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maya\Other\MC\mc2\"/>
    </mc:Choice>
  </mc:AlternateContent>
  <bookViews>
    <workbookView xWindow="0" yWindow="0" windowWidth="23040" windowHeight="8988" tabRatio="601" firstSheet="3" activeTab="7"/>
  </bookViews>
  <sheets>
    <sheet name="hosp20200103" sheetId="1" state="hidden" r:id="rId1"/>
    <sheet name="hosp535" sheetId="8" state="hidden" r:id="rId2"/>
    <sheet name="pivot" sheetId="12" r:id="rId3"/>
    <sheet name="hosp512rmclinic" sheetId="16" r:id="rId4"/>
    <sheet name="hp504" sheetId="18" r:id="rId5"/>
    <sheet name="translation" sheetId="10" r:id="rId6"/>
    <sheet name="ECRHlevel" sheetId="19" r:id="rId7"/>
    <sheet name="translation_col" sheetId="5" r:id="rId8"/>
    <sheet name="ECRH" sheetId="17" state="hidden" r:id="rId9"/>
    <sheet name="note" sheetId="3" r:id="rId10"/>
    <sheet name="病床類別對照表" sheetId="6" r:id="rId11"/>
    <sheet name="郵遞區號" sheetId="7" r:id="rId12"/>
    <sheet name="區域對照" sheetId="9" r:id="rId13"/>
  </sheets>
  <definedNames>
    <definedName name="_xlnm._FilterDatabase" localSheetId="0" hidden="1">hosp20200103!$A$1:$AY$532</definedName>
    <definedName name="_xlnm._FilterDatabase" localSheetId="3" hidden="1">hosp512rmclinic!$A$1:$EL$513</definedName>
    <definedName name="_xlnm._FilterDatabase" localSheetId="1" hidden="1">hosp535!$A$1:$EE$536</definedName>
    <definedName name="_xlnm._FilterDatabase" localSheetId="4" hidden="1">'hp504'!$A$1:$ER$505</definedName>
    <definedName name="_xlnm._FilterDatabase" localSheetId="7" hidden="1">translation_col!$A$3:$K$33</definedName>
    <definedName name="_hp7" localSheetId="3">#REF!</definedName>
    <definedName name="_hp7" localSheetId="4">#REF!</definedName>
    <definedName name="_hp7" localSheetId="5">#REF!</definedName>
    <definedName name="_hp7" localSheetId="12">#REF!</definedName>
    <definedName name="_hp7">#REF!</definedName>
    <definedName name="_hp8" localSheetId="3">#REF!</definedName>
    <definedName name="_hp8" localSheetId="4">#REF!</definedName>
    <definedName name="_hp8" localSheetId="5">#REF!</definedName>
    <definedName name="_hp8" localSheetId="12">#REF!</definedName>
    <definedName name="_hp8">#REF!</definedName>
    <definedName name="_new8" localSheetId="3">#REF!</definedName>
    <definedName name="_new8" localSheetId="4">#REF!</definedName>
    <definedName name="_new8" localSheetId="5">#REF!</definedName>
    <definedName name="_new8" localSheetId="12">#REF!</definedName>
    <definedName name="_new8">#REF!</definedName>
    <definedName name="burniso" localSheetId="3">#REF!</definedName>
    <definedName name="burniso" localSheetId="4">#REF!</definedName>
    <definedName name="burniso" localSheetId="5">#REF!</definedName>
    <definedName name="burniso" localSheetId="12">#REF!</definedName>
    <definedName name="burniso">#REF!</definedName>
    <definedName name="EDiso" localSheetId="3">#REF!</definedName>
    <definedName name="EDiso" localSheetId="4">#REF!</definedName>
    <definedName name="EDiso" localSheetId="5">#REF!</definedName>
    <definedName name="EDiso" localSheetId="12">#REF!</definedName>
    <definedName name="EDiso">#REF!</definedName>
    <definedName name="EDisoproxy" localSheetId="3">#REF!</definedName>
    <definedName name="EDisoproxy" localSheetId="4">#REF!</definedName>
    <definedName name="EDisoproxy" localSheetId="5">#REF!</definedName>
    <definedName name="EDisoproxy" localSheetId="12">#REF!</definedName>
    <definedName name="EDisoproxy">#REF!</definedName>
    <definedName name="halfisoEDnewproxy" localSheetId="3">#REF!</definedName>
    <definedName name="halfisoEDnewproxy" localSheetId="4">#REF!</definedName>
    <definedName name="halfisoEDnewproxy" localSheetId="5">#REF!</definedName>
    <definedName name="halfisoEDnewproxy" localSheetId="12">#REF!</definedName>
    <definedName name="halfisoEDnewproxy">#REF!</definedName>
    <definedName name="hp7newburn" localSheetId="3">#REF!</definedName>
    <definedName name="hp7newburn" localSheetId="4">#REF!</definedName>
    <definedName name="hp7newburn" localSheetId="5">#REF!</definedName>
    <definedName name="hp7newburn" localSheetId="12">#REF!</definedName>
    <definedName name="hp7newburn">#REF!</definedName>
    <definedName name="hp7newburnhalf" localSheetId="3">#REF!</definedName>
    <definedName name="hp7newburnhalf" localSheetId="4">#REF!</definedName>
    <definedName name="hp7newburnhalf" localSheetId="5">#REF!</definedName>
    <definedName name="hp7newburnhalf" localSheetId="12">#REF!</definedName>
    <definedName name="hp7newburnhalf">#REF!</definedName>
    <definedName name="hp7p1bward4" localSheetId="3">#REF!</definedName>
    <definedName name="hp7p1bward4" localSheetId="4">#REF!</definedName>
    <definedName name="hp7p1bward4" localSheetId="5">#REF!</definedName>
    <definedName name="hp7p1bward4" localSheetId="12">#REF!</definedName>
    <definedName name="hp7p1bward4">#REF!</definedName>
    <definedName name="hp7proxy" localSheetId="3">#REF!</definedName>
    <definedName name="hp7proxy" localSheetId="4">#REF!</definedName>
    <definedName name="hp7proxy" localSheetId="5">#REF!</definedName>
    <definedName name="hp7proxy" localSheetId="12">#REF!</definedName>
    <definedName name="hp7proxy">#REF!</definedName>
    <definedName name="hp7ward4" localSheetId="3">#REF!</definedName>
    <definedName name="hp7ward4" localSheetId="4">#REF!</definedName>
    <definedName name="hp7ward4" localSheetId="5">#REF!</definedName>
    <definedName name="hp7ward4" localSheetId="12">#REF!</definedName>
    <definedName name="hp7ward4">#REF!</definedName>
    <definedName name="hp81bward4" localSheetId="3">#REF!</definedName>
    <definedName name="hp81bward4" localSheetId="4">#REF!</definedName>
    <definedName name="hp81bward4" localSheetId="5">#REF!</definedName>
    <definedName name="hp81bward4" localSheetId="12">#REF!</definedName>
    <definedName name="hp81bward4">#REF!</definedName>
    <definedName name="hp8proxy" localSheetId="3">#REF!</definedName>
    <definedName name="hp8proxy" localSheetId="4">#REF!</definedName>
    <definedName name="hp8proxy" localSheetId="5">#REF!</definedName>
    <definedName name="hp8proxy" localSheetId="12">#REF!</definedName>
    <definedName name="hp8proxy">#REF!</definedName>
    <definedName name="hp8ward4" localSheetId="3">#REF!</definedName>
    <definedName name="hp8ward4" localSheetId="4">#REF!</definedName>
    <definedName name="hp8ward4" localSheetId="5">#REF!</definedName>
    <definedName name="hp8ward4" localSheetId="12">#REF!</definedName>
    <definedName name="hp8ward4">#REF!</definedName>
    <definedName name="new8test" localSheetId="3">#REF!</definedName>
    <definedName name="new8test" localSheetId="4">#REF!</definedName>
    <definedName name="new8test" localSheetId="5">#REF!</definedName>
    <definedName name="new8test" localSheetId="12">#REF!</definedName>
    <definedName name="new8test">#REF!</definedName>
    <definedName name="sss" localSheetId="3">#REF!</definedName>
    <definedName name="sss" localSheetId="4">#REF!</definedName>
    <definedName name="sss" localSheetId="5">#REF!</definedName>
    <definedName name="sss" localSheetId="12">#REF!</definedName>
    <definedName name="sss">#REF!</definedName>
  </definedNames>
  <calcPr calcId="152511"/>
  <pivotCaches>
    <pivotCache cacheId="0" r:id="rId14"/>
    <pivotCache cacheId="1" r:id="rId15"/>
  </pivotCaches>
</workbook>
</file>

<file path=xl/calcChain.xml><?xml version="1.0" encoding="utf-8"?>
<calcChain xmlns="http://schemas.openxmlformats.org/spreadsheetml/2006/main">
  <c r="L29" i="5" l="1"/>
  <c r="M29" i="5"/>
  <c r="N29" i="5"/>
  <c r="L23" i="5"/>
  <c r="M23" i="5"/>
  <c r="N23" i="5"/>
  <c r="L21" i="5"/>
  <c r="M21" i="5"/>
  <c r="N21" i="5"/>
  <c r="L15" i="5"/>
  <c r="M15" i="5"/>
  <c r="N15" i="5"/>
  <c r="L2" i="5"/>
  <c r="L3" i="5"/>
  <c r="L4" i="5"/>
  <c r="L6" i="5"/>
  <c r="L7" i="5"/>
  <c r="L8" i="5"/>
  <c r="M8" i="5"/>
  <c r="N8" i="5"/>
  <c r="H2" i="16" l="1"/>
  <c r="L3" i="19" l="1"/>
  <c r="M3" i="19"/>
  <c r="N3" i="19"/>
  <c r="L4" i="19"/>
  <c r="M4" i="19"/>
  <c r="N4" i="19"/>
  <c r="L5" i="19"/>
  <c r="M5" i="19"/>
  <c r="N5" i="19"/>
  <c r="L6" i="19"/>
  <c r="M6" i="19"/>
  <c r="N6" i="19"/>
  <c r="L7" i="19"/>
  <c r="M7" i="19"/>
  <c r="N7" i="19"/>
  <c r="L8" i="19"/>
  <c r="M8" i="19"/>
  <c r="N8" i="19"/>
  <c r="L9" i="19"/>
  <c r="M9" i="19"/>
  <c r="N9" i="19"/>
  <c r="L10" i="19"/>
  <c r="M10" i="19"/>
  <c r="N10" i="19"/>
  <c r="L11" i="19"/>
  <c r="M11" i="19"/>
  <c r="N11" i="19"/>
  <c r="L12" i="19"/>
  <c r="M12" i="19"/>
  <c r="N12" i="19"/>
  <c r="L13" i="19"/>
  <c r="M13" i="19"/>
  <c r="N13" i="19"/>
  <c r="L14" i="19"/>
  <c r="M14" i="19"/>
  <c r="N14" i="19"/>
  <c r="L15" i="19"/>
  <c r="M15" i="19"/>
  <c r="N15" i="19"/>
  <c r="L16" i="19"/>
  <c r="M16" i="19"/>
  <c r="N16" i="19"/>
  <c r="L17" i="19"/>
  <c r="M17" i="19"/>
  <c r="N17" i="19"/>
  <c r="L18" i="19"/>
  <c r="M18" i="19"/>
  <c r="N18" i="19"/>
  <c r="L19" i="19"/>
  <c r="M19" i="19"/>
  <c r="N19" i="19"/>
  <c r="L20" i="19"/>
  <c r="M20" i="19"/>
  <c r="N20" i="19"/>
  <c r="L21" i="19"/>
  <c r="M21" i="19"/>
  <c r="N21" i="19"/>
  <c r="L22" i="19"/>
  <c r="M22" i="19"/>
  <c r="N22" i="19"/>
  <c r="L23" i="19"/>
  <c r="M23" i="19"/>
  <c r="N23" i="19"/>
  <c r="L24" i="19"/>
  <c r="M24" i="19"/>
  <c r="N24" i="19"/>
  <c r="L25" i="19"/>
  <c r="M25" i="19"/>
  <c r="N25" i="19"/>
  <c r="L26" i="19"/>
  <c r="M26" i="19"/>
  <c r="N26" i="19"/>
  <c r="L27" i="19"/>
  <c r="M27" i="19"/>
  <c r="N27" i="19"/>
  <c r="N2" i="19"/>
  <c r="L2" i="19"/>
  <c r="M2" i="19"/>
  <c r="F15" i="19"/>
  <c r="D15" i="19"/>
  <c r="D16" i="19"/>
  <c r="E15" i="19"/>
  <c r="E16" i="19"/>
  <c r="E17" i="19"/>
  <c r="D18" i="19"/>
  <c r="H15" i="19"/>
  <c r="H16" i="19"/>
  <c r="H17" i="19"/>
  <c r="H18" i="19"/>
  <c r="H19" i="19"/>
  <c r="E21" i="19"/>
  <c r="D22" i="19"/>
  <c r="F21" i="19"/>
  <c r="F22" i="19"/>
  <c r="D23" i="19"/>
  <c r="E23" i="19"/>
  <c r="I15" i="19"/>
  <c r="I16" i="19"/>
  <c r="I17" i="19"/>
  <c r="I18" i="19"/>
  <c r="I19" i="19"/>
  <c r="I20" i="19"/>
  <c r="I21" i="19"/>
  <c r="I22" i="19"/>
  <c r="I23" i="19"/>
  <c r="I24" i="19"/>
  <c r="F24" i="19"/>
  <c r="F25" i="19"/>
  <c r="H21" i="19"/>
  <c r="H22" i="19"/>
  <c r="H23" i="19"/>
  <c r="H24" i="19"/>
  <c r="H25" i="19"/>
  <c r="G15" i="19"/>
  <c r="G16" i="19"/>
  <c r="G17" i="19"/>
  <c r="G18" i="19"/>
  <c r="G19" i="19"/>
  <c r="G20" i="19"/>
  <c r="G21" i="19"/>
  <c r="G22" i="19"/>
  <c r="G23" i="19"/>
  <c r="G24" i="19"/>
  <c r="G25" i="19"/>
  <c r="G26" i="19"/>
  <c r="K26" i="19" s="1"/>
  <c r="K14" i="19"/>
  <c r="K27" i="19"/>
  <c r="I4" i="19"/>
  <c r="F4" i="19"/>
  <c r="F5" i="19"/>
  <c r="H5" i="19"/>
  <c r="I6" i="19"/>
  <c r="G4" i="19"/>
  <c r="G5" i="19"/>
  <c r="G6" i="19"/>
  <c r="G7" i="19"/>
  <c r="K7" i="19" s="1"/>
  <c r="D4" i="19"/>
  <c r="D5" i="19"/>
  <c r="D6" i="19"/>
  <c r="D7" i="19"/>
  <c r="D8" i="19"/>
  <c r="I8" i="19"/>
  <c r="K8" i="19" s="1"/>
  <c r="I9" i="19"/>
  <c r="K9" i="19" s="1"/>
  <c r="E4" i="19"/>
  <c r="E5" i="19"/>
  <c r="E6" i="19"/>
  <c r="E7" i="19"/>
  <c r="E8" i="19"/>
  <c r="E9" i="19"/>
  <c r="E10" i="19"/>
  <c r="D11" i="19"/>
  <c r="F7" i="19"/>
  <c r="F8" i="19"/>
  <c r="F9" i="19"/>
  <c r="F10" i="19"/>
  <c r="F11" i="19"/>
  <c r="E12" i="19"/>
  <c r="G10" i="19"/>
  <c r="K10" i="19" s="1"/>
  <c r="G11" i="19"/>
  <c r="K11" i="19" s="1"/>
  <c r="G12" i="19"/>
  <c r="K12" i="19" s="1"/>
  <c r="C4" i="19"/>
  <c r="C5" i="19"/>
  <c r="C6" i="19"/>
  <c r="C7" i="19"/>
  <c r="C8" i="19"/>
  <c r="C9" i="19"/>
  <c r="C10" i="19"/>
  <c r="C11" i="19"/>
  <c r="C12" i="19"/>
  <c r="C13" i="19"/>
  <c r="F13" i="19"/>
  <c r="G13" i="19"/>
  <c r="K13" i="19" s="1"/>
  <c r="C14" i="19"/>
  <c r="D14" i="19"/>
  <c r="E14" i="19"/>
  <c r="F14" i="19"/>
  <c r="K3" i="19"/>
  <c r="L5" i="5"/>
  <c r="L20" i="5"/>
  <c r="M20" i="5"/>
  <c r="N20" i="5"/>
  <c r="AY39" i="18"/>
  <c r="AX39" i="18"/>
  <c r="AW39" i="18"/>
  <c r="K4" i="19" l="1"/>
  <c r="K25" i="19"/>
  <c r="K17" i="19"/>
  <c r="K20" i="19"/>
  <c r="K19" i="19"/>
  <c r="K15" i="19"/>
  <c r="K24" i="19"/>
  <c r="K5" i="19"/>
  <c r="K18" i="19"/>
  <c r="K16" i="19"/>
  <c r="K23" i="19"/>
  <c r="K6" i="19"/>
  <c r="K22" i="19"/>
  <c r="K21" i="19"/>
  <c r="H505" i="18"/>
  <c r="F505" i="18"/>
  <c r="G505" i="18" s="1"/>
  <c r="H504" i="18"/>
  <c r="F504" i="18"/>
  <c r="G504" i="18" s="1"/>
  <c r="H503" i="18"/>
  <c r="F503" i="18"/>
  <c r="G503" i="18" s="1"/>
  <c r="H502" i="18"/>
  <c r="F502" i="18"/>
  <c r="G502" i="18" s="1"/>
  <c r="H501" i="18"/>
  <c r="G501" i="18"/>
  <c r="F501" i="18"/>
  <c r="H500" i="18"/>
  <c r="F500" i="18"/>
  <c r="G500" i="18" s="1"/>
  <c r="H499" i="18"/>
  <c r="F499" i="18"/>
  <c r="G499" i="18" s="1"/>
  <c r="H498" i="18"/>
  <c r="F498" i="18"/>
  <c r="G498" i="18" s="1"/>
  <c r="H497" i="18"/>
  <c r="F497" i="18"/>
  <c r="G497" i="18" s="1"/>
  <c r="H496" i="18"/>
  <c r="F496" i="18"/>
  <c r="G496" i="18" s="1"/>
  <c r="H495" i="18"/>
  <c r="F495" i="18"/>
  <c r="G495" i="18" s="1"/>
  <c r="H494" i="18"/>
  <c r="F494" i="18"/>
  <c r="G494" i="18" s="1"/>
  <c r="H493" i="18"/>
  <c r="F493" i="18"/>
  <c r="G493" i="18" s="1"/>
  <c r="H492" i="18"/>
  <c r="F492" i="18"/>
  <c r="G492" i="18" s="1"/>
  <c r="H491" i="18"/>
  <c r="F491" i="18"/>
  <c r="G491" i="18" s="1"/>
  <c r="H490" i="18"/>
  <c r="F490" i="18"/>
  <c r="G490" i="18" s="1"/>
  <c r="H489" i="18"/>
  <c r="F489" i="18"/>
  <c r="G489" i="18" s="1"/>
  <c r="H488" i="18"/>
  <c r="F488" i="18"/>
  <c r="G488" i="18" s="1"/>
  <c r="H487" i="18"/>
  <c r="F487" i="18"/>
  <c r="G487" i="18" s="1"/>
  <c r="H486" i="18"/>
  <c r="F486" i="18"/>
  <c r="G486" i="18" s="1"/>
  <c r="H485" i="18"/>
  <c r="F485" i="18"/>
  <c r="G485" i="18" s="1"/>
  <c r="H484" i="18"/>
  <c r="F484" i="18"/>
  <c r="G484" i="18" s="1"/>
  <c r="H483" i="18"/>
  <c r="F483" i="18"/>
  <c r="G483" i="18" s="1"/>
  <c r="H482" i="18"/>
  <c r="F482" i="18"/>
  <c r="G482" i="18" s="1"/>
  <c r="H481" i="18"/>
  <c r="F481" i="18"/>
  <c r="G481" i="18" s="1"/>
  <c r="H480" i="18"/>
  <c r="F480" i="18"/>
  <c r="G480" i="18" s="1"/>
  <c r="H479" i="18"/>
  <c r="F479" i="18"/>
  <c r="G479" i="18" s="1"/>
  <c r="H478" i="18"/>
  <c r="F478" i="18"/>
  <c r="G478" i="18" s="1"/>
  <c r="H477" i="18"/>
  <c r="F477" i="18"/>
  <c r="G477" i="18" s="1"/>
  <c r="H476" i="18"/>
  <c r="F476" i="18"/>
  <c r="G476" i="18" s="1"/>
  <c r="H475" i="18"/>
  <c r="F475" i="18"/>
  <c r="G475" i="18" s="1"/>
  <c r="H474" i="18"/>
  <c r="F474" i="18"/>
  <c r="G474" i="18" s="1"/>
  <c r="H473" i="18"/>
  <c r="F473" i="18"/>
  <c r="G473" i="18" s="1"/>
  <c r="H472" i="18"/>
  <c r="F472" i="18"/>
  <c r="G472" i="18" s="1"/>
  <c r="H471" i="18"/>
  <c r="F471" i="18"/>
  <c r="G471" i="18" s="1"/>
  <c r="H470" i="18"/>
  <c r="F470" i="18"/>
  <c r="G470" i="18" s="1"/>
  <c r="H469" i="18"/>
  <c r="F469" i="18"/>
  <c r="G469" i="18" s="1"/>
  <c r="H468" i="18"/>
  <c r="F468" i="18"/>
  <c r="G468" i="18" s="1"/>
  <c r="H467" i="18"/>
  <c r="F467" i="18"/>
  <c r="G467" i="18" s="1"/>
  <c r="H466" i="18"/>
  <c r="F466" i="18"/>
  <c r="G466" i="18" s="1"/>
  <c r="H465" i="18"/>
  <c r="F465" i="18"/>
  <c r="G465" i="18" s="1"/>
  <c r="H464" i="18"/>
  <c r="F464" i="18"/>
  <c r="G464" i="18" s="1"/>
  <c r="H463" i="18"/>
  <c r="F463" i="18"/>
  <c r="G463" i="18" s="1"/>
  <c r="H462" i="18"/>
  <c r="F462" i="18"/>
  <c r="G462" i="18" s="1"/>
  <c r="H461" i="18"/>
  <c r="F461" i="18"/>
  <c r="G461" i="18" s="1"/>
  <c r="H460" i="18"/>
  <c r="F460" i="18"/>
  <c r="G460" i="18" s="1"/>
  <c r="H459" i="18"/>
  <c r="F459" i="18"/>
  <c r="G459" i="18" s="1"/>
  <c r="H458" i="18"/>
  <c r="F458" i="18"/>
  <c r="G458" i="18" s="1"/>
  <c r="H457" i="18"/>
  <c r="F457" i="18"/>
  <c r="G457" i="18" s="1"/>
  <c r="H456" i="18"/>
  <c r="F456" i="18"/>
  <c r="G456" i="18" s="1"/>
  <c r="H455" i="18"/>
  <c r="F455" i="18"/>
  <c r="G455" i="18" s="1"/>
  <c r="H454" i="18"/>
  <c r="F454" i="18"/>
  <c r="G454" i="18" s="1"/>
  <c r="H453" i="18"/>
  <c r="F453" i="18"/>
  <c r="G453" i="18" s="1"/>
  <c r="H452" i="18"/>
  <c r="F452" i="18"/>
  <c r="G452" i="18" s="1"/>
  <c r="H451" i="18"/>
  <c r="F451" i="18"/>
  <c r="G451" i="18" s="1"/>
  <c r="H450" i="18"/>
  <c r="F450" i="18"/>
  <c r="G450" i="18" s="1"/>
  <c r="H449" i="18"/>
  <c r="F449" i="18"/>
  <c r="G449" i="18" s="1"/>
  <c r="H448" i="18"/>
  <c r="F448" i="18"/>
  <c r="G448" i="18" s="1"/>
  <c r="H447" i="18"/>
  <c r="F447" i="18"/>
  <c r="G447" i="18" s="1"/>
  <c r="H446" i="18"/>
  <c r="F446" i="18"/>
  <c r="G446" i="18" s="1"/>
  <c r="H445" i="18"/>
  <c r="F445" i="18"/>
  <c r="G445" i="18" s="1"/>
  <c r="H444" i="18"/>
  <c r="F444" i="18"/>
  <c r="G444" i="18" s="1"/>
  <c r="H443" i="18"/>
  <c r="F443" i="18"/>
  <c r="G443" i="18" s="1"/>
  <c r="H442" i="18"/>
  <c r="F442" i="18"/>
  <c r="G442" i="18" s="1"/>
  <c r="H441" i="18"/>
  <c r="F441" i="18"/>
  <c r="G441" i="18" s="1"/>
  <c r="H440" i="18"/>
  <c r="F440" i="18"/>
  <c r="G440" i="18" s="1"/>
  <c r="H439" i="18"/>
  <c r="F439" i="18"/>
  <c r="G439" i="18" s="1"/>
  <c r="H438" i="18"/>
  <c r="F438" i="18"/>
  <c r="G438" i="18" s="1"/>
  <c r="H437" i="18"/>
  <c r="F437" i="18"/>
  <c r="G437" i="18" s="1"/>
  <c r="H436" i="18"/>
  <c r="F436" i="18"/>
  <c r="G436" i="18" s="1"/>
  <c r="H435" i="18"/>
  <c r="F435" i="18"/>
  <c r="G435" i="18" s="1"/>
  <c r="H434" i="18"/>
  <c r="F434" i="18"/>
  <c r="G434" i="18" s="1"/>
  <c r="H433" i="18"/>
  <c r="F433" i="18"/>
  <c r="G433" i="18" s="1"/>
  <c r="H432" i="18"/>
  <c r="F432" i="18"/>
  <c r="G432" i="18" s="1"/>
  <c r="H431" i="18"/>
  <c r="F431" i="18"/>
  <c r="G431" i="18" s="1"/>
  <c r="H430" i="18"/>
  <c r="F430" i="18"/>
  <c r="G430" i="18" s="1"/>
  <c r="H429" i="18"/>
  <c r="F429" i="18"/>
  <c r="G429" i="18" s="1"/>
  <c r="H428" i="18"/>
  <c r="F428" i="18"/>
  <c r="G428" i="18" s="1"/>
  <c r="H427" i="18"/>
  <c r="F427" i="18"/>
  <c r="G427" i="18" s="1"/>
  <c r="H426" i="18"/>
  <c r="F426" i="18"/>
  <c r="G426" i="18" s="1"/>
  <c r="H425" i="18"/>
  <c r="F425" i="18"/>
  <c r="G425" i="18" s="1"/>
  <c r="H424" i="18"/>
  <c r="F424" i="18"/>
  <c r="G424" i="18" s="1"/>
  <c r="H423" i="18"/>
  <c r="F423" i="18"/>
  <c r="G423" i="18" s="1"/>
  <c r="H422" i="18"/>
  <c r="F422" i="18"/>
  <c r="G422" i="18" s="1"/>
  <c r="H421" i="18"/>
  <c r="F421" i="18"/>
  <c r="G421" i="18" s="1"/>
  <c r="H420" i="18"/>
  <c r="F420" i="18"/>
  <c r="G420" i="18" s="1"/>
  <c r="H419" i="18"/>
  <c r="F419" i="18"/>
  <c r="G419" i="18" s="1"/>
  <c r="H418" i="18"/>
  <c r="F418" i="18"/>
  <c r="G418" i="18" s="1"/>
  <c r="H417" i="18"/>
  <c r="F417" i="18"/>
  <c r="G417" i="18" s="1"/>
  <c r="H416" i="18"/>
  <c r="F416" i="18"/>
  <c r="G416" i="18" s="1"/>
  <c r="H415" i="18"/>
  <c r="F415" i="18"/>
  <c r="G415" i="18" s="1"/>
  <c r="H414" i="18"/>
  <c r="F414" i="18"/>
  <c r="G414" i="18" s="1"/>
  <c r="H413" i="18"/>
  <c r="F413" i="18"/>
  <c r="G413" i="18" s="1"/>
  <c r="H412" i="18"/>
  <c r="F412" i="18"/>
  <c r="G412" i="18" s="1"/>
  <c r="H411" i="18"/>
  <c r="F411" i="18"/>
  <c r="G411" i="18" s="1"/>
  <c r="H410" i="18"/>
  <c r="F410" i="18"/>
  <c r="G410" i="18" s="1"/>
  <c r="H409" i="18"/>
  <c r="F409" i="18"/>
  <c r="G409" i="18" s="1"/>
  <c r="H408" i="18"/>
  <c r="F408" i="18"/>
  <c r="G408" i="18" s="1"/>
  <c r="H407" i="18"/>
  <c r="F407" i="18"/>
  <c r="G407" i="18" s="1"/>
  <c r="H406" i="18"/>
  <c r="F406" i="18"/>
  <c r="G406" i="18" s="1"/>
  <c r="H405" i="18"/>
  <c r="F405" i="18"/>
  <c r="G405" i="18" s="1"/>
  <c r="H404" i="18"/>
  <c r="F404" i="18"/>
  <c r="G404" i="18" s="1"/>
  <c r="H403" i="18"/>
  <c r="F403" i="18"/>
  <c r="G403" i="18" s="1"/>
  <c r="H402" i="18"/>
  <c r="F402" i="18"/>
  <c r="G402" i="18" s="1"/>
  <c r="H401" i="18"/>
  <c r="F401" i="18"/>
  <c r="G401" i="18" s="1"/>
  <c r="H400" i="18"/>
  <c r="F400" i="18"/>
  <c r="G400" i="18" s="1"/>
  <c r="H399" i="18"/>
  <c r="F399" i="18"/>
  <c r="G399" i="18" s="1"/>
  <c r="H398" i="18"/>
  <c r="F398" i="18"/>
  <c r="G398" i="18" s="1"/>
  <c r="H397" i="18"/>
  <c r="F397" i="18"/>
  <c r="G397" i="18" s="1"/>
  <c r="H396" i="18"/>
  <c r="F396" i="18"/>
  <c r="G396" i="18" s="1"/>
  <c r="H395" i="18"/>
  <c r="F395" i="18"/>
  <c r="G395" i="18" s="1"/>
  <c r="H394" i="18"/>
  <c r="F394" i="18"/>
  <c r="G394" i="18" s="1"/>
  <c r="H393" i="18"/>
  <c r="F393" i="18"/>
  <c r="G393" i="18" s="1"/>
  <c r="H392" i="18"/>
  <c r="F392" i="18"/>
  <c r="G392" i="18" s="1"/>
  <c r="H391" i="18"/>
  <c r="F391" i="18"/>
  <c r="G391" i="18" s="1"/>
  <c r="H390" i="18"/>
  <c r="F390" i="18"/>
  <c r="G390" i="18" s="1"/>
  <c r="H389" i="18"/>
  <c r="F389" i="18"/>
  <c r="G389" i="18" s="1"/>
  <c r="H388" i="18"/>
  <c r="F388" i="18"/>
  <c r="G388" i="18" s="1"/>
  <c r="H387" i="18"/>
  <c r="F387" i="18"/>
  <c r="G387" i="18" s="1"/>
  <c r="H386" i="18"/>
  <c r="F386" i="18"/>
  <c r="G386" i="18" s="1"/>
  <c r="H385" i="18"/>
  <c r="F385" i="18"/>
  <c r="G385" i="18" s="1"/>
  <c r="H384" i="18"/>
  <c r="F384" i="18"/>
  <c r="G384" i="18" s="1"/>
  <c r="H383" i="18"/>
  <c r="F383" i="18"/>
  <c r="G383" i="18" s="1"/>
  <c r="H382" i="18"/>
  <c r="F382" i="18"/>
  <c r="G382" i="18" s="1"/>
  <c r="H381" i="18"/>
  <c r="F381" i="18"/>
  <c r="G381" i="18" s="1"/>
  <c r="H380" i="18"/>
  <c r="F380" i="18"/>
  <c r="G380" i="18" s="1"/>
  <c r="H379" i="18"/>
  <c r="F379" i="18"/>
  <c r="G379" i="18" s="1"/>
  <c r="H378" i="18"/>
  <c r="F378" i="18"/>
  <c r="G378" i="18" s="1"/>
  <c r="H377" i="18"/>
  <c r="F377" i="18"/>
  <c r="G377" i="18" s="1"/>
  <c r="H376" i="18"/>
  <c r="F376" i="18"/>
  <c r="G376" i="18" s="1"/>
  <c r="H375" i="18"/>
  <c r="F375" i="18"/>
  <c r="G375" i="18" s="1"/>
  <c r="H374" i="18"/>
  <c r="F374" i="18"/>
  <c r="G374" i="18" s="1"/>
  <c r="H373" i="18"/>
  <c r="F373" i="18"/>
  <c r="G373" i="18" s="1"/>
  <c r="H372" i="18"/>
  <c r="F372" i="18"/>
  <c r="G372" i="18" s="1"/>
  <c r="H371" i="18"/>
  <c r="F371" i="18"/>
  <c r="G371" i="18" s="1"/>
  <c r="H370" i="18"/>
  <c r="F370" i="18"/>
  <c r="G370" i="18" s="1"/>
  <c r="H369" i="18"/>
  <c r="F369" i="18"/>
  <c r="G369" i="18" s="1"/>
  <c r="H368" i="18"/>
  <c r="F368" i="18"/>
  <c r="G368" i="18" s="1"/>
  <c r="H367" i="18"/>
  <c r="F367" i="18"/>
  <c r="G367" i="18" s="1"/>
  <c r="H366" i="18"/>
  <c r="F366" i="18"/>
  <c r="G366" i="18" s="1"/>
  <c r="H365" i="18"/>
  <c r="F365" i="18"/>
  <c r="G365" i="18" s="1"/>
  <c r="H364" i="18"/>
  <c r="F364" i="18"/>
  <c r="G364" i="18" s="1"/>
  <c r="H363" i="18"/>
  <c r="F363" i="18"/>
  <c r="G363" i="18" s="1"/>
  <c r="H362" i="18"/>
  <c r="F362" i="18"/>
  <c r="G362" i="18" s="1"/>
  <c r="H361" i="18"/>
  <c r="F361" i="18"/>
  <c r="G361" i="18" s="1"/>
  <c r="H360" i="18"/>
  <c r="F360" i="18"/>
  <c r="G360" i="18" s="1"/>
  <c r="H359" i="18"/>
  <c r="F359" i="18"/>
  <c r="G359" i="18" s="1"/>
  <c r="H358" i="18"/>
  <c r="F358" i="18"/>
  <c r="G358" i="18" s="1"/>
  <c r="H357" i="18"/>
  <c r="F357" i="18"/>
  <c r="G357" i="18" s="1"/>
  <c r="H356" i="18"/>
  <c r="F356" i="18"/>
  <c r="G356" i="18" s="1"/>
  <c r="H355" i="18"/>
  <c r="F355" i="18"/>
  <c r="G355" i="18" s="1"/>
  <c r="H354" i="18"/>
  <c r="F354" i="18"/>
  <c r="G354" i="18" s="1"/>
  <c r="H353" i="18"/>
  <c r="F353" i="18"/>
  <c r="G353" i="18" s="1"/>
  <c r="H352" i="18"/>
  <c r="F352" i="18"/>
  <c r="G352" i="18" s="1"/>
  <c r="H351" i="18"/>
  <c r="F351" i="18"/>
  <c r="G351" i="18" s="1"/>
  <c r="H350" i="18"/>
  <c r="F350" i="18"/>
  <c r="G350" i="18" s="1"/>
  <c r="H349" i="18"/>
  <c r="F349" i="18"/>
  <c r="G349" i="18" s="1"/>
  <c r="H348" i="18"/>
  <c r="F348" i="18"/>
  <c r="G348" i="18" s="1"/>
  <c r="H347" i="18"/>
  <c r="F347" i="18"/>
  <c r="G347" i="18" s="1"/>
  <c r="H346" i="18"/>
  <c r="F346" i="18"/>
  <c r="G346" i="18" s="1"/>
  <c r="H345" i="18"/>
  <c r="F345" i="18"/>
  <c r="G345" i="18" s="1"/>
  <c r="H344" i="18"/>
  <c r="F344" i="18"/>
  <c r="G344" i="18" s="1"/>
  <c r="H343" i="18"/>
  <c r="F343" i="18"/>
  <c r="G343" i="18" s="1"/>
  <c r="H342" i="18"/>
  <c r="F342" i="18"/>
  <c r="G342" i="18" s="1"/>
  <c r="H341" i="18"/>
  <c r="F341" i="18"/>
  <c r="G341" i="18" s="1"/>
  <c r="H340" i="18"/>
  <c r="F340" i="18"/>
  <c r="G340" i="18" s="1"/>
  <c r="H339" i="18"/>
  <c r="F339" i="18"/>
  <c r="G339" i="18" s="1"/>
  <c r="H338" i="18"/>
  <c r="F338" i="18"/>
  <c r="G338" i="18" s="1"/>
  <c r="H337" i="18"/>
  <c r="F337" i="18"/>
  <c r="G337" i="18" s="1"/>
  <c r="H336" i="18"/>
  <c r="F336" i="18"/>
  <c r="G336" i="18" s="1"/>
  <c r="H335" i="18"/>
  <c r="F335" i="18"/>
  <c r="G335" i="18" s="1"/>
  <c r="H334" i="18"/>
  <c r="F334" i="18"/>
  <c r="G334" i="18" s="1"/>
  <c r="H333" i="18"/>
  <c r="F333" i="18"/>
  <c r="G333" i="18" s="1"/>
  <c r="H332" i="18"/>
  <c r="F332" i="18"/>
  <c r="G332" i="18" s="1"/>
  <c r="H331" i="18"/>
  <c r="F331" i="18"/>
  <c r="G331" i="18" s="1"/>
  <c r="H330" i="18"/>
  <c r="F330" i="18"/>
  <c r="G330" i="18" s="1"/>
  <c r="H329" i="18"/>
  <c r="F329" i="18"/>
  <c r="G329" i="18" s="1"/>
  <c r="H328" i="18"/>
  <c r="F328" i="18"/>
  <c r="G328" i="18" s="1"/>
  <c r="H327" i="18"/>
  <c r="F327" i="18"/>
  <c r="G327" i="18" s="1"/>
  <c r="H326" i="18"/>
  <c r="F326" i="18"/>
  <c r="G326" i="18" s="1"/>
  <c r="H325" i="18"/>
  <c r="F325" i="18"/>
  <c r="G325" i="18" s="1"/>
  <c r="H324" i="18"/>
  <c r="F324" i="18"/>
  <c r="G324" i="18" s="1"/>
  <c r="H323" i="18"/>
  <c r="F323" i="18"/>
  <c r="G323" i="18" s="1"/>
  <c r="H322" i="18"/>
  <c r="F322" i="18"/>
  <c r="G322" i="18" s="1"/>
  <c r="H321" i="18"/>
  <c r="F321" i="18"/>
  <c r="G321" i="18" s="1"/>
  <c r="H320" i="18"/>
  <c r="F320" i="18"/>
  <c r="G320" i="18" s="1"/>
  <c r="H319" i="18"/>
  <c r="F319" i="18"/>
  <c r="G319" i="18" s="1"/>
  <c r="H318" i="18"/>
  <c r="F318" i="18"/>
  <c r="G318" i="18" s="1"/>
  <c r="H317" i="18"/>
  <c r="F317" i="18"/>
  <c r="G317" i="18" s="1"/>
  <c r="H316" i="18"/>
  <c r="F316" i="18"/>
  <c r="G316" i="18" s="1"/>
  <c r="H315" i="18"/>
  <c r="F315" i="18"/>
  <c r="G315" i="18" s="1"/>
  <c r="H314" i="18"/>
  <c r="F314" i="18"/>
  <c r="G314" i="18" s="1"/>
  <c r="H313" i="18"/>
  <c r="F313" i="18"/>
  <c r="G313" i="18" s="1"/>
  <c r="H312" i="18"/>
  <c r="F312" i="18"/>
  <c r="G312" i="18" s="1"/>
  <c r="H311" i="18"/>
  <c r="F311" i="18"/>
  <c r="G311" i="18" s="1"/>
  <c r="H310" i="18"/>
  <c r="F310" i="18"/>
  <c r="G310" i="18" s="1"/>
  <c r="H309" i="18"/>
  <c r="F309" i="18"/>
  <c r="G309" i="18" s="1"/>
  <c r="H308" i="18"/>
  <c r="F308" i="18"/>
  <c r="G308" i="18" s="1"/>
  <c r="H307" i="18"/>
  <c r="F307" i="18"/>
  <c r="G307" i="18" s="1"/>
  <c r="H306" i="18"/>
  <c r="F306" i="18"/>
  <c r="G306" i="18" s="1"/>
  <c r="H305" i="18"/>
  <c r="F305" i="18"/>
  <c r="G305" i="18" s="1"/>
  <c r="H304" i="18"/>
  <c r="F304" i="18"/>
  <c r="G304" i="18" s="1"/>
  <c r="H303" i="18"/>
  <c r="F303" i="18"/>
  <c r="G303" i="18" s="1"/>
  <c r="H302" i="18"/>
  <c r="F302" i="18"/>
  <c r="G302" i="18" s="1"/>
  <c r="H301" i="18"/>
  <c r="F301" i="18"/>
  <c r="G301" i="18" s="1"/>
  <c r="H300" i="18"/>
  <c r="F300" i="18"/>
  <c r="G300" i="18" s="1"/>
  <c r="H299" i="18"/>
  <c r="F299" i="18"/>
  <c r="G299" i="18" s="1"/>
  <c r="H298" i="18"/>
  <c r="F298" i="18"/>
  <c r="G298" i="18" s="1"/>
  <c r="H297" i="18"/>
  <c r="F297" i="18"/>
  <c r="G297" i="18" s="1"/>
  <c r="H296" i="18"/>
  <c r="F296" i="18"/>
  <c r="G296" i="18" s="1"/>
  <c r="H295" i="18"/>
  <c r="F295" i="18"/>
  <c r="G295" i="18" s="1"/>
  <c r="H294" i="18"/>
  <c r="F294" i="18"/>
  <c r="G294" i="18" s="1"/>
  <c r="H293" i="18"/>
  <c r="F293" i="18"/>
  <c r="G293" i="18" s="1"/>
  <c r="H292" i="18"/>
  <c r="F292" i="18"/>
  <c r="G292" i="18" s="1"/>
  <c r="H291" i="18"/>
  <c r="F291" i="18"/>
  <c r="G291" i="18" s="1"/>
  <c r="H290" i="18"/>
  <c r="F290" i="18"/>
  <c r="G290" i="18" s="1"/>
  <c r="H289" i="18"/>
  <c r="F289" i="18"/>
  <c r="G289" i="18" s="1"/>
  <c r="H288" i="18"/>
  <c r="F288" i="18"/>
  <c r="G288" i="18" s="1"/>
  <c r="H287" i="18"/>
  <c r="F287" i="18"/>
  <c r="G287" i="18" s="1"/>
  <c r="H286" i="18"/>
  <c r="F286" i="18"/>
  <c r="G286" i="18" s="1"/>
  <c r="H285" i="18"/>
  <c r="F285" i="18"/>
  <c r="G285" i="18" s="1"/>
  <c r="H284" i="18"/>
  <c r="F284" i="18"/>
  <c r="G284" i="18" s="1"/>
  <c r="H283" i="18"/>
  <c r="F283" i="18"/>
  <c r="G283" i="18" s="1"/>
  <c r="H282" i="18"/>
  <c r="F282" i="18"/>
  <c r="G282" i="18" s="1"/>
  <c r="H281" i="18"/>
  <c r="F281" i="18"/>
  <c r="G281" i="18" s="1"/>
  <c r="H280" i="18"/>
  <c r="F280" i="18"/>
  <c r="G280" i="18" s="1"/>
  <c r="H279" i="18"/>
  <c r="F279" i="18"/>
  <c r="G279" i="18" s="1"/>
  <c r="H278" i="18"/>
  <c r="F278" i="18"/>
  <c r="G278" i="18" s="1"/>
  <c r="H277" i="18"/>
  <c r="F277" i="18"/>
  <c r="G277" i="18" s="1"/>
  <c r="H276" i="18"/>
  <c r="F276" i="18"/>
  <c r="G276" i="18" s="1"/>
  <c r="H275" i="18"/>
  <c r="F275" i="18"/>
  <c r="G275" i="18" s="1"/>
  <c r="H274" i="18"/>
  <c r="F274" i="18"/>
  <c r="G274" i="18" s="1"/>
  <c r="H273" i="18"/>
  <c r="F273" i="18"/>
  <c r="G273" i="18" s="1"/>
  <c r="H272" i="18"/>
  <c r="F272" i="18"/>
  <c r="G272" i="18" s="1"/>
  <c r="H271" i="18"/>
  <c r="F271" i="18"/>
  <c r="G271" i="18" s="1"/>
  <c r="H270" i="18"/>
  <c r="F270" i="18"/>
  <c r="G270" i="18" s="1"/>
  <c r="H269" i="18"/>
  <c r="F269" i="18"/>
  <c r="G269" i="18" s="1"/>
  <c r="H268" i="18"/>
  <c r="F268" i="18"/>
  <c r="G268" i="18" s="1"/>
  <c r="H267" i="18"/>
  <c r="F267" i="18"/>
  <c r="G267" i="18" s="1"/>
  <c r="H266" i="18"/>
  <c r="F266" i="18"/>
  <c r="G266" i="18" s="1"/>
  <c r="H265" i="18"/>
  <c r="F265" i="18"/>
  <c r="G265" i="18" s="1"/>
  <c r="H264" i="18"/>
  <c r="F264" i="18"/>
  <c r="G264" i="18" s="1"/>
  <c r="H263" i="18"/>
  <c r="F263" i="18"/>
  <c r="G263" i="18" s="1"/>
  <c r="H262" i="18"/>
  <c r="F262" i="18"/>
  <c r="G262" i="18" s="1"/>
  <c r="H261" i="18"/>
  <c r="F261" i="18"/>
  <c r="G261" i="18" s="1"/>
  <c r="H260" i="18"/>
  <c r="F260" i="18"/>
  <c r="G260" i="18" s="1"/>
  <c r="H259" i="18"/>
  <c r="F259" i="18"/>
  <c r="G259" i="18" s="1"/>
  <c r="H258" i="18"/>
  <c r="F258" i="18"/>
  <c r="G258" i="18" s="1"/>
  <c r="H257" i="18"/>
  <c r="F257" i="18"/>
  <c r="G257" i="18" s="1"/>
  <c r="H256" i="18"/>
  <c r="F256" i="18"/>
  <c r="G256" i="18" s="1"/>
  <c r="H255" i="18"/>
  <c r="F255" i="18"/>
  <c r="G255" i="18" s="1"/>
  <c r="H254" i="18"/>
  <c r="F254" i="18"/>
  <c r="G254" i="18" s="1"/>
  <c r="H253" i="18"/>
  <c r="F253" i="18"/>
  <c r="G253" i="18" s="1"/>
  <c r="H252" i="18"/>
  <c r="F252" i="18"/>
  <c r="G252" i="18" s="1"/>
  <c r="H251" i="18"/>
  <c r="F251" i="18"/>
  <c r="G251" i="18" s="1"/>
  <c r="H250" i="18"/>
  <c r="F250" i="18"/>
  <c r="G250" i="18" s="1"/>
  <c r="H249" i="18"/>
  <c r="F249" i="18"/>
  <c r="G249" i="18" s="1"/>
  <c r="H248" i="18"/>
  <c r="F248" i="18"/>
  <c r="G248" i="18" s="1"/>
  <c r="H247" i="18"/>
  <c r="F247" i="18"/>
  <c r="G247" i="18" s="1"/>
  <c r="H246" i="18"/>
  <c r="F246" i="18"/>
  <c r="G246" i="18" s="1"/>
  <c r="H245" i="18"/>
  <c r="F245" i="18"/>
  <c r="G245" i="18" s="1"/>
  <c r="H244" i="18"/>
  <c r="F244" i="18"/>
  <c r="G244" i="18" s="1"/>
  <c r="H243" i="18"/>
  <c r="F243" i="18"/>
  <c r="G243" i="18" s="1"/>
  <c r="H242" i="18"/>
  <c r="F242" i="18"/>
  <c r="G242" i="18" s="1"/>
  <c r="H241" i="18"/>
  <c r="F241" i="18"/>
  <c r="G241" i="18" s="1"/>
  <c r="H240" i="18"/>
  <c r="F240" i="18"/>
  <c r="G240" i="18" s="1"/>
  <c r="H239" i="18"/>
  <c r="F239" i="18"/>
  <c r="G239" i="18" s="1"/>
  <c r="H238" i="18"/>
  <c r="F238" i="18"/>
  <c r="G238" i="18" s="1"/>
  <c r="H237" i="18"/>
  <c r="F237" i="18"/>
  <c r="G237" i="18" s="1"/>
  <c r="H236" i="18"/>
  <c r="F236" i="18"/>
  <c r="G236" i="18" s="1"/>
  <c r="H235" i="18"/>
  <c r="F235" i="18"/>
  <c r="G235" i="18" s="1"/>
  <c r="H234" i="18"/>
  <c r="F234" i="18"/>
  <c r="G234" i="18" s="1"/>
  <c r="H233" i="18"/>
  <c r="F233" i="18"/>
  <c r="G233" i="18" s="1"/>
  <c r="H232" i="18"/>
  <c r="F232" i="18"/>
  <c r="G232" i="18" s="1"/>
  <c r="H231" i="18"/>
  <c r="F231" i="18"/>
  <c r="G231" i="18" s="1"/>
  <c r="H230" i="18"/>
  <c r="F230" i="18"/>
  <c r="G230" i="18" s="1"/>
  <c r="H229" i="18"/>
  <c r="F229" i="18"/>
  <c r="G229" i="18" s="1"/>
  <c r="H228" i="18"/>
  <c r="F228" i="18"/>
  <c r="G228" i="18" s="1"/>
  <c r="H227" i="18"/>
  <c r="F227" i="18"/>
  <c r="G227" i="18" s="1"/>
  <c r="H226" i="18"/>
  <c r="F226" i="18"/>
  <c r="G226" i="18" s="1"/>
  <c r="H225" i="18"/>
  <c r="F225" i="18"/>
  <c r="G225" i="18" s="1"/>
  <c r="H224" i="18"/>
  <c r="F224" i="18"/>
  <c r="G224" i="18" s="1"/>
  <c r="H223" i="18"/>
  <c r="F223" i="18"/>
  <c r="G223" i="18" s="1"/>
  <c r="H222" i="18"/>
  <c r="F222" i="18"/>
  <c r="G222" i="18" s="1"/>
  <c r="H221" i="18"/>
  <c r="F221" i="18"/>
  <c r="G221" i="18" s="1"/>
  <c r="H220" i="18"/>
  <c r="F220" i="18"/>
  <c r="G220" i="18" s="1"/>
  <c r="H219" i="18"/>
  <c r="F219" i="18"/>
  <c r="G219" i="18" s="1"/>
  <c r="H218" i="18"/>
  <c r="F218" i="18"/>
  <c r="G218" i="18" s="1"/>
  <c r="H217" i="18"/>
  <c r="F217" i="18"/>
  <c r="G217" i="18" s="1"/>
  <c r="H216" i="18"/>
  <c r="F216" i="18"/>
  <c r="G216" i="18" s="1"/>
  <c r="H215" i="18"/>
  <c r="F215" i="18"/>
  <c r="G215" i="18" s="1"/>
  <c r="H214" i="18"/>
  <c r="F214" i="18"/>
  <c r="G214" i="18" s="1"/>
  <c r="H213" i="18"/>
  <c r="F213" i="18"/>
  <c r="G213" i="18" s="1"/>
  <c r="H212" i="18"/>
  <c r="F212" i="18"/>
  <c r="G212" i="18" s="1"/>
  <c r="H211" i="18"/>
  <c r="F211" i="18"/>
  <c r="G211" i="18" s="1"/>
  <c r="H210" i="18"/>
  <c r="F210" i="18"/>
  <c r="G210" i="18" s="1"/>
  <c r="H209" i="18"/>
  <c r="F209" i="18"/>
  <c r="G209" i="18" s="1"/>
  <c r="H208" i="18"/>
  <c r="F208" i="18"/>
  <c r="G208" i="18" s="1"/>
  <c r="H207" i="18"/>
  <c r="F207" i="18"/>
  <c r="G207" i="18" s="1"/>
  <c r="H206" i="18"/>
  <c r="F206" i="18"/>
  <c r="G206" i="18" s="1"/>
  <c r="H205" i="18"/>
  <c r="F205" i="18"/>
  <c r="G205" i="18" s="1"/>
  <c r="H204" i="18"/>
  <c r="F204" i="18"/>
  <c r="G204" i="18" s="1"/>
  <c r="H203" i="18"/>
  <c r="F203" i="18"/>
  <c r="G203" i="18" s="1"/>
  <c r="H202" i="18"/>
  <c r="F202" i="18"/>
  <c r="G202" i="18" s="1"/>
  <c r="H201" i="18"/>
  <c r="F201" i="18"/>
  <c r="G201" i="18" s="1"/>
  <c r="H200" i="18"/>
  <c r="F200" i="18"/>
  <c r="G200" i="18" s="1"/>
  <c r="H199" i="18"/>
  <c r="F199" i="18"/>
  <c r="G199" i="18" s="1"/>
  <c r="H198" i="18"/>
  <c r="F198" i="18"/>
  <c r="G198" i="18" s="1"/>
  <c r="H197" i="18"/>
  <c r="F197" i="18"/>
  <c r="G197" i="18" s="1"/>
  <c r="H196" i="18"/>
  <c r="F196" i="18"/>
  <c r="G196" i="18" s="1"/>
  <c r="H195" i="18"/>
  <c r="F195" i="18"/>
  <c r="G195" i="18" s="1"/>
  <c r="H194" i="18"/>
  <c r="F194" i="18"/>
  <c r="G194" i="18" s="1"/>
  <c r="H193" i="18"/>
  <c r="F193" i="18"/>
  <c r="G193" i="18" s="1"/>
  <c r="H192" i="18"/>
  <c r="F192" i="18"/>
  <c r="G192" i="18" s="1"/>
  <c r="H191" i="18"/>
  <c r="F191" i="18"/>
  <c r="G191" i="18" s="1"/>
  <c r="H190" i="18"/>
  <c r="F190" i="18"/>
  <c r="G190" i="18" s="1"/>
  <c r="H189" i="18"/>
  <c r="F189" i="18"/>
  <c r="G189" i="18" s="1"/>
  <c r="H188" i="18"/>
  <c r="F188" i="18"/>
  <c r="G188" i="18" s="1"/>
  <c r="H187" i="18"/>
  <c r="F187" i="18"/>
  <c r="G187" i="18" s="1"/>
  <c r="H186" i="18"/>
  <c r="F186" i="18"/>
  <c r="G186" i="18" s="1"/>
  <c r="H185" i="18"/>
  <c r="F185" i="18"/>
  <c r="G185" i="18" s="1"/>
  <c r="H184" i="18"/>
  <c r="F184" i="18"/>
  <c r="G184" i="18" s="1"/>
  <c r="H183" i="18"/>
  <c r="F183" i="18"/>
  <c r="G183" i="18" s="1"/>
  <c r="H182" i="18"/>
  <c r="F182" i="18"/>
  <c r="G182" i="18" s="1"/>
  <c r="H181" i="18"/>
  <c r="F181" i="18"/>
  <c r="G181" i="18" s="1"/>
  <c r="H180" i="18"/>
  <c r="F180" i="18"/>
  <c r="G180" i="18" s="1"/>
  <c r="H179" i="18"/>
  <c r="F179" i="18"/>
  <c r="G179" i="18" s="1"/>
  <c r="H178" i="18"/>
  <c r="F178" i="18"/>
  <c r="G178" i="18" s="1"/>
  <c r="H177" i="18"/>
  <c r="F177" i="18"/>
  <c r="G177" i="18" s="1"/>
  <c r="H176" i="18"/>
  <c r="F176" i="18"/>
  <c r="G176" i="18" s="1"/>
  <c r="H175" i="18"/>
  <c r="F175" i="18"/>
  <c r="G175" i="18" s="1"/>
  <c r="H174" i="18"/>
  <c r="F174" i="18"/>
  <c r="G174" i="18" s="1"/>
  <c r="H173" i="18"/>
  <c r="F173" i="18"/>
  <c r="G173" i="18" s="1"/>
  <c r="H172" i="18"/>
  <c r="F172" i="18"/>
  <c r="G172" i="18" s="1"/>
  <c r="H171" i="18"/>
  <c r="F171" i="18"/>
  <c r="G171" i="18" s="1"/>
  <c r="H170" i="18"/>
  <c r="F170" i="18"/>
  <c r="G170" i="18" s="1"/>
  <c r="H169" i="18"/>
  <c r="F169" i="18"/>
  <c r="G169" i="18" s="1"/>
  <c r="H168" i="18"/>
  <c r="F168" i="18"/>
  <c r="G168" i="18" s="1"/>
  <c r="H167" i="18"/>
  <c r="F167" i="18"/>
  <c r="G167" i="18" s="1"/>
  <c r="H166" i="18"/>
  <c r="F166" i="18"/>
  <c r="G166" i="18" s="1"/>
  <c r="H165" i="18"/>
  <c r="F165" i="18"/>
  <c r="G165" i="18" s="1"/>
  <c r="H164" i="18"/>
  <c r="F164" i="18"/>
  <c r="G164" i="18" s="1"/>
  <c r="H163" i="18"/>
  <c r="F163" i="18"/>
  <c r="G163" i="18" s="1"/>
  <c r="H162" i="18"/>
  <c r="F162" i="18"/>
  <c r="G162" i="18" s="1"/>
  <c r="H161" i="18"/>
  <c r="F161" i="18"/>
  <c r="G161" i="18" s="1"/>
  <c r="H160" i="18"/>
  <c r="F160" i="18"/>
  <c r="G160" i="18" s="1"/>
  <c r="H159" i="18"/>
  <c r="F159" i="18"/>
  <c r="G159" i="18" s="1"/>
  <c r="H158" i="18"/>
  <c r="F158" i="18"/>
  <c r="G158" i="18" s="1"/>
  <c r="H157" i="18"/>
  <c r="F157" i="18"/>
  <c r="G157" i="18" s="1"/>
  <c r="H156" i="18"/>
  <c r="F156" i="18"/>
  <c r="G156" i="18" s="1"/>
  <c r="H155" i="18"/>
  <c r="F155" i="18"/>
  <c r="G155" i="18" s="1"/>
  <c r="H154" i="18"/>
  <c r="F154" i="18"/>
  <c r="G154" i="18" s="1"/>
  <c r="H153" i="18"/>
  <c r="F153" i="18"/>
  <c r="G153" i="18" s="1"/>
  <c r="H152" i="18"/>
  <c r="F152" i="18"/>
  <c r="G152" i="18" s="1"/>
  <c r="H151" i="18"/>
  <c r="F151" i="18"/>
  <c r="G151" i="18" s="1"/>
  <c r="H150" i="18"/>
  <c r="F150" i="18"/>
  <c r="G150" i="18" s="1"/>
  <c r="H149" i="18"/>
  <c r="F149" i="18"/>
  <c r="G149" i="18" s="1"/>
  <c r="H148" i="18"/>
  <c r="F148" i="18"/>
  <c r="G148" i="18" s="1"/>
  <c r="H147" i="18"/>
  <c r="F147" i="18"/>
  <c r="G147" i="18" s="1"/>
  <c r="H146" i="18"/>
  <c r="F146" i="18"/>
  <c r="G146" i="18" s="1"/>
  <c r="H145" i="18"/>
  <c r="F145" i="18"/>
  <c r="G145" i="18" s="1"/>
  <c r="H144" i="18"/>
  <c r="F144" i="18"/>
  <c r="G144" i="18" s="1"/>
  <c r="H143" i="18"/>
  <c r="F143" i="18"/>
  <c r="G143" i="18" s="1"/>
  <c r="H142" i="18"/>
  <c r="F142" i="18"/>
  <c r="G142" i="18" s="1"/>
  <c r="H141" i="18"/>
  <c r="F141" i="18"/>
  <c r="G141" i="18" s="1"/>
  <c r="H140" i="18"/>
  <c r="F140" i="18"/>
  <c r="G140" i="18" s="1"/>
  <c r="H139" i="18"/>
  <c r="F139" i="18"/>
  <c r="G139" i="18" s="1"/>
  <c r="H138" i="18"/>
  <c r="F138" i="18"/>
  <c r="G138" i="18" s="1"/>
  <c r="H137" i="18"/>
  <c r="F137" i="18"/>
  <c r="G137" i="18" s="1"/>
  <c r="H136" i="18"/>
  <c r="F136" i="18"/>
  <c r="G136" i="18" s="1"/>
  <c r="H135" i="18"/>
  <c r="F135" i="18"/>
  <c r="G135" i="18" s="1"/>
  <c r="H134" i="18"/>
  <c r="F134" i="18"/>
  <c r="G134" i="18" s="1"/>
  <c r="H133" i="18"/>
  <c r="F133" i="18"/>
  <c r="G133" i="18" s="1"/>
  <c r="H132" i="18"/>
  <c r="F132" i="18"/>
  <c r="G132" i="18" s="1"/>
  <c r="H131" i="18"/>
  <c r="F131" i="18"/>
  <c r="G131" i="18" s="1"/>
  <c r="H130" i="18"/>
  <c r="F130" i="18"/>
  <c r="G130" i="18" s="1"/>
  <c r="H129" i="18"/>
  <c r="F129" i="18"/>
  <c r="G129" i="18" s="1"/>
  <c r="H128" i="18"/>
  <c r="F128" i="18"/>
  <c r="G128" i="18" s="1"/>
  <c r="H127" i="18"/>
  <c r="F127" i="18"/>
  <c r="G127" i="18" s="1"/>
  <c r="H126" i="18"/>
  <c r="F126" i="18"/>
  <c r="G126" i="18" s="1"/>
  <c r="H125" i="18"/>
  <c r="F125" i="18"/>
  <c r="G125" i="18" s="1"/>
  <c r="H124" i="18"/>
  <c r="F124" i="18"/>
  <c r="G124" i="18" s="1"/>
  <c r="H123" i="18"/>
  <c r="F123" i="18"/>
  <c r="G123" i="18" s="1"/>
  <c r="H122" i="18"/>
  <c r="F122" i="18"/>
  <c r="G122" i="18" s="1"/>
  <c r="H121" i="18"/>
  <c r="F121" i="18"/>
  <c r="G121" i="18" s="1"/>
  <c r="H120" i="18"/>
  <c r="F120" i="18"/>
  <c r="G120" i="18" s="1"/>
  <c r="H119" i="18"/>
  <c r="F119" i="18"/>
  <c r="G119" i="18" s="1"/>
  <c r="H118" i="18"/>
  <c r="F118" i="18"/>
  <c r="G118" i="18" s="1"/>
  <c r="H117" i="18"/>
  <c r="F117" i="18"/>
  <c r="G117" i="18" s="1"/>
  <c r="H116" i="18"/>
  <c r="F116" i="18"/>
  <c r="G116" i="18" s="1"/>
  <c r="H115" i="18"/>
  <c r="F115" i="18"/>
  <c r="G115" i="18" s="1"/>
  <c r="H114" i="18"/>
  <c r="F114" i="18"/>
  <c r="G114" i="18" s="1"/>
  <c r="H113" i="18"/>
  <c r="F113" i="18"/>
  <c r="G113" i="18" s="1"/>
  <c r="H112" i="18"/>
  <c r="F112" i="18"/>
  <c r="G112" i="18" s="1"/>
  <c r="H111" i="18"/>
  <c r="F111" i="18"/>
  <c r="G111" i="18" s="1"/>
  <c r="H110" i="18"/>
  <c r="F110" i="18"/>
  <c r="G110" i="18" s="1"/>
  <c r="H109" i="18"/>
  <c r="F109" i="18"/>
  <c r="G109" i="18" s="1"/>
  <c r="H108" i="18"/>
  <c r="F108" i="18"/>
  <c r="G108" i="18" s="1"/>
  <c r="H107" i="18"/>
  <c r="F107" i="18"/>
  <c r="G107" i="18" s="1"/>
  <c r="H106" i="18"/>
  <c r="F106" i="18"/>
  <c r="G106" i="18" s="1"/>
  <c r="H105" i="18"/>
  <c r="F105" i="18"/>
  <c r="G105" i="18" s="1"/>
  <c r="H104" i="18"/>
  <c r="F104" i="18"/>
  <c r="G104" i="18" s="1"/>
  <c r="H103" i="18"/>
  <c r="F103" i="18"/>
  <c r="G103" i="18" s="1"/>
  <c r="H102" i="18"/>
  <c r="F102" i="18"/>
  <c r="G102" i="18" s="1"/>
  <c r="H101" i="18"/>
  <c r="F101" i="18"/>
  <c r="G101" i="18" s="1"/>
  <c r="H100" i="18"/>
  <c r="F100" i="18"/>
  <c r="G100" i="18" s="1"/>
  <c r="H99" i="18"/>
  <c r="F99" i="18"/>
  <c r="G99" i="18" s="1"/>
  <c r="H98" i="18"/>
  <c r="F98" i="18"/>
  <c r="G98" i="18" s="1"/>
  <c r="H97" i="18"/>
  <c r="F97" i="18"/>
  <c r="G97" i="18" s="1"/>
  <c r="H96" i="18"/>
  <c r="F96" i="18"/>
  <c r="G96" i="18" s="1"/>
  <c r="H95" i="18"/>
  <c r="F95" i="18"/>
  <c r="G95" i="18" s="1"/>
  <c r="H94" i="18"/>
  <c r="F94" i="18"/>
  <c r="G94" i="18" s="1"/>
  <c r="H93" i="18"/>
  <c r="F93" i="18"/>
  <c r="G93" i="18" s="1"/>
  <c r="H92" i="18"/>
  <c r="F92" i="18"/>
  <c r="G92" i="18" s="1"/>
  <c r="H91" i="18"/>
  <c r="F91" i="18"/>
  <c r="G91" i="18" s="1"/>
  <c r="H90" i="18"/>
  <c r="F90" i="18"/>
  <c r="G90" i="18" s="1"/>
  <c r="H89" i="18"/>
  <c r="F89" i="18"/>
  <c r="G89" i="18" s="1"/>
  <c r="H88" i="18"/>
  <c r="F88" i="18"/>
  <c r="G88" i="18" s="1"/>
  <c r="H87" i="18"/>
  <c r="F87" i="18"/>
  <c r="G87" i="18" s="1"/>
  <c r="H86" i="18"/>
  <c r="F86" i="18"/>
  <c r="G86" i="18" s="1"/>
  <c r="H85" i="18"/>
  <c r="F85" i="18"/>
  <c r="G85" i="18" s="1"/>
  <c r="H84" i="18"/>
  <c r="F84" i="18"/>
  <c r="G84" i="18" s="1"/>
  <c r="H83" i="18"/>
  <c r="F83" i="18"/>
  <c r="G83" i="18" s="1"/>
  <c r="H82" i="18"/>
  <c r="F82" i="18"/>
  <c r="G82" i="18" s="1"/>
  <c r="H81" i="18"/>
  <c r="F81" i="18"/>
  <c r="G81" i="18" s="1"/>
  <c r="H80" i="18"/>
  <c r="F80" i="18"/>
  <c r="G80" i="18" s="1"/>
  <c r="H79" i="18"/>
  <c r="F79" i="18"/>
  <c r="G79" i="18" s="1"/>
  <c r="H78" i="18"/>
  <c r="F78" i="18"/>
  <c r="G78" i="18" s="1"/>
  <c r="H77" i="18"/>
  <c r="F77" i="18"/>
  <c r="G77" i="18" s="1"/>
  <c r="H76" i="18"/>
  <c r="F76" i="18"/>
  <c r="G76" i="18" s="1"/>
  <c r="H75" i="18"/>
  <c r="F75" i="18"/>
  <c r="G75" i="18" s="1"/>
  <c r="H74" i="18"/>
  <c r="F74" i="18"/>
  <c r="G74" i="18" s="1"/>
  <c r="H73" i="18"/>
  <c r="F73" i="18"/>
  <c r="G73" i="18" s="1"/>
  <c r="H72" i="18"/>
  <c r="F72" i="18"/>
  <c r="G72" i="18" s="1"/>
  <c r="H71" i="18"/>
  <c r="F71" i="18"/>
  <c r="G71" i="18" s="1"/>
  <c r="H70" i="18"/>
  <c r="F70" i="18"/>
  <c r="G70" i="18" s="1"/>
  <c r="H69" i="18"/>
  <c r="F69" i="18"/>
  <c r="G69" i="18" s="1"/>
  <c r="H68" i="18"/>
  <c r="F68" i="18"/>
  <c r="G68" i="18" s="1"/>
  <c r="H67" i="18"/>
  <c r="F67" i="18"/>
  <c r="G67" i="18" s="1"/>
  <c r="H66" i="18"/>
  <c r="F66" i="18"/>
  <c r="G66" i="18" s="1"/>
  <c r="H65" i="18"/>
  <c r="F65" i="18"/>
  <c r="G65" i="18" s="1"/>
  <c r="H64" i="18"/>
  <c r="F64" i="18"/>
  <c r="G64" i="18" s="1"/>
  <c r="H63" i="18"/>
  <c r="F63" i="18"/>
  <c r="G63" i="18" s="1"/>
  <c r="H62" i="18"/>
  <c r="F62" i="18"/>
  <c r="G62" i="18" s="1"/>
  <c r="H61" i="18"/>
  <c r="F61" i="18"/>
  <c r="G61" i="18" s="1"/>
  <c r="H60" i="18"/>
  <c r="F60" i="18"/>
  <c r="G60" i="18" s="1"/>
  <c r="H59" i="18"/>
  <c r="F59" i="18"/>
  <c r="G59" i="18" s="1"/>
  <c r="H58" i="18"/>
  <c r="F58" i="18"/>
  <c r="G58" i="18" s="1"/>
  <c r="H57" i="18"/>
  <c r="F57" i="18"/>
  <c r="G57" i="18" s="1"/>
  <c r="H56" i="18"/>
  <c r="F56" i="18"/>
  <c r="G56" i="18" s="1"/>
  <c r="H55" i="18"/>
  <c r="F55" i="18"/>
  <c r="G55" i="18" s="1"/>
  <c r="H54" i="18"/>
  <c r="F54" i="18"/>
  <c r="G54" i="18" s="1"/>
  <c r="H53" i="18"/>
  <c r="F53" i="18"/>
  <c r="G53" i="18" s="1"/>
  <c r="H52" i="18"/>
  <c r="F52" i="18"/>
  <c r="G52" i="18" s="1"/>
  <c r="H51" i="18"/>
  <c r="F51" i="18"/>
  <c r="G51" i="18" s="1"/>
  <c r="H50" i="18"/>
  <c r="F50" i="18"/>
  <c r="G50" i="18" s="1"/>
  <c r="H49" i="18"/>
  <c r="F49" i="18"/>
  <c r="G49" i="18" s="1"/>
  <c r="H48" i="18"/>
  <c r="F48" i="18"/>
  <c r="G48" i="18" s="1"/>
  <c r="H47" i="18"/>
  <c r="F47" i="18"/>
  <c r="G47" i="18" s="1"/>
  <c r="H46" i="18"/>
  <c r="F46" i="18"/>
  <c r="G46" i="18" s="1"/>
  <c r="H45" i="18"/>
  <c r="F45" i="18"/>
  <c r="G45" i="18" s="1"/>
  <c r="H44" i="18"/>
  <c r="F44" i="18"/>
  <c r="G44" i="18" s="1"/>
  <c r="H43" i="18"/>
  <c r="F43" i="18"/>
  <c r="G43" i="18" s="1"/>
  <c r="H42" i="18"/>
  <c r="F42" i="18"/>
  <c r="G42" i="18" s="1"/>
  <c r="H41" i="18"/>
  <c r="F41" i="18"/>
  <c r="G41" i="18" s="1"/>
  <c r="H40" i="18"/>
  <c r="F40" i="18"/>
  <c r="G40" i="18" s="1"/>
  <c r="H39" i="18"/>
  <c r="F39" i="18"/>
  <c r="G39" i="18" s="1"/>
  <c r="H38" i="18"/>
  <c r="F38" i="18"/>
  <c r="G38" i="18" s="1"/>
  <c r="H37" i="18"/>
  <c r="F37" i="18"/>
  <c r="G37" i="18" s="1"/>
  <c r="H36" i="18"/>
  <c r="F36" i="18"/>
  <c r="G36" i="18" s="1"/>
  <c r="H35" i="18"/>
  <c r="F35" i="18"/>
  <c r="G35" i="18" s="1"/>
  <c r="H34" i="18"/>
  <c r="F34" i="18"/>
  <c r="G34" i="18" s="1"/>
  <c r="H33" i="18"/>
  <c r="F33" i="18"/>
  <c r="G33" i="18" s="1"/>
  <c r="H32" i="18"/>
  <c r="F32" i="18"/>
  <c r="G32" i="18" s="1"/>
  <c r="H31" i="18"/>
  <c r="F31" i="18"/>
  <c r="G31" i="18" s="1"/>
  <c r="H30" i="18"/>
  <c r="F30" i="18"/>
  <c r="G30" i="18" s="1"/>
  <c r="H29" i="18"/>
  <c r="F29" i="18"/>
  <c r="G29" i="18" s="1"/>
  <c r="H28" i="18"/>
  <c r="F28" i="18"/>
  <c r="G28" i="18" s="1"/>
  <c r="H27" i="18"/>
  <c r="F27" i="18"/>
  <c r="G27" i="18" s="1"/>
  <c r="H26" i="18"/>
  <c r="F26" i="18"/>
  <c r="G26" i="18" s="1"/>
  <c r="H25" i="18"/>
  <c r="F25" i="18"/>
  <c r="G25" i="18" s="1"/>
  <c r="H24" i="18"/>
  <c r="F24" i="18"/>
  <c r="G24" i="18" s="1"/>
  <c r="H23" i="18"/>
  <c r="F23" i="18"/>
  <c r="G23" i="18" s="1"/>
  <c r="H22" i="18"/>
  <c r="F22" i="18"/>
  <c r="G22" i="18" s="1"/>
  <c r="H21" i="18"/>
  <c r="F21" i="18"/>
  <c r="G21" i="18" s="1"/>
  <c r="H20" i="18"/>
  <c r="F20" i="18"/>
  <c r="G20" i="18" s="1"/>
  <c r="H19" i="18"/>
  <c r="F19" i="18"/>
  <c r="G19" i="18" s="1"/>
  <c r="H18" i="18"/>
  <c r="F18" i="18"/>
  <c r="G18" i="18" s="1"/>
  <c r="H17" i="18"/>
  <c r="F17" i="18"/>
  <c r="G17" i="18" s="1"/>
  <c r="H16" i="18"/>
  <c r="F16" i="18"/>
  <c r="G16" i="18" s="1"/>
  <c r="H15" i="18"/>
  <c r="F15" i="18"/>
  <c r="G15" i="18" s="1"/>
  <c r="H14" i="18"/>
  <c r="F14" i="18"/>
  <c r="G14" i="18" s="1"/>
  <c r="H13" i="18"/>
  <c r="F13" i="18"/>
  <c r="G13" i="18" s="1"/>
  <c r="H12" i="18"/>
  <c r="F12" i="18"/>
  <c r="G12" i="18" s="1"/>
  <c r="H11" i="18"/>
  <c r="F11" i="18"/>
  <c r="G11" i="18" s="1"/>
  <c r="H10" i="18"/>
  <c r="F10" i="18"/>
  <c r="G10" i="18" s="1"/>
  <c r="H9" i="18"/>
  <c r="F9" i="18"/>
  <c r="G9" i="18" s="1"/>
  <c r="H8" i="18"/>
  <c r="F8" i="18"/>
  <c r="G8" i="18" s="1"/>
  <c r="H7" i="18"/>
  <c r="F7" i="18"/>
  <c r="G7" i="18" s="1"/>
  <c r="H6" i="18"/>
  <c r="F6" i="18"/>
  <c r="G6" i="18" s="1"/>
  <c r="H5" i="18"/>
  <c r="F5" i="18"/>
  <c r="G5" i="18" s="1"/>
  <c r="H4" i="18"/>
  <c r="F4" i="18"/>
  <c r="G4" i="18" s="1"/>
  <c r="H3" i="18"/>
  <c r="F3" i="18"/>
  <c r="G3" i="18" s="1"/>
  <c r="H2" i="18"/>
  <c r="F2" i="18"/>
  <c r="G2" i="18" s="1"/>
  <c r="H513" i="16" l="1"/>
  <c r="F513" i="16"/>
  <c r="G513" i="16" s="1"/>
  <c r="H512" i="16"/>
  <c r="F512" i="16"/>
  <c r="G512" i="16" s="1"/>
  <c r="H511" i="16"/>
  <c r="F511" i="16"/>
  <c r="G511" i="16" s="1"/>
  <c r="H510" i="16"/>
  <c r="F510" i="16"/>
  <c r="G510" i="16" s="1"/>
  <c r="H509" i="16"/>
  <c r="F509" i="16"/>
  <c r="G509" i="16" s="1"/>
  <c r="H508" i="16"/>
  <c r="F508" i="16"/>
  <c r="G508" i="16" s="1"/>
  <c r="H507" i="16"/>
  <c r="F507" i="16"/>
  <c r="G507" i="16" s="1"/>
  <c r="H506" i="16"/>
  <c r="F506" i="16"/>
  <c r="G506" i="16" s="1"/>
  <c r="H505" i="16"/>
  <c r="F505" i="16"/>
  <c r="G505" i="16" s="1"/>
  <c r="H504" i="16"/>
  <c r="F504" i="16"/>
  <c r="G504" i="16" s="1"/>
  <c r="H503" i="16"/>
  <c r="F503" i="16"/>
  <c r="G503" i="16" s="1"/>
  <c r="H502" i="16"/>
  <c r="F502" i="16"/>
  <c r="G502" i="16" s="1"/>
  <c r="H501" i="16"/>
  <c r="F501" i="16"/>
  <c r="G501" i="16" s="1"/>
  <c r="H500" i="16"/>
  <c r="F500" i="16"/>
  <c r="G500" i="16" s="1"/>
  <c r="H499" i="16"/>
  <c r="F499" i="16"/>
  <c r="G499" i="16" s="1"/>
  <c r="H498" i="16"/>
  <c r="F498" i="16"/>
  <c r="G498" i="16" s="1"/>
  <c r="H497" i="16"/>
  <c r="F497" i="16"/>
  <c r="G497" i="16" s="1"/>
  <c r="H496" i="16"/>
  <c r="F496" i="16"/>
  <c r="G496" i="16" s="1"/>
  <c r="H495" i="16"/>
  <c r="F495" i="16"/>
  <c r="G495" i="16" s="1"/>
  <c r="H494" i="16"/>
  <c r="F494" i="16"/>
  <c r="G494" i="16" s="1"/>
  <c r="H493" i="16"/>
  <c r="F493" i="16"/>
  <c r="G493" i="16" s="1"/>
  <c r="H492" i="16"/>
  <c r="F492" i="16"/>
  <c r="G492" i="16" s="1"/>
  <c r="H491" i="16"/>
  <c r="F491" i="16"/>
  <c r="G491" i="16" s="1"/>
  <c r="H490" i="16"/>
  <c r="F490" i="16"/>
  <c r="G490" i="16" s="1"/>
  <c r="H489" i="16"/>
  <c r="F489" i="16"/>
  <c r="G489" i="16" s="1"/>
  <c r="H488" i="16"/>
  <c r="F488" i="16"/>
  <c r="G488" i="16" s="1"/>
  <c r="H487" i="16"/>
  <c r="F487" i="16"/>
  <c r="G487" i="16" s="1"/>
  <c r="H486" i="16"/>
  <c r="F486" i="16"/>
  <c r="G486" i="16" s="1"/>
  <c r="H485" i="16"/>
  <c r="F485" i="16"/>
  <c r="G485" i="16" s="1"/>
  <c r="H484" i="16"/>
  <c r="F484" i="16"/>
  <c r="G484" i="16" s="1"/>
  <c r="H483" i="16"/>
  <c r="F483" i="16"/>
  <c r="G483" i="16" s="1"/>
  <c r="H482" i="16"/>
  <c r="F482" i="16"/>
  <c r="G482" i="16" s="1"/>
  <c r="H481" i="16"/>
  <c r="F481" i="16"/>
  <c r="G481" i="16" s="1"/>
  <c r="H480" i="16"/>
  <c r="F480" i="16"/>
  <c r="G480" i="16" s="1"/>
  <c r="H479" i="16"/>
  <c r="F479" i="16"/>
  <c r="G479" i="16" s="1"/>
  <c r="H478" i="16"/>
  <c r="F478" i="16"/>
  <c r="G478" i="16" s="1"/>
  <c r="H477" i="16"/>
  <c r="F477" i="16"/>
  <c r="G477" i="16" s="1"/>
  <c r="H476" i="16"/>
  <c r="F476" i="16"/>
  <c r="G476" i="16" s="1"/>
  <c r="H475" i="16"/>
  <c r="F475" i="16"/>
  <c r="G475" i="16" s="1"/>
  <c r="H474" i="16"/>
  <c r="F474" i="16"/>
  <c r="G474" i="16" s="1"/>
  <c r="H473" i="16"/>
  <c r="F473" i="16"/>
  <c r="G473" i="16" s="1"/>
  <c r="H472" i="16"/>
  <c r="F472" i="16"/>
  <c r="G472" i="16" s="1"/>
  <c r="H471" i="16"/>
  <c r="F471" i="16"/>
  <c r="G471" i="16" s="1"/>
  <c r="H470" i="16"/>
  <c r="F470" i="16"/>
  <c r="G470" i="16" s="1"/>
  <c r="H469" i="16"/>
  <c r="F469" i="16"/>
  <c r="G469" i="16" s="1"/>
  <c r="H468" i="16"/>
  <c r="F468" i="16"/>
  <c r="G468" i="16" s="1"/>
  <c r="H467" i="16"/>
  <c r="F467" i="16"/>
  <c r="G467" i="16" s="1"/>
  <c r="H466" i="16"/>
  <c r="F466" i="16"/>
  <c r="G466" i="16" s="1"/>
  <c r="H465" i="16"/>
  <c r="F465" i="16"/>
  <c r="G465" i="16" s="1"/>
  <c r="H464" i="16"/>
  <c r="F464" i="16"/>
  <c r="G464" i="16" s="1"/>
  <c r="H463" i="16"/>
  <c r="F463" i="16"/>
  <c r="G463" i="16" s="1"/>
  <c r="H462" i="16"/>
  <c r="F462" i="16"/>
  <c r="G462" i="16" s="1"/>
  <c r="H461" i="16"/>
  <c r="F461" i="16"/>
  <c r="G461" i="16" s="1"/>
  <c r="H460" i="16"/>
  <c r="F460" i="16"/>
  <c r="G460" i="16" s="1"/>
  <c r="H459" i="16"/>
  <c r="F459" i="16"/>
  <c r="G459" i="16" s="1"/>
  <c r="H458" i="16"/>
  <c r="F458" i="16"/>
  <c r="G458" i="16" s="1"/>
  <c r="H457" i="16"/>
  <c r="F457" i="16"/>
  <c r="G457" i="16" s="1"/>
  <c r="H456" i="16"/>
  <c r="F456" i="16"/>
  <c r="G456" i="16" s="1"/>
  <c r="H455" i="16"/>
  <c r="F455" i="16"/>
  <c r="G455" i="16" s="1"/>
  <c r="H454" i="16"/>
  <c r="F454" i="16"/>
  <c r="G454" i="16" s="1"/>
  <c r="H453" i="16"/>
  <c r="F453" i="16"/>
  <c r="G453" i="16" s="1"/>
  <c r="H452" i="16"/>
  <c r="F452" i="16"/>
  <c r="G452" i="16" s="1"/>
  <c r="H451" i="16"/>
  <c r="F451" i="16"/>
  <c r="G451" i="16" s="1"/>
  <c r="H450" i="16"/>
  <c r="F450" i="16"/>
  <c r="G450" i="16" s="1"/>
  <c r="H449" i="16"/>
  <c r="F449" i="16"/>
  <c r="G449" i="16" s="1"/>
  <c r="H448" i="16"/>
  <c r="F448" i="16"/>
  <c r="G448" i="16" s="1"/>
  <c r="H447" i="16"/>
  <c r="F447" i="16"/>
  <c r="G447" i="16" s="1"/>
  <c r="H446" i="16"/>
  <c r="F446" i="16"/>
  <c r="G446" i="16" s="1"/>
  <c r="H445" i="16"/>
  <c r="F445" i="16"/>
  <c r="G445" i="16" s="1"/>
  <c r="H444" i="16"/>
  <c r="F444" i="16"/>
  <c r="G444" i="16" s="1"/>
  <c r="H443" i="16"/>
  <c r="F443" i="16"/>
  <c r="G443" i="16" s="1"/>
  <c r="H442" i="16"/>
  <c r="F442" i="16"/>
  <c r="G442" i="16" s="1"/>
  <c r="H441" i="16"/>
  <c r="F441" i="16"/>
  <c r="G441" i="16" s="1"/>
  <c r="H440" i="16"/>
  <c r="F440" i="16"/>
  <c r="G440" i="16" s="1"/>
  <c r="H439" i="16"/>
  <c r="F439" i="16"/>
  <c r="G439" i="16" s="1"/>
  <c r="H438" i="16"/>
  <c r="F438" i="16"/>
  <c r="G438" i="16" s="1"/>
  <c r="H437" i="16"/>
  <c r="F437" i="16"/>
  <c r="G437" i="16" s="1"/>
  <c r="H436" i="16"/>
  <c r="F436" i="16"/>
  <c r="G436" i="16" s="1"/>
  <c r="H435" i="16"/>
  <c r="F435" i="16"/>
  <c r="G435" i="16" s="1"/>
  <c r="H434" i="16"/>
  <c r="F434" i="16"/>
  <c r="G434" i="16" s="1"/>
  <c r="H433" i="16"/>
  <c r="F433" i="16"/>
  <c r="G433" i="16" s="1"/>
  <c r="H432" i="16"/>
  <c r="F432" i="16"/>
  <c r="G432" i="16" s="1"/>
  <c r="H431" i="16"/>
  <c r="F431" i="16"/>
  <c r="G431" i="16" s="1"/>
  <c r="H430" i="16"/>
  <c r="F430" i="16"/>
  <c r="G430" i="16" s="1"/>
  <c r="H429" i="16"/>
  <c r="F429" i="16"/>
  <c r="G429" i="16" s="1"/>
  <c r="H428" i="16"/>
  <c r="F428" i="16"/>
  <c r="G428" i="16" s="1"/>
  <c r="H427" i="16"/>
  <c r="F427" i="16"/>
  <c r="G427" i="16" s="1"/>
  <c r="H426" i="16"/>
  <c r="F426" i="16"/>
  <c r="G426" i="16" s="1"/>
  <c r="H425" i="16"/>
  <c r="F425" i="16"/>
  <c r="G425" i="16" s="1"/>
  <c r="H424" i="16"/>
  <c r="F424" i="16"/>
  <c r="G424" i="16" s="1"/>
  <c r="H423" i="16"/>
  <c r="F423" i="16"/>
  <c r="G423" i="16" s="1"/>
  <c r="H422" i="16"/>
  <c r="F422" i="16"/>
  <c r="G422" i="16" s="1"/>
  <c r="H421" i="16"/>
  <c r="F421" i="16"/>
  <c r="G421" i="16" s="1"/>
  <c r="H420" i="16"/>
  <c r="F420" i="16"/>
  <c r="G420" i="16" s="1"/>
  <c r="H419" i="16"/>
  <c r="F419" i="16"/>
  <c r="G419" i="16" s="1"/>
  <c r="H418" i="16"/>
  <c r="F418" i="16"/>
  <c r="G418" i="16" s="1"/>
  <c r="H417" i="16"/>
  <c r="F417" i="16"/>
  <c r="G417" i="16" s="1"/>
  <c r="H416" i="16"/>
  <c r="F416" i="16"/>
  <c r="G416" i="16" s="1"/>
  <c r="H415" i="16"/>
  <c r="F415" i="16"/>
  <c r="G415" i="16" s="1"/>
  <c r="H414" i="16"/>
  <c r="F414" i="16"/>
  <c r="G414" i="16" s="1"/>
  <c r="H413" i="16"/>
  <c r="F413" i="16"/>
  <c r="G413" i="16" s="1"/>
  <c r="H412" i="16"/>
  <c r="F412" i="16"/>
  <c r="G412" i="16" s="1"/>
  <c r="H411" i="16"/>
  <c r="F411" i="16"/>
  <c r="G411" i="16" s="1"/>
  <c r="H410" i="16"/>
  <c r="F410" i="16"/>
  <c r="G410" i="16" s="1"/>
  <c r="H409" i="16"/>
  <c r="F409" i="16"/>
  <c r="G409" i="16" s="1"/>
  <c r="H408" i="16"/>
  <c r="F408" i="16"/>
  <c r="G408" i="16" s="1"/>
  <c r="H407" i="16"/>
  <c r="F407" i="16"/>
  <c r="G407" i="16" s="1"/>
  <c r="H406" i="16"/>
  <c r="F406" i="16"/>
  <c r="G406" i="16" s="1"/>
  <c r="H405" i="16"/>
  <c r="F405" i="16"/>
  <c r="G405" i="16" s="1"/>
  <c r="H404" i="16"/>
  <c r="F404" i="16"/>
  <c r="G404" i="16" s="1"/>
  <c r="H403" i="16"/>
  <c r="F403" i="16"/>
  <c r="G403" i="16" s="1"/>
  <c r="H402" i="16"/>
  <c r="F402" i="16"/>
  <c r="G402" i="16" s="1"/>
  <c r="H401" i="16"/>
  <c r="F401" i="16"/>
  <c r="G401" i="16" s="1"/>
  <c r="H400" i="16"/>
  <c r="F400" i="16"/>
  <c r="G400" i="16" s="1"/>
  <c r="H399" i="16"/>
  <c r="F399" i="16"/>
  <c r="G399" i="16" s="1"/>
  <c r="H398" i="16"/>
  <c r="F398" i="16"/>
  <c r="G398" i="16" s="1"/>
  <c r="H397" i="16"/>
  <c r="F397" i="16"/>
  <c r="G397" i="16" s="1"/>
  <c r="H396" i="16"/>
  <c r="F396" i="16"/>
  <c r="G396" i="16" s="1"/>
  <c r="H395" i="16"/>
  <c r="F395" i="16"/>
  <c r="G395" i="16" s="1"/>
  <c r="H394" i="16"/>
  <c r="F394" i="16"/>
  <c r="G394" i="16" s="1"/>
  <c r="H393" i="16"/>
  <c r="F393" i="16"/>
  <c r="G393" i="16" s="1"/>
  <c r="H392" i="16"/>
  <c r="F392" i="16"/>
  <c r="G392" i="16" s="1"/>
  <c r="H391" i="16"/>
  <c r="F391" i="16"/>
  <c r="G391" i="16" s="1"/>
  <c r="H390" i="16"/>
  <c r="F390" i="16"/>
  <c r="G390" i="16" s="1"/>
  <c r="H389" i="16"/>
  <c r="F389" i="16"/>
  <c r="G389" i="16" s="1"/>
  <c r="H388" i="16"/>
  <c r="F388" i="16"/>
  <c r="G388" i="16" s="1"/>
  <c r="H387" i="16"/>
  <c r="F387" i="16"/>
  <c r="G387" i="16" s="1"/>
  <c r="H386" i="16"/>
  <c r="F386" i="16"/>
  <c r="G386" i="16" s="1"/>
  <c r="H385" i="16"/>
  <c r="F385" i="16"/>
  <c r="G385" i="16" s="1"/>
  <c r="H384" i="16"/>
  <c r="F384" i="16"/>
  <c r="G384" i="16" s="1"/>
  <c r="H383" i="16"/>
  <c r="F383" i="16"/>
  <c r="G383" i="16" s="1"/>
  <c r="H382" i="16"/>
  <c r="F382" i="16"/>
  <c r="G382" i="16" s="1"/>
  <c r="H381" i="16"/>
  <c r="F381" i="16"/>
  <c r="G381" i="16" s="1"/>
  <c r="H380" i="16"/>
  <c r="F380" i="16"/>
  <c r="G380" i="16" s="1"/>
  <c r="H379" i="16"/>
  <c r="F379" i="16"/>
  <c r="G379" i="16" s="1"/>
  <c r="H378" i="16"/>
  <c r="F378" i="16"/>
  <c r="G378" i="16" s="1"/>
  <c r="H377" i="16"/>
  <c r="F377" i="16"/>
  <c r="G377" i="16" s="1"/>
  <c r="H376" i="16"/>
  <c r="F376" i="16"/>
  <c r="G376" i="16" s="1"/>
  <c r="H375" i="16"/>
  <c r="F375" i="16"/>
  <c r="G375" i="16" s="1"/>
  <c r="H374" i="16"/>
  <c r="F374" i="16"/>
  <c r="G374" i="16" s="1"/>
  <c r="H373" i="16"/>
  <c r="F373" i="16"/>
  <c r="G373" i="16" s="1"/>
  <c r="H372" i="16"/>
  <c r="F372" i="16"/>
  <c r="G372" i="16" s="1"/>
  <c r="H371" i="16"/>
  <c r="F371" i="16"/>
  <c r="G371" i="16" s="1"/>
  <c r="H370" i="16"/>
  <c r="F370" i="16"/>
  <c r="G370" i="16" s="1"/>
  <c r="H369" i="16"/>
  <c r="F369" i="16"/>
  <c r="G369" i="16" s="1"/>
  <c r="H368" i="16"/>
  <c r="F368" i="16"/>
  <c r="G368" i="16" s="1"/>
  <c r="H367" i="16"/>
  <c r="F367" i="16"/>
  <c r="G367" i="16" s="1"/>
  <c r="H366" i="16"/>
  <c r="F366" i="16"/>
  <c r="G366" i="16" s="1"/>
  <c r="H365" i="16"/>
  <c r="F365" i="16"/>
  <c r="G365" i="16" s="1"/>
  <c r="H364" i="16"/>
  <c r="F364" i="16"/>
  <c r="G364" i="16" s="1"/>
  <c r="H363" i="16"/>
  <c r="F363" i="16"/>
  <c r="G363" i="16" s="1"/>
  <c r="H362" i="16"/>
  <c r="F362" i="16"/>
  <c r="G362" i="16" s="1"/>
  <c r="H361" i="16"/>
  <c r="F361" i="16"/>
  <c r="G361" i="16" s="1"/>
  <c r="H360" i="16"/>
  <c r="F360" i="16"/>
  <c r="G360" i="16" s="1"/>
  <c r="H359" i="16"/>
  <c r="F359" i="16"/>
  <c r="G359" i="16" s="1"/>
  <c r="H358" i="16"/>
  <c r="F358" i="16"/>
  <c r="G358" i="16" s="1"/>
  <c r="H357" i="16"/>
  <c r="F357" i="16"/>
  <c r="G357" i="16" s="1"/>
  <c r="H356" i="16"/>
  <c r="F356" i="16"/>
  <c r="G356" i="16" s="1"/>
  <c r="H355" i="16"/>
  <c r="F355" i="16"/>
  <c r="G355" i="16" s="1"/>
  <c r="H354" i="16"/>
  <c r="F354" i="16"/>
  <c r="G354" i="16" s="1"/>
  <c r="H353" i="16"/>
  <c r="F353" i="16"/>
  <c r="G353" i="16" s="1"/>
  <c r="H352" i="16"/>
  <c r="F352" i="16"/>
  <c r="G352" i="16" s="1"/>
  <c r="H351" i="16"/>
  <c r="F351" i="16"/>
  <c r="G351" i="16" s="1"/>
  <c r="H350" i="16"/>
  <c r="F350" i="16"/>
  <c r="G350" i="16" s="1"/>
  <c r="H349" i="16"/>
  <c r="F349" i="16"/>
  <c r="G349" i="16" s="1"/>
  <c r="H348" i="16"/>
  <c r="F348" i="16"/>
  <c r="G348" i="16" s="1"/>
  <c r="H347" i="16"/>
  <c r="F347" i="16"/>
  <c r="G347" i="16" s="1"/>
  <c r="H346" i="16"/>
  <c r="F346" i="16"/>
  <c r="G346" i="16" s="1"/>
  <c r="H345" i="16"/>
  <c r="F345" i="16"/>
  <c r="G345" i="16" s="1"/>
  <c r="H344" i="16"/>
  <c r="F344" i="16"/>
  <c r="G344" i="16" s="1"/>
  <c r="H343" i="16"/>
  <c r="F343" i="16"/>
  <c r="G343" i="16" s="1"/>
  <c r="H342" i="16"/>
  <c r="F342" i="16"/>
  <c r="G342" i="16" s="1"/>
  <c r="H341" i="16"/>
  <c r="F341" i="16"/>
  <c r="G341" i="16" s="1"/>
  <c r="H340" i="16"/>
  <c r="F340" i="16"/>
  <c r="G340" i="16" s="1"/>
  <c r="H339" i="16"/>
  <c r="F339" i="16"/>
  <c r="G339" i="16" s="1"/>
  <c r="H338" i="16"/>
  <c r="F338" i="16"/>
  <c r="G338" i="16" s="1"/>
  <c r="H337" i="16"/>
  <c r="F337" i="16"/>
  <c r="G337" i="16" s="1"/>
  <c r="H336" i="16"/>
  <c r="F336" i="16"/>
  <c r="G336" i="16" s="1"/>
  <c r="H335" i="16"/>
  <c r="F335" i="16"/>
  <c r="G335" i="16" s="1"/>
  <c r="H334" i="16"/>
  <c r="F334" i="16"/>
  <c r="G334" i="16" s="1"/>
  <c r="H333" i="16"/>
  <c r="F333" i="16"/>
  <c r="G333" i="16" s="1"/>
  <c r="H332" i="16"/>
  <c r="F332" i="16"/>
  <c r="G332" i="16" s="1"/>
  <c r="H331" i="16"/>
  <c r="F331" i="16"/>
  <c r="G331" i="16" s="1"/>
  <c r="H330" i="16"/>
  <c r="F330" i="16"/>
  <c r="G330" i="16" s="1"/>
  <c r="H329" i="16"/>
  <c r="F329" i="16"/>
  <c r="G329" i="16" s="1"/>
  <c r="H328" i="16"/>
  <c r="F328" i="16"/>
  <c r="G328" i="16" s="1"/>
  <c r="H327" i="16"/>
  <c r="F327" i="16"/>
  <c r="G327" i="16" s="1"/>
  <c r="H326" i="16"/>
  <c r="F326" i="16"/>
  <c r="G326" i="16" s="1"/>
  <c r="H325" i="16"/>
  <c r="F325" i="16"/>
  <c r="G325" i="16" s="1"/>
  <c r="H324" i="16"/>
  <c r="F324" i="16"/>
  <c r="G324" i="16" s="1"/>
  <c r="H323" i="16"/>
  <c r="F323" i="16"/>
  <c r="G323" i="16" s="1"/>
  <c r="H322" i="16"/>
  <c r="F322" i="16"/>
  <c r="G322" i="16" s="1"/>
  <c r="H321" i="16"/>
  <c r="F321" i="16"/>
  <c r="G321" i="16" s="1"/>
  <c r="H320" i="16"/>
  <c r="F320" i="16"/>
  <c r="G320" i="16" s="1"/>
  <c r="H319" i="16"/>
  <c r="F319" i="16"/>
  <c r="G319" i="16" s="1"/>
  <c r="H318" i="16"/>
  <c r="F318" i="16"/>
  <c r="G318" i="16" s="1"/>
  <c r="H317" i="16"/>
  <c r="F317" i="16"/>
  <c r="G317" i="16" s="1"/>
  <c r="H316" i="16"/>
  <c r="F316" i="16"/>
  <c r="G316" i="16" s="1"/>
  <c r="H315" i="16"/>
  <c r="F315" i="16"/>
  <c r="G315" i="16" s="1"/>
  <c r="H314" i="16"/>
  <c r="F314" i="16"/>
  <c r="G314" i="16" s="1"/>
  <c r="H313" i="16"/>
  <c r="F313" i="16"/>
  <c r="G313" i="16" s="1"/>
  <c r="H312" i="16"/>
  <c r="F312" i="16"/>
  <c r="G312" i="16" s="1"/>
  <c r="H311" i="16"/>
  <c r="F311" i="16"/>
  <c r="G311" i="16" s="1"/>
  <c r="H310" i="16"/>
  <c r="F310" i="16"/>
  <c r="G310" i="16" s="1"/>
  <c r="H309" i="16"/>
  <c r="F309" i="16"/>
  <c r="G309" i="16" s="1"/>
  <c r="H308" i="16"/>
  <c r="F308" i="16"/>
  <c r="G308" i="16" s="1"/>
  <c r="H307" i="16"/>
  <c r="F307" i="16"/>
  <c r="G307" i="16" s="1"/>
  <c r="H306" i="16"/>
  <c r="F306" i="16"/>
  <c r="G306" i="16" s="1"/>
  <c r="H305" i="16"/>
  <c r="F305" i="16"/>
  <c r="G305" i="16" s="1"/>
  <c r="H304" i="16"/>
  <c r="F304" i="16"/>
  <c r="G304" i="16" s="1"/>
  <c r="H303" i="16"/>
  <c r="F303" i="16"/>
  <c r="G303" i="16" s="1"/>
  <c r="H302" i="16"/>
  <c r="F302" i="16"/>
  <c r="G302" i="16" s="1"/>
  <c r="H301" i="16"/>
  <c r="F301" i="16"/>
  <c r="G301" i="16" s="1"/>
  <c r="H300" i="16"/>
  <c r="F300" i="16"/>
  <c r="G300" i="16" s="1"/>
  <c r="H299" i="16"/>
  <c r="F299" i="16"/>
  <c r="G299" i="16" s="1"/>
  <c r="H298" i="16"/>
  <c r="F298" i="16"/>
  <c r="G298" i="16" s="1"/>
  <c r="H297" i="16"/>
  <c r="F297" i="16"/>
  <c r="G297" i="16" s="1"/>
  <c r="H296" i="16"/>
  <c r="F296" i="16"/>
  <c r="G296" i="16" s="1"/>
  <c r="H295" i="16"/>
  <c r="F295" i="16"/>
  <c r="G295" i="16" s="1"/>
  <c r="H294" i="16"/>
  <c r="F294" i="16"/>
  <c r="G294" i="16" s="1"/>
  <c r="H293" i="16"/>
  <c r="F293" i="16"/>
  <c r="G293" i="16" s="1"/>
  <c r="H292" i="16"/>
  <c r="F292" i="16"/>
  <c r="G292" i="16" s="1"/>
  <c r="H291" i="16"/>
  <c r="F291" i="16"/>
  <c r="G291" i="16" s="1"/>
  <c r="H290" i="16"/>
  <c r="F290" i="16"/>
  <c r="G290" i="16" s="1"/>
  <c r="H289" i="16"/>
  <c r="F289" i="16"/>
  <c r="G289" i="16" s="1"/>
  <c r="H288" i="16"/>
  <c r="F288" i="16"/>
  <c r="G288" i="16" s="1"/>
  <c r="H287" i="16"/>
  <c r="F287" i="16"/>
  <c r="G287" i="16" s="1"/>
  <c r="H286" i="16"/>
  <c r="F286" i="16"/>
  <c r="G286" i="16" s="1"/>
  <c r="H285" i="16"/>
  <c r="F285" i="16"/>
  <c r="G285" i="16" s="1"/>
  <c r="H284" i="16"/>
  <c r="F284" i="16"/>
  <c r="G284" i="16" s="1"/>
  <c r="H283" i="16"/>
  <c r="F283" i="16"/>
  <c r="G283" i="16" s="1"/>
  <c r="H282" i="16"/>
  <c r="F282" i="16"/>
  <c r="G282" i="16" s="1"/>
  <c r="H281" i="16"/>
  <c r="F281" i="16"/>
  <c r="G281" i="16" s="1"/>
  <c r="H280" i="16"/>
  <c r="F280" i="16"/>
  <c r="G280" i="16" s="1"/>
  <c r="H279" i="16"/>
  <c r="F279" i="16"/>
  <c r="G279" i="16" s="1"/>
  <c r="H278" i="16"/>
  <c r="F278" i="16"/>
  <c r="G278" i="16" s="1"/>
  <c r="H277" i="16"/>
  <c r="F277" i="16"/>
  <c r="G277" i="16" s="1"/>
  <c r="H276" i="16"/>
  <c r="F276" i="16"/>
  <c r="G276" i="16" s="1"/>
  <c r="H275" i="16"/>
  <c r="F275" i="16"/>
  <c r="G275" i="16" s="1"/>
  <c r="H274" i="16"/>
  <c r="F274" i="16"/>
  <c r="G274" i="16" s="1"/>
  <c r="H273" i="16"/>
  <c r="F273" i="16"/>
  <c r="G273" i="16" s="1"/>
  <c r="H272" i="16"/>
  <c r="F272" i="16"/>
  <c r="G272" i="16" s="1"/>
  <c r="H271" i="16"/>
  <c r="F271" i="16"/>
  <c r="G271" i="16" s="1"/>
  <c r="H270" i="16"/>
  <c r="F270" i="16"/>
  <c r="G270" i="16" s="1"/>
  <c r="H269" i="16"/>
  <c r="F269" i="16"/>
  <c r="G269" i="16" s="1"/>
  <c r="H268" i="16"/>
  <c r="F268" i="16"/>
  <c r="G268" i="16" s="1"/>
  <c r="H267" i="16"/>
  <c r="F267" i="16"/>
  <c r="G267" i="16" s="1"/>
  <c r="H266" i="16"/>
  <c r="F266" i="16"/>
  <c r="G266" i="16" s="1"/>
  <c r="H265" i="16"/>
  <c r="F265" i="16"/>
  <c r="G265" i="16" s="1"/>
  <c r="H264" i="16"/>
  <c r="F264" i="16"/>
  <c r="G264" i="16" s="1"/>
  <c r="H263" i="16"/>
  <c r="F263" i="16"/>
  <c r="G263" i="16" s="1"/>
  <c r="H262" i="16"/>
  <c r="F262" i="16"/>
  <c r="G262" i="16" s="1"/>
  <c r="H261" i="16"/>
  <c r="F261" i="16"/>
  <c r="G261" i="16" s="1"/>
  <c r="H260" i="16"/>
  <c r="F260" i="16"/>
  <c r="G260" i="16" s="1"/>
  <c r="H259" i="16"/>
  <c r="F259" i="16"/>
  <c r="G259" i="16" s="1"/>
  <c r="H258" i="16"/>
  <c r="F258" i="16"/>
  <c r="G258" i="16" s="1"/>
  <c r="H257" i="16"/>
  <c r="F257" i="16"/>
  <c r="G257" i="16" s="1"/>
  <c r="H256" i="16"/>
  <c r="F256" i="16"/>
  <c r="G256" i="16" s="1"/>
  <c r="H255" i="16"/>
  <c r="F255" i="16"/>
  <c r="G255" i="16" s="1"/>
  <c r="H254" i="16"/>
  <c r="F254" i="16"/>
  <c r="G254" i="16" s="1"/>
  <c r="H253" i="16"/>
  <c r="F253" i="16"/>
  <c r="G253" i="16" s="1"/>
  <c r="H252" i="16"/>
  <c r="F252" i="16"/>
  <c r="G252" i="16" s="1"/>
  <c r="H251" i="16"/>
  <c r="F251" i="16"/>
  <c r="G251" i="16" s="1"/>
  <c r="H250" i="16"/>
  <c r="F250" i="16"/>
  <c r="G250" i="16" s="1"/>
  <c r="H249" i="16"/>
  <c r="F249" i="16"/>
  <c r="G249" i="16" s="1"/>
  <c r="H248" i="16"/>
  <c r="F248" i="16"/>
  <c r="G248" i="16" s="1"/>
  <c r="H247" i="16"/>
  <c r="F247" i="16"/>
  <c r="G247" i="16" s="1"/>
  <c r="H246" i="16"/>
  <c r="F246" i="16"/>
  <c r="G246" i="16" s="1"/>
  <c r="H245" i="16"/>
  <c r="F245" i="16"/>
  <c r="G245" i="16" s="1"/>
  <c r="H244" i="16"/>
  <c r="F244" i="16"/>
  <c r="G244" i="16" s="1"/>
  <c r="H243" i="16"/>
  <c r="F243" i="16"/>
  <c r="G243" i="16" s="1"/>
  <c r="H242" i="16"/>
  <c r="F242" i="16"/>
  <c r="G242" i="16" s="1"/>
  <c r="H241" i="16"/>
  <c r="F241" i="16"/>
  <c r="G241" i="16" s="1"/>
  <c r="H240" i="16"/>
  <c r="F240" i="16"/>
  <c r="G240" i="16" s="1"/>
  <c r="H239" i="16"/>
  <c r="F239" i="16"/>
  <c r="G239" i="16" s="1"/>
  <c r="H238" i="16"/>
  <c r="F238" i="16"/>
  <c r="G238" i="16" s="1"/>
  <c r="H237" i="16"/>
  <c r="F237" i="16"/>
  <c r="G237" i="16" s="1"/>
  <c r="H236" i="16"/>
  <c r="F236" i="16"/>
  <c r="G236" i="16" s="1"/>
  <c r="H235" i="16"/>
  <c r="F235" i="16"/>
  <c r="G235" i="16" s="1"/>
  <c r="H234" i="16"/>
  <c r="F234" i="16"/>
  <c r="G234" i="16" s="1"/>
  <c r="H233" i="16"/>
  <c r="F233" i="16"/>
  <c r="G233" i="16" s="1"/>
  <c r="H232" i="16"/>
  <c r="F232" i="16"/>
  <c r="G232" i="16" s="1"/>
  <c r="H231" i="16"/>
  <c r="F231" i="16"/>
  <c r="G231" i="16" s="1"/>
  <c r="H230" i="16"/>
  <c r="F230" i="16"/>
  <c r="G230" i="16" s="1"/>
  <c r="H229" i="16"/>
  <c r="F229" i="16"/>
  <c r="G229" i="16" s="1"/>
  <c r="H228" i="16"/>
  <c r="F228" i="16"/>
  <c r="G228" i="16" s="1"/>
  <c r="H227" i="16"/>
  <c r="F227" i="16"/>
  <c r="G227" i="16" s="1"/>
  <c r="H226" i="16"/>
  <c r="F226" i="16"/>
  <c r="G226" i="16" s="1"/>
  <c r="H225" i="16"/>
  <c r="F225" i="16"/>
  <c r="G225" i="16" s="1"/>
  <c r="H224" i="16"/>
  <c r="F224" i="16"/>
  <c r="G224" i="16" s="1"/>
  <c r="H223" i="16"/>
  <c r="F223" i="16"/>
  <c r="G223" i="16" s="1"/>
  <c r="H222" i="16"/>
  <c r="F222" i="16"/>
  <c r="G222" i="16" s="1"/>
  <c r="H221" i="16"/>
  <c r="F221" i="16"/>
  <c r="G221" i="16" s="1"/>
  <c r="H220" i="16"/>
  <c r="F220" i="16"/>
  <c r="G220" i="16" s="1"/>
  <c r="H219" i="16"/>
  <c r="F219" i="16"/>
  <c r="G219" i="16" s="1"/>
  <c r="H218" i="16"/>
  <c r="F218" i="16"/>
  <c r="G218" i="16" s="1"/>
  <c r="H217" i="16"/>
  <c r="F217" i="16"/>
  <c r="G217" i="16" s="1"/>
  <c r="H216" i="16"/>
  <c r="F216" i="16"/>
  <c r="G216" i="16" s="1"/>
  <c r="H215" i="16"/>
  <c r="F215" i="16"/>
  <c r="G215" i="16" s="1"/>
  <c r="H214" i="16"/>
  <c r="F214" i="16"/>
  <c r="G214" i="16" s="1"/>
  <c r="H213" i="16"/>
  <c r="F213" i="16"/>
  <c r="G213" i="16" s="1"/>
  <c r="H212" i="16"/>
  <c r="F212" i="16"/>
  <c r="G212" i="16" s="1"/>
  <c r="H211" i="16"/>
  <c r="F211" i="16"/>
  <c r="G211" i="16" s="1"/>
  <c r="H210" i="16"/>
  <c r="F210" i="16"/>
  <c r="G210" i="16" s="1"/>
  <c r="H209" i="16"/>
  <c r="F209" i="16"/>
  <c r="G209" i="16" s="1"/>
  <c r="H208" i="16"/>
  <c r="F208" i="16"/>
  <c r="G208" i="16" s="1"/>
  <c r="H207" i="16"/>
  <c r="F207" i="16"/>
  <c r="G207" i="16" s="1"/>
  <c r="H206" i="16"/>
  <c r="F206" i="16"/>
  <c r="G206" i="16" s="1"/>
  <c r="H205" i="16"/>
  <c r="F205" i="16"/>
  <c r="G205" i="16" s="1"/>
  <c r="H204" i="16"/>
  <c r="F204" i="16"/>
  <c r="G204" i="16" s="1"/>
  <c r="H203" i="16"/>
  <c r="F203" i="16"/>
  <c r="G203" i="16" s="1"/>
  <c r="H202" i="16"/>
  <c r="F202" i="16"/>
  <c r="G202" i="16" s="1"/>
  <c r="H201" i="16"/>
  <c r="F201" i="16"/>
  <c r="G201" i="16" s="1"/>
  <c r="H200" i="16"/>
  <c r="F200" i="16"/>
  <c r="G200" i="16" s="1"/>
  <c r="H199" i="16"/>
  <c r="F199" i="16"/>
  <c r="G199" i="16" s="1"/>
  <c r="H198" i="16"/>
  <c r="F198" i="16"/>
  <c r="G198" i="16" s="1"/>
  <c r="H197" i="16"/>
  <c r="F197" i="16"/>
  <c r="G197" i="16" s="1"/>
  <c r="H196" i="16"/>
  <c r="F196" i="16"/>
  <c r="G196" i="16" s="1"/>
  <c r="H195" i="16"/>
  <c r="F195" i="16"/>
  <c r="G195" i="16" s="1"/>
  <c r="H194" i="16"/>
  <c r="F194" i="16"/>
  <c r="G194" i="16" s="1"/>
  <c r="H193" i="16"/>
  <c r="F193" i="16"/>
  <c r="G193" i="16" s="1"/>
  <c r="H192" i="16"/>
  <c r="F192" i="16"/>
  <c r="G192" i="16" s="1"/>
  <c r="H191" i="16"/>
  <c r="F191" i="16"/>
  <c r="G191" i="16" s="1"/>
  <c r="H190" i="16"/>
  <c r="F190" i="16"/>
  <c r="G190" i="16" s="1"/>
  <c r="H189" i="16"/>
  <c r="F189" i="16"/>
  <c r="G189" i="16" s="1"/>
  <c r="H188" i="16"/>
  <c r="F188" i="16"/>
  <c r="G188" i="16" s="1"/>
  <c r="H187" i="16"/>
  <c r="F187" i="16"/>
  <c r="G187" i="16" s="1"/>
  <c r="H186" i="16"/>
  <c r="F186" i="16"/>
  <c r="G186" i="16" s="1"/>
  <c r="H185" i="16"/>
  <c r="F185" i="16"/>
  <c r="G185" i="16" s="1"/>
  <c r="H184" i="16"/>
  <c r="F184" i="16"/>
  <c r="G184" i="16" s="1"/>
  <c r="H183" i="16"/>
  <c r="F183" i="16"/>
  <c r="G183" i="16" s="1"/>
  <c r="H182" i="16"/>
  <c r="F182" i="16"/>
  <c r="G182" i="16" s="1"/>
  <c r="H181" i="16"/>
  <c r="F181" i="16"/>
  <c r="G181" i="16" s="1"/>
  <c r="H180" i="16"/>
  <c r="F180" i="16"/>
  <c r="G180" i="16" s="1"/>
  <c r="H179" i="16"/>
  <c r="F179" i="16"/>
  <c r="G179" i="16" s="1"/>
  <c r="H178" i="16"/>
  <c r="F178" i="16"/>
  <c r="G178" i="16" s="1"/>
  <c r="H177" i="16"/>
  <c r="F177" i="16"/>
  <c r="G177" i="16" s="1"/>
  <c r="H176" i="16"/>
  <c r="F176" i="16"/>
  <c r="G176" i="16" s="1"/>
  <c r="H175" i="16"/>
  <c r="F175" i="16"/>
  <c r="G175" i="16" s="1"/>
  <c r="H174" i="16"/>
  <c r="F174" i="16"/>
  <c r="G174" i="16" s="1"/>
  <c r="H173" i="16"/>
  <c r="F173" i="16"/>
  <c r="G173" i="16" s="1"/>
  <c r="H172" i="16"/>
  <c r="F172" i="16"/>
  <c r="G172" i="16" s="1"/>
  <c r="H171" i="16"/>
  <c r="F171" i="16"/>
  <c r="G171" i="16" s="1"/>
  <c r="H170" i="16"/>
  <c r="F170" i="16"/>
  <c r="G170" i="16" s="1"/>
  <c r="H169" i="16"/>
  <c r="F169" i="16"/>
  <c r="G169" i="16" s="1"/>
  <c r="H168" i="16"/>
  <c r="F168" i="16"/>
  <c r="G168" i="16" s="1"/>
  <c r="H167" i="16"/>
  <c r="F167" i="16"/>
  <c r="G167" i="16" s="1"/>
  <c r="H166" i="16"/>
  <c r="F166" i="16"/>
  <c r="G166" i="16" s="1"/>
  <c r="H165" i="16"/>
  <c r="F165" i="16"/>
  <c r="G165" i="16" s="1"/>
  <c r="H164" i="16"/>
  <c r="F164" i="16"/>
  <c r="G164" i="16" s="1"/>
  <c r="H163" i="16"/>
  <c r="F163" i="16"/>
  <c r="G163" i="16" s="1"/>
  <c r="H162" i="16"/>
  <c r="F162" i="16"/>
  <c r="G162" i="16" s="1"/>
  <c r="H161" i="16"/>
  <c r="F161" i="16"/>
  <c r="G161" i="16" s="1"/>
  <c r="H160" i="16"/>
  <c r="F160" i="16"/>
  <c r="G160" i="16" s="1"/>
  <c r="H159" i="16"/>
  <c r="F159" i="16"/>
  <c r="G159" i="16" s="1"/>
  <c r="H158" i="16"/>
  <c r="F158" i="16"/>
  <c r="G158" i="16" s="1"/>
  <c r="H157" i="16"/>
  <c r="F157" i="16"/>
  <c r="G157" i="16" s="1"/>
  <c r="H156" i="16"/>
  <c r="F156" i="16"/>
  <c r="G156" i="16" s="1"/>
  <c r="H155" i="16"/>
  <c r="F155" i="16"/>
  <c r="G155" i="16" s="1"/>
  <c r="H154" i="16"/>
  <c r="F154" i="16"/>
  <c r="G154" i="16" s="1"/>
  <c r="H153" i="16"/>
  <c r="F153" i="16"/>
  <c r="G153" i="16" s="1"/>
  <c r="H152" i="16"/>
  <c r="F152" i="16"/>
  <c r="G152" i="16" s="1"/>
  <c r="H151" i="16"/>
  <c r="F151" i="16"/>
  <c r="G151" i="16" s="1"/>
  <c r="H150" i="16"/>
  <c r="F150" i="16"/>
  <c r="G150" i="16" s="1"/>
  <c r="H149" i="16"/>
  <c r="F149" i="16"/>
  <c r="G149" i="16" s="1"/>
  <c r="H148" i="16"/>
  <c r="F148" i="16"/>
  <c r="G148" i="16" s="1"/>
  <c r="H147" i="16"/>
  <c r="F147" i="16"/>
  <c r="G147" i="16" s="1"/>
  <c r="H146" i="16"/>
  <c r="F146" i="16"/>
  <c r="G146" i="16" s="1"/>
  <c r="H145" i="16"/>
  <c r="F145" i="16"/>
  <c r="G145" i="16" s="1"/>
  <c r="H144" i="16"/>
  <c r="F144" i="16"/>
  <c r="G144" i="16" s="1"/>
  <c r="H143" i="16"/>
  <c r="F143" i="16"/>
  <c r="G143" i="16" s="1"/>
  <c r="H142" i="16"/>
  <c r="F142" i="16"/>
  <c r="G142" i="16" s="1"/>
  <c r="H141" i="16"/>
  <c r="F141" i="16"/>
  <c r="G141" i="16" s="1"/>
  <c r="H140" i="16"/>
  <c r="F140" i="16"/>
  <c r="G140" i="16" s="1"/>
  <c r="H139" i="16"/>
  <c r="F139" i="16"/>
  <c r="G139" i="16" s="1"/>
  <c r="H138" i="16"/>
  <c r="F138" i="16"/>
  <c r="G138" i="16" s="1"/>
  <c r="H137" i="16"/>
  <c r="F137" i="16"/>
  <c r="G137" i="16" s="1"/>
  <c r="H136" i="16"/>
  <c r="F136" i="16"/>
  <c r="G136" i="16" s="1"/>
  <c r="H135" i="16"/>
  <c r="F135" i="16"/>
  <c r="G135" i="16" s="1"/>
  <c r="H134" i="16"/>
  <c r="F134" i="16"/>
  <c r="G134" i="16" s="1"/>
  <c r="H133" i="16"/>
  <c r="F133" i="16"/>
  <c r="G133" i="16" s="1"/>
  <c r="H132" i="16"/>
  <c r="F132" i="16"/>
  <c r="G132" i="16" s="1"/>
  <c r="H131" i="16"/>
  <c r="F131" i="16"/>
  <c r="G131" i="16" s="1"/>
  <c r="H130" i="16"/>
  <c r="F130" i="16"/>
  <c r="G130" i="16" s="1"/>
  <c r="H129" i="16"/>
  <c r="F129" i="16"/>
  <c r="G129" i="16" s="1"/>
  <c r="H128" i="16"/>
  <c r="F128" i="16"/>
  <c r="G128" i="16" s="1"/>
  <c r="H127" i="16"/>
  <c r="F127" i="16"/>
  <c r="G127" i="16" s="1"/>
  <c r="H126" i="16"/>
  <c r="F126" i="16"/>
  <c r="G126" i="16" s="1"/>
  <c r="H125" i="16"/>
  <c r="F125" i="16"/>
  <c r="G125" i="16" s="1"/>
  <c r="H124" i="16"/>
  <c r="F124" i="16"/>
  <c r="G124" i="16" s="1"/>
  <c r="H123" i="16"/>
  <c r="F123" i="16"/>
  <c r="G123" i="16" s="1"/>
  <c r="H122" i="16"/>
  <c r="F122" i="16"/>
  <c r="G122" i="16" s="1"/>
  <c r="H121" i="16"/>
  <c r="F121" i="16"/>
  <c r="G121" i="16" s="1"/>
  <c r="H120" i="16"/>
  <c r="F120" i="16"/>
  <c r="G120" i="16" s="1"/>
  <c r="H119" i="16"/>
  <c r="F119" i="16"/>
  <c r="G119" i="16" s="1"/>
  <c r="H118" i="16"/>
  <c r="F118" i="16"/>
  <c r="G118" i="16" s="1"/>
  <c r="H117" i="16"/>
  <c r="F117" i="16"/>
  <c r="G117" i="16" s="1"/>
  <c r="H116" i="16"/>
  <c r="F116" i="16"/>
  <c r="G116" i="16" s="1"/>
  <c r="H115" i="16"/>
  <c r="F115" i="16"/>
  <c r="G115" i="16" s="1"/>
  <c r="H114" i="16"/>
  <c r="F114" i="16"/>
  <c r="G114" i="16" s="1"/>
  <c r="H113" i="16"/>
  <c r="F113" i="16"/>
  <c r="G113" i="16" s="1"/>
  <c r="H112" i="16"/>
  <c r="F112" i="16"/>
  <c r="G112" i="16" s="1"/>
  <c r="H111" i="16"/>
  <c r="F111" i="16"/>
  <c r="G111" i="16" s="1"/>
  <c r="H110" i="16"/>
  <c r="F110" i="16"/>
  <c r="G110" i="16" s="1"/>
  <c r="H109" i="16"/>
  <c r="F109" i="16"/>
  <c r="G109" i="16" s="1"/>
  <c r="H108" i="16"/>
  <c r="F108" i="16"/>
  <c r="G108" i="16" s="1"/>
  <c r="H107" i="16"/>
  <c r="F107" i="16"/>
  <c r="G107" i="16" s="1"/>
  <c r="H106" i="16"/>
  <c r="F106" i="16"/>
  <c r="G106" i="16" s="1"/>
  <c r="H105" i="16"/>
  <c r="F105" i="16"/>
  <c r="G105" i="16" s="1"/>
  <c r="H104" i="16"/>
  <c r="F104" i="16"/>
  <c r="G104" i="16" s="1"/>
  <c r="H103" i="16"/>
  <c r="F103" i="16"/>
  <c r="G103" i="16" s="1"/>
  <c r="H102" i="16"/>
  <c r="F102" i="16"/>
  <c r="G102" i="16" s="1"/>
  <c r="H101" i="16"/>
  <c r="F101" i="16"/>
  <c r="G101" i="16" s="1"/>
  <c r="H100" i="16"/>
  <c r="F100" i="16"/>
  <c r="G100" i="16" s="1"/>
  <c r="H99" i="16"/>
  <c r="F99" i="16"/>
  <c r="G99" i="16" s="1"/>
  <c r="H98" i="16"/>
  <c r="F98" i="16"/>
  <c r="G98" i="16" s="1"/>
  <c r="H97" i="16"/>
  <c r="F97" i="16"/>
  <c r="G97" i="16" s="1"/>
  <c r="H96" i="16"/>
  <c r="F96" i="16"/>
  <c r="G96" i="16" s="1"/>
  <c r="H95" i="16"/>
  <c r="F95" i="16"/>
  <c r="G95" i="16" s="1"/>
  <c r="H94" i="16"/>
  <c r="F94" i="16"/>
  <c r="G94" i="16" s="1"/>
  <c r="H93" i="16"/>
  <c r="F93" i="16"/>
  <c r="G93" i="16" s="1"/>
  <c r="H92" i="16"/>
  <c r="F92" i="16"/>
  <c r="G92" i="16" s="1"/>
  <c r="H91" i="16"/>
  <c r="F91" i="16"/>
  <c r="G91" i="16" s="1"/>
  <c r="H90" i="16"/>
  <c r="F90" i="16"/>
  <c r="G90" i="16" s="1"/>
  <c r="H89" i="16"/>
  <c r="F89" i="16"/>
  <c r="G89" i="16" s="1"/>
  <c r="H88" i="16"/>
  <c r="F88" i="16"/>
  <c r="G88" i="16" s="1"/>
  <c r="H87" i="16"/>
  <c r="F87" i="16"/>
  <c r="G87" i="16" s="1"/>
  <c r="H86" i="16"/>
  <c r="F86" i="16"/>
  <c r="G86" i="16" s="1"/>
  <c r="H85" i="16"/>
  <c r="F85" i="16"/>
  <c r="G85" i="16" s="1"/>
  <c r="H84" i="16"/>
  <c r="F84" i="16"/>
  <c r="G84" i="16" s="1"/>
  <c r="H83" i="16"/>
  <c r="F83" i="16"/>
  <c r="G83" i="16" s="1"/>
  <c r="H82" i="16"/>
  <c r="F82" i="16"/>
  <c r="G82" i="16" s="1"/>
  <c r="H81" i="16"/>
  <c r="F81" i="16"/>
  <c r="G81" i="16" s="1"/>
  <c r="H80" i="16"/>
  <c r="F80" i="16"/>
  <c r="G80" i="16" s="1"/>
  <c r="H79" i="16"/>
  <c r="F79" i="16"/>
  <c r="G79" i="16" s="1"/>
  <c r="H78" i="16"/>
  <c r="F78" i="16"/>
  <c r="G78" i="16" s="1"/>
  <c r="H77" i="16"/>
  <c r="F77" i="16"/>
  <c r="G77" i="16" s="1"/>
  <c r="H76" i="16"/>
  <c r="F76" i="16"/>
  <c r="G76" i="16" s="1"/>
  <c r="H75" i="16"/>
  <c r="F75" i="16"/>
  <c r="G75" i="16" s="1"/>
  <c r="H74" i="16"/>
  <c r="F74" i="16"/>
  <c r="G74" i="16" s="1"/>
  <c r="H73" i="16"/>
  <c r="F73" i="16"/>
  <c r="G73" i="16" s="1"/>
  <c r="H72" i="16"/>
  <c r="F72" i="16"/>
  <c r="G72" i="16" s="1"/>
  <c r="H71" i="16"/>
  <c r="F71" i="16"/>
  <c r="G71" i="16" s="1"/>
  <c r="H70" i="16"/>
  <c r="F70" i="16"/>
  <c r="G70" i="16" s="1"/>
  <c r="H69" i="16"/>
  <c r="F69" i="16"/>
  <c r="G69" i="16" s="1"/>
  <c r="H68" i="16"/>
  <c r="F68" i="16"/>
  <c r="G68" i="16" s="1"/>
  <c r="H67" i="16"/>
  <c r="F67" i="16"/>
  <c r="G67" i="16" s="1"/>
  <c r="H66" i="16"/>
  <c r="F66" i="16"/>
  <c r="G66" i="16" s="1"/>
  <c r="H65" i="16"/>
  <c r="F65" i="16"/>
  <c r="G65" i="16" s="1"/>
  <c r="H64" i="16"/>
  <c r="F64" i="16"/>
  <c r="G64" i="16" s="1"/>
  <c r="H63" i="16"/>
  <c r="F63" i="16"/>
  <c r="G63" i="16" s="1"/>
  <c r="H62" i="16"/>
  <c r="F62" i="16"/>
  <c r="G62" i="16" s="1"/>
  <c r="H61" i="16"/>
  <c r="F61" i="16"/>
  <c r="G61" i="16" s="1"/>
  <c r="H60" i="16"/>
  <c r="F60" i="16"/>
  <c r="G60" i="16" s="1"/>
  <c r="H59" i="16"/>
  <c r="F59" i="16"/>
  <c r="G59" i="16" s="1"/>
  <c r="H58" i="16"/>
  <c r="F58" i="16"/>
  <c r="G58" i="16" s="1"/>
  <c r="H57" i="16"/>
  <c r="F57" i="16"/>
  <c r="G57" i="16" s="1"/>
  <c r="H56" i="16"/>
  <c r="F56" i="16"/>
  <c r="G56" i="16" s="1"/>
  <c r="H55" i="16"/>
  <c r="F55" i="16"/>
  <c r="G55" i="16" s="1"/>
  <c r="H54" i="16"/>
  <c r="F54" i="16"/>
  <c r="G54" i="16" s="1"/>
  <c r="H53" i="16"/>
  <c r="F53" i="16"/>
  <c r="G53" i="16" s="1"/>
  <c r="H52" i="16"/>
  <c r="F52" i="16"/>
  <c r="G52" i="16" s="1"/>
  <c r="H51" i="16"/>
  <c r="F51" i="16"/>
  <c r="G51" i="16" s="1"/>
  <c r="H50" i="16"/>
  <c r="F50" i="16"/>
  <c r="G50" i="16" s="1"/>
  <c r="H49" i="16"/>
  <c r="F49" i="16"/>
  <c r="G49" i="16" s="1"/>
  <c r="H48" i="16"/>
  <c r="F48" i="16"/>
  <c r="G48" i="16" s="1"/>
  <c r="H47" i="16"/>
  <c r="F47" i="16"/>
  <c r="G47" i="16" s="1"/>
  <c r="H46" i="16"/>
  <c r="F46" i="16"/>
  <c r="G46" i="16" s="1"/>
  <c r="H45" i="16"/>
  <c r="F45" i="16"/>
  <c r="G45" i="16" s="1"/>
  <c r="H44" i="16"/>
  <c r="F44" i="16"/>
  <c r="G44" i="16" s="1"/>
  <c r="H43" i="16"/>
  <c r="F43" i="16"/>
  <c r="G43" i="16" s="1"/>
  <c r="H42" i="16"/>
  <c r="F42" i="16"/>
  <c r="G42" i="16" s="1"/>
  <c r="H41" i="16"/>
  <c r="F41" i="16"/>
  <c r="G41" i="16" s="1"/>
  <c r="H40" i="16"/>
  <c r="F40" i="16"/>
  <c r="G40" i="16" s="1"/>
  <c r="H39" i="16"/>
  <c r="F39" i="16"/>
  <c r="G39" i="16" s="1"/>
  <c r="H38" i="16"/>
  <c r="F38" i="16"/>
  <c r="G38" i="16" s="1"/>
  <c r="H37" i="16"/>
  <c r="F37" i="16"/>
  <c r="G37" i="16" s="1"/>
  <c r="H36" i="16"/>
  <c r="F36" i="16"/>
  <c r="G36" i="16" s="1"/>
  <c r="H35" i="16"/>
  <c r="F35" i="16"/>
  <c r="G35" i="16" s="1"/>
  <c r="H34" i="16"/>
  <c r="F34" i="16"/>
  <c r="G34" i="16" s="1"/>
  <c r="H33" i="16"/>
  <c r="F33" i="16"/>
  <c r="G33" i="16" s="1"/>
  <c r="H32" i="16"/>
  <c r="F32" i="16"/>
  <c r="G32" i="16" s="1"/>
  <c r="H31" i="16"/>
  <c r="F31" i="16"/>
  <c r="G31" i="16" s="1"/>
  <c r="H30" i="16"/>
  <c r="F30" i="16"/>
  <c r="G30" i="16" s="1"/>
  <c r="H29" i="16"/>
  <c r="F29" i="16"/>
  <c r="G29" i="16" s="1"/>
  <c r="H28" i="16"/>
  <c r="F28" i="16"/>
  <c r="G28" i="16" s="1"/>
  <c r="H27" i="16"/>
  <c r="F27" i="16"/>
  <c r="G27" i="16" s="1"/>
  <c r="H26" i="16"/>
  <c r="F26" i="16"/>
  <c r="G26" i="16" s="1"/>
  <c r="H25" i="16"/>
  <c r="F25" i="16"/>
  <c r="G25" i="16" s="1"/>
  <c r="H24" i="16"/>
  <c r="F24" i="16"/>
  <c r="G24" i="16" s="1"/>
  <c r="H23" i="16"/>
  <c r="F23" i="16"/>
  <c r="G23" i="16" s="1"/>
  <c r="H22" i="16"/>
  <c r="F22" i="16"/>
  <c r="G22" i="16" s="1"/>
  <c r="H21" i="16"/>
  <c r="F21" i="16"/>
  <c r="G21" i="16" s="1"/>
  <c r="H20" i="16"/>
  <c r="F20" i="16"/>
  <c r="G20" i="16" s="1"/>
  <c r="H19" i="16"/>
  <c r="F19" i="16"/>
  <c r="G19" i="16" s="1"/>
  <c r="H18" i="16"/>
  <c r="F18" i="16"/>
  <c r="G18" i="16" s="1"/>
  <c r="H17" i="16"/>
  <c r="F17" i="16"/>
  <c r="G17" i="16" s="1"/>
  <c r="H16" i="16"/>
  <c r="F16" i="16"/>
  <c r="G16" i="16" s="1"/>
  <c r="H15" i="16"/>
  <c r="F15" i="16"/>
  <c r="G15" i="16" s="1"/>
  <c r="H14" i="16"/>
  <c r="F14" i="16"/>
  <c r="G14" i="16" s="1"/>
  <c r="H13" i="16"/>
  <c r="F13" i="16"/>
  <c r="G13" i="16" s="1"/>
  <c r="H12" i="16"/>
  <c r="F12" i="16"/>
  <c r="G12" i="16" s="1"/>
  <c r="H11" i="16"/>
  <c r="F11" i="16"/>
  <c r="G11" i="16" s="1"/>
  <c r="H10" i="16"/>
  <c r="F10" i="16"/>
  <c r="G10" i="16" s="1"/>
  <c r="H9" i="16"/>
  <c r="F9" i="16"/>
  <c r="G9" i="16" s="1"/>
  <c r="H8" i="16"/>
  <c r="F8" i="16"/>
  <c r="G8" i="16" s="1"/>
  <c r="H7" i="16"/>
  <c r="F7" i="16"/>
  <c r="G7" i="16" s="1"/>
  <c r="H6" i="16"/>
  <c r="F6" i="16"/>
  <c r="G6" i="16" s="1"/>
  <c r="H5" i="16"/>
  <c r="F5" i="16"/>
  <c r="G5" i="16" s="1"/>
  <c r="H4" i="16"/>
  <c r="F4" i="16"/>
  <c r="G4" i="16" s="1"/>
  <c r="H3" i="16"/>
  <c r="F3" i="16"/>
  <c r="G3" i="16" s="1"/>
  <c r="F2" i="16"/>
  <c r="G2" i="16" s="1"/>
  <c r="H52" i="8" l="1"/>
  <c r="F52" i="8"/>
  <c r="G52" i="8" s="1"/>
  <c r="H6" i="8" l="1"/>
  <c r="F6" i="8"/>
  <c r="G6" i="8" s="1"/>
  <c r="F39" i="8"/>
  <c r="H445" i="8"/>
  <c r="F445" i="8"/>
  <c r="G445" i="8" s="1"/>
  <c r="H44" i="8"/>
  <c r="F44" i="8"/>
  <c r="G44" i="8" s="1"/>
  <c r="H40" i="8" l="1"/>
  <c r="H41" i="8"/>
  <c r="H42" i="8"/>
  <c r="H45" i="8"/>
  <c r="H43" i="8"/>
  <c r="H444" i="8"/>
  <c r="H46" i="8"/>
  <c r="H47" i="8"/>
  <c r="H132" i="8"/>
  <c r="H33" i="8"/>
  <c r="H48" i="8"/>
  <c r="H49" i="8"/>
  <c r="H50" i="8"/>
  <c r="H133" i="8"/>
  <c r="H51" i="8"/>
  <c r="H134" i="8"/>
  <c r="H53" i="8"/>
  <c r="H34" i="8"/>
  <c r="H54" i="8"/>
  <c r="H35" i="8"/>
  <c r="H135" i="8"/>
  <c r="H55" i="8"/>
  <c r="H56" i="8"/>
  <c r="H57" i="8"/>
  <c r="H58" i="8"/>
  <c r="H59" i="8"/>
  <c r="H36" i="8"/>
  <c r="H136" i="8"/>
  <c r="H137" i="8"/>
  <c r="H138" i="8"/>
  <c r="H139" i="8"/>
  <c r="H449" i="8"/>
  <c r="H37" i="8"/>
  <c r="H140" i="8"/>
  <c r="H60" i="8"/>
  <c r="H141" i="8"/>
  <c r="H142" i="8"/>
  <c r="H450" i="8"/>
  <c r="H451" i="8"/>
  <c r="H143" i="8"/>
  <c r="H144" i="8"/>
  <c r="H145" i="8"/>
  <c r="H146" i="8"/>
  <c r="H147" i="8"/>
  <c r="H148" i="8"/>
  <c r="H452" i="8"/>
  <c r="H149" i="8"/>
  <c r="H531" i="8"/>
  <c r="H150" i="8"/>
  <c r="H151" i="8"/>
  <c r="H2" i="8"/>
  <c r="H3" i="8"/>
  <c r="H152" i="8"/>
  <c r="H61" i="8"/>
  <c r="H4" i="8"/>
  <c r="H153" i="8"/>
  <c r="H154" i="8"/>
  <c r="H453" i="8"/>
  <c r="H62" i="8"/>
  <c r="H63" i="8"/>
  <c r="H64" i="8"/>
  <c r="H65" i="8"/>
  <c r="H155" i="8"/>
  <c r="H66" i="8"/>
  <c r="H5" i="8"/>
  <c r="H67" i="8"/>
  <c r="H68" i="8"/>
  <c r="H69" i="8"/>
  <c r="H156" i="8"/>
  <c r="H532" i="8"/>
  <c r="H157" i="8"/>
  <c r="H158" i="8"/>
  <c r="H70" i="8"/>
  <c r="H71" i="8"/>
  <c r="H159" i="8"/>
  <c r="H160" i="8"/>
  <c r="H161" i="8"/>
  <c r="H72" i="8"/>
  <c r="H7" i="8"/>
  <c r="H8" i="8"/>
  <c r="H9" i="8"/>
  <c r="H73" i="8"/>
  <c r="H74" i="8"/>
  <c r="H162" i="8"/>
  <c r="H163" i="8"/>
  <c r="H454" i="8"/>
  <c r="H164" i="8"/>
  <c r="H455" i="8"/>
  <c r="H456" i="8"/>
  <c r="H165" i="8"/>
  <c r="H533" i="8"/>
  <c r="H457" i="8"/>
  <c r="H166" i="8"/>
  <c r="H167" i="8"/>
  <c r="H168" i="8"/>
  <c r="H169" i="8"/>
  <c r="H534" i="8"/>
  <c r="H170" i="8"/>
  <c r="H171" i="8"/>
  <c r="H458" i="8"/>
  <c r="H447" i="8"/>
  <c r="H172" i="8"/>
  <c r="H514" i="8"/>
  <c r="H173" i="8"/>
  <c r="H174" i="8"/>
  <c r="H175" i="8"/>
  <c r="H75" i="8"/>
  <c r="H176" i="8"/>
  <c r="H459" i="8"/>
  <c r="H177" i="8"/>
  <c r="H76" i="8"/>
  <c r="H178" i="8"/>
  <c r="H460" i="8"/>
  <c r="H179" i="8"/>
  <c r="H180" i="8"/>
  <c r="H461" i="8"/>
  <c r="H462" i="8"/>
  <c r="H463" i="8"/>
  <c r="H77" i="8"/>
  <c r="H181" i="8"/>
  <c r="H182" i="8"/>
  <c r="H464" i="8"/>
  <c r="H183" i="8"/>
  <c r="H184" i="8"/>
  <c r="H465" i="8"/>
  <c r="H185" i="8"/>
  <c r="H186" i="8"/>
  <c r="H466" i="8"/>
  <c r="H187" i="8"/>
  <c r="H78" i="8"/>
  <c r="H188" i="8"/>
  <c r="H467" i="8"/>
  <c r="H79" i="8"/>
  <c r="H468" i="8"/>
  <c r="H189" i="8"/>
  <c r="H469" i="8"/>
  <c r="H190" i="8"/>
  <c r="H470" i="8"/>
  <c r="H80" i="8"/>
  <c r="H81" i="8"/>
  <c r="H82" i="8"/>
  <c r="H83" i="8"/>
  <c r="H84" i="8"/>
  <c r="H85" i="8"/>
  <c r="H522" i="8"/>
  <c r="H523" i="8"/>
  <c r="H524" i="8"/>
  <c r="H525" i="8"/>
  <c r="H526" i="8"/>
  <c r="H527" i="8"/>
  <c r="H528" i="8"/>
  <c r="H529" i="8"/>
  <c r="H530" i="8"/>
  <c r="H191" i="8"/>
  <c r="H192" i="8"/>
  <c r="H193" i="8"/>
  <c r="H194" i="8"/>
  <c r="H195" i="8"/>
  <c r="H471" i="8"/>
  <c r="H196" i="8"/>
  <c r="H197" i="8"/>
  <c r="H472" i="8"/>
  <c r="H198" i="8"/>
  <c r="H86" i="8"/>
  <c r="H535" i="8"/>
  <c r="H199" i="8"/>
  <c r="H200" i="8"/>
  <c r="H201" i="8"/>
  <c r="H87" i="8"/>
  <c r="H202" i="8"/>
  <c r="H473" i="8"/>
  <c r="H474" i="8"/>
  <c r="H203" i="8"/>
  <c r="H10" i="8"/>
  <c r="H88" i="8"/>
  <c r="H11" i="8"/>
  <c r="H204" i="8"/>
  <c r="H205" i="8"/>
  <c r="H12" i="8"/>
  <c r="H13" i="8"/>
  <c r="H206" i="8"/>
  <c r="H14" i="8"/>
  <c r="H89" i="8"/>
  <c r="H90" i="8"/>
  <c r="H91" i="8"/>
  <c r="H475" i="8"/>
  <c r="H92" i="8"/>
  <c r="H207" i="8"/>
  <c r="H208" i="8"/>
  <c r="H209" i="8"/>
  <c r="H210" i="8"/>
  <c r="H93" i="8"/>
  <c r="H94" i="8"/>
  <c r="H95" i="8"/>
  <c r="H211" i="8"/>
  <c r="H212" i="8"/>
  <c r="H96" i="8"/>
  <c r="H15" i="8"/>
  <c r="H97" i="8"/>
  <c r="H98" i="8"/>
  <c r="H99" i="8"/>
  <c r="H16" i="8"/>
  <c r="H30" i="8"/>
  <c r="H100" i="8"/>
  <c r="H17" i="8"/>
  <c r="H101" i="8"/>
  <c r="H102" i="8"/>
  <c r="H18" i="8"/>
  <c r="H213" i="8"/>
  <c r="H476" i="8"/>
  <c r="H214" i="8"/>
  <c r="H215" i="8"/>
  <c r="H103" i="8"/>
  <c r="H104" i="8"/>
  <c r="H477" i="8"/>
  <c r="H105" i="8"/>
  <c r="H106" i="8"/>
  <c r="H107" i="8"/>
  <c r="H108" i="8"/>
  <c r="H109" i="8"/>
  <c r="H19" i="8"/>
  <c r="H20" i="8"/>
  <c r="H216" i="8"/>
  <c r="H110" i="8"/>
  <c r="H217" i="8"/>
  <c r="H478" i="8"/>
  <c r="H218" i="8"/>
  <c r="H219" i="8"/>
  <c r="H479" i="8"/>
  <c r="H111" i="8"/>
  <c r="H220" i="8"/>
  <c r="H221" i="8"/>
  <c r="H222" i="8"/>
  <c r="H223" i="8"/>
  <c r="H224" i="8"/>
  <c r="H112" i="8"/>
  <c r="H113" i="8"/>
  <c r="H114" i="8"/>
  <c r="H21" i="8"/>
  <c r="H22" i="8"/>
  <c r="H225" i="8"/>
  <c r="H23" i="8"/>
  <c r="H31" i="8"/>
  <c r="H115" i="8"/>
  <c r="H116" i="8"/>
  <c r="H226" i="8"/>
  <c r="H480" i="8"/>
  <c r="H481" i="8"/>
  <c r="H227" i="8"/>
  <c r="H24" i="8"/>
  <c r="H117" i="8"/>
  <c r="H228" i="8"/>
  <c r="H482" i="8"/>
  <c r="H118" i="8"/>
  <c r="H229" i="8"/>
  <c r="H230" i="8"/>
  <c r="H231" i="8"/>
  <c r="H232" i="8"/>
  <c r="H233" i="8"/>
  <c r="H119" i="8"/>
  <c r="H446" i="8"/>
  <c r="H234" i="8"/>
  <c r="H120" i="8"/>
  <c r="H25" i="8"/>
  <c r="H26" i="8"/>
  <c r="H235" i="8"/>
  <c r="H27" i="8"/>
  <c r="H121" i="8"/>
  <c r="H236" i="8"/>
  <c r="H237" i="8"/>
  <c r="H28" i="8"/>
  <c r="H238" i="8"/>
  <c r="H29" i="8"/>
  <c r="H32" i="8"/>
  <c r="H239" i="8"/>
  <c r="H240" i="8"/>
  <c r="H241" i="8"/>
  <c r="H242" i="8"/>
  <c r="H122" i="8"/>
  <c r="H123" i="8"/>
  <c r="H243" i="8"/>
  <c r="H483" i="8"/>
  <c r="H244" i="8"/>
  <c r="H245" i="8"/>
  <c r="H484" i="8"/>
  <c r="H485" i="8"/>
  <c r="H486" i="8"/>
  <c r="H536" i="8"/>
  <c r="H246" i="8"/>
  <c r="H487" i="8"/>
  <c r="H38" i="8"/>
  <c r="H247" i="8"/>
  <c r="H488" i="8"/>
  <c r="H248" i="8"/>
  <c r="H249" i="8"/>
  <c r="H489" i="8"/>
  <c r="H448" i="8"/>
  <c r="H250" i="8"/>
  <c r="H490" i="8"/>
  <c r="H251" i="8"/>
  <c r="H252" i="8"/>
  <c r="H253" i="8"/>
  <c r="H254" i="8"/>
  <c r="H255" i="8"/>
  <c r="H256" i="8"/>
  <c r="H257" i="8"/>
  <c r="H258" i="8"/>
  <c r="H515" i="8"/>
  <c r="H259" i="8"/>
  <c r="H260" i="8"/>
  <c r="H261" i="8"/>
  <c r="H262" i="8"/>
  <c r="H263" i="8"/>
  <c r="H264" i="8"/>
  <c r="H491" i="8"/>
  <c r="H265" i="8"/>
  <c r="H266" i="8"/>
  <c r="H267" i="8"/>
  <c r="H268" i="8"/>
  <c r="H269" i="8"/>
  <c r="H270" i="8"/>
  <c r="H271" i="8"/>
  <c r="H272" i="8"/>
  <c r="H273" i="8"/>
  <c r="H274" i="8"/>
  <c r="H275" i="8"/>
  <c r="H276" i="8"/>
  <c r="H277" i="8"/>
  <c r="H278" i="8"/>
  <c r="H492" i="8"/>
  <c r="H279" i="8"/>
  <c r="H280" i="8"/>
  <c r="H281" i="8"/>
  <c r="H493" i="8"/>
  <c r="H282" i="8"/>
  <c r="H283" i="8"/>
  <c r="H284" i="8"/>
  <c r="H285" i="8"/>
  <c r="H286" i="8"/>
  <c r="H287" i="8"/>
  <c r="H288" i="8"/>
  <c r="H289" i="8"/>
  <c r="H290" i="8"/>
  <c r="H494" i="8"/>
  <c r="H291" i="8"/>
  <c r="H292" i="8"/>
  <c r="H293" i="8"/>
  <c r="H294" i="8"/>
  <c r="H295" i="8"/>
  <c r="H296" i="8"/>
  <c r="H297" i="8"/>
  <c r="H298" i="8"/>
  <c r="H299" i="8"/>
  <c r="H495" i="8"/>
  <c r="H496" i="8"/>
  <c r="H300" i="8"/>
  <c r="H301" i="8"/>
  <c r="H302" i="8"/>
  <c r="H124" i="8"/>
  <c r="H303" i="8"/>
  <c r="H304" i="8"/>
  <c r="H305" i="8"/>
  <c r="H306" i="8"/>
  <c r="H307" i="8"/>
  <c r="H308" i="8"/>
  <c r="H125" i="8"/>
  <c r="H126" i="8"/>
  <c r="H127" i="8"/>
  <c r="H309" i="8"/>
  <c r="H310" i="8"/>
  <c r="H311" i="8"/>
  <c r="H312" i="8"/>
  <c r="H313" i="8"/>
  <c r="H314" i="8"/>
  <c r="H315" i="8"/>
  <c r="H316" i="8"/>
  <c r="H317" i="8"/>
  <c r="H318" i="8"/>
  <c r="H319" i="8"/>
  <c r="H516" i="8"/>
  <c r="H320" i="8"/>
  <c r="H321" i="8"/>
  <c r="H497" i="8"/>
  <c r="H322" i="8"/>
  <c r="H323" i="8"/>
  <c r="H324" i="8"/>
  <c r="H325" i="8"/>
  <c r="H326" i="8"/>
  <c r="H327" i="8"/>
  <c r="H328" i="8"/>
  <c r="H329" i="8"/>
  <c r="H330" i="8"/>
  <c r="H331" i="8"/>
  <c r="H332" i="8"/>
  <c r="H333" i="8"/>
  <c r="H334" i="8"/>
  <c r="H335" i="8"/>
  <c r="H498" i="8"/>
  <c r="H336" i="8"/>
  <c r="H337" i="8"/>
  <c r="H499" i="8"/>
  <c r="H500" i="8"/>
  <c r="H338" i="8"/>
  <c r="H339" i="8"/>
  <c r="H340" i="8"/>
  <c r="H501" i="8"/>
  <c r="H341" i="8"/>
  <c r="H342" i="8"/>
  <c r="H502" i="8"/>
  <c r="H343" i="8"/>
  <c r="H344" i="8"/>
  <c r="H345" i="8"/>
  <c r="H346" i="8"/>
  <c r="H347" i="8"/>
  <c r="H503" i="8"/>
  <c r="H504" i="8"/>
  <c r="H348" i="8"/>
  <c r="H349" i="8"/>
  <c r="H128" i="8"/>
  <c r="H129" i="8"/>
  <c r="H350" i="8"/>
  <c r="H351" i="8"/>
  <c r="H352" i="8"/>
  <c r="H517" i="8"/>
  <c r="H353" i="8"/>
  <c r="H354" i="8"/>
  <c r="H355" i="8"/>
  <c r="H356" i="8"/>
  <c r="H357" i="8"/>
  <c r="H358" i="8"/>
  <c r="H359" i="8"/>
  <c r="H505" i="8"/>
  <c r="H360" i="8"/>
  <c r="H361" i="8"/>
  <c r="H362" i="8"/>
  <c r="H363" i="8"/>
  <c r="H130" i="8"/>
  <c r="H364" i="8"/>
  <c r="H365" i="8"/>
  <c r="H366" i="8"/>
  <c r="H367" i="8"/>
  <c r="H368" i="8"/>
  <c r="H369" i="8"/>
  <c r="H370" i="8"/>
  <c r="H371" i="8"/>
  <c r="H372" i="8"/>
  <c r="H373" i="8"/>
  <c r="H374" i="8"/>
  <c r="H375" i="8"/>
  <c r="H376" i="8"/>
  <c r="H377" i="8"/>
  <c r="H378" i="8"/>
  <c r="H379" i="8"/>
  <c r="H380" i="8"/>
  <c r="H381" i="8"/>
  <c r="H382" i="8"/>
  <c r="H383" i="8"/>
  <c r="H506" i="8"/>
  <c r="H507" i="8"/>
  <c r="H384" i="8"/>
  <c r="H385" i="8"/>
  <c r="H386" i="8"/>
  <c r="H508" i="8"/>
  <c r="H387" i="8"/>
  <c r="H388" i="8"/>
  <c r="H389" i="8"/>
  <c r="H509" i="8"/>
  <c r="H390" i="8"/>
  <c r="H391" i="8"/>
  <c r="H392" i="8"/>
  <c r="H393" i="8"/>
  <c r="H394" i="8"/>
  <c r="H395" i="8"/>
  <c r="H510" i="8"/>
  <c r="H396" i="8"/>
  <c r="H397" i="8"/>
  <c r="H398" i="8"/>
  <c r="H511" i="8"/>
  <c r="H399" i="8"/>
  <c r="H400" i="8"/>
  <c r="H401" i="8"/>
  <c r="H402" i="8"/>
  <c r="H403" i="8"/>
  <c r="H518" i="8"/>
  <c r="H404" i="8"/>
  <c r="H405" i="8"/>
  <c r="H512" i="8"/>
  <c r="H406" i="8"/>
  <c r="H407" i="8"/>
  <c r="H408" i="8"/>
  <c r="H409" i="8"/>
  <c r="H410" i="8"/>
  <c r="H411" i="8"/>
  <c r="H412" i="8"/>
  <c r="H413" i="8"/>
  <c r="H414" i="8"/>
  <c r="H415" i="8"/>
  <c r="H416" i="8"/>
  <c r="H417" i="8"/>
  <c r="H418" i="8"/>
  <c r="H419" i="8"/>
  <c r="H420" i="8"/>
  <c r="H421" i="8"/>
  <c r="H422" i="8"/>
  <c r="H423" i="8"/>
  <c r="H424" i="8"/>
  <c r="H425" i="8"/>
  <c r="H426" i="8"/>
  <c r="H427" i="8"/>
  <c r="H513" i="8"/>
  <c r="H428" i="8"/>
  <c r="H429" i="8"/>
  <c r="H430" i="8"/>
  <c r="H431" i="8"/>
  <c r="H432" i="8"/>
  <c r="H433" i="8"/>
  <c r="H434" i="8"/>
  <c r="H435" i="8"/>
  <c r="H436" i="8"/>
  <c r="H437" i="8"/>
  <c r="H438" i="8"/>
  <c r="H439" i="8"/>
  <c r="H440" i="8"/>
  <c r="H131" i="8"/>
  <c r="H441" i="8"/>
  <c r="H442" i="8"/>
  <c r="H443" i="8"/>
  <c r="H519" i="8"/>
  <c r="H520" i="8"/>
  <c r="H521" i="8"/>
  <c r="H39" i="8"/>
  <c r="F40" i="8" l="1"/>
  <c r="G40" i="8" s="1"/>
  <c r="F41" i="8"/>
  <c r="G41" i="8" s="1"/>
  <c r="F42" i="8"/>
  <c r="G42" i="8" s="1"/>
  <c r="F45" i="8"/>
  <c r="G45" i="8" s="1"/>
  <c r="F43" i="8"/>
  <c r="G43" i="8" s="1"/>
  <c r="F444" i="8"/>
  <c r="G444" i="8" s="1"/>
  <c r="F46" i="8"/>
  <c r="G46" i="8" s="1"/>
  <c r="F47" i="8"/>
  <c r="G47" i="8" s="1"/>
  <c r="F132" i="8"/>
  <c r="G132" i="8" s="1"/>
  <c r="F33" i="8"/>
  <c r="G33" i="8" s="1"/>
  <c r="F48" i="8"/>
  <c r="G48" i="8" s="1"/>
  <c r="F49" i="8"/>
  <c r="G49" i="8" s="1"/>
  <c r="F50" i="8"/>
  <c r="G50" i="8" s="1"/>
  <c r="F133" i="8"/>
  <c r="G133" i="8" s="1"/>
  <c r="F51" i="8"/>
  <c r="G51" i="8" s="1"/>
  <c r="F134" i="8"/>
  <c r="G134" i="8" s="1"/>
  <c r="F53" i="8"/>
  <c r="G53" i="8" s="1"/>
  <c r="F34" i="8"/>
  <c r="G34" i="8" s="1"/>
  <c r="F54" i="8"/>
  <c r="G54" i="8" s="1"/>
  <c r="F35" i="8"/>
  <c r="G35" i="8" s="1"/>
  <c r="F135" i="8"/>
  <c r="G135" i="8" s="1"/>
  <c r="F55" i="8"/>
  <c r="G55" i="8" s="1"/>
  <c r="F56" i="8"/>
  <c r="G56" i="8" s="1"/>
  <c r="F57" i="8"/>
  <c r="G57" i="8" s="1"/>
  <c r="F58" i="8"/>
  <c r="G58" i="8" s="1"/>
  <c r="F59" i="8"/>
  <c r="G59" i="8" s="1"/>
  <c r="F36" i="8"/>
  <c r="G36" i="8" s="1"/>
  <c r="F136" i="8"/>
  <c r="G136" i="8" s="1"/>
  <c r="F137" i="8"/>
  <c r="G137" i="8" s="1"/>
  <c r="F138" i="8"/>
  <c r="G138" i="8" s="1"/>
  <c r="F139" i="8"/>
  <c r="G139" i="8" s="1"/>
  <c r="F449" i="8"/>
  <c r="G449" i="8" s="1"/>
  <c r="F37" i="8"/>
  <c r="G37" i="8" s="1"/>
  <c r="F140" i="8"/>
  <c r="G140" i="8" s="1"/>
  <c r="F60" i="8"/>
  <c r="G60" i="8" s="1"/>
  <c r="F141" i="8"/>
  <c r="G141" i="8" s="1"/>
  <c r="F142" i="8"/>
  <c r="G142" i="8" s="1"/>
  <c r="F450" i="8"/>
  <c r="G450" i="8" s="1"/>
  <c r="F451" i="8"/>
  <c r="G451" i="8" s="1"/>
  <c r="F143" i="8"/>
  <c r="G143" i="8" s="1"/>
  <c r="F144" i="8"/>
  <c r="G144" i="8" s="1"/>
  <c r="F145" i="8"/>
  <c r="G145" i="8" s="1"/>
  <c r="F146" i="8"/>
  <c r="G146" i="8" s="1"/>
  <c r="F147" i="8"/>
  <c r="G147" i="8" s="1"/>
  <c r="F148" i="8"/>
  <c r="G148" i="8" s="1"/>
  <c r="F452" i="8"/>
  <c r="G452" i="8" s="1"/>
  <c r="F149" i="8"/>
  <c r="G149" i="8" s="1"/>
  <c r="F531" i="8"/>
  <c r="G531" i="8" s="1"/>
  <c r="F150" i="8"/>
  <c r="G150" i="8" s="1"/>
  <c r="F151" i="8"/>
  <c r="G151" i="8" s="1"/>
  <c r="F2" i="8"/>
  <c r="G2" i="8" s="1"/>
  <c r="F3" i="8"/>
  <c r="G3" i="8" s="1"/>
  <c r="F152" i="8"/>
  <c r="G152" i="8" s="1"/>
  <c r="F61" i="8"/>
  <c r="G61" i="8" s="1"/>
  <c r="F4" i="8"/>
  <c r="G4" i="8" s="1"/>
  <c r="F153" i="8"/>
  <c r="G153" i="8" s="1"/>
  <c r="F154" i="8"/>
  <c r="G154" i="8" s="1"/>
  <c r="F453" i="8"/>
  <c r="G453" i="8" s="1"/>
  <c r="F62" i="8"/>
  <c r="G62" i="8" s="1"/>
  <c r="F63" i="8"/>
  <c r="G63" i="8" s="1"/>
  <c r="F64" i="8"/>
  <c r="G64" i="8" s="1"/>
  <c r="F65" i="8"/>
  <c r="G65" i="8" s="1"/>
  <c r="F155" i="8"/>
  <c r="G155" i="8" s="1"/>
  <c r="F66" i="8"/>
  <c r="G66" i="8" s="1"/>
  <c r="F5" i="8"/>
  <c r="G5" i="8" s="1"/>
  <c r="F67" i="8"/>
  <c r="G67" i="8" s="1"/>
  <c r="F68" i="8"/>
  <c r="G68" i="8" s="1"/>
  <c r="F69" i="8"/>
  <c r="G69" i="8" s="1"/>
  <c r="F156" i="8"/>
  <c r="G156" i="8" s="1"/>
  <c r="F532" i="8"/>
  <c r="G532" i="8" s="1"/>
  <c r="F157" i="8"/>
  <c r="G157" i="8" s="1"/>
  <c r="F158" i="8"/>
  <c r="G158" i="8" s="1"/>
  <c r="F70" i="8"/>
  <c r="G70" i="8" s="1"/>
  <c r="F71" i="8"/>
  <c r="G71" i="8" s="1"/>
  <c r="F159" i="8"/>
  <c r="G159" i="8" s="1"/>
  <c r="F160" i="8"/>
  <c r="G160" i="8" s="1"/>
  <c r="F161" i="8"/>
  <c r="G161" i="8" s="1"/>
  <c r="F72" i="8"/>
  <c r="G72" i="8" s="1"/>
  <c r="F7" i="8"/>
  <c r="G7" i="8" s="1"/>
  <c r="F8" i="8"/>
  <c r="G8" i="8" s="1"/>
  <c r="F9" i="8"/>
  <c r="G9" i="8" s="1"/>
  <c r="F73" i="8"/>
  <c r="G73" i="8" s="1"/>
  <c r="F74" i="8"/>
  <c r="G74" i="8" s="1"/>
  <c r="F162" i="8"/>
  <c r="G162" i="8" s="1"/>
  <c r="F163" i="8"/>
  <c r="G163" i="8" s="1"/>
  <c r="F454" i="8"/>
  <c r="G454" i="8" s="1"/>
  <c r="F164" i="8"/>
  <c r="G164" i="8" s="1"/>
  <c r="F455" i="8"/>
  <c r="G455" i="8" s="1"/>
  <c r="F456" i="8"/>
  <c r="G456" i="8" s="1"/>
  <c r="F165" i="8"/>
  <c r="G165" i="8" s="1"/>
  <c r="F533" i="8"/>
  <c r="G533" i="8" s="1"/>
  <c r="F457" i="8"/>
  <c r="G457" i="8" s="1"/>
  <c r="F166" i="8"/>
  <c r="G166" i="8" s="1"/>
  <c r="F167" i="8"/>
  <c r="G167" i="8" s="1"/>
  <c r="F168" i="8"/>
  <c r="G168" i="8" s="1"/>
  <c r="F169" i="8"/>
  <c r="G169" i="8" s="1"/>
  <c r="F534" i="8"/>
  <c r="G534" i="8" s="1"/>
  <c r="F170" i="8"/>
  <c r="G170" i="8" s="1"/>
  <c r="F171" i="8"/>
  <c r="G171" i="8" s="1"/>
  <c r="F458" i="8"/>
  <c r="G458" i="8" s="1"/>
  <c r="F447" i="8"/>
  <c r="G447" i="8" s="1"/>
  <c r="F172" i="8"/>
  <c r="G172" i="8" s="1"/>
  <c r="F514" i="8"/>
  <c r="G514" i="8" s="1"/>
  <c r="F173" i="8"/>
  <c r="G173" i="8" s="1"/>
  <c r="F174" i="8"/>
  <c r="G174" i="8" s="1"/>
  <c r="F175" i="8"/>
  <c r="G175" i="8" s="1"/>
  <c r="F75" i="8"/>
  <c r="G75" i="8" s="1"/>
  <c r="F176" i="8"/>
  <c r="G176" i="8" s="1"/>
  <c r="F459" i="8"/>
  <c r="G459" i="8" s="1"/>
  <c r="F177" i="8"/>
  <c r="G177" i="8" s="1"/>
  <c r="F76" i="8"/>
  <c r="G76" i="8" s="1"/>
  <c r="F178" i="8"/>
  <c r="G178" i="8" s="1"/>
  <c r="F460" i="8"/>
  <c r="G460" i="8" s="1"/>
  <c r="F179" i="8"/>
  <c r="G179" i="8" s="1"/>
  <c r="F180" i="8"/>
  <c r="G180" i="8" s="1"/>
  <c r="F461" i="8"/>
  <c r="G461" i="8" s="1"/>
  <c r="F462" i="8"/>
  <c r="G462" i="8" s="1"/>
  <c r="F463" i="8"/>
  <c r="G463" i="8" s="1"/>
  <c r="F77" i="8"/>
  <c r="G77" i="8" s="1"/>
  <c r="F181" i="8"/>
  <c r="G181" i="8" s="1"/>
  <c r="F182" i="8"/>
  <c r="G182" i="8" s="1"/>
  <c r="F464" i="8"/>
  <c r="G464" i="8" s="1"/>
  <c r="F183" i="8"/>
  <c r="G183" i="8" s="1"/>
  <c r="F184" i="8"/>
  <c r="G184" i="8" s="1"/>
  <c r="F465" i="8"/>
  <c r="G465" i="8" s="1"/>
  <c r="F185" i="8"/>
  <c r="G185" i="8" s="1"/>
  <c r="F186" i="8"/>
  <c r="G186" i="8" s="1"/>
  <c r="F466" i="8"/>
  <c r="G466" i="8" s="1"/>
  <c r="F187" i="8"/>
  <c r="G187" i="8" s="1"/>
  <c r="F78" i="8"/>
  <c r="G78" i="8" s="1"/>
  <c r="F188" i="8"/>
  <c r="G188" i="8" s="1"/>
  <c r="F467" i="8"/>
  <c r="G467" i="8" s="1"/>
  <c r="F79" i="8"/>
  <c r="G79" i="8" s="1"/>
  <c r="F468" i="8"/>
  <c r="G468" i="8" s="1"/>
  <c r="F189" i="8"/>
  <c r="G189" i="8" s="1"/>
  <c r="F469" i="8"/>
  <c r="G469" i="8" s="1"/>
  <c r="F190" i="8"/>
  <c r="G190" i="8" s="1"/>
  <c r="F470" i="8"/>
  <c r="G470" i="8" s="1"/>
  <c r="F80" i="8"/>
  <c r="G80" i="8" s="1"/>
  <c r="F81" i="8"/>
  <c r="G81" i="8" s="1"/>
  <c r="F82" i="8"/>
  <c r="G82" i="8" s="1"/>
  <c r="F83" i="8"/>
  <c r="G83" i="8" s="1"/>
  <c r="F84" i="8"/>
  <c r="G84" i="8" s="1"/>
  <c r="F85" i="8"/>
  <c r="G85" i="8" s="1"/>
  <c r="F522" i="8"/>
  <c r="G522" i="8" s="1"/>
  <c r="F523" i="8"/>
  <c r="G523" i="8" s="1"/>
  <c r="F524" i="8"/>
  <c r="G524" i="8" s="1"/>
  <c r="F525" i="8"/>
  <c r="G525" i="8" s="1"/>
  <c r="F526" i="8"/>
  <c r="G526" i="8" s="1"/>
  <c r="F527" i="8"/>
  <c r="G527" i="8" s="1"/>
  <c r="F528" i="8"/>
  <c r="G528" i="8" s="1"/>
  <c r="F529" i="8"/>
  <c r="G529" i="8" s="1"/>
  <c r="F530" i="8"/>
  <c r="G530" i="8" s="1"/>
  <c r="F191" i="8"/>
  <c r="G191" i="8" s="1"/>
  <c r="F192" i="8"/>
  <c r="G192" i="8" s="1"/>
  <c r="F193" i="8"/>
  <c r="G193" i="8" s="1"/>
  <c r="F194" i="8"/>
  <c r="G194" i="8" s="1"/>
  <c r="F195" i="8"/>
  <c r="G195" i="8" s="1"/>
  <c r="F471" i="8"/>
  <c r="G471" i="8" s="1"/>
  <c r="F196" i="8"/>
  <c r="G196" i="8" s="1"/>
  <c r="F197" i="8"/>
  <c r="G197" i="8" s="1"/>
  <c r="F472" i="8"/>
  <c r="G472" i="8" s="1"/>
  <c r="F198" i="8"/>
  <c r="G198" i="8" s="1"/>
  <c r="F86" i="8"/>
  <c r="G86" i="8" s="1"/>
  <c r="F535" i="8"/>
  <c r="G535" i="8" s="1"/>
  <c r="F199" i="8"/>
  <c r="G199" i="8" s="1"/>
  <c r="F200" i="8"/>
  <c r="G200" i="8" s="1"/>
  <c r="F201" i="8"/>
  <c r="G201" i="8" s="1"/>
  <c r="F87" i="8"/>
  <c r="G87" i="8" s="1"/>
  <c r="F202" i="8"/>
  <c r="G202" i="8" s="1"/>
  <c r="F473" i="8"/>
  <c r="G473" i="8" s="1"/>
  <c r="F474" i="8"/>
  <c r="G474" i="8" s="1"/>
  <c r="F203" i="8"/>
  <c r="G203" i="8" s="1"/>
  <c r="F10" i="8"/>
  <c r="G10" i="8" s="1"/>
  <c r="F88" i="8"/>
  <c r="G88" i="8" s="1"/>
  <c r="F11" i="8"/>
  <c r="G11" i="8" s="1"/>
  <c r="F204" i="8"/>
  <c r="G204" i="8" s="1"/>
  <c r="F205" i="8"/>
  <c r="G205" i="8" s="1"/>
  <c r="F12" i="8"/>
  <c r="G12" i="8" s="1"/>
  <c r="F13" i="8"/>
  <c r="G13" i="8" s="1"/>
  <c r="F206" i="8"/>
  <c r="G206" i="8" s="1"/>
  <c r="F14" i="8"/>
  <c r="G14" i="8" s="1"/>
  <c r="F89" i="8"/>
  <c r="G89" i="8" s="1"/>
  <c r="F90" i="8"/>
  <c r="G90" i="8" s="1"/>
  <c r="F91" i="8"/>
  <c r="G91" i="8" s="1"/>
  <c r="F475" i="8"/>
  <c r="G475" i="8" s="1"/>
  <c r="F92" i="8"/>
  <c r="G92" i="8" s="1"/>
  <c r="F207" i="8"/>
  <c r="G207" i="8" s="1"/>
  <c r="F208" i="8"/>
  <c r="G208" i="8" s="1"/>
  <c r="F209" i="8"/>
  <c r="G209" i="8" s="1"/>
  <c r="F210" i="8"/>
  <c r="G210" i="8" s="1"/>
  <c r="F93" i="8"/>
  <c r="G93" i="8" s="1"/>
  <c r="F94" i="8"/>
  <c r="G94" i="8" s="1"/>
  <c r="F95" i="8"/>
  <c r="G95" i="8" s="1"/>
  <c r="F211" i="8"/>
  <c r="G211" i="8" s="1"/>
  <c r="F212" i="8"/>
  <c r="G212" i="8" s="1"/>
  <c r="F96" i="8"/>
  <c r="G96" i="8" s="1"/>
  <c r="F15" i="8"/>
  <c r="G15" i="8" s="1"/>
  <c r="F97" i="8"/>
  <c r="G97" i="8" s="1"/>
  <c r="F98" i="8"/>
  <c r="G98" i="8" s="1"/>
  <c r="F99" i="8"/>
  <c r="G99" i="8" s="1"/>
  <c r="F16" i="8"/>
  <c r="G16" i="8" s="1"/>
  <c r="F30" i="8"/>
  <c r="G30" i="8" s="1"/>
  <c r="F100" i="8"/>
  <c r="G100" i="8" s="1"/>
  <c r="F17" i="8"/>
  <c r="G17" i="8" s="1"/>
  <c r="F101" i="8"/>
  <c r="G101" i="8" s="1"/>
  <c r="F102" i="8"/>
  <c r="G102" i="8" s="1"/>
  <c r="F18" i="8"/>
  <c r="G18" i="8" s="1"/>
  <c r="F213" i="8"/>
  <c r="G213" i="8" s="1"/>
  <c r="F476" i="8"/>
  <c r="G476" i="8" s="1"/>
  <c r="F214" i="8"/>
  <c r="G214" i="8" s="1"/>
  <c r="F215" i="8"/>
  <c r="G215" i="8" s="1"/>
  <c r="F103" i="8"/>
  <c r="G103" i="8" s="1"/>
  <c r="F104" i="8"/>
  <c r="G104" i="8" s="1"/>
  <c r="F477" i="8"/>
  <c r="G477" i="8" s="1"/>
  <c r="F105" i="8"/>
  <c r="G105" i="8" s="1"/>
  <c r="F106" i="8"/>
  <c r="G106" i="8" s="1"/>
  <c r="F107" i="8"/>
  <c r="G107" i="8" s="1"/>
  <c r="F108" i="8"/>
  <c r="G108" i="8" s="1"/>
  <c r="F109" i="8"/>
  <c r="G109" i="8" s="1"/>
  <c r="F19" i="8"/>
  <c r="G19" i="8" s="1"/>
  <c r="F20" i="8"/>
  <c r="G20" i="8" s="1"/>
  <c r="F216" i="8"/>
  <c r="G216" i="8" s="1"/>
  <c r="F110" i="8"/>
  <c r="G110" i="8" s="1"/>
  <c r="F217" i="8"/>
  <c r="G217" i="8" s="1"/>
  <c r="F478" i="8"/>
  <c r="G478" i="8" s="1"/>
  <c r="F218" i="8"/>
  <c r="G218" i="8" s="1"/>
  <c r="F219" i="8"/>
  <c r="G219" i="8" s="1"/>
  <c r="F479" i="8"/>
  <c r="G479" i="8" s="1"/>
  <c r="F111" i="8"/>
  <c r="G111" i="8" s="1"/>
  <c r="F220" i="8"/>
  <c r="G220" i="8" s="1"/>
  <c r="F221" i="8"/>
  <c r="G221" i="8" s="1"/>
  <c r="F222" i="8"/>
  <c r="G222" i="8" s="1"/>
  <c r="F223" i="8"/>
  <c r="G223" i="8" s="1"/>
  <c r="F224" i="8"/>
  <c r="G224" i="8" s="1"/>
  <c r="F112" i="8"/>
  <c r="G112" i="8" s="1"/>
  <c r="F113" i="8"/>
  <c r="G113" i="8" s="1"/>
  <c r="F114" i="8"/>
  <c r="G114" i="8" s="1"/>
  <c r="F21" i="8"/>
  <c r="G21" i="8" s="1"/>
  <c r="F22" i="8"/>
  <c r="G22" i="8" s="1"/>
  <c r="F225" i="8"/>
  <c r="G225" i="8" s="1"/>
  <c r="F23" i="8"/>
  <c r="G23" i="8" s="1"/>
  <c r="F31" i="8"/>
  <c r="G31" i="8" s="1"/>
  <c r="F115" i="8"/>
  <c r="G115" i="8" s="1"/>
  <c r="F116" i="8"/>
  <c r="G116" i="8" s="1"/>
  <c r="F226" i="8"/>
  <c r="G226" i="8" s="1"/>
  <c r="F480" i="8"/>
  <c r="G480" i="8" s="1"/>
  <c r="F481" i="8"/>
  <c r="G481" i="8" s="1"/>
  <c r="F227" i="8"/>
  <c r="G227" i="8" s="1"/>
  <c r="F24" i="8"/>
  <c r="G24" i="8" s="1"/>
  <c r="F117" i="8"/>
  <c r="G117" i="8" s="1"/>
  <c r="F228" i="8"/>
  <c r="G228" i="8" s="1"/>
  <c r="F482" i="8"/>
  <c r="G482" i="8" s="1"/>
  <c r="F118" i="8"/>
  <c r="G118" i="8" s="1"/>
  <c r="F229" i="8"/>
  <c r="G229" i="8" s="1"/>
  <c r="F230" i="8"/>
  <c r="G230" i="8" s="1"/>
  <c r="F231" i="8"/>
  <c r="G231" i="8" s="1"/>
  <c r="F232" i="8"/>
  <c r="G232" i="8" s="1"/>
  <c r="F233" i="8"/>
  <c r="G233" i="8" s="1"/>
  <c r="F119" i="8"/>
  <c r="G119" i="8" s="1"/>
  <c r="F446" i="8"/>
  <c r="G446" i="8" s="1"/>
  <c r="F234" i="8"/>
  <c r="G234" i="8" s="1"/>
  <c r="F120" i="8"/>
  <c r="G120" i="8" s="1"/>
  <c r="F25" i="8"/>
  <c r="G25" i="8" s="1"/>
  <c r="F26" i="8"/>
  <c r="G26" i="8" s="1"/>
  <c r="F235" i="8"/>
  <c r="G235" i="8" s="1"/>
  <c r="F27" i="8"/>
  <c r="G27" i="8" s="1"/>
  <c r="F121" i="8"/>
  <c r="G121" i="8" s="1"/>
  <c r="F236" i="8"/>
  <c r="G236" i="8" s="1"/>
  <c r="F237" i="8"/>
  <c r="G237" i="8" s="1"/>
  <c r="F28" i="8"/>
  <c r="G28" i="8" s="1"/>
  <c r="F238" i="8"/>
  <c r="G238" i="8" s="1"/>
  <c r="F29" i="8"/>
  <c r="G29" i="8" s="1"/>
  <c r="F32" i="8"/>
  <c r="G32" i="8" s="1"/>
  <c r="F239" i="8"/>
  <c r="G239" i="8" s="1"/>
  <c r="F240" i="8"/>
  <c r="G240" i="8" s="1"/>
  <c r="F241" i="8"/>
  <c r="G241" i="8" s="1"/>
  <c r="F242" i="8"/>
  <c r="G242" i="8" s="1"/>
  <c r="F122" i="8"/>
  <c r="G122" i="8" s="1"/>
  <c r="F123" i="8"/>
  <c r="G123" i="8" s="1"/>
  <c r="F243" i="8"/>
  <c r="G243" i="8" s="1"/>
  <c r="F483" i="8"/>
  <c r="G483" i="8" s="1"/>
  <c r="F244" i="8"/>
  <c r="G244" i="8" s="1"/>
  <c r="F245" i="8"/>
  <c r="G245" i="8" s="1"/>
  <c r="F484" i="8"/>
  <c r="G484" i="8" s="1"/>
  <c r="F485" i="8"/>
  <c r="G485" i="8" s="1"/>
  <c r="F486" i="8"/>
  <c r="G486" i="8" s="1"/>
  <c r="F536" i="8"/>
  <c r="G536" i="8" s="1"/>
  <c r="F246" i="8"/>
  <c r="G246" i="8" s="1"/>
  <c r="F487" i="8"/>
  <c r="G487" i="8" s="1"/>
  <c r="F38" i="8"/>
  <c r="G38" i="8" s="1"/>
  <c r="F247" i="8"/>
  <c r="G247" i="8" s="1"/>
  <c r="F488" i="8"/>
  <c r="G488" i="8" s="1"/>
  <c r="F248" i="8"/>
  <c r="G248" i="8" s="1"/>
  <c r="F249" i="8"/>
  <c r="G249" i="8" s="1"/>
  <c r="F489" i="8"/>
  <c r="G489" i="8" s="1"/>
  <c r="F448" i="8"/>
  <c r="G448" i="8" s="1"/>
  <c r="F250" i="8"/>
  <c r="G250" i="8" s="1"/>
  <c r="F490" i="8"/>
  <c r="G490" i="8" s="1"/>
  <c r="F251" i="8"/>
  <c r="G251" i="8" s="1"/>
  <c r="F252" i="8"/>
  <c r="G252" i="8" s="1"/>
  <c r="F253" i="8"/>
  <c r="G253" i="8" s="1"/>
  <c r="F254" i="8"/>
  <c r="G254" i="8" s="1"/>
  <c r="F255" i="8"/>
  <c r="G255" i="8" s="1"/>
  <c r="F256" i="8"/>
  <c r="G256" i="8" s="1"/>
  <c r="F257" i="8"/>
  <c r="G257" i="8" s="1"/>
  <c r="F258" i="8"/>
  <c r="G258" i="8" s="1"/>
  <c r="F515" i="8"/>
  <c r="G515" i="8" s="1"/>
  <c r="F259" i="8"/>
  <c r="G259" i="8" s="1"/>
  <c r="F260" i="8"/>
  <c r="G260" i="8" s="1"/>
  <c r="F261" i="8"/>
  <c r="G261" i="8" s="1"/>
  <c r="F262" i="8"/>
  <c r="G262" i="8" s="1"/>
  <c r="F263" i="8"/>
  <c r="G263" i="8" s="1"/>
  <c r="F264" i="8"/>
  <c r="G264" i="8" s="1"/>
  <c r="F491" i="8"/>
  <c r="G491" i="8" s="1"/>
  <c r="F265" i="8"/>
  <c r="G265" i="8" s="1"/>
  <c r="F266" i="8"/>
  <c r="G266" i="8" s="1"/>
  <c r="F267" i="8"/>
  <c r="G267" i="8" s="1"/>
  <c r="F268" i="8"/>
  <c r="G268" i="8" s="1"/>
  <c r="F269" i="8"/>
  <c r="G269" i="8" s="1"/>
  <c r="F270" i="8"/>
  <c r="G270" i="8" s="1"/>
  <c r="F271" i="8"/>
  <c r="G271" i="8" s="1"/>
  <c r="F272" i="8"/>
  <c r="G272" i="8" s="1"/>
  <c r="F273" i="8"/>
  <c r="G273" i="8" s="1"/>
  <c r="F274" i="8"/>
  <c r="G274" i="8" s="1"/>
  <c r="F275" i="8"/>
  <c r="G275" i="8" s="1"/>
  <c r="F276" i="8"/>
  <c r="G276" i="8" s="1"/>
  <c r="F277" i="8"/>
  <c r="G277" i="8" s="1"/>
  <c r="F278" i="8"/>
  <c r="G278" i="8" s="1"/>
  <c r="F492" i="8"/>
  <c r="G492" i="8" s="1"/>
  <c r="F279" i="8"/>
  <c r="G279" i="8" s="1"/>
  <c r="F280" i="8"/>
  <c r="G280" i="8" s="1"/>
  <c r="F281" i="8"/>
  <c r="G281" i="8" s="1"/>
  <c r="F493" i="8"/>
  <c r="G493" i="8" s="1"/>
  <c r="F282" i="8"/>
  <c r="G282" i="8" s="1"/>
  <c r="F283" i="8"/>
  <c r="G283" i="8" s="1"/>
  <c r="F284" i="8"/>
  <c r="G284" i="8" s="1"/>
  <c r="F285" i="8"/>
  <c r="G285" i="8" s="1"/>
  <c r="F286" i="8"/>
  <c r="G286" i="8" s="1"/>
  <c r="F287" i="8"/>
  <c r="G287" i="8" s="1"/>
  <c r="F288" i="8"/>
  <c r="G288" i="8" s="1"/>
  <c r="F289" i="8"/>
  <c r="G289" i="8" s="1"/>
  <c r="F290" i="8"/>
  <c r="G290" i="8" s="1"/>
  <c r="F494" i="8"/>
  <c r="G494" i="8" s="1"/>
  <c r="F291" i="8"/>
  <c r="G291" i="8" s="1"/>
  <c r="F292" i="8"/>
  <c r="G292" i="8" s="1"/>
  <c r="F293" i="8"/>
  <c r="G293" i="8" s="1"/>
  <c r="F294" i="8"/>
  <c r="G294" i="8" s="1"/>
  <c r="F295" i="8"/>
  <c r="G295" i="8" s="1"/>
  <c r="F296" i="8"/>
  <c r="G296" i="8" s="1"/>
  <c r="F297" i="8"/>
  <c r="G297" i="8" s="1"/>
  <c r="F298" i="8"/>
  <c r="G298" i="8" s="1"/>
  <c r="F299" i="8"/>
  <c r="G299" i="8" s="1"/>
  <c r="F495" i="8"/>
  <c r="G495" i="8" s="1"/>
  <c r="F496" i="8"/>
  <c r="G496" i="8" s="1"/>
  <c r="F300" i="8"/>
  <c r="G300" i="8" s="1"/>
  <c r="F301" i="8"/>
  <c r="G301" i="8" s="1"/>
  <c r="F302" i="8"/>
  <c r="G302" i="8" s="1"/>
  <c r="F124" i="8"/>
  <c r="G124" i="8" s="1"/>
  <c r="F303" i="8"/>
  <c r="G303" i="8" s="1"/>
  <c r="F304" i="8"/>
  <c r="G304" i="8" s="1"/>
  <c r="F305" i="8"/>
  <c r="G305" i="8" s="1"/>
  <c r="F306" i="8"/>
  <c r="G306" i="8" s="1"/>
  <c r="F307" i="8"/>
  <c r="G307" i="8" s="1"/>
  <c r="F308" i="8"/>
  <c r="G308" i="8" s="1"/>
  <c r="F125" i="8"/>
  <c r="G125" i="8" s="1"/>
  <c r="F126" i="8"/>
  <c r="G126" i="8" s="1"/>
  <c r="F127" i="8"/>
  <c r="G127" i="8" s="1"/>
  <c r="F309" i="8"/>
  <c r="G309" i="8" s="1"/>
  <c r="F310" i="8"/>
  <c r="G310" i="8" s="1"/>
  <c r="F311" i="8"/>
  <c r="G311" i="8" s="1"/>
  <c r="F312" i="8"/>
  <c r="G312" i="8" s="1"/>
  <c r="F313" i="8"/>
  <c r="G313" i="8" s="1"/>
  <c r="F314" i="8"/>
  <c r="G314" i="8" s="1"/>
  <c r="F315" i="8"/>
  <c r="G315" i="8" s="1"/>
  <c r="F316" i="8"/>
  <c r="G316" i="8" s="1"/>
  <c r="F317" i="8"/>
  <c r="G317" i="8" s="1"/>
  <c r="F318" i="8"/>
  <c r="G318" i="8" s="1"/>
  <c r="F319" i="8"/>
  <c r="G319" i="8" s="1"/>
  <c r="F516" i="8"/>
  <c r="G516" i="8" s="1"/>
  <c r="F320" i="8"/>
  <c r="G320" i="8" s="1"/>
  <c r="F321" i="8"/>
  <c r="G321" i="8" s="1"/>
  <c r="F497" i="8"/>
  <c r="G497" i="8" s="1"/>
  <c r="F322" i="8"/>
  <c r="G322" i="8" s="1"/>
  <c r="F323" i="8"/>
  <c r="G323" i="8" s="1"/>
  <c r="F324" i="8"/>
  <c r="G324" i="8" s="1"/>
  <c r="F325" i="8"/>
  <c r="G325" i="8" s="1"/>
  <c r="F326" i="8"/>
  <c r="G326" i="8" s="1"/>
  <c r="F327" i="8"/>
  <c r="G327" i="8" s="1"/>
  <c r="F328" i="8"/>
  <c r="G328" i="8" s="1"/>
  <c r="F329" i="8"/>
  <c r="G329" i="8" s="1"/>
  <c r="F330" i="8"/>
  <c r="G330" i="8" s="1"/>
  <c r="F331" i="8"/>
  <c r="G331" i="8" s="1"/>
  <c r="F332" i="8"/>
  <c r="G332" i="8" s="1"/>
  <c r="F333" i="8"/>
  <c r="G333" i="8" s="1"/>
  <c r="F334" i="8"/>
  <c r="G334" i="8" s="1"/>
  <c r="F335" i="8"/>
  <c r="G335" i="8" s="1"/>
  <c r="F498" i="8"/>
  <c r="G498" i="8" s="1"/>
  <c r="F336" i="8"/>
  <c r="G336" i="8" s="1"/>
  <c r="F337" i="8"/>
  <c r="G337" i="8" s="1"/>
  <c r="F499" i="8"/>
  <c r="G499" i="8" s="1"/>
  <c r="F500" i="8"/>
  <c r="G500" i="8" s="1"/>
  <c r="F338" i="8"/>
  <c r="G338" i="8" s="1"/>
  <c r="F339" i="8"/>
  <c r="G339" i="8" s="1"/>
  <c r="F340" i="8"/>
  <c r="G340" i="8" s="1"/>
  <c r="F501" i="8"/>
  <c r="G501" i="8" s="1"/>
  <c r="F341" i="8"/>
  <c r="G341" i="8" s="1"/>
  <c r="F342" i="8"/>
  <c r="G342" i="8" s="1"/>
  <c r="F502" i="8"/>
  <c r="G502" i="8" s="1"/>
  <c r="F343" i="8"/>
  <c r="G343" i="8" s="1"/>
  <c r="F344" i="8"/>
  <c r="G344" i="8" s="1"/>
  <c r="F345" i="8"/>
  <c r="G345" i="8" s="1"/>
  <c r="F346" i="8"/>
  <c r="G346" i="8" s="1"/>
  <c r="F347" i="8"/>
  <c r="G347" i="8" s="1"/>
  <c r="F503" i="8"/>
  <c r="G503" i="8" s="1"/>
  <c r="F504" i="8"/>
  <c r="G504" i="8" s="1"/>
  <c r="F348" i="8"/>
  <c r="G348" i="8" s="1"/>
  <c r="F349" i="8"/>
  <c r="G349" i="8" s="1"/>
  <c r="F128" i="8"/>
  <c r="G128" i="8" s="1"/>
  <c r="F129" i="8"/>
  <c r="G129" i="8" s="1"/>
  <c r="F350" i="8"/>
  <c r="G350" i="8" s="1"/>
  <c r="F351" i="8"/>
  <c r="G351" i="8" s="1"/>
  <c r="F352" i="8"/>
  <c r="G352" i="8" s="1"/>
  <c r="F517" i="8"/>
  <c r="G517" i="8" s="1"/>
  <c r="F353" i="8"/>
  <c r="G353" i="8" s="1"/>
  <c r="F354" i="8"/>
  <c r="G354" i="8" s="1"/>
  <c r="F355" i="8"/>
  <c r="G355" i="8" s="1"/>
  <c r="F356" i="8"/>
  <c r="G356" i="8" s="1"/>
  <c r="F357" i="8"/>
  <c r="G357" i="8" s="1"/>
  <c r="F358" i="8"/>
  <c r="G358" i="8" s="1"/>
  <c r="F359" i="8"/>
  <c r="G359" i="8" s="1"/>
  <c r="F505" i="8"/>
  <c r="G505" i="8" s="1"/>
  <c r="F360" i="8"/>
  <c r="G360" i="8" s="1"/>
  <c r="F361" i="8"/>
  <c r="G361" i="8" s="1"/>
  <c r="F362" i="8"/>
  <c r="G362" i="8" s="1"/>
  <c r="F363" i="8"/>
  <c r="G363" i="8" s="1"/>
  <c r="F130" i="8"/>
  <c r="G130" i="8" s="1"/>
  <c r="F364" i="8"/>
  <c r="G364" i="8" s="1"/>
  <c r="F365" i="8"/>
  <c r="G365" i="8" s="1"/>
  <c r="F366" i="8"/>
  <c r="G366" i="8" s="1"/>
  <c r="F367" i="8"/>
  <c r="G367" i="8" s="1"/>
  <c r="F368" i="8"/>
  <c r="G368" i="8" s="1"/>
  <c r="F369" i="8"/>
  <c r="G369" i="8" s="1"/>
  <c r="F370" i="8"/>
  <c r="G370" i="8" s="1"/>
  <c r="F371" i="8"/>
  <c r="G371" i="8" s="1"/>
  <c r="F372" i="8"/>
  <c r="G372" i="8" s="1"/>
  <c r="F373" i="8"/>
  <c r="G373" i="8" s="1"/>
  <c r="F374" i="8"/>
  <c r="G374" i="8" s="1"/>
  <c r="F375" i="8"/>
  <c r="G375" i="8" s="1"/>
  <c r="F376" i="8"/>
  <c r="G376" i="8" s="1"/>
  <c r="F377" i="8"/>
  <c r="G377" i="8" s="1"/>
  <c r="F378" i="8"/>
  <c r="G378" i="8" s="1"/>
  <c r="F379" i="8"/>
  <c r="G379" i="8" s="1"/>
  <c r="F380" i="8"/>
  <c r="G380" i="8" s="1"/>
  <c r="F381" i="8"/>
  <c r="G381" i="8" s="1"/>
  <c r="F382" i="8"/>
  <c r="G382" i="8" s="1"/>
  <c r="F383" i="8"/>
  <c r="G383" i="8" s="1"/>
  <c r="F506" i="8"/>
  <c r="G506" i="8" s="1"/>
  <c r="F507" i="8"/>
  <c r="G507" i="8" s="1"/>
  <c r="F384" i="8"/>
  <c r="G384" i="8" s="1"/>
  <c r="F385" i="8"/>
  <c r="G385" i="8" s="1"/>
  <c r="F386" i="8"/>
  <c r="G386" i="8" s="1"/>
  <c r="F508" i="8"/>
  <c r="G508" i="8" s="1"/>
  <c r="F387" i="8"/>
  <c r="G387" i="8" s="1"/>
  <c r="F388" i="8"/>
  <c r="G388" i="8" s="1"/>
  <c r="F389" i="8"/>
  <c r="G389" i="8" s="1"/>
  <c r="F509" i="8"/>
  <c r="G509" i="8" s="1"/>
  <c r="F390" i="8"/>
  <c r="G390" i="8" s="1"/>
  <c r="F391" i="8"/>
  <c r="G391" i="8" s="1"/>
  <c r="F392" i="8"/>
  <c r="G392" i="8" s="1"/>
  <c r="F393" i="8"/>
  <c r="G393" i="8" s="1"/>
  <c r="F394" i="8"/>
  <c r="G394" i="8" s="1"/>
  <c r="F395" i="8"/>
  <c r="G395" i="8" s="1"/>
  <c r="F510" i="8"/>
  <c r="G510" i="8" s="1"/>
  <c r="F396" i="8"/>
  <c r="G396" i="8" s="1"/>
  <c r="F397" i="8"/>
  <c r="G397" i="8" s="1"/>
  <c r="F398" i="8"/>
  <c r="G398" i="8" s="1"/>
  <c r="F511" i="8"/>
  <c r="G511" i="8" s="1"/>
  <c r="F399" i="8"/>
  <c r="G399" i="8" s="1"/>
  <c r="F400" i="8"/>
  <c r="G400" i="8" s="1"/>
  <c r="F401" i="8"/>
  <c r="G401" i="8" s="1"/>
  <c r="F402" i="8"/>
  <c r="G402" i="8" s="1"/>
  <c r="F403" i="8"/>
  <c r="G403" i="8" s="1"/>
  <c r="F518" i="8"/>
  <c r="G518" i="8" s="1"/>
  <c r="F404" i="8"/>
  <c r="G404" i="8" s="1"/>
  <c r="F405" i="8"/>
  <c r="G405" i="8" s="1"/>
  <c r="F512" i="8"/>
  <c r="G512" i="8" s="1"/>
  <c r="F406" i="8"/>
  <c r="G406" i="8" s="1"/>
  <c r="F407" i="8"/>
  <c r="G407" i="8" s="1"/>
  <c r="F408" i="8"/>
  <c r="G408" i="8" s="1"/>
  <c r="F409" i="8"/>
  <c r="G409" i="8" s="1"/>
  <c r="F410" i="8"/>
  <c r="G410" i="8" s="1"/>
  <c r="F411" i="8"/>
  <c r="G411" i="8" s="1"/>
  <c r="F412" i="8"/>
  <c r="G412" i="8" s="1"/>
  <c r="F413" i="8"/>
  <c r="G413" i="8" s="1"/>
  <c r="F414" i="8"/>
  <c r="G414" i="8" s="1"/>
  <c r="F415" i="8"/>
  <c r="G415" i="8" s="1"/>
  <c r="F416" i="8"/>
  <c r="G416" i="8" s="1"/>
  <c r="F417" i="8"/>
  <c r="G417" i="8" s="1"/>
  <c r="F418" i="8"/>
  <c r="G418" i="8" s="1"/>
  <c r="F419" i="8"/>
  <c r="G419" i="8" s="1"/>
  <c r="F420" i="8"/>
  <c r="G420" i="8" s="1"/>
  <c r="F421" i="8"/>
  <c r="G421" i="8" s="1"/>
  <c r="F422" i="8"/>
  <c r="G422" i="8" s="1"/>
  <c r="F423" i="8"/>
  <c r="G423" i="8" s="1"/>
  <c r="F424" i="8"/>
  <c r="G424" i="8" s="1"/>
  <c r="F425" i="8"/>
  <c r="G425" i="8" s="1"/>
  <c r="F426" i="8"/>
  <c r="G426" i="8" s="1"/>
  <c r="F427" i="8"/>
  <c r="G427" i="8" s="1"/>
  <c r="F513" i="8"/>
  <c r="G513" i="8" s="1"/>
  <c r="F428" i="8"/>
  <c r="G428" i="8" s="1"/>
  <c r="F429" i="8"/>
  <c r="G429" i="8" s="1"/>
  <c r="F430" i="8"/>
  <c r="G430" i="8" s="1"/>
  <c r="F431" i="8"/>
  <c r="G431" i="8" s="1"/>
  <c r="F432" i="8"/>
  <c r="G432" i="8" s="1"/>
  <c r="F433" i="8"/>
  <c r="G433" i="8" s="1"/>
  <c r="F434" i="8"/>
  <c r="G434" i="8" s="1"/>
  <c r="F435" i="8"/>
  <c r="G435" i="8" s="1"/>
  <c r="F436" i="8"/>
  <c r="G436" i="8" s="1"/>
  <c r="F437" i="8"/>
  <c r="G437" i="8" s="1"/>
  <c r="F438" i="8"/>
  <c r="G438" i="8" s="1"/>
  <c r="F439" i="8"/>
  <c r="G439" i="8" s="1"/>
  <c r="F440" i="8"/>
  <c r="G440" i="8" s="1"/>
  <c r="F131" i="8"/>
  <c r="G131" i="8" s="1"/>
  <c r="F441" i="8"/>
  <c r="G441" i="8" s="1"/>
  <c r="F442" i="8"/>
  <c r="G442" i="8" s="1"/>
  <c r="F443" i="8"/>
  <c r="G443" i="8" s="1"/>
  <c r="F519" i="8"/>
  <c r="G519" i="8" s="1"/>
  <c r="F520" i="8"/>
  <c r="G520" i="8" s="1"/>
  <c r="F521" i="8"/>
  <c r="G521" i="8" s="1"/>
  <c r="G39" i="8"/>
  <c r="N32" i="5" l="1"/>
  <c r="M32" i="5"/>
  <c r="L32" i="5"/>
  <c r="N31" i="5"/>
  <c r="M31" i="5"/>
  <c r="L31" i="5"/>
  <c r="N30" i="5"/>
  <c r="M30" i="5"/>
  <c r="L30" i="5"/>
  <c r="N28" i="5"/>
  <c r="M28" i="5"/>
  <c r="L28" i="5"/>
  <c r="N27" i="5"/>
  <c r="M27" i="5"/>
  <c r="L27" i="5"/>
  <c r="N26" i="5"/>
  <c r="M26" i="5"/>
  <c r="L26" i="5"/>
  <c r="N25" i="5"/>
  <c r="M25" i="5"/>
  <c r="L25" i="5"/>
  <c r="N24" i="5"/>
  <c r="M24" i="5"/>
  <c r="L24" i="5"/>
  <c r="N22" i="5"/>
  <c r="M22" i="5"/>
  <c r="L22" i="5"/>
  <c r="N19" i="5"/>
  <c r="M19" i="5"/>
  <c r="L19" i="5"/>
  <c r="N18" i="5"/>
  <c r="M18" i="5"/>
  <c r="L18" i="5"/>
  <c r="N17" i="5"/>
  <c r="M17" i="5"/>
  <c r="L17" i="5"/>
  <c r="N16" i="5"/>
  <c r="M16" i="5"/>
  <c r="L16" i="5"/>
  <c r="N14" i="5"/>
  <c r="M14" i="5"/>
  <c r="L14" i="5"/>
  <c r="N13" i="5"/>
  <c r="M13" i="5"/>
  <c r="L13" i="5"/>
  <c r="N12" i="5"/>
  <c r="M12" i="5"/>
  <c r="L12" i="5"/>
  <c r="N11" i="5"/>
  <c r="M11" i="5"/>
  <c r="L11" i="5"/>
  <c r="N10" i="5"/>
  <c r="M10" i="5"/>
  <c r="L10" i="5"/>
  <c r="N9" i="5"/>
  <c r="M9" i="5"/>
  <c r="L9" i="5"/>
  <c r="N7" i="5"/>
  <c r="M7" i="5"/>
  <c r="N6" i="5"/>
  <c r="M6" i="5"/>
  <c r="N5" i="5"/>
  <c r="M5" i="5"/>
  <c r="N4" i="5"/>
  <c r="M4" i="5"/>
  <c r="N3" i="5"/>
  <c r="M3" i="5"/>
</calcChain>
</file>

<file path=xl/sharedStrings.xml><?xml version="1.0" encoding="utf-8"?>
<sst xmlns="http://schemas.openxmlformats.org/spreadsheetml/2006/main" count="70066" uniqueCount="7718">
  <si>
    <t>機構名稱</t>
  </si>
  <si>
    <t>縣市</t>
  </si>
  <si>
    <t>鄉鎮市區</t>
  </si>
  <si>
    <t>醫院評鑑</t>
  </si>
  <si>
    <t>機構代碼</t>
  </si>
  <si>
    <t>院區</t>
  </si>
  <si>
    <t>權屬別</t>
  </si>
  <si>
    <t>型態別</t>
  </si>
  <si>
    <t>機構名稱.1</t>
  </si>
  <si>
    <t>機構電話</t>
  </si>
  <si>
    <t>機構地址</t>
  </si>
  <si>
    <t>負責人</t>
  </si>
  <si>
    <t>衛生局指定開設身心障礙者牙科特別門診</t>
  </si>
  <si>
    <t>身心障礙者牙科特別門診電話掛號資訊</t>
  </si>
  <si>
    <t>身心障礙者牙科特別門診網路掛號網址</t>
  </si>
  <si>
    <t>提供24小時急診服務</t>
  </si>
  <si>
    <t>急診電話</t>
  </si>
  <si>
    <t>急診責任醫院</t>
  </si>
  <si>
    <t>女性整合門診</t>
  </si>
  <si>
    <t>身心障礙鑑定醫院</t>
  </si>
  <si>
    <t>機構代碼機構名稱院區</t>
  </si>
  <si>
    <t>急性一般病床</t>
  </si>
  <si>
    <t>慢性一般病床</t>
  </si>
  <si>
    <t>精神急性一般病床</t>
  </si>
  <si>
    <t>精神慢性一般病床</t>
  </si>
  <si>
    <t>(門診)診療室</t>
  </si>
  <si>
    <t>手術台</t>
  </si>
  <si>
    <t>日間照護人數</t>
  </si>
  <si>
    <t>牙醫治療台</t>
  </si>
  <si>
    <t>產台</t>
  </si>
  <si>
    <t>精神科日間照護</t>
  </si>
  <si>
    <t>亞急性呼吸照護病床</t>
  </si>
  <si>
    <t>加護病床</t>
  </si>
  <si>
    <t>國際醫療床</t>
  </si>
  <si>
    <t>嬰兒床</t>
  </si>
  <si>
    <t>嬰兒病床</t>
  </si>
  <si>
    <t>安寧病床</t>
  </si>
  <si>
    <t>急性後期照護病床</t>
  </si>
  <si>
    <t>急診觀察床</t>
  </si>
  <si>
    <t>慢性呼吸照護病床</t>
  </si>
  <si>
    <t>手術恢復床</t>
  </si>
  <si>
    <t>整合醫學急診後送病床</t>
  </si>
  <si>
    <t>普通隔離病床</t>
  </si>
  <si>
    <t>正壓隔離病床</t>
  </si>
  <si>
    <t>燒傷加護病床</t>
  </si>
  <si>
    <t>燒傷病床</t>
  </si>
  <si>
    <t>精神科加護病床</t>
  </si>
  <si>
    <t>腹膜透析床</t>
  </si>
  <si>
    <t>血液透析床</t>
  </si>
  <si>
    <t>負壓隔離病床</t>
  </si>
  <si>
    <t>骨髓移植病床</t>
  </si>
  <si>
    <t>臺北市立聯合醫院</t>
  </si>
  <si>
    <t>高雄市立聯合醫院</t>
  </si>
  <si>
    <t>高雄市立大同醫院(委託財團法人私立高雄醫學大學附設中和紀念醫院經營)</t>
  </si>
  <si>
    <t>高雄市立民生醫院</t>
  </si>
  <si>
    <t>高雄市立凱旋醫院</t>
  </si>
  <si>
    <t>衛生福利部基隆醫院</t>
  </si>
  <si>
    <t>衛生福利部臺中醫院</t>
  </si>
  <si>
    <t>衛生福利部臺南醫院</t>
  </si>
  <si>
    <t>衛生福利部嘉義醫院</t>
  </si>
  <si>
    <t>新北市立聯合醫院</t>
  </si>
  <si>
    <t>衛生福利部樂生療養院</t>
  </si>
  <si>
    <t>衛生福利部臺北醫院</t>
  </si>
  <si>
    <t>衛生福利部八里療養院</t>
  </si>
  <si>
    <t>衛生福利部桃園醫院</t>
  </si>
  <si>
    <t>衛生福利部桃園療養院</t>
  </si>
  <si>
    <t>衛生福利部桃園醫院新屋分院</t>
  </si>
  <si>
    <t>衛生福利部苗栗醫院</t>
  </si>
  <si>
    <t>衛生福利部豐原醫院</t>
  </si>
  <si>
    <t>衛生福利部彰化醫院</t>
  </si>
  <si>
    <t>衛生福利部南投醫院</t>
  </si>
  <si>
    <t>衛生福利部草屯療養院</t>
  </si>
  <si>
    <t>衛生福利部朴子醫院</t>
  </si>
  <si>
    <t>衛生福利部新營醫院</t>
  </si>
  <si>
    <t>衛生福利部臺南醫院新化分院</t>
  </si>
  <si>
    <t>衛生福利部胸腔病院</t>
  </si>
  <si>
    <t>衛生福利部嘉南療養院</t>
  </si>
  <si>
    <t>衛生福利部旗山醫院</t>
  </si>
  <si>
    <t>衛生福利部屏東醫院</t>
  </si>
  <si>
    <t>衛生福利部恆春旅遊醫院</t>
  </si>
  <si>
    <t>衛生福利部澎湖醫院</t>
  </si>
  <si>
    <t>衛生福利部花蓮醫院</t>
  </si>
  <si>
    <t>衛生福利部玉里醫院</t>
  </si>
  <si>
    <t>衛生福利部花蓮醫院豐濱原住民分院</t>
  </si>
  <si>
    <t>衛生福利部臺東醫院</t>
  </si>
  <si>
    <t>衛生福利部臺東醫院成功分院</t>
  </si>
  <si>
    <t>衛生福利部金門醫院</t>
  </si>
  <si>
    <t>基隆市立醫院</t>
  </si>
  <si>
    <t>連江縣立醫院</t>
  </si>
  <si>
    <t>國立臺灣大學醫學院附設癌醫中心醫院</t>
  </si>
  <si>
    <t>國立台灣大學醫學院附設醫院</t>
  </si>
  <si>
    <t>國立臺灣大學醫學院附設醫院兒童醫院</t>
  </si>
  <si>
    <t>國立臺灣大學醫學院附設醫院北護分院</t>
  </si>
  <si>
    <t>國立臺灣大學醫學院附設醫院新竹分院</t>
  </si>
  <si>
    <t>國立成功大學醫學院附設醫院</t>
  </si>
  <si>
    <t>國立臺灣大學醫學院附設醫院金山分院</t>
  </si>
  <si>
    <t>國立臺灣大學醫學院附設醫院竹東分院</t>
  </si>
  <si>
    <t>國立臺灣大學醫學院附設醫院新竹生醫園區分院</t>
  </si>
  <si>
    <t>國立陽明大學附設醫院</t>
  </si>
  <si>
    <t>國立臺灣大學醫學院附設醫院雲林分院</t>
  </si>
  <si>
    <t>國立成功大學醫學院附設醫院斗六分院</t>
  </si>
  <si>
    <t>三軍總醫院松山分院附設民眾診療服務處</t>
  </si>
  <si>
    <t>三軍總醫院附設民眾診療服務處</t>
  </si>
  <si>
    <t>三軍總醫院北投分院附設民眾診療服務處</t>
  </si>
  <si>
    <t>國軍高雄總醫院左營分院附設民眾診療服務處</t>
  </si>
  <si>
    <t>國軍高雄總醫院附設民眾診療服務處</t>
  </si>
  <si>
    <t>三軍總醫院附設基隆民眾診療服務處</t>
  </si>
  <si>
    <t>國軍新竹地區醫院附設民眾診療服務處</t>
  </si>
  <si>
    <t>國軍台中總醫院附設民眾診療服務處中清分院</t>
  </si>
  <si>
    <t>國軍桃園總醫院附設民眾診療服務處</t>
  </si>
  <si>
    <t>國軍臺中總醫院附設民眾診療服務處</t>
  </si>
  <si>
    <t>國軍高雄總醫院岡山分院附設民眾診療服務處</t>
  </si>
  <si>
    <t>國軍高雄總醫院附設屏東民眾診療服務處</t>
  </si>
  <si>
    <t>三軍總醫院澎湖分院附設民眾診療服務處</t>
  </si>
  <si>
    <t>國軍花蓮總醫院附設民眾診療服務處</t>
  </si>
  <si>
    <t>臺北榮民總醫院</t>
  </si>
  <si>
    <t>高雄榮民總醫院</t>
  </si>
  <si>
    <t>臺中榮民總醫院</t>
  </si>
  <si>
    <t>臺中榮民總醫院嘉義分院</t>
  </si>
  <si>
    <t>臺北榮民總醫院桃園分院</t>
  </si>
  <si>
    <t>臺北榮民總醫院新竹分院</t>
  </si>
  <si>
    <t>臺北榮民總醫院蘇澳分院</t>
  </si>
  <si>
    <t>臺北榮民總醫院員山分院</t>
  </si>
  <si>
    <t>臺中榮民總醫院埔里分院</t>
  </si>
  <si>
    <t>臺中榮民總醫院灣橋分院</t>
  </si>
  <si>
    <t>高雄榮民總醫院臺南分院</t>
  </si>
  <si>
    <t>高雄榮民總醫院屏東分院</t>
  </si>
  <si>
    <t>臺北榮民總醫院鳳林分院</t>
  </si>
  <si>
    <t>臺北榮民總醫院玉里分院</t>
  </si>
  <si>
    <t>臺北榮民總醫院臺東分院</t>
  </si>
  <si>
    <t>臺北市立關渡醫院─委託臺北榮民總醫院經營</t>
  </si>
  <si>
    <t>法務部矯正署臺中監獄附設培德醫院</t>
  </si>
  <si>
    <t>高雄市立中醫醫院</t>
  </si>
  <si>
    <t>中山醫療社團法人中山醫院</t>
  </si>
  <si>
    <t>郵政醫院（委託中英醫療社團法人經營）</t>
  </si>
  <si>
    <t>西園醫療社團法人西園醫院</t>
  </si>
  <si>
    <t>阮綜合醫療社團法人阮綜合醫院</t>
  </si>
  <si>
    <t>林新醫療社團法人烏日林新醫院</t>
  </si>
  <si>
    <t>吉安醫療社團法人吉安醫院</t>
  </si>
  <si>
    <t>仁愛醫療社團法人仁愛醫院</t>
  </si>
  <si>
    <t>台南市立醫院(委託秀傳醫療社團法人經營)</t>
  </si>
  <si>
    <t>廣聖醫療社團法人廣聖醫院</t>
  </si>
  <si>
    <t>燕巢靜和醫療社團法人燕巢靜和醫院</t>
  </si>
  <si>
    <t>愛仁醫療社團法人愛仁醫院</t>
  </si>
  <si>
    <t>乃榮醫療社團法人乃榮醫院</t>
  </si>
  <si>
    <t>維德醫療社團法人基隆維德醫院</t>
  </si>
  <si>
    <t>平和醫療社團法人和平醫院</t>
  </si>
  <si>
    <t>維新醫療社團法人台中維新醫院</t>
  </si>
  <si>
    <t>林新醫療社團法人林新醫院</t>
  </si>
  <si>
    <t>仁德醫療社團法人陳仁德醫院</t>
  </si>
  <si>
    <t>慶昇醫療社團法人慶昇醫院</t>
  </si>
  <si>
    <t>祥太醫療社團法人祥太醫院</t>
  </si>
  <si>
    <t>中英醫療社團法人中英醫院</t>
  </si>
  <si>
    <t>中英醫療社團法人板英醫院</t>
  </si>
  <si>
    <t>怡濟慈園醫療社團法人宏濟神經精神科醫院</t>
  </si>
  <si>
    <t>新仁醫療社團法人新仁醫院</t>
  </si>
  <si>
    <t>永聖醫療社團法人文化醫院</t>
  </si>
  <si>
    <t>北新醫療社團法人北新醫院</t>
  </si>
  <si>
    <t>宏其醫療社團法人宏其婦幼醫院</t>
  </si>
  <si>
    <t>天成醫療社團法人天晟醫院</t>
  </si>
  <si>
    <t>新國民醫療社團法人新國民醫院</t>
  </si>
  <si>
    <t>培靈醫療社團法人關西醫院</t>
  </si>
  <si>
    <t>東元醫療社團法人東元綜合醫院</t>
  </si>
  <si>
    <t>海天醫療社團法人海天醫院</t>
  </si>
  <si>
    <t>梓榮醫療社團法人弘大醫院</t>
  </si>
  <si>
    <t>大千醫療社團法人南勢醫院</t>
  </si>
  <si>
    <t>李綜合醫療社團法人苑裡李綜合醫院</t>
  </si>
  <si>
    <t>李綜合醫療社團法人大甲李綜合醫院</t>
  </si>
  <si>
    <t>光田醫療社團法人光田綜合醫院</t>
  </si>
  <si>
    <t>童綜合醫療社團法人童綜合醫院</t>
  </si>
  <si>
    <t>秀傳醫療社團法人秀傳紀念醫院</t>
  </si>
  <si>
    <t>道周醫療社團法人道周醫院</t>
  </si>
  <si>
    <t>員榮醫療社團法人員榮醫院</t>
  </si>
  <si>
    <t>惠來醫療社團法人宏仁醫院</t>
  </si>
  <si>
    <t>洪宗鄰醫療社團法人洪宗鄰醫院</t>
  </si>
  <si>
    <t>佑民醫療社團法人佑民醫院</t>
  </si>
  <si>
    <t>信安醫療社團法人信安醫院</t>
  </si>
  <si>
    <t>新興醫療社團法人新興醫院</t>
  </si>
  <si>
    <t>永達醫療社團法人永達醫院</t>
  </si>
  <si>
    <t>晉生醫療社團法人晉生慢性醫院</t>
  </si>
  <si>
    <t>高雄市立岡山醫院（委託秀傳醫療社團法人經營）</t>
  </si>
  <si>
    <t>寶建醫療社團法人寶建醫院</t>
  </si>
  <si>
    <t>安和醫療社團法人安和醫院</t>
  </si>
  <si>
    <t>優生醫療社團法人優生醫院</t>
  </si>
  <si>
    <t>安泰醫療社團法人潮州安泰醫院</t>
  </si>
  <si>
    <t>安泰醫療社團法人安泰醫院</t>
  </si>
  <si>
    <t>南門醫療社團法人南門醫院</t>
  </si>
  <si>
    <t>屏安醫療社團法人屏安醫院</t>
  </si>
  <si>
    <t>枋寮醫療社團法人枋寮醫院</t>
  </si>
  <si>
    <t>長庚醫療財團法人台北長庚紀念醫院</t>
  </si>
  <si>
    <t>基督復臨安息日會醫療財團法人臺安醫院</t>
  </si>
  <si>
    <t>國泰醫療財團法人國泰綜合醫院</t>
  </si>
  <si>
    <t>中心診所醫療財團法人中心綜合醫院</t>
  </si>
  <si>
    <t>宏恩醫療財團法人宏恩綜合醫院</t>
  </si>
  <si>
    <t>台灣基督長老教會馬偕醫療財團法人馬偕紀念醫院</t>
  </si>
  <si>
    <t>台灣基督長老教會馬偕醫療財團法人馬偕兒童醫院</t>
  </si>
  <si>
    <t>康寧醫療財團法人康寧醫院</t>
  </si>
  <si>
    <t>新光醫療財團法人新光吳火獅紀念醫院</t>
  </si>
  <si>
    <t>振興醫療財團法人振興醫院</t>
  </si>
  <si>
    <t>醫療財團法人辜公亮基金會和信治癌中心醫院</t>
  </si>
  <si>
    <t>高雄市立小港醫院(委託財團法人私立高雄醫學大學經營)</t>
  </si>
  <si>
    <t>醫療財團法人正德癌症醫療基金會佛教正德醫院</t>
  </si>
  <si>
    <t>台灣基督長老教會新樓醫療財團法人麻豆新樓醫院</t>
  </si>
  <si>
    <t>奇美醫療財團法人佳里奇美醫院</t>
  </si>
  <si>
    <t>義大醫療財團法人義大癌治療醫院</t>
  </si>
  <si>
    <t>義大醫療財團法人義大大昌醫院</t>
  </si>
  <si>
    <t>天主教聖功醫療財團法人聖功醫院</t>
  </si>
  <si>
    <t>長庚醫療財團法人基隆長庚紀念醫院</t>
  </si>
  <si>
    <t>台灣基督長老教會馬偕醫療財團法人新竹馬偕紀念醫院</t>
  </si>
  <si>
    <t>國泰醫療財團法人新竹國泰綜合醫院</t>
  </si>
  <si>
    <t>仁愛醫療財團法人台中仁愛醫院</t>
  </si>
  <si>
    <t>台灣基督長老教會新樓醫療財團法人台南新樓醫院</t>
  </si>
  <si>
    <t>奇美醫療財團法人奇美醫院台南分院</t>
  </si>
  <si>
    <t>戴德森醫療財團法人嘉義基督教醫院</t>
  </si>
  <si>
    <t>天主教中華聖母修女會醫療財團法人天主教聖馬爾定醫院</t>
  </si>
  <si>
    <t>醫療財團法人徐元智先生醫藥基金會亞東紀念醫院</t>
  </si>
  <si>
    <t>佛教慈濟醫療財團法人台北慈濟醫院</t>
  </si>
  <si>
    <t>行天宮醫療志業醫療財團法人恩主公醫院</t>
  </si>
  <si>
    <t>台灣基督長老教會馬偕醫療財團法人淡水馬偕紀念醫院</t>
  </si>
  <si>
    <t>國泰醫療財團法人汐止國泰綜合醫院</t>
  </si>
  <si>
    <t>沙爾德聖保祿修女會醫療財團法人聖保祿醫院</t>
  </si>
  <si>
    <t>長庚醫療財團法人林口長庚紀念醫院</t>
  </si>
  <si>
    <t>長庚醫療財團法人桃園長庚紀念醫院</t>
  </si>
  <si>
    <t>天主教仁慈醫療財團法人仁慈醫院</t>
  </si>
  <si>
    <t>宜蘭仁愛醫療財團法人宜蘭仁愛醫院</t>
  </si>
  <si>
    <t>醫療財團法人羅許基金會羅東博愛醫院</t>
  </si>
  <si>
    <t>天主教靈醫會醫療財團法人羅東聖母醫院</t>
  </si>
  <si>
    <t>宜蘭員山醫療財團法人宜蘭員山醫院</t>
  </si>
  <si>
    <t>為恭醫療財團法人為恭紀念醫院</t>
  </si>
  <si>
    <t>佛教慈濟醫療財團法人台中慈濟醫院</t>
  </si>
  <si>
    <t>仁愛醫療財團法人大里仁愛醫院</t>
  </si>
  <si>
    <t>彰化基督教醫療財團法人彰化基督教醫院</t>
  </si>
  <si>
    <t>彰化基督教醫療財團法人彰化基督教兒童醫院</t>
  </si>
  <si>
    <t>彰化基督教醫療財團法人漢銘基督教醫院</t>
  </si>
  <si>
    <t>秀傳醫療財團法人彰濱秀傳紀念醫院</t>
  </si>
  <si>
    <t>彰化基督教醫療財團法人鹿港基督教醫院</t>
  </si>
  <si>
    <t>彰化基督教醫療財團法人員林基督教醫院</t>
  </si>
  <si>
    <t>彰化基督教醫療財團法人二林基督教醫院</t>
  </si>
  <si>
    <t>彰化基督教醫療財團法人南投基督教醫院</t>
  </si>
  <si>
    <t>埔基醫療財團法人埔里基督教醫院</t>
  </si>
  <si>
    <t>佛教慈濟醫療財團法人斗六慈濟醫院</t>
  </si>
  <si>
    <t>天主教中華道明修女會醫療財團法人天主教福安醫院</t>
  </si>
  <si>
    <t>天主教若瑟醫療財團法人若瑟醫院</t>
  </si>
  <si>
    <t>彰化基督教醫療財團法人雲林基督教醫院</t>
  </si>
  <si>
    <t>長庚醫療財團法人雲林長庚紀念醫院</t>
  </si>
  <si>
    <t>長庚醫療財團法人嘉義長庚紀念醫院</t>
  </si>
  <si>
    <t>佛教慈濟醫療財團法人大林慈濟醫院</t>
  </si>
  <si>
    <t>奇美醫療財團法人柳營奇美醫院</t>
  </si>
  <si>
    <t>奇美醫療財團法人奇美醫院</t>
  </si>
  <si>
    <t>高雄市立鳳山醫院（委託長庚醫療財團法人經營）</t>
  </si>
  <si>
    <t>長庚醫療財團法人高雄長庚紀念醫院</t>
  </si>
  <si>
    <t>義大醫療財團法人義大醫院</t>
  </si>
  <si>
    <t>屏基醫療財團法人屏東基督教醫院</t>
  </si>
  <si>
    <t>恆基醫療財團法人恆春基督教醫院</t>
  </si>
  <si>
    <t>佑青醫療財團法人佑青醫院</t>
  </si>
  <si>
    <t>迦樂醫療財團法人迦樂醫院</t>
  </si>
  <si>
    <t>天主教靈醫會醫療財團法人惠民醫院</t>
  </si>
  <si>
    <t>佛教慈濟醫療財團法人花蓮慈濟醫院</t>
  </si>
  <si>
    <t>臺灣基督教門諾會醫療財團法人門諾醫院</t>
  </si>
  <si>
    <t>佛教慈濟醫療財團法人玉里慈濟醫院</t>
  </si>
  <si>
    <t>臺灣基督教門諾會醫療財團法人門諾醫院壽豐分院</t>
  </si>
  <si>
    <t>台灣基督長老教會馬偕醫療財團法人台東馬偕紀念醫院</t>
  </si>
  <si>
    <t>東基醫療財團法人台東基督教醫院</t>
  </si>
  <si>
    <t>天主教花蓮教區醫療財團法人台東聖母醫院</t>
  </si>
  <si>
    <t>佛教慈濟醫療財團法人關山慈濟醫院</t>
  </si>
  <si>
    <t>信義醫療財團法人高雄基督教醫院</t>
  </si>
  <si>
    <t>天主教耕莘醫療財團法人永和耕莘醫院</t>
  </si>
  <si>
    <t>天主教耕莘醫療財團法人耕莘醫院</t>
  </si>
  <si>
    <t>中國醫藥大學附設醫院臺北分院</t>
  </si>
  <si>
    <t>臺北醫學大學附設醫院</t>
  </si>
  <si>
    <t>臺北市立萬芳醫院－委託財團法人臺北醫學大學辦理</t>
  </si>
  <si>
    <t>財團法人私立高雄醫學大學附設中和紀念醫院</t>
  </si>
  <si>
    <t>亞洲大學附屬醫院</t>
  </si>
  <si>
    <t>中國醫藥大學兒童醫院</t>
  </si>
  <si>
    <t>臺南市立安南醫院-委託中國醫藥大學興建經營</t>
  </si>
  <si>
    <t>高雄市立旗津醫院(委託財團法人私立高雄醫學大學經營)</t>
  </si>
  <si>
    <t>中國醫藥大學附設醫院台中東區分院</t>
  </si>
  <si>
    <t>中山醫學大學附設醫院</t>
  </si>
  <si>
    <t>中山醫學大學附設醫院中興分院</t>
  </si>
  <si>
    <t>中國醫藥大學附設醫院</t>
  </si>
  <si>
    <t>衛生福利部雙和醫院(委託臺北醫學大學興建經營)</t>
  </si>
  <si>
    <t>輔仁大學學校財團法人輔仁大學附設醫院</t>
  </si>
  <si>
    <t>中國醫藥大學新竹附設醫院</t>
  </si>
  <si>
    <t>中國醫藥大學附設醫院豐原分院</t>
  </si>
  <si>
    <t>中國醫藥大學附設醫院草屯分院</t>
  </si>
  <si>
    <t>中國醫藥大學北港附設醫院</t>
  </si>
  <si>
    <t>輔英科技大學附設醫院</t>
  </si>
  <si>
    <t>財團法人台灣省私立台北仁濟院附設仁濟醫院</t>
  </si>
  <si>
    <t>同仁院醫療財團法人萬華醫院</t>
  </si>
  <si>
    <t>醫療財團法人臺灣區煤礦業基金會臺灣礦工醫院</t>
  </si>
  <si>
    <t>財團法人台灣省私立桃園仁愛之家附設新竹新生醫院</t>
  </si>
  <si>
    <t>財團法人台灣省私立台中仁愛之家附設靜和醫院</t>
  </si>
  <si>
    <t>弘光科技大學附設老人醫院</t>
  </si>
  <si>
    <t>財團法人台灣省私立台北仁濟院附設新莊仁濟醫院</t>
  </si>
  <si>
    <t>財團法人台灣省私立桃園仁愛之家附設苗栗新生醫院</t>
  </si>
  <si>
    <t>東勢區農會附設農民醫院</t>
  </si>
  <si>
    <t>財團法人台灣省私立台南仁愛之家附設精神療養院</t>
  </si>
  <si>
    <t>財團法人台灣省私立高雄仁愛之家附設慈惠醫院</t>
  </si>
  <si>
    <t>博仁綜合醫院</t>
  </si>
  <si>
    <t>培靈醫院</t>
  </si>
  <si>
    <t>秀傳醫院</t>
  </si>
  <si>
    <t>協和婦女醫院</t>
  </si>
  <si>
    <t>泰安醫院</t>
  </si>
  <si>
    <t>臺北市北投健康管理醫院</t>
  </si>
  <si>
    <t>景美醫院</t>
  </si>
  <si>
    <t>正大醫院</t>
  </si>
  <si>
    <t>馨蕙馨醫院</t>
  </si>
  <si>
    <t>柏仁醫院</t>
  </si>
  <si>
    <t>健仁醫院</t>
  </si>
  <si>
    <t>顏威裕醫院</t>
  </si>
  <si>
    <t>長春醫院</t>
  </si>
  <si>
    <t>右昌聯合醫院</t>
  </si>
  <si>
    <t>德謙醫院</t>
  </si>
  <si>
    <t>南山醫院</t>
  </si>
  <si>
    <t>祐生醫院</t>
  </si>
  <si>
    <t>民族醫院</t>
  </si>
  <si>
    <t>文雄醫院</t>
  </si>
  <si>
    <t>謝外科醫院</t>
  </si>
  <si>
    <t>四季台安醫院</t>
  </si>
  <si>
    <t>蕭志文醫院</t>
  </si>
  <si>
    <t>靜和醫院</t>
  </si>
  <si>
    <t>原祿骨科醫院</t>
  </si>
  <si>
    <t>惠仁醫院</t>
  </si>
  <si>
    <t>新華醫院</t>
  </si>
  <si>
    <t>重仁骨科醫院</t>
  </si>
  <si>
    <t>健新醫院</t>
  </si>
  <si>
    <t>邱外科醫院</t>
  </si>
  <si>
    <t>吳昆哲婦產小兒科醫院</t>
  </si>
  <si>
    <t>佳欣婦幼醫院</t>
  </si>
  <si>
    <t>安泰醫院</t>
  </si>
  <si>
    <t>戴銘浚婦兒醫院</t>
  </si>
  <si>
    <t>惠盛醫院</t>
  </si>
  <si>
    <t>杏豐醫院</t>
  </si>
  <si>
    <t>漢忠醫院</t>
  </si>
  <si>
    <t>順安醫院</t>
  </si>
  <si>
    <t>美德醫院</t>
  </si>
  <si>
    <t>長安醫院</t>
  </si>
  <si>
    <t>新太平澄清醫院</t>
  </si>
  <si>
    <t>霧峰澄清醫院</t>
  </si>
  <si>
    <t>宏恩醫院龍安分院</t>
  </si>
  <si>
    <t>臺安醫院雙十分院</t>
  </si>
  <si>
    <t>澄清復健醫院</t>
  </si>
  <si>
    <t>茂盛醫院</t>
  </si>
  <si>
    <t>璟馨婦幼醫院</t>
  </si>
  <si>
    <t>大安婦幼醫院</t>
  </si>
  <si>
    <t>陳澤彥婦產科醫院</t>
  </si>
  <si>
    <t>新高鳳醫院</t>
  </si>
  <si>
    <t>生安婦產小兒科醫院</t>
  </si>
  <si>
    <t>博愛蕙馨醫院</t>
  </si>
  <si>
    <t>維馨乳房外科醫院</t>
  </si>
  <si>
    <t>金安心醫院</t>
  </si>
  <si>
    <t>新高醫院</t>
  </si>
  <si>
    <t>七賢脊椎外科醫院</t>
  </si>
  <si>
    <t>中正脊椎骨科醫院</t>
  </si>
  <si>
    <t>上琳醫院</t>
  </si>
  <si>
    <t>活力得中山脊椎外科醫院</t>
  </si>
  <si>
    <t>瑞祥醫院</t>
  </si>
  <si>
    <t>新正薪醫院</t>
  </si>
  <si>
    <t>新昆明醫院</t>
  </si>
  <si>
    <t>南光神經精神科醫院</t>
  </si>
  <si>
    <t>暘基醫院</t>
  </si>
  <si>
    <t>南門綜合醫院</t>
  </si>
  <si>
    <t>新中興醫院</t>
  </si>
  <si>
    <t>第一醫院</t>
  </si>
  <si>
    <t>澄清綜合醫院</t>
  </si>
  <si>
    <t>台新醫院</t>
  </si>
  <si>
    <t>臺安醫院</t>
  </si>
  <si>
    <t>林森醫院</t>
  </si>
  <si>
    <t>宏恩醫院</t>
  </si>
  <si>
    <t>新亞東婦產科醫院</t>
  </si>
  <si>
    <t>勝美醫院</t>
  </si>
  <si>
    <t>澄清綜合醫院中港分院</t>
  </si>
  <si>
    <t>友仁醫院</t>
  </si>
  <si>
    <t>聯安醫院</t>
  </si>
  <si>
    <t>全民醫院</t>
  </si>
  <si>
    <t>博愛外科醫院</t>
  </si>
  <si>
    <t>洪外科醫院</t>
  </si>
  <si>
    <t>郭綜合醫院</t>
  </si>
  <si>
    <t>志誠醫院</t>
  </si>
  <si>
    <t>開元寺慈愛醫院</t>
  </si>
  <si>
    <t>永川醫院</t>
  </si>
  <si>
    <t>永和醫院</t>
  </si>
  <si>
    <t>仁村醫院</t>
  </si>
  <si>
    <t>建興醫院</t>
  </si>
  <si>
    <t>陽明醫院</t>
  </si>
  <si>
    <t>盧亞人醫院</t>
  </si>
  <si>
    <t>世華醫院</t>
  </si>
  <si>
    <t>安心醫院</t>
  </si>
  <si>
    <t>板新醫院</t>
  </si>
  <si>
    <t>蕭中正醫院</t>
  </si>
  <si>
    <t>板橋中興醫院</t>
  </si>
  <si>
    <t>板橋國泰醫院</t>
  </si>
  <si>
    <t>宏仁醫院</t>
  </si>
  <si>
    <t>三重中興醫院</t>
  </si>
  <si>
    <t>祐民醫院</t>
  </si>
  <si>
    <t>永和復康醫院</t>
  </si>
  <si>
    <t>中祥醫院</t>
  </si>
  <si>
    <t>蕙生醫院</t>
  </si>
  <si>
    <t>怡和醫院</t>
  </si>
  <si>
    <t>祥顥醫院</t>
  </si>
  <si>
    <t>同仁醫院</t>
  </si>
  <si>
    <t>宏慈療養院</t>
  </si>
  <si>
    <t>豐榮醫院</t>
  </si>
  <si>
    <t>新北仁康醫院</t>
  </si>
  <si>
    <t>大順醫院</t>
  </si>
  <si>
    <t>新莊英仁醫院</t>
  </si>
  <si>
    <t>新泰綜合醫院</t>
  </si>
  <si>
    <t>益民醫院</t>
  </si>
  <si>
    <t>仁愛醫院</t>
  </si>
  <si>
    <t>名恩療養院</t>
  </si>
  <si>
    <t>清福醫院</t>
  </si>
  <si>
    <t>公祥醫院</t>
  </si>
  <si>
    <t>泓安醫院</t>
  </si>
  <si>
    <t>瑞芳礦工醫院</t>
  </si>
  <si>
    <t>廣川醫院</t>
  </si>
  <si>
    <t>仁安醫院</t>
  </si>
  <si>
    <t>元復醫院</t>
  </si>
  <si>
    <t>恩樺醫院</t>
  </si>
  <si>
    <t>台安醫院</t>
  </si>
  <si>
    <t>振生醫院</t>
  </si>
  <si>
    <t>聯新國際醫院桃新分院</t>
  </si>
  <si>
    <t>敏盛綜合醫院</t>
  </si>
  <si>
    <t>德仁醫院</t>
  </si>
  <si>
    <t>承安醫院</t>
  </si>
  <si>
    <t>仁祥醫院</t>
  </si>
  <si>
    <t>中壢長榮醫院</t>
  </si>
  <si>
    <t>華揚醫院</t>
  </si>
  <si>
    <t>長慎醫院</t>
  </si>
  <si>
    <t>懷寧醫院</t>
  </si>
  <si>
    <t>中美醫院</t>
  </si>
  <si>
    <t>天成醫院</t>
  </si>
  <si>
    <t>怡仁綜合醫院</t>
  </si>
  <si>
    <t>居善醫院</t>
  </si>
  <si>
    <t>大園敏盛醫院</t>
  </si>
  <si>
    <t>大明醫院</t>
  </si>
  <si>
    <t>龍潭敏盛醫院</t>
  </si>
  <si>
    <t>新永和醫院</t>
  </si>
  <si>
    <t>聯新國際醫院</t>
  </si>
  <si>
    <t>宋俊宏婦幼醫院</t>
  </si>
  <si>
    <t>秉坤婦幼醫院</t>
  </si>
  <si>
    <t>林醫院</t>
  </si>
  <si>
    <t>竹信醫院</t>
  </si>
  <si>
    <t>大安醫院</t>
  </si>
  <si>
    <t>新仁醫院</t>
  </si>
  <si>
    <t>杏和醫院</t>
  </si>
  <si>
    <t>協和醫院</t>
  </si>
  <si>
    <t>大千綜合醫院</t>
  </si>
  <si>
    <t>大川醫院</t>
  </si>
  <si>
    <t>通霄光田醫院</t>
  </si>
  <si>
    <t>慈祐醫院</t>
  </si>
  <si>
    <t>大眾醫院</t>
  </si>
  <si>
    <t>重光醫院</t>
  </si>
  <si>
    <t>崇仁醫院</t>
  </si>
  <si>
    <t>豐安醫院</t>
  </si>
  <si>
    <t>新惠生醫院</t>
  </si>
  <si>
    <t>祥恩醫院</t>
  </si>
  <si>
    <t>陽光精神科醫院</t>
  </si>
  <si>
    <t>清濱醫院</t>
  </si>
  <si>
    <t>明德醫院</t>
  </si>
  <si>
    <t>忠港醫院</t>
  </si>
  <si>
    <t>清泉醫院</t>
  </si>
  <si>
    <t>清海醫院</t>
  </si>
  <si>
    <t>烏日澄清醫院</t>
  </si>
  <si>
    <t>本堂澄清醫院</t>
  </si>
  <si>
    <t>賢德醫院</t>
  </si>
  <si>
    <t>達明眼科醫院</t>
  </si>
  <si>
    <t>新菩提醫院</t>
  </si>
  <si>
    <t>信生醫院</t>
  </si>
  <si>
    <t>冠華醫院</t>
  </si>
  <si>
    <t>成美醫院</t>
  </si>
  <si>
    <t>南星醫院</t>
  </si>
  <si>
    <t>卓醫院</t>
  </si>
  <si>
    <t>員林何醫院</t>
  </si>
  <si>
    <t>敦仁醫院</t>
  </si>
  <si>
    <t>皓生醫院</t>
  </si>
  <si>
    <t>員生醫院</t>
  </si>
  <si>
    <t>員郭醫院</t>
  </si>
  <si>
    <t>道安醫院</t>
  </si>
  <si>
    <t>仁和醫院</t>
  </si>
  <si>
    <t>建元醫院</t>
  </si>
  <si>
    <t>宋志懿醫院</t>
  </si>
  <si>
    <t>伸港忠孝醫院</t>
  </si>
  <si>
    <t>員林郭醫院大村分院</t>
  </si>
  <si>
    <t>曾漢棋綜合醫院</t>
  </si>
  <si>
    <t>竹山秀傳醫院</t>
  </si>
  <si>
    <t>東華醫院</t>
  </si>
  <si>
    <t>洪揚醫院</t>
  </si>
  <si>
    <t>安生醫院</t>
  </si>
  <si>
    <t>育仁醫院</t>
  </si>
  <si>
    <t>蔡醫院</t>
  </si>
  <si>
    <t>全生醫院</t>
  </si>
  <si>
    <t>諸元內科醫院</t>
  </si>
  <si>
    <t>北港仁一醫院</t>
  </si>
  <si>
    <t>營新醫院</t>
  </si>
  <si>
    <t>信一骨科醫院</t>
  </si>
  <si>
    <t>佑昇醫院</t>
  </si>
  <si>
    <t>新生醫院</t>
  </si>
  <si>
    <t>宏科醫院</t>
  </si>
  <si>
    <t>大東醫院</t>
  </si>
  <si>
    <t>優生婦產科醫院</t>
  </si>
  <si>
    <t>惠德醫院</t>
  </si>
  <si>
    <t>仁惠婦幼醫院</t>
  </si>
  <si>
    <t>劉嘉修醫院</t>
  </si>
  <si>
    <t>光雄長安醫院</t>
  </si>
  <si>
    <t>樂安醫院</t>
  </si>
  <si>
    <t>惠川醫院</t>
  </si>
  <si>
    <t>重安醫院</t>
  </si>
  <si>
    <t>溪洲醫院</t>
  </si>
  <si>
    <t>三聖醫院</t>
  </si>
  <si>
    <t>建佑醫院</t>
  </si>
  <si>
    <t>霖園醫院</t>
  </si>
  <si>
    <t>樂生婦幼醫院</t>
  </si>
  <si>
    <t>瑞生醫院</t>
  </si>
  <si>
    <t>泰和醫院</t>
  </si>
  <si>
    <t>長佑醫院</t>
  </si>
  <si>
    <t>溫賀睿和醫院</t>
  </si>
  <si>
    <t>高新醫院</t>
  </si>
  <si>
    <t>復興醫院</t>
  </si>
  <si>
    <t>國仁醫院</t>
  </si>
  <si>
    <t>民眾醫院</t>
  </si>
  <si>
    <t>茂隆骨科醫院</t>
  </si>
  <si>
    <t>大新醫院</t>
  </si>
  <si>
    <t>美德中醫醫院</t>
  </si>
  <si>
    <t>大同中醫醫院</t>
  </si>
  <si>
    <t>天心中醫醫院</t>
  </si>
  <si>
    <t>臺北市</t>
  </si>
  <si>
    <t>高雄市</t>
  </si>
  <si>
    <t>基隆市</t>
  </si>
  <si>
    <t>臺中市</t>
  </si>
  <si>
    <t>臺南市</t>
  </si>
  <si>
    <t>嘉義市</t>
  </si>
  <si>
    <t>新北市</t>
  </si>
  <si>
    <t>桃園市</t>
  </si>
  <si>
    <t>苗栗縣</t>
  </si>
  <si>
    <t>彰化縣</t>
  </si>
  <si>
    <t>南投縣</t>
  </si>
  <si>
    <t>嘉義縣</t>
  </si>
  <si>
    <t>屏東縣</t>
  </si>
  <si>
    <t>澎湖縣</t>
  </si>
  <si>
    <t>花蓮縣</t>
  </si>
  <si>
    <t>臺東縣</t>
  </si>
  <si>
    <t>金門縣</t>
  </si>
  <si>
    <t>連江縣</t>
  </si>
  <si>
    <t>新竹市</t>
  </si>
  <si>
    <t>新竹縣</t>
  </si>
  <si>
    <t>宜蘭縣</t>
  </si>
  <si>
    <t>雲林縣</t>
  </si>
  <si>
    <t>大安區</t>
  </si>
  <si>
    <t>大同區</t>
  </si>
  <si>
    <t>南港區</t>
  </si>
  <si>
    <t>士林區</t>
  </si>
  <si>
    <t>信義區</t>
  </si>
  <si>
    <t>中正區</t>
  </si>
  <si>
    <t>中山區</t>
  </si>
  <si>
    <t>鼓山區</t>
  </si>
  <si>
    <t>前金區</t>
  </si>
  <si>
    <t>苓雅區</t>
  </si>
  <si>
    <t>西區</t>
  </si>
  <si>
    <t>中西區</t>
  </si>
  <si>
    <t>三重區</t>
  </si>
  <si>
    <t>新莊區</t>
  </si>
  <si>
    <t>八里區</t>
  </si>
  <si>
    <t>桃園區</t>
  </si>
  <si>
    <t>新屋區</t>
  </si>
  <si>
    <t>苗栗市</t>
  </si>
  <si>
    <t>豐原區</t>
  </si>
  <si>
    <t>埔心鄉</t>
  </si>
  <si>
    <t>南投市</t>
  </si>
  <si>
    <t>草屯鎮</t>
  </si>
  <si>
    <t>朴子市</t>
  </si>
  <si>
    <t>新營區</t>
  </si>
  <si>
    <t>新化區</t>
  </si>
  <si>
    <t>仁德區</t>
  </si>
  <si>
    <t>東區</t>
  </si>
  <si>
    <t>旗山區</t>
  </si>
  <si>
    <t>屏東市</t>
  </si>
  <si>
    <t>恆春鎮</t>
  </si>
  <si>
    <t>馬公市</t>
  </si>
  <si>
    <t>花蓮市</t>
  </si>
  <si>
    <t>玉里鎮</t>
  </si>
  <si>
    <t>豐濱鄉</t>
  </si>
  <si>
    <t>台東市</t>
  </si>
  <si>
    <t>成功鎮</t>
  </si>
  <si>
    <t>金湖鎮</t>
  </si>
  <si>
    <t>烈嶼鄉</t>
  </si>
  <si>
    <t>南竿鄉</t>
  </si>
  <si>
    <t>萬華區</t>
  </si>
  <si>
    <t>北區</t>
  </si>
  <si>
    <t>金山區</t>
  </si>
  <si>
    <t>竹東鎮</t>
  </si>
  <si>
    <t>竹北市</t>
  </si>
  <si>
    <t>宜蘭市</t>
  </si>
  <si>
    <t>斗六市</t>
  </si>
  <si>
    <t>虎尾鎮</t>
  </si>
  <si>
    <t>松山區</t>
  </si>
  <si>
    <t>內湖區</t>
  </si>
  <si>
    <t>北投區</t>
  </si>
  <si>
    <t>左營區</t>
  </si>
  <si>
    <t>仁愛區</t>
  </si>
  <si>
    <t>龍潭區</t>
  </si>
  <si>
    <t>太平區</t>
  </si>
  <si>
    <t>岡山區</t>
  </si>
  <si>
    <t>新城鄉</t>
  </si>
  <si>
    <t>西屯區</t>
  </si>
  <si>
    <t>蘇澳鎮</t>
  </si>
  <si>
    <t>員山鄉</t>
  </si>
  <si>
    <t>埔里鎮</t>
  </si>
  <si>
    <t>竹崎鄉</t>
  </si>
  <si>
    <t>永康區</t>
  </si>
  <si>
    <t>內埔鄉</t>
  </si>
  <si>
    <t>鳳林鎮</t>
  </si>
  <si>
    <t>南屯區</t>
  </si>
  <si>
    <t>烏日區</t>
  </si>
  <si>
    <t>關廟區</t>
  </si>
  <si>
    <t>燕巢區</t>
  </si>
  <si>
    <t>三民區</t>
  </si>
  <si>
    <t>板橋區</t>
  </si>
  <si>
    <t>新店區</t>
  </si>
  <si>
    <t>三峽區</t>
  </si>
  <si>
    <t>淡水區</t>
  </si>
  <si>
    <t>中壢區</t>
  </si>
  <si>
    <t>關西鎮</t>
  </si>
  <si>
    <t>壯圍鄉</t>
  </si>
  <si>
    <t>苑裡鎮</t>
  </si>
  <si>
    <t>大甲區</t>
  </si>
  <si>
    <t>沙鹿區</t>
  </si>
  <si>
    <t>梧棲區</t>
  </si>
  <si>
    <t>彰化市</t>
  </si>
  <si>
    <t>和美鎮</t>
  </si>
  <si>
    <t>員林鎮</t>
  </si>
  <si>
    <t>二林鎮</t>
  </si>
  <si>
    <t>潮州鎮</t>
  </si>
  <si>
    <t>東港鎮</t>
  </si>
  <si>
    <t>長治鄉</t>
  </si>
  <si>
    <t>麟洛鄉</t>
  </si>
  <si>
    <t>枋寮鄉</t>
  </si>
  <si>
    <t>小港區</t>
  </si>
  <si>
    <t>麻豆區</t>
  </si>
  <si>
    <t>佳里區</t>
  </si>
  <si>
    <t>安樂區</t>
  </si>
  <si>
    <t>中區</t>
  </si>
  <si>
    <t>南區</t>
  </si>
  <si>
    <t>汐止區</t>
  </si>
  <si>
    <t>龜山區</t>
  </si>
  <si>
    <t>湖口鄉</t>
  </si>
  <si>
    <t>羅東鎮</t>
  </si>
  <si>
    <t>頭份市</t>
  </si>
  <si>
    <t>潭子區</t>
  </si>
  <si>
    <t>大里區</t>
  </si>
  <si>
    <t>鹿港鎮</t>
  </si>
  <si>
    <t>斗南鎮</t>
  </si>
  <si>
    <t>西螺鎮</t>
  </si>
  <si>
    <t>麥寮鄉</t>
  </si>
  <si>
    <t>大林鎮</t>
  </si>
  <si>
    <t>柳營區</t>
  </si>
  <si>
    <t>鳳山區</t>
  </si>
  <si>
    <t>鳥松區</t>
  </si>
  <si>
    <t>新埤鄉</t>
  </si>
  <si>
    <t>壽豐鄉</t>
  </si>
  <si>
    <t>關山鎮</t>
  </si>
  <si>
    <t>永和區</t>
  </si>
  <si>
    <t>文山區</t>
  </si>
  <si>
    <t>霧峰區</t>
  </si>
  <si>
    <t>安南區</t>
  </si>
  <si>
    <t>旗津區</t>
  </si>
  <si>
    <t>中和區</t>
  </si>
  <si>
    <t>泰山區</t>
  </si>
  <si>
    <t>北港鎮</t>
  </si>
  <si>
    <t>暖暖區</t>
  </si>
  <si>
    <t>北屯區</t>
  </si>
  <si>
    <t>東勢區</t>
  </si>
  <si>
    <t>大寮區</t>
  </si>
  <si>
    <t>楠梓區</t>
  </si>
  <si>
    <t>新興區</t>
  </si>
  <si>
    <t>前鎮區</t>
  </si>
  <si>
    <t>樹林區</t>
  </si>
  <si>
    <t>鶯歌區</t>
  </si>
  <si>
    <t>瑞芳區</t>
  </si>
  <si>
    <t>土城區</t>
  </si>
  <si>
    <t>蘆洲區</t>
  </si>
  <si>
    <t>三芝區</t>
  </si>
  <si>
    <t>楊梅區</t>
  </si>
  <si>
    <t>大園區</t>
  </si>
  <si>
    <t>平鎮區</t>
  </si>
  <si>
    <t>礁溪鄉</t>
  </si>
  <si>
    <t>通霄鎮</t>
  </si>
  <si>
    <t>竹南鎮</t>
  </si>
  <si>
    <t>大湖鄉</t>
  </si>
  <si>
    <t>清水區</t>
  </si>
  <si>
    <t>大雅區</t>
  </si>
  <si>
    <t>石岡區</t>
  </si>
  <si>
    <t>北斗鎮</t>
  </si>
  <si>
    <t>溪湖鎮</t>
  </si>
  <si>
    <t>田中鎮</t>
  </si>
  <si>
    <t>伸港鄉</t>
  </si>
  <si>
    <t>大村鄉</t>
  </si>
  <si>
    <t>竹山鎮</t>
  </si>
  <si>
    <t>土庫鎮</t>
  </si>
  <si>
    <t>白河區</t>
  </si>
  <si>
    <t>善化區</t>
  </si>
  <si>
    <t>美濃區</t>
  </si>
  <si>
    <t>林園區</t>
  </si>
  <si>
    <t>橋頭區</t>
  </si>
  <si>
    <t>阿蓮區</t>
  </si>
  <si>
    <t>路竹區</t>
  </si>
  <si>
    <t>高樹鄉</t>
  </si>
  <si>
    <t>醫院評鑑合格（區域醫院）</t>
  </si>
  <si>
    <t>醫院評鑑優等（區域醫院）</t>
  </si>
  <si>
    <t>無</t>
  </si>
  <si>
    <t>醫院評鑑合格（地區醫院）</t>
  </si>
  <si>
    <t>醫院評鑑優等（醫學中心）</t>
  </si>
  <si>
    <t>兒童醫院評鑑合格（醫學中心）</t>
  </si>
  <si>
    <t>醫院評鑑優等（地區醫院）</t>
  </si>
  <si>
    <t>醫院評鑑優等（區域醫院－準醫學中心）</t>
  </si>
  <si>
    <t>醫院評鑑合格（區域醫院-準醫學中心）</t>
  </si>
  <si>
    <t>0101090517</t>
  </si>
  <si>
    <t>0102020011</t>
  </si>
  <si>
    <t>0102070020</t>
  </si>
  <si>
    <t>0102080017</t>
  </si>
  <si>
    <t>0102080026</t>
  </si>
  <si>
    <t>0111070010</t>
  </si>
  <si>
    <t>0117030010</t>
  </si>
  <si>
    <t>0121050011</t>
  </si>
  <si>
    <t>0122020517</t>
  </si>
  <si>
    <t>0131020016</t>
  </si>
  <si>
    <t>0131060010</t>
  </si>
  <si>
    <t>0131060029</t>
  </si>
  <si>
    <t>0131230012</t>
  </si>
  <si>
    <t>0132010014</t>
  </si>
  <si>
    <t>0132010023</t>
  </si>
  <si>
    <t>0132110519</t>
  </si>
  <si>
    <t>0135010016</t>
  </si>
  <si>
    <t>0136010010</t>
  </si>
  <si>
    <t>0137170515</t>
  </si>
  <si>
    <t>0138010027</t>
  </si>
  <si>
    <t>0138030010</t>
  </si>
  <si>
    <t>0140010028</t>
  </si>
  <si>
    <t>0141010013</t>
  </si>
  <si>
    <t>0141060513</t>
  </si>
  <si>
    <t>0141270019</t>
  </si>
  <si>
    <t>0141270028</t>
  </si>
  <si>
    <t>0142030019</t>
  </si>
  <si>
    <t>0143010011</t>
  </si>
  <si>
    <t>0143040019</t>
  </si>
  <si>
    <t>0144010015</t>
  </si>
  <si>
    <t>0145010019</t>
  </si>
  <si>
    <t>0145030020</t>
  </si>
  <si>
    <t>0145080011</t>
  </si>
  <si>
    <t>0146010013</t>
  </si>
  <si>
    <t>0146020537</t>
  </si>
  <si>
    <t>0190030516</t>
  </si>
  <si>
    <t>0211070012</t>
  </si>
  <si>
    <t>0291010010</t>
  </si>
  <si>
    <t>0401020013</t>
  </si>
  <si>
    <t>0401180014</t>
  </si>
  <si>
    <t>0401180023</t>
  </si>
  <si>
    <t>0401190010</t>
  </si>
  <si>
    <t>0412040012</t>
  </si>
  <si>
    <t>0421040011</t>
  </si>
  <si>
    <t>0431270012</t>
  </si>
  <si>
    <t>0433030016</t>
  </si>
  <si>
    <t>0433050018</t>
  </si>
  <si>
    <t>0434010518</t>
  </si>
  <si>
    <t>0439010518</t>
  </si>
  <si>
    <t>0439010527</t>
  </si>
  <si>
    <t>0501010019</t>
  </si>
  <si>
    <t>0501110514</t>
  </si>
  <si>
    <t>0501160014</t>
  </si>
  <si>
    <t>0502030015</t>
  </si>
  <si>
    <t>0502080015</t>
  </si>
  <si>
    <t>0511040010</t>
  </si>
  <si>
    <t>0512040014</t>
  </si>
  <si>
    <t>0517050010</t>
  </si>
  <si>
    <t>0532090029</t>
  </si>
  <si>
    <t>0536190011</t>
  </si>
  <si>
    <t>0542020011</t>
  </si>
  <si>
    <t>0543010019</t>
  </si>
  <si>
    <t>0544010031</t>
  </si>
  <si>
    <t>0545040515</t>
  </si>
  <si>
    <t>0601160016</t>
  </si>
  <si>
    <t>0602030026</t>
  </si>
  <si>
    <t>0617060018</t>
  </si>
  <si>
    <t>0622020017</t>
  </si>
  <si>
    <t>0632010014</t>
  </si>
  <si>
    <t>0633030010</t>
  </si>
  <si>
    <t>0634030014</t>
  </si>
  <si>
    <t>0634070018</t>
  </si>
  <si>
    <t>0638020014</t>
  </si>
  <si>
    <t>0640140012</t>
  </si>
  <si>
    <t>0641310018</t>
  </si>
  <si>
    <t>0643130018</t>
  </si>
  <si>
    <t>0645020015</t>
  </si>
  <si>
    <t>0645030011</t>
  </si>
  <si>
    <t>0646010013</t>
  </si>
  <si>
    <t>0701160518</t>
  </si>
  <si>
    <t>0717070516</t>
  </si>
  <si>
    <t>0802070015</t>
  </si>
  <si>
    <t>0901020013</t>
  </si>
  <si>
    <t>0901180023</t>
  </si>
  <si>
    <t>0901190010</t>
  </si>
  <si>
    <t>0902080013</t>
  </si>
  <si>
    <t>0903150014</t>
  </si>
  <si>
    <t>0905290020</t>
  </si>
  <si>
    <t>0905320014</t>
  </si>
  <si>
    <t>0905320023</t>
  </si>
  <si>
    <t>0907030013</t>
  </si>
  <si>
    <t>0907120012</t>
  </si>
  <si>
    <t>0907320012</t>
  </si>
  <si>
    <t>0907350010</t>
  </si>
  <si>
    <t>0911010010</t>
  </si>
  <si>
    <t>0912040012</t>
  </si>
  <si>
    <t>0917050027</t>
  </si>
  <si>
    <t>0917070029</t>
  </si>
  <si>
    <t>0922020013</t>
  </si>
  <si>
    <t>0922020022</t>
  </si>
  <si>
    <t>0922020031</t>
  </si>
  <si>
    <t>0931010016</t>
  </si>
  <si>
    <t>0931010025</t>
  </si>
  <si>
    <t>0931050010</t>
  </si>
  <si>
    <t>0931060016</t>
  </si>
  <si>
    <t>0931090014</t>
  </si>
  <si>
    <t>0931100015</t>
  </si>
  <si>
    <t>0932020016</t>
  </si>
  <si>
    <t>0932020025</t>
  </si>
  <si>
    <t>0932020034</t>
  </si>
  <si>
    <t>0933010014</t>
  </si>
  <si>
    <t>0933050018</t>
  </si>
  <si>
    <t>0934060027</t>
  </si>
  <si>
    <t>0935010012</t>
  </si>
  <si>
    <t>0935010021</t>
  </si>
  <si>
    <t>0935020027</t>
  </si>
  <si>
    <t>0936030018</t>
  </si>
  <si>
    <t>0936050029</t>
  </si>
  <si>
    <t>0936060016</t>
  </si>
  <si>
    <t>0937010019</t>
  </si>
  <si>
    <t>0937030012</t>
  </si>
  <si>
    <t>0937050014</t>
  </si>
  <si>
    <t>0937050024</t>
  </si>
  <si>
    <t>0937080012</t>
  </si>
  <si>
    <t>0938030016</t>
  </si>
  <si>
    <t>0939010018</t>
  </si>
  <si>
    <t>0941010019</t>
  </si>
  <si>
    <t>0941310014</t>
  </si>
  <si>
    <t>0941310023</t>
  </si>
  <si>
    <t>0942020019</t>
  </si>
  <si>
    <t>0943010017</t>
  </si>
  <si>
    <t>0943010026</t>
  </si>
  <si>
    <t>0943010035</t>
  </si>
  <si>
    <t>0943020013</t>
  </si>
  <si>
    <t>0943030019</t>
  </si>
  <si>
    <t>0943040015</t>
  </si>
  <si>
    <t>0943060017</t>
  </si>
  <si>
    <t>0943160012</t>
  </si>
  <si>
    <t>1101010012</t>
  </si>
  <si>
    <t>1101010021</t>
  </si>
  <si>
    <t>1101020018</t>
  </si>
  <si>
    <t>1101020027</t>
  </si>
  <si>
    <t>1101020036</t>
  </si>
  <si>
    <t>1101100011</t>
  </si>
  <si>
    <t>1101100020</t>
  </si>
  <si>
    <t>1101110026</t>
  </si>
  <si>
    <t>1101150011</t>
  </si>
  <si>
    <t>1101160017</t>
  </si>
  <si>
    <t>1101160026</t>
  </si>
  <si>
    <t>1102110011</t>
  </si>
  <si>
    <t>1103280012</t>
  </si>
  <si>
    <t>1105040016</t>
  </si>
  <si>
    <t>1105050012</t>
  </si>
  <si>
    <t>1107120017</t>
  </si>
  <si>
    <t>1107320017</t>
  </si>
  <si>
    <t>1107350015</t>
  </si>
  <si>
    <t>1111060015</t>
  </si>
  <si>
    <t>1112010519</t>
  </si>
  <si>
    <t>1112010528</t>
  </si>
  <si>
    <t>1117010019</t>
  </si>
  <si>
    <t>1121010018</t>
  </si>
  <si>
    <t>1121020014</t>
  </si>
  <si>
    <t>1122010012</t>
  </si>
  <si>
    <t>1122010021</t>
  </si>
  <si>
    <t>1131010011</t>
  </si>
  <si>
    <t>1131050515</t>
  </si>
  <si>
    <t>1131090019</t>
  </si>
  <si>
    <t>1131100010</t>
  </si>
  <si>
    <t>1131110516</t>
  </si>
  <si>
    <t>1132010024</t>
  </si>
  <si>
    <t>1132070011</t>
  </si>
  <si>
    <t>1132071036</t>
  </si>
  <si>
    <t>1133060019</t>
  </si>
  <si>
    <t>1134010022</t>
  </si>
  <si>
    <t>1134020019</t>
  </si>
  <si>
    <t>1134020028</t>
  </si>
  <si>
    <t>1134070019</t>
  </si>
  <si>
    <t>1135050020</t>
  </si>
  <si>
    <t>1136090519</t>
  </si>
  <si>
    <t>1136200015</t>
  </si>
  <si>
    <t>1137010024</t>
  </si>
  <si>
    <t>1137010042</t>
  </si>
  <si>
    <t>1137010051</t>
  </si>
  <si>
    <t>1137020511</t>
  </si>
  <si>
    <t>1137020520</t>
  </si>
  <si>
    <t>1137050019</t>
  </si>
  <si>
    <t>1137080017</t>
  </si>
  <si>
    <t>1138010019</t>
  </si>
  <si>
    <t>1138020015</t>
  </si>
  <si>
    <t>1139010013</t>
  </si>
  <si>
    <t>1139020019</t>
  </si>
  <si>
    <t>1139030015</t>
  </si>
  <si>
    <t>1139040011</t>
  </si>
  <si>
    <t>1139130010</t>
  </si>
  <si>
    <t>1140010510</t>
  </si>
  <si>
    <t>1140030012</t>
  </si>
  <si>
    <t>1141090512</t>
  </si>
  <si>
    <t>1141310019</t>
  </si>
  <si>
    <t>1142010518</t>
  </si>
  <si>
    <t>1142100017</t>
  </si>
  <si>
    <t>1142120001</t>
  </si>
  <si>
    <t>1143010012</t>
  </si>
  <si>
    <t>1143040010</t>
  </si>
  <si>
    <t>1143130019</t>
  </si>
  <si>
    <t>1143150011</t>
  </si>
  <si>
    <t>1144010016</t>
  </si>
  <si>
    <t>1145010010</t>
  </si>
  <si>
    <t>1145010038</t>
  </si>
  <si>
    <t>1145030012</t>
  </si>
  <si>
    <t>1145060029</t>
  </si>
  <si>
    <t>1146010014</t>
  </si>
  <si>
    <t>1146010032</t>
  </si>
  <si>
    <t>1146010041</t>
  </si>
  <si>
    <t>1146030516</t>
  </si>
  <si>
    <t>1202080029</t>
  </si>
  <si>
    <t>1231030015</t>
  </si>
  <si>
    <t>1231050017</t>
  </si>
  <si>
    <t>1301110511</t>
  </si>
  <si>
    <t>1301170017</t>
  </si>
  <si>
    <t>1301200010</t>
  </si>
  <si>
    <t>1302050014</t>
  </si>
  <si>
    <t>1303180011</t>
  </si>
  <si>
    <t>1303260014</t>
  </si>
  <si>
    <t>1305370013</t>
  </si>
  <si>
    <t>1307370011</t>
  </si>
  <si>
    <t>1317020519</t>
  </si>
  <si>
    <t>1317040011</t>
  </si>
  <si>
    <t>1317040039</t>
  </si>
  <si>
    <t>1317050017</t>
  </si>
  <si>
    <t>1331040513</t>
  </si>
  <si>
    <t>1331160010</t>
  </si>
  <si>
    <t>1333050017</t>
  </si>
  <si>
    <t>1336010015</t>
  </si>
  <si>
    <t>1338030015</t>
  </si>
  <si>
    <t>1339060017</t>
  </si>
  <si>
    <t>1343030018</t>
  </si>
  <si>
    <t>1401190011</t>
  </si>
  <si>
    <t>1401190039</t>
  </si>
  <si>
    <t>1411030013</t>
  </si>
  <si>
    <t>1412040022</t>
  </si>
  <si>
    <t>1417030017</t>
  </si>
  <si>
    <t>1417080517</t>
  </si>
  <si>
    <t>1431060017</t>
  </si>
  <si>
    <t>1435010013</t>
  </si>
  <si>
    <t>1436020013</t>
  </si>
  <si>
    <t>1441060010</t>
  </si>
  <si>
    <t>1442060014</t>
  </si>
  <si>
    <t>1501010010</t>
  </si>
  <si>
    <t>1501010029</t>
  </si>
  <si>
    <t>1501021219</t>
  </si>
  <si>
    <t>1501100037</t>
  </si>
  <si>
    <t>1501101141</t>
  </si>
  <si>
    <t>1501160042</t>
  </si>
  <si>
    <t>1501201020</t>
  </si>
  <si>
    <t>1502020065</t>
  </si>
  <si>
    <t>1502031095</t>
  </si>
  <si>
    <t>1502031102</t>
  </si>
  <si>
    <t>1502040021</t>
  </si>
  <si>
    <t>1502040076</t>
  </si>
  <si>
    <t>1502041108</t>
  </si>
  <si>
    <t>1502041117</t>
  </si>
  <si>
    <t>1502050045</t>
  </si>
  <si>
    <t>1502050152</t>
  </si>
  <si>
    <t>1502050170</t>
  </si>
  <si>
    <t>1502050241</t>
  </si>
  <si>
    <t>1502050296</t>
  </si>
  <si>
    <t>1502051337</t>
  </si>
  <si>
    <t>1502051426</t>
  </si>
  <si>
    <t>1502060014</t>
  </si>
  <si>
    <t>1502060041</t>
  </si>
  <si>
    <t>1502060112</t>
  </si>
  <si>
    <t>1502060149</t>
  </si>
  <si>
    <t>1502061208</t>
  </si>
  <si>
    <t>1502070029</t>
  </si>
  <si>
    <t>1502070118</t>
  </si>
  <si>
    <t>1502081175</t>
  </si>
  <si>
    <t>1502090209</t>
  </si>
  <si>
    <t>1502091297</t>
  </si>
  <si>
    <t>1502110064</t>
  </si>
  <si>
    <t>1502111089</t>
  </si>
  <si>
    <t>1503010018</t>
  </si>
  <si>
    <t>1503010027</t>
  </si>
  <si>
    <t>1503010036</t>
  </si>
  <si>
    <t>1503030010</t>
  </si>
  <si>
    <t>1503030047</t>
  </si>
  <si>
    <t>1503190020</t>
  </si>
  <si>
    <t>1503190039</t>
  </si>
  <si>
    <t>1503200012</t>
  </si>
  <si>
    <t>1503250012</t>
  </si>
  <si>
    <t>1503260018</t>
  </si>
  <si>
    <t>1503290016</t>
  </si>
  <si>
    <t>1503290025</t>
  </si>
  <si>
    <t>1505310011</t>
  </si>
  <si>
    <t>1505340019</t>
  </si>
  <si>
    <t>1505350015</t>
  </si>
  <si>
    <t>1507010014</t>
  </si>
  <si>
    <t>1507290012</t>
  </si>
  <si>
    <t>1507300022</t>
  </si>
  <si>
    <t>1507300059</t>
  </si>
  <si>
    <t>1507310019</t>
  </si>
  <si>
    <t>1507320015</t>
  </si>
  <si>
    <t>1507330011</t>
  </si>
  <si>
    <t>1507340017</t>
  </si>
  <si>
    <t>1507340026</t>
  </si>
  <si>
    <t>1507340044</t>
  </si>
  <si>
    <t>1507360019</t>
  </si>
  <si>
    <t>1507360028</t>
  </si>
  <si>
    <t>1511010068</t>
  </si>
  <si>
    <t>1511060022</t>
  </si>
  <si>
    <t>1511060040</t>
  </si>
  <si>
    <t>1512011185</t>
  </si>
  <si>
    <t>1512040051</t>
  </si>
  <si>
    <t>1517011103</t>
  </si>
  <si>
    <t>1517011112</t>
  </si>
  <si>
    <t>1517020040</t>
  </si>
  <si>
    <t>1517021074</t>
  </si>
  <si>
    <t>1517030055</t>
  </si>
  <si>
    <t>1517040015</t>
  </si>
  <si>
    <t>1517050084</t>
  </si>
  <si>
    <t>1517051107</t>
  </si>
  <si>
    <t>1517061032</t>
  </si>
  <si>
    <t>1517070031</t>
  </si>
  <si>
    <t>1517080019</t>
  </si>
  <si>
    <t>1517080091</t>
  </si>
  <si>
    <t>1517081141</t>
  </si>
  <si>
    <t>1521030081</t>
  </si>
  <si>
    <t>1521031104</t>
  </si>
  <si>
    <t>1521040050</t>
  </si>
  <si>
    <t>1521041137</t>
  </si>
  <si>
    <t>1521050010</t>
  </si>
  <si>
    <t>1521051160</t>
  </si>
  <si>
    <t>1521051179</t>
  </si>
  <si>
    <t>1522011080</t>
  </si>
  <si>
    <t>1522011115</t>
  </si>
  <si>
    <t>1522021175</t>
  </si>
  <si>
    <t>1522021237</t>
  </si>
  <si>
    <t>1522021264</t>
  </si>
  <si>
    <t>1531010082</t>
  </si>
  <si>
    <t>1531010108</t>
  </si>
  <si>
    <t>1531010279</t>
  </si>
  <si>
    <t>1531011310</t>
  </si>
  <si>
    <t>1531020122</t>
  </si>
  <si>
    <t>1531021165</t>
  </si>
  <si>
    <t>1531021174</t>
  </si>
  <si>
    <t>1531031278</t>
  </si>
  <si>
    <t>1531040259</t>
  </si>
  <si>
    <t>1531041363</t>
  </si>
  <si>
    <t>1531041390</t>
  </si>
  <si>
    <t>1531041407</t>
  </si>
  <si>
    <t>1531050077</t>
  </si>
  <si>
    <t>1531050086</t>
  </si>
  <si>
    <t>1531051163</t>
  </si>
  <si>
    <t>1531051172</t>
  </si>
  <si>
    <t>1531060046</t>
  </si>
  <si>
    <t>1531060073</t>
  </si>
  <si>
    <t>1531060180</t>
  </si>
  <si>
    <t>1531061230</t>
  </si>
  <si>
    <t>1531071030</t>
  </si>
  <si>
    <t>1531080226</t>
  </si>
  <si>
    <t>1531091130</t>
  </si>
  <si>
    <t>1531100027</t>
  </si>
  <si>
    <t>1531101113</t>
  </si>
  <si>
    <t>1531120038</t>
  </si>
  <si>
    <t>1531130052</t>
  </si>
  <si>
    <t>1531130105</t>
  </si>
  <si>
    <t>1531131139</t>
  </si>
  <si>
    <t>1531131157</t>
  </si>
  <si>
    <t>1531140058</t>
  </si>
  <si>
    <t>1531210019</t>
  </si>
  <si>
    <t>1532010013</t>
  </si>
  <si>
    <t>1532010120</t>
  </si>
  <si>
    <t>1532011154</t>
  </si>
  <si>
    <t>1532011163</t>
  </si>
  <si>
    <t>1532020215</t>
  </si>
  <si>
    <t>1532021285</t>
  </si>
  <si>
    <t>1532021310</t>
  </si>
  <si>
    <t>1532021338</t>
  </si>
  <si>
    <t>1532021365</t>
  </si>
  <si>
    <t>1532021374</t>
  </si>
  <si>
    <t>1532021383</t>
  </si>
  <si>
    <t>1532021392</t>
  </si>
  <si>
    <t>1532040039</t>
  </si>
  <si>
    <t>1532040066</t>
  </si>
  <si>
    <t>1532060031</t>
  </si>
  <si>
    <t>1532061065</t>
  </si>
  <si>
    <t>1532070019</t>
  </si>
  <si>
    <t>1532091081</t>
  </si>
  <si>
    <t>1532100012</t>
  </si>
  <si>
    <t>1532100049</t>
  </si>
  <si>
    <t>1532101091</t>
  </si>
  <si>
    <t>1532101108</t>
  </si>
  <si>
    <t>1532101117</t>
  </si>
  <si>
    <t>1533030028</t>
  </si>
  <si>
    <t>1533030046</t>
  </si>
  <si>
    <t>1533051063</t>
  </si>
  <si>
    <t>1533051072</t>
  </si>
  <si>
    <t>1534050024</t>
  </si>
  <si>
    <t>1535010024</t>
  </si>
  <si>
    <t>1535010051</t>
  </si>
  <si>
    <t>1535010122</t>
  </si>
  <si>
    <t>1535031041</t>
  </si>
  <si>
    <t>1535040068</t>
  </si>
  <si>
    <t>1535040086</t>
  </si>
  <si>
    <t>1535051178</t>
  </si>
  <si>
    <t>1535051196</t>
  </si>
  <si>
    <t>1535081078</t>
  </si>
  <si>
    <t>1536010046</t>
  </si>
  <si>
    <t>1536011276</t>
  </si>
  <si>
    <t>1536011294</t>
  </si>
  <si>
    <t>1536040535</t>
  </si>
  <si>
    <t>1536040553</t>
  </si>
  <si>
    <t>1536060037</t>
  </si>
  <si>
    <t>1536061114</t>
  </si>
  <si>
    <t>1536100081</t>
  </si>
  <si>
    <t>1536120010</t>
  </si>
  <si>
    <t>1536151042</t>
  </si>
  <si>
    <t>1536181139</t>
  </si>
  <si>
    <t>1536190076</t>
  </si>
  <si>
    <t>1536200022</t>
  </si>
  <si>
    <t>1536201065</t>
  </si>
  <si>
    <t>1537010040</t>
  </si>
  <si>
    <t>1537010175</t>
  </si>
  <si>
    <t>1537010219</t>
  </si>
  <si>
    <t>1537010237</t>
  </si>
  <si>
    <t>1537011243</t>
  </si>
  <si>
    <t>1537040057</t>
  </si>
  <si>
    <t>1537040066</t>
  </si>
  <si>
    <t>1537050071</t>
  </si>
  <si>
    <t>1537051265</t>
  </si>
  <si>
    <t>1537051274</t>
  </si>
  <si>
    <t>1537051292</t>
  </si>
  <si>
    <t>1537051309</t>
  </si>
  <si>
    <t>1537061065</t>
  </si>
  <si>
    <t>1537070028</t>
  </si>
  <si>
    <t>1537071089</t>
  </si>
  <si>
    <t>1537081085</t>
  </si>
  <si>
    <t>1537100012</t>
  </si>
  <si>
    <t>1537150512</t>
  </si>
  <si>
    <t>1538030037</t>
  </si>
  <si>
    <t>1538041101</t>
  </si>
  <si>
    <t>1538041165</t>
  </si>
  <si>
    <t>1539010048</t>
  </si>
  <si>
    <t>1539010057</t>
  </si>
  <si>
    <t>1539040019</t>
  </si>
  <si>
    <t>1539050015</t>
  </si>
  <si>
    <t>1539060011</t>
  </si>
  <si>
    <t>1539061063</t>
  </si>
  <si>
    <t>1539061072</t>
  </si>
  <si>
    <t>1541011126</t>
  </si>
  <si>
    <t>1541011162</t>
  </si>
  <si>
    <t>1541031048</t>
  </si>
  <si>
    <t>1541050016</t>
  </si>
  <si>
    <t>1541070045</t>
  </si>
  <si>
    <t>1542010052</t>
  </si>
  <si>
    <t>1542010141</t>
  </si>
  <si>
    <t>1542011237</t>
  </si>
  <si>
    <t>1542011246</t>
  </si>
  <si>
    <t>1542011282</t>
  </si>
  <si>
    <t>1542020058</t>
  </si>
  <si>
    <t>1542020067</t>
  </si>
  <si>
    <t>1542020129</t>
  </si>
  <si>
    <t>1542021171</t>
  </si>
  <si>
    <t>1542030018</t>
  </si>
  <si>
    <t>1542030116</t>
  </si>
  <si>
    <t>1542040050</t>
  </si>
  <si>
    <t>1542050056</t>
  </si>
  <si>
    <t>1542051151</t>
  </si>
  <si>
    <t>1542061077</t>
  </si>
  <si>
    <t>1542061148</t>
  </si>
  <si>
    <t>1542110020</t>
  </si>
  <si>
    <t>1542140046</t>
  </si>
  <si>
    <t>1542150033</t>
  </si>
  <si>
    <t>1542150042</t>
  </si>
  <si>
    <t>1543010056</t>
  </si>
  <si>
    <t>1543010109</t>
  </si>
  <si>
    <t>1543010190</t>
  </si>
  <si>
    <t>1543020105</t>
  </si>
  <si>
    <t>1543110033</t>
  </si>
  <si>
    <t>1821040010</t>
  </si>
  <si>
    <t>1836010097</t>
  </si>
  <si>
    <t>1836011110</t>
  </si>
  <si>
    <t>仁愛院區</t>
  </si>
  <si>
    <t>中興院區</t>
  </si>
  <si>
    <t>忠孝院區</t>
  </si>
  <si>
    <t>陽明院區</t>
  </si>
  <si>
    <t>松德院區</t>
  </si>
  <si>
    <t>和平婦幼院區</t>
  </si>
  <si>
    <t>林森中醫昆明院區</t>
  </si>
  <si>
    <t>本院</t>
  </si>
  <si>
    <t>大同院區</t>
  </si>
  <si>
    <t>前寮</t>
  </si>
  <si>
    <t>安宅</t>
  </si>
  <si>
    <t>烈嶼院區</t>
  </si>
  <si>
    <t>門診中心</t>
  </si>
  <si>
    <t>新民院區</t>
  </si>
  <si>
    <t>虎尾院區</t>
  </si>
  <si>
    <t>門診</t>
  </si>
  <si>
    <t>附設門診部</t>
  </si>
  <si>
    <t>附設員山鄉門診部</t>
  </si>
  <si>
    <t>門診部</t>
  </si>
  <si>
    <t>暨南大學附設門診部</t>
  </si>
  <si>
    <t>灣橋院區</t>
  </si>
  <si>
    <t>勝利院區</t>
  </si>
  <si>
    <t>中華院區</t>
  </si>
  <si>
    <t>沙鹿總院</t>
  </si>
  <si>
    <t>大甲院區</t>
  </si>
  <si>
    <t>梧棲院區</t>
  </si>
  <si>
    <t>沙鹿院區</t>
  </si>
  <si>
    <t>婦幼大樓</t>
  </si>
  <si>
    <t>第六醫療大樓</t>
  </si>
  <si>
    <t>健檢中心</t>
  </si>
  <si>
    <t>門診大樓</t>
  </si>
  <si>
    <t>延平大樓</t>
  </si>
  <si>
    <t>眼科大樓</t>
  </si>
  <si>
    <t>第五醫療大樓</t>
  </si>
  <si>
    <t>六期醫療大樓</t>
  </si>
  <si>
    <t>自由院區</t>
  </si>
  <si>
    <t>麟洛院區</t>
  </si>
  <si>
    <t>情人湖院區</t>
  </si>
  <si>
    <t>民權院區</t>
  </si>
  <si>
    <t>長青院區</t>
  </si>
  <si>
    <t>東興院區</t>
  </si>
  <si>
    <t>樹林院區</t>
  </si>
  <si>
    <t>瑞光院區</t>
  </si>
  <si>
    <t>安康院區</t>
  </si>
  <si>
    <t>分院</t>
  </si>
  <si>
    <t>附設門診(臺中市敬德街8之1號)</t>
  </si>
  <si>
    <t>敬義樓</t>
  </si>
  <si>
    <t>三民院區</t>
  </si>
  <si>
    <t>天成院區</t>
  </si>
  <si>
    <t>樹孝</t>
  </si>
  <si>
    <t>部立及直轄市立醫院</t>
  </si>
  <si>
    <t>縣市立醫院</t>
  </si>
  <si>
    <t>公立醫學院校附設醫院</t>
  </si>
  <si>
    <t>軍方醫院(民眾診療)</t>
  </si>
  <si>
    <t>榮民醫院</t>
  </si>
  <si>
    <t>公立機關(構)附設醫院</t>
  </si>
  <si>
    <t>公立中醫醫院</t>
  </si>
  <si>
    <t>醫療社團法人醫院</t>
  </si>
  <si>
    <t>醫療財團法人醫院</t>
  </si>
  <si>
    <t>宗教財團法人附設醫院</t>
  </si>
  <si>
    <t>私立醫學院、校附設醫院</t>
  </si>
  <si>
    <t>公益法人附設醫院</t>
  </si>
  <si>
    <t>私立西醫醫院</t>
  </si>
  <si>
    <t>私立中醫醫院</t>
  </si>
  <si>
    <t>25523234</t>
  </si>
  <si>
    <t>07-5552565</t>
  </si>
  <si>
    <t>07 7511131</t>
  </si>
  <si>
    <t>07 7513171</t>
  </si>
  <si>
    <t>02-24292525</t>
  </si>
  <si>
    <t>04-22294411</t>
  </si>
  <si>
    <t>06-2200055</t>
  </si>
  <si>
    <t>05 2319090</t>
  </si>
  <si>
    <t>(02)29829111</t>
  </si>
  <si>
    <t>02  82006600</t>
  </si>
  <si>
    <t>02 2765566</t>
  </si>
  <si>
    <t>(02)2610-1660</t>
  </si>
  <si>
    <t>03 3699721</t>
  </si>
  <si>
    <t>03 3698553</t>
  </si>
  <si>
    <t>(03)4971989</t>
  </si>
  <si>
    <t>037-261920</t>
  </si>
  <si>
    <t>04-25271180</t>
  </si>
  <si>
    <t>04-8298686</t>
  </si>
  <si>
    <t>049231150</t>
  </si>
  <si>
    <t>049-2550800</t>
  </si>
  <si>
    <t>05 3790600</t>
  </si>
  <si>
    <t>06-6351131</t>
  </si>
  <si>
    <t>06-5911929</t>
  </si>
  <si>
    <t>06-2705911</t>
  </si>
  <si>
    <t>06-2795019</t>
  </si>
  <si>
    <t>07-6613811</t>
  </si>
  <si>
    <t>08 7363011</t>
  </si>
  <si>
    <t>08 8892705</t>
  </si>
  <si>
    <t>06 9261151</t>
  </si>
  <si>
    <t>038358141</t>
  </si>
  <si>
    <t>038886141</t>
  </si>
  <si>
    <t>03 8791385</t>
  </si>
  <si>
    <t>089324112</t>
  </si>
  <si>
    <t>089-854748</t>
  </si>
  <si>
    <t>082-332546-1201</t>
  </si>
  <si>
    <t>02 24652141</t>
  </si>
  <si>
    <t>083625114</t>
  </si>
  <si>
    <t>02-23220322</t>
  </si>
  <si>
    <t>02 23123456</t>
  </si>
  <si>
    <t>23123456</t>
  </si>
  <si>
    <t>0223717101</t>
  </si>
  <si>
    <t>03-5326151</t>
  </si>
  <si>
    <t>06-2353535</t>
  </si>
  <si>
    <t>24989898</t>
  </si>
  <si>
    <t>03-5943248</t>
  </si>
  <si>
    <t>03-6581091</t>
  </si>
  <si>
    <t>03-9325192</t>
  </si>
  <si>
    <t>05-5323911</t>
  </si>
  <si>
    <t>05-5322017</t>
  </si>
  <si>
    <t>0227462151</t>
  </si>
  <si>
    <t>0228959808</t>
  </si>
  <si>
    <t>07 5811648</t>
  </si>
  <si>
    <t>07 7496751</t>
  </si>
  <si>
    <t>02 4631979</t>
  </si>
  <si>
    <t>03-5348181</t>
  </si>
  <si>
    <t>04 22037320</t>
  </si>
  <si>
    <t>03- 4799595</t>
  </si>
  <si>
    <t>04-23934191</t>
  </si>
  <si>
    <t>07-6252281</t>
  </si>
  <si>
    <t>08 7560756</t>
  </si>
  <si>
    <t>06 9211116</t>
  </si>
  <si>
    <t>03-8263151</t>
  </si>
  <si>
    <t>0228712121</t>
  </si>
  <si>
    <t>07 3422121</t>
  </si>
  <si>
    <t>04 23592525</t>
  </si>
  <si>
    <t>05 2359630</t>
  </si>
  <si>
    <t>03 3384889</t>
  </si>
  <si>
    <t>035962134</t>
  </si>
  <si>
    <t>03-9905106</t>
  </si>
  <si>
    <t>03-9222141</t>
  </si>
  <si>
    <t>049-2998911</t>
  </si>
  <si>
    <t>05 2791072</t>
  </si>
  <si>
    <t>06-3125101</t>
  </si>
  <si>
    <t>08 7702212</t>
  </si>
  <si>
    <t>038763331</t>
  </si>
  <si>
    <t>038883141</t>
  </si>
  <si>
    <t>089325840</t>
  </si>
  <si>
    <t>28587000</t>
  </si>
  <si>
    <t>04-23814169</t>
  </si>
  <si>
    <t>07-2163186</t>
  </si>
  <si>
    <t>02-27081166</t>
  </si>
  <si>
    <t>02-23956755</t>
  </si>
  <si>
    <t>02-23329888</t>
  </si>
  <si>
    <t>07-3351121</t>
  </si>
  <si>
    <t>04-23388766</t>
  </si>
  <si>
    <t>06-6025115</t>
  </si>
  <si>
    <t>06-2213111</t>
  </si>
  <si>
    <t>06-2609926</t>
  </si>
  <si>
    <t>07-6622391</t>
  </si>
  <si>
    <t>07-6156555</t>
  </si>
  <si>
    <t>07-3115159</t>
  </si>
  <si>
    <t>03-5260151</t>
  </si>
  <si>
    <t>04-22038585</t>
  </si>
  <si>
    <t>04-22586688</t>
  </si>
  <si>
    <t>2258279</t>
  </si>
  <si>
    <t>2229191</t>
  </si>
  <si>
    <t>2291286</t>
  </si>
  <si>
    <t>22563584</t>
  </si>
  <si>
    <t>82513923</t>
  </si>
  <si>
    <t>(02) 2211-8899</t>
  </si>
  <si>
    <t>(02)22017212</t>
  </si>
  <si>
    <t>26732885</t>
  </si>
  <si>
    <t>(02)26209199</t>
  </si>
  <si>
    <t>03-4618888</t>
  </si>
  <si>
    <t>03-4629292</t>
  </si>
  <si>
    <t>03-4225180</t>
  </si>
  <si>
    <t>035476399</t>
  </si>
  <si>
    <t>03-5527000</t>
  </si>
  <si>
    <t>03-9308010</t>
  </si>
  <si>
    <t>361188</t>
  </si>
  <si>
    <t>037-369936</t>
  </si>
  <si>
    <t>862387</t>
  </si>
  <si>
    <t>04-26862288</t>
  </si>
  <si>
    <t>04-26625111</t>
  </si>
  <si>
    <t>04-26581919</t>
  </si>
  <si>
    <t>04-7256166</t>
  </si>
  <si>
    <t>04-7566995</t>
  </si>
  <si>
    <t>04-8326161</t>
  </si>
  <si>
    <t>04-8967955</t>
  </si>
  <si>
    <t>049-2358151</t>
  </si>
  <si>
    <t>06-6330011</t>
  </si>
  <si>
    <t>06-2311111</t>
  </si>
  <si>
    <t>06-2330003</t>
  </si>
  <si>
    <t>07-6222131</t>
  </si>
  <si>
    <t>08-7665995</t>
  </si>
  <si>
    <t>08-7651828</t>
  </si>
  <si>
    <t>08-7382222</t>
  </si>
  <si>
    <t>08.7800888</t>
  </si>
  <si>
    <t>08-8329966</t>
  </si>
  <si>
    <t>08.8894568</t>
  </si>
  <si>
    <t>08-7622670</t>
  </si>
  <si>
    <t>08.8789991</t>
  </si>
  <si>
    <t>0227135211</t>
  </si>
  <si>
    <t>0227718151</t>
  </si>
  <si>
    <t>0227082121</t>
  </si>
  <si>
    <t>0227510221</t>
  </si>
  <si>
    <t>0227713161</t>
  </si>
  <si>
    <t>0225433535</t>
  </si>
  <si>
    <t>02-25433535</t>
  </si>
  <si>
    <t>26345500</t>
  </si>
  <si>
    <t>0228332211</t>
  </si>
  <si>
    <t>0228264400</t>
  </si>
  <si>
    <t>02-28970011</t>
  </si>
  <si>
    <t>07 8036783</t>
  </si>
  <si>
    <t>04-23692368</t>
  </si>
  <si>
    <t>06-5702228</t>
  </si>
  <si>
    <t>06-7263333</t>
  </si>
  <si>
    <t>07-6150022</t>
  </si>
  <si>
    <t>5599123#1715</t>
  </si>
  <si>
    <t>07 2238153</t>
  </si>
  <si>
    <t>02-24313131</t>
  </si>
  <si>
    <t>03-6119595</t>
  </si>
  <si>
    <t>03-5278999</t>
  </si>
  <si>
    <t>04 22255450</t>
  </si>
  <si>
    <t>06-2748316</t>
  </si>
  <si>
    <t>06-2228116</t>
  </si>
  <si>
    <t>05 2765041</t>
  </si>
  <si>
    <t>05 2756000</t>
  </si>
  <si>
    <t>(02)  89667000</t>
  </si>
  <si>
    <t>(02)66289779</t>
  </si>
  <si>
    <t>(02)26723456</t>
  </si>
  <si>
    <t>02 8094661</t>
  </si>
  <si>
    <t>26482121</t>
  </si>
  <si>
    <t>03-3613141</t>
  </si>
  <si>
    <t>03 3281200</t>
  </si>
  <si>
    <t>03-3196200</t>
  </si>
  <si>
    <t>03 5993500</t>
  </si>
  <si>
    <t>039355366</t>
  </si>
  <si>
    <t>03-9543131</t>
  </si>
  <si>
    <t>03-9544106</t>
  </si>
  <si>
    <t>03-9220292</t>
  </si>
  <si>
    <t>037-676811</t>
  </si>
  <si>
    <t>04-36060666</t>
  </si>
  <si>
    <t>04-24819900</t>
  </si>
  <si>
    <t>047238595</t>
  </si>
  <si>
    <t>04-7113456</t>
  </si>
  <si>
    <t>04-7813888</t>
  </si>
  <si>
    <t>04-7779595</t>
  </si>
  <si>
    <t>04-8381456</t>
  </si>
  <si>
    <t>048960128</t>
  </si>
  <si>
    <t>049-2225535</t>
  </si>
  <si>
    <t>049-2912151</t>
  </si>
  <si>
    <t>05-5372000</t>
  </si>
  <si>
    <t>05-5952688</t>
  </si>
  <si>
    <t>05 6337333</t>
  </si>
  <si>
    <t>05-5871111</t>
  </si>
  <si>
    <t>05-6915151</t>
  </si>
  <si>
    <t>05-3621000</t>
  </si>
  <si>
    <t>05-2648000</t>
  </si>
  <si>
    <t>06-6226999</t>
  </si>
  <si>
    <t>06-2812811</t>
  </si>
  <si>
    <t>07-7418151</t>
  </si>
  <si>
    <t>07-7317123</t>
  </si>
  <si>
    <t>07-6150011</t>
  </si>
  <si>
    <t>08 7363026</t>
  </si>
  <si>
    <t>08 8892293</t>
  </si>
  <si>
    <t>08-7705115</t>
  </si>
  <si>
    <t>08 7982487</t>
  </si>
  <si>
    <t>38561825</t>
  </si>
  <si>
    <t>03 8241234</t>
  </si>
  <si>
    <t>038882718</t>
  </si>
  <si>
    <t>03-8664600</t>
  </si>
  <si>
    <t>089310150</t>
  </si>
  <si>
    <t>089323362</t>
  </si>
  <si>
    <t>089-322833</t>
  </si>
  <si>
    <t>089-814880</t>
  </si>
  <si>
    <t>07 3321111</t>
  </si>
  <si>
    <t>(02)29286060</t>
  </si>
  <si>
    <t>02 2193391</t>
  </si>
  <si>
    <t>02-27919696</t>
  </si>
  <si>
    <t>0227372181</t>
  </si>
  <si>
    <t>0229307930</t>
  </si>
  <si>
    <t>07 3121101</t>
  </si>
  <si>
    <t>04-37061668</t>
  </si>
  <si>
    <t>04-22052121</t>
  </si>
  <si>
    <t>06-3553111</t>
  </si>
  <si>
    <t>07-5711188</t>
  </si>
  <si>
    <t>04-22121058</t>
  </si>
  <si>
    <t>04 24739595</t>
  </si>
  <si>
    <t>04 22052121</t>
  </si>
  <si>
    <t>22490088</t>
  </si>
  <si>
    <t>(02)85128888</t>
  </si>
  <si>
    <t>04-25222538</t>
  </si>
  <si>
    <t>2321188</t>
  </si>
  <si>
    <t>05 7837901</t>
  </si>
  <si>
    <t>08 8323146</t>
  </si>
  <si>
    <t>0223021131</t>
  </si>
  <si>
    <t>0223059292</t>
  </si>
  <si>
    <t>02 24579101</t>
  </si>
  <si>
    <t>03-5223637</t>
  </si>
  <si>
    <t>04 23711129</t>
  </si>
  <si>
    <t>04-22390600</t>
  </si>
  <si>
    <t>(02)22015222</t>
  </si>
  <si>
    <t>037320988</t>
  </si>
  <si>
    <t>04-25771919</t>
  </si>
  <si>
    <t>06-5902336</t>
  </si>
  <si>
    <t>07-7030315</t>
  </si>
  <si>
    <t>0225786677</t>
  </si>
  <si>
    <t>0227606116</t>
  </si>
  <si>
    <t>27717172</t>
  </si>
  <si>
    <t>0225072222</t>
  </si>
  <si>
    <t>0225375633</t>
  </si>
  <si>
    <t>02-28988686</t>
  </si>
  <si>
    <t>02-29331010</t>
  </si>
  <si>
    <t>07 5823989</t>
  </si>
  <si>
    <t>07一5586080</t>
  </si>
  <si>
    <t>07-5508888</t>
  </si>
  <si>
    <t>07- 3517166</t>
  </si>
  <si>
    <t>07-3639053</t>
  </si>
  <si>
    <t>07-3612995</t>
  </si>
  <si>
    <t>07-3643388</t>
  </si>
  <si>
    <t>07 3210981</t>
  </si>
  <si>
    <t>07 2882101</t>
  </si>
  <si>
    <t>07-2866688</t>
  </si>
  <si>
    <t>07 3462802</t>
  </si>
  <si>
    <t>07 3165275</t>
  </si>
  <si>
    <t>07-2360121</t>
  </si>
  <si>
    <t>07-3983000，2011345</t>
  </si>
  <si>
    <t>07 2240252</t>
  </si>
  <si>
    <t>07 2229612</t>
  </si>
  <si>
    <t>07 2371013</t>
  </si>
  <si>
    <t>07 2010196</t>
  </si>
  <si>
    <t>07-2876080</t>
  </si>
  <si>
    <t>07 2813136</t>
  </si>
  <si>
    <t>07 2613866</t>
  </si>
  <si>
    <t>07 3335131</t>
  </si>
  <si>
    <t>07 3319611</t>
  </si>
  <si>
    <t>07-3312233</t>
  </si>
  <si>
    <t>07 8017856</t>
  </si>
  <si>
    <t>07-8061289</t>
  </si>
  <si>
    <t>0425229100</t>
  </si>
  <si>
    <t>(04)25234112</t>
  </si>
  <si>
    <t>(04)25222209</t>
  </si>
  <si>
    <t>04-26862328</t>
  </si>
  <si>
    <t>04-23693568</t>
  </si>
  <si>
    <t>04-22789900</t>
  </si>
  <si>
    <t>04-24922000</t>
  </si>
  <si>
    <t>04-37017188</t>
  </si>
  <si>
    <t>(04)22268990</t>
  </si>
  <si>
    <t>04-22347057</t>
  </si>
  <si>
    <t>06-3023366</t>
  </si>
  <si>
    <t>06-2278899</t>
  </si>
  <si>
    <t>06-3505000</t>
  </si>
  <si>
    <t>07-7472320</t>
  </si>
  <si>
    <t>5223138</t>
  </si>
  <si>
    <t>07-8628880</t>
  </si>
  <si>
    <t>07-5578188</t>
  </si>
  <si>
    <t>07-3649890</t>
  </si>
  <si>
    <t>07-3852336</t>
  </si>
  <si>
    <t>2855999</t>
  </si>
  <si>
    <t>07-2828668</t>
  </si>
  <si>
    <t>7717503</t>
  </si>
  <si>
    <t>9705335</t>
  </si>
  <si>
    <t>24322522</t>
  </si>
  <si>
    <t>03-5261122</t>
  </si>
  <si>
    <t>03-5213163</t>
  </si>
  <si>
    <t>04-22221122</t>
  </si>
  <si>
    <t>04 24632000</t>
  </si>
  <si>
    <t>04 22139966</t>
  </si>
  <si>
    <t>04-23602000</t>
  </si>
  <si>
    <t>04 22227800</t>
  </si>
  <si>
    <t>04-22623123</t>
  </si>
  <si>
    <t>04 22075779</t>
  </si>
  <si>
    <t>04-22013333</t>
  </si>
  <si>
    <t>04 24739995</t>
  </si>
  <si>
    <t>04 22441995</t>
  </si>
  <si>
    <t>04 22916666</t>
  </si>
  <si>
    <t>04-22954722</t>
  </si>
  <si>
    <t>06 2240011</t>
  </si>
  <si>
    <t>06-2221111</t>
  </si>
  <si>
    <t>06-2210423</t>
  </si>
  <si>
    <t>2384111</t>
  </si>
  <si>
    <t>06 2245771</t>
  </si>
  <si>
    <t>06-2231191</t>
  </si>
  <si>
    <t>06-2152607</t>
  </si>
  <si>
    <t>05 2270302</t>
  </si>
  <si>
    <t>05-2284567</t>
  </si>
  <si>
    <t>05-2248347</t>
  </si>
  <si>
    <t>05-2257525</t>
  </si>
  <si>
    <t>05-2353100</t>
  </si>
  <si>
    <t>02 9609955</t>
  </si>
  <si>
    <t>(02)29687095</t>
  </si>
  <si>
    <t>0229590707</t>
  </si>
  <si>
    <t>0229583333</t>
  </si>
  <si>
    <t>29788877</t>
  </si>
  <si>
    <t>29959680</t>
  </si>
  <si>
    <t>02 29783456</t>
  </si>
  <si>
    <t>(02)29240925</t>
  </si>
  <si>
    <t>02 2405055</t>
  </si>
  <si>
    <t>(02)32346688</t>
  </si>
  <si>
    <t>22450009</t>
  </si>
  <si>
    <t>(02)29468795</t>
  </si>
  <si>
    <t>(02)29170201</t>
  </si>
  <si>
    <t>0222151177</t>
  </si>
  <si>
    <t>02-2212-2111</t>
  </si>
  <si>
    <t>(02)22152345</t>
  </si>
  <si>
    <t>02 9912637</t>
  </si>
  <si>
    <t>02 9916363</t>
  </si>
  <si>
    <t>29962121</t>
  </si>
  <si>
    <t>(02)89911050</t>
  </si>
  <si>
    <t>02-26834567</t>
  </si>
  <si>
    <t>(02)2670-1092</t>
  </si>
  <si>
    <t>(02)26739288</t>
  </si>
  <si>
    <t>02 6217637</t>
  </si>
  <si>
    <t>26232681</t>
  </si>
  <si>
    <t>24974101</t>
  </si>
  <si>
    <t>02 2617000</t>
  </si>
  <si>
    <t>22627088</t>
  </si>
  <si>
    <t>02 22661886</t>
  </si>
  <si>
    <t>(02)22639955</t>
  </si>
  <si>
    <t>02 6371600</t>
  </si>
  <si>
    <t>03 3356156</t>
  </si>
  <si>
    <t>03 3325678</t>
  </si>
  <si>
    <t>03-3179599</t>
  </si>
  <si>
    <t>03-3632323</t>
  </si>
  <si>
    <t>03 4915656</t>
  </si>
  <si>
    <t>(03)2807722</t>
  </si>
  <si>
    <t>03-2804203</t>
  </si>
  <si>
    <t>03-4631230</t>
  </si>
  <si>
    <t>03-4577200</t>
  </si>
  <si>
    <t>03-4569779</t>
  </si>
  <si>
    <t>03-4919119</t>
  </si>
  <si>
    <t>03-4266222</t>
  </si>
  <si>
    <t>03 4782350</t>
  </si>
  <si>
    <t>03 4855566</t>
  </si>
  <si>
    <t>03 3866511</t>
  </si>
  <si>
    <t>03-3867521</t>
  </si>
  <si>
    <t>03 3202792</t>
  </si>
  <si>
    <t>03-4794151</t>
  </si>
  <si>
    <t>03 4220606</t>
  </si>
  <si>
    <t>03- 4941234</t>
  </si>
  <si>
    <t>03- 4929929</t>
  </si>
  <si>
    <t>(03)4020999</t>
  </si>
  <si>
    <t>(03)4025866</t>
  </si>
  <si>
    <t>035962316</t>
  </si>
  <si>
    <t>035962998</t>
  </si>
  <si>
    <t>03-5557188</t>
  </si>
  <si>
    <t>03-5552039</t>
  </si>
  <si>
    <t>03-9886996</t>
  </si>
  <si>
    <t>037352631</t>
  </si>
  <si>
    <t>037-357125</t>
  </si>
  <si>
    <t>037205501</t>
  </si>
  <si>
    <t>037-759999</t>
  </si>
  <si>
    <t>037-474029</t>
  </si>
  <si>
    <t>037-551479</t>
  </si>
  <si>
    <t>037-663030</t>
  </si>
  <si>
    <t>663185</t>
  </si>
  <si>
    <t>037-997666</t>
  </si>
  <si>
    <t>04-25231180</t>
  </si>
  <si>
    <t>04-25228792</t>
  </si>
  <si>
    <t>04 25255522</t>
  </si>
  <si>
    <t>04-26202949</t>
  </si>
  <si>
    <t>04-26283595</t>
  </si>
  <si>
    <t>04-26579595</t>
  </si>
  <si>
    <t>04-26580298</t>
  </si>
  <si>
    <t>04-25605600</t>
  </si>
  <si>
    <t>04-25721694</t>
  </si>
  <si>
    <t>04-23376232</t>
  </si>
  <si>
    <t>04-23390000</t>
  </si>
  <si>
    <t>04-22732551</t>
  </si>
  <si>
    <t>04-24851437</t>
  </si>
  <si>
    <t>04-24829966</t>
  </si>
  <si>
    <t>04 7251191</t>
  </si>
  <si>
    <t>047255177</t>
  </si>
  <si>
    <t>04-7273127</t>
  </si>
  <si>
    <t>04 7229889</t>
  </si>
  <si>
    <t>7223138</t>
  </si>
  <si>
    <t>04-8882178</t>
  </si>
  <si>
    <t>04 8882517</t>
  </si>
  <si>
    <t>048 327666</t>
  </si>
  <si>
    <t>04-7071727</t>
  </si>
  <si>
    <t>04-8383995</t>
  </si>
  <si>
    <t>04-8312889</t>
  </si>
  <si>
    <t>04-8852309</t>
  </si>
  <si>
    <t>04 8742108</t>
  </si>
  <si>
    <t>048743747</t>
  </si>
  <si>
    <t>04-8968707</t>
  </si>
  <si>
    <t>047991618</t>
  </si>
  <si>
    <t>04-8539888</t>
  </si>
  <si>
    <t>049-2314149</t>
  </si>
  <si>
    <t>049-2624266</t>
  </si>
  <si>
    <t>049-2658949</t>
  </si>
  <si>
    <t>05 5323039</t>
  </si>
  <si>
    <t>05 5325386</t>
  </si>
  <si>
    <t>05 5862686</t>
  </si>
  <si>
    <t>056622580</t>
  </si>
  <si>
    <t>05 7832851</t>
  </si>
  <si>
    <t>05 7832068</t>
  </si>
  <si>
    <t>05-7833333</t>
  </si>
  <si>
    <t>06-6592592,6592345</t>
  </si>
  <si>
    <t>06-6350035</t>
  </si>
  <si>
    <t>06-6841999</t>
  </si>
  <si>
    <t>06-7223122</t>
  </si>
  <si>
    <t>06-5818868</t>
  </si>
  <si>
    <t>07-7463762</t>
  </si>
  <si>
    <t>07 7478629</t>
  </si>
  <si>
    <t>07-8126000</t>
  </si>
  <si>
    <t>(07)7104397</t>
  </si>
  <si>
    <t>07-7613111</t>
  </si>
  <si>
    <t>07 6222836</t>
  </si>
  <si>
    <t>07-6219156</t>
  </si>
  <si>
    <t>07-6256791</t>
  </si>
  <si>
    <t>07-6229292</t>
  </si>
  <si>
    <t>07 6621783,6618471</t>
  </si>
  <si>
    <t>07-6621985</t>
  </si>
  <si>
    <t>07-6818495</t>
  </si>
  <si>
    <t>07-6437901</t>
  </si>
  <si>
    <t>07-6412124</t>
  </si>
  <si>
    <t>7862688</t>
  </si>
  <si>
    <t>077838843</t>
  </si>
  <si>
    <t>07 6111128</t>
  </si>
  <si>
    <t>07 6311267</t>
  </si>
  <si>
    <t>07 6963322</t>
  </si>
  <si>
    <t>07 6975903</t>
  </si>
  <si>
    <t>08 7232323</t>
  </si>
  <si>
    <t>08 7223000</t>
  </si>
  <si>
    <t>08 7325455</t>
  </si>
  <si>
    <t>08 7801915</t>
  </si>
  <si>
    <t>08-7962033</t>
  </si>
  <si>
    <t>06-2517956</t>
  </si>
  <si>
    <t>04 5274601</t>
  </si>
  <si>
    <t>04 5275666</t>
  </si>
  <si>
    <t>臺北市臺北市大安區仁愛路四段10號</t>
  </si>
  <si>
    <t>臺北市臺北市大同區鄭州路145號</t>
  </si>
  <si>
    <t>臺北市臺北市南港區同德路87號、南港區園區街3之2號2樓</t>
  </si>
  <si>
    <t>臺北市臺北市士林區雨聲街105號</t>
  </si>
  <si>
    <t>臺北市臺北市信義區松德路309號、中正區金山南路一段5號1、2樓</t>
  </si>
  <si>
    <t>臺北市臺北市中正區中華路二段33號、福州街12號</t>
  </si>
  <si>
    <t>臺北市臺北市中山區林森北路530號(原昆明院區地址:萬華區昆明街100號)</t>
  </si>
  <si>
    <t>高雄市高雄市鼓山區中華一路976號</t>
  </si>
  <si>
    <t>高雄市高雄市前金區中華三路68號</t>
  </si>
  <si>
    <t>高雄市高雄市苓雅區凱旋二路１３４號</t>
  </si>
  <si>
    <t>高雄市高雄市苓雅區凱旋二路一三Ｏ號</t>
  </si>
  <si>
    <t>基隆市基隆市信義區信二路２６８號</t>
  </si>
  <si>
    <t>臺中市臺中市西區廣民里三民路1段199號</t>
  </si>
  <si>
    <t>臺南市臺南市中西區中山路125號</t>
  </si>
  <si>
    <t>嘉義市嘉義市西區北港路312號</t>
  </si>
  <si>
    <t>新北市新北市三重區新北大道1段3號、3之1號</t>
  </si>
  <si>
    <t>新北市新北市新莊區中正路794號及桃園縣龜山鄉萬壽路1段50巷2號</t>
  </si>
  <si>
    <t>新北市新北市新莊區思源路127號</t>
  </si>
  <si>
    <t>新北市新北市八里區華富山33號、土城區青雲路6號1、2樓、蘆洲區光榮路116號1樓</t>
  </si>
  <si>
    <t>桃園市桃園市桃園區中山路一四九二號</t>
  </si>
  <si>
    <t>桃園市桃園市桃園區龍壽街七一號</t>
  </si>
  <si>
    <t>桃園市桃園市新屋區新屋村14鄰新福二路六號</t>
  </si>
  <si>
    <t>苗栗縣苗栗縣苗栗市為公路747號</t>
  </si>
  <si>
    <t>臺中市臺中市豐原區安康路１００號</t>
  </si>
  <si>
    <t>彰化縣彰化縣埔心鄉中正路二段80號</t>
  </si>
  <si>
    <t xml:space="preserve">南投縣南投縣南投市復興路478號 </t>
  </si>
  <si>
    <t>南投縣南投縣南投市中興新村環山路57號</t>
  </si>
  <si>
    <t>南投縣南投縣草屯鎮玉屏路１６１號</t>
  </si>
  <si>
    <t>嘉義縣嘉義縣朴子市永和里5鄰應菜埔４２－５０號</t>
  </si>
  <si>
    <t>臺南市臺南市新營區信義街73號</t>
  </si>
  <si>
    <t>臺南市臺南市新化區那拔里牧場72號</t>
  </si>
  <si>
    <t>臺南市臺南市仁德區中山路864號</t>
  </si>
  <si>
    <t>臺南市臺南市東區大同路一段69號</t>
  </si>
  <si>
    <t>臺南市臺南市仁德區裕忠路539號</t>
  </si>
  <si>
    <t>高雄市高雄市旗山區中學路６０號</t>
  </si>
  <si>
    <t>屏東縣屏東縣屏東市自由路２７０號</t>
  </si>
  <si>
    <t>屏東縣屏東縣恆春鎮山腳里恆南路１８８號</t>
  </si>
  <si>
    <t>澎湖縣澎湖縣馬公市中正路10號</t>
  </si>
  <si>
    <t>澎湖縣澎湖縣馬公市前寮里90號6樓</t>
  </si>
  <si>
    <t>澎湖縣澎湖縣馬公市安宅里91-2號</t>
  </si>
  <si>
    <t>花蓮縣花蓮縣花蓮市中正路600號</t>
  </si>
  <si>
    <t>花蓮縣花蓮縣玉里鎮中華路４４８號</t>
  </si>
  <si>
    <t>花蓮縣花蓮縣豐濱鄉光豐路４１號</t>
  </si>
  <si>
    <t>臺東縣臺東縣台東市五權街１號</t>
  </si>
  <si>
    <t>臺東縣臺東縣成功鎮中山東路32號</t>
  </si>
  <si>
    <t>金門縣金門縣金湖鎮復興路2號</t>
  </si>
  <si>
    <t>金門縣金門縣烈嶼鄉上林村后井37號</t>
  </si>
  <si>
    <t>基隆市基隆市信義區東信路２８２號</t>
  </si>
  <si>
    <t>基隆市基隆市中正區義二路2巷6號</t>
  </si>
  <si>
    <t>連江縣連江縣南竿鄉復興村217號</t>
  </si>
  <si>
    <t xml:space="preserve">臺北市臺北市大安區基隆路 3段155巷57號 </t>
  </si>
  <si>
    <t>臺北市臺北市中正區中山南路７、８號；常德街１號</t>
  </si>
  <si>
    <t>臺北市臺北市中正區中山南路8號</t>
  </si>
  <si>
    <t xml:space="preserve">臺北市臺北市萬華區康定路３７號、臺北市萬華區內江街87號 </t>
  </si>
  <si>
    <t>新竹市新竹市北區金華里經國路一段442巷25號</t>
  </si>
  <si>
    <t>臺南市臺南市北區勝利路１３８號</t>
  </si>
  <si>
    <t>新北市新北市金山區五湖里玉爐路7號</t>
  </si>
  <si>
    <t>新竹縣新竹縣竹東鎮至善路52號</t>
  </si>
  <si>
    <t>新竹縣新竹縣竹北市生醫路一段2號</t>
  </si>
  <si>
    <t>宜蘭縣宜蘭縣宜蘭市校舍路169號</t>
  </si>
  <si>
    <t>宜蘭縣宜蘭縣宜蘭市新民路152號</t>
  </si>
  <si>
    <t>雲林縣雲林縣斗六市雲林路二段579號</t>
  </si>
  <si>
    <t>雲林縣雲林縣虎尾鎮廉使里學府路95號</t>
  </si>
  <si>
    <t>雲林縣雲林縣斗六市莊敬路345號</t>
  </si>
  <si>
    <t>臺北市臺北市松山區健康路１３１號</t>
  </si>
  <si>
    <t>臺北市臺北市內湖區成功路二段325號；臺北市中正區汀州路3段40號</t>
  </si>
  <si>
    <t>臺北市臺北市北投區新民路６０號 中和街二五○號</t>
  </si>
  <si>
    <t>高雄市高雄市左營區軍校路５５３號</t>
  </si>
  <si>
    <t>高雄市高雄市苓雅區建軍路５號</t>
  </si>
  <si>
    <t>基隆市基隆市仁愛區孝二路39號2樓</t>
  </si>
  <si>
    <t>基隆市基隆市中正區正榮街100號</t>
  </si>
  <si>
    <t>新竹市新竹市北區武陵路3號</t>
  </si>
  <si>
    <t>臺中市臺中市北區忠明路500號</t>
  </si>
  <si>
    <t>桃園市桃園市龍潭區中興路168號</t>
  </si>
  <si>
    <t>臺中市臺中市太平區中山路二段３４８號</t>
  </si>
  <si>
    <t>高雄市高雄市岡山區大義二路１號</t>
  </si>
  <si>
    <t>屏東縣屏東縣屏東市大湖路５８巷２２號</t>
  </si>
  <si>
    <t>澎湖縣澎湖縣馬公市前寮里90號1-5樓</t>
  </si>
  <si>
    <t>花蓮縣花蓮縣新城鄉嘉里路163號</t>
  </si>
  <si>
    <t>臺北市臺北市北投區石牌路二段２０１號</t>
  </si>
  <si>
    <t>高雄市高雄市左營區大中一路３８６號</t>
  </si>
  <si>
    <t>臺中市臺中市西屯區臺灣大道4段1650號</t>
  </si>
  <si>
    <t>嘉義市嘉義市西區劉厝里世賢路二段６００號</t>
  </si>
  <si>
    <t>桃園市桃園市桃園區成功路三段一○○號</t>
  </si>
  <si>
    <t>新竹縣新竹縣竹東鎮中豐路一段81號</t>
  </si>
  <si>
    <t>宜蘭縣宜蘭縣蘇澳鎮蘇濱路一段301號</t>
  </si>
  <si>
    <t>宜蘭縣宜蘭縣蘇澳鎮中山路一段439號</t>
  </si>
  <si>
    <t>宜蘭縣宜蘭縣員山鄉榮光路386號</t>
  </si>
  <si>
    <t>宜蘭縣宜蘭縣員山鄉員山路一段325號</t>
  </si>
  <si>
    <t>宜蘭縣宜蘭縣宜蘭市林森路1號</t>
  </si>
  <si>
    <t>南投縣南投縣埔里鎮蜈蚣里榮光路1號</t>
  </si>
  <si>
    <t>南投縣南投縣埔里鎮大城里中山路3段339號</t>
  </si>
  <si>
    <t>南投縣南投縣埔里鎮桃米里大學路1號</t>
  </si>
  <si>
    <t>嘉義縣嘉義縣竹崎鄉灣橋村石麻園38號</t>
  </si>
  <si>
    <t>臺南市臺南市永康區復興路427號</t>
  </si>
  <si>
    <t>屏東縣屏東縣內埔鄉龍潭村昭勝路安平一巷一號</t>
  </si>
  <si>
    <t>花蓮縣花蓮縣鳳林鎮中正路一段2號</t>
  </si>
  <si>
    <t>花蓮縣花蓮縣鳳林鎮中山路27號</t>
  </si>
  <si>
    <t>花蓮縣花蓮縣玉里鎮新興街９１號</t>
  </si>
  <si>
    <t>臺東縣臺東縣台東市更生路1000號</t>
  </si>
  <si>
    <t>臺東縣臺東縣台東市勝利街2號</t>
  </si>
  <si>
    <t>臺北市臺北市北投區知行路二二五巷十二號</t>
  </si>
  <si>
    <t>臺中市臺中市南屯區培德路九號</t>
  </si>
  <si>
    <t>高雄市高雄市前金區中華三路68號1-4樓部分樓層(新盛街入口)</t>
  </si>
  <si>
    <t>臺北市臺北市大安區仁愛路四段112巷11號</t>
  </si>
  <si>
    <t>臺北市臺北市中正區福州街14號</t>
  </si>
  <si>
    <t>臺北市臺北市萬華區西園路二段266、268、270、272、276號、185、187、189號</t>
  </si>
  <si>
    <t>高雄市高雄市苓雅區成功一路156號1-3樓及162號B1-10樓.四維四路136號B4-12樓.156號B2,2-4,9-13樓及166號B2-11樓.永昌街49號1-6樓</t>
  </si>
  <si>
    <t>臺中市臺中市烏日區榮和路168號</t>
  </si>
  <si>
    <t>臺南市臺南市關廟區花園里中正路435號1、2樓</t>
  </si>
  <si>
    <t>臺南市臺南市東區北門路1段10號及北門路1段30巷16號</t>
  </si>
  <si>
    <t>臺南市臺南市東區崇德路670號</t>
  </si>
  <si>
    <t>高雄市高雄市旗山區中華路618號1-6樓</t>
  </si>
  <si>
    <t>高雄市高雄市燕巢區深水里深水路3之20號B1~3,5樓</t>
  </si>
  <si>
    <t>高雄市高雄市三民區民族一路45號1樓至4樓及49、51號1樓至4樓</t>
  </si>
  <si>
    <t>高雄市高雄市苓雅區三多二路226.228號.地下1樓-5樓</t>
  </si>
  <si>
    <t>基隆市基隆市中正區調和街210號</t>
  </si>
  <si>
    <t>新竹市新竹市北區和平路86-1號</t>
  </si>
  <si>
    <t>臺中市臺中市北區育德路185、187號</t>
  </si>
  <si>
    <t>臺中市臺中市南屯區惠中路3段36號</t>
  </si>
  <si>
    <t>嘉義市嘉義市西區林森西路285號</t>
  </si>
  <si>
    <t>嘉義市嘉義市西區新榮路339、339-1號</t>
  </si>
  <si>
    <t>嘉義市嘉義市西區書院里延平街490號永和街116號</t>
  </si>
  <si>
    <t>新北市新北市板橋區文化路一段192之1號1樓、194號1至4樓、196號1至4樓、198號1至4樓、200號1至4樓、202號1至4樓、204號1至4樓</t>
  </si>
  <si>
    <t>新北市新北市板橋區文化路1段267、269、271號1-4樓</t>
  </si>
  <si>
    <t>新北市新北市新店區安忠路57巷5號</t>
  </si>
  <si>
    <t>新北市新北市新莊區中正路395號1-5樓、397-3號、397-4號、福海街24巷1號1樓</t>
  </si>
  <si>
    <t>新北市新北市三峽區介壽路1段199號</t>
  </si>
  <si>
    <t>新北市新北市淡水區忠寮里演戲埔腳1之2號</t>
  </si>
  <si>
    <t>桃園市桃園市中壢區元化路223號</t>
  </si>
  <si>
    <t>桃園市桃園市中壢區延平路155號</t>
  </si>
  <si>
    <t>桃園市桃園市中壢區復興路152號</t>
  </si>
  <si>
    <t>新竹縣新竹縣關西鎮新富里11鄰石門33-1號</t>
  </si>
  <si>
    <t>新竹縣新竹縣竹北市縣政二路69號(竹北市光明九路9-1號牙科.精神科門診部)</t>
  </si>
  <si>
    <t>宜蘭縣宜蘭縣壯圍鄉古亭路23-9號</t>
  </si>
  <si>
    <t>苗栗縣苗栗縣苗栗市新東街125號</t>
  </si>
  <si>
    <t>苗栗縣苗栗縣苗栗市南勢里南勢52號</t>
  </si>
  <si>
    <t>苗栗縣苗栗縣苑裡鎮和平路168號、苗栗縣苑裡鎮中華路137號</t>
  </si>
  <si>
    <t>苗栗縣苗栗縣苑裡鎮中華路137號</t>
  </si>
  <si>
    <t>臺中市臺中市大甲區八德街2號</t>
  </si>
  <si>
    <t>臺中市臺中市沙鹿區沙田路117號（含大同街5-2號）</t>
  </si>
  <si>
    <t>臺中市臺中市大甲區經國路321號</t>
  </si>
  <si>
    <t>臺中市臺中市梧棲區臺灣大道八段699號</t>
  </si>
  <si>
    <t>臺中市臺中市沙鹿區成功西街8號</t>
  </si>
  <si>
    <t>彰化縣彰化縣彰化市南瑤里中山路1段536、542號(醫療大樓)、彰化縣彰化市南瑤里南平街61巷6號(健檢中心)、彰化縣彰化市南瑤里中山路1段530巷123號(醫研大樓)</t>
  </si>
  <si>
    <t>彰化縣彰化縣彰化市南瑤里中山路1段546號(婦幼大樓)</t>
  </si>
  <si>
    <t>彰化縣彰化縣彰化市南瑤里南平街61巷51號(第六醫療大樓)</t>
  </si>
  <si>
    <t>彰化縣彰化縣彰化市南瑤里南平街61巷6號</t>
  </si>
  <si>
    <t>彰化縣彰化縣彰化市南瑤里中山路1段578號(門診大樓)</t>
  </si>
  <si>
    <t>彰化縣彰化縣彰化市成功里南平街38號(延平大樓)</t>
  </si>
  <si>
    <t>彰化縣彰化縣彰化市中正里光復路2號、4號、6號、8號、10號(門診中心)</t>
  </si>
  <si>
    <t>彰化縣彰化縣彰化市南瑤里中山路一段530巷2號(眼科大樓)</t>
  </si>
  <si>
    <t>彰化縣彰化縣彰化市南瑤里中山路一段542-1號(第五醫療大樓)</t>
  </si>
  <si>
    <t>彰化縣彰化縣彰化市南瑤里17鄰南平街61巷51號</t>
  </si>
  <si>
    <t>彰化縣彰化縣和美鎮和光路180號、和善路118號</t>
  </si>
  <si>
    <t>彰化縣彰化縣員林市中正路201號</t>
  </si>
  <si>
    <t>彰化縣彰化縣員林市惠來里惠來街89號</t>
  </si>
  <si>
    <t>彰化縣彰化縣二林鎮中正路61號</t>
  </si>
  <si>
    <t>南投縣南投縣草屯鎮太平路一段200號</t>
  </si>
  <si>
    <t>雲林縣雲林縣斗六市江厝里瓦厝路159號</t>
  </si>
  <si>
    <t>臺南市臺南市新營區中興路10號</t>
  </si>
  <si>
    <t>臺南市臺南市永康區永大路二段1326號</t>
  </si>
  <si>
    <t>臺南市臺南市永康區中山南路902巷5號2樓、7號及928號1樓、930號1樓</t>
  </si>
  <si>
    <t>高雄市高雄市岡山區壽天路12號</t>
  </si>
  <si>
    <t>屏東縣屏東縣屏東市中山路123號</t>
  </si>
  <si>
    <t>屏東縣屏東縣屏東市自由路650-1號地下1樓</t>
  </si>
  <si>
    <t>屏東縣屏東縣屏東市崇蘭里自由路598號</t>
  </si>
  <si>
    <t>屏東縣屏東縣屏東市華山里瑞光路三段103號</t>
  </si>
  <si>
    <t>屏東縣屏東縣潮州鎮三星里四維路162及193號</t>
  </si>
  <si>
    <t>屏東縣屏東縣東港鎮中正路一段210號</t>
  </si>
  <si>
    <t>屏東縣屏東縣恆春鎮南門路10號</t>
  </si>
  <si>
    <t>屏東縣屏東縣長治鄉榮華村信義路129號及信義三巷5號2-3樓</t>
  </si>
  <si>
    <t>屏東縣屏東縣麟洛鄉麟蹄村中山路160-1號1樓</t>
  </si>
  <si>
    <t>屏東縣屏東縣枋寮鄉安樂村中山路139號(代表號)及枋寮鄉安樂村隆山路59號</t>
  </si>
  <si>
    <t>臺北市臺北市松山區敦化北路１９９號</t>
  </si>
  <si>
    <t>臺北市臺北市松山區八德路二段424,426號</t>
  </si>
  <si>
    <t>臺北市臺北市大安區仁愛路四段266巷6號，280號</t>
  </si>
  <si>
    <t>臺北市臺北市大安區忠孝東路四段７７號</t>
  </si>
  <si>
    <t>臺北市臺北市大安區仁愛路四段７１巷１號</t>
  </si>
  <si>
    <t>臺北市臺北市中山區中山北路二段９２號</t>
  </si>
  <si>
    <t>臺北市臺北市中山區中山北路2段92號</t>
  </si>
  <si>
    <t>臺北市臺北市內湖區成功路五段４２０巷２６號</t>
  </si>
  <si>
    <t>臺北市臺北市士林區文昌路95號及士商路51號、51號2樓、51號3樓、51號4樓、51號5樓、51號6樓、51號7樓、53號、55號、57號</t>
  </si>
  <si>
    <t>臺北市臺北市北投區振興街４５號</t>
  </si>
  <si>
    <t>臺北市臺北市北投區立德路１２５號</t>
  </si>
  <si>
    <t>高雄市高雄市小港區山明里山明路四八二號B1-10樓</t>
  </si>
  <si>
    <t>臺中市臺中市南屯區文心南五路三段100號</t>
  </si>
  <si>
    <t>臺南市臺南市麻豆區埤頭里苓子林20號</t>
  </si>
  <si>
    <t>臺南市臺南市佳里區佳興里佳里興606號</t>
  </si>
  <si>
    <t>高雄市高雄市燕巢區角宿里義大路21號B2-10F、11F之1、12F之1</t>
  </si>
  <si>
    <t>高雄市高雄市三民區大昌一路305號地下3樓至7樓、307號1樓、309號地下1樓至6樓、311號地下1樓至1樓</t>
  </si>
  <si>
    <t>高雄市高雄市苓雅區建國一路352號</t>
  </si>
  <si>
    <t>基隆市基隆市安樂區麥金路２２２號</t>
  </si>
  <si>
    <t>基隆市基隆市安樂區基金一路208巷200號</t>
  </si>
  <si>
    <t>新竹市新竹市東區光復里光復路二段690號</t>
  </si>
  <si>
    <t>新竹市新竹市東區福德里中華路二段六七八號及六七八號之一</t>
  </si>
  <si>
    <t>臺中市臺中市中區柳川里柳川東路三段三十六號</t>
  </si>
  <si>
    <t>臺南市臺南市東區東門路1段57號</t>
  </si>
  <si>
    <t>臺南市臺南市南區樹林街２段４４２號</t>
  </si>
  <si>
    <t>嘉義市嘉義市東區中庄里忠孝路５３９號；東區後湖里保建街100號；東區頂庄里忠孝路642號</t>
  </si>
  <si>
    <t>嘉義市嘉義市東區短竹里大雅路二段565號</t>
  </si>
  <si>
    <t>嘉義市嘉義市東區民權路60號</t>
  </si>
  <si>
    <t>新北市新北市板橋區南雅南路二段21號及高爾富路300號</t>
  </si>
  <si>
    <t>新北市新北市新店區建國路277號地上1、3、4樓及289號地下1至3樓至地上1至15樓</t>
  </si>
  <si>
    <t>新北市新北市三峽區復興路399號、中山路198號</t>
  </si>
  <si>
    <t>新北市新北市淡水區民生路四十五號、民權路47號B1~11樓</t>
  </si>
  <si>
    <t>新北市新北市汐止區建成路59巷2號地下4樓至地上12樓</t>
  </si>
  <si>
    <t>桃園市桃園市桃園區建新街123號</t>
  </si>
  <si>
    <t>桃園市桃園市龜山區公西里復興街5號、5之7號</t>
  </si>
  <si>
    <t>桃園市桃園市龜山區舊路里頂湖路123號、123之1號</t>
  </si>
  <si>
    <t>桃園市桃園市龜山區舊路里東舊路坑26之8號</t>
  </si>
  <si>
    <t>新竹縣新竹縣湖口鄉忠孝路２９號</t>
  </si>
  <si>
    <t>宜蘭縣宜蘭縣宜蘭市中山路二段260號</t>
  </si>
  <si>
    <t>宜蘭縣宜蘭縣羅東鎮南昌街81、83號站前南路61、63號</t>
  </si>
  <si>
    <t>宜蘭縣宜蘭縣羅東鎮中正南路160號</t>
  </si>
  <si>
    <t>宜蘭縣宜蘭縣員山鄉深溝村尚深路91號</t>
  </si>
  <si>
    <t>苗栗縣苗栗縣頭份市信義路128號(仁愛院區:仁愛路116號及125號5樓、東興院區:水源路417巷11號及13號</t>
  </si>
  <si>
    <t>苗栗縣苗栗縣頭份市水源路417巷11號及13號</t>
  </si>
  <si>
    <t>苗栗縣苗栗縣頭份市仁愛路116號及125號5樓</t>
  </si>
  <si>
    <t>臺中市臺中市潭子區豐興路一段66、88號</t>
  </si>
  <si>
    <t>臺中市臺中市大里區東榮路４８３號</t>
  </si>
  <si>
    <t>彰化縣彰化縣彰化市南校街135號、中華路176號、旭光路235、旭光路320號(地下2樓至地下5樓、地上12樓至地上14樓)</t>
  </si>
  <si>
    <t>彰化縣彰化縣彰化市光南里13鄰旭光路320號(地下1樓至地上11樓)</t>
  </si>
  <si>
    <t>彰化縣彰化縣彰化市南興里中山路一段３６６號</t>
  </si>
  <si>
    <t>彰化縣彰化縣鹿港鎮鹿工路6號、6-2號</t>
  </si>
  <si>
    <t>彰化縣彰化縣鹿港鎮中正路480號</t>
  </si>
  <si>
    <t>彰化縣彰化縣鹿港鎮鹿東路二段888號</t>
  </si>
  <si>
    <t>彰化縣彰化縣員林市南平里莒光路456號</t>
  </si>
  <si>
    <t>彰化縣彰化縣二林鎮南光里大成路一段558號、安和街40巷28號2樓</t>
  </si>
  <si>
    <t>南投縣南投縣南投市中興路870號</t>
  </si>
  <si>
    <t>南投縣南投縣埔里鎮鐵山路一號</t>
  </si>
  <si>
    <t>雲林縣雲林縣斗六市雲林路二段248號</t>
  </si>
  <si>
    <t>雲林縣雲林縣斗南鎮北銘里文昌路110號</t>
  </si>
  <si>
    <t>雲林縣雲林縣虎尾鎮新生路74號(民權路2號)</t>
  </si>
  <si>
    <t>雲林縣雲林縣西螺鎮新豐里市場南路371、375號</t>
  </si>
  <si>
    <t>雲林縣雲林縣麥寮鄉中興村工業路1500號</t>
  </si>
  <si>
    <t>嘉義縣嘉義縣朴子市仁和里嘉朴路西段六號、八號</t>
  </si>
  <si>
    <t>嘉義縣嘉義縣大林鎮平林里民生路2號</t>
  </si>
  <si>
    <t>臺南市臺南市柳營區太康里201號</t>
  </si>
  <si>
    <t>臺南市臺南市永康區中華路901號</t>
  </si>
  <si>
    <t>臺南市臺南市南區樹林街二段442號</t>
  </si>
  <si>
    <t>高雄市高雄市鳳山區經武路42號</t>
  </si>
  <si>
    <t>高雄市高雄市鳥松區大埤路１２３號</t>
  </si>
  <si>
    <t>高雄市高雄市燕巢區角宿里義大路1號</t>
  </si>
  <si>
    <t>屏東縣屏東縣屏東市大連路６０號</t>
  </si>
  <si>
    <t>屏東縣屏東縣屏東市建豐路2巷113號</t>
  </si>
  <si>
    <t>屏東縣屏東縣恆春鎮山腳里恆西路21號</t>
  </si>
  <si>
    <t>屏東縣屏東縣內埔鄉建興村建興路218巷19號</t>
  </si>
  <si>
    <t>屏東縣屏東縣新埤鄉箕湖村進化路１２之２００號</t>
  </si>
  <si>
    <t>澎湖縣澎湖縣馬公市樹德路14號</t>
  </si>
  <si>
    <t>花蓮縣花蓮縣花蓮市中央路三段７０７號</t>
  </si>
  <si>
    <t>花蓮縣花蓮縣花蓮市民權路４４號</t>
  </si>
  <si>
    <t>花蓮縣花蓮縣玉里鎮民權街1之 1號</t>
  </si>
  <si>
    <t>花蓮縣花蓮縣壽豐鄉共和村魚池52號</t>
  </si>
  <si>
    <t>臺東縣臺東縣台東市長沙街３０３巷１號</t>
  </si>
  <si>
    <t>臺東縣臺東縣台東市開封街３５０號</t>
  </si>
  <si>
    <t>臺東縣臺東縣台東市民族里21鄰杭州街2號</t>
  </si>
  <si>
    <t>臺東縣臺東縣關山鎮和平路１２５之５號</t>
  </si>
  <si>
    <t>高雄市高雄市苓雅區華新街８６號</t>
  </si>
  <si>
    <t>新北市新北市永和區中興街80號地下1樓至地上6樓及國光路123號地下3樓至地上11樓</t>
  </si>
  <si>
    <t>新北市新北市新店區中正路362號</t>
  </si>
  <si>
    <t>新北市新北市新店區車子路15號</t>
  </si>
  <si>
    <t>臺北市臺北市內湖區內湖路二段360號</t>
  </si>
  <si>
    <t>臺北市臺北市信義區吳興街２５2號</t>
  </si>
  <si>
    <t>臺北市臺北市文山區興隆路三段111號</t>
  </si>
  <si>
    <t>高雄市高雄市三民區十全一路100號及新興區中山一路36號</t>
  </si>
  <si>
    <t>臺中市臺中市霧峰區福新路222號</t>
  </si>
  <si>
    <t>臺中市臺中市北區學士路95號(1樓至7樓)、學士路2號(1樓部分空間)、育德路1號(8樓部分空間)</t>
  </si>
  <si>
    <t>臺南市臺南市安南區長和路二段66號</t>
  </si>
  <si>
    <t>高雄市高雄市旗津區旗港路33號B1-4樓</t>
  </si>
  <si>
    <t>臺中市臺中市東區自由路三段296號</t>
  </si>
  <si>
    <t>臺中市臺中市南區建國北路一段一一○號</t>
  </si>
  <si>
    <t>臺中市臺中市南區復興路2段11號</t>
  </si>
  <si>
    <t>臺中市臺中市北區育德路二號</t>
  </si>
  <si>
    <t>新北市新北市中和區中正路291號醫療大樓地下2層至地上12層</t>
  </si>
  <si>
    <t>新北市新北市泰山區貴子路69號(地下4層、地上1至11層及13層、15層)</t>
  </si>
  <si>
    <t>新竹縣新竹縣竹北市興隆路一段199號</t>
  </si>
  <si>
    <t>臺中市臺中市豐原區中正路199號</t>
  </si>
  <si>
    <t>南投縣南投縣草屯鎮平等街１４０號</t>
  </si>
  <si>
    <t>雲林縣雲林縣北港鎮新德路１２３號</t>
  </si>
  <si>
    <t>屏東縣屏東縣東港鎮中山路５號及光復路一段318號</t>
  </si>
  <si>
    <t>臺北市臺北市萬華區廣州街２００，２４３號</t>
  </si>
  <si>
    <t>臺北市臺北市萬華區中華路二段６０６巷６號</t>
  </si>
  <si>
    <t>基隆市基隆市暖暖區源遠路２９號</t>
  </si>
  <si>
    <t>新竹市新竹市北區興南里西門街120號</t>
  </si>
  <si>
    <t>臺中市臺中市西區吉龍里南屯路1段158號</t>
  </si>
  <si>
    <t>臺中市臺中市北屯區太原路三段一一四一號</t>
  </si>
  <si>
    <t>新北市新北市新莊區中環路1段28號</t>
  </si>
  <si>
    <t>苗栗縣苗栗縣苗栗市維新里新東街117號</t>
  </si>
  <si>
    <t>臺中市臺中市東勢區豐勢路２９７號</t>
  </si>
  <si>
    <t>臺南市臺南市新化區中山路20號</t>
  </si>
  <si>
    <t>高雄市高雄市大寮區鳳屏一路509號</t>
  </si>
  <si>
    <t>臺北市臺北市松山區光復北路66號、68號地下一層、68號、68號2至7樓、68號2樓之1至7樓之1、68號2樓之2至7樓之2</t>
  </si>
  <si>
    <t>臺北市臺北市松山區八德路四段３５５號</t>
  </si>
  <si>
    <t>臺北市臺北市大安區光復南路116巷1、3、5號1至4樓及地下1樓</t>
  </si>
  <si>
    <t>臺北市臺北市中山區松江路85巷5號1，2，3，4樓、93巷6號1，2，4樓</t>
  </si>
  <si>
    <t>臺北市臺北市中山區民權東路二段９２巷２之1號(地下一樓至地上六樓)</t>
  </si>
  <si>
    <t>臺北市臺北市北投區中和街2號</t>
  </si>
  <si>
    <t>臺北市臺北市文山區羅斯福路六段280號、文山區育英街2巷18號、文山區羅斯福路六段276巷1號1樓</t>
  </si>
  <si>
    <t>臺北市臺北市文山區育英街2巷18號1樓</t>
  </si>
  <si>
    <t>高雄市高雄市鼓山區鼓山三路１２８號之９、葆禎路２６３、２６５號1-3樓</t>
  </si>
  <si>
    <t>高雄市高雄市左營區明誠二路五四一號</t>
  </si>
  <si>
    <t>高雄市高雄市左營區博愛二路350號地下1樓至地上1-5樓、340號1樓、326號1樓</t>
  </si>
  <si>
    <t>高雄市高雄市楠梓區楠陽路１３６號朝明路１３０巷７弄１號１-５樓</t>
  </si>
  <si>
    <t>高雄市高雄市楠梓區後昌路826號1-7樓</t>
  </si>
  <si>
    <t>高雄市高雄市楠梓區右昌街331號1-5樓</t>
  </si>
  <si>
    <t>高雄市高雄市楠梓區軍校路930號B1-9F</t>
  </si>
  <si>
    <t>高雄市高雄市三民區九如二路１８號地下1樓至6樓</t>
  </si>
  <si>
    <t>高雄市高雄市三民區建國三路１５１.１５３號1~3樓</t>
  </si>
  <si>
    <t>高雄市高雄市三民區建國三路６０號</t>
  </si>
  <si>
    <t>高雄市高雄市三民區民族一路880號(地下一樓.地上一至五樓部分樓層)</t>
  </si>
  <si>
    <t>高雄市高雄市三民區察哈爾二街１３２號地下１層地上１至4層</t>
  </si>
  <si>
    <t>高雄市高雄市三民區河北一路３３０號</t>
  </si>
  <si>
    <t>高雄市高雄市三民區聯興路157號(地下1樓至6樓)、高雄市三民區聯興路145巷1號1-3樓</t>
  </si>
  <si>
    <t>高雄市高雄市新興區七賢一路一Ｏ二號</t>
  </si>
  <si>
    <t>高雄市高雄市新興區民族二路176,178,180,182號</t>
  </si>
  <si>
    <t>高雄市高雄市新興區中正三路５２號</t>
  </si>
  <si>
    <t>高雄市高雄市新興區中山一路６７之２號</t>
  </si>
  <si>
    <t>高雄市高雄市新興區七賢二路97號地下1層，地上1至6層</t>
  </si>
  <si>
    <t>高雄市高雄市前金區中華三路２４７號１至６樓</t>
  </si>
  <si>
    <t>高雄市高雄市前金區七賢二路２９５號B1至7樓、297號1樓</t>
  </si>
  <si>
    <t>高雄市高雄市苓雅區成功一路１３７號1-6樓</t>
  </si>
  <si>
    <t>高雄市高雄市前鎮區民權二路４３０號</t>
  </si>
  <si>
    <t>高雄市高雄市前鎮區三多三路一四九號</t>
  </si>
  <si>
    <t>高雄市高雄市小港區學府路111號</t>
  </si>
  <si>
    <t>高雄市高雄市小港區宏平路正苓里661號1至7樓</t>
  </si>
  <si>
    <t>臺中市臺中市豐原區中正路268號</t>
  </si>
  <si>
    <t>臺中市臺中市豐原區三民路106號</t>
  </si>
  <si>
    <t>臺中市臺中市豐原區中正路218號、212巷1-1號</t>
  </si>
  <si>
    <t>臺中市臺中市大甲區光明路6號</t>
  </si>
  <si>
    <t>臺中市臺中市大甲區幸福里長安路20號</t>
  </si>
  <si>
    <t>臺中市臺中市太平區永平路1段9號</t>
  </si>
  <si>
    <t>臺中市臺中市太平區中興路100號</t>
  </si>
  <si>
    <t>臺中市臺中市大里區成功路55號</t>
  </si>
  <si>
    <t>臺中市臺中市南區德富路145巷2號</t>
  </si>
  <si>
    <t>臺中市臺中市北區雙十路二段29號</t>
  </si>
  <si>
    <t>臺中市臺中市北屯區太原路3段1142號</t>
  </si>
  <si>
    <t>臺中市臺中市北屯區昌平路一段30-6號（1樓至4樓）</t>
  </si>
  <si>
    <t>臺南市臺南市永康區東橋里東橋七路198號</t>
  </si>
  <si>
    <t>臺南市臺南市中西區金華路三段167號1、2、3、4樓</t>
  </si>
  <si>
    <t>臺南市臺南市北區中華北路二段101號1、2、3樓</t>
  </si>
  <si>
    <t>高雄市高雄市鳳山區光遠路360號1~7樓</t>
  </si>
  <si>
    <t>高雄市高雄市鼓山區美術東二路177號B2-11F</t>
  </si>
  <si>
    <t>高雄市高雄市左營區博愛二路20號1-7樓</t>
  </si>
  <si>
    <t>高雄市高雄市左營區立信路246號</t>
  </si>
  <si>
    <t>高雄市高雄市楠梓區加昌路606號1-4樓</t>
  </si>
  <si>
    <t>高雄市高雄市三民區莊敬路288號1-9樓</t>
  </si>
  <si>
    <t>高雄市高雄市新興區七賢一路420號B1-8樓</t>
  </si>
  <si>
    <t>高雄市高雄市前金區中正四路99號1樓及100號地下1樓，地上13樓</t>
  </si>
  <si>
    <t>高雄市高雄市前金區自強一路67號B1-7樓</t>
  </si>
  <si>
    <t>高雄市高雄市前金區青年二路6號1-3樓</t>
  </si>
  <si>
    <t>高雄市高雄市前鎮區班超路92號1-7樓</t>
  </si>
  <si>
    <t>高雄市高雄市前鎮區一心一路233號1-4樓</t>
  </si>
  <si>
    <t>基隆市基隆市中正區中正路三十號</t>
  </si>
  <si>
    <t>基隆市基隆市安樂區基金一路九十一號</t>
  </si>
  <si>
    <t>基隆市基隆市安樂區基金一路129巷8號B1、B2及1-5樓</t>
  </si>
  <si>
    <t>新竹市新竹市東區成功里林森路20號</t>
  </si>
  <si>
    <t>新竹市新竹市北區興南街43號</t>
  </si>
  <si>
    <t>臺中市臺中市中區民族路一八四號</t>
  </si>
  <si>
    <t>臺中市臺中市中區平等街139號</t>
  </si>
  <si>
    <t>臺中市臺中市東區振興路439之2號、439之3號及441號</t>
  </si>
  <si>
    <t>臺中市臺中市東區進化路二○三號</t>
  </si>
  <si>
    <t>臺中市臺中市西區三民里三民路一段一五二號之一</t>
  </si>
  <si>
    <t>臺中市臺中市南區復興路二段38-13號、南平路31-2號1、2、3樓</t>
  </si>
  <si>
    <t>臺中市臺中市北區中清路一段403號、407號1樓</t>
  </si>
  <si>
    <t>臺中市臺中市北區五權路480、482號</t>
  </si>
  <si>
    <t>臺中市臺中市西屯區臺灣大道4段966號</t>
  </si>
  <si>
    <t>臺中市臺中市西屯區敬德街8之1號</t>
  </si>
  <si>
    <t>臺中市臺中市西屯區福林里2鄰福康路8號</t>
  </si>
  <si>
    <t>臺中市臺中市南屯區五權西路二段197號</t>
  </si>
  <si>
    <t>臺中市臺中市北屯區東山路一段37號</t>
  </si>
  <si>
    <t>臺中市臺中市北屯區中清路二段516號</t>
  </si>
  <si>
    <t>臺中市臺中市北屯區文心路三段四三一號</t>
  </si>
  <si>
    <t>臺南市臺南市中西區民生路2段60號</t>
  </si>
  <si>
    <t>臺南市臺南市中西區民生路2段6.8.10.12.14.18.20.22.23.24.25.27.44號及40、42號1、2樓</t>
  </si>
  <si>
    <t>臺南市臺南市北區興南里公園路315-1號</t>
  </si>
  <si>
    <t>臺南市臺南市北區北園街89之1號</t>
  </si>
  <si>
    <t>臺南市臺南市中西區成功路１６９號</t>
  </si>
  <si>
    <t>臺南市臺南市中西區府前路一段304巷2號</t>
  </si>
  <si>
    <t>臺南市臺南市中西區西門路１段486號1、2、3、4樓、488號1樓及中西區府緯街63號1、2、3樓</t>
  </si>
  <si>
    <t>嘉義市嘉義市東區內安里中山路１４８號</t>
  </si>
  <si>
    <t>嘉義市嘉義市東區吳鳳北路252號</t>
  </si>
  <si>
    <t>嘉義市嘉義市西區民權路四０六號</t>
  </si>
  <si>
    <t>嘉義市嘉義市西區仁愛路365號</t>
  </si>
  <si>
    <t>嘉義市嘉義市西區新民路88號</t>
  </si>
  <si>
    <t>新北市新北市板橋區中正路１８９號</t>
  </si>
  <si>
    <t>新北市新北市板橋區南雅南路一段15號之1、17號、19號(1、2、3、4樓)</t>
  </si>
  <si>
    <t>新北市新北市板橋區忠孝路十五號</t>
  </si>
  <si>
    <t>新北市新北市板橋區忠孝路五、七、九、十一號一至三樓。</t>
  </si>
  <si>
    <t>新北市新北市三重區三和路二段一八六、一八八、一九０、一九二、一九四、一九六號一至四樓</t>
  </si>
  <si>
    <t>新北市新北市三重區中興北街二十一號</t>
  </si>
  <si>
    <t>新北市新北市三重區重新路二段2號、6號地下1層至地上9層</t>
  </si>
  <si>
    <t>新北市新北市永和區中和路575、577、579號1至4樓</t>
  </si>
  <si>
    <t>新北市新北市中和區中山路二段138號〈二至四樓〉•140及142號〈一至四樓〉</t>
  </si>
  <si>
    <t>新北市新北市中和區中山路二段551號地下一樓至地上一至六樓</t>
  </si>
  <si>
    <t>新北市新北市中和區連城路49號1至4樓</t>
  </si>
  <si>
    <t>新北市新北市中和區景平路412、412之1號1至5樓</t>
  </si>
  <si>
    <t>新北市新北市新店區民權路８９號</t>
  </si>
  <si>
    <t>新北市新北市新店區安泰路１５７號</t>
  </si>
  <si>
    <t>新北市新北市新店區安德街 26巷3號(B棟)</t>
  </si>
  <si>
    <t>新北市新北市新店區安康路二段323號地上1至2樓(B棟)</t>
  </si>
  <si>
    <t>新北市新北市新莊區中正路二一五號一至四樓</t>
  </si>
  <si>
    <t>新北市新北市新莊區大觀街４６－２號</t>
  </si>
  <si>
    <t>新北市新北市新莊區新樹路176號</t>
  </si>
  <si>
    <t>新北市新北市新莊區中港路127號1-4樓</t>
  </si>
  <si>
    <t>新北市新北市樹林區文化街9號(地下1、2樓及地上1樓至8樓)</t>
  </si>
  <si>
    <t>新北市新北市鶯歌區鶯桃路二段62號及64號1至4樓</t>
  </si>
  <si>
    <t>新北市新北市三峽區介壽路一段286號2樓</t>
  </si>
  <si>
    <t>新北市新北市淡水區英專路２１巷２５．２７號、中山路３８．４０號</t>
  </si>
  <si>
    <t>新北市新北市淡水區下圭柔山九一巷二號一至四樓．地下一樓</t>
  </si>
  <si>
    <t>新北市新北市瑞芳區一坑路71之2號</t>
  </si>
  <si>
    <t>新北市新北市土城區裕民路２７４．２７６．２７８號</t>
  </si>
  <si>
    <t>新北市新北市土城區中央路1段六二．六四號1-５樓 中華路一段一號2-5樓三號1-5樓</t>
  </si>
  <si>
    <t>新北市新北市土城區中央路2段318．320．322．324號1至4樓</t>
  </si>
  <si>
    <t>新北市新北市土城區中央路一段7-18號地下1樓、1樓、2樓、4至10樓</t>
  </si>
  <si>
    <t>新北市新北市蘆洲區三民路5、7、9號（1樓），5-1、7-1、9-1號（2樓），5-2、7-2、9-2號（3樓），5-3、7-3、9-3號（4樓），5-4、7-4、9-4號（5樓）</t>
  </si>
  <si>
    <t>新北市新北市三芝區興華里楓子林路四十二之五號、四十二之九號〈一至二樓〉</t>
  </si>
  <si>
    <t>桃園市桃園市桃園區三民路二段２８８號</t>
  </si>
  <si>
    <t>桃園市桃園市桃園區復興路195號、桃園市桃園區南海街7號</t>
  </si>
  <si>
    <t>桃園市桃園市桃園區經國路168號</t>
  </si>
  <si>
    <t>桃園市桃園市桃園區三民路三段106號</t>
  </si>
  <si>
    <t>桃園市桃園市桃園區桃鶯路245號</t>
  </si>
  <si>
    <t>桃園市桃園市中壢區民族路二段一八○號</t>
  </si>
  <si>
    <t>桃園市桃園市中壢區延平路六四三號</t>
  </si>
  <si>
    <t>桃園市桃園市中壢區中美路13.15.17號1-6樓</t>
  </si>
  <si>
    <t>桃園市桃園市中壢區環中東路150號</t>
  </si>
  <si>
    <t>桃園市桃園市中壢區中北路二段316號</t>
  </si>
  <si>
    <t>桃園市桃園市中壢區中山東路二段525號1-2樓</t>
  </si>
  <si>
    <t>桃園市桃園市中壢區志廣路119號(不含8至9樓)</t>
  </si>
  <si>
    <t>桃園市桃園市中壢區中美路95號1-3樓(含1樓夾層)</t>
  </si>
  <si>
    <t>桃園市桃園市楊梅區中山北路一段三五六號</t>
  </si>
  <si>
    <t>桃園市桃園市楊梅區楊新北路三二一巷三０號</t>
  </si>
  <si>
    <t>桃園市桃園市大園區南港村大觀路910號</t>
  </si>
  <si>
    <t>桃園市桃園市大園區華中街2號</t>
  </si>
  <si>
    <t>桃園市桃園市龜山區萬壽路二段964號、966號</t>
  </si>
  <si>
    <t>桃園市桃園市龍潭區中豐路168號</t>
  </si>
  <si>
    <t>桃園市桃園市平鎮區延平路一段８１號</t>
  </si>
  <si>
    <t>桃園市桃園市平鎮區廣泰路七七號、桃園市平鎮區延平路二段430巷115號</t>
  </si>
  <si>
    <t>桃園市桃園市平鎮區延平路二段五十六號</t>
  </si>
  <si>
    <t>桃園市桃園市平鎮區民族路一九九號</t>
  </si>
  <si>
    <t>桃園市桃園市平鎮區延平路二段129號</t>
  </si>
  <si>
    <t>新竹縣新竹縣竹東鎮東林路７６號</t>
  </si>
  <si>
    <t>新竹縣新竹縣竹東鎮仁愛路一九六號</t>
  </si>
  <si>
    <t>新竹縣新竹縣竹北市博愛街318巷6號</t>
  </si>
  <si>
    <t>新竹縣新竹縣竹北市博愛街331號</t>
  </si>
  <si>
    <t>宜蘭縣宜蘭縣礁溪鄉礁溪路4段129號</t>
  </si>
  <si>
    <t>苗栗縣苗栗縣苗栗市中正路1367號</t>
  </si>
  <si>
    <t>苗栗縣苗栗縣苗栗市大同路133號1至6樓(81栗建管苗字第405號)、大同路133號1至4樓(77栗建管苗字第00414號)信義路23號地下層（一）及1至7樓(85栗建管苗字第287號)恭敬路36號地下第3層及1至9樓 (97栗商建苗使字第00112號)、信義街36號1至8樓（101）栗商建苗使字第00127號</t>
  </si>
  <si>
    <t>苗栗縣苗栗縣苗栗市中正路416號</t>
  </si>
  <si>
    <t>苗栗縣苗栗縣通霄鎮中山路88號</t>
  </si>
  <si>
    <t>苗栗縣苗栗縣竹南鎮民治街17號</t>
  </si>
  <si>
    <t>苗栗縣苗栗縣竹南鎮光復路304號</t>
  </si>
  <si>
    <t>苗栗縣苗栗縣頭份市中華路1037、1039、1041、1043  號</t>
  </si>
  <si>
    <t>苗栗縣苗栗縣頭份市東興路110號1、2樓</t>
  </si>
  <si>
    <t>苗栗縣苗栗縣大湖鄉中正路四十八之五號</t>
  </si>
  <si>
    <t>臺中市臺中市豐原區中正路１１５號</t>
  </si>
  <si>
    <t>臺中市臺中市豐原區圓環北路一段319號</t>
  </si>
  <si>
    <t>臺中市臺中市豐原區中興路３５號</t>
  </si>
  <si>
    <t>臺中市臺中市清水區大楊南街98號</t>
  </si>
  <si>
    <t>臺中市臺中市清水區港埠路四段195號</t>
  </si>
  <si>
    <t>臺中市臺中市梧棲區仁美街３３巷５０號</t>
  </si>
  <si>
    <t>臺中市臺中市梧棲區文化里中興路49號</t>
  </si>
  <si>
    <t>臺中市臺中市大雅區三和里雅潭路四段80號</t>
  </si>
  <si>
    <t>臺中市臺中市石岡區金星里石岡街下坑巷四十一之二號</t>
  </si>
  <si>
    <t>臺中市臺中市烏日區光明路四一九號</t>
  </si>
  <si>
    <t>臺中市臺中市霧峰區中正路718號</t>
  </si>
  <si>
    <t>臺中市臺中市太平區宜昌路420號</t>
  </si>
  <si>
    <t>臺中市臺中市太平區樹孝路36號</t>
  </si>
  <si>
    <t>臺中市臺中市大里區中興路二段490號</t>
  </si>
  <si>
    <t>臺中市臺中市大里區中興路二段619、621號</t>
  </si>
  <si>
    <t>彰化縣彰化縣彰化市三民路３１２號</t>
  </si>
  <si>
    <t>彰化縣彰化縣彰化市光復里中正路一段４３７號</t>
  </si>
  <si>
    <t>彰化縣彰化縣彰化市三民路56號、77號1-2樓</t>
  </si>
  <si>
    <t>彰化縣彰化縣彰化市光復路５３號</t>
  </si>
  <si>
    <t>彰化縣彰化縣彰化市龍山里中山路二段874巷33號</t>
  </si>
  <si>
    <t>彰化縣彰化縣北斗鎮斗苑路一段２６號</t>
  </si>
  <si>
    <t>彰化縣彰化縣北斗鎮中山路一段３１１號</t>
  </si>
  <si>
    <t>彰化縣彰化縣員林市民族街３３號</t>
  </si>
  <si>
    <t>彰化縣彰化縣員林市員水路一段102巷74弄99號</t>
  </si>
  <si>
    <t>彰化縣彰化縣員林市萬年路3段133號</t>
  </si>
  <si>
    <t>彰化縣彰化縣員林市莒光路359號</t>
  </si>
  <si>
    <t>彰化縣彰化縣員林市南興里1鄰員林大道六段51號</t>
  </si>
  <si>
    <t>彰化縣彰化縣溪湖鎮光平里彰水路3段362號</t>
  </si>
  <si>
    <t>彰化縣彰化縣田中鎮中州路一段１５７號</t>
  </si>
  <si>
    <t>彰化縣彰化縣田中鎮中路里中南路三段512號1~5樓</t>
  </si>
  <si>
    <t>彰化縣彰化縣二林鎮大成路一段51號</t>
  </si>
  <si>
    <t>彰化縣彰化縣伸港鄉新港村忠孝路三十號</t>
  </si>
  <si>
    <t>彰化縣彰化縣大村鄉田洋橫巷2-9號</t>
  </si>
  <si>
    <t>南投縣南投縣草屯鎮虎山路９１５號</t>
  </si>
  <si>
    <t>南投縣南投縣竹山鎮集山路二段７５號</t>
  </si>
  <si>
    <t>南投縣南投縣竹山鎮集山路三段272巷16號</t>
  </si>
  <si>
    <t>雲林縣雲林縣斗六市忠孝里文化路１３８號</t>
  </si>
  <si>
    <t>雲林縣雲林縣斗六市仁愛里永樂街１２０號</t>
  </si>
  <si>
    <t>雲林縣雲林縣西螺鎮延平路１６２號</t>
  </si>
  <si>
    <t>雲林縣雲林縣土庫鎮中山路６４號</t>
  </si>
  <si>
    <t>雲林縣雲林縣北港鎮中正路１００號</t>
  </si>
  <si>
    <t>雲林縣雲林縣北港鎮中和里中山路１２５號</t>
  </si>
  <si>
    <t>雲林縣雲林縣北港鎮公園路155號</t>
  </si>
  <si>
    <t>臺南市臺南市新營區隋唐街228號</t>
  </si>
  <si>
    <t>臺南市臺南市新營區民生路43之26號</t>
  </si>
  <si>
    <t>臺南市臺南市白河區民安路一號</t>
  </si>
  <si>
    <t>臺南市臺南市佳里區新生路272號,297號1- 4樓</t>
  </si>
  <si>
    <t>臺南市臺南市善化區三民路1-35號</t>
  </si>
  <si>
    <t>高雄市高雄市鳳山區光遠路171-2號</t>
  </si>
  <si>
    <t>高雄市高雄市鳳山區自由路１８９號</t>
  </si>
  <si>
    <t>高雄市高雄市鳳山區福祥街81號及同號2樓</t>
  </si>
  <si>
    <t>高雄市高雄市鳳山區自由路81號</t>
  </si>
  <si>
    <t>高雄市高雄市鳳山區五甲二路385號、387號、389號、391號B1-9樓、470號1樓</t>
  </si>
  <si>
    <t>高雄市高雄市岡山區岡山路４２８號1,2,3,6樓及 4 2 6號1,2,3樓</t>
  </si>
  <si>
    <t>高雄市高雄市岡山區岡山路380之１號、378號、376號B1-7樓</t>
  </si>
  <si>
    <t>高雄市高雄市岡山區通校路３００號</t>
  </si>
  <si>
    <t>高雄市高雄市岡山區岡山路92號</t>
  </si>
  <si>
    <t>高雄市高雄市旗山區大仁街14、16、18、20、22、24、26號</t>
  </si>
  <si>
    <t>高雄市高雄市旗山區延平一路４１２、408號</t>
  </si>
  <si>
    <t>高雄市高雄市美濃區合和里合和路56號及58號，成功路182-2號</t>
  </si>
  <si>
    <t>高雄市高雄市林園區東林西路358號B1-6樓、360號B1-6樓、362號B1-6樓、364巷10號B1-6樓、399號1-4樓、407巷7號1-3樓、364巷10-2號1-2樓</t>
  </si>
  <si>
    <t>高雄市高雄市林園區林園北路244號</t>
  </si>
  <si>
    <t>高雄市高雄市大寮區鳳林三路532號</t>
  </si>
  <si>
    <t>高雄市高雄市大寮區鳳林四路192號</t>
  </si>
  <si>
    <t>高雄市高雄市橋頭區成功路１０１號</t>
  </si>
  <si>
    <t>高雄市高雄市阿蓮區中山路１５０號</t>
  </si>
  <si>
    <t>高雄市高雄市路竹區延平路５７號</t>
  </si>
  <si>
    <t>高雄市高雄市路竹區中山路６２７號</t>
  </si>
  <si>
    <t>屏東縣屏東縣屏東市民生路１４７－３號</t>
  </si>
  <si>
    <t>屏東縣屏東縣屏東市民生東路12-2號</t>
  </si>
  <si>
    <t>屏東縣屏東縣屏東市泰安里忠孝路１２０之１號</t>
  </si>
  <si>
    <t>屏東縣屏東縣潮州鎮朝昇路３２２號</t>
  </si>
  <si>
    <t>屏東縣屏東縣高樹鄉長榮村興中路208號</t>
  </si>
  <si>
    <t>臺南市臺南市北區正覺里公園路661號</t>
  </si>
  <si>
    <t>臺中市臺中市豐原區下街里仁愛街１１號</t>
  </si>
  <si>
    <t>臺中市臺中市豐原區田心里中山路２０６號</t>
  </si>
  <si>
    <t>黃勝堅</t>
  </si>
  <si>
    <t>張宏泰</t>
  </si>
  <si>
    <t>陳彥旭</t>
  </si>
  <si>
    <t>顏家祺</t>
  </si>
  <si>
    <t>周煌智</t>
  </si>
  <si>
    <t>林慶豐</t>
  </si>
  <si>
    <t>侯承伯</t>
  </si>
  <si>
    <t>李孟智</t>
  </si>
  <si>
    <t>黃元德</t>
  </si>
  <si>
    <t>項正川</t>
  </si>
  <si>
    <t>施玲娜</t>
  </si>
  <si>
    <t>徐錦池</t>
  </si>
  <si>
    <t>張介信</t>
  </si>
  <si>
    <t>徐永年</t>
  </si>
  <si>
    <t>李新民</t>
  </si>
  <si>
    <t>鄭明德</t>
  </si>
  <si>
    <t>李明輝</t>
  </si>
  <si>
    <t>賴慧貞</t>
  </si>
  <si>
    <t>謝文淮</t>
  </si>
  <si>
    <t>洪弘昌</t>
  </si>
  <si>
    <t>簡以嘉</t>
  </si>
  <si>
    <t>賴仲亮</t>
  </si>
  <si>
    <t>王裕煒</t>
  </si>
  <si>
    <t>張耀仁</t>
  </si>
  <si>
    <t>黃瑞明</t>
  </si>
  <si>
    <t>鄭靜明</t>
  </si>
  <si>
    <t>李永恒</t>
  </si>
  <si>
    <t>周世華</t>
  </si>
  <si>
    <t>徐國芳</t>
  </si>
  <si>
    <t>郭泰宏</t>
  </si>
  <si>
    <t>楊南屏</t>
  </si>
  <si>
    <t>王作仁</t>
  </si>
  <si>
    <t>林玉祥</t>
  </si>
  <si>
    <t>樊聖</t>
  </si>
  <si>
    <t>陳敏華</t>
  </si>
  <si>
    <t>侯重光</t>
  </si>
  <si>
    <t>王慧珺</t>
  </si>
  <si>
    <t>張志華</t>
  </si>
  <si>
    <t>鄭安理</t>
  </si>
  <si>
    <t>陳石池</t>
  </si>
  <si>
    <t>吳美環</t>
  </si>
  <si>
    <t>黃國晉</t>
  </si>
  <si>
    <t>洪冠予</t>
  </si>
  <si>
    <t>沈孟儒</t>
  </si>
  <si>
    <t>張志豪</t>
  </si>
  <si>
    <t>詹鼎正</t>
  </si>
  <si>
    <t>余忠仁</t>
  </si>
  <si>
    <t>楊純豪</t>
  </si>
  <si>
    <t>黃瑞仁</t>
  </si>
  <si>
    <t>楊延光</t>
  </si>
  <si>
    <t>邱勝博</t>
  </si>
  <si>
    <t>吳佳駿</t>
  </si>
  <si>
    <t>楊立光</t>
  </si>
  <si>
    <t>翁銘偉</t>
  </si>
  <si>
    <t>王強庭</t>
  </si>
  <si>
    <t>葉啟斌</t>
  </si>
  <si>
    <t>林志鴻</t>
  </si>
  <si>
    <t>岳德政</t>
  </si>
  <si>
    <t>商仕達</t>
  </si>
  <si>
    <t>王守正</t>
  </si>
  <si>
    <t>陳俊雄</t>
  </si>
  <si>
    <t>鐘紹維</t>
  </si>
  <si>
    <t>王良財</t>
  </si>
  <si>
    <t>吳逸騹</t>
  </si>
  <si>
    <t>張德明</t>
  </si>
  <si>
    <t>劉俊鵬</t>
  </si>
  <si>
    <t>許惠恒</t>
  </si>
  <si>
    <t>李世強</t>
  </si>
  <si>
    <t>盧星華</t>
  </si>
  <si>
    <t>彭家勛</t>
  </si>
  <si>
    <t>陳盤銘</t>
  </si>
  <si>
    <t>程文祺</t>
  </si>
  <si>
    <t>徐慰慈</t>
  </si>
  <si>
    <t>黃敏偉</t>
  </si>
  <si>
    <t>王瑞祥</t>
  </si>
  <si>
    <t>萬樹人</t>
  </si>
  <si>
    <t>張仁義</t>
  </si>
  <si>
    <t>趙建剛</t>
  </si>
  <si>
    <t>林志洵</t>
  </si>
  <si>
    <t>陳昌明</t>
  </si>
  <si>
    <t>林於錦</t>
  </si>
  <si>
    <t>嚴秀娟</t>
  </si>
  <si>
    <t>謝士明</t>
  </si>
  <si>
    <t>陳健煜</t>
  </si>
  <si>
    <t>林澤安</t>
  </si>
  <si>
    <t>阮仲洲</t>
  </si>
  <si>
    <t>林明輝</t>
  </si>
  <si>
    <t>鄭崇佑</t>
  </si>
  <si>
    <t>許重勝</t>
  </si>
  <si>
    <t>戴芳楟</t>
  </si>
  <si>
    <t>蘇明峰</t>
  </si>
  <si>
    <t>陳宏</t>
  </si>
  <si>
    <t>鄭國琪</t>
  </si>
  <si>
    <t>鄭乃榮</t>
  </si>
  <si>
    <t>張登萍</t>
  </si>
  <si>
    <t>黃健行</t>
  </si>
  <si>
    <t>袁樂民</t>
  </si>
  <si>
    <t>林仁卿</t>
  </si>
  <si>
    <t>陳仁德</t>
  </si>
  <si>
    <t>黃旭揚</t>
  </si>
  <si>
    <t>蕭基源</t>
  </si>
  <si>
    <t>溫政諭</t>
  </si>
  <si>
    <t>葉聰文</t>
  </si>
  <si>
    <t>呂煦宗</t>
  </si>
  <si>
    <t>莊文嘉</t>
  </si>
  <si>
    <t>黃國泰</t>
  </si>
  <si>
    <t>張永龍</t>
  </si>
  <si>
    <t>張紅淇</t>
  </si>
  <si>
    <t>蔡芳生</t>
  </si>
  <si>
    <t>曾永輝</t>
  </si>
  <si>
    <t>韋海浪</t>
  </si>
  <si>
    <t>黃忠山</t>
  </si>
  <si>
    <t>陳國基</t>
  </si>
  <si>
    <t>鍾蝶起</t>
  </si>
  <si>
    <t>洪國翔</t>
  </si>
  <si>
    <t>許明賢</t>
  </si>
  <si>
    <t>張廸生</t>
  </si>
  <si>
    <t>王乃弘</t>
  </si>
  <si>
    <t>童瑞年</t>
  </si>
  <si>
    <t>黃明和</t>
  </si>
  <si>
    <t>顏義誠</t>
  </si>
  <si>
    <t>張克士</t>
  </si>
  <si>
    <t>郭顯懋</t>
  </si>
  <si>
    <t>洪宗鄰</t>
  </si>
  <si>
    <t>巫錫霖</t>
  </si>
  <si>
    <t>林伯彥</t>
  </si>
  <si>
    <t>陳順福</t>
  </si>
  <si>
    <t>謝貳上</t>
  </si>
  <si>
    <t>許裕評</t>
  </si>
  <si>
    <t>趙昭欽</t>
  </si>
  <si>
    <t>黃裕堯</t>
  </si>
  <si>
    <t>劉孝榮</t>
  </si>
  <si>
    <t>林景堂</t>
  </si>
  <si>
    <t>張志鴻</t>
  </si>
  <si>
    <t>蔡宗昌</t>
  </si>
  <si>
    <t>鍾文波</t>
  </si>
  <si>
    <t>黃文翔</t>
  </si>
  <si>
    <t>蘇宜輝</t>
  </si>
  <si>
    <t>謝燦堂</t>
  </si>
  <si>
    <t>黃暉庭</t>
  </si>
  <si>
    <t>李發焜</t>
  </si>
  <si>
    <t>施養性</t>
  </si>
  <si>
    <t>朱紀洪</t>
  </si>
  <si>
    <t>劉建良</t>
  </si>
  <si>
    <t>李宏昌</t>
  </si>
  <si>
    <t>尹長生</t>
  </si>
  <si>
    <t>侯勝茂</t>
  </si>
  <si>
    <t>魏崢</t>
  </si>
  <si>
    <t>黃達夫</t>
  </si>
  <si>
    <t>郭昭宏</t>
  </si>
  <si>
    <t>王德芳</t>
  </si>
  <si>
    <t>唐秋敏</t>
  </si>
  <si>
    <t>周偉倪</t>
  </si>
  <si>
    <t>洪朝明</t>
  </si>
  <si>
    <t>張基昌</t>
  </si>
  <si>
    <t>劉文欽</t>
  </si>
  <si>
    <t>陳建宗</t>
  </si>
  <si>
    <t>蘇聰賢</t>
  </si>
  <si>
    <t>李興中</t>
  </si>
  <si>
    <t>塗是雋</t>
  </si>
  <si>
    <t>蔡江欽</t>
  </si>
  <si>
    <t>林健禾</t>
  </si>
  <si>
    <t>姚維仁</t>
  </si>
  <si>
    <t>王中敬</t>
  </si>
  <si>
    <t>林芳郁</t>
  </si>
  <si>
    <t>趙有誠</t>
  </si>
  <si>
    <t>吳志雄</t>
  </si>
  <si>
    <t>洪大川</t>
  </si>
  <si>
    <t>李毓芹</t>
  </si>
  <si>
    <t>賈蔚</t>
  </si>
  <si>
    <t>程文俊</t>
  </si>
  <si>
    <t>楊政達</t>
  </si>
  <si>
    <t>張達人</t>
  </si>
  <si>
    <t>張紹演</t>
  </si>
  <si>
    <t>許國文</t>
  </si>
  <si>
    <t>馬漢光</t>
  </si>
  <si>
    <t>陳漢平</t>
  </si>
  <si>
    <t>陳振文</t>
  </si>
  <si>
    <t>簡守信</t>
  </si>
  <si>
    <t>郭振華</t>
  </si>
  <si>
    <t>陳穆寬</t>
  </si>
  <si>
    <t>陳家玉</t>
  </si>
  <si>
    <t>林慶雄</t>
  </si>
  <si>
    <t>葉永祥</t>
  </si>
  <si>
    <t>宋明唐</t>
  </si>
  <si>
    <t>李國維</t>
  </si>
  <si>
    <t>詹賜貳</t>
  </si>
  <si>
    <t>張明權</t>
  </si>
  <si>
    <t>蘇世強</t>
  </si>
  <si>
    <t>簡瑞騰</t>
  </si>
  <si>
    <t>楊茂庭</t>
  </si>
  <si>
    <t>李聰明</t>
  </si>
  <si>
    <t>鄭清源</t>
  </si>
  <si>
    <t>黃東榮</t>
  </si>
  <si>
    <t>賴寧生</t>
  </si>
  <si>
    <t>黃順賢</t>
  </si>
  <si>
    <t>邱仲慶</t>
  </si>
  <si>
    <t>廖上智</t>
  </si>
  <si>
    <t>王植熙</t>
  </si>
  <si>
    <t>杜元坤</t>
  </si>
  <si>
    <t>余廣亮</t>
  </si>
  <si>
    <t>陳志成</t>
  </si>
  <si>
    <t>楊斯棟</t>
  </si>
  <si>
    <t>龍佛衛</t>
  </si>
  <si>
    <t>陳仁勇</t>
  </si>
  <si>
    <t>林欣榮</t>
  </si>
  <si>
    <t>吳鏘亮</t>
  </si>
  <si>
    <t>陳岩碧</t>
  </si>
  <si>
    <t>王迺燕</t>
  </si>
  <si>
    <t>王功亮</t>
  </si>
  <si>
    <t>陳玉祥</t>
  </si>
  <si>
    <t>黃冠球</t>
  </si>
  <si>
    <t>張志芳</t>
  </si>
  <si>
    <t>盧介祥</t>
  </si>
  <si>
    <t>鄒繼群</t>
  </si>
  <si>
    <t>林恒毅</t>
  </si>
  <si>
    <t>陳衍仁</t>
  </si>
  <si>
    <t>陳瑞杰</t>
  </si>
  <si>
    <t>陳大樑</t>
  </si>
  <si>
    <t>侯明鋒</t>
  </si>
  <si>
    <t>許永信</t>
  </si>
  <si>
    <t>傅雲慶</t>
  </si>
  <si>
    <t>林瑞模</t>
  </si>
  <si>
    <t>蔡忠榮</t>
  </si>
  <si>
    <t>吳恩瑄</t>
  </si>
  <si>
    <t>黃建寧</t>
  </si>
  <si>
    <t>林傳朝</t>
  </si>
  <si>
    <t>周德陽</t>
  </si>
  <si>
    <t>吳麥斯</t>
  </si>
  <si>
    <t>王水深</t>
  </si>
  <si>
    <t>陳自諒</t>
  </si>
  <si>
    <t>周立偉</t>
  </si>
  <si>
    <t>鄭高奇</t>
  </si>
  <si>
    <t>林榮生</t>
  </si>
  <si>
    <t>趙家鼎</t>
  </si>
  <si>
    <t>李龍騰</t>
  </si>
  <si>
    <t>蕭竹生</t>
  </si>
  <si>
    <t>黎慶福</t>
  </si>
  <si>
    <t>蕭志銘</t>
  </si>
  <si>
    <t>陳登義</t>
  </si>
  <si>
    <t>吳銘標</t>
  </si>
  <si>
    <t>褚得利</t>
  </si>
  <si>
    <t>劉仲倪</t>
  </si>
  <si>
    <t>張萬森</t>
  </si>
  <si>
    <t>施仁雄</t>
  </si>
  <si>
    <t>邱獻章</t>
  </si>
  <si>
    <t>王丕傑</t>
  </si>
  <si>
    <t>張瓊珍</t>
  </si>
  <si>
    <t>黃鈺婷</t>
  </si>
  <si>
    <t>林經甫</t>
  </si>
  <si>
    <t>應堃煇</t>
  </si>
  <si>
    <t>張烈賓</t>
  </si>
  <si>
    <t>陳威</t>
  </si>
  <si>
    <t>李鵬舉</t>
  </si>
  <si>
    <t>尤瑜文</t>
  </si>
  <si>
    <t>陳尚仁</t>
  </si>
  <si>
    <t>陳巖恕</t>
  </si>
  <si>
    <t>顏威裕</t>
  </si>
  <si>
    <t>時克遠</t>
  </si>
  <si>
    <t>黃森茂</t>
  </si>
  <si>
    <t>吳振榮</t>
  </si>
  <si>
    <t>方武忠</t>
  </si>
  <si>
    <t>楊永洪</t>
  </si>
  <si>
    <t>蔡培欽</t>
  </si>
  <si>
    <t>楊錫添</t>
  </si>
  <si>
    <t>謝文仁</t>
  </si>
  <si>
    <t>莊國泰</t>
  </si>
  <si>
    <t>蕭志文</t>
  </si>
  <si>
    <t>陳佳田</t>
  </si>
  <si>
    <t>翁朝居</t>
  </si>
  <si>
    <t>林榮宗</t>
  </si>
  <si>
    <t>陳有強</t>
  </si>
  <si>
    <t>梁正隆</t>
  </si>
  <si>
    <t>林政君</t>
  </si>
  <si>
    <t>許景華</t>
  </si>
  <si>
    <t>吳昆哲</t>
  </si>
  <si>
    <t>方嘉宏</t>
  </si>
  <si>
    <t>陸毓明</t>
  </si>
  <si>
    <t>戴銘浚</t>
  </si>
  <si>
    <t>林獻鋒</t>
  </si>
  <si>
    <t>陳明源</t>
  </si>
  <si>
    <t>劉力仁</t>
  </si>
  <si>
    <t>張堯欽</t>
  </si>
  <si>
    <t>蔡長哲</t>
  </si>
  <si>
    <t>呂政翰</t>
  </si>
  <si>
    <t>陳敏隆</t>
  </si>
  <si>
    <t>許德宗</t>
  </si>
  <si>
    <t>沈君傑</t>
  </si>
  <si>
    <t>張鈇治</t>
  </si>
  <si>
    <t>賴富源</t>
  </si>
  <si>
    <t>李茂盛</t>
  </si>
  <si>
    <t>林錦義</t>
  </si>
  <si>
    <t>黃裕清</t>
  </si>
  <si>
    <t>陳澤彥</t>
  </si>
  <si>
    <t>林伯聲</t>
  </si>
  <si>
    <t>陳俊志</t>
  </si>
  <si>
    <t>王威揚</t>
  </si>
  <si>
    <t>湯雅涵</t>
  </si>
  <si>
    <t>劉知樂</t>
  </si>
  <si>
    <t>吳繼金</t>
  </si>
  <si>
    <t>黃旭霖</t>
  </si>
  <si>
    <t>吳明峯</t>
  </si>
  <si>
    <t>黃照恩</t>
  </si>
  <si>
    <t>楊椒喬</t>
  </si>
  <si>
    <t>陳柏年</t>
  </si>
  <si>
    <t>祝靖平</t>
  </si>
  <si>
    <t>林士恭</t>
  </si>
  <si>
    <t>林成國</t>
  </si>
  <si>
    <t>蔡元祿</t>
  </si>
  <si>
    <t>劉建雄</t>
  </si>
  <si>
    <t>鄭武隆</t>
  </si>
  <si>
    <t>陳焄宗</t>
  </si>
  <si>
    <t>周思源</t>
  </si>
  <si>
    <t>簡伯毅</t>
  </si>
  <si>
    <t>蘇主恩</t>
  </si>
  <si>
    <t>廖光立</t>
  </si>
  <si>
    <t>吳子鈞</t>
  </si>
  <si>
    <t>劉銖淇</t>
  </si>
  <si>
    <t>陳志強</t>
  </si>
  <si>
    <t>林高德</t>
  </si>
  <si>
    <t>許金龍</t>
  </si>
  <si>
    <t>柯貴榮</t>
  </si>
  <si>
    <t>張武松</t>
  </si>
  <si>
    <t>曾振橿</t>
  </si>
  <si>
    <t>洪正義</t>
  </si>
  <si>
    <t>郭宗正</t>
  </si>
  <si>
    <t>陳志誠</t>
  </si>
  <si>
    <t>毛純榮</t>
  </si>
  <si>
    <t>蘇祐達</t>
  </si>
  <si>
    <t>楊榮哲</t>
  </si>
  <si>
    <t>黃仁村</t>
  </si>
  <si>
    <t>黃月娥</t>
  </si>
  <si>
    <t>謝景祥</t>
  </si>
  <si>
    <t>盧亞人</t>
  </si>
  <si>
    <t>王大志</t>
  </si>
  <si>
    <t>李世仁</t>
  </si>
  <si>
    <t>黃澤明</t>
  </si>
  <si>
    <t>蕭中正</t>
  </si>
  <si>
    <t>黃灼輝</t>
  </si>
  <si>
    <t>駱長樺</t>
  </si>
  <si>
    <t>溫卜南</t>
  </si>
  <si>
    <t>李高淵</t>
  </si>
  <si>
    <t>陳孝曦</t>
  </si>
  <si>
    <t>李瑞萱</t>
  </si>
  <si>
    <t>蔡忠良</t>
  </si>
  <si>
    <t>吳仲義</t>
  </si>
  <si>
    <t>林詩文</t>
  </si>
  <si>
    <t>葉炳良</t>
  </si>
  <si>
    <t>張澍平</t>
  </si>
  <si>
    <t>劉慧卿</t>
  </si>
  <si>
    <t>應思漢</t>
  </si>
  <si>
    <t>康義勝</t>
  </si>
  <si>
    <t>黃慶菖</t>
  </si>
  <si>
    <t>巫由霜</t>
  </si>
  <si>
    <t>郭明隆</t>
  </si>
  <si>
    <t>王億民</t>
  </si>
  <si>
    <t>于吉徵</t>
  </si>
  <si>
    <t>張敏</t>
  </si>
  <si>
    <t>吳和翰</t>
  </si>
  <si>
    <t>劉浩然</t>
  </si>
  <si>
    <t>劉宏元</t>
  </si>
  <si>
    <t>董適</t>
  </si>
  <si>
    <t>柯基生</t>
  </si>
  <si>
    <t>莊益銘</t>
  </si>
  <si>
    <t>紀建興</t>
  </si>
  <si>
    <t>王郁閔</t>
  </si>
  <si>
    <t>郭耀聰</t>
  </si>
  <si>
    <t>張友雲</t>
  </si>
  <si>
    <t>簡振輝</t>
  </si>
  <si>
    <t>許益成</t>
  </si>
  <si>
    <t>楊弘仁</t>
  </si>
  <si>
    <t>劉錦勳</t>
  </si>
  <si>
    <t>盧元龍</t>
  </si>
  <si>
    <t>林洋德</t>
  </si>
  <si>
    <t>陳文蔚</t>
  </si>
  <si>
    <t>謝麗玲</t>
  </si>
  <si>
    <t>洪德祥</t>
  </si>
  <si>
    <t>譚瑞錦</t>
  </si>
  <si>
    <t>吳清彥</t>
  </si>
  <si>
    <t>李傳國</t>
  </si>
  <si>
    <t>徐萬興</t>
  </si>
  <si>
    <t>林承志</t>
  </si>
  <si>
    <t>郭錫卿</t>
  </si>
  <si>
    <t>謝立忠</t>
  </si>
  <si>
    <t>張永誠</t>
  </si>
  <si>
    <t>梁植池</t>
  </si>
  <si>
    <t>洪政武</t>
  </si>
  <si>
    <t>張煥禎</t>
  </si>
  <si>
    <t>王柏然</t>
  </si>
  <si>
    <t>宋俊宏</t>
  </si>
  <si>
    <t>洪秉坤</t>
  </si>
  <si>
    <t>林鴻堂</t>
  </si>
  <si>
    <t>薛宏年</t>
  </si>
  <si>
    <t>謝煒銘</t>
  </si>
  <si>
    <t>吳政哲</t>
  </si>
  <si>
    <t>胡茂華</t>
  </si>
  <si>
    <t>劉俊輝</t>
  </si>
  <si>
    <t>徐千剛</t>
  </si>
  <si>
    <t>蘇櫻華</t>
  </si>
  <si>
    <t>李炳賢</t>
  </si>
  <si>
    <t>黃信鐘</t>
  </si>
  <si>
    <t>陳豐熙</t>
  </si>
  <si>
    <t>陳忠信</t>
  </si>
  <si>
    <t>戴德炎</t>
  </si>
  <si>
    <t>鄭文傑</t>
  </si>
  <si>
    <t>蔡篤義</t>
  </si>
  <si>
    <t>王晴輝</t>
  </si>
  <si>
    <t>林泰綜</t>
  </si>
  <si>
    <t>賴武賢</t>
  </si>
  <si>
    <t>趙文聖</t>
  </si>
  <si>
    <t>蔡慶儒</t>
  </si>
  <si>
    <t>蔡文凱</t>
  </si>
  <si>
    <t>羅永達</t>
  </si>
  <si>
    <t>陳清海</t>
  </si>
  <si>
    <t>謝俊德</t>
  </si>
  <si>
    <t>楊登文</t>
  </si>
  <si>
    <t>蔡慶賢</t>
  </si>
  <si>
    <t>蘇愛玲</t>
  </si>
  <si>
    <t>徐秀寶</t>
  </si>
  <si>
    <t>廖年增</t>
  </si>
  <si>
    <t>洪焜欽</t>
  </si>
  <si>
    <t>吳志明</t>
  </si>
  <si>
    <t>白進發</t>
  </si>
  <si>
    <t>陳中和</t>
  </si>
  <si>
    <t>沈文川</t>
  </si>
  <si>
    <t>卓建志</t>
  </si>
  <si>
    <t>何黎星</t>
  </si>
  <si>
    <t>胡延忠</t>
  </si>
  <si>
    <t>蔡宗冀</t>
  </si>
  <si>
    <t>郭武憲</t>
  </si>
  <si>
    <t>郭鐘添</t>
  </si>
  <si>
    <t>陳識仁</t>
  </si>
  <si>
    <t>謝明憲</t>
  </si>
  <si>
    <t>陳伯聰</t>
  </si>
  <si>
    <t>宋志懿</t>
  </si>
  <si>
    <t>李德湘</t>
  </si>
  <si>
    <t>郭周彩濃</t>
  </si>
  <si>
    <t>曾漢棋</t>
  </si>
  <si>
    <t>謝輝龍</t>
  </si>
  <si>
    <t>白仕陽</t>
  </si>
  <si>
    <t>洪勇雄</t>
  </si>
  <si>
    <t>鄭淑貞</t>
  </si>
  <si>
    <t>黃炳祥</t>
  </si>
  <si>
    <t>蔡金水</t>
  </si>
  <si>
    <t>陳北侯</t>
  </si>
  <si>
    <t>韓明榮</t>
  </si>
  <si>
    <t>陳孟意</t>
  </si>
  <si>
    <t>鄭群亮</t>
  </si>
  <si>
    <t>王志堅</t>
  </si>
  <si>
    <t>陳光輝</t>
  </si>
  <si>
    <t>吳南河</t>
  </si>
  <si>
    <t>謝志宏</t>
  </si>
  <si>
    <t>蔡森郎</t>
  </si>
  <si>
    <t>吳昇龍</t>
  </si>
  <si>
    <t>余政經</t>
  </si>
  <si>
    <t>李中元</t>
  </si>
  <si>
    <t>莊士瑩</t>
  </si>
  <si>
    <t>劉嘉修</t>
  </si>
  <si>
    <t>劉騰翔</t>
  </si>
  <si>
    <t>蔣榮欽</t>
  </si>
  <si>
    <t>林哲明</t>
  </si>
  <si>
    <t>周富榮</t>
  </si>
  <si>
    <t>王偉良</t>
  </si>
  <si>
    <t>林達</t>
  </si>
  <si>
    <t>許義郎</t>
  </si>
  <si>
    <t>吳興家</t>
  </si>
  <si>
    <t>樂群</t>
  </si>
  <si>
    <t>林建智</t>
  </si>
  <si>
    <t>張和建</t>
  </si>
  <si>
    <t>蔡文中</t>
  </si>
  <si>
    <t>溫有諒</t>
  </si>
  <si>
    <t>林澄潭</t>
  </si>
  <si>
    <t>郭鴻圖</t>
  </si>
  <si>
    <t>鍾瑞嶂</t>
  </si>
  <si>
    <t>張淑鳳</t>
  </si>
  <si>
    <t>林茂隆</t>
  </si>
  <si>
    <t>徐哲文</t>
  </si>
  <si>
    <t>葛舜</t>
  </si>
  <si>
    <t>張瑞麟</t>
  </si>
  <si>
    <t>呂恭奇</t>
  </si>
  <si>
    <t>是</t>
  </si>
  <si>
    <t>否</t>
  </si>
  <si>
    <t>臺北市請撥1999轉888或
(02)2555-3000轉888</t>
  </si>
  <si>
    <t>(07)291-1101分機8338</t>
  </si>
  <si>
    <t>(02)24251215</t>
  </si>
  <si>
    <t>(04)2229-4411 #2101~2103</t>
  </si>
  <si>
    <t>語音預約：06-2249893分機3024.3026</t>
  </si>
  <si>
    <t>(02)2982-9111#3317
(02)2982-9111#3227</t>
  </si>
  <si>
    <t>(02)8200-1820
(02)8200-6600</t>
  </si>
  <si>
    <t>(02)2276-0441 
(02)2996-6795
(02)2276-5566#1321</t>
  </si>
  <si>
    <t>03-3796960,03-3796870</t>
  </si>
  <si>
    <t>037-261920分機2123</t>
  </si>
  <si>
    <t>(04)2520-2300</t>
  </si>
  <si>
    <t>04-8298686 分機1023</t>
  </si>
  <si>
    <t>049-2231150</t>
  </si>
  <si>
    <t>(08)-7363011</t>
  </si>
  <si>
    <t>(06)-9261151轉50118</t>
  </si>
  <si>
    <t>082-332875、332547</t>
  </si>
  <si>
    <t>(02)24282146</t>
  </si>
  <si>
    <t>(0836)23995</t>
  </si>
  <si>
    <t>(02)2312-3456#70475</t>
  </si>
  <si>
    <t>(02)2356-2996
(02)2356-7890</t>
  </si>
  <si>
    <t>03-5326151分機3151</t>
  </si>
  <si>
    <t>語音預約：(06)276-6111 (24小時)　；人工預約：(06)235-3333</t>
  </si>
  <si>
    <t>預約專線：(03)594-3246語音掛號：(03)594-4129</t>
  </si>
  <si>
    <t>(03)9355011、(03)9325192分機71212</t>
  </si>
  <si>
    <t>05-5338311</t>
  </si>
  <si>
    <t>05-6335005</t>
  </si>
  <si>
    <t>(02)8792-7111</t>
  </si>
  <si>
    <t>(04)2203-3178 #525030</t>
  </si>
  <si>
    <t xml:space="preserve">03-4799595轉325666 </t>
  </si>
  <si>
    <t>(08)-7560756</t>
  </si>
  <si>
    <t xml:space="preserve">(02)2871-2151 
(02)2873-2151 </t>
  </si>
  <si>
    <t>07-3468213 07-3468214</t>
  </si>
  <si>
    <t>(04)2359-2311</t>
  </si>
  <si>
    <t>(03)937-1717</t>
  </si>
  <si>
    <t>049-2990833</t>
  </si>
  <si>
    <t>05-2791072</t>
  </si>
  <si>
    <t>(08)-7704115</t>
  </si>
  <si>
    <t>(04)2258-6688</t>
  </si>
  <si>
    <t>（03）5527000轉1655</t>
  </si>
  <si>
    <t>(04)2665-5461 (04)2688-6699</t>
  </si>
  <si>
    <t>(04)2658-1515 (04)2658-2345</t>
  </si>
  <si>
    <t>04-7256166轉分機83501、83502、83503
牙科專線04-7255139</t>
  </si>
  <si>
    <t>(08)-8329966</t>
  </si>
  <si>
    <t>(02)2702-8734</t>
  </si>
  <si>
    <t>(02)2511-1152 
(02)2521-5291</t>
  </si>
  <si>
    <t>(02)2833-2211轉2170再轉9</t>
  </si>
  <si>
    <t>(02)2826-5151 
(02)2826-4558 
(02)2826-4528</t>
  </si>
  <si>
    <t>(02)24313155</t>
  </si>
  <si>
    <t>03-6889595分機6051</t>
  </si>
  <si>
    <t>(05)2764994</t>
  </si>
  <si>
    <t>(05)2756555</t>
  </si>
  <si>
    <t>(02)8966-9000
(02)8966-7000#2201</t>
  </si>
  <si>
    <t>(02)6628-9800</t>
  </si>
  <si>
    <t>(02)2671-9595
(02)2672-3456#3101</t>
  </si>
  <si>
    <t>(02)2809-9495
(02)2809-4661#2445</t>
  </si>
  <si>
    <t>(02)2648-2121#3720</t>
  </si>
  <si>
    <t>03-3281200轉3333</t>
  </si>
  <si>
    <t>人工電話掛號： (03)319-6003   08：00 ～16：00（週一至五）
語音電話掛號：070-100-55-992 全天開放
（ 預約隔日者 21：00 截止 ）</t>
  </si>
  <si>
    <t>（03）5993500分機2219</t>
  </si>
  <si>
    <t>(03)-9544106</t>
  </si>
  <si>
    <t>037-688431</t>
  </si>
  <si>
    <t>(04)2481-9900</t>
  </si>
  <si>
    <t>04-7238595-4261</t>
  </si>
  <si>
    <t>04-7238595-1065</t>
  </si>
  <si>
    <t>(04)711-5200</t>
  </si>
  <si>
    <t>(04)7812868 或
(04)7813888 轉72280.72281.72282</t>
  </si>
  <si>
    <t>(04)777-9595 #7120</t>
  </si>
  <si>
    <t>(04)895-2031 #8213</t>
  </si>
  <si>
    <t>05-7002658</t>
  </si>
  <si>
    <t>語音掛號： 06-2517623；人工掛號專線 06-6222668</t>
  </si>
  <si>
    <t xml:space="preserve"> 語音預約：06-2517623；人工掛號專線 06-2822577分機56058.56059</t>
  </si>
  <si>
    <t>07-7317123-分機8292(兒童身心障礙牙科)</t>
  </si>
  <si>
    <t>07-6150011轉2381</t>
  </si>
  <si>
    <t>(08)-7368686</t>
  </si>
  <si>
    <t>(06)-9271750</t>
  </si>
  <si>
    <t>(03)8560779</t>
  </si>
  <si>
    <t>語音掛號(03)8230456                                      人工掛號(03)8241409</t>
  </si>
  <si>
    <t>089310150#302</t>
  </si>
  <si>
    <t>(089)960-888</t>
  </si>
  <si>
    <t>(02)2925-1405
(02)2928-6060#10302</t>
  </si>
  <si>
    <t>(02)2219-5028
(02)2219-3391#66201</t>
  </si>
  <si>
    <t>(02)2737-2181轉3211</t>
  </si>
  <si>
    <t>(02)2930-7930轉6666</t>
  </si>
  <si>
    <t>約診電話：(07)312-1101 #7014 
採『完全預約制』</t>
  </si>
  <si>
    <t>04-24718668轉55121或55120</t>
  </si>
  <si>
    <t>(04)2201-2060   (04)2201-2061 (04)2201-2051 (04)2201-2052 (04)2201-2053</t>
  </si>
  <si>
    <t>(02)2248-0607
(02)2249-0088#1452
(02)2249-0088#2554</t>
  </si>
  <si>
    <t>05-7837901</t>
  </si>
  <si>
    <t>(04)2463-1166 (04)2463-2250</t>
  </si>
  <si>
    <t>(03)317-9599 #8331</t>
  </si>
  <si>
    <t>03-2831319</t>
  </si>
  <si>
    <t>037-357125分機11006</t>
  </si>
  <si>
    <t>http://webreg.tpech.gov.tw/</t>
  </si>
  <si>
    <t>http://www.kmtth.org.tw/Netreg/NetReg.asp</t>
  </si>
  <si>
    <t>http:/netreg.kln.mohw.gov.tw</t>
  </si>
  <si>
    <t>http://www03.taic.mohw.gov.tw/OINetReg/OINetReg.Reg/Reg_NetReg.aspx</t>
  </si>
  <si>
    <t>https://tnweb.tnhosp.mohw.gov.tw/OINetReg/OINetReg.Reg/Reg_NetReg.aspx</t>
  </si>
  <si>
    <t>http://117.56.223.197:8080/OPDREGWEB/Menu.aspx</t>
  </si>
  <si>
    <t>http://netreg.lslp.mohw.gov.tw/OINetReg/OINetReg.Reg/Reg_NetReg.aspx</t>
  </si>
  <si>
    <t>http://reg.tph.mohw.gov.tw/OINetReg/OINetReg.Reg/Reg_NetReg.aspx</t>
  </si>
  <si>
    <t>http://www.tygh.mohw.gov.tw/</t>
  </si>
  <si>
    <t>https://www.mil.mohw.gov.tw/</t>
  </si>
  <si>
    <t>http://web1.fyh.mohw.gov.tw/oinetregweb/OINetReg.Reg/Reg_NetReg.aspx</t>
  </si>
  <si>
    <t>只限現場掛號</t>
  </si>
  <si>
    <t>https://www.nant.mohw.gov.tw/?aid=301&amp;;page_name=detail&amp;iid=3922</t>
  </si>
  <si>
    <t>https://www.pntn.mohw.gov.tw/?aid=601&amp;;iid=3</t>
  </si>
  <si>
    <t>netreg.kmhp.mohw.gov.tw</t>
  </si>
  <si>
    <t>http://61.60.0.38/netreg/NETREG1.asp?mode=</t>
  </si>
  <si>
    <t>https://reg.ntuh.gov.tw/webadministration/</t>
  </si>
  <si>
    <t>https://reg.ntuh.gov.tw/WebAdministration/default.aspx</t>
  </si>
  <si>
    <t>https://www.hch.gov.tw/hch/doc/newreg.html</t>
  </si>
  <si>
    <t>https://www.hosp.ncku.edu.tw/tandem/MainUI.aspx</t>
  </si>
  <si>
    <t>http://www.chut.ntuh.gov.tw/releaseRedirect.do?unitID=1&amp;;pageID=1015</t>
  </si>
  <si>
    <t>https://www.ymuh.ym.edu.tw/tw/reservation/deptartment.html</t>
  </si>
  <si>
    <t>http://www.ylh.ntuh.gov.tw/YL/index.php</t>
  </si>
  <si>
    <t>https://www2.ndmctsgh.edu.tw/webreg</t>
  </si>
  <si>
    <t>https://web-reg-server.803.org.tw/start.asp</t>
  </si>
  <si>
    <t>https://802.mnd.gov.tw/ListDivisionChange.DoCommitState.do?StateEvent=DivisionChangeEvent&amp;;WebId=02</t>
  </si>
  <si>
    <t>https://www6.vghtpe.gov.tw</t>
  </si>
  <si>
    <t>https://webreg.vghks.gov.tw/wps/portal/web/onlinereg</t>
  </si>
  <si>
    <t>http://www.vghtc.gov.tw/GipOpenWeb/wSite/ct?xItem=34967&amp;;ctNode=32499&amp;mp=55002</t>
  </si>
  <si>
    <t>http://210.241.3.67/tre1/start.asp</t>
  </si>
  <si>
    <t>http://www.pulivh.gov.tw/index.php?mo=RegisterTime&amp;;ac=register1_list&amp;csn=10</t>
  </si>
  <si>
    <t>http://reg.vhwc.gov.tw</t>
  </si>
  <si>
    <t>https://www.vhlc.gov.tw/</t>
  </si>
  <si>
    <t>http://www.lshosp.com.tw/netreg/netreg.asp</t>
  </si>
  <si>
    <t>https://w3.tyh.com.tw/c_service.html</t>
  </si>
  <si>
    <t>http://www.ktgh.com.tw/RegisterService.asp?CatID=23</t>
  </si>
  <si>
    <t>http://rg.sltung.com.tw/</t>
  </si>
  <si>
    <t>牙科目前網路掛號僅限不分科之家庭牙科，掛號網址https://www.scmh.org.tw/RegCal.aspx?Dept=TT&amp;;Kind=2，因考量看診品質，仍以預約掛號為主。</t>
  </si>
  <si>
    <t>http://web.yumin.com.tw/ymrg/OPD/service-e.aspx?id=1009&amp;;Page=11&amp;#p</t>
  </si>
  <si>
    <t>http://www.tsmh.org.tw/apps/opdstatus/regapp/regstep1</t>
  </si>
  <si>
    <t>https://reg.cgh.org.tw/tw/reg/</t>
  </si>
  <si>
    <t>https://tpreg.mmh.org.tw/</t>
  </si>
  <si>
    <t>https://regis.skh.org.tw/regisn</t>
  </si>
  <si>
    <t>https://services.chgh.org.tw/reg/</t>
  </si>
  <si>
    <t>http://register.cgmh.org.tw/RMSTime.Table.aspx?dpt=2D110H</t>
  </si>
  <si>
    <t>http://www.hc.mmh.org.tw/NweWeb/Project01.aspx?Project=Registration&amp;;Page=regnet&amp;Kind=01</t>
  </si>
  <si>
    <t>http://www2.cych.org.tw/WebToNewRegister/webDRSchedule.aspx</t>
  </si>
  <si>
    <t>https://flw.stm.org.tw/reg</t>
  </si>
  <si>
    <t>https://hos.femh.org.tw/newfemh/webregs/RegSec1.aspx?type=sec&amp;;id=0270C</t>
  </si>
  <si>
    <t>https://app.tzuchi.com.tw/tchw/opdreg/OpdTimeShow.aspx?Depart=%E7%89%99%E7%A7%91&amp;;HospLoc=4</t>
  </si>
  <si>
    <t>https://ws.eck.org.tw/EckNetReg/KReg/DoctorList.aspx?Func=Reg&amp;;DivInfo=5200</t>
  </si>
  <si>
    <t>https://tsreg.mmh.org.tw/Dept.aspx?dept=72&amp;;Lang=C</t>
  </si>
  <si>
    <t>https://reg.cgh.org.tw/tw/reg/main.jsp</t>
  </si>
  <si>
    <t>https://register.cgmh.org.tw/index.htm</t>
  </si>
  <si>
    <t>https://register.cgmh.org.tw/RMSTimeTable.aspx?dpt=5D260B</t>
  </si>
  <si>
    <t>http://www.mercy.org.tw/?aid=301&amp;;iid=8</t>
  </si>
  <si>
    <t>http://netreg.smh.org.tw/netreg/</t>
  </si>
  <si>
    <t>www.weigong.org.tw/</t>
  </si>
  <si>
    <t>http://www.jah.org.tw/content/index.asp?m=1&amp;;m1=4&amp;m2=27</t>
  </si>
  <si>
    <t>http://www.cch.org.tw/opd/Service-e.aspx</t>
  </si>
  <si>
    <t>https://www.cbshow.org.tw/changbin/RegDr.aspx?Kind=2&amp;;dept=TT&amp;Date=2019/05/20&amp;Sect=2282&amp;Noon=2</t>
  </si>
  <si>
    <t>http://www2.cch.org.tw/RCRG/opd/Service-e.aspx</t>
  </si>
  <si>
    <t>http://www2.cch.org.tw/20RG/opd/Service-e.aspx</t>
  </si>
  <si>
    <t>http://www.pch.org.tw/</t>
  </si>
  <si>
    <t>牙科無網路掛號服務</t>
  </si>
  <si>
    <t>http://www.yl.cch.org.tw/tirg/opd/Service-e.aspx</t>
  </si>
  <si>
    <t>http://www.cgmh.gov.tw</t>
  </si>
  <si>
    <t>http://www.tzuchi.com.tw</t>
  </si>
  <si>
    <t>https://www.chimei.org.tw/97_newindex/layers2/chimei/clh_opdtime97.html</t>
  </si>
  <si>
    <t>https://www.chimei.org.tw/97_newindex/layers2/chimei/cmh_opdtime97.html</t>
  </si>
  <si>
    <t>https://register.cgmh.org.tw/RMSTimeTable.aspx?dpt=8D260D</t>
  </si>
  <si>
    <t>https://www5.edah.org.tw/MainDept.aspx?Hospital=EDAH</t>
  </si>
  <si>
    <t>http://www.ptch.org.tw/</t>
  </si>
  <si>
    <t>https://app.tzuchi.com.tw/tchw/OpdReg/OpdTimeShow.aspx?Depart=%E7%89%99%E7%A7%91&amp;;HospLoc=3</t>
  </si>
  <si>
    <t>https://reg.mch.org.tw/Register/ShowPhySchedule?Area=M&amp;;SubjectClassId=&amp;SubjectId=40&amp;phyId=</t>
  </si>
  <si>
    <t>https://ttreg.mmh.org.tw/Dept.aspx?dept=72&amp;;Lang=C</t>
  </si>
  <si>
    <t>http://www.tch.org.tw/TchWeb/b_01_01.aspx</t>
  </si>
  <si>
    <t>http://newreg.cthyh.org.tw/new_CthWebReg/frame05.html</t>
  </si>
  <si>
    <t>http://webreg.cth.org.tw/CthWebReg/</t>
  </si>
  <si>
    <t>https://www.tmuh.org.tw/service/regist</t>
  </si>
  <si>
    <t>https://www.wanfang.gov.tw/p3_register_e.aspx</t>
  </si>
  <si>
    <t>http://www.kmuh.org.tw/</t>
  </si>
  <si>
    <t>http://web.csh.org.tw/web/cshd/?page_id=1220</t>
  </si>
  <si>
    <t>http://www.cmuh.cmu.edu.tw/web/onlineappointment.php</t>
  </si>
  <si>
    <t>https://shh.tmu.edu.tw/page/team.aspx</t>
  </si>
  <si>
    <t>http://web.bh.cmu.edu.tw/web/onlineappointment.php</t>
  </si>
  <si>
    <t>http://www.ccgh.com.tw/html/webguide.aspx?pagetype=9&amp;;otherkind=T-D002&amp;pageno=7863¢er=7863&amp;qDept=61</t>
  </si>
  <si>
    <t>http://netreg.e-ms.com.tw/netreg/</t>
  </si>
  <si>
    <t>https://ssl.landseed.com.tw/lishin/reg/reg.php</t>
  </si>
  <si>
    <t>www.dachien.com.tw/register.php</t>
  </si>
  <si>
    <t>http://www.csshow.org.tw/new_dental/newdental_04.asp</t>
  </si>
  <si>
    <t>(02) 2704-1690</t>
  </si>
  <si>
    <t>(02) 2552-2915</t>
  </si>
  <si>
    <t>(02) 2786-7979</t>
  </si>
  <si>
    <t>(02) 2838-9146</t>
  </si>
  <si>
    <t>(02) 2388-9415</t>
  </si>
  <si>
    <t>(07) 555-2565</t>
  </si>
  <si>
    <t>(07) 291-1101</t>
  </si>
  <si>
    <t>(07) 722-2105</t>
  </si>
  <si>
    <t>(02) 2425-4995</t>
  </si>
  <si>
    <t>(04) 2222-6797</t>
  </si>
  <si>
    <t>(06) 220-0055</t>
  </si>
  <si>
    <t>(05) 231-9090</t>
  </si>
  <si>
    <t>(02) 2984-4549</t>
  </si>
  <si>
    <t>(02) 8209-7195</t>
  </si>
  <si>
    <t>(02) 2276-5566</t>
  </si>
  <si>
    <t>(03) 369-9721</t>
  </si>
  <si>
    <t>(03) 497-1989</t>
  </si>
  <si>
    <t>(037) 264-239</t>
  </si>
  <si>
    <t>(04) 2526-0265</t>
  </si>
  <si>
    <t>(04) 8299-9973</t>
  </si>
  <si>
    <t>(049) 220-6136</t>
  </si>
  <si>
    <t>(05) 370-5431</t>
  </si>
  <si>
    <t>(06) 635-6227</t>
  </si>
  <si>
    <t>(06) 591-1929</t>
  </si>
  <si>
    <t>(07) 661-3811</t>
  </si>
  <si>
    <t>(08) 736-4759</t>
  </si>
  <si>
    <t>(08) 889-2704#2101</t>
  </si>
  <si>
    <t>(06) 927-8653</t>
  </si>
  <si>
    <t>(03) 835-8141</t>
  </si>
  <si>
    <t>(03) 879-1385</t>
  </si>
  <si>
    <t>(089) 324-112</t>
  </si>
  <si>
    <t>(082) 335-435</t>
  </si>
  <si>
    <t>(0836) 25501</t>
  </si>
  <si>
    <t>(02) 2356-2264</t>
  </si>
  <si>
    <t>(03) 532-6151</t>
  </si>
  <si>
    <t>(06) 276-6119</t>
  </si>
  <si>
    <t>(02) 2498-9898#1102</t>
  </si>
  <si>
    <t>(03) 594-3248</t>
  </si>
  <si>
    <t>(03) 932-5192</t>
  </si>
  <si>
    <t>(05) 537-8699</t>
  </si>
  <si>
    <t>(05) 633-0002</t>
  </si>
  <si>
    <t>(05) 533-2121</t>
  </si>
  <si>
    <t>(02) 2767-4169</t>
  </si>
  <si>
    <t>(02) 8792-7018</t>
  </si>
  <si>
    <t>(07) 587-8107</t>
  </si>
  <si>
    <t>(07) 749-6591</t>
  </si>
  <si>
    <t>(02) 2463-3330</t>
  </si>
  <si>
    <t>(03) 534-8181#325117</t>
  </si>
  <si>
    <t>(03) 480-1604</t>
  </si>
  <si>
    <t>(04) 2392-3128</t>
  </si>
  <si>
    <t>(07) 625-0919#1099</t>
  </si>
  <si>
    <t>(08) 756-0756#119</t>
  </si>
  <si>
    <t>(06) 921-1116</t>
  </si>
  <si>
    <t>(03) 826-0527</t>
  </si>
  <si>
    <t>(02) 2875-7371</t>
  </si>
  <si>
    <t>(07) 342-2121</t>
  </si>
  <si>
    <t>(04) 2359-9590</t>
  </si>
  <si>
    <t>(05) 235-7750</t>
  </si>
  <si>
    <t>(03) 338-4889</t>
  </si>
  <si>
    <t>(03) 596-2134</t>
  </si>
  <si>
    <t>(03) 990-5106</t>
  </si>
  <si>
    <t>(03) 922-2141</t>
  </si>
  <si>
    <t>(049) 290-2963</t>
  </si>
  <si>
    <t>(05) 279-1072</t>
  </si>
  <si>
    <t>(06) 312-5101</t>
  </si>
  <si>
    <t>(08) 770-4114#299</t>
  </si>
  <si>
    <t>(03) 876-4539</t>
  </si>
  <si>
    <t>(03) 888-3141</t>
  </si>
  <si>
    <t>(089) 222-528</t>
  </si>
  <si>
    <t>02-27081166轉1399</t>
  </si>
  <si>
    <t>(02) 2333-1128</t>
  </si>
  <si>
    <t>(07) 335-1121</t>
  </si>
  <si>
    <t>(04) 2338-9078</t>
  </si>
  <si>
    <t>(06) 260-6638</t>
  </si>
  <si>
    <t>(04) 2258-2760</t>
  </si>
  <si>
    <t>(03) 462-9292</t>
  </si>
  <si>
    <t>(03) 552-7000</t>
  </si>
  <si>
    <t>(037) 862-387</t>
  </si>
  <si>
    <t>(04) 2686-2288</t>
  </si>
  <si>
    <t>(04) 2665-6518</t>
  </si>
  <si>
    <t>(04) 2688-5599</t>
  </si>
  <si>
    <t>(04) 2658-1919#50150</t>
  </si>
  <si>
    <t>(04) 7238-8196</t>
  </si>
  <si>
    <t>(04) 7566-6995</t>
  </si>
  <si>
    <t>(04) 8335-5209</t>
  </si>
  <si>
    <t>(049) 235-8151</t>
  </si>
  <si>
    <t>(07) 624-0686</t>
  </si>
  <si>
    <t>(08) 766-5995#1390</t>
  </si>
  <si>
    <t>(08) 780-0888#119</t>
  </si>
  <si>
    <t>(08) 832-5754</t>
  </si>
  <si>
    <t>(08) 889-4568#17</t>
  </si>
  <si>
    <t>(08) 878-9991#195</t>
  </si>
  <si>
    <t>(02) 2713-5211</t>
  </si>
  <si>
    <t>(02) 2711-9519</t>
  </si>
  <si>
    <t>(02) 2708-2121</t>
  </si>
  <si>
    <t>(02) 2543-3535#3124</t>
  </si>
  <si>
    <t>(02) 2634-5500#2999</t>
  </si>
  <si>
    <t>(02) 2833-2211#9995</t>
  </si>
  <si>
    <t>(02) 2826-4572</t>
  </si>
  <si>
    <t>(07) 805-9119</t>
  </si>
  <si>
    <t>(06) 570-3810</t>
  </si>
  <si>
    <t>(06) 726-3333#37160~1</t>
  </si>
  <si>
    <t>(07) 615-0022</t>
  </si>
  <si>
    <t>(07) 223-8153#2161</t>
  </si>
  <si>
    <t>(02) 2433-5625</t>
  </si>
  <si>
    <t>(03) 611-8867</t>
  </si>
  <si>
    <t>(03) 528-3131</t>
  </si>
  <si>
    <t>(06) 274-8316</t>
  </si>
  <si>
    <t>(05) 276-5041#1991</t>
  </si>
  <si>
    <t>(05) 276-4858</t>
  </si>
  <si>
    <t>(02) 8966-4356</t>
  </si>
  <si>
    <t>(02) 6629-6599</t>
  </si>
  <si>
    <t>(02) 2673-9595</t>
  </si>
  <si>
    <t>(02) 8809-4139</t>
  </si>
  <si>
    <t>(02) 2648-1900</t>
  </si>
  <si>
    <t>(03) 377-3326</t>
  </si>
  <si>
    <t>(03) 397-1078</t>
  </si>
  <si>
    <t>(03) 599-3500#2190</t>
  </si>
  <si>
    <t>(03) 932-1888</t>
  </si>
  <si>
    <t>(03) 954-3131</t>
  </si>
  <si>
    <t>(03) 956-2830</t>
  </si>
  <si>
    <t>(037) 676-821</t>
  </si>
  <si>
    <t>(04) 3606-8119</t>
  </si>
  <si>
    <t>(04) 2481-9900</t>
  </si>
  <si>
    <t>(04) 7255-5123</t>
  </si>
  <si>
    <t>(04) 7813-3888</t>
  </si>
  <si>
    <t>(04) 7751-1119</t>
  </si>
  <si>
    <t>(04) 8372-2119</t>
  </si>
  <si>
    <t>(04) 8960-0080</t>
  </si>
  <si>
    <t>(049) 291-7320</t>
  </si>
  <si>
    <t>(05) 633-7333</t>
  </si>
  <si>
    <t>(05) 587-6699</t>
  </si>
  <si>
    <t>(05) 691-5151</t>
  </si>
  <si>
    <t>(05) 362-2468</t>
  </si>
  <si>
    <t>(05) 264-8000#5836</t>
  </si>
  <si>
    <t>(06) 622-6999#77184~5</t>
  </si>
  <si>
    <t>(06) 281-2811#57160~4</t>
  </si>
  <si>
    <t>(07) 741-8151</t>
  </si>
  <si>
    <t>(07) 731-7123</t>
  </si>
  <si>
    <t>(07) 615-0011#3166</t>
  </si>
  <si>
    <t>(08) 736-8686</t>
  </si>
  <si>
    <t>(08) 889-2293#121</t>
  </si>
  <si>
    <t>(03) 856-1825#3285</t>
  </si>
  <si>
    <t>(03) 824-1151</t>
  </si>
  <si>
    <t>(03) 888-2718</t>
  </si>
  <si>
    <t>(089) 342-237</t>
  </si>
  <si>
    <t>(089) 346-804</t>
  </si>
  <si>
    <t>(089) 814-877</t>
  </si>
  <si>
    <t>(02) 2928-6060#20199</t>
  </si>
  <si>
    <t>(02) 2219-3391#65134</t>
  </si>
  <si>
    <t>(02) 2212-7099</t>
  </si>
  <si>
    <t>(02) 2738-7952</t>
  </si>
  <si>
    <t>(02) 2930-7930</t>
  </si>
  <si>
    <t>(07) 320-8249</t>
  </si>
  <si>
    <t>(04) 3706-1668#1150</t>
  </si>
  <si>
    <t>(04)-22052121-分機5156-5158</t>
  </si>
  <si>
    <t>(06) 355-3111#1145</t>
  </si>
  <si>
    <t>(07) 571-1188</t>
  </si>
  <si>
    <t>(04) 2472-6271</t>
  </si>
  <si>
    <t>(04) 2205-2121</t>
  </si>
  <si>
    <t>02-22490088#1210</t>
  </si>
  <si>
    <t>(02) 8512-8780</t>
  </si>
  <si>
    <t>(05) 783-7901</t>
  </si>
  <si>
    <t>(08) 832-3354</t>
  </si>
  <si>
    <t>(02) 2457-1606</t>
  </si>
  <si>
    <t>(04) 2577-1919</t>
  </si>
  <si>
    <t>(02) 2578-6286</t>
  </si>
  <si>
    <t>(07) 351-7166</t>
  </si>
  <si>
    <t>(07) 333-5131</t>
  </si>
  <si>
    <t>(04) 3611-3699</t>
  </si>
  <si>
    <t>(03) 526-1122</t>
  </si>
  <si>
    <t>(04) 2225-9998</t>
  </si>
  <si>
    <t>(04) 2463-3248</t>
  </si>
  <si>
    <t>(06) 227-2211</t>
  </si>
  <si>
    <t>(05) 225-2000#151</t>
  </si>
  <si>
    <t>(02) 2951-0409</t>
  </si>
  <si>
    <t>(02) 2996-2121</t>
  </si>
  <si>
    <t>(02) 2683-4567</t>
  </si>
  <si>
    <t>(02) 2496-6570</t>
  </si>
  <si>
    <t>(03) 317-9599#8109</t>
  </si>
  <si>
    <t>(03) 478-2350</t>
  </si>
  <si>
    <t>(03) 485-3864</t>
  </si>
  <si>
    <t>(03) 494-7074</t>
  </si>
  <si>
    <t>(037) 357-125</t>
  </si>
  <si>
    <t>(037) 759-999</t>
  </si>
  <si>
    <t>(037) 997-666</t>
  </si>
  <si>
    <t>(04) 2560-5600#2100</t>
  </si>
  <si>
    <t>(04) 8882-2995</t>
  </si>
  <si>
    <t>(04) 8350-0995</t>
  </si>
  <si>
    <t>(04) 8813-3354</t>
  </si>
  <si>
    <t>(04) 8742-2108</t>
  </si>
  <si>
    <t>(049) 262-4266</t>
  </si>
  <si>
    <t>(07) 746-3762</t>
  </si>
  <si>
    <t>(07)761-3111轉分機1105</t>
  </si>
  <si>
    <t>(07) 643-6119</t>
  </si>
  <si>
    <t>(07) 783-5175</t>
  </si>
  <si>
    <t>(08) 722-3000</t>
  </si>
  <si>
    <t>(08) 796-0833#9</t>
  </si>
  <si>
    <t>0101090517臺北市立聯合醫院仁愛院區</t>
  </si>
  <si>
    <t>0101090517臺北市立聯合醫院中興院區</t>
  </si>
  <si>
    <t>0101090517臺北市立聯合醫院忠孝院區</t>
  </si>
  <si>
    <t>0101090517臺北市立聯合醫院陽明院區</t>
  </si>
  <si>
    <t>0101090517臺北市立聯合醫院松德院區</t>
  </si>
  <si>
    <t>0101090517臺北市立聯合醫院和平婦幼院區</t>
  </si>
  <si>
    <t>0101090517臺北市立聯合醫院林森中醫昆明院區</t>
  </si>
  <si>
    <t>0102020011高雄市立聯合醫院本院</t>
  </si>
  <si>
    <t>0102070020高雄市立大同醫院(委託財團法人私立高雄醫學大學附設中和紀念醫院經營)本院</t>
  </si>
  <si>
    <t>0102080017高雄市立民生醫院本院</t>
  </si>
  <si>
    <t>0102080026高雄市立凱旋醫院本院</t>
  </si>
  <si>
    <t>0111070010衛生福利部基隆醫院本院</t>
  </si>
  <si>
    <t>0117030010衛生福利部臺中醫院本院</t>
  </si>
  <si>
    <t>0121050011衛生福利部臺南醫院本院</t>
  </si>
  <si>
    <t>0122020517衛生福利部嘉義醫院本院</t>
  </si>
  <si>
    <t>0131020016新北市立聯合醫院本院</t>
  </si>
  <si>
    <t>0131060010衛生福利部樂生療養院本院</t>
  </si>
  <si>
    <t>0131060029衛生福利部臺北醫院本院</t>
  </si>
  <si>
    <t>0131230012衛生福利部八里療養院本院</t>
  </si>
  <si>
    <t>0132010014衛生福利部桃園醫院本院</t>
  </si>
  <si>
    <t>0132010023衛生福利部桃園療養院本院</t>
  </si>
  <si>
    <t>0132110519衛生福利部桃園醫院新屋分院本院</t>
  </si>
  <si>
    <t>0135010016衛生福利部苗栗醫院本院</t>
  </si>
  <si>
    <t>0136010010衛生福利部豐原醫院本院</t>
  </si>
  <si>
    <t>0137170515衛生福利部彰化醫院本院</t>
  </si>
  <si>
    <t>0138010027衛生福利部南投醫院本院</t>
  </si>
  <si>
    <t>0138010027衛生福利部南投醫院中興院區</t>
  </si>
  <si>
    <t>0138030010衛生福利部草屯療養院本院</t>
  </si>
  <si>
    <t>0140010028衛生福利部朴子醫院本院</t>
  </si>
  <si>
    <t>0141010013衛生福利部新營醫院本院</t>
  </si>
  <si>
    <t>0141060513衛生福利部臺南醫院新化分院本院</t>
  </si>
  <si>
    <t>0141270019衛生福利部胸腔病院本院</t>
  </si>
  <si>
    <t>0141270019衛生福利部胸腔病院大同院區</t>
  </si>
  <si>
    <t>0141270028衛生福利部嘉南療養院本院</t>
  </si>
  <si>
    <t>0142030019衛生福利部旗山醫院本院</t>
  </si>
  <si>
    <t>0143010011衛生福利部屏東醫院本院</t>
  </si>
  <si>
    <t>0143040019衛生福利部恆春旅遊醫院本院</t>
  </si>
  <si>
    <t>0144010015衛生福利部澎湖醫院本院</t>
  </si>
  <si>
    <t>0144010015衛生福利部澎湖醫院前寮</t>
  </si>
  <si>
    <t>0144010015衛生福利部澎湖醫院安宅</t>
  </si>
  <si>
    <t>0145010019衛生福利部花蓮醫院本院</t>
  </si>
  <si>
    <t>0145030020衛生福利部玉里醫院本院</t>
  </si>
  <si>
    <t>0145080011衛生福利部花蓮醫院豐濱原住民分院本院</t>
  </si>
  <si>
    <t>0146010013衛生福利部臺東醫院本院</t>
  </si>
  <si>
    <t>0146020537衛生福利部臺東醫院成功分院本院</t>
  </si>
  <si>
    <t>0190030516衛生福利部金門醫院本院</t>
  </si>
  <si>
    <t>0190030516衛生福利部金門醫院烈嶼院區</t>
  </si>
  <si>
    <t>0211070012基隆市立醫院本院</t>
  </si>
  <si>
    <t>0211070012基隆市立醫院門診中心</t>
  </si>
  <si>
    <t>0291010010連江縣立醫院本院</t>
  </si>
  <si>
    <t>0401020013國立臺灣大學醫學院附設癌醫中心醫院本院</t>
  </si>
  <si>
    <t>0401180014國立台灣大學醫學院附設醫院本院</t>
  </si>
  <si>
    <t>0401180023國立臺灣大學醫學院附設醫院兒童醫院本院</t>
  </si>
  <si>
    <t>0401190010國立臺灣大學醫學院附設醫院北護分院本院</t>
  </si>
  <si>
    <t>0412040012國立臺灣大學醫學院附設醫院新竹分院本院</t>
  </si>
  <si>
    <t>0421040011國立成功大學醫學院附設醫院本院</t>
  </si>
  <si>
    <t>0431270012國立臺灣大學醫學院附設醫院金山分院本院</t>
  </si>
  <si>
    <t>0433030016國立臺灣大學醫學院附設醫院竹東分院本院</t>
  </si>
  <si>
    <t>0433050018國立臺灣大學醫學院附設醫院新竹生醫園區分院本院</t>
  </si>
  <si>
    <t>0434010518國立陽明大學附設醫院本院</t>
  </si>
  <si>
    <t>0434010518國立陽明大學附設醫院新民院區</t>
  </si>
  <si>
    <t>0439010518國立臺灣大學醫學院附設醫院雲林分院本院</t>
  </si>
  <si>
    <t>0439010518國立臺灣大學醫學院附設醫院雲林分院虎尾院區</t>
  </si>
  <si>
    <t>0439010527國立成功大學醫學院附設醫院斗六分院本院</t>
  </si>
  <si>
    <t>0501010019三軍總醫院松山分院附設民眾診療服務處本院</t>
  </si>
  <si>
    <t>0501110514三軍總醫院附設民眾診療服務處本院</t>
  </si>
  <si>
    <t>0501160014三軍總醫院北投分院附設民眾診療服務處本院</t>
  </si>
  <si>
    <t>0502030015國軍高雄總醫院左營分院附設民眾診療服務處本院</t>
  </si>
  <si>
    <t>0502080015國軍高雄總醫院附設民眾診療服務處本院</t>
  </si>
  <si>
    <t>0511040010三軍總醫院附設基隆民眾診療服務處本院</t>
  </si>
  <si>
    <t>0511040010三軍總醫院附設基隆民眾診療服務處門診</t>
  </si>
  <si>
    <t>0512040014國軍新竹地區醫院附設民眾診療服務處本院</t>
  </si>
  <si>
    <t>0517050010國軍台中總醫院附設民眾診療服務處中清分院本院</t>
  </si>
  <si>
    <t>0532090029國軍桃園總醫院附設民眾診療服務處本院</t>
  </si>
  <si>
    <t>0536190011國軍臺中總醫院附設民眾診療服務處本院</t>
  </si>
  <si>
    <t>0542020011國軍高雄總醫院岡山分院附設民眾診療服務處本院</t>
  </si>
  <si>
    <t>0543010019國軍高雄總醫院附設屏東民眾診療服務處本院</t>
  </si>
  <si>
    <t>0544010031三軍總醫院澎湖分院附設民眾診療服務處本院</t>
  </si>
  <si>
    <t>0545040515國軍花蓮總醫院附設民眾診療服務處本院</t>
  </si>
  <si>
    <t>0601160016臺北榮民總醫院本院</t>
  </si>
  <si>
    <t>0602030026高雄榮民總醫院本院</t>
  </si>
  <si>
    <t>0617060018臺中榮民總醫院本院</t>
  </si>
  <si>
    <t>0622020017臺中榮民總醫院嘉義分院本院</t>
  </si>
  <si>
    <t>0632010014臺北榮民總醫院桃園分院本院</t>
  </si>
  <si>
    <t>0633030010臺北榮民總醫院新竹分院本院</t>
  </si>
  <si>
    <t>0634030014臺北榮民總醫院蘇澳分院本院</t>
  </si>
  <si>
    <t>0634030014臺北榮民總醫院蘇澳分院附設門診部</t>
  </si>
  <si>
    <t>0634070018臺北榮民總醫院員山分院本院</t>
  </si>
  <si>
    <t>0634070018臺北榮民總醫院員山分院附設員山鄉門診部</t>
  </si>
  <si>
    <t>0634070018臺北榮民總醫院員山分院附設門診部</t>
  </si>
  <si>
    <t>0638020014臺中榮民總醫院埔里分院本院</t>
  </si>
  <si>
    <t>0638020014臺中榮民總醫院埔里分院門診部</t>
  </si>
  <si>
    <t>0638020014臺中榮民總醫院埔里分院暨南大學附設門診部</t>
  </si>
  <si>
    <t>0640140012臺中榮民總醫院灣橋分院灣橋院區</t>
  </si>
  <si>
    <t>0641310018高雄榮民總醫院臺南分院本院</t>
  </si>
  <si>
    <t>0643130018高雄榮民總醫院屏東分院本院</t>
  </si>
  <si>
    <t>0645020015臺北榮民總醫院鳳林分院本院</t>
  </si>
  <si>
    <t>0645020015臺北榮民總醫院鳳林分院門診中心</t>
  </si>
  <si>
    <t>0645030011臺北榮民總醫院玉里分院本院</t>
  </si>
  <si>
    <t>0646010013臺北榮民總醫院臺東分院本院</t>
  </si>
  <si>
    <t>0646010013臺北榮民總醫院臺東分院勝利院區</t>
  </si>
  <si>
    <t>0701160518臺北市立關渡醫院─委託臺北榮民總醫院經營本院</t>
  </si>
  <si>
    <t>0717070516法務部矯正署臺中監獄附設培德醫院本院</t>
  </si>
  <si>
    <t>0802070015高雄市立中醫醫院本院</t>
  </si>
  <si>
    <t>0901020013中山醫療社團法人中山醫院本院</t>
  </si>
  <si>
    <t>0901180023郵政醫院（委託中英醫療社團法人經營）本院</t>
  </si>
  <si>
    <t>0901190010西園醫療社團法人西園醫院本院</t>
  </si>
  <si>
    <t>0902080013阮綜合醫療社團法人阮綜合醫院本院</t>
  </si>
  <si>
    <t>0903150014林新醫療社團法人烏日林新醫院本院</t>
  </si>
  <si>
    <t>0905290020吉安醫療社團法人吉安醫院本院</t>
  </si>
  <si>
    <t>0905320014仁愛醫療社團法人仁愛醫院本院</t>
  </si>
  <si>
    <t>0905320023台南市立醫院(委託秀傳醫療社團法人經營)本院</t>
  </si>
  <si>
    <t>0907030013廣聖醫療社團法人廣聖醫院本院</t>
  </si>
  <si>
    <t>0907120012燕巢靜和醫療社團法人燕巢靜和醫院本院</t>
  </si>
  <si>
    <t>0907320012愛仁醫療社團法人愛仁醫院本院</t>
  </si>
  <si>
    <t>0907350010乃榮醫療社團法人乃榮醫院本院</t>
  </si>
  <si>
    <t>0911010010維德醫療社團法人基隆維德醫院本院</t>
  </si>
  <si>
    <t>0912040012平和醫療社團法人和平醫院本院</t>
  </si>
  <si>
    <t>0917050027維新醫療社團法人台中維新醫院本院</t>
  </si>
  <si>
    <t>0917070029林新醫療社團法人林新醫院本院</t>
  </si>
  <si>
    <t>0922020013仁德醫療社團法人陳仁德醫院本院</t>
  </si>
  <si>
    <t>0922020022慶昇醫療社團法人慶昇醫院本院</t>
  </si>
  <si>
    <t>0922020031祥太醫療社團法人祥太醫院本院</t>
  </si>
  <si>
    <t>0931010016中英醫療社團法人中英醫院本院</t>
  </si>
  <si>
    <t>0931010025中英醫療社團法人板英醫院本院</t>
  </si>
  <si>
    <t>0931050010怡濟慈園醫療社團法人宏濟神經精神科醫院本院</t>
  </si>
  <si>
    <t>0931060016新仁醫療社團法人新仁醫院本院</t>
  </si>
  <si>
    <t>0931090014永聖醫療社團法人文化醫院本院</t>
  </si>
  <si>
    <t>0931100015北新醫療社團法人北新醫院本院</t>
  </si>
  <si>
    <t>0932020016宏其醫療社團法人宏其婦幼醫院本院</t>
  </si>
  <si>
    <t>0932020025天成醫療社團法人天晟醫院本院</t>
  </si>
  <si>
    <t>0932020034新國民醫療社團法人新國民醫院本院</t>
  </si>
  <si>
    <t>0933010014培靈醫療社團法人關西醫院本院</t>
  </si>
  <si>
    <t>0933050018東元醫療社團法人東元綜合醫院本院</t>
  </si>
  <si>
    <t>0934060027海天醫療社團法人海天醫院本院</t>
  </si>
  <si>
    <t>0935010012梓榮醫療社團法人弘大醫院本院</t>
  </si>
  <si>
    <t>0935010021大千醫療社團法人南勢醫院本院</t>
  </si>
  <si>
    <t>0935020027李綜合醫療社團法人苑裡李綜合醫院本院</t>
  </si>
  <si>
    <t>0935020027李綜合醫療社團法人苑裡李綜合醫院中華院區</t>
  </si>
  <si>
    <t>0936030018李綜合醫療社團法人大甲李綜合醫院本院</t>
  </si>
  <si>
    <t>0936050029光田醫療社團法人光田綜合醫院沙鹿總院</t>
  </si>
  <si>
    <t>0936050029光田醫療社團法人光田綜合醫院大甲院區</t>
  </si>
  <si>
    <t>0936060016童綜合醫療社團法人童綜合醫院梧棲院區</t>
  </si>
  <si>
    <t>0936060016童綜合醫療社團法人童綜合醫院沙鹿院區</t>
  </si>
  <si>
    <t>0937010019秀傳醫療社團法人秀傳紀念醫院本院</t>
  </si>
  <si>
    <t>0937010019秀傳醫療社團法人秀傳紀念醫院婦幼大樓</t>
  </si>
  <si>
    <t>0937010019秀傳醫療社團法人秀傳紀念醫院第六醫療大樓</t>
  </si>
  <si>
    <t>0937010019秀傳醫療社團法人秀傳紀念醫院健檢中心</t>
  </si>
  <si>
    <t>0937010019秀傳醫療社團法人秀傳紀念醫院門診大樓</t>
  </si>
  <si>
    <t>0937010019秀傳醫療社團法人秀傳紀念醫院延平大樓</t>
  </si>
  <si>
    <t>0937010019秀傳醫療社團法人秀傳紀念醫院門診中心</t>
  </si>
  <si>
    <t>0937010019秀傳醫療社團法人秀傳紀念醫院眼科大樓</t>
  </si>
  <si>
    <t>0937010019秀傳醫療社團法人秀傳紀念醫院第五醫療大樓</t>
  </si>
  <si>
    <t>0937010019秀傳醫療社團法人秀傳紀念醫院六期醫療大樓</t>
  </si>
  <si>
    <t>0937030012道周醫療社團法人道周醫院本院</t>
  </si>
  <si>
    <t>0937050014員榮醫療社團法人員榮醫院本院</t>
  </si>
  <si>
    <t>0937050024惠來醫療社團法人宏仁醫院本院</t>
  </si>
  <si>
    <t>0937080012洪宗鄰醫療社團法人洪宗鄰醫院本院</t>
  </si>
  <si>
    <t>0938030016佑民醫療社團法人佑民醫院本院</t>
  </si>
  <si>
    <t>0939010018信安醫療社團法人信安醫院本院</t>
  </si>
  <si>
    <t>0941010019新興醫療社團法人新興醫院本院</t>
  </si>
  <si>
    <t>0941310014永達醫療社團法人永達醫院本院</t>
  </si>
  <si>
    <t>0941310023晉生醫療社團法人晉生慢性醫院本院</t>
  </si>
  <si>
    <t>0942020019高雄市立岡山醫院（委託秀傳醫療社團法人經營）本院</t>
  </si>
  <si>
    <t>0943010017寶建醫療社團法人寶建醫院本院</t>
  </si>
  <si>
    <t>0943010017寶建醫療社團法人寶建醫院自由院區</t>
  </si>
  <si>
    <t>0943010026安和醫療社團法人安和醫院本院</t>
  </si>
  <si>
    <t>0943010035優生醫療社團法人優生醫院本院</t>
  </si>
  <si>
    <t>0943020013安泰醫療社團法人潮州安泰醫院本院</t>
  </si>
  <si>
    <t>0943030019安泰醫療社團法人安泰醫院本院</t>
  </si>
  <si>
    <t>0943040015南門醫療社團法人南門醫院本院</t>
  </si>
  <si>
    <t>0943060017屏安醫療社團法人屏安醫院本院</t>
  </si>
  <si>
    <t>0943060017屏安醫療社團法人屏安醫院麟洛院區</t>
  </si>
  <si>
    <t>0943160012枋寮醫療社團法人枋寮醫院本院</t>
  </si>
  <si>
    <t>1101010012長庚醫療財團法人台北長庚紀念醫院本院</t>
  </si>
  <si>
    <t>1101010021基督復臨安息日會醫療財團法人臺安醫院本院</t>
  </si>
  <si>
    <t>1101020018國泰醫療財團法人國泰綜合醫院本院</t>
  </si>
  <si>
    <t>1101020027中心診所醫療財團法人中心綜合醫院本院</t>
  </si>
  <si>
    <t>1101020036宏恩醫療財團法人宏恩綜合醫院本院</t>
  </si>
  <si>
    <t>1101100011台灣基督長老教會馬偕醫療財團法人馬偕紀念醫院本院</t>
  </si>
  <si>
    <t>1101100020台灣基督長老教會馬偕醫療財團法人馬偕兒童醫院本院</t>
  </si>
  <si>
    <t>1101110026康寧醫療財團法人康寧醫院本院</t>
  </si>
  <si>
    <t>1101150011新光醫療財團法人新光吳火獅紀念醫院本院</t>
  </si>
  <si>
    <t>1101160017振興醫療財團法人振興醫院本院</t>
  </si>
  <si>
    <t>1101160026醫療財團法人辜公亮基金會和信治癌中心醫院本院</t>
  </si>
  <si>
    <t>1102110011高雄市立小港醫院(委託財團法人私立高雄醫學大學經營)本院</t>
  </si>
  <si>
    <t>1103280012醫療財團法人正德癌症醫療基金會佛教正德醫院本院</t>
  </si>
  <si>
    <t>1105040016台灣基督長老教會新樓醫療財團法人麻豆新樓醫院本院</t>
  </si>
  <si>
    <t>1105050012奇美醫療財團法人佳里奇美醫院本院</t>
  </si>
  <si>
    <t>1107120017義大醫療財團法人義大癌治療醫院本院</t>
  </si>
  <si>
    <t>1107320017義大醫療財團法人義大大昌醫院本院</t>
  </si>
  <si>
    <t>1107350015天主教聖功醫療財團法人聖功醫院本院</t>
  </si>
  <si>
    <t>1111060015長庚醫療財團法人基隆長庚紀念醫院本院</t>
  </si>
  <si>
    <t>1111060015長庚醫療財團法人基隆長庚紀念醫院情人湖院區</t>
  </si>
  <si>
    <t>1112010519台灣基督長老教會馬偕醫療財團法人新竹馬偕紀念醫院本院</t>
  </si>
  <si>
    <t>1112010528國泰醫療財團法人新竹國泰綜合醫院本院</t>
  </si>
  <si>
    <t>1117010019仁愛醫療財團法人台中仁愛醫院本院</t>
  </si>
  <si>
    <t>1121010018台灣基督長老教會新樓醫療財團法人台南新樓醫院本院</t>
  </si>
  <si>
    <t>1121020014奇美醫療財團法人奇美醫院台南分院本院</t>
  </si>
  <si>
    <t>1122010012戴德森醫療財團法人嘉義基督教醫院本院</t>
  </si>
  <si>
    <t>1122010021天主教中華聖母修女會醫療財團法人天主教聖馬爾定醫院本院</t>
  </si>
  <si>
    <t>1122010021天主教中華聖母修女會醫療財團法人天主教聖馬爾定醫院民權院區</t>
  </si>
  <si>
    <t>1131010011醫療財團法人徐元智先生醫藥基金會亞東紀念醫院本院</t>
  </si>
  <si>
    <t>1131050515佛教慈濟醫療財團法人台北慈濟醫院本院</t>
  </si>
  <si>
    <t>1131090019行天宮醫療志業醫療財團法人恩主公醫院本院</t>
  </si>
  <si>
    <t>1131100010台灣基督長老教會馬偕醫療財團法人淡水馬偕紀念醫院本院</t>
  </si>
  <si>
    <t>1131110516國泰醫療財團法人汐止國泰綜合醫院本院</t>
  </si>
  <si>
    <t>1132010024沙爾德聖保祿修女會醫療財團法人聖保祿醫院本院</t>
  </si>
  <si>
    <t>1132070011長庚醫療財團法人林口長庚紀念醫院本院</t>
  </si>
  <si>
    <t>1132071036長庚醫療財團法人桃園長庚紀念醫院本院</t>
  </si>
  <si>
    <t>1132071036長庚醫療財團法人桃園長庚紀念醫院長青院區</t>
  </si>
  <si>
    <t>1133060019天主教仁慈醫療財團法人仁慈醫院本院</t>
  </si>
  <si>
    <t>1134010022宜蘭仁愛醫療財團法人宜蘭仁愛醫院本院</t>
  </si>
  <si>
    <t>1134020019醫療財團法人羅許基金會羅東博愛醫院本院</t>
  </si>
  <si>
    <t>1134020028天主教靈醫會醫療財團法人羅東聖母醫院本院</t>
  </si>
  <si>
    <t>1134070019宜蘭員山醫療財團法人宜蘭員山醫院本院</t>
  </si>
  <si>
    <t>1135050020為恭醫療財團法人為恭紀念醫院本院</t>
  </si>
  <si>
    <t>1135050020為恭醫療財團法人為恭紀念醫院東興院區</t>
  </si>
  <si>
    <t>1135050020為恭醫療財團法人為恭紀念醫院仁愛院區</t>
  </si>
  <si>
    <t>1136090519佛教慈濟醫療財團法人台中慈濟醫院本院</t>
  </si>
  <si>
    <t>1136200015仁愛醫療財團法人大里仁愛醫院本院</t>
  </si>
  <si>
    <t>1137010024彰化基督教醫療財團法人彰化基督教醫院本院</t>
  </si>
  <si>
    <t>1137010042彰化基督教醫療財團法人彰化基督教兒童醫院本院</t>
  </si>
  <si>
    <t>1137010051彰化基督教醫療財團法人漢銘基督教醫院本院</t>
  </si>
  <si>
    <t>1137020511秀傳醫療財團法人彰濱秀傳紀念醫院本院</t>
  </si>
  <si>
    <t>1137020520彰化基督教醫療財團法人鹿港基督教醫院本院</t>
  </si>
  <si>
    <t>1137020520彰化基督教醫療財團法人鹿港基督教醫院長青院區</t>
  </si>
  <si>
    <t>1137050019彰化基督教醫療財團法人員林基督教醫院本院</t>
  </si>
  <si>
    <t>1137080017彰化基督教醫療財團法人二林基督教醫院本院</t>
  </si>
  <si>
    <t>1138010019彰化基督教醫療財團法人南投基督教醫院本院</t>
  </si>
  <si>
    <t>1138020015埔基醫療財團法人埔里基督教醫院本院</t>
  </si>
  <si>
    <t>1139010013佛教慈濟醫療財團法人斗六慈濟醫院本院</t>
  </si>
  <si>
    <t>1139020019天主教中華道明修女會醫療財團法人天主教福安醫院本院</t>
  </si>
  <si>
    <t>1139030015天主教若瑟醫療財團法人若瑟醫院本院</t>
  </si>
  <si>
    <t>1139040011彰化基督教醫療財團法人雲林基督教醫院本院</t>
  </si>
  <si>
    <t>1139130010長庚醫療財團法人雲林長庚紀念醫院本院</t>
  </si>
  <si>
    <t>1140010510長庚醫療財團法人嘉義長庚紀念醫院本院</t>
  </si>
  <si>
    <t>1140030012佛教慈濟醫療財團法人大林慈濟醫院本院</t>
  </si>
  <si>
    <t>1141090512奇美醫療財團法人柳營奇美醫院本院</t>
  </si>
  <si>
    <t>1141310019奇美醫療財團法人奇美醫院本院</t>
  </si>
  <si>
    <t>1141310019奇美醫療財團法人奇美醫院樹林院區</t>
  </si>
  <si>
    <t>1142010518高雄市立鳳山醫院（委託長庚醫療財團法人經營）本院</t>
  </si>
  <si>
    <t>1142100017長庚醫療財團法人高雄長庚紀念醫院本院</t>
  </si>
  <si>
    <t>1142120001義大醫療財團法人義大醫院本院</t>
  </si>
  <si>
    <t>1143010012屏基醫療財團法人屏東基督教醫院本院</t>
  </si>
  <si>
    <t>1143010012屏基醫療財團法人屏東基督教醫院瑞光院區</t>
  </si>
  <si>
    <t>1143040010恆基醫療財團法人恆春基督教醫院本院</t>
  </si>
  <si>
    <t>1143130019佑青醫療財團法人佑青醫院本院</t>
  </si>
  <si>
    <t>1143150011迦樂醫療財團法人迦樂醫院本院</t>
  </si>
  <si>
    <t>1144010016天主教靈醫會醫療財團法人惠民醫院本院</t>
  </si>
  <si>
    <t>1145010010佛教慈濟醫療財團法人花蓮慈濟醫院本院</t>
  </si>
  <si>
    <t>1145010038臺灣基督教門諾會醫療財團法人門諾醫院本院</t>
  </si>
  <si>
    <t>1145030012佛教慈濟醫療財團法人玉里慈濟醫院本院</t>
  </si>
  <si>
    <t>1145060029臺灣基督教門諾會醫療財團法人門諾醫院壽豐分院本院</t>
  </si>
  <si>
    <t>1146010014台灣基督長老教會馬偕醫療財團法人台東馬偕紀念醫院本院</t>
  </si>
  <si>
    <t>1146010032東基醫療財團法人台東基督教醫院本院</t>
  </si>
  <si>
    <t>1146010041天主教花蓮教區醫療財團法人台東聖母醫院本院</t>
  </si>
  <si>
    <t>1146030516佛教慈濟醫療財團法人關山慈濟醫院本院</t>
  </si>
  <si>
    <t>1202080029信義醫療財團法人高雄基督教醫院本院</t>
  </si>
  <si>
    <t>1231030015天主教耕莘醫療財團法人永和耕莘醫院本院</t>
  </si>
  <si>
    <t>1231050017天主教耕莘醫療財團法人耕莘醫院本院</t>
  </si>
  <si>
    <t>1231050017天主教耕莘醫療財團法人耕莘醫院安康院區</t>
  </si>
  <si>
    <t>1301110511中國醫藥大學附設醫院臺北分院本院</t>
  </si>
  <si>
    <t>1301170017臺北醫學大學附設醫院本院</t>
  </si>
  <si>
    <t>1301200010臺北市立萬芳醫院－委託財團法人臺北醫學大學辦理本院</t>
  </si>
  <si>
    <t>1302050014財團法人私立高雄醫學大學附設中和紀念醫院本院</t>
  </si>
  <si>
    <t>1303180011亞洲大學附屬醫院本院</t>
  </si>
  <si>
    <t>1303260014中國醫藥大學兒童醫院本院</t>
  </si>
  <si>
    <t>1305370013臺南市立安南醫院-委託中國醫藥大學興建經營本院</t>
  </si>
  <si>
    <t>1307370011高雄市立旗津醫院(委託財團法人私立高雄醫學大學經營)本院</t>
  </si>
  <si>
    <t>1317020519中國醫藥大學附設醫院台中東區分院本院</t>
  </si>
  <si>
    <t>1317040011中山醫學大學附設醫院本院</t>
  </si>
  <si>
    <t>1317040039中山醫學大學附設醫院中興分院本院</t>
  </si>
  <si>
    <t>1317050017中國醫藥大學附設醫院本院</t>
  </si>
  <si>
    <t>1331040513衛生福利部雙和醫院(委託臺北醫學大學興建經營)本院</t>
  </si>
  <si>
    <t>1331160010輔仁大學學校財團法人輔仁大學附設醫院本院</t>
  </si>
  <si>
    <t>1333050017中國醫藥大學新竹附設醫院本院</t>
  </si>
  <si>
    <t>1336010015中國醫藥大學附設醫院豐原分院本院</t>
  </si>
  <si>
    <t>1338030015中國醫藥大學附設醫院草屯分院本院</t>
  </si>
  <si>
    <t>1339060017中國醫藥大學北港附設醫院本院</t>
  </si>
  <si>
    <t>1343030018輔英科技大學附設醫院本院</t>
  </si>
  <si>
    <t>1401190011財團法人台灣省私立台北仁濟院附設仁濟醫院本院</t>
  </si>
  <si>
    <t>1401190039同仁院醫療財團法人萬華醫院本院</t>
  </si>
  <si>
    <t>1411030013醫療財團法人臺灣區煤礦業基金會臺灣礦工醫院本院</t>
  </si>
  <si>
    <t>1412040022財團法人台灣省私立桃園仁愛之家附設新竹新生醫院本院</t>
  </si>
  <si>
    <t>1417030017財團法人台灣省私立台中仁愛之家附設靜和醫院本院</t>
  </si>
  <si>
    <t>1417080517弘光科技大學附設老人醫院本院</t>
  </si>
  <si>
    <t>1431060017財團法人台灣省私立台北仁濟院附設新莊仁濟醫院本院</t>
  </si>
  <si>
    <t>1435010013財團法人台灣省私立桃園仁愛之家附設苗栗新生醫院本院</t>
  </si>
  <si>
    <t>1436020013東勢區農會附設農民醫院本院</t>
  </si>
  <si>
    <t>1441060010財團法人台灣省私立台南仁愛之家附設精神療養院本院</t>
  </si>
  <si>
    <t>1442060014財團法人台灣省私立高雄仁愛之家附設慈惠醫院本院</t>
  </si>
  <si>
    <t>1501010010博仁綜合醫院本院</t>
  </si>
  <si>
    <t>1501010029培靈醫院本院</t>
  </si>
  <si>
    <t>1501021219秀傳醫院本院</t>
  </si>
  <si>
    <t>1501100037協和婦女醫院本院</t>
  </si>
  <si>
    <t>1501101141泰安醫院本院</t>
  </si>
  <si>
    <t>1501160042臺北市北投健康管理醫院本院</t>
  </si>
  <si>
    <t>1501201020景美醫院本院</t>
  </si>
  <si>
    <t>1501201020景美醫院分院</t>
  </si>
  <si>
    <t>1502020065正大醫院本院</t>
  </si>
  <si>
    <t>1502031095馨蕙馨醫院本院</t>
  </si>
  <si>
    <t>1502031102柏仁醫院本院</t>
  </si>
  <si>
    <t>1502040021健仁醫院本院</t>
  </si>
  <si>
    <t>1502040076顏威裕醫院本院</t>
  </si>
  <si>
    <t>1502041108長春醫院本院</t>
  </si>
  <si>
    <t>1502041117右昌聯合醫院本院</t>
  </si>
  <si>
    <t>1502050045德謙醫院本院</t>
  </si>
  <si>
    <t>1502050152南山醫院本院</t>
  </si>
  <si>
    <t>1502050170祐生醫院本院</t>
  </si>
  <si>
    <t>1502050241民族醫院本院</t>
  </si>
  <si>
    <t>1502050296文雄醫院本院</t>
  </si>
  <si>
    <t>1502051337謝外科醫院本院</t>
  </si>
  <si>
    <t>1502051426四季台安醫院本院</t>
  </si>
  <si>
    <t>1502060014蕭志文醫院本院</t>
  </si>
  <si>
    <t>1502060041靜和醫院本院</t>
  </si>
  <si>
    <t>1502060112原祿骨科醫院本院</t>
  </si>
  <si>
    <t>1502060149惠仁醫院本院</t>
  </si>
  <si>
    <t>1502061208新華醫院本院</t>
  </si>
  <si>
    <t>1502070029重仁骨科醫院本院</t>
  </si>
  <si>
    <t>1502070118健新醫院本院</t>
  </si>
  <si>
    <t>1502081175邱外科醫院本院</t>
  </si>
  <si>
    <t>1502090209吳昆哲婦產小兒科醫院本院</t>
  </si>
  <si>
    <t>1502091297佳欣婦幼醫院本院</t>
  </si>
  <si>
    <t>1502110064安泰醫院本院</t>
  </si>
  <si>
    <t>1502111089戴銘浚婦兒醫院本院</t>
  </si>
  <si>
    <t>1503010018惠盛醫院本院</t>
  </si>
  <si>
    <t>1503010027杏豐醫院本院</t>
  </si>
  <si>
    <t>1503010036漢忠醫院本院</t>
  </si>
  <si>
    <t>1503030010順安醫院本院</t>
  </si>
  <si>
    <t>1503030047美德醫院本院</t>
  </si>
  <si>
    <t>1503190020長安醫院本院</t>
  </si>
  <si>
    <t>1503190039新太平澄清醫院本院</t>
  </si>
  <si>
    <t>1503200012霧峰澄清醫院本院</t>
  </si>
  <si>
    <t>1503250012宏恩醫院龍安分院本院</t>
  </si>
  <si>
    <t>1503260018臺安醫院雙十分院本院</t>
  </si>
  <si>
    <t>1503290016澄清復健醫院本院</t>
  </si>
  <si>
    <t>1503290025茂盛醫院本院</t>
  </si>
  <si>
    <t>1505310011璟馨婦幼醫院本院</t>
  </si>
  <si>
    <t>1505340019大安婦幼醫院本院</t>
  </si>
  <si>
    <t>1505350015陳澤彥婦產科醫院本院</t>
  </si>
  <si>
    <t>1507010014新高鳳醫院本院</t>
  </si>
  <si>
    <t>1507290012生安婦產小兒科醫院本院</t>
  </si>
  <si>
    <t>1507300022博愛蕙馨醫院本院</t>
  </si>
  <si>
    <t>1507300059維馨乳房外科醫院本院</t>
  </si>
  <si>
    <t>1507310019金安心醫院本院</t>
  </si>
  <si>
    <t>1507320015新高醫院本院</t>
  </si>
  <si>
    <t>1507330011七賢脊椎外科醫院本院</t>
  </si>
  <si>
    <t>1507340017中正脊椎骨科醫院本院</t>
  </si>
  <si>
    <t>1507340026上琳醫院本院</t>
  </si>
  <si>
    <t>1507340044活力得中山脊椎外科醫院本院</t>
  </si>
  <si>
    <t>1507360019瑞祥醫院本院</t>
  </si>
  <si>
    <t>1507360028新正薪醫院本院</t>
  </si>
  <si>
    <t>1511010068新昆明醫院本院</t>
  </si>
  <si>
    <t>1511060022南光神經精神科醫院本院</t>
  </si>
  <si>
    <t>1511060040暘基醫院本院</t>
  </si>
  <si>
    <t>1512011185南門綜合醫院本院</t>
  </si>
  <si>
    <t>1512040051新中興醫院本院</t>
  </si>
  <si>
    <t>1517011103第一醫院本院</t>
  </si>
  <si>
    <t>1517011112澄清綜合醫院本院</t>
  </si>
  <si>
    <t>1517020040台新醫院本院</t>
  </si>
  <si>
    <t>1517021074臺安醫院本院</t>
  </si>
  <si>
    <t>1517030055林森醫院本院</t>
  </si>
  <si>
    <t>1517040015宏恩醫院本院</t>
  </si>
  <si>
    <t>1517050084新亞東婦產科醫院本院</t>
  </si>
  <si>
    <t>1517051107勝美醫院本院</t>
  </si>
  <si>
    <t>1517061032澄清綜合醫院中港分院本院</t>
  </si>
  <si>
    <t>1517061032澄清綜合醫院中港分院附設門診(臺中市敬德街8之1號)</t>
  </si>
  <si>
    <t>1517061032澄清綜合醫院中港分院敬義樓</t>
  </si>
  <si>
    <t>1517070031友仁醫院本院</t>
  </si>
  <si>
    <t>1517080019聯安醫院本院</t>
  </si>
  <si>
    <t>1517080091全民醫院本院</t>
  </si>
  <si>
    <t>1517081141博愛外科醫院本院</t>
  </si>
  <si>
    <t>1521030081洪外科醫院本院</t>
  </si>
  <si>
    <t>1521031104郭綜合醫院本院</t>
  </si>
  <si>
    <t>1521040050志誠醫院本院</t>
  </si>
  <si>
    <t>1521041137開元寺慈愛醫院本院</t>
  </si>
  <si>
    <t>1521050010永川醫院本院</t>
  </si>
  <si>
    <t>1521051160永和醫院本院</t>
  </si>
  <si>
    <t>1521051179仁村醫院本院</t>
  </si>
  <si>
    <t>1522011080建興醫院本院</t>
  </si>
  <si>
    <t>1522011115陽明醫院本院</t>
  </si>
  <si>
    <t>1522021175盧亞人醫院本院</t>
  </si>
  <si>
    <t>1522021237世華醫院本院</t>
  </si>
  <si>
    <t>1522021264安心醫院本院</t>
  </si>
  <si>
    <t>1531010082板新醫院本院</t>
  </si>
  <si>
    <t>1531010108蕭中正醫院本院</t>
  </si>
  <si>
    <t>1531010279板橋中興醫院本院</t>
  </si>
  <si>
    <t>1531011310板橋國泰醫院本院</t>
  </si>
  <si>
    <t>1531020122宏仁醫院本院</t>
  </si>
  <si>
    <t>1531021165三重中興醫院本院</t>
  </si>
  <si>
    <t>1531021174祐民醫院本院</t>
  </si>
  <si>
    <t>1531031278永和復康醫院本院</t>
  </si>
  <si>
    <t>1531040259中祥醫院本院</t>
  </si>
  <si>
    <t>1531041363蕙生醫院本院</t>
  </si>
  <si>
    <t>1531041390怡和醫院本院</t>
  </si>
  <si>
    <t>1531041407祥顥醫院本院</t>
  </si>
  <si>
    <t>1531050077同仁醫院本院</t>
  </si>
  <si>
    <t>1531050086宏慈療養院本院</t>
  </si>
  <si>
    <t>1531051163豐榮醫院本院</t>
  </si>
  <si>
    <t>1531051172新北仁康醫院本院</t>
  </si>
  <si>
    <t>1531060046大順醫院本院</t>
  </si>
  <si>
    <t>1531060073新莊英仁醫院本院</t>
  </si>
  <si>
    <t>1531060180新泰綜合醫院本院</t>
  </si>
  <si>
    <t>1531061230益民醫院本院</t>
  </si>
  <si>
    <t>1531071030仁愛醫院本院</t>
  </si>
  <si>
    <t>1531080226名恩療養院本院</t>
  </si>
  <si>
    <t>1531091130清福醫院本院</t>
  </si>
  <si>
    <t>1531100027公祥醫院本院</t>
  </si>
  <si>
    <t>1531101113泓安醫院本院</t>
  </si>
  <si>
    <t>1531120038瑞芳礦工醫院本院</t>
  </si>
  <si>
    <t>1531130052廣川醫院本院</t>
  </si>
  <si>
    <t>1531130105仁安醫院本院</t>
  </si>
  <si>
    <t>1531131139元復醫院本院</t>
  </si>
  <si>
    <t>1531131157恩樺醫院本院</t>
  </si>
  <si>
    <t>1531140058全民醫院本院</t>
  </si>
  <si>
    <t>1531210019台安醫院本院</t>
  </si>
  <si>
    <t>1532010013振生醫院本院</t>
  </si>
  <si>
    <t>1532010120聯新國際醫院桃新分院本院</t>
  </si>
  <si>
    <t>1532011154敏盛綜合醫院本院</t>
  </si>
  <si>
    <t>1532011154敏盛綜合醫院三民院區</t>
  </si>
  <si>
    <t>1532011163德仁醫院本院</t>
  </si>
  <si>
    <t>1532020215祐民醫院本院</t>
  </si>
  <si>
    <t>1532021285承安醫院本院</t>
  </si>
  <si>
    <t>1532021310仁祥醫院本院</t>
  </si>
  <si>
    <t>1532021338中壢長榮醫院本院</t>
  </si>
  <si>
    <t>1532021365華揚醫院本院</t>
  </si>
  <si>
    <t>1532021374長慎醫院本院</t>
  </si>
  <si>
    <t>1532021383懷寧醫院本院</t>
  </si>
  <si>
    <t>1532021392中美醫院本院</t>
  </si>
  <si>
    <t>1532040039天成醫院天成院區</t>
  </si>
  <si>
    <t>1532040066怡仁綜合醫院本院</t>
  </si>
  <si>
    <t>1532060031居善醫院本院</t>
  </si>
  <si>
    <t>1532061065大園敏盛醫院本院</t>
  </si>
  <si>
    <t>1532070019大明醫院本院</t>
  </si>
  <si>
    <t>1532091081龍潭敏盛醫院本院</t>
  </si>
  <si>
    <t>1532100012新永和醫院本院</t>
  </si>
  <si>
    <t>1532100049聯新國際醫院本院</t>
  </si>
  <si>
    <t>1532101091陽明醫院本院</t>
  </si>
  <si>
    <t>1532101108宋俊宏婦幼醫院本院</t>
  </si>
  <si>
    <t>1532101117秉坤婦幼醫院本院</t>
  </si>
  <si>
    <t>1533030028林醫院本院</t>
  </si>
  <si>
    <t>1533030046竹信醫院本院</t>
  </si>
  <si>
    <t>1533051063大安醫院本院</t>
  </si>
  <si>
    <t>1533051072新仁醫院本院</t>
  </si>
  <si>
    <t>1534050024杏和醫院本院</t>
  </si>
  <si>
    <t>1535010024協和醫院本院</t>
  </si>
  <si>
    <t>1535010051大千綜合醫院本院</t>
  </si>
  <si>
    <t>1535010122大川醫院本院</t>
  </si>
  <si>
    <t>1535031041通霄光田醫院本院</t>
  </si>
  <si>
    <t>1535040068慈祐醫院本院</t>
  </si>
  <si>
    <t>1535040086大眾醫院本院</t>
  </si>
  <si>
    <t>1535051178重光醫院本院</t>
  </si>
  <si>
    <t>1535051196崇仁醫院本院</t>
  </si>
  <si>
    <t>1535081078大順醫院本院</t>
  </si>
  <si>
    <t>1536010046豐安醫院本院</t>
  </si>
  <si>
    <t>1536011276新惠生醫院本院</t>
  </si>
  <si>
    <t>1536011294祥恩醫院本院</t>
  </si>
  <si>
    <t>1536040535陽光精神科醫院本院</t>
  </si>
  <si>
    <t>1536040553清濱醫院本院</t>
  </si>
  <si>
    <t>1536060037明德醫院本院</t>
  </si>
  <si>
    <t>1536061114忠港醫院本院</t>
  </si>
  <si>
    <t>1536100081清泉醫院本院</t>
  </si>
  <si>
    <t>1536120010清海醫院本院</t>
  </si>
  <si>
    <t>1536151042烏日澄清醫院本院</t>
  </si>
  <si>
    <t>1536181139本堂澄清醫院本院</t>
  </si>
  <si>
    <t>1536190076賢德醫院本院</t>
  </si>
  <si>
    <t>1536190076賢德醫院樹孝</t>
  </si>
  <si>
    <t>1536200022達明眼科醫院本院</t>
  </si>
  <si>
    <t>1536201065新菩提醫院本院</t>
  </si>
  <si>
    <t>1537010040信生醫院本院</t>
  </si>
  <si>
    <t>1537010175冠華醫院本院</t>
  </si>
  <si>
    <t>1537010219成美醫院本院</t>
  </si>
  <si>
    <t>1537010237順安醫院本院</t>
  </si>
  <si>
    <t>1537011243明德醫院本院</t>
  </si>
  <si>
    <t>1537040057南星醫院本院</t>
  </si>
  <si>
    <t>1537040066卓醫院本院</t>
  </si>
  <si>
    <t>1537050071員林何醫院本院</t>
  </si>
  <si>
    <t>1537051265敦仁醫院本院</t>
  </si>
  <si>
    <t>1537051274皓生醫院本院</t>
  </si>
  <si>
    <t>1537051292員生醫院本院</t>
  </si>
  <si>
    <t>1537051309員郭醫院本院</t>
  </si>
  <si>
    <t>1537061065道安醫院本院</t>
  </si>
  <si>
    <t>1537070028仁和醫院本院</t>
  </si>
  <si>
    <t>1537071089建元醫院本院</t>
  </si>
  <si>
    <t>1537081085宋志懿醫院本院</t>
  </si>
  <si>
    <t>1537100012伸港忠孝醫院本院</t>
  </si>
  <si>
    <t>1537150512員林郭醫院大村分院本院</t>
  </si>
  <si>
    <t>1538030037曾漢棋綜合醫院本院</t>
  </si>
  <si>
    <t>1538041101竹山秀傳醫院本院</t>
  </si>
  <si>
    <t>1538041165東華醫院本院</t>
  </si>
  <si>
    <t>1539010048洪揚醫院本院</t>
  </si>
  <si>
    <t>1539010057安生醫院本院</t>
  </si>
  <si>
    <t>1539040019育仁醫院本院</t>
  </si>
  <si>
    <t>1539050015蔡醫院本院</t>
  </si>
  <si>
    <t>1539060011全生醫院本院</t>
  </si>
  <si>
    <t>1539061063諸元內科醫院本院</t>
  </si>
  <si>
    <t>1539061072北港仁一醫院本院</t>
  </si>
  <si>
    <t>1541011126營新醫院本院</t>
  </si>
  <si>
    <t>1541011162信一骨科醫院本院</t>
  </si>
  <si>
    <t>1541031048佑昇醫院本院</t>
  </si>
  <si>
    <t>1541050016新生醫院本院</t>
  </si>
  <si>
    <t>1541070045宏科醫院本院</t>
  </si>
  <si>
    <t>1542010052大東醫院本院</t>
  </si>
  <si>
    <t>1542010141優生婦產科醫院本院</t>
  </si>
  <si>
    <t>1542011237惠德醫院本院</t>
  </si>
  <si>
    <t>1542011246仁惠婦幼醫院本院</t>
  </si>
  <si>
    <t>1542011282杏和醫院本院</t>
  </si>
  <si>
    <t>1542020058劉嘉修醫院本院</t>
  </si>
  <si>
    <t>1542020067光雄長安醫院本院</t>
  </si>
  <si>
    <t>1542020129樂安醫院本院</t>
  </si>
  <si>
    <t>1542021171惠川醫院本院</t>
  </si>
  <si>
    <t>1542030018重安醫院本院</t>
  </si>
  <si>
    <t>1542030116溪洲醫院本院</t>
  </si>
  <si>
    <t>1542040050三聖醫院本院</t>
  </si>
  <si>
    <t>1542050056建佑醫院本院</t>
  </si>
  <si>
    <t>1542051151霖園醫院本院</t>
  </si>
  <si>
    <t>1542061077樂生婦幼醫院本院</t>
  </si>
  <si>
    <t>1542061148瑞生醫院本院</t>
  </si>
  <si>
    <t>1542110020泰和醫院本院</t>
  </si>
  <si>
    <t>1542140046長佑醫院本院</t>
  </si>
  <si>
    <t>1542150033溫賀睿和醫院本院</t>
  </si>
  <si>
    <t>1542150042高新醫院本院</t>
  </si>
  <si>
    <t>1543010056復興醫院本院</t>
  </si>
  <si>
    <t>1543010109國仁醫院本院</t>
  </si>
  <si>
    <t>1543010190民眾醫院本院</t>
  </si>
  <si>
    <t>1543020105茂隆骨科醫院本院</t>
  </si>
  <si>
    <t>1543110033大新醫院本院</t>
  </si>
  <si>
    <t>1821040010美德中醫醫院本院</t>
  </si>
  <si>
    <t>1836010097大同中醫醫院本院</t>
  </si>
  <si>
    <t>1836011110天心中醫醫院本院</t>
  </si>
  <si>
    <t>緊急醫療能力分級</t>
  </si>
  <si>
    <t>重度</t>
  </si>
  <si>
    <t>中度</t>
  </si>
  <si>
    <t>中度級具備急性腦中風重度級能力</t>
  </si>
  <si>
    <t>中度*級具備急性腦中風重度級能力</t>
  </si>
  <si>
    <t>中度級具備急性腦中風、急性冠心症重度級能力</t>
  </si>
  <si>
    <t>中度級具備急診、急性冠心症、高危險妊娠孕產婦及新生兒(含早產兒)及加護病房重度級能力</t>
  </si>
  <si>
    <t>中度級具備急性腦中風、高危險妊娠孕產婦及新生兒(含早產兒)重度級能力</t>
  </si>
  <si>
    <t>中度*級具備急性冠心症重度級能力</t>
  </si>
  <si>
    <t>一般</t>
  </si>
  <si>
    <t>中度級具備高危險妊娠孕產婦及新生兒(含早產兒)重度級能力</t>
  </si>
  <si>
    <t>一般級具備急診中度級能力</t>
  </si>
  <si>
    <t>一般級具備急診、急性冠心症、加護病房中度級能力</t>
  </si>
  <si>
    <t>一般級具備急診、緊急外傷、加護病房中度級能力</t>
  </si>
  <si>
    <t>一般級具備急診、急性腦中風、急性冠心症中度級能力</t>
  </si>
  <si>
    <t>一般級具備急診、急性腦中風、加護病房中度級能力</t>
  </si>
  <si>
    <t>一般級具備急診、加護病房中度級能力</t>
  </si>
  <si>
    <t>一般級具備急診、急性腦中風、重大外傷中度級能力</t>
  </si>
  <si>
    <t>一般級具備急診、重大外傷中度級能力</t>
  </si>
  <si>
    <t>一般級具備加護病房中度級能力</t>
  </si>
  <si>
    <t>一般級具備急診、急性腦中風、高危險妊娠孕產婦及新生兒(含早產兒)及加護病房中度級能力</t>
  </si>
  <si>
    <t>1532100049壢新醫院本院改成1532100049聯新國際醫院本院</t>
    <phoneticPr fontId="13" type="noConversion"/>
  </si>
  <si>
    <t>1134010022財團法人蘭陽仁愛醫院本院改成1134010022宜蘭仁愛醫療財團法人宜蘭仁愛醫院本院</t>
    <phoneticPr fontId="13" type="noConversion"/>
  </si>
  <si>
    <t>1538010026南基醫院本院改成1138010019彰化基督教醫療財團法人南投基督教醫院本院</t>
    <phoneticPr fontId="13" type="noConversion"/>
  </si>
  <si>
    <t>20190212急救責任醫院更名為20200103衛服部公開資料名稱</t>
    <phoneticPr fontId="13" type="noConversion"/>
  </si>
  <si>
    <t>新竹縣竹北市興隆路一段199號</t>
  </si>
  <si>
    <t>新北市新店區車子路15號</t>
  </si>
  <si>
    <t>醫院評鑑優等</t>
  </si>
  <si>
    <t>台北區</t>
  </si>
  <si>
    <t>臺東縣關山鎮和平路１２５之５號</t>
  </si>
  <si>
    <t>醫院評鑑合格</t>
  </si>
  <si>
    <t>臺東市</t>
  </si>
  <si>
    <t>花蓮縣玉里鎮民權街1之 1號</t>
  </si>
  <si>
    <t>花蓮縣玉里鎮新興街９１號</t>
  </si>
  <si>
    <t>花蓮縣鳳林鎮中正路一段2號</t>
  </si>
  <si>
    <t>臺東縣成功鎮中山東路32號</t>
  </si>
  <si>
    <t>花蓮縣豐濱鄉光豐路４１號</t>
  </si>
  <si>
    <t>花蓮縣花蓮市中正路600號</t>
  </si>
  <si>
    <t>屏東縣高樹鄉長榮村興中路208號</t>
  </si>
  <si>
    <t>高屏區</t>
  </si>
  <si>
    <t>屏東縣潮州鎮朝昇路３２２號</t>
  </si>
  <si>
    <t>屏東縣屏東市泰安里忠孝路１２０之１號</t>
  </si>
  <si>
    <t>屏東縣屏東市民生路１４７－３號</t>
  </si>
  <si>
    <t>高雄市路竹區中山路６２７號</t>
  </si>
  <si>
    <t>高雄市路竹區延平路５７號</t>
  </si>
  <si>
    <t>高雄市阿蓮區中山路１５０號</t>
  </si>
  <si>
    <t>高雄市橋頭區成功路１０１號</t>
  </si>
  <si>
    <t>高雄市大寮區鳳林四路192號</t>
  </si>
  <si>
    <t>高雄市大寮區鳳林三路532號</t>
  </si>
  <si>
    <t>高雄市林園區林園北路244號</t>
  </si>
  <si>
    <t>高雄市林園區東林西路358號B1-6樓、360號B1-6樓、362號B1-6樓、364巷10號B1-6樓、399號1-4樓、407巷7號1-3樓、364巷10-2號1-2樓</t>
  </si>
  <si>
    <t>高雄市美濃區合和里合和路56號及58號，成功路182-2號</t>
  </si>
  <si>
    <t>高雄市旗山區延平一路４１２、408號</t>
  </si>
  <si>
    <t>高雄市旗山區大仁街14、16、18、20、22、24、26號</t>
  </si>
  <si>
    <t>高雄市岡山區岡山路92號</t>
  </si>
  <si>
    <t>高雄市岡山區岡山路４２８號1,2,3,6樓及 4 2 6號1,2,3樓</t>
  </si>
  <si>
    <t>高雄市鳳山區自由路81號</t>
  </si>
  <si>
    <t>高雄市鳳山區福祥街81號及同號2樓</t>
  </si>
  <si>
    <t>高雄市鳳山區自由路１８９號</t>
  </si>
  <si>
    <t>高雄市鳳山區光遠路171-2號</t>
  </si>
  <si>
    <t>高雄市前鎮區一心一路233號1-4樓</t>
  </si>
  <si>
    <t>高雄市前鎮區班超路92號1-7樓</t>
  </si>
  <si>
    <t>高雄市前金區青年二路6號1-3樓</t>
  </si>
  <si>
    <t>高雄市前金區自強一路67號B1-7樓</t>
  </si>
  <si>
    <t>高雄市前金區中正四路99號1樓及100號地下1樓，地上13樓</t>
  </si>
  <si>
    <t>高雄市新興區七賢一路420號B1-8樓</t>
  </si>
  <si>
    <t>高雄市三民區莊敬路288號1-9樓</t>
  </si>
  <si>
    <t>高雄市楠梓區加昌路606號1-4樓</t>
  </si>
  <si>
    <t>高雄市左營區博愛二路20號1-7樓</t>
  </si>
  <si>
    <t>高雄市鼓山區美術東二路177號B2-11F</t>
  </si>
  <si>
    <t>高雄市鳳山區光遠路360號1~7樓</t>
  </si>
  <si>
    <t>高雄市小港區宏平路正苓里661號1至7樓</t>
  </si>
  <si>
    <t>高雄市小港區學府路111號</t>
  </si>
  <si>
    <t>高雄市前鎮區三多三路一四九號</t>
  </si>
  <si>
    <t>高雄市前鎮區民權二路４３０號</t>
  </si>
  <si>
    <t>高雄市苓雅區成功一路１３７號1-6樓</t>
  </si>
  <si>
    <t>高雄市前金區七賢二路２９５號B1至7樓、297號1樓</t>
  </si>
  <si>
    <t>高雄市前金區中華三路２４７號１至６樓</t>
  </si>
  <si>
    <t>高雄市新興區七賢二路97號地下1層，地上1至6層</t>
  </si>
  <si>
    <t>高雄市新興區中山一路６７之２號</t>
  </si>
  <si>
    <t>高雄市新興區中正三路５２號</t>
  </si>
  <si>
    <t>高雄市新興區七賢一路一Ｏ二號</t>
  </si>
  <si>
    <t>高雄市三民區聯興路157號(地下1樓至6樓)、高雄市三民區聯興路145巷1號1-3樓</t>
  </si>
  <si>
    <t>高雄市三民區河北一路３３０號</t>
  </si>
  <si>
    <t>高雄市三民區察哈爾二街１３２號地下１層地上１至4層</t>
  </si>
  <si>
    <t>高雄市三民區民族一路880號(地下一樓.地上一至五樓部分樓層)</t>
  </si>
  <si>
    <t>高雄市三民區建國三路６０號</t>
  </si>
  <si>
    <t>高雄市三民區九如二路１８號地下1樓至6樓</t>
  </si>
  <si>
    <t>高雄市楠梓區軍校路930號B1-9F</t>
  </si>
  <si>
    <t>高雄市楠梓區右昌街331號1-5樓</t>
  </si>
  <si>
    <t>高雄市楠梓區後昌路826號1-7樓</t>
  </si>
  <si>
    <t>高雄市楠梓區楠陽路１３６號朝明路１３０巷７弄１號１-５樓</t>
  </si>
  <si>
    <t>高雄市左營區博愛二路350號地下1樓至地上1-5樓、340號1樓、326號1樓</t>
  </si>
  <si>
    <t>高雄市左營區明誠二路五四一號</t>
  </si>
  <si>
    <t>高雄市鼓山區鼓山三路１２８號之９、葆禎路２６３、２６５號1-3樓</t>
  </si>
  <si>
    <t>高雄市旗津區旗港路33號B1-4樓</t>
  </si>
  <si>
    <t>澎湖縣馬公市樹德路14號</t>
  </si>
  <si>
    <t>高雄市苓雅區華新街８６號</t>
  </si>
  <si>
    <t>屏東縣恆春鎮山腳里恆西路21號</t>
  </si>
  <si>
    <t>高雄市鳳山區經武路42號</t>
  </si>
  <si>
    <t>高雄市苓雅區建國一路352號</t>
  </si>
  <si>
    <t>高雄市三民區大昌一路305號地下3樓至7樓、307號1樓、309號地下1樓至6樓、311號地下1樓至1樓</t>
  </si>
  <si>
    <t>高雄市燕巢區角宿里義大路21號B2-10F、11F之1、12F之1</t>
  </si>
  <si>
    <t>屏東縣枋寮鄉安樂村中山路139號(代表號)及枋寮鄉安樂村隆山路59號</t>
  </si>
  <si>
    <t>屏東縣恆春鎮南門路10號</t>
  </si>
  <si>
    <t>屏東縣潮州鎮三星里四維路162及193號</t>
  </si>
  <si>
    <t>屏東縣屏東市華山里瑞光路三段103號</t>
  </si>
  <si>
    <t>屏東縣屏東市崇蘭里自由路598號</t>
  </si>
  <si>
    <t>高雄市岡山區壽天路12號</t>
  </si>
  <si>
    <t>高雄市苓雅區三多二路226.228號.地下1樓-5樓</t>
  </si>
  <si>
    <t>高雄市三民區民族一路45號1樓至4樓及49、51號1樓至4樓</t>
  </si>
  <si>
    <t>高雄市旗山區中華路618號1-6樓</t>
  </si>
  <si>
    <t>屏東縣內埔鄉龍潭村昭勝路安平一巷一號</t>
  </si>
  <si>
    <t>澎湖縣馬公市前寮里90號1-5樓</t>
  </si>
  <si>
    <t>屏東縣屏東市大湖路５８巷２２號</t>
  </si>
  <si>
    <t>高雄市岡山區大義二路１號</t>
  </si>
  <si>
    <t>澎湖縣馬公市安宅里91-2號</t>
  </si>
  <si>
    <t>澎湖縣馬公市中正路10號</t>
  </si>
  <si>
    <t>屏東縣恆春鎮山腳里恆南路１８８號</t>
  </si>
  <si>
    <t>高雄市旗山區中學路６０號</t>
  </si>
  <si>
    <t>高雄市苓雅區凱旋二路１３４號</t>
  </si>
  <si>
    <t>臺南市善化區三民路1-35號</t>
  </si>
  <si>
    <t>臺南市佳里區新生路272號,297號1- 4樓</t>
  </si>
  <si>
    <t>臺南市白河區民安路一號</t>
  </si>
  <si>
    <t>臺南市新營區民生路43之26號</t>
  </si>
  <si>
    <t>臺南市新營區隋唐街228號</t>
  </si>
  <si>
    <t>雲林縣北港鎮公園路155號</t>
  </si>
  <si>
    <t>雲林縣北港鎮中和里中山路１２５號</t>
  </si>
  <si>
    <t>雲林縣北港鎮中正路１００號</t>
  </si>
  <si>
    <t>雲林縣土庫鎮中山路６４號</t>
  </si>
  <si>
    <t>雲林縣西螺鎮延平路１６２號</t>
  </si>
  <si>
    <t>雲林縣斗六市仁愛里永樂街１２０號</t>
  </si>
  <si>
    <t>雲林縣斗六市忠孝里文化路１３８號</t>
  </si>
  <si>
    <t>嘉義市西區新民路88號</t>
  </si>
  <si>
    <t>嘉義市西區仁愛路365號</t>
  </si>
  <si>
    <t>嘉義市西區民權路四０六號</t>
  </si>
  <si>
    <t>嘉義市東區吳鳳北路252號</t>
  </si>
  <si>
    <t>臺南市中西區西門路１段486號1、2、3、4樓、488號1樓及中西區府緯街63號1、2、3樓</t>
  </si>
  <si>
    <t>臺南市中西區成功路１６９號</t>
  </si>
  <si>
    <t>臺南市北區北園街89之1號</t>
  </si>
  <si>
    <t>臺南市北區興南里公園路315-1號</t>
  </si>
  <si>
    <t>臺南市中西區民生路2段60號</t>
  </si>
  <si>
    <t>臺南市北區中華北路二段101號1、2、3樓</t>
  </si>
  <si>
    <t>臺南市中西區金華路三段167號1、2、3、4樓</t>
  </si>
  <si>
    <t>臺南市永康區東橋里東橋七路198號</t>
  </si>
  <si>
    <t>雲林縣斗南鎮北銘里文昌路110號</t>
  </si>
  <si>
    <t>雲林縣麥寮鄉中興村工業路1500號</t>
  </si>
  <si>
    <t>臺南市永康區中山南路902巷5號2樓、7號及928號1樓、930號1樓</t>
  </si>
  <si>
    <t>臺南市永康區永大路二段1326號</t>
  </si>
  <si>
    <t>臺南市新營區中興路10號</t>
  </si>
  <si>
    <t>嘉義市西區新榮路339、339-1號</t>
  </si>
  <si>
    <t>嘉義市西區林森西路285號</t>
  </si>
  <si>
    <t>臺南市東區北門路1段10號及北門路1段30巷16號</t>
  </si>
  <si>
    <t>臺南市永康區復興路427號</t>
  </si>
  <si>
    <t>嘉義縣竹崎鄉灣橋村石麻園38號</t>
  </si>
  <si>
    <t>雲林縣斗六市莊敬路345號</t>
  </si>
  <si>
    <t>臺南市仁德區中山路864號</t>
  </si>
  <si>
    <t>臺南市新化區那拔里牧場72號</t>
  </si>
  <si>
    <t>臺南市新營區信義街73號</t>
  </si>
  <si>
    <t>嘉義縣朴子市永和里5鄰應菜埔４２－５０號</t>
  </si>
  <si>
    <t>嘉義市西區北港路312號</t>
  </si>
  <si>
    <t>南投縣竹山鎮集山路三段272巷16號</t>
  </si>
  <si>
    <t>南投縣竹山鎮集山路二段７５號</t>
  </si>
  <si>
    <t>南投縣草屯鎮虎山路９１５號</t>
  </si>
  <si>
    <t>南投縣南投市中興路870號</t>
  </si>
  <si>
    <t>彰化縣大村鄉田洋橫巷2-9號</t>
  </si>
  <si>
    <t>彰化縣伸港鄉新港村忠孝路三十號</t>
  </si>
  <si>
    <t>彰化縣二林鎮大成路一段51號</t>
  </si>
  <si>
    <t>彰化縣田中鎮中州路一段１５７號</t>
  </si>
  <si>
    <t>彰化縣溪湖鎮光平里彰水路3段362號</t>
  </si>
  <si>
    <t>彰化縣員林市南興里1鄰員林大道六段51號</t>
  </si>
  <si>
    <t>彰化縣員林市莒光路359號</t>
  </si>
  <si>
    <t>彰化縣員林市萬年路3段133號</t>
  </si>
  <si>
    <t>彰化縣員林市民族街３３號</t>
  </si>
  <si>
    <t>彰化縣北斗鎮中山路一段３１１號</t>
  </si>
  <si>
    <t>彰化縣北斗鎮斗苑路一段２６號</t>
  </si>
  <si>
    <t>彰化縣彰化市光復路５３號</t>
  </si>
  <si>
    <t>彰化縣彰化市三民路56號、77號1-2樓</t>
  </si>
  <si>
    <t>彰化縣彰化市光復里中正路一段４３７號</t>
  </si>
  <si>
    <t>彰化縣彰化市南興里中山路一段３６６號</t>
  </si>
  <si>
    <t>彰化縣彰化市三民路３１２號</t>
  </si>
  <si>
    <t>臺中市大里區中興路二段619、621號</t>
  </si>
  <si>
    <t>臺中市太平區樹孝路36號</t>
  </si>
  <si>
    <t>臺中市太平區宜昌路420號</t>
  </si>
  <si>
    <t>臺中市霧峰區中正路718號</t>
  </si>
  <si>
    <t>臺中市烏日區光明路四一九號</t>
  </si>
  <si>
    <t>臺中市大雅區三和里雅潭路四段80號</t>
  </si>
  <si>
    <t>臺中市梧棲區文化里中興路49號</t>
  </si>
  <si>
    <t>臺中市梧棲區仁美街３３巷５０號</t>
  </si>
  <si>
    <t>臺中市豐原區中興路３５號</t>
  </si>
  <si>
    <t>臺中市豐原區圓環北路一段319號</t>
  </si>
  <si>
    <t>臺中市豐原區中正路１１５號</t>
  </si>
  <si>
    <t>臺中市北屯區文心路三段四三一號</t>
  </si>
  <si>
    <t>臺中市北屯區中清路二段516號</t>
  </si>
  <si>
    <t>臺中市北屯區東山路一段37號</t>
  </si>
  <si>
    <t>臺中市南屯區五權西路二段197號</t>
  </si>
  <si>
    <t>臺中市北區五權路480、482號</t>
  </si>
  <si>
    <t>臺中市北區中清路一段403號、407號1樓</t>
  </si>
  <si>
    <t>臺中市南區復興路二段38-13號、南平路31-2號1、2、3樓</t>
  </si>
  <si>
    <t>臺中市西區三民里三民路一段一五二號之一</t>
  </si>
  <si>
    <t>臺中市東區進化路二○三號</t>
  </si>
  <si>
    <t>臺中市東區振興路439之2號、439之3號及441號</t>
  </si>
  <si>
    <t>臺中市中區民族路一八四號</t>
  </si>
  <si>
    <t>臺中市北屯區昌平路一段30-6號（1樓至4樓）</t>
  </si>
  <si>
    <t>臺中市北屯區太原路3段1142號</t>
  </si>
  <si>
    <t>臺中市北區雙十路二段29號</t>
  </si>
  <si>
    <t>臺中市大里區成功路55號</t>
  </si>
  <si>
    <t>臺中市太平區中興路100號</t>
  </si>
  <si>
    <t>臺中市太平區永平路1段9號</t>
  </si>
  <si>
    <t>臺中市大甲區光明路6號</t>
  </si>
  <si>
    <t>臺中市豐原區中正路218號、212巷1-1號</t>
  </si>
  <si>
    <t>臺中市豐原區三民路106號</t>
  </si>
  <si>
    <t>臺中市豐原區中正路268號</t>
  </si>
  <si>
    <t>臺中市東勢區豐勢路２９７號</t>
  </si>
  <si>
    <t>臺中市北屯區太原路三段一一四一號</t>
  </si>
  <si>
    <t>南投縣草屯鎮平等街１４０號</t>
  </si>
  <si>
    <t>臺中市豐原區中正路199號</t>
  </si>
  <si>
    <t>臺中市南區復興路2段11號</t>
  </si>
  <si>
    <t>臺中市東區自由路三段296號</t>
  </si>
  <si>
    <t>臺中市霧峰區福新路222號</t>
  </si>
  <si>
    <t>彰化縣二林鎮南光里大成路一段558號、安和街40巷28號2樓</t>
  </si>
  <si>
    <t>彰化縣員林市南平里莒光路456號</t>
  </si>
  <si>
    <t>彰化縣鹿港鎮中正路480號</t>
  </si>
  <si>
    <t>臺中市中區柳川里柳川東路三段三十六號</t>
  </si>
  <si>
    <t>南投縣草屯鎮太平路一段200號</t>
  </si>
  <si>
    <t>彰化縣二林鎮中正路61號</t>
  </si>
  <si>
    <t>彰化縣員林市惠來里惠來街89號</t>
  </si>
  <si>
    <t>彰化縣員林市中正路201號</t>
  </si>
  <si>
    <t>彰化縣和美鎮和光路180號、和善路118號</t>
  </si>
  <si>
    <t>臺中市烏日區榮和路168號</t>
  </si>
  <si>
    <t>臺中市南屯區培德路九號</t>
  </si>
  <si>
    <t>南投縣埔里鎮蜈蚣里榮光路1號</t>
  </si>
  <si>
    <t>臺中市北區忠明路500號</t>
  </si>
  <si>
    <t>南投縣南投市復興路478號</t>
  </si>
  <si>
    <t>苗栗縣大湖鄉中正路四十八之五號</t>
  </si>
  <si>
    <t>苗栗縣頭份市東興路110號1、2樓</t>
  </si>
  <si>
    <t>苗栗縣頭份市中華路1037、1039、1041、1043  號</t>
  </si>
  <si>
    <t>苗栗縣竹南鎮光復路304號</t>
  </si>
  <si>
    <t>苗栗縣竹南鎮民治街17號</t>
  </si>
  <si>
    <t>苗栗縣通霄鎮中山路88號</t>
  </si>
  <si>
    <t>苗栗縣苗栗市中正路416號</t>
  </si>
  <si>
    <t>苗栗縣苗栗市大同路133號1至6樓(81栗建管苗字第405號)、大同路133號1至4樓(77栗建管苗字第00414號)信義路23號地下層（一）及1至7樓(85栗建管苗字第287號)恭敬路36號地下第3層及1至9樓 (97栗商建苗使字第00112號)、信義街36號1至8樓（101）栗商建苗使字第00127號</t>
  </si>
  <si>
    <t>苗栗縣苗栗市中正路1367號</t>
  </si>
  <si>
    <t>新竹縣竹北市博愛街331號</t>
  </si>
  <si>
    <t>新竹縣竹北市博愛街318巷6號</t>
  </si>
  <si>
    <t>新竹縣竹東鎮仁愛路一九六號</t>
  </si>
  <si>
    <t>新竹縣竹東鎮東林路７６號</t>
  </si>
  <si>
    <t>桃園市平鎮區延平路二段129號</t>
  </si>
  <si>
    <t>桃園市平鎮區民族路一九九號</t>
  </si>
  <si>
    <t>桃園市平鎮區延平路二段五十六號</t>
  </si>
  <si>
    <t>桃園市平鎮區延平路一段８１號</t>
  </si>
  <si>
    <t>桃園市龍潭區中豐路168號</t>
  </si>
  <si>
    <t>桃園市龜山區萬壽路二段964號、966號</t>
  </si>
  <si>
    <t>桃園市大園區華中街2號</t>
  </si>
  <si>
    <t>桃園市楊梅區楊新北路三二一巷三０號</t>
  </si>
  <si>
    <t>桃園市中壢區中美路95號1-3樓(含1樓夾層)</t>
  </si>
  <si>
    <t>桃園市中壢區志廣路119號(不含8至9樓)</t>
  </si>
  <si>
    <t>桃園市中壢區中山東路二段525號1-2樓</t>
  </si>
  <si>
    <t>桃園市中壢區中北路二段316號</t>
  </si>
  <si>
    <t>桃園市中壢區環中東路150號</t>
  </si>
  <si>
    <t>桃園市中壢區延平路六四三號</t>
  </si>
  <si>
    <t>桃園市中壢區民族路二段一八○號</t>
  </si>
  <si>
    <t>桃園市桃園區桃鶯路245號</t>
  </si>
  <si>
    <t>桃園市桃園區復興路195號、桃園市桃園區南海街7號</t>
  </si>
  <si>
    <t>桃園市桃園區三民路二段２８８號</t>
  </si>
  <si>
    <t>新竹市北區興南街43號</t>
  </si>
  <si>
    <t>新竹市東區成功里林森路20號</t>
  </si>
  <si>
    <t>新竹市北區興南里西門街120號</t>
  </si>
  <si>
    <t>新竹縣湖口鄉忠孝路２９號</t>
  </si>
  <si>
    <t>桃園市龜山區舊路里頂湖路123號、123之1號</t>
  </si>
  <si>
    <t>新竹市東區福德里中華路二段六七八號及六七八號之一</t>
  </si>
  <si>
    <t>苗栗縣苑裡鎮和平路168號、苗栗縣苑裡鎮中華路137號</t>
  </si>
  <si>
    <t>苗栗縣苗栗市新東街125號</t>
  </si>
  <si>
    <t>桃園市中壢區復興路152號</t>
  </si>
  <si>
    <t>桃園市中壢區元化路223號</t>
  </si>
  <si>
    <t>新竹市北區和平路86-1號</t>
  </si>
  <si>
    <t>新竹縣竹東鎮中豐路一段81號</t>
  </si>
  <si>
    <t>新竹市北區武陵路3號</t>
  </si>
  <si>
    <t>新竹縣竹東鎮至善路52號</t>
  </si>
  <si>
    <t>桃園市新屋區新屋村14鄰新福二路六號</t>
  </si>
  <si>
    <t>宜蘭縣礁溪鄉礁溪路4段129號</t>
  </si>
  <si>
    <t>新北市土城區中央路一段7-18號地下1樓、1樓、2樓、4至10樓</t>
  </si>
  <si>
    <t>新北市土城區中央路2段318．320．322．324號1至4樓</t>
  </si>
  <si>
    <t>新北市土城區中央路1段六二．六四號1-５樓 中華路一段一號2-5樓三號1-5樓</t>
  </si>
  <si>
    <t>新北市土城區裕民路２７４．２７６．２７８號</t>
  </si>
  <si>
    <t>新北市瑞芳區一坑路71之2號</t>
  </si>
  <si>
    <t>新北市淡水區英專路２１巷２５．２７號、中山路３８．４０號</t>
  </si>
  <si>
    <t>新北市三峽區介壽路一段286號2樓</t>
  </si>
  <si>
    <t>新北市樹林區文化街9號(地下1、2樓及地上1樓至8樓)</t>
  </si>
  <si>
    <t>新北市新莊區中港路127號1-4樓</t>
  </si>
  <si>
    <t>新北市新莊區新樹路176號</t>
  </si>
  <si>
    <t>新北市新莊區大觀街４６－２號</t>
  </si>
  <si>
    <t>新北市新莊區中正路二一五號一至四樓</t>
  </si>
  <si>
    <t>新北市新店區安德街 26巷3號(B棟)</t>
  </si>
  <si>
    <t>新北市新店區民權路８９號</t>
  </si>
  <si>
    <t>新北市中和區景平路412、412之1號1至5樓</t>
  </si>
  <si>
    <t>新北市中和區連城路49號1至4樓</t>
  </si>
  <si>
    <t>新北市中和區中山路二段551號地下一樓至地上一至六樓</t>
  </si>
  <si>
    <t>新北市中和區中山路二段138號〈二至四樓〉•140及142號〈一至四樓〉</t>
  </si>
  <si>
    <t>新北市永和區中和路575、577、579號1至4樓</t>
  </si>
  <si>
    <t>新北市三重區重新路二段2號、6號地下1層至地上9層</t>
  </si>
  <si>
    <t>新北市三重區中興北街二十一號</t>
  </si>
  <si>
    <t>新北市三重區三和路二段一八六、一八八、一九０、一九二、一九四、一九六號一至四樓</t>
  </si>
  <si>
    <t>新北市板橋區忠孝路五、七、九、十一號一至三樓。</t>
  </si>
  <si>
    <t>新北市板橋區忠孝路十五號</t>
  </si>
  <si>
    <t>新北市板橋區南雅南路一段15號之1、17號、19號(1、2、3、4樓)</t>
  </si>
  <si>
    <t>新北市板橋區中正路１８９號</t>
  </si>
  <si>
    <t>基隆市中正區中正路三十號</t>
  </si>
  <si>
    <t>臺北市文山區育英街2巷18號1樓</t>
  </si>
  <si>
    <t>臺北市中山區民權東路二段９２巷２之1號(地下一樓至地上六樓)</t>
  </si>
  <si>
    <t>臺北市中山區松江路85巷5號1，2，3，4樓、93巷6號1，2，4樓</t>
  </si>
  <si>
    <t>臺北市大安區光復南路116巷1、3、5號1至4樓及地下1樓</t>
  </si>
  <si>
    <t>基隆市暖暖區源遠路２９號</t>
  </si>
  <si>
    <t>臺北市萬華區中華路二段６０６巷６號</t>
  </si>
  <si>
    <t>臺北市萬華區廣州街２００，２４３號</t>
  </si>
  <si>
    <t>臺北市內湖區內湖路二段360號</t>
  </si>
  <si>
    <t>新北市永和區中興街80號地下1樓至地上6樓及國光路123號地下3樓至地上11樓</t>
  </si>
  <si>
    <t>宜蘭縣員山鄉深溝村尚深路91號</t>
  </si>
  <si>
    <t>宜蘭縣宜蘭市中山路二段260號</t>
  </si>
  <si>
    <t>臺北市內湖區成功路五段４２０巷２６號</t>
  </si>
  <si>
    <t>臺北市大安區仁愛路四段７１巷１號</t>
  </si>
  <si>
    <t>臺北市大安區忠孝東路四段７７號</t>
  </si>
  <si>
    <t>新北市三峽區介壽路1段199號</t>
  </si>
  <si>
    <t>新北市新莊區中正路395號1-5樓、397-3號、397-4號、福海街24巷1號1樓</t>
  </si>
  <si>
    <t>新北市板橋區文化路1段267、269、271號1-4樓</t>
  </si>
  <si>
    <t>新北市板橋區文化路一段192之1號1樓、194號1至4樓、196號1至4樓、198號1至4樓、200號1至4樓、202號1至4樓、204號1至4樓</t>
  </si>
  <si>
    <t>臺北市中正區福州街14號</t>
  </si>
  <si>
    <t>臺北市大安區仁愛路四段112巷11號</t>
  </si>
  <si>
    <t>臺北市北投區知行路二二五巷十二號</t>
  </si>
  <si>
    <t>宜蘭縣員山鄉榮光路386號</t>
  </si>
  <si>
    <t>宜蘭縣蘇澳鎮蘇濱路一段301號</t>
  </si>
  <si>
    <t>基隆市仁愛區孝二路39號2樓</t>
  </si>
  <si>
    <t>新北市金山區五湖里玉爐路7號</t>
  </si>
  <si>
    <t>臺北市萬華區康定路３７號、臺北市萬華區內江街87號</t>
  </si>
  <si>
    <t>連江縣南竿鄉復興村217號</t>
  </si>
  <si>
    <t>基隆市信義區東信路２８２號</t>
  </si>
  <si>
    <t>金門縣金湖鎮復興路2號</t>
  </si>
  <si>
    <t>新北市新莊區中正路794號及桃園縣龜山鄉萬壽路1段50巷2號</t>
  </si>
  <si>
    <t>花蓮縣花蓮市民權路４４號</t>
  </si>
  <si>
    <t>花蓮縣新城鄉嘉里路163號</t>
  </si>
  <si>
    <t>屏東縣屏東市民生東路12-2號</t>
  </si>
  <si>
    <t>屏東縣東港鎮中山路５號及光復路一段318號</t>
  </si>
  <si>
    <t>屏東縣屏東市建豐路2巷113號</t>
  </si>
  <si>
    <t>屏東縣屏東市大連路６０號</t>
  </si>
  <si>
    <t>高雄市燕巢區角宿里義大路1號</t>
  </si>
  <si>
    <t>高雄市小港區山明里山明路四八二號B1-10樓</t>
  </si>
  <si>
    <t>屏東縣東港鎮中正路一段210號</t>
  </si>
  <si>
    <t>屏東縣屏東市中山路123號</t>
  </si>
  <si>
    <t>高雄市苓雅區建軍路５號</t>
  </si>
  <si>
    <t>高雄市左營區軍校路５５３號</t>
  </si>
  <si>
    <t>屏東縣屏東市自由路２７０號</t>
  </si>
  <si>
    <t>高雄市前金區中華三路68號</t>
  </si>
  <si>
    <t>高雄市鼓山區中華一路976號</t>
  </si>
  <si>
    <t>雲林縣北港鎮新德路１２３號</t>
  </si>
  <si>
    <t>臺南市安南區長和路二段66號</t>
  </si>
  <si>
    <t>臺南市柳營區太康里201號</t>
  </si>
  <si>
    <t>嘉義縣大林鎮平林里民生路2號</t>
  </si>
  <si>
    <t>嘉義縣朴子市仁和里嘉朴路西段六號、八號</t>
  </si>
  <si>
    <t>雲林縣西螺鎮新豐里市場南路371、375號</t>
  </si>
  <si>
    <t>雲林縣虎尾鎮新生路74號(民權路2號)</t>
  </si>
  <si>
    <t>嘉義市東區短竹里大雅路二段565號</t>
  </si>
  <si>
    <t>嘉義市東區中庄里忠孝路５３９號；東區後湖里保建街100號；東區頂庄里忠孝路642號</t>
  </si>
  <si>
    <t>臺南市東區東門路1段57號</t>
  </si>
  <si>
    <t>臺南市麻豆區埤頭里苓子林20號</t>
  </si>
  <si>
    <t>臺南市東區崇德路670號</t>
  </si>
  <si>
    <t>嘉義市西區劉厝里世賢路二段６００號</t>
  </si>
  <si>
    <t>雲林縣虎尾鎮廉使里學府路95號</t>
  </si>
  <si>
    <t>雲林縣斗六市雲林路二段579號</t>
  </si>
  <si>
    <t>臺南市中西區中山路125號</t>
  </si>
  <si>
    <t>綜合醫院</t>
  </si>
  <si>
    <t>臺中市西屯區臺灣大道4段966號</t>
  </si>
  <si>
    <t>臺中市中區平等街139號</t>
  </si>
  <si>
    <t>南投縣埔里鎮鐵山路一號</t>
  </si>
  <si>
    <t>彰化縣鹿港鎮鹿工路6號、6-2號</t>
  </si>
  <si>
    <t>臺中市大里區東榮路４８３號</t>
  </si>
  <si>
    <t>臺中市潭子區豐興路一段66、88號</t>
  </si>
  <si>
    <t>臺中市沙鹿區成功西街8號</t>
  </si>
  <si>
    <t>臺中市梧棲區臺灣大道八段699號</t>
  </si>
  <si>
    <t>臺中市大甲區經國路321號</t>
  </si>
  <si>
    <t>臺中市沙鹿區沙田路117號（含大同街5-2號）</t>
  </si>
  <si>
    <t>臺中市大甲區八德街2號</t>
  </si>
  <si>
    <t>臺中市南屯區惠中路3段36號</t>
  </si>
  <si>
    <t>臺中市太平區中山路二段３４８號</t>
  </si>
  <si>
    <t>彰化縣埔心鄉中正路二段80號</t>
  </si>
  <si>
    <t>臺中市豐原區安康路１００號</t>
  </si>
  <si>
    <t>臺中市西區廣民里三民路1段199號</t>
  </si>
  <si>
    <t>桃園市平鎮區廣泰路七七號、桃園市平鎮區延平路二段430巷115號</t>
  </si>
  <si>
    <t>桃園市桃園區三民路三段106號</t>
  </si>
  <si>
    <t>桃園市桃園區經國路168號</t>
  </si>
  <si>
    <t>桃園市桃園區建新街123號</t>
  </si>
  <si>
    <t>新竹市東區光復里光復路二段690號</t>
  </si>
  <si>
    <t>桃園市中壢區延平路155號</t>
  </si>
  <si>
    <t>桃園市桃園區成功路三段一○○號</t>
  </si>
  <si>
    <t>桃園市龍潭區中興路168號</t>
  </si>
  <si>
    <t>新竹市北區金華里經國路一段442巷25號</t>
  </si>
  <si>
    <t>苗栗縣苗栗市為公路747號</t>
  </si>
  <si>
    <t>桃園市桃園區中山路一四九二號</t>
  </si>
  <si>
    <t>新北市中和區中正路291號醫療大樓地下2層至地上12層</t>
  </si>
  <si>
    <t>臺北市信義區吳興街２５2號</t>
  </si>
  <si>
    <t>新北市新店區中正路362號</t>
  </si>
  <si>
    <t>宜蘭縣羅東鎮中正南路160號</t>
  </si>
  <si>
    <t>宜蘭縣羅東鎮南昌街81、83號站前南路61、63號</t>
  </si>
  <si>
    <t>新北市汐止區建成路59巷2號地下4樓至地上12樓</t>
  </si>
  <si>
    <t>新北市三峽區復興路399號、中山路198號</t>
  </si>
  <si>
    <t>新北市新店區建國路277號地上1、3、4樓及289號地下1至3樓至地上1至15樓</t>
  </si>
  <si>
    <t>基隆市安樂區麥金路２２２號</t>
  </si>
  <si>
    <t>臺北市北投區立德路１２５號</t>
  </si>
  <si>
    <t>臺北市北投區振興街４５號</t>
  </si>
  <si>
    <t>臺北市松山區八德路二段424,426號</t>
  </si>
  <si>
    <t>臺北市北投區新民路６０號 中和街二五○號</t>
  </si>
  <si>
    <t>臺北市松山區健康路１３１號</t>
  </si>
  <si>
    <t>宜蘭縣宜蘭市新民路152號</t>
  </si>
  <si>
    <t>宜蘭縣宜蘭市校舍路169號</t>
  </si>
  <si>
    <t>新北市新莊區思源路127號</t>
  </si>
  <si>
    <t>基隆市信義區信二路２６８號</t>
  </si>
  <si>
    <t>臺北市信義區松德路309號、中正區金山南路一段5號1、2樓</t>
  </si>
  <si>
    <t>臺北市中山區林森北路530號(原昆明院區地址:萬華區昆明街100號)</t>
  </si>
  <si>
    <t>臺北市中正區中華路二段33號、福州街12號</t>
  </si>
  <si>
    <t>臺北市士林區雨聲街105號</t>
  </si>
  <si>
    <t>臺北市南港區同德路87號、南港區園區街3之2號2樓</t>
  </si>
  <si>
    <t>臺北市大安區仁愛路四段10號</t>
  </si>
  <si>
    <t>臺北市大同區鄭州路145號</t>
  </si>
  <si>
    <t>花蓮縣花蓮市中央路三段７０７號</t>
  </si>
  <si>
    <t>高雄市左營區大中一路３８６號</t>
  </si>
  <si>
    <t>臺南市永康區中華路901號</t>
  </si>
  <si>
    <t>臺南市北區勝利路１３８號</t>
  </si>
  <si>
    <t>臺中市南區建國北路一段一一○號</t>
  </si>
  <si>
    <t>臺中市北區育德路二號</t>
  </si>
  <si>
    <t>彰化縣彰化市南校街135號、中華路176號、旭光路235、旭光路320號(地下2樓至地下5樓、地上12樓至地上14樓)</t>
  </si>
  <si>
    <t>臺中市西屯區臺灣大道4段1650號</t>
  </si>
  <si>
    <t>高雄市鳥松區大埤路１２３號</t>
  </si>
  <si>
    <t>桃園市龜山區公西里復興街5號、5之7號</t>
  </si>
  <si>
    <t>臺北市松山區敦化北路１９９號</t>
  </si>
  <si>
    <t>臺北市文山區興隆路三段111號</t>
  </si>
  <si>
    <t>新北市板橋區南雅南路二段21號及高爾富路300號</t>
  </si>
  <si>
    <t>臺北市士林區文昌路95號及士商路51號、51號2樓、51號3樓、51號4樓、51號5樓、51號6樓、51號7樓、53號、55號、57號</t>
  </si>
  <si>
    <t>臺北市中山區中山北路二段９２號</t>
  </si>
  <si>
    <t>臺北市大安區仁愛路四段266巷6號，280號</t>
  </si>
  <si>
    <t>臺北市北投區石牌路二段２０１號</t>
  </si>
  <si>
    <t>臺北市內湖區成功路二段325號；臺北市中正區汀州路3段40號</t>
  </si>
  <si>
    <t>臺北市中正區中山南路７、８號；常德街１號</t>
  </si>
  <si>
    <t>醫院分四級</t>
  </si>
  <si>
    <t>醫事人員總計</t>
  </si>
  <si>
    <t>驗光師</t>
  </si>
  <si>
    <t>驗光生</t>
  </si>
  <si>
    <t>聽力師</t>
  </si>
  <si>
    <t>護理師</t>
  </si>
  <si>
    <t>護士</t>
  </si>
  <si>
    <t>藥劑生</t>
  </si>
  <si>
    <t>藥師</t>
  </si>
  <si>
    <t>醫事檢驗師</t>
  </si>
  <si>
    <t>醫事檢驗生</t>
  </si>
  <si>
    <t>醫事放射師</t>
  </si>
  <si>
    <t>醫事放射士</t>
  </si>
  <si>
    <t>職能治療師</t>
  </si>
  <si>
    <t>職能治療生</t>
  </si>
  <si>
    <t>臨床心理師</t>
  </si>
  <si>
    <t>營養師</t>
  </si>
  <si>
    <t>諮商心理師</t>
  </si>
  <si>
    <t>語言治療師</t>
  </si>
  <si>
    <t>物理治療師</t>
  </si>
  <si>
    <t>物理治療生</t>
  </si>
  <si>
    <t>呼吸治療師</t>
  </si>
  <si>
    <t>助產師</t>
  </si>
  <si>
    <t>助產士</t>
  </si>
  <si>
    <t>西醫師</t>
  </si>
  <si>
    <t>牙體技術師</t>
  </si>
  <si>
    <t>牙體技術生</t>
  </si>
  <si>
    <t>牙醫師</t>
  </si>
  <si>
    <t>中醫師</t>
  </si>
  <si>
    <t>職業醫學科</t>
  </si>
  <si>
    <t>臨床病理科</t>
  </si>
  <si>
    <t>整形外科</t>
  </si>
  <si>
    <t>齒顎矯正科</t>
  </si>
  <si>
    <t>精神科</t>
  </si>
  <si>
    <t>解剖病理科</t>
  </si>
  <si>
    <t>復健科</t>
  </si>
  <si>
    <t>麻醉科</t>
  </si>
  <si>
    <t>眼科</t>
  </si>
  <si>
    <t>婦產科</t>
  </si>
  <si>
    <t>骨科</t>
  </si>
  <si>
    <t>神經科</t>
  </si>
  <si>
    <t>神經外科</t>
  </si>
  <si>
    <t>核子醫學科</t>
  </si>
  <si>
    <t>家庭醫學科</t>
  </si>
  <si>
    <t>急診醫學科</t>
  </si>
  <si>
    <t>泌尿科</t>
  </si>
  <si>
    <t>放射腫瘤科</t>
  </si>
  <si>
    <t>放射診斷科</t>
  </si>
  <si>
    <t>兒科</t>
  </si>
  <si>
    <t>西醫一般科</t>
  </si>
  <si>
    <t>耳鼻喉科</t>
  </si>
  <si>
    <t>皮膚科</t>
  </si>
  <si>
    <t>外科</t>
  </si>
  <si>
    <t>牙醫一般科</t>
  </si>
  <si>
    <t>內科</t>
  </si>
  <si>
    <t>中醫一般科</t>
  </si>
  <si>
    <t>口腔顎面外科</t>
  </si>
  <si>
    <t>口腔病理科</t>
  </si>
  <si>
    <t>急救責任醫院</t>
  </si>
  <si>
    <t>特約類別</t>
    <phoneticPr fontId="13" type="noConversion"/>
  </si>
  <si>
    <t>衛福部業務組別</t>
  </si>
  <si>
    <t>郵遞區號</t>
  </si>
  <si>
    <t>縣市地區</t>
  </si>
  <si>
    <t>count</t>
    <phoneticPr fontId="13" type="noConversion"/>
  </si>
  <si>
    <t>avg_6</t>
  </si>
  <si>
    <t>avg_3</t>
  </si>
  <si>
    <t>一般級具備加護病房中度級能力</t>
    <phoneticPr fontId="17" type="noConversion"/>
  </si>
  <si>
    <t>一般級具備急診中度級能力</t>
    <phoneticPr fontId="17" type="noConversion"/>
  </si>
  <si>
    <t>一般級具備急診、加護病房中度級能力</t>
    <phoneticPr fontId="17" type="noConversion"/>
  </si>
  <si>
    <t>一般級具備急診、重大外傷中度級能力</t>
    <phoneticPr fontId="17" type="noConversion"/>
  </si>
  <si>
    <t>一般級具備急診、急性腦中風、急性冠心症中度級能力</t>
    <phoneticPr fontId="17" type="noConversion"/>
  </si>
  <si>
    <t>一般級具備急診、急性腦中風、高危險妊娠孕產婦及新生兒(含早產兒)及加護病房中度級能力</t>
    <phoneticPr fontId="17" type="noConversion"/>
  </si>
  <si>
    <t>中度</t>
    <phoneticPr fontId="17" type="noConversion"/>
  </si>
  <si>
    <t>中度*級具備急性冠心症重度級能力</t>
    <phoneticPr fontId="17" type="noConversion"/>
  </si>
  <si>
    <t>中度*級具備急性腦中風重度級能力</t>
    <phoneticPr fontId="17" type="noConversion"/>
  </si>
  <si>
    <t>中度級具備急性腦中風重度級能力</t>
    <phoneticPr fontId="17" type="noConversion"/>
  </si>
  <si>
    <t>中度級具備高危險妊娠孕產婦及新生兒(含早產兒)重度級能力</t>
    <phoneticPr fontId="17" type="noConversion"/>
  </si>
  <si>
    <t>中度級具備急性腦中風、急性冠心症重度級能力</t>
    <phoneticPr fontId="17" type="noConversion"/>
  </si>
  <si>
    <t>中度級具備急性腦中風、高危險妊娠孕產婦及新生兒(含早產兒)重度級能力</t>
    <phoneticPr fontId="17" type="noConversion"/>
  </si>
  <si>
    <t>中度級具備重大外傷、高危險妊娠孕產婦及新生兒(含早產兒)重度級能力</t>
    <phoneticPr fontId="17" type="noConversion"/>
  </si>
  <si>
    <t>中度級具備急性腦中風、緊急外傷、高危險妊娠孕產婦及新生兒(含早產兒)重度級能力</t>
    <phoneticPr fontId="17" type="noConversion"/>
  </si>
  <si>
    <t>重度</t>
    <phoneticPr fontId="17" type="noConversion"/>
  </si>
  <si>
    <t>否</t>
    <phoneticPr fontId="13" type="noConversion"/>
  </si>
  <si>
    <t>特約類別</t>
    <phoneticPr fontId="17" type="noConversion"/>
  </si>
  <si>
    <t>醫學中心</t>
    <phoneticPr fontId="17" type="noConversion"/>
  </si>
  <si>
    <t>medical center</t>
    <phoneticPr fontId="13" type="noConversion"/>
  </si>
  <si>
    <t>區域醫院</t>
    <phoneticPr fontId="17" type="noConversion"/>
  </si>
  <si>
    <t>regional hospital</t>
    <phoneticPr fontId="13" type="noConversion"/>
  </si>
  <si>
    <t>地區醫院</t>
    <phoneticPr fontId="17" type="noConversion"/>
  </si>
  <si>
    <t>district hospital</t>
    <phoneticPr fontId="13" type="noConversion"/>
  </si>
  <si>
    <t>NHI Regional Division</t>
    <phoneticPr fontId="13" type="noConversion"/>
  </si>
  <si>
    <t>Taipei Division</t>
    <phoneticPr fontId="13" type="noConversion"/>
  </si>
  <si>
    <t>Northern Division</t>
    <phoneticPr fontId="13" type="noConversion"/>
  </si>
  <si>
    <t>Central Division</t>
    <phoneticPr fontId="13" type="noConversion"/>
  </si>
  <si>
    <t>Southern Division</t>
    <phoneticPr fontId="13" type="noConversion"/>
  </si>
  <si>
    <t>KaoPing Division</t>
    <phoneticPr fontId="13" type="noConversion"/>
  </si>
  <si>
    <t>(Kaohsing、Pintung)</t>
    <phoneticPr fontId="13" type="noConversion"/>
  </si>
  <si>
    <t>Eastern Division</t>
    <phoneticPr fontId="13" type="noConversion"/>
  </si>
  <si>
    <t>院區</t>
    <phoneticPr fontId="17" type="noConversion"/>
  </si>
  <si>
    <t>main/branch</t>
    <phoneticPr fontId="13" type="noConversion"/>
  </si>
  <si>
    <t>本院</t>
    <phoneticPr fontId="17" type="noConversion"/>
  </si>
  <si>
    <t>main</t>
    <phoneticPr fontId="13" type="noConversion"/>
  </si>
  <si>
    <t>非本院</t>
    <phoneticPr fontId="17" type="noConversion"/>
  </si>
  <si>
    <t>branch</t>
    <phoneticPr fontId="13" type="noConversion"/>
  </si>
  <si>
    <t>權屬別</t>
    <phoneticPr fontId="17" type="noConversion"/>
  </si>
  <si>
    <t>ownership</t>
    <phoneticPr fontId="13" type="noConversion"/>
  </si>
  <si>
    <t>Public Hospital</t>
    <phoneticPr fontId="13" type="noConversion"/>
  </si>
  <si>
    <t>Hospitals Affiliated with Public Medical Schools</t>
    <phoneticPr fontId="13" type="noConversion"/>
  </si>
  <si>
    <t>Private Hospital</t>
    <phoneticPr fontId="13" type="noConversion"/>
  </si>
  <si>
    <t xml:space="preserve">Hospitals Affiliated with Medical Schools </t>
  </si>
  <si>
    <t xml:space="preserve">Hospitals Affiliated with Non-Profit Proprietary Religious Organizations </t>
  </si>
  <si>
    <t xml:space="preserve">Civilian Clinics of Military Hospitals </t>
  </si>
  <si>
    <t>Hospitals Subordinate to DOH and Municipal Hospitals</t>
    <phoneticPr fontId="13" type="noConversion"/>
  </si>
  <si>
    <t>Veterans Hospitals (VACRS)</t>
  </si>
  <si>
    <t>County &amp; City Hospitals</t>
  </si>
  <si>
    <t>Hospitals Affiliated with Enterprises</t>
  </si>
  <si>
    <t>型態別</t>
    <phoneticPr fontId="17" type="noConversion"/>
  </si>
  <si>
    <t>type</t>
    <phoneticPr fontId="13" type="noConversion"/>
  </si>
  <si>
    <t>精神科醫院</t>
    <phoneticPr fontId="17" type="noConversion"/>
  </si>
  <si>
    <t>精神科教學醫院</t>
  </si>
  <si>
    <t>慢性醫院</t>
  </si>
  <si>
    <t>綜合醫院</t>
    <phoneticPr fontId="17" type="noConversion"/>
  </si>
  <si>
    <t>專科醫院</t>
  </si>
  <si>
    <t>醫院</t>
    <phoneticPr fontId="17" type="noConversion"/>
  </si>
  <si>
    <t>是</t>
    <phoneticPr fontId="17" type="noConversion"/>
  </si>
  <si>
    <t>無</t>
    <phoneticPr fontId="17" type="noConversion"/>
  </si>
  <si>
    <t>yes</t>
    <phoneticPr fontId="13" type="noConversion"/>
  </si>
  <si>
    <t>否</t>
    <phoneticPr fontId="17" type="noConversion"/>
  </si>
  <si>
    <t>no</t>
    <phoneticPr fontId="13" type="noConversion"/>
  </si>
  <si>
    <t xml:space="preserve">一般病床 </t>
  </si>
  <si>
    <t>一般病床 合計</t>
  </si>
  <si>
    <t xml:space="preserve">其他 </t>
  </si>
  <si>
    <t>其他 合計</t>
    <phoneticPr fontId="17" type="noConversion"/>
  </si>
  <si>
    <t xml:space="preserve">特殊病床 </t>
  </si>
  <si>
    <t>特殊病床 合計</t>
  </si>
  <si>
    <t>總計</t>
  </si>
  <si>
    <t>地區</t>
  </si>
  <si>
    <t>臺北市中正區</t>
    <phoneticPr fontId="19" type="noConversion"/>
  </si>
  <si>
    <t>臺北市大同區</t>
    <phoneticPr fontId="19" type="noConversion"/>
  </si>
  <si>
    <t>臺北市中山區</t>
    <phoneticPr fontId="19" type="noConversion"/>
  </si>
  <si>
    <t>臺北市松山區</t>
    <phoneticPr fontId="19" type="noConversion"/>
  </si>
  <si>
    <t>臺北市大安區</t>
    <phoneticPr fontId="19" type="noConversion"/>
  </si>
  <si>
    <t>臺北市萬華區</t>
    <phoneticPr fontId="19" type="noConversion"/>
  </si>
  <si>
    <t>臺北市信義區</t>
    <phoneticPr fontId="19" type="noConversion"/>
  </si>
  <si>
    <t>臺北市士林區</t>
    <phoneticPr fontId="19" type="noConversion"/>
  </si>
  <si>
    <t>臺北市北投區</t>
    <phoneticPr fontId="19" type="noConversion"/>
  </si>
  <si>
    <t>臺北市內湖區</t>
    <phoneticPr fontId="19" type="noConversion"/>
  </si>
  <si>
    <t>臺北市南港區</t>
    <phoneticPr fontId="19" type="noConversion"/>
  </si>
  <si>
    <t>臺北市文山區</t>
    <phoneticPr fontId="19" type="noConversion"/>
  </si>
  <si>
    <t>基隆市仁愛區</t>
    <phoneticPr fontId="19" type="noConversion"/>
  </si>
  <si>
    <t>基隆市信義區</t>
    <phoneticPr fontId="19" type="noConversion"/>
  </si>
  <si>
    <t>基隆市中正區</t>
    <phoneticPr fontId="19" type="noConversion"/>
  </si>
  <si>
    <t>基隆市中山區</t>
    <phoneticPr fontId="19" type="noConversion"/>
  </si>
  <si>
    <t>基隆市安樂區</t>
    <phoneticPr fontId="19" type="noConversion"/>
  </si>
  <si>
    <t>基隆市暖暖區</t>
    <phoneticPr fontId="19" type="noConversion"/>
  </si>
  <si>
    <t>基隆市七堵區</t>
    <phoneticPr fontId="19" type="noConversion"/>
  </si>
  <si>
    <t>新北市萬里區</t>
    <phoneticPr fontId="19" type="noConversion"/>
  </si>
  <si>
    <t>新北市金山區</t>
    <phoneticPr fontId="19" type="noConversion"/>
  </si>
  <si>
    <t>新北市板橋區</t>
    <phoneticPr fontId="19" type="noConversion"/>
  </si>
  <si>
    <t>新北市汐止區</t>
    <phoneticPr fontId="19" type="noConversion"/>
  </si>
  <si>
    <t>新北市深坑區</t>
    <phoneticPr fontId="19" type="noConversion"/>
  </si>
  <si>
    <t>新北市石碇區</t>
    <phoneticPr fontId="19" type="noConversion"/>
  </si>
  <si>
    <t>新北市瑞芳區</t>
    <phoneticPr fontId="19" type="noConversion"/>
  </si>
  <si>
    <t>新北市平溪區</t>
    <phoneticPr fontId="19" type="noConversion"/>
  </si>
  <si>
    <t>新北市雙溪區</t>
    <phoneticPr fontId="19" type="noConversion"/>
  </si>
  <si>
    <t>新北市貢寮區</t>
    <phoneticPr fontId="19" type="noConversion"/>
  </si>
  <si>
    <t>新北市新店區</t>
    <phoneticPr fontId="19" type="noConversion"/>
  </si>
  <si>
    <t>新北市坪林區</t>
    <phoneticPr fontId="19" type="noConversion"/>
  </si>
  <si>
    <t>新北市烏來區</t>
    <phoneticPr fontId="19" type="noConversion"/>
  </si>
  <si>
    <t>新北市永和區</t>
    <phoneticPr fontId="19" type="noConversion"/>
  </si>
  <si>
    <t>新北市中和區</t>
    <phoneticPr fontId="19" type="noConversion"/>
  </si>
  <si>
    <t>新北市土城區</t>
    <phoneticPr fontId="19" type="noConversion"/>
  </si>
  <si>
    <t>新北市三峽區</t>
    <phoneticPr fontId="19" type="noConversion"/>
  </si>
  <si>
    <t>新北市樹林區</t>
    <phoneticPr fontId="19" type="noConversion"/>
  </si>
  <si>
    <t>新北市鶯歌區</t>
    <phoneticPr fontId="19" type="noConversion"/>
  </si>
  <si>
    <t>新北市三重區</t>
    <phoneticPr fontId="19" type="noConversion"/>
  </si>
  <si>
    <t>新北市新莊區</t>
    <phoneticPr fontId="19" type="noConversion"/>
  </si>
  <si>
    <t>新北市泰山區</t>
    <phoneticPr fontId="19" type="noConversion"/>
  </si>
  <si>
    <t>新北市林口區</t>
    <phoneticPr fontId="19" type="noConversion"/>
  </si>
  <si>
    <t>新北市蘆洲區</t>
    <phoneticPr fontId="19" type="noConversion"/>
  </si>
  <si>
    <t>新北市五股區</t>
    <phoneticPr fontId="19" type="noConversion"/>
  </si>
  <si>
    <t>新北市八里區</t>
    <phoneticPr fontId="19" type="noConversion"/>
  </si>
  <si>
    <t>新北市淡水區</t>
    <phoneticPr fontId="19" type="noConversion"/>
  </si>
  <si>
    <t>新北市三芝區</t>
    <phoneticPr fontId="19" type="noConversion"/>
  </si>
  <si>
    <t>新北市石門區</t>
    <phoneticPr fontId="19" type="noConversion"/>
  </si>
  <si>
    <t>宜蘭縣宜蘭市</t>
    <phoneticPr fontId="19" type="noConversion"/>
  </si>
  <si>
    <t>宜蘭縣頭城鎮</t>
    <phoneticPr fontId="19" type="noConversion"/>
  </si>
  <si>
    <t>宜蘭縣礁溪鄉</t>
    <phoneticPr fontId="19" type="noConversion"/>
  </si>
  <si>
    <t>宜蘭縣壯圍鄉</t>
    <phoneticPr fontId="19" type="noConversion"/>
  </si>
  <si>
    <t>宜蘭縣員山鄉</t>
    <phoneticPr fontId="19" type="noConversion"/>
  </si>
  <si>
    <t>宜蘭縣羅東鎮</t>
    <phoneticPr fontId="19" type="noConversion"/>
  </si>
  <si>
    <t>宜蘭縣三星鄉</t>
    <phoneticPr fontId="19" type="noConversion"/>
  </si>
  <si>
    <t>宜蘭縣大同鄉</t>
    <phoneticPr fontId="19" type="noConversion"/>
  </si>
  <si>
    <t>宜蘭縣五結鄉</t>
    <phoneticPr fontId="19" type="noConversion"/>
  </si>
  <si>
    <t>宜蘭縣冬山鄉</t>
    <phoneticPr fontId="19" type="noConversion"/>
  </si>
  <si>
    <t>宜蘭縣蘇澳鎮</t>
    <phoneticPr fontId="19" type="noConversion"/>
  </si>
  <si>
    <t>宜蘭縣南澳鄉</t>
    <phoneticPr fontId="19" type="noConversion"/>
  </si>
  <si>
    <t>連江縣南竿鄉</t>
    <phoneticPr fontId="19" type="noConversion"/>
  </si>
  <si>
    <t>連江縣北竿鄉</t>
    <phoneticPr fontId="19" type="noConversion"/>
  </si>
  <si>
    <t>連江縣莒光鄉</t>
    <phoneticPr fontId="19" type="noConversion"/>
  </si>
  <si>
    <t>連江縣東引鄉</t>
    <phoneticPr fontId="19" type="noConversion"/>
  </si>
  <si>
    <t>南海島東沙群島</t>
    <phoneticPr fontId="19" type="noConversion"/>
  </si>
  <si>
    <t> 817</t>
  </si>
  <si>
    <t>南海島南沙群島</t>
    <phoneticPr fontId="19" type="noConversion"/>
  </si>
  <si>
    <t> 819</t>
  </si>
  <si>
    <t>釣魚臺釣魚臺</t>
    <phoneticPr fontId="19" type="noConversion"/>
  </si>
  <si>
    <t>桃園市中壢區</t>
    <phoneticPr fontId="19" type="noConversion"/>
  </si>
  <si>
    <t>桃園市平鎮區</t>
    <phoneticPr fontId="19" type="noConversion"/>
  </si>
  <si>
    <t>桃園市龍潭區</t>
    <phoneticPr fontId="19" type="noConversion"/>
  </si>
  <si>
    <t>桃園市楊梅區</t>
    <phoneticPr fontId="19" type="noConversion"/>
  </si>
  <si>
    <t>桃園市新屋區</t>
    <phoneticPr fontId="19" type="noConversion"/>
  </si>
  <si>
    <t>桃園市觀音區</t>
    <phoneticPr fontId="19" type="noConversion"/>
  </si>
  <si>
    <t>桃園市桃園區</t>
    <phoneticPr fontId="19" type="noConversion"/>
  </si>
  <si>
    <t>桃園市龜山區</t>
    <phoneticPr fontId="19" type="noConversion"/>
  </si>
  <si>
    <t>桃園市八德區</t>
    <phoneticPr fontId="19" type="noConversion"/>
  </si>
  <si>
    <t>桃園市大溪區</t>
    <phoneticPr fontId="19" type="noConversion"/>
  </si>
  <si>
    <t>桃園市復興區</t>
    <phoneticPr fontId="19" type="noConversion"/>
  </si>
  <si>
    <t>桃園市大園區</t>
    <phoneticPr fontId="19" type="noConversion"/>
  </si>
  <si>
    <t>桃園市蘆竹區</t>
    <phoneticPr fontId="19" type="noConversion"/>
  </si>
  <si>
    <t>新竹市東區</t>
    <phoneticPr fontId="19" type="noConversion"/>
  </si>
  <si>
    <t>新竹市北區</t>
    <phoneticPr fontId="19" type="noConversion"/>
  </si>
  <si>
    <t>新竹市香山區</t>
    <phoneticPr fontId="19" type="noConversion"/>
  </si>
  <si>
    <t>新竹縣竹北市</t>
    <phoneticPr fontId="19" type="noConversion"/>
  </si>
  <si>
    <t>新竹縣湖口鄉</t>
    <phoneticPr fontId="19" type="noConversion"/>
  </si>
  <si>
    <t>新竹縣新豐鄉</t>
    <phoneticPr fontId="19" type="noConversion"/>
  </si>
  <si>
    <t>新竹縣新埔鎮</t>
    <phoneticPr fontId="19" type="noConversion"/>
  </si>
  <si>
    <t>新竹縣關西鎮</t>
    <phoneticPr fontId="19" type="noConversion"/>
  </si>
  <si>
    <t>新竹縣芎林鄉</t>
    <phoneticPr fontId="19" type="noConversion"/>
  </si>
  <si>
    <t>新竹縣寶山鄉</t>
    <phoneticPr fontId="19" type="noConversion"/>
  </si>
  <si>
    <t>新竹縣竹東鎮</t>
    <phoneticPr fontId="19" type="noConversion"/>
  </si>
  <si>
    <t>新竹縣五峰鄉</t>
    <phoneticPr fontId="19" type="noConversion"/>
  </si>
  <si>
    <t>新竹縣橫山鄉</t>
    <phoneticPr fontId="19" type="noConversion"/>
  </si>
  <si>
    <t>新竹線尖石鄉</t>
    <phoneticPr fontId="19" type="noConversion"/>
  </si>
  <si>
    <t>新竹縣北埔鄉</t>
    <phoneticPr fontId="19" type="noConversion"/>
  </si>
  <si>
    <t>新竹縣峨眉鄉</t>
    <phoneticPr fontId="19" type="noConversion"/>
  </si>
  <si>
    <t>苗栗縣竹南鎮</t>
    <phoneticPr fontId="19" type="noConversion"/>
  </si>
  <si>
    <t>苗栗縣頭份市</t>
    <phoneticPr fontId="19" type="noConversion"/>
  </si>
  <si>
    <t>苗栗縣三灣鄉</t>
    <phoneticPr fontId="19" type="noConversion"/>
  </si>
  <si>
    <t>苗栗縣南庄鄉</t>
    <phoneticPr fontId="19" type="noConversion"/>
  </si>
  <si>
    <t>苗栗縣獅潭鄉</t>
    <phoneticPr fontId="19" type="noConversion"/>
  </si>
  <si>
    <t>苗栗縣後龍鎮</t>
    <phoneticPr fontId="19" type="noConversion"/>
  </si>
  <si>
    <t>苗栗縣通霄鎮</t>
    <phoneticPr fontId="19" type="noConversion"/>
  </si>
  <si>
    <t>苗栗縣苑裡鎮</t>
    <phoneticPr fontId="19" type="noConversion"/>
  </si>
  <si>
    <t>苗栗縣苗栗市</t>
    <phoneticPr fontId="19" type="noConversion"/>
  </si>
  <si>
    <t>苗栗縣造橋鄉</t>
    <phoneticPr fontId="19" type="noConversion"/>
  </si>
  <si>
    <t>苗栗縣頭屋鄉</t>
    <phoneticPr fontId="19" type="noConversion"/>
  </si>
  <si>
    <t>苗栗縣公館鄉</t>
    <phoneticPr fontId="19" type="noConversion"/>
  </si>
  <si>
    <t>苗栗縣大湖鄉</t>
    <phoneticPr fontId="19" type="noConversion"/>
  </si>
  <si>
    <t>苗栗縣泰安鄉</t>
    <phoneticPr fontId="19" type="noConversion"/>
  </si>
  <si>
    <t>苗栗縣銅鑼鄉</t>
    <phoneticPr fontId="19" type="noConversion"/>
  </si>
  <si>
    <t>苗栗縣三義鄉</t>
    <phoneticPr fontId="19" type="noConversion"/>
  </si>
  <si>
    <t>苗栗縣西湖鄉</t>
    <phoneticPr fontId="19" type="noConversion"/>
  </si>
  <si>
    <t>苗栗縣卓蘭鎮</t>
    <phoneticPr fontId="19" type="noConversion"/>
  </si>
  <si>
    <t>臺中市中區</t>
    <phoneticPr fontId="19" type="noConversion"/>
  </si>
  <si>
    <t>臺中市東區</t>
    <phoneticPr fontId="19" type="noConversion"/>
  </si>
  <si>
    <t>臺中市南區</t>
    <phoneticPr fontId="19" type="noConversion"/>
  </si>
  <si>
    <t>臺中市西區</t>
    <phoneticPr fontId="19" type="noConversion"/>
  </si>
  <si>
    <t>臺中市北區</t>
    <phoneticPr fontId="19" type="noConversion"/>
  </si>
  <si>
    <t>臺中市北屯區</t>
    <phoneticPr fontId="19" type="noConversion"/>
  </si>
  <si>
    <t>臺中市西屯區</t>
    <phoneticPr fontId="19" type="noConversion"/>
  </si>
  <si>
    <t>臺中市南屯區</t>
    <phoneticPr fontId="19" type="noConversion"/>
  </si>
  <si>
    <t>臺中市太平區</t>
    <phoneticPr fontId="19" type="noConversion"/>
  </si>
  <si>
    <t>臺中市大里區</t>
    <phoneticPr fontId="19" type="noConversion"/>
  </si>
  <si>
    <t>臺中市霧峰區</t>
    <phoneticPr fontId="19" type="noConversion"/>
  </si>
  <si>
    <t>臺中市烏日區</t>
    <phoneticPr fontId="19" type="noConversion"/>
  </si>
  <si>
    <t>臺中市豐原區</t>
    <phoneticPr fontId="19" type="noConversion"/>
  </si>
  <si>
    <t>臺中市后里區</t>
    <phoneticPr fontId="19" type="noConversion"/>
  </si>
  <si>
    <t>臺中市石岡區</t>
    <phoneticPr fontId="19" type="noConversion"/>
  </si>
  <si>
    <t>臺中市東勢區</t>
    <phoneticPr fontId="19" type="noConversion"/>
  </si>
  <si>
    <t>臺中市和平區</t>
    <phoneticPr fontId="19" type="noConversion"/>
  </si>
  <si>
    <t>臺中市新社區</t>
    <phoneticPr fontId="19" type="noConversion"/>
  </si>
  <si>
    <t>臺中市潭子區</t>
    <phoneticPr fontId="19" type="noConversion"/>
  </si>
  <si>
    <t>臺中市大雅區</t>
    <phoneticPr fontId="19" type="noConversion"/>
  </si>
  <si>
    <t>臺中市神岡區</t>
    <phoneticPr fontId="19" type="noConversion"/>
  </si>
  <si>
    <t>臺中市大肚區</t>
    <phoneticPr fontId="19" type="noConversion"/>
  </si>
  <si>
    <t>臺中市沙鹿區</t>
    <phoneticPr fontId="19" type="noConversion"/>
  </si>
  <si>
    <t>臺中市龍井區</t>
    <phoneticPr fontId="19" type="noConversion"/>
  </si>
  <si>
    <t>臺中市梧棲區</t>
    <phoneticPr fontId="19" type="noConversion"/>
  </si>
  <si>
    <t>臺中市清水區</t>
    <phoneticPr fontId="19" type="noConversion"/>
  </si>
  <si>
    <t>臺中市大甲區</t>
    <phoneticPr fontId="19" type="noConversion"/>
  </si>
  <si>
    <t>臺中市外埔區</t>
    <phoneticPr fontId="19" type="noConversion"/>
  </si>
  <si>
    <t>臺中市大安區</t>
    <phoneticPr fontId="19" type="noConversion"/>
  </si>
  <si>
    <t>彰化縣彰化市</t>
    <phoneticPr fontId="19" type="noConversion"/>
  </si>
  <si>
    <t>彰化縣芬園鄉</t>
    <phoneticPr fontId="19" type="noConversion"/>
  </si>
  <si>
    <t>彰化縣花壇鄉</t>
    <phoneticPr fontId="19" type="noConversion"/>
  </si>
  <si>
    <t>彰化縣秀水鄉</t>
    <phoneticPr fontId="19" type="noConversion"/>
  </si>
  <si>
    <t>彰化縣鹿港鎮</t>
    <phoneticPr fontId="19" type="noConversion"/>
  </si>
  <si>
    <t>彰化縣福興鄉</t>
    <phoneticPr fontId="19" type="noConversion"/>
  </si>
  <si>
    <t>彰化縣線西鄉</t>
    <phoneticPr fontId="19" type="noConversion"/>
  </si>
  <si>
    <t>彰化縣和美鎮</t>
    <phoneticPr fontId="19" type="noConversion"/>
  </si>
  <si>
    <t>彰化縣伸港鄉</t>
    <phoneticPr fontId="19" type="noConversion"/>
  </si>
  <si>
    <t>彰化縣員林鎮</t>
    <phoneticPr fontId="19" type="noConversion"/>
  </si>
  <si>
    <t>彰化縣社頭鄉</t>
    <phoneticPr fontId="19" type="noConversion"/>
  </si>
  <si>
    <t>彰化縣永靖鄉</t>
    <phoneticPr fontId="19" type="noConversion"/>
  </si>
  <si>
    <t>彰化縣埔心鄉</t>
    <phoneticPr fontId="19" type="noConversion"/>
  </si>
  <si>
    <t>彰化縣溪湖鎮</t>
    <phoneticPr fontId="19" type="noConversion"/>
  </si>
  <si>
    <t>彰化縣大村鄉</t>
    <phoneticPr fontId="19" type="noConversion"/>
  </si>
  <si>
    <t>彰化縣埔鹽鄉</t>
    <phoneticPr fontId="19" type="noConversion"/>
  </si>
  <si>
    <t>彰化縣田中鎮</t>
    <phoneticPr fontId="19" type="noConversion"/>
  </si>
  <si>
    <t>彰化縣北斗鎮</t>
    <phoneticPr fontId="19" type="noConversion"/>
  </si>
  <si>
    <t>彰化縣田尾鄉</t>
    <phoneticPr fontId="19" type="noConversion"/>
  </si>
  <si>
    <t>彰化縣埤頭鄉</t>
    <phoneticPr fontId="19" type="noConversion"/>
  </si>
  <si>
    <t>彰化縣溪州鄉</t>
    <phoneticPr fontId="19" type="noConversion"/>
  </si>
  <si>
    <t>彰化縣竹塘鄉</t>
    <phoneticPr fontId="19" type="noConversion"/>
  </si>
  <si>
    <t>彰化縣二林鎮</t>
    <phoneticPr fontId="19" type="noConversion"/>
  </si>
  <si>
    <t>彰化縣大城鄉</t>
    <phoneticPr fontId="19" type="noConversion"/>
  </si>
  <si>
    <t>彰化縣芳苑鄉</t>
    <phoneticPr fontId="19" type="noConversion"/>
  </si>
  <si>
    <t>彰化縣二水鄉</t>
    <phoneticPr fontId="19" type="noConversion"/>
  </si>
  <si>
    <t>南投縣南投市</t>
    <phoneticPr fontId="19" type="noConversion"/>
  </si>
  <si>
    <t>南投縣中寮鄉</t>
    <phoneticPr fontId="19" type="noConversion"/>
  </si>
  <si>
    <t>南投縣草屯鎮</t>
    <phoneticPr fontId="19" type="noConversion"/>
  </si>
  <si>
    <t>南投縣國姓鄉</t>
    <phoneticPr fontId="19" type="noConversion"/>
  </si>
  <si>
    <t>南投縣埔里鎮</t>
    <phoneticPr fontId="19" type="noConversion"/>
  </si>
  <si>
    <t>南投縣仁愛鄉</t>
    <phoneticPr fontId="19" type="noConversion"/>
  </si>
  <si>
    <t>南投縣名間鄉</t>
    <phoneticPr fontId="19" type="noConversion"/>
  </si>
  <si>
    <t>南投縣集集鎮</t>
    <phoneticPr fontId="19" type="noConversion"/>
  </si>
  <si>
    <t>南投縣水里鄉</t>
    <phoneticPr fontId="19" type="noConversion"/>
  </si>
  <si>
    <t>南投縣魚池鄉</t>
    <phoneticPr fontId="19" type="noConversion"/>
  </si>
  <si>
    <t>南投縣信義鄉</t>
    <phoneticPr fontId="19" type="noConversion"/>
  </si>
  <si>
    <t>南投縣竹山鎮</t>
    <phoneticPr fontId="19" type="noConversion"/>
  </si>
  <si>
    <t>南投縣鹿谷鎮</t>
    <phoneticPr fontId="19" type="noConversion"/>
  </si>
  <si>
    <t>嘉義市東區</t>
    <phoneticPr fontId="19" type="noConversion"/>
  </si>
  <si>
    <t>嘉義市西區</t>
    <phoneticPr fontId="19" type="noConversion"/>
  </si>
  <si>
    <t>嘉義縣番路鄉</t>
    <phoneticPr fontId="19" type="noConversion"/>
  </si>
  <si>
    <t>嘉義縣梅山鄉</t>
    <phoneticPr fontId="19" type="noConversion"/>
  </si>
  <si>
    <t>嘉義縣竹崎鄉</t>
    <phoneticPr fontId="19" type="noConversion"/>
  </si>
  <si>
    <t>嘉義縣阿里山</t>
    <phoneticPr fontId="19" type="noConversion"/>
  </si>
  <si>
    <t>嘉義縣中埔鄉</t>
    <phoneticPr fontId="19" type="noConversion"/>
  </si>
  <si>
    <t>嘉義縣大埔鄉</t>
    <phoneticPr fontId="19" type="noConversion"/>
  </si>
  <si>
    <t>嘉義縣水上鄉</t>
    <phoneticPr fontId="19" type="noConversion"/>
  </si>
  <si>
    <t>嘉義縣鹿草鄉</t>
    <phoneticPr fontId="19" type="noConversion"/>
  </si>
  <si>
    <t>嘉義縣太保市</t>
    <phoneticPr fontId="19" type="noConversion"/>
  </si>
  <si>
    <t>嘉義縣朴子市</t>
    <phoneticPr fontId="19" type="noConversion"/>
  </si>
  <si>
    <t>嘉義縣東石鄉</t>
    <phoneticPr fontId="19" type="noConversion"/>
  </si>
  <si>
    <t>嘉義縣六腳鄉</t>
    <phoneticPr fontId="19" type="noConversion"/>
  </si>
  <si>
    <t>嘉義縣新港鄉</t>
    <phoneticPr fontId="19" type="noConversion"/>
  </si>
  <si>
    <t>嘉義縣民雄鄉</t>
    <phoneticPr fontId="19" type="noConversion"/>
  </si>
  <si>
    <t>嘉義縣大林鎮</t>
    <phoneticPr fontId="19" type="noConversion"/>
  </si>
  <si>
    <t>嘉義縣溪口鄉</t>
    <phoneticPr fontId="19" type="noConversion"/>
  </si>
  <si>
    <t>嘉義縣義竹鄉</t>
    <phoneticPr fontId="19" type="noConversion"/>
  </si>
  <si>
    <t>嘉義縣布袋鎮</t>
    <phoneticPr fontId="19" type="noConversion"/>
  </si>
  <si>
    <t>雲林縣斗南鎮</t>
    <phoneticPr fontId="19" type="noConversion"/>
  </si>
  <si>
    <t>雲林縣大埤鄉</t>
    <phoneticPr fontId="19" type="noConversion"/>
  </si>
  <si>
    <t>雲林縣虎尾鎮</t>
    <phoneticPr fontId="19" type="noConversion"/>
  </si>
  <si>
    <t>雲林縣土庫鎮</t>
    <phoneticPr fontId="19" type="noConversion"/>
  </si>
  <si>
    <t>雲林縣褒忠鄉</t>
    <phoneticPr fontId="19" type="noConversion"/>
  </si>
  <si>
    <t>雲林縣東勢鄉</t>
    <phoneticPr fontId="19" type="noConversion"/>
  </si>
  <si>
    <t>雲林縣臺西鄉</t>
    <phoneticPr fontId="19" type="noConversion"/>
  </si>
  <si>
    <t>雲林縣崙背鄉</t>
    <phoneticPr fontId="19" type="noConversion"/>
  </si>
  <si>
    <t>雲林縣麥寮鄉</t>
    <phoneticPr fontId="19" type="noConversion"/>
  </si>
  <si>
    <t>雲林縣斗六市</t>
    <phoneticPr fontId="19" type="noConversion"/>
  </si>
  <si>
    <t>雲林縣林內鄉</t>
    <phoneticPr fontId="19" type="noConversion"/>
  </si>
  <si>
    <t>雲林線古坑鄉</t>
    <phoneticPr fontId="19" type="noConversion"/>
  </si>
  <si>
    <t>雲林縣莿桐鄉</t>
    <phoneticPr fontId="19" type="noConversion"/>
  </si>
  <si>
    <t>雲林縣西螺鎮</t>
    <phoneticPr fontId="19" type="noConversion"/>
  </si>
  <si>
    <t>雲林縣二崙鄉</t>
    <phoneticPr fontId="19" type="noConversion"/>
  </si>
  <si>
    <t>雲林縣北港鎮</t>
    <phoneticPr fontId="19" type="noConversion"/>
  </si>
  <si>
    <t>雲林縣水林鄉</t>
    <phoneticPr fontId="19" type="noConversion"/>
  </si>
  <si>
    <t>雲林縣口湖鄉</t>
    <phoneticPr fontId="19" type="noConversion"/>
  </si>
  <si>
    <t>雲林縣四湖鄉</t>
    <phoneticPr fontId="19" type="noConversion"/>
  </si>
  <si>
    <t>雲林縣元長鄉</t>
    <phoneticPr fontId="19" type="noConversion"/>
  </si>
  <si>
    <t>臺南市中西區</t>
    <phoneticPr fontId="19" type="noConversion"/>
  </si>
  <si>
    <t>臺南市東區</t>
    <phoneticPr fontId="19" type="noConversion"/>
  </si>
  <si>
    <t>臺南市南區</t>
    <phoneticPr fontId="19" type="noConversion"/>
  </si>
  <si>
    <t>臺南市北區</t>
    <phoneticPr fontId="19" type="noConversion"/>
  </si>
  <si>
    <t>臺南市安平區</t>
    <phoneticPr fontId="19" type="noConversion"/>
  </si>
  <si>
    <t>臺南市安南區</t>
    <phoneticPr fontId="19" type="noConversion"/>
  </si>
  <si>
    <t>臺南市永康區</t>
    <phoneticPr fontId="19" type="noConversion"/>
  </si>
  <si>
    <t>臺南市歸仁區</t>
    <phoneticPr fontId="19" type="noConversion"/>
  </si>
  <si>
    <t>臺南市新化區</t>
    <phoneticPr fontId="19" type="noConversion"/>
  </si>
  <si>
    <t>臺南市左鎮區</t>
    <phoneticPr fontId="19" type="noConversion"/>
  </si>
  <si>
    <t>臺南市玉井區</t>
    <phoneticPr fontId="19" type="noConversion"/>
  </si>
  <si>
    <t>臺南市楠西區</t>
    <phoneticPr fontId="19" type="noConversion"/>
  </si>
  <si>
    <t>臺南市南化區</t>
    <phoneticPr fontId="19" type="noConversion"/>
  </si>
  <si>
    <t>臺南市仁德區</t>
    <phoneticPr fontId="19" type="noConversion"/>
  </si>
  <si>
    <t>臺南市關廟區</t>
    <phoneticPr fontId="19" type="noConversion"/>
  </si>
  <si>
    <t>臺南市龍崎嶇</t>
    <phoneticPr fontId="19" type="noConversion"/>
  </si>
  <si>
    <t>臺南市官田區</t>
    <phoneticPr fontId="19" type="noConversion"/>
  </si>
  <si>
    <t>臺南市麻豆區</t>
    <phoneticPr fontId="19" type="noConversion"/>
  </si>
  <si>
    <t>臺南市佳里區</t>
    <phoneticPr fontId="19" type="noConversion"/>
  </si>
  <si>
    <t>臺南市西港區</t>
    <phoneticPr fontId="19" type="noConversion"/>
  </si>
  <si>
    <t>臺南市七股區</t>
    <phoneticPr fontId="19" type="noConversion"/>
  </si>
  <si>
    <t>臺南市將軍區</t>
    <phoneticPr fontId="19" type="noConversion"/>
  </si>
  <si>
    <t>臺南市學甲區</t>
    <phoneticPr fontId="19" type="noConversion"/>
  </si>
  <si>
    <t>臺南市北門區</t>
    <phoneticPr fontId="19" type="noConversion"/>
  </si>
  <si>
    <t>臺南市新營區</t>
    <phoneticPr fontId="19" type="noConversion"/>
  </si>
  <si>
    <t>臺南市後壁區</t>
    <phoneticPr fontId="19" type="noConversion"/>
  </si>
  <si>
    <t>臺南市白河區</t>
    <phoneticPr fontId="19" type="noConversion"/>
  </si>
  <si>
    <t>臺南市東山區</t>
    <phoneticPr fontId="19" type="noConversion"/>
  </si>
  <si>
    <t>臺南市六甲區</t>
    <phoneticPr fontId="19" type="noConversion"/>
  </si>
  <si>
    <t>臺南市下營區</t>
    <phoneticPr fontId="19" type="noConversion"/>
  </si>
  <si>
    <t>臺南市柳營區</t>
    <phoneticPr fontId="19" type="noConversion"/>
  </si>
  <si>
    <t>臺南市鹽水區</t>
    <phoneticPr fontId="19" type="noConversion"/>
  </si>
  <si>
    <t>臺南市善化區</t>
    <phoneticPr fontId="19" type="noConversion"/>
  </si>
  <si>
    <t>臺南市大內區</t>
    <phoneticPr fontId="19" type="noConversion"/>
  </si>
  <si>
    <t>臺南市水上區</t>
    <phoneticPr fontId="19" type="noConversion"/>
  </si>
  <si>
    <t>臺南市新市區</t>
    <phoneticPr fontId="19" type="noConversion"/>
  </si>
  <si>
    <t>臺南市安定區</t>
    <phoneticPr fontId="19" type="noConversion"/>
  </si>
  <si>
    <t>高雄市新興區</t>
    <phoneticPr fontId="19" type="noConversion"/>
  </si>
  <si>
    <t>高雄市前金區</t>
    <phoneticPr fontId="19" type="noConversion"/>
  </si>
  <si>
    <t>高雄市苓雅區</t>
    <phoneticPr fontId="19" type="noConversion"/>
  </si>
  <si>
    <t>高雄市鹽埕區</t>
    <phoneticPr fontId="19" type="noConversion"/>
  </si>
  <si>
    <t>高雄市鼓山區</t>
    <phoneticPr fontId="19" type="noConversion"/>
  </si>
  <si>
    <t>高雄市旗津區</t>
    <phoneticPr fontId="19" type="noConversion"/>
  </si>
  <si>
    <t>高雄市前鎮區</t>
    <phoneticPr fontId="19" type="noConversion"/>
  </si>
  <si>
    <t>高雄市三民區</t>
    <phoneticPr fontId="19" type="noConversion"/>
  </si>
  <si>
    <t>高雄市楠梓區</t>
    <phoneticPr fontId="19" type="noConversion"/>
  </si>
  <si>
    <t>高雄市小港區</t>
    <phoneticPr fontId="19" type="noConversion"/>
  </si>
  <si>
    <t>高雄市左營區</t>
    <phoneticPr fontId="19" type="noConversion"/>
  </si>
  <si>
    <t>高雄市仁武區</t>
    <phoneticPr fontId="19" type="noConversion"/>
  </si>
  <si>
    <t>高雄市大社區</t>
    <phoneticPr fontId="19" type="noConversion"/>
  </si>
  <si>
    <t>高雄市岡山區</t>
    <phoneticPr fontId="19" type="noConversion"/>
  </si>
  <si>
    <t>高雄市路竹區</t>
    <phoneticPr fontId="19" type="noConversion"/>
  </si>
  <si>
    <t>高雄市阿蓮區</t>
    <phoneticPr fontId="19" type="noConversion"/>
  </si>
  <si>
    <t>高雄市田寮區</t>
    <phoneticPr fontId="19" type="noConversion"/>
  </si>
  <si>
    <t>高雄市燕巢區</t>
    <phoneticPr fontId="19" type="noConversion"/>
  </si>
  <si>
    <t>高雄市橋頭區</t>
    <phoneticPr fontId="19" type="noConversion"/>
  </si>
  <si>
    <t>高雄市梓官區</t>
    <phoneticPr fontId="19" type="noConversion"/>
  </si>
  <si>
    <t>高雄市彌陀區</t>
    <phoneticPr fontId="19" type="noConversion"/>
  </si>
  <si>
    <t>高雄市永安區</t>
    <phoneticPr fontId="19" type="noConversion"/>
  </si>
  <si>
    <t>高雄市湖內區</t>
    <phoneticPr fontId="19" type="noConversion"/>
  </si>
  <si>
    <t>高雄市鳳山區</t>
    <phoneticPr fontId="19" type="noConversion"/>
  </si>
  <si>
    <t>高雄市大寮區</t>
    <phoneticPr fontId="19" type="noConversion"/>
  </si>
  <si>
    <t>高雄市林園區</t>
    <phoneticPr fontId="19" type="noConversion"/>
  </si>
  <si>
    <t>高雄市鳥松區</t>
    <phoneticPr fontId="19" type="noConversion"/>
  </si>
  <si>
    <t>高雄市大樹區</t>
    <phoneticPr fontId="19" type="noConversion"/>
  </si>
  <si>
    <t>高雄市旗山區</t>
    <phoneticPr fontId="19" type="noConversion"/>
  </si>
  <si>
    <t>高雄市美濃區</t>
    <phoneticPr fontId="19" type="noConversion"/>
  </si>
  <si>
    <t>高雄市六龜區</t>
    <phoneticPr fontId="19" type="noConversion"/>
  </si>
  <si>
    <t>高雄市內門區</t>
    <phoneticPr fontId="19" type="noConversion"/>
  </si>
  <si>
    <t>高雄市杉林區</t>
    <phoneticPr fontId="19" type="noConversion"/>
  </si>
  <si>
    <t>高雄市甲仙區</t>
    <phoneticPr fontId="19" type="noConversion"/>
  </si>
  <si>
    <t>高雄市桃源區</t>
    <phoneticPr fontId="19" type="noConversion"/>
  </si>
  <si>
    <t>高雄市那瑪夏</t>
    <phoneticPr fontId="19" type="noConversion"/>
  </si>
  <si>
    <t>高雄市茂林區</t>
    <phoneticPr fontId="19" type="noConversion"/>
  </si>
  <si>
    <t>高雄市茄萣區</t>
    <phoneticPr fontId="19" type="noConversion"/>
  </si>
  <si>
    <t>澎湖縣馬公市</t>
    <phoneticPr fontId="19" type="noConversion"/>
  </si>
  <si>
    <t>澎湖縣西嶼鄉</t>
    <phoneticPr fontId="19" type="noConversion"/>
  </si>
  <si>
    <t>澎湖縣望安鄉</t>
    <phoneticPr fontId="19" type="noConversion"/>
  </si>
  <si>
    <t>澎湖縣七美鄉</t>
    <phoneticPr fontId="19" type="noConversion"/>
  </si>
  <si>
    <t>澎湖縣白沙鄉</t>
    <phoneticPr fontId="19" type="noConversion"/>
  </si>
  <si>
    <t>澎湖縣湖西鄉</t>
    <phoneticPr fontId="19" type="noConversion"/>
  </si>
  <si>
    <t>金門縣金沙鎮</t>
    <phoneticPr fontId="19" type="noConversion"/>
  </si>
  <si>
    <t>金門縣金湖鎮</t>
    <phoneticPr fontId="19" type="noConversion"/>
  </si>
  <si>
    <t>金門縣金寧鄉</t>
    <phoneticPr fontId="19" type="noConversion"/>
  </si>
  <si>
    <t>金門縣金城鎮</t>
    <phoneticPr fontId="19" type="noConversion"/>
  </si>
  <si>
    <t>金門縣烈嶼鄉</t>
    <phoneticPr fontId="19" type="noConversion"/>
  </si>
  <si>
    <t>金門縣烏坵鄉</t>
    <phoneticPr fontId="19" type="noConversion"/>
  </si>
  <si>
    <t>屏東縣屏東市</t>
    <phoneticPr fontId="19" type="noConversion"/>
  </si>
  <si>
    <t>屏東縣三地門</t>
    <phoneticPr fontId="19" type="noConversion"/>
  </si>
  <si>
    <t>屏東縣霧臺鄉</t>
    <phoneticPr fontId="19" type="noConversion"/>
  </si>
  <si>
    <t>屏東縣瑪家鄉</t>
    <phoneticPr fontId="19" type="noConversion"/>
  </si>
  <si>
    <t>屏東縣九如鄉</t>
    <phoneticPr fontId="19" type="noConversion"/>
  </si>
  <si>
    <t>屏東縣里港鄉</t>
    <phoneticPr fontId="19" type="noConversion"/>
  </si>
  <si>
    <t>屏東縣高樹鄉</t>
    <phoneticPr fontId="19" type="noConversion"/>
  </si>
  <si>
    <t>屏東縣鹽埔鄉</t>
    <phoneticPr fontId="19" type="noConversion"/>
  </si>
  <si>
    <t>屏東縣長治鄉</t>
    <phoneticPr fontId="19" type="noConversion"/>
  </si>
  <si>
    <t>屏東縣麟洛鄉</t>
    <phoneticPr fontId="19" type="noConversion"/>
  </si>
  <si>
    <t>屏東縣竹田鄉</t>
    <phoneticPr fontId="19" type="noConversion"/>
  </si>
  <si>
    <t>屏東縣內埔鄉</t>
    <phoneticPr fontId="19" type="noConversion"/>
  </si>
  <si>
    <t>屏東縣萬丹鄉</t>
    <phoneticPr fontId="19" type="noConversion"/>
  </si>
  <si>
    <t>屏東縣潮州鎮</t>
    <phoneticPr fontId="19" type="noConversion"/>
  </si>
  <si>
    <t>屏東縣泰武鄉</t>
    <phoneticPr fontId="19" type="noConversion"/>
  </si>
  <si>
    <t>屏東縣來義鄉</t>
    <phoneticPr fontId="19" type="noConversion"/>
  </si>
  <si>
    <t>屏東縣萬巒鄉</t>
    <phoneticPr fontId="19" type="noConversion"/>
  </si>
  <si>
    <t>屏東縣崁頂鄉</t>
    <phoneticPr fontId="19" type="noConversion"/>
  </si>
  <si>
    <t>屏東縣新埤鄉</t>
    <phoneticPr fontId="19" type="noConversion"/>
  </si>
  <si>
    <t>屏東縣南州鄉</t>
    <phoneticPr fontId="19" type="noConversion"/>
  </si>
  <si>
    <t>屏東縣林邊鄉</t>
    <phoneticPr fontId="19" type="noConversion"/>
  </si>
  <si>
    <t>屏東縣東港鎮</t>
    <phoneticPr fontId="19" type="noConversion"/>
  </si>
  <si>
    <t>屏東縣琉球鄉</t>
    <phoneticPr fontId="19" type="noConversion"/>
  </si>
  <si>
    <t>屏東縣佳冬鄉</t>
    <phoneticPr fontId="19" type="noConversion"/>
  </si>
  <si>
    <t>屏東縣新園鄉</t>
    <phoneticPr fontId="19" type="noConversion"/>
  </si>
  <si>
    <t>屏東縣枋寮鄉</t>
    <phoneticPr fontId="19" type="noConversion"/>
  </si>
  <si>
    <t>屏東縣枋山鄉</t>
    <phoneticPr fontId="19" type="noConversion"/>
  </si>
  <si>
    <t>屏東縣春日鄉</t>
    <phoneticPr fontId="19" type="noConversion"/>
  </si>
  <si>
    <t>屏東縣獅子鄉</t>
    <phoneticPr fontId="19" type="noConversion"/>
  </si>
  <si>
    <t>屏東縣車城鄉</t>
    <phoneticPr fontId="19" type="noConversion"/>
  </si>
  <si>
    <t>屏東縣牡丹鄉</t>
    <phoneticPr fontId="19" type="noConversion"/>
  </si>
  <si>
    <t>屏東縣恆春鎮</t>
    <phoneticPr fontId="19" type="noConversion"/>
  </si>
  <si>
    <t>屏東縣滿洲鄉</t>
    <phoneticPr fontId="19" type="noConversion"/>
  </si>
  <si>
    <t>臺東縣臺東市</t>
    <phoneticPr fontId="19" type="noConversion"/>
  </si>
  <si>
    <t>臺東縣綠島鄉</t>
    <phoneticPr fontId="19" type="noConversion"/>
  </si>
  <si>
    <t>臺東縣蘭嶼鄉</t>
    <phoneticPr fontId="19" type="noConversion"/>
  </si>
  <si>
    <t>臺東縣延平鄉</t>
    <phoneticPr fontId="19" type="noConversion"/>
  </si>
  <si>
    <t>臺東縣卑南鄉</t>
    <phoneticPr fontId="19" type="noConversion"/>
  </si>
  <si>
    <t>臺東縣鹿野鄉</t>
    <phoneticPr fontId="19" type="noConversion"/>
  </si>
  <si>
    <t>臺東縣關山鎮</t>
    <phoneticPr fontId="19" type="noConversion"/>
  </si>
  <si>
    <t>臺東縣海端鄉</t>
    <phoneticPr fontId="19" type="noConversion"/>
  </si>
  <si>
    <t>臺東縣池上鄉</t>
    <phoneticPr fontId="19" type="noConversion"/>
  </si>
  <si>
    <t>臺東縣東河鄉</t>
    <phoneticPr fontId="19" type="noConversion"/>
  </si>
  <si>
    <t>臺東縣成功鎮</t>
    <phoneticPr fontId="19" type="noConversion"/>
  </si>
  <si>
    <t>臺東縣長濱鄉</t>
    <phoneticPr fontId="19" type="noConversion"/>
  </si>
  <si>
    <t>臺東縣太麻里</t>
    <phoneticPr fontId="19" type="noConversion"/>
  </si>
  <si>
    <t>臺東縣金峰鄉</t>
    <phoneticPr fontId="19" type="noConversion"/>
  </si>
  <si>
    <t>臺東縣太武鄉</t>
    <phoneticPr fontId="19" type="noConversion"/>
  </si>
  <si>
    <t>臺東縣達仁鄉</t>
    <phoneticPr fontId="19" type="noConversion"/>
  </si>
  <si>
    <t>花蓮縣花蓮市</t>
    <phoneticPr fontId="19" type="noConversion"/>
  </si>
  <si>
    <t>花蓮縣新城鄉</t>
    <phoneticPr fontId="19" type="noConversion"/>
  </si>
  <si>
    <t>花蓮縣秀林鄉</t>
    <phoneticPr fontId="19" type="noConversion"/>
  </si>
  <si>
    <t>花蓮縣吉安鄉</t>
    <phoneticPr fontId="19" type="noConversion"/>
  </si>
  <si>
    <t>花蓮縣壽豐鄉</t>
    <phoneticPr fontId="19" type="noConversion"/>
  </si>
  <si>
    <t>花蓮縣鳳林鎮</t>
    <phoneticPr fontId="19" type="noConversion"/>
  </si>
  <si>
    <t>花蓮縣光復鄉</t>
    <phoneticPr fontId="19" type="noConversion"/>
  </si>
  <si>
    <t>花蓮縣豐濱鄉</t>
    <phoneticPr fontId="19" type="noConversion"/>
  </si>
  <si>
    <t>花蓮縣瑞穗鄉</t>
    <phoneticPr fontId="19" type="noConversion"/>
  </si>
  <si>
    <t>花蓮縣萬榮鄉</t>
    <phoneticPr fontId="19" type="noConversion"/>
  </si>
  <si>
    <t>花蓮縣玉里鎮</t>
    <phoneticPr fontId="19" type="noConversion"/>
  </si>
  <si>
    <t>花蓮縣卓溪鄉</t>
    <phoneticPr fontId="19" type="noConversion"/>
  </si>
  <si>
    <t>1134070019宜蘭普門醫療財團法人員山馬偕醫院本院改成1134070019宜蘭員山醫療財團法人宜蘭員山醫院本院</t>
    <phoneticPr fontId="13" type="noConversion"/>
  </si>
  <si>
    <t>1532010120桃新醫院本院改成1532010120聯新國際醫院桃新分院本院</t>
    <phoneticPr fontId="13" type="noConversion"/>
  </si>
  <si>
    <t>1542020067劉光雄醫院本院改成1542020067光雄長安醫院本院</t>
    <phoneticPr fontId="13" type="noConversion"/>
  </si>
  <si>
    <t>1542150033溫有諒醫院本院改成1542150033溫賀睿和醫院本院</t>
    <phoneticPr fontId="13" type="noConversion"/>
  </si>
  <si>
    <t>行天宮醫療志業醫療財團法人恩主公醫院</t>
    <phoneticPr fontId="13" type="noConversion"/>
  </si>
  <si>
    <t>20200103資料整理</t>
    <phoneticPr fontId="13" type="noConversion"/>
  </si>
  <si>
    <t>行天宮醫療志業醫療財團法人恩主公醫院 :移除一家，一模一樣的醫院兩筆資料於MOHWopendata</t>
    <phoneticPr fontId="13" type="noConversion"/>
  </si>
  <si>
    <t>縣市地區</t>
    <phoneticPr fontId="13" type="noConversion"/>
  </si>
  <si>
    <t>創傷急救體系</t>
  </si>
  <si>
    <t>緊急醫療能力分三級</t>
  </si>
  <si>
    <t>診療科別總計</t>
  </si>
  <si>
    <t xml:space="preserve">區域醫院 </t>
  </si>
  <si>
    <t xml:space="preserve">地區醫院 </t>
  </si>
  <si>
    <t>醫院</t>
  </si>
  <si>
    <t xml:space="preserve">醫學中心 </t>
  </si>
  <si>
    <t>兒童醫院評鑑合格</t>
  </si>
  <si>
    <t>精神科醫院</t>
  </si>
  <si>
    <t xml:space="preserve">區域醫院－準醫學中心 </t>
  </si>
  <si>
    <t>苗栗縣頭份市信義路128號(仁愛院區:仁愛路116號及125號5樓、東興院區:水源路417巷11號及13號</t>
  </si>
  <si>
    <t xml:space="preserve">區域醫院-準醫學中心 </t>
  </si>
  <si>
    <t>臺南市中西區民生路2段6.8.10.12.14.18.20.22.23.24.25.27.44號及40、42號1、2樓</t>
  </si>
  <si>
    <t>新北市新店區安康路二段323號地上1至2樓(B棟)</t>
  </si>
  <si>
    <t>縣市</t>
    <phoneticPr fontId="17" type="noConversion"/>
  </si>
  <si>
    <t>衛福部業務組別</t>
    <phoneticPr fontId="17" type="noConversion"/>
  </si>
  <si>
    <t>台北區</t>
    <phoneticPr fontId="17" type="noConversion"/>
  </si>
  <si>
    <t>北區</t>
    <phoneticPr fontId="17" type="noConversion"/>
  </si>
  <si>
    <t>新竹縣</t>
    <phoneticPr fontId="17" type="noConversion"/>
  </si>
  <si>
    <t>中區</t>
    <phoneticPr fontId="17" type="noConversion"/>
  </si>
  <si>
    <t>南區</t>
    <phoneticPr fontId="17" type="noConversion"/>
  </si>
  <si>
    <t>高屏區</t>
    <phoneticPr fontId="17" type="noConversion"/>
  </si>
  <si>
    <t>東區</t>
    <phoneticPr fontId="17" type="noConversion"/>
  </si>
  <si>
    <t>機構地址1</t>
    <phoneticPr fontId="13" type="noConversion"/>
  </si>
  <si>
    <t>新北市八里區華富山33號、土城區青雲路6號1、2樓、蘆洲區光榮路116號1樓</t>
  </si>
  <si>
    <t>桃園市桃園區龍壽街七一號</t>
  </si>
  <si>
    <t>南投縣南投市中興新村環山路57號</t>
  </si>
  <si>
    <t>南投縣草屯鎮玉屏路１６１號</t>
  </si>
  <si>
    <t>臺南市東區大同路一段69號</t>
  </si>
  <si>
    <t>臺南市仁德區裕忠路539號</t>
  </si>
  <si>
    <t>澎湖縣馬公市前寮里90號6樓</t>
  </si>
  <si>
    <t>花蓮縣玉里鎮中華路４４８號</t>
  </si>
  <si>
    <t>臺東縣台東市五權街１號</t>
  </si>
  <si>
    <t>金門縣烈嶼鄉上林村后井37號</t>
  </si>
  <si>
    <t>基隆市中正區義二路2巷6號</t>
  </si>
  <si>
    <t>臺北市大安區基隆路 3段155巷57號</t>
  </si>
  <si>
    <t>臺北市中正區中山南路8號</t>
  </si>
  <si>
    <t>新竹縣竹北市生醫路一段2號</t>
  </si>
  <si>
    <t>基隆市中正區正榮街100號</t>
  </si>
  <si>
    <t>宜蘭縣蘇澳鎮中山路一段439號</t>
  </si>
  <si>
    <t>宜蘭縣員山鄉員山路一段325號</t>
  </si>
  <si>
    <t>宜蘭縣宜蘭市林森路1號</t>
  </si>
  <si>
    <t>南投縣埔里鎮大城里中山路3段339號</t>
  </si>
  <si>
    <t>南投縣埔里鎮桃米里大學路1號</t>
  </si>
  <si>
    <t>花蓮縣鳳林鎮中山路27號</t>
  </si>
  <si>
    <t>臺東縣台東市更生路1000號</t>
  </si>
  <si>
    <t>臺東縣台東市勝利街2號</t>
  </si>
  <si>
    <t>高雄市前金區中華三路68號1-4樓部分樓層(新盛街入口)</t>
  </si>
  <si>
    <t>臺北市萬華區西園路二段266、268、270、272、276號、185、187、189號</t>
  </si>
  <si>
    <t>高雄市苓雅區成功一路156號1-3樓及162號B1-10樓.四維四路136號B4-12樓.156號B2,2-4,9-13樓及166號B2-11樓.永昌街49號1-6樓</t>
  </si>
  <si>
    <t>臺南市關廟區花園里中正路435號1、2樓</t>
  </si>
  <si>
    <t>高雄市燕巢區深水里深水路3之20號B1~3,5樓</t>
  </si>
  <si>
    <t>基隆市中正區調和街210號</t>
  </si>
  <si>
    <t>臺中市北區育德路185、187號</t>
  </si>
  <si>
    <t>嘉義市西區書院里延平街490號永和街116號</t>
  </si>
  <si>
    <t>新北市新店區安忠路57巷5號</t>
  </si>
  <si>
    <t>新北市淡水區忠寮里演戲埔腳1之2號</t>
  </si>
  <si>
    <t>新竹縣關西鎮新富里11鄰石門33-1號</t>
  </si>
  <si>
    <t>新竹縣竹北市縣政二路69號(竹北市光明九路9-1號牙科.精神科門診部)</t>
  </si>
  <si>
    <t>宜蘭縣壯圍鄉古亭路23-9號</t>
  </si>
  <si>
    <t>苗栗縣苗栗市南勢里南勢52號</t>
  </si>
  <si>
    <t>苗栗縣苑裡鎮中華路137號</t>
  </si>
  <si>
    <t>彰化縣彰化市南瑤里中山路1段536、542號(醫療大樓)、彰化縣彰化市南瑤里南平街61巷6號(健檢中心)、彰化縣彰化市南瑤里中山路1段530巷123號(醫研大樓)</t>
  </si>
  <si>
    <t>彰化縣彰化市南瑤里中山路1段546號(婦幼大樓)</t>
  </si>
  <si>
    <t>彰化縣彰化市南瑤里南平街61巷51號(第六醫療大樓)</t>
  </si>
  <si>
    <t>彰化縣彰化市南瑤里南平街61巷6號</t>
  </si>
  <si>
    <t>彰化縣彰化市南瑤里中山路1段578號(門診大樓)</t>
  </si>
  <si>
    <t>彰化縣彰化市成功里南平街38號(延平大樓)</t>
  </si>
  <si>
    <t>彰化縣彰化市中正里光復路2號、4號、6號、8號、10號(門診中心)</t>
  </si>
  <si>
    <t>彰化縣彰化市南瑤里中山路一段530巷2號(眼科大樓)</t>
  </si>
  <si>
    <t>彰化縣彰化市南瑤里中山路一段542-1號(第五醫療大樓)</t>
  </si>
  <si>
    <t>彰化縣彰化市南瑤里17鄰南平街61巷51號</t>
  </si>
  <si>
    <t>雲林縣斗六市江厝里瓦厝路159號</t>
  </si>
  <si>
    <t>屏東縣屏東市自由路650-1號地下1樓</t>
  </si>
  <si>
    <t>屏東縣長治鄉榮華村信義路129號及信義三巷5號2-3樓</t>
  </si>
  <si>
    <t>屏東縣麟洛鄉麟蹄村中山路160-1號1樓</t>
  </si>
  <si>
    <t>臺北市中山區中山北路2段92號</t>
  </si>
  <si>
    <t>臺中市南屯區文心南五路三段100號</t>
  </si>
  <si>
    <t>臺南市佳里區佳興里佳里興606號</t>
  </si>
  <si>
    <t>基隆市安樂區基金一路208巷200號</t>
  </si>
  <si>
    <t>臺南市南區樹林街２段４４２號</t>
  </si>
  <si>
    <t>嘉義市東區民權路60號</t>
  </si>
  <si>
    <t>新北市淡水區民生路四十五號、民權路47號B1~11樓</t>
  </si>
  <si>
    <t>桃園市龜山區舊路里東舊路坑26之8號</t>
  </si>
  <si>
    <t>苗栗縣頭份市水源路417巷11號及13號</t>
  </si>
  <si>
    <t>苗栗縣頭份市仁愛路116號及125號5樓</t>
  </si>
  <si>
    <t>彰化縣彰化市光南里13鄰旭光路320號(地下1樓至地上11樓)</t>
  </si>
  <si>
    <t>彰化縣鹿港鎮鹿東路二段888號</t>
  </si>
  <si>
    <t>雲林縣斗六市雲林路二段248號</t>
  </si>
  <si>
    <t>臺南市南區樹林街二段442號</t>
  </si>
  <si>
    <t>屏東縣內埔鄉建興村建興路218巷19號</t>
  </si>
  <si>
    <t>屏東縣新埤鄉箕湖村進化路１２之２００號</t>
  </si>
  <si>
    <t>花蓮縣壽豐鄉共和村魚池52號</t>
  </si>
  <si>
    <t>臺東縣台東市長沙街３０３巷１號</t>
  </si>
  <si>
    <t>臺東縣台東市開封街３５０號</t>
  </si>
  <si>
    <t>臺東縣台東市民族里21鄰杭州街2號</t>
  </si>
  <si>
    <t>高雄市三民區十全一路100號及新興區中山一路36號</t>
  </si>
  <si>
    <t>臺中市北區學士路95號(1樓至7樓)、學士路2號(1樓部分空間)、育德路1號(8樓部分空間)</t>
  </si>
  <si>
    <t>新北市泰山區貴子路69號(地下4層、地上1至11層及13層、15層)</t>
  </si>
  <si>
    <t>臺中市西區吉龍里南屯路1段158號</t>
  </si>
  <si>
    <t>新北市新莊區中環路1段28號</t>
  </si>
  <si>
    <t>苗栗縣苗栗市維新里新東街117號</t>
  </si>
  <si>
    <t>臺南市新化區中山路20號</t>
  </si>
  <si>
    <t>高雄市大寮區鳳屏一路509號</t>
  </si>
  <si>
    <t>臺北市松山區光復北路66號、68號地下一層、68號、68號2至7樓、68號2樓之1至7樓之1、68號2樓之2至7樓之2</t>
  </si>
  <si>
    <t>臺北市松山區八德路四段３５５號</t>
  </si>
  <si>
    <t>臺北市北投區中和街2號</t>
  </si>
  <si>
    <t>臺北市文山區羅斯福路六段280號、文山區育英街2巷18號、文山區羅斯福路六段276巷1號1樓</t>
  </si>
  <si>
    <t>高雄市三民區建國三路１５１.１５３號1~3樓</t>
  </si>
  <si>
    <t>高雄市新興區民族二路176,178,180,182號</t>
  </si>
  <si>
    <t>臺中市大甲區幸福里長安路20號</t>
  </si>
  <si>
    <t>臺中市南區德富路145巷2號</t>
  </si>
  <si>
    <t>高雄市左營區立信路246號</t>
  </si>
  <si>
    <t>基隆市安樂區基金一路九十一號</t>
  </si>
  <si>
    <t>基隆市安樂區基金一路129巷8號B1、B2及1-5樓</t>
  </si>
  <si>
    <t>臺中市西屯區敬德街8之1號</t>
  </si>
  <si>
    <t>臺中市西屯區福林里2鄰福康路8號</t>
  </si>
  <si>
    <t>臺南市中西區府前路一段304巷2號</t>
  </si>
  <si>
    <t>嘉義市東區內安里中山路１４８號</t>
  </si>
  <si>
    <t>新北市新店區安泰路１５７號</t>
  </si>
  <si>
    <t>新北市鶯歌區鶯桃路二段62號及64號1至4樓</t>
  </si>
  <si>
    <t>新北市淡水區下圭柔山九一巷二號一至四樓．地下一樓</t>
  </si>
  <si>
    <t>新北市蘆洲區三民路5、7、9號（1樓），5-1、7-1、9-1號（2樓），5-2、7-2、9-2號（3樓），5-3、7-3、9-3號（4樓），5-4、7-4、9-4號（5樓）</t>
  </si>
  <si>
    <t>新北市三芝區興華里楓子林路四十二之五號、四十二之九號〈一至二樓〉</t>
  </si>
  <si>
    <t>桃園市中壢區中美路13.15.17號1-6樓</t>
  </si>
  <si>
    <t>桃園市楊梅區中山北路一段三五六號</t>
  </si>
  <si>
    <t>桃園市大園區南港村大觀路910號</t>
  </si>
  <si>
    <t>臺中市清水區大楊南街98號</t>
  </si>
  <si>
    <t>臺中市清水區港埠路四段195號</t>
  </si>
  <si>
    <t>臺中市石岡區金星里石岡街下坑巷四十一之二號</t>
  </si>
  <si>
    <t>臺中市大里區中興路二段490號</t>
  </si>
  <si>
    <t>彰化縣彰化市龍山里中山路二段874巷33號</t>
  </si>
  <si>
    <t>彰化縣員林市員水路一段102巷74弄99號</t>
  </si>
  <si>
    <t>彰化縣田中鎮中路里中南路三段512號1~5樓</t>
  </si>
  <si>
    <t>高雄市鳳山區五甲二路385號、387號、389號、391號B1-9樓、470號1樓</t>
  </si>
  <si>
    <t>高雄市岡山區岡山路380之１號、378號、376號B1-7樓</t>
  </si>
  <si>
    <t>高雄市岡山區通校路３００號</t>
  </si>
  <si>
    <t>臺南市北區正覺里公園路661號</t>
  </si>
  <si>
    <t>臺中市豐原區下街里仁愛街１１號</t>
  </si>
  <si>
    <t>臺中市豐原區田心里中山路２０６號</t>
  </si>
  <si>
    <t>高雄市苓雅區凱旋二路130號</t>
    <phoneticPr fontId="13" type="noConversion"/>
  </si>
  <si>
    <t>南投縣草屯鎮玉屏路161號</t>
    <phoneticPr fontId="13" type="noConversion"/>
  </si>
  <si>
    <t>臺南市東區大同路一段69號</t>
    <phoneticPr fontId="13" type="noConversion"/>
  </si>
  <si>
    <t>臺北市大同區鄭州路145號</t>
    <phoneticPr fontId="13" type="noConversion"/>
  </si>
  <si>
    <t>臺北市立聯合醫院</t>
    <phoneticPr fontId="13" type="noConversion"/>
  </si>
  <si>
    <t>高雄市苓雅區凱旋二路一三Ｏ號</t>
  </si>
  <si>
    <t>機構地址</t>
    <phoneticPr fontId="13" type="noConversion"/>
  </si>
  <si>
    <t>臺北市南港區同德路87號</t>
    <phoneticPr fontId="13" type="noConversion"/>
  </si>
  <si>
    <t>臺北市信義區松德路309號</t>
    <phoneticPr fontId="13" type="noConversion"/>
  </si>
  <si>
    <t>子院區</t>
    <phoneticPr fontId="13" type="noConversion"/>
  </si>
  <si>
    <t>和平院區</t>
    <phoneticPr fontId="13" type="noConversion"/>
  </si>
  <si>
    <t>婦幼院區</t>
    <phoneticPr fontId="13" type="noConversion"/>
  </si>
  <si>
    <t>臺北市中正區中華路二段33號</t>
    <phoneticPr fontId="13" type="noConversion"/>
  </si>
  <si>
    <t>臺北市中正區福州街12號</t>
    <phoneticPr fontId="13" type="noConversion"/>
  </si>
  <si>
    <t>林森院區</t>
    <phoneticPr fontId="13" type="noConversion"/>
  </si>
  <si>
    <t>中醫昆明院區</t>
    <phoneticPr fontId="13" type="noConversion"/>
  </si>
  <si>
    <t>臺北市中山區林森北路530號</t>
    <phoneticPr fontId="13" type="noConversion"/>
  </si>
  <si>
    <t>臺北市萬華區昆明街100號</t>
    <phoneticPr fontId="13" type="noConversion"/>
  </si>
  <si>
    <t>萬華區</t>
    <phoneticPr fontId="13" type="noConversion"/>
  </si>
  <si>
    <t>高雄市苓雅區凱旋二路134號</t>
    <phoneticPr fontId="13" type="noConversion"/>
  </si>
  <si>
    <t>基隆市信義區信二路268號</t>
    <phoneticPr fontId="13" type="noConversion"/>
  </si>
  <si>
    <t>新北市三重區新北大道1段3號</t>
    <phoneticPr fontId="13" type="noConversion"/>
  </si>
  <si>
    <t>衛生福利部樂生療養院</t>
    <phoneticPr fontId="13" type="noConversion"/>
  </si>
  <si>
    <t>桃園縣龜山鄉萬壽路1段50巷2號</t>
    <phoneticPr fontId="13" type="noConversion"/>
  </si>
  <si>
    <t>衛生福利部八里療養院</t>
    <phoneticPr fontId="13" type="noConversion"/>
  </si>
  <si>
    <t>新北市八里區華富山33號</t>
    <phoneticPr fontId="13" type="noConversion"/>
  </si>
  <si>
    <t>桃園市桃園區中山路1492號</t>
    <phoneticPr fontId="13" type="noConversion"/>
  </si>
  <si>
    <t>桃園市桃園區龍壽街71號</t>
    <phoneticPr fontId="13" type="noConversion"/>
  </si>
  <si>
    <t>臺中市豐原區安康路100號</t>
    <phoneticPr fontId="13" type="noConversion"/>
  </si>
  <si>
    <t>衛生福利部朴子醫院</t>
    <phoneticPr fontId="13" type="noConversion"/>
  </si>
  <si>
    <t>嘉義縣朴子市永和里5鄰應菜埔42-50號</t>
    <phoneticPr fontId="13" type="noConversion"/>
  </si>
  <si>
    <t>高雄市旗山區中學路60號</t>
    <phoneticPr fontId="13" type="noConversion"/>
  </si>
  <si>
    <t>屏東縣屏東市自由路270號</t>
    <phoneticPr fontId="13" type="noConversion"/>
  </si>
  <si>
    <t>屏東縣恆春鎮山腳里恆南路188號</t>
    <phoneticPr fontId="13" type="noConversion"/>
  </si>
  <si>
    <t>花蓮縣玉里鎮中華路448號</t>
    <phoneticPr fontId="13" type="noConversion"/>
  </si>
  <si>
    <t>花蓮縣豐濱鄉光豐路41號</t>
    <phoneticPr fontId="13" type="noConversion"/>
  </si>
  <si>
    <t>臺東縣台東市五權街1號</t>
    <phoneticPr fontId="13" type="noConversion"/>
  </si>
  <si>
    <t>基隆市信義區東信路282號</t>
    <phoneticPr fontId="13" type="noConversion"/>
  </si>
  <si>
    <t>國立台灣大學醫學院附設醫院</t>
    <phoneticPr fontId="13" type="noConversion"/>
  </si>
  <si>
    <t>臺北市中正區中山南路7號</t>
    <phoneticPr fontId="13" type="noConversion"/>
  </si>
  <si>
    <t>國立臺灣大學醫學院附設醫院北護分院</t>
    <phoneticPr fontId="13" type="noConversion"/>
  </si>
  <si>
    <t>臺北市萬華區內江街87號</t>
    <phoneticPr fontId="13" type="noConversion"/>
  </si>
  <si>
    <t>臺南市北區勝利路138號</t>
    <phoneticPr fontId="13" type="noConversion"/>
  </si>
  <si>
    <t>臺北市松山區健康路131號</t>
    <phoneticPr fontId="13" type="noConversion"/>
  </si>
  <si>
    <t>三軍總醫院附設民眾診療服務處</t>
    <phoneticPr fontId="13" type="noConversion"/>
  </si>
  <si>
    <t>(02)2365-9055</t>
    <phoneticPr fontId="13" type="noConversion"/>
  </si>
  <si>
    <t>汀洲院區</t>
    <phoneticPr fontId="13" type="noConversion"/>
  </si>
  <si>
    <t>內湖院區</t>
    <phoneticPr fontId="13" type="noConversion"/>
  </si>
  <si>
    <t>(02)8792-3311</t>
    <phoneticPr fontId="13" type="noConversion"/>
  </si>
  <si>
    <t>臺北市內湖區成功路二段325號</t>
    <phoneticPr fontId="13" type="noConversion"/>
  </si>
  <si>
    <t>臺北市中正區汀州路3段40號</t>
    <phoneticPr fontId="13" type="noConversion"/>
  </si>
  <si>
    <t>中正區</t>
    <phoneticPr fontId="13" type="noConversion"/>
  </si>
  <si>
    <t>臺北市北投區新民路60號</t>
    <phoneticPr fontId="13" type="noConversion"/>
  </si>
  <si>
    <t>高雄市左營區軍校路553號</t>
    <phoneticPr fontId="13" type="noConversion"/>
  </si>
  <si>
    <t>臺中市太平區中山路二段348號</t>
    <phoneticPr fontId="13" type="noConversion"/>
  </si>
  <si>
    <t>高雄市岡山區大義二路1號</t>
    <phoneticPr fontId="13" type="noConversion"/>
  </si>
  <si>
    <t>屏東縣屏東市大湖路58巷22號</t>
    <phoneticPr fontId="13" type="noConversion"/>
  </si>
  <si>
    <t>澎湖縣馬公市前寮里90號</t>
    <phoneticPr fontId="13" type="noConversion"/>
  </si>
  <si>
    <t>臺北市北投區石牌路二段201號</t>
    <phoneticPr fontId="13" type="noConversion"/>
  </si>
  <si>
    <t>高雄市左營區大中一路386號</t>
    <phoneticPr fontId="13" type="noConversion"/>
  </si>
  <si>
    <t>嘉義市西區劉厝里世賢路二段600號</t>
    <phoneticPr fontId="13" type="noConversion"/>
  </si>
  <si>
    <t>桃園市桃園區成功路三段100號</t>
    <phoneticPr fontId="13" type="noConversion"/>
  </si>
  <si>
    <t>屏東縣內埔鄉龍潭村昭勝路安平一巷1號</t>
    <phoneticPr fontId="13" type="noConversion"/>
  </si>
  <si>
    <t>花蓮縣玉里鎮新興街91號</t>
    <phoneticPr fontId="13" type="noConversion"/>
  </si>
  <si>
    <t>臺中市南屯區培德路9號</t>
    <phoneticPr fontId="13" type="noConversion"/>
  </si>
  <si>
    <t>高雄市前金區中華三路68號</t>
    <phoneticPr fontId="13" type="noConversion"/>
  </si>
  <si>
    <t>臺北市萬華區西園路二段270號</t>
    <phoneticPr fontId="13" type="noConversion"/>
  </si>
  <si>
    <t>高雄市苓雅區成功一路162號</t>
    <phoneticPr fontId="13" type="noConversion"/>
  </si>
  <si>
    <t>臺南市關廟區花園里中正路435號</t>
    <phoneticPr fontId="13" type="noConversion"/>
  </si>
  <si>
    <t>臺南市東區北門路1段10號</t>
    <phoneticPr fontId="13" type="noConversion"/>
  </si>
  <si>
    <t>高雄市旗山區中華路618號</t>
    <phoneticPr fontId="13" type="noConversion"/>
  </si>
  <si>
    <t>高雄市三民區民族一路51號</t>
    <phoneticPr fontId="13" type="noConversion"/>
  </si>
  <si>
    <t>高雄市苓雅區三多二路226號</t>
    <phoneticPr fontId="13" type="noConversion"/>
  </si>
  <si>
    <t>臺中市北區育德路185號</t>
    <phoneticPr fontId="13" type="noConversion"/>
  </si>
  <si>
    <t>嘉義市西區書院里延平街490號</t>
    <phoneticPr fontId="13" type="noConversion"/>
  </si>
  <si>
    <t>新北市板橋區文化路一段196號</t>
    <phoneticPr fontId="13" type="noConversion"/>
  </si>
  <si>
    <t>新北市板橋區文化路1段269號</t>
    <phoneticPr fontId="13" type="noConversion"/>
  </si>
  <si>
    <t>新北市新莊區中正路395號</t>
    <phoneticPr fontId="13" type="noConversion"/>
  </si>
  <si>
    <t>新北市淡水區忠寮里演戲埔腳1-2號</t>
    <phoneticPr fontId="13" type="noConversion"/>
  </si>
  <si>
    <t>新竹縣竹北市縣政二路69號</t>
    <phoneticPr fontId="13" type="noConversion"/>
  </si>
  <si>
    <t>苗栗縣苑裡鎮和平路168號</t>
    <phoneticPr fontId="13" type="noConversion"/>
  </si>
  <si>
    <t>臺中市沙鹿區沙田路117號</t>
    <phoneticPr fontId="13" type="noConversion"/>
  </si>
  <si>
    <t>彰化縣彰化市南瑤里中山路1段542號</t>
    <phoneticPr fontId="13" type="noConversion"/>
  </si>
  <si>
    <t>彰化縣和美鎮和光路180號</t>
    <phoneticPr fontId="13" type="noConversion"/>
  </si>
  <si>
    <t>臺南市永康區中山南路902巷7號</t>
    <phoneticPr fontId="13" type="noConversion"/>
  </si>
  <si>
    <t>屏東縣屏東市自由路650-1號</t>
    <phoneticPr fontId="13" type="noConversion"/>
  </si>
  <si>
    <t>屏東縣潮州鎮三星里四維路162號</t>
    <phoneticPr fontId="13" type="noConversion"/>
  </si>
  <si>
    <t>屏東縣長治鄉榮華村信義路129號</t>
    <phoneticPr fontId="13" type="noConversion"/>
  </si>
  <si>
    <t>屏東縣麟洛鄉麟蹄村中山路160-1號</t>
    <phoneticPr fontId="13" type="noConversion"/>
  </si>
  <si>
    <t>屏東縣枋寮鄉安樂村中山路139號</t>
    <phoneticPr fontId="13" type="noConversion"/>
  </si>
  <si>
    <t>臺北市松山區敦化北路199號</t>
    <phoneticPr fontId="13" type="noConversion"/>
  </si>
  <si>
    <t>臺北市松山區八德路二段424號</t>
    <phoneticPr fontId="13" type="noConversion"/>
  </si>
  <si>
    <t>臺北市大安區仁愛路四段280號</t>
    <phoneticPr fontId="13" type="noConversion"/>
  </si>
  <si>
    <t>臺北市大安區忠孝東路四段77號</t>
    <phoneticPr fontId="13" type="noConversion"/>
  </si>
  <si>
    <t>臺北市大安區仁愛路四段71巷1號</t>
    <phoneticPr fontId="13" type="noConversion"/>
  </si>
  <si>
    <t>臺北市中山區中山北路二段92號</t>
    <phoneticPr fontId="13" type="noConversion"/>
  </si>
  <si>
    <t>臺北市內湖區成功路五段420巷26號</t>
    <phoneticPr fontId="13" type="noConversion"/>
  </si>
  <si>
    <t>臺北市士林區文昌路95號</t>
    <phoneticPr fontId="13" type="noConversion"/>
  </si>
  <si>
    <t>臺北市北投區振興街45號</t>
    <phoneticPr fontId="13" type="noConversion"/>
  </si>
  <si>
    <t>臺北市北投區立德路125號</t>
    <phoneticPr fontId="13" type="noConversion"/>
  </si>
  <si>
    <t>高雄市燕巢區角宿里義大路21號</t>
    <phoneticPr fontId="13" type="noConversion"/>
  </si>
  <si>
    <t>高雄市三民區大昌一路305號</t>
    <phoneticPr fontId="13" type="noConversion"/>
  </si>
  <si>
    <t>義大醫療財團法人義大癌治療醫院</t>
    <phoneticPr fontId="13" type="noConversion"/>
  </si>
  <si>
    <t>基隆市安樂區麥金路222號</t>
    <phoneticPr fontId="13" type="noConversion"/>
  </si>
  <si>
    <t>臺南市南區樹林街2段442號</t>
    <phoneticPr fontId="13" type="noConversion"/>
  </si>
  <si>
    <t>嘉義市東區中庄里忠孝路539號</t>
    <phoneticPr fontId="13" type="noConversion"/>
  </si>
  <si>
    <t>新北市板橋區南雅南路二段21號</t>
    <phoneticPr fontId="13" type="noConversion"/>
  </si>
  <si>
    <t>新北市新店區建國路289號</t>
    <phoneticPr fontId="13" type="noConversion"/>
  </si>
  <si>
    <t>新北市淡水區民生路45號</t>
    <phoneticPr fontId="13" type="noConversion"/>
  </si>
  <si>
    <t>新北市汐止區建成路59巷2號</t>
    <phoneticPr fontId="13" type="noConversion"/>
  </si>
  <si>
    <t>桃園市龜山區公西里復興街5號</t>
    <phoneticPr fontId="13" type="noConversion"/>
  </si>
  <si>
    <t>桃園市龜山區舊路里頂湖路123號</t>
    <phoneticPr fontId="13" type="noConversion"/>
  </si>
  <si>
    <t>新竹縣湖口鄉忠孝路29號</t>
    <phoneticPr fontId="13" type="noConversion"/>
  </si>
  <si>
    <t>宜蘭縣羅東鎮南昌街83號</t>
    <phoneticPr fontId="13" type="noConversion"/>
  </si>
  <si>
    <t>苗栗縣頭份市信義路128號</t>
    <phoneticPr fontId="13" type="noConversion"/>
  </si>
  <si>
    <t>苗栗縣頭份市仁愛路116號</t>
    <phoneticPr fontId="13" type="noConversion"/>
  </si>
  <si>
    <t>苗栗縣頭份市水源路417巷11號</t>
    <phoneticPr fontId="13" type="noConversion"/>
  </si>
  <si>
    <t>臺中市潭子區豐興路一段88號</t>
    <phoneticPr fontId="13" type="noConversion"/>
  </si>
  <si>
    <t>臺中市大里區東榮路483號</t>
    <phoneticPr fontId="13" type="noConversion"/>
  </si>
  <si>
    <t>彰化縣彰化市南校街135號</t>
    <phoneticPr fontId="13" type="noConversion"/>
  </si>
  <si>
    <t>彰化縣彰化市光南里13鄰旭光路320號</t>
    <phoneticPr fontId="13" type="noConversion"/>
  </si>
  <si>
    <t>彰化縣彰化市南興里中山路一段366號</t>
    <phoneticPr fontId="13" type="noConversion"/>
  </si>
  <si>
    <t>彰化縣鹿港鎮鹿工路6號</t>
    <phoneticPr fontId="13" type="noConversion"/>
  </si>
  <si>
    <t>彰化縣二林鎮南光里大成路一段558號</t>
    <phoneticPr fontId="13" type="noConversion"/>
  </si>
  <si>
    <t>雲林縣虎尾鎮新生路74號</t>
    <phoneticPr fontId="13" type="noConversion"/>
  </si>
  <si>
    <t>雲林縣西螺鎮新豐里市場南路375號</t>
    <phoneticPr fontId="13" type="noConversion"/>
  </si>
  <si>
    <t>高雄市鳥松區大埤路123號</t>
    <phoneticPr fontId="13" type="noConversion"/>
  </si>
  <si>
    <t>屏東縣屏東市大連路60號</t>
    <phoneticPr fontId="13" type="noConversion"/>
  </si>
  <si>
    <t>屏東縣新埤鄉箕湖村進化路12-200號</t>
    <phoneticPr fontId="13" type="noConversion"/>
  </si>
  <si>
    <t>花蓮縣花蓮市中央路三段707號</t>
    <phoneticPr fontId="13" type="noConversion"/>
  </si>
  <si>
    <t>花蓮縣花蓮市民權路44號</t>
    <phoneticPr fontId="13" type="noConversion"/>
  </si>
  <si>
    <t>花蓮縣玉里鎮民權街1-1號</t>
    <phoneticPr fontId="13" type="noConversion"/>
  </si>
  <si>
    <t>臺東縣台東市長沙街303巷1號</t>
    <phoneticPr fontId="13" type="noConversion"/>
  </si>
  <si>
    <t>臺東縣台東市開封街350號</t>
    <phoneticPr fontId="13" type="noConversion"/>
  </si>
  <si>
    <t>臺東縣關山鎮和平路125-5號</t>
    <phoneticPr fontId="13" type="noConversion"/>
  </si>
  <si>
    <t>高雄市苓雅區華新街86號</t>
    <phoneticPr fontId="13" type="noConversion"/>
  </si>
  <si>
    <t>新北市永和區中興街80號</t>
    <phoneticPr fontId="13" type="noConversion"/>
  </si>
  <si>
    <t>臺北市信義區吳興街252號</t>
    <phoneticPr fontId="13" type="noConversion"/>
  </si>
  <si>
    <t>高雄市三民區十全一路100號</t>
    <phoneticPr fontId="13" type="noConversion"/>
  </si>
  <si>
    <t>臺中市北區育德路1號</t>
    <phoneticPr fontId="13" type="noConversion"/>
  </si>
  <si>
    <t>高雄市旗津區旗港路33號</t>
    <phoneticPr fontId="13" type="noConversion"/>
  </si>
  <si>
    <t>臺中市南區建國北路一段110號</t>
    <phoneticPr fontId="13" type="noConversion"/>
  </si>
  <si>
    <t>新北市中和區中正路291號</t>
    <phoneticPr fontId="13" type="noConversion"/>
  </si>
  <si>
    <t>新北市泰山區貴子路69號</t>
    <phoneticPr fontId="13" type="noConversion"/>
  </si>
  <si>
    <t>南投縣草屯鎮平等街140號</t>
    <phoneticPr fontId="13" type="noConversion"/>
  </si>
  <si>
    <t>雲林縣北港鎮新德路123號</t>
    <phoneticPr fontId="13" type="noConversion"/>
  </si>
  <si>
    <t>屏東縣東港鎮中山路5號</t>
    <phoneticPr fontId="13" type="noConversion"/>
  </si>
  <si>
    <t>臺北市萬華區廣州街200號</t>
    <phoneticPr fontId="13" type="noConversion"/>
  </si>
  <si>
    <t>臺北市萬華區中華路二段606巷6號</t>
    <phoneticPr fontId="13" type="noConversion"/>
  </si>
  <si>
    <t>基隆市暖暖區源遠路29號</t>
    <phoneticPr fontId="13" type="noConversion"/>
  </si>
  <si>
    <t>臺中市東勢區豐勢路297號</t>
    <phoneticPr fontId="13" type="noConversion"/>
  </si>
  <si>
    <t>臺北市松山區光復北路66號</t>
    <phoneticPr fontId="13" type="noConversion"/>
  </si>
  <si>
    <t>臺北市松山區八德路四段355號</t>
    <phoneticPr fontId="13" type="noConversion"/>
  </si>
  <si>
    <t>臺北市大安區光復南路116巷1號</t>
    <phoneticPr fontId="13" type="noConversion"/>
  </si>
  <si>
    <t>臺北市中山區松江路85巷5號</t>
    <phoneticPr fontId="13" type="noConversion"/>
  </si>
  <si>
    <t>臺北市中山區民權東路二段92巷2-1號</t>
    <phoneticPr fontId="13" type="noConversion"/>
  </si>
  <si>
    <t>臺北市文山區羅斯福路六段280號</t>
    <phoneticPr fontId="13" type="noConversion"/>
  </si>
  <si>
    <t>護理之家</t>
    <phoneticPr fontId="13" type="noConversion"/>
  </si>
  <si>
    <t>高雄市左營區博愛二路350號</t>
    <phoneticPr fontId="13" type="noConversion"/>
  </si>
  <si>
    <t>高雄市楠梓區楠陽路136號</t>
    <phoneticPr fontId="13" type="noConversion"/>
  </si>
  <si>
    <t>高雄市楠梓區後昌路826號</t>
    <phoneticPr fontId="13" type="noConversion"/>
  </si>
  <si>
    <t>高雄市楠梓區右昌街331號</t>
    <phoneticPr fontId="13" type="noConversion"/>
  </si>
  <si>
    <t>高雄市楠梓區軍校路930號</t>
    <phoneticPr fontId="13" type="noConversion"/>
  </si>
  <si>
    <t>高雄市三民區九如二路18號</t>
    <phoneticPr fontId="13" type="noConversion"/>
  </si>
  <si>
    <t>高雄市三民區建國三路151號</t>
    <phoneticPr fontId="13" type="noConversion"/>
  </si>
  <si>
    <t>高雄市三民區建國三路60號</t>
    <phoneticPr fontId="13" type="noConversion"/>
  </si>
  <si>
    <t>高雄市三民區民族一路880號</t>
    <phoneticPr fontId="13" type="noConversion"/>
  </si>
  <si>
    <t>高雄市三民區察哈爾二街132號</t>
    <phoneticPr fontId="13" type="noConversion"/>
  </si>
  <si>
    <t>高雄市三民區河北一路330號</t>
    <phoneticPr fontId="13" type="noConversion"/>
  </si>
  <si>
    <t>高雄市三民區聯興路157號</t>
    <phoneticPr fontId="13" type="noConversion"/>
  </si>
  <si>
    <t>高雄市新興區七賢一路102號</t>
    <phoneticPr fontId="13" type="noConversion"/>
  </si>
  <si>
    <t>高雄市新興區民族二路178號</t>
    <phoneticPr fontId="13" type="noConversion"/>
  </si>
  <si>
    <t>高雄市新興區中正三路52號</t>
    <phoneticPr fontId="13" type="noConversion"/>
  </si>
  <si>
    <t>高雄市新興區中山一路67-2號</t>
    <phoneticPr fontId="13" type="noConversion"/>
  </si>
  <si>
    <t>高雄市新興區七賢二路97號</t>
    <phoneticPr fontId="13" type="noConversion"/>
  </si>
  <si>
    <t>高雄市前金區中華三路247號</t>
    <phoneticPr fontId="13" type="noConversion"/>
  </si>
  <si>
    <t>高雄市前金區七賢二路295號</t>
    <phoneticPr fontId="13" type="noConversion"/>
  </si>
  <si>
    <t>高雄市苓雅區成功一路137號</t>
    <phoneticPr fontId="13" type="noConversion"/>
  </si>
  <si>
    <t>高雄市前鎮區民權二路430號</t>
    <phoneticPr fontId="13" type="noConversion"/>
  </si>
  <si>
    <t>高雄市小港區宏平路正苓里661號</t>
    <phoneticPr fontId="13" type="noConversion"/>
  </si>
  <si>
    <t>臺中市豐原區中正路218號</t>
    <phoneticPr fontId="13" type="noConversion"/>
  </si>
  <si>
    <t>臺中市北屯區昌平路一段30-6號</t>
    <phoneticPr fontId="13" type="noConversion"/>
  </si>
  <si>
    <t>臺南市中西區金華路三段167號</t>
    <phoneticPr fontId="13" type="noConversion"/>
  </si>
  <si>
    <t>臺南市北區中華北路二段101號</t>
    <phoneticPr fontId="13" type="noConversion"/>
  </si>
  <si>
    <t>高雄市鳳山區光遠路360號</t>
    <phoneticPr fontId="13" type="noConversion"/>
  </si>
  <si>
    <t>高雄市鼓山區美術東二路177號</t>
    <phoneticPr fontId="13" type="noConversion"/>
  </si>
  <si>
    <t>高雄市左營區博愛二路20號</t>
    <phoneticPr fontId="13" type="noConversion"/>
  </si>
  <si>
    <t>高雄市楠梓區加昌路606號</t>
    <phoneticPr fontId="13" type="noConversion"/>
  </si>
  <si>
    <t>高雄市三民區莊敬路288號</t>
    <phoneticPr fontId="13" type="noConversion"/>
  </si>
  <si>
    <t>高雄市新興區七賢一路420號</t>
    <phoneticPr fontId="13" type="noConversion"/>
  </si>
  <si>
    <t>高雄市前金區中正四路100號</t>
    <phoneticPr fontId="13" type="noConversion"/>
  </si>
  <si>
    <t>高雄市前金區自強一路67號</t>
    <phoneticPr fontId="13" type="noConversion"/>
  </si>
  <si>
    <t>高雄市前金區青年二路6號</t>
    <phoneticPr fontId="13" type="noConversion"/>
  </si>
  <si>
    <t>高雄市前鎮區班超路92號</t>
    <phoneticPr fontId="13" type="noConversion"/>
  </si>
  <si>
    <t>高雄市前鎮區一心一路233號</t>
    <phoneticPr fontId="13" type="noConversion"/>
  </si>
  <si>
    <t>基隆市安樂區基金一路129巷8號</t>
    <phoneticPr fontId="13" type="noConversion"/>
  </si>
  <si>
    <t>臺中市東區振興路439-2號</t>
    <phoneticPr fontId="13" type="noConversion"/>
  </si>
  <si>
    <t>臺中市東區進化路203號</t>
    <phoneticPr fontId="13" type="noConversion"/>
  </si>
  <si>
    <t>臺中市南區復興路二段38-13號</t>
    <phoneticPr fontId="13" type="noConversion"/>
  </si>
  <si>
    <t>臺中市北區中清路一段403號</t>
    <phoneticPr fontId="13" type="noConversion"/>
  </si>
  <si>
    <t>臺中市北區五權路482號</t>
    <phoneticPr fontId="13" type="noConversion"/>
  </si>
  <si>
    <t>臺中市北屯區文心路三段431號</t>
    <phoneticPr fontId="13" type="noConversion"/>
  </si>
  <si>
    <t>臺南市中西區民生路2段22號</t>
    <phoneticPr fontId="13" type="noConversion"/>
  </si>
  <si>
    <t>臺南市北區北園街89-1號</t>
    <phoneticPr fontId="13" type="noConversion"/>
  </si>
  <si>
    <t>臺南市中西區成功路169號</t>
    <phoneticPr fontId="13" type="noConversion"/>
  </si>
  <si>
    <t>臺南市中西區西門路1段486號</t>
    <phoneticPr fontId="13" type="noConversion"/>
  </si>
  <si>
    <t>嘉義市東區內安里中山路148號</t>
    <phoneticPr fontId="13" type="noConversion"/>
  </si>
  <si>
    <t>嘉義市西區民權路406號</t>
    <phoneticPr fontId="13" type="noConversion"/>
  </si>
  <si>
    <t>新北市板橋區中正路189號</t>
    <phoneticPr fontId="13" type="noConversion"/>
  </si>
  <si>
    <t>新北市板橋區忠孝路15號</t>
    <phoneticPr fontId="13" type="noConversion"/>
  </si>
  <si>
    <t>新北市板橋區忠孝路5號</t>
    <phoneticPr fontId="13" type="noConversion"/>
  </si>
  <si>
    <t>新北市三重區三和路二段188號</t>
    <phoneticPr fontId="13" type="noConversion"/>
  </si>
  <si>
    <t>新北市三重區中興北街21號</t>
    <phoneticPr fontId="13" type="noConversion"/>
  </si>
  <si>
    <t>新北市三重區重新路二段2號</t>
    <phoneticPr fontId="13" type="noConversion"/>
  </si>
  <si>
    <t>新北市永和區中和路5575號</t>
    <phoneticPr fontId="13" type="noConversion"/>
  </si>
  <si>
    <t>新北市中和區中山路二段140號</t>
    <phoneticPr fontId="13" type="noConversion"/>
  </si>
  <si>
    <t>新北市中和區中山路二段551號</t>
    <phoneticPr fontId="13" type="noConversion"/>
  </si>
  <si>
    <t>新北市中和區景平路412號</t>
    <phoneticPr fontId="13" type="noConversion"/>
  </si>
  <si>
    <t>新北市新店區民權路89號</t>
    <phoneticPr fontId="13" type="noConversion"/>
  </si>
  <si>
    <t>新北市新店區安泰路157號</t>
    <phoneticPr fontId="13" type="noConversion"/>
  </si>
  <si>
    <t>新北市新店區安德街26巷3號</t>
    <phoneticPr fontId="13" type="noConversion"/>
  </si>
  <si>
    <t>新北市新店區安康路二段323號</t>
    <phoneticPr fontId="13" type="noConversion"/>
  </si>
  <si>
    <t>新北市新莊區中正路215號</t>
    <phoneticPr fontId="13" type="noConversion"/>
  </si>
  <si>
    <t>新北市新莊區大觀街46-2號</t>
    <phoneticPr fontId="13" type="noConversion"/>
  </si>
  <si>
    <t>新北市新莊區新樹路176號</t>
    <phoneticPr fontId="13" type="noConversion"/>
  </si>
  <si>
    <t>新北市新莊區中港路127號</t>
    <phoneticPr fontId="13" type="noConversion"/>
  </si>
  <si>
    <t>新北市樹林區文化街9號</t>
    <phoneticPr fontId="13" type="noConversion"/>
  </si>
  <si>
    <t>新北市鶯歌區鶯桃路二段62號</t>
    <phoneticPr fontId="13" type="noConversion"/>
  </si>
  <si>
    <t>新北市淡水區中山路38號</t>
    <phoneticPr fontId="13" type="noConversion"/>
  </si>
  <si>
    <t>新北市瑞芳區一坑路71-2號</t>
    <phoneticPr fontId="13" type="noConversion"/>
  </si>
  <si>
    <t>新北市土城區裕民路276號</t>
    <phoneticPr fontId="13" type="noConversion"/>
  </si>
  <si>
    <t>新北市土城區中央路1段62號</t>
    <phoneticPr fontId="13" type="noConversion"/>
  </si>
  <si>
    <t>新北市土城區中央路2段318號</t>
    <phoneticPr fontId="13" type="noConversion"/>
  </si>
  <si>
    <t>新北市土城區中央路一段7-18號</t>
    <phoneticPr fontId="13" type="noConversion"/>
  </si>
  <si>
    <t>新北市蘆洲區三民路7號</t>
    <phoneticPr fontId="13" type="noConversion"/>
  </si>
  <si>
    <t>桃園市桃園區三民路二段288號</t>
    <phoneticPr fontId="13" type="noConversion"/>
  </si>
  <si>
    <t>桃園市桃園區復興路195號</t>
    <phoneticPr fontId="13" type="noConversion"/>
  </si>
  <si>
    <t>桃園市中壢區民族路二段180號</t>
    <phoneticPr fontId="13" type="noConversion"/>
  </si>
  <si>
    <t>桃園市中壢區延平路643號</t>
    <phoneticPr fontId="13" type="noConversion"/>
  </si>
  <si>
    <t>桃園市中壢區中美路13號</t>
    <phoneticPr fontId="13" type="noConversion"/>
  </si>
  <si>
    <t>桃園市中壢區中山東路二段525號</t>
    <phoneticPr fontId="13" type="noConversion"/>
  </si>
  <si>
    <t>桃園市中壢區志廣路119號</t>
    <phoneticPr fontId="13" type="noConversion"/>
  </si>
  <si>
    <t>桃園市中壢區中美路95號</t>
    <phoneticPr fontId="13" type="noConversion"/>
  </si>
  <si>
    <t>桃園市楊梅區中山北路一段356號</t>
    <phoneticPr fontId="13" type="noConversion"/>
  </si>
  <si>
    <t>桃園市龜山區萬壽路二段964號</t>
    <phoneticPr fontId="13" type="noConversion"/>
  </si>
  <si>
    <t>桃園市平鎮區延平路一段81號</t>
    <phoneticPr fontId="13" type="noConversion"/>
  </si>
  <si>
    <t>桃園市平鎮區廣泰路77號</t>
    <phoneticPr fontId="13" type="noConversion"/>
  </si>
  <si>
    <t>桃園市平鎮區延平路二段56號</t>
    <phoneticPr fontId="13" type="noConversion"/>
  </si>
  <si>
    <t>桃園市平鎮區民族路199號</t>
    <phoneticPr fontId="13" type="noConversion"/>
  </si>
  <si>
    <t>新竹縣竹東鎮東林路76號</t>
    <phoneticPr fontId="13" type="noConversion"/>
  </si>
  <si>
    <t>新竹縣竹東鎮仁愛路196號</t>
    <phoneticPr fontId="13" type="noConversion"/>
  </si>
  <si>
    <t>苗栗縣苗栗市恭敬路36號</t>
    <phoneticPr fontId="13" type="noConversion"/>
  </si>
  <si>
    <t>苗栗縣頭份市中華路1039號</t>
    <phoneticPr fontId="13" type="noConversion"/>
  </si>
  <si>
    <t>苗栗縣頭份市東興路110號</t>
    <phoneticPr fontId="13" type="noConversion"/>
  </si>
  <si>
    <t>苗栗縣大湖鄉中正路48-5號</t>
    <phoneticPr fontId="13" type="noConversion"/>
  </si>
  <si>
    <t>臺中市豐原區中正路115號</t>
    <phoneticPr fontId="13" type="noConversion"/>
  </si>
  <si>
    <t>臺中市豐原區中興路35號</t>
    <phoneticPr fontId="13" type="noConversion"/>
  </si>
  <si>
    <t>臺中市梧棲區仁美街33巷50號</t>
    <phoneticPr fontId="13" type="noConversion"/>
  </si>
  <si>
    <t>臺中市石岡區金星里石岡街下坑巷41-2號</t>
    <phoneticPr fontId="13" type="noConversion"/>
  </si>
  <si>
    <t>臺中市烏日區光明路419號</t>
    <phoneticPr fontId="13" type="noConversion"/>
  </si>
  <si>
    <t>臺中市大里區中興路二段621號</t>
    <phoneticPr fontId="13" type="noConversion"/>
  </si>
  <si>
    <t>彰化縣彰化市三民路312號</t>
    <phoneticPr fontId="13" type="noConversion"/>
  </si>
  <si>
    <t>彰化縣彰化市光復里中正路一段437號</t>
    <phoneticPr fontId="13" type="noConversion"/>
  </si>
  <si>
    <t>彰化縣彰化市三民路56號</t>
    <phoneticPr fontId="13" type="noConversion"/>
  </si>
  <si>
    <t>彰化縣彰化市光復路53號</t>
    <phoneticPr fontId="13" type="noConversion"/>
  </si>
  <si>
    <t>彰化縣北斗鎮斗苑路一段26號</t>
    <phoneticPr fontId="13" type="noConversion"/>
  </si>
  <si>
    <t>彰化縣北斗鎮中山路一段311號</t>
    <phoneticPr fontId="13" type="noConversion"/>
  </si>
  <si>
    <t>彰化縣員林市民族街33號</t>
    <phoneticPr fontId="13" type="noConversion"/>
  </si>
  <si>
    <t>彰化縣田中鎮中州路一段157號</t>
    <phoneticPr fontId="13" type="noConversion"/>
  </si>
  <si>
    <t>彰化縣田中鎮中路里中南路三段512號</t>
    <phoneticPr fontId="13" type="noConversion"/>
  </si>
  <si>
    <t>南投縣草屯鎮虎山路915號</t>
    <phoneticPr fontId="13" type="noConversion"/>
  </si>
  <si>
    <t>南投縣竹山鎮集山路二段75號</t>
    <phoneticPr fontId="13" type="noConversion"/>
  </si>
  <si>
    <t>雲林縣斗六市忠孝里文化路138號</t>
    <phoneticPr fontId="13" type="noConversion"/>
  </si>
  <si>
    <t>雲林縣斗六市仁愛里永樂街120號</t>
    <phoneticPr fontId="13" type="noConversion"/>
  </si>
  <si>
    <t>雲林縣西螺鎮延平路162號</t>
    <phoneticPr fontId="13" type="noConversion"/>
  </si>
  <si>
    <t>雲林縣土庫鎮中山路64號</t>
    <phoneticPr fontId="13" type="noConversion"/>
  </si>
  <si>
    <t>雲林縣北港鎮中正路100號</t>
    <phoneticPr fontId="13" type="noConversion"/>
  </si>
  <si>
    <t>雲林縣北港鎮中和里中山路125號</t>
    <phoneticPr fontId="13" type="noConversion"/>
  </si>
  <si>
    <t>臺南市新營區民生路43-26號</t>
    <phoneticPr fontId="13" type="noConversion"/>
  </si>
  <si>
    <t>臺南市佳里區新生路272號</t>
    <phoneticPr fontId="13" type="noConversion"/>
  </si>
  <si>
    <t>高雄市鳳山區自由路189號</t>
    <phoneticPr fontId="13" type="noConversion"/>
  </si>
  <si>
    <t>高雄市鳳山區福祥街81號</t>
    <phoneticPr fontId="13" type="noConversion"/>
  </si>
  <si>
    <t>高雄市鳳山區五甲二路389號</t>
    <phoneticPr fontId="13" type="noConversion"/>
  </si>
  <si>
    <t>高雄市岡山區岡山路428號</t>
    <phoneticPr fontId="13" type="noConversion"/>
  </si>
  <si>
    <t>高雄市岡山區岡山路380-1號</t>
    <phoneticPr fontId="13" type="noConversion"/>
  </si>
  <si>
    <t>高雄市岡山區通校路300號</t>
    <phoneticPr fontId="13" type="noConversion"/>
  </si>
  <si>
    <t>高雄市旗山區大仁街18號</t>
    <phoneticPr fontId="13" type="noConversion"/>
  </si>
  <si>
    <t>高雄市旗山區延平一路412號</t>
    <phoneticPr fontId="13" type="noConversion"/>
  </si>
  <si>
    <t>高雄市美濃區合和里合和路56號</t>
    <phoneticPr fontId="13" type="noConversion"/>
  </si>
  <si>
    <t>高雄市林園區東林西路358號</t>
    <phoneticPr fontId="13" type="noConversion"/>
  </si>
  <si>
    <t>高雄市橋頭區成功路101號</t>
    <phoneticPr fontId="13" type="noConversion"/>
  </si>
  <si>
    <t>高雄市阿蓮區中山路150號</t>
    <phoneticPr fontId="13" type="noConversion"/>
  </si>
  <si>
    <t>高雄市路竹區延平路57號</t>
    <phoneticPr fontId="13" type="noConversion"/>
  </si>
  <si>
    <t>高雄市路竹區中山路627號</t>
    <phoneticPr fontId="13" type="noConversion"/>
  </si>
  <si>
    <t>屏東縣屏東市民生路147-3號</t>
    <phoneticPr fontId="13" type="noConversion"/>
  </si>
  <si>
    <t>屏東縣屏東市泰安里忠孝路120-1號</t>
    <phoneticPr fontId="13" type="noConversion"/>
  </si>
  <si>
    <t>屏東縣潮州鎮朝昇路322號</t>
    <phoneticPr fontId="13" type="noConversion"/>
  </si>
  <si>
    <t>臺中市豐原區下街里仁愛街11號</t>
    <phoneticPr fontId="13" type="noConversion"/>
  </si>
  <si>
    <t>臺中市豐原區田心里中山路206號</t>
    <phoneticPr fontId="13" type="noConversion"/>
  </si>
  <si>
    <t>桃園市新屋區新福二路6號</t>
    <phoneticPr fontId="13" type="noConversion"/>
  </si>
  <si>
    <t>南投縣南投市環山路57號</t>
    <phoneticPr fontId="13" type="noConversion"/>
  </si>
  <si>
    <t>臺北市大安區基隆路3段155巷57號</t>
    <phoneticPr fontId="13" type="noConversion"/>
  </si>
  <si>
    <t>高雄市苓雅區建軍路5號</t>
    <phoneticPr fontId="13" type="noConversion"/>
  </si>
  <si>
    <t>臺北市北投區知行路225巷12號</t>
    <phoneticPr fontId="13" type="noConversion"/>
  </si>
  <si>
    <t>高雄市燕巢區深水里深水路3-20號</t>
    <phoneticPr fontId="13" type="noConversion"/>
  </si>
  <si>
    <t>嘉義市西區新榮路339號</t>
    <phoneticPr fontId="13" type="noConversion"/>
  </si>
  <si>
    <t>新北市三峽區復興路399號</t>
    <phoneticPr fontId="13" type="noConversion"/>
  </si>
  <si>
    <t>南投縣埔里鎮鐵山路1號</t>
    <phoneticPr fontId="13" type="noConversion"/>
  </si>
  <si>
    <t>嘉義縣朴子市嘉朴路西段6號</t>
    <phoneticPr fontId="13" type="noConversion"/>
  </si>
  <si>
    <t>嘉義縣大林鎮民生路2號</t>
    <phoneticPr fontId="13" type="noConversion"/>
  </si>
  <si>
    <t>臺中市北屯區太原路三段1141號</t>
    <phoneticPr fontId="13" type="noConversion"/>
  </si>
  <si>
    <t>高雄市鼓山區鼓山三路128號</t>
    <phoneticPr fontId="13" type="noConversion"/>
  </si>
  <si>
    <t>高雄市左營區明誠二路541號</t>
    <phoneticPr fontId="13" type="noConversion"/>
  </si>
  <si>
    <t>高雄市前鎮區三多三路149號</t>
    <phoneticPr fontId="13" type="noConversion"/>
  </si>
  <si>
    <t>基隆市中正區中正路30號</t>
    <phoneticPr fontId="13" type="noConversion"/>
  </si>
  <si>
    <t>基隆市安樂區基金一路91號</t>
    <phoneticPr fontId="13" type="noConversion"/>
  </si>
  <si>
    <t>臺中市中區民族路184號</t>
    <phoneticPr fontId="13" type="noConversion"/>
  </si>
  <si>
    <t>臺中市西屯區敬德街8-1號</t>
    <phoneticPr fontId="13" type="noConversion"/>
  </si>
  <si>
    <t>臺中市西屯區福康路8號</t>
    <phoneticPr fontId="13" type="noConversion"/>
  </si>
  <si>
    <t>新北市板橋區南雅南路一段15-1號</t>
    <phoneticPr fontId="13" type="noConversion"/>
  </si>
  <si>
    <t>新北市中和區連城路49號</t>
    <phoneticPr fontId="13" type="noConversion"/>
  </si>
  <si>
    <t>新北市三峽區介壽路一段286號</t>
    <phoneticPr fontId="13" type="noConversion"/>
  </si>
  <si>
    <t>新北市淡水區下圭柔山九一巷2號</t>
    <phoneticPr fontId="13" type="noConversion"/>
  </si>
  <si>
    <t>桃園市楊梅區楊新北路321巷30號</t>
    <phoneticPr fontId="13" type="noConversion"/>
  </si>
  <si>
    <t>彰化縣伸港鄉新港村忠孝路30號</t>
    <phoneticPr fontId="13" type="noConversion"/>
  </si>
  <si>
    <t>彰化縣彰化市南瑤里中山路1段546號</t>
    <phoneticPr fontId="13" type="noConversion"/>
  </si>
  <si>
    <t>彰化縣彰化市南瑤里南平街61巷51號</t>
    <phoneticPr fontId="13" type="noConversion"/>
  </si>
  <si>
    <t>彰化縣彰化市南瑤里中山路1段578號</t>
    <phoneticPr fontId="13" type="noConversion"/>
  </si>
  <si>
    <t>彰化縣彰化市成功里南平街38號</t>
    <phoneticPr fontId="13" type="noConversion"/>
  </si>
  <si>
    <t>彰化縣彰化市中正里光復路2號</t>
    <phoneticPr fontId="13" type="noConversion"/>
  </si>
  <si>
    <t>彰化縣彰化市南瑤里中山路一段530巷2號</t>
    <phoneticPr fontId="13" type="noConversion"/>
  </si>
  <si>
    <t>彰化縣彰化市南瑤里中山路一段542-1號</t>
    <phoneticPr fontId="13" type="noConversion"/>
  </si>
  <si>
    <t>彰化縣彰化市南平街61巷51號</t>
    <phoneticPr fontId="13" type="noConversion"/>
  </si>
  <si>
    <t>臺中市西區三民里三民路一段152-1號</t>
    <phoneticPr fontId="13" type="noConversion"/>
  </si>
  <si>
    <t>Latitude</t>
    <phoneticPr fontId="13" type="noConversion"/>
  </si>
  <si>
    <t>Longitude</t>
    <phoneticPr fontId="13" type="noConversion"/>
  </si>
  <si>
    <t>106台灣台北市大安區仁愛路四段10號</t>
  </si>
  <si>
    <t>103台灣台北市大同區鄭州路145號</t>
  </si>
  <si>
    <t>115台灣台北市南港區同德路87號</t>
  </si>
  <si>
    <t>111台灣台北市士林區雨聲街105號</t>
  </si>
  <si>
    <t>110台灣台北市信義區松德路309號</t>
  </si>
  <si>
    <t>100台灣台北市中正區中華路二段33號</t>
  </si>
  <si>
    <t>100台灣台北市中正區福州街12號</t>
  </si>
  <si>
    <t>10491台灣台北市中山區林森北路530號</t>
  </si>
  <si>
    <t>108台灣台北市萬華區昆明街100號</t>
  </si>
  <si>
    <t>804台灣高雄市鼓山區中華一路976號</t>
  </si>
  <si>
    <t>801台灣高雄市前金區中華三路68號</t>
  </si>
  <si>
    <t>802台灣高雄市苓雅區凱旋二路134-1號</t>
  </si>
  <si>
    <t>802台灣高雄市苓雅區凱旋二路130號</t>
  </si>
  <si>
    <t>201台灣基隆市信義區信二路268號</t>
  </si>
  <si>
    <t>403台灣台中市西區三民路一段190-1號</t>
  </si>
  <si>
    <t>700台灣台南市中西區中山路125-16號</t>
  </si>
  <si>
    <t>600台灣嘉義市西區北港路312號</t>
  </si>
  <si>
    <t>241台灣新北市三重區新北大道一段84-1號</t>
  </si>
  <si>
    <t>333台灣桃園市龜山區萬壽路一段50巷2號</t>
  </si>
  <si>
    <t>242台灣新北市新莊區思源路127號</t>
  </si>
  <si>
    <t>249台灣新北市八里區華富山路33號</t>
  </si>
  <si>
    <t>330台灣桃園市桃園區中山路1492號</t>
  </si>
  <si>
    <t>330台灣桃園市桃園區龍壽街71號</t>
  </si>
  <si>
    <t>327台灣桃園市新屋區新福二路6號</t>
  </si>
  <si>
    <t>360台灣苗栗縣苗栗市為公路747號</t>
  </si>
  <si>
    <t>420台灣台中市豐原區安康路100號</t>
  </si>
  <si>
    <t>513台灣彰化縣埔心鄉中正路二段80號</t>
  </si>
  <si>
    <t>540台灣南投縣南投市復興路478號</t>
  </si>
  <si>
    <t>540台灣南投縣南投市環山路57號</t>
  </si>
  <si>
    <t>542台灣南投縣草屯鎮玉屏路161號</t>
  </si>
  <si>
    <t>613台灣嘉義縣朴子市42-50</t>
  </si>
  <si>
    <t>730台灣台南市新營區信義街73號</t>
  </si>
  <si>
    <t>712台灣台南市新化區那拔里牧場72號</t>
  </si>
  <si>
    <t>717台灣台南市仁德區中山路864號</t>
  </si>
  <si>
    <t>701台灣台南市東區大同路一段69號</t>
  </si>
  <si>
    <t>717台灣台南市仁德區裕忠路539號</t>
  </si>
  <si>
    <t>842台灣高雄市旗山區中學路60號</t>
  </si>
  <si>
    <t>900台灣屏東縣屏東市自由路270號</t>
  </si>
  <si>
    <t>946台灣屏東縣恆春鎮恆南路188號</t>
  </si>
  <si>
    <t>880台灣澎湖縣馬公市中正路10號</t>
  </si>
  <si>
    <t>880台灣澎湖縣馬公市前寮里90號</t>
  </si>
  <si>
    <t>880台灣澎湖縣馬公市馬公市安宅里91號之2</t>
  </si>
  <si>
    <t>970台灣花蓮縣花蓮市中正路600號</t>
  </si>
  <si>
    <t>981台灣花蓮縣玉里鎮中華路448號</t>
  </si>
  <si>
    <t>977台灣花蓮縣豐濱鄉光豐路41號</t>
  </si>
  <si>
    <t>950台灣台東縣台東市五權街1號</t>
  </si>
  <si>
    <t>961台灣台東縣成功鎮中山東路32號</t>
  </si>
  <si>
    <t>894金門縣烈嶼鄉金門縣烈嶼鄉后井38號</t>
  </si>
  <si>
    <t>201台灣基隆市信義區東信路282號</t>
  </si>
  <si>
    <t>202台灣基隆市中正區義二路2巷6號</t>
  </si>
  <si>
    <t>209連江縣南竿鄉復興村217號</t>
  </si>
  <si>
    <t>106台灣台北市大安區基隆路三段155巷57號</t>
  </si>
  <si>
    <t>100台灣台北市中正區中山南路7號</t>
  </si>
  <si>
    <t>100台灣台北市中正區中山南路8號</t>
  </si>
  <si>
    <t>108台灣台北市萬華區內江街87號</t>
  </si>
  <si>
    <t>300台灣新竹市東區經國路一段442巷25號</t>
  </si>
  <si>
    <t>704台灣台南市北區勝利路138號</t>
  </si>
  <si>
    <t>208台灣新北市金山區五湖里11鄰玉爐路7號</t>
  </si>
  <si>
    <t>30261台灣新竹縣竹北市生醫路一段2號臺大醫院新竹生醫園區分院</t>
  </si>
  <si>
    <t>260台灣宜蘭縣宜蘭市校舍路169號</t>
  </si>
  <si>
    <t>260台灣宜蘭縣宜蘭市新民路152號</t>
  </si>
  <si>
    <t>640台灣雲林縣斗六市雲林路二段579號</t>
  </si>
  <si>
    <t>632台灣雲林縣虎尾鎮學府路95號</t>
  </si>
  <si>
    <t>640台灣雲林縣斗六市莊敬路345號</t>
  </si>
  <si>
    <t>105台灣台北市松山區健康路131號</t>
  </si>
  <si>
    <t>114台灣台北市內湖區成功路二段325號</t>
  </si>
  <si>
    <t>100台灣台北市中正區汀州路三段40號</t>
  </si>
  <si>
    <t>112台灣台北市北投區新民路60號</t>
  </si>
  <si>
    <t>813台灣高雄市左營區軍校路553號</t>
  </si>
  <si>
    <t>802台灣高雄市苓雅區建軍路5號</t>
  </si>
  <si>
    <t>200台灣基隆市仁愛區孝二路39號2</t>
  </si>
  <si>
    <t>202台灣基隆市中正區正榮街100號</t>
  </si>
  <si>
    <t>300台灣新竹市北區武陵路3號</t>
  </si>
  <si>
    <t>404台灣台中市北區忠明路500號</t>
  </si>
  <si>
    <t>325台灣桃園市龍潭區中興路168號</t>
  </si>
  <si>
    <t>406台灣台中市太平區中山路二段348號</t>
  </si>
  <si>
    <t>820台灣高雄市岡山區大義二路1號</t>
  </si>
  <si>
    <t>900台灣屏東縣屏東市大湖路58巷22號</t>
  </si>
  <si>
    <t>971台灣花蓮縣新城鄉嘉里路163號</t>
  </si>
  <si>
    <t>112台灣台北市北投區石牌路二段201號</t>
  </si>
  <si>
    <t>813台灣高雄市左營區大中一路386號</t>
  </si>
  <si>
    <t>407台灣台中市西屯區台灣大道四段1650號</t>
  </si>
  <si>
    <t>600台灣嘉義市西區世賢路二段600號</t>
  </si>
  <si>
    <t>330台灣桃園市桃園區成功路三段100號</t>
  </si>
  <si>
    <t>310台灣新竹縣竹東鎮中豐路一段81號</t>
  </si>
  <si>
    <t>270台灣宜蘭縣蘇澳鎮蘇濱路一段301號</t>
  </si>
  <si>
    <t>270台灣宜蘭縣蘇澳鎮中山路一段439號</t>
  </si>
  <si>
    <t>264台灣宜蘭縣員山鄉榮光路386號</t>
  </si>
  <si>
    <t>264台灣宜蘭縣員山鄉員山路一段325號</t>
  </si>
  <si>
    <t>260台灣宜蘭縣宜蘭市林森路1號</t>
  </si>
  <si>
    <t>545台灣南投縣埔里鎮榮光路1-11號</t>
  </si>
  <si>
    <t>545台灣南投縣埔里鎮中山路三段339號</t>
  </si>
  <si>
    <t>545台灣南投縣埔里鎮大學路1號</t>
  </si>
  <si>
    <t>604台灣嘉義縣竹崎鄉38</t>
  </si>
  <si>
    <t>710台灣台南市永康區復興路427號</t>
  </si>
  <si>
    <t>912台灣屏東縣內埔鄉昭勝路安平1巷1號</t>
  </si>
  <si>
    <t>975台灣花蓮縣鳳林鎮中正路一段2號</t>
  </si>
  <si>
    <t>975台灣花蓮縣鳳林鎮中山路27號</t>
  </si>
  <si>
    <t>981台灣花蓮縣玉里鎮新興街91號</t>
  </si>
  <si>
    <t>950台灣台東縣台東市更生路1000號</t>
  </si>
  <si>
    <t>950台灣台東縣台東市勝利街2號</t>
  </si>
  <si>
    <t>112台灣台北市北投區知行路225巷12號</t>
  </si>
  <si>
    <t>408台灣台中市南屯區培德路9號</t>
  </si>
  <si>
    <t>106台灣台北市大安區仁愛路四段112巷11號</t>
  </si>
  <si>
    <t>100台灣台北市中正區福州街14號</t>
  </si>
  <si>
    <t>108台灣台北市萬華區西園路二段270-1號</t>
  </si>
  <si>
    <t>802台灣高雄市苓雅區成功一路162號</t>
  </si>
  <si>
    <t>414台灣台中市烏日區榮和路168號</t>
  </si>
  <si>
    <t>718台灣台南市關廟區中正路998號</t>
  </si>
  <si>
    <t>700台灣台南市中西區北門路一段95-1號</t>
  </si>
  <si>
    <t>701台灣台南市東區崇德路670號</t>
  </si>
  <si>
    <t>842台灣高雄市旗山區中華路618號</t>
  </si>
  <si>
    <t>824台灣高雄市燕巢區深水路3-20號</t>
  </si>
  <si>
    <t>807台灣高雄市三民區民族一路51號</t>
  </si>
  <si>
    <t>802台灣高雄市苓雅區三多二路226號</t>
  </si>
  <si>
    <t>202台灣基隆市中正區調和街210號</t>
  </si>
  <si>
    <t>300台灣新竹市北區和平路86-1號</t>
  </si>
  <si>
    <t>404台灣台中市北區育德路185號</t>
  </si>
  <si>
    <t>408台灣台中市南屯區惠中路三段36號</t>
  </si>
  <si>
    <t>600台灣嘉義市西區林森西路285號</t>
  </si>
  <si>
    <t>600台灣嘉義市西區新榮路339號</t>
  </si>
  <si>
    <t>600台灣嘉義市西區延平街490號</t>
  </si>
  <si>
    <t>220台灣新北市板橋區文化路一段196號</t>
  </si>
  <si>
    <t>220台灣新北市板橋區文化路一段134-1號</t>
  </si>
  <si>
    <t>231台灣新北市新店區安忠路57巷5-3號</t>
  </si>
  <si>
    <t>242台灣新北市新莊區中正路395號</t>
  </si>
  <si>
    <t>237台灣新北市三峽區介壽路一段71-1號</t>
  </si>
  <si>
    <t>251台灣新北市淡水區演戲埔腳1-2號</t>
  </si>
  <si>
    <t>320台灣桃園市中壢區元化路223號</t>
  </si>
  <si>
    <t>320台灣桃園市中壢區延平路155號</t>
  </si>
  <si>
    <t>320台灣桃園市中壢區復興路152號</t>
  </si>
  <si>
    <t>306台灣新竹縣關西鎮新富里11鄰石門33-1號</t>
  </si>
  <si>
    <t>302台灣新竹縣竹北市縣政二路69號</t>
  </si>
  <si>
    <t>263台灣宜蘭縣壯圍鄉古亭路23-9號</t>
  </si>
  <si>
    <t>360台灣苗栗縣苗栗市新東街125號</t>
  </si>
  <si>
    <t>360台灣苗栗縣苗栗市南勢里南勢52號</t>
  </si>
  <si>
    <t>358台灣苗栗縣苑裡鎮和平路168號</t>
  </si>
  <si>
    <t>358台灣苗栗縣苑裡鎮中華路137號</t>
  </si>
  <si>
    <t>437台灣台中市大甲區八德街2號</t>
  </si>
  <si>
    <t>433台灣台中市沙鹿區沙田路117號</t>
  </si>
  <si>
    <t>437台灣台中市大甲區經國路321號</t>
  </si>
  <si>
    <t>435台灣台中市梧棲區台灣大道八段699號</t>
  </si>
  <si>
    <t>433台灣台中市沙鹿區成功西街8號</t>
  </si>
  <si>
    <t>500台灣彰化縣彰化市中山路一段519-1號</t>
  </si>
  <si>
    <t>500台灣彰化縣彰化市中山路二段25-1號</t>
  </si>
  <si>
    <t>500台灣彰化縣彰化市南平街61號</t>
  </si>
  <si>
    <t>500台灣彰化縣彰化市中山路一段578號</t>
  </si>
  <si>
    <t>500台灣彰化縣彰化市南平街38號</t>
  </si>
  <si>
    <t>500台灣彰化縣彰化市光復路2號</t>
  </si>
  <si>
    <t>500台灣彰化縣彰化市中山路一段530巷2號</t>
  </si>
  <si>
    <t>500台灣彰化縣彰化市中山路一段542-1號</t>
  </si>
  <si>
    <t>508台灣彰化縣和美鎮和光路180號</t>
  </si>
  <si>
    <t>510台灣彰化縣員林市中正路201號</t>
  </si>
  <si>
    <t>510台灣彰化縣員林市惠來街89號</t>
  </si>
  <si>
    <t>526台灣彰化縣二林鎮中正路61號</t>
  </si>
  <si>
    <t>542台灣南投縣草屯鎮太平路一段200號</t>
  </si>
  <si>
    <t>640台灣雲林縣斗六市瓦厝路159號</t>
  </si>
  <si>
    <t>730台灣台南市新營區中興路10號</t>
  </si>
  <si>
    <t>710台灣台南市永康區永大路二段1326號</t>
  </si>
  <si>
    <t>710台灣台南市永康區中山南路902巷7號</t>
  </si>
  <si>
    <t>820台灣高雄市岡山區壽天路12號</t>
  </si>
  <si>
    <t>900台灣屏東縣屏東市中山路123號</t>
  </si>
  <si>
    <t>900台灣屏東縣屏東市自由路650號</t>
  </si>
  <si>
    <t>900台灣屏東縣屏東市自由路598號</t>
  </si>
  <si>
    <t>900台灣屏東縣屏東市瑞光路三段103號</t>
  </si>
  <si>
    <t>920台灣屏東縣潮州鎮四維路162-1號</t>
  </si>
  <si>
    <t>928台灣屏東縣東港鎮中正路一段210號</t>
  </si>
  <si>
    <t>946台灣屏東縣恆春鎮南門路10號</t>
  </si>
  <si>
    <t>908台灣屏東縣長治鄉信義路129號</t>
  </si>
  <si>
    <t>909台灣屏東縣麟洛鄉中山路160-1號</t>
  </si>
  <si>
    <t>940台灣屏東縣枋寮鄉中山路139號</t>
  </si>
  <si>
    <t>105台灣台北市松山區敦化北路199號</t>
  </si>
  <si>
    <t>105台灣台北市松山區八德路二段424號</t>
  </si>
  <si>
    <t>106台灣台北市大安區仁愛路四段280號</t>
  </si>
  <si>
    <t>106台灣台北市大安區忠孝東路四段77號</t>
  </si>
  <si>
    <t>106台灣台北市大安區仁愛路四段71巷1號</t>
  </si>
  <si>
    <t>10491台灣台北市中山區中山北路二段92號</t>
  </si>
  <si>
    <t>114台灣台北市內湖區成功路五段420巷26號</t>
  </si>
  <si>
    <t>111台灣台北市士林區文昌路95-1號</t>
  </si>
  <si>
    <t>112台灣台北市北投區振興街45號</t>
  </si>
  <si>
    <t>112台灣台北市北投區立德路125號</t>
  </si>
  <si>
    <t>408台灣台中市南屯區文心南五路三段100號</t>
  </si>
  <si>
    <t>721台灣台南市麻豆區小埤里苓子林20號</t>
  </si>
  <si>
    <t>722台灣台南市佳里區佳興606號</t>
  </si>
  <si>
    <t>824台灣高雄市燕巢區義大路21號</t>
  </si>
  <si>
    <t>807台灣高雄市三民區大昌一路305號</t>
  </si>
  <si>
    <t>802台灣高雄市苓雅區建國一路352號</t>
  </si>
  <si>
    <t>204台灣基隆市安樂區麥金路222號</t>
  </si>
  <si>
    <t>204台灣基隆市安樂區基金一路208巷200號</t>
  </si>
  <si>
    <t>300台灣新竹市東區光復路二段690號</t>
  </si>
  <si>
    <t>400台灣台中市中區柳川東路三段36號</t>
  </si>
  <si>
    <t>702台灣台南市南區樹林街二段442號</t>
  </si>
  <si>
    <t>600台灣嘉義市東區忠孝路539號</t>
  </si>
  <si>
    <t>600台灣嘉義市東區大雅路二段565號</t>
  </si>
  <si>
    <t>600台灣嘉義市東區民權路60號</t>
  </si>
  <si>
    <t>220台灣新北市板橋區南雅南路二段21號</t>
  </si>
  <si>
    <t>231台灣新北市新店區建國路289號</t>
  </si>
  <si>
    <t>237台灣新北市三峽區復興路399號</t>
  </si>
  <si>
    <t>251台灣新北市淡水區民生路45號</t>
  </si>
  <si>
    <t>221台灣新北市汐止區建成路59巷2號</t>
  </si>
  <si>
    <t>330台灣桃園市桃園區建新街123號</t>
  </si>
  <si>
    <t>333台灣桃園市龜山區復興街5-7號</t>
  </si>
  <si>
    <t>333台灣桃園市龜山區頂湖路123-1號</t>
  </si>
  <si>
    <t>333台灣桃園市龜山區26-8</t>
  </si>
  <si>
    <t>303台灣新竹縣湖口鄉忠孝路29號</t>
  </si>
  <si>
    <t>260台灣宜蘭縣宜蘭市中山路二段260號</t>
  </si>
  <si>
    <t>265台灣宜蘭縣羅東鎮南昌街83號</t>
  </si>
  <si>
    <t>265台灣宜蘭縣羅東鎮中正南路160號</t>
  </si>
  <si>
    <t>264台灣宜蘭縣員山鄉尚深路91號</t>
  </si>
  <si>
    <t>351台灣苗栗縣頭份市信義路128號</t>
  </si>
  <si>
    <t>351台灣苗栗縣頭份市水源路417號</t>
  </si>
  <si>
    <t>351台灣苗栗縣頭份市仁愛路116號</t>
  </si>
  <si>
    <t>427台灣台中市潭子區豐興路一段88號</t>
  </si>
  <si>
    <t>412台灣台中市大里區東榮路483號</t>
  </si>
  <si>
    <t>500台灣彰化縣彰化市南校街135號</t>
  </si>
  <si>
    <t>500台灣彰化縣彰化市旭光路320號</t>
  </si>
  <si>
    <t>500台灣彰化縣彰化市中山路一段366號</t>
  </si>
  <si>
    <t>505台灣彰化縣鹿港鎮鹿工路6-1號</t>
  </si>
  <si>
    <t>505台灣彰化縣鹿港鎮中正路480號</t>
  </si>
  <si>
    <t>505台灣彰化縣鹿港鎮鹿東路二段888號</t>
  </si>
  <si>
    <t>510台灣彰化縣員林市莒光路456號</t>
  </si>
  <si>
    <t>526台灣彰化縣二林鎮大成路一段558號</t>
  </si>
  <si>
    <t>540台灣南投縣南投市中興路870號</t>
  </si>
  <si>
    <t>545台灣南投縣埔里鎮鐵山路1-8號</t>
  </si>
  <si>
    <t>640台灣雲林縣斗六市雲林路二段248號</t>
  </si>
  <si>
    <t>630台灣雲林縣斗南鎮文昌路110號</t>
  </si>
  <si>
    <t>632台灣雲林縣虎尾鎮新生路74號</t>
  </si>
  <si>
    <t>648台灣雲林縣西螺鎮市場南路375號</t>
  </si>
  <si>
    <t>63862台灣雲林縣麥寮鄉中興村工業路1500號</t>
  </si>
  <si>
    <t>613台灣嘉義縣朴子市嘉朴路西段6號</t>
  </si>
  <si>
    <t>622台灣嘉義縣大林鎮民生路2號</t>
  </si>
  <si>
    <t>736台灣台南市柳營區201號</t>
  </si>
  <si>
    <t>710台灣台南市永康區中華路901號</t>
  </si>
  <si>
    <t>830台灣高雄市鳳山區經武路42-2號</t>
  </si>
  <si>
    <t>833台灣高雄市鳥松區大埤路123號</t>
  </si>
  <si>
    <t>827台灣高雄市燕巢區義大路1號</t>
  </si>
  <si>
    <t>900台灣屏東縣屏東市大連路60-3號</t>
  </si>
  <si>
    <t>900台灣屏東縣屏東市建豐路2巷113號</t>
  </si>
  <si>
    <t>946台灣屏東縣恆春鎮恆西路21號</t>
  </si>
  <si>
    <t>912台灣屏東縣內埔鄉建興路218巷19號</t>
  </si>
  <si>
    <t>925台灣屏東縣新埤鄉進化路12-16號</t>
  </si>
  <si>
    <t>880台灣澎湖縣馬公市樹德路14號</t>
  </si>
  <si>
    <t>970台灣花蓮縣花蓮市中央路三段707號</t>
  </si>
  <si>
    <t>970台灣花蓮縣花蓮市民權路44號</t>
  </si>
  <si>
    <t>981台灣花蓮縣玉里鎮民權街1-1號</t>
  </si>
  <si>
    <t>974台灣花蓮縣壽豐鄉共和村魚池52號</t>
  </si>
  <si>
    <t>950台灣台東縣台東市長沙街303巷1號</t>
  </si>
  <si>
    <t>950台灣台東縣台東市開封街805巷350號</t>
  </si>
  <si>
    <t>950台灣台東縣台東市杭州街2號</t>
  </si>
  <si>
    <t>956台灣台東縣關山鎮和平路125-5號</t>
  </si>
  <si>
    <t>802台灣高雄市苓雅區華新街86號</t>
  </si>
  <si>
    <t>234台灣新北市永和區中興街80號</t>
  </si>
  <si>
    <t>231台灣新北市新店區中正路362號</t>
  </si>
  <si>
    <t>231台灣新北市新店區車子路15號</t>
  </si>
  <si>
    <t>114台灣台北市內湖區內湖路二段360號</t>
  </si>
  <si>
    <t>110台灣台北市信義區吳興街252號</t>
  </si>
  <si>
    <t>116台灣台北市文山區興隆路三段111號</t>
  </si>
  <si>
    <t>807台灣高雄市三民區十全一路100號</t>
  </si>
  <si>
    <t>413台灣台中市霧峰區福新路222號</t>
  </si>
  <si>
    <t>404台灣台中市北區育德路1號</t>
  </si>
  <si>
    <t>709台灣台南市安南區長和路二段66號</t>
  </si>
  <si>
    <t>805台灣高雄市旗津區旗港路33號</t>
  </si>
  <si>
    <t>401台灣台中市東區自由路三段296號</t>
  </si>
  <si>
    <t>402台灣台中市南區建國北路一段110號</t>
  </si>
  <si>
    <t>402台灣台中市南區復興路二段11號</t>
  </si>
  <si>
    <t>404台灣台中市北區育德路2號</t>
  </si>
  <si>
    <t>235台灣新北市中和區中正路291號</t>
  </si>
  <si>
    <t>243台灣新北市泰山區貴子路69號</t>
  </si>
  <si>
    <t>302台灣新竹縣竹北市興隆路一段199號</t>
  </si>
  <si>
    <t>420台灣台中市豐原區中正路199號</t>
  </si>
  <si>
    <t>542台灣南投縣草屯鎮平等街140號</t>
  </si>
  <si>
    <t>651台灣雲林縣北港鎮新德路123號</t>
  </si>
  <si>
    <t>928台灣屏東縣東港鎮中山路5號</t>
  </si>
  <si>
    <t>108台灣台北市萬華區廣州街200號</t>
  </si>
  <si>
    <t>108台灣台北市萬華區中華路二段606巷6號</t>
  </si>
  <si>
    <t>205台灣基隆市暖暖區源遠路29號</t>
  </si>
  <si>
    <t>300台灣新竹市北區西門街120號</t>
  </si>
  <si>
    <t>406台灣台中市北屯區太原路三段1141號</t>
  </si>
  <si>
    <t>242台灣新北市新莊區中環路一段28號</t>
  </si>
  <si>
    <t>360台灣苗栗縣苗栗市新東街117號</t>
  </si>
  <si>
    <t>423台灣台中市東勢區豐勢路297號</t>
  </si>
  <si>
    <t>712台灣台南市新化區中山路20號</t>
  </si>
  <si>
    <t>831台灣高雄市大寮區鳳屏一路509號</t>
  </si>
  <si>
    <t>105台灣台北市松山區光復北路66號</t>
  </si>
  <si>
    <t>105台灣台北市松山區八德路四段355號</t>
  </si>
  <si>
    <t>106台灣台北市大安區光復南路116巷1號</t>
  </si>
  <si>
    <t>10491台灣台北市中山區松江路85巷5號</t>
  </si>
  <si>
    <t>10491台灣台北市中山區民權東路二段92巷2-1號</t>
  </si>
  <si>
    <t>112台灣台北市北投區中和街2號</t>
  </si>
  <si>
    <t>116台灣台北市文山區羅斯福路六段280號</t>
  </si>
  <si>
    <t>116台灣台北市文山區育英街2巷18-3號1</t>
  </si>
  <si>
    <t>813台灣高雄市左營區明誠二路541號</t>
  </si>
  <si>
    <t>813台灣高雄市左營區博愛二路350號</t>
  </si>
  <si>
    <t>811台灣高雄市楠梓區楠陽路136號</t>
  </si>
  <si>
    <t>811台灣高雄市楠梓區後昌路826號</t>
  </si>
  <si>
    <t>811台灣高雄市楠梓區右昌街331號</t>
  </si>
  <si>
    <t>811台灣高雄市楠梓區軍校路930號</t>
  </si>
  <si>
    <t>807台灣高雄市三民區九如二路18號</t>
  </si>
  <si>
    <t>807台灣高雄市三民區建國三路151號</t>
  </si>
  <si>
    <t>807台灣高雄市三民區建國三路60號</t>
  </si>
  <si>
    <t>807台灣高雄市三民區民族一路880號</t>
  </si>
  <si>
    <t>807台灣高雄市三民區察哈爾二街132號</t>
  </si>
  <si>
    <t>807台灣高雄市三民區河北一路330號</t>
  </si>
  <si>
    <t>807台灣高雄市三民區聯興路157號</t>
  </si>
  <si>
    <t>800台灣高雄市新興區七賢一路102號</t>
  </si>
  <si>
    <t>800台灣高雄市新興區民族二路178號</t>
  </si>
  <si>
    <t>800台灣高雄市新興區中正三路52-7號</t>
  </si>
  <si>
    <t>800台灣高雄市新興區中山一路67-2號</t>
  </si>
  <si>
    <t>801台灣高雄市前金區七賢二路97號</t>
  </si>
  <si>
    <t>801台灣高雄市前金區中華三路247號</t>
  </si>
  <si>
    <t>801台灣高雄市前金區七賢二路295號</t>
  </si>
  <si>
    <t>802台灣高雄市苓雅區成功一路137號</t>
  </si>
  <si>
    <t>806台灣高雄市前鎮區民權二路430號</t>
  </si>
  <si>
    <t>806台灣高雄市前鎮區三多三路149號</t>
  </si>
  <si>
    <t>812台灣高雄市小港區學府路111號</t>
  </si>
  <si>
    <t>812台灣高雄市小港區宏平路661號</t>
  </si>
  <si>
    <t>420台灣台中市豐原區中正路268號</t>
  </si>
  <si>
    <t>420台灣台中市豐原區三民路106號</t>
  </si>
  <si>
    <t>420台灣台中市豐原區中正路218號</t>
  </si>
  <si>
    <t>437台灣台中市大甲區光明路6號</t>
  </si>
  <si>
    <t>43773台灣台中市大甲區長安路20號</t>
  </si>
  <si>
    <t>406台灣台中市太平區永平路一段9號</t>
  </si>
  <si>
    <t>406台灣台中市太平區中興路100號</t>
  </si>
  <si>
    <t>413台灣台中市大里區成功路55號</t>
  </si>
  <si>
    <t>402台灣台中市南區德富路145巷2號</t>
  </si>
  <si>
    <t>404台灣台中市北區雙十路二段29號</t>
  </si>
  <si>
    <t>406台灣台中市北屯區太原路三段1142號</t>
  </si>
  <si>
    <t>406台灣台中市北屯區昌平路一段30-6號</t>
  </si>
  <si>
    <t>710台灣台南市永康區東橋七路198號</t>
  </si>
  <si>
    <t>700台灣台南市中西區金華路三段167號</t>
  </si>
  <si>
    <t>704台灣台南市北區中華北路二段101號</t>
  </si>
  <si>
    <t>830台灣高雄市鳳山區光遠路360號</t>
  </si>
  <si>
    <t>804台灣高雄市鼓山區美術東二路177號</t>
  </si>
  <si>
    <t>813台灣高雄市左營區博愛二路20號</t>
  </si>
  <si>
    <t>813台灣高雄市左營區立信路246號</t>
  </si>
  <si>
    <t>811台灣高雄市楠梓區加昌路606號</t>
  </si>
  <si>
    <t>807台灣高雄市三民區莊敬路288號</t>
  </si>
  <si>
    <t>800台灣高雄市新興區七賢一路420號</t>
  </si>
  <si>
    <t>801台灣高雄市前金區中正四路100號</t>
  </si>
  <si>
    <t>801台灣高雄市前金區自強一路67號</t>
  </si>
  <si>
    <t>801台灣高雄市前金區青年二路6號</t>
  </si>
  <si>
    <t>806台灣高雄市前鎮區班超路92-2號</t>
  </si>
  <si>
    <t>806台灣高雄市前鎮區一心一路233號</t>
  </si>
  <si>
    <t>202台灣基隆市中正區中正路30號</t>
  </si>
  <si>
    <t>204台灣基隆市安樂區基金一路91號</t>
  </si>
  <si>
    <t>204台灣基隆市安樂區基金一路129巷1-8號</t>
  </si>
  <si>
    <t>300台灣新竹市東區林森路20號</t>
  </si>
  <si>
    <t>300台灣新竹市北區興南街43號</t>
  </si>
  <si>
    <t>400台灣台中市中區民族路184號</t>
  </si>
  <si>
    <t>400台灣台中市中區平等街139號</t>
  </si>
  <si>
    <t>401台灣台中市東區振興路439號</t>
  </si>
  <si>
    <t>401台灣台中市東區進化路203號</t>
  </si>
  <si>
    <t>403台灣台中市西區三民路一段152-1號</t>
  </si>
  <si>
    <t>402台灣台中市南區復興路二段38-13號</t>
  </si>
  <si>
    <t>404台灣台中市北區中清路一段403號</t>
  </si>
  <si>
    <t>404台灣台中市北區五權路482號</t>
  </si>
  <si>
    <t>407台灣台中市西屯區台灣大道四段966號</t>
  </si>
  <si>
    <t>407台灣台中市西屯區敬德街8號</t>
  </si>
  <si>
    <t>407台灣台中市西屯區福康路8號</t>
  </si>
  <si>
    <t>408台灣台中市南屯區五權西路二段197號</t>
  </si>
  <si>
    <t>406台灣台中市北屯區東山路一段37-1號</t>
  </si>
  <si>
    <t>406台灣台中市北屯區中清路二段516號</t>
  </si>
  <si>
    <t>406台灣台中市北屯區文心路三段431號</t>
  </si>
  <si>
    <t>700台灣台南市中西區民生路二段60號</t>
  </si>
  <si>
    <t>700台灣台南市中西區民生路二段22號</t>
  </si>
  <si>
    <t>704台灣台南市北區公園路315-1號</t>
  </si>
  <si>
    <t>704台灣台南市北區北園街89-1號</t>
  </si>
  <si>
    <t>700台灣台南市中西區成功路169號</t>
  </si>
  <si>
    <t>700台灣台南市中西區府前路一段304巷2號</t>
  </si>
  <si>
    <t>700台灣台南市中西區西門路一段701-1號</t>
  </si>
  <si>
    <t>600台灣嘉義市東區中山路148號</t>
  </si>
  <si>
    <t>600台灣嘉義市東區吳鳳北路252號</t>
  </si>
  <si>
    <t>600台灣嘉義市西區民權路406號</t>
  </si>
  <si>
    <t>600台灣嘉義市西區仁愛路365號</t>
  </si>
  <si>
    <t>600台灣嘉義市西區新民路88號</t>
  </si>
  <si>
    <t>220台灣新北市板橋區中正路189號</t>
  </si>
  <si>
    <t>220台灣新北市板橋區南雅南路一段15-1號</t>
  </si>
  <si>
    <t>220台灣新北市板橋區忠孝路15號</t>
  </si>
  <si>
    <t>220台灣新北市板橋區忠孝路5號</t>
  </si>
  <si>
    <t>241台灣新北市三重區三和路二段188-1號</t>
  </si>
  <si>
    <t>241台灣新北市三重區中興北街21號</t>
  </si>
  <si>
    <t>241台灣新北市三重區重新路二段2號</t>
  </si>
  <si>
    <t>台灣新北市永和區中和路</t>
  </si>
  <si>
    <t>235台灣新北市中和區中山路二段140號</t>
  </si>
  <si>
    <t>235台灣新北市中和區中山路二段551號</t>
  </si>
  <si>
    <t>235台灣新北市中和區連城路49號</t>
  </si>
  <si>
    <t>235台灣新北市中和區景平路412號</t>
  </si>
  <si>
    <t>231台灣新北市新店區民權路89號</t>
  </si>
  <si>
    <t>231台灣新北市新店區安泰路157-3號</t>
  </si>
  <si>
    <t>231台灣新北市新店區安德街26巷3號</t>
  </si>
  <si>
    <t>231台灣新北市新店區安康路二段323號</t>
  </si>
  <si>
    <t>242台灣新北市新莊區中正路215號</t>
  </si>
  <si>
    <t>242台灣新北市新莊區大觀街46-2號</t>
  </si>
  <si>
    <t>242台灣新北市新莊區新樹路176號</t>
  </si>
  <si>
    <t>242台灣新北市新莊區中港路127號</t>
  </si>
  <si>
    <t>238台灣新北市樹林區文化街9號</t>
  </si>
  <si>
    <t>239台灣新北市鶯歌區鶯桃路二段62號</t>
  </si>
  <si>
    <t>237台灣新北市三峽區介壽路一段286-2號</t>
  </si>
  <si>
    <t>251台灣新北市淡水區中山路38號</t>
  </si>
  <si>
    <t>251台灣新北市淡水區91巷2號</t>
  </si>
  <si>
    <t>224台灣新北市瑞芳區一坑路71-2號</t>
  </si>
  <si>
    <t>236台灣新北市土城區裕民路276號</t>
  </si>
  <si>
    <t>236台灣新北市土城區中央路一段62號</t>
  </si>
  <si>
    <t>236台灣新北市土城區中央路二段318號</t>
  </si>
  <si>
    <t>236台灣新北市土城區中央路一段7-18號</t>
  </si>
  <si>
    <t>247台灣新北市蘆洲區三民路7號</t>
  </si>
  <si>
    <t>252台灣新北市三芝區</t>
  </si>
  <si>
    <t>330台灣桃園市桃園區三民路二段288號</t>
  </si>
  <si>
    <t>330台灣桃園市桃園區復興路195號</t>
  </si>
  <si>
    <t>330台灣桃園市桃園區經國路168號</t>
  </si>
  <si>
    <t>330台灣桃園市桃園區三民路三段106號</t>
  </si>
  <si>
    <t>330台灣桃園市桃園區桃鶯路245號</t>
  </si>
  <si>
    <t>320台灣桃園市中壢區民族路二段180號</t>
  </si>
  <si>
    <t>320台灣桃園市中壢區延平路643號</t>
  </si>
  <si>
    <t>320台灣桃園市中壢區中美路13號</t>
  </si>
  <si>
    <t>320台灣桃園市中壢區環中東路150號</t>
  </si>
  <si>
    <t>320台灣桃園市中壢區中北路二段316號</t>
  </si>
  <si>
    <t>320台灣桃園市中壢區中山東路二段525號</t>
  </si>
  <si>
    <t>320台灣桃園市中壢區志廣路119號</t>
  </si>
  <si>
    <t>320台灣桃園市中壢區中美路95號</t>
  </si>
  <si>
    <t>326台灣桃園市楊梅區中山北路一段356號</t>
  </si>
  <si>
    <t>326台灣桃園市楊梅區楊新北路321巷30號</t>
  </si>
  <si>
    <t>337台灣桃園市大園區大觀路910號</t>
  </si>
  <si>
    <t>337台灣桃園市大園區華中街2號</t>
  </si>
  <si>
    <t>333台灣桃園市龜山區萬壽路二段964號</t>
  </si>
  <si>
    <t>325台灣桃園市龍潭區中豐路168號</t>
  </si>
  <si>
    <t>324台灣桃園市平鎮區延平路一段81號</t>
  </si>
  <si>
    <t>324台灣桃園市平鎮區廣泰路77號</t>
  </si>
  <si>
    <t>324台灣桃園市平鎮區延平路二段56號</t>
  </si>
  <si>
    <t>324台灣桃園市平鎮區民族路199號</t>
  </si>
  <si>
    <t>324台灣桃園市平鎮區延平路二段129號</t>
  </si>
  <si>
    <t>310台灣新竹縣竹東鎮東林路76號</t>
  </si>
  <si>
    <t>310台灣新竹縣竹東鎮仁愛路196號</t>
  </si>
  <si>
    <t>302台灣新竹縣竹北市博愛街318巷6號</t>
  </si>
  <si>
    <t>302台灣新竹縣竹北市博愛街331號</t>
  </si>
  <si>
    <t>262台灣宜蘭縣礁溪鄉礁溪路四段129號</t>
  </si>
  <si>
    <t>360台灣苗栗縣苗栗市中正路1367號</t>
  </si>
  <si>
    <t>360台灣苗栗縣苗栗市恭敬路36號</t>
  </si>
  <si>
    <t>360台灣苗栗縣苗栗市中正路416號</t>
  </si>
  <si>
    <t>357台灣苗栗縣通霄鎮中山路88號</t>
  </si>
  <si>
    <t>350台灣苗栗縣竹南鎮民治街17-1號</t>
  </si>
  <si>
    <t>350台灣苗栗縣竹南鎮光復路304號</t>
  </si>
  <si>
    <t>351台灣苗栗縣頭份市中華路1039號</t>
  </si>
  <si>
    <t>351台灣苗栗縣頭份市東興路110號</t>
  </si>
  <si>
    <t>364台灣苗栗縣大湖鄉中正路48-5號</t>
  </si>
  <si>
    <t>420台灣台中市豐原區中正路115號</t>
  </si>
  <si>
    <t>420台灣台中市豐原區圓環北路一段319號</t>
  </si>
  <si>
    <t>420台灣台中市豐原區中興路35號</t>
  </si>
  <si>
    <t>436台灣台中市清水區大楊南街98號</t>
  </si>
  <si>
    <t>436台灣台中市清水區港埠路四段195號</t>
  </si>
  <si>
    <t>435台灣台中市梧棲區仁美街33巷50號</t>
  </si>
  <si>
    <t>435台灣台中市梧棲區中興路49號</t>
  </si>
  <si>
    <t>428台灣台中市大雅區雅潭路四段80號</t>
  </si>
  <si>
    <t>422台灣台中市石岡區石岡街下坑巷41-2號</t>
  </si>
  <si>
    <t>402台灣台中市南區光明路419號</t>
  </si>
  <si>
    <t>413台灣台中市霧峰區中正路718號</t>
  </si>
  <si>
    <t>406台灣台中市太平區宜昌路420號</t>
  </si>
  <si>
    <t>406台灣台中市太平區樹孝路36號</t>
  </si>
  <si>
    <t>412台灣台中市大里區中興路二段490號</t>
  </si>
  <si>
    <t>412台灣台中市大里區中興路二段621-1號</t>
  </si>
  <si>
    <t>500台灣彰化縣彰化市三民路312號</t>
  </si>
  <si>
    <t>500台灣彰化縣彰化市中正路一段437號</t>
  </si>
  <si>
    <t>500台灣彰化縣彰化市三民路56號</t>
  </si>
  <si>
    <t>500台灣彰化縣彰化市光復路53號</t>
  </si>
  <si>
    <t>500台灣彰化縣彰化市中山路二段874巷33-2號</t>
  </si>
  <si>
    <t>521台灣彰化縣北斗鎮斗苑路一段26號</t>
  </si>
  <si>
    <t>521台灣彰化縣北斗鎮中山路一段311號</t>
  </si>
  <si>
    <t>510台灣彰化縣員林市民族街33號</t>
  </si>
  <si>
    <t>510台灣彰化縣員林市員水路一段102巷74號</t>
  </si>
  <si>
    <t>510台灣彰化縣員林市萬年路三段133號</t>
  </si>
  <si>
    <t>510台灣彰化縣員林市莒光路359號</t>
  </si>
  <si>
    <t>510台灣彰化縣員林市員林大道六段51號</t>
  </si>
  <si>
    <t>514台灣彰化縣溪湖鎮彰水路三段362號</t>
  </si>
  <si>
    <t>520台灣彰化縣田中鎮中州路一段157號</t>
  </si>
  <si>
    <t>520台灣彰化縣田中鎮中南路三段512號</t>
  </si>
  <si>
    <t>526台灣彰化縣二林鎮大成路一段51號</t>
  </si>
  <si>
    <t>509台灣彰化縣伸港鄉忠孝路30號</t>
  </si>
  <si>
    <t>515台灣彰化縣大村鄉田洋橫巷2-9號</t>
  </si>
  <si>
    <t>542台灣南投縣草屯鎮虎山路915號</t>
  </si>
  <si>
    <t>557台灣南投縣竹山鎮集山路二段75號</t>
  </si>
  <si>
    <t>557台灣南投縣竹山鎮集山路三段272巷16號</t>
  </si>
  <si>
    <t>640台灣雲林縣斗六市文化路138號</t>
  </si>
  <si>
    <t>640台灣雲林縣斗六市永樂街120號</t>
  </si>
  <si>
    <t>648台灣雲林縣西螺鎮延平路162號</t>
  </si>
  <si>
    <t>633台灣雲林縣土庫鎮中山路64號</t>
  </si>
  <si>
    <t>651台灣雲林縣北港鎮中正路100號</t>
  </si>
  <si>
    <t>651台灣雲林縣北港鎮中山路125-1號</t>
  </si>
  <si>
    <t>651台灣雲林縣北港鎮公園路155號</t>
  </si>
  <si>
    <t>730台灣台南市新營區隋唐街228號</t>
  </si>
  <si>
    <t>730台灣台南市新營區民生路43號</t>
  </si>
  <si>
    <t>732台灣台南市白河區民安路1號</t>
  </si>
  <si>
    <t>722台灣台南市佳里區新生路272號</t>
  </si>
  <si>
    <t>741台灣台南市善化區三民路1-35號</t>
  </si>
  <si>
    <t>830台灣高雄市鳳山區光遠路171-2號</t>
  </si>
  <si>
    <t>830台灣高雄市鳳山區自由路189號</t>
  </si>
  <si>
    <t>830台灣高雄市鳳山區福祥街81號</t>
  </si>
  <si>
    <t>830台灣高雄市鳳山區自由路81號</t>
  </si>
  <si>
    <t>830台灣高雄市鳳山區五甲二路389號</t>
  </si>
  <si>
    <t>820台灣高雄市岡山區岡山路428號</t>
  </si>
  <si>
    <t>820台灣高雄市岡山區岡山路380-1號</t>
  </si>
  <si>
    <t>820台灣高雄市岡山區通校路300號</t>
  </si>
  <si>
    <t>820台灣高雄市岡山區岡山路92號</t>
  </si>
  <si>
    <t>842台灣高雄市旗山區大仁街18號</t>
  </si>
  <si>
    <t>842台灣高雄市旗山區延平一路412號</t>
  </si>
  <si>
    <t>843台灣高雄市美濃區合和路56號</t>
  </si>
  <si>
    <t>832台灣高雄市林園區東林西路358號</t>
  </si>
  <si>
    <t>832台灣高雄市林園區林園北路244號</t>
  </si>
  <si>
    <t>831台灣高雄市大寮區鳳林三路532號</t>
  </si>
  <si>
    <t>831台灣高雄市大寮區鳳林四路192號</t>
  </si>
  <si>
    <t>825台灣高雄市橋頭區成功路101號</t>
  </si>
  <si>
    <t>822台灣高雄市阿蓮區中山路150號</t>
  </si>
  <si>
    <t>821台灣高雄市路竹區延平路57號</t>
  </si>
  <si>
    <t>821台灣高雄市路竹區中山路627號</t>
  </si>
  <si>
    <t>900台灣屏東縣屏東市民生路147-3號</t>
  </si>
  <si>
    <t>900台灣屏東縣屏東市民生東路12-2號</t>
  </si>
  <si>
    <t>900台灣屏東縣屏東市忠孝路120-1號</t>
  </si>
  <si>
    <t>920台灣屏東縣潮州鎮朝昇路322號</t>
  </si>
  <si>
    <t>906台灣屏東縣高樹鄉興中路208號</t>
  </si>
  <si>
    <t>704台灣台南市北區公園路661號</t>
  </si>
  <si>
    <t>420台灣台中市豐原區仁愛街11號</t>
  </si>
  <si>
    <t>420台灣台中市豐原區中山路206號</t>
  </si>
  <si>
    <t>郵遞區號機構地址</t>
  </si>
  <si>
    <t>澎湖縣馬公市前寮里90號</t>
    <phoneticPr fontId="13" type="noConversion"/>
  </si>
  <si>
    <t>金門縣金湖鎮復興路2號</t>
    <phoneticPr fontId="13" type="noConversion"/>
  </si>
  <si>
    <t>復興路邮政编码: 89142</t>
    <phoneticPr fontId="13" type="noConversion"/>
  </si>
  <si>
    <t>高雄市小港區山明路482號</t>
    <phoneticPr fontId="13" type="noConversion"/>
  </si>
  <si>
    <t>812台灣高雄市小港區山明路482號</t>
  </si>
  <si>
    <t>新竹市東區光復路二段690號</t>
    <phoneticPr fontId="13" type="noConversion"/>
  </si>
  <si>
    <t>新竹市東區中華路二段678號</t>
    <phoneticPr fontId="13" type="noConversion"/>
  </si>
  <si>
    <t>臺中市中區柳川東路三段36號</t>
    <phoneticPr fontId="13" type="noConversion"/>
  </si>
  <si>
    <t>300台灣新竹市東區中華路二段678號</t>
  </si>
  <si>
    <t>臺南市東區東門路1段57號</t>
    <phoneticPr fontId="13" type="noConversion"/>
  </si>
  <si>
    <t>701台灣台南市東區東門路一段57號</t>
    <phoneticPr fontId="13" type="noConversion"/>
  </si>
  <si>
    <t>桃園市龜山區東舊路坑26-8號</t>
    <phoneticPr fontId="13" type="noConversion"/>
  </si>
  <si>
    <t>長庚醫療財團法人桃園長庚紀念醫院</t>
    <phoneticPr fontId="13" type="noConversion"/>
  </si>
  <si>
    <t>臺中市西區南屯路1段158號</t>
    <phoneticPr fontId="13" type="noConversion"/>
  </si>
  <si>
    <t>財團法人台灣省私立台中仁愛之家附設靜和醫院</t>
    <phoneticPr fontId="13" type="noConversion"/>
  </si>
  <si>
    <t>403台灣台中市西區南屯路一段158號</t>
  </si>
  <si>
    <t>臺北市文山區育英街2巷18號</t>
    <phoneticPr fontId="13" type="noConversion"/>
  </si>
  <si>
    <t>804台灣高雄市鼓山區鼓山三路128-9號</t>
    <phoneticPr fontId="13" type="noConversion"/>
  </si>
  <si>
    <t>新北市三芝區楓子林路42-5號</t>
    <phoneticPr fontId="13" type="noConversion"/>
  </si>
  <si>
    <t>高雄市立凱旋醫院</t>
    <phoneticPr fontId="13" type="noConversion"/>
  </si>
  <si>
    <t>衛生福利部南投醫院</t>
    <phoneticPr fontId="13" type="noConversion"/>
  </si>
  <si>
    <t>衛生福利部草屯療養院</t>
    <phoneticPr fontId="13" type="noConversion"/>
  </si>
  <si>
    <t>衛生福利部胸腔病院</t>
    <phoneticPr fontId="13" type="noConversion"/>
  </si>
  <si>
    <t>衛生福利部嘉南療養院</t>
    <phoneticPr fontId="13" type="noConversion"/>
  </si>
  <si>
    <t>衛生福利部澎湖醫院</t>
    <phoneticPr fontId="13" type="noConversion"/>
  </si>
  <si>
    <t>新增的資料</t>
    <phoneticPr fontId="13" type="noConversion"/>
  </si>
  <si>
    <t>預刪除的資料</t>
    <phoneticPr fontId="13" type="noConversion"/>
  </si>
  <si>
    <t>同機構代號，不同院區，已存在公開資料中</t>
    <phoneticPr fontId="13" type="noConversion"/>
  </si>
  <si>
    <t>衛生福利部澎湖醫院</t>
    <phoneticPr fontId="13" type="noConversion"/>
  </si>
  <si>
    <t>醫事機構種類</t>
    <phoneticPr fontId="13" type="noConversion"/>
  </si>
  <si>
    <t>衛生福利部澎湖醫院 醫事機構種類沒有個別院區的資料</t>
    <phoneticPr fontId="13" type="noConversion"/>
  </si>
  <si>
    <t>精神科醫院</t>
    <phoneticPr fontId="13" type="noConversion"/>
  </si>
  <si>
    <t>基隆市立醫院</t>
    <phoneticPr fontId="13" type="noConversion"/>
  </si>
  <si>
    <t>國立臺灣大學醫學院附設醫院新竹生醫園區分院</t>
    <phoneticPr fontId="13" type="noConversion"/>
  </si>
  <si>
    <t>三軍總醫院附設基隆民眾診療服務處</t>
    <phoneticPr fontId="13" type="noConversion"/>
  </si>
  <si>
    <t>中醫醫院</t>
  </si>
  <si>
    <t>機構代碼機構名稱院區</t>
    <phoneticPr fontId="13" type="noConversion"/>
  </si>
  <si>
    <t>0101090517臺北市立聯合醫院</t>
  </si>
  <si>
    <t>0102020011高雄市立聯合醫院</t>
  </si>
  <si>
    <t>0102070020高雄市立大同醫院(委託財團法人私立高雄醫學大學附設中和紀念醫院經營)</t>
  </si>
  <si>
    <t>0102080017高雄市立民生醫院</t>
  </si>
  <si>
    <t>0102080026高雄市立凱旋醫院</t>
  </si>
  <si>
    <t>0111070010衛生福利部基隆醫院</t>
  </si>
  <si>
    <t>0117030010衛生福利部臺中醫院</t>
  </si>
  <si>
    <t>0121050011衛生福利部臺南醫院</t>
  </si>
  <si>
    <t>0122020517衛生福利部嘉義醫院</t>
  </si>
  <si>
    <t>0131020016新北市立聯合醫院</t>
  </si>
  <si>
    <t>0131060010衛生福利部樂生療養院</t>
  </si>
  <si>
    <t>0131060029衛生福利部臺北醫院</t>
  </si>
  <si>
    <t>0131230012衛生福利部八里療養院</t>
  </si>
  <si>
    <t>0132010014衛生福利部桃園醫院</t>
  </si>
  <si>
    <t>0132010023衛生福利部桃園療養院</t>
  </si>
  <si>
    <t>0132110519衛生福利部桃園醫院新屋分院</t>
  </si>
  <si>
    <t>0135010016衛生福利部苗栗醫院</t>
  </si>
  <si>
    <t>0136010010衛生福利部豐原醫院</t>
  </si>
  <si>
    <t>0137170515衛生福利部彰化醫院</t>
  </si>
  <si>
    <t>0138010027衛生福利部南投醫院</t>
  </si>
  <si>
    <t>0138030010衛生福利部草屯療養院</t>
  </si>
  <si>
    <t>0140010028衛生福利部朴子醫院</t>
  </si>
  <si>
    <t>0141010013衛生福利部新營醫院</t>
  </si>
  <si>
    <t>0141060513衛生福利部臺南醫院新化分院</t>
  </si>
  <si>
    <t>0141270019衛生福利部胸腔病院</t>
  </si>
  <si>
    <t>0141270028衛生福利部嘉南療養院</t>
  </si>
  <si>
    <t>0142030019衛生福利部旗山醫院</t>
  </si>
  <si>
    <t>0143010011衛生福利部屏東醫院</t>
  </si>
  <si>
    <t>0143040019衛生福利部恆春旅遊醫院</t>
  </si>
  <si>
    <t>0144010015衛生福利部澎湖醫院</t>
  </si>
  <si>
    <t>0145010019衛生福利部花蓮醫院</t>
  </si>
  <si>
    <t>0145030020衛生福利部玉里醫院</t>
  </si>
  <si>
    <t>0145080011衛生福利部花蓮醫院豐濱原住民分院</t>
  </si>
  <si>
    <t>0146010013衛生福利部臺東醫院</t>
  </si>
  <si>
    <t>0146020537衛生福利部臺東醫院成功分院</t>
  </si>
  <si>
    <t>0190030516衛生福利部金門醫院</t>
  </si>
  <si>
    <t>0211070012基隆市立醫院</t>
  </si>
  <si>
    <t>0291010010連江縣立醫院</t>
  </si>
  <si>
    <t>0401020013國立臺灣大學醫學院附設癌醫中心醫院</t>
  </si>
  <si>
    <t>0401180014國立台灣大學醫學院附設醫院</t>
  </si>
  <si>
    <t>0401180023國立臺灣大學醫學院附設醫院兒童醫院</t>
  </si>
  <si>
    <t>0401190010國立臺灣大學醫學院附設醫院北護分院</t>
  </si>
  <si>
    <t>0412040012國立臺灣大學醫學院附設醫院新竹分院</t>
  </si>
  <si>
    <t>0421040011國立成功大學醫學院附設醫院</t>
  </si>
  <si>
    <t>0431270012國立臺灣大學醫學院附設醫院金山分院</t>
  </si>
  <si>
    <t>0433030016國立臺灣大學醫學院附設醫院竹東分院</t>
  </si>
  <si>
    <t>0433050018國立臺灣大學醫學院附設醫院新竹生醫園區分院</t>
  </si>
  <si>
    <t>0434010518國立陽明大學附設醫院</t>
  </si>
  <si>
    <t>0439010518國立臺灣大學醫學院附設醫院雲林分院</t>
  </si>
  <si>
    <t>0439010527國立成功大學醫學院附設醫院斗六分院</t>
  </si>
  <si>
    <t>0501010019三軍總醫院松山分院附設民眾診療服務處</t>
  </si>
  <si>
    <t>0501110514三軍總醫院附設民眾診療服務處</t>
  </si>
  <si>
    <t>0501160014三軍總醫院北投分院附設民眾診療服務處</t>
  </si>
  <si>
    <t>0502030015國軍高雄總醫院左營分院附設民眾診療服務處</t>
  </si>
  <si>
    <t>0502080015國軍高雄總醫院附設民眾診療服務處</t>
  </si>
  <si>
    <t>0511040010三軍總醫院附設基隆民眾診療服務處</t>
  </si>
  <si>
    <t>0512040014國軍新竹地區醫院附設民眾診療服務處</t>
  </si>
  <si>
    <t>0517050010國軍台中總醫院附設民眾診療服務處中清分院</t>
  </si>
  <si>
    <t>0532090029國軍桃園總醫院附設民眾診療服務處</t>
  </si>
  <si>
    <t>0536190011國軍臺中總醫院附設民眾診療服務處</t>
  </si>
  <si>
    <t>0542020011國軍高雄總醫院岡山分院附設民眾診療服務處</t>
  </si>
  <si>
    <t>0543010019國軍高雄總醫院附設屏東民眾診療服務處</t>
  </si>
  <si>
    <t>0544010031三軍總醫院澎湖分院附設民眾診療服務處</t>
  </si>
  <si>
    <t>0545040515國軍花蓮總醫院附設民眾診療服務處</t>
  </si>
  <si>
    <t>0601160016臺北榮民總醫院</t>
  </si>
  <si>
    <t>0602030026高雄榮民總醫院</t>
  </si>
  <si>
    <t>0617060018臺中榮民總醫院</t>
  </si>
  <si>
    <t>0622020017臺中榮民總醫院嘉義分院</t>
  </si>
  <si>
    <t>0632010014臺北榮民總醫院桃園分院</t>
  </si>
  <si>
    <t>0633030010臺北榮民總醫院新竹分院</t>
  </si>
  <si>
    <t>0634030014臺北榮民總醫院蘇澳分院</t>
  </si>
  <si>
    <t>0634070018臺北榮民總醫院員山分院</t>
  </si>
  <si>
    <t>0638020014臺中榮民總醫院埔里分院</t>
  </si>
  <si>
    <t>0640140012臺中榮民總醫院灣橋分院</t>
  </si>
  <si>
    <t>0641310018高雄榮民總醫院臺南分院</t>
  </si>
  <si>
    <t>0643130018高雄榮民總醫院屏東分院</t>
  </si>
  <si>
    <t>0645020015臺北榮民總醫院鳳林分院</t>
  </si>
  <si>
    <t>0645030011臺北榮民總醫院玉里分院</t>
  </si>
  <si>
    <t>0646010013臺北榮民總醫院臺東分院</t>
  </si>
  <si>
    <t>0701160518臺北市立關渡醫院─委託臺北榮民總醫院經營</t>
  </si>
  <si>
    <t>0717070516法務部矯正署臺中監獄附設培德醫院</t>
  </si>
  <si>
    <t>0802070015高雄市立中醫醫院</t>
  </si>
  <si>
    <t>0901020013中山醫療社團法人中山醫院</t>
  </si>
  <si>
    <t>0901180023郵政醫院（委託中英醫療社團法人經營）</t>
  </si>
  <si>
    <t>0901190010西園醫療社團法人西園醫院</t>
  </si>
  <si>
    <t>0902080013阮綜合醫療社團法人阮綜合醫院</t>
  </si>
  <si>
    <t>0903150014林新醫療社團法人烏日林新醫院</t>
  </si>
  <si>
    <t>0905290020吉安醫療社團法人吉安醫院</t>
  </si>
  <si>
    <t>0905320014仁愛醫療社團法人仁愛醫院</t>
  </si>
  <si>
    <t>0905320023台南市立醫院(委託秀傳醫療社團法人經營)</t>
  </si>
  <si>
    <t>0907030013廣聖醫療社團法人廣聖醫院</t>
  </si>
  <si>
    <t>0907120012燕巢靜和醫療社團法人燕巢靜和醫院</t>
  </si>
  <si>
    <t>0907320012愛仁醫療社團法人愛仁醫院</t>
  </si>
  <si>
    <t>0907350010乃榮醫療社團法人乃榮醫院</t>
  </si>
  <si>
    <t>0911010010維德醫療社團法人基隆維德醫院</t>
  </si>
  <si>
    <t>0912040012平和醫療社團法人和平醫院</t>
  </si>
  <si>
    <t>0917050027維新醫療社團法人台中維新醫院</t>
  </si>
  <si>
    <t>0917070029林新醫療社團法人林新醫院</t>
  </si>
  <si>
    <t>0922020013仁德醫療社團法人陳仁德醫院</t>
  </si>
  <si>
    <t>0922020022慶昇醫療社團法人慶昇醫院</t>
  </si>
  <si>
    <t>0922020031祥太醫療社團法人祥太醫院</t>
  </si>
  <si>
    <t>0931010016中英醫療社團法人中英醫院</t>
  </si>
  <si>
    <t>0931010025中英醫療社團法人板英醫院</t>
  </si>
  <si>
    <t>0931050010怡濟慈園醫療社團法人宏濟神經精神科醫院</t>
  </si>
  <si>
    <t>0931060016新仁醫療社團法人新仁醫院</t>
  </si>
  <si>
    <t>0931090014永聖醫療社團法人文化醫院</t>
  </si>
  <si>
    <t>0931100015北新醫療社團法人北新醫院</t>
  </si>
  <si>
    <t>0932020016宏其醫療社團法人宏其婦幼醫院</t>
  </si>
  <si>
    <t>0932020025天成醫療社團法人天晟醫院</t>
  </si>
  <si>
    <t>0932020034新國民醫療社團法人新國民醫院</t>
  </si>
  <si>
    <t>0933010014培靈醫療社團法人關西醫院</t>
  </si>
  <si>
    <t>0933050018東元醫療社團法人東元綜合醫院</t>
  </si>
  <si>
    <t>0934060027海天醫療社團法人海天醫院</t>
  </si>
  <si>
    <t>0935010012梓榮醫療社團法人弘大醫院</t>
  </si>
  <si>
    <t>0935010021大千醫療社團法人南勢醫院</t>
  </si>
  <si>
    <t>0935020027李綜合醫療社團法人苑裡李綜合醫院</t>
  </si>
  <si>
    <t>0936030018李綜合醫療社團法人大甲李綜合醫院</t>
  </si>
  <si>
    <t>0936050029光田醫療社團法人光田綜合醫院</t>
  </si>
  <si>
    <t>0936060016童綜合醫療社團法人童綜合醫院</t>
  </si>
  <si>
    <t>0937010019秀傳醫療社團法人秀傳紀念醫院</t>
  </si>
  <si>
    <t>0937030012道周醫療社團法人道周醫院</t>
  </si>
  <si>
    <t>0937050014員榮醫療社團法人員榮醫院</t>
  </si>
  <si>
    <t>0937050024惠來醫療社團法人宏仁醫院</t>
  </si>
  <si>
    <t>0937080012洪宗鄰醫療社團法人洪宗鄰醫院</t>
  </si>
  <si>
    <t>0938030016佑民醫療社團法人佑民醫院</t>
  </si>
  <si>
    <t>0939010018信安醫療社團法人信安醫院</t>
  </si>
  <si>
    <t>0941010019新興醫療社團法人新興醫院</t>
  </si>
  <si>
    <t>0941310014永達醫療社團法人永達醫院</t>
  </si>
  <si>
    <t>0941310023晉生醫療社團法人晉生慢性醫院</t>
  </si>
  <si>
    <t>0942020019高雄市立岡山醫院（委託秀傳醫療社團法人經營）</t>
  </si>
  <si>
    <t>0943010017寶建醫療社團法人寶建醫院</t>
  </si>
  <si>
    <t>0943010026安和醫療社團法人安和醫院</t>
  </si>
  <si>
    <t>0943010035優生醫療社團法人優生醫院</t>
  </si>
  <si>
    <t>0943020013安泰醫療社團法人潮州安泰醫院</t>
  </si>
  <si>
    <t>0943030019安泰醫療社團法人安泰醫院</t>
  </si>
  <si>
    <t>0943040015南門醫療社團法人南門醫院</t>
  </si>
  <si>
    <t>0943060017屏安醫療社團法人屏安醫院</t>
  </si>
  <si>
    <t>0943160012枋寮醫療社團法人枋寮醫院</t>
  </si>
  <si>
    <t>1101010012長庚醫療財團法人台北長庚紀念醫院</t>
  </si>
  <si>
    <t>1101010021基督復臨安息日會醫療財團法人臺安醫院</t>
  </si>
  <si>
    <t>1101020018國泰醫療財團法人國泰綜合醫院</t>
  </si>
  <si>
    <t>1101020027中心診所醫療財團法人中心綜合醫院</t>
  </si>
  <si>
    <t>1101020036宏恩醫療財團法人宏恩綜合醫院</t>
  </si>
  <si>
    <t>1101100011台灣基督長老教會馬偕醫療財團法人馬偕紀念醫院</t>
  </si>
  <si>
    <t>1101100020台灣基督長老教會馬偕醫療財團法人馬偕兒童醫院</t>
  </si>
  <si>
    <t>1101110026康寧醫療財團法人康寧醫院</t>
  </si>
  <si>
    <t>1101150011新光醫療財團法人新光吳火獅紀念醫院</t>
  </si>
  <si>
    <t>1101160017振興醫療財團法人振興醫院</t>
  </si>
  <si>
    <t>1101160026醫療財團法人辜公亮基金會和信治癌中心醫院</t>
  </si>
  <si>
    <t>1102110011高雄市立小港醫院(委託財團法人私立高雄醫學大學經營)</t>
  </si>
  <si>
    <t>1103280012醫療財團法人正德癌症醫療基金會佛教正德醫院</t>
  </si>
  <si>
    <t>1105040016台灣基督長老教會新樓醫療財團法人麻豆新樓醫院</t>
  </si>
  <si>
    <t>1105050012奇美醫療財團法人佳里奇美醫院</t>
  </si>
  <si>
    <t>1107120017義大醫療財團法人義大癌治療醫院</t>
  </si>
  <si>
    <t>1107320017義大醫療財團法人義大大昌醫院</t>
  </si>
  <si>
    <t>1107350015天主教聖功醫療財團法人聖功醫院</t>
  </si>
  <si>
    <t>1111060015長庚醫療財團法人基隆長庚紀念醫院</t>
  </si>
  <si>
    <t>1112010519台灣基督長老教會馬偕醫療財團法人新竹馬偕紀念醫院</t>
  </si>
  <si>
    <t>1112010528國泰醫療財團法人新竹國泰綜合醫院</t>
  </si>
  <si>
    <t>1117010019仁愛醫療財團法人台中仁愛醫院</t>
  </si>
  <si>
    <t>1121010018台灣基督長老教會新樓醫療財團法人台南新樓醫院</t>
  </si>
  <si>
    <t>1121020014奇美醫療財團法人奇美醫院台南分院</t>
  </si>
  <si>
    <t>1122010012戴德森醫療財團法人嘉義基督教醫院</t>
  </si>
  <si>
    <t>1122010021天主教中華聖母修女會醫療財團法人天主教聖馬爾定醫院</t>
  </si>
  <si>
    <t>1131010011醫療財團法人徐元智先生醫藥基金會亞東紀念醫院</t>
  </si>
  <si>
    <t>1131050515佛教慈濟醫療財團法人台北慈濟醫院</t>
  </si>
  <si>
    <t>1131090019行天宮醫療志業醫療財團法人恩主公醫院</t>
  </si>
  <si>
    <t>1131100010台灣基督長老教會馬偕醫療財團法人淡水馬偕紀念醫院</t>
  </si>
  <si>
    <t>1131110516國泰醫療財團法人汐止國泰綜合醫院</t>
  </si>
  <si>
    <t>1132010024沙爾德聖保祿修女會醫療財團法人聖保祿醫院</t>
  </si>
  <si>
    <t>1132070011長庚醫療財團法人林口長庚紀念醫院</t>
  </si>
  <si>
    <t>1132071036長庚醫療財團法人桃園長庚紀念醫院</t>
  </si>
  <si>
    <t>1133060019天主教仁慈醫療財團法人仁慈醫院</t>
  </si>
  <si>
    <t>1134010022宜蘭仁愛醫療財團法人宜蘭仁愛醫院</t>
  </si>
  <si>
    <t>1134020019醫療財團法人羅許基金會羅東博愛醫院</t>
  </si>
  <si>
    <t>1134020028天主教靈醫會醫療財團法人羅東聖母醫院</t>
  </si>
  <si>
    <t>1134070019宜蘭員山醫療財團法人宜蘭員山醫院</t>
  </si>
  <si>
    <t>1135050020為恭醫療財團法人為恭紀念醫院</t>
  </si>
  <si>
    <t>1136090519佛教慈濟醫療財團法人台中慈濟醫院</t>
  </si>
  <si>
    <t>1136200015仁愛醫療財團法人大里仁愛醫院</t>
  </si>
  <si>
    <t>1137010024彰化基督教醫療財團法人彰化基督教醫院</t>
  </si>
  <si>
    <t>1137010042彰化基督教醫療財團法人彰化基督教兒童醫院</t>
  </si>
  <si>
    <t>1137010051彰化基督教醫療財團法人漢銘基督教醫院</t>
  </si>
  <si>
    <t>1137020511秀傳醫療財團法人彰濱秀傳紀念醫院</t>
  </si>
  <si>
    <t>1137020520彰化基督教醫療財團法人鹿港基督教醫院</t>
  </si>
  <si>
    <t>1137050019彰化基督教醫療財團法人員林基督教醫院</t>
  </si>
  <si>
    <t>1137080017彰化基督教醫療財團法人二林基督教醫院</t>
  </si>
  <si>
    <t>1138010019彰化基督教醫療財團法人南投基督教醫院</t>
  </si>
  <si>
    <t>1138020015埔基醫療財團法人埔里基督教醫院</t>
  </si>
  <si>
    <t>1139010013佛教慈濟醫療財團法人斗六慈濟醫院</t>
  </si>
  <si>
    <t>1139020019天主教中華道明修女會醫療財團法人天主教福安醫院</t>
  </si>
  <si>
    <t>1139030015天主教若瑟醫療財團法人若瑟醫院</t>
  </si>
  <si>
    <t>1139040011彰化基督教醫療財團法人雲林基督教醫院</t>
  </si>
  <si>
    <t>1139130010長庚醫療財團法人雲林長庚紀念醫院</t>
  </si>
  <si>
    <t>1140010510長庚醫療財團法人嘉義長庚紀念醫院</t>
  </si>
  <si>
    <t>1140030012佛教慈濟醫療財團法人大林慈濟醫院</t>
  </si>
  <si>
    <t>1141090512奇美醫療財團法人柳營奇美醫院</t>
  </si>
  <si>
    <t>1141310019奇美醫療財團法人奇美醫院</t>
  </si>
  <si>
    <t>1142010518高雄市立鳳山醫院（委託長庚醫療財團法人經營）</t>
  </si>
  <si>
    <t>1142100017長庚醫療財團法人高雄長庚紀念醫院</t>
  </si>
  <si>
    <t>1142120001義大醫療財團法人義大醫院</t>
  </si>
  <si>
    <t>1143010012屏基醫療財團法人屏東基督教醫院</t>
  </si>
  <si>
    <t>1143040010恆基醫療財團法人恆春基督教醫院</t>
  </si>
  <si>
    <t>1143130019佑青醫療財團法人佑青醫院</t>
  </si>
  <si>
    <t>1143150011迦樂醫療財團法人迦樂醫院</t>
  </si>
  <si>
    <t>1144010016天主教靈醫會醫療財團法人惠民醫院</t>
  </si>
  <si>
    <t>1145010010佛教慈濟醫療財團法人花蓮慈濟醫院</t>
  </si>
  <si>
    <t>1145010038臺灣基督教門諾會醫療財團法人門諾醫院</t>
  </si>
  <si>
    <t>1145030012佛教慈濟醫療財團法人玉里慈濟醫院</t>
  </si>
  <si>
    <t>1145060029臺灣基督教門諾會醫療財團法人門諾醫院壽豐分院</t>
  </si>
  <si>
    <t>1146010014台灣基督長老教會馬偕醫療財團法人台東馬偕紀念醫院</t>
  </si>
  <si>
    <t>1146010032東基醫療財團法人台東基督教醫院</t>
  </si>
  <si>
    <t>1146010041天主教花蓮教區醫療財團法人台東聖母醫院</t>
  </si>
  <si>
    <t>1146030516佛教慈濟醫療財團法人關山慈濟醫院</t>
  </si>
  <si>
    <t>1202080029信義醫療財團法人高雄基督教醫院</t>
  </si>
  <si>
    <t>1231030015天主教耕莘醫療財團法人永和耕莘醫院</t>
  </si>
  <si>
    <t>1231050017天主教耕莘醫療財團法人耕莘醫院</t>
  </si>
  <si>
    <t>1301110511中國醫藥大學附設醫院臺北分院</t>
  </si>
  <si>
    <t>1301170017臺北醫學大學附設醫院</t>
  </si>
  <si>
    <t>1301200010臺北市立萬芳醫院－委託財團法人臺北醫學大學辦理</t>
  </si>
  <si>
    <t>1302050014財團法人私立高雄醫學大學附設中和紀念醫院</t>
  </si>
  <si>
    <t>1303180011亞洲大學附屬醫院</t>
  </si>
  <si>
    <t>1303260014中國醫藥大學兒童醫院</t>
  </si>
  <si>
    <t>1305370013臺南市立安南醫院-委託中國醫藥大學興建經營</t>
  </si>
  <si>
    <t>1307370011高雄市立旗津醫院(委託財團法人私立高雄醫學大學經營)</t>
  </si>
  <si>
    <t>1317020519中國醫藥大學附設醫院台中東區分院</t>
  </si>
  <si>
    <t>1317040011中山醫學大學附設醫院</t>
  </si>
  <si>
    <t>1317040039中山醫學大學附設醫院中興分院</t>
  </si>
  <si>
    <t>1317050017中國醫藥大學附設醫院</t>
  </si>
  <si>
    <t>1331040513衛生福利部雙和醫院(委託臺北醫學大學興建經營)</t>
  </si>
  <si>
    <t>1331160010輔仁大學學校財團法人輔仁大學附設醫院</t>
  </si>
  <si>
    <t>1333050017中國醫藥大學新竹附設醫院</t>
  </si>
  <si>
    <t>1336010015中國醫藥大學附設醫院豐原分院</t>
  </si>
  <si>
    <t>1338030015中國醫藥大學附設醫院草屯分院</t>
  </si>
  <si>
    <t>1339060017中國醫藥大學北港附設醫院</t>
  </si>
  <si>
    <t>1343030018輔英科技大學附設醫院</t>
  </si>
  <si>
    <t>1401190011財團法人台灣省私立台北仁濟院附設仁濟醫院</t>
  </si>
  <si>
    <t>1401190039同仁院醫療財團法人萬華醫院</t>
  </si>
  <si>
    <t>1411030013醫療財團法人臺灣區煤礦業基金會臺灣礦工醫院</t>
  </si>
  <si>
    <t>1412040022財團法人台灣省私立桃園仁愛之家附設新竹新生醫院</t>
  </si>
  <si>
    <t>1417030017財團法人台灣省私立台中仁愛之家附設靜和醫院</t>
  </si>
  <si>
    <t>1417080517弘光科技大學附設老人醫院</t>
  </si>
  <si>
    <t>1431060017財團法人台灣省私立台北仁濟院附設新莊仁濟醫院</t>
  </si>
  <si>
    <t>1435010013財團法人台灣省私立桃園仁愛之家附設苗栗新生醫院</t>
  </si>
  <si>
    <t>1436020013東勢區農會附設農民醫院</t>
  </si>
  <si>
    <t>1441060010財團法人台灣省私立台南仁愛之家附設精神療養院</t>
  </si>
  <si>
    <t>1442060014財團法人台灣省私立高雄仁愛之家附設慈惠醫院</t>
  </si>
  <si>
    <t>1501010010博仁綜合醫院</t>
  </si>
  <si>
    <t>1501010029培靈醫院</t>
  </si>
  <si>
    <t>1501021219秀傳醫院</t>
  </si>
  <si>
    <t>1501100037協和婦女醫院</t>
  </si>
  <si>
    <t>1501101141泰安醫院</t>
  </si>
  <si>
    <t>1501160042臺北市北投健康管理醫院</t>
  </si>
  <si>
    <t>1501201020景美醫院</t>
  </si>
  <si>
    <t>1502020065正大醫院</t>
  </si>
  <si>
    <t>1502031095馨蕙馨醫院</t>
  </si>
  <si>
    <t>1502031102柏仁醫院</t>
  </si>
  <si>
    <t>1502040021健仁醫院</t>
  </si>
  <si>
    <t>1502040076顏威裕醫院</t>
  </si>
  <si>
    <t>1502041108長春醫院</t>
  </si>
  <si>
    <t>1502041117右昌聯合醫院</t>
  </si>
  <si>
    <t>1502050045德謙醫院</t>
  </si>
  <si>
    <t>1502050152南山醫院</t>
  </si>
  <si>
    <t>1502050170祐生醫院</t>
  </si>
  <si>
    <t>1502050241民族醫院</t>
  </si>
  <si>
    <t>1502050296文雄醫院</t>
  </si>
  <si>
    <t>1502051337謝外科醫院</t>
  </si>
  <si>
    <t>1502051426四季台安醫院</t>
  </si>
  <si>
    <t>1502060014蕭志文醫院</t>
  </si>
  <si>
    <t>1502060041靜和醫院</t>
  </si>
  <si>
    <t>1502060112原祿骨科醫院</t>
  </si>
  <si>
    <t>1502060149惠仁醫院</t>
  </si>
  <si>
    <t>1502061208新華醫院</t>
  </si>
  <si>
    <t>1502070029重仁骨科醫院</t>
  </si>
  <si>
    <t>1502070118健新醫院</t>
  </si>
  <si>
    <t>1502081175邱外科醫院</t>
  </si>
  <si>
    <t>1502090209吳昆哲婦產小兒科醫院</t>
  </si>
  <si>
    <t>1502091297佳欣婦幼醫院</t>
  </si>
  <si>
    <t>1502110064安泰醫院</t>
  </si>
  <si>
    <t>1502111089戴銘浚婦兒醫院</t>
  </si>
  <si>
    <t>1503010018惠盛醫院</t>
  </si>
  <si>
    <t>1503010027杏豐醫院</t>
  </si>
  <si>
    <t>1503010036漢忠醫院</t>
  </si>
  <si>
    <t>1503030010順安醫院</t>
  </si>
  <si>
    <t>1503030047美德醫院</t>
  </si>
  <si>
    <t>1503190020長安醫院</t>
  </si>
  <si>
    <t>1503190039新太平澄清醫院</t>
  </si>
  <si>
    <t>1503200012霧峰澄清醫院</t>
  </si>
  <si>
    <t>1503250012宏恩醫院龍安分院</t>
  </si>
  <si>
    <t>1503260018臺安醫院雙十分院</t>
  </si>
  <si>
    <t>1503290016澄清復健醫院</t>
  </si>
  <si>
    <t>1503290025茂盛醫院</t>
  </si>
  <si>
    <t>1505310011璟馨婦幼醫院</t>
  </si>
  <si>
    <t>1505340019大安婦幼醫院</t>
  </si>
  <si>
    <t>1505350015陳澤彥婦產科醫院</t>
  </si>
  <si>
    <t>1507010014新高鳳醫院</t>
  </si>
  <si>
    <t>1507290012生安婦產小兒科醫院</t>
  </si>
  <si>
    <t>1507300022博愛蕙馨醫院</t>
  </si>
  <si>
    <t>1507300059維馨乳房外科醫院</t>
  </si>
  <si>
    <t>1507310019金安心醫院</t>
  </si>
  <si>
    <t>1507320015新高醫院</t>
  </si>
  <si>
    <t>1507330011七賢脊椎外科醫院</t>
  </si>
  <si>
    <t>1507340017中正脊椎骨科醫院</t>
  </si>
  <si>
    <t>1507340026上琳醫院</t>
  </si>
  <si>
    <t>1507340044活力得中山脊椎外科醫院</t>
  </si>
  <si>
    <t>1507360019瑞祥醫院</t>
  </si>
  <si>
    <t>1507360028新正薪醫院</t>
  </si>
  <si>
    <t>1511010068新昆明醫院</t>
  </si>
  <si>
    <t>1511060022南光神經精神科醫院</t>
  </si>
  <si>
    <t>1511060040暘基醫院</t>
  </si>
  <si>
    <t>1512011185南門綜合醫院</t>
  </si>
  <si>
    <t>1512040051新中興醫院</t>
  </si>
  <si>
    <t>1517011103第一醫院</t>
  </si>
  <si>
    <t>1517011112澄清綜合醫院</t>
  </si>
  <si>
    <t>1517020040台新醫院</t>
  </si>
  <si>
    <t>1517021074臺安醫院</t>
  </si>
  <si>
    <t>1517030055林森醫院</t>
  </si>
  <si>
    <t>1517040015宏恩醫院</t>
  </si>
  <si>
    <t>1517050084新亞東婦產科醫院</t>
  </si>
  <si>
    <t>1517051107勝美醫院</t>
  </si>
  <si>
    <t>1517061032澄清綜合醫院中港分院</t>
  </si>
  <si>
    <t>1517070031友仁醫院</t>
  </si>
  <si>
    <t>1517080019聯安醫院</t>
  </si>
  <si>
    <t>1517080091全民醫院</t>
  </si>
  <si>
    <t>1517081141博愛外科醫院</t>
  </si>
  <si>
    <t>1521030081洪外科醫院</t>
  </si>
  <si>
    <t>1521031104郭綜合醫院</t>
  </si>
  <si>
    <t>1521040050志誠醫院</t>
  </si>
  <si>
    <t>1521041137開元寺慈愛醫院</t>
  </si>
  <si>
    <t>1521050010永川醫院</t>
  </si>
  <si>
    <t>1521051160永和醫院</t>
  </si>
  <si>
    <t>1521051179仁村醫院</t>
  </si>
  <si>
    <t>1522011080建興醫院</t>
  </si>
  <si>
    <t>1522011115陽明醫院</t>
  </si>
  <si>
    <t>1522021175盧亞人醫院</t>
  </si>
  <si>
    <t>1522021237世華醫院</t>
  </si>
  <si>
    <t>1522021264安心醫院</t>
  </si>
  <si>
    <t>1531010082板新醫院</t>
  </si>
  <si>
    <t>1531010108蕭中正醫院</t>
  </si>
  <si>
    <t>1531010279板橋中興醫院</t>
  </si>
  <si>
    <t>1531011310板橋國泰醫院</t>
  </si>
  <si>
    <t>1531020122宏仁醫院</t>
  </si>
  <si>
    <t>1531021165三重中興醫院</t>
  </si>
  <si>
    <t>1531021174祐民醫院</t>
  </si>
  <si>
    <t>1531031278永和復康醫院</t>
  </si>
  <si>
    <t>1531040259中祥醫院</t>
  </si>
  <si>
    <t>1531041363蕙生醫院</t>
  </si>
  <si>
    <t>1531041390怡和醫院</t>
  </si>
  <si>
    <t>1531041407祥顥醫院</t>
  </si>
  <si>
    <t>1531050077同仁醫院</t>
  </si>
  <si>
    <t>1531050086宏慈療養院</t>
  </si>
  <si>
    <t>1531051163豐榮醫院</t>
  </si>
  <si>
    <t>1531051172新北仁康醫院</t>
  </si>
  <si>
    <t>1531060046大順醫院</t>
  </si>
  <si>
    <t>1531060073新莊英仁醫院</t>
  </si>
  <si>
    <t>1531060180新泰綜合醫院</t>
  </si>
  <si>
    <t>1531061230益民醫院</t>
  </si>
  <si>
    <t>1531071030仁愛醫院</t>
  </si>
  <si>
    <t>1531080226名恩療養院</t>
  </si>
  <si>
    <t>1531091130清福醫院</t>
  </si>
  <si>
    <t>1531100027公祥醫院</t>
  </si>
  <si>
    <t>1531101113泓安醫院</t>
  </si>
  <si>
    <t>1531120038瑞芳礦工醫院</t>
  </si>
  <si>
    <t>1531130052廣川醫院</t>
  </si>
  <si>
    <t>1531130105仁安醫院</t>
  </si>
  <si>
    <t>1531131139元復醫院</t>
  </si>
  <si>
    <t>1531131157恩樺醫院</t>
  </si>
  <si>
    <t>1531140058全民醫院</t>
  </si>
  <si>
    <t>1531210019台安醫院</t>
  </si>
  <si>
    <t>1532010013振生醫院</t>
  </si>
  <si>
    <t>1532010120聯新國際醫院桃新分院</t>
  </si>
  <si>
    <t>1532011154敏盛綜合醫院</t>
  </si>
  <si>
    <t>1532011163德仁醫院</t>
  </si>
  <si>
    <t>1532020215祐民醫院</t>
  </si>
  <si>
    <t>1532021285承安醫院</t>
  </si>
  <si>
    <t>1532021310仁祥醫院</t>
  </si>
  <si>
    <t>1532021338中壢長榮醫院</t>
  </si>
  <si>
    <t>1532021365華揚醫院</t>
  </si>
  <si>
    <t>1532021374長慎醫院</t>
  </si>
  <si>
    <t>1532021383懷寧醫院</t>
  </si>
  <si>
    <t>1532021392中美醫院</t>
  </si>
  <si>
    <t>1532040039天成醫院</t>
  </si>
  <si>
    <t>1532040066怡仁綜合醫院</t>
  </si>
  <si>
    <t>1532060031居善醫院</t>
  </si>
  <si>
    <t>1532061065大園敏盛醫院</t>
  </si>
  <si>
    <t>1532070019大明醫院</t>
  </si>
  <si>
    <t>1532091081龍潭敏盛醫院</t>
  </si>
  <si>
    <t>1532100012新永和醫院</t>
  </si>
  <si>
    <t>1532100049聯新國際醫院</t>
  </si>
  <si>
    <t>1532101091陽明醫院</t>
  </si>
  <si>
    <t>1532101108宋俊宏婦幼醫院</t>
  </si>
  <si>
    <t>1532101117秉坤婦幼醫院</t>
  </si>
  <si>
    <t>1533030028林醫院</t>
  </si>
  <si>
    <t>1533030046竹信醫院</t>
  </si>
  <si>
    <t>1533051063大安醫院</t>
  </si>
  <si>
    <t>1533051072新仁醫院</t>
  </si>
  <si>
    <t>1534050024杏和醫院</t>
  </si>
  <si>
    <t>1535010024協和醫院</t>
  </si>
  <si>
    <t>1535010051大千綜合醫院</t>
  </si>
  <si>
    <t>1535010122大川醫院</t>
  </si>
  <si>
    <t>1535031041通霄光田醫院</t>
  </si>
  <si>
    <t>1535040068慈祐醫院</t>
  </si>
  <si>
    <t>1535040086大眾醫院</t>
  </si>
  <si>
    <t>1535051178重光醫院</t>
  </si>
  <si>
    <t>1535051196崇仁醫院</t>
  </si>
  <si>
    <t>1535081078大順醫院</t>
  </si>
  <si>
    <t>1536010046豐安醫院</t>
  </si>
  <si>
    <t>1536011276新惠生醫院</t>
  </si>
  <si>
    <t>1536011294祥恩醫院</t>
  </si>
  <si>
    <t>1536040535陽光精神科醫院</t>
  </si>
  <si>
    <t>1536040553清濱醫院</t>
  </si>
  <si>
    <t>1536060037明德醫院</t>
  </si>
  <si>
    <t>1536061114忠港醫院</t>
  </si>
  <si>
    <t>1536100081清泉醫院</t>
  </si>
  <si>
    <t>1536120010清海醫院</t>
  </si>
  <si>
    <t>1536151042烏日澄清醫院</t>
  </si>
  <si>
    <t>1536181139本堂澄清醫院</t>
  </si>
  <si>
    <t>1536190076賢德醫院</t>
  </si>
  <si>
    <t>1536200022達明眼科醫院</t>
  </si>
  <si>
    <t>1536201065新菩提醫院</t>
  </si>
  <si>
    <t>1537010040信生醫院</t>
  </si>
  <si>
    <t>1537010175冠華醫院</t>
  </si>
  <si>
    <t>1537010219成美醫院</t>
  </si>
  <si>
    <t>1537010237順安醫院</t>
  </si>
  <si>
    <t>1537011243明德醫院</t>
  </si>
  <si>
    <t>1537040057南星醫院</t>
  </si>
  <si>
    <t>1537040066卓醫院</t>
  </si>
  <si>
    <t>1537050071員林何醫院</t>
  </si>
  <si>
    <t>1537051265敦仁醫院</t>
  </si>
  <si>
    <t>1537051274皓生醫院</t>
  </si>
  <si>
    <t>1537051292員生醫院</t>
  </si>
  <si>
    <t>1537051309員郭醫院</t>
  </si>
  <si>
    <t>1537061065道安醫院</t>
  </si>
  <si>
    <t>1537070028仁和醫院</t>
  </si>
  <si>
    <t>1537071089建元醫院</t>
  </si>
  <si>
    <t>1537081085宋志懿醫院</t>
  </si>
  <si>
    <t>1537100012伸港忠孝醫院</t>
  </si>
  <si>
    <t>1537150512員林郭醫院大村分院</t>
  </si>
  <si>
    <t>1538030037曾漢棋綜合醫院</t>
  </si>
  <si>
    <t>1538041101竹山秀傳醫院</t>
  </si>
  <si>
    <t>1538041165東華醫院</t>
  </si>
  <si>
    <t>1539010048洪揚醫院</t>
  </si>
  <si>
    <t>1539010057安生醫院</t>
  </si>
  <si>
    <t>1539040019育仁醫院</t>
  </si>
  <si>
    <t>1539050015蔡醫院</t>
  </si>
  <si>
    <t>1539060011全生醫院</t>
  </si>
  <si>
    <t>1539061063諸元內科醫院</t>
  </si>
  <si>
    <t>1539061072北港仁一醫院</t>
  </si>
  <si>
    <t>1541011126營新醫院</t>
  </si>
  <si>
    <t>1541011162信一骨科醫院</t>
  </si>
  <si>
    <t>1541031048佑昇醫院</t>
  </si>
  <si>
    <t>1541050016新生醫院</t>
  </si>
  <si>
    <t>1541070045宏科醫院</t>
  </si>
  <si>
    <t>1542010052大東醫院</t>
  </si>
  <si>
    <t>1542010141優生婦產科醫院</t>
  </si>
  <si>
    <t>1542011237惠德醫院</t>
  </si>
  <si>
    <t>1542011246仁惠婦幼醫院</t>
  </si>
  <si>
    <t>1542011282杏和醫院</t>
  </si>
  <si>
    <t>1542020058劉嘉修醫院</t>
  </si>
  <si>
    <t>1542020067光雄長安醫院</t>
  </si>
  <si>
    <t>1542020129樂安醫院</t>
  </si>
  <si>
    <t>1542021171惠川醫院</t>
  </si>
  <si>
    <t>1542030018重安醫院</t>
  </si>
  <si>
    <t>1542030116溪洲醫院</t>
  </si>
  <si>
    <t>1542040050三聖醫院</t>
  </si>
  <si>
    <t>1542050056建佑醫院</t>
  </si>
  <si>
    <t>1542051151霖園醫院</t>
  </si>
  <si>
    <t>1542061077樂生婦幼醫院</t>
  </si>
  <si>
    <t>1542061148瑞生醫院</t>
  </si>
  <si>
    <t>1542110020泰和醫院</t>
  </si>
  <si>
    <t>1542140046長佑醫院</t>
  </si>
  <si>
    <t>1542150033溫賀睿和醫院</t>
  </si>
  <si>
    <t>1542150042高新醫院</t>
  </si>
  <si>
    <t>1543010056復興醫院</t>
  </si>
  <si>
    <t>1543010109國仁醫院</t>
  </si>
  <si>
    <t>1543010190民眾醫院</t>
  </si>
  <si>
    <t>1543020105茂隆骨科醫院</t>
  </si>
  <si>
    <t>1543110033大新醫院</t>
  </si>
  <si>
    <t>1821040010美德中醫醫院</t>
  </si>
  <si>
    <t>1836010097大同中醫醫院</t>
  </si>
  <si>
    <t>1836011110天心中醫醫院</t>
  </si>
  <si>
    <t>機構代碼機構名稱</t>
    <phoneticPr fontId="13" type="noConversion"/>
  </si>
  <si>
    <t>型態別_hospbsc</t>
    <phoneticPr fontId="13" type="noConversion"/>
  </si>
  <si>
    <t>區域醫院</t>
  </si>
  <si>
    <t>地區醫院</t>
  </si>
  <si>
    <t>醫學中心</t>
  </si>
  <si>
    <t>診所</t>
  </si>
  <si>
    <t>特約類別hospbsc</t>
    <phoneticPr fontId="13" type="noConversion"/>
  </si>
  <si>
    <t>建興醫院</t>
    <phoneticPr fontId="13" type="noConversion"/>
  </si>
  <si>
    <t>0701160518</t>
    <phoneticPr fontId="13" type="noConversion"/>
  </si>
  <si>
    <t>臺北市立關渡醫院─委託臺北榮民總醫院經營</t>
    <phoneticPr fontId="13" type="noConversion"/>
  </si>
  <si>
    <t>臺北市立聯合醫院</t>
    <phoneticPr fontId="13" type="noConversion"/>
  </si>
  <si>
    <t>accreditation</t>
  </si>
  <si>
    <t>staff_oralpathology</t>
  </si>
  <si>
    <t>staff_oralmaxillofacial</t>
  </si>
  <si>
    <t>staff_chinesemed</t>
  </si>
  <si>
    <t>staff_internalmed</t>
  </si>
  <si>
    <t>NHI Regional Division</t>
  </si>
  <si>
    <t>staff_dentistry</t>
  </si>
  <si>
    <t>staff_dermatology</t>
  </si>
  <si>
    <t>staff_ENT</t>
  </si>
  <si>
    <t>staff_generalwesternmed</t>
  </si>
  <si>
    <t>staff_pediatrics</t>
  </si>
  <si>
    <t>staff_radiology</t>
  </si>
  <si>
    <t>staff_radiationtherapy</t>
  </si>
  <si>
    <t>staff_urology</t>
  </si>
  <si>
    <t>staff_familymed</t>
  </si>
  <si>
    <t>staff_nuclearmed</t>
  </si>
  <si>
    <t>staff_neurosurgery</t>
  </si>
  <si>
    <t>staff_neurology</t>
  </si>
  <si>
    <t>staff_orthopedics</t>
  </si>
  <si>
    <t>staff_obgyn</t>
  </si>
  <si>
    <t>staff_eye</t>
  </si>
  <si>
    <t>staff_rehab</t>
  </si>
  <si>
    <t>staff_anatomicalpathology</t>
  </si>
  <si>
    <t>staff_psychiatry</t>
  </si>
  <si>
    <t>staff_orthodontics</t>
  </si>
  <si>
    <t>staff_clinicalpathology</t>
  </si>
  <si>
    <t>staff_occupationalmed</t>
  </si>
  <si>
    <t>bed_chronic</t>
  </si>
  <si>
    <t>bed_psych</t>
  </si>
  <si>
    <t>bed_psychchronic</t>
  </si>
  <si>
    <t>clinicrm</t>
  </si>
  <si>
    <t>op_table</t>
  </si>
  <si>
    <t>dentaltable</t>
  </si>
  <si>
    <t>deliverytable</t>
  </si>
  <si>
    <t>psychdaycare</t>
  </si>
  <si>
    <t>bed_postoprecovery</t>
  </si>
  <si>
    <t>bed_ICU</t>
  </si>
  <si>
    <t>bed_postiveprISO</t>
  </si>
  <si>
    <t>bed_palliative</t>
  </si>
  <si>
    <t>bed_hemodialysis</t>
  </si>
  <si>
    <t>staff_surgery</t>
  </si>
  <si>
    <t>bed_acuterespiratorycare</t>
  </si>
  <si>
    <t>bed_postacutecare</t>
  </si>
  <si>
    <t>bed_Edobserv</t>
  </si>
  <si>
    <t>bed_negativeprISO</t>
  </si>
  <si>
    <t>bed_bonemarrowtransplant</t>
  </si>
  <si>
    <t>bed_internationalmed</t>
  </si>
  <si>
    <t>bed_regularISO</t>
  </si>
  <si>
    <t>bed_peritonealdialysis</t>
  </si>
  <si>
    <t>staff_ED</t>
  </si>
  <si>
    <t>bed_chronicrespiratorycare</t>
  </si>
  <si>
    <t>bed_psychiatricICU</t>
  </si>
  <si>
    <t>bed_EDTU</t>
  </si>
  <si>
    <t>bed_burnICU</t>
  </si>
  <si>
    <t>bed_burn</t>
  </si>
  <si>
    <t>bed_healthybaby</t>
  </si>
  <si>
    <t>bed_sickbaby</t>
  </si>
  <si>
    <t>staff_anesthesia</t>
  </si>
  <si>
    <t>staff_plasticsurgery</t>
  </si>
  <si>
    <t>bed_acute</t>
  </si>
  <si>
    <t>0102070020</t>
    <phoneticPr fontId="13" type="noConversion"/>
  </si>
  <si>
    <t>1435010013</t>
    <phoneticPr fontId="13" type="noConversion"/>
  </si>
  <si>
    <t>1501160042</t>
    <phoneticPr fontId="13" type="noConversion"/>
  </si>
  <si>
    <t>健康中心</t>
    <phoneticPr fontId="13" type="noConversion"/>
  </si>
  <si>
    <t>重度</t>
    <phoneticPr fontId="13" type="noConversion"/>
  </si>
  <si>
    <t>列標籤</t>
  </si>
  <si>
    <t>新北市三重區新北大道1段3號、3之1號</t>
    <phoneticPr fontId="13" type="noConversion"/>
  </si>
  <si>
    <t>新北市板橋區英士路198號</t>
    <phoneticPr fontId="13" type="noConversion"/>
  </si>
  <si>
    <t>板橋區</t>
    <phoneticPr fontId="13" type="noConversion"/>
  </si>
  <si>
    <t>220台灣新北市板橋區英士路198號</t>
  </si>
  <si>
    <t>一般</t>
    <phoneticPr fontId="13" type="noConversion"/>
  </si>
  <si>
    <t>三軍總醫院附設民眾診療服務處汀洲院區是否為急救責任醫院?</t>
    <phoneticPr fontId="13" type="noConversion"/>
  </si>
  <si>
    <t>型態別：以兩個網站以上資料為主</t>
    <phoneticPr fontId="13" type="noConversion"/>
  </si>
  <si>
    <t>0131020016新北市立聯合醫院板橋院區：一般急救責任醫院，床位資料為複製三重院區的床位資料</t>
    <phoneticPr fontId="13" type="noConversion"/>
  </si>
  <si>
    <t>急救責任醫院</t>
    <phoneticPr fontId="13" type="noConversion"/>
  </si>
  <si>
    <t>202家：比1080212公布多2家為彰基、中國醫兒童醫院</t>
    <phoneticPr fontId="13" type="noConversion"/>
  </si>
  <si>
    <t>特約類別：空格係依據hospbsc健保特約別壓縮檔案之機構代號為主，表示同機構代號下不同院區之醫院</t>
    <phoneticPr fontId="13" type="noConversion"/>
  </si>
  <si>
    <t xml:space="preserve">醫學中心 </t>
    <phoneticPr fontId="13" type="noConversion"/>
  </si>
  <si>
    <t>診所</t>
    <phoneticPr fontId="13" type="noConversion"/>
  </si>
  <si>
    <t>臺北榮民總醫院鳳林分院</t>
    <phoneticPr fontId="13" type="noConversion"/>
  </si>
  <si>
    <t>花蓮縣鳳林鎮中山路27號</t>
    <phoneticPr fontId="13" type="noConversion"/>
  </si>
  <si>
    <t>三軍總醫院北投分院附設民眾診療服務處</t>
    <phoneticPr fontId="13" type="noConversion"/>
  </si>
  <si>
    <t>高雄市立中醫醫院</t>
    <phoneticPr fontId="13" type="noConversion"/>
  </si>
  <si>
    <t>門診院區</t>
    <phoneticPr fontId="13" type="noConversion"/>
  </si>
  <si>
    <t>財團法人台灣省私立桃園仁愛之家附設新竹新生醫院</t>
    <phoneticPr fontId="13" type="noConversion"/>
  </si>
  <si>
    <t>精神科醫院</t>
    <phoneticPr fontId="13" type="noConversion"/>
  </si>
  <si>
    <t>療養院</t>
  </si>
  <si>
    <t>療養院</t>
    <phoneticPr fontId="13" type="noConversion"/>
  </si>
  <si>
    <t>賢德醫院</t>
    <phoneticPr fontId="13" type="noConversion"/>
  </si>
  <si>
    <t>臺北榮民總醫院玉里分院</t>
    <phoneticPr fontId="13" type="noConversion"/>
  </si>
  <si>
    <t>city/county</t>
  </si>
  <si>
    <t>township</t>
  </si>
  <si>
    <t>city/county_township</t>
  </si>
  <si>
    <t>zip code</t>
  </si>
  <si>
    <t>acute stroke</t>
  </si>
  <si>
    <t>STEMI</t>
  </si>
  <si>
    <t>staff_total</t>
  </si>
  <si>
    <t>cluster four level</t>
  </si>
  <si>
    <t>column name (CH)</t>
    <phoneticPr fontId="13" type="noConversion"/>
  </si>
  <si>
    <t>column name (EN)</t>
    <phoneticPr fontId="13" type="noConversion"/>
  </si>
  <si>
    <t>non-ECRH</t>
    <phoneticPr fontId="13" type="noConversion"/>
  </si>
  <si>
    <t>General</t>
    <phoneticPr fontId="13" type="noConversion"/>
  </si>
  <si>
    <t>Emergency Care Responsibility Hospital Ranking</t>
    <phoneticPr fontId="13" type="noConversion"/>
  </si>
  <si>
    <t>General + Medium ICU</t>
    <phoneticPr fontId="13" type="noConversion"/>
  </si>
  <si>
    <t>General + Medium EM</t>
    <phoneticPr fontId="13" type="noConversion"/>
  </si>
  <si>
    <t>General + Medium EM, ICU</t>
    <phoneticPr fontId="13" type="noConversion"/>
  </si>
  <si>
    <t>General + Medium EM, MT</t>
    <phoneticPr fontId="13" type="noConversion"/>
  </si>
  <si>
    <t>General + Medium EM, AS, STEMI</t>
    <phoneticPr fontId="13" type="noConversion"/>
  </si>
  <si>
    <t>General + Medium EM, STEMI, ICU</t>
    <phoneticPr fontId="13" type="noConversion"/>
  </si>
  <si>
    <t>General + Medium EM, AS, ICU</t>
    <phoneticPr fontId="13" type="noConversion"/>
  </si>
  <si>
    <t>General + Medium EM, AS, MT</t>
    <phoneticPr fontId="13" type="noConversion"/>
  </si>
  <si>
    <t>General + Medium EM, AS, PN</t>
    <phoneticPr fontId="13" type="noConversion"/>
  </si>
  <si>
    <t>General + Medium EM, MT, ICU</t>
    <phoneticPr fontId="13" type="noConversion"/>
  </si>
  <si>
    <t>Scondary Domains</t>
    <phoneticPr fontId="13" type="noConversion"/>
  </si>
  <si>
    <t>Primary Domauns</t>
    <phoneticPr fontId="13" type="noConversion"/>
  </si>
  <si>
    <t>Medium</t>
    <phoneticPr fontId="13" type="noConversion"/>
  </si>
  <si>
    <t>中度*</t>
    <phoneticPr fontId="17" type="noConversion"/>
  </si>
  <si>
    <t>Medium*</t>
    <phoneticPr fontId="13" type="noConversion"/>
  </si>
  <si>
    <t>Medium* + Severe ST</t>
    <phoneticPr fontId="13" type="noConversion"/>
  </si>
  <si>
    <t>Medium* + Severe AS</t>
    <phoneticPr fontId="13" type="noConversion"/>
  </si>
  <si>
    <t>Severe</t>
    <phoneticPr fontId="13" type="noConversion"/>
  </si>
  <si>
    <t>Medium + Severe AS</t>
    <phoneticPr fontId="13" type="noConversion"/>
  </si>
  <si>
    <t>Medium + Severe PN</t>
    <phoneticPr fontId="13" type="noConversion"/>
  </si>
  <si>
    <t>Medium + Severe AS, STEMI</t>
    <phoneticPr fontId="13" type="noConversion"/>
  </si>
  <si>
    <t>Medium + Severe AS, PN</t>
    <phoneticPr fontId="13" type="noConversion"/>
  </si>
  <si>
    <t>Medium + Severe MT, PN</t>
    <phoneticPr fontId="13" type="noConversion"/>
  </si>
  <si>
    <t>Medium + Severe AS, MT, PN</t>
    <phoneticPr fontId="13" type="noConversion"/>
  </si>
  <si>
    <t>Medium + Severe EM, STEMI, PN, ICU</t>
    <phoneticPr fontId="13" type="noConversion"/>
  </si>
  <si>
    <t>Medium + Severe EM, AS, STEMI, ICU</t>
    <phoneticPr fontId="13" type="noConversion"/>
  </si>
  <si>
    <t>ECRH</t>
    <phoneticPr fontId="13" type="noConversion"/>
  </si>
  <si>
    <t>是</t>
    <phoneticPr fontId="13" type="noConversion"/>
  </si>
  <si>
    <t>是</t>
    <phoneticPr fontId="13" type="noConversion"/>
  </si>
  <si>
    <t>七堵區</t>
  </si>
  <si>
    <t>萬里區</t>
  </si>
  <si>
    <t>深坑區</t>
  </si>
  <si>
    <t>石碇區</t>
  </si>
  <si>
    <t>平溪區</t>
  </si>
  <si>
    <t>雙溪區</t>
  </si>
  <si>
    <t>貢寮區</t>
  </si>
  <si>
    <t>坪林區</t>
  </si>
  <si>
    <t>烏來區</t>
  </si>
  <si>
    <t>林口區</t>
  </si>
  <si>
    <t>五股區</t>
  </si>
  <si>
    <t>石門區</t>
  </si>
  <si>
    <t>頭城鎮</t>
  </si>
  <si>
    <t>三星鄉</t>
  </si>
  <si>
    <t>大同鄉</t>
  </si>
  <si>
    <t>五結鄉</t>
  </si>
  <si>
    <t>冬山鄉</t>
  </si>
  <si>
    <t>南澳鄉</t>
  </si>
  <si>
    <t>北竿鄉</t>
  </si>
  <si>
    <t>莒光鄉</t>
  </si>
  <si>
    <t>東引鄉</t>
  </si>
  <si>
    <t>南海島</t>
  </si>
  <si>
    <t>東沙群</t>
  </si>
  <si>
    <t>南沙群</t>
  </si>
  <si>
    <t>釣魚臺</t>
  </si>
  <si>
    <t>觀音區</t>
  </si>
  <si>
    <t>八德區</t>
  </si>
  <si>
    <t>大溪區</t>
  </si>
  <si>
    <t>復興區</t>
  </si>
  <si>
    <t>蘆竹區</t>
  </si>
  <si>
    <t>香山區</t>
  </si>
  <si>
    <t>新豐鄉</t>
  </si>
  <si>
    <t>新埔鎮</t>
  </si>
  <si>
    <t>芎林鄉</t>
  </si>
  <si>
    <t>寶山鄉</t>
  </si>
  <si>
    <t>五峰鄉</t>
  </si>
  <si>
    <t>橫山鄉</t>
  </si>
  <si>
    <t>新竹線</t>
  </si>
  <si>
    <t>尖石鄉</t>
  </si>
  <si>
    <t>北埔鄉</t>
  </si>
  <si>
    <t>峨眉鄉</t>
  </si>
  <si>
    <t>三灣鄉</t>
  </si>
  <si>
    <t>南庄鄉</t>
  </si>
  <si>
    <t>獅潭鄉</t>
  </si>
  <si>
    <t>後龍鎮</t>
  </si>
  <si>
    <t>造橋鄉</t>
  </si>
  <si>
    <t>頭屋鄉</t>
  </si>
  <si>
    <t>公館鄉</t>
  </si>
  <si>
    <t>泰安鄉</t>
  </si>
  <si>
    <t>銅鑼鄉</t>
  </si>
  <si>
    <t>三義鄉</t>
  </si>
  <si>
    <t>西湖鄉</t>
  </si>
  <si>
    <t>卓蘭鎮</t>
  </si>
  <si>
    <t>后里區</t>
  </si>
  <si>
    <t>和平區</t>
  </si>
  <si>
    <t>新社區</t>
  </si>
  <si>
    <t>神岡區</t>
  </si>
  <si>
    <t>大肚區</t>
  </si>
  <si>
    <t>龍井區</t>
  </si>
  <si>
    <t>外埔區</t>
  </si>
  <si>
    <t>芬園鄉</t>
  </si>
  <si>
    <t>花壇鄉</t>
  </si>
  <si>
    <t>秀水鄉</t>
  </si>
  <si>
    <t>福興鄉</t>
  </si>
  <si>
    <t>線西鄉</t>
  </si>
  <si>
    <t>社頭鄉</t>
  </si>
  <si>
    <t>永靖鄉</t>
  </si>
  <si>
    <t>埔鹽鄉</t>
  </si>
  <si>
    <t>田尾鄉</t>
  </si>
  <si>
    <t>埤頭鄉</t>
  </si>
  <si>
    <t>溪州鄉</t>
  </si>
  <si>
    <t>竹塘鄉</t>
  </si>
  <si>
    <t>大城鄉</t>
  </si>
  <si>
    <t>芳苑鄉</t>
  </si>
  <si>
    <t>二水鄉</t>
  </si>
  <si>
    <t>中寮鄉</t>
  </si>
  <si>
    <t>國姓鄉</t>
  </si>
  <si>
    <t>仁愛鄉</t>
  </si>
  <si>
    <t>名間鄉</t>
  </si>
  <si>
    <t>集集鎮</t>
  </si>
  <si>
    <t>水里鄉</t>
  </si>
  <si>
    <t>魚池鄉</t>
  </si>
  <si>
    <t>信義鄉</t>
  </si>
  <si>
    <t>鹿谷鎮</t>
  </si>
  <si>
    <t>番路鄉</t>
  </si>
  <si>
    <t>梅山鄉</t>
  </si>
  <si>
    <t>阿里山</t>
  </si>
  <si>
    <t>中埔鄉</t>
  </si>
  <si>
    <t>大埔鄉</t>
  </si>
  <si>
    <t>水上鄉</t>
  </si>
  <si>
    <t>鹿草鄉</t>
  </si>
  <si>
    <t>太保市</t>
  </si>
  <si>
    <t>東石鄉</t>
  </si>
  <si>
    <t>六腳鄉</t>
  </si>
  <si>
    <t>新港鄉</t>
  </si>
  <si>
    <t>民雄鄉</t>
  </si>
  <si>
    <t>溪口鄉</t>
  </si>
  <si>
    <t>義竹鄉</t>
  </si>
  <si>
    <t>布袋鎮</t>
  </si>
  <si>
    <t>大埤鄉</t>
  </si>
  <si>
    <t>褒忠鄉</t>
  </si>
  <si>
    <t>東勢鄉</t>
  </si>
  <si>
    <t>臺西鄉</t>
  </si>
  <si>
    <t>崙背鄉</t>
  </si>
  <si>
    <t>林內鄉</t>
  </si>
  <si>
    <t>雲林線</t>
  </si>
  <si>
    <t>古坑鄉</t>
  </si>
  <si>
    <t>莿桐鄉</t>
  </si>
  <si>
    <t>二崙鄉</t>
  </si>
  <si>
    <t>水林鄉</t>
  </si>
  <si>
    <t>口湖鄉</t>
  </si>
  <si>
    <t>四湖鄉</t>
  </si>
  <si>
    <t>元長鄉</t>
  </si>
  <si>
    <t>安平區</t>
  </si>
  <si>
    <t>歸仁區</t>
  </si>
  <si>
    <t>左鎮區</t>
  </si>
  <si>
    <t>玉井區</t>
  </si>
  <si>
    <t>楠西區</t>
  </si>
  <si>
    <t>南化區</t>
  </si>
  <si>
    <t>龍崎嶇</t>
  </si>
  <si>
    <t>官田區</t>
  </si>
  <si>
    <t>西港區</t>
  </si>
  <si>
    <t>七股區</t>
  </si>
  <si>
    <t>將軍區</t>
  </si>
  <si>
    <t>學甲區</t>
  </si>
  <si>
    <t>北門區</t>
  </si>
  <si>
    <t>後壁區</t>
  </si>
  <si>
    <t>東山區</t>
  </si>
  <si>
    <t>六甲區</t>
  </si>
  <si>
    <t>下營區</t>
  </si>
  <si>
    <t>鹽水區</t>
  </si>
  <si>
    <t>大內區</t>
  </si>
  <si>
    <t>水上區</t>
  </si>
  <si>
    <t>新市區</t>
  </si>
  <si>
    <t>安定區</t>
  </si>
  <si>
    <t>鹽埕區</t>
  </si>
  <si>
    <t>仁武區</t>
  </si>
  <si>
    <t>大社區</t>
  </si>
  <si>
    <t>田寮區</t>
  </si>
  <si>
    <t>梓官區</t>
  </si>
  <si>
    <t>彌陀區</t>
  </si>
  <si>
    <t>永安區</t>
  </si>
  <si>
    <t>湖內區</t>
  </si>
  <si>
    <t>大樹區</t>
  </si>
  <si>
    <t>六龜區</t>
  </si>
  <si>
    <t>內門區</t>
  </si>
  <si>
    <t>杉林區</t>
  </si>
  <si>
    <t>甲仙區</t>
  </si>
  <si>
    <t>桃源區</t>
  </si>
  <si>
    <t>那瑪夏</t>
  </si>
  <si>
    <t>茂林區</t>
  </si>
  <si>
    <t>茄萣區</t>
  </si>
  <si>
    <t>西嶼鄉</t>
  </si>
  <si>
    <t>望安鄉</t>
  </si>
  <si>
    <t>七美鄉</t>
  </si>
  <si>
    <t>白沙鄉</t>
  </si>
  <si>
    <t>湖西鄉</t>
  </si>
  <si>
    <t>金沙鎮</t>
  </si>
  <si>
    <t>金寧鄉</t>
  </si>
  <si>
    <t>金城鎮</t>
  </si>
  <si>
    <t>烏坵鄉</t>
  </si>
  <si>
    <t>三地門</t>
  </si>
  <si>
    <t>霧臺鄉</t>
  </si>
  <si>
    <t>瑪家鄉</t>
  </si>
  <si>
    <t>九如鄉</t>
  </si>
  <si>
    <t>里港鄉</t>
  </si>
  <si>
    <t>鹽埔鄉</t>
  </si>
  <si>
    <t>竹田鄉</t>
  </si>
  <si>
    <t>萬丹鄉</t>
  </si>
  <si>
    <t>泰武鄉</t>
  </si>
  <si>
    <t>來義鄉</t>
  </si>
  <si>
    <t>萬巒鄉</t>
  </si>
  <si>
    <t>崁頂鄉</t>
  </si>
  <si>
    <t>南州鄉</t>
  </si>
  <si>
    <t>林邊鄉</t>
  </si>
  <si>
    <t>琉球鄉</t>
  </si>
  <si>
    <t>佳冬鄉</t>
  </si>
  <si>
    <t>新園鄉</t>
  </si>
  <si>
    <t>枋山鄉</t>
  </si>
  <si>
    <t>春日鄉</t>
  </si>
  <si>
    <t>獅子鄉</t>
  </si>
  <si>
    <t>車城鄉</t>
  </si>
  <si>
    <t>牡丹鄉</t>
  </si>
  <si>
    <t>滿洲鄉</t>
  </si>
  <si>
    <t>綠島鄉</t>
  </si>
  <si>
    <t>蘭嶼鄉</t>
  </si>
  <si>
    <t>延平鄉</t>
  </si>
  <si>
    <t>卑南鄉</t>
  </si>
  <si>
    <t>鹿野鄉</t>
  </si>
  <si>
    <t>海端鄉</t>
  </si>
  <si>
    <t>池上鄉</t>
  </si>
  <si>
    <t>東河鄉</t>
  </si>
  <si>
    <t>長濱鄉</t>
  </si>
  <si>
    <t>太麻里</t>
  </si>
  <si>
    <t>金峰鄉</t>
  </si>
  <si>
    <t>太武鄉</t>
  </si>
  <si>
    <t>達仁鄉</t>
  </si>
  <si>
    <t>秀林鄉</t>
  </si>
  <si>
    <t>吉安鄉</t>
  </si>
  <si>
    <t>光復鄉</t>
  </si>
  <si>
    <t>瑞穗鄉</t>
  </si>
  <si>
    <t>萬榮鄉</t>
  </si>
  <si>
    <t>卓溪鄉</t>
  </si>
  <si>
    <t>non update data</t>
    <phoneticPr fontId="13" type="noConversion"/>
  </si>
  <si>
    <t>非急救責任醫院</t>
    <phoneticPr fontId="13" type="noConversion"/>
  </si>
  <si>
    <t>20200103衛福部公開資料</t>
    <phoneticPr fontId="13" type="noConversion"/>
  </si>
  <si>
    <t>爬取531筆資料</t>
    <phoneticPr fontId="13" type="noConversion"/>
  </si>
  <si>
    <t>新增</t>
    <phoneticPr fontId="13" type="noConversion"/>
  </si>
  <si>
    <t>hosp535</t>
    <phoneticPr fontId="13" type="noConversion"/>
  </si>
  <si>
    <t>移除診所及門診院區</t>
    <phoneticPr fontId="13" type="noConversion"/>
  </si>
  <si>
    <t>hosp512</t>
    <phoneticPr fontId="13" type="noConversion"/>
  </si>
  <si>
    <t>hosp20200103</t>
    <phoneticPr fontId="13" type="noConversion"/>
  </si>
  <si>
    <t>中度*</t>
  </si>
  <si>
    <t>緊急醫療能力分級</t>
    <phoneticPr fontId="13" type="noConversion"/>
  </si>
  <si>
    <t>腦中風_緊急醫療_AS</t>
  </si>
  <si>
    <t>冠心症_緊急醫療_STEMI</t>
  </si>
  <si>
    <t>產婦新生兒_緊急醫療_PN</t>
  </si>
  <si>
    <t>外傷_緊急醫療_MT</t>
  </si>
  <si>
    <t>急診_緊急醫療_EM</t>
  </si>
  <si>
    <t>加護病房_緊急醫療_ICU</t>
  </si>
  <si>
    <t>急救責任排名_New ranking</t>
  </si>
  <si>
    <t>急救責任排名_New ranking</t>
    <phoneticPr fontId="13" type="noConversion"/>
  </si>
  <si>
    <t>緊急醫療能力分三級_Original ranking</t>
  </si>
  <si>
    <t>緊急醫療能力分三級_Original ranking</t>
    <phoneticPr fontId="17" type="noConversion"/>
  </si>
  <si>
    <t>Emergency Care Responsibility Hospital Ranking</t>
  </si>
  <si>
    <t>Severe</t>
  </si>
  <si>
    <t>non-ECRH</t>
  </si>
  <si>
    <t>Medium</t>
  </si>
  <si>
    <t>Medium*</t>
  </si>
  <si>
    <t>General</t>
  </si>
  <si>
    <t>Medium + Severe EM, STEMI, PN, ICU</t>
  </si>
  <si>
    <t>Medium + Severe AS</t>
  </si>
  <si>
    <t>Medium* + Severe ST</t>
  </si>
  <si>
    <t>Medium + Severe AS, PN</t>
  </si>
  <si>
    <t>Medium* + Severe AS</t>
  </si>
  <si>
    <t>Medium + Severe AS, STEMI</t>
  </si>
  <si>
    <t>General + Medium EM</t>
  </si>
  <si>
    <t>General + Medium EM, AS, MT</t>
  </si>
  <si>
    <t>General + Medium ICU</t>
  </si>
  <si>
    <t>General + Medium EM, STEMI, ICU</t>
  </si>
  <si>
    <t>General + Medium EM, ICU</t>
  </si>
  <si>
    <t>General + Medium EM, MT, ICU</t>
  </si>
  <si>
    <t>General + Medium EM, AS, ICU</t>
  </si>
  <si>
    <t>General + Medium EM, AS, PN</t>
  </si>
  <si>
    <t>General + Medium EM, MT</t>
  </si>
  <si>
    <t>General + Medium EM, AS, STEMI</t>
  </si>
  <si>
    <t>Medium + Severe PN</t>
  </si>
  <si>
    <t>中度級具備急診、急性腦中風、急性冠心症、高危險妊娠孕產婦及新生兒(含早產兒)及加護病房重度級能力</t>
    <phoneticPr fontId="13" type="noConversion"/>
  </si>
  <si>
    <t>Medium + Severe EM, AS, STEMI, PN, ICU</t>
    <phoneticPr fontId="13" type="noConversion"/>
  </si>
  <si>
    <t>Medium + Severe EM, AS, STEMI, ICU</t>
  </si>
  <si>
    <t>急診即時訊息</t>
    <phoneticPr fontId="13" type="noConversion"/>
  </si>
  <si>
    <t>https://webapp.cgmh.org.tw/bed/erd/index.asp</t>
  </si>
  <si>
    <t>臺北市立聯合醫院</t>
    <phoneticPr fontId="13" type="noConversion"/>
  </si>
  <si>
    <t>板橋院區</t>
    <phoneticPr fontId="13" type="noConversion"/>
  </si>
  <si>
    <t>機構代碼機構名稱子院區</t>
    <phoneticPr fontId="13" type="noConversion"/>
  </si>
  <si>
    <t>0501110514三軍總醫院附設民眾診療服務處內湖院區</t>
  </si>
  <si>
    <t>0501110514三軍總醫院附設民眾診療服務處汀洲院區</t>
  </si>
  <si>
    <t>0131230012衛生福利部八里療養院療養院</t>
  </si>
  <si>
    <t>0132010023衛生福利部桃園療養院療養院</t>
  </si>
  <si>
    <t>0138030010衛生福利部草屯療養院療養院</t>
  </si>
  <si>
    <t>0141270028衛生福利部嘉南療養院療養院</t>
  </si>
  <si>
    <t>0101090517臺北市立聯合醫院和平院區</t>
  </si>
  <si>
    <t>0101090517臺北市立聯合醫院婦幼院區</t>
  </si>
  <si>
    <t>0131020016新北市立聯合醫院板橋院區</t>
  </si>
  <si>
    <t>1122010021天主教中華聖母修女會醫療財團法人天主教聖馬爾定醫院精神科醫院</t>
  </si>
  <si>
    <t>0131060010衛生福利部樂生療養院療養院</t>
  </si>
  <si>
    <t>0101090517臺北市立聯合醫院林森院區</t>
  </si>
  <si>
    <t>0101090517臺北市立聯合醫院中醫昆明院區</t>
  </si>
  <si>
    <t>1501160042臺北市北投健康管理醫院健康中心</t>
  </si>
  <si>
    <t>1441060010財團法人台灣省私立台南仁愛之家附設精神療養院療養院</t>
  </si>
  <si>
    <t>1501201020景美醫院護理之家</t>
  </si>
  <si>
    <t>1531050086宏慈療養院療養院</t>
  </si>
  <si>
    <t>1531080226名恩療養院療養院</t>
  </si>
  <si>
    <t>GeographicLocation</t>
  </si>
  <si>
    <t>距離_公里</t>
  </si>
  <si>
    <t>行車時間_分鐘</t>
  </si>
  <si>
    <t>DrivingTime</t>
  </si>
  <si>
    <t>25.0402741,121.5191591</t>
  </si>
  <si>
    <t>23.2 公里</t>
  </si>
  <si>
    <t>32 分鐘</t>
  </si>
  <si>
    <t>25.0442304,121.5188189</t>
  </si>
  <si>
    <t>22.2 公里</t>
  </si>
  <si>
    <t>30 分鐘</t>
  </si>
  <si>
    <t>23.0021803,120.2189867</t>
  </si>
  <si>
    <t>309 公里</t>
  </si>
  <si>
    <t>3 小時 24 分鐘</t>
  </si>
  <si>
    <t>25.0718315,121.5899564</t>
  </si>
  <si>
    <t>31.0 公里</t>
  </si>
  <si>
    <t>31 分鐘</t>
  </si>
  <si>
    <t>25.0163971,121.5297317</t>
  </si>
  <si>
    <t>31.5 公里</t>
  </si>
  <si>
    <t>33 分鐘</t>
  </si>
  <si>
    <t>25.1192105,121.5203822</t>
  </si>
  <si>
    <t>17.6 公里</t>
  </si>
  <si>
    <t>36 分鐘</t>
  </si>
  <si>
    <t>22.6797767,120.3223911</t>
  </si>
  <si>
    <t>345 公里</t>
  </si>
  <si>
    <t>3 小時 40 分鐘</t>
  </si>
  <si>
    <t>24.1840398,120.6049377</t>
  </si>
  <si>
    <t>163 公里</t>
  </si>
  <si>
    <t>1 小時 53 分鐘</t>
  </si>
  <si>
    <t>25.0555992,121.5496556</t>
  </si>
  <si>
    <t>27.7 公里</t>
  </si>
  <si>
    <t>35 分鐘</t>
  </si>
  <si>
    <t>25.0368806,121.553594</t>
  </si>
  <si>
    <t>30.6 公里</t>
  </si>
  <si>
    <t>25.0588322,121.5223675</t>
  </si>
  <si>
    <t>25.1 公里</t>
  </si>
  <si>
    <t>25.0962811,121.5209845</t>
  </si>
  <si>
    <t>25.4 公里</t>
  </si>
  <si>
    <t>22.9865344,120.1961859</t>
  </si>
  <si>
    <t>315 公里</t>
  </si>
  <si>
    <t>3 小時 33 分鐘</t>
  </si>
  <si>
    <t>24.9972647,121.4527715</t>
  </si>
  <si>
    <t>22.5 公里</t>
  </si>
  <si>
    <t>25.1389266,121.4618172</t>
  </si>
  <si>
    <t>12.6 公里</t>
  </si>
  <si>
    <t>25 分鐘</t>
  </si>
  <si>
    <t>25.06052,121.368415</t>
  </si>
  <si>
    <t>11.8 公里</t>
  </si>
  <si>
    <t>27 分鐘</t>
  </si>
  <si>
    <t>24.0711417,120.5446819</t>
  </si>
  <si>
    <t>178 公里</t>
  </si>
  <si>
    <t>2 小時 9 分鐘</t>
  </si>
  <si>
    <t>24.0711154,120.5436037</t>
  </si>
  <si>
    <t>23.0203921,120.2218028</t>
  </si>
  <si>
    <t>306 公里</t>
  </si>
  <si>
    <t>3 小時 23 分鐘</t>
  </si>
  <si>
    <t>22.6493809,120.3527915</t>
  </si>
  <si>
    <t>349 公里</t>
  </si>
  <si>
    <t>3 小時 50 分鐘</t>
  </si>
  <si>
    <t>23.9962048,121.5925472</t>
  </si>
  <si>
    <t>187 公里</t>
  </si>
  <si>
    <t>3 小時 20 分鐘</t>
  </si>
  <si>
    <t>24.999901,121.55814</t>
  </si>
  <si>
    <t>33.9 公里</t>
  </si>
  <si>
    <t>40 分鐘</t>
  </si>
  <si>
    <t>22.6453863,120.3102147</t>
  </si>
  <si>
    <t>352 公里</t>
  </si>
  <si>
    <t>24.157695,120.680678</t>
  </si>
  <si>
    <t>162 公里</t>
  </si>
  <si>
    <t>2 小時 2 分鐘</t>
  </si>
  <si>
    <t>24.1220819,120.6515767</t>
  </si>
  <si>
    <t>169 公里</t>
  </si>
  <si>
    <t>24.1572247,120.6804919</t>
  </si>
  <si>
    <t>2 小時 1 分鐘</t>
  </si>
  <si>
    <t>24.9860629,121.5356762</t>
  </si>
  <si>
    <t>30.0 公里</t>
  </si>
  <si>
    <t>22.7659067,120.3643555</t>
  </si>
  <si>
    <t>339 公里</t>
  </si>
  <si>
    <t>3 小時 43 分鐘</t>
  </si>
  <si>
    <t>24.9926989,121.4935259</t>
  </si>
  <si>
    <t>26.5 公里</t>
  </si>
  <si>
    <t>22.6251221,120.3240374</t>
  </si>
  <si>
    <t>351 公里</t>
  </si>
  <si>
    <t>3 小時 47 分鐘</t>
  </si>
  <si>
    <t>25.1446032,121.4128086</t>
  </si>
  <si>
    <t>4.1 公里</t>
  </si>
  <si>
    <t>11 分鐘</t>
  </si>
  <si>
    <t>24.9795463,121.2688905</t>
  </si>
  <si>
    <t>39.6 公里</t>
  </si>
  <si>
    <t>39 分鐘</t>
  </si>
  <si>
    <t>23.9898729,120.7045675</t>
  </si>
  <si>
    <t>192 公里</t>
  </si>
  <si>
    <t>2 小時 14 分鐘</t>
  </si>
  <si>
    <t>22.9766612,120.2419539</t>
  </si>
  <si>
    <t>310 公里</t>
  </si>
  <si>
    <t>3 小時 18 分鐘</t>
  </si>
  <si>
    <t>22.6389567,120.397688</t>
  </si>
  <si>
    <t>355 公里</t>
  </si>
  <si>
    <t>3 小時 58 分鐘</t>
  </si>
  <si>
    <t>25.037512,121.545224</t>
  </si>
  <si>
    <t>30.1 公里</t>
  </si>
  <si>
    <t>34 分鐘</t>
  </si>
  <si>
    <t>25.0509696,121.5093209</t>
  </si>
  <si>
    <t>21.5 公里</t>
  </si>
  <si>
    <t>29 分鐘</t>
  </si>
  <si>
    <t>25.0466039,121.5861594</t>
  </si>
  <si>
    <t>33.1 公里</t>
  </si>
  <si>
    <t>25.1048315,121.5314902</t>
  </si>
  <si>
    <t>27.0 公里</t>
  </si>
  <si>
    <t>25.0355293,121.5066832</t>
  </si>
  <si>
    <t>22.9 公里</t>
  </si>
  <si>
    <t>25.029082,121.5192681</t>
  </si>
  <si>
    <t>26.2 公里</t>
  </si>
  <si>
    <t>25.0305084,121.5748954</t>
  </si>
  <si>
    <t>29.9 公里</t>
  </si>
  <si>
    <t>22.654927,120.291194</t>
  </si>
  <si>
    <t>3 小時 49 分鐘</t>
  </si>
  <si>
    <t>22.6273601,120.2974029</t>
  </si>
  <si>
    <t>354 公里</t>
  </si>
  <si>
    <t>3 小時 53 分鐘</t>
  </si>
  <si>
    <t>25.1302624,121.7481291</t>
  </si>
  <si>
    <t>49.4 公里</t>
  </si>
  <si>
    <t>46 分鐘</t>
  </si>
  <si>
    <t>24.139099,120.676502</t>
  </si>
  <si>
    <t>167 公里</t>
  </si>
  <si>
    <t>2 小時 5 分鐘</t>
  </si>
  <si>
    <t>22.9973586,120.2085726</t>
  </si>
  <si>
    <t>311 公里</t>
  </si>
  <si>
    <t>3 小時 28 分鐘</t>
  </si>
  <si>
    <t>25.061166,121.484419</t>
  </si>
  <si>
    <t>18.0 公里</t>
  </si>
  <si>
    <t>22 分鐘</t>
  </si>
  <si>
    <t>25.0235828,121.4576694</t>
  </si>
  <si>
    <t>22.4 公里</t>
  </si>
  <si>
    <t>25.0429644,121.4595886</t>
  </si>
  <si>
    <t>18.3 公里</t>
  </si>
  <si>
    <t>24.9777031,121.2691911</t>
  </si>
  <si>
    <t>39.9 公里</t>
  </si>
  <si>
    <t>42 分鐘</t>
  </si>
  <si>
    <t>24.5755097,120.8410317</t>
  </si>
  <si>
    <t>110 公里</t>
  </si>
  <si>
    <t>1 小時 22 分鐘</t>
  </si>
  <si>
    <t>24.241983,120.725672</t>
  </si>
  <si>
    <t>154 公里</t>
  </si>
  <si>
    <t>23.9506679,120.5271781</t>
  </si>
  <si>
    <t>195 公里</t>
  </si>
  <si>
    <t>2 小時 12 分鐘</t>
  </si>
  <si>
    <t>23.9140079,120.6849431</t>
  </si>
  <si>
    <t>198 公里</t>
  </si>
  <si>
    <t>2 小時 16 分鐘</t>
  </si>
  <si>
    <t>23.952306,120.6947558</t>
  </si>
  <si>
    <t>197 公里</t>
  </si>
  <si>
    <t>2 小時 19 分鐘</t>
  </si>
  <si>
    <t>22.6733243,120.4955525</t>
  </si>
  <si>
    <t>362 公里</t>
  </si>
  <si>
    <t>3 小時 57 分鐘</t>
  </si>
  <si>
    <t>24.8152746,120.9800043</t>
  </si>
  <si>
    <t>70.7 公里</t>
  </si>
  <si>
    <t>1 小時 1 分鐘</t>
  </si>
  <si>
    <t>24.7503103,121.7587691</t>
  </si>
  <si>
    <t>81.6 公里</t>
  </si>
  <si>
    <t>1 小時 13 分鐘</t>
  </si>
  <si>
    <t>24.7577719,121.754158</t>
  </si>
  <si>
    <t>81.5 公里</t>
  </si>
  <si>
    <t>1 小時 15 分鐘</t>
  </si>
  <si>
    <t>23.6975466,120.5259195</t>
  </si>
  <si>
    <t>229 公里</t>
  </si>
  <si>
    <t>2 小時 36 分鐘</t>
  </si>
  <si>
    <t>23.7350798,120.4269473</t>
  </si>
  <si>
    <t>221 公里</t>
  </si>
  <si>
    <t>2 小時 30 分鐘</t>
  </si>
  <si>
    <t>25.054373,121.557672</t>
  </si>
  <si>
    <t>31.4 公里</t>
  </si>
  <si>
    <t>25.1395917,121.5097658</t>
  </si>
  <si>
    <t>17.8 公里</t>
  </si>
  <si>
    <t>22.7012121,120.290507</t>
  </si>
  <si>
    <t>350 公里</t>
  </si>
  <si>
    <t>22.6259888,120.3419285</t>
  </si>
  <si>
    <t>3 小時 45 分鐘</t>
  </si>
  <si>
    <t>24.8769676,121.2348227</t>
  </si>
  <si>
    <t>56.3 公里</t>
  </si>
  <si>
    <t>51 分鐘</t>
  </si>
  <si>
    <t>24.150579,120.7306598</t>
  </si>
  <si>
    <t>170 公里</t>
  </si>
  <si>
    <t>24.0249411,121.6064741</t>
  </si>
  <si>
    <t>183 公里</t>
  </si>
  <si>
    <t>3 小時 12 分鐘</t>
  </si>
  <si>
    <t>23.4674154,120.422995</t>
  </si>
  <si>
    <t>251 公里</t>
  </si>
  <si>
    <t>2 小時 48 分鐘</t>
  </si>
  <si>
    <t>25.0043796,121.325243</t>
  </si>
  <si>
    <t>22.6154782,120.2973496</t>
  </si>
  <si>
    <t>3 小時 55 分鐘</t>
  </si>
  <si>
    <t>22.9687059,120.2268128</t>
  </si>
  <si>
    <t>313 公里</t>
  </si>
  <si>
    <t>3 小時 25 分鐘</t>
  </si>
  <si>
    <t>24.1490126,120.6403479</t>
  </si>
  <si>
    <t>164 公里</t>
  </si>
  <si>
    <t>1 小時 57 分鐘</t>
  </si>
  <si>
    <t>24.9626431,121.2290242</t>
  </si>
  <si>
    <t>41.7 公里</t>
  </si>
  <si>
    <t>41 分鐘</t>
  </si>
  <si>
    <t>24.82365,121.013754</t>
  </si>
  <si>
    <t>72.3 公里</t>
  </si>
  <si>
    <t>55 分鐘</t>
  </si>
  <si>
    <t>24.3508226,120.6180489</t>
  </si>
  <si>
    <t>145 公里</t>
  </si>
  <si>
    <t>1 小時 46 分鐘</t>
  </si>
  <si>
    <t>24.2354394,120.5588678</t>
  </si>
  <si>
    <t>160 公里</t>
  </si>
  <si>
    <t>1 小時 51 分鐘</t>
  </si>
  <si>
    <t>24.3466462,120.6164936</t>
  </si>
  <si>
    <t>148 公里</t>
  </si>
  <si>
    <t>1 小時 47 分鐘</t>
  </si>
  <si>
    <t>24.2469991,120.5423752</t>
  </si>
  <si>
    <t>24.242947,120.56069</t>
  </si>
  <si>
    <t>1 小時 50 分鐘</t>
  </si>
  <si>
    <t>24.064752,120.536679</t>
  </si>
  <si>
    <t>182 公里</t>
  </si>
  <si>
    <t>22.6814439,120.4843319</t>
  </si>
  <si>
    <t>360 公里</t>
  </si>
  <si>
    <t>22.4740818,120.4592153</t>
  </si>
  <si>
    <t>380 公里</t>
  </si>
  <si>
    <t>4 小時 13 分鐘</t>
  </si>
  <si>
    <t>25.0480541,121.547339</t>
  </si>
  <si>
    <t>28.5 公里</t>
  </si>
  <si>
    <t>25.117512,121.5224672</t>
  </si>
  <si>
    <t>17.9 公里</t>
  </si>
  <si>
    <t>38 分鐘</t>
  </si>
  <si>
    <t>25.1284955,121.4720103</t>
  </si>
  <si>
    <t>26 分鐘</t>
  </si>
  <si>
    <t>22.5674103,120.3633173</t>
  </si>
  <si>
    <t>3 小時 56 分鐘</t>
  </si>
  <si>
    <t>23.1802047,120.2327989</t>
  </si>
  <si>
    <t>286 公里</t>
  </si>
  <si>
    <t>3 小時 2 分鐘</t>
  </si>
  <si>
    <t>25.1211061,121.7223372</t>
  </si>
  <si>
    <t>47.6 公里</t>
  </si>
  <si>
    <t>43 分鐘</t>
  </si>
  <si>
    <t>25.1489038,121.7078628</t>
  </si>
  <si>
    <t>48.2 公里</t>
  </si>
  <si>
    <t>24.8000704,120.9907507</t>
  </si>
  <si>
    <t>77.6 公里</t>
  </si>
  <si>
    <t>1 小時 0 分鐘</t>
  </si>
  <si>
    <t>22.989311,120.213287</t>
  </si>
  <si>
    <t>23.4994174,120.450168</t>
  </si>
  <si>
    <t>246 公里</t>
  </si>
  <si>
    <t>2 小時 49 分鐘</t>
  </si>
  <si>
    <t>23.477034,120.468146</t>
  </si>
  <si>
    <t>255 公里</t>
  </si>
  <si>
    <t>2 小時 58 分鐘</t>
  </si>
  <si>
    <t>23.484121,120.461639</t>
  </si>
  <si>
    <t>249 公里</t>
  </si>
  <si>
    <t>2 小時 56 分鐘</t>
  </si>
  <si>
    <t>24.9383074,121.362904</t>
  </si>
  <si>
    <t>40.8 公里</t>
  </si>
  <si>
    <t>25.0725373,121.6611972</t>
  </si>
  <si>
    <t>39.0 公里</t>
  </si>
  <si>
    <t>24.9823171,121.312003</t>
  </si>
  <si>
    <t>37.2 公里</t>
  </si>
  <si>
    <t>24.6717649,121.7729535</t>
  </si>
  <si>
    <t>91.3 公里</t>
  </si>
  <si>
    <t>1 小時 18 分鐘</t>
  </si>
  <si>
    <t>24.6718382,121.7715737</t>
  </si>
  <si>
    <t>91.6 公里</t>
  </si>
  <si>
    <t>1 小時 20 分鐘</t>
  </si>
  <si>
    <t>24.6869812,120.907311</t>
  </si>
  <si>
    <t>92.8 公里</t>
  </si>
  <si>
    <t>1 小時 11 分鐘</t>
  </si>
  <si>
    <t>24.6689919,120.9173461</t>
  </si>
  <si>
    <t>95.1 公里</t>
  </si>
  <si>
    <t>1 小時 14 分鐘</t>
  </si>
  <si>
    <t>24.6875172,120.9083048</t>
  </si>
  <si>
    <t>92.6 公里</t>
  </si>
  <si>
    <t>1 小時 10 分鐘</t>
  </si>
  <si>
    <t>24.1940115,120.7205622</t>
  </si>
  <si>
    <t>1 小時 56 分鐘</t>
  </si>
  <si>
    <t>24.1092272,120.6805749</t>
  </si>
  <si>
    <t>176 公里</t>
  </si>
  <si>
    <t>2 小時 7 分鐘</t>
  </si>
  <si>
    <t>24.077872,120.408847</t>
  </si>
  <si>
    <t>184 公里</t>
  </si>
  <si>
    <t>23.971399,120.946553</t>
  </si>
  <si>
    <t>217 公里</t>
  </si>
  <si>
    <t>2 小時 31 分鐘</t>
  </si>
  <si>
    <t>23.4623035,120.2859553</t>
  </si>
  <si>
    <t>260 公里</t>
  </si>
  <si>
    <t>2 小時 54 分鐘</t>
  </si>
  <si>
    <t>23.596561,120.4571827</t>
  </si>
  <si>
    <t>235 公里</t>
  </si>
  <si>
    <t>2 小時 35 分鐘</t>
  </si>
  <si>
    <t>23.2893229,120.3247413</t>
  </si>
  <si>
    <t>275 公里</t>
  </si>
  <si>
    <t>3 小時 4 分鐘</t>
  </si>
  <si>
    <t>22.6819849,120.5034153</t>
  </si>
  <si>
    <t>361 公里</t>
  </si>
  <si>
    <t>22.6809704,120.5053056</t>
  </si>
  <si>
    <t>23.9885959,121.626533</t>
  </si>
  <si>
    <t>188 公里</t>
  </si>
  <si>
    <t>22.7511439,121.1408337</t>
  </si>
  <si>
    <t>357 公里</t>
  </si>
  <si>
    <t>6 小時 31 分鐘</t>
  </si>
  <si>
    <t>24.976293,121.5357523</t>
  </si>
  <si>
    <t>32.3 公里</t>
  </si>
  <si>
    <t>25.0270409,121.5631091</t>
  </si>
  <si>
    <t>33.6 公里</t>
  </si>
  <si>
    <t>23.0648363,120.222761</t>
  </si>
  <si>
    <t>303 公里</t>
  </si>
  <si>
    <t>3 小時 16 分鐘</t>
  </si>
  <si>
    <t>23.590144,120.307229</t>
  </si>
  <si>
    <t>247 公里</t>
  </si>
  <si>
    <t>2 小時 51 分鐘</t>
  </si>
  <si>
    <t>22.465312,120.453052</t>
  </si>
  <si>
    <t>395 公里</t>
  </si>
  <si>
    <t>24.1426195,120.681683</t>
  </si>
  <si>
    <t>2 小時 6 分鐘</t>
  </si>
  <si>
    <t>24.1828843,120.6170212</t>
  </si>
  <si>
    <t>161 公里</t>
  </si>
  <si>
    <t>24.1984922,120.6104502</t>
  </si>
  <si>
    <t>24.1836396,120.6170045</t>
  </si>
  <si>
    <t>25.0163919,121.3063525</t>
  </si>
  <si>
    <t>33.4 公里</t>
  </si>
  <si>
    <t>24.9942874,121.3054279</t>
  </si>
  <si>
    <t>40.4 公里</t>
  </si>
  <si>
    <t>24.9466922,121.2053006</t>
  </si>
  <si>
    <t>45.3 公里</t>
  </si>
  <si>
    <t>22.6583156,120.5145497</t>
  </si>
  <si>
    <t>369 公里</t>
  </si>
  <si>
    <t>22.628341,120.322925</t>
  </si>
  <si>
    <t>23.4810889,120.4293213</t>
  </si>
  <si>
    <t>250 公里</t>
  </si>
  <si>
    <t>2 小時 46 分鐘</t>
  </si>
  <si>
    <t>25.0203597,121.4079152</t>
  </si>
  <si>
    <t>24.9697419,121.1069563</t>
  </si>
  <si>
    <t>47.2 公里</t>
  </si>
  <si>
    <t>23.4644524,120.2346391</t>
  </si>
  <si>
    <t>269 公里</t>
  </si>
  <si>
    <t>2 小時 55 分鐘</t>
  </si>
  <si>
    <t>23.3089232,120.3133117</t>
  </si>
  <si>
    <t>274 公里</t>
  </si>
  <si>
    <t>3 小時 1 分鐘</t>
  </si>
  <si>
    <t>23.063193,120.335879</t>
  </si>
  <si>
    <t>307 公里</t>
  </si>
  <si>
    <t>22.9744222,120.2425159</t>
  </si>
  <si>
    <t>3 小時 17 分鐘</t>
  </si>
  <si>
    <t>22.8807955,120.483264</t>
  </si>
  <si>
    <t>344 公里</t>
  </si>
  <si>
    <t>3 小時 48 分鐘</t>
  </si>
  <si>
    <t>21.9992018,120.7448456</t>
  </si>
  <si>
    <t>446 公里</t>
  </si>
  <si>
    <t>5 小時 10 分鐘</t>
  </si>
  <si>
    <t>23.9794291,121.6111823</t>
  </si>
  <si>
    <t>23.3474832,121.3210036</t>
  </si>
  <si>
    <t>272 公里</t>
  </si>
  <si>
    <t>4 小時 58 分鐘</t>
  </si>
  <si>
    <t>23.601916,121.5211876</t>
  </si>
  <si>
    <t>241 公里</t>
  </si>
  <si>
    <t>4 小時 28 分鐘</t>
  </si>
  <si>
    <t>22.7572522,121.1499505</t>
  </si>
  <si>
    <t>6 小時 28 分鐘</t>
  </si>
  <si>
    <t>23.0993473,121.3778374</t>
  </si>
  <si>
    <t>304 公里</t>
  </si>
  <si>
    <t>5 小時 34 分鐘</t>
  </si>
  <si>
    <t>25.1296063,121.7619835</t>
  </si>
  <si>
    <t>51.2 公里</t>
  </si>
  <si>
    <t>50 分鐘</t>
  </si>
  <si>
    <t>25.0145031,121.5441315</t>
  </si>
  <si>
    <t>31.6 公里</t>
  </si>
  <si>
    <t>25.0417202,121.5035737</t>
  </si>
  <si>
    <t>20.4 公里</t>
  </si>
  <si>
    <t>25.2195534,121.628399</t>
  </si>
  <si>
    <t>63.6 公里</t>
  </si>
  <si>
    <t>1 小時 6 分鐘</t>
  </si>
  <si>
    <t>23.703135,120.5454919</t>
  </si>
  <si>
    <t>227 公里</t>
  </si>
  <si>
    <t>2 小時 40 分鐘</t>
  </si>
  <si>
    <t>25.1289081,121.7394452</t>
  </si>
  <si>
    <t>48.1 公里</t>
  </si>
  <si>
    <t>24.8161603,120.96212</t>
  </si>
  <si>
    <t>68.0 公里</t>
  </si>
  <si>
    <t>57 分鐘</t>
  </si>
  <si>
    <t>24.1621957,120.6721757</t>
  </si>
  <si>
    <t>1 小時 59 分鐘</t>
  </si>
  <si>
    <t>22.7893873,120.2855541</t>
  </si>
  <si>
    <t>335 公里</t>
  </si>
  <si>
    <t>3 小時 37 分鐘</t>
  </si>
  <si>
    <t>22.6336378,120.4875275</t>
  </si>
  <si>
    <t>375 公里</t>
  </si>
  <si>
    <t>4 小時 7 分鐘</t>
  </si>
  <si>
    <t>24.7228808,121.0993312</t>
  </si>
  <si>
    <t>85.2 公里</t>
  </si>
  <si>
    <t>1 小時 9 分鐘</t>
  </si>
  <si>
    <t>24.6134543,121.8491838</t>
  </si>
  <si>
    <t>101 公里</t>
  </si>
  <si>
    <t>1 小時 24 分鐘</t>
  </si>
  <si>
    <t>24.7219914,121.6872493</t>
  </si>
  <si>
    <t>95.3 公里</t>
  </si>
  <si>
    <t>1 小時 27 分鐘</t>
  </si>
  <si>
    <t>23.9787547,120.9943669</t>
  </si>
  <si>
    <t>23.4876922,120.5065154</t>
  </si>
  <si>
    <t>252 公里</t>
  </si>
  <si>
    <t>22.9972963,120.2402196</t>
  </si>
  <si>
    <t>308 公里</t>
  </si>
  <si>
    <t>3 小時 19 分鐘</t>
  </si>
  <si>
    <t>22.6744975,120.5990661</t>
  </si>
  <si>
    <t>366 公里</t>
  </si>
  <si>
    <t>3 小時 59 分鐘</t>
  </si>
  <si>
    <t>23.7266005,121.439958</t>
  </si>
  <si>
    <t>222 公里</t>
  </si>
  <si>
    <t>4 小時 6 分鐘</t>
  </si>
  <si>
    <t>23.3392092,121.3120416</t>
  </si>
  <si>
    <t>273 公里</t>
  </si>
  <si>
    <t>5 小時 0 分鐘</t>
  </si>
  <si>
    <t>22.772343,121.1325704</t>
  </si>
  <si>
    <t>6 小時 29 分鐘</t>
  </si>
  <si>
    <t>24.1423177,120.5984766</t>
  </si>
  <si>
    <t>166 公里</t>
  </si>
  <si>
    <t>25.0365128,121.5499646</t>
  </si>
  <si>
    <t>30.2 公里</t>
  </si>
  <si>
    <t>25.0287244,121.5187299</t>
  </si>
  <si>
    <t>25.0277351,121.4944414</t>
  </si>
  <si>
    <t>21.7 公里</t>
  </si>
  <si>
    <t>24.1106491,120.5978941</t>
  </si>
  <si>
    <t>173 公里</t>
  </si>
  <si>
    <t>22.9913749,120.2113844</t>
  </si>
  <si>
    <t>314 公里</t>
  </si>
  <si>
    <t>3 小時 29 分鐘</t>
  </si>
  <si>
    <t>22.8849805,120.4854746</t>
  </si>
  <si>
    <t>3 小時 51 分鐘</t>
  </si>
  <si>
    <t>22.6417975,120.3138514</t>
  </si>
  <si>
    <t>22.6187459,120.318798</t>
  </si>
  <si>
    <t>23.4800516,120.443302</t>
  </si>
  <si>
    <t>2 小時 52 分鐘</t>
  </si>
  <si>
    <t>23.480082,120.4439489</t>
  </si>
  <si>
    <t>253 公里</t>
  </si>
  <si>
    <t>2 小時 53 分鐘</t>
  </si>
  <si>
    <t>25.0199064,121.4662881</t>
  </si>
  <si>
    <t>24 分鐘</t>
  </si>
  <si>
    <t>25.0187829,121.4652441</t>
  </si>
  <si>
    <t>21.8 公里</t>
  </si>
  <si>
    <t>25.0344689,121.4454927</t>
  </si>
  <si>
    <t>18.8 公里</t>
  </si>
  <si>
    <t>24.9322201,121.3760214</t>
  </si>
  <si>
    <t>43.0 公里</t>
  </si>
  <si>
    <t>44 分鐘</t>
  </si>
  <si>
    <t>24.9611392,121.2270322</t>
  </si>
  <si>
    <t>42.0 公里</t>
  </si>
  <si>
    <t>24.9541537,121.223528</t>
  </si>
  <si>
    <t>24.5515087,120.8209267</t>
  </si>
  <si>
    <t>118 公里</t>
  </si>
  <si>
    <t>24.4419049,120.652647</t>
  </si>
  <si>
    <t>133 公里</t>
  </si>
  <si>
    <t>1 小時 40 分鐘</t>
  </si>
  <si>
    <t>24.1106413,120.4919836</t>
  </si>
  <si>
    <t>2 小時 4 分鐘</t>
  </si>
  <si>
    <t>23.9536637,120.5747744</t>
  </si>
  <si>
    <t>199 公里</t>
  </si>
  <si>
    <t>2 小時 17 分鐘</t>
  </si>
  <si>
    <t>23.9549665,120.5702996</t>
  </si>
  <si>
    <t>2 小時 15 分鐘</t>
  </si>
  <si>
    <t>23.8989217,120.3678286</t>
  </si>
  <si>
    <t>215 公里</t>
  </si>
  <si>
    <t>2 小時 34 分鐘</t>
  </si>
  <si>
    <t>23.9606022,120.6817657</t>
  </si>
  <si>
    <t>196 公里</t>
  </si>
  <si>
    <t>23.3037389,120.3168546</t>
  </si>
  <si>
    <t>3 小時 0 分鐘</t>
  </si>
  <si>
    <t>23.022175,120.2614491</t>
  </si>
  <si>
    <t>22.7965499,120.2946285</t>
  </si>
  <si>
    <t>331 公里</t>
  </si>
  <si>
    <t>3 小時 36 分鐘</t>
  </si>
  <si>
    <t>22.6834768,120.4836687</t>
  </si>
  <si>
    <t>22.6860494,120.5038553</t>
  </si>
  <si>
    <t>3 小時 52 分鐘</t>
  </si>
  <si>
    <t>22.553859,120.547211</t>
  </si>
  <si>
    <t>377 公里</t>
  </si>
  <si>
    <t>4 小時 1 分鐘</t>
  </si>
  <si>
    <t>22.0009266,120.7453672</t>
  </si>
  <si>
    <t>447 公里</t>
  </si>
  <si>
    <t>22.3639316,120.5963465</t>
  </si>
  <si>
    <t>400 公里</t>
  </si>
  <si>
    <t>4 小時 23 分鐘</t>
  </si>
  <si>
    <t>25.0418484,121.547396</t>
  </si>
  <si>
    <t>29.2 公里</t>
  </si>
  <si>
    <t>25.0381916,121.5466881</t>
  </si>
  <si>
    <t>29.7 公里</t>
  </si>
  <si>
    <t>25.0758907,121.6089476</t>
  </si>
  <si>
    <t>33.7 公里</t>
  </si>
  <si>
    <t>23.1816689,120.1837918</t>
  </si>
  <si>
    <t>292 公里</t>
  </si>
  <si>
    <t>22.7641541,120.3616921</t>
  </si>
  <si>
    <t>338 公里</t>
  </si>
  <si>
    <t>3 小時 41 分鐘</t>
  </si>
  <si>
    <t>22.6577314,120.3198932</t>
  </si>
  <si>
    <t>347 公里</t>
  </si>
  <si>
    <t>3 小時 44 分鐘</t>
  </si>
  <si>
    <t>22.6333516,120.3239848</t>
  </si>
  <si>
    <t>24.7982349,120.9653132</t>
  </si>
  <si>
    <t>1 小時 5 分鐘</t>
  </si>
  <si>
    <t>24.1433996,120.6778803</t>
  </si>
  <si>
    <t>25.030638,121.366919</t>
  </si>
  <si>
    <t>16.5 公里</t>
  </si>
  <si>
    <t>24.9004859,121.0455461</t>
  </si>
  <si>
    <t>57.7 公里</t>
  </si>
  <si>
    <t>54 分鐘</t>
  </si>
  <si>
    <t>24.7487742,121.7545312</t>
  </si>
  <si>
    <t>81.9 公里</t>
  </si>
  <si>
    <t>24.0612669,120.5356455</t>
  </si>
  <si>
    <t>24.0604617,120.4382386</t>
  </si>
  <si>
    <t>190 公里</t>
  </si>
  <si>
    <t>2 小時 18 分鐘</t>
  </si>
  <si>
    <t>23.962824,120.5672136</t>
  </si>
  <si>
    <t>23.8935714,120.3633791</t>
  </si>
  <si>
    <t>216 公里</t>
  </si>
  <si>
    <t>23.7022825,120.5299519</t>
  </si>
  <si>
    <t>23.6788321,120.482127</t>
  </si>
  <si>
    <t>225 公里</t>
  </si>
  <si>
    <t>23.7080161,120.4373426</t>
  </si>
  <si>
    <t>226 公里</t>
  </si>
  <si>
    <t>2 小時 32 分鐘</t>
  </si>
  <si>
    <t>23.7815488,120.4412736</t>
  </si>
  <si>
    <t>2 小時 27 分鐘</t>
  </si>
  <si>
    <t>23.7956448,120.2187259</t>
  </si>
  <si>
    <t>22.62883,120.362788</t>
  </si>
  <si>
    <t>22.0023386,120.7410562</t>
  </si>
  <si>
    <t>445 公里</t>
  </si>
  <si>
    <t>5 小時 8 分鐘</t>
  </si>
  <si>
    <t>23.334904,121.318599</t>
  </si>
  <si>
    <t>4 小時 59 分鐘</t>
  </si>
  <si>
    <t>22.7638706,121.1462787</t>
  </si>
  <si>
    <t>22.7577179,121.1462936</t>
  </si>
  <si>
    <t>6 小時 30 分鐘</t>
  </si>
  <si>
    <t>23.057294,121.1669677</t>
  </si>
  <si>
    <t>5 小時 40 分鐘</t>
  </si>
  <si>
    <t>22.6139795,120.296308</t>
  </si>
  <si>
    <t>25.0118746,121.5177337</t>
  </si>
  <si>
    <t>25.0821265,121.5907054</t>
  </si>
  <si>
    <t>24.0536223,120.6860365</t>
  </si>
  <si>
    <t>2 小時 8 分鐘</t>
  </si>
  <si>
    <t>22.5904375,120.2851625</t>
  </si>
  <si>
    <t>364 公里</t>
  </si>
  <si>
    <t>24.1425786,120.694811</t>
  </si>
  <si>
    <t>171 公里</t>
  </si>
  <si>
    <t>24.1180933,120.6585828</t>
  </si>
  <si>
    <t>25.0395655,121.4312129</t>
  </si>
  <si>
    <t>20.7 公里</t>
  </si>
  <si>
    <t>24.8205437,121.0070159</t>
  </si>
  <si>
    <t>73.5 公里</t>
  </si>
  <si>
    <t>58 分鐘</t>
  </si>
  <si>
    <t>24.2516467,120.7183696</t>
  </si>
  <si>
    <t>152 公里</t>
  </si>
  <si>
    <t>23.9847733,120.6859284</t>
  </si>
  <si>
    <t>191 公里</t>
  </si>
  <si>
    <t>25.0366809,121.4980941</t>
  </si>
  <si>
    <t>28 分鐘</t>
  </si>
  <si>
    <t>25.1078781,121.733227</t>
  </si>
  <si>
    <t>46.6 公里</t>
  </si>
  <si>
    <t>24.8016053,120.9634921</t>
  </si>
  <si>
    <t>70.2 公里</t>
  </si>
  <si>
    <t>1 小時 4 分鐘</t>
  </si>
  <si>
    <t>24.2534386,120.8291464</t>
  </si>
  <si>
    <t>157 公里</t>
  </si>
  <si>
    <t>2 小時 3 分鐘</t>
  </si>
  <si>
    <t>25.0499097,121.5576835</t>
  </si>
  <si>
    <t>31.9 公里</t>
  </si>
  <si>
    <t>25.0431041,121.5568209</t>
  </si>
  <si>
    <t>26.8 公里</t>
  </si>
  <si>
    <t>25.0502613,121.5339092</t>
  </si>
  <si>
    <t>24.991198,121.5398813</t>
  </si>
  <si>
    <t>22.6638752,120.2797023</t>
  </si>
  <si>
    <t>22.6609865,120.3038197</t>
  </si>
  <si>
    <t>348 公里</t>
  </si>
  <si>
    <t>22.6642634,120.3036424</t>
  </si>
  <si>
    <t>22.7237039,120.3291328</t>
  </si>
  <si>
    <t>22.7111144,120.2956424</t>
  </si>
  <si>
    <t>343 公里</t>
  </si>
  <si>
    <t>22.714334,120.2891549</t>
  </si>
  <si>
    <t>22.713498,120.2909126</t>
  </si>
  <si>
    <t>22.64066,120.3131826</t>
  </si>
  <si>
    <t>22.6379608,120.2961286</t>
  </si>
  <si>
    <t>353 公里</t>
  </si>
  <si>
    <t>22.6684156,120.3172998</t>
  </si>
  <si>
    <t>346 公里</t>
  </si>
  <si>
    <t>22.6480612,120.2995451</t>
  </si>
  <si>
    <t>22.6368065,120.3031838</t>
  </si>
  <si>
    <t>22.6594191,120.3137351</t>
  </si>
  <si>
    <t>22.6338044,120.3142288</t>
  </si>
  <si>
    <t>22.6313708,120.3088438</t>
  </si>
  <si>
    <t>22.6299088,120.3015488</t>
  </si>
  <si>
    <t>22.633414,120.297147</t>
  </si>
  <si>
    <t>22.6343543,120.2937679</t>
  </si>
  <si>
    <t>3 小時 54 分鐘</t>
  </si>
  <si>
    <t>22.6313368,120.2908694</t>
  </si>
  <si>
    <t>22.6147008,120.297335</t>
  </si>
  <si>
    <t>22.6120447,120.3143343</t>
  </si>
  <si>
    <t>359 公里</t>
  </si>
  <si>
    <t>22.615646,120.3102381</t>
  </si>
  <si>
    <t>22.5652043,120.3613014</t>
  </si>
  <si>
    <t>22.569592,120.3511481</t>
  </si>
  <si>
    <t>358 公里</t>
  </si>
  <si>
    <t>24.2518425,120.7161566</t>
  </si>
  <si>
    <t>1 小時 48 分鐘</t>
  </si>
  <si>
    <t>24.253662,120.720143</t>
  </si>
  <si>
    <t>153 公里</t>
  </si>
  <si>
    <t>24.2522299,120.7178434</t>
  </si>
  <si>
    <t>24.3437551,120.6254951</t>
  </si>
  <si>
    <t>147 公里</t>
  </si>
  <si>
    <t>1 小時 42 分鐘</t>
  </si>
  <si>
    <t>24.1312122,120.7196786</t>
  </si>
  <si>
    <t>24.1273392,120.7155459</t>
  </si>
  <si>
    <t>24.0854178,120.6996074</t>
  </si>
  <si>
    <t>177 公里</t>
  </si>
  <si>
    <t>24.15271,120.6886184</t>
  </si>
  <si>
    <t>24.1616562,120.7215445</t>
  </si>
  <si>
    <t>168 公里</t>
  </si>
  <si>
    <t>24.166639,120.6940879</t>
  </si>
  <si>
    <t>23.0219048,120.2368743</t>
  </si>
  <si>
    <t>305 公里</t>
  </si>
  <si>
    <t>22.9927341,120.192872</t>
  </si>
  <si>
    <t>312 公里</t>
  </si>
  <si>
    <t>23.0197088,120.1984428</t>
  </si>
  <si>
    <t>22.6262003,120.3587368</t>
  </si>
  <si>
    <t>22.6624537,120.2882223</t>
  </si>
  <si>
    <t>22.6568875,120.3035025</t>
  </si>
  <si>
    <t>22.7159073,120.2991948</t>
  </si>
  <si>
    <t>342 公里</t>
  </si>
  <si>
    <t>22.6499518,120.3181974</t>
  </si>
  <si>
    <t>22.634478,120.3061616</t>
  </si>
  <si>
    <t>22.6304509,120.2982768</t>
  </si>
  <si>
    <t>22.6312068,120.2928641</t>
  </si>
  <si>
    <t>22.6200096,120.3017257</t>
  </si>
  <si>
    <t>22.6028325,120.3249444</t>
  </si>
  <si>
    <t>22.60791,120.317754</t>
  </si>
  <si>
    <t>25.1331296,121.7448737</t>
  </si>
  <si>
    <t>49.0 公里</t>
  </si>
  <si>
    <t>24.8021381,120.969653</t>
  </si>
  <si>
    <t>69.8 公里</t>
  </si>
  <si>
    <t>1 小時 3 分鐘</t>
  </si>
  <si>
    <t>24.8018917,120.9628227</t>
  </si>
  <si>
    <t>24.142505,120.6764239</t>
  </si>
  <si>
    <t>24.130363,120.705561</t>
  </si>
  <si>
    <t>24.149049,120.6942496</t>
  </si>
  <si>
    <t>24.1358608,120.6729764</t>
  </si>
  <si>
    <t>24.1202363,120.6606359</t>
  </si>
  <si>
    <t>24.163785,120.6741429</t>
  </si>
  <si>
    <t>24.1533073,120.6829956</t>
  </si>
  <si>
    <t>24.1398638,120.6495284</t>
  </si>
  <si>
    <t>1 小時 58 分鐘</t>
  </si>
  <si>
    <t>24.1709445,120.6993312</t>
  </si>
  <si>
    <t>165 公里</t>
  </si>
  <si>
    <t>2 小時 0 分鐘</t>
  </si>
  <si>
    <t>24.1815926,120.6664871</t>
  </si>
  <si>
    <t>159 公里</t>
  </si>
  <si>
    <t>24.173492,120.667943</t>
  </si>
  <si>
    <t>1 小時 55 分鐘</t>
  </si>
  <si>
    <t>22.995192,120.197639</t>
  </si>
  <si>
    <t>3 小時 31 分鐘</t>
  </si>
  <si>
    <t>22.9947575,120.1986977</t>
  </si>
  <si>
    <t>3 小時 30 分鐘</t>
  </si>
  <si>
    <t>23.0035883,120.2100355</t>
  </si>
  <si>
    <t>3 小時 26 分鐘</t>
  </si>
  <si>
    <t>23.0107304,120.2229174</t>
  </si>
  <si>
    <t>22.9980965,120.2062791</t>
  </si>
  <si>
    <t>22.9902863,120.1988861</t>
  </si>
  <si>
    <t>22.987966,120.1972997</t>
  </si>
  <si>
    <t>23.4804759,120.4535129</t>
  </si>
  <si>
    <t>254 公里</t>
  </si>
  <si>
    <t>23.4821683,120.4475748</t>
  </si>
  <si>
    <t>23.4535328,120.4336569</t>
  </si>
  <si>
    <t>25.0168642,121.4564036</t>
  </si>
  <si>
    <t>25.0068854,121.4564325</t>
  </si>
  <si>
    <t>23.1 公里</t>
  </si>
  <si>
    <t>25.0019608,121.460159</t>
  </si>
  <si>
    <t>24.4 公里</t>
  </si>
  <si>
    <t>25.0019307,121.4599294</t>
  </si>
  <si>
    <t>25.0689165,121.4986338</t>
  </si>
  <si>
    <t>22.3 公里</t>
  </si>
  <si>
    <t>25.0465578,121.4696738</t>
  </si>
  <si>
    <t>17.7 公里</t>
  </si>
  <si>
    <t>25.0628005,121.4998815</t>
  </si>
  <si>
    <t>20.1 公里</t>
  </si>
  <si>
    <t>24.9997024,121.5054981</t>
  </si>
  <si>
    <t>23.5 公里</t>
  </si>
  <si>
    <t>25.003255,121.5020897</t>
  </si>
  <si>
    <t>23.0 公里</t>
  </si>
  <si>
    <t>25.005464,121.480915</t>
  </si>
  <si>
    <t>24.2 公里</t>
  </si>
  <si>
    <t>25.0018899,121.4985247</t>
  </si>
  <si>
    <t>24.9933355,121.5082015</t>
  </si>
  <si>
    <t>27.2 公里</t>
  </si>
  <si>
    <t>24.982687,121.537736</t>
  </si>
  <si>
    <t>24.9632498,121.5116681</t>
  </si>
  <si>
    <t>24.9555591,121.4997383</t>
  </si>
  <si>
    <t>34.4 公里</t>
  </si>
  <si>
    <t>25.0214551,121.4343264</t>
  </si>
  <si>
    <t>19.8 公里</t>
  </si>
  <si>
    <t>25.0401053,121.4551363</t>
  </si>
  <si>
    <t>19.9 公里</t>
  </si>
  <si>
    <t>24.9871737,121.4200433</t>
  </si>
  <si>
    <t>28.2 公里</t>
  </si>
  <si>
    <t>24.9300099,121.379828</t>
  </si>
  <si>
    <t>25.1699716,121.4442784</t>
  </si>
  <si>
    <t>16.6 公里</t>
  </si>
  <si>
    <t>25.1086014,121.8021627</t>
  </si>
  <si>
    <t>53.9 公里</t>
  </si>
  <si>
    <t>47 分鐘</t>
  </si>
  <si>
    <t>24.9823815,121.4549682</t>
  </si>
  <si>
    <t>28.1 公里</t>
  </si>
  <si>
    <t>24.989568,121.447319</t>
  </si>
  <si>
    <t>27.5 公里</t>
  </si>
  <si>
    <t>24.9728932,121.4403173</t>
  </si>
  <si>
    <t>33.3 公里</t>
  </si>
  <si>
    <t>24.9912041,121.4487575</t>
  </si>
  <si>
    <t>27.6 公里</t>
  </si>
  <si>
    <t>24.9997325,121.3095098</t>
  </si>
  <si>
    <t>35.2 公里</t>
  </si>
  <si>
    <t>24.9891986,121.3093204</t>
  </si>
  <si>
    <t>40.6 公里</t>
  </si>
  <si>
    <t>24.984073,121.3186219</t>
  </si>
  <si>
    <t>36.6 公里</t>
  </si>
  <si>
    <t>24.9574699,121.2037758</t>
  </si>
  <si>
    <t>44.2 公里</t>
  </si>
  <si>
    <t>24.9532979,121.2219632</t>
  </si>
  <si>
    <t>45 分鐘</t>
  </si>
  <si>
    <t>24.9644779,121.2578335</t>
  </si>
  <si>
    <t>43.3 公里</t>
  </si>
  <si>
    <t>24.9531213,121.2299504</t>
  </si>
  <si>
    <t>43.1 公里</t>
  </si>
  <si>
    <t>24.94735,121.2462283</t>
  </si>
  <si>
    <t>48 分鐘</t>
  </si>
  <si>
    <t>24.9614439,121.2054961</t>
  </si>
  <si>
    <t>44.5 公里</t>
  </si>
  <si>
    <t>24.9586345,121.2251161</t>
  </si>
  <si>
    <t>42.4 公里</t>
  </si>
  <si>
    <t>24.9089106,121.1572076</t>
  </si>
  <si>
    <t>50.7 公里</t>
  </si>
  <si>
    <t>24.9170236,121.1555767</t>
  </si>
  <si>
    <t>51.8 公里</t>
  </si>
  <si>
    <t>25.0623117,121.1959554</t>
  </si>
  <si>
    <t>26.6 公里</t>
  </si>
  <si>
    <t>24.9952431,121.3376218</t>
  </si>
  <si>
    <t>21.1 公里</t>
  </si>
  <si>
    <t>24.8751561,121.2137771</t>
  </si>
  <si>
    <t>59.8 公里</t>
  </si>
  <si>
    <t>52 分鐘</t>
  </si>
  <si>
    <t>24.9514918,121.2195401</t>
  </si>
  <si>
    <t>46.2 公里</t>
  </si>
  <si>
    <t>24.950095,121.2124714</t>
  </si>
  <si>
    <t>45.7 公里</t>
  </si>
  <si>
    <t>24.9561253,121.2100441</t>
  </si>
  <si>
    <t>44.7 公里</t>
  </si>
  <si>
    <t>24.9481938,121.2114369</t>
  </si>
  <si>
    <t>45.9 公里</t>
  </si>
  <si>
    <t>24.7368986,121.0912516</t>
  </si>
  <si>
    <t>83.3 公里</t>
  </si>
  <si>
    <t>24.734258,121.090935</t>
  </si>
  <si>
    <t>83.7 公里</t>
  </si>
  <si>
    <t>24.8347547,121.0081372</t>
  </si>
  <si>
    <t>74.0 公里</t>
  </si>
  <si>
    <t>24.8356106,121.0078548</t>
  </si>
  <si>
    <t>64.5 公里</t>
  </si>
  <si>
    <t>24.8206314,121.7691124</t>
  </si>
  <si>
    <t>74.4 公里</t>
  </si>
  <si>
    <t>1 小時 7 分鐘</t>
  </si>
  <si>
    <t>24.5412601,120.8174152</t>
  </si>
  <si>
    <t>116 公里</t>
  </si>
  <si>
    <t>1 小時 23 分鐘</t>
  </si>
  <si>
    <t>24.5498554,120.8148874</t>
  </si>
  <si>
    <t>117 公里</t>
  </si>
  <si>
    <t>1 小時 25 分鐘</t>
  </si>
  <si>
    <t>24.5605684,120.8221118</t>
  </si>
  <si>
    <t>112 公里</t>
  </si>
  <si>
    <t>1 小時 29 分鐘</t>
  </si>
  <si>
    <t>24.4889662,120.67846</t>
  </si>
  <si>
    <t>127 公里</t>
  </si>
  <si>
    <t>1 小時 31 分鐘</t>
  </si>
  <si>
    <t>24.6848245,120.8788289</t>
  </si>
  <si>
    <t>83.2 公里</t>
  </si>
  <si>
    <t>1 小時 19 分鐘</t>
  </si>
  <si>
    <t>24.6907853,120.8795404</t>
  </si>
  <si>
    <t>82.5 公里</t>
  </si>
  <si>
    <t>1 小時 16 分鐘</t>
  </si>
  <si>
    <t>24.686506,120.908229</t>
  </si>
  <si>
    <t>92.7 公里</t>
  </si>
  <si>
    <t>24.6836523,120.9041648</t>
  </si>
  <si>
    <t>93.4 公里</t>
  </si>
  <si>
    <t>24.422495,120.867676</t>
  </si>
  <si>
    <t>134 公里</t>
  </si>
  <si>
    <t>24.2516279,120.7206138</t>
  </si>
  <si>
    <t>24.2582524,120.7193461</t>
  </si>
  <si>
    <t>24.2481506,120.7176096</t>
  </si>
  <si>
    <t>24.253839,120.535773</t>
  </si>
  <si>
    <t>24.252461,120.536012</t>
  </si>
  <si>
    <t>1 小時 52 分鐘</t>
  </si>
  <si>
    <t>24.2169347,120.6663188</t>
  </si>
  <si>
    <t>24.1112682,120.6502033</t>
  </si>
  <si>
    <t>24.0514849,120.6947835</t>
  </si>
  <si>
    <t>24.1451957,120.714181</t>
  </si>
  <si>
    <t>24.1113831,120.6901157</t>
  </si>
  <si>
    <t>24.115031,120.688946</t>
  </si>
  <si>
    <t>24.0858088,120.5449468</t>
  </si>
  <si>
    <t>24.0823919,120.5428186</t>
  </si>
  <si>
    <t>24.0831575,120.5402849</t>
  </si>
  <si>
    <t>179 公里</t>
  </si>
  <si>
    <t>24.0807465,120.5439531</t>
  </si>
  <si>
    <t>23.872507,120.527754</t>
  </si>
  <si>
    <t>207 公里</t>
  </si>
  <si>
    <t>2 小時 24 分鐘</t>
  </si>
  <si>
    <t>23.8720499,120.5154723</t>
  </si>
  <si>
    <t>206 公里</t>
  </si>
  <si>
    <t>2 小時 20 分鐘</t>
  </si>
  <si>
    <t>23.957127,120.570565</t>
  </si>
  <si>
    <t>23.9591399,120.573554</t>
  </si>
  <si>
    <t>200 公里</t>
  </si>
  <si>
    <t>2 小時 21 分鐘</t>
  </si>
  <si>
    <t>23.959309,120.566371</t>
  </si>
  <si>
    <t>23.967372,120.56244</t>
  </si>
  <si>
    <t>23.9615111,120.4801972</t>
  </si>
  <si>
    <t>23.8580068,120.5879024</t>
  </si>
  <si>
    <t>209 公里</t>
  </si>
  <si>
    <t>23.9006701,120.3729052</t>
  </si>
  <si>
    <t>24.1486528,120.4858405</t>
  </si>
  <si>
    <t>23.9785896,120.6857436</t>
  </si>
  <si>
    <t>23.8001648,120.7139583</t>
  </si>
  <si>
    <t>214 公里</t>
  </si>
  <si>
    <t>2 小時 25 分鐘</t>
  </si>
  <si>
    <t>23.7642498,120.7000345</t>
  </si>
  <si>
    <t>218 公里</t>
  </si>
  <si>
    <t>23.7108506,120.5488173</t>
  </si>
  <si>
    <t>2 小時 38 分鐘</t>
  </si>
  <si>
    <t>23.7083122,120.5469659</t>
  </si>
  <si>
    <t>2 小時 41 分鐘</t>
  </si>
  <si>
    <t>23.801337,120.4609143</t>
  </si>
  <si>
    <t>210 公里</t>
  </si>
  <si>
    <t>23.6744327,120.389765</t>
  </si>
  <si>
    <t>233 公里</t>
  </si>
  <si>
    <t>23.5699399,120.3015426</t>
  </si>
  <si>
    <t>23.567108,120.304324</t>
  </si>
  <si>
    <t>23.5774706,120.3012745</t>
  </si>
  <si>
    <t>23.3084846,120.2998812</t>
  </si>
  <si>
    <t>23.3064915,120.3087691</t>
  </si>
  <si>
    <t>23.3462032,120.4111774</t>
  </si>
  <si>
    <t>23.1603665,120.1765272</t>
  </si>
  <si>
    <t>23.127668,120.287006</t>
  </si>
  <si>
    <t>298 公里</t>
  </si>
  <si>
    <t>3 小時 14 分鐘</t>
  </si>
  <si>
    <t>22.6253849,120.3619182</t>
  </si>
  <si>
    <t>22.6255889,120.3509603</t>
  </si>
  <si>
    <t>22.5921035,120.3251207</t>
  </si>
  <si>
    <t>356 公里</t>
  </si>
  <si>
    <t>22.625853,120.3533809</t>
  </si>
  <si>
    <t>22.5977253,120.3356096</t>
  </si>
  <si>
    <t>22.7957357,120.2957629</t>
  </si>
  <si>
    <t>22.794195,120.2959063</t>
  </si>
  <si>
    <t>22.7879803,120.2967518</t>
  </si>
  <si>
    <t>334 公里</t>
  </si>
  <si>
    <t>3 小時 34 分鐘</t>
  </si>
  <si>
    <t>22.8830257,120.484802</t>
  </si>
  <si>
    <t>22.8928193,120.4832034</t>
  </si>
  <si>
    <t>22.8940591,120.548117</t>
  </si>
  <si>
    <t>22.503781,120.3866925</t>
  </si>
  <si>
    <t>370 公里</t>
  </si>
  <si>
    <t>4 小時 8 分鐘</t>
  </si>
  <si>
    <t>22.5090379,120.3946628</t>
  </si>
  <si>
    <t>4 小時 5 分鐘</t>
  </si>
  <si>
    <t>22.6068691,120.3956034</t>
  </si>
  <si>
    <t>22.61783,120.3848748</t>
  </si>
  <si>
    <t>22.7588644,120.3096981</t>
  </si>
  <si>
    <t>337 公里</t>
  </si>
  <si>
    <t>3 小時 39 分鐘</t>
  </si>
  <si>
    <t>22.8775612,120.3278239</t>
  </si>
  <si>
    <t>325 公里</t>
  </si>
  <si>
    <t>22.8580536,120.2586552</t>
  </si>
  <si>
    <t>326 公里</t>
  </si>
  <si>
    <t>22.8654877,120.2570872</t>
  </si>
  <si>
    <t>22.6685213,120.4957531</t>
  </si>
  <si>
    <t>363 公里</t>
  </si>
  <si>
    <t>22.6764505,120.4876058</t>
  </si>
  <si>
    <t>22.5562122,120.5392631</t>
  </si>
  <si>
    <t>22.823793,120.599612</t>
  </si>
  <si>
    <t>365 公里</t>
  </si>
  <si>
    <t>4 小時 0 分鐘</t>
  </si>
  <si>
    <t>25.0634624,121.5254748</t>
  </si>
  <si>
    <t>26.3 公里</t>
  </si>
  <si>
    <t>25.0441899,121.504803</t>
  </si>
  <si>
    <t>20.5 公里</t>
  </si>
  <si>
    <t>24.9534219,121.503908</t>
  </si>
  <si>
    <t>25.1203139,121.4661286</t>
  </si>
  <si>
    <t>12.4 公里</t>
  </si>
  <si>
    <t>25.137558,121.503699</t>
  </si>
  <si>
    <t>16.9 公里</t>
  </si>
  <si>
    <t>22.987199,120.2115986</t>
  </si>
  <si>
    <t>24.8057313,121.0446077</t>
  </si>
  <si>
    <t>77.1 公里</t>
  </si>
  <si>
    <t>24.5962343,121.8395583</t>
  </si>
  <si>
    <t>24.743456,121.724085</t>
  </si>
  <si>
    <t>24.7503463,121.7576334</t>
  </si>
  <si>
    <t>1 小時 12 分鐘</t>
  </si>
  <si>
    <t>23.9511431,120.9306649</t>
  </si>
  <si>
    <t>220 公里</t>
  </si>
  <si>
    <t>22.7602711,121.1587371</t>
  </si>
  <si>
    <t>6 小時 24 分鐘</t>
  </si>
  <si>
    <t>22.9630024,120.3277851</t>
  </si>
  <si>
    <t>318 公里</t>
  </si>
  <si>
    <t>22.7816252,120.4164078</t>
  </si>
  <si>
    <t>25.130451,121.799034</t>
  </si>
  <si>
    <t>54.8 公里</t>
  </si>
  <si>
    <t>24.8088916,120.9556374</t>
  </si>
  <si>
    <t>69.1 公里</t>
  </si>
  <si>
    <t>59 分鐘</t>
  </si>
  <si>
    <t>24.1571958,120.6724348</t>
  </si>
  <si>
    <t>23.4760198,120.4404253</t>
  </si>
  <si>
    <t>24.9590299,121.513413</t>
  </si>
  <si>
    <t>32.1 公里</t>
  </si>
  <si>
    <t>25.193765,121.475468</t>
  </si>
  <si>
    <t>24.7570301,121.1899188</t>
  </si>
  <si>
    <t>85.3 公里</t>
  </si>
  <si>
    <t>1 小時 21 分鐘</t>
  </si>
  <si>
    <t>24.7789321,121.8106035</t>
  </si>
  <si>
    <t>82.0 公里</t>
  </si>
  <si>
    <t>24.5193686,120.7883288</t>
  </si>
  <si>
    <t>120 公里</t>
  </si>
  <si>
    <t>1 小時 30 分鐘</t>
  </si>
  <si>
    <t>24.4380654,120.6535646</t>
  </si>
  <si>
    <t>142 公里</t>
  </si>
  <si>
    <t>1 小時 41 分鐘</t>
  </si>
  <si>
    <t>23.6686594,120.5113343</t>
  </si>
  <si>
    <t>23.0214085,120.2492746</t>
  </si>
  <si>
    <t>22.6708004,120.567933</t>
  </si>
  <si>
    <t>22.6504952,120.528008</t>
  </si>
  <si>
    <t>368 公里</t>
  </si>
  <si>
    <t>24.1435699,120.6307911</t>
  </si>
  <si>
    <t>1 小時 54 分鐘</t>
  </si>
  <si>
    <t>25.0151471,121.368233</t>
  </si>
  <si>
    <t>19.0 公里</t>
  </si>
  <si>
    <t>24.721346,121.721564</t>
  </si>
  <si>
    <t>91.5 公里</t>
  </si>
  <si>
    <t>24.0552868,120.468846</t>
  </si>
  <si>
    <t>186 公里</t>
  </si>
  <si>
    <t>2 小時 11 分鐘</t>
  </si>
  <si>
    <t>23.8989152,120.6839325</t>
  </si>
  <si>
    <t>22.665878,120.567644</t>
  </si>
  <si>
    <t>22.4626117,120.6039567</t>
  </si>
  <si>
    <t>394 公里</t>
  </si>
  <si>
    <t>4 小時 18 分鐘</t>
  </si>
  <si>
    <t>23.8693864,121.5257826</t>
  </si>
  <si>
    <t>204 公里</t>
  </si>
  <si>
    <t>25.0239974,121.5098162</t>
  </si>
  <si>
    <t>26.0 公里</t>
  </si>
  <si>
    <t>24.1335909,120.6594996</t>
  </si>
  <si>
    <t>24.1627049,120.7228657</t>
  </si>
  <si>
    <t>25.026948,121.44273</t>
  </si>
  <si>
    <t>19.2 公里</t>
  </si>
  <si>
    <t>23.0511126,120.3197562</t>
  </si>
  <si>
    <t>25.0494027,121.5681918</t>
  </si>
  <si>
    <t>31.1 公里</t>
  </si>
  <si>
    <t>25.0614683,121.5315551</t>
  </si>
  <si>
    <t>25.5 公里</t>
  </si>
  <si>
    <t>24.9911689,121.539629</t>
  </si>
  <si>
    <t>22.6360174,120.3139737</t>
  </si>
  <si>
    <t>24.3874125,120.663746</t>
  </si>
  <si>
    <t>138 公里</t>
  </si>
  <si>
    <t>1 小時 34 分鐘</t>
  </si>
  <si>
    <t>24.1194099,120.6550624</t>
  </si>
  <si>
    <t>22.667582,120.3043505</t>
  </si>
  <si>
    <t>25.1383191,121.7185206</t>
  </si>
  <si>
    <t>47.1 公里</t>
  </si>
  <si>
    <t>25.1396626,121.712151</t>
  </si>
  <si>
    <t>23.4756624,120.4420829</t>
  </si>
  <si>
    <t>24.9374475,121.4885312</t>
  </si>
  <si>
    <t>36.3 公里</t>
  </si>
  <si>
    <t>25.0357595,121.4512035</t>
  </si>
  <si>
    <t>19.4 公里</t>
  </si>
  <si>
    <t>25.0357779,121.453801</t>
  </si>
  <si>
    <t>19.7 公里</t>
  </si>
  <si>
    <t>24.9733097,121.3249141</t>
  </si>
  <si>
    <t>45.1 公里</t>
  </si>
  <si>
    <t>25.210801,121.437825</t>
  </si>
  <si>
    <t>25.0820688,121.4757341</t>
  </si>
  <si>
    <t>15.6 公里</t>
  </si>
  <si>
    <t>25.2084559,121.4960465</t>
  </si>
  <si>
    <t>24.9 公里</t>
  </si>
  <si>
    <t>25.058334,121.166064</t>
  </si>
  <si>
    <t>27.3 公里</t>
  </si>
  <si>
    <t>24.281092,120.60931</t>
  </si>
  <si>
    <t>24.2830846,120.5489577</t>
  </si>
  <si>
    <t>156 公里</t>
  </si>
  <si>
    <t>24.251125,120.77419</t>
  </si>
  <si>
    <t>24.1509675,120.7167786</t>
  </si>
  <si>
    <t>24.0816179,120.552568</t>
  </si>
  <si>
    <t>23.95053,120.6029044</t>
  </si>
  <si>
    <t>202 公里</t>
  </si>
  <si>
    <t>23.9990305,120.5388819</t>
  </si>
  <si>
    <t>185 公里</t>
  </si>
  <si>
    <t>22.7925228,120.2812662</t>
  </si>
  <si>
    <t>336 公里</t>
  </si>
  <si>
    <t>災害地址</t>
  </si>
  <si>
    <t>醫院地址</t>
  </si>
  <si>
    <t>249台灣新北市八里區中山路三段112號</t>
  </si>
  <si>
    <t>112台灣台北市北投區榮總一</t>
  </si>
  <si>
    <t>500台灣彰化縣彰化市旭光路300號</t>
  </si>
  <si>
    <t>500台灣彰化縣彰化市光華街46號</t>
  </si>
  <si>
    <t>807台灣高雄市三民區十全一路100號 高雄醫學大學 國際學術研究大樓B1全家商場</t>
  </si>
  <si>
    <t>330台灣桃園市桃園區桃51鄉道71號</t>
  </si>
  <si>
    <t>801台灣高雄市前金區中華三路68號B1F</t>
  </si>
  <si>
    <t>721台灣台南市麻豆區20</t>
  </si>
  <si>
    <t>300台灣新竹市東區光復路二段690號福音樓5樓</t>
  </si>
  <si>
    <t>701台灣台南市東區東門路一段57號</t>
  </si>
  <si>
    <t>221台灣新北市汐止區建成路59巷43號</t>
  </si>
  <si>
    <t>407台灣台中市西屯區福康路28號</t>
  </si>
  <si>
    <t>613台灣嘉義縣朴子市61342-50號</t>
  </si>
  <si>
    <t>712台灣台南市新化區台南醫院新化分院</t>
  </si>
  <si>
    <t>717台灣台南市仁德區中山路850號</t>
  </si>
  <si>
    <t>208台灣新北市金山區臺大醫院金山分院</t>
  </si>
  <si>
    <t>200台灣基隆市仁愛區孝二路39號</t>
  </si>
  <si>
    <t>號, No. 81中豐路一段竹東鎮新竹縣台灣 310</t>
  </si>
  <si>
    <t>604台灣嘉義縣竹崎鄉嘉義縣竹崎鄉灣橋村石麻園38號5樓A棟</t>
  </si>
  <si>
    <t>408台灣台中市南屯區培德路9之3號</t>
  </si>
  <si>
    <t>108台灣台北市萬華區西園路二段270-2號</t>
  </si>
  <si>
    <t>414台灣台中市烏日區榮和路169號</t>
  </si>
  <si>
    <t>508台灣彰化縣和美鎮和光路166號</t>
  </si>
  <si>
    <t>510台灣彰化縣員林市南昌路136巷3號</t>
  </si>
  <si>
    <t>106台灣台北市大安區仁愛路四段43號</t>
  </si>
  <si>
    <t>722台灣台南市佳里區606</t>
  </si>
  <si>
    <t>824台灣高雄市燕巢區義大路8號</t>
  </si>
  <si>
    <t>300台灣新竹市東區中華路二段680號</t>
  </si>
  <si>
    <t>526台灣彰化縣二林鎮大成路一段558號1號</t>
  </si>
  <si>
    <t>638台灣雲林縣麥寮鄉工業路707號</t>
  </si>
  <si>
    <t>302台灣新竹縣竹北市興隆路一段397號</t>
  </si>
  <si>
    <t>804台灣高雄市鼓山區鼓山三路128-9號</t>
  </si>
  <si>
    <t>437台灣台中市大甲區光明路8-1號</t>
  </si>
  <si>
    <t>406台灣台中市太平區136縣道98號</t>
  </si>
  <si>
    <t>710台灣台南市永康區東橋七路203號</t>
  </si>
  <si>
    <t>704台灣台南市北區公園路317號</t>
  </si>
  <si>
    <t>700台灣台南市中西區府前路一段310號</t>
  </si>
  <si>
    <t>220台灣新北市板橋區南雅南路一段15號</t>
  </si>
  <si>
    <t>235台灣新北市中和區中和路204號</t>
  </si>
  <si>
    <t>231台灣新北市新店區安德街26巷8號</t>
  </si>
  <si>
    <t>224台灣新北市瑞芳區一坑路75號</t>
  </si>
  <si>
    <t>236台灣新北市土城區中央路一段66號</t>
  </si>
  <si>
    <t>262台灣宜蘭縣礁溪鄉礁溪路四段133巷129號</t>
  </si>
  <si>
    <t>402台灣台中市南區光明路421號</t>
  </si>
  <si>
    <t>510台灣彰化縣員林市莒光路353號</t>
  </si>
  <si>
    <t>830台灣高雄市鳳山區183縣道389號</t>
  </si>
  <si>
    <t>832台灣高雄市林園區東林西路360號</t>
  </si>
  <si>
    <t>825台灣高雄市橋頭區成功路97號</t>
  </si>
  <si>
    <t>822台灣高雄市阿蓮區中山路152號</t>
  </si>
  <si>
    <t>302台灣新竹縣竹北市生醫三路69號</t>
  </si>
  <si>
    <t>950台灣台東縣台東市勝利街18號</t>
  </si>
  <si>
    <t>824台灣高雄市燕巢區靜和醫院</t>
  </si>
  <si>
    <t>251台灣新北市淡水區1-2</t>
  </si>
  <si>
    <t>306台灣新竹縣關西鎮33-1</t>
  </si>
  <si>
    <t>360台灣苗栗縣苗栗市五湖口</t>
  </si>
  <si>
    <t>408台灣台中市南屯區文心南五路三段76號</t>
  </si>
  <si>
    <t>333台灣桃園市龜山區舊路村東舊路坑26-8號 B1</t>
  </si>
  <si>
    <t>974台灣花蓮縣壽豐鄉52</t>
  </si>
  <si>
    <t>108台灣台北市萬華區中華路二段606巷6號9樓號</t>
  </si>
  <si>
    <t>105台灣台北市松山區八德路四段359號</t>
  </si>
  <si>
    <t>10491台灣台北市中山區民權東路二段92巷2號</t>
  </si>
  <si>
    <t>116台灣台北市文山區育英街2巷18-1號</t>
  </si>
  <si>
    <t>437台灣台中市大甲區長安路22號</t>
  </si>
  <si>
    <t>252台灣新北市三芝區台安醫院[新巴士]</t>
  </si>
  <si>
    <t>hosp512rmclinic</t>
  </si>
  <si>
    <t>hospital name</t>
  </si>
  <si>
    <t>type</t>
  </si>
  <si>
    <t>type by hospbsc</t>
  </si>
  <si>
    <t>hospital accreditation</t>
  </si>
  <si>
    <t>accreditation by hospbsc</t>
  </si>
  <si>
    <t>hospital ID</t>
  </si>
  <si>
    <t>branch</t>
  </si>
  <si>
    <t>ownership</t>
  </si>
  <si>
    <t>phone number</t>
  </si>
  <si>
    <t>hosp address</t>
  </si>
  <si>
    <t>hosp address1</t>
  </si>
  <si>
    <t>zip code_hosp  address</t>
  </si>
  <si>
    <t>Latitude (generated by Google API)</t>
  </si>
  <si>
    <t>Longitude (generated by Google API)</t>
  </si>
  <si>
    <t>principal in charge</t>
  </si>
  <si>
    <t>url</t>
  </si>
  <si>
    <t>24hrs emergency service</t>
  </si>
  <si>
    <t>ED phone number</t>
  </si>
  <si>
    <t>female clinic</t>
  </si>
  <si>
    <t>disability identification hospital</t>
  </si>
  <si>
    <t>hospital ID + hospital name</t>
  </si>
  <si>
    <t>hospital ID + hospital name + branch</t>
  </si>
  <si>
    <t>trauma emergency system</t>
  </si>
  <si>
    <t>emergency care responsibility hospital (yes or no)</t>
  </si>
  <si>
    <t>emergency care responsibility hospital ranking</t>
  </si>
  <si>
    <t>original ranking (general,, medium, severe)</t>
  </si>
  <si>
    <t>original ranking1 (general,, medium, severe use number)</t>
  </si>
  <si>
    <t>high risk pregnancy and neonates (PN)</t>
  </si>
  <si>
    <t>major trauma (MT)</t>
  </si>
  <si>
    <t>emergency medicine (EM)</t>
  </si>
  <si>
    <t>ICU</t>
  </si>
  <si>
    <t>new ranking (1-10)</t>
  </si>
  <si>
    <t>subbranch ( I create)</t>
    <phoneticPr fontId="13" type="noConversion"/>
  </si>
  <si>
    <t>ED Hospital</t>
    <phoneticPr fontId="13" type="noConversion"/>
  </si>
  <si>
    <t>hospital ID + hospital name + subbranch</t>
    <phoneticPr fontId="13" type="noConversion"/>
  </si>
  <si>
    <t>real time information url</t>
    <phoneticPr fontId="13" type="noConversion"/>
  </si>
  <si>
    <t>distance</t>
    <phoneticPr fontId="13" type="noConversion"/>
  </si>
  <si>
    <t>drivingTime</t>
    <phoneticPr fontId="13" type="noConversion"/>
  </si>
  <si>
    <t>hosp504</t>
    <phoneticPr fontId="13" type="noConversion"/>
  </si>
  <si>
    <t>特約別</t>
    <phoneticPr fontId="13" type="noConversion"/>
  </si>
  <si>
    <t>accreditation (use)</t>
    <phoneticPr fontId="13" type="noConversion"/>
  </si>
  <si>
    <t>特約別</t>
    <phoneticPr fontId="13" type="noConversion"/>
  </si>
  <si>
    <t>type (use)</t>
    <phoneticPr fontId="13" type="noConversion"/>
  </si>
  <si>
    <t>type by hospbsc</t>
    <phoneticPr fontId="13" type="noConversion"/>
  </si>
  <si>
    <t>Non-ECRH</t>
  </si>
  <si>
    <t>severe</t>
    <phoneticPr fontId="13" type="noConversion"/>
  </si>
  <si>
    <t>mild</t>
    <phoneticPr fontId="13" type="noConversion"/>
  </si>
  <si>
    <t>moderate</t>
    <phoneticPr fontId="13" type="noConversion"/>
  </si>
  <si>
    <t>ECRH Level</t>
  </si>
  <si>
    <t>hospital name</t>
    <phoneticPr fontId="13" type="noConversion"/>
  </si>
  <si>
    <t>計數 - 機構名稱</t>
  </si>
  <si>
    <t>移除金門連江澎湖地區</t>
    <phoneticPr fontId="13" type="noConversion"/>
  </si>
  <si>
    <t>欄標籤</t>
  </si>
  <si>
    <t>中度*級具備急性腦中風、急性冠心症重度級能力</t>
  </si>
  <si>
    <t>中度*級具備急性腦中風、急性冠心症重度級能力</t>
    <phoneticPr fontId="17" type="noConversion"/>
  </si>
  <si>
    <t>Medium* + Severe AS, STEMI</t>
  </si>
  <si>
    <t>Medium* + Severe AS, STEMI</t>
    <phoneticPr fontId="13" type="noConversion"/>
  </si>
  <si>
    <t>是</t>
    <phoneticPr fontId="13" type="noConversion"/>
  </si>
  <si>
    <t>急診醫療_EM</t>
  </si>
  <si>
    <t>急診醫療_EM</t>
    <phoneticPr fontId="17" type="noConversion"/>
  </si>
  <si>
    <t>加護病房照護_ICU</t>
  </si>
  <si>
    <t>加護病房照護_ICU</t>
    <phoneticPr fontId="17" type="noConversion"/>
  </si>
  <si>
    <t>急性腦中風醫療_AS</t>
  </si>
  <si>
    <t>急性腦中風醫療_AS</t>
    <phoneticPr fontId="13" type="noConversion"/>
  </si>
  <si>
    <t>急性冠心症醫療_STEMI</t>
  </si>
  <si>
    <t>急性冠心症醫療_STEMI</t>
    <phoneticPr fontId="13" type="noConversion"/>
  </si>
  <si>
    <t>緊急外傷醫療_MT</t>
  </si>
  <si>
    <t>緊急外傷醫療_MT</t>
    <phoneticPr fontId="17" type="noConversion"/>
  </si>
  <si>
    <t>高危險妊娠及新生兒醫療_PN</t>
  </si>
  <si>
    <t>高危險妊娠及新生兒醫療_PN</t>
    <phoneticPr fontId="13" type="noConversion"/>
  </si>
  <si>
    <t>一般級具備急診、急性腦中風、急性冠心症、加護病房中度級能力</t>
  </si>
  <si>
    <t>一般級具備急診、急性腦中風、急性冠心症、加護病房中度級能力</t>
    <phoneticPr fontId="13" type="noConversion"/>
  </si>
  <si>
    <t>中度級具備急診、急性腦中風、急性冠心症、高危險妊娠及新生兒醫療、加護病房重度級能力</t>
  </si>
  <si>
    <t>中度級具備急診、急性冠心症、高危險妊娠及新生兒醫療、加護病房重度級能力</t>
    <phoneticPr fontId="13" type="noConversion"/>
  </si>
  <si>
    <t>中度級具備急性腦中風、急性冠心症、加護病房重度級能力</t>
  </si>
  <si>
    <t>中度級具備急性腦中風、急性冠心症、加護病房重度級能力</t>
    <phoneticPr fontId="17" type="noConversion"/>
  </si>
  <si>
    <t>中度級具備急性冠心症重度級能力</t>
  </si>
  <si>
    <t>中度級具備急性冠心症重度級能力</t>
    <phoneticPr fontId="17" type="noConversion"/>
  </si>
  <si>
    <t>彰化基督教醫療財團法人南投基督教醫院</t>
    <phoneticPr fontId="13" type="noConversion"/>
  </si>
  <si>
    <t>公告 南基醫院=彰化基督教醫療財團法人南投基督教醫院</t>
    <phoneticPr fontId="13" type="noConversion"/>
  </si>
  <si>
    <t>一般級具備急診、緊急外傷中度級能力</t>
  </si>
  <si>
    <t>一般級具備急診、急性腦中風、緊急外傷中度級能力</t>
  </si>
  <si>
    <t>一般級具備急診、高危險妊娠及新生兒醫療中度級能力</t>
  </si>
  <si>
    <t>一般級具備急診、高危險妊娠及新生兒醫療中度級能力</t>
    <phoneticPr fontId="17" type="noConversion"/>
  </si>
  <si>
    <t>中度級具備高危險妊娠新生兒醫療重度級能力</t>
  </si>
  <si>
    <t>中度*級具備急診、急性腦中風、急性冠心症重度級能力</t>
  </si>
  <si>
    <t>中度*級具備急診、急性腦中風、急性冠心症重度級能力</t>
    <phoneticPr fontId="17" type="noConversion"/>
  </si>
  <si>
    <t>一般級具備急診、急性腦中風、高危險妊娠及新生兒醫療、加護病房中度級能力</t>
  </si>
  <si>
    <t>count</t>
  </si>
  <si>
    <t>severe</t>
  </si>
  <si>
    <t>moderate</t>
  </si>
  <si>
    <t>mild</t>
  </si>
  <si>
    <t>General + Medium EM, PN</t>
    <phoneticPr fontId="13" type="noConversion"/>
  </si>
  <si>
    <t>General + Medium EM, AS, PN, ICU</t>
    <phoneticPr fontId="13" type="noConversion"/>
  </si>
  <si>
    <t>General + Medium EM, AS, STEMI, ICU</t>
    <phoneticPr fontId="13" type="noConversion"/>
  </si>
  <si>
    <t>Medium* + Severe STEMI</t>
    <phoneticPr fontId="13" type="noConversion"/>
  </si>
  <si>
    <t>Medium* + Severe EM, AS, STEMI</t>
  </si>
  <si>
    <t>Medium* + Severe EM, AS, STEMI</t>
    <phoneticPr fontId="13" type="noConversion"/>
  </si>
  <si>
    <t>Medium + Severe STEMI</t>
    <phoneticPr fontId="13" type="noConversion"/>
  </si>
  <si>
    <t>Medium + Severe AS, STEMI, ICU</t>
    <phoneticPr fontId="13" type="noConversion"/>
  </si>
  <si>
    <t>緊急醫療能力分三級201家</t>
  </si>
  <si>
    <t>緊急醫療能力分三級201家</t>
    <phoneticPr fontId="13" type="noConversion"/>
  </si>
  <si>
    <t>否</t>
    <phoneticPr fontId="13" type="noConversion"/>
  </si>
  <si>
    <t>急救責任醫院不計算兒童醫院</t>
    <phoneticPr fontId="13" type="noConversion"/>
  </si>
  <si>
    <t>Scondary Domains</t>
  </si>
  <si>
    <t>Primary Domauns</t>
  </si>
  <si>
    <t>ID</t>
    <phoneticPr fontId="13" type="noConversion"/>
  </si>
  <si>
    <t>緊急醫療能力分三級</t>
    <phoneticPr fontId="17" type="noConversion"/>
  </si>
  <si>
    <t>中度級具備急診、急性冠心症、高危險妊娠及新生兒醫療、加護病房重度級能力</t>
  </si>
  <si>
    <t>醫學中心-兒童醫院</t>
  </si>
  <si>
    <t>區域醫院-準醫學中心</t>
  </si>
  <si>
    <t>333台灣桃園市龜山區復興一路71號</t>
    <phoneticPr fontId="13" type="noConversion"/>
  </si>
  <si>
    <t>台灣桃園市龜山區復興一路71號</t>
    <phoneticPr fontId="13" type="noConversion"/>
  </si>
  <si>
    <t>25.0606073,121.3686244</t>
  </si>
  <si>
    <t>25.0606073,121.3686244</t>
    <phoneticPr fontId="13" type="noConversion"/>
  </si>
  <si>
    <t>mohwdivision</t>
  </si>
  <si>
    <t>contype</t>
  </si>
  <si>
    <t>Original_ranking</t>
  </si>
  <si>
    <t>中度級具備急性腦中風、緊急外傷、高危險妊娠孕產婦及新生兒(含早產兒)重度級能力</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</si>
</sst>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7">
    <font>
      <sz val="11"/>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b/>
      <sz val="11"/>
      <color theme="1"/>
      <name val="新細明體"/>
      <family val="2"/>
      <scheme val="minor"/>
    </font>
    <font>
      <u/>
      <sz val="11"/>
      <color theme="10"/>
      <name val="Calibri"/>
      <family val="2"/>
    </font>
    <font>
      <sz val="9"/>
      <name val="新細明體"/>
      <family val="3"/>
      <charset val="136"/>
      <scheme val="minor"/>
    </font>
    <font>
      <sz val="12"/>
      <color rgb="FFFF0000"/>
      <name val="新細明體"/>
      <family val="2"/>
      <charset val="136"/>
      <scheme val="minor"/>
    </font>
    <font>
      <sz val="12"/>
      <color theme="1"/>
      <name val="新細明體"/>
      <family val="2"/>
      <scheme val="minor"/>
    </font>
    <font>
      <b/>
      <sz val="12"/>
      <color theme="1"/>
      <name val="新細明體"/>
      <family val="1"/>
      <charset val="136"/>
      <scheme val="minor"/>
    </font>
    <font>
      <sz val="9"/>
      <name val="新細明體"/>
      <family val="2"/>
      <charset val="136"/>
      <scheme val="minor"/>
    </font>
    <font>
      <sz val="12"/>
      <name val="新細明體"/>
      <family val="1"/>
      <charset val="136"/>
    </font>
    <font>
      <sz val="9"/>
      <name val="新細明體"/>
      <family val="1"/>
      <charset val="136"/>
    </font>
    <font>
      <sz val="12"/>
      <color theme="1"/>
      <name val="新細明體"/>
      <family val="1"/>
      <charset val="136"/>
      <scheme val="minor"/>
    </font>
    <font>
      <sz val="11"/>
      <color theme="1"/>
      <name val="新細明體"/>
      <family val="2"/>
      <charset val="136"/>
    </font>
    <font>
      <sz val="12"/>
      <color theme="1"/>
      <name val="新細明體"/>
      <family val="2"/>
      <charset val="136"/>
    </font>
    <font>
      <sz val="11"/>
      <color theme="1"/>
      <name val="新細明體"/>
      <family val="1"/>
      <charset val="136"/>
      <scheme val="minor"/>
    </font>
    <font>
      <b/>
      <sz val="12"/>
      <color theme="1"/>
      <name val="新細明體"/>
      <family val="1"/>
      <charset val="136"/>
    </font>
    <font>
      <sz val="11"/>
      <color rgb="FFFF0000"/>
      <name val="新細明體"/>
      <family val="1"/>
      <charset val="136"/>
      <scheme val="minor"/>
    </font>
    <font>
      <sz val="12"/>
      <color rgb="FFFF0000"/>
      <name val="新細明體"/>
      <family val="1"/>
      <charset val="136"/>
      <scheme val="minor"/>
    </font>
  </fonts>
  <fills count="14">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7" tint="0.7999816888943144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12" fillId="0" borderId="0" applyNumberFormat="0" applyFill="0" applyBorder="0" applyAlignment="0" applyProtection="0">
      <alignment vertical="top"/>
      <protection locked="0"/>
    </xf>
    <xf numFmtId="0" fontId="10" fillId="0" borderId="0">
      <alignment vertical="center"/>
    </xf>
    <xf numFmtId="0" fontId="18" fillId="0" borderId="0"/>
    <xf numFmtId="0" fontId="9" fillId="0" borderId="0">
      <alignment vertical="center"/>
    </xf>
    <xf numFmtId="0" fontId="8" fillId="0" borderId="0">
      <alignment vertical="center"/>
    </xf>
  </cellStyleXfs>
  <cellXfs count="195">
    <xf numFmtId="0" fontId="0" fillId="0" borderId="0" xfId="0"/>
    <xf numFmtId="0" fontId="11" fillId="0" borderId="1" xfId="0" applyFont="1" applyBorder="1" applyAlignment="1">
      <alignment horizontal="center" vertical="top"/>
    </xf>
    <xf numFmtId="0" fontId="12" fillId="0" borderId="0" xfId="1" applyAlignment="1" applyProtection="1"/>
    <xf numFmtId="0" fontId="15" fillId="0" borderId="0" xfId="0" applyFont="1"/>
    <xf numFmtId="0" fontId="0" fillId="0" borderId="0" xfId="0" applyFill="1"/>
    <xf numFmtId="0" fontId="0" fillId="3" borderId="0" xfId="0" applyFill="1"/>
    <xf numFmtId="0" fontId="16" fillId="0" borderId="0" xfId="2" applyFont="1">
      <alignment vertical="center"/>
    </xf>
    <xf numFmtId="0" fontId="10" fillId="0" borderId="0" xfId="2">
      <alignment vertical="center"/>
    </xf>
    <xf numFmtId="0" fontId="10" fillId="0" borderId="2" xfId="2" applyBorder="1">
      <alignment vertical="center"/>
    </xf>
    <xf numFmtId="0" fontId="10" fillId="0" borderId="3" xfId="2" applyBorder="1" applyAlignment="1">
      <alignment horizontal="center" vertical="center"/>
    </xf>
    <xf numFmtId="0" fontId="16" fillId="0" borderId="3" xfId="2" applyFont="1" applyBorder="1" applyAlignment="1">
      <alignment horizontal="center" vertical="center"/>
    </xf>
    <xf numFmtId="0" fontId="10" fillId="0" borderId="4" xfId="2" applyBorder="1">
      <alignment vertical="center"/>
    </xf>
    <xf numFmtId="0" fontId="10" fillId="0" borderId="5" xfId="2" applyBorder="1">
      <alignment vertical="center"/>
    </xf>
    <xf numFmtId="0" fontId="10" fillId="0" borderId="0" xfId="2" applyBorder="1" applyAlignment="1">
      <alignment horizontal="center" vertical="center"/>
    </xf>
    <xf numFmtId="0" fontId="16" fillId="0" borderId="0" xfId="2" applyFont="1" applyBorder="1" applyAlignment="1">
      <alignment horizontal="center" vertical="center"/>
    </xf>
    <xf numFmtId="0" fontId="10" fillId="0" borderId="6" xfId="2" applyBorder="1">
      <alignment vertical="center"/>
    </xf>
    <xf numFmtId="0" fontId="10" fillId="0" borderId="5" xfId="2" applyFill="1" applyBorder="1">
      <alignment vertical="center"/>
    </xf>
    <xf numFmtId="0" fontId="10" fillId="0" borderId="0" xfId="2" applyFont="1">
      <alignment vertical="center"/>
    </xf>
    <xf numFmtId="0" fontId="10" fillId="0" borderId="7" xfId="2" applyBorder="1">
      <alignment vertical="center"/>
    </xf>
    <xf numFmtId="0" fontId="10" fillId="0" borderId="8" xfId="2" applyBorder="1" applyAlignment="1">
      <alignment horizontal="center" vertical="center"/>
    </xf>
    <xf numFmtId="0" fontId="10" fillId="0" borderId="9" xfId="2" applyBorder="1">
      <alignment vertical="center"/>
    </xf>
    <xf numFmtId="0" fontId="10" fillId="0" borderId="5" xfId="2" applyFont="1" applyBorder="1">
      <alignment vertical="center"/>
    </xf>
    <xf numFmtId="0" fontId="14" fillId="0" borderId="0" xfId="2" applyFont="1" applyBorder="1" applyAlignment="1">
      <alignment horizontal="center" vertical="center"/>
    </xf>
    <xf numFmtId="0" fontId="10" fillId="0" borderId="10" xfId="2" applyBorder="1">
      <alignment vertical="center"/>
    </xf>
    <xf numFmtId="0" fontId="10" fillId="0" borderId="11" xfId="2" applyBorder="1" applyAlignment="1">
      <alignment horizontal="center" vertical="center"/>
    </xf>
    <xf numFmtId="0" fontId="10" fillId="0" borderId="12" xfId="2" applyBorder="1">
      <alignment vertical="center"/>
    </xf>
    <xf numFmtId="0" fontId="10" fillId="0" borderId="10" xfId="2" applyFont="1" applyBorder="1">
      <alignment vertical="center"/>
    </xf>
    <xf numFmtId="0" fontId="10" fillId="0" borderId="12" xfId="2" applyBorder="1" applyAlignment="1">
      <alignment horizontal="center" vertical="center"/>
    </xf>
    <xf numFmtId="0" fontId="10" fillId="0" borderId="6" xfId="2" applyFill="1" applyBorder="1" applyAlignment="1">
      <alignment horizontal="center" vertical="center"/>
    </xf>
    <xf numFmtId="0" fontId="10" fillId="0" borderId="9" xfId="2" applyFill="1" applyBorder="1" applyAlignment="1">
      <alignment horizontal="center" vertical="center"/>
    </xf>
    <xf numFmtId="0" fontId="10" fillId="0" borderId="0" xfId="2" applyBorder="1">
      <alignment vertical="center"/>
    </xf>
    <xf numFmtId="0" fontId="10" fillId="0" borderId="0" xfId="2" applyFill="1" applyBorder="1" applyAlignment="1">
      <alignment horizontal="center" vertical="center"/>
    </xf>
    <xf numFmtId="0" fontId="10" fillId="0" borderId="0" xfId="2" applyFont="1" applyAlignment="1">
      <alignment vertical="center" wrapText="1"/>
    </xf>
    <xf numFmtId="0" fontId="10" fillId="0" borderId="5" xfId="2" applyBorder="1" applyAlignment="1">
      <alignment horizontal="left" vertical="center"/>
    </xf>
    <xf numFmtId="0" fontId="10" fillId="0" borderId="7" xfId="2" applyFill="1" applyBorder="1">
      <alignment vertical="center"/>
    </xf>
    <xf numFmtId="0" fontId="10" fillId="0" borderId="9" xfId="2" applyBorder="1" applyAlignment="1">
      <alignment horizontal="center" vertical="center"/>
    </xf>
    <xf numFmtId="0" fontId="10" fillId="0" borderId="0" xfId="2" applyFill="1" applyBorder="1">
      <alignment vertical="center"/>
    </xf>
    <xf numFmtId="0" fontId="16" fillId="0" borderId="2" xfId="2" applyFont="1" applyBorder="1">
      <alignment vertical="center"/>
    </xf>
    <xf numFmtId="0" fontId="10" fillId="0" borderId="4" xfId="2" applyBorder="1" applyAlignment="1">
      <alignment horizontal="center" vertical="center"/>
    </xf>
    <xf numFmtId="0" fontId="10" fillId="0" borderId="6" xfId="2" applyBorder="1" applyAlignment="1">
      <alignment horizontal="center" vertical="center"/>
    </xf>
    <xf numFmtId="0" fontId="10" fillId="0" borderId="2" xfId="2" applyFill="1" applyBorder="1">
      <alignment vertical="center"/>
    </xf>
    <xf numFmtId="0" fontId="18" fillId="0" borderId="0" xfId="3"/>
    <xf numFmtId="0" fontId="18" fillId="0" borderId="0" xfId="3" applyNumberFormat="1"/>
    <xf numFmtId="0" fontId="18" fillId="0" borderId="0" xfId="3" applyAlignment="1">
      <alignment horizontal="left"/>
    </xf>
    <xf numFmtId="0" fontId="18" fillId="0" borderId="0" xfId="3" applyNumberFormat="1" applyAlignment="1">
      <alignment vertical="top"/>
    </xf>
    <xf numFmtId="0" fontId="18" fillId="0" borderId="0" xfId="3" applyAlignment="1">
      <alignment horizontal="right"/>
    </xf>
    <xf numFmtId="0" fontId="20" fillId="0" borderId="0" xfId="0" applyFont="1"/>
    <xf numFmtId="0" fontId="11" fillId="0" borderId="1" xfId="0" applyFont="1" applyBorder="1" applyAlignment="1">
      <alignment horizontal="left" vertical="center"/>
    </xf>
    <xf numFmtId="0" fontId="9" fillId="0" borderId="0" xfId="4">
      <alignment vertical="center"/>
    </xf>
    <xf numFmtId="0" fontId="20" fillId="0" borderId="0" xfId="4" applyFont="1">
      <alignment vertical="center"/>
    </xf>
    <xf numFmtId="0" fontId="11" fillId="4" borderId="1" xfId="0" applyFont="1" applyFill="1" applyBorder="1" applyAlignment="1">
      <alignment horizontal="left" vertical="center"/>
    </xf>
    <xf numFmtId="0" fontId="11" fillId="7" borderId="1" xfId="0" applyFont="1" applyFill="1" applyBorder="1" applyAlignment="1">
      <alignment horizontal="left" vertical="center"/>
    </xf>
    <xf numFmtId="0" fontId="11" fillId="2" borderId="1" xfId="0" applyFont="1" applyFill="1" applyBorder="1" applyAlignment="1">
      <alignment horizontal="left" vertical="center"/>
    </xf>
    <xf numFmtId="0" fontId="11" fillId="8" borderId="1" xfId="0" applyFont="1" applyFill="1" applyBorder="1" applyAlignment="1">
      <alignment horizontal="left" vertical="center"/>
    </xf>
    <xf numFmtId="0" fontId="21" fillId="3" borderId="0" xfId="0" applyFont="1" applyFill="1"/>
    <xf numFmtId="0" fontId="15" fillId="9" borderId="0" xfId="0" applyFont="1" applyFill="1"/>
    <xf numFmtId="0" fontId="22" fillId="0" borderId="0" xfId="0" applyFont="1"/>
    <xf numFmtId="0" fontId="15" fillId="3" borderId="0" xfId="0" applyFont="1" applyFill="1"/>
    <xf numFmtId="0" fontId="15" fillId="10" borderId="0" xfId="0" applyFont="1" applyFill="1"/>
    <xf numFmtId="0" fontId="23" fillId="0" borderId="0" xfId="0" applyFont="1" applyAlignment="1">
      <alignment vertical="center"/>
    </xf>
    <xf numFmtId="0" fontId="23" fillId="9" borderId="0" xfId="0" applyFont="1" applyFill="1" applyAlignment="1">
      <alignment vertical="center"/>
    </xf>
    <xf numFmtId="0" fontId="23" fillId="3" borderId="0" xfId="0" applyFont="1" applyFill="1" applyAlignment="1">
      <alignment vertical="center"/>
    </xf>
    <xf numFmtId="0" fontId="23" fillId="10" borderId="0" xfId="0" applyFont="1" applyFill="1" applyAlignment="1">
      <alignment vertical="center"/>
    </xf>
    <xf numFmtId="0" fontId="23" fillId="0" borderId="0" xfId="0" applyFont="1" applyFill="1" applyAlignment="1">
      <alignment vertical="center"/>
    </xf>
    <xf numFmtId="0" fontId="8" fillId="0" borderId="0" xfId="5">
      <alignment vertical="center"/>
    </xf>
    <xf numFmtId="0" fontId="0" fillId="0" borderId="0" xfId="0" pivotButton="1"/>
    <xf numFmtId="0" fontId="0" fillId="0" borderId="0" xfId="0" applyAlignment="1">
      <alignment horizontal="left"/>
    </xf>
    <xf numFmtId="0" fontId="0" fillId="0" borderId="0" xfId="0" applyNumberFormat="1"/>
    <xf numFmtId="0" fontId="16" fillId="0" borderId="0" xfId="0" applyFont="1"/>
    <xf numFmtId="0" fontId="0" fillId="0" borderId="0" xfId="0" applyFont="1" applyAlignment="1">
      <alignment horizontal="left" vertical="center"/>
    </xf>
    <xf numFmtId="0" fontId="0" fillId="0" borderId="0" xfId="0" applyFont="1"/>
    <xf numFmtId="49" fontId="0" fillId="0" borderId="0" xfId="0" applyNumberFormat="1" applyFont="1"/>
    <xf numFmtId="0" fontId="0" fillId="9" borderId="0" xfId="0" applyFont="1" applyFill="1"/>
    <xf numFmtId="49" fontId="0" fillId="9" borderId="0" xfId="0" applyNumberFormat="1" applyFont="1" applyFill="1"/>
    <xf numFmtId="0" fontId="0" fillId="3" borderId="0" xfId="0" applyFont="1" applyFill="1"/>
    <xf numFmtId="49" fontId="0" fillId="3" borderId="0" xfId="0" applyNumberFormat="1" applyFont="1" applyFill="1"/>
    <xf numFmtId="0" fontId="0" fillId="0" borderId="0" xfId="0" applyFont="1" applyFill="1"/>
    <xf numFmtId="0" fontId="0" fillId="10" borderId="0" xfId="0" applyFont="1" applyFill="1"/>
    <xf numFmtId="49" fontId="0" fillId="0" borderId="0" xfId="0" applyNumberFormat="1" applyFont="1" applyFill="1"/>
    <xf numFmtId="49" fontId="0" fillId="10" borderId="0" xfId="0" applyNumberFormat="1" applyFont="1" applyFill="1"/>
    <xf numFmtId="0" fontId="11" fillId="9" borderId="1" xfId="0" applyFont="1" applyFill="1" applyBorder="1" applyAlignment="1">
      <alignment horizontal="left" vertical="center"/>
    </xf>
    <xf numFmtId="0" fontId="7" fillId="0" borderId="0" xfId="5" applyFont="1">
      <alignment vertical="center"/>
    </xf>
    <xf numFmtId="0" fontId="10" fillId="0" borderId="3" xfId="2" applyBorder="1">
      <alignment vertical="center"/>
    </xf>
    <xf numFmtId="0" fontId="10" fillId="0" borderId="8" xfId="2" applyBorder="1">
      <alignment vertical="center"/>
    </xf>
    <xf numFmtId="0" fontId="7" fillId="0" borderId="0" xfId="2" applyFont="1">
      <alignment vertical="center"/>
    </xf>
    <xf numFmtId="0" fontId="16" fillId="6" borderId="0" xfId="2" applyFont="1" applyFill="1" applyAlignment="1">
      <alignment vertical="center" wrapText="1"/>
    </xf>
    <xf numFmtId="0" fontId="16" fillId="5" borderId="0" xfId="2" applyFont="1" applyFill="1" applyAlignment="1">
      <alignment vertical="center" wrapText="1"/>
    </xf>
    <xf numFmtId="0" fontId="16" fillId="0" borderId="0" xfId="2" applyFont="1" applyFill="1" applyAlignment="1">
      <alignment vertical="center" wrapText="1"/>
    </xf>
    <xf numFmtId="0" fontId="16" fillId="0" borderId="0" xfId="2" applyFont="1" applyAlignment="1">
      <alignment vertical="center" wrapText="1"/>
    </xf>
    <xf numFmtId="0" fontId="7" fillId="0" borderId="5" xfId="2" applyFont="1" applyBorder="1">
      <alignment vertical="center"/>
    </xf>
    <xf numFmtId="0" fontId="7" fillId="0" borderId="11" xfId="2" applyFont="1" applyBorder="1">
      <alignment vertical="center"/>
    </xf>
    <xf numFmtId="0" fontId="7" fillId="0" borderId="3" xfId="2" applyFont="1" applyBorder="1">
      <alignment vertical="center"/>
    </xf>
    <xf numFmtId="0" fontId="7" fillId="0" borderId="0" xfId="2" applyFont="1" applyBorder="1">
      <alignment vertical="center"/>
    </xf>
    <xf numFmtId="0" fontId="7" fillId="0" borderId="8" xfId="2" applyFont="1" applyBorder="1">
      <alignment vertical="center"/>
    </xf>
    <xf numFmtId="0" fontId="10" fillId="0" borderId="5" xfId="2" applyBorder="1" applyAlignment="1">
      <alignment vertical="center"/>
    </xf>
    <xf numFmtId="0" fontId="16" fillId="11" borderId="8" xfId="2" applyFont="1" applyFill="1" applyBorder="1" applyAlignment="1">
      <alignment horizontal="center" vertical="center"/>
    </xf>
    <xf numFmtId="0" fontId="16" fillId="11" borderId="0" xfId="2" applyFont="1" applyFill="1" applyBorder="1" applyAlignment="1">
      <alignment horizontal="center" vertical="center"/>
    </xf>
    <xf numFmtId="0" fontId="10" fillId="11" borderId="5" xfId="2" applyFont="1" applyFill="1" applyBorder="1" applyAlignment="1">
      <alignment vertical="center"/>
    </xf>
    <xf numFmtId="0" fontId="24" fillId="0" borderId="0" xfId="0" applyFont="1"/>
    <xf numFmtId="0" fontId="0" fillId="9" borderId="0" xfId="0" applyFill="1"/>
    <xf numFmtId="0" fontId="7" fillId="0" borderId="0" xfId="5" applyFont="1" applyAlignment="1">
      <alignment vertical="center" wrapText="1"/>
    </xf>
    <xf numFmtId="0" fontId="6" fillId="11" borderId="7" xfId="2" applyFont="1" applyFill="1" applyBorder="1" applyAlignment="1">
      <alignment vertical="center"/>
    </xf>
    <xf numFmtId="0" fontId="6" fillId="0" borderId="8" xfId="2" applyFont="1" applyBorder="1">
      <alignment vertical="center"/>
    </xf>
    <xf numFmtId="0" fontId="10" fillId="0" borderId="0" xfId="2" applyFont="1" applyFill="1" applyBorder="1" applyAlignment="1">
      <alignment vertical="center"/>
    </xf>
    <xf numFmtId="0" fontId="16" fillId="11" borderId="0" xfId="5" applyFont="1" applyFill="1">
      <alignment vertical="center"/>
    </xf>
    <xf numFmtId="0" fontId="5" fillId="0" borderId="0" xfId="5" applyFont="1">
      <alignment vertical="center"/>
    </xf>
    <xf numFmtId="0" fontId="5" fillId="11" borderId="0" xfId="5" applyFont="1" applyFill="1">
      <alignment vertical="center"/>
    </xf>
    <xf numFmtId="0" fontId="25" fillId="0" borderId="0" xfId="0" applyFont="1" applyAlignment="1">
      <alignment vertical="center"/>
    </xf>
    <xf numFmtId="0" fontId="25" fillId="9" borderId="0" xfId="0" applyFont="1" applyFill="1" applyAlignment="1">
      <alignment vertical="center"/>
    </xf>
    <xf numFmtId="0" fontId="10" fillId="0" borderId="11" xfId="2" applyBorder="1">
      <alignment vertical="center"/>
    </xf>
    <xf numFmtId="0" fontId="5" fillId="0" borderId="11" xfId="2" applyFont="1" applyBorder="1">
      <alignment vertical="center"/>
    </xf>
    <xf numFmtId="0" fontId="5" fillId="0" borderId="12" xfId="2" applyFont="1" applyBorder="1">
      <alignment vertical="center"/>
    </xf>
    <xf numFmtId="0" fontId="11" fillId="12" borderId="1" xfId="0" applyFont="1" applyFill="1" applyBorder="1" applyAlignment="1">
      <alignment horizontal="left" vertical="center"/>
    </xf>
    <xf numFmtId="0" fontId="4" fillId="0" borderId="0" xfId="5" applyFont="1">
      <alignment vertical="center"/>
    </xf>
    <xf numFmtId="0" fontId="3" fillId="0" borderId="5" xfId="2" applyFont="1" applyBorder="1">
      <alignment vertical="center"/>
    </xf>
    <xf numFmtId="0" fontId="3" fillId="0" borderId="0" xfId="2" applyFont="1" applyBorder="1">
      <alignment vertical="center"/>
    </xf>
    <xf numFmtId="0" fontId="3" fillId="11" borderId="5" xfId="2" applyFont="1" applyFill="1" applyBorder="1" applyAlignment="1">
      <alignment vertical="center"/>
    </xf>
    <xf numFmtId="0" fontId="3" fillId="0" borderId="5" xfId="2" applyFont="1" applyBorder="1" applyAlignment="1">
      <alignment vertical="center"/>
    </xf>
    <xf numFmtId="0" fontId="3" fillId="0" borderId="0" xfId="5" applyFont="1" applyAlignment="1">
      <alignment vertical="center" wrapText="1"/>
    </xf>
    <xf numFmtId="0" fontId="3" fillId="0" borderId="0" xfId="2" applyFont="1">
      <alignment vertical="center"/>
    </xf>
    <xf numFmtId="0" fontId="20" fillId="0" borderId="10" xfId="0" applyFont="1" applyBorder="1" applyAlignment="1">
      <alignment vertical="center" wrapText="1"/>
    </xf>
    <xf numFmtId="0" fontId="20" fillId="0" borderId="11" xfId="0" applyFont="1" applyBorder="1" applyAlignment="1">
      <alignment vertical="center" wrapText="1"/>
    </xf>
    <xf numFmtId="0" fontId="20" fillId="0" borderId="11" xfId="0" applyFont="1" applyBorder="1" applyAlignment="1">
      <alignment horizontal="left" vertical="center" wrapText="1"/>
    </xf>
    <xf numFmtId="0" fontId="20" fillId="6" borderId="11" xfId="0" applyFont="1" applyFill="1" applyBorder="1" applyAlignment="1">
      <alignment horizontal="center" vertical="center" wrapText="1"/>
    </xf>
    <xf numFmtId="0" fontId="20" fillId="5" borderId="11" xfId="0" applyFont="1" applyFill="1" applyBorder="1" applyAlignment="1">
      <alignment horizontal="center" vertical="center" wrapText="1"/>
    </xf>
    <xf numFmtId="0" fontId="20" fillId="0" borderId="12" xfId="0" applyFont="1" applyBorder="1" applyAlignment="1">
      <alignment horizontal="center" vertical="center" wrapText="1"/>
    </xf>
    <xf numFmtId="0" fontId="20" fillId="0" borderId="0" xfId="0" applyFont="1" applyAlignment="1">
      <alignment vertical="center" wrapText="1"/>
    </xf>
    <xf numFmtId="0" fontId="20" fillId="0" borderId="11" xfId="0" applyFont="1" applyBorder="1"/>
    <xf numFmtId="0" fontId="20" fillId="0" borderId="11" xfId="0" applyFont="1" applyBorder="1" applyAlignment="1">
      <alignment horizontal="center"/>
    </xf>
    <xf numFmtId="0" fontId="20" fillId="6" borderId="11" xfId="0" applyFont="1" applyFill="1" applyBorder="1" applyAlignment="1">
      <alignment horizontal="center"/>
    </xf>
    <xf numFmtId="0" fontId="20" fillId="5" borderId="11" xfId="0" applyFont="1" applyFill="1" applyBorder="1" applyAlignment="1">
      <alignment horizontal="center"/>
    </xf>
    <xf numFmtId="0" fontId="20" fillId="0" borderId="12" xfId="0" applyFont="1" applyBorder="1" applyAlignment="1">
      <alignment horizontal="center"/>
    </xf>
    <xf numFmtId="0" fontId="20" fillId="0" borderId="3" xfId="0" applyFont="1" applyBorder="1"/>
    <xf numFmtId="0" fontId="20" fillId="0" borderId="3" xfId="0" applyFont="1" applyBorder="1" applyAlignment="1">
      <alignment horizontal="center"/>
    </xf>
    <xf numFmtId="0" fontId="20" fillId="6" borderId="3" xfId="0" applyFont="1" applyFill="1" applyBorder="1" applyAlignment="1">
      <alignment horizontal="center"/>
    </xf>
    <xf numFmtId="0" fontId="20" fillId="5" borderId="3" xfId="0" applyFont="1" applyFill="1" applyBorder="1" applyAlignment="1">
      <alignment horizontal="center"/>
    </xf>
    <xf numFmtId="0" fontId="20" fillId="0" borderId="4" xfId="0" applyFont="1" applyBorder="1" applyAlignment="1">
      <alignment horizontal="center"/>
    </xf>
    <xf numFmtId="0" fontId="20" fillId="0" borderId="0" xfId="0" applyFont="1" applyBorder="1"/>
    <xf numFmtId="0" fontId="20" fillId="0" borderId="0" xfId="0" applyFont="1" applyBorder="1" applyAlignment="1">
      <alignment horizontal="center"/>
    </xf>
    <xf numFmtId="0" fontId="20" fillId="6" borderId="0" xfId="0" applyFont="1" applyFill="1" applyBorder="1" applyAlignment="1">
      <alignment horizontal="center"/>
    </xf>
    <xf numFmtId="0" fontId="20" fillId="5" borderId="0" xfId="0" applyFont="1" applyFill="1" applyBorder="1" applyAlignment="1">
      <alignment horizontal="center"/>
    </xf>
    <xf numFmtId="0" fontId="20" fillId="0" borderId="6" xfId="0" applyFont="1" applyBorder="1" applyAlignment="1">
      <alignment horizontal="center"/>
    </xf>
    <xf numFmtId="0" fontId="20" fillId="0" borderId="6" xfId="0" applyFont="1" applyFill="1" applyBorder="1" applyAlignment="1">
      <alignment horizontal="center"/>
    </xf>
    <xf numFmtId="0" fontId="20" fillId="0" borderId="8" xfId="0" applyFont="1" applyBorder="1"/>
    <xf numFmtId="0" fontId="20" fillId="0" borderId="8" xfId="0" applyFont="1" applyBorder="1" applyAlignment="1">
      <alignment horizontal="center"/>
    </xf>
    <xf numFmtId="0" fontId="20" fillId="6" borderId="8" xfId="0" applyFont="1" applyFill="1" applyBorder="1" applyAlignment="1">
      <alignment horizontal="center"/>
    </xf>
    <xf numFmtId="0" fontId="20" fillId="5" borderId="8" xfId="0" applyFont="1" applyFill="1" applyBorder="1" applyAlignment="1">
      <alignment horizontal="center"/>
    </xf>
    <xf numFmtId="0" fontId="20" fillId="0" borderId="9" xfId="0" applyFont="1" applyFill="1" applyBorder="1" applyAlignment="1">
      <alignment horizontal="center"/>
    </xf>
    <xf numFmtId="0" fontId="20" fillId="0" borderId="4" xfId="0" applyFont="1" applyFill="1" applyBorder="1" applyAlignment="1">
      <alignment horizontal="center"/>
    </xf>
    <xf numFmtId="0" fontId="26" fillId="6" borderId="0" xfId="0" applyFont="1" applyFill="1" applyBorder="1" applyAlignment="1">
      <alignment horizontal="center"/>
    </xf>
    <xf numFmtId="0" fontId="20" fillId="0" borderId="12" xfId="0" applyFont="1" applyFill="1" applyBorder="1" applyAlignment="1">
      <alignment horizontal="center"/>
    </xf>
    <xf numFmtId="0" fontId="20" fillId="0" borderId="0" xfId="2" applyFont="1">
      <alignment vertical="center"/>
    </xf>
    <xf numFmtId="0" fontId="20" fillId="0" borderId="0" xfId="5" applyFont="1">
      <alignment vertical="center"/>
    </xf>
    <xf numFmtId="0" fontId="20" fillId="0" borderId="2" xfId="2" applyFont="1" applyBorder="1">
      <alignment vertical="center"/>
    </xf>
    <xf numFmtId="0" fontId="20" fillId="0" borderId="4" xfId="2" applyFont="1" applyBorder="1">
      <alignment vertical="center"/>
    </xf>
    <xf numFmtId="0" fontId="20" fillId="0" borderId="5" xfId="2" applyFont="1" applyBorder="1">
      <alignment vertical="center"/>
    </xf>
    <xf numFmtId="0" fontId="20" fillId="0" borderId="6" xfId="2" applyFont="1" applyFill="1" applyBorder="1" applyAlignment="1">
      <alignment horizontal="center" vertical="center"/>
    </xf>
    <xf numFmtId="0" fontId="20" fillId="0" borderId="7" xfId="2" applyFont="1" applyBorder="1">
      <alignment vertical="center"/>
    </xf>
    <xf numFmtId="0" fontId="20" fillId="0" borderId="9" xfId="2" applyFont="1" applyFill="1" applyBorder="1" applyAlignment="1">
      <alignment horizontal="center" vertical="center"/>
    </xf>
    <xf numFmtId="0" fontId="20" fillId="0" borderId="0" xfId="2" applyFont="1" applyBorder="1">
      <alignment vertical="center"/>
    </xf>
    <xf numFmtId="0" fontId="20" fillId="0" borderId="0" xfId="2" applyFont="1" applyFill="1" applyBorder="1" applyAlignment="1">
      <alignment horizontal="center" vertical="center"/>
    </xf>
    <xf numFmtId="0" fontId="20" fillId="0" borderId="0" xfId="2" applyFont="1" applyAlignment="1">
      <alignment vertical="center" wrapText="1"/>
    </xf>
    <xf numFmtId="0" fontId="20" fillId="0" borderId="5" xfId="2" applyFont="1" applyBorder="1" applyAlignment="1">
      <alignment horizontal="left" vertical="center"/>
    </xf>
    <xf numFmtId="0" fontId="20" fillId="0" borderId="7" xfId="2" applyFont="1" applyFill="1" applyBorder="1">
      <alignment vertical="center"/>
    </xf>
    <xf numFmtId="0" fontId="20" fillId="0" borderId="9" xfId="2" applyFont="1" applyBorder="1" applyAlignment="1">
      <alignment horizontal="center" vertical="center"/>
    </xf>
    <xf numFmtId="0" fontId="20" fillId="0" borderId="0" xfId="2" applyFont="1" applyFill="1" applyBorder="1">
      <alignment vertical="center"/>
    </xf>
    <xf numFmtId="0" fontId="20" fillId="0" borderId="4" xfId="2" applyFont="1" applyBorder="1" applyAlignment="1">
      <alignment horizontal="center" vertical="center"/>
    </xf>
    <xf numFmtId="0" fontId="20" fillId="0" borderId="6" xfId="2" applyFont="1" applyBorder="1" applyAlignment="1">
      <alignment horizontal="center" vertical="center"/>
    </xf>
    <xf numFmtId="0" fontId="20" fillId="0" borderId="2" xfId="2" applyFont="1" applyFill="1" applyBorder="1">
      <alignment vertical="center"/>
    </xf>
    <xf numFmtId="0" fontId="20" fillId="0" borderId="5" xfId="2" applyFont="1" applyFill="1" applyBorder="1">
      <alignment vertical="center"/>
    </xf>
    <xf numFmtId="0" fontId="20" fillId="0" borderId="10" xfId="2" applyFont="1" applyBorder="1">
      <alignment vertical="center"/>
    </xf>
    <xf numFmtId="0" fontId="20" fillId="0" borderId="11" xfId="2" applyFont="1" applyBorder="1">
      <alignment vertical="center"/>
    </xf>
    <xf numFmtId="0" fontId="20" fillId="0" borderId="12" xfId="2" applyFont="1" applyBorder="1">
      <alignment vertical="center"/>
    </xf>
    <xf numFmtId="0" fontId="20" fillId="0" borderId="3" xfId="2" applyFont="1" applyBorder="1">
      <alignment vertical="center"/>
    </xf>
    <xf numFmtId="0" fontId="20" fillId="0" borderId="6" xfId="2" applyFont="1" applyBorder="1">
      <alignment vertical="center"/>
    </xf>
    <xf numFmtId="0" fontId="20" fillId="0" borderId="8" xfId="2" applyFont="1" applyBorder="1">
      <alignment vertical="center"/>
    </xf>
    <xf numFmtId="0" fontId="20" fillId="0" borderId="9" xfId="2" applyFont="1" applyBorder="1">
      <alignment vertical="center"/>
    </xf>
    <xf numFmtId="0" fontId="2" fillId="0" borderId="0" xfId="2" applyFont="1" applyBorder="1">
      <alignment vertical="center"/>
    </xf>
    <xf numFmtId="0" fontId="3" fillId="0" borderId="7" xfId="2" applyFont="1" applyBorder="1">
      <alignment vertical="center"/>
    </xf>
    <xf numFmtId="0" fontId="16" fillId="0" borderId="8" xfId="2" applyFont="1" applyBorder="1" applyAlignment="1">
      <alignment horizontal="center" vertical="center"/>
    </xf>
    <xf numFmtId="0" fontId="16" fillId="11" borderId="11" xfId="2" applyFont="1" applyFill="1" applyBorder="1" applyAlignment="1">
      <alignment horizontal="center" vertical="center"/>
    </xf>
    <xf numFmtId="0" fontId="0" fillId="0" borderId="0" xfId="0" applyAlignment="1"/>
    <xf numFmtId="0" fontId="7" fillId="0" borderId="6" xfId="5" applyFont="1" applyBorder="1" applyAlignment="1">
      <alignment horizontal="left" vertical="center"/>
    </xf>
    <xf numFmtId="0" fontId="8" fillId="0" borderId="6" xfId="5" applyBorder="1" applyAlignment="1">
      <alignment horizontal="left" vertical="center"/>
    </xf>
    <xf numFmtId="0" fontId="20" fillId="13" borderId="3" xfId="0" applyFont="1" applyFill="1" applyBorder="1" applyAlignment="1">
      <alignment horizontal="center"/>
    </xf>
    <xf numFmtId="0" fontId="20" fillId="5" borderId="3" xfId="0" applyFont="1" applyFill="1" applyBorder="1" applyAlignment="1">
      <alignment horizontal="center"/>
    </xf>
    <xf numFmtId="0" fontId="16" fillId="6" borderId="0" xfId="2" applyFont="1" applyFill="1" applyBorder="1" applyAlignment="1">
      <alignment horizontal="center" vertical="center"/>
    </xf>
    <xf numFmtId="0" fontId="16" fillId="5" borderId="0" xfId="2" applyFont="1" applyFill="1" applyBorder="1" applyAlignment="1">
      <alignment horizontal="center" vertical="center"/>
    </xf>
    <xf numFmtId="0" fontId="1" fillId="0" borderId="5" xfId="2" applyFont="1" applyBorder="1" applyAlignment="1">
      <alignment vertical="center"/>
    </xf>
    <xf numFmtId="0" fontId="10" fillId="0" borderId="1" xfId="2" applyBorder="1">
      <alignment vertical="center"/>
    </xf>
    <xf numFmtId="0" fontId="7" fillId="0" borderId="1" xfId="5" applyFont="1" applyBorder="1">
      <alignment vertical="center"/>
    </xf>
    <xf numFmtId="0" fontId="10" fillId="0" borderId="1" xfId="2" applyBorder="1" applyAlignment="1">
      <alignment horizontal="center" vertical="center"/>
    </xf>
    <xf numFmtId="0" fontId="10" fillId="0" borderId="1" xfId="2" applyFont="1" applyBorder="1">
      <alignment vertical="center"/>
    </xf>
    <xf numFmtId="0" fontId="7" fillId="0" borderId="1" xfId="5" applyFont="1" applyBorder="1" applyAlignment="1">
      <alignment horizontal="center" vertical="center"/>
    </xf>
    <xf numFmtId="0" fontId="8" fillId="0" borderId="1" xfId="5" applyBorder="1" applyAlignment="1">
      <alignment horizontal="center" vertical="center"/>
    </xf>
  </cellXfs>
  <cellStyles count="6">
    <cellStyle name="一般" xfId="0" builtinId="0"/>
    <cellStyle name="一般 2" xfId="2"/>
    <cellStyle name="一般 2 2" xfId="3"/>
    <cellStyle name="一般 2 3" xfId="4"/>
    <cellStyle name="一般 3" xfId="5"/>
    <cellStyle name="超連結" xfId="1" builtinId="8"/>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Chiahsin" refreshedDate="43920.950665393517" createdVersion="6" refreshedVersion="6" minRefreshableVersion="3" recordCount="512">
  <cacheSource type="worksheet">
    <worksheetSource ref="A1:EP513" sheet="hosp512rmclinic"/>
  </cacheSource>
  <cacheFields count="146">
    <cacheField name="機構名稱" numFmtId="0">
      <sharedItems/>
    </cacheField>
    <cacheField name="醫事機構種類" numFmtId="0">
      <sharedItems/>
    </cacheField>
    <cacheField name="型態別_hospbsc" numFmtId="0">
      <sharedItems containsBlank="1"/>
    </cacheField>
    <cacheField name="縣市" numFmtId="0">
      <sharedItems/>
    </cacheField>
    <cacheField name="鄉鎮市區" numFmtId="0">
      <sharedItems/>
    </cacheField>
    <cacheField name="縣市地區" numFmtId="0">
      <sharedItems/>
    </cacheField>
    <cacheField name="郵遞區號" numFmtId="0">
      <sharedItems containsSemiMixedTypes="0" containsString="0" containsNumber="1" containsInteger="1" minValue="100" maxValue="981"/>
    </cacheField>
    <cacheField name="衛福部業務組別" numFmtId="0">
      <sharedItems count="6">
        <s v="台北區"/>
        <s v="南區"/>
        <s v="高屏區"/>
        <s v="中區"/>
        <s v="北區"/>
        <s v="東區"/>
      </sharedItems>
    </cacheField>
    <cacheField name="特約別" numFmtId="0">
      <sharedItems count="5">
        <s v="醫學中心 "/>
        <s v="醫學中心-兒童醫院 "/>
        <s v="區域醫院-準醫學中心 "/>
        <s v="區域醫院 "/>
        <s v="地區醫院 "/>
      </sharedItems>
    </cacheField>
    <cacheField name="醫院評鑑" numFmtId="0">
      <sharedItems count="4">
        <s v="醫院評鑑優等"/>
        <s v="兒童醫院評鑑合格"/>
        <s v="無"/>
        <s v="醫院評鑑合格"/>
      </sharedItems>
    </cacheField>
    <cacheField name="特約類別" numFmtId="0">
      <sharedItems/>
    </cacheField>
    <cacheField name="特約類別hospbsc" numFmtId="0">
      <sharedItems containsBlank="1" count="4">
        <s v="醫學中心"/>
        <s v="區域醫院"/>
        <s v="地區醫院"/>
        <m/>
      </sharedItems>
    </cacheField>
    <cacheField name="機構代碼" numFmtId="49">
      <sharedItems/>
    </cacheField>
    <cacheField name="院區" numFmtId="0">
      <sharedItems/>
    </cacheField>
    <cacheField name="子院區" numFmtId="0">
      <sharedItems/>
    </cacheField>
    <cacheField name="權屬別" numFmtId="0">
      <sharedItems/>
    </cacheField>
    <cacheField name="型態別" numFmtId="0">
      <sharedItems/>
    </cacheField>
    <cacheField name="機構電話" numFmtId="0">
      <sharedItems containsMixedTypes="1" containsNumber="1" containsInteger="1" minValue="25523234" maxValue="25523234"/>
    </cacheField>
    <cacheField name="機構地址" numFmtId="0">
      <sharedItems/>
    </cacheField>
    <cacheField name="機構地址1" numFmtId="0">
      <sharedItems/>
    </cacheField>
    <cacheField name="郵遞區號機構地址" numFmtId="0">
      <sharedItems/>
    </cacheField>
    <cacheField name="Latitude" numFmtId="0">
      <sharedItems containsSemiMixedTypes="0" containsString="0" containsNumber="1" minValue="21.999201800000002" maxValue="26.1610014"/>
    </cacheField>
    <cacheField name="Longitude" numFmtId="0">
      <sharedItems containsSemiMixedTypes="0" containsString="0" containsNumber="1" minValue="118.24209829999999" maxValue="121.84918380000001"/>
    </cacheField>
    <cacheField name="負責人" numFmtId="0">
      <sharedItems/>
    </cacheField>
    <cacheField name="衛生局指定開設身心障礙者牙科特別門診" numFmtId="0">
      <sharedItems/>
    </cacheField>
    <cacheField name="身心障礙者牙科特別門診電話掛號資訊" numFmtId="0">
      <sharedItems/>
    </cacheField>
    <cacheField name="身心障礙者牙科特別門診網路掛號網址" numFmtId="0">
      <sharedItems/>
    </cacheField>
    <cacheField name="提供24小時急診服務" numFmtId="0">
      <sharedItems/>
    </cacheField>
    <cacheField name="急診電話" numFmtId="0">
      <sharedItems/>
    </cacheField>
    <cacheField name="急診責任醫院" numFmtId="0">
      <sharedItems/>
    </cacheField>
    <cacheField name="女性整合門診" numFmtId="0">
      <sharedItems/>
    </cacheField>
    <cacheField name="身心障礙鑑定醫院" numFmtId="0">
      <sharedItems/>
    </cacheField>
    <cacheField name="機構代碼機構名稱" numFmtId="0">
      <sharedItems/>
    </cacheField>
    <cacheField name="機構代碼機構名稱院區" numFmtId="0">
      <sharedItems/>
    </cacheField>
    <cacheField name="機構代碼機構名稱子院區" numFmtId="0">
      <sharedItems/>
    </cacheField>
    <cacheField name="創傷急救體系" numFmtId="0">
      <sharedItems containsBlank="1"/>
    </cacheField>
    <cacheField name="急救責任醫院" numFmtId="0">
      <sharedItems/>
    </cacheField>
    <cacheField name="緊急醫療能力分級" numFmtId="0">
      <sharedItems count="32">
        <s v="重度"/>
        <s v="否"/>
        <s v="中度"/>
        <s v="中度*"/>
        <s v="一般"/>
        <s v="中度級具備急診、急性腦中風、急性冠心症、高危險妊娠及新生兒醫療、加護病房重度級能力"/>
        <s v="中度級具備急性腦中風重度級能力"/>
        <s v="中度*級具備急性冠心症重度級能力"/>
        <s v="中度*級具備急性腦中風、急性冠心症重度級能力"/>
        <s v="中度級具備急性腦中風、急性冠心症、加護病房重度級能力"/>
        <s v="中度*級具備急性腦中風重度級能力"/>
        <s v="中度級具備急性腦中風、急性冠心症重度級能力"/>
        <s v="中度級具備急性冠心症重度級能力"/>
        <s v="一般級具備急診中度級能力"/>
        <s v="一般級具備急診、急性腦中風、緊急外傷中度級能力"/>
        <s v="中度*級具備急診、急性腦中風、急性冠心症重度級能力"/>
        <s v="一般級具備加護病房中度級能力"/>
        <s v="一般級具備急診、急性冠心症、加護病房中度級能力"/>
        <s v="一般級具備急診、加護病房中度級能力"/>
        <s v="中度級具備高危險妊娠新生兒醫療重度級能力"/>
        <s v="一般級具備急診、緊急外傷、加護病房中度級能力"/>
        <s v="一般級具備急診、急性腦中風、加護病房中度級能力"/>
        <s v="一般級具備急診、急性腦中風、高危險妊娠及新生兒醫療、加護病房中度級能力"/>
        <s v="一般級具備急診、緊急外傷中度級能力"/>
        <s v="一般級具備急診、急性腦中風、急性冠心症、加護病房中度級能力"/>
        <s v="一般級具備急診、高危險妊娠及新生兒醫療中度級能力"/>
        <s v="中度級具備急診、急性冠心症、高危險妊娠孕產婦及新生兒(含早產兒)及加護病房重度級能力" u="1"/>
        <s v="一般級具備急診、重大外傷中度級能力" u="1"/>
        <s v="一般級具備急診、急性腦中風、急性冠心症中度級能力" u="1"/>
        <s v="中度級具備高危險妊娠孕產婦及新生兒(含早產兒)重度級能力" u="1"/>
        <s v="一般級具備急診、急性腦中風、高危險妊娠孕產婦及新生兒(含早產兒)及加護病房中度級能力" u="1"/>
        <s v="一般級具備急診、急性腦中風、重大外傷中度級能力" u="1"/>
      </sharedItems>
    </cacheField>
    <cacheField name="Emergency Care Responsibility Hospital Ranking" numFmtId="0">
      <sharedItems/>
    </cacheField>
    <cacheField name="緊急醫療能力分三級201家" numFmtId="0">
      <sharedItems count="4">
        <s v="重度"/>
        <s v="否"/>
        <s v="中度"/>
        <s v="一般"/>
      </sharedItems>
    </cacheField>
    <cacheField name="緊急醫療能力分三級" numFmtId="0">
      <sharedItems count="4">
        <s v="重度"/>
        <s v="否"/>
        <s v="中度"/>
        <s v="一般"/>
      </sharedItems>
    </cacheField>
    <cacheField name="緊急醫療能力分三級_Original ranking" numFmtId="0">
      <sharedItems containsSemiMixedTypes="0" containsString="0" containsNumber="1" containsInteger="1" minValue="0" maxValue="3"/>
    </cacheField>
    <cacheField name="急性腦中風醫療_AS" numFmtId="0">
      <sharedItems containsSemiMixedTypes="0" containsString="0" containsNumber="1" containsInteger="1" minValue="0" maxValue="3"/>
    </cacheField>
    <cacheField name="急性冠心症醫療_STEMI" numFmtId="0">
      <sharedItems containsSemiMixedTypes="0" containsString="0" containsNumber="1" containsInteger="1" minValue="0" maxValue="3"/>
    </cacheField>
    <cacheField name="高危險妊娠及新生兒醫療_PN" numFmtId="0">
      <sharedItems containsSemiMixedTypes="0" containsString="0" containsNumber="1" containsInteger="1" minValue="0" maxValue="3"/>
    </cacheField>
    <cacheField name="緊急外傷醫療_MT" numFmtId="0">
      <sharedItems containsSemiMixedTypes="0" containsString="0" containsNumber="1" containsInteger="1" minValue="0" maxValue="3"/>
    </cacheField>
    <cacheField name="急診醫療_EM" numFmtId="0">
      <sharedItems containsSemiMixedTypes="0" containsString="0" containsNumber="1" containsInteger="1" minValue="0" maxValue="3"/>
    </cacheField>
    <cacheField name="加護病房照護_ICU" numFmtId="0">
      <sharedItems containsSemiMixedTypes="0" containsString="0" containsNumber="1" containsInteger="1" minValue="0" maxValue="3"/>
    </cacheField>
    <cacheField name="急救責任排名_New ranking" numFmtId="0">
      <sharedItems containsSemiMixedTypes="0" containsString="0" containsNumber="1" containsInteger="1" minValue="1" maxValue="10"/>
    </cacheField>
    <cacheField name="severe" numFmtId="0">
      <sharedItems containsSemiMixedTypes="0" containsString="0" containsNumber="1" containsInteger="1" minValue="0" maxValue="10"/>
    </cacheField>
    <cacheField name="moderate" numFmtId="0">
      <sharedItems containsSemiMixedTypes="0" containsString="0" containsNumber="1" containsInteger="1" minValue="0" maxValue="10"/>
    </cacheField>
    <cacheField name="mild" numFmtId="0">
      <sharedItems containsSemiMixedTypes="0" containsString="0" containsNumber="1" containsInteger="1" minValue="0" maxValue="10"/>
    </cacheField>
    <cacheField name="急診即時訊息" numFmtId="0">
      <sharedItems containsBlank="1"/>
    </cacheField>
    <cacheField name="急性一般病床" numFmtId="0">
      <sharedItems containsSemiMixedTypes="0" containsString="0" containsNumber="1" containsInteger="1" minValue="0" maxValue="2737"/>
    </cacheField>
    <cacheField name="慢性一般病床" numFmtId="0">
      <sharedItems containsSemiMixedTypes="0" containsString="0" containsNumber="1" containsInteger="1" minValue="0" maxValue="363"/>
    </cacheField>
    <cacheField name="精神急性一般病床" numFmtId="0">
      <sharedItems containsSemiMixedTypes="0" containsString="0" containsNumber="1" containsInteger="1" minValue="0" maxValue="442"/>
    </cacheField>
    <cacheField name="精神慢性一般病床" numFmtId="0">
      <sharedItems containsSemiMixedTypes="0" containsString="0" containsNumber="1" containsInteger="1" minValue="0" maxValue="800"/>
    </cacheField>
    <cacheField name="(門診)診療室" numFmtId="0">
      <sharedItems containsSemiMixedTypes="0" containsString="0" containsNumber="1" containsInteger="1" minValue="0" maxValue="229"/>
    </cacheField>
    <cacheField name="手術台" numFmtId="0">
      <sharedItems containsSemiMixedTypes="0" containsString="0" containsNumber="1" containsInteger="1" minValue="0" maxValue="86"/>
    </cacheField>
    <cacheField name="日間照護人數" numFmtId="0">
      <sharedItems containsSemiMixedTypes="0" containsString="0" containsNumber="1" containsInteger="1" minValue="0" maxValue="28"/>
    </cacheField>
    <cacheField name="牙醫治療台" numFmtId="0">
      <sharedItems containsSemiMixedTypes="0" containsString="0" containsNumber="1" containsInteger="1" minValue="0" maxValue="119"/>
    </cacheField>
    <cacheField name="產台" numFmtId="0">
      <sharedItems containsSemiMixedTypes="0" containsString="0" containsNumber="1" containsInteger="1" minValue="0" maxValue="5"/>
    </cacheField>
    <cacheField name="精神科日間照護" numFmtId="0">
      <sharedItems containsSemiMixedTypes="0" containsString="0" containsNumber="1" containsInteger="1" minValue="0" maxValue="300"/>
    </cacheField>
    <cacheField name="亞急性呼吸照護病床" numFmtId="0">
      <sharedItems containsSemiMixedTypes="0" containsString="0" containsNumber="1" containsInteger="1" minValue="0" maxValue="59"/>
    </cacheField>
    <cacheField name="加護病床" numFmtId="0">
      <sharedItems containsSemiMixedTypes="0" containsString="0" containsNumber="1" containsInteger="1" minValue="0" maxValue="299"/>
    </cacheField>
    <cacheField name="國際醫療床" numFmtId="0">
      <sharedItems containsSemiMixedTypes="0" containsString="0" containsNumber="1" containsInteger="1" minValue="0" maxValue="3"/>
    </cacheField>
    <cacheField name="嬰兒床" numFmtId="0">
      <sharedItems containsSemiMixedTypes="0" containsString="0" containsNumber="1" containsInteger="1" minValue="0" maxValue="76"/>
    </cacheField>
    <cacheField name="嬰兒病床" numFmtId="0">
      <sharedItems containsSemiMixedTypes="0" containsString="0" containsNumber="1" containsInteger="1" minValue="0" maxValue="58"/>
    </cacheField>
    <cacheField name="安寧病床" numFmtId="0">
      <sharedItems containsSemiMixedTypes="0" containsString="0" containsNumber="1" containsInteger="1" minValue="0" maxValue="28"/>
    </cacheField>
    <cacheField name="急性後期照護病床" numFmtId="0">
      <sharedItems containsSemiMixedTypes="0" containsString="0" containsNumber="1" containsInteger="1" minValue="0" maxValue="32"/>
    </cacheField>
    <cacheField name="急診觀察床" numFmtId="0">
      <sharedItems containsSemiMixedTypes="0" containsString="0" containsNumber="1" containsInteger="1" minValue="0" maxValue="160"/>
    </cacheField>
    <cacheField name="慢性呼吸照護病床" numFmtId="0">
      <sharedItems containsSemiMixedTypes="0" containsString="0" containsNumber="1" containsInteger="1" minValue="0" maxValue="120"/>
    </cacheField>
    <cacheField name="手術恢復床" numFmtId="0">
      <sharedItems containsSemiMixedTypes="0" containsString="0" containsNumber="1" containsInteger="1" minValue="0" maxValue="50"/>
    </cacheField>
    <cacheField name="整合醫學急診後送病床" numFmtId="0">
      <sharedItems containsSemiMixedTypes="0" containsString="0" containsNumber="1" containsInteger="1" minValue="0" maxValue="75"/>
    </cacheField>
    <cacheField name="普通隔離病床" numFmtId="0">
      <sharedItems containsSemiMixedTypes="0" containsString="0" containsNumber="1" containsInteger="1" minValue="0" maxValue="94"/>
    </cacheField>
    <cacheField name="正壓隔離病床" numFmtId="0">
      <sharedItems containsSemiMixedTypes="0" containsString="0" containsNumber="1" containsInteger="1" minValue="0" maxValue="38"/>
    </cacheField>
    <cacheField name="燒傷加護病床" numFmtId="0">
      <sharedItems containsSemiMixedTypes="0" containsString="0" containsNumber="1" containsInteger="1" minValue="0" maxValue="17"/>
    </cacheField>
    <cacheField name="燒傷病床" numFmtId="0">
      <sharedItems containsSemiMixedTypes="0" containsString="0" containsNumber="1" containsInteger="1" minValue="0" maxValue="16"/>
    </cacheField>
    <cacheField name="精神科加護病床" numFmtId="0">
      <sharedItems containsSemiMixedTypes="0" containsString="0" containsNumber="1" containsInteger="1" minValue="0" maxValue="58"/>
    </cacheField>
    <cacheField name="腹膜透析床" numFmtId="0">
      <sharedItems containsSemiMixedTypes="0" containsString="0" containsNumber="1" containsInteger="1" minValue="0" maxValue="4"/>
    </cacheField>
    <cacheField name="血液透析床" numFmtId="0">
      <sharedItems containsSemiMixedTypes="0" containsString="0" containsNumber="1" containsInteger="1" minValue="0" maxValue="192"/>
    </cacheField>
    <cacheField name="負壓隔離病床" numFmtId="0">
      <sharedItems containsSemiMixedTypes="0" containsString="0" containsNumber="1" containsInteger="1" minValue="0" maxValue="127"/>
    </cacheField>
    <cacheField name="骨髓移植病床" numFmtId="0">
      <sharedItems containsSemiMixedTypes="0" containsString="0" containsNumber="1" containsInteger="1" minValue="0" maxValue="11"/>
    </cacheField>
    <cacheField name="口腔病理科" numFmtId="0">
      <sharedItems containsString="0" containsBlank="1" containsNumber="1" containsInteger="1" minValue="0" maxValue="8"/>
    </cacheField>
    <cacheField name="口腔顎面外科" numFmtId="0">
      <sharedItems containsString="0" containsBlank="1" containsNumber="1" containsInteger="1" minValue="0" maxValue="16"/>
    </cacheField>
    <cacheField name="中醫一般科" numFmtId="0">
      <sharedItems containsString="0" containsBlank="1" containsNumber="1" containsInteger="1" minValue="0" maxValue="59"/>
    </cacheField>
    <cacheField name="內科" numFmtId="0">
      <sharedItems containsString="0" containsBlank="1" containsNumber="1" containsInteger="1" minValue="0" maxValue="379"/>
    </cacheField>
    <cacheField name="牙醫一般科" numFmtId="0">
      <sharedItems containsString="0" containsBlank="1" containsNumber="1" containsInteger="1" minValue="0" maxValue="104"/>
    </cacheField>
    <cacheField name="外科" numFmtId="0">
      <sharedItems containsString="0" containsBlank="1" containsNumber="1" containsInteger="1" minValue="0" maxValue="211"/>
    </cacheField>
    <cacheField name="皮膚科" numFmtId="0">
      <sharedItems containsString="0" containsBlank="1" containsNumber="1" containsInteger="1" minValue="0" maxValue="27"/>
    </cacheField>
    <cacheField name="耳鼻喉科" numFmtId="0">
      <sharedItems containsString="0" containsBlank="1" containsNumber="1" containsInteger="1" minValue="0" maxValue="44"/>
    </cacheField>
    <cacheField name="西醫一般科" numFmtId="0">
      <sharedItems containsString="0" containsBlank="1" containsNumber="1" containsInteger="1" minValue="0" maxValue="138"/>
    </cacheField>
    <cacheField name="兒科" numFmtId="0">
      <sharedItems containsString="0" containsBlank="1" containsNumber="1" containsInteger="1" minValue="0" maxValue="124"/>
    </cacheField>
    <cacheField name="放射診斷科" numFmtId="0">
      <sharedItems containsString="0" containsBlank="1" containsNumber="1" containsInteger="1" minValue="0" maxValue="62"/>
    </cacheField>
    <cacheField name="放射腫瘤科" numFmtId="0">
      <sharedItems containsString="0" containsBlank="1" containsNumber="1" containsInteger="1" minValue="0" maxValue="18"/>
    </cacheField>
    <cacheField name="泌尿科" numFmtId="0">
      <sharedItems containsString="0" containsBlank="1" containsNumber="1" containsInteger="1" minValue="0" maxValue="32"/>
    </cacheField>
    <cacheField name="急診醫學科" numFmtId="0">
      <sharedItems containsString="0" containsBlank="1" containsNumber="1" containsInteger="1" minValue="0" maxValue="66"/>
    </cacheField>
    <cacheField name="家庭醫學科" numFmtId="0">
      <sharedItems containsString="0" containsBlank="1" containsNumber="1" containsInteger="1" minValue="0" maxValue="65"/>
    </cacheField>
    <cacheField name="核子醫學科" numFmtId="0">
      <sharedItems containsString="0" containsBlank="1" containsNumber="1" containsInteger="1" minValue="0" maxValue="9"/>
    </cacheField>
    <cacheField name="神經外科" numFmtId="0">
      <sharedItems containsString="0" containsBlank="1" containsNumber="1" containsInteger="1" minValue="0" maxValue="34"/>
    </cacheField>
    <cacheField name="神經科" numFmtId="0">
      <sharedItems containsString="0" containsBlank="1" containsNumber="1" containsInteger="1" minValue="0" maxValue="55"/>
    </cacheField>
    <cacheField name="骨科" numFmtId="0">
      <sharedItems containsString="0" containsBlank="1" containsNumber="1" containsInteger="1" minValue="0" maxValue="67"/>
    </cacheField>
    <cacheField name="婦產科" numFmtId="0">
      <sharedItems containsString="0" containsBlank="1" containsNumber="1" containsInteger="1" minValue="0" maxValue="69"/>
    </cacheField>
    <cacheField name="眼科" numFmtId="0">
      <sharedItems containsString="0" containsBlank="1" containsNumber="1" containsInteger="1" minValue="0" maxValue="47"/>
    </cacheField>
    <cacheField name="麻醉科" numFmtId="0">
      <sharedItems containsString="0" containsBlank="1" containsNumber="1" containsInteger="1" minValue="0" maxValue="61"/>
    </cacheField>
    <cacheField name="復健科" numFmtId="0">
      <sharedItems containsString="0" containsBlank="1" containsNumber="1" containsInteger="1" minValue="0" maxValue="30"/>
    </cacheField>
    <cacheField name="解剖病理科" numFmtId="0">
      <sharedItems containsString="0" containsBlank="1" containsNumber="1" containsInteger="1" minValue="0" maxValue="28"/>
    </cacheField>
    <cacheField name="精神科" numFmtId="0">
      <sharedItems containsString="0" containsBlank="1" containsNumber="1" containsInteger="1" minValue="0" maxValue="41"/>
    </cacheField>
    <cacheField name="齒顎矯正科" numFmtId="0">
      <sharedItems containsString="0" containsBlank="1" containsNumber="1" containsInteger="1" minValue="0" maxValue="22"/>
    </cacheField>
    <cacheField name="整形外科" numFmtId="0">
      <sharedItems containsString="0" containsBlank="1" containsNumber="1" containsInteger="1" minValue="0" maxValue="16"/>
    </cacheField>
    <cacheField name="臨床病理科" numFmtId="0">
      <sharedItems containsString="0" containsBlank="1" containsNumber="1" containsInteger="1" minValue="0" maxValue="7"/>
    </cacheField>
    <cacheField name="職業醫學科" numFmtId="0">
      <sharedItems containsString="0" containsBlank="1" containsNumber="1" containsInteger="1" minValue="0" maxValue="15"/>
    </cacheField>
    <cacheField name="診療科別總計" numFmtId="0">
      <sharedItems containsString="0" containsBlank="1" containsNumber="1" containsInteger="1" minValue="1" maxValue="1523"/>
    </cacheField>
    <cacheField name="中醫師" numFmtId="0">
      <sharedItems containsString="0" containsBlank="1" containsNumber="1" containsInteger="1" minValue="0" maxValue="68"/>
    </cacheField>
    <cacheField name="牙醫師" numFmtId="0">
      <sharedItems containsString="0" containsBlank="1" containsNumber="1" containsInteger="1" minValue="0" maxValue="101"/>
    </cacheField>
    <cacheField name="牙體技術生" numFmtId="0">
      <sharedItems containsString="0" containsBlank="1" containsNumber="1" containsInteger="1" minValue="0" maxValue="6"/>
    </cacheField>
    <cacheField name="牙體技術師" numFmtId="0">
      <sharedItems containsString="0" containsBlank="1" containsNumber="1" containsInteger="1" minValue="0" maxValue="8"/>
    </cacheField>
    <cacheField name="西醫師" numFmtId="0">
      <sharedItems containsString="0" containsBlank="1" containsNumber="1" containsInteger="1" minValue="2" maxValue="1434"/>
    </cacheField>
    <cacheField name="助產士" numFmtId="0">
      <sharedItems containsString="0" containsBlank="1" containsNumber="1" containsInteger="1" minValue="0" maxValue="6"/>
    </cacheField>
    <cacheField name="助產師" numFmtId="0">
      <sharedItems containsString="0" containsBlank="1" containsNumber="1" containsInteger="1" minValue="0" maxValue="9"/>
    </cacheField>
    <cacheField name="呼吸治療師" numFmtId="0">
      <sharedItems containsString="0" containsBlank="1" containsNumber="1" containsInteger="1" minValue="0" maxValue="137"/>
    </cacheField>
    <cacheField name="物理治療生" numFmtId="0">
      <sharedItems containsString="0" containsBlank="1" containsNumber="1" containsInteger="1" minValue="0" maxValue="9"/>
    </cacheField>
    <cacheField name="物理治療師" numFmtId="0">
      <sharedItems containsString="0" containsBlank="1" containsNumber="1" containsInteger="1" minValue="0" maxValue="55"/>
    </cacheField>
    <cacheField name="語言治療師" numFmtId="0">
      <sharedItems containsString="0" containsBlank="1" containsNumber="1" containsInteger="1" minValue="0" maxValue="13"/>
    </cacheField>
    <cacheField name="諮商心理師" numFmtId="0">
      <sharedItems containsString="0" containsBlank="1" containsNumber="1" containsInteger="1" minValue="0" maxValue="8"/>
    </cacheField>
    <cacheField name="營養師" numFmtId="0">
      <sharedItems containsString="0" containsBlank="1" containsNumber="1" containsInteger="1" minValue="0" maxValue="62"/>
    </cacheField>
    <cacheField name="臨床心理師" numFmtId="0">
      <sharedItems containsString="0" containsBlank="1" containsNumber="1" containsInteger="1" minValue="0" maxValue="34"/>
    </cacheField>
    <cacheField name="職能治療生" numFmtId="0">
      <sharedItems containsString="0" containsBlank="1" containsNumber="1" containsInteger="1" minValue="0" maxValue="3"/>
    </cacheField>
    <cacheField name="職能治療師" numFmtId="0">
      <sharedItems containsString="0" containsBlank="1" containsNumber="1" containsInteger="1" minValue="0" maxValue="48"/>
    </cacheField>
    <cacheField name="醫事放射士" numFmtId="0">
      <sharedItems containsString="0" containsBlank="1" containsNumber="1" containsInteger="1" minValue="0" maxValue="2"/>
    </cacheField>
    <cacheField name="醫事放射師" numFmtId="0">
      <sharedItems containsString="0" containsBlank="1" containsNumber="1" containsInteger="1" minValue="0" maxValue="192"/>
    </cacheField>
    <cacheField name="醫事檢驗生" numFmtId="0">
      <sharedItems containsString="0" containsBlank="1" containsNumber="1" containsInteger="1" minValue="0" maxValue="6"/>
    </cacheField>
    <cacheField name="醫事檢驗師" numFmtId="0">
      <sharedItems containsString="0" containsBlank="1" containsNumber="1" containsInteger="1" minValue="0" maxValue="252"/>
    </cacheField>
    <cacheField name="藥師" numFmtId="0">
      <sharedItems containsString="0" containsBlank="1" containsNumber="1" containsInteger="1" minValue="1" maxValue="250"/>
    </cacheField>
    <cacheField name="藥劑生" numFmtId="0">
      <sharedItems containsString="0" containsBlank="1" containsNumber="1" containsInteger="1" minValue="0" maxValue="4"/>
    </cacheField>
    <cacheField name="護士" numFmtId="0">
      <sharedItems containsString="0" containsBlank="1" containsNumber="1" containsInteger="1" minValue="0" maxValue="160"/>
    </cacheField>
    <cacheField name="護理師" numFmtId="0">
      <sharedItems containsString="0" containsBlank="1" containsNumber="1" containsInteger="1" minValue="1" maxValue="3871"/>
    </cacheField>
    <cacheField name="聽力師" numFmtId="0">
      <sharedItems containsString="0" containsBlank="1" containsNumber="1" containsInteger="1" minValue="0" maxValue="13"/>
    </cacheField>
    <cacheField name="驗光生" numFmtId="0">
      <sharedItems containsString="0" containsBlank="1" containsNumber="1" containsInteger="1" minValue="0" maxValue="5"/>
    </cacheField>
    <cacheField name="驗光師" numFmtId="0">
      <sharedItems containsString="0" containsBlank="1" containsNumber="1" containsInteger="1" minValue="0" maxValue="5"/>
    </cacheField>
    <cacheField name="醫事人員總計" numFmtId="0">
      <sharedItems containsString="0" containsBlank="1" containsNumber="1" containsInteger="1" minValue="10" maxValue="6443"/>
    </cacheField>
    <cacheField name="醫院分四級" numFmtId="0">
      <sharedItems containsString="0" containsBlank="1" containsNumber="1" containsInteger="1" minValue="1" maxValue="4"/>
    </cacheField>
    <cacheField name="GeographicLocation" numFmtId="0">
      <sharedItems containsBlank="1"/>
    </cacheField>
    <cacheField name="距離_公里" numFmtId="0">
      <sharedItems containsBlank="1"/>
    </cacheField>
    <cacheField name="行車時間_分鐘" numFmtId="0">
      <sharedItems containsBlank="1"/>
    </cacheField>
    <cacheField name="DrivingTime" numFmtId="0">
      <sharedItems containsString="0" containsBlank="1" containsNumber="1" containsInteger="1" minValue="11" maxValue="39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Chiahsin" refreshedDate="43931.999880787036" createdVersion="6" refreshedVersion="6" minRefreshableVersion="3" recordCount="504">
  <cacheSource type="worksheet">
    <worksheetSource ref="A1:EQ505" sheet="hp504"/>
  </cacheSource>
  <cacheFields count="147">
    <cacheField name="機構名稱" numFmtId="0">
      <sharedItems/>
    </cacheField>
    <cacheField name="醫事機構種類" numFmtId="0">
      <sharedItems/>
    </cacheField>
    <cacheField name="型態別_hospbsc" numFmtId="0">
      <sharedItems containsBlank="1"/>
    </cacheField>
    <cacheField name="縣市" numFmtId="0">
      <sharedItems/>
    </cacheField>
    <cacheField name="鄉鎮市區" numFmtId="0">
      <sharedItems/>
    </cacheField>
    <cacheField name="縣市地區" numFmtId="0">
      <sharedItems/>
    </cacheField>
    <cacheField name="郵遞區號" numFmtId="0">
      <sharedItems containsSemiMixedTypes="0" containsString="0" containsNumber="1" containsInteger="1" minValue="100" maxValue="981"/>
    </cacheField>
    <cacheField name="衛福部業務組別" numFmtId="0">
      <sharedItems count="6">
        <s v="台北區"/>
        <s v="南區"/>
        <s v="高屏區"/>
        <s v="中區"/>
        <s v="北區"/>
        <s v="東區"/>
      </sharedItems>
    </cacheField>
    <cacheField name="特約別" numFmtId="0">
      <sharedItems/>
    </cacheField>
    <cacheField name="醫院評鑑" numFmtId="0">
      <sharedItems/>
    </cacheField>
    <cacheField name="特約類別" numFmtId="0">
      <sharedItems/>
    </cacheField>
    <cacheField name="特約類別hospbsc" numFmtId="0">
      <sharedItems containsBlank="1"/>
    </cacheField>
    <cacheField name="機構代碼" numFmtId="49">
      <sharedItems/>
    </cacheField>
    <cacheField name="院區" numFmtId="0">
      <sharedItems/>
    </cacheField>
    <cacheField name="子院區" numFmtId="0">
      <sharedItems/>
    </cacheField>
    <cacheField name="權屬別" numFmtId="0">
      <sharedItems/>
    </cacheField>
    <cacheField name="型態別" numFmtId="0">
      <sharedItems/>
    </cacheField>
    <cacheField name="機構電話" numFmtId="0">
      <sharedItems containsMixedTypes="1" containsNumber="1" containsInteger="1" minValue="25523234" maxValue="25523234"/>
    </cacheField>
    <cacheField name="機構地址" numFmtId="0">
      <sharedItems/>
    </cacheField>
    <cacheField name="機構地址1" numFmtId="0">
      <sharedItems/>
    </cacheField>
    <cacheField name="郵遞區號機構地址" numFmtId="0">
      <sharedItems/>
    </cacheField>
    <cacheField name="Latitude" numFmtId="0">
      <sharedItems containsSemiMixedTypes="0" containsString="0" containsNumber="1" minValue="21.999201800000002" maxValue="25.219553399999999"/>
    </cacheField>
    <cacheField name="Longitude" numFmtId="0">
      <sharedItems containsSemiMixedTypes="0" containsString="0" containsNumber="1" minValue="120.1765272" maxValue="121.84918380000001"/>
    </cacheField>
    <cacheField name="負責人" numFmtId="0">
      <sharedItems/>
    </cacheField>
    <cacheField name="衛生局指定開設身心障礙者牙科特別門診" numFmtId="0">
      <sharedItems/>
    </cacheField>
    <cacheField name="身心障礙者牙科特別門診電話掛號資訊" numFmtId="0">
      <sharedItems/>
    </cacheField>
    <cacheField name="身心障礙者牙科特別門診網路掛號網址" numFmtId="0">
      <sharedItems/>
    </cacheField>
    <cacheField name="提供24小時急診服務" numFmtId="0">
      <sharedItems/>
    </cacheField>
    <cacheField name="急診電話" numFmtId="0">
      <sharedItems/>
    </cacheField>
    <cacheField name="急診責任醫院" numFmtId="0">
      <sharedItems/>
    </cacheField>
    <cacheField name="女性整合門診" numFmtId="0">
      <sharedItems/>
    </cacheField>
    <cacheField name="身心障礙鑑定醫院" numFmtId="0">
      <sharedItems/>
    </cacheField>
    <cacheField name="機構代碼機構名稱" numFmtId="0">
      <sharedItems/>
    </cacheField>
    <cacheField name="機構代碼機構名稱院區" numFmtId="0">
      <sharedItems/>
    </cacheField>
    <cacheField name="機構代碼機構名稱子院區" numFmtId="0">
      <sharedItems/>
    </cacheField>
    <cacheField name="創傷急救體系" numFmtId="0">
      <sharedItems containsBlank="1"/>
    </cacheField>
    <cacheField name="急救責任醫院" numFmtId="0">
      <sharedItems/>
    </cacheField>
    <cacheField name="緊急醫療能力分級" numFmtId="0">
      <sharedItems/>
    </cacheField>
    <cacheField name="Emergency Care Responsibility Hospital Ranking" numFmtId="0">
      <sharedItems/>
    </cacheField>
    <cacheField name="緊急醫療能力分三級" numFmtId="0">
      <sharedItems/>
    </cacheField>
    <cacheField name="緊急醫療能力分三級_Original ranking" numFmtId="0">
      <sharedItems containsSemiMixedTypes="0" containsString="0" containsNumber="1" containsInteger="1" minValue="0" maxValue="3"/>
    </cacheField>
    <cacheField name="腦中風_緊急醫療_AS" numFmtId="0">
      <sharedItems containsSemiMixedTypes="0" containsString="0" containsNumber="1" containsInteger="1" minValue="0" maxValue="3"/>
    </cacheField>
    <cacheField name="冠心症_緊急醫療_STEMI" numFmtId="0">
      <sharedItems containsSemiMixedTypes="0" containsString="0" containsNumber="1" containsInteger="1" minValue="0" maxValue="3"/>
    </cacheField>
    <cacheField name="產婦新生兒_緊急醫療_PN" numFmtId="0">
      <sharedItems containsSemiMixedTypes="0" containsString="0" containsNumber="1" containsInteger="1" minValue="0" maxValue="3"/>
    </cacheField>
    <cacheField name="外傷_緊急醫療_MT" numFmtId="0">
      <sharedItems containsSemiMixedTypes="0" containsString="0" containsNumber="1" containsInteger="1" minValue="0" maxValue="3"/>
    </cacheField>
    <cacheField name="急診_緊急醫療_EM" numFmtId="0">
      <sharedItems containsSemiMixedTypes="0" containsString="0" containsNumber="1" containsInteger="1" minValue="0" maxValue="3"/>
    </cacheField>
    <cacheField name="加護病房_緊急醫療_ICU" numFmtId="0">
      <sharedItems containsSemiMixedTypes="0" containsString="0" containsNumber="1" containsInteger="1" minValue="0" maxValue="3"/>
    </cacheField>
    <cacheField name="急救責任排名_New ranking" numFmtId="0">
      <sharedItems containsSemiMixedTypes="0" containsString="0" containsNumber="1" containsInteger="1" minValue="1" maxValue="10"/>
    </cacheField>
    <cacheField name="severe" numFmtId="0">
      <sharedItems containsSemiMixedTypes="0" containsString="0" containsNumber="1" containsInteger="1" minValue="0" maxValue="10"/>
    </cacheField>
    <cacheField name="moderate" numFmtId="0">
      <sharedItems containsSemiMixedTypes="0" containsString="0" containsNumber="1" containsInteger="1" minValue="0" maxValue="10"/>
    </cacheField>
    <cacheField name="mild" numFmtId="0">
      <sharedItems containsSemiMixedTypes="0" containsString="0" containsNumber="1" containsInteger="1" minValue="0" maxValue="10"/>
    </cacheField>
    <cacheField name="急診即時訊息" numFmtId="0">
      <sharedItems containsBlank="1"/>
    </cacheField>
    <cacheField name="急性一般病床" numFmtId="0">
      <sharedItems containsSemiMixedTypes="0" containsString="0" containsNumber="1" containsInteger="1" minValue="0" maxValue="2737"/>
    </cacheField>
    <cacheField name="慢性一般病床" numFmtId="0">
      <sharedItems containsSemiMixedTypes="0" containsString="0" containsNumber="1" containsInteger="1" minValue="0" maxValue="363"/>
    </cacheField>
    <cacheField name="精神急性一般病床" numFmtId="0">
      <sharedItems containsSemiMixedTypes="0" containsString="0" containsNumber="1" containsInteger="1" minValue="0" maxValue="442"/>
    </cacheField>
    <cacheField name="精神慢性一般病床" numFmtId="0">
      <sharedItems containsSemiMixedTypes="0" containsString="0" containsNumber="1" containsInteger="1" minValue="0" maxValue="800"/>
    </cacheField>
    <cacheField name="(門診)診療室" numFmtId="0">
      <sharedItems containsSemiMixedTypes="0" containsString="0" containsNumber="1" containsInteger="1" minValue="0" maxValue="229"/>
    </cacheField>
    <cacheField name="手術台" numFmtId="0">
      <sharedItems containsSemiMixedTypes="0" containsString="0" containsNumber="1" containsInteger="1" minValue="0" maxValue="86"/>
    </cacheField>
    <cacheField name="日間照護人數" numFmtId="0">
      <sharedItems containsSemiMixedTypes="0" containsString="0" containsNumber="1" containsInteger="1" minValue="0" maxValue="28"/>
    </cacheField>
    <cacheField name="牙醫治療台" numFmtId="0">
      <sharedItems containsSemiMixedTypes="0" containsString="0" containsNumber="1" containsInteger="1" minValue="0" maxValue="119"/>
    </cacheField>
    <cacheField name="產台" numFmtId="0">
      <sharedItems containsSemiMixedTypes="0" containsString="0" containsNumber="1" containsInteger="1" minValue="0" maxValue="5"/>
    </cacheField>
    <cacheField name="精神科日間照護" numFmtId="0">
      <sharedItems containsSemiMixedTypes="0" containsString="0" containsNumber="1" containsInteger="1" minValue="0" maxValue="300"/>
    </cacheField>
    <cacheField name="亞急性呼吸照護病床" numFmtId="0">
      <sharedItems containsSemiMixedTypes="0" containsString="0" containsNumber="1" containsInteger="1" minValue="0" maxValue="59"/>
    </cacheField>
    <cacheField name="加護病床" numFmtId="0">
      <sharedItems containsSemiMixedTypes="0" containsString="0" containsNumber="1" containsInteger="1" minValue="0" maxValue="299"/>
    </cacheField>
    <cacheField name="國際醫療床" numFmtId="0">
      <sharedItems containsSemiMixedTypes="0" containsString="0" containsNumber="1" containsInteger="1" minValue="0" maxValue="3"/>
    </cacheField>
    <cacheField name="嬰兒床" numFmtId="0">
      <sharedItems containsSemiMixedTypes="0" containsString="0" containsNumber="1" containsInteger="1" minValue="0" maxValue="76"/>
    </cacheField>
    <cacheField name="嬰兒病床" numFmtId="0">
      <sharedItems containsSemiMixedTypes="0" containsString="0" containsNumber="1" containsInteger="1" minValue="0" maxValue="58"/>
    </cacheField>
    <cacheField name="安寧病床" numFmtId="0">
      <sharedItems containsSemiMixedTypes="0" containsString="0" containsNumber="1" containsInteger="1" minValue="0" maxValue="28"/>
    </cacheField>
    <cacheField name="急性後期照護病床" numFmtId="0">
      <sharedItems containsSemiMixedTypes="0" containsString="0" containsNumber="1" containsInteger="1" minValue="0" maxValue="32"/>
    </cacheField>
    <cacheField name="急診觀察床" numFmtId="0">
      <sharedItems containsSemiMixedTypes="0" containsString="0" containsNumber="1" containsInteger="1" minValue="0" maxValue="160"/>
    </cacheField>
    <cacheField name="慢性呼吸照護病床" numFmtId="0">
      <sharedItems containsSemiMixedTypes="0" containsString="0" containsNumber="1" containsInteger="1" minValue="0" maxValue="120"/>
    </cacheField>
    <cacheField name="手術恢復床" numFmtId="0">
      <sharedItems containsSemiMixedTypes="0" containsString="0" containsNumber="1" containsInteger="1" minValue="0" maxValue="50"/>
    </cacheField>
    <cacheField name="整合醫學急診後送病床" numFmtId="0">
      <sharedItems containsSemiMixedTypes="0" containsString="0" containsNumber="1" containsInteger="1" minValue="0" maxValue="75"/>
    </cacheField>
    <cacheField name="普通隔離病床" numFmtId="0">
      <sharedItems containsSemiMixedTypes="0" containsString="0" containsNumber="1" containsInteger="1" minValue="0" maxValue="94"/>
    </cacheField>
    <cacheField name="正壓隔離病床" numFmtId="0">
      <sharedItems containsSemiMixedTypes="0" containsString="0" containsNumber="1" containsInteger="1" minValue="0" maxValue="38"/>
    </cacheField>
    <cacheField name="燒傷加護病床" numFmtId="0">
      <sharedItems containsSemiMixedTypes="0" containsString="0" containsNumber="1" containsInteger="1" minValue="0" maxValue="17"/>
    </cacheField>
    <cacheField name="燒傷病床" numFmtId="0">
      <sharedItems containsSemiMixedTypes="0" containsString="0" containsNumber="1" containsInteger="1" minValue="0" maxValue="16"/>
    </cacheField>
    <cacheField name="精神科加護病床" numFmtId="0">
      <sharedItems containsSemiMixedTypes="0" containsString="0" containsNumber="1" containsInteger="1" minValue="0" maxValue="58"/>
    </cacheField>
    <cacheField name="腹膜透析床" numFmtId="0">
      <sharedItems containsSemiMixedTypes="0" containsString="0" containsNumber="1" containsInteger="1" minValue="0" maxValue="4"/>
    </cacheField>
    <cacheField name="血液透析床" numFmtId="0">
      <sharedItems containsSemiMixedTypes="0" containsString="0" containsNumber="1" containsInteger="1" minValue="0" maxValue="192"/>
    </cacheField>
    <cacheField name="負壓隔離病床" numFmtId="0">
      <sharedItems containsSemiMixedTypes="0" containsString="0" containsNumber="1" containsInteger="1" minValue="0" maxValue="127"/>
    </cacheField>
    <cacheField name="骨髓移植病床" numFmtId="0">
      <sharedItems containsSemiMixedTypes="0" containsString="0" containsNumber="1" containsInteger="1" minValue="0" maxValue="11"/>
    </cacheField>
    <cacheField name="口腔病理科" numFmtId="0">
      <sharedItems containsString="0" containsBlank="1" containsNumber="1" containsInteger="1" minValue="0" maxValue="8"/>
    </cacheField>
    <cacheField name="口腔顎面外科" numFmtId="0">
      <sharedItems containsString="0" containsBlank="1" containsNumber="1" containsInteger="1" minValue="0" maxValue="16"/>
    </cacheField>
    <cacheField name="中醫一般科" numFmtId="0">
      <sharedItems containsString="0" containsBlank="1" containsNumber="1" containsInteger="1" minValue="0" maxValue="59"/>
    </cacheField>
    <cacheField name="內科" numFmtId="0">
      <sharedItems containsString="0" containsBlank="1" containsNumber="1" containsInteger="1" minValue="0" maxValue="379"/>
    </cacheField>
    <cacheField name="牙醫一般科" numFmtId="0">
      <sharedItems containsString="0" containsBlank="1" containsNumber="1" containsInteger="1" minValue="0" maxValue="104"/>
    </cacheField>
    <cacheField name="外科" numFmtId="0">
      <sharedItems containsString="0" containsBlank="1" containsNumber="1" containsInteger="1" minValue="0" maxValue="211"/>
    </cacheField>
    <cacheField name="皮膚科" numFmtId="0">
      <sharedItems containsString="0" containsBlank="1" containsNumber="1" containsInteger="1" minValue="0" maxValue="27"/>
    </cacheField>
    <cacheField name="耳鼻喉科" numFmtId="0">
      <sharedItems containsString="0" containsBlank="1" containsNumber="1" containsInteger="1" minValue="0" maxValue="44"/>
    </cacheField>
    <cacheField name="西醫一般科" numFmtId="0">
      <sharedItems containsString="0" containsBlank="1" containsNumber="1" containsInteger="1" minValue="0" maxValue="138"/>
    </cacheField>
    <cacheField name="兒科" numFmtId="0">
      <sharedItems containsString="0" containsBlank="1" containsNumber="1" containsInteger="1" minValue="0" maxValue="124"/>
    </cacheField>
    <cacheField name="放射診斷科" numFmtId="0">
      <sharedItems containsString="0" containsBlank="1" containsNumber="1" containsInteger="1" minValue="0" maxValue="62"/>
    </cacheField>
    <cacheField name="放射腫瘤科" numFmtId="0">
      <sharedItems containsString="0" containsBlank="1" containsNumber="1" containsInteger="1" minValue="0" maxValue="18"/>
    </cacheField>
    <cacheField name="泌尿科" numFmtId="0">
      <sharedItems containsString="0" containsBlank="1" containsNumber="1" containsInteger="1" minValue="0" maxValue="32"/>
    </cacheField>
    <cacheField name="急診醫學科" numFmtId="0">
      <sharedItems containsString="0" containsBlank="1" containsNumber="1" containsInteger="1" minValue="0" maxValue="66"/>
    </cacheField>
    <cacheField name="家庭醫學科" numFmtId="0">
      <sharedItems containsString="0" containsBlank="1" containsNumber="1" containsInteger="1" minValue="0" maxValue="65"/>
    </cacheField>
    <cacheField name="核子醫學科" numFmtId="0">
      <sharedItems containsString="0" containsBlank="1" containsNumber="1" containsInteger="1" minValue="0" maxValue="9"/>
    </cacheField>
    <cacheField name="神經外科" numFmtId="0">
      <sharedItems containsString="0" containsBlank="1" containsNumber="1" containsInteger="1" minValue="0" maxValue="34"/>
    </cacheField>
    <cacheField name="神經科" numFmtId="0">
      <sharedItems containsString="0" containsBlank="1" containsNumber="1" containsInteger="1" minValue="0" maxValue="55"/>
    </cacheField>
    <cacheField name="骨科" numFmtId="0">
      <sharedItems containsString="0" containsBlank="1" containsNumber="1" containsInteger="1" minValue="0" maxValue="67"/>
    </cacheField>
    <cacheField name="婦產科" numFmtId="0">
      <sharedItems containsString="0" containsBlank="1" containsNumber="1" containsInteger="1" minValue="0" maxValue="69"/>
    </cacheField>
    <cacheField name="眼科" numFmtId="0">
      <sharedItems containsString="0" containsBlank="1" containsNumber="1" containsInteger="1" minValue="0" maxValue="47"/>
    </cacheField>
    <cacheField name="麻醉科" numFmtId="0">
      <sharedItems containsString="0" containsBlank="1" containsNumber="1" containsInteger="1" minValue="0" maxValue="61"/>
    </cacheField>
    <cacheField name="復健科" numFmtId="0">
      <sharedItems containsString="0" containsBlank="1" containsNumber="1" containsInteger="1" minValue="0" maxValue="30"/>
    </cacheField>
    <cacheField name="解剖病理科" numFmtId="0">
      <sharedItems containsString="0" containsBlank="1" containsNumber="1" containsInteger="1" minValue="0" maxValue="28"/>
    </cacheField>
    <cacheField name="精神科" numFmtId="0">
      <sharedItems containsString="0" containsBlank="1" containsNumber="1" containsInteger="1" minValue="0" maxValue="41"/>
    </cacheField>
    <cacheField name="齒顎矯正科" numFmtId="0">
      <sharedItems containsString="0" containsBlank="1" containsNumber="1" containsInteger="1" minValue="0" maxValue="22"/>
    </cacheField>
    <cacheField name="整形外科" numFmtId="0">
      <sharedItems containsString="0" containsBlank="1" containsNumber="1" containsInteger="1" minValue="0" maxValue="16"/>
    </cacheField>
    <cacheField name="臨床病理科" numFmtId="0">
      <sharedItems containsString="0" containsBlank="1" containsNumber="1" containsInteger="1" minValue="0" maxValue="7"/>
    </cacheField>
    <cacheField name="職業醫學科" numFmtId="0">
      <sharedItems containsString="0" containsBlank="1" containsNumber="1" containsInteger="1" minValue="0" maxValue="15"/>
    </cacheField>
    <cacheField name="診療科別總計" numFmtId="0">
      <sharedItems containsString="0" containsBlank="1" containsNumber="1" containsInteger="1" minValue="1" maxValue="1523"/>
    </cacheField>
    <cacheField name="中醫師" numFmtId="0">
      <sharedItems containsString="0" containsBlank="1" containsNumber="1" containsInteger="1" minValue="0" maxValue="68"/>
    </cacheField>
    <cacheField name="牙醫師" numFmtId="0">
      <sharedItems containsString="0" containsBlank="1" containsNumber="1" containsInteger="1" minValue="0" maxValue="101"/>
    </cacheField>
    <cacheField name="牙體技術生" numFmtId="0">
      <sharedItems containsString="0" containsBlank="1" containsNumber="1" containsInteger="1" minValue="0" maxValue="6"/>
    </cacheField>
    <cacheField name="牙體技術師" numFmtId="0">
      <sharedItems containsString="0" containsBlank="1" containsNumber="1" containsInteger="1" minValue="0" maxValue="8"/>
    </cacheField>
    <cacheField name="西醫師" numFmtId="0">
      <sharedItems containsString="0" containsBlank="1" containsNumber="1" containsInteger="1" minValue="2" maxValue="1434"/>
    </cacheField>
    <cacheField name="助產士" numFmtId="0">
      <sharedItems containsString="0" containsBlank="1" containsNumber="1" containsInteger="1" minValue="0" maxValue="6"/>
    </cacheField>
    <cacheField name="助產師" numFmtId="0">
      <sharedItems containsString="0" containsBlank="1" containsNumber="1" containsInteger="1" minValue="0" maxValue="9"/>
    </cacheField>
    <cacheField name="呼吸治療師" numFmtId="0">
      <sharedItems containsString="0" containsBlank="1" containsNumber="1" containsInteger="1" minValue="0" maxValue="137"/>
    </cacheField>
    <cacheField name="物理治療生" numFmtId="0">
      <sharedItems containsString="0" containsBlank="1" containsNumber="1" containsInteger="1" minValue="0" maxValue="9"/>
    </cacheField>
    <cacheField name="物理治療師" numFmtId="0">
      <sharedItems containsString="0" containsBlank="1" containsNumber="1" containsInteger="1" minValue="0" maxValue="55"/>
    </cacheField>
    <cacheField name="語言治療師" numFmtId="0">
      <sharedItems containsString="0" containsBlank="1" containsNumber="1" containsInteger="1" minValue="0" maxValue="13"/>
    </cacheField>
    <cacheField name="諮商心理師" numFmtId="0">
      <sharedItems containsString="0" containsBlank="1" containsNumber="1" containsInteger="1" minValue="0" maxValue="8"/>
    </cacheField>
    <cacheField name="營養師" numFmtId="0">
      <sharedItems containsString="0" containsBlank="1" containsNumber="1" containsInteger="1" minValue="0" maxValue="62"/>
    </cacheField>
    <cacheField name="臨床心理師" numFmtId="0">
      <sharedItems containsString="0" containsBlank="1" containsNumber="1" containsInteger="1" minValue="0" maxValue="34"/>
    </cacheField>
    <cacheField name="職能治療生" numFmtId="0">
      <sharedItems containsString="0" containsBlank="1" containsNumber="1" containsInteger="1" minValue="0" maxValue="3"/>
    </cacheField>
    <cacheField name="職能治療師" numFmtId="0">
      <sharedItems containsString="0" containsBlank="1" containsNumber="1" containsInteger="1" minValue="0" maxValue="48"/>
    </cacheField>
    <cacheField name="醫事放射士" numFmtId="0">
      <sharedItems containsString="0" containsBlank="1" containsNumber="1" containsInteger="1" minValue="0" maxValue="2"/>
    </cacheField>
    <cacheField name="醫事放射師" numFmtId="0">
      <sharedItems containsString="0" containsBlank="1" containsNumber="1" containsInteger="1" minValue="0" maxValue="192"/>
    </cacheField>
    <cacheField name="醫事檢驗生" numFmtId="0">
      <sharedItems containsString="0" containsBlank="1" containsNumber="1" containsInteger="1" minValue="0" maxValue="6"/>
    </cacheField>
    <cacheField name="醫事檢驗師" numFmtId="0">
      <sharedItems containsString="0" containsBlank="1" containsNumber="1" containsInteger="1" minValue="0" maxValue="252"/>
    </cacheField>
    <cacheField name="藥師" numFmtId="0">
      <sharedItems containsString="0" containsBlank="1" containsNumber="1" containsInteger="1" minValue="1" maxValue="250"/>
    </cacheField>
    <cacheField name="藥劑生" numFmtId="0">
      <sharedItems containsString="0" containsBlank="1" containsNumber="1" containsInteger="1" minValue="0" maxValue="4"/>
    </cacheField>
    <cacheField name="護士" numFmtId="0">
      <sharedItems containsString="0" containsBlank="1" containsNumber="1" containsInteger="1" minValue="0" maxValue="160"/>
    </cacheField>
    <cacheField name="護理師" numFmtId="0">
      <sharedItems containsString="0" containsBlank="1" containsNumber="1" containsInteger="1" minValue="1" maxValue="3871"/>
    </cacheField>
    <cacheField name="聽力師" numFmtId="0">
      <sharedItems containsString="0" containsBlank="1" containsNumber="1" containsInteger="1" minValue="0" maxValue="13"/>
    </cacheField>
    <cacheField name="驗光生" numFmtId="0">
      <sharedItems containsString="0" containsBlank="1" containsNumber="1" containsInteger="1" minValue="0" maxValue="5"/>
    </cacheField>
    <cacheField name="驗光師" numFmtId="0">
      <sharedItems containsString="0" containsBlank="1" containsNumber="1" containsInteger="1" minValue="0" maxValue="5"/>
    </cacheField>
    <cacheField name="醫事人員總計" numFmtId="0">
      <sharedItems containsString="0" containsBlank="1" containsNumber="1" containsInteger="1" minValue="10" maxValue="6443"/>
    </cacheField>
    <cacheField name="醫院分四級" numFmtId="0">
      <sharedItems containsString="0" containsBlank="1" containsNumber="1" containsInteger="1" minValue="1" maxValue="4"/>
    </cacheField>
    <cacheField name="GeographicLocation" numFmtId="0">
      <sharedItems/>
    </cacheField>
    <cacheField name="災害地址" numFmtId="0">
      <sharedItems/>
    </cacheField>
    <cacheField name="醫院地址" numFmtId="0">
      <sharedItems/>
    </cacheField>
    <cacheField name="距離_公里" numFmtId="0">
      <sharedItems/>
    </cacheField>
    <cacheField name="行車時間_分鐘" numFmtId="0">
      <sharedItems/>
    </cacheField>
    <cacheField name="DrivingTime" numFmtId="0">
      <sharedItems containsSemiMixedTypes="0" containsString="0" containsNumber="1" containsInteger="1" minValue="11" maxValue="39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2">
  <r>
    <s v="國立台灣大學醫學院附設醫院"/>
    <s v="綜合醫院"/>
    <m/>
    <s v="臺北市"/>
    <s v="中正區"/>
    <s v="臺北市中正區"/>
    <n v="100"/>
    <x v="0"/>
    <x v="0"/>
    <x v="0"/>
    <s v="醫學中心 "/>
    <x v="0"/>
    <s v="0401180014"/>
    <s v="本院"/>
    <s v="本院"/>
    <s v="公立醫學院校附設醫院"/>
    <s v="無"/>
    <s v="02 23123456"/>
    <s v="臺北市中正區中山南路７、８號；常德街１號"/>
    <s v="臺北市中正區中山南路7號"/>
    <s v="100台灣台北市中正區中山南路7號"/>
    <n v="25.040274100000001"/>
    <n v="121.5191591"/>
    <s v="陳石池"/>
    <s v="是"/>
    <s v="(02)2312-3456#70475"/>
    <s v="https://reg.ntuh.gov.tw/webadministration/"/>
    <s v="是"/>
    <s v="(02) 2356-2264"/>
    <s v="是"/>
    <s v="是"/>
    <s v="是"/>
    <s v="0401180014國立台灣大學醫學院附設醫院"/>
    <s v="0401180014國立台灣大學醫學院附設醫院本院"/>
    <s v="0401180014國立台灣大學醫學院附設醫院本院"/>
    <s v="是"/>
    <s v="是"/>
    <x v="0"/>
    <s v="Severe"/>
    <x v="0"/>
    <x v="0"/>
    <n v="3"/>
    <n v="3"/>
    <n v="3"/>
    <n v="3"/>
    <n v="3"/>
    <n v="3"/>
    <n v="3"/>
    <n v="10"/>
    <n v="10"/>
    <n v="8"/>
    <n v="0"/>
    <m/>
    <n v="1686"/>
    <n v="0"/>
    <n v="68"/>
    <n v="0"/>
    <n v="205"/>
    <n v="47"/>
    <n v="0"/>
    <n v="113"/>
    <n v="2"/>
    <n v="160"/>
    <n v="15"/>
    <n v="196"/>
    <n v="0"/>
    <n v="0"/>
    <n v="0"/>
    <n v="17"/>
    <n v="0"/>
    <n v="120"/>
    <n v="0"/>
    <n v="38"/>
    <n v="0"/>
    <n v="94"/>
    <n v="1"/>
    <n v="4"/>
    <n v="10"/>
    <n v="0"/>
    <n v="0"/>
    <n v="52"/>
    <n v="45"/>
    <n v="11"/>
    <n v="1"/>
    <n v="16"/>
    <n v="0"/>
    <n v="379"/>
    <n v="104"/>
    <n v="159"/>
    <n v="27"/>
    <n v="41"/>
    <n v="138"/>
    <n v="12"/>
    <n v="51"/>
    <n v="16"/>
    <n v="32"/>
    <n v="65"/>
    <n v="65"/>
    <n v="8"/>
    <n v="5"/>
    <n v="36"/>
    <n v="37"/>
    <n v="62"/>
    <n v="38"/>
    <n v="57"/>
    <n v="26"/>
    <n v="28"/>
    <n v="36"/>
    <n v="22"/>
    <n v="2"/>
    <n v="7"/>
    <n v="15"/>
    <n v="1485"/>
    <n v="0"/>
    <n v="5"/>
    <n v="0"/>
    <n v="0"/>
    <n v="101"/>
    <n v="0"/>
    <n v="0"/>
    <n v="5"/>
    <n v="0"/>
    <n v="5"/>
    <n v="6"/>
    <n v="0"/>
    <n v="4"/>
    <n v="4"/>
    <n v="0"/>
    <n v="6"/>
    <n v="0"/>
    <n v="8"/>
    <n v="0"/>
    <n v="15"/>
    <n v="1"/>
    <n v="0"/>
    <n v="3"/>
    <n v="349"/>
    <n v="2"/>
    <n v="0"/>
    <n v="0"/>
    <n v="514"/>
    <n v="1"/>
    <s v="25.0402741,121.5191591"/>
    <s v="23.2 公里"/>
    <s v="32 分鐘"/>
    <n v="32"/>
  </r>
  <r>
    <s v="國立臺灣大學醫學院附設醫院兒童醫院"/>
    <s v="綜合醫院"/>
    <s v="綜合醫院"/>
    <s v="臺北市"/>
    <s v="中正區"/>
    <s v="臺北市中正區"/>
    <n v="100"/>
    <x v="0"/>
    <x v="1"/>
    <x v="1"/>
    <s v="醫學中心 "/>
    <x v="0"/>
    <s v="0401180023"/>
    <s v="本院"/>
    <s v="本院"/>
    <s v="公立醫學院校附設醫院"/>
    <s v="無"/>
    <s v="23123456"/>
    <s v="臺北市中正區中山南路8號"/>
    <s v="臺北市中正區中山南路8號"/>
    <s v="100台灣台北市中正區中山南路8號"/>
    <n v="25.0442304"/>
    <n v="121.5188189"/>
    <s v="吳美環"/>
    <s v="無"/>
    <s v="無"/>
    <s v="無"/>
    <s v="無"/>
    <s v="無"/>
    <s v="無"/>
    <s v="無"/>
    <s v="無"/>
    <s v="0401180023國立臺灣大學醫學院附設醫院兒童醫院"/>
    <s v="0401180023國立臺灣大學醫學院附設醫院兒童醫院本院"/>
    <s v="0401180023國立臺灣大學醫學院附設醫院兒童醫院本院"/>
    <m/>
    <s v="否"/>
    <x v="1"/>
    <s v="non-ECRH"/>
    <x v="1"/>
    <x v="1"/>
    <n v="0"/>
    <n v="0"/>
    <n v="0"/>
    <n v="0"/>
    <n v="0"/>
    <n v="0"/>
    <n v="0"/>
    <n v="1"/>
    <n v="0"/>
    <n v="0"/>
    <n v="0"/>
    <m/>
    <n v="133"/>
    <n v="0"/>
    <n v="0"/>
    <n v="0"/>
    <n v="30"/>
    <n v="11"/>
    <n v="0"/>
    <n v="16"/>
    <n v="0"/>
    <n v="0"/>
    <n v="0"/>
    <n v="65"/>
    <n v="0"/>
    <n v="20"/>
    <n v="48"/>
    <n v="0"/>
    <n v="0"/>
    <n v="0"/>
    <n v="0"/>
    <n v="17"/>
    <n v="0"/>
    <n v="0"/>
    <n v="0"/>
    <n v="0"/>
    <n v="0"/>
    <n v="0"/>
    <n v="0"/>
    <n v="0"/>
    <n v="6"/>
    <n v="3"/>
    <m/>
    <m/>
    <m/>
    <m/>
    <m/>
    <m/>
    <m/>
    <m/>
    <m/>
    <m/>
    <m/>
    <m/>
    <m/>
    <m/>
    <m/>
    <m/>
    <m/>
    <m/>
    <m/>
    <m/>
    <m/>
    <m/>
    <m/>
    <m/>
    <m/>
    <m/>
    <m/>
    <m/>
    <m/>
    <m/>
    <m/>
    <m/>
    <m/>
    <m/>
    <m/>
    <m/>
    <m/>
    <m/>
    <m/>
    <m/>
    <m/>
    <m/>
    <m/>
    <m/>
    <m/>
    <m/>
    <m/>
    <m/>
    <m/>
    <m/>
    <m/>
    <m/>
    <m/>
    <m/>
    <m/>
    <m/>
    <m/>
    <m/>
    <m/>
    <s v="25.0442304,121.5188189"/>
    <s v="22.2 公里"/>
    <s v="30 分鐘"/>
    <n v="30"/>
  </r>
  <r>
    <s v="國立成功大學醫學院附設醫院"/>
    <s v="綜合醫院"/>
    <s v="綜合醫院"/>
    <s v="臺南市"/>
    <s v="北區"/>
    <s v="臺南市北區"/>
    <n v="704"/>
    <x v="1"/>
    <x v="0"/>
    <x v="0"/>
    <s v="醫學中心 "/>
    <x v="0"/>
    <s v="0421040011"/>
    <s v="本院"/>
    <s v="本院"/>
    <s v="公立醫學院校附設醫院"/>
    <s v="無"/>
    <s v="06-2353535"/>
    <s v="臺南市北區勝利路１３８號"/>
    <s v="臺南市北區勝利路138號"/>
    <s v="704台灣台南市北區勝利路138號"/>
    <n v="23.002180299999999"/>
    <n v="120.2189867"/>
    <s v="沈孟儒"/>
    <s v="是"/>
    <s v="語音預約：(06)276-6111 (24小時)　；人工預約：(06)235-3333"/>
    <s v="https://www.hosp.ncku.edu.tw/tandem/MainUI.aspx"/>
    <s v="是"/>
    <s v="(06) 276-6119"/>
    <s v="是"/>
    <s v="是"/>
    <s v="是"/>
    <s v="0421040011國立成功大學醫學院附設醫院"/>
    <s v="0421040011國立成功大學醫學院附設醫院本院"/>
    <s v="0421040011國立成功大學醫學院附設醫院本院"/>
    <m/>
    <s v="是"/>
    <x v="0"/>
    <s v="Severe"/>
    <x v="0"/>
    <x v="0"/>
    <n v="3"/>
    <n v="3"/>
    <n v="3"/>
    <n v="3"/>
    <n v="3"/>
    <n v="3"/>
    <n v="3"/>
    <n v="10"/>
    <n v="10"/>
    <n v="8"/>
    <n v="0"/>
    <m/>
    <n v="916"/>
    <n v="0"/>
    <n v="30"/>
    <n v="0"/>
    <n v="115"/>
    <n v="30"/>
    <n v="0"/>
    <n v="0"/>
    <n v="3"/>
    <n v="40"/>
    <n v="12"/>
    <n v="126"/>
    <n v="0"/>
    <n v="10"/>
    <n v="23"/>
    <n v="20"/>
    <n v="0"/>
    <n v="75"/>
    <n v="0"/>
    <n v="20"/>
    <n v="0"/>
    <n v="32"/>
    <n v="6"/>
    <n v="10"/>
    <n v="4"/>
    <n v="2"/>
    <n v="0"/>
    <n v="52"/>
    <n v="15"/>
    <n v="2"/>
    <n v="2"/>
    <n v="11"/>
    <n v="0"/>
    <n v="177"/>
    <n v="34"/>
    <n v="70"/>
    <n v="17"/>
    <n v="24"/>
    <n v="59"/>
    <n v="50"/>
    <n v="28"/>
    <n v="11"/>
    <n v="23"/>
    <n v="47"/>
    <n v="40"/>
    <n v="4"/>
    <n v="11"/>
    <n v="26"/>
    <n v="25"/>
    <n v="24"/>
    <n v="15"/>
    <n v="35"/>
    <n v="11"/>
    <n v="15"/>
    <n v="25"/>
    <n v="9"/>
    <n v="7"/>
    <n v="3"/>
    <n v="14"/>
    <n v="817"/>
    <n v="0"/>
    <n v="50"/>
    <n v="0"/>
    <n v="2"/>
    <n v="756"/>
    <n v="1"/>
    <n v="2"/>
    <n v="33"/>
    <n v="0"/>
    <n v="30"/>
    <n v="5"/>
    <n v="0"/>
    <n v="18"/>
    <n v="16"/>
    <n v="1"/>
    <n v="21"/>
    <n v="0"/>
    <n v="103"/>
    <n v="0"/>
    <n v="147"/>
    <n v="134"/>
    <n v="0"/>
    <n v="26"/>
    <n v="2150"/>
    <n v="4"/>
    <n v="1"/>
    <n v="2"/>
    <n v="3502"/>
    <n v="1"/>
    <s v="23.0021803,120.2189867"/>
    <s v="309 公里"/>
    <s v="3 小時 24 分鐘"/>
    <n v="204"/>
  </r>
  <r>
    <s v="三軍總醫院附設民眾診療服務處"/>
    <s v="綜合醫院"/>
    <s v="綜合醫院"/>
    <s v="臺北市"/>
    <s v="內湖區"/>
    <s v="臺北市內湖區"/>
    <n v="114"/>
    <x v="0"/>
    <x v="0"/>
    <x v="0"/>
    <s v="醫學中心 "/>
    <x v="0"/>
    <s v="0501110514"/>
    <s v="本院"/>
    <s v="內湖院區"/>
    <s v="軍方醫院(民眾診療)"/>
    <s v="無"/>
    <s v="(02)8792-3311"/>
    <s v="臺北市內湖區成功路二段325號；臺北市中正區汀州路3段40號"/>
    <s v="臺北市內湖區成功路二段325號"/>
    <s v="114台灣台北市內湖區成功路二段325號"/>
    <n v="25.071831499999998"/>
    <n v="121.58995640000001"/>
    <s v="吳佳駿"/>
    <s v="是"/>
    <s v="(02)8792-7111"/>
    <s v="https://www2.ndmctsgh.edu.tw/webreg"/>
    <s v="是"/>
    <s v="(02) 8792-7018"/>
    <s v="是"/>
    <s v="是"/>
    <s v="是"/>
    <s v="0501110514三軍總醫院附設民眾診療服務處"/>
    <s v="0501110514三軍總醫院附設民眾診療服務處本院"/>
    <s v="0501110514三軍總醫院附設民眾診療服務處內湖院區"/>
    <s v="是"/>
    <s v="是"/>
    <x v="0"/>
    <s v="Severe"/>
    <x v="0"/>
    <x v="0"/>
    <n v="3"/>
    <n v="3"/>
    <n v="3"/>
    <n v="3"/>
    <n v="3"/>
    <n v="3"/>
    <n v="3"/>
    <n v="10"/>
    <n v="10"/>
    <n v="8"/>
    <n v="0"/>
    <m/>
    <n v="1250"/>
    <n v="0"/>
    <n v="118"/>
    <n v="0"/>
    <n v="127"/>
    <n v="37"/>
    <n v="0"/>
    <n v="0"/>
    <n v="5"/>
    <n v="100"/>
    <n v="24"/>
    <n v="120"/>
    <n v="0"/>
    <n v="36"/>
    <n v="44"/>
    <n v="15"/>
    <n v="0"/>
    <n v="45"/>
    <n v="120"/>
    <n v="36"/>
    <n v="0"/>
    <n v="0"/>
    <n v="1"/>
    <n v="3"/>
    <n v="8"/>
    <n v="0"/>
    <n v="0"/>
    <n v="53"/>
    <n v="18"/>
    <n v="2"/>
    <n v="8"/>
    <n v="10"/>
    <n v="7"/>
    <n v="122"/>
    <n v="60"/>
    <n v="81"/>
    <n v="7"/>
    <n v="19"/>
    <n v="53"/>
    <n v="26"/>
    <n v="25"/>
    <n v="14"/>
    <n v="13"/>
    <n v="37"/>
    <n v="23"/>
    <n v="7"/>
    <n v="20"/>
    <n v="20"/>
    <n v="28"/>
    <n v="20"/>
    <n v="23"/>
    <n v="29"/>
    <n v="13"/>
    <n v="11"/>
    <n v="21"/>
    <n v="11"/>
    <n v="16"/>
    <n v="5"/>
    <n v="3"/>
    <n v="732"/>
    <n v="7"/>
    <n v="85"/>
    <n v="2"/>
    <n v="1"/>
    <n v="643"/>
    <n v="1"/>
    <n v="2"/>
    <n v="26"/>
    <n v="4"/>
    <n v="18"/>
    <n v="5"/>
    <n v="2"/>
    <n v="19"/>
    <n v="9"/>
    <n v="0"/>
    <n v="14"/>
    <n v="0"/>
    <n v="111"/>
    <n v="1"/>
    <n v="138"/>
    <n v="145"/>
    <n v="0"/>
    <n v="48"/>
    <n v="1858"/>
    <n v="4"/>
    <n v="0"/>
    <n v="0"/>
    <n v="3143"/>
    <n v="1"/>
    <s v="25.0718315,121.5899564"/>
    <s v="31.0 公里"/>
    <s v="31 分鐘"/>
    <n v="31"/>
  </r>
  <r>
    <s v="三軍總醫院附設民眾診療服務處"/>
    <s v="綜合醫院"/>
    <s v="綜合醫院"/>
    <s v="臺北市"/>
    <s v="中正區"/>
    <s v="臺北市中正區"/>
    <n v="100"/>
    <x v="0"/>
    <x v="0"/>
    <x v="0"/>
    <s v="醫學中心 "/>
    <x v="0"/>
    <s v="0501110514"/>
    <s v="本院"/>
    <s v="汀洲院區"/>
    <s v="軍方醫院(民眾診療)"/>
    <s v="無"/>
    <s v="(02)2365-9055"/>
    <s v="臺北市內湖區成功路二段325號；臺北市中正區汀州路3段40號"/>
    <s v="臺北市中正區汀州路3段40號"/>
    <s v="100台灣台北市中正區汀州路三段40號"/>
    <n v="25.016397099999999"/>
    <n v="121.5297317"/>
    <s v="吳佳駿"/>
    <s v="是"/>
    <s v="(02)8792-7111"/>
    <s v="https://www2.ndmctsgh.edu.tw/webreg"/>
    <s v="是"/>
    <s v="(02) 8792-7018"/>
    <s v="是"/>
    <s v="是"/>
    <s v="是"/>
    <s v="0501110514三軍總醫院附設民眾診療服務處"/>
    <s v="0501110514三軍總醫院附設民眾診療服務處本院"/>
    <s v="0501110514三軍總醫院附設民眾診療服務處汀洲院區"/>
    <s v="是"/>
    <s v="否"/>
    <x v="1"/>
    <s v="non-ECRH"/>
    <x v="1"/>
    <x v="1"/>
    <n v="0"/>
    <n v="0"/>
    <n v="0"/>
    <n v="0"/>
    <n v="0"/>
    <n v="0"/>
    <n v="0"/>
    <n v="1"/>
    <n v="0"/>
    <n v="0"/>
    <n v="0"/>
    <m/>
    <n v="1250"/>
    <n v="0"/>
    <n v="118"/>
    <n v="0"/>
    <n v="127"/>
    <n v="37"/>
    <n v="0"/>
    <n v="0"/>
    <n v="5"/>
    <n v="100"/>
    <n v="24"/>
    <n v="120"/>
    <n v="0"/>
    <n v="36"/>
    <n v="44"/>
    <n v="15"/>
    <n v="0"/>
    <n v="45"/>
    <n v="120"/>
    <n v="36"/>
    <n v="0"/>
    <n v="0"/>
    <n v="1"/>
    <n v="3"/>
    <n v="8"/>
    <n v="0"/>
    <n v="0"/>
    <n v="53"/>
    <n v="18"/>
    <n v="2"/>
    <n v="8"/>
    <n v="10"/>
    <n v="7"/>
    <n v="122"/>
    <n v="60"/>
    <n v="81"/>
    <n v="7"/>
    <n v="19"/>
    <n v="53"/>
    <n v="26"/>
    <n v="25"/>
    <n v="14"/>
    <n v="13"/>
    <n v="37"/>
    <n v="23"/>
    <n v="7"/>
    <n v="20"/>
    <n v="20"/>
    <n v="28"/>
    <n v="20"/>
    <n v="23"/>
    <n v="29"/>
    <n v="13"/>
    <n v="11"/>
    <n v="21"/>
    <n v="11"/>
    <n v="16"/>
    <n v="5"/>
    <n v="3"/>
    <n v="732"/>
    <n v="7"/>
    <n v="85"/>
    <n v="2"/>
    <n v="1"/>
    <n v="643"/>
    <n v="1"/>
    <n v="2"/>
    <n v="26"/>
    <n v="4"/>
    <n v="18"/>
    <n v="5"/>
    <n v="2"/>
    <n v="19"/>
    <n v="9"/>
    <n v="0"/>
    <n v="14"/>
    <n v="0"/>
    <n v="111"/>
    <n v="1"/>
    <n v="138"/>
    <n v="145"/>
    <n v="0"/>
    <n v="48"/>
    <n v="1858"/>
    <n v="4"/>
    <n v="0"/>
    <n v="0"/>
    <n v="3143"/>
    <n v="1"/>
    <s v="25.0163971,121.5297317"/>
    <s v="31.5 公里"/>
    <s v="33 分鐘"/>
    <n v="33"/>
  </r>
  <r>
    <s v="臺北榮民總醫院"/>
    <s v="綜合醫院"/>
    <s v="綜合醫院"/>
    <s v="臺北市"/>
    <s v="北投區"/>
    <s v="臺北市北投區"/>
    <n v="112"/>
    <x v="0"/>
    <x v="0"/>
    <x v="0"/>
    <s v="醫學中心 "/>
    <x v="0"/>
    <s v="0601160016"/>
    <s v="本院"/>
    <s v="本院"/>
    <s v="榮民醫院"/>
    <s v="無"/>
    <s v="0228712121"/>
    <s v="臺北市北投區石牌路二段２０１號"/>
    <s v="臺北市北投區石牌路二段201號"/>
    <s v="112台灣台北市北投區石牌路二段201號"/>
    <n v="25.119210500000001"/>
    <n v="121.5203822"/>
    <s v="張德明"/>
    <s v="是"/>
    <s v="(02)2871-2151 _x000a_(02)2873-2151 "/>
    <s v="https://www6.vghtpe.gov.tw"/>
    <s v="是"/>
    <s v="(02) 2875-7371"/>
    <s v="是"/>
    <s v="是"/>
    <s v="是"/>
    <s v="0601160016臺北榮民總醫院"/>
    <s v="0601160016臺北榮民總醫院本院"/>
    <s v="0601160016臺北榮民總醫院本院"/>
    <s v="是"/>
    <s v="是"/>
    <x v="0"/>
    <s v="Severe"/>
    <x v="0"/>
    <x v="0"/>
    <n v="3"/>
    <n v="3"/>
    <n v="3"/>
    <n v="3"/>
    <n v="3"/>
    <n v="3"/>
    <n v="3"/>
    <n v="10"/>
    <n v="10"/>
    <n v="8"/>
    <n v="0"/>
    <m/>
    <n v="2093"/>
    <n v="0"/>
    <n v="98"/>
    <n v="0"/>
    <n v="229"/>
    <n v="49"/>
    <n v="0"/>
    <n v="107"/>
    <n v="2"/>
    <n v="130"/>
    <n v="16"/>
    <n v="187"/>
    <n v="0"/>
    <n v="24"/>
    <n v="29"/>
    <n v="16"/>
    <n v="0"/>
    <n v="57"/>
    <n v="0"/>
    <n v="40"/>
    <n v="0"/>
    <n v="82"/>
    <n v="30"/>
    <n v="6"/>
    <n v="14"/>
    <n v="0"/>
    <n v="0"/>
    <n v="84"/>
    <n v="16"/>
    <n v="4"/>
    <n v="0"/>
    <n v="13"/>
    <n v="12"/>
    <n v="325"/>
    <n v="77"/>
    <n v="149"/>
    <n v="15"/>
    <n v="39"/>
    <n v="109"/>
    <n v="49"/>
    <n v="62"/>
    <n v="15"/>
    <n v="13"/>
    <n v="42"/>
    <n v="41"/>
    <n v="9"/>
    <n v="34"/>
    <n v="51"/>
    <n v="53"/>
    <n v="41"/>
    <n v="47"/>
    <n v="45"/>
    <n v="27"/>
    <n v="15"/>
    <n v="37"/>
    <n v="4"/>
    <n v="4"/>
    <n v="1"/>
    <n v="4"/>
    <n v="1333"/>
    <n v="13"/>
    <n v="98"/>
    <n v="1"/>
    <n v="4"/>
    <n v="1234"/>
    <n v="0"/>
    <n v="2"/>
    <n v="43"/>
    <n v="0"/>
    <n v="48"/>
    <n v="9"/>
    <n v="0"/>
    <n v="32"/>
    <n v="19"/>
    <n v="0"/>
    <n v="32"/>
    <n v="0"/>
    <n v="192"/>
    <n v="1"/>
    <n v="252"/>
    <n v="218"/>
    <n v="0"/>
    <n v="26"/>
    <n v="3027"/>
    <n v="7"/>
    <n v="0"/>
    <n v="0"/>
    <n v="5258"/>
    <n v="1"/>
    <s v="25.1192105,121.5203822"/>
    <s v="17.6 公里"/>
    <s v="36 分鐘"/>
    <n v="36"/>
  </r>
  <r>
    <s v="高雄榮民總醫院"/>
    <s v="綜合醫院"/>
    <s v="綜合醫院"/>
    <s v="高雄市"/>
    <s v="左營區"/>
    <s v="高雄市左營區"/>
    <n v="813"/>
    <x v="2"/>
    <x v="0"/>
    <x v="0"/>
    <s v="醫學中心 "/>
    <x v="0"/>
    <s v="0602030026"/>
    <s v="本院"/>
    <s v="本院"/>
    <s v="榮民醫院"/>
    <s v="無"/>
    <s v="07 3422121"/>
    <s v="高雄市左營區大中一路３８６號"/>
    <s v="高雄市左營區大中一路386號"/>
    <s v="813台灣高雄市左營區大中一路386號"/>
    <n v="22.679776700000001"/>
    <n v="120.3223911"/>
    <s v="劉俊鵬"/>
    <s v="是"/>
    <s v="07-3468213 07-3468214"/>
    <s v="https://webreg.vghks.gov.tw/wps/portal/web/onlinereg"/>
    <s v="是"/>
    <s v="(07) 342-2121"/>
    <s v="是"/>
    <s v="是"/>
    <s v="是"/>
    <s v="0602030026高雄榮民總醫院"/>
    <s v="0602030026高雄榮民總醫院本院"/>
    <s v="0602030026高雄榮民總醫院本院"/>
    <m/>
    <s v="是"/>
    <x v="0"/>
    <s v="Severe"/>
    <x v="0"/>
    <x v="0"/>
    <n v="3"/>
    <n v="3"/>
    <n v="3"/>
    <n v="3"/>
    <n v="3"/>
    <n v="3"/>
    <n v="3"/>
    <n v="10"/>
    <n v="10"/>
    <n v="8"/>
    <n v="0"/>
    <m/>
    <n v="971"/>
    <n v="0"/>
    <n v="48"/>
    <n v="0"/>
    <n v="97"/>
    <n v="36"/>
    <n v="0"/>
    <n v="40"/>
    <n v="3"/>
    <n v="50"/>
    <n v="20"/>
    <n v="102"/>
    <n v="0"/>
    <n v="10"/>
    <n v="24"/>
    <n v="20"/>
    <n v="0"/>
    <n v="53"/>
    <n v="0"/>
    <n v="29"/>
    <n v="41"/>
    <n v="47"/>
    <n v="0"/>
    <n v="4"/>
    <n v="0"/>
    <n v="0"/>
    <n v="0"/>
    <n v="71"/>
    <n v="40"/>
    <n v="2"/>
    <n v="1"/>
    <n v="1"/>
    <n v="10"/>
    <n v="111"/>
    <n v="24"/>
    <n v="60"/>
    <n v="11"/>
    <n v="21"/>
    <n v="55"/>
    <n v="44"/>
    <n v="27"/>
    <n v="6"/>
    <n v="9"/>
    <n v="64"/>
    <n v="29"/>
    <n v="7"/>
    <n v="11"/>
    <n v="14"/>
    <n v="29"/>
    <n v="22"/>
    <n v="17"/>
    <n v="25"/>
    <n v="11"/>
    <n v="10"/>
    <n v="12"/>
    <n v="1"/>
    <n v="5"/>
    <n v="3"/>
    <n v="0"/>
    <n v="640"/>
    <n v="8"/>
    <n v="22"/>
    <n v="0"/>
    <n v="3"/>
    <n v="602"/>
    <n v="0"/>
    <n v="1"/>
    <n v="16"/>
    <n v="1"/>
    <n v="19"/>
    <n v="4"/>
    <n v="0"/>
    <n v="18"/>
    <n v="9"/>
    <n v="0"/>
    <n v="14"/>
    <n v="0"/>
    <n v="84"/>
    <n v="0"/>
    <n v="112"/>
    <n v="100"/>
    <n v="0"/>
    <n v="9"/>
    <n v="1654"/>
    <n v="3"/>
    <n v="0"/>
    <n v="0"/>
    <n v="2679"/>
    <n v="1"/>
    <s v="22.6797767,120.3223911"/>
    <s v="345 公里"/>
    <s v="3 小時 40 分鐘"/>
    <n v="220"/>
  </r>
  <r>
    <s v="臺中榮民總醫院"/>
    <s v="綜合醫院"/>
    <s v="綜合醫院"/>
    <s v="臺中市"/>
    <s v="西屯區"/>
    <s v="臺中市西屯區"/>
    <n v="407"/>
    <x v="3"/>
    <x v="0"/>
    <x v="0"/>
    <s v="醫學中心 "/>
    <x v="0"/>
    <s v="0617060018"/>
    <s v="本院"/>
    <s v="本院"/>
    <s v="榮民醫院"/>
    <s v="無"/>
    <s v="04 23592525"/>
    <s v="臺中市西屯區臺灣大道4段1650號"/>
    <s v="臺中市西屯區臺灣大道4段1650號"/>
    <s v="407台灣台中市西屯區台灣大道四段1650號"/>
    <n v="24.184039800000001"/>
    <n v="120.60493769999999"/>
    <s v="許惠恒"/>
    <s v="是"/>
    <s v="(04)2359-2311"/>
    <s v="http://www.vghtc.gov.tw/GipOpenWeb/wSite/ct?xItem=34967&amp;;ctNode=32499&amp;mp=55002"/>
    <s v="是"/>
    <s v="(04) 2359-9590"/>
    <s v="是"/>
    <s v="是"/>
    <s v="是"/>
    <s v="0617060018臺中榮民總醫院"/>
    <s v="0617060018臺中榮民總醫院本院"/>
    <s v="0617060018臺中榮民總醫院本院"/>
    <m/>
    <s v="是"/>
    <x v="0"/>
    <s v="Severe"/>
    <x v="0"/>
    <x v="0"/>
    <n v="3"/>
    <n v="3"/>
    <n v="3"/>
    <n v="3"/>
    <n v="3"/>
    <n v="3"/>
    <n v="3"/>
    <n v="10"/>
    <n v="10"/>
    <n v="8"/>
    <n v="0"/>
    <m/>
    <n v="975"/>
    <n v="0"/>
    <n v="70"/>
    <n v="0"/>
    <n v="184"/>
    <n v="41"/>
    <n v="0"/>
    <n v="63"/>
    <n v="2"/>
    <n v="90"/>
    <n v="12"/>
    <n v="138"/>
    <n v="0"/>
    <n v="25"/>
    <n v="24"/>
    <n v="18"/>
    <n v="0"/>
    <n v="80"/>
    <n v="0"/>
    <n v="36"/>
    <n v="75"/>
    <n v="0"/>
    <n v="19"/>
    <n v="8"/>
    <n v="0"/>
    <n v="0"/>
    <n v="0"/>
    <n v="60"/>
    <n v="19"/>
    <n v="0"/>
    <n v="1"/>
    <n v="12"/>
    <n v="14"/>
    <n v="182"/>
    <n v="28"/>
    <n v="82"/>
    <n v="7"/>
    <n v="21"/>
    <n v="64"/>
    <n v="50"/>
    <n v="40"/>
    <n v="14"/>
    <n v="8"/>
    <n v="30"/>
    <n v="30"/>
    <n v="5"/>
    <n v="24"/>
    <n v="29"/>
    <n v="27"/>
    <n v="30"/>
    <n v="16"/>
    <n v="39"/>
    <n v="11"/>
    <n v="12"/>
    <n v="14"/>
    <n v="8"/>
    <n v="4"/>
    <n v="1"/>
    <n v="2"/>
    <n v="805"/>
    <n v="13"/>
    <n v="48"/>
    <n v="0"/>
    <n v="4"/>
    <n v="745"/>
    <n v="1"/>
    <n v="1"/>
    <n v="24"/>
    <n v="0"/>
    <n v="18"/>
    <n v="5"/>
    <n v="3"/>
    <n v="20"/>
    <n v="8"/>
    <n v="0"/>
    <n v="12"/>
    <n v="0"/>
    <n v="118"/>
    <n v="1"/>
    <n v="167"/>
    <n v="118"/>
    <n v="0"/>
    <n v="16"/>
    <n v="2026"/>
    <n v="3"/>
    <n v="0"/>
    <n v="0"/>
    <n v="3351"/>
    <n v="1"/>
    <s v="24.1840398,120.6049377"/>
    <s v="163 公里"/>
    <s v="1 小時 53 分鐘"/>
    <n v="113"/>
  </r>
  <r>
    <s v="長庚醫療財團法人台北長庚紀念醫院"/>
    <s v="綜合醫院"/>
    <s v="綜合醫院"/>
    <s v="臺北市"/>
    <s v="松山區"/>
    <s v="臺北市松山區"/>
    <n v="105"/>
    <x v="0"/>
    <x v="0"/>
    <x v="0"/>
    <s v="醫學中心 "/>
    <x v="0"/>
    <s v="1101010012"/>
    <s v="本院"/>
    <s v="本院"/>
    <s v="醫療財團法人醫院"/>
    <s v="無"/>
    <s v="0227135211"/>
    <s v="臺北市松山區敦化北路１９９號"/>
    <s v="臺北市松山區敦化北路199號"/>
    <s v="105台灣台北市松山區敦化北路199號"/>
    <n v="25.0555992"/>
    <n v="121.54965559999999"/>
    <s v="謝燦堂"/>
    <s v="無"/>
    <s v="無"/>
    <s v="無"/>
    <s v="是"/>
    <s v="(02) 2713-5211"/>
    <s v="是"/>
    <s v="是"/>
    <s v="是"/>
    <s v="1101010012長庚醫療財團法人台北長庚紀念醫院"/>
    <s v="1101010012長庚醫療財團法人台北長庚紀念醫院本院"/>
    <s v="1101010012長庚醫療財團法人台北長庚紀念醫院本院"/>
    <m/>
    <s v="是"/>
    <x v="2"/>
    <s v="Medium"/>
    <x v="2"/>
    <x v="2"/>
    <n v="2"/>
    <n v="2"/>
    <n v="2"/>
    <n v="2"/>
    <n v="2"/>
    <n v="2"/>
    <n v="2"/>
    <n v="7"/>
    <n v="4"/>
    <n v="10"/>
    <n v="6"/>
    <s v="https://webapp.cgmh.org.tw/bed/erd/index.asp"/>
    <n v="119"/>
    <n v="0"/>
    <n v="0"/>
    <n v="0"/>
    <n v="99"/>
    <n v="6"/>
    <n v="0"/>
    <n v="0"/>
    <n v="2"/>
    <n v="0"/>
    <n v="0"/>
    <n v="14"/>
    <n v="0"/>
    <n v="25"/>
    <n v="10"/>
    <n v="0"/>
    <n v="0"/>
    <n v="23"/>
    <n v="0"/>
    <n v="3"/>
    <n v="0"/>
    <n v="0"/>
    <n v="0"/>
    <n v="0"/>
    <n v="0"/>
    <n v="0"/>
    <n v="0"/>
    <n v="56"/>
    <n v="2"/>
    <n v="0"/>
    <n v="1"/>
    <n v="1"/>
    <n v="26"/>
    <n v="16"/>
    <n v="43"/>
    <n v="13"/>
    <n v="9"/>
    <n v="6"/>
    <n v="0"/>
    <n v="8"/>
    <n v="5"/>
    <n v="2"/>
    <n v="1"/>
    <n v="5"/>
    <n v="1"/>
    <n v="3"/>
    <n v="1"/>
    <n v="1"/>
    <n v="1"/>
    <n v="16"/>
    <n v="5"/>
    <n v="2"/>
    <n v="1"/>
    <n v="1"/>
    <n v="2"/>
    <n v="13"/>
    <n v="2"/>
    <n v="0"/>
    <n v="0"/>
    <n v="185"/>
    <n v="24"/>
    <n v="57"/>
    <n v="0"/>
    <n v="0"/>
    <n v="101"/>
    <n v="2"/>
    <n v="0"/>
    <n v="4"/>
    <n v="3"/>
    <n v="7"/>
    <n v="3"/>
    <n v="0"/>
    <n v="3"/>
    <n v="2"/>
    <n v="0"/>
    <n v="3"/>
    <n v="0"/>
    <n v="21"/>
    <n v="0"/>
    <n v="22"/>
    <n v="57"/>
    <n v="0"/>
    <n v="57"/>
    <n v="397"/>
    <n v="1"/>
    <n v="0"/>
    <n v="0"/>
    <n v="764"/>
    <n v="3"/>
    <s v="25.0555992,121.5496556"/>
    <s v="27.7 公里"/>
    <s v="35 分鐘"/>
    <n v="35"/>
  </r>
  <r>
    <s v="國泰醫療財團法人國泰綜合醫院"/>
    <s v="綜合醫院"/>
    <s v="綜合醫院"/>
    <s v="臺北市"/>
    <s v="大安區"/>
    <s v="臺北市大安區"/>
    <n v="106"/>
    <x v="0"/>
    <x v="0"/>
    <x v="0"/>
    <s v="醫學中心 "/>
    <x v="0"/>
    <s v="1101020018"/>
    <s v="本院"/>
    <s v="本院"/>
    <s v="醫療財團法人醫院"/>
    <s v="無"/>
    <s v="0227082121"/>
    <s v="臺北市大安區仁愛路四段266巷6號，280號"/>
    <s v="臺北市大安區仁愛路四段280號"/>
    <s v="106台灣台北市大安區仁愛路四段280號"/>
    <n v="25.0368806"/>
    <n v="121.553594"/>
    <s v="李發焜"/>
    <s v="是"/>
    <s v="(02)2702-8734"/>
    <s v="https://reg.cgh.org.tw/tw/reg/"/>
    <s v="是"/>
    <s v="(02) 2708-2121"/>
    <s v="是"/>
    <s v="是"/>
    <s v="是"/>
    <s v="1101020018國泰醫療財團法人國泰綜合醫院"/>
    <s v="1101020018國泰醫療財團法人國泰綜合醫院本院"/>
    <s v="1101020018國泰醫療財團法人國泰綜合醫院本院"/>
    <s v="是"/>
    <s v="是"/>
    <x v="0"/>
    <s v="Severe"/>
    <x v="0"/>
    <x v="0"/>
    <n v="3"/>
    <n v="3"/>
    <n v="3"/>
    <n v="3"/>
    <n v="3"/>
    <n v="3"/>
    <n v="3"/>
    <n v="10"/>
    <n v="10"/>
    <n v="8"/>
    <n v="0"/>
    <m/>
    <n v="565"/>
    <n v="0"/>
    <n v="0"/>
    <n v="0"/>
    <n v="59"/>
    <n v="13"/>
    <n v="0"/>
    <n v="0"/>
    <n v="3"/>
    <n v="0"/>
    <n v="8"/>
    <n v="56"/>
    <n v="0"/>
    <n v="25"/>
    <n v="18"/>
    <n v="0"/>
    <n v="0"/>
    <n v="26"/>
    <n v="0"/>
    <n v="17"/>
    <n v="0"/>
    <n v="0"/>
    <n v="0"/>
    <n v="4"/>
    <n v="0"/>
    <n v="0"/>
    <n v="0"/>
    <n v="55"/>
    <n v="2"/>
    <n v="0"/>
    <n v="0"/>
    <n v="4"/>
    <n v="0"/>
    <n v="84"/>
    <n v="22"/>
    <n v="44"/>
    <n v="11"/>
    <n v="22"/>
    <n v="25"/>
    <n v="30"/>
    <n v="18"/>
    <n v="6"/>
    <n v="6"/>
    <n v="30"/>
    <n v="10"/>
    <n v="2"/>
    <n v="7"/>
    <n v="4"/>
    <n v="10"/>
    <n v="20"/>
    <n v="15"/>
    <n v="19"/>
    <n v="9"/>
    <n v="5"/>
    <n v="11"/>
    <n v="3"/>
    <n v="10"/>
    <n v="1"/>
    <n v="1"/>
    <n v="429"/>
    <n v="0"/>
    <n v="29"/>
    <n v="0"/>
    <n v="0"/>
    <n v="403"/>
    <n v="1"/>
    <n v="0"/>
    <n v="17"/>
    <n v="4"/>
    <n v="16"/>
    <n v="2"/>
    <n v="0"/>
    <n v="14"/>
    <n v="6"/>
    <n v="0"/>
    <n v="11"/>
    <n v="0"/>
    <n v="64"/>
    <n v="1"/>
    <n v="75"/>
    <n v="67"/>
    <n v="0"/>
    <n v="30"/>
    <n v="876"/>
    <n v="4"/>
    <n v="0"/>
    <n v="2"/>
    <n v="1622"/>
    <n v="2"/>
    <s v="25.0368806,121.553594"/>
    <s v="30.6 公里"/>
    <s v="35 分鐘"/>
    <n v="35"/>
  </r>
  <r>
    <s v="台灣基督長老教會馬偕醫療財團法人馬偕紀念醫院"/>
    <s v="綜合醫院"/>
    <s v="綜合醫院"/>
    <s v="臺北市"/>
    <s v="中山區"/>
    <s v="臺北市中山區"/>
    <n v="104"/>
    <x v="0"/>
    <x v="0"/>
    <x v="0"/>
    <s v="醫學中心 "/>
    <x v="0"/>
    <s v="1101100011"/>
    <s v="本院"/>
    <s v="本院"/>
    <s v="醫療財團法人醫院"/>
    <s v="無"/>
    <s v="0225433535"/>
    <s v="臺北市中山區中山北路二段９２號"/>
    <s v="臺北市中山區中山北路二段92號"/>
    <s v="10491台灣台北市中山區中山北路二段92號"/>
    <n v="25.058832200000001"/>
    <n v="121.5223675"/>
    <s v="劉建良"/>
    <s v="是"/>
    <s v="(02)2511-1152 _x000a_(02)2521-5291"/>
    <s v="https://tpreg.mmh.org.tw/"/>
    <s v="是"/>
    <s v="(02) 2543-3535#3124"/>
    <s v="是"/>
    <s v="是"/>
    <s v="是"/>
    <s v="1101100011台灣基督長老教會馬偕醫療財團法人馬偕紀念醫院"/>
    <s v="1101100011台灣基督長老教會馬偕醫療財團法人馬偕紀念醫院本院"/>
    <s v="1101100011台灣基督長老教會馬偕醫療財團法人馬偕紀念醫院本院"/>
    <s v="是"/>
    <s v="是"/>
    <x v="0"/>
    <s v="Severe"/>
    <x v="0"/>
    <x v="0"/>
    <n v="3"/>
    <n v="3"/>
    <n v="3"/>
    <n v="3"/>
    <n v="3"/>
    <n v="3"/>
    <n v="3"/>
    <n v="10"/>
    <n v="10"/>
    <n v="8"/>
    <n v="0"/>
    <m/>
    <n v="682"/>
    <n v="0"/>
    <n v="0"/>
    <n v="0"/>
    <n v="86"/>
    <n v="21"/>
    <n v="0"/>
    <n v="0"/>
    <n v="3"/>
    <n v="0"/>
    <n v="0"/>
    <n v="65"/>
    <n v="0"/>
    <n v="46"/>
    <n v="0"/>
    <n v="0"/>
    <n v="0"/>
    <n v="39"/>
    <n v="0"/>
    <n v="10"/>
    <n v="0"/>
    <n v="2"/>
    <n v="0"/>
    <n v="8"/>
    <n v="0"/>
    <n v="0"/>
    <n v="0"/>
    <n v="48"/>
    <n v="0"/>
    <n v="0"/>
    <n v="0"/>
    <n v="12"/>
    <n v="8"/>
    <n v="140"/>
    <n v="18"/>
    <n v="59"/>
    <n v="7"/>
    <n v="22"/>
    <n v="82"/>
    <n v="1"/>
    <n v="18"/>
    <n v="5"/>
    <n v="19"/>
    <n v="45"/>
    <n v="20"/>
    <n v="4"/>
    <n v="7"/>
    <n v="4"/>
    <n v="11"/>
    <n v="50"/>
    <n v="21"/>
    <n v="21"/>
    <n v="7"/>
    <n v="5"/>
    <n v="16"/>
    <n v="3"/>
    <n v="9"/>
    <n v="3"/>
    <n v="1"/>
    <n v="618"/>
    <n v="7"/>
    <n v="35"/>
    <n v="0"/>
    <n v="8"/>
    <n v="575"/>
    <n v="1"/>
    <n v="0"/>
    <n v="30"/>
    <n v="3"/>
    <n v="11"/>
    <n v="7"/>
    <n v="5"/>
    <n v="14"/>
    <n v="7"/>
    <n v="0"/>
    <n v="11"/>
    <n v="0"/>
    <n v="69"/>
    <n v="0"/>
    <n v="116"/>
    <n v="141"/>
    <n v="1"/>
    <n v="61"/>
    <n v="1369"/>
    <n v="3"/>
    <n v="0"/>
    <n v="0"/>
    <n v="2474"/>
    <n v="1"/>
    <s v="25.0588322,121.5223675"/>
    <s v="25.1 公里"/>
    <s v="30 分鐘"/>
    <n v="30"/>
  </r>
  <r>
    <s v="台灣基督長老教會馬偕醫療財團法人馬偕兒童醫院"/>
    <s v="綜合醫院"/>
    <s v="綜合醫院"/>
    <s v="臺北市"/>
    <s v="中山區"/>
    <s v="臺北市中山區"/>
    <n v="104"/>
    <x v="0"/>
    <x v="1"/>
    <x v="1"/>
    <s v="醫學中心 "/>
    <x v="0"/>
    <s v="1101100020"/>
    <s v="本院"/>
    <s v="本院"/>
    <s v="醫療財團法人醫院"/>
    <s v="無"/>
    <s v="02-25433535"/>
    <s v="臺北市中山區中山北路2段92號"/>
    <s v="臺北市中山區中山北路2段92號"/>
    <s v="10491台灣台北市中山區中山北路二段92號"/>
    <n v="25.058832200000001"/>
    <n v="121.5223675"/>
    <s v="李宏昌"/>
    <s v="無"/>
    <s v="無"/>
    <s v="無"/>
    <s v="無"/>
    <s v="無"/>
    <s v="無"/>
    <s v="無"/>
    <s v="無"/>
    <s v="1101100020台灣基督長老教會馬偕醫療財團法人馬偕兒童醫院"/>
    <s v="1101100020台灣基督長老教會馬偕醫療財團法人馬偕兒童醫院本院"/>
    <s v="1101100020台灣基督長老教會馬偕醫療財團法人馬偕兒童醫院本院"/>
    <m/>
    <s v="否"/>
    <x v="1"/>
    <s v="non-ECRH"/>
    <x v="1"/>
    <x v="1"/>
    <n v="0"/>
    <n v="0"/>
    <n v="0"/>
    <n v="0"/>
    <n v="0"/>
    <n v="0"/>
    <n v="0"/>
    <n v="1"/>
    <n v="0"/>
    <n v="0"/>
    <n v="0"/>
    <m/>
    <n v="82"/>
    <n v="0"/>
    <n v="0"/>
    <n v="0"/>
    <n v="14"/>
    <n v="0"/>
    <n v="0"/>
    <n v="0"/>
    <n v="0"/>
    <n v="0"/>
    <n v="0"/>
    <n v="35"/>
    <n v="0"/>
    <n v="0"/>
    <n v="55"/>
    <n v="0"/>
    <n v="0"/>
    <n v="0"/>
    <n v="0"/>
    <n v="0"/>
    <n v="0"/>
    <n v="12"/>
    <n v="0"/>
    <n v="0"/>
    <n v="0"/>
    <n v="0"/>
    <n v="0"/>
    <n v="0"/>
    <n v="2"/>
    <n v="0"/>
    <m/>
    <m/>
    <m/>
    <m/>
    <m/>
    <m/>
    <m/>
    <m/>
    <m/>
    <m/>
    <m/>
    <m/>
    <m/>
    <m/>
    <m/>
    <m/>
    <m/>
    <m/>
    <m/>
    <m/>
    <m/>
    <m/>
    <m/>
    <m/>
    <m/>
    <m/>
    <m/>
    <m/>
    <m/>
    <m/>
    <m/>
    <m/>
    <m/>
    <m/>
    <m/>
    <m/>
    <m/>
    <m/>
    <m/>
    <m/>
    <m/>
    <m/>
    <m/>
    <m/>
    <m/>
    <m/>
    <m/>
    <m/>
    <m/>
    <m/>
    <m/>
    <m/>
    <m/>
    <m/>
    <m/>
    <m/>
    <m/>
    <m/>
    <m/>
    <s v="25.0588322,121.5223675"/>
    <s v="25.1 公里"/>
    <s v="30 分鐘"/>
    <n v="30"/>
  </r>
  <r>
    <s v="新光醫療財團法人新光吳火獅紀念醫院"/>
    <s v="綜合醫院"/>
    <s v="綜合醫院"/>
    <s v="臺北市"/>
    <s v="士林區"/>
    <s v="臺北市士林區"/>
    <n v="111"/>
    <x v="0"/>
    <x v="0"/>
    <x v="0"/>
    <s v="醫學中心 "/>
    <x v="0"/>
    <s v="1101150011"/>
    <s v="本院"/>
    <s v="本院"/>
    <s v="醫療財團法人醫院"/>
    <s v="無"/>
    <s v="0228332211"/>
    <s v="臺北市士林區文昌路95號及士商路51號、51號2樓、51號3樓、51號4樓、51號5樓、51號6樓、51號7樓、53號、55號、57號"/>
    <s v="臺北市士林區文昌路95號"/>
    <s v="111台灣台北市士林區文昌路95-1號"/>
    <n v="25.096281099999999"/>
    <n v="121.5209845"/>
    <s v="侯勝茂"/>
    <s v="是"/>
    <s v="(02)2833-2211轉2170再轉9"/>
    <s v="https://regis.skh.org.tw/regisn"/>
    <s v="是"/>
    <s v="(02) 2833-2211#9995"/>
    <s v="是"/>
    <s v="是"/>
    <s v="是"/>
    <s v="1101150011新光醫療財團法人新光吳火獅紀念醫院"/>
    <s v="1101150011新光醫療財團法人新光吳火獅紀念醫院本院"/>
    <s v="1101150011新光醫療財團法人新光吳火獅紀念醫院本院"/>
    <s v="是"/>
    <s v="是"/>
    <x v="0"/>
    <s v="Severe"/>
    <x v="0"/>
    <x v="0"/>
    <n v="3"/>
    <n v="3"/>
    <n v="3"/>
    <n v="3"/>
    <n v="3"/>
    <n v="3"/>
    <n v="3"/>
    <n v="10"/>
    <n v="10"/>
    <n v="8"/>
    <n v="0"/>
    <m/>
    <n v="518"/>
    <n v="0"/>
    <n v="25"/>
    <n v="0"/>
    <n v="74"/>
    <n v="18"/>
    <n v="0"/>
    <n v="0"/>
    <n v="2"/>
    <n v="30"/>
    <n v="8"/>
    <n v="62"/>
    <n v="0"/>
    <n v="25"/>
    <n v="21"/>
    <n v="8"/>
    <n v="0"/>
    <n v="40"/>
    <n v="0"/>
    <n v="16"/>
    <n v="0"/>
    <n v="0"/>
    <n v="0"/>
    <n v="3"/>
    <n v="0"/>
    <n v="0"/>
    <n v="0"/>
    <n v="105"/>
    <n v="2"/>
    <n v="0"/>
    <n v="0"/>
    <n v="3"/>
    <n v="0"/>
    <n v="97"/>
    <n v="33"/>
    <n v="43"/>
    <n v="4"/>
    <n v="12"/>
    <n v="33"/>
    <n v="25"/>
    <n v="20"/>
    <n v="5"/>
    <n v="10"/>
    <n v="30"/>
    <n v="13"/>
    <n v="6"/>
    <n v="9"/>
    <n v="18"/>
    <n v="13"/>
    <n v="15"/>
    <n v="22"/>
    <n v="18"/>
    <n v="12"/>
    <n v="7"/>
    <n v="13"/>
    <n v="1"/>
    <n v="7"/>
    <n v="0"/>
    <n v="0"/>
    <n v="469"/>
    <n v="0"/>
    <n v="37"/>
    <n v="0"/>
    <n v="3"/>
    <n v="432"/>
    <n v="0"/>
    <n v="2"/>
    <n v="20"/>
    <n v="3"/>
    <n v="34"/>
    <n v="4"/>
    <n v="3"/>
    <n v="14"/>
    <n v="8"/>
    <n v="1"/>
    <n v="14"/>
    <n v="0"/>
    <n v="81"/>
    <n v="0"/>
    <n v="70"/>
    <n v="71"/>
    <n v="0"/>
    <n v="38"/>
    <n v="1189"/>
    <n v="3"/>
    <n v="0"/>
    <n v="4"/>
    <n v="2031"/>
    <n v="2"/>
    <s v="25.0962811,121.5209845"/>
    <s v="25.4 公里"/>
    <s v="30 分鐘"/>
    <n v="30"/>
  </r>
  <r>
    <s v="奇美醫療財團法人奇美醫院台南分院"/>
    <s v="綜合醫院"/>
    <s v="精神科醫院"/>
    <s v="臺南市"/>
    <s v="南區"/>
    <s v="臺南市南區"/>
    <n v="702"/>
    <x v="1"/>
    <x v="0"/>
    <x v="0"/>
    <s v="醫學中心 "/>
    <x v="0"/>
    <s v="1121020014"/>
    <s v="本院"/>
    <s v="本院"/>
    <s v="醫療財團法人醫院"/>
    <s v="無"/>
    <s v="06-2228116"/>
    <s v="臺南市南區樹林街２段４４２號"/>
    <s v="臺南市南區樹林街2段442號"/>
    <s v="702台灣台南市南區樹林街二段442號"/>
    <n v="22.9865344"/>
    <n v="120.1961859"/>
    <s v="林健禾"/>
    <s v="無"/>
    <s v="無"/>
    <s v="無"/>
    <s v="無"/>
    <s v="無"/>
    <s v="無"/>
    <s v="否"/>
    <s v="是"/>
    <s v="1121020014奇美醫療財團法人奇美醫院台南分院"/>
    <s v="1121020014奇美醫療財團法人奇美醫院台南分院本院"/>
    <s v="1121020014奇美醫療財團法人奇美醫院台南分院本院"/>
    <m/>
    <s v="否"/>
    <x v="1"/>
    <s v="non-ECRH"/>
    <x v="1"/>
    <x v="1"/>
    <n v="0"/>
    <n v="0"/>
    <n v="0"/>
    <n v="0"/>
    <n v="0"/>
    <n v="0"/>
    <n v="0"/>
    <n v="1"/>
    <n v="0"/>
    <n v="0"/>
    <n v="0"/>
    <m/>
    <n v="0"/>
    <n v="0"/>
    <n v="40"/>
    <n v="0"/>
    <n v="3"/>
    <n v="0"/>
    <n v="0"/>
    <n v="0"/>
    <n v="0"/>
    <n v="50"/>
    <n v="0"/>
    <n v="0"/>
    <n v="0"/>
    <n v="0"/>
    <n v="0"/>
    <n v="0"/>
    <n v="0"/>
    <n v="0"/>
    <n v="0"/>
    <n v="0"/>
    <n v="0"/>
    <n v="0"/>
    <n v="0"/>
    <n v="0"/>
    <n v="0"/>
    <n v="0"/>
    <n v="0"/>
    <n v="0"/>
    <n v="0"/>
    <n v="0"/>
    <m/>
    <m/>
    <m/>
    <m/>
    <m/>
    <m/>
    <m/>
    <m/>
    <m/>
    <m/>
    <m/>
    <m/>
    <m/>
    <m/>
    <m/>
    <m/>
    <m/>
    <m/>
    <m/>
    <m/>
    <m/>
    <m/>
    <m/>
    <m/>
    <m/>
    <m/>
    <m/>
    <m/>
    <m/>
    <m/>
    <m/>
    <m/>
    <m/>
    <m/>
    <m/>
    <m/>
    <m/>
    <m/>
    <m/>
    <m/>
    <m/>
    <m/>
    <m/>
    <m/>
    <m/>
    <m/>
    <m/>
    <m/>
    <m/>
    <m/>
    <m/>
    <m/>
    <m/>
    <m/>
    <m/>
    <m/>
    <m/>
    <m/>
    <m/>
    <s v="22.9865344,120.1961859"/>
    <s v="315 公里"/>
    <s v="3 小時 33 分鐘"/>
    <n v="213"/>
  </r>
  <r>
    <s v="醫療財團法人徐元智先生醫藥基金會亞東紀念醫院"/>
    <s v="綜合醫院"/>
    <s v="綜合醫院"/>
    <s v="新北市"/>
    <s v="板橋區"/>
    <s v="新北市板橋區"/>
    <n v="220"/>
    <x v="0"/>
    <x v="0"/>
    <x v="0"/>
    <s v="醫學中心 "/>
    <x v="0"/>
    <s v="1131010011"/>
    <s v="本院"/>
    <s v="本院"/>
    <s v="醫療財團法人醫院"/>
    <s v="無"/>
    <s v="(02)  89667000"/>
    <s v="新北市板橋區南雅南路二段21號及高爾富路300號"/>
    <s v="新北市板橋區南雅南路二段21號"/>
    <s v="220台灣新北市板橋區南雅南路二段21號"/>
    <n v="24.997264699999999"/>
    <n v="121.4527715"/>
    <s v="林芳郁"/>
    <s v="是"/>
    <s v="(02)8966-9000_x000a_(02)8966-7000#2201"/>
    <s v="https://hos.femh.org.tw/newfemh/webregs/RegSec1.aspx?type=sec&amp;;id=0270C"/>
    <s v="是"/>
    <s v="(02) 8966-4356"/>
    <s v="是"/>
    <s v="是"/>
    <s v="是"/>
    <s v="1131010011醫療財團法人徐元智先生醫藥基金會亞東紀念醫院"/>
    <s v="1131010011醫療財團法人徐元智先生醫藥基金會亞東紀念醫院本院"/>
    <s v="1131010011醫療財團法人徐元智先生醫藥基金會亞東紀念醫院本院"/>
    <s v="是"/>
    <s v="是"/>
    <x v="0"/>
    <s v="Severe"/>
    <x v="0"/>
    <x v="0"/>
    <n v="3"/>
    <n v="3"/>
    <n v="3"/>
    <n v="3"/>
    <n v="3"/>
    <n v="3"/>
    <n v="3"/>
    <n v="10"/>
    <n v="10"/>
    <n v="8"/>
    <n v="0"/>
    <m/>
    <n v="815"/>
    <n v="0"/>
    <n v="50"/>
    <n v="0"/>
    <n v="136"/>
    <n v="29"/>
    <n v="0"/>
    <n v="0"/>
    <n v="5"/>
    <n v="60"/>
    <n v="24"/>
    <n v="102"/>
    <n v="0"/>
    <n v="25"/>
    <n v="24"/>
    <n v="16"/>
    <n v="0"/>
    <n v="42"/>
    <n v="0"/>
    <n v="21"/>
    <n v="40"/>
    <n v="18"/>
    <n v="0"/>
    <n v="0"/>
    <n v="12"/>
    <n v="0"/>
    <n v="0"/>
    <n v="110"/>
    <n v="11"/>
    <n v="4"/>
    <n v="2"/>
    <n v="6"/>
    <n v="2"/>
    <n v="126"/>
    <n v="22"/>
    <n v="64"/>
    <n v="9"/>
    <n v="20"/>
    <n v="44"/>
    <n v="29"/>
    <n v="17"/>
    <n v="7"/>
    <n v="15"/>
    <n v="43"/>
    <n v="22"/>
    <n v="4"/>
    <n v="10"/>
    <n v="14"/>
    <n v="20"/>
    <n v="18"/>
    <n v="20"/>
    <n v="28"/>
    <n v="8"/>
    <n v="9"/>
    <n v="16"/>
    <n v="1"/>
    <n v="6"/>
    <n v="4"/>
    <n v="1"/>
    <n v="587"/>
    <n v="2"/>
    <n v="31"/>
    <n v="0"/>
    <n v="1"/>
    <n v="557"/>
    <n v="0"/>
    <n v="1"/>
    <n v="27"/>
    <n v="2"/>
    <n v="35"/>
    <n v="13"/>
    <n v="6"/>
    <n v="18"/>
    <n v="13"/>
    <n v="0"/>
    <n v="26"/>
    <n v="0"/>
    <n v="93"/>
    <n v="0"/>
    <n v="97"/>
    <n v="111"/>
    <n v="0"/>
    <n v="53"/>
    <n v="1756"/>
    <n v="10"/>
    <n v="1"/>
    <n v="2"/>
    <n v="2855"/>
    <n v="1"/>
    <s v="24.9972647,121.4527715"/>
    <s v="22.5 公里"/>
    <s v="31 分鐘"/>
    <n v="31"/>
  </r>
  <r>
    <s v="台灣基督長老教會馬偕醫療財團法人淡水馬偕紀念醫院"/>
    <s v="綜合醫院"/>
    <s v="綜合醫院"/>
    <s v="新北市"/>
    <s v="淡水區"/>
    <s v="新北市淡水區"/>
    <n v="251"/>
    <x v="0"/>
    <x v="0"/>
    <x v="0"/>
    <s v="醫學中心 "/>
    <x v="0"/>
    <s v="1131100010"/>
    <s v="本院"/>
    <s v="本院"/>
    <s v="醫療財團法人醫院"/>
    <s v="無"/>
    <s v="02 8094661"/>
    <s v="新北市淡水區民生路四十五號、民權路47號B1~11樓"/>
    <s v="新北市淡水區民生路45號"/>
    <s v="251台灣新北市淡水區民生路45號"/>
    <n v="25.138926600000001"/>
    <n v="121.4618172"/>
    <s v="洪大川"/>
    <s v="是"/>
    <s v="(02)2809-9495_x000a_(02)2809-4661#2445"/>
    <s v="https://tsreg.mmh.org.tw/Dept.aspx?dept=72&amp;;Lang=C"/>
    <s v="是"/>
    <s v="(02) 8809-4139"/>
    <s v="是"/>
    <s v="是"/>
    <s v="是"/>
    <s v="1131100010台灣基督長老教會馬偕醫療財團法人淡水馬偕紀念醫院"/>
    <s v="1131100010台灣基督長老教會馬偕醫療財團法人淡水馬偕紀念醫院本院"/>
    <s v="1131100010台灣基督長老教會馬偕醫療財團法人淡水馬偕紀念醫院本院"/>
    <m/>
    <s v="是"/>
    <x v="0"/>
    <s v="Severe"/>
    <x v="0"/>
    <x v="0"/>
    <n v="3"/>
    <n v="3"/>
    <n v="3"/>
    <n v="3"/>
    <n v="3"/>
    <n v="3"/>
    <n v="3"/>
    <n v="10"/>
    <n v="10"/>
    <n v="8"/>
    <n v="0"/>
    <m/>
    <n v="689"/>
    <n v="0"/>
    <n v="36"/>
    <n v="0"/>
    <n v="51"/>
    <n v="17"/>
    <n v="0"/>
    <n v="0"/>
    <n v="3"/>
    <n v="45"/>
    <n v="13"/>
    <n v="59"/>
    <n v="0"/>
    <n v="10"/>
    <n v="18"/>
    <n v="28"/>
    <n v="0"/>
    <n v="22"/>
    <n v="0"/>
    <n v="11"/>
    <n v="0"/>
    <n v="5"/>
    <n v="0"/>
    <n v="0"/>
    <n v="0"/>
    <n v="0"/>
    <n v="0"/>
    <n v="32"/>
    <n v="12"/>
    <n v="8"/>
    <n v="0"/>
    <n v="1"/>
    <n v="0"/>
    <n v="63"/>
    <n v="11"/>
    <n v="31"/>
    <n v="8"/>
    <n v="5"/>
    <n v="0"/>
    <n v="10"/>
    <n v="15"/>
    <n v="11"/>
    <n v="4"/>
    <n v="17"/>
    <n v="16"/>
    <n v="2"/>
    <n v="8"/>
    <n v="22"/>
    <n v="19"/>
    <n v="16"/>
    <n v="3"/>
    <n v="14"/>
    <n v="5"/>
    <n v="8"/>
    <n v="14"/>
    <n v="1"/>
    <n v="1"/>
    <n v="1"/>
    <n v="1"/>
    <n v="307"/>
    <n v="0"/>
    <n v="13"/>
    <n v="0"/>
    <n v="0"/>
    <n v="293"/>
    <n v="0"/>
    <n v="1"/>
    <n v="37"/>
    <n v="0"/>
    <n v="14"/>
    <n v="6"/>
    <n v="6"/>
    <n v="13"/>
    <n v="3"/>
    <n v="0"/>
    <n v="7"/>
    <n v="0"/>
    <n v="61"/>
    <n v="0"/>
    <n v="93"/>
    <n v="59"/>
    <n v="0"/>
    <n v="18"/>
    <n v="1096"/>
    <n v="3"/>
    <n v="0"/>
    <n v="0"/>
    <n v="1723"/>
    <n v="2"/>
    <s v="25.1389266,121.4618172"/>
    <s v="12.6 公里"/>
    <s v="25 分鐘"/>
    <n v="25"/>
  </r>
  <r>
    <s v="長庚醫療財團法人林口長庚紀念醫院"/>
    <s v="綜合醫院"/>
    <s v="綜合醫院"/>
    <s v="桃園市"/>
    <s v="龜山區"/>
    <s v="桃園市龜山區"/>
    <n v="333"/>
    <x v="4"/>
    <x v="0"/>
    <x v="0"/>
    <s v="醫學中心 "/>
    <x v="0"/>
    <s v="1132070011"/>
    <s v="本院"/>
    <s v="本院"/>
    <s v="醫療財團法人醫院"/>
    <s v="無"/>
    <s v="03 3281200"/>
    <s v="桃園市龜山區公西里復興街5號、5之7號"/>
    <s v="桃園市龜山區公西里復興街5號"/>
    <s v="333台灣桃園市龜山區復興街5-7號"/>
    <n v="25.06052"/>
    <n v="121.368415"/>
    <s v="程文俊"/>
    <s v="是"/>
    <s v="03-3281200轉3333"/>
    <s v="https://register.cgmh.org.tw/index.htm"/>
    <s v="是"/>
    <s v="(03) 397-1078"/>
    <s v="是"/>
    <s v="是"/>
    <s v="是"/>
    <s v="1132070011長庚醫療財團法人林口長庚紀念醫院"/>
    <s v="1132070011長庚醫療財團法人林口長庚紀念醫院本院"/>
    <s v="1132070011長庚醫療財團法人林口長庚紀念醫院本院"/>
    <m/>
    <s v="是"/>
    <x v="0"/>
    <s v="Severe"/>
    <x v="0"/>
    <x v="0"/>
    <n v="3"/>
    <n v="3"/>
    <n v="3"/>
    <n v="3"/>
    <n v="3"/>
    <n v="3"/>
    <n v="3"/>
    <n v="10"/>
    <n v="10"/>
    <n v="8"/>
    <n v="0"/>
    <m/>
    <n v="2737"/>
    <n v="0"/>
    <n v="25"/>
    <n v="0"/>
    <n v="201"/>
    <n v="86"/>
    <n v="0"/>
    <n v="0"/>
    <n v="3"/>
    <n v="30"/>
    <n v="24"/>
    <n v="299"/>
    <n v="0"/>
    <n v="40"/>
    <n v="54"/>
    <n v="0"/>
    <n v="0"/>
    <n v="160"/>
    <n v="0"/>
    <n v="50"/>
    <n v="0"/>
    <n v="0"/>
    <n v="38"/>
    <n v="17"/>
    <n v="9"/>
    <n v="0"/>
    <n v="0"/>
    <n v="81"/>
    <n v="127"/>
    <n v="5"/>
    <n v="1"/>
    <n v="5"/>
    <n v="25"/>
    <n v="298"/>
    <n v="55"/>
    <n v="211"/>
    <n v="24"/>
    <n v="44"/>
    <n v="138"/>
    <n v="124"/>
    <n v="60"/>
    <n v="18"/>
    <n v="23"/>
    <n v="63"/>
    <n v="22"/>
    <n v="7"/>
    <n v="21"/>
    <n v="55"/>
    <n v="67"/>
    <n v="69"/>
    <n v="38"/>
    <n v="61"/>
    <n v="30"/>
    <n v="7"/>
    <n v="22"/>
    <n v="15"/>
    <n v="11"/>
    <n v="5"/>
    <n v="4"/>
    <n v="1523"/>
    <n v="24"/>
    <n v="76"/>
    <n v="6"/>
    <n v="7"/>
    <n v="1434"/>
    <n v="0"/>
    <n v="2"/>
    <n v="137"/>
    <n v="4"/>
    <n v="27"/>
    <n v="9"/>
    <n v="0"/>
    <n v="44"/>
    <n v="14"/>
    <n v="1"/>
    <n v="15"/>
    <n v="0"/>
    <n v="151"/>
    <n v="6"/>
    <n v="234"/>
    <n v="212"/>
    <n v="1"/>
    <n v="160"/>
    <n v="3871"/>
    <n v="8"/>
    <n v="0"/>
    <n v="0"/>
    <n v="6443"/>
    <n v="1"/>
    <s v="25.06052,121.368415"/>
    <s v="11.8 公里"/>
    <s v="27 分鐘"/>
    <n v="27"/>
  </r>
  <r>
    <s v="彰化基督教醫療財團法人彰化基督教醫院"/>
    <s v="綜合醫院"/>
    <s v="綜合醫院"/>
    <s v="彰化縣"/>
    <s v="彰化市"/>
    <s v="彰化縣彰化市"/>
    <n v="500"/>
    <x v="3"/>
    <x v="0"/>
    <x v="0"/>
    <s v="醫學中心 "/>
    <x v="0"/>
    <s v="1137010024"/>
    <s v="本院"/>
    <s v="本院"/>
    <s v="醫療財團法人醫院"/>
    <s v="無"/>
    <s v="047238595"/>
    <s v="彰化縣彰化市南校街135號、中華路176號、旭光路235、旭光路320號(地下2樓至地下5樓、地上12樓至地上14樓)"/>
    <s v="彰化縣彰化市南校街135號"/>
    <s v="500台灣彰化縣彰化市南校街135號"/>
    <n v="24.071141699999998"/>
    <n v="120.5446819"/>
    <s v="陳穆寬"/>
    <s v="是"/>
    <s v="04-7238595-4261"/>
    <s v="http://www.cch.org.tw/opd/Service-e.aspx"/>
    <s v="是"/>
    <s v="(04) 7255-5123"/>
    <s v="是"/>
    <s v="是"/>
    <s v="是"/>
    <s v="1137010024彰化基督教醫療財團法人彰化基督教醫院"/>
    <s v="1137010024彰化基督教醫療財團法人彰化基督教醫院本院"/>
    <s v="1137010024彰化基督教醫療財團法人彰化基督教醫院本院"/>
    <m/>
    <s v="是"/>
    <x v="0"/>
    <s v="Severe"/>
    <x v="0"/>
    <x v="0"/>
    <n v="3"/>
    <n v="3"/>
    <n v="3"/>
    <n v="3"/>
    <n v="3"/>
    <n v="3"/>
    <n v="3"/>
    <n v="10"/>
    <n v="10"/>
    <n v="8"/>
    <n v="0"/>
    <m/>
    <n v="800"/>
    <n v="154"/>
    <n v="36"/>
    <n v="0"/>
    <n v="102"/>
    <n v="31"/>
    <n v="0"/>
    <n v="51"/>
    <n v="3"/>
    <n v="12"/>
    <n v="47"/>
    <n v="130"/>
    <n v="0"/>
    <n v="32"/>
    <n v="0"/>
    <n v="16"/>
    <n v="0"/>
    <n v="76"/>
    <n v="0"/>
    <n v="24"/>
    <n v="0"/>
    <n v="0"/>
    <n v="0"/>
    <n v="0"/>
    <n v="16"/>
    <n v="0"/>
    <n v="0"/>
    <n v="73"/>
    <n v="21"/>
    <n v="3"/>
    <n v="0"/>
    <n v="9"/>
    <n v="22"/>
    <n v="131"/>
    <n v="36"/>
    <n v="66"/>
    <n v="12"/>
    <n v="29"/>
    <n v="21"/>
    <n v="0"/>
    <n v="20"/>
    <n v="12"/>
    <n v="10"/>
    <n v="46"/>
    <n v="30"/>
    <n v="4"/>
    <n v="11"/>
    <n v="23"/>
    <n v="17"/>
    <n v="28"/>
    <n v="19"/>
    <n v="32"/>
    <n v="10"/>
    <n v="17"/>
    <n v="13"/>
    <n v="4"/>
    <n v="3"/>
    <n v="1"/>
    <n v="1"/>
    <n v="627"/>
    <n v="23"/>
    <n v="50"/>
    <n v="0"/>
    <n v="4"/>
    <n v="556"/>
    <n v="1"/>
    <n v="9"/>
    <n v="47"/>
    <n v="1"/>
    <n v="23"/>
    <n v="10"/>
    <n v="4"/>
    <n v="37"/>
    <n v="10"/>
    <n v="1"/>
    <n v="11"/>
    <n v="0"/>
    <n v="68"/>
    <n v="0"/>
    <n v="120"/>
    <n v="121"/>
    <n v="0"/>
    <n v="28"/>
    <n v="2063"/>
    <n v="4"/>
    <n v="0"/>
    <n v="5"/>
    <n v="3196"/>
    <n v="1"/>
    <s v="24.0711417,120.5446819"/>
    <s v="178 公里"/>
    <s v="2 小時 9 分鐘"/>
    <n v="129"/>
  </r>
  <r>
    <s v="彰化基督教醫療財團法人彰化基督教兒童醫院"/>
    <s v="綜合醫院"/>
    <s v="綜合醫院"/>
    <s v="彰化縣"/>
    <s v="彰化市"/>
    <s v="彰化縣彰化市"/>
    <n v="500"/>
    <x v="3"/>
    <x v="1"/>
    <x v="1"/>
    <s v="醫學中心 "/>
    <x v="0"/>
    <s v="1137010042"/>
    <s v="本院"/>
    <s v="本院"/>
    <s v="醫療財團法人醫院"/>
    <s v="無"/>
    <s v="047238595"/>
    <s v="彰化縣彰化市光南里13鄰旭光路320號(地下1樓至地上11樓)"/>
    <s v="彰化縣彰化市光南里13鄰旭光路320號"/>
    <s v="500台灣彰化縣彰化市旭光路320號"/>
    <n v="24.0711154"/>
    <n v="120.54360370000001"/>
    <s v="陳家玉"/>
    <s v="否"/>
    <s v="04-7238595-1065"/>
    <s v="http://www.cch.org.tw/opd/Service-e.aspx"/>
    <s v="是"/>
    <s v="無"/>
    <s v="無"/>
    <s v="無"/>
    <s v="無"/>
    <s v="1137010042彰化基督教醫療財團法人彰化基督教兒童醫院"/>
    <s v="1137010042彰化基督教醫療財團法人彰化基督教兒童醫院本院"/>
    <s v="1137010042彰化基督教醫療財團法人彰化基督教兒童醫院本院"/>
    <m/>
    <s v="是"/>
    <x v="0"/>
    <s v="Severe"/>
    <x v="1"/>
    <x v="0"/>
    <n v="3"/>
    <n v="3"/>
    <n v="3"/>
    <n v="3"/>
    <n v="3"/>
    <n v="3"/>
    <n v="3"/>
    <n v="10"/>
    <n v="10"/>
    <n v="8"/>
    <n v="0"/>
    <m/>
    <n v="113"/>
    <n v="0"/>
    <n v="0"/>
    <n v="0"/>
    <n v="15"/>
    <n v="0"/>
    <n v="0"/>
    <n v="4"/>
    <n v="0"/>
    <n v="0"/>
    <n v="0"/>
    <n v="36"/>
    <n v="0"/>
    <n v="0"/>
    <n v="46"/>
    <n v="0"/>
    <n v="0"/>
    <n v="12"/>
    <n v="0"/>
    <n v="0"/>
    <n v="0"/>
    <n v="0"/>
    <n v="0"/>
    <n v="0"/>
    <n v="0"/>
    <n v="0"/>
    <n v="0"/>
    <n v="0"/>
    <n v="2"/>
    <n v="1"/>
    <m/>
    <m/>
    <m/>
    <m/>
    <m/>
    <m/>
    <m/>
    <m/>
    <m/>
    <m/>
    <m/>
    <m/>
    <m/>
    <m/>
    <m/>
    <m/>
    <m/>
    <m/>
    <m/>
    <m/>
    <m/>
    <m/>
    <m/>
    <m/>
    <m/>
    <m/>
    <m/>
    <m/>
    <m/>
    <m/>
    <m/>
    <m/>
    <m/>
    <m/>
    <m/>
    <m/>
    <m/>
    <m/>
    <m/>
    <m/>
    <m/>
    <m/>
    <m/>
    <m/>
    <m/>
    <m/>
    <m/>
    <m/>
    <m/>
    <m/>
    <m/>
    <m/>
    <m/>
    <m/>
    <m/>
    <m/>
    <m/>
    <m/>
    <m/>
    <s v="24.0711154,120.5436037"/>
    <s v="178 公里"/>
    <s v="2 小時 9 分鐘"/>
    <n v="129"/>
  </r>
  <r>
    <s v="奇美醫療財團法人奇美醫院"/>
    <s v="綜合醫院"/>
    <s v="綜合醫院"/>
    <s v="臺南市"/>
    <s v="永康區"/>
    <s v="臺南市永康區"/>
    <n v="710"/>
    <x v="1"/>
    <x v="0"/>
    <x v="0"/>
    <s v="醫學中心 "/>
    <x v="0"/>
    <s v="1141310019"/>
    <s v="本院"/>
    <s v="本院"/>
    <s v="醫療財團法人醫院"/>
    <s v="無"/>
    <s v="06-2812811"/>
    <s v="臺南市永康區中華路901號"/>
    <s v="臺南市永康區中華路901號"/>
    <s v="710台灣台南市永康區中華路901號"/>
    <n v="23.020392099999999"/>
    <n v="120.22180280000001"/>
    <s v="邱仲慶"/>
    <s v="是"/>
    <s v=" 語音預約：06-2517623；人工掛號專線 06-2822577分機56058.56059"/>
    <s v="https://www.chimei.org.tw/97_newindex/layers2/chimei/cmh_opdtime97.html"/>
    <s v="是"/>
    <s v="(06) 281-2811#57160~4"/>
    <s v="是"/>
    <s v="是"/>
    <s v="是"/>
    <s v="1141310019奇美醫療財團法人奇美醫院"/>
    <s v="1141310019奇美醫療財團法人奇美醫院本院"/>
    <s v="1141310019奇美醫療財團法人奇美醫院本院"/>
    <m/>
    <s v="是"/>
    <x v="0"/>
    <s v="Severe"/>
    <x v="0"/>
    <x v="0"/>
    <n v="3"/>
    <n v="3"/>
    <n v="3"/>
    <n v="3"/>
    <n v="3"/>
    <n v="3"/>
    <n v="3"/>
    <n v="10"/>
    <n v="10"/>
    <n v="8"/>
    <n v="0"/>
    <m/>
    <n v="843"/>
    <n v="0"/>
    <n v="0"/>
    <n v="0"/>
    <n v="69"/>
    <n v="27"/>
    <n v="0"/>
    <n v="49"/>
    <n v="2"/>
    <n v="0"/>
    <n v="16"/>
    <n v="109"/>
    <n v="0"/>
    <n v="20"/>
    <n v="28"/>
    <n v="20"/>
    <n v="0"/>
    <n v="76"/>
    <n v="0"/>
    <n v="15"/>
    <n v="0"/>
    <n v="3"/>
    <n v="1"/>
    <n v="8"/>
    <n v="0"/>
    <n v="0"/>
    <n v="0"/>
    <n v="86"/>
    <n v="3"/>
    <n v="2"/>
    <n v="0"/>
    <n v="10"/>
    <n v="13"/>
    <n v="114"/>
    <n v="39"/>
    <n v="78"/>
    <n v="4"/>
    <n v="12"/>
    <n v="50"/>
    <n v="30"/>
    <n v="35"/>
    <n v="7"/>
    <n v="1"/>
    <n v="66"/>
    <n v="30"/>
    <n v="3"/>
    <n v="1"/>
    <n v="11"/>
    <n v="22"/>
    <n v="20"/>
    <n v="12"/>
    <n v="27"/>
    <n v="11"/>
    <n v="5"/>
    <n v="2"/>
    <n v="11"/>
    <n v="1"/>
    <n v="1"/>
    <n v="1"/>
    <n v="617"/>
    <n v="13"/>
    <n v="57"/>
    <n v="0"/>
    <n v="2"/>
    <n v="555"/>
    <n v="0"/>
    <n v="0"/>
    <n v="48"/>
    <n v="8"/>
    <n v="26"/>
    <n v="11"/>
    <n v="1"/>
    <n v="19"/>
    <n v="3"/>
    <n v="0"/>
    <n v="20"/>
    <n v="0"/>
    <n v="96"/>
    <n v="0"/>
    <n v="119"/>
    <n v="100"/>
    <n v="0"/>
    <n v="37"/>
    <n v="1744"/>
    <n v="13"/>
    <n v="0"/>
    <n v="0"/>
    <n v="2872"/>
    <n v="1"/>
    <s v="23.0203921,120.2218028"/>
    <s v="306 公里"/>
    <s v="3 小時 23 分鐘"/>
    <n v="203"/>
  </r>
  <r>
    <s v="奇美醫療財團法人奇美醫院"/>
    <s v="綜合醫院"/>
    <s v="綜合醫院"/>
    <s v="臺南市"/>
    <s v="南區"/>
    <s v="臺南市南區"/>
    <n v="702"/>
    <x v="1"/>
    <x v="0"/>
    <x v="2"/>
    <s v="醫學中心 "/>
    <x v="0"/>
    <s v="1141310019"/>
    <s v="樹林院區"/>
    <s v="樹林院區"/>
    <s v="醫療財團法人醫院"/>
    <s v="無"/>
    <s v="06-2812811"/>
    <s v="臺南市南區樹林街二段442號"/>
    <s v="臺南市南區樹林街二段442號"/>
    <s v="702台灣台南市南區樹林街二段442號"/>
    <n v="22.9865344"/>
    <n v="120.1961859"/>
    <s v="邱仲慶"/>
    <s v="無"/>
    <s v="無"/>
    <s v="無"/>
    <s v="無"/>
    <s v="無"/>
    <s v="無"/>
    <s v="無"/>
    <s v="無"/>
    <s v="1141310019奇美醫療財團法人奇美醫院"/>
    <s v="1141310019奇美醫療財團法人奇美醫院樹林院區"/>
    <s v="1141310019奇美醫療財團法人奇美醫院樹林院區"/>
    <m/>
    <s v="否"/>
    <x v="1"/>
    <s v="non-ECRH"/>
    <x v="1"/>
    <x v="1"/>
    <n v="0"/>
    <n v="0"/>
    <n v="0"/>
    <n v="0"/>
    <n v="0"/>
    <n v="0"/>
    <n v="0"/>
    <n v="1"/>
    <n v="0"/>
    <n v="0"/>
    <n v="0"/>
    <m/>
    <n v="0"/>
    <n v="0"/>
    <n v="40"/>
    <n v="0"/>
    <n v="3"/>
    <n v="0"/>
    <n v="0"/>
    <n v="0"/>
    <n v="0"/>
    <n v="50"/>
    <n v="0"/>
    <n v="0"/>
    <n v="0"/>
    <n v="0"/>
    <n v="0"/>
    <n v="0"/>
    <n v="0"/>
    <n v="0"/>
    <n v="0"/>
    <n v="0"/>
    <n v="0"/>
    <n v="0"/>
    <n v="0"/>
    <n v="0"/>
    <n v="0"/>
    <n v="0"/>
    <n v="0"/>
    <n v="0"/>
    <n v="0"/>
    <n v="0"/>
    <m/>
    <m/>
    <m/>
    <m/>
    <m/>
    <m/>
    <m/>
    <m/>
    <m/>
    <m/>
    <m/>
    <m/>
    <m/>
    <m/>
    <m/>
    <m/>
    <m/>
    <m/>
    <m/>
    <m/>
    <m/>
    <m/>
    <m/>
    <m/>
    <m/>
    <m/>
    <m/>
    <m/>
    <m/>
    <m/>
    <m/>
    <m/>
    <m/>
    <m/>
    <m/>
    <m/>
    <m/>
    <m/>
    <m/>
    <m/>
    <m/>
    <m/>
    <m/>
    <m/>
    <m/>
    <m/>
    <m/>
    <m/>
    <m/>
    <m/>
    <m/>
    <m/>
    <m/>
    <m/>
    <m/>
    <m/>
    <m/>
    <m/>
    <m/>
    <s v="22.9865344,120.1961859"/>
    <s v="315 公里"/>
    <s v="3 小時 33 分鐘"/>
    <n v="213"/>
  </r>
  <r>
    <s v="長庚醫療財團法人高雄長庚紀念醫院"/>
    <s v="綜合醫院"/>
    <s v="綜合醫院"/>
    <s v="高雄市"/>
    <s v="鳥松區"/>
    <s v="高雄市鳥松區"/>
    <n v="833"/>
    <x v="2"/>
    <x v="0"/>
    <x v="0"/>
    <s v="醫學中心 "/>
    <x v="0"/>
    <s v="1142100017"/>
    <s v="本院"/>
    <s v="本院"/>
    <s v="醫療財團法人醫院"/>
    <s v="無"/>
    <s v="07-7317123"/>
    <s v="高雄市鳥松區大埤路１２３號"/>
    <s v="高雄市鳥松區大埤路123號"/>
    <s v="833台灣高雄市鳥松區大埤路123號"/>
    <n v="22.649380900000001"/>
    <n v="120.3527915"/>
    <s v="王植熙"/>
    <s v="是"/>
    <s v="07-7317123-分機8292(兒童身心障礙牙科)"/>
    <s v="https://register.cgmh.org.tw/RMSTimeTable.aspx?dpt=8D260D"/>
    <s v="是"/>
    <s v="(07) 731-7123"/>
    <s v="是"/>
    <s v="是"/>
    <s v="是"/>
    <s v="1142100017長庚醫療財團法人高雄長庚紀念醫院"/>
    <s v="1142100017長庚醫療財團法人高雄長庚紀念醫院本院"/>
    <s v="1142100017長庚醫療財團法人高雄長庚紀念醫院本院"/>
    <m/>
    <s v="是"/>
    <x v="0"/>
    <s v="Severe"/>
    <x v="0"/>
    <x v="0"/>
    <n v="3"/>
    <n v="3"/>
    <n v="3"/>
    <n v="3"/>
    <n v="3"/>
    <n v="3"/>
    <n v="3"/>
    <n v="10"/>
    <n v="10"/>
    <n v="8"/>
    <n v="0"/>
    <m/>
    <n v="1388"/>
    <n v="363"/>
    <n v="150"/>
    <n v="100"/>
    <n v="217"/>
    <n v="56"/>
    <n v="0"/>
    <n v="0"/>
    <n v="4"/>
    <n v="180"/>
    <n v="20"/>
    <n v="204"/>
    <n v="0"/>
    <n v="30"/>
    <n v="40"/>
    <n v="10"/>
    <n v="0"/>
    <n v="100"/>
    <n v="0"/>
    <n v="22"/>
    <n v="0"/>
    <n v="5"/>
    <n v="9"/>
    <n v="0"/>
    <n v="14"/>
    <n v="0"/>
    <n v="0"/>
    <n v="192"/>
    <n v="44"/>
    <n v="0"/>
    <n v="1"/>
    <n v="4"/>
    <n v="38"/>
    <n v="205"/>
    <n v="40"/>
    <n v="92"/>
    <n v="13"/>
    <n v="22"/>
    <n v="83"/>
    <n v="70"/>
    <n v="35"/>
    <n v="14"/>
    <n v="23"/>
    <n v="44"/>
    <n v="21"/>
    <n v="5"/>
    <n v="18"/>
    <n v="47"/>
    <n v="39"/>
    <n v="43"/>
    <n v="26"/>
    <n v="34"/>
    <n v="18"/>
    <n v="13"/>
    <n v="31"/>
    <n v="11"/>
    <n v="9"/>
    <n v="5"/>
    <n v="1"/>
    <n v="1005"/>
    <n v="34"/>
    <n v="54"/>
    <n v="0"/>
    <n v="0"/>
    <n v="911"/>
    <n v="0"/>
    <n v="1"/>
    <n v="83"/>
    <n v="0"/>
    <n v="21"/>
    <n v="7"/>
    <n v="0"/>
    <n v="25"/>
    <n v="15"/>
    <n v="2"/>
    <n v="30"/>
    <n v="0"/>
    <n v="96"/>
    <n v="1"/>
    <n v="130"/>
    <n v="175"/>
    <n v="0"/>
    <n v="65"/>
    <n v="2816"/>
    <n v="5"/>
    <n v="0"/>
    <n v="0"/>
    <n v="4471"/>
    <n v="1"/>
    <s v="22.6493809,120.3527915"/>
    <s v="349 公里"/>
    <s v="3 小時 50 分鐘"/>
    <n v="230"/>
  </r>
  <r>
    <s v="佛教慈濟醫療財團法人花蓮慈濟醫院"/>
    <s v="綜合醫院"/>
    <s v="綜合醫院"/>
    <s v="花蓮縣"/>
    <s v="花蓮市"/>
    <s v="花蓮縣花蓮市"/>
    <n v="970"/>
    <x v="5"/>
    <x v="0"/>
    <x v="0"/>
    <s v="醫學中心 "/>
    <x v="0"/>
    <s v="1145010010"/>
    <s v="本院"/>
    <s v="本院"/>
    <s v="醫療財團法人醫院"/>
    <s v="無"/>
    <s v="38561825"/>
    <s v="花蓮縣花蓮市中央路三段７０７號"/>
    <s v="花蓮縣花蓮市中央路三段707號"/>
    <s v="970台灣花蓮縣花蓮市中央路三段707號"/>
    <n v="23.996204800000001"/>
    <n v="121.5925472"/>
    <s v="林欣榮"/>
    <s v="是"/>
    <s v="(03)8560779"/>
    <s v="https://app.tzuchi.com.tw/tchw/OpdReg/OpdTimeShow.aspx?Depart=%E7%89%99%E7%A7%91&amp;;HospLoc=3"/>
    <s v="是"/>
    <s v="(03) 856-1825#3285"/>
    <s v="是"/>
    <s v="是"/>
    <s v="是"/>
    <s v="1145010010佛教慈濟醫療財團法人花蓮慈濟醫院"/>
    <s v="1145010010佛教慈濟醫療財團法人花蓮慈濟醫院本院"/>
    <s v="1145010010佛教慈濟醫療財團法人花蓮慈濟醫院本院"/>
    <m/>
    <s v="是"/>
    <x v="0"/>
    <s v="Severe"/>
    <x v="0"/>
    <x v="0"/>
    <n v="3"/>
    <n v="3"/>
    <n v="3"/>
    <n v="3"/>
    <n v="3"/>
    <n v="3"/>
    <n v="3"/>
    <n v="10"/>
    <n v="10"/>
    <n v="8"/>
    <n v="0"/>
    <m/>
    <n v="500"/>
    <n v="173"/>
    <n v="40"/>
    <n v="0"/>
    <n v="51"/>
    <n v="15"/>
    <n v="0"/>
    <n v="0"/>
    <n v="2"/>
    <n v="70"/>
    <n v="12"/>
    <n v="65"/>
    <n v="0"/>
    <n v="5"/>
    <n v="10"/>
    <n v="15"/>
    <n v="0"/>
    <n v="36"/>
    <n v="0"/>
    <n v="12"/>
    <n v="0"/>
    <n v="5"/>
    <n v="6"/>
    <n v="4"/>
    <n v="0"/>
    <n v="0"/>
    <n v="0"/>
    <n v="75"/>
    <n v="8"/>
    <n v="4"/>
    <n v="2"/>
    <n v="1"/>
    <n v="29"/>
    <n v="73"/>
    <n v="17"/>
    <n v="36"/>
    <n v="10"/>
    <n v="13"/>
    <n v="20"/>
    <n v="24"/>
    <n v="10"/>
    <n v="4"/>
    <n v="11"/>
    <n v="21"/>
    <n v="18"/>
    <n v="2"/>
    <n v="9"/>
    <n v="11"/>
    <n v="20"/>
    <n v="13"/>
    <n v="14"/>
    <n v="26"/>
    <n v="9"/>
    <n v="5"/>
    <n v="16"/>
    <n v="1"/>
    <n v="5"/>
    <n v="3"/>
    <n v="2"/>
    <n v="425"/>
    <n v="26"/>
    <n v="21"/>
    <n v="0"/>
    <n v="0"/>
    <n v="376"/>
    <n v="0"/>
    <n v="1"/>
    <n v="25"/>
    <n v="3"/>
    <n v="22"/>
    <n v="5"/>
    <n v="1"/>
    <n v="11"/>
    <n v="13"/>
    <n v="0"/>
    <n v="20"/>
    <n v="0"/>
    <n v="50"/>
    <n v="0"/>
    <n v="76"/>
    <n v="70"/>
    <n v="0"/>
    <n v="28"/>
    <n v="1032"/>
    <n v="6"/>
    <n v="0"/>
    <n v="0"/>
    <n v="1786"/>
    <n v="2"/>
    <s v="23.9962048,121.5925472"/>
    <s v="187 公里"/>
    <s v="3 小時 20 分鐘"/>
    <n v="200"/>
  </r>
  <r>
    <s v="臺北市立萬芳醫院－委託財團法人臺北醫學大學辦理"/>
    <s v="綜合醫院"/>
    <s v="綜合醫院"/>
    <s v="臺北市"/>
    <s v="文山區"/>
    <s v="臺北市文山區"/>
    <n v="116"/>
    <x v="0"/>
    <x v="0"/>
    <x v="0"/>
    <s v="醫學中心 "/>
    <x v="0"/>
    <s v="1301200010"/>
    <s v="本院"/>
    <s v="本院"/>
    <s v="私立醫學院、校附設醫院"/>
    <s v="無"/>
    <s v="0229307930"/>
    <s v="臺北市文山區興隆路三段111號"/>
    <s v="臺北市文山區興隆路三段111號"/>
    <s v="116台灣台北市文山區興隆路三段111號"/>
    <n v="24.999901000000001"/>
    <n v="121.55813999999999"/>
    <s v="陳大樑"/>
    <s v="是"/>
    <s v="(02)2930-7930轉6666"/>
    <s v="https://www.wanfang.gov.tw/p3_register_e.aspx"/>
    <s v="是"/>
    <s v="(02) 2930-7930"/>
    <s v="是"/>
    <s v="是"/>
    <s v="是"/>
    <s v="1301200010臺北市立萬芳醫院－委託財團法人臺北醫學大學辦理"/>
    <s v="1301200010臺北市立萬芳醫院－委託財團法人臺北醫學大學辦理本院"/>
    <s v="1301200010臺北市立萬芳醫院－委託財團法人臺北醫學大學辦理本院"/>
    <s v="是"/>
    <s v="是"/>
    <x v="0"/>
    <s v="Severe"/>
    <x v="0"/>
    <x v="0"/>
    <n v="3"/>
    <n v="3"/>
    <n v="3"/>
    <n v="3"/>
    <n v="3"/>
    <n v="3"/>
    <n v="3"/>
    <n v="10"/>
    <n v="10"/>
    <n v="8"/>
    <n v="0"/>
    <m/>
    <n v="500"/>
    <n v="0"/>
    <n v="38"/>
    <n v="0"/>
    <n v="68"/>
    <n v="15"/>
    <n v="0"/>
    <n v="29"/>
    <n v="3"/>
    <n v="50"/>
    <n v="10"/>
    <n v="47"/>
    <n v="0"/>
    <n v="15"/>
    <n v="10"/>
    <n v="10"/>
    <n v="0"/>
    <n v="26"/>
    <n v="0"/>
    <n v="11"/>
    <n v="0"/>
    <n v="0"/>
    <n v="0"/>
    <n v="0"/>
    <n v="4"/>
    <n v="0"/>
    <n v="0"/>
    <n v="54"/>
    <n v="12"/>
    <n v="0"/>
    <n v="1"/>
    <n v="8"/>
    <n v="5"/>
    <n v="91"/>
    <n v="35"/>
    <n v="31"/>
    <n v="7"/>
    <n v="10"/>
    <n v="34"/>
    <n v="17"/>
    <n v="16"/>
    <n v="4"/>
    <n v="12"/>
    <n v="28"/>
    <n v="14"/>
    <n v="2"/>
    <n v="9"/>
    <n v="16"/>
    <n v="10"/>
    <n v="13"/>
    <n v="11"/>
    <n v="14"/>
    <n v="9"/>
    <n v="4"/>
    <n v="13"/>
    <n v="16"/>
    <n v="6"/>
    <n v="2"/>
    <n v="2"/>
    <n v="440"/>
    <n v="5"/>
    <n v="60"/>
    <n v="0"/>
    <n v="1"/>
    <n v="383"/>
    <n v="0"/>
    <n v="1"/>
    <n v="20"/>
    <n v="6"/>
    <n v="20"/>
    <n v="5"/>
    <n v="0"/>
    <n v="12"/>
    <n v="7"/>
    <n v="0"/>
    <n v="14"/>
    <n v="0"/>
    <n v="55"/>
    <n v="0"/>
    <n v="55"/>
    <n v="81"/>
    <n v="0"/>
    <n v="38"/>
    <n v="901"/>
    <n v="3"/>
    <n v="0"/>
    <n v="0"/>
    <n v="1667"/>
    <n v="2"/>
    <s v="24.999901,121.55814"/>
    <s v="33.9 公里"/>
    <s v="40 分鐘"/>
    <n v="40"/>
  </r>
  <r>
    <s v="財團法人私立高雄醫學大學附設中和紀念醫院"/>
    <s v="綜合醫院"/>
    <s v="綜合醫院"/>
    <s v="高雄市"/>
    <s v="三民區"/>
    <s v="高雄市三民區"/>
    <n v="807"/>
    <x v="2"/>
    <x v="0"/>
    <x v="0"/>
    <s v="醫學中心 "/>
    <x v="0"/>
    <s v="1302050014"/>
    <s v="本院"/>
    <s v="本院"/>
    <s v="私立醫學院、校附設醫院"/>
    <s v="無"/>
    <s v="07 3121101"/>
    <s v="高雄市三民區十全一路100號及新興區中山一路36號"/>
    <s v="高雄市三民區十全一路100號"/>
    <s v="807台灣高雄市三民區十全一路100號"/>
    <n v="22.645386299999998"/>
    <n v="120.3102147"/>
    <s v="侯明鋒"/>
    <s v="是"/>
    <s v="約診電話：(07)312-1101 #7014 _x000a_採『完全預約制』"/>
    <s v="http://www.kmuh.org.tw/"/>
    <s v="是"/>
    <s v="(07) 320-8249"/>
    <s v="是"/>
    <s v="是"/>
    <s v="是"/>
    <s v="1302050014財團法人私立高雄醫學大學附設中和紀念醫院"/>
    <s v="1302050014財團法人私立高雄醫學大學附設中和紀念醫院本院"/>
    <s v="1302050014財團法人私立高雄醫學大學附設中和紀念醫院本院"/>
    <m/>
    <s v="是"/>
    <x v="0"/>
    <s v="Severe"/>
    <x v="0"/>
    <x v="0"/>
    <n v="3"/>
    <n v="3"/>
    <n v="3"/>
    <n v="3"/>
    <n v="3"/>
    <n v="3"/>
    <n v="3"/>
    <n v="10"/>
    <n v="10"/>
    <n v="8"/>
    <n v="0"/>
    <m/>
    <n v="1200"/>
    <n v="0"/>
    <n v="41"/>
    <n v="0"/>
    <n v="134"/>
    <n v="31"/>
    <n v="0"/>
    <n v="119"/>
    <n v="2"/>
    <n v="44"/>
    <n v="12"/>
    <n v="142"/>
    <n v="0"/>
    <n v="25"/>
    <n v="26"/>
    <n v="20"/>
    <n v="0"/>
    <n v="66"/>
    <n v="0"/>
    <n v="16"/>
    <n v="0"/>
    <n v="0"/>
    <n v="0"/>
    <n v="5"/>
    <n v="8"/>
    <n v="0"/>
    <n v="0"/>
    <n v="84"/>
    <n v="15"/>
    <n v="4"/>
    <n v="3"/>
    <n v="14"/>
    <n v="10"/>
    <n v="183"/>
    <n v="64"/>
    <n v="82"/>
    <n v="15"/>
    <n v="21"/>
    <n v="58"/>
    <n v="48"/>
    <n v="26"/>
    <n v="9"/>
    <n v="18"/>
    <n v="46"/>
    <n v="23"/>
    <n v="7"/>
    <n v="11"/>
    <n v="34"/>
    <n v="31"/>
    <n v="25"/>
    <n v="21"/>
    <n v="28"/>
    <n v="9"/>
    <n v="10"/>
    <n v="19"/>
    <n v="18"/>
    <n v="5"/>
    <n v="4"/>
    <n v="10"/>
    <n v="852"/>
    <n v="10"/>
    <n v="101"/>
    <n v="0"/>
    <n v="1"/>
    <n v="742"/>
    <n v="0"/>
    <n v="0"/>
    <n v="43"/>
    <n v="0"/>
    <n v="25"/>
    <n v="3"/>
    <n v="0"/>
    <n v="20"/>
    <n v="16"/>
    <n v="0"/>
    <n v="22"/>
    <n v="0"/>
    <n v="82"/>
    <n v="1"/>
    <n v="154"/>
    <n v="130"/>
    <n v="1"/>
    <n v="16"/>
    <n v="1982"/>
    <n v="3"/>
    <n v="0"/>
    <n v="1"/>
    <n v="3353"/>
    <n v="1"/>
    <s v="22.6453863,120.3102147"/>
    <s v="352 公里"/>
    <s v="3 小時 50 分鐘"/>
    <n v="230"/>
  </r>
  <r>
    <s v="中國醫藥大學兒童醫院"/>
    <s v="綜合醫院"/>
    <s v="綜合醫院"/>
    <s v="臺中市"/>
    <s v="北區"/>
    <s v="臺中市北區"/>
    <n v="404"/>
    <x v="3"/>
    <x v="1"/>
    <x v="1"/>
    <s v="醫學中心 "/>
    <x v="0"/>
    <s v="1303260014"/>
    <s v="本院"/>
    <s v="本院"/>
    <s v="私立醫學院、校附設醫院"/>
    <s v="無"/>
    <s v="04-22052121"/>
    <s v="臺中市北區學士路95號(1樓至7樓)、學士路2號(1樓部分空間)、育德路1號(8樓部分空間)"/>
    <s v="臺中市北區育德路1號"/>
    <s v="404台灣台中市北區育德路1號"/>
    <n v="24.157695"/>
    <n v="120.680678"/>
    <s v="傅雲慶"/>
    <s v="無"/>
    <s v="無"/>
    <s v="無"/>
    <s v="是"/>
    <s v="(04)-22052121-分機5156-5158"/>
    <s v="無"/>
    <s v="無"/>
    <s v="無"/>
    <s v="1303260014中國醫藥大學兒童醫院"/>
    <s v="1303260014中國醫藥大學兒童醫院本院"/>
    <s v="1303260014中國醫藥大學兒童醫院本院"/>
    <m/>
    <s v="是"/>
    <x v="0"/>
    <s v="Severe"/>
    <x v="1"/>
    <x v="0"/>
    <n v="3"/>
    <n v="3"/>
    <n v="3"/>
    <n v="3"/>
    <n v="3"/>
    <n v="3"/>
    <n v="3"/>
    <n v="10"/>
    <n v="10"/>
    <n v="8"/>
    <n v="0"/>
    <m/>
    <n v="120"/>
    <n v="0"/>
    <n v="0"/>
    <n v="0"/>
    <n v="13"/>
    <n v="0"/>
    <n v="0"/>
    <n v="0"/>
    <n v="0"/>
    <n v="0"/>
    <n v="0"/>
    <n v="38"/>
    <n v="0"/>
    <n v="30"/>
    <n v="58"/>
    <n v="0"/>
    <n v="0"/>
    <n v="10"/>
    <n v="0"/>
    <n v="0"/>
    <n v="0"/>
    <n v="0"/>
    <n v="0"/>
    <n v="0"/>
    <n v="0"/>
    <n v="0"/>
    <n v="0"/>
    <n v="0"/>
    <n v="0"/>
    <n v="0"/>
    <m/>
    <m/>
    <m/>
    <m/>
    <m/>
    <m/>
    <m/>
    <m/>
    <m/>
    <m/>
    <m/>
    <m/>
    <m/>
    <m/>
    <m/>
    <m/>
    <m/>
    <m/>
    <m/>
    <m/>
    <m/>
    <m/>
    <m/>
    <m/>
    <m/>
    <m/>
    <m/>
    <m/>
    <m/>
    <m/>
    <m/>
    <m/>
    <m/>
    <m/>
    <m/>
    <m/>
    <m/>
    <m/>
    <m/>
    <m/>
    <m/>
    <m/>
    <m/>
    <m/>
    <m/>
    <m/>
    <m/>
    <m/>
    <m/>
    <m/>
    <m/>
    <m/>
    <m/>
    <m/>
    <m/>
    <m/>
    <m/>
    <m/>
    <m/>
    <s v="24.157695,120.680678"/>
    <s v="162 公里"/>
    <s v="2 小時 2 分鐘"/>
    <n v="122"/>
  </r>
  <r>
    <s v="中山醫學大學附設醫院"/>
    <s v="綜合醫院"/>
    <s v="綜合醫院"/>
    <s v="臺中市"/>
    <s v="南區"/>
    <s v="臺中市南區"/>
    <n v="402"/>
    <x v="3"/>
    <x v="0"/>
    <x v="0"/>
    <s v="醫學中心 "/>
    <x v="0"/>
    <s v="1317040011"/>
    <s v="本院"/>
    <s v="本院"/>
    <s v="私立醫學院、校附設醫院"/>
    <s v="無"/>
    <s v="04 24739595"/>
    <s v="臺中市南區建國北路一段一一○號"/>
    <s v="臺中市南區建國北路一段110號"/>
    <s v="402台灣台中市南區建國北路一段110號"/>
    <n v="24.122081900000001"/>
    <n v="120.65157670000001"/>
    <s v="黃建寧"/>
    <s v="是"/>
    <s v="04-24718668轉55121或55120"/>
    <s v="http://web.csh.org.tw/web/cshd/?page_id=1220"/>
    <s v="是"/>
    <s v="(04) 2472-6271"/>
    <s v="是"/>
    <s v="是"/>
    <s v="是"/>
    <s v="1317040011中山醫學大學附設醫院"/>
    <s v="1317040011中山醫學大學附設醫院本院"/>
    <s v="1317040011中山醫學大學附設醫院本院"/>
    <m/>
    <s v="是"/>
    <x v="0"/>
    <s v="Severe"/>
    <x v="0"/>
    <x v="0"/>
    <n v="3"/>
    <n v="3"/>
    <n v="3"/>
    <n v="3"/>
    <n v="3"/>
    <n v="3"/>
    <n v="3"/>
    <n v="10"/>
    <n v="10"/>
    <n v="8"/>
    <n v="0"/>
    <m/>
    <n v="764"/>
    <n v="0"/>
    <n v="46"/>
    <n v="0"/>
    <n v="60"/>
    <n v="19"/>
    <n v="0"/>
    <n v="0"/>
    <n v="3"/>
    <n v="36"/>
    <n v="23"/>
    <n v="107"/>
    <n v="0"/>
    <n v="25"/>
    <n v="30"/>
    <n v="20"/>
    <n v="0"/>
    <n v="36"/>
    <n v="0"/>
    <n v="22"/>
    <n v="0"/>
    <n v="0"/>
    <n v="0"/>
    <n v="4"/>
    <n v="0"/>
    <n v="0"/>
    <n v="0"/>
    <n v="30"/>
    <n v="11"/>
    <n v="0"/>
    <n v="5"/>
    <n v="9"/>
    <n v="9"/>
    <n v="54"/>
    <n v="27"/>
    <n v="40"/>
    <n v="10"/>
    <n v="14"/>
    <n v="26"/>
    <n v="25"/>
    <n v="15"/>
    <n v="5"/>
    <n v="10"/>
    <n v="26"/>
    <n v="18"/>
    <n v="3"/>
    <n v="9"/>
    <n v="13"/>
    <n v="12"/>
    <n v="22"/>
    <n v="7"/>
    <n v="19"/>
    <n v="21"/>
    <n v="7"/>
    <n v="11"/>
    <n v="14"/>
    <n v="3"/>
    <n v="1"/>
    <n v="1"/>
    <n v="436"/>
    <n v="8"/>
    <n v="54"/>
    <n v="2"/>
    <n v="2"/>
    <n v="372"/>
    <n v="0"/>
    <n v="3"/>
    <n v="13"/>
    <n v="0"/>
    <n v="34"/>
    <n v="9"/>
    <n v="1"/>
    <n v="14"/>
    <n v="10"/>
    <n v="0"/>
    <n v="25"/>
    <n v="0"/>
    <n v="57"/>
    <n v="0"/>
    <n v="97"/>
    <n v="79"/>
    <n v="0"/>
    <n v="19"/>
    <n v="1076"/>
    <n v="5"/>
    <n v="1"/>
    <n v="3"/>
    <n v="1884"/>
    <n v="2"/>
    <s v="24.1220819,120.6515767"/>
    <s v="169 公里"/>
    <s v="2 小時 2 分鐘"/>
    <n v="122"/>
  </r>
  <r>
    <s v="中國醫藥大學附設醫院"/>
    <s v="綜合醫院"/>
    <s v="綜合醫院"/>
    <s v="臺中市"/>
    <s v="北區"/>
    <s v="臺中市北區"/>
    <n v="404"/>
    <x v="3"/>
    <x v="0"/>
    <x v="0"/>
    <s v="醫學中心 "/>
    <x v="0"/>
    <s v="1317050017"/>
    <s v="本院"/>
    <s v="本院"/>
    <s v="私立醫學院、校附設醫院"/>
    <s v="無"/>
    <s v="04 22052121"/>
    <s v="臺中市北區育德路二號"/>
    <s v="臺中市北區育德路二號"/>
    <s v="404台灣台中市北區育德路2號"/>
    <n v="24.1572247"/>
    <n v="120.68049190000001"/>
    <s v="周德陽"/>
    <s v="是"/>
    <s v="(04)2201-2060   (04)2201-2061 (04)2201-2051 (04)2201-2052 (04)2201-2053"/>
    <s v="http://www.cmuh.cmu.edu.tw/web/onlineappointment.php"/>
    <s v="是"/>
    <s v="(04) 2205-2121"/>
    <s v="是"/>
    <s v="是"/>
    <s v="是"/>
    <s v="1317050017中國醫藥大學附設醫院"/>
    <s v="1317050017中國醫藥大學附設醫院本院"/>
    <s v="1317050017中國醫藥大學附設醫院本院"/>
    <m/>
    <s v="是"/>
    <x v="0"/>
    <s v="Severe"/>
    <x v="0"/>
    <x v="0"/>
    <n v="3"/>
    <n v="3"/>
    <n v="3"/>
    <n v="3"/>
    <n v="3"/>
    <n v="3"/>
    <n v="3"/>
    <n v="10"/>
    <n v="10"/>
    <n v="8"/>
    <n v="0"/>
    <m/>
    <n v="1340"/>
    <n v="0"/>
    <n v="45"/>
    <n v="0"/>
    <n v="170"/>
    <n v="51"/>
    <n v="0"/>
    <n v="39"/>
    <n v="3"/>
    <n v="30"/>
    <n v="59"/>
    <n v="131"/>
    <n v="0"/>
    <n v="0"/>
    <n v="0"/>
    <n v="18"/>
    <n v="0"/>
    <n v="50"/>
    <n v="0"/>
    <n v="33"/>
    <n v="50"/>
    <n v="0"/>
    <n v="0"/>
    <n v="8"/>
    <n v="0"/>
    <n v="0"/>
    <n v="0"/>
    <n v="137"/>
    <n v="6"/>
    <n v="2"/>
    <n v="0"/>
    <n v="11"/>
    <n v="59"/>
    <n v="191"/>
    <n v="32"/>
    <n v="68"/>
    <n v="11"/>
    <n v="23"/>
    <n v="70"/>
    <n v="2"/>
    <n v="29"/>
    <n v="15"/>
    <n v="23"/>
    <n v="52"/>
    <n v="30"/>
    <n v="6"/>
    <n v="24"/>
    <n v="39"/>
    <n v="31"/>
    <n v="40"/>
    <n v="20"/>
    <n v="42"/>
    <n v="10"/>
    <n v="14"/>
    <n v="16"/>
    <n v="4"/>
    <n v="6"/>
    <n v="3"/>
    <n v="3"/>
    <n v="874"/>
    <n v="60"/>
    <n v="44"/>
    <n v="0"/>
    <n v="1"/>
    <n v="768"/>
    <n v="0"/>
    <n v="0"/>
    <n v="34"/>
    <n v="0"/>
    <n v="23"/>
    <n v="7"/>
    <n v="0"/>
    <n v="21"/>
    <n v="12"/>
    <n v="0"/>
    <n v="14"/>
    <n v="0"/>
    <n v="115"/>
    <n v="0"/>
    <n v="140"/>
    <n v="175"/>
    <n v="0"/>
    <n v="55"/>
    <n v="2393"/>
    <n v="3"/>
    <n v="5"/>
    <n v="0"/>
    <n v="3870"/>
    <n v="1"/>
    <s v="24.1572247,120.6804919"/>
    <s v="162 公里"/>
    <s v="2 小時 1 分鐘"/>
    <n v="121"/>
  </r>
  <r>
    <s v="佛教慈濟醫療財團法人台北慈濟醫院"/>
    <s v="綜合醫院"/>
    <s v="綜合醫院"/>
    <s v="新北市"/>
    <s v="新店區"/>
    <s v="新北市新店區"/>
    <n v="231"/>
    <x v="0"/>
    <x v="2"/>
    <x v="0"/>
    <s v="區域醫院-準醫學中心 "/>
    <x v="1"/>
    <s v="1131050515"/>
    <s v="本院"/>
    <s v="本院"/>
    <s v="醫療財團法人醫院"/>
    <s v="無"/>
    <s v="(02)66289779"/>
    <s v="新北市新店區建國路277號地上1、3、4樓及289號地下1至3樓至地上1至15樓"/>
    <s v="新北市新店區建國路289號"/>
    <s v="231台灣新北市新店區建國路289號"/>
    <n v="24.9860629"/>
    <n v="121.5356762"/>
    <s v="趙有誠"/>
    <s v="是"/>
    <s v="(02)6628-9800"/>
    <s v="https://app.tzuchi.com.tw/tchw/opdreg/OpdTimeShow.aspx?Depart=%E7%89%99%E7%A7%91&amp;;HospLoc=4"/>
    <s v="是"/>
    <s v="(02) 6629-6599"/>
    <s v="是"/>
    <s v="是"/>
    <s v="是"/>
    <s v="1131050515佛教慈濟醫療財團法人台北慈濟醫院"/>
    <s v="1131050515佛教慈濟醫療財團法人台北慈濟醫院本院"/>
    <s v="1131050515佛教慈濟醫療財團法人台北慈濟醫院本院"/>
    <s v="是"/>
    <s v="是"/>
    <x v="0"/>
    <s v="Severe"/>
    <x v="0"/>
    <x v="0"/>
    <n v="3"/>
    <n v="3"/>
    <n v="3"/>
    <n v="3"/>
    <n v="3"/>
    <n v="3"/>
    <n v="3"/>
    <n v="10"/>
    <n v="10"/>
    <n v="8"/>
    <n v="0"/>
    <m/>
    <n v="499"/>
    <n v="200"/>
    <n v="70"/>
    <n v="0"/>
    <n v="70"/>
    <n v="28"/>
    <n v="0"/>
    <n v="25"/>
    <n v="2"/>
    <n v="30"/>
    <n v="12"/>
    <n v="81"/>
    <n v="0"/>
    <n v="18"/>
    <n v="10"/>
    <n v="12"/>
    <n v="0"/>
    <n v="40"/>
    <n v="0"/>
    <n v="10"/>
    <n v="0"/>
    <n v="0"/>
    <n v="0"/>
    <n v="0"/>
    <n v="0"/>
    <n v="0"/>
    <n v="0"/>
    <n v="52"/>
    <n v="4"/>
    <n v="2"/>
    <n v="0"/>
    <n v="6"/>
    <n v="25"/>
    <n v="69"/>
    <n v="13"/>
    <n v="27"/>
    <n v="2"/>
    <n v="14"/>
    <n v="24"/>
    <n v="23"/>
    <n v="9"/>
    <n v="3"/>
    <n v="13"/>
    <n v="29"/>
    <n v="10"/>
    <n v="2"/>
    <n v="7"/>
    <n v="11"/>
    <n v="13"/>
    <n v="13"/>
    <n v="14"/>
    <n v="20"/>
    <n v="11"/>
    <n v="5"/>
    <n v="12"/>
    <n v="3"/>
    <n v="3"/>
    <n v="1"/>
    <n v="1"/>
    <n v="383"/>
    <n v="25"/>
    <n v="22"/>
    <n v="0"/>
    <n v="0"/>
    <n v="336"/>
    <n v="0"/>
    <n v="0"/>
    <n v="22"/>
    <n v="0"/>
    <n v="23"/>
    <n v="7"/>
    <n v="1"/>
    <n v="17"/>
    <n v="9"/>
    <n v="0"/>
    <n v="14"/>
    <n v="0"/>
    <n v="51"/>
    <n v="0"/>
    <n v="62"/>
    <n v="97"/>
    <n v="0"/>
    <n v="45"/>
    <n v="1093"/>
    <n v="4"/>
    <n v="1"/>
    <n v="2"/>
    <n v="1831"/>
    <n v="2"/>
    <s v="24.9860629,121.5356762"/>
    <s v="30.0 公里"/>
    <s v="32 分鐘"/>
    <n v="32"/>
  </r>
  <r>
    <s v="義大醫療財團法人義大醫院"/>
    <s v="綜合醫院"/>
    <s v="綜合醫院"/>
    <s v="高雄市"/>
    <s v="燕巢區"/>
    <s v="高雄市燕巢區"/>
    <n v="824"/>
    <x v="2"/>
    <x v="2"/>
    <x v="3"/>
    <s v="區域醫院-準醫學中心 "/>
    <x v="1"/>
    <s v="1142120001"/>
    <s v="本院"/>
    <s v="本院"/>
    <s v="醫療財團法人醫院"/>
    <s v="無"/>
    <s v="07-6150011"/>
    <s v="高雄市燕巢區角宿里義大路1號"/>
    <s v="高雄市燕巢區角宿里義大路1號"/>
    <s v="827台灣高雄市燕巢區義大路1號"/>
    <n v="22.765906699999999"/>
    <n v="120.3643555"/>
    <s v="杜元坤"/>
    <s v="是"/>
    <s v="07-6150011轉2381"/>
    <s v="https://www5.edah.org.tw/MainDept.aspx?Hospital=EDAH"/>
    <s v="是"/>
    <s v="(07) 615-0011#3166"/>
    <s v="是"/>
    <s v="是"/>
    <s v="是"/>
    <s v="1142120001義大醫療財團法人義大醫院"/>
    <s v="1142120001義大醫療財團法人義大醫院本院"/>
    <s v="1142120001義大醫療財團法人義大醫院本院"/>
    <m/>
    <s v="是"/>
    <x v="0"/>
    <s v="Severe"/>
    <x v="0"/>
    <x v="0"/>
    <n v="3"/>
    <n v="3"/>
    <n v="3"/>
    <n v="3"/>
    <n v="3"/>
    <n v="3"/>
    <n v="3"/>
    <n v="10"/>
    <n v="10"/>
    <n v="8"/>
    <n v="0"/>
    <m/>
    <n v="900"/>
    <n v="0"/>
    <n v="30"/>
    <n v="0"/>
    <n v="89"/>
    <n v="29"/>
    <n v="0"/>
    <n v="31"/>
    <n v="2"/>
    <n v="50"/>
    <n v="10"/>
    <n v="81"/>
    <n v="0"/>
    <n v="10"/>
    <n v="26"/>
    <n v="0"/>
    <n v="0"/>
    <n v="60"/>
    <n v="0"/>
    <n v="21"/>
    <n v="0"/>
    <n v="0"/>
    <n v="0"/>
    <n v="4"/>
    <n v="0"/>
    <n v="0"/>
    <n v="0"/>
    <n v="82"/>
    <n v="15"/>
    <n v="0"/>
    <n v="0"/>
    <n v="2"/>
    <n v="18"/>
    <n v="68"/>
    <n v="19"/>
    <n v="40"/>
    <n v="1"/>
    <n v="11"/>
    <n v="23"/>
    <n v="30"/>
    <n v="15"/>
    <n v="4"/>
    <n v="13"/>
    <n v="38"/>
    <n v="19"/>
    <n v="3"/>
    <n v="11"/>
    <n v="9"/>
    <n v="21"/>
    <n v="17"/>
    <n v="8"/>
    <n v="22"/>
    <n v="2"/>
    <n v="3"/>
    <n v="9"/>
    <n v="0"/>
    <n v="8"/>
    <n v="0"/>
    <n v="3"/>
    <n v="417"/>
    <n v="21"/>
    <n v="20"/>
    <n v="0"/>
    <n v="0"/>
    <n v="381"/>
    <n v="0"/>
    <n v="1"/>
    <n v="27"/>
    <n v="1"/>
    <n v="10"/>
    <n v="3"/>
    <n v="0"/>
    <n v="19"/>
    <n v="10"/>
    <n v="0"/>
    <n v="11"/>
    <n v="0"/>
    <n v="60"/>
    <n v="0"/>
    <n v="74"/>
    <n v="71"/>
    <n v="0"/>
    <n v="30"/>
    <n v="1317"/>
    <n v="3"/>
    <n v="0"/>
    <n v="0"/>
    <n v="2059"/>
    <n v="2"/>
    <s v="22.7659067,120.3643555"/>
    <s v="339 公里"/>
    <s v="3 小時 43 分鐘"/>
    <n v="223"/>
  </r>
  <r>
    <s v="衛生福利部雙和醫院(委託臺北醫學大學興建經營)"/>
    <s v="綜合醫院"/>
    <m/>
    <s v="新北市"/>
    <s v="中和區"/>
    <s v="新北市中和區"/>
    <n v="235"/>
    <x v="0"/>
    <x v="2"/>
    <x v="0"/>
    <s v="區域醫院-準醫學中心 "/>
    <x v="1"/>
    <s v="1331040513"/>
    <s v="本院"/>
    <s v="本院"/>
    <s v="私立醫學院、校附設醫院"/>
    <s v="無"/>
    <s v="22490088"/>
    <s v="新北市中和區中正路291號醫療大樓地下2層至地上12層"/>
    <s v="新北市中和區中正路291號"/>
    <s v="235台灣新北市中和區中正路291號"/>
    <n v="24.992698900000001"/>
    <n v="121.49352589999999"/>
    <s v="吳麥斯"/>
    <s v="是"/>
    <s v="(02)2248-0607_x000a_(02)2249-0088#1452_x000a_(02)2249-0088#2554"/>
    <s v="https://shh.tmu.edu.tw/page/team.aspx"/>
    <s v="是"/>
    <s v="02-22490088#1210"/>
    <s v="是"/>
    <s v="是"/>
    <s v="是"/>
    <s v="1331040513衛生福利部雙和醫院(委託臺北醫學大學興建經營)"/>
    <s v="1331040513衛生福利部雙和醫院(委託臺北醫學大學興建經營)本院"/>
    <s v="1331040513衛生福利部雙和醫院(委託臺北醫學大學興建經營)本院"/>
    <s v="是"/>
    <s v="是"/>
    <x v="0"/>
    <s v="Severe"/>
    <x v="0"/>
    <x v="0"/>
    <n v="3"/>
    <n v="3"/>
    <n v="3"/>
    <n v="3"/>
    <n v="3"/>
    <n v="3"/>
    <n v="3"/>
    <n v="10"/>
    <n v="10"/>
    <n v="8"/>
    <n v="0"/>
    <m/>
    <n v="800"/>
    <n v="0"/>
    <n v="100"/>
    <n v="0"/>
    <n v="83"/>
    <n v="23"/>
    <n v="0"/>
    <n v="0"/>
    <n v="2"/>
    <n v="100"/>
    <n v="6"/>
    <n v="78"/>
    <n v="0"/>
    <n v="12"/>
    <n v="12"/>
    <n v="10"/>
    <n v="0"/>
    <n v="34"/>
    <n v="0"/>
    <n v="24"/>
    <n v="0"/>
    <n v="0"/>
    <n v="0"/>
    <n v="0"/>
    <n v="0"/>
    <n v="0"/>
    <n v="0"/>
    <n v="83"/>
    <n v="5"/>
    <n v="1"/>
    <n v="1"/>
    <n v="5"/>
    <n v="0"/>
    <n v="80"/>
    <n v="33"/>
    <n v="39"/>
    <n v="9"/>
    <n v="17"/>
    <n v="28"/>
    <n v="18"/>
    <n v="21"/>
    <n v="6"/>
    <n v="13"/>
    <n v="36"/>
    <n v="19"/>
    <n v="2"/>
    <n v="26"/>
    <n v="23"/>
    <n v="22"/>
    <n v="16"/>
    <n v="12"/>
    <n v="18"/>
    <n v="13"/>
    <n v="6"/>
    <n v="10"/>
    <n v="1"/>
    <n v="4"/>
    <n v="1"/>
    <n v="2"/>
    <n v="481"/>
    <n v="0"/>
    <n v="39"/>
    <n v="0"/>
    <n v="3"/>
    <n v="439"/>
    <n v="0"/>
    <n v="0"/>
    <n v="32"/>
    <n v="1"/>
    <n v="28"/>
    <n v="7"/>
    <n v="0"/>
    <n v="19"/>
    <n v="10"/>
    <n v="0"/>
    <n v="22"/>
    <n v="0"/>
    <n v="79"/>
    <n v="1"/>
    <n v="77"/>
    <n v="96"/>
    <n v="0"/>
    <n v="39"/>
    <n v="1310"/>
    <n v="4"/>
    <n v="0"/>
    <n v="0"/>
    <n v="2206"/>
    <n v="2"/>
    <s v="24.9926989,121.4935259"/>
    <s v="26.5 公里"/>
    <s v="30 分鐘"/>
    <n v="30"/>
  </r>
  <r>
    <s v="高雄市立凱旋醫院"/>
    <s v="精神科醫院"/>
    <s v="精神科醫院"/>
    <s v="高雄市"/>
    <s v="苓雅區"/>
    <s v="高雄市苓雅區"/>
    <n v="802"/>
    <x v="2"/>
    <x v="2"/>
    <x v="2"/>
    <s v="區域醫院-準醫學中心 "/>
    <x v="1"/>
    <s v="0102080026"/>
    <s v="本院"/>
    <s v="本院"/>
    <s v="部立及直轄市立醫院"/>
    <s v="無"/>
    <s v="07 7513171"/>
    <s v="高雄市苓雅區凱旋二路一三Ｏ號"/>
    <s v="高雄市苓雅區凱旋二路130號"/>
    <s v="802台灣高雄市苓雅區凱旋二路130號"/>
    <n v="22.625122099999999"/>
    <n v="120.32403739999999"/>
    <s v="周煌智"/>
    <s v="無"/>
    <s v="無"/>
    <s v="無"/>
    <s v="無"/>
    <s v="無"/>
    <s v="無"/>
    <s v="否"/>
    <s v="是"/>
    <s v="0102080026高雄市立凱旋醫院"/>
    <s v="0102080026高雄市立凱旋醫院本院"/>
    <s v="0102080026高雄市立凱旋醫院本院"/>
    <m/>
    <s v="否"/>
    <x v="1"/>
    <s v="non-ECRH"/>
    <x v="1"/>
    <x v="1"/>
    <n v="0"/>
    <n v="0"/>
    <n v="0"/>
    <n v="0"/>
    <n v="0"/>
    <n v="0"/>
    <n v="0"/>
    <n v="1"/>
    <n v="0"/>
    <n v="0"/>
    <n v="0"/>
    <m/>
    <n v="0"/>
    <n v="0"/>
    <n v="442"/>
    <n v="250"/>
    <n v="15"/>
    <n v="0"/>
    <n v="0"/>
    <n v="0"/>
    <n v="0"/>
    <n v="70"/>
    <n v="0"/>
    <n v="0"/>
    <n v="0"/>
    <n v="0"/>
    <n v="0"/>
    <n v="0"/>
    <n v="0"/>
    <n v="1"/>
    <n v="0"/>
    <n v="0"/>
    <n v="0"/>
    <n v="0"/>
    <n v="0"/>
    <n v="0"/>
    <n v="0"/>
    <n v="58"/>
    <n v="0"/>
    <n v="0"/>
    <n v="0"/>
    <n v="0"/>
    <m/>
    <m/>
    <m/>
    <m/>
    <m/>
    <m/>
    <m/>
    <m/>
    <m/>
    <m/>
    <m/>
    <m/>
    <m/>
    <m/>
    <m/>
    <m/>
    <m/>
    <m/>
    <m/>
    <m/>
    <m/>
    <m/>
    <m/>
    <m/>
    <m/>
    <m/>
    <m/>
    <m/>
    <m/>
    <m/>
    <m/>
    <m/>
    <m/>
    <m/>
    <m/>
    <m/>
    <m/>
    <m/>
    <m/>
    <m/>
    <m/>
    <m/>
    <m/>
    <m/>
    <m/>
    <m/>
    <m/>
    <m/>
    <m/>
    <m/>
    <m/>
    <m/>
    <m/>
    <m/>
    <m/>
    <m/>
    <m/>
    <m/>
    <m/>
    <s v="22.6251221,120.3240374"/>
    <s v="351 公里"/>
    <s v="3 小時 47 分鐘"/>
    <n v="227"/>
  </r>
  <r>
    <s v="衛生福利部八里療養院"/>
    <s v="精神科醫院"/>
    <s v="精神科醫院"/>
    <s v="新北市"/>
    <s v="八里區"/>
    <s v="新北市八里區"/>
    <n v="249"/>
    <x v="0"/>
    <x v="2"/>
    <x v="2"/>
    <s v="區域醫院-準醫學中心 "/>
    <x v="1"/>
    <s v="0131230012"/>
    <s v="本院"/>
    <s v="療養院"/>
    <s v="部立及直轄市立醫院"/>
    <s v="無"/>
    <s v="(02)2610-1660"/>
    <s v="新北市八里區華富山33號、土城區青雲路6號1、2樓、蘆洲區光榮路116號1樓"/>
    <s v="新北市八里區華富山33號"/>
    <s v="249台灣新北市八里區華富山路33號"/>
    <n v="25.144603199999999"/>
    <n v="121.41280860000001"/>
    <s v="張介信"/>
    <s v="無"/>
    <s v="無"/>
    <s v="無"/>
    <s v="無"/>
    <s v="無"/>
    <s v="無"/>
    <s v="否"/>
    <s v="是"/>
    <s v="0131230012衛生福利部八里療養院"/>
    <s v="0131230012衛生福利部八里療養院本院"/>
    <s v="0131230012衛生福利部八里療養院療養院"/>
    <m/>
    <s v="否"/>
    <x v="1"/>
    <s v="non-ECRH"/>
    <x v="1"/>
    <x v="1"/>
    <n v="0"/>
    <n v="0"/>
    <n v="0"/>
    <n v="0"/>
    <n v="0"/>
    <n v="0"/>
    <n v="0"/>
    <n v="1"/>
    <n v="0"/>
    <n v="0"/>
    <n v="0"/>
    <m/>
    <n v="0"/>
    <n v="0"/>
    <n v="150"/>
    <n v="350"/>
    <n v="7"/>
    <n v="0"/>
    <n v="0"/>
    <n v="0"/>
    <n v="0"/>
    <n v="100"/>
    <n v="0"/>
    <n v="0"/>
    <n v="0"/>
    <n v="0"/>
    <n v="0"/>
    <n v="0"/>
    <n v="0"/>
    <n v="3"/>
    <n v="0"/>
    <n v="0"/>
    <n v="0"/>
    <n v="0"/>
    <n v="0"/>
    <n v="0"/>
    <n v="0"/>
    <n v="0"/>
    <n v="0"/>
    <n v="0"/>
    <n v="0"/>
    <n v="0"/>
    <m/>
    <m/>
    <m/>
    <m/>
    <m/>
    <m/>
    <m/>
    <m/>
    <m/>
    <m/>
    <m/>
    <m/>
    <m/>
    <m/>
    <m/>
    <m/>
    <m/>
    <m/>
    <m/>
    <m/>
    <m/>
    <m/>
    <m/>
    <m/>
    <m/>
    <m/>
    <m/>
    <m/>
    <m/>
    <m/>
    <m/>
    <m/>
    <m/>
    <m/>
    <m/>
    <m/>
    <m/>
    <m/>
    <m/>
    <m/>
    <m/>
    <m/>
    <m/>
    <m/>
    <m/>
    <m/>
    <m/>
    <m/>
    <m/>
    <m/>
    <m/>
    <m/>
    <m/>
    <m/>
    <m/>
    <m/>
    <m/>
    <m/>
    <m/>
    <s v="25.1446032,121.4128086"/>
    <s v="4.1 公里"/>
    <s v="11 分鐘"/>
    <n v="11"/>
  </r>
  <r>
    <s v="衛生福利部桃園療養院"/>
    <s v="精神科醫院"/>
    <s v="精神科醫院"/>
    <s v="桃園市"/>
    <s v="桃園區"/>
    <s v="桃園市桃園區"/>
    <n v="330"/>
    <x v="4"/>
    <x v="2"/>
    <x v="2"/>
    <s v="區域醫院-準醫學中心 "/>
    <x v="1"/>
    <s v="0132010023"/>
    <s v="本院"/>
    <s v="療養院"/>
    <s v="部立及直轄市立醫院"/>
    <s v="無"/>
    <s v="03 3698553"/>
    <s v="桃園市桃園區龍壽街七一號"/>
    <s v="桃園市桃園區龍壽街71號"/>
    <s v="330台灣桃園市桃園區龍壽街71號"/>
    <n v="24.979546299999999"/>
    <n v="121.2688905"/>
    <s v="李新民"/>
    <s v="無"/>
    <s v="無"/>
    <s v="無"/>
    <s v="無"/>
    <s v="無"/>
    <s v="無"/>
    <s v="否"/>
    <s v="是"/>
    <s v="0132010023衛生福利部桃園療養院"/>
    <s v="0132010023衛生福利部桃園療養院本院"/>
    <s v="0132010023衛生福利部桃園療養院療養院"/>
    <m/>
    <s v="否"/>
    <x v="1"/>
    <s v="non-ECRH"/>
    <x v="1"/>
    <x v="1"/>
    <n v="0"/>
    <n v="0"/>
    <n v="0"/>
    <n v="0"/>
    <n v="0"/>
    <n v="0"/>
    <n v="0"/>
    <n v="1"/>
    <n v="0"/>
    <n v="0"/>
    <n v="0"/>
    <m/>
    <n v="0"/>
    <n v="0"/>
    <n v="282"/>
    <n v="380"/>
    <n v="19"/>
    <n v="0"/>
    <n v="0"/>
    <n v="2"/>
    <n v="0"/>
    <n v="300"/>
    <n v="0"/>
    <n v="0"/>
    <n v="0"/>
    <n v="0"/>
    <n v="0"/>
    <n v="0"/>
    <n v="0"/>
    <n v="10"/>
    <n v="0"/>
    <n v="0"/>
    <n v="0"/>
    <n v="0"/>
    <n v="0"/>
    <n v="0"/>
    <n v="0"/>
    <n v="4"/>
    <n v="0"/>
    <n v="0"/>
    <n v="0"/>
    <n v="0"/>
    <m/>
    <m/>
    <m/>
    <m/>
    <m/>
    <m/>
    <m/>
    <m/>
    <m/>
    <m/>
    <m/>
    <m/>
    <m/>
    <m/>
    <m/>
    <m/>
    <m/>
    <m/>
    <m/>
    <m/>
    <m/>
    <m/>
    <m/>
    <m/>
    <m/>
    <m/>
    <m/>
    <m/>
    <m/>
    <m/>
    <m/>
    <m/>
    <m/>
    <m/>
    <m/>
    <m/>
    <m/>
    <m/>
    <m/>
    <m/>
    <m/>
    <m/>
    <m/>
    <m/>
    <m/>
    <m/>
    <m/>
    <m/>
    <m/>
    <m/>
    <m/>
    <m/>
    <m/>
    <m/>
    <m/>
    <m/>
    <m/>
    <m/>
    <m/>
    <s v="24.9795463,121.2688905"/>
    <s v="39.6 公里"/>
    <s v="39 分鐘"/>
    <n v="39"/>
  </r>
  <r>
    <s v="衛生福利部草屯療養院"/>
    <s v="精神科醫院"/>
    <s v="精神科醫院"/>
    <s v="南投縣"/>
    <s v="草屯鎮"/>
    <s v="南投縣草屯鎮"/>
    <n v="542"/>
    <x v="3"/>
    <x v="2"/>
    <x v="2"/>
    <s v="區域醫院-準醫學中心 "/>
    <x v="1"/>
    <s v="0138030010"/>
    <s v="本院"/>
    <s v="療養院"/>
    <s v="部立及直轄市立醫院"/>
    <s v="無"/>
    <s v="049-2550800"/>
    <s v="南投縣草屯鎮玉屏路１６１號"/>
    <s v="南投縣草屯鎮玉屏路161號"/>
    <s v="542台灣南投縣草屯鎮玉屏路161號"/>
    <n v="23.989872900000002"/>
    <n v="120.7045675"/>
    <s v="簡以嘉"/>
    <s v="無"/>
    <s v="無"/>
    <s v="無"/>
    <s v="無"/>
    <s v="無"/>
    <s v="無"/>
    <s v="否"/>
    <s v="是"/>
    <s v="0138030010衛生福利部草屯療養院"/>
    <s v="0138030010衛生福利部草屯療養院本院"/>
    <s v="0138030010衛生福利部草屯療養院療養院"/>
    <m/>
    <s v="否"/>
    <x v="1"/>
    <s v="non-ECRH"/>
    <x v="1"/>
    <x v="1"/>
    <n v="0"/>
    <n v="0"/>
    <n v="0"/>
    <n v="0"/>
    <n v="0"/>
    <n v="0"/>
    <n v="0"/>
    <n v="1"/>
    <n v="0"/>
    <n v="0"/>
    <n v="0"/>
    <m/>
    <n v="0"/>
    <n v="0"/>
    <n v="191"/>
    <n v="800"/>
    <n v="12"/>
    <n v="0"/>
    <n v="0"/>
    <n v="0"/>
    <n v="0"/>
    <n v="160"/>
    <n v="0"/>
    <n v="0"/>
    <n v="0"/>
    <n v="0"/>
    <n v="0"/>
    <n v="0"/>
    <n v="0"/>
    <n v="0"/>
    <n v="0"/>
    <n v="0"/>
    <n v="0"/>
    <n v="0"/>
    <n v="0"/>
    <n v="0"/>
    <n v="0"/>
    <n v="6"/>
    <n v="0"/>
    <n v="0"/>
    <n v="0"/>
    <n v="0"/>
    <m/>
    <m/>
    <m/>
    <m/>
    <m/>
    <m/>
    <m/>
    <m/>
    <m/>
    <m/>
    <m/>
    <m/>
    <m/>
    <m/>
    <m/>
    <m/>
    <m/>
    <m/>
    <m/>
    <m/>
    <m/>
    <m/>
    <m/>
    <m/>
    <m/>
    <m/>
    <m/>
    <m/>
    <m/>
    <m/>
    <m/>
    <m/>
    <m/>
    <m/>
    <m/>
    <m/>
    <m/>
    <m/>
    <m/>
    <m/>
    <m/>
    <m/>
    <m/>
    <m/>
    <m/>
    <m/>
    <m/>
    <m/>
    <m/>
    <m/>
    <m/>
    <m/>
    <m/>
    <m/>
    <m/>
    <m/>
    <m/>
    <m/>
    <m/>
    <s v="23.9898729,120.7045675"/>
    <s v="192 公里"/>
    <s v="2 小時 14 分鐘"/>
    <n v="134"/>
  </r>
  <r>
    <s v="衛生福利部嘉南療養院"/>
    <s v="精神科醫院"/>
    <s v="精神科醫院"/>
    <s v="臺南市"/>
    <s v="仁德區"/>
    <s v="臺南市仁德區"/>
    <n v="717"/>
    <x v="1"/>
    <x v="2"/>
    <x v="2"/>
    <s v="區域醫院-準醫學中心 "/>
    <x v="1"/>
    <s v="0141270028"/>
    <s v="本院"/>
    <s v="療養院"/>
    <s v="部立及直轄市立醫院"/>
    <s v="無"/>
    <s v="06-2795019"/>
    <s v="臺南市仁德區裕忠路539號"/>
    <s v="臺南市仁德區裕忠路539號"/>
    <s v="717台灣台南市仁德區裕忠路539號"/>
    <n v="22.976661199999999"/>
    <n v="120.2419539"/>
    <s v="鄭靜明"/>
    <s v="無"/>
    <s v="無"/>
    <s v="無"/>
    <s v="無"/>
    <s v="無"/>
    <s v="無"/>
    <s v="否"/>
    <s v="是"/>
    <s v="0141270028衛生福利部嘉南療養院"/>
    <s v="0141270028衛生福利部嘉南療養院本院"/>
    <s v="0141270028衛生福利部嘉南療養院療養院"/>
    <m/>
    <s v="否"/>
    <x v="1"/>
    <s v="non-ECRH"/>
    <x v="1"/>
    <x v="1"/>
    <n v="0"/>
    <n v="0"/>
    <n v="0"/>
    <n v="0"/>
    <n v="0"/>
    <n v="0"/>
    <n v="0"/>
    <n v="1"/>
    <n v="0"/>
    <n v="0"/>
    <n v="0"/>
    <m/>
    <n v="0"/>
    <n v="0"/>
    <n v="164"/>
    <n v="318"/>
    <n v="11"/>
    <n v="0"/>
    <n v="0"/>
    <n v="0"/>
    <n v="0"/>
    <n v="200"/>
    <n v="0"/>
    <n v="0"/>
    <n v="0"/>
    <n v="0"/>
    <n v="0"/>
    <n v="0"/>
    <n v="0"/>
    <n v="2"/>
    <n v="0"/>
    <n v="0"/>
    <n v="0"/>
    <n v="0"/>
    <n v="0"/>
    <n v="0"/>
    <n v="0"/>
    <n v="13"/>
    <n v="0"/>
    <n v="0"/>
    <n v="0"/>
    <n v="0"/>
    <m/>
    <m/>
    <m/>
    <m/>
    <m/>
    <m/>
    <m/>
    <m/>
    <m/>
    <m/>
    <m/>
    <m/>
    <m/>
    <m/>
    <m/>
    <m/>
    <m/>
    <m/>
    <m/>
    <m/>
    <m/>
    <m/>
    <m/>
    <m/>
    <m/>
    <m/>
    <m/>
    <m/>
    <m/>
    <m/>
    <m/>
    <m/>
    <m/>
    <m/>
    <m/>
    <m/>
    <m/>
    <m/>
    <m/>
    <m/>
    <m/>
    <m/>
    <m/>
    <m/>
    <m/>
    <m/>
    <m/>
    <m/>
    <m/>
    <m/>
    <m/>
    <m/>
    <m/>
    <m/>
    <m/>
    <m/>
    <m/>
    <m/>
    <m/>
    <s v="22.9766612,120.2419539"/>
    <s v="310 公里"/>
    <s v="3 小時 18 分鐘"/>
    <n v="198"/>
  </r>
  <r>
    <s v="財團法人台灣省私立高雄仁愛之家附設慈惠醫院"/>
    <s v="精神科教學醫院"/>
    <s v="精神科醫院"/>
    <s v="高雄市"/>
    <s v="大寮區"/>
    <s v="高雄市大寮區"/>
    <n v="831"/>
    <x v="2"/>
    <x v="2"/>
    <x v="2"/>
    <s v="區域醫院-準醫學中心 "/>
    <x v="1"/>
    <s v="1442060014"/>
    <s v="本院"/>
    <s v="本院"/>
    <s v="公益法人附設醫院"/>
    <s v="無"/>
    <s v="07-7030315"/>
    <s v="高雄市大寮區鳳屏一路509號"/>
    <s v="高雄市大寮區鳳屏一路509號"/>
    <s v="831台灣高雄市大寮區鳳屏一路509號"/>
    <n v="22.638956700000001"/>
    <n v="120.397688"/>
    <s v="邱獻章"/>
    <s v="無"/>
    <s v="無"/>
    <s v="無"/>
    <s v="無"/>
    <s v="無"/>
    <s v="無"/>
    <s v="否"/>
    <s v="是"/>
    <s v="1442060014財團法人台灣省私立高雄仁愛之家附設慈惠醫院"/>
    <s v="1442060014財團法人台灣省私立高雄仁愛之家附設慈惠醫院本院"/>
    <s v="1442060014財團法人台灣省私立高雄仁愛之家附設慈惠醫院本院"/>
    <m/>
    <s v="否"/>
    <x v="1"/>
    <s v="non-ECRH"/>
    <x v="1"/>
    <x v="1"/>
    <n v="0"/>
    <n v="0"/>
    <n v="0"/>
    <n v="0"/>
    <n v="0"/>
    <n v="0"/>
    <n v="0"/>
    <n v="1"/>
    <n v="0"/>
    <n v="0"/>
    <n v="0"/>
    <m/>
    <n v="0"/>
    <n v="0"/>
    <n v="70"/>
    <n v="229"/>
    <n v="4"/>
    <n v="0"/>
    <n v="0"/>
    <n v="0"/>
    <n v="0"/>
    <n v="30"/>
    <n v="0"/>
    <n v="0"/>
    <n v="0"/>
    <n v="0"/>
    <n v="0"/>
    <n v="0"/>
    <n v="0"/>
    <n v="1"/>
    <n v="0"/>
    <n v="0"/>
    <n v="0"/>
    <n v="0"/>
    <n v="0"/>
    <n v="0"/>
    <n v="0"/>
    <n v="0"/>
    <n v="0"/>
    <n v="0"/>
    <n v="0"/>
    <n v="0"/>
    <m/>
    <m/>
    <m/>
    <m/>
    <m/>
    <m/>
    <m/>
    <m/>
    <m/>
    <m/>
    <m/>
    <m/>
    <m/>
    <m/>
    <m/>
    <m/>
    <m/>
    <m/>
    <m/>
    <m/>
    <m/>
    <m/>
    <m/>
    <m/>
    <m/>
    <m/>
    <m/>
    <m/>
    <m/>
    <m/>
    <m/>
    <m/>
    <m/>
    <m/>
    <m/>
    <m/>
    <m/>
    <m/>
    <m/>
    <m/>
    <m/>
    <m/>
    <m/>
    <m/>
    <m/>
    <m/>
    <m/>
    <m/>
    <m/>
    <m/>
    <m/>
    <m/>
    <m/>
    <m/>
    <m/>
    <m/>
    <m/>
    <m/>
    <m/>
    <s v="22.6389567,120.397688"/>
    <s v="355 公里"/>
    <s v="3 小時 58 分鐘"/>
    <n v="238"/>
  </r>
  <r>
    <s v="臺北市立聯合醫院"/>
    <s v="綜合醫院"/>
    <s v="綜合醫院"/>
    <s v="臺北市"/>
    <s v="大安區"/>
    <s v="臺北市大安區"/>
    <n v="106"/>
    <x v="0"/>
    <x v="3"/>
    <x v="3"/>
    <s v="區域醫院 "/>
    <x v="1"/>
    <s v="0101090517"/>
    <s v="仁愛院區"/>
    <s v="仁愛院區"/>
    <s v="部立及直轄市立醫院"/>
    <s v="無"/>
    <n v="25523234"/>
    <s v="臺北市大安區仁愛路四段10號"/>
    <s v="臺北市大安區仁愛路四段10號"/>
    <s v="106台灣台北市大安區仁愛路四段10號"/>
    <n v="25.037512"/>
    <n v="121.545224"/>
    <s v="黃勝堅"/>
    <s v="是"/>
    <s v="臺北市請撥1999轉888或_x000a_(02)2555-3000轉888"/>
    <s v="http://webreg.tpech.gov.tw/"/>
    <s v="是"/>
    <s v="(02) 2704-1690"/>
    <s v="是"/>
    <s v="是"/>
    <s v="是"/>
    <s v="0101090517臺北市立聯合醫院"/>
    <s v="0101090517臺北市立聯合醫院仁愛院區"/>
    <s v="0101090517臺北市立聯合醫院仁愛院區"/>
    <m/>
    <s v="是"/>
    <x v="0"/>
    <s v="Severe"/>
    <x v="0"/>
    <x v="0"/>
    <n v="3"/>
    <n v="3"/>
    <n v="3"/>
    <n v="3"/>
    <n v="3"/>
    <n v="3"/>
    <n v="3"/>
    <n v="10"/>
    <n v="10"/>
    <n v="8"/>
    <n v="0"/>
    <m/>
    <n v="499"/>
    <n v="0"/>
    <n v="0"/>
    <n v="0"/>
    <n v="57"/>
    <n v="10"/>
    <n v="0"/>
    <n v="9"/>
    <n v="1"/>
    <n v="0"/>
    <n v="0"/>
    <n v="31"/>
    <n v="0"/>
    <n v="4"/>
    <n v="4"/>
    <n v="11"/>
    <n v="0"/>
    <n v="15"/>
    <n v="40"/>
    <n v="5"/>
    <n v="0"/>
    <n v="6"/>
    <n v="0"/>
    <n v="0"/>
    <n v="0"/>
    <n v="0"/>
    <n v="0"/>
    <n v="44"/>
    <n v="2"/>
    <n v="0"/>
    <n v="0"/>
    <n v="0"/>
    <n v="0"/>
    <n v="60"/>
    <n v="0"/>
    <n v="17"/>
    <n v="3"/>
    <n v="3"/>
    <n v="0"/>
    <n v="10"/>
    <n v="8"/>
    <n v="4"/>
    <n v="4"/>
    <n v="9"/>
    <n v="11"/>
    <n v="3"/>
    <n v="6"/>
    <n v="5"/>
    <n v="7"/>
    <n v="12"/>
    <n v="10"/>
    <n v="5"/>
    <n v="4"/>
    <n v="3"/>
    <n v="3"/>
    <n v="0"/>
    <n v="0"/>
    <n v="1"/>
    <n v="0"/>
    <n v="188"/>
    <m/>
    <m/>
    <m/>
    <m/>
    <m/>
    <m/>
    <m/>
    <m/>
    <m/>
    <m/>
    <m/>
    <m/>
    <m/>
    <m/>
    <m/>
    <m/>
    <m/>
    <m/>
    <m/>
    <m/>
    <m/>
    <m/>
    <m/>
    <m/>
    <m/>
    <m/>
    <m/>
    <m/>
    <n v="3"/>
    <s v="25.037512,121.545224"/>
    <s v="30.1 公里"/>
    <s v="34 分鐘"/>
    <n v="34"/>
  </r>
  <r>
    <s v="臺北市立聯合醫院"/>
    <s v="綜合醫院"/>
    <s v="綜合醫院"/>
    <s v="臺北市"/>
    <s v="大同區"/>
    <s v="臺北市大同區"/>
    <n v="103"/>
    <x v="0"/>
    <x v="3"/>
    <x v="3"/>
    <s v="區域醫院 "/>
    <x v="1"/>
    <s v="0101090517"/>
    <s v="中興院區"/>
    <s v="中興院區"/>
    <s v="部立及直轄市立醫院"/>
    <s v="無"/>
    <s v="25523234"/>
    <s v="臺北市大同區鄭州路145號"/>
    <s v="臺北市大同區鄭州路145號"/>
    <s v="103台灣台北市大同區鄭州路145號"/>
    <n v="25.050969599999998"/>
    <n v="121.50932090000001"/>
    <s v="黃勝堅"/>
    <s v="是"/>
    <s v="臺北市請撥1999轉888或_x000a_(02)2555-3000轉888"/>
    <s v="http://webreg.tpech.gov.tw/"/>
    <s v="是"/>
    <s v="(02) 2552-2915"/>
    <s v="是"/>
    <s v="是"/>
    <s v="是"/>
    <s v="0101090517臺北市立聯合醫院"/>
    <s v="0101090517臺北市立聯合醫院中興院區"/>
    <s v="0101090517臺北市立聯合醫院中興院區"/>
    <m/>
    <s v="是"/>
    <x v="3"/>
    <s v="Medium*"/>
    <x v="2"/>
    <x v="2"/>
    <n v="2"/>
    <n v="2"/>
    <n v="2"/>
    <n v="0"/>
    <n v="2"/>
    <n v="2"/>
    <n v="2"/>
    <n v="7"/>
    <n v="4"/>
    <n v="10"/>
    <n v="6"/>
    <m/>
    <n v="280"/>
    <n v="0"/>
    <n v="0"/>
    <n v="0"/>
    <n v="60"/>
    <n v="9"/>
    <n v="0"/>
    <n v="13"/>
    <n v="1"/>
    <n v="50"/>
    <n v="0"/>
    <n v="19"/>
    <n v="0"/>
    <n v="5"/>
    <n v="4"/>
    <n v="5"/>
    <n v="0"/>
    <n v="10"/>
    <n v="39"/>
    <n v="4"/>
    <n v="0"/>
    <n v="3"/>
    <n v="0"/>
    <n v="0"/>
    <n v="0"/>
    <n v="0"/>
    <n v="0"/>
    <n v="21"/>
    <n v="2"/>
    <n v="0"/>
    <n v="0"/>
    <n v="0"/>
    <n v="0"/>
    <n v="24"/>
    <n v="0"/>
    <n v="5"/>
    <n v="1"/>
    <n v="1"/>
    <n v="0"/>
    <n v="5"/>
    <n v="3"/>
    <n v="1"/>
    <n v="4"/>
    <n v="11"/>
    <n v="5"/>
    <n v="0"/>
    <n v="4"/>
    <n v="3"/>
    <n v="6"/>
    <n v="6"/>
    <n v="8"/>
    <n v="3"/>
    <n v="2"/>
    <n v="1"/>
    <n v="8"/>
    <n v="0"/>
    <n v="0"/>
    <n v="0"/>
    <n v="0"/>
    <n v="101"/>
    <n v="68"/>
    <n v="54"/>
    <n v="0"/>
    <n v="2"/>
    <n v="797"/>
    <n v="6"/>
    <n v="2"/>
    <n v="27"/>
    <n v="3"/>
    <n v="55"/>
    <n v="13"/>
    <n v="8"/>
    <n v="62"/>
    <n v="34"/>
    <n v="0"/>
    <n v="48"/>
    <n v="0"/>
    <n v="128"/>
    <n v="0"/>
    <n v="204"/>
    <n v="250"/>
    <n v="0"/>
    <n v="148"/>
    <n v="2394"/>
    <n v="8"/>
    <n v="0"/>
    <n v="4"/>
    <n v="4315"/>
    <n v="3"/>
    <s v="25.0509696,121.5093209"/>
    <s v="21.5 公里"/>
    <s v="29 分鐘"/>
    <n v="29"/>
  </r>
  <r>
    <s v="臺北市立聯合醫院"/>
    <s v="綜合醫院"/>
    <s v="綜合醫院"/>
    <s v="臺北市"/>
    <s v="南港區"/>
    <s v="臺北市南港區"/>
    <n v="115"/>
    <x v="0"/>
    <x v="3"/>
    <x v="3"/>
    <s v="區域醫院 "/>
    <x v="1"/>
    <s v="0101090517"/>
    <s v="忠孝院區"/>
    <s v="忠孝院區"/>
    <s v="部立及直轄市立醫院"/>
    <s v="無"/>
    <s v="25523234"/>
    <s v="臺北市南港區同德路87號、南港區園區街3之2號2樓"/>
    <s v="臺北市南港區同德路87號"/>
    <s v="115台灣台北市南港區同德路87號"/>
    <n v="25.046603900000001"/>
    <n v="121.5861594"/>
    <s v="黃勝堅"/>
    <s v="是"/>
    <s v="臺北市請撥1999轉888或_x000a_(02)2555-3000轉888"/>
    <s v="http://webreg.tpech.gov.tw/"/>
    <s v="是"/>
    <s v="(02) 2786-7979"/>
    <s v="是"/>
    <s v="是"/>
    <s v="是"/>
    <s v="0101090517臺北市立聯合醫院"/>
    <s v="0101090517臺北市立聯合醫院忠孝院區"/>
    <s v="0101090517臺北市立聯合醫院忠孝院區"/>
    <m/>
    <s v="是"/>
    <x v="3"/>
    <s v="Medium*"/>
    <x v="2"/>
    <x v="2"/>
    <n v="2"/>
    <n v="2"/>
    <n v="2"/>
    <n v="0"/>
    <n v="2"/>
    <n v="2"/>
    <n v="2"/>
    <n v="7"/>
    <n v="4"/>
    <n v="10"/>
    <n v="6"/>
    <m/>
    <n v="281"/>
    <n v="0"/>
    <n v="0"/>
    <n v="0"/>
    <n v="41"/>
    <n v="7"/>
    <n v="0"/>
    <n v="12"/>
    <n v="1"/>
    <n v="38"/>
    <n v="0"/>
    <n v="24"/>
    <n v="0"/>
    <n v="6"/>
    <n v="5"/>
    <n v="11"/>
    <n v="0"/>
    <n v="12"/>
    <n v="30"/>
    <n v="4"/>
    <n v="0"/>
    <n v="0"/>
    <n v="0"/>
    <n v="0"/>
    <n v="0"/>
    <n v="0"/>
    <n v="0"/>
    <n v="36"/>
    <n v="0"/>
    <n v="0"/>
    <n v="0"/>
    <n v="0"/>
    <n v="0"/>
    <n v="29"/>
    <n v="0"/>
    <n v="6"/>
    <n v="1"/>
    <n v="2"/>
    <n v="0"/>
    <n v="7"/>
    <n v="3"/>
    <n v="0"/>
    <n v="5"/>
    <n v="8"/>
    <n v="5"/>
    <n v="1"/>
    <n v="1"/>
    <n v="3"/>
    <n v="4"/>
    <n v="1"/>
    <n v="5"/>
    <n v="3"/>
    <n v="2"/>
    <n v="1"/>
    <n v="4"/>
    <n v="0"/>
    <n v="1"/>
    <n v="1"/>
    <n v="2"/>
    <n v="95"/>
    <m/>
    <m/>
    <m/>
    <m/>
    <m/>
    <m/>
    <m/>
    <m/>
    <m/>
    <m/>
    <m/>
    <m/>
    <m/>
    <m/>
    <m/>
    <m/>
    <m/>
    <m/>
    <m/>
    <m/>
    <m/>
    <m/>
    <m/>
    <m/>
    <m/>
    <m/>
    <m/>
    <m/>
    <n v="3"/>
    <s v="25.0466039,121.5861594"/>
    <s v="33.1 公里"/>
    <s v="36 分鐘"/>
    <n v="36"/>
  </r>
  <r>
    <s v="臺北市立聯合醫院"/>
    <s v="綜合醫院"/>
    <s v="綜合醫院"/>
    <s v="臺北市"/>
    <s v="士林區"/>
    <s v="臺北市士林區"/>
    <n v="111"/>
    <x v="0"/>
    <x v="3"/>
    <x v="0"/>
    <s v="區域醫院 "/>
    <x v="1"/>
    <s v="0101090517"/>
    <s v="陽明院區"/>
    <s v="陽明院區"/>
    <s v="部立及直轄市立醫院"/>
    <s v="無"/>
    <s v="25523234"/>
    <s v="臺北市士林區雨聲街105號"/>
    <s v="臺北市士林區雨聲街105號"/>
    <s v="111台灣台北市士林區雨聲街105號"/>
    <n v="25.1048315"/>
    <n v="121.53149019999999"/>
    <s v="黃勝堅"/>
    <s v="是"/>
    <s v="臺北市請撥1999轉888或_x000a_(02)2555-3000轉888"/>
    <s v="http://webreg.tpech.gov.tw/"/>
    <s v="是"/>
    <s v="(02) 2838-9146"/>
    <s v="是"/>
    <s v="是"/>
    <s v="是"/>
    <s v="0101090517臺北市立聯合醫院"/>
    <s v="0101090517臺北市立聯合醫院陽明院區"/>
    <s v="0101090517臺北市立聯合醫院陽明院區"/>
    <m/>
    <s v="是"/>
    <x v="3"/>
    <s v="Medium*"/>
    <x v="2"/>
    <x v="2"/>
    <n v="2"/>
    <n v="2"/>
    <n v="2"/>
    <n v="0"/>
    <n v="2"/>
    <n v="2"/>
    <n v="2"/>
    <n v="7"/>
    <n v="4"/>
    <n v="10"/>
    <n v="6"/>
    <m/>
    <n v="333"/>
    <n v="0"/>
    <n v="0"/>
    <n v="0"/>
    <n v="46"/>
    <n v="8"/>
    <n v="0"/>
    <n v="10"/>
    <n v="1"/>
    <n v="60"/>
    <n v="0"/>
    <n v="25"/>
    <n v="0"/>
    <n v="5"/>
    <n v="2"/>
    <n v="0"/>
    <n v="0"/>
    <n v="10"/>
    <n v="44"/>
    <n v="3"/>
    <n v="0"/>
    <n v="0"/>
    <n v="0"/>
    <n v="0"/>
    <n v="0"/>
    <n v="0"/>
    <n v="0"/>
    <n v="30"/>
    <n v="0"/>
    <n v="0"/>
    <n v="0"/>
    <n v="0"/>
    <n v="0"/>
    <n v="24"/>
    <n v="0"/>
    <n v="5"/>
    <n v="2"/>
    <n v="1"/>
    <n v="0"/>
    <n v="9"/>
    <n v="2"/>
    <n v="0"/>
    <n v="3"/>
    <n v="3"/>
    <n v="8"/>
    <n v="0"/>
    <n v="2"/>
    <n v="2"/>
    <n v="6"/>
    <n v="3"/>
    <n v="6"/>
    <n v="3"/>
    <n v="8"/>
    <n v="1"/>
    <n v="2"/>
    <n v="0"/>
    <n v="1"/>
    <n v="1"/>
    <n v="0"/>
    <n v="92"/>
    <m/>
    <m/>
    <m/>
    <m/>
    <m/>
    <m/>
    <m/>
    <m/>
    <m/>
    <m/>
    <m/>
    <m/>
    <m/>
    <m/>
    <m/>
    <m/>
    <m/>
    <m/>
    <m/>
    <m/>
    <m/>
    <m/>
    <m/>
    <m/>
    <m/>
    <m/>
    <m/>
    <m/>
    <n v="3"/>
    <s v="25.1048315,121.5314902"/>
    <s v="27.0 公里"/>
    <s v="35 分鐘"/>
    <n v="35"/>
  </r>
  <r>
    <s v="臺北市立聯合醫院"/>
    <s v="綜合醫院"/>
    <s v="綜合醫院"/>
    <s v="臺北市"/>
    <s v="中正區"/>
    <s v="臺北市中正區"/>
    <n v="100"/>
    <x v="0"/>
    <x v="3"/>
    <x v="3"/>
    <s v="區域醫院 "/>
    <x v="1"/>
    <s v="0101090517"/>
    <s v="和平婦幼院區"/>
    <s v="和平院區"/>
    <s v="部立及直轄市立醫院"/>
    <s v="無"/>
    <s v="25523234"/>
    <s v="臺北市中正區中華路二段33號、福州街12號"/>
    <s v="臺北市中正區中華路二段33號"/>
    <s v="100台灣台北市中正區中華路二段33號"/>
    <n v="25.0355293"/>
    <n v="121.5066832"/>
    <s v="黃勝堅"/>
    <s v="是"/>
    <s v="臺北市請撥1999轉888或_x000a_(02)2555-3000轉888"/>
    <s v="http://webreg.tpech.gov.tw/"/>
    <s v="是"/>
    <s v="(02) 2388-9415"/>
    <s v="是"/>
    <s v="是"/>
    <s v="是"/>
    <s v="0101090517臺北市立聯合醫院"/>
    <s v="0101090517臺北市立聯合醫院和平婦幼院區"/>
    <s v="0101090517臺北市立聯合醫院和平院區"/>
    <m/>
    <s v="是"/>
    <x v="3"/>
    <s v="Medium*"/>
    <x v="2"/>
    <x v="2"/>
    <n v="2"/>
    <n v="2"/>
    <n v="2"/>
    <n v="0"/>
    <n v="2"/>
    <n v="2"/>
    <n v="2"/>
    <n v="7"/>
    <n v="4"/>
    <n v="10"/>
    <n v="6"/>
    <m/>
    <n v="355"/>
    <n v="0"/>
    <n v="0"/>
    <n v="0"/>
    <n v="71"/>
    <n v="12"/>
    <n v="0"/>
    <n v="22"/>
    <n v="3"/>
    <n v="32"/>
    <n v="0"/>
    <n v="34"/>
    <n v="0"/>
    <n v="30"/>
    <n v="15"/>
    <n v="0"/>
    <n v="0"/>
    <n v="17"/>
    <n v="32"/>
    <n v="10"/>
    <n v="0"/>
    <n v="0"/>
    <n v="0"/>
    <n v="0"/>
    <n v="0"/>
    <n v="0"/>
    <n v="0"/>
    <n v="36"/>
    <n v="29"/>
    <n v="0"/>
    <n v="0"/>
    <n v="0"/>
    <n v="0"/>
    <n v="29"/>
    <n v="0"/>
    <n v="6"/>
    <n v="3"/>
    <n v="5"/>
    <n v="0"/>
    <n v="16"/>
    <n v="5"/>
    <n v="0"/>
    <n v="4"/>
    <n v="6"/>
    <n v="7"/>
    <n v="0"/>
    <n v="3"/>
    <n v="5"/>
    <n v="5"/>
    <n v="12"/>
    <n v="6"/>
    <n v="5"/>
    <n v="1"/>
    <n v="1"/>
    <n v="2"/>
    <n v="0"/>
    <n v="1"/>
    <n v="0"/>
    <n v="0"/>
    <n v="122"/>
    <m/>
    <m/>
    <m/>
    <m/>
    <m/>
    <m/>
    <m/>
    <m/>
    <m/>
    <m/>
    <m/>
    <m/>
    <m/>
    <m/>
    <m/>
    <m/>
    <m/>
    <m/>
    <m/>
    <m/>
    <m/>
    <m/>
    <m/>
    <m/>
    <m/>
    <m/>
    <m/>
    <m/>
    <n v="3"/>
    <s v="25.0355293,121.5066832"/>
    <s v="22.9 公里"/>
    <s v="27 分鐘"/>
    <n v="27"/>
  </r>
  <r>
    <s v="臺北市立聯合醫院"/>
    <s v="綜合醫院"/>
    <s v="綜合醫院"/>
    <s v="臺北市"/>
    <s v="中正區"/>
    <s v="臺北市中正區"/>
    <n v="100"/>
    <x v="0"/>
    <x v="3"/>
    <x v="3"/>
    <s v="區域醫院 "/>
    <x v="1"/>
    <s v="0101090517"/>
    <s v="和平婦幼院區"/>
    <s v="婦幼院區"/>
    <s v="部立及直轄市立醫院"/>
    <s v="無"/>
    <s v="25523234"/>
    <s v="臺北市中正區中華路二段33號、福州街12號"/>
    <s v="臺北市中正區福州街12號"/>
    <s v="100台灣台北市中正區福州街12號"/>
    <n v="25.029081999999999"/>
    <n v="121.51926810000001"/>
    <s v="黃勝堅"/>
    <s v="是"/>
    <s v="臺北市請撥1999轉888或_x000a_(02)2555-3000轉888"/>
    <s v="http://webreg.tpech.gov.tw/"/>
    <s v="是"/>
    <s v="(02) 2388-9415"/>
    <s v="是"/>
    <s v="是"/>
    <s v="是"/>
    <s v="0101090517臺北市立聯合醫院"/>
    <s v="0101090517臺北市立聯合醫院和平婦幼院區"/>
    <s v="0101090517臺北市立聯合醫院婦幼院區"/>
    <m/>
    <s v="否"/>
    <x v="1"/>
    <s v="non-ECRH"/>
    <x v="1"/>
    <x v="1"/>
    <n v="0"/>
    <n v="0"/>
    <n v="0"/>
    <n v="0"/>
    <n v="0"/>
    <n v="0"/>
    <n v="0"/>
    <n v="1"/>
    <n v="0"/>
    <n v="0"/>
    <n v="0"/>
    <m/>
    <n v="355"/>
    <n v="0"/>
    <n v="0"/>
    <n v="0"/>
    <n v="71"/>
    <n v="12"/>
    <n v="0"/>
    <n v="22"/>
    <n v="3"/>
    <n v="32"/>
    <n v="0"/>
    <n v="34"/>
    <n v="0"/>
    <n v="30"/>
    <n v="15"/>
    <n v="0"/>
    <n v="0"/>
    <n v="17"/>
    <n v="32"/>
    <n v="10"/>
    <n v="0"/>
    <n v="0"/>
    <n v="0"/>
    <n v="0"/>
    <n v="0"/>
    <n v="0"/>
    <n v="0"/>
    <n v="36"/>
    <n v="29"/>
    <n v="0"/>
    <n v="0"/>
    <n v="0"/>
    <n v="0"/>
    <n v="29"/>
    <n v="0"/>
    <n v="6"/>
    <n v="3"/>
    <n v="5"/>
    <n v="0"/>
    <n v="16"/>
    <n v="5"/>
    <n v="0"/>
    <n v="4"/>
    <n v="6"/>
    <n v="7"/>
    <n v="0"/>
    <n v="3"/>
    <n v="5"/>
    <n v="5"/>
    <n v="12"/>
    <n v="6"/>
    <n v="5"/>
    <n v="1"/>
    <n v="1"/>
    <n v="2"/>
    <n v="0"/>
    <n v="1"/>
    <n v="0"/>
    <n v="0"/>
    <n v="122"/>
    <m/>
    <m/>
    <m/>
    <m/>
    <m/>
    <m/>
    <m/>
    <m/>
    <m/>
    <m/>
    <m/>
    <m/>
    <m/>
    <m/>
    <m/>
    <m/>
    <m/>
    <m/>
    <m/>
    <m/>
    <m/>
    <m/>
    <m/>
    <m/>
    <m/>
    <m/>
    <m/>
    <m/>
    <n v="3"/>
    <s v="25.029082,121.5192681"/>
    <s v="26.2 公里"/>
    <s v="32 分鐘"/>
    <n v="32"/>
  </r>
  <r>
    <s v="臺北市立聯合醫院"/>
    <s v="綜合醫院"/>
    <s v="綜合醫院"/>
    <s v="臺北市"/>
    <s v="信義區"/>
    <s v="臺北市信義區"/>
    <n v="110"/>
    <x v="0"/>
    <x v="2"/>
    <x v="2"/>
    <s v="區域醫院-準醫學中心 "/>
    <x v="1"/>
    <s v="0101090517"/>
    <s v="松德院區"/>
    <s v="松德院區"/>
    <s v="部立及直轄市立醫院"/>
    <s v="無"/>
    <s v="25523234"/>
    <s v="臺北市信義區松德路309號、中正區金山南路一段5號1、2樓"/>
    <s v="臺北市信義區松德路309號"/>
    <s v="110台灣台北市信義區松德路309號"/>
    <n v="25.030508399999999"/>
    <n v="121.5748954"/>
    <s v="黃勝堅"/>
    <s v="無"/>
    <s v="無"/>
    <s v="無"/>
    <s v="無"/>
    <s v="無"/>
    <s v="無"/>
    <s v="否"/>
    <s v="是"/>
    <s v="0101090517臺北市立聯合醫院"/>
    <s v="0101090517臺北市立聯合醫院松德院區"/>
    <s v="0101090517臺北市立聯合醫院松德院區"/>
    <m/>
    <s v="否"/>
    <x v="1"/>
    <s v="non-ECRH"/>
    <x v="1"/>
    <x v="1"/>
    <n v="0"/>
    <n v="0"/>
    <n v="0"/>
    <n v="0"/>
    <n v="0"/>
    <n v="0"/>
    <n v="0"/>
    <n v="1"/>
    <n v="0"/>
    <n v="0"/>
    <n v="0"/>
    <m/>
    <n v="6"/>
    <n v="0"/>
    <n v="365"/>
    <n v="133"/>
    <n v="32"/>
    <n v="0"/>
    <n v="0"/>
    <n v="2"/>
    <n v="0"/>
    <n v="240"/>
    <n v="0"/>
    <n v="0"/>
    <n v="0"/>
    <n v="0"/>
    <n v="0"/>
    <n v="0"/>
    <n v="0"/>
    <n v="16"/>
    <n v="0"/>
    <n v="0"/>
    <n v="0"/>
    <n v="0"/>
    <n v="0"/>
    <n v="0"/>
    <n v="0"/>
    <n v="12"/>
    <n v="0"/>
    <n v="0"/>
    <n v="0"/>
    <n v="0"/>
    <n v="0"/>
    <n v="0"/>
    <n v="0"/>
    <n v="1"/>
    <n v="0"/>
    <n v="0"/>
    <n v="0"/>
    <n v="0"/>
    <n v="0"/>
    <n v="0"/>
    <n v="0"/>
    <n v="0"/>
    <n v="0"/>
    <n v="0"/>
    <n v="0"/>
    <n v="0"/>
    <n v="0"/>
    <n v="2"/>
    <n v="0"/>
    <n v="0"/>
    <n v="0"/>
    <n v="0"/>
    <n v="0"/>
    <n v="0"/>
    <n v="41"/>
    <n v="0"/>
    <n v="0"/>
    <n v="0"/>
    <n v="0"/>
    <n v="44"/>
    <m/>
    <m/>
    <m/>
    <m/>
    <m/>
    <m/>
    <m/>
    <m/>
    <m/>
    <m/>
    <m/>
    <m/>
    <m/>
    <m/>
    <m/>
    <m/>
    <m/>
    <m/>
    <m/>
    <m/>
    <m/>
    <m/>
    <m/>
    <m/>
    <m/>
    <m/>
    <m/>
    <m/>
    <n v="4"/>
    <s v="25.0305084,121.5748954"/>
    <s v="29.9 公里"/>
    <s v="40 分鐘"/>
    <n v="40"/>
  </r>
  <r>
    <s v="高雄市立聯合醫院"/>
    <s v="綜合醫院"/>
    <s v="綜合醫院"/>
    <s v="高雄市"/>
    <s v="鼓山區"/>
    <s v="高雄市鼓山區"/>
    <n v="804"/>
    <x v="2"/>
    <x v="3"/>
    <x v="3"/>
    <s v="區域醫院 "/>
    <x v="1"/>
    <s v="0102020011"/>
    <s v="本院"/>
    <s v="本院"/>
    <s v="部立及直轄市立醫院"/>
    <s v="無"/>
    <s v="07-5552565"/>
    <s v="高雄市鼓山區中華一路976號"/>
    <s v="高雄市鼓山區中華一路976號"/>
    <s v="804台灣高雄市鼓山區中華一路976號"/>
    <n v="22.654927000000001"/>
    <n v="120.291194"/>
    <s v="張宏泰"/>
    <s v="無"/>
    <s v="無"/>
    <s v="無"/>
    <s v="是"/>
    <s v="(07) 555-2565"/>
    <s v="是"/>
    <s v="否"/>
    <s v="是"/>
    <s v="0102020011高雄市立聯合醫院"/>
    <s v="0102020011高雄市立聯合醫院本院"/>
    <s v="0102020011高雄市立聯合醫院本院"/>
    <m/>
    <s v="是"/>
    <x v="3"/>
    <s v="Medium*"/>
    <x v="2"/>
    <x v="2"/>
    <n v="2"/>
    <n v="2"/>
    <n v="2"/>
    <n v="0"/>
    <n v="2"/>
    <n v="2"/>
    <n v="2"/>
    <n v="7"/>
    <n v="4"/>
    <n v="10"/>
    <n v="6"/>
    <m/>
    <n v="233"/>
    <n v="0"/>
    <n v="0"/>
    <n v="0"/>
    <n v="40"/>
    <n v="8"/>
    <n v="0"/>
    <n v="3"/>
    <n v="2"/>
    <n v="20"/>
    <n v="0"/>
    <n v="33"/>
    <n v="0"/>
    <n v="7"/>
    <n v="4"/>
    <n v="0"/>
    <n v="0"/>
    <n v="20"/>
    <n v="40"/>
    <n v="6"/>
    <n v="0"/>
    <n v="0"/>
    <n v="0"/>
    <n v="0"/>
    <n v="0"/>
    <n v="0"/>
    <n v="0"/>
    <n v="45"/>
    <n v="6"/>
    <n v="0"/>
    <n v="0"/>
    <n v="0"/>
    <n v="0"/>
    <n v="13"/>
    <n v="2"/>
    <n v="10"/>
    <n v="0"/>
    <n v="1"/>
    <n v="0"/>
    <n v="7"/>
    <n v="3"/>
    <n v="1"/>
    <n v="3"/>
    <n v="7"/>
    <n v="2"/>
    <n v="1"/>
    <n v="1"/>
    <n v="1"/>
    <n v="3"/>
    <n v="3"/>
    <n v="2"/>
    <n v="2"/>
    <n v="2"/>
    <n v="2"/>
    <n v="1"/>
    <n v="0"/>
    <n v="1"/>
    <n v="0"/>
    <n v="0"/>
    <n v="68"/>
    <n v="0"/>
    <n v="2"/>
    <n v="0"/>
    <n v="0"/>
    <n v="67"/>
    <n v="1"/>
    <n v="1"/>
    <n v="5"/>
    <n v="4"/>
    <n v="10"/>
    <n v="3"/>
    <n v="0"/>
    <n v="5"/>
    <n v="1"/>
    <n v="0"/>
    <n v="8"/>
    <n v="0"/>
    <n v="19"/>
    <n v="0"/>
    <n v="29"/>
    <n v="23"/>
    <n v="0"/>
    <n v="25"/>
    <n v="347"/>
    <n v="1"/>
    <n v="0"/>
    <n v="0"/>
    <n v="551"/>
    <n v="3"/>
    <s v="22.654927,120.291194"/>
    <s v="351 公里"/>
    <s v="3 小時 49 分鐘"/>
    <n v="229"/>
  </r>
  <r>
    <s v="高雄市立大同醫院(委託財團法人私立高雄醫學大學附設中和紀念醫院經營)"/>
    <s v="綜合醫院"/>
    <m/>
    <s v="高雄市"/>
    <s v="前金區"/>
    <s v="高雄市前金區"/>
    <n v="801"/>
    <x v="2"/>
    <x v="3"/>
    <x v="3"/>
    <s v="區域醫院 "/>
    <x v="1"/>
    <s v="0102070020"/>
    <s v="本院"/>
    <s v="本院"/>
    <s v="部立及直轄市立醫院"/>
    <s v="無"/>
    <s v="無"/>
    <s v="高雄市前金區中華三路68號"/>
    <s v="高雄市前金區中華三路68號"/>
    <s v="801台灣高雄市前金區中華三路68號"/>
    <n v="22.627360100000001"/>
    <n v="120.29740289999999"/>
    <s v="陳彥旭"/>
    <s v="是"/>
    <s v="(07)291-1101分機8338"/>
    <s v="http://www.kmtth.org.tw/Netreg/NetReg.asp"/>
    <s v="是"/>
    <s v="(07) 291-1101"/>
    <s v="是"/>
    <s v="是"/>
    <s v="是"/>
    <s v="0102070020高雄市立大同醫院(委託財團法人私立高雄醫學大學附設中和紀念醫院經營)"/>
    <s v="0102070020高雄市立大同醫院(委託財團法人私立高雄醫學大學附設中和紀念醫院經營)本院"/>
    <s v="0102070020高雄市立大同醫院(委託財團法人私立高雄醫學大學附設中和紀念醫院經營)本院"/>
    <m/>
    <s v="是"/>
    <x v="3"/>
    <s v="Medium*"/>
    <x v="2"/>
    <x v="2"/>
    <n v="2"/>
    <n v="2"/>
    <n v="2"/>
    <n v="0"/>
    <n v="2"/>
    <n v="2"/>
    <n v="2"/>
    <n v="7"/>
    <n v="4"/>
    <n v="10"/>
    <n v="6"/>
    <m/>
    <n v="319"/>
    <n v="0"/>
    <n v="0"/>
    <n v="0"/>
    <n v="46"/>
    <n v="7"/>
    <n v="0"/>
    <n v="0"/>
    <n v="2"/>
    <n v="0"/>
    <n v="0"/>
    <n v="22"/>
    <n v="0"/>
    <n v="5"/>
    <n v="0"/>
    <n v="0"/>
    <n v="0"/>
    <n v="30"/>
    <n v="0"/>
    <n v="7"/>
    <n v="0"/>
    <n v="0"/>
    <n v="0"/>
    <n v="0"/>
    <n v="0"/>
    <n v="0"/>
    <n v="0"/>
    <n v="45"/>
    <n v="0"/>
    <n v="0"/>
    <n v="0"/>
    <n v="0"/>
    <n v="0"/>
    <n v="29"/>
    <n v="5"/>
    <n v="10"/>
    <n v="1"/>
    <n v="1"/>
    <n v="0"/>
    <n v="1"/>
    <n v="2"/>
    <n v="1"/>
    <n v="4"/>
    <n v="10"/>
    <n v="3"/>
    <n v="0"/>
    <n v="2"/>
    <n v="5"/>
    <n v="7"/>
    <n v="3"/>
    <n v="1"/>
    <n v="5"/>
    <n v="2"/>
    <n v="2"/>
    <n v="2"/>
    <n v="0"/>
    <n v="0"/>
    <n v="0"/>
    <n v="3"/>
    <n v="99"/>
    <n v="0"/>
    <n v="5"/>
    <n v="0"/>
    <n v="0"/>
    <n v="94"/>
    <n v="0"/>
    <n v="0"/>
    <n v="6"/>
    <n v="0"/>
    <n v="11"/>
    <n v="2"/>
    <n v="1"/>
    <n v="5"/>
    <n v="5"/>
    <n v="0"/>
    <n v="8"/>
    <n v="0"/>
    <n v="28"/>
    <n v="0"/>
    <n v="33"/>
    <n v="47"/>
    <n v="0"/>
    <n v="0"/>
    <n v="464"/>
    <n v="2"/>
    <n v="0"/>
    <n v="0"/>
    <n v="711"/>
    <n v="3"/>
    <s v="22.6273601,120.2974029"/>
    <s v="354 公里"/>
    <s v="3 小時 53 分鐘"/>
    <n v="233"/>
  </r>
  <r>
    <s v="衛生福利部基隆醫院"/>
    <s v="綜合醫院"/>
    <s v="綜合醫院"/>
    <s v="基隆市"/>
    <s v="信義區"/>
    <s v="基隆市信義區"/>
    <n v="201"/>
    <x v="0"/>
    <x v="3"/>
    <x v="3"/>
    <s v="區域醫院 "/>
    <x v="1"/>
    <s v="0111070010"/>
    <s v="本院"/>
    <s v="本院"/>
    <s v="部立及直轄市立醫院"/>
    <s v="無"/>
    <s v="02-24292525"/>
    <s v="基隆市信義區信二路２６８號"/>
    <s v="基隆市信義區信二路268號"/>
    <s v="201台灣基隆市信義區信二路268號"/>
    <n v="25.130262399999999"/>
    <n v="121.7481291"/>
    <s v="林慶豐"/>
    <s v="是"/>
    <s v="(02)24251215"/>
    <s v="http:/netreg.kln.mohw.gov.tw"/>
    <s v="是"/>
    <s v="(02) 2425-4995"/>
    <s v="是"/>
    <s v="是"/>
    <s v="是"/>
    <s v="0111070010衛生福利部基隆醫院"/>
    <s v="0111070010衛生福利部基隆醫院本院"/>
    <s v="0111070010衛生福利部基隆醫院本院"/>
    <m/>
    <s v="是"/>
    <x v="2"/>
    <s v="Medium"/>
    <x v="2"/>
    <x v="2"/>
    <n v="2"/>
    <n v="2"/>
    <n v="2"/>
    <n v="2"/>
    <n v="2"/>
    <n v="2"/>
    <n v="2"/>
    <n v="7"/>
    <n v="4"/>
    <n v="10"/>
    <n v="6"/>
    <m/>
    <n v="270"/>
    <n v="0"/>
    <n v="32"/>
    <n v="0"/>
    <n v="39"/>
    <n v="5"/>
    <n v="0"/>
    <n v="0"/>
    <n v="1"/>
    <n v="175"/>
    <n v="0"/>
    <n v="30"/>
    <n v="0"/>
    <n v="5"/>
    <n v="5"/>
    <n v="6"/>
    <n v="0"/>
    <n v="12"/>
    <n v="21"/>
    <n v="5"/>
    <n v="0"/>
    <n v="0"/>
    <n v="0"/>
    <n v="0"/>
    <n v="0"/>
    <n v="0"/>
    <n v="1"/>
    <n v="37"/>
    <n v="10"/>
    <n v="0"/>
    <n v="0"/>
    <n v="0"/>
    <n v="5"/>
    <n v="14"/>
    <n v="2"/>
    <n v="6"/>
    <n v="1"/>
    <n v="2"/>
    <n v="0"/>
    <n v="7"/>
    <n v="2"/>
    <n v="0"/>
    <n v="3"/>
    <n v="6"/>
    <n v="4"/>
    <n v="0"/>
    <n v="1"/>
    <n v="2"/>
    <n v="6"/>
    <n v="1"/>
    <n v="2"/>
    <n v="3"/>
    <n v="3"/>
    <n v="1"/>
    <n v="3"/>
    <n v="0"/>
    <n v="0"/>
    <n v="0"/>
    <n v="0"/>
    <n v="74"/>
    <n v="5"/>
    <n v="2"/>
    <n v="0"/>
    <n v="0"/>
    <n v="66"/>
    <n v="0"/>
    <n v="0"/>
    <n v="3"/>
    <n v="2"/>
    <n v="15"/>
    <n v="2"/>
    <n v="0"/>
    <n v="4"/>
    <n v="5"/>
    <n v="0"/>
    <n v="13"/>
    <n v="0"/>
    <n v="14"/>
    <n v="1"/>
    <n v="25"/>
    <n v="35"/>
    <n v="0"/>
    <n v="23"/>
    <n v="300"/>
    <n v="2"/>
    <n v="1"/>
    <n v="0"/>
    <n v="518"/>
    <n v="3"/>
    <s v="25.1302624,121.7481291"/>
    <s v="49.4 公里"/>
    <s v="46 分鐘"/>
    <n v="46"/>
  </r>
  <r>
    <s v="衛生福利部臺中醫院"/>
    <s v="綜合醫院"/>
    <s v="綜合醫院"/>
    <s v="臺中市"/>
    <s v="西區"/>
    <s v="臺中市西區"/>
    <n v="403"/>
    <x v="3"/>
    <x v="3"/>
    <x v="0"/>
    <s v="區域醫院 "/>
    <x v="1"/>
    <s v="0117030010"/>
    <s v="本院"/>
    <s v="本院"/>
    <s v="部立及直轄市立醫院"/>
    <s v="無"/>
    <s v="04-22294411"/>
    <s v="臺中市西區廣民里三民路1段199號"/>
    <s v="臺中市西區廣民里三民路1段199號"/>
    <s v="403台灣台中市西區三民路一段190-1號"/>
    <n v="24.139099000000002"/>
    <n v="120.676502"/>
    <s v="侯承伯"/>
    <s v="是"/>
    <s v="(04)2229-4411 #2101~2103"/>
    <s v="http://www03.taic.mohw.gov.tw/OINetReg/OINetReg.Reg/Reg_NetReg.aspx"/>
    <s v="是"/>
    <s v="(04) 2222-6797"/>
    <s v="是"/>
    <s v="是"/>
    <s v="是"/>
    <s v="0117030010衛生福利部臺中醫院"/>
    <s v="0117030010衛生福利部臺中醫院本院"/>
    <s v="0117030010衛生福利部臺中醫院本院"/>
    <m/>
    <s v="是"/>
    <x v="3"/>
    <s v="Medium*"/>
    <x v="2"/>
    <x v="2"/>
    <n v="2"/>
    <n v="2"/>
    <n v="2"/>
    <n v="0"/>
    <n v="2"/>
    <n v="2"/>
    <n v="2"/>
    <n v="7"/>
    <n v="4"/>
    <n v="10"/>
    <n v="6"/>
    <m/>
    <n v="358"/>
    <n v="0"/>
    <n v="40"/>
    <n v="50"/>
    <n v="63"/>
    <n v="8"/>
    <n v="0"/>
    <n v="0"/>
    <n v="2"/>
    <n v="60"/>
    <n v="10"/>
    <n v="26"/>
    <n v="0"/>
    <n v="15"/>
    <n v="7"/>
    <n v="8"/>
    <n v="0"/>
    <n v="6"/>
    <n v="30"/>
    <n v="4"/>
    <n v="0"/>
    <n v="0"/>
    <n v="0"/>
    <n v="4"/>
    <n v="0"/>
    <n v="0"/>
    <n v="0"/>
    <n v="36"/>
    <n v="20"/>
    <n v="0"/>
    <n v="0"/>
    <n v="0"/>
    <n v="4"/>
    <n v="20"/>
    <n v="3"/>
    <n v="8"/>
    <n v="0"/>
    <n v="1"/>
    <n v="1"/>
    <n v="3"/>
    <n v="4"/>
    <n v="1"/>
    <n v="5"/>
    <n v="8"/>
    <n v="20"/>
    <n v="1"/>
    <n v="1"/>
    <n v="2"/>
    <n v="4"/>
    <n v="2"/>
    <n v="1"/>
    <n v="3"/>
    <n v="11"/>
    <n v="2"/>
    <n v="3"/>
    <n v="0"/>
    <n v="1"/>
    <n v="0"/>
    <n v="1"/>
    <n v="110"/>
    <n v="4"/>
    <n v="3"/>
    <n v="0"/>
    <n v="0"/>
    <n v="104"/>
    <n v="4"/>
    <n v="1"/>
    <n v="5"/>
    <n v="2"/>
    <n v="15"/>
    <n v="2"/>
    <n v="1"/>
    <n v="10"/>
    <n v="3"/>
    <n v="0"/>
    <n v="9"/>
    <n v="0"/>
    <n v="32"/>
    <n v="0"/>
    <n v="47"/>
    <n v="34"/>
    <n v="0"/>
    <n v="24"/>
    <n v="390"/>
    <n v="1"/>
    <n v="0"/>
    <n v="0"/>
    <n v="691"/>
    <n v="3"/>
    <s v="24.139099,120.676502"/>
    <s v="167 公里"/>
    <s v="2 小時 5 分鐘"/>
    <n v="125"/>
  </r>
  <r>
    <s v="衛生福利部臺南醫院"/>
    <s v="綜合醫院"/>
    <s v="綜合醫院"/>
    <s v="臺南市"/>
    <s v="中西區"/>
    <s v="臺南市中西區"/>
    <n v="700"/>
    <x v="1"/>
    <x v="3"/>
    <x v="3"/>
    <s v="區域醫院 "/>
    <x v="1"/>
    <s v="0121050011"/>
    <s v="本院"/>
    <s v="本院"/>
    <s v="部立及直轄市立醫院"/>
    <s v="無"/>
    <s v="06-2200055"/>
    <s v="臺南市中西區中山路125號"/>
    <s v="臺南市中西區中山路125號"/>
    <s v="700台灣台南市中西區中山路125-16號"/>
    <n v="22.997358599999998"/>
    <n v="120.2085726"/>
    <s v="李孟智"/>
    <s v="是"/>
    <s v="語音預約：06-2249893分機3024.3026"/>
    <s v="https://tnweb.tnhosp.mohw.gov.tw/OINetReg/OINetReg.Reg/Reg_NetReg.aspx"/>
    <s v="是"/>
    <s v="(06) 220-0055"/>
    <s v="是"/>
    <s v="是"/>
    <s v="是"/>
    <s v="0121050011衛生福利部臺南醫院"/>
    <s v="0121050011衛生福利部臺南醫院本院"/>
    <s v="0121050011衛生福利部臺南醫院本院"/>
    <m/>
    <s v="是"/>
    <x v="3"/>
    <s v="Medium*"/>
    <x v="2"/>
    <x v="2"/>
    <n v="2"/>
    <n v="2"/>
    <n v="2"/>
    <n v="0"/>
    <n v="2"/>
    <n v="2"/>
    <n v="2"/>
    <n v="7"/>
    <n v="4"/>
    <n v="10"/>
    <n v="6"/>
    <m/>
    <n v="386"/>
    <n v="10"/>
    <n v="50"/>
    <n v="70"/>
    <n v="30"/>
    <n v="7"/>
    <n v="0"/>
    <n v="0"/>
    <n v="2"/>
    <n v="50"/>
    <n v="0"/>
    <n v="32"/>
    <n v="0"/>
    <n v="6"/>
    <n v="5"/>
    <n v="12"/>
    <n v="0"/>
    <n v="10"/>
    <n v="40"/>
    <n v="6"/>
    <n v="0"/>
    <n v="0"/>
    <n v="0"/>
    <n v="0"/>
    <n v="0"/>
    <n v="0"/>
    <n v="2"/>
    <n v="20"/>
    <n v="22"/>
    <n v="0"/>
    <n v="0"/>
    <n v="0"/>
    <n v="9"/>
    <n v="24"/>
    <n v="3"/>
    <n v="5"/>
    <n v="0"/>
    <n v="1"/>
    <n v="0"/>
    <n v="2"/>
    <n v="3"/>
    <n v="0"/>
    <n v="2"/>
    <n v="3"/>
    <n v="5"/>
    <n v="0"/>
    <n v="1"/>
    <n v="3"/>
    <n v="3"/>
    <n v="1"/>
    <n v="0"/>
    <n v="3"/>
    <n v="3"/>
    <n v="2"/>
    <n v="5"/>
    <n v="0"/>
    <n v="0"/>
    <n v="0"/>
    <n v="0"/>
    <n v="78"/>
    <n v="9"/>
    <n v="3"/>
    <n v="0"/>
    <n v="0"/>
    <n v="67"/>
    <n v="0"/>
    <n v="0"/>
    <n v="9"/>
    <n v="0"/>
    <n v="14"/>
    <n v="2"/>
    <n v="0"/>
    <n v="7"/>
    <n v="3"/>
    <n v="0"/>
    <n v="13"/>
    <n v="0"/>
    <n v="17"/>
    <n v="0"/>
    <n v="26"/>
    <n v="26"/>
    <n v="0"/>
    <n v="22"/>
    <n v="376"/>
    <n v="1"/>
    <n v="0"/>
    <n v="0"/>
    <n v="595"/>
    <n v="3"/>
    <s v="22.9973586,120.2085726"/>
    <s v="311 公里"/>
    <s v="3 小時 28 分鐘"/>
    <n v="208"/>
  </r>
  <r>
    <s v="新北市立聯合醫院"/>
    <s v="綜合醫院"/>
    <s v="綜合醫院"/>
    <s v="新北市"/>
    <s v="三重區"/>
    <s v="新北市三重區"/>
    <n v="241"/>
    <x v="0"/>
    <x v="3"/>
    <x v="0"/>
    <s v="區域醫院 "/>
    <x v="1"/>
    <s v="0131020016"/>
    <s v="本院"/>
    <s v="本院"/>
    <s v="部立及直轄市立醫院"/>
    <s v="無"/>
    <s v="(02)29829111"/>
    <s v="新北市三重區新北大道1段3號、3之1號"/>
    <s v="新北市三重區新北大道1段3號"/>
    <s v="241台灣新北市三重區新北大道一段84-1號"/>
    <n v="25.061166"/>
    <n v="121.484419"/>
    <s v="項正川"/>
    <s v="是"/>
    <s v="(02)2982-9111#3317_x000a_(02)2982-9111#3227"/>
    <s v="http://117.56.223.197:8080/OPDREGWEB/Menu.aspx"/>
    <s v="是"/>
    <s v="(02) 2984-4549"/>
    <s v="是"/>
    <s v="否"/>
    <s v="是"/>
    <s v="0131020016新北市立聯合醫院"/>
    <s v="0131020016新北市立聯合醫院本院"/>
    <s v="0131020016新北市立聯合醫院本院"/>
    <m/>
    <s v="是"/>
    <x v="3"/>
    <s v="Medium*"/>
    <x v="2"/>
    <x v="2"/>
    <n v="2"/>
    <n v="2"/>
    <n v="2"/>
    <n v="0"/>
    <n v="2"/>
    <n v="2"/>
    <n v="2"/>
    <n v="7"/>
    <n v="4"/>
    <n v="10"/>
    <n v="6"/>
    <m/>
    <n v="200"/>
    <n v="0"/>
    <n v="0"/>
    <n v="0"/>
    <n v="29"/>
    <n v="6"/>
    <n v="0"/>
    <n v="3"/>
    <n v="2"/>
    <n v="40"/>
    <n v="0"/>
    <n v="22"/>
    <n v="0"/>
    <n v="3"/>
    <n v="0"/>
    <n v="0"/>
    <n v="0"/>
    <n v="12"/>
    <n v="27"/>
    <n v="6"/>
    <n v="0"/>
    <n v="0"/>
    <n v="0"/>
    <n v="0"/>
    <n v="0"/>
    <n v="0"/>
    <n v="1"/>
    <n v="44"/>
    <n v="14"/>
    <n v="0"/>
    <n v="0"/>
    <n v="0"/>
    <n v="0"/>
    <n v="18"/>
    <n v="0"/>
    <n v="5"/>
    <n v="1"/>
    <n v="2"/>
    <n v="0"/>
    <n v="18"/>
    <n v="3"/>
    <n v="0"/>
    <n v="5"/>
    <n v="6"/>
    <n v="3"/>
    <n v="1"/>
    <n v="3"/>
    <n v="2"/>
    <n v="2"/>
    <n v="2"/>
    <n v="3"/>
    <n v="1"/>
    <n v="2"/>
    <n v="3"/>
    <n v="3"/>
    <n v="0"/>
    <n v="1"/>
    <n v="0"/>
    <n v="0"/>
    <n v="84"/>
    <n v="3"/>
    <n v="4"/>
    <n v="0"/>
    <n v="0"/>
    <n v="77"/>
    <n v="0"/>
    <n v="1"/>
    <n v="4"/>
    <n v="1"/>
    <n v="13"/>
    <n v="3"/>
    <n v="1"/>
    <n v="6"/>
    <n v="6"/>
    <n v="0"/>
    <n v="8"/>
    <n v="0"/>
    <n v="29"/>
    <n v="1"/>
    <n v="23"/>
    <n v="36"/>
    <n v="0"/>
    <n v="19"/>
    <n v="347"/>
    <n v="1"/>
    <n v="0"/>
    <n v="0"/>
    <n v="583"/>
    <n v="3"/>
    <s v="25.061166,121.484419"/>
    <s v="18.0 公里"/>
    <s v="22 分鐘"/>
    <n v="22"/>
  </r>
  <r>
    <s v="新北市立聯合醫院"/>
    <s v="綜合醫院"/>
    <s v="綜合醫院"/>
    <s v="新北市"/>
    <s v="板橋區"/>
    <s v="新北市板橋區"/>
    <n v="220"/>
    <x v="0"/>
    <x v="3"/>
    <x v="0"/>
    <s v="區域醫院 "/>
    <x v="1"/>
    <s v="0131020016"/>
    <s v="本院"/>
    <s v="板橋院區"/>
    <s v="部立及直轄市立醫院"/>
    <s v="無"/>
    <s v="(02)29829111"/>
    <s v="新北市板橋區英士路198號"/>
    <s v="新北市板橋區英士路198號"/>
    <s v="220台灣新北市板橋區英士路198號"/>
    <n v="25.0235828"/>
    <n v="121.4576694"/>
    <s v="項正川"/>
    <s v="是"/>
    <s v="(02)2982-9111#3317_x000a_(02)2982-9111#3227"/>
    <s v="http://117.56.223.197:8080/OPDREGWEB/Menu.aspx"/>
    <s v="是"/>
    <s v="(02) 2984-4549"/>
    <s v="是"/>
    <s v="否"/>
    <s v="是"/>
    <s v="0131020016新北市立聯合醫院"/>
    <s v="0131020016新北市立聯合醫院本院"/>
    <s v="0131020016新北市立聯合醫院板橋院區"/>
    <m/>
    <s v="是"/>
    <x v="4"/>
    <s v="General"/>
    <x v="3"/>
    <x v="3"/>
    <n v="1"/>
    <n v="1"/>
    <n v="1"/>
    <n v="1"/>
    <n v="1"/>
    <n v="1"/>
    <n v="1"/>
    <n v="2"/>
    <n v="0"/>
    <n v="0"/>
    <n v="4"/>
    <m/>
    <n v="200"/>
    <n v="0"/>
    <n v="0"/>
    <n v="0"/>
    <n v="29"/>
    <n v="6"/>
    <n v="0"/>
    <n v="3"/>
    <n v="2"/>
    <n v="40"/>
    <n v="0"/>
    <n v="22"/>
    <n v="0"/>
    <n v="3"/>
    <n v="0"/>
    <n v="0"/>
    <n v="0"/>
    <n v="12"/>
    <n v="27"/>
    <n v="6"/>
    <n v="0"/>
    <n v="0"/>
    <n v="0"/>
    <n v="0"/>
    <n v="0"/>
    <n v="0"/>
    <n v="1"/>
    <n v="44"/>
    <n v="14"/>
    <n v="0"/>
    <n v="0"/>
    <n v="0"/>
    <n v="0"/>
    <n v="18"/>
    <n v="0"/>
    <n v="5"/>
    <n v="1"/>
    <n v="2"/>
    <n v="0"/>
    <n v="18"/>
    <n v="3"/>
    <n v="0"/>
    <n v="5"/>
    <n v="6"/>
    <n v="3"/>
    <n v="1"/>
    <n v="3"/>
    <n v="2"/>
    <n v="2"/>
    <n v="2"/>
    <n v="3"/>
    <n v="1"/>
    <n v="2"/>
    <n v="3"/>
    <n v="3"/>
    <n v="0"/>
    <n v="1"/>
    <n v="0"/>
    <n v="0"/>
    <n v="84"/>
    <n v="3"/>
    <n v="4"/>
    <n v="0"/>
    <n v="0"/>
    <n v="77"/>
    <n v="0"/>
    <n v="1"/>
    <n v="4"/>
    <n v="1"/>
    <n v="13"/>
    <n v="3"/>
    <n v="1"/>
    <n v="6"/>
    <n v="6"/>
    <n v="0"/>
    <n v="8"/>
    <n v="0"/>
    <n v="29"/>
    <n v="1"/>
    <n v="23"/>
    <n v="36"/>
    <n v="0"/>
    <n v="19"/>
    <n v="347"/>
    <n v="1"/>
    <n v="0"/>
    <n v="0"/>
    <n v="583"/>
    <n v="3"/>
    <s v="25.0235828,121.4576694"/>
    <s v="22.4 公里"/>
    <s v="27 分鐘"/>
    <n v="27"/>
  </r>
  <r>
    <s v="衛生福利部臺北醫院"/>
    <s v="綜合醫院"/>
    <s v="綜合醫院"/>
    <s v="新北市"/>
    <s v="新莊區"/>
    <s v="新北市新莊區"/>
    <n v="242"/>
    <x v="0"/>
    <x v="3"/>
    <x v="3"/>
    <s v="區域醫院 "/>
    <x v="1"/>
    <s v="0131060029"/>
    <s v="本院"/>
    <s v="本院"/>
    <s v="部立及直轄市立醫院"/>
    <s v="無"/>
    <s v="02 2765566"/>
    <s v="新北市新莊區思源路127號"/>
    <s v="新北市新莊區思源路127號"/>
    <s v="242台灣新北市新莊區思源路127號"/>
    <n v="25.042964399999999"/>
    <n v="121.4595886"/>
    <s v="徐錦池"/>
    <s v="是"/>
    <s v="(02)2276-0441 _x000a_(02)2996-6795_x000a_(02)2276-5566#1321"/>
    <s v="http://reg.tph.mohw.gov.tw/OINetReg/OINetReg.Reg/Reg_NetReg.aspx"/>
    <s v="是"/>
    <s v="(02) 2276-5566"/>
    <s v="是"/>
    <s v="是"/>
    <s v="是"/>
    <s v="0131060029衛生福利部臺北醫院"/>
    <s v="0131060029衛生福利部臺北醫院本院"/>
    <s v="0131060029衛生福利部臺北醫院本院"/>
    <m/>
    <s v="是"/>
    <x v="2"/>
    <s v="Medium"/>
    <x v="2"/>
    <x v="2"/>
    <n v="2"/>
    <n v="2"/>
    <n v="2"/>
    <n v="2"/>
    <n v="2"/>
    <n v="2"/>
    <n v="2"/>
    <n v="7"/>
    <n v="4"/>
    <n v="10"/>
    <n v="6"/>
    <m/>
    <n v="317"/>
    <n v="0"/>
    <n v="50"/>
    <n v="0"/>
    <n v="35"/>
    <n v="8"/>
    <n v="0"/>
    <n v="0"/>
    <n v="2"/>
    <n v="150"/>
    <n v="0"/>
    <n v="30"/>
    <n v="0"/>
    <n v="5"/>
    <n v="5"/>
    <n v="8"/>
    <n v="0"/>
    <n v="15"/>
    <n v="35"/>
    <n v="6"/>
    <n v="0"/>
    <n v="0"/>
    <n v="0"/>
    <n v="0"/>
    <n v="0"/>
    <n v="0"/>
    <n v="0"/>
    <n v="34"/>
    <n v="9"/>
    <n v="0"/>
    <n v="0"/>
    <n v="0"/>
    <n v="6"/>
    <n v="31"/>
    <n v="4"/>
    <n v="11"/>
    <n v="1"/>
    <n v="2"/>
    <n v="0"/>
    <n v="6"/>
    <n v="2"/>
    <n v="0"/>
    <n v="4"/>
    <n v="11"/>
    <n v="6"/>
    <n v="0"/>
    <n v="2"/>
    <n v="2"/>
    <n v="6"/>
    <n v="2"/>
    <n v="4"/>
    <n v="3"/>
    <n v="2"/>
    <n v="2"/>
    <n v="2"/>
    <n v="0"/>
    <n v="0"/>
    <n v="0"/>
    <n v="0"/>
    <n v="109"/>
    <n v="6"/>
    <n v="4"/>
    <n v="0"/>
    <n v="0"/>
    <n v="97"/>
    <n v="0"/>
    <n v="0"/>
    <n v="6"/>
    <n v="0"/>
    <n v="13"/>
    <n v="3"/>
    <n v="0"/>
    <n v="6"/>
    <n v="4"/>
    <n v="0"/>
    <n v="14"/>
    <n v="0"/>
    <n v="24"/>
    <n v="0"/>
    <n v="28"/>
    <n v="34"/>
    <n v="0"/>
    <n v="20"/>
    <n v="490"/>
    <n v="2"/>
    <n v="0"/>
    <n v="0"/>
    <n v="751"/>
    <n v="3"/>
    <s v="25.0429644,121.4595886"/>
    <s v="18.3 公里"/>
    <s v="25 分鐘"/>
    <n v="25"/>
  </r>
  <r>
    <s v="衛生福利部桃園醫院"/>
    <s v="綜合醫院"/>
    <s v="綜合醫院"/>
    <s v="桃園市"/>
    <s v="桃園區"/>
    <s v="桃園市桃園區"/>
    <n v="330"/>
    <x v="4"/>
    <x v="3"/>
    <x v="3"/>
    <s v="區域醫院 "/>
    <x v="1"/>
    <s v="0132010014"/>
    <s v="本院"/>
    <s v="本院"/>
    <s v="部立及直轄市立醫院"/>
    <s v="無"/>
    <s v="03 3699721"/>
    <s v="桃園市桃園區中山路一四九二號"/>
    <s v="桃園市桃園區中山路1492號"/>
    <s v="330台灣桃園市桃園區中山路1492號"/>
    <n v="24.977703099999999"/>
    <n v="121.2691911"/>
    <s v="徐永年"/>
    <s v="是"/>
    <s v="03-3796960,03-3796870"/>
    <s v="http://www.tygh.mohw.gov.tw/"/>
    <s v="是"/>
    <s v="(03) 369-9721"/>
    <s v="是"/>
    <s v="否"/>
    <s v="是"/>
    <s v="0132010014衛生福利部桃園醫院"/>
    <s v="0132010014衛生福利部桃園醫院本院"/>
    <s v="0132010014衛生福利部桃園醫院本院"/>
    <m/>
    <s v="是"/>
    <x v="0"/>
    <s v="Severe"/>
    <x v="0"/>
    <x v="0"/>
    <n v="3"/>
    <n v="3"/>
    <n v="3"/>
    <n v="3"/>
    <n v="3"/>
    <n v="3"/>
    <n v="3"/>
    <n v="10"/>
    <n v="10"/>
    <n v="8"/>
    <n v="0"/>
    <m/>
    <n v="620"/>
    <n v="37"/>
    <n v="50"/>
    <n v="0"/>
    <n v="49"/>
    <n v="15"/>
    <n v="0"/>
    <n v="0"/>
    <n v="2"/>
    <n v="0"/>
    <n v="16"/>
    <n v="69"/>
    <n v="0"/>
    <n v="20"/>
    <n v="14"/>
    <n v="25"/>
    <n v="0"/>
    <n v="27"/>
    <n v="11"/>
    <n v="12"/>
    <n v="45"/>
    <n v="4"/>
    <n v="0"/>
    <n v="2"/>
    <n v="0"/>
    <n v="0"/>
    <n v="0"/>
    <n v="95"/>
    <n v="13"/>
    <n v="0"/>
    <n v="0"/>
    <n v="1"/>
    <n v="15"/>
    <n v="45"/>
    <n v="6"/>
    <n v="18"/>
    <n v="2"/>
    <n v="5"/>
    <n v="3"/>
    <n v="12"/>
    <n v="7"/>
    <n v="3"/>
    <n v="6"/>
    <n v="22"/>
    <n v="7"/>
    <n v="2"/>
    <n v="5"/>
    <n v="4"/>
    <n v="15"/>
    <n v="9"/>
    <n v="3"/>
    <n v="6"/>
    <n v="12"/>
    <n v="2"/>
    <n v="4"/>
    <n v="2"/>
    <n v="3"/>
    <n v="1"/>
    <n v="3"/>
    <n v="223"/>
    <n v="15"/>
    <n v="9"/>
    <n v="0"/>
    <n v="0"/>
    <n v="200"/>
    <n v="0"/>
    <n v="3"/>
    <n v="14"/>
    <n v="0"/>
    <n v="20"/>
    <n v="5"/>
    <n v="0"/>
    <n v="10"/>
    <n v="6"/>
    <n v="0"/>
    <n v="17"/>
    <n v="0"/>
    <n v="39"/>
    <n v="0"/>
    <n v="51"/>
    <n v="63"/>
    <n v="0"/>
    <n v="34"/>
    <n v="982"/>
    <n v="3"/>
    <n v="0"/>
    <n v="0"/>
    <n v="1471"/>
    <n v="2"/>
    <s v="24.9777031,121.2691911"/>
    <s v="39.9 公里"/>
    <s v="42 分鐘"/>
    <n v="42"/>
  </r>
  <r>
    <s v="衛生福利部苗栗醫院"/>
    <s v="綜合醫院"/>
    <s v="綜合醫院"/>
    <s v="苗栗縣"/>
    <s v="苗栗市"/>
    <s v="苗栗縣苗栗市"/>
    <n v="360"/>
    <x v="4"/>
    <x v="3"/>
    <x v="3"/>
    <s v="區域醫院 "/>
    <x v="1"/>
    <s v="0135010016"/>
    <s v="本院"/>
    <s v="本院"/>
    <s v="部立及直轄市立醫院"/>
    <s v="無"/>
    <s v="037-261920"/>
    <s v="苗栗縣苗栗市為公路747號"/>
    <s v="苗栗縣苗栗市為公路747號"/>
    <s v="360台灣苗栗縣苗栗市為公路747號"/>
    <n v="24.575509700000001"/>
    <n v="120.8410317"/>
    <s v="李明輝"/>
    <s v="是"/>
    <s v="037-261920分機2123"/>
    <s v="https://www.mil.mohw.gov.tw/"/>
    <s v="是"/>
    <s v="(037) 264-239"/>
    <s v="是"/>
    <s v="否"/>
    <s v="是"/>
    <s v="0135010016衛生福利部苗栗醫院"/>
    <s v="0135010016衛生福利部苗栗醫院本院"/>
    <s v="0135010016衛生福利部苗栗醫院本院"/>
    <m/>
    <s v="是"/>
    <x v="5"/>
    <s v="Medium + Severe EM, AS, STEMI, PN, ICU"/>
    <x v="2"/>
    <x v="2"/>
    <n v="2"/>
    <n v="3"/>
    <n v="3"/>
    <n v="3"/>
    <n v="2"/>
    <n v="3"/>
    <n v="3"/>
    <n v="9"/>
    <n v="8"/>
    <n v="10"/>
    <n v="0"/>
    <m/>
    <n v="230"/>
    <n v="0"/>
    <n v="80"/>
    <n v="0"/>
    <n v="24"/>
    <n v="6"/>
    <n v="0"/>
    <n v="4"/>
    <n v="1"/>
    <n v="0"/>
    <n v="0"/>
    <n v="18"/>
    <n v="0"/>
    <n v="2"/>
    <n v="2"/>
    <n v="4"/>
    <n v="0"/>
    <n v="10"/>
    <n v="29"/>
    <n v="4"/>
    <n v="0"/>
    <n v="0"/>
    <n v="0"/>
    <n v="0"/>
    <n v="4"/>
    <n v="0"/>
    <n v="0"/>
    <n v="30"/>
    <n v="5"/>
    <n v="0"/>
    <n v="0"/>
    <n v="1"/>
    <n v="15"/>
    <n v="45"/>
    <n v="6"/>
    <n v="18"/>
    <n v="2"/>
    <n v="5"/>
    <n v="3"/>
    <n v="12"/>
    <n v="7"/>
    <n v="3"/>
    <n v="6"/>
    <n v="22"/>
    <n v="7"/>
    <n v="2"/>
    <n v="5"/>
    <n v="4"/>
    <n v="15"/>
    <n v="9"/>
    <n v="3"/>
    <n v="6"/>
    <n v="12"/>
    <n v="2"/>
    <n v="4"/>
    <n v="2"/>
    <n v="3"/>
    <n v="1"/>
    <n v="3"/>
    <n v="223"/>
    <n v="2"/>
    <n v="1"/>
    <n v="0"/>
    <n v="0"/>
    <n v="52"/>
    <n v="0"/>
    <n v="0"/>
    <n v="3"/>
    <n v="3"/>
    <n v="7"/>
    <n v="2"/>
    <n v="0"/>
    <n v="5"/>
    <n v="3"/>
    <n v="0"/>
    <n v="7"/>
    <n v="0"/>
    <n v="15"/>
    <n v="0"/>
    <n v="15"/>
    <n v="18"/>
    <n v="0"/>
    <n v="26"/>
    <n v="210"/>
    <n v="0"/>
    <n v="0"/>
    <n v="0"/>
    <n v="369"/>
    <n v="3"/>
    <s v="24.5755097,120.8410317"/>
    <s v="110 公里"/>
    <s v="1 小時 22 分鐘"/>
    <n v="82"/>
  </r>
  <r>
    <s v="衛生福利部豐原醫院"/>
    <s v="綜合醫院"/>
    <s v="綜合醫院"/>
    <s v="臺中市"/>
    <s v="豐原區"/>
    <s v="臺中市豐原區"/>
    <n v="420"/>
    <x v="3"/>
    <x v="3"/>
    <x v="0"/>
    <s v="區域醫院 "/>
    <x v="1"/>
    <s v="0136010010"/>
    <s v="本院"/>
    <s v="本院"/>
    <s v="部立及直轄市立醫院"/>
    <s v="無"/>
    <s v="04-25271180"/>
    <s v="臺中市豐原區安康路１００號"/>
    <s v="臺中市豐原區安康路100號"/>
    <s v="420台灣台中市豐原區安康路100號"/>
    <n v="24.241983000000001"/>
    <n v="120.725672"/>
    <s v="賴慧貞"/>
    <s v="是"/>
    <s v="(04)2520-2300"/>
    <s v="http://web1.fyh.mohw.gov.tw/oinetregweb/OINetReg.Reg/Reg_NetReg.aspx"/>
    <s v="是"/>
    <s v="(04) 2526-0265"/>
    <s v="是"/>
    <s v="是"/>
    <s v="是"/>
    <s v="0136010010衛生福利部豐原醫院"/>
    <s v="0136010010衛生福利部豐原醫院本院"/>
    <s v="0136010010衛生福利部豐原醫院本院"/>
    <m/>
    <s v="是"/>
    <x v="3"/>
    <s v="Medium*"/>
    <x v="2"/>
    <x v="2"/>
    <n v="2"/>
    <n v="2"/>
    <n v="2"/>
    <n v="0"/>
    <n v="2"/>
    <n v="2"/>
    <n v="2"/>
    <n v="7"/>
    <n v="4"/>
    <n v="10"/>
    <n v="6"/>
    <m/>
    <n v="430"/>
    <n v="45"/>
    <n v="40"/>
    <n v="0"/>
    <n v="32"/>
    <n v="9"/>
    <n v="0"/>
    <n v="10"/>
    <n v="2"/>
    <n v="100"/>
    <n v="12"/>
    <n v="49"/>
    <n v="0"/>
    <n v="8"/>
    <n v="8"/>
    <n v="6"/>
    <n v="0"/>
    <n v="20"/>
    <n v="40"/>
    <n v="6"/>
    <n v="0"/>
    <n v="0"/>
    <n v="0"/>
    <n v="0"/>
    <n v="0"/>
    <n v="0"/>
    <n v="0"/>
    <n v="58"/>
    <n v="0"/>
    <n v="0"/>
    <n v="0"/>
    <n v="0"/>
    <n v="3"/>
    <n v="33"/>
    <n v="7"/>
    <n v="13"/>
    <n v="1"/>
    <n v="0"/>
    <n v="0"/>
    <n v="3"/>
    <n v="1"/>
    <n v="2"/>
    <n v="4"/>
    <n v="9"/>
    <n v="8"/>
    <n v="1"/>
    <n v="2"/>
    <n v="1"/>
    <n v="7"/>
    <n v="2"/>
    <n v="1"/>
    <n v="4"/>
    <n v="4"/>
    <n v="2"/>
    <n v="3"/>
    <n v="0"/>
    <n v="0"/>
    <n v="0"/>
    <n v="0"/>
    <n v="111"/>
    <n v="3"/>
    <n v="7"/>
    <n v="0"/>
    <n v="2"/>
    <n v="102"/>
    <n v="1"/>
    <n v="2"/>
    <n v="6"/>
    <n v="4"/>
    <n v="13"/>
    <n v="3"/>
    <n v="1"/>
    <n v="9"/>
    <n v="2"/>
    <n v="1"/>
    <n v="12"/>
    <n v="0"/>
    <n v="31"/>
    <n v="0"/>
    <n v="29"/>
    <n v="34"/>
    <n v="0"/>
    <n v="19"/>
    <n v="552"/>
    <n v="2"/>
    <n v="0"/>
    <n v="0"/>
    <n v="835"/>
    <n v="3"/>
    <s v="24.241983,120.725672"/>
    <s v="154 公里"/>
    <s v="1 小時 53 分鐘"/>
    <n v="113"/>
  </r>
  <r>
    <s v="衛生福利部彰化醫院"/>
    <s v="醫院"/>
    <s v="醫院"/>
    <s v="彰化縣"/>
    <s v="埔心鄉"/>
    <s v="彰化縣埔心鄉"/>
    <n v="513"/>
    <x v="3"/>
    <x v="3"/>
    <x v="3"/>
    <s v="區域醫院 "/>
    <x v="1"/>
    <s v="0137170515"/>
    <s v="本院"/>
    <s v="本院"/>
    <s v="部立及直轄市立醫院"/>
    <s v="無"/>
    <s v="04-8298686"/>
    <s v="彰化縣埔心鄉中正路二段80號"/>
    <s v="彰化縣埔心鄉中正路二段80號"/>
    <s v="513台灣彰化縣埔心鄉中正路二段80號"/>
    <n v="23.950667899999999"/>
    <n v="120.5271781"/>
    <s v="謝文淮"/>
    <s v="是"/>
    <s v="04-8298686 分機1023"/>
    <s v="只限現場掛號"/>
    <s v="是"/>
    <s v="(04) 8299-9973"/>
    <s v="是"/>
    <s v="是"/>
    <s v="是"/>
    <s v="0137170515衛生福利部彰化醫院"/>
    <s v="0137170515衛生福利部彰化醫院本院"/>
    <s v="0137170515衛生福利部彰化醫院本院"/>
    <m/>
    <s v="是"/>
    <x v="3"/>
    <s v="Medium*"/>
    <x v="2"/>
    <x v="2"/>
    <n v="2"/>
    <n v="2"/>
    <n v="2"/>
    <n v="0"/>
    <n v="2"/>
    <n v="2"/>
    <n v="2"/>
    <n v="7"/>
    <n v="4"/>
    <n v="10"/>
    <n v="6"/>
    <m/>
    <n v="275"/>
    <n v="0"/>
    <n v="50"/>
    <n v="150"/>
    <n v="36"/>
    <n v="7"/>
    <n v="0"/>
    <n v="0"/>
    <n v="1"/>
    <n v="85"/>
    <n v="10"/>
    <n v="20"/>
    <n v="0"/>
    <n v="5"/>
    <n v="0"/>
    <n v="6"/>
    <n v="0"/>
    <n v="5"/>
    <n v="20"/>
    <n v="3"/>
    <n v="0"/>
    <n v="0"/>
    <n v="0"/>
    <n v="0"/>
    <n v="0"/>
    <n v="0"/>
    <n v="0"/>
    <n v="65"/>
    <n v="0"/>
    <n v="0"/>
    <n v="0"/>
    <n v="0"/>
    <n v="2"/>
    <n v="18"/>
    <n v="1"/>
    <n v="4"/>
    <n v="1"/>
    <n v="1"/>
    <n v="0"/>
    <n v="1"/>
    <n v="3"/>
    <n v="1"/>
    <n v="2"/>
    <n v="6"/>
    <n v="3"/>
    <n v="0"/>
    <n v="3"/>
    <n v="1"/>
    <n v="4"/>
    <n v="1"/>
    <n v="1"/>
    <n v="3"/>
    <n v="2"/>
    <n v="1"/>
    <n v="5"/>
    <n v="0"/>
    <n v="1"/>
    <n v="0"/>
    <n v="0"/>
    <n v="65"/>
    <n v="3"/>
    <n v="1"/>
    <n v="0"/>
    <n v="0"/>
    <n v="64"/>
    <n v="0"/>
    <n v="0"/>
    <n v="4"/>
    <n v="1"/>
    <n v="11"/>
    <n v="3"/>
    <n v="0"/>
    <n v="5"/>
    <n v="5"/>
    <n v="1"/>
    <n v="14"/>
    <n v="0"/>
    <n v="20"/>
    <n v="0"/>
    <n v="25"/>
    <n v="29"/>
    <n v="0"/>
    <n v="21"/>
    <n v="355"/>
    <n v="1"/>
    <n v="0"/>
    <n v="0"/>
    <n v="563"/>
    <n v="3"/>
    <s v="23.9506679,120.5271781"/>
    <s v="195 公里"/>
    <s v="2 小時 12 分鐘"/>
    <n v="132"/>
  </r>
  <r>
    <s v="衛生福利部南投醫院"/>
    <s v="綜合醫院"/>
    <s v="綜合醫院"/>
    <s v="南投縣"/>
    <s v="南投市"/>
    <s v="南投縣南投市"/>
    <n v="540"/>
    <x v="3"/>
    <x v="3"/>
    <x v="3"/>
    <s v="區域醫院 "/>
    <x v="1"/>
    <s v="0138010027"/>
    <s v="本院"/>
    <s v="本院"/>
    <s v="部立及直轄市立醫院"/>
    <s v="無"/>
    <s v="049231150"/>
    <s v="南投縣南投市復興路478號"/>
    <s v="南投縣南投市復興路478號"/>
    <s v="540台灣南投縣南投市復興路478號"/>
    <n v="23.914007900000001"/>
    <n v="120.6849431"/>
    <s v="洪弘昌"/>
    <s v="是"/>
    <s v="049-2231150"/>
    <s v="https://www.nant.mohw.gov.tw/?aid=301&amp;;page_name=detail&amp;iid=3922"/>
    <s v="是"/>
    <s v="(049) 220-6136"/>
    <s v="是"/>
    <s v="否"/>
    <s v="是"/>
    <s v="0138010027衛生福利部南投醫院"/>
    <s v="0138010027衛生福利部南投醫院本院"/>
    <s v="0138010027衛生福利部南投醫院本院"/>
    <m/>
    <s v="是"/>
    <x v="2"/>
    <s v="Medium"/>
    <x v="2"/>
    <x v="2"/>
    <n v="2"/>
    <n v="2"/>
    <n v="2"/>
    <n v="2"/>
    <n v="2"/>
    <n v="2"/>
    <n v="2"/>
    <n v="7"/>
    <n v="4"/>
    <n v="10"/>
    <n v="6"/>
    <m/>
    <n v="213"/>
    <n v="0"/>
    <n v="44"/>
    <n v="0"/>
    <n v="21"/>
    <n v="6"/>
    <n v="0"/>
    <n v="0"/>
    <n v="2"/>
    <n v="30"/>
    <n v="0"/>
    <n v="30"/>
    <n v="0"/>
    <n v="6"/>
    <n v="2"/>
    <n v="5"/>
    <n v="0"/>
    <n v="7"/>
    <n v="46"/>
    <n v="2"/>
    <n v="0"/>
    <n v="0"/>
    <n v="0"/>
    <n v="0"/>
    <n v="0"/>
    <n v="0"/>
    <n v="0"/>
    <n v="30"/>
    <n v="2"/>
    <n v="0"/>
    <n v="0"/>
    <n v="0"/>
    <n v="3"/>
    <n v="18"/>
    <n v="1"/>
    <n v="5"/>
    <n v="1"/>
    <n v="0"/>
    <n v="0"/>
    <n v="2"/>
    <n v="3"/>
    <n v="2"/>
    <n v="3"/>
    <n v="7"/>
    <n v="4"/>
    <n v="0"/>
    <n v="1"/>
    <n v="2"/>
    <n v="4"/>
    <n v="3"/>
    <n v="1"/>
    <n v="3"/>
    <n v="2"/>
    <n v="1"/>
    <n v="4"/>
    <n v="0"/>
    <n v="0"/>
    <n v="0"/>
    <n v="0"/>
    <n v="70"/>
    <n v="3"/>
    <n v="1"/>
    <n v="0"/>
    <n v="0"/>
    <n v="67"/>
    <n v="0"/>
    <n v="0"/>
    <n v="5"/>
    <n v="5"/>
    <n v="9"/>
    <n v="2"/>
    <n v="1"/>
    <n v="5"/>
    <n v="1"/>
    <n v="0"/>
    <n v="7"/>
    <n v="0"/>
    <n v="19"/>
    <n v="0"/>
    <n v="20"/>
    <n v="30"/>
    <n v="0"/>
    <n v="30"/>
    <n v="274"/>
    <n v="0"/>
    <n v="0"/>
    <n v="0"/>
    <n v="479"/>
    <n v="3"/>
    <s v="23.9140079,120.6849431"/>
    <s v="198 公里"/>
    <s v="2 小時 16 分鐘"/>
    <n v="136"/>
  </r>
  <r>
    <s v="衛生福利部南投醫院"/>
    <s v="綜合醫院"/>
    <s v="綜合醫院"/>
    <s v="南投縣"/>
    <s v="南投市"/>
    <s v="南投縣南投市"/>
    <n v="540"/>
    <x v="3"/>
    <x v="2"/>
    <x v="2"/>
    <s v="區域醫院-準醫學中心 "/>
    <x v="1"/>
    <s v="0138010027"/>
    <s v="中興院區"/>
    <s v="中興院區"/>
    <s v="部立及直轄市立醫院"/>
    <s v="無"/>
    <s v="049231150"/>
    <s v="南投縣南投市中興新村環山路57號"/>
    <s v="南投縣南投市環山路57號"/>
    <s v="540台灣南投縣南投市環山路57號"/>
    <n v="23.952306"/>
    <n v="120.6947558"/>
    <s v="洪弘昌"/>
    <s v="無"/>
    <s v="無"/>
    <s v="無"/>
    <s v="無"/>
    <s v="無"/>
    <s v="無"/>
    <s v="無"/>
    <s v="無"/>
    <s v="0138010027衛生福利部南投醫院"/>
    <s v="0138010027衛生福利部南投醫院中興院區"/>
    <s v="0138010027衛生福利部南投醫院中興院區"/>
    <m/>
    <s v="否"/>
    <x v="1"/>
    <s v="non-ECRH"/>
    <x v="1"/>
    <x v="1"/>
    <n v="0"/>
    <n v="0"/>
    <n v="0"/>
    <n v="0"/>
    <n v="0"/>
    <n v="0"/>
    <n v="0"/>
    <n v="1"/>
    <n v="0"/>
    <n v="0"/>
    <n v="0"/>
    <m/>
    <n v="0"/>
    <n v="0"/>
    <n v="0"/>
    <n v="0"/>
    <n v="6"/>
    <n v="0"/>
    <n v="0"/>
    <n v="0"/>
    <n v="0"/>
    <n v="0"/>
    <n v="0"/>
    <n v="0"/>
    <n v="0"/>
    <n v="0"/>
    <n v="0"/>
    <n v="0"/>
    <n v="0"/>
    <n v="0"/>
    <n v="0"/>
    <n v="0"/>
    <n v="0"/>
    <n v="0"/>
    <n v="0"/>
    <n v="0"/>
    <n v="0"/>
    <n v="0"/>
    <n v="0"/>
    <n v="0"/>
    <n v="0"/>
    <n v="0"/>
    <m/>
    <m/>
    <m/>
    <m/>
    <m/>
    <m/>
    <m/>
    <m/>
    <m/>
    <m/>
    <m/>
    <m/>
    <m/>
    <m/>
    <m/>
    <m/>
    <m/>
    <m/>
    <m/>
    <m/>
    <m/>
    <m/>
    <m/>
    <m/>
    <m/>
    <m/>
    <m/>
    <m/>
    <m/>
    <m/>
    <m/>
    <m/>
    <m/>
    <m/>
    <m/>
    <m/>
    <m/>
    <m/>
    <m/>
    <m/>
    <m/>
    <m/>
    <m/>
    <m/>
    <m/>
    <m/>
    <m/>
    <m/>
    <m/>
    <m/>
    <m/>
    <m/>
    <m/>
    <m/>
    <m/>
    <m/>
    <m/>
    <m/>
    <m/>
    <s v="23.952306,120.6947558"/>
    <s v="197 公里"/>
    <s v="2 小時 19 分鐘"/>
    <n v="139"/>
  </r>
  <r>
    <s v="衛生福利部屏東醫院"/>
    <s v="綜合醫院"/>
    <s v="綜合醫院"/>
    <s v="屏東縣"/>
    <s v="屏東市"/>
    <s v="屏東縣屏東市"/>
    <n v="900"/>
    <x v="2"/>
    <x v="3"/>
    <x v="3"/>
    <s v="區域醫院 "/>
    <x v="1"/>
    <s v="0143010011"/>
    <s v="本院"/>
    <s v="本院"/>
    <s v="部立及直轄市立醫院"/>
    <s v="無"/>
    <s v="08 7363011"/>
    <s v="屏東縣屏東市自由路２７０號"/>
    <s v="屏東縣屏東市自由路270號"/>
    <s v="900台灣屏東縣屏東市自由路270號"/>
    <n v="22.673324300000001"/>
    <n v="120.4955525"/>
    <s v="周世華"/>
    <s v="是"/>
    <s v="(08)-7363011"/>
    <s v="https://www.pntn.mohw.gov.tw/?aid=601&amp;;iid=3"/>
    <s v="是"/>
    <s v="(08) 736-4759"/>
    <s v="是"/>
    <s v="是"/>
    <s v="是"/>
    <s v="0143010011衛生福利部屏東醫院"/>
    <s v="0143010011衛生福利部屏東醫院本院"/>
    <s v="0143010011衛生福利部屏東醫院本院"/>
    <m/>
    <s v="是"/>
    <x v="3"/>
    <s v="Medium*"/>
    <x v="2"/>
    <x v="2"/>
    <n v="2"/>
    <n v="2"/>
    <n v="2"/>
    <n v="0"/>
    <n v="2"/>
    <n v="2"/>
    <n v="2"/>
    <n v="7"/>
    <n v="4"/>
    <n v="10"/>
    <n v="6"/>
    <m/>
    <n v="230"/>
    <n v="3"/>
    <n v="30"/>
    <n v="72"/>
    <n v="21"/>
    <n v="7"/>
    <n v="20"/>
    <n v="0"/>
    <n v="0"/>
    <n v="50"/>
    <n v="0"/>
    <n v="24"/>
    <n v="0"/>
    <n v="0"/>
    <n v="0"/>
    <n v="10"/>
    <n v="0"/>
    <n v="8"/>
    <n v="21"/>
    <n v="2"/>
    <n v="0"/>
    <n v="0"/>
    <n v="0"/>
    <n v="0"/>
    <n v="0"/>
    <n v="0"/>
    <n v="0"/>
    <n v="30"/>
    <n v="9"/>
    <n v="0"/>
    <n v="0"/>
    <n v="0"/>
    <n v="2"/>
    <n v="19"/>
    <n v="2"/>
    <n v="9"/>
    <n v="0"/>
    <n v="2"/>
    <n v="0"/>
    <n v="1"/>
    <n v="2"/>
    <n v="1"/>
    <n v="3"/>
    <n v="4"/>
    <n v="4"/>
    <n v="0"/>
    <n v="3"/>
    <n v="4"/>
    <n v="6"/>
    <n v="1"/>
    <n v="2"/>
    <n v="2"/>
    <n v="3"/>
    <n v="2"/>
    <n v="3"/>
    <n v="0"/>
    <n v="2"/>
    <n v="0"/>
    <n v="0"/>
    <n v="77"/>
    <n v="2"/>
    <n v="2"/>
    <n v="0"/>
    <n v="0"/>
    <n v="73"/>
    <n v="0"/>
    <n v="0"/>
    <n v="4"/>
    <n v="2"/>
    <n v="10"/>
    <n v="2"/>
    <n v="0"/>
    <n v="6"/>
    <n v="2"/>
    <n v="1"/>
    <n v="8"/>
    <n v="0"/>
    <n v="17"/>
    <n v="0"/>
    <n v="22"/>
    <n v="24"/>
    <n v="0"/>
    <n v="21"/>
    <n v="322"/>
    <n v="2"/>
    <n v="0"/>
    <n v="0"/>
    <n v="520"/>
    <n v="3"/>
    <s v="22.6733243,120.4955525"/>
    <s v="362 公里"/>
    <s v="3 小時 57 分鐘"/>
    <n v="237"/>
  </r>
  <r>
    <s v="國立臺灣大學醫學院附設醫院新竹分院"/>
    <s v="綜合醫院"/>
    <s v="綜合醫院"/>
    <s v="新竹市"/>
    <s v="北區"/>
    <s v="新竹市北區"/>
    <n v="300"/>
    <x v="4"/>
    <x v="3"/>
    <x v="3"/>
    <s v="區域醫院 "/>
    <x v="1"/>
    <s v="0412040012"/>
    <s v="本院"/>
    <s v="本院"/>
    <s v="公立醫學院校附設醫院"/>
    <s v="無"/>
    <s v="03-5326151"/>
    <s v="新竹市北區金華里經國路一段442巷25號"/>
    <s v="新竹市北區金華里經國路一段442巷25號"/>
    <s v="300台灣新竹市東區經國路一段442巷25號"/>
    <n v="24.815274599999999"/>
    <n v="120.9800043"/>
    <s v="洪冠予"/>
    <s v="是"/>
    <s v="03-5326151分機3151"/>
    <s v="https://www.hch.gov.tw/hch/doc/newreg.html"/>
    <s v="是"/>
    <s v="(03) 532-6151"/>
    <s v="是"/>
    <s v="是"/>
    <s v="是"/>
    <s v="0412040012國立臺灣大學醫學院附設醫院新竹分院"/>
    <s v="0412040012國立臺灣大學醫學院附設醫院新竹分院本院"/>
    <s v="0412040012國立臺灣大學醫學院附設醫院新竹分院本院"/>
    <m/>
    <s v="是"/>
    <x v="0"/>
    <s v="Severe"/>
    <x v="0"/>
    <x v="0"/>
    <n v="3"/>
    <n v="3"/>
    <n v="3"/>
    <n v="3"/>
    <n v="3"/>
    <n v="3"/>
    <n v="3"/>
    <n v="10"/>
    <n v="10"/>
    <n v="8"/>
    <n v="0"/>
    <m/>
    <n v="550"/>
    <n v="0"/>
    <n v="50"/>
    <n v="0"/>
    <n v="54"/>
    <n v="13"/>
    <n v="0"/>
    <n v="0"/>
    <n v="2"/>
    <n v="100"/>
    <n v="12"/>
    <n v="49"/>
    <n v="0"/>
    <n v="20"/>
    <n v="15"/>
    <n v="6"/>
    <n v="0"/>
    <n v="30"/>
    <n v="0"/>
    <n v="6"/>
    <n v="0"/>
    <n v="0"/>
    <n v="0"/>
    <n v="4"/>
    <n v="0"/>
    <n v="0"/>
    <n v="0"/>
    <n v="70"/>
    <n v="7"/>
    <n v="0"/>
    <n v="0"/>
    <n v="2"/>
    <n v="1"/>
    <n v="66"/>
    <n v="19"/>
    <n v="23"/>
    <n v="4"/>
    <n v="4"/>
    <n v="0"/>
    <n v="21"/>
    <n v="3"/>
    <n v="3"/>
    <n v="4"/>
    <n v="20"/>
    <n v="13"/>
    <n v="2"/>
    <n v="2"/>
    <n v="9"/>
    <n v="18"/>
    <n v="7"/>
    <n v="7"/>
    <n v="7"/>
    <n v="6"/>
    <n v="4"/>
    <n v="4"/>
    <n v="0"/>
    <n v="1"/>
    <n v="1"/>
    <n v="2"/>
    <n v="253"/>
    <n v="1"/>
    <n v="21"/>
    <n v="0"/>
    <n v="0"/>
    <n v="232"/>
    <n v="0"/>
    <n v="0"/>
    <n v="10"/>
    <n v="2"/>
    <n v="15"/>
    <n v="6"/>
    <n v="0"/>
    <n v="12"/>
    <n v="10"/>
    <n v="1"/>
    <n v="13"/>
    <n v="0"/>
    <n v="42"/>
    <n v="1"/>
    <n v="56"/>
    <n v="55"/>
    <n v="0"/>
    <n v="19"/>
    <n v="917"/>
    <n v="2"/>
    <n v="2"/>
    <n v="1"/>
    <n v="1418"/>
    <n v="2"/>
    <s v="24.8152746,120.9800043"/>
    <s v="70.7 公里"/>
    <s v="1 小時 1 分鐘"/>
    <n v="61"/>
  </r>
  <r>
    <s v="國立陽明大學附設醫院"/>
    <s v="綜合醫院"/>
    <s v="綜合醫院"/>
    <s v="宜蘭縣"/>
    <s v="宜蘭市"/>
    <s v="宜蘭縣宜蘭市"/>
    <n v="260"/>
    <x v="0"/>
    <x v="3"/>
    <x v="0"/>
    <s v="區域醫院 "/>
    <x v="1"/>
    <s v="0434010518"/>
    <s v="本院"/>
    <s v="本院"/>
    <s v="公立醫學院校附設醫院"/>
    <s v="無"/>
    <s v="03-9325192"/>
    <s v="宜蘭縣宜蘭市校舍路169號"/>
    <s v="宜蘭縣宜蘭市校舍路169號"/>
    <s v="260台灣宜蘭縣宜蘭市校舍路169號"/>
    <n v="24.750310299999999"/>
    <n v="121.75876909999999"/>
    <s v="楊純豪"/>
    <s v="是"/>
    <s v="(03)9355011、(03)9325192分機71212"/>
    <s v="https://www.ymuh.ym.edu.tw/tw/reservation/deptartment.html"/>
    <s v="是"/>
    <s v="(03) 932-5192"/>
    <s v="是"/>
    <s v="是"/>
    <s v="是"/>
    <s v="0434010518國立陽明大學附設醫院"/>
    <s v="0434010518國立陽明大學附設醫院本院"/>
    <s v="0434010518國立陽明大學附設醫院本院"/>
    <m/>
    <s v="是"/>
    <x v="6"/>
    <s v="Medium + Severe AS"/>
    <x v="2"/>
    <x v="2"/>
    <n v="2"/>
    <n v="3"/>
    <n v="2"/>
    <n v="2"/>
    <n v="2"/>
    <n v="2"/>
    <n v="2"/>
    <n v="7"/>
    <n v="4"/>
    <n v="10"/>
    <n v="6"/>
    <m/>
    <n v="400"/>
    <n v="0"/>
    <n v="0"/>
    <n v="0"/>
    <n v="40"/>
    <n v="9"/>
    <n v="0"/>
    <n v="14"/>
    <n v="2"/>
    <n v="0"/>
    <n v="10"/>
    <n v="41"/>
    <n v="0"/>
    <n v="15"/>
    <n v="10"/>
    <n v="0"/>
    <n v="0"/>
    <n v="20"/>
    <n v="0"/>
    <n v="10"/>
    <n v="0"/>
    <n v="0"/>
    <n v="0"/>
    <n v="0"/>
    <n v="0"/>
    <n v="0"/>
    <n v="0"/>
    <n v="7"/>
    <n v="6"/>
    <n v="0"/>
    <n v="0"/>
    <n v="3"/>
    <n v="0"/>
    <n v="29"/>
    <n v="7"/>
    <n v="13"/>
    <n v="1"/>
    <n v="1"/>
    <n v="0"/>
    <n v="6"/>
    <n v="5"/>
    <n v="1"/>
    <n v="3"/>
    <n v="20"/>
    <n v="7"/>
    <n v="1"/>
    <n v="1"/>
    <n v="4"/>
    <n v="5"/>
    <n v="2"/>
    <n v="1"/>
    <n v="5"/>
    <n v="3"/>
    <n v="1"/>
    <n v="2"/>
    <n v="1"/>
    <n v="0"/>
    <n v="0"/>
    <n v="0"/>
    <n v="122"/>
    <n v="2"/>
    <n v="11"/>
    <n v="0"/>
    <n v="1"/>
    <n v="112"/>
    <n v="0"/>
    <n v="0"/>
    <n v="10"/>
    <n v="0"/>
    <n v="19"/>
    <n v="5"/>
    <n v="0"/>
    <n v="7"/>
    <n v="5"/>
    <n v="0"/>
    <n v="8"/>
    <n v="0"/>
    <n v="30"/>
    <n v="0"/>
    <n v="34"/>
    <n v="42"/>
    <n v="0"/>
    <n v="29"/>
    <n v="600"/>
    <n v="1"/>
    <n v="0"/>
    <n v="0"/>
    <n v="916"/>
    <n v="3"/>
    <s v="24.7503103,121.7587691"/>
    <s v="81.6 公里"/>
    <s v="1 小時 13 分鐘"/>
    <n v="73"/>
  </r>
  <r>
    <s v="國立陽明大學附設醫院"/>
    <s v="綜合醫院"/>
    <s v="綜合醫院"/>
    <s v="宜蘭縣"/>
    <s v="宜蘭市"/>
    <s v="宜蘭縣宜蘭市"/>
    <n v="260"/>
    <x v="0"/>
    <x v="2"/>
    <x v="2"/>
    <s v="區域醫院-準醫學中心 "/>
    <x v="1"/>
    <s v="0434010518"/>
    <s v="新民院區"/>
    <s v="新民院區"/>
    <s v="公立醫學院校附設醫院"/>
    <s v="無"/>
    <s v="03-9325192"/>
    <s v="宜蘭縣宜蘭市新民路152號"/>
    <s v="宜蘭縣宜蘭市新民路152號"/>
    <s v="260台灣宜蘭縣宜蘭市新民路152號"/>
    <n v="24.757771900000002"/>
    <n v="121.754158"/>
    <s v="楊純豪"/>
    <s v="無"/>
    <s v="無"/>
    <s v="無"/>
    <s v="無"/>
    <s v="無"/>
    <s v="無"/>
    <s v="無"/>
    <s v="無"/>
    <s v="0434010518國立陽明大學附設醫院"/>
    <s v="0434010518國立陽明大學附設醫院新民院區"/>
    <s v="0434010518國立陽明大學附設醫院新民院區"/>
    <m/>
    <s v="否"/>
    <x v="1"/>
    <s v="non-ECRH"/>
    <x v="1"/>
    <x v="1"/>
    <n v="0"/>
    <n v="0"/>
    <n v="0"/>
    <n v="0"/>
    <n v="0"/>
    <n v="0"/>
    <n v="0"/>
    <n v="1"/>
    <n v="0"/>
    <n v="0"/>
    <n v="0"/>
    <m/>
    <n v="0"/>
    <n v="0"/>
    <n v="0"/>
    <n v="0"/>
    <n v="15"/>
    <n v="0"/>
    <n v="0"/>
    <n v="7"/>
    <n v="0"/>
    <n v="48"/>
    <n v="0"/>
    <n v="0"/>
    <n v="0"/>
    <n v="0"/>
    <n v="0"/>
    <n v="12"/>
    <n v="0"/>
    <n v="0"/>
    <n v="17"/>
    <n v="0"/>
    <n v="0"/>
    <n v="0"/>
    <n v="0"/>
    <n v="0"/>
    <n v="0"/>
    <n v="0"/>
    <n v="0"/>
    <n v="46"/>
    <n v="0"/>
    <n v="0"/>
    <m/>
    <m/>
    <m/>
    <m/>
    <m/>
    <m/>
    <m/>
    <m/>
    <m/>
    <m/>
    <m/>
    <m/>
    <m/>
    <m/>
    <m/>
    <m/>
    <m/>
    <m/>
    <m/>
    <m/>
    <m/>
    <m/>
    <m/>
    <m/>
    <m/>
    <m/>
    <m/>
    <m/>
    <m/>
    <m/>
    <m/>
    <m/>
    <m/>
    <m/>
    <m/>
    <m/>
    <m/>
    <m/>
    <m/>
    <m/>
    <m/>
    <m/>
    <m/>
    <m/>
    <m/>
    <m/>
    <m/>
    <m/>
    <m/>
    <m/>
    <m/>
    <m/>
    <m/>
    <m/>
    <m/>
    <m/>
    <m/>
    <m/>
    <n v="4"/>
    <s v="24.7577719,121.754158"/>
    <s v="81.5 公里"/>
    <s v="1 小時 15 分鐘"/>
    <n v="75"/>
  </r>
  <r>
    <s v="國立臺灣大學醫學院附設醫院雲林分院"/>
    <s v="綜合醫院"/>
    <s v="綜合醫院"/>
    <s v="雲林縣"/>
    <s v="斗六市"/>
    <s v="雲林縣斗六市"/>
    <n v="640"/>
    <x v="1"/>
    <x v="3"/>
    <x v="3"/>
    <s v="區域醫院 "/>
    <x v="1"/>
    <s v="0439010518"/>
    <s v="本院"/>
    <s v="本院"/>
    <s v="公立醫學院校附設醫院"/>
    <s v="無"/>
    <s v="05-5323911"/>
    <s v="雲林縣斗六市雲林路二段579號"/>
    <s v="雲林縣斗六市雲林路二段579號"/>
    <s v="640台灣雲林縣斗六市雲林路二段579號"/>
    <n v="23.697546599999999"/>
    <n v="120.5259195"/>
    <s v="黃瑞仁"/>
    <s v="是"/>
    <s v="05-5338311"/>
    <s v="http://www.ylh.ntuh.gov.tw/YL/index.php"/>
    <s v="是"/>
    <s v="(05) 537-8699"/>
    <s v="是"/>
    <s v="是"/>
    <s v="是"/>
    <s v="0439010518國立臺灣大學醫學院附設醫院雲林分院"/>
    <s v="0439010518國立臺灣大學醫學院附設醫院雲林分院本院"/>
    <s v="0439010518國立臺灣大學醫學院附設醫院雲林分院本院"/>
    <m/>
    <s v="是"/>
    <x v="0"/>
    <s v="Severe"/>
    <x v="0"/>
    <x v="0"/>
    <n v="3"/>
    <n v="3"/>
    <n v="3"/>
    <n v="3"/>
    <n v="3"/>
    <n v="3"/>
    <n v="3"/>
    <n v="10"/>
    <n v="10"/>
    <n v="8"/>
    <n v="0"/>
    <m/>
    <n v="324"/>
    <n v="0"/>
    <n v="50"/>
    <n v="110"/>
    <n v="29"/>
    <n v="8"/>
    <n v="0"/>
    <n v="7"/>
    <n v="2"/>
    <n v="45"/>
    <n v="12"/>
    <n v="41"/>
    <n v="0"/>
    <n v="7"/>
    <n v="13"/>
    <n v="0"/>
    <n v="0"/>
    <n v="28"/>
    <n v="0"/>
    <n v="5"/>
    <n v="0"/>
    <n v="25"/>
    <n v="0"/>
    <n v="2"/>
    <n v="2"/>
    <n v="0"/>
    <n v="0"/>
    <n v="40"/>
    <n v="7"/>
    <n v="0"/>
    <n v="0"/>
    <n v="2"/>
    <n v="0"/>
    <n v="53"/>
    <n v="6"/>
    <n v="17"/>
    <n v="4"/>
    <n v="5"/>
    <n v="0"/>
    <n v="17"/>
    <n v="3"/>
    <n v="2"/>
    <n v="6"/>
    <n v="14"/>
    <n v="9"/>
    <n v="1"/>
    <n v="3"/>
    <n v="9"/>
    <n v="9"/>
    <n v="9"/>
    <n v="4"/>
    <n v="7"/>
    <n v="4"/>
    <n v="3"/>
    <n v="11"/>
    <n v="1"/>
    <n v="3"/>
    <n v="0"/>
    <n v="2"/>
    <n v="204"/>
    <n v="0"/>
    <n v="9"/>
    <n v="0"/>
    <n v="0"/>
    <n v="198"/>
    <n v="2"/>
    <n v="0"/>
    <n v="10"/>
    <n v="2"/>
    <n v="17"/>
    <n v="4"/>
    <n v="0"/>
    <n v="11"/>
    <n v="8"/>
    <n v="1"/>
    <n v="16"/>
    <n v="0"/>
    <n v="35"/>
    <n v="0"/>
    <n v="64"/>
    <n v="55"/>
    <n v="0"/>
    <n v="39"/>
    <n v="864"/>
    <n v="3"/>
    <n v="1"/>
    <n v="1"/>
    <n v="1340"/>
    <n v="2"/>
    <s v="23.6975466,120.5259195"/>
    <s v="229 公里"/>
    <s v="2 小時 36 分鐘"/>
    <n v="156"/>
  </r>
  <r>
    <s v="國立臺灣大學醫學院附設醫院雲林分院"/>
    <s v="綜合醫院"/>
    <s v="綜合醫院"/>
    <s v="雲林縣"/>
    <s v="虎尾鎮"/>
    <s v="雲林縣虎尾鎮"/>
    <n v="632"/>
    <x v="1"/>
    <x v="3"/>
    <x v="3"/>
    <s v="區域醫院 "/>
    <x v="1"/>
    <s v="0439010518"/>
    <s v="虎尾院區"/>
    <s v="虎尾院區"/>
    <s v="公立醫學院校附設醫院"/>
    <s v="無"/>
    <s v="05-5323911"/>
    <s v="雲林縣虎尾鎮廉使里學府路95號"/>
    <s v="雲林縣虎尾鎮廉使里學府路95號"/>
    <s v="632台灣雲林縣虎尾鎮學府路95號"/>
    <n v="23.735079800000001"/>
    <n v="120.42694729999999"/>
    <s v="黃瑞仁"/>
    <s v="是"/>
    <s v="05-6335005"/>
    <s v="http://www.ylh.ntuh.gov.tw/YL/index.php"/>
    <s v="是"/>
    <s v="(05) 633-0002"/>
    <s v="是"/>
    <s v="否"/>
    <s v="否"/>
    <s v="0439010518國立臺灣大學醫學院附設醫院雲林分院"/>
    <s v="0439010518國立臺灣大學醫學院附設醫院雲林分院虎尾院區"/>
    <s v="0439010518國立臺灣大學醫學院附設醫院雲林分院虎尾院區"/>
    <m/>
    <s v="是"/>
    <x v="4"/>
    <s v="General"/>
    <x v="3"/>
    <x v="3"/>
    <n v="1"/>
    <n v="1"/>
    <n v="1"/>
    <n v="1"/>
    <n v="1"/>
    <n v="1"/>
    <n v="1"/>
    <n v="2"/>
    <n v="0"/>
    <n v="0"/>
    <n v="4"/>
    <m/>
    <n v="217"/>
    <n v="0"/>
    <n v="0"/>
    <n v="0"/>
    <n v="26"/>
    <n v="5"/>
    <n v="0"/>
    <n v="4"/>
    <n v="0"/>
    <n v="0"/>
    <n v="0"/>
    <n v="18"/>
    <n v="0"/>
    <n v="0"/>
    <n v="0"/>
    <n v="8"/>
    <n v="0"/>
    <n v="6"/>
    <n v="0"/>
    <n v="4"/>
    <n v="0"/>
    <n v="0"/>
    <n v="0"/>
    <n v="0"/>
    <n v="0"/>
    <n v="0"/>
    <n v="0"/>
    <n v="30"/>
    <n v="0"/>
    <n v="0"/>
    <n v="0"/>
    <n v="0"/>
    <n v="0"/>
    <n v="10"/>
    <n v="0"/>
    <n v="0"/>
    <n v="0"/>
    <n v="4"/>
    <n v="0"/>
    <n v="0"/>
    <n v="0"/>
    <n v="2"/>
    <n v="0"/>
    <n v="0"/>
    <n v="5"/>
    <n v="0"/>
    <n v="0"/>
    <n v="0"/>
    <n v="0"/>
    <n v="0"/>
    <n v="0"/>
    <n v="0"/>
    <n v="4"/>
    <n v="0"/>
    <n v="0"/>
    <n v="0"/>
    <n v="0"/>
    <n v="0"/>
    <n v="0"/>
    <n v="25"/>
    <m/>
    <m/>
    <m/>
    <m/>
    <m/>
    <m/>
    <m/>
    <m/>
    <m/>
    <m/>
    <m/>
    <m/>
    <m/>
    <m/>
    <m/>
    <m/>
    <m/>
    <m/>
    <m/>
    <m/>
    <m/>
    <m/>
    <m/>
    <m/>
    <m/>
    <m/>
    <m/>
    <m/>
    <n v="4"/>
    <s v="23.7350798,120.4269473"/>
    <s v="221 公里"/>
    <s v="2 小時 30 分鐘"/>
    <n v="150"/>
  </r>
  <r>
    <s v="三軍總醫院松山分院附設民眾診療服務處"/>
    <s v="綜合醫院"/>
    <s v="綜合醫院"/>
    <s v="臺北市"/>
    <s v="松山區"/>
    <s v="臺北市松山區"/>
    <n v="105"/>
    <x v="0"/>
    <x v="3"/>
    <x v="3"/>
    <s v="區域醫院 "/>
    <x v="1"/>
    <s v="0501010019"/>
    <s v="本院"/>
    <s v="本院"/>
    <s v="軍方醫院(民眾診療)"/>
    <s v="無"/>
    <s v="0227462151"/>
    <s v="臺北市松山區健康路１３１號"/>
    <s v="臺北市松山區健康路131號"/>
    <s v="105台灣台北市松山區健康路131號"/>
    <n v="25.054372999999998"/>
    <n v="121.557672"/>
    <s v="邱勝博"/>
    <s v="無"/>
    <s v="無"/>
    <s v="無"/>
    <s v="是"/>
    <s v="(02) 2767-4169"/>
    <s v="是"/>
    <s v="是"/>
    <s v="是"/>
    <s v="0501010019三軍總醫院松山分院附設民眾診療服務處"/>
    <s v="0501010019三軍總醫院松山分院附設民眾診療服務處本院"/>
    <s v="0501010019三軍總醫院松山分院附設民眾診療服務處本院"/>
    <m/>
    <s v="是"/>
    <x v="3"/>
    <s v="Medium*"/>
    <x v="2"/>
    <x v="2"/>
    <n v="2"/>
    <n v="2"/>
    <n v="2"/>
    <n v="0"/>
    <n v="2"/>
    <n v="2"/>
    <n v="2"/>
    <n v="7"/>
    <n v="4"/>
    <n v="10"/>
    <n v="6"/>
    <m/>
    <n v="187"/>
    <n v="0"/>
    <n v="31"/>
    <n v="40"/>
    <n v="25"/>
    <n v="7"/>
    <n v="0"/>
    <n v="8"/>
    <n v="2"/>
    <n v="0"/>
    <n v="0"/>
    <n v="16"/>
    <n v="0"/>
    <n v="10"/>
    <n v="2"/>
    <n v="0"/>
    <n v="0"/>
    <n v="14"/>
    <n v="54"/>
    <n v="5"/>
    <n v="0"/>
    <n v="0"/>
    <n v="0"/>
    <n v="0"/>
    <n v="0"/>
    <n v="0"/>
    <n v="0"/>
    <n v="20"/>
    <n v="2"/>
    <n v="0"/>
    <n v="0"/>
    <n v="0"/>
    <n v="0"/>
    <n v="24"/>
    <n v="4"/>
    <n v="11"/>
    <n v="0"/>
    <n v="2"/>
    <n v="0"/>
    <n v="2"/>
    <n v="2"/>
    <n v="0"/>
    <n v="4"/>
    <n v="3"/>
    <n v="8"/>
    <n v="0"/>
    <n v="2"/>
    <n v="1"/>
    <n v="7"/>
    <n v="2"/>
    <n v="2"/>
    <n v="2"/>
    <n v="1"/>
    <n v="1"/>
    <n v="3"/>
    <n v="0"/>
    <n v="0"/>
    <n v="1"/>
    <n v="0"/>
    <n v="82"/>
    <n v="0"/>
    <n v="4"/>
    <n v="0"/>
    <n v="0"/>
    <n v="78"/>
    <n v="0"/>
    <n v="1"/>
    <n v="4"/>
    <n v="1"/>
    <n v="7"/>
    <n v="0"/>
    <n v="0"/>
    <n v="3"/>
    <n v="2"/>
    <n v="0"/>
    <n v="4"/>
    <n v="0"/>
    <n v="10"/>
    <n v="0"/>
    <n v="21"/>
    <n v="26"/>
    <n v="0"/>
    <n v="11"/>
    <n v="234"/>
    <n v="1"/>
    <n v="0"/>
    <n v="0"/>
    <n v="407"/>
    <n v="3"/>
    <s v="25.054373,121.557672"/>
    <s v="31.4 公里"/>
    <s v="32 分鐘"/>
    <n v="32"/>
  </r>
  <r>
    <s v="三軍總醫院北投分院附設民眾診療服務處"/>
    <s v="醫院"/>
    <s v="醫院"/>
    <s v="臺北市"/>
    <s v="北投區"/>
    <s v="臺北市北投區"/>
    <n v="112"/>
    <x v="0"/>
    <x v="2"/>
    <x v="2"/>
    <s v="區域醫院-準醫學中心 "/>
    <x v="1"/>
    <s v="0501160014"/>
    <s v="本院"/>
    <s v="本院"/>
    <s v="軍方醫院(民眾診療)"/>
    <s v="無"/>
    <s v="0228959808"/>
    <s v="臺北市北投區新民路６０號 中和街二五○號"/>
    <s v="臺北市北投區新民路60號"/>
    <s v="112台灣台北市北投區新民路60號"/>
    <n v="25.1395917"/>
    <n v="121.5097658"/>
    <s v="楊立光"/>
    <s v="無"/>
    <s v="無"/>
    <s v="無"/>
    <s v="無"/>
    <s v="無"/>
    <s v="無"/>
    <s v="否"/>
    <s v="是"/>
    <s v="0501160014三軍總醫院北投分院附設民眾診療服務處"/>
    <s v="0501160014三軍總醫院北投分院附設民眾診療服務處本院"/>
    <s v="0501160014三軍總醫院北投分院附設民眾診療服務處本院"/>
    <m/>
    <s v="否"/>
    <x v="1"/>
    <s v="non-ECRH"/>
    <x v="1"/>
    <x v="1"/>
    <n v="0"/>
    <n v="0"/>
    <n v="0"/>
    <n v="0"/>
    <n v="0"/>
    <n v="0"/>
    <n v="0"/>
    <n v="1"/>
    <n v="0"/>
    <n v="0"/>
    <n v="0"/>
    <m/>
    <n v="0"/>
    <n v="0"/>
    <n v="309"/>
    <n v="217"/>
    <n v="7"/>
    <n v="0"/>
    <n v="0"/>
    <n v="2"/>
    <n v="0"/>
    <n v="60"/>
    <n v="0"/>
    <n v="0"/>
    <n v="0"/>
    <n v="0"/>
    <n v="0"/>
    <n v="0"/>
    <n v="0"/>
    <n v="6"/>
    <n v="0"/>
    <n v="0"/>
    <n v="0"/>
    <n v="0"/>
    <n v="0"/>
    <n v="0"/>
    <n v="0"/>
    <n v="0"/>
    <n v="0"/>
    <n v="0"/>
    <n v="0"/>
    <n v="0"/>
    <n v="0"/>
    <n v="0"/>
    <n v="0"/>
    <n v="1"/>
    <n v="1"/>
    <n v="0"/>
    <n v="0"/>
    <n v="0"/>
    <n v="0"/>
    <n v="0"/>
    <n v="0"/>
    <n v="0"/>
    <n v="0"/>
    <n v="0"/>
    <n v="0"/>
    <n v="0"/>
    <n v="0"/>
    <n v="0"/>
    <n v="0"/>
    <n v="0"/>
    <n v="0"/>
    <n v="0"/>
    <n v="0"/>
    <n v="0"/>
    <n v="34"/>
    <n v="0"/>
    <n v="0"/>
    <n v="0"/>
    <n v="0"/>
    <n v="36"/>
    <n v="0"/>
    <n v="1"/>
    <n v="0"/>
    <n v="0"/>
    <n v="35"/>
    <n v="0"/>
    <n v="0"/>
    <n v="0"/>
    <n v="0"/>
    <n v="0"/>
    <n v="0"/>
    <n v="0"/>
    <n v="1"/>
    <n v="10"/>
    <n v="0"/>
    <n v="12"/>
    <n v="0"/>
    <n v="2"/>
    <n v="0"/>
    <n v="4"/>
    <n v="16"/>
    <n v="0"/>
    <n v="11"/>
    <n v="169"/>
    <n v="0"/>
    <n v="0"/>
    <n v="0"/>
    <n v="261"/>
    <n v="4"/>
    <s v="25.1395917,121.5097658"/>
    <s v="17.8 公里"/>
    <s v="36 分鐘"/>
    <n v="36"/>
  </r>
  <r>
    <s v="國軍高雄總醫院左營分院附設民眾診療服務處"/>
    <s v="綜合醫院"/>
    <s v="綜合醫院"/>
    <s v="高雄市"/>
    <s v="左營區"/>
    <s v="高雄市左營區"/>
    <n v="813"/>
    <x v="2"/>
    <x v="3"/>
    <x v="3"/>
    <s v="區域醫院 "/>
    <x v="1"/>
    <s v="0502030015"/>
    <s v="本院"/>
    <s v="本院"/>
    <s v="軍方醫院(民眾診療)"/>
    <s v="無"/>
    <s v="07 5811648"/>
    <s v="高雄市左營區軍校路５５３號"/>
    <s v="高雄市左營區軍校路553號"/>
    <s v="813台灣高雄市左營區軍校路553號"/>
    <n v="22.701212099999999"/>
    <n v="120.29050700000001"/>
    <s v="翁銘偉"/>
    <s v="無"/>
    <s v="無"/>
    <s v="無"/>
    <s v="是"/>
    <s v="(07) 587-8107"/>
    <s v="是"/>
    <s v="是"/>
    <s v="是"/>
    <s v="0502030015國軍高雄總醫院左營分院附設民眾診療服務處"/>
    <s v="0502030015國軍高雄總醫院左營分院附設民眾診療服務處本院"/>
    <s v="0502030015國軍高雄總醫院左營分院附設民眾診療服務處本院"/>
    <m/>
    <s v="是"/>
    <x v="2"/>
    <s v="Medium"/>
    <x v="2"/>
    <x v="2"/>
    <n v="2"/>
    <n v="2"/>
    <n v="2"/>
    <n v="2"/>
    <n v="2"/>
    <n v="2"/>
    <n v="2"/>
    <n v="7"/>
    <n v="4"/>
    <n v="10"/>
    <n v="6"/>
    <m/>
    <n v="359"/>
    <n v="0"/>
    <n v="40"/>
    <n v="50"/>
    <n v="27"/>
    <n v="8"/>
    <n v="0"/>
    <n v="0"/>
    <n v="4"/>
    <n v="30"/>
    <n v="0"/>
    <n v="32"/>
    <n v="0"/>
    <n v="8"/>
    <n v="6"/>
    <n v="0"/>
    <n v="0"/>
    <n v="12"/>
    <n v="27"/>
    <n v="4"/>
    <n v="0"/>
    <n v="0"/>
    <n v="0"/>
    <n v="8"/>
    <n v="8"/>
    <n v="0"/>
    <n v="0"/>
    <n v="26"/>
    <n v="5"/>
    <n v="0"/>
    <n v="0"/>
    <n v="0"/>
    <n v="0"/>
    <n v="35"/>
    <n v="9"/>
    <n v="18"/>
    <n v="1"/>
    <n v="2"/>
    <n v="1"/>
    <n v="3"/>
    <n v="3"/>
    <n v="1"/>
    <n v="2"/>
    <n v="4"/>
    <n v="5"/>
    <n v="1"/>
    <n v="2"/>
    <n v="2"/>
    <n v="4"/>
    <n v="1"/>
    <n v="1"/>
    <n v="3"/>
    <n v="1"/>
    <n v="1"/>
    <n v="9"/>
    <n v="0"/>
    <n v="2"/>
    <n v="0"/>
    <n v="1"/>
    <n v="112"/>
    <n v="0"/>
    <n v="9"/>
    <n v="0"/>
    <n v="0"/>
    <n v="104"/>
    <n v="0"/>
    <n v="0"/>
    <n v="5"/>
    <n v="2"/>
    <n v="5"/>
    <n v="0"/>
    <n v="0"/>
    <n v="5"/>
    <n v="2"/>
    <n v="1"/>
    <n v="5"/>
    <n v="0"/>
    <n v="22"/>
    <n v="0"/>
    <n v="30"/>
    <n v="26"/>
    <n v="0"/>
    <n v="30"/>
    <n v="351"/>
    <n v="1"/>
    <n v="0"/>
    <n v="0"/>
    <n v="598"/>
    <n v="3"/>
    <s v="22.7012121,120.290507"/>
    <s v="350 公里"/>
    <s v="3 小時 49 分鐘"/>
    <n v="229"/>
  </r>
  <r>
    <s v="國軍高雄總醫院附設民眾診療服務處"/>
    <s v="綜合醫院"/>
    <s v="綜合醫院"/>
    <s v="高雄市"/>
    <s v="苓雅區"/>
    <s v="高雄市苓雅區"/>
    <n v="802"/>
    <x v="2"/>
    <x v="3"/>
    <x v="3"/>
    <s v="區域醫院 "/>
    <x v="1"/>
    <s v="0502080015"/>
    <s v="本院"/>
    <s v="本院"/>
    <s v="軍方醫院(民眾診療)"/>
    <s v="無"/>
    <s v="07 7496751"/>
    <s v="高雄市苓雅區建軍路５號"/>
    <s v="高雄市苓雅區建軍路5號"/>
    <s v="802台灣高雄市苓雅區建軍路5號"/>
    <n v="22.625988799999998"/>
    <n v="120.34192849999999"/>
    <s v="王強庭"/>
    <s v="無"/>
    <s v="無"/>
    <s v="無"/>
    <s v="是"/>
    <s v="(07) 749-6591"/>
    <s v="是"/>
    <s v="是"/>
    <s v="是"/>
    <s v="0502080015國軍高雄總醫院附設民眾診療服務處"/>
    <s v="0502080015國軍高雄總醫院附設民眾診療服務處本院"/>
    <s v="0502080015國軍高雄總醫院附設民眾診療服務處本院"/>
    <m/>
    <s v="是"/>
    <x v="7"/>
    <s v="Medium* + Severe STEMI"/>
    <x v="2"/>
    <x v="2"/>
    <n v="2"/>
    <n v="2"/>
    <n v="3"/>
    <n v="0"/>
    <n v="2"/>
    <n v="2"/>
    <n v="2"/>
    <n v="7"/>
    <n v="4"/>
    <n v="10"/>
    <n v="6"/>
    <m/>
    <n v="507"/>
    <n v="0"/>
    <n v="77"/>
    <n v="0"/>
    <n v="30"/>
    <n v="10"/>
    <n v="0"/>
    <n v="0"/>
    <n v="2"/>
    <n v="65"/>
    <n v="18"/>
    <n v="43"/>
    <n v="0"/>
    <n v="14"/>
    <n v="10"/>
    <n v="0"/>
    <n v="0"/>
    <n v="25"/>
    <n v="0"/>
    <n v="5"/>
    <n v="0"/>
    <n v="0"/>
    <n v="0"/>
    <n v="0"/>
    <n v="0"/>
    <n v="0"/>
    <n v="0"/>
    <n v="34"/>
    <n v="4"/>
    <n v="0"/>
    <n v="0"/>
    <n v="2"/>
    <n v="0"/>
    <n v="38"/>
    <n v="11"/>
    <n v="26"/>
    <n v="1"/>
    <n v="8"/>
    <n v="0"/>
    <n v="1"/>
    <n v="4"/>
    <n v="1"/>
    <n v="4"/>
    <n v="5"/>
    <n v="1"/>
    <n v="0"/>
    <n v="3"/>
    <n v="2"/>
    <n v="7"/>
    <n v="3"/>
    <n v="2"/>
    <n v="4"/>
    <n v="1"/>
    <n v="2"/>
    <n v="14"/>
    <n v="0"/>
    <n v="3"/>
    <n v="1"/>
    <n v="0"/>
    <n v="144"/>
    <n v="0"/>
    <n v="13"/>
    <n v="0"/>
    <n v="0"/>
    <n v="132"/>
    <n v="0"/>
    <n v="0"/>
    <n v="7"/>
    <n v="1"/>
    <n v="8"/>
    <n v="2"/>
    <n v="0"/>
    <n v="7"/>
    <n v="4"/>
    <n v="0"/>
    <n v="9"/>
    <n v="0"/>
    <n v="28"/>
    <n v="1"/>
    <n v="36"/>
    <n v="40"/>
    <n v="1"/>
    <n v="18"/>
    <n v="589"/>
    <n v="2"/>
    <n v="0"/>
    <n v="0"/>
    <n v="898"/>
    <n v="3"/>
    <s v="22.6259888,120.3419285"/>
    <s v="350 公里"/>
    <s v="3 小時 45 分鐘"/>
    <n v="225"/>
  </r>
  <r>
    <s v="國軍桃園總醫院附設民眾診療服務處"/>
    <s v="醫院"/>
    <s v="醫院"/>
    <s v="桃園市"/>
    <s v="龍潭區"/>
    <s v="桃園市龍潭區"/>
    <n v="325"/>
    <x v="4"/>
    <x v="3"/>
    <x v="0"/>
    <s v="區域醫院 "/>
    <x v="1"/>
    <s v="0532090029"/>
    <s v="本院"/>
    <s v="本院"/>
    <s v="軍方醫院(民眾診療)"/>
    <s v="無"/>
    <s v="03- 4799595"/>
    <s v="桃園市龍潭區中興路168號"/>
    <s v="桃園市龍潭區中興路168號"/>
    <s v="325台灣桃園市龍潭區中興路168號"/>
    <n v="24.8769676"/>
    <n v="121.2348227"/>
    <s v="商仕達"/>
    <s v="是"/>
    <s v="03-4799595轉325666 "/>
    <s v="無"/>
    <s v="是"/>
    <s v="(03) 480-1604"/>
    <s v="是"/>
    <s v="是"/>
    <s v="是"/>
    <s v="0532090029國軍桃園總醫院附設民眾診療服務處"/>
    <s v="0532090029國軍桃園總醫院附設民眾診療服務處本院"/>
    <s v="0532090029國軍桃園總醫院附設民眾診療服務處本院"/>
    <m/>
    <s v="是"/>
    <x v="3"/>
    <s v="Medium*"/>
    <x v="2"/>
    <x v="2"/>
    <n v="2"/>
    <n v="2"/>
    <n v="2"/>
    <n v="0"/>
    <n v="2"/>
    <n v="2"/>
    <n v="2"/>
    <n v="7"/>
    <n v="4"/>
    <n v="10"/>
    <n v="6"/>
    <m/>
    <n v="348"/>
    <n v="0"/>
    <n v="75"/>
    <n v="100"/>
    <n v="23"/>
    <n v="11"/>
    <n v="0"/>
    <n v="0"/>
    <n v="2"/>
    <n v="50"/>
    <n v="15"/>
    <n v="44"/>
    <n v="0"/>
    <n v="30"/>
    <n v="15"/>
    <n v="0"/>
    <n v="0"/>
    <n v="20"/>
    <n v="0"/>
    <n v="7"/>
    <n v="0"/>
    <n v="0"/>
    <n v="0"/>
    <n v="0"/>
    <n v="0"/>
    <n v="0"/>
    <n v="0"/>
    <n v="29"/>
    <n v="8"/>
    <n v="0"/>
    <n v="0"/>
    <n v="1"/>
    <n v="0"/>
    <n v="29"/>
    <n v="12"/>
    <n v="20"/>
    <n v="1"/>
    <n v="1"/>
    <n v="0"/>
    <n v="10"/>
    <n v="3"/>
    <n v="0"/>
    <n v="2"/>
    <n v="12"/>
    <n v="6"/>
    <n v="1"/>
    <n v="2"/>
    <n v="2"/>
    <n v="9"/>
    <n v="3"/>
    <n v="1"/>
    <n v="4"/>
    <n v="2"/>
    <n v="0"/>
    <n v="17"/>
    <n v="0"/>
    <n v="1"/>
    <n v="1"/>
    <n v="0"/>
    <n v="140"/>
    <n v="0"/>
    <n v="13"/>
    <n v="0"/>
    <n v="0"/>
    <n v="128"/>
    <n v="0"/>
    <n v="1"/>
    <n v="8"/>
    <n v="4"/>
    <n v="8"/>
    <n v="2"/>
    <n v="2"/>
    <n v="6"/>
    <n v="4"/>
    <n v="0"/>
    <n v="10"/>
    <n v="0"/>
    <n v="20"/>
    <n v="3"/>
    <n v="27"/>
    <n v="34"/>
    <n v="0"/>
    <n v="28"/>
    <n v="458"/>
    <n v="2"/>
    <n v="0"/>
    <n v="0"/>
    <n v="758"/>
    <n v="3"/>
    <s v="24.8769676,121.2348227"/>
    <s v="56.3 公里"/>
    <s v="51 分鐘"/>
    <n v="51"/>
  </r>
  <r>
    <s v="國軍臺中總醫院附設民眾診療服務處"/>
    <s v="綜合醫院"/>
    <m/>
    <s v="臺中市"/>
    <s v="太平區"/>
    <s v="臺中市太平區"/>
    <n v="411"/>
    <x v="3"/>
    <x v="3"/>
    <x v="0"/>
    <s v="區域醫院 "/>
    <x v="1"/>
    <s v="0536190011"/>
    <s v="本院"/>
    <s v="本院"/>
    <s v="軍方醫院(民眾診療)"/>
    <s v="無"/>
    <s v="04-23934191"/>
    <s v="臺中市太平區中山路二段３４８號"/>
    <s v="臺中市太平區中山路二段348號"/>
    <s v="406台灣台中市太平區中山路二段348號"/>
    <n v="24.150579"/>
    <n v="120.7306598"/>
    <s v="王守正"/>
    <s v="無"/>
    <s v="無"/>
    <s v="無"/>
    <s v="是"/>
    <s v="(04) 2392-3128"/>
    <s v="是"/>
    <s v="否"/>
    <s v="否"/>
    <s v="0536190011國軍臺中總醫院附設民眾診療服務處"/>
    <s v="0536190011國軍臺中總醫院附設民眾診療服務處本院"/>
    <s v="0536190011國軍臺中總醫院附設民眾診療服務處本院"/>
    <m/>
    <s v="是"/>
    <x v="7"/>
    <s v="Medium* + Severe STEMI"/>
    <x v="2"/>
    <x v="2"/>
    <n v="2"/>
    <n v="2"/>
    <n v="3"/>
    <n v="0"/>
    <n v="2"/>
    <n v="2"/>
    <n v="2"/>
    <n v="7"/>
    <n v="4"/>
    <n v="10"/>
    <n v="6"/>
    <m/>
    <n v="299"/>
    <n v="0"/>
    <n v="76"/>
    <n v="0"/>
    <n v="27"/>
    <n v="8"/>
    <n v="0"/>
    <n v="0"/>
    <n v="1"/>
    <n v="0"/>
    <n v="0"/>
    <n v="26"/>
    <n v="0"/>
    <n v="3"/>
    <n v="3"/>
    <n v="0"/>
    <n v="0"/>
    <n v="18"/>
    <n v="0"/>
    <n v="5"/>
    <n v="0"/>
    <n v="0"/>
    <n v="0"/>
    <n v="0"/>
    <n v="0"/>
    <n v="0"/>
    <n v="0"/>
    <n v="26"/>
    <n v="2"/>
    <n v="0"/>
    <n v="0"/>
    <n v="0"/>
    <n v="0"/>
    <n v="22"/>
    <n v="9"/>
    <n v="8"/>
    <n v="1"/>
    <n v="2"/>
    <n v="0"/>
    <n v="2"/>
    <n v="2"/>
    <n v="0"/>
    <n v="3"/>
    <n v="2"/>
    <n v="7"/>
    <n v="1"/>
    <n v="3"/>
    <n v="1"/>
    <n v="6"/>
    <n v="1"/>
    <n v="1"/>
    <n v="2"/>
    <n v="1"/>
    <n v="1"/>
    <n v="6"/>
    <n v="0"/>
    <n v="2"/>
    <n v="0"/>
    <n v="0"/>
    <n v="83"/>
    <n v="0"/>
    <n v="9"/>
    <n v="0"/>
    <n v="0"/>
    <n v="75"/>
    <n v="1"/>
    <n v="0"/>
    <n v="2"/>
    <n v="1"/>
    <n v="5"/>
    <n v="1"/>
    <n v="0"/>
    <n v="5"/>
    <n v="4"/>
    <n v="0"/>
    <n v="4"/>
    <n v="0"/>
    <n v="21"/>
    <n v="0"/>
    <n v="31"/>
    <n v="28"/>
    <n v="0"/>
    <n v="20"/>
    <n v="292"/>
    <n v="1"/>
    <n v="0"/>
    <n v="1"/>
    <n v="501"/>
    <n v="3"/>
    <s v="24.150579,120.7306598"/>
    <s v="170 公里"/>
    <s v="2 小時 2 分鐘"/>
    <n v="122"/>
  </r>
  <r>
    <s v="國軍花蓮總醫院附設民眾診療服務處"/>
    <s v="綜合醫院"/>
    <s v="綜合醫院"/>
    <s v="花蓮縣"/>
    <s v="新城鄉"/>
    <s v="花蓮縣新城鄉"/>
    <n v="971"/>
    <x v="5"/>
    <x v="3"/>
    <x v="0"/>
    <s v="區域醫院 "/>
    <x v="1"/>
    <s v="0545040515"/>
    <s v="本院"/>
    <s v="本院"/>
    <s v="軍方醫院(民眾診療)"/>
    <s v="無"/>
    <s v="03-8263151"/>
    <s v="花蓮縣新城鄉嘉里路163號"/>
    <s v="花蓮縣新城鄉嘉里路163號"/>
    <s v="971台灣花蓮縣新城鄉嘉里路163號"/>
    <n v="24.024941099999999"/>
    <n v="121.6064741"/>
    <s v="吳逸騹"/>
    <s v="無"/>
    <s v="無"/>
    <s v="無"/>
    <s v="是"/>
    <s v="(03) 826-0527"/>
    <s v="是"/>
    <s v="否"/>
    <s v="是"/>
    <s v="0545040515國軍花蓮總醫院附設民眾診療服務處"/>
    <s v="0545040515國軍花蓮總醫院附設民眾診療服務處本院"/>
    <s v="0545040515國軍花蓮總醫院附設民眾診療服務處本院"/>
    <m/>
    <s v="是"/>
    <x v="2"/>
    <s v="Medium"/>
    <x v="2"/>
    <x v="2"/>
    <n v="2"/>
    <n v="2"/>
    <n v="2"/>
    <n v="2"/>
    <n v="2"/>
    <n v="2"/>
    <n v="2"/>
    <n v="7"/>
    <n v="4"/>
    <n v="10"/>
    <n v="6"/>
    <m/>
    <n v="177"/>
    <n v="0"/>
    <n v="75"/>
    <n v="50"/>
    <n v="15"/>
    <n v="4"/>
    <n v="0"/>
    <n v="0"/>
    <n v="2"/>
    <n v="90"/>
    <n v="0"/>
    <n v="10"/>
    <n v="0"/>
    <n v="2"/>
    <n v="2"/>
    <n v="0"/>
    <n v="0"/>
    <n v="8"/>
    <n v="24"/>
    <n v="2"/>
    <n v="0"/>
    <n v="0"/>
    <n v="0"/>
    <n v="0"/>
    <n v="2"/>
    <n v="0"/>
    <n v="0"/>
    <n v="15"/>
    <n v="0"/>
    <n v="0"/>
    <n v="0"/>
    <n v="0"/>
    <n v="0"/>
    <n v="10"/>
    <n v="5"/>
    <n v="5"/>
    <n v="0"/>
    <n v="0"/>
    <n v="0"/>
    <n v="2"/>
    <n v="1"/>
    <n v="0"/>
    <n v="0"/>
    <n v="2"/>
    <n v="0"/>
    <n v="0"/>
    <n v="0"/>
    <n v="1"/>
    <n v="2"/>
    <n v="1"/>
    <n v="0"/>
    <n v="1"/>
    <n v="1"/>
    <n v="3"/>
    <n v="8"/>
    <n v="0"/>
    <n v="1"/>
    <n v="0"/>
    <n v="0"/>
    <n v="43"/>
    <n v="0"/>
    <n v="5"/>
    <n v="0"/>
    <n v="0"/>
    <n v="38"/>
    <n v="0"/>
    <n v="0"/>
    <n v="3"/>
    <n v="4"/>
    <n v="5"/>
    <n v="0"/>
    <n v="0"/>
    <n v="3"/>
    <n v="4"/>
    <n v="0"/>
    <n v="8"/>
    <n v="0"/>
    <n v="13"/>
    <n v="0"/>
    <n v="15"/>
    <n v="16"/>
    <n v="1"/>
    <n v="11"/>
    <n v="167"/>
    <n v="0"/>
    <n v="0"/>
    <n v="0"/>
    <n v="293"/>
    <n v="3"/>
    <s v="24.0249411,121.6064741"/>
    <s v="183 公里"/>
    <s v="3 小時 12 分鐘"/>
    <n v="192"/>
  </r>
  <r>
    <s v="臺中榮民總醫院嘉義分院"/>
    <s v="綜合醫院"/>
    <s v="綜合醫院"/>
    <s v="嘉義市"/>
    <s v="西區"/>
    <s v="嘉義市西區"/>
    <n v="600"/>
    <x v="1"/>
    <x v="3"/>
    <x v="3"/>
    <s v="區域醫院 "/>
    <x v="1"/>
    <s v="0622020017"/>
    <s v="本院"/>
    <s v="本院"/>
    <s v="榮民醫院"/>
    <s v="無"/>
    <s v="05 2359630"/>
    <s v="嘉義市西區劉厝里世賢路二段６００號"/>
    <s v="嘉義市西區劉厝里世賢路二段600號"/>
    <s v="600台灣嘉義市西區世賢路二段600號"/>
    <n v="23.4674154"/>
    <n v="120.422995"/>
    <s v="李世強"/>
    <s v="無"/>
    <s v="無"/>
    <s v="無"/>
    <s v="是"/>
    <s v="(05) 235-7750"/>
    <s v="是"/>
    <s v="是"/>
    <s v="是"/>
    <s v="0622020017臺中榮民總醫院嘉義分院"/>
    <s v="0622020017臺中榮民總醫院嘉義分院本院"/>
    <s v="0622020017臺中榮民總醫院嘉義分院本院"/>
    <m/>
    <s v="是"/>
    <x v="8"/>
    <s v="Medium* + Severe AS, STEMI"/>
    <x v="2"/>
    <x v="2"/>
    <n v="2"/>
    <n v="3"/>
    <n v="3"/>
    <n v="0"/>
    <n v="2"/>
    <n v="2"/>
    <n v="2"/>
    <n v="7"/>
    <n v="4"/>
    <n v="10"/>
    <n v="6"/>
    <m/>
    <n v="250"/>
    <n v="36"/>
    <n v="50"/>
    <n v="175"/>
    <n v="29"/>
    <n v="7"/>
    <n v="0"/>
    <n v="0"/>
    <n v="1"/>
    <n v="20"/>
    <n v="0"/>
    <n v="37"/>
    <n v="0"/>
    <n v="0"/>
    <n v="0"/>
    <n v="8"/>
    <n v="0"/>
    <n v="5"/>
    <n v="60"/>
    <n v="4"/>
    <n v="0"/>
    <n v="0"/>
    <n v="0"/>
    <n v="0"/>
    <n v="0"/>
    <n v="0"/>
    <n v="1"/>
    <n v="37"/>
    <n v="4"/>
    <n v="0"/>
    <n v="0"/>
    <n v="0"/>
    <n v="1"/>
    <n v="18"/>
    <n v="1"/>
    <n v="5"/>
    <n v="0"/>
    <n v="2"/>
    <n v="0"/>
    <n v="3"/>
    <n v="1"/>
    <n v="1"/>
    <n v="2"/>
    <n v="5"/>
    <n v="1"/>
    <n v="1"/>
    <n v="3"/>
    <n v="2"/>
    <n v="2"/>
    <n v="1"/>
    <n v="1"/>
    <n v="2"/>
    <n v="1"/>
    <n v="2"/>
    <n v="7"/>
    <n v="0"/>
    <n v="1"/>
    <n v="0"/>
    <n v="0"/>
    <n v="63"/>
    <n v="1"/>
    <n v="1"/>
    <n v="0"/>
    <n v="0"/>
    <n v="60"/>
    <n v="0"/>
    <n v="0"/>
    <n v="6"/>
    <n v="2"/>
    <n v="12"/>
    <n v="1"/>
    <n v="0"/>
    <n v="6"/>
    <n v="5"/>
    <n v="1"/>
    <n v="13"/>
    <n v="0"/>
    <n v="21"/>
    <n v="0"/>
    <n v="16"/>
    <n v="21"/>
    <n v="0"/>
    <n v="21"/>
    <n v="347"/>
    <n v="1"/>
    <n v="0"/>
    <n v="0"/>
    <n v="535"/>
    <n v="3"/>
    <s v="23.4674154,120.422995"/>
    <s v="251 公里"/>
    <s v="2 小時 48 分鐘"/>
    <n v="168"/>
  </r>
  <r>
    <s v="臺北榮民總醫院桃園分院"/>
    <s v="綜合醫院"/>
    <s v="綜合醫院"/>
    <s v="桃園市"/>
    <s v="桃園區"/>
    <s v="桃園市桃園區"/>
    <n v="330"/>
    <x v="4"/>
    <x v="3"/>
    <x v="0"/>
    <s v="區域醫院 "/>
    <x v="1"/>
    <s v="0632010014"/>
    <s v="本院"/>
    <s v="本院"/>
    <s v="榮民醫院"/>
    <s v="無"/>
    <s v="03 3384889"/>
    <s v="桃園市桃園區成功路三段一○○號"/>
    <s v="桃園市桃園區成功路三段100號"/>
    <s v="330台灣桃園市桃園區成功路三段100號"/>
    <n v="25.0043796"/>
    <n v="121.325243"/>
    <s v="盧星華"/>
    <s v="無"/>
    <s v="無"/>
    <s v="無"/>
    <s v="是"/>
    <s v="(03) 338-4889"/>
    <s v="是"/>
    <s v="是"/>
    <s v="是"/>
    <s v="0632010014臺北榮民總醫院桃園分院"/>
    <s v="0632010014臺北榮民總醫院桃園分院本院"/>
    <s v="0632010014臺北榮民總醫院桃園分院本院"/>
    <m/>
    <s v="是"/>
    <x v="3"/>
    <s v="Medium*"/>
    <x v="2"/>
    <x v="2"/>
    <n v="2"/>
    <n v="2"/>
    <n v="2"/>
    <n v="0"/>
    <n v="2"/>
    <n v="2"/>
    <n v="2"/>
    <n v="7"/>
    <n v="4"/>
    <n v="10"/>
    <n v="6"/>
    <m/>
    <n v="286"/>
    <n v="0"/>
    <n v="74"/>
    <n v="72"/>
    <n v="23"/>
    <n v="4"/>
    <n v="0"/>
    <n v="5"/>
    <n v="1"/>
    <n v="50"/>
    <n v="0"/>
    <n v="20"/>
    <n v="0"/>
    <n v="3"/>
    <n v="2"/>
    <n v="17"/>
    <n v="0"/>
    <n v="20"/>
    <n v="0"/>
    <n v="1"/>
    <n v="0"/>
    <n v="0"/>
    <n v="0"/>
    <n v="0"/>
    <n v="0"/>
    <n v="0"/>
    <n v="0"/>
    <n v="30"/>
    <n v="5"/>
    <n v="0"/>
    <n v="0"/>
    <n v="0"/>
    <n v="0"/>
    <n v="12"/>
    <n v="3"/>
    <n v="5"/>
    <n v="1"/>
    <n v="2"/>
    <n v="0"/>
    <n v="2"/>
    <n v="1"/>
    <n v="0"/>
    <n v="2"/>
    <n v="3"/>
    <n v="4"/>
    <n v="0"/>
    <n v="1"/>
    <n v="1"/>
    <n v="3"/>
    <n v="2"/>
    <n v="1"/>
    <n v="3"/>
    <n v="2"/>
    <n v="0"/>
    <n v="5"/>
    <n v="0"/>
    <n v="1"/>
    <n v="0"/>
    <n v="0"/>
    <n v="54"/>
    <n v="0"/>
    <n v="3"/>
    <n v="0"/>
    <n v="0"/>
    <n v="50"/>
    <n v="0"/>
    <n v="0"/>
    <n v="4"/>
    <n v="2"/>
    <n v="9"/>
    <n v="0"/>
    <n v="2"/>
    <n v="5"/>
    <n v="3"/>
    <n v="0"/>
    <n v="8"/>
    <n v="1"/>
    <n v="27"/>
    <n v="0"/>
    <n v="31"/>
    <n v="18"/>
    <n v="0"/>
    <n v="25"/>
    <n v="275"/>
    <n v="1"/>
    <n v="0"/>
    <n v="0"/>
    <n v="464"/>
    <n v="3"/>
    <s v="25.0043796,121.325243"/>
    <s v="22.5 公里"/>
    <s v="42 分鐘"/>
    <n v="42"/>
  </r>
  <r>
    <s v="阮綜合醫療社團法人阮綜合醫院"/>
    <s v="綜合醫院"/>
    <s v="綜合醫院"/>
    <s v="高雄市"/>
    <s v="苓雅區"/>
    <s v="高雄市苓雅區"/>
    <n v="802"/>
    <x v="2"/>
    <x v="3"/>
    <x v="3"/>
    <s v="區域醫院 "/>
    <x v="1"/>
    <s v="0902080013"/>
    <s v="本院"/>
    <s v="本院"/>
    <s v="醫療社團法人醫院"/>
    <s v="無"/>
    <s v="07-3351121"/>
    <s v="高雄市苓雅區成功一路156號1-3樓及162號B1-10樓.四維四路136號B4-12樓.156號B2,2-4,9-13樓及166號B2-11樓.永昌街49號1-6樓"/>
    <s v="高雄市苓雅區成功一路162號"/>
    <s v="802台灣高雄市苓雅區成功一路162號"/>
    <n v="22.615478199999998"/>
    <n v="120.2973496"/>
    <s v="阮仲洲"/>
    <s v="無"/>
    <s v="無"/>
    <s v="無"/>
    <s v="是"/>
    <s v="(07) 335-1121"/>
    <s v="是"/>
    <s v="否"/>
    <s v="是"/>
    <s v="0902080013阮綜合醫療社團法人阮綜合醫院"/>
    <s v="0902080013阮綜合醫療社團法人阮綜合醫院本院"/>
    <s v="0902080013阮綜合醫療社團法人阮綜合醫院本院"/>
    <m/>
    <s v="是"/>
    <x v="3"/>
    <s v="Medium*"/>
    <x v="2"/>
    <x v="2"/>
    <n v="2"/>
    <n v="2"/>
    <n v="2"/>
    <n v="0"/>
    <n v="2"/>
    <n v="2"/>
    <n v="2"/>
    <n v="7"/>
    <n v="4"/>
    <n v="10"/>
    <n v="6"/>
    <m/>
    <n v="380"/>
    <n v="97"/>
    <n v="0"/>
    <n v="0"/>
    <n v="76"/>
    <n v="15"/>
    <n v="0"/>
    <n v="19"/>
    <n v="2"/>
    <n v="0"/>
    <n v="10"/>
    <n v="53"/>
    <n v="0"/>
    <n v="10"/>
    <n v="4"/>
    <n v="0"/>
    <n v="0"/>
    <n v="30"/>
    <n v="0"/>
    <n v="15"/>
    <n v="0"/>
    <n v="0"/>
    <n v="0"/>
    <n v="0"/>
    <n v="0"/>
    <n v="0"/>
    <n v="0"/>
    <n v="46"/>
    <n v="10"/>
    <n v="0"/>
    <n v="0"/>
    <n v="1"/>
    <n v="0"/>
    <n v="51"/>
    <n v="13"/>
    <n v="26"/>
    <n v="1"/>
    <n v="2"/>
    <n v="0"/>
    <n v="7"/>
    <n v="6"/>
    <n v="4"/>
    <n v="5"/>
    <n v="14"/>
    <n v="12"/>
    <n v="2"/>
    <n v="4"/>
    <n v="5"/>
    <n v="10"/>
    <n v="7"/>
    <n v="3"/>
    <n v="8"/>
    <n v="2"/>
    <n v="4"/>
    <n v="3"/>
    <n v="0"/>
    <n v="3"/>
    <n v="0"/>
    <n v="1"/>
    <n v="194"/>
    <n v="0"/>
    <n v="14"/>
    <n v="0"/>
    <n v="0"/>
    <n v="181"/>
    <n v="0"/>
    <n v="0"/>
    <n v="15"/>
    <n v="9"/>
    <n v="9"/>
    <n v="3"/>
    <n v="1"/>
    <n v="10"/>
    <n v="2"/>
    <n v="0"/>
    <n v="3"/>
    <n v="0"/>
    <n v="38"/>
    <n v="0"/>
    <n v="52"/>
    <n v="47"/>
    <n v="0"/>
    <n v="44"/>
    <n v="685"/>
    <n v="1"/>
    <n v="0"/>
    <n v="0"/>
    <n v="1114"/>
    <n v="3"/>
    <s v="22.6154782,120.2973496"/>
    <s v="354 公里"/>
    <s v="3 小時 55 分鐘"/>
    <n v="235"/>
  </r>
  <r>
    <s v="台南市立醫院(委託秀傳醫療社團法人經營)"/>
    <s v="綜合醫院"/>
    <s v="綜合醫院"/>
    <s v="臺南市"/>
    <s v="東區"/>
    <s v="臺南市東區"/>
    <n v="701"/>
    <x v="1"/>
    <x v="3"/>
    <x v="3"/>
    <s v="區域醫院 "/>
    <x v="1"/>
    <s v="0905320023"/>
    <s v="本院"/>
    <s v="本院"/>
    <s v="醫療社團法人醫院"/>
    <s v="無"/>
    <s v="06-2609926"/>
    <s v="臺南市東區崇德路670號"/>
    <s v="臺南市東區崇德路670號"/>
    <s v="701台灣台南市東區崇德路670號"/>
    <n v="22.9687059"/>
    <n v="120.2268128"/>
    <s v="戴芳楟"/>
    <s v="無"/>
    <s v="無"/>
    <s v="無"/>
    <s v="是"/>
    <s v="(06) 260-6638"/>
    <s v="是"/>
    <s v="是"/>
    <s v="是"/>
    <s v="0905320023台南市立醫院(委託秀傳醫療社團法人經營)"/>
    <s v="0905320023台南市立醫院(委託秀傳醫療社團法人經營)本院"/>
    <s v="0905320023台南市立醫院(委託秀傳醫療社團法人經營)本院"/>
    <m/>
    <s v="是"/>
    <x v="3"/>
    <s v="Medium*"/>
    <x v="2"/>
    <x v="2"/>
    <n v="2"/>
    <n v="2"/>
    <n v="2"/>
    <n v="0"/>
    <n v="2"/>
    <n v="2"/>
    <n v="2"/>
    <n v="7"/>
    <n v="4"/>
    <n v="10"/>
    <n v="6"/>
    <m/>
    <n v="346"/>
    <n v="0"/>
    <n v="24"/>
    <n v="0"/>
    <n v="42"/>
    <n v="8"/>
    <n v="0"/>
    <n v="20"/>
    <n v="2"/>
    <n v="100"/>
    <n v="12"/>
    <n v="40"/>
    <n v="0"/>
    <n v="7"/>
    <n v="3"/>
    <n v="0"/>
    <n v="0"/>
    <n v="25"/>
    <n v="0"/>
    <n v="8"/>
    <n v="0"/>
    <n v="6"/>
    <n v="0"/>
    <n v="0"/>
    <n v="0"/>
    <n v="0"/>
    <n v="0"/>
    <n v="30"/>
    <n v="0"/>
    <n v="0"/>
    <n v="0"/>
    <n v="0"/>
    <n v="15"/>
    <n v="48"/>
    <n v="20"/>
    <n v="9"/>
    <n v="1"/>
    <n v="2"/>
    <n v="0"/>
    <n v="3"/>
    <n v="4"/>
    <n v="0"/>
    <n v="4"/>
    <n v="10"/>
    <n v="5"/>
    <n v="0"/>
    <n v="3"/>
    <n v="3"/>
    <n v="6"/>
    <n v="2"/>
    <n v="3"/>
    <n v="5"/>
    <n v="1"/>
    <n v="3"/>
    <n v="5"/>
    <n v="0"/>
    <n v="3"/>
    <n v="0"/>
    <n v="1"/>
    <n v="156"/>
    <n v="13"/>
    <n v="20"/>
    <n v="0"/>
    <n v="2"/>
    <n v="121"/>
    <n v="2"/>
    <n v="0"/>
    <n v="9"/>
    <n v="3"/>
    <n v="8"/>
    <n v="2"/>
    <n v="0"/>
    <n v="6"/>
    <n v="5"/>
    <n v="0"/>
    <n v="11"/>
    <n v="0"/>
    <n v="20"/>
    <n v="0"/>
    <n v="44"/>
    <n v="42"/>
    <n v="0"/>
    <n v="26"/>
    <n v="584"/>
    <n v="3"/>
    <n v="0"/>
    <n v="0"/>
    <n v="921"/>
    <n v="3"/>
    <s v="22.9687059,120.2268128"/>
    <s v="313 公里"/>
    <s v="3 小時 25 分鐘"/>
    <n v="205"/>
  </r>
  <r>
    <s v="林新醫療社團法人林新醫院"/>
    <s v="綜合醫院"/>
    <s v="綜合醫院"/>
    <s v="臺中市"/>
    <s v="南屯區"/>
    <s v="臺中市南屯區"/>
    <n v="408"/>
    <x v="3"/>
    <x v="3"/>
    <x v="3"/>
    <s v="區域醫院 "/>
    <x v="1"/>
    <s v="0917070029"/>
    <s v="本院"/>
    <s v="本院"/>
    <s v="醫療社團法人醫院"/>
    <s v="無"/>
    <s v="04-22586688"/>
    <s v="臺中市南屯區惠中路3段36號"/>
    <s v="臺中市南屯區惠中路3段36號"/>
    <s v="408台灣台中市南屯區惠中路三段36號"/>
    <n v="24.149012599999999"/>
    <n v="120.64034789999999"/>
    <s v="林仁卿"/>
    <s v="是"/>
    <s v="(04)2258-6688"/>
    <s v="http://www.lshosp.com.tw/netreg/netreg.asp"/>
    <s v="是"/>
    <s v="(04) 2258-2760"/>
    <s v="是"/>
    <s v="否"/>
    <s v="是"/>
    <s v="0917070029林新醫療社團法人林新醫院"/>
    <s v="0917070029林新醫療社團法人林新醫院本院"/>
    <s v="0917070029林新醫療社團法人林新醫院本院"/>
    <m/>
    <s v="是"/>
    <x v="9"/>
    <s v="Medium + Severe AS, STEMI, ICU"/>
    <x v="2"/>
    <x v="2"/>
    <n v="2"/>
    <n v="3"/>
    <n v="3"/>
    <n v="2"/>
    <n v="2"/>
    <n v="2"/>
    <n v="3"/>
    <n v="8"/>
    <n v="6"/>
    <n v="10"/>
    <n v="4"/>
    <m/>
    <n v="412"/>
    <n v="0"/>
    <n v="0"/>
    <n v="0"/>
    <n v="20"/>
    <n v="7"/>
    <n v="0"/>
    <n v="6"/>
    <n v="2"/>
    <n v="0"/>
    <n v="10"/>
    <n v="35"/>
    <n v="0"/>
    <n v="33"/>
    <n v="17"/>
    <n v="0"/>
    <n v="0"/>
    <n v="18"/>
    <n v="60"/>
    <n v="6"/>
    <n v="0"/>
    <n v="0"/>
    <n v="2"/>
    <n v="0"/>
    <n v="0"/>
    <n v="0"/>
    <n v="0"/>
    <n v="45"/>
    <n v="1"/>
    <n v="0"/>
    <n v="0"/>
    <n v="0"/>
    <n v="0"/>
    <n v="17"/>
    <n v="3"/>
    <n v="5"/>
    <n v="0"/>
    <n v="1"/>
    <n v="1"/>
    <n v="4"/>
    <n v="2"/>
    <n v="1"/>
    <n v="2"/>
    <n v="9"/>
    <n v="5"/>
    <n v="1"/>
    <n v="4"/>
    <n v="2"/>
    <n v="3"/>
    <n v="6"/>
    <n v="1"/>
    <n v="5"/>
    <n v="2"/>
    <n v="2"/>
    <n v="1"/>
    <n v="0"/>
    <n v="0"/>
    <n v="0"/>
    <n v="0"/>
    <n v="77"/>
    <n v="0"/>
    <n v="3"/>
    <n v="0"/>
    <n v="0"/>
    <n v="74"/>
    <n v="1"/>
    <n v="0"/>
    <n v="12"/>
    <n v="1"/>
    <n v="15"/>
    <n v="5"/>
    <n v="1"/>
    <n v="8"/>
    <n v="1"/>
    <n v="1"/>
    <n v="8"/>
    <n v="0"/>
    <n v="28"/>
    <n v="0"/>
    <n v="33"/>
    <n v="28"/>
    <n v="0"/>
    <n v="27"/>
    <n v="492"/>
    <n v="1"/>
    <n v="1"/>
    <n v="2"/>
    <n v="742"/>
    <n v="3"/>
    <s v="24.1490126,120.6403479"/>
    <s v="164 公里"/>
    <s v="1 小時 57 分鐘"/>
    <n v="117"/>
  </r>
  <r>
    <s v="天成醫療社團法人天晟醫院"/>
    <s v="醫院"/>
    <s v="醫院"/>
    <s v="桃園市"/>
    <s v="中壢區"/>
    <s v="桃園市中壢區"/>
    <n v="320"/>
    <x v="4"/>
    <x v="3"/>
    <x v="3"/>
    <s v="區域醫院 "/>
    <x v="1"/>
    <s v="0932020025"/>
    <s v="本院"/>
    <s v="本院"/>
    <s v="醫療社團法人醫院"/>
    <s v="無"/>
    <s v="03-4629292"/>
    <s v="桃園市中壢區延平路155號"/>
    <s v="桃園市中壢區延平路155號"/>
    <s v="320台灣桃園市中壢區延平路155號"/>
    <n v="24.962643100000001"/>
    <n v="121.2290242"/>
    <s v="蔡芳生"/>
    <s v="無"/>
    <s v="無"/>
    <s v="無"/>
    <s v="是"/>
    <s v="(03) 462-9292"/>
    <s v="是"/>
    <s v="是"/>
    <s v="是"/>
    <s v="0932020025天成醫療社團法人天晟醫院"/>
    <s v="0932020025天成醫療社團法人天晟醫院本院"/>
    <s v="0932020025天成醫療社團法人天晟醫院本院"/>
    <m/>
    <s v="是"/>
    <x v="3"/>
    <s v="Medium*"/>
    <x v="2"/>
    <x v="2"/>
    <n v="2"/>
    <n v="2"/>
    <n v="2"/>
    <n v="0"/>
    <n v="2"/>
    <n v="2"/>
    <n v="2"/>
    <n v="7"/>
    <n v="4"/>
    <n v="10"/>
    <n v="6"/>
    <m/>
    <n v="255"/>
    <n v="0"/>
    <n v="0"/>
    <n v="0"/>
    <n v="20"/>
    <n v="5"/>
    <n v="0"/>
    <n v="12"/>
    <n v="0"/>
    <n v="0"/>
    <n v="0"/>
    <n v="20"/>
    <n v="0"/>
    <n v="0"/>
    <n v="0"/>
    <n v="0"/>
    <n v="0"/>
    <n v="15"/>
    <n v="0"/>
    <n v="3"/>
    <n v="0"/>
    <n v="0"/>
    <n v="0"/>
    <n v="0"/>
    <n v="0"/>
    <n v="0"/>
    <n v="1"/>
    <n v="45"/>
    <n v="0"/>
    <n v="0"/>
    <n v="0"/>
    <n v="0"/>
    <n v="0"/>
    <n v="13"/>
    <n v="5"/>
    <n v="7"/>
    <n v="1"/>
    <n v="1"/>
    <n v="0"/>
    <n v="3"/>
    <n v="3"/>
    <n v="0"/>
    <n v="4"/>
    <n v="5"/>
    <n v="1"/>
    <n v="0"/>
    <n v="1"/>
    <n v="4"/>
    <n v="4"/>
    <n v="1"/>
    <n v="1"/>
    <n v="2"/>
    <n v="3"/>
    <n v="1"/>
    <n v="1"/>
    <n v="0"/>
    <n v="0"/>
    <n v="0"/>
    <n v="2"/>
    <n v="63"/>
    <n v="0"/>
    <n v="5"/>
    <n v="0"/>
    <n v="0"/>
    <n v="58"/>
    <n v="0"/>
    <n v="0"/>
    <n v="2"/>
    <n v="3"/>
    <n v="17"/>
    <n v="4"/>
    <n v="0"/>
    <n v="3"/>
    <n v="2"/>
    <n v="0"/>
    <n v="13"/>
    <n v="0"/>
    <n v="20"/>
    <n v="1"/>
    <n v="31"/>
    <n v="19"/>
    <n v="0"/>
    <n v="43"/>
    <n v="238"/>
    <n v="1"/>
    <n v="0"/>
    <n v="0"/>
    <n v="460"/>
    <n v="3"/>
    <s v="24.9626431,121.2290242"/>
    <s v="41.7 公里"/>
    <s v="41 分鐘"/>
    <n v="41"/>
  </r>
  <r>
    <s v="東元醫療社團法人東元綜合醫院"/>
    <s v="綜合醫院"/>
    <s v="綜合醫院"/>
    <s v="新竹縣"/>
    <s v="竹北市"/>
    <s v="新竹縣竹北市"/>
    <n v="302"/>
    <x v="4"/>
    <x v="3"/>
    <x v="0"/>
    <s v="區域醫院 "/>
    <x v="1"/>
    <s v="0933050018"/>
    <s v="本院"/>
    <s v="本院"/>
    <s v="醫療社團法人醫院"/>
    <s v="無"/>
    <s v="03-5527000"/>
    <s v="新竹縣竹北市縣政二路69號(竹北市光明九路9-1號牙科.精神科門診部)"/>
    <s v="新竹縣竹北市縣政二路69號"/>
    <s v="302台灣新竹縣竹北市縣政二路69號"/>
    <n v="24.823650000000001"/>
    <n v="121.01375400000001"/>
    <s v="黃忠山"/>
    <s v="是"/>
    <s v="（03）5527000轉1655"/>
    <s v="https://w3.tyh.com.tw/c_service.html"/>
    <s v="是"/>
    <s v="(03) 552-7000"/>
    <s v="是"/>
    <s v="否"/>
    <s v="是"/>
    <s v="0933050018東元醫療社團法人東元綜合醫院"/>
    <s v="0933050018東元醫療社團法人東元綜合醫院本院"/>
    <s v="0933050018東元醫療社團法人東元綜合醫院本院"/>
    <m/>
    <s v="是"/>
    <x v="0"/>
    <s v="Severe"/>
    <x v="0"/>
    <x v="0"/>
    <n v="3"/>
    <n v="3"/>
    <n v="3"/>
    <n v="3"/>
    <n v="3"/>
    <n v="3"/>
    <n v="3"/>
    <n v="10"/>
    <n v="10"/>
    <n v="8"/>
    <n v="0"/>
    <m/>
    <n v="279"/>
    <n v="0"/>
    <n v="0"/>
    <n v="0"/>
    <n v="24"/>
    <n v="5"/>
    <n v="0"/>
    <n v="2"/>
    <n v="2"/>
    <n v="0"/>
    <n v="0"/>
    <n v="28"/>
    <n v="0"/>
    <n v="20"/>
    <n v="10"/>
    <n v="0"/>
    <n v="0"/>
    <n v="15"/>
    <n v="0"/>
    <n v="4"/>
    <n v="0"/>
    <n v="0"/>
    <n v="0"/>
    <n v="0"/>
    <n v="0"/>
    <n v="0"/>
    <n v="0"/>
    <n v="57"/>
    <n v="4"/>
    <n v="0"/>
    <n v="0"/>
    <n v="2"/>
    <n v="0"/>
    <n v="17"/>
    <n v="1"/>
    <n v="6"/>
    <n v="0"/>
    <n v="1"/>
    <n v="0"/>
    <n v="5"/>
    <n v="3"/>
    <n v="0"/>
    <n v="2"/>
    <n v="12"/>
    <n v="5"/>
    <n v="0"/>
    <n v="2"/>
    <n v="2"/>
    <n v="3"/>
    <n v="7"/>
    <n v="0"/>
    <n v="4"/>
    <n v="1"/>
    <n v="0"/>
    <n v="1"/>
    <n v="0"/>
    <n v="0"/>
    <n v="0"/>
    <n v="1"/>
    <n v="75"/>
    <n v="0"/>
    <n v="3"/>
    <n v="0"/>
    <n v="0"/>
    <n v="72"/>
    <n v="1"/>
    <n v="2"/>
    <n v="6"/>
    <n v="1"/>
    <n v="13"/>
    <n v="3"/>
    <n v="0"/>
    <n v="6"/>
    <n v="2"/>
    <n v="0"/>
    <n v="6"/>
    <n v="0"/>
    <n v="22"/>
    <n v="1"/>
    <n v="27"/>
    <n v="21"/>
    <n v="0"/>
    <n v="58"/>
    <n v="303"/>
    <n v="1"/>
    <n v="0"/>
    <n v="0"/>
    <n v="548"/>
    <n v="2"/>
    <s v="24.82365,121.013754"/>
    <s v="72.3 公里"/>
    <s v="55 分鐘"/>
    <n v="55"/>
  </r>
  <r>
    <s v="李綜合醫療社團法人大甲李綜合醫院"/>
    <s v="綜合醫院"/>
    <s v="綜合醫院"/>
    <s v="臺中市"/>
    <s v="大甲區"/>
    <s v="臺中市大甲區"/>
    <n v="437"/>
    <x v="3"/>
    <x v="3"/>
    <x v="3"/>
    <s v="區域醫院 "/>
    <x v="1"/>
    <s v="0936030018"/>
    <s v="本院"/>
    <s v="本院"/>
    <s v="醫療社團法人醫院"/>
    <s v="無"/>
    <s v="04-26862288"/>
    <s v="臺中市大甲區八德街2號"/>
    <s v="臺中市大甲區八德街2號"/>
    <s v="437台灣台中市大甲區八德街2號"/>
    <n v="24.350822600000001"/>
    <n v="120.61804890000001"/>
    <s v="張廸生"/>
    <s v="無"/>
    <s v="無"/>
    <s v="無"/>
    <s v="是"/>
    <s v="(04) 2686-2288"/>
    <s v="是"/>
    <s v="是"/>
    <s v="是"/>
    <s v="0936030018李綜合醫療社團法人大甲李綜合醫院"/>
    <s v="0936030018李綜合醫療社團法人大甲李綜合醫院本院"/>
    <s v="0936030018李綜合醫療社團法人大甲李綜合醫院本院"/>
    <m/>
    <s v="是"/>
    <x v="3"/>
    <s v="Medium*"/>
    <x v="2"/>
    <x v="2"/>
    <n v="2"/>
    <n v="2"/>
    <n v="2"/>
    <n v="0"/>
    <n v="2"/>
    <n v="2"/>
    <n v="2"/>
    <n v="7"/>
    <n v="4"/>
    <n v="10"/>
    <n v="6"/>
    <m/>
    <n v="203"/>
    <n v="0"/>
    <n v="0"/>
    <n v="0"/>
    <n v="10"/>
    <n v="5"/>
    <n v="0"/>
    <n v="0"/>
    <n v="1"/>
    <n v="0"/>
    <n v="0"/>
    <n v="21"/>
    <n v="0"/>
    <n v="5"/>
    <n v="2"/>
    <n v="0"/>
    <n v="0"/>
    <n v="6"/>
    <n v="0"/>
    <n v="3"/>
    <n v="0"/>
    <n v="0"/>
    <n v="0"/>
    <n v="0"/>
    <n v="0"/>
    <n v="0"/>
    <n v="1"/>
    <n v="22"/>
    <n v="0"/>
    <n v="0"/>
    <n v="0"/>
    <n v="0"/>
    <n v="0"/>
    <n v="11"/>
    <n v="0"/>
    <n v="2"/>
    <n v="0"/>
    <n v="0"/>
    <n v="0"/>
    <n v="1"/>
    <n v="1"/>
    <n v="0"/>
    <n v="2"/>
    <n v="3"/>
    <n v="5"/>
    <n v="0"/>
    <n v="2"/>
    <n v="1"/>
    <n v="2"/>
    <n v="1"/>
    <n v="0"/>
    <n v="1"/>
    <n v="1"/>
    <n v="1"/>
    <n v="1"/>
    <n v="0"/>
    <n v="0"/>
    <n v="0"/>
    <n v="0"/>
    <n v="35"/>
    <n v="0"/>
    <n v="0"/>
    <n v="0"/>
    <n v="0"/>
    <n v="35"/>
    <n v="0"/>
    <n v="0"/>
    <n v="2"/>
    <n v="2"/>
    <n v="5"/>
    <n v="0"/>
    <n v="0"/>
    <n v="3"/>
    <n v="1"/>
    <n v="0"/>
    <n v="3"/>
    <n v="0"/>
    <n v="13"/>
    <n v="0"/>
    <n v="19"/>
    <n v="11"/>
    <n v="0"/>
    <n v="32"/>
    <n v="153"/>
    <n v="0"/>
    <n v="0"/>
    <n v="0"/>
    <n v="279"/>
    <n v="3"/>
    <s v="24.3508226,120.6180489"/>
    <s v="145 公里"/>
    <s v="1 小時 46 分鐘"/>
    <n v="106"/>
  </r>
  <r>
    <s v="光田醫療社團法人光田綜合醫院"/>
    <s v="綜合醫院"/>
    <s v="綜合醫院"/>
    <s v="臺中市"/>
    <s v="沙鹿區"/>
    <s v="臺中市沙鹿區"/>
    <n v="433"/>
    <x v="3"/>
    <x v="3"/>
    <x v="3"/>
    <s v="區域醫院 "/>
    <x v="1"/>
    <s v="0936050029"/>
    <s v="沙鹿總院"/>
    <s v="沙鹿總院"/>
    <s v="醫療社團法人醫院"/>
    <s v="無"/>
    <s v="04-26625111"/>
    <s v="臺中市沙鹿區沙田路117號（含大同街5-2號）"/>
    <s v="臺中市沙鹿區沙田路117號"/>
    <s v="433台灣台中市沙鹿區沙田路117號"/>
    <n v="24.235439400000001"/>
    <n v="120.5588678"/>
    <s v="王乃弘"/>
    <s v="是"/>
    <s v="(04)2665-5461 (04)2688-6699"/>
    <s v="http://www.ktgh.com.tw/RegisterService.asp?CatID=23"/>
    <s v="是"/>
    <s v="(04) 2665-6518"/>
    <s v="是"/>
    <s v="是"/>
    <s v="是"/>
    <s v="0936050029光田醫療社團法人光田綜合醫院"/>
    <s v="0936050029光田醫療社團法人光田綜合醫院沙鹿總院"/>
    <s v="0936050029光田醫療社團法人光田綜合醫院沙鹿總院"/>
    <m/>
    <s v="是"/>
    <x v="0"/>
    <s v="Severe"/>
    <x v="0"/>
    <x v="0"/>
    <n v="3"/>
    <n v="3"/>
    <n v="3"/>
    <n v="3"/>
    <n v="3"/>
    <n v="3"/>
    <n v="3"/>
    <n v="10"/>
    <n v="10"/>
    <n v="8"/>
    <n v="0"/>
    <m/>
    <n v="445"/>
    <n v="62"/>
    <n v="0"/>
    <n v="0"/>
    <n v="38"/>
    <n v="12"/>
    <n v="0"/>
    <n v="0"/>
    <n v="3"/>
    <n v="30"/>
    <n v="10"/>
    <n v="48"/>
    <n v="0"/>
    <n v="10"/>
    <n v="10"/>
    <n v="10"/>
    <n v="0"/>
    <n v="12"/>
    <n v="40"/>
    <n v="6"/>
    <n v="0"/>
    <n v="0"/>
    <n v="0"/>
    <n v="0"/>
    <n v="0"/>
    <n v="0"/>
    <n v="0"/>
    <n v="45"/>
    <n v="0"/>
    <n v="0"/>
    <n v="0"/>
    <n v="0"/>
    <n v="0"/>
    <n v="47"/>
    <n v="3"/>
    <n v="17"/>
    <n v="2"/>
    <n v="14"/>
    <n v="3"/>
    <n v="14"/>
    <n v="8"/>
    <n v="2"/>
    <n v="4"/>
    <n v="31"/>
    <n v="15"/>
    <n v="1"/>
    <n v="6"/>
    <n v="7"/>
    <n v="16"/>
    <n v="9"/>
    <n v="1"/>
    <n v="9"/>
    <n v="3"/>
    <n v="3"/>
    <n v="3"/>
    <n v="0"/>
    <n v="1"/>
    <n v="0"/>
    <n v="1"/>
    <n v="220"/>
    <n v="0"/>
    <n v="2"/>
    <n v="0"/>
    <n v="0"/>
    <n v="217"/>
    <n v="1"/>
    <n v="0"/>
    <n v="13"/>
    <n v="4"/>
    <n v="18"/>
    <n v="7"/>
    <n v="1"/>
    <n v="14"/>
    <n v="10"/>
    <n v="1"/>
    <n v="11"/>
    <n v="0"/>
    <n v="53"/>
    <n v="0"/>
    <n v="62"/>
    <n v="64"/>
    <n v="0"/>
    <n v="45"/>
    <n v="869"/>
    <n v="4"/>
    <n v="0"/>
    <n v="0"/>
    <n v="1396"/>
    <n v="2"/>
    <s v="24.2354394,120.5588678"/>
    <s v="160 公里"/>
    <s v="1 小時 51 分鐘"/>
    <n v="111"/>
  </r>
  <r>
    <s v="光田醫療社團法人光田綜合醫院"/>
    <s v="綜合醫院"/>
    <s v="綜合醫院"/>
    <s v="臺中市"/>
    <s v="大甲區"/>
    <s v="臺中市大甲區"/>
    <n v="437"/>
    <x v="3"/>
    <x v="2"/>
    <x v="2"/>
    <s v="區域醫院-準醫學中心 "/>
    <x v="1"/>
    <s v="0936050029"/>
    <s v="大甲院區"/>
    <s v="大甲院區"/>
    <s v="醫療社團法人醫院"/>
    <s v="無"/>
    <s v="04-26625111"/>
    <s v="臺中市大甲區經國路321號"/>
    <s v="臺中市大甲區經國路321號"/>
    <s v="437台灣台中市大甲區經國路321號"/>
    <n v="24.346646199999999"/>
    <n v="120.6164936"/>
    <s v="王乃弘"/>
    <s v="無"/>
    <s v="無"/>
    <s v="無"/>
    <s v="是"/>
    <s v="(04) 2688-5599"/>
    <s v="是"/>
    <s v="否"/>
    <s v="否"/>
    <s v="0936050029光田醫療社團法人光田綜合醫院"/>
    <s v="0936050029光田醫療社團法人光田綜合醫院大甲院區"/>
    <s v="0936050029光田醫療社團法人光田綜合醫院大甲院區"/>
    <m/>
    <s v="是"/>
    <x v="0"/>
    <s v="Severe"/>
    <x v="0"/>
    <x v="0"/>
    <n v="3"/>
    <n v="3"/>
    <n v="3"/>
    <n v="3"/>
    <n v="3"/>
    <n v="3"/>
    <n v="3"/>
    <n v="10"/>
    <n v="10"/>
    <n v="8"/>
    <n v="0"/>
    <m/>
    <n v="300"/>
    <n v="0"/>
    <n v="50"/>
    <n v="0"/>
    <n v="24"/>
    <n v="9"/>
    <n v="0"/>
    <n v="0"/>
    <n v="4"/>
    <n v="0"/>
    <n v="0"/>
    <n v="37"/>
    <n v="0"/>
    <n v="10"/>
    <n v="6"/>
    <n v="0"/>
    <n v="0"/>
    <n v="9"/>
    <n v="0"/>
    <n v="6"/>
    <n v="0"/>
    <n v="0"/>
    <n v="0"/>
    <n v="0"/>
    <n v="0"/>
    <n v="0"/>
    <n v="0"/>
    <n v="33"/>
    <n v="0"/>
    <n v="0"/>
    <m/>
    <m/>
    <m/>
    <m/>
    <m/>
    <m/>
    <m/>
    <m/>
    <m/>
    <m/>
    <m/>
    <m/>
    <m/>
    <m/>
    <m/>
    <m/>
    <m/>
    <m/>
    <m/>
    <m/>
    <m/>
    <m/>
    <m/>
    <m/>
    <m/>
    <m/>
    <m/>
    <m/>
    <m/>
    <m/>
    <m/>
    <m/>
    <m/>
    <m/>
    <m/>
    <m/>
    <m/>
    <m/>
    <m/>
    <m/>
    <m/>
    <m/>
    <m/>
    <m/>
    <m/>
    <m/>
    <m/>
    <m/>
    <m/>
    <m/>
    <m/>
    <m/>
    <m/>
    <m/>
    <m/>
    <m/>
    <m/>
    <m/>
    <n v="2"/>
    <s v="24.3466462,120.6164936"/>
    <s v="148 公里"/>
    <s v="1 小時 47 分鐘"/>
    <n v="107"/>
  </r>
  <r>
    <s v="童綜合醫療社團法人童綜合醫院"/>
    <s v="綜合醫院"/>
    <s v="綜合醫院"/>
    <s v="臺中市"/>
    <s v="梧棲區"/>
    <s v="臺中市梧棲區"/>
    <n v="435"/>
    <x v="3"/>
    <x v="3"/>
    <x v="3"/>
    <s v="區域醫院 "/>
    <x v="1"/>
    <s v="0936060016"/>
    <s v="梧棲院區"/>
    <s v="梧棲院區"/>
    <s v="醫療社團法人醫院"/>
    <s v="無"/>
    <s v="04-26581919"/>
    <s v="臺中市梧棲區臺灣大道八段699號"/>
    <s v="臺中市梧棲區臺灣大道八段699號"/>
    <s v="435台灣台中市梧棲區台灣大道八段699號"/>
    <n v="24.2469991"/>
    <n v="120.5423752"/>
    <s v="童瑞年"/>
    <s v="是"/>
    <s v="(04)2658-1515 (04)2658-2345"/>
    <s v="http://rg.sltung.com.tw/"/>
    <s v="是"/>
    <s v="(04) 2658-1919#50150"/>
    <s v="是"/>
    <s v="是"/>
    <s v="是"/>
    <s v="0936060016童綜合醫療社團法人童綜合醫院"/>
    <s v="0936060016童綜合醫療社團法人童綜合醫院梧棲院區"/>
    <s v="0936060016童綜合醫療社團法人童綜合醫院梧棲院區"/>
    <m/>
    <s v="是"/>
    <x v="0"/>
    <s v="Severe"/>
    <x v="0"/>
    <x v="0"/>
    <n v="3"/>
    <n v="3"/>
    <n v="3"/>
    <n v="3"/>
    <n v="3"/>
    <n v="3"/>
    <n v="3"/>
    <n v="10"/>
    <n v="10"/>
    <n v="8"/>
    <n v="0"/>
    <m/>
    <n v="702"/>
    <n v="0"/>
    <n v="0"/>
    <n v="0"/>
    <n v="66"/>
    <n v="31"/>
    <n v="0"/>
    <n v="23"/>
    <n v="2"/>
    <n v="0"/>
    <n v="20"/>
    <n v="90"/>
    <n v="0"/>
    <n v="20"/>
    <n v="20"/>
    <n v="0"/>
    <n v="0"/>
    <n v="30"/>
    <n v="0"/>
    <n v="16"/>
    <n v="0"/>
    <n v="0"/>
    <n v="0"/>
    <n v="10"/>
    <n v="0"/>
    <n v="0"/>
    <n v="0"/>
    <n v="54"/>
    <n v="2"/>
    <n v="0"/>
    <n v="1"/>
    <n v="1"/>
    <n v="2"/>
    <n v="64"/>
    <n v="11"/>
    <n v="30"/>
    <n v="2"/>
    <n v="10"/>
    <n v="11"/>
    <n v="15"/>
    <n v="13"/>
    <n v="3"/>
    <n v="11"/>
    <n v="29"/>
    <n v="20"/>
    <n v="3"/>
    <n v="8"/>
    <n v="6"/>
    <n v="10"/>
    <n v="11"/>
    <n v="2"/>
    <n v="14"/>
    <n v="5"/>
    <n v="3"/>
    <n v="4"/>
    <n v="1"/>
    <n v="5"/>
    <n v="1"/>
    <n v="1"/>
    <n v="297"/>
    <n v="2"/>
    <n v="14"/>
    <n v="0"/>
    <n v="1"/>
    <n v="281"/>
    <n v="0"/>
    <n v="0"/>
    <n v="19"/>
    <n v="5"/>
    <n v="21"/>
    <n v="11"/>
    <n v="2"/>
    <n v="17"/>
    <n v="8"/>
    <n v="1"/>
    <n v="18"/>
    <n v="0"/>
    <n v="74"/>
    <n v="1"/>
    <n v="76"/>
    <n v="69"/>
    <n v="0"/>
    <n v="84"/>
    <n v="1323"/>
    <n v="2"/>
    <n v="0"/>
    <n v="0"/>
    <n v="2029"/>
    <n v="2"/>
    <s v="24.2469991,120.5423752"/>
    <s v="162 公里"/>
    <s v="1 小時 53 分鐘"/>
    <n v="113"/>
  </r>
  <r>
    <s v="童綜合醫療社團法人童綜合醫院"/>
    <s v="綜合醫院"/>
    <s v="綜合醫院"/>
    <s v="臺中市"/>
    <s v="沙鹿區"/>
    <s v="臺中市沙鹿區"/>
    <n v="433"/>
    <x v="3"/>
    <x v="3"/>
    <x v="3"/>
    <s v="區域醫院 "/>
    <x v="1"/>
    <s v="0936060016"/>
    <s v="沙鹿院區"/>
    <s v="沙鹿院區"/>
    <s v="醫療社團法人醫院"/>
    <s v="無"/>
    <s v="04-26581919"/>
    <s v="臺中市沙鹿區成功西街8號"/>
    <s v="臺中市沙鹿區成功西街8號"/>
    <s v="433台灣台中市沙鹿區成功西街8號"/>
    <n v="24.242947000000001"/>
    <n v="120.56068999999999"/>
    <s v="童瑞年"/>
    <s v="無"/>
    <s v="無"/>
    <s v="無"/>
    <s v="無"/>
    <s v="無"/>
    <s v="無"/>
    <s v="無"/>
    <s v="無"/>
    <s v="0936060016童綜合醫療社團法人童綜合醫院"/>
    <s v="0936060016童綜合醫療社團法人童綜合醫院沙鹿院區"/>
    <s v="0936060016童綜合醫療社團法人童綜合醫院沙鹿院區"/>
    <m/>
    <s v="否"/>
    <x v="1"/>
    <s v="non-ECRH"/>
    <x v="1"/>
    <x v="1"/>
    <n v="0"/>
    <n v="0"/>
    <n v="0"/>
    <n v="0"/>
    <n v="0"/>
    <n v="0"/>
    <n v="0"/>
    <n v="1"/>
    <n v="0"/>
    <n v="0"/>
    <n v="0"/>
    <m/>
    <n v="0"/>
    <n v="100"/>
    <n v="50"/>
    <n v="100"/>
    <n v="15"/>
    <n v="0"/>
    <n v="0"/>
    <n v="0"/>
    <n v="0"/>
    <n v="24"/>
    <n v="0"/>
    <n v="0"/>
    <n v="0"/>
    <n v="0"/>
    <n v="0"/>
    <n v="8"/>
    <n v="0"/>
    <n v="0"/>
    <n v="63"/>
    <n v="0"/>
    <n v="0"/>
    <n v="0"/>
    <n v="0"/>
    <n v="0"/>
    <n v="0"/>
    <n v="0"/>
    <n v="0"/>
    <n v="74"/>
    <n v="0"/>
    <n v="0"/>
    <n v="0"/>
    <n v="0"/>
    <n v="0"/>
    <n v="16"/>
    <n v="0"/>
    <n v="0"/>
    <n v="0"/>
    <n v="0"/>
    <n v="0"/>
    <n v="0"/>
    <n v="0"/>
    <n v="0"/>
    <n v="0"/>
    <n v="0"/>
    <n v="0"/>
    <n v="0"/>
    <n v="0"/>
    <n v="0"/>
    <n v="0"/>
    <n v="0"/>
    <n v="0"/>
    <n v="0"/>
    <n v="3"/>
    <n v="0"/>
    <n v="4"/>
    <n v="0"/>
    <n v="0"/>
    <n v="0"/>
    <n v="0"/>
    <n v="23"/>
    <m/>
    <m/>
    <m/>
    <m/>
    <m/>
    <m/>
    <m/>
    <m/>
    <m/>
    <m/>
    <m/>
    <m/>
    <m/>
    <m/>
    <m/>
    <m/>
    <m/>
    <m/>
    <m/>
    <m/>
    <m/>
    <m/>
    <m/>
    <m/>
    <m/>
    <m/>
    <m/>
    <m/>
    <n v="4"/>
    <s v="24.242947,120.56069"/>
    <s v="160 公里"/>
    <s v="1 小時 50 分鐘"/>
    <n v="110"/>
  </r>
  <r>
    <s v="秀傳醫療社團法人秀傳紀念醫院"/>
    <s v="綜合醫院"/>
    <s v="綜合醫院"/>
    <s v="彰化縣"/>
    <s v="彰化市"/>
    <s v="彰化縣彰化市"/>
    <n v="500"/>
    <x v="3"/>
    <x v="3"/>
    <x v="3"/>
    <s v="區域醫院 "/>
    <x v="1"/>
    <s v="0937010019"/>
    <s v="本院"/>
    <s v="本院"/>
    <s v="醫療社團法人醫院"/>
    <s v="無"/>
    <s v="04-7256166"/>
    <s v="彰化縣彰化市南瑤里中山路1段536、542號(醫療大樓)、彰化縣彰化市南瑤里南平街61巷6號(健檢中心)、彰化縣彰化市南瑤里中山路1段530巷123號(醫研大樓)"/>
    <s v="彰化縣彰化市南瑤里中山路1段542號"/>
    <s v="500台灣彰化縣彰化市中山路一段519-1號"/>
    <n v="24.064751999999999"/>
    <n v="120.53667900000001"/>
    <s v="黃明和"/>
    <s v="是"/>
    <s v="04-7256166轉分機83501、83502、83503_x000a_牙科專線04-7255139"/>
    <s v="牙科目前網路掛號僅限不分科之家庭牙科，掛號網址https://www.scmh.org.tw/RegCal.aspx?Dept=TT&amp;;Kind=2，因考量看診品質，仍以預約掛號為主。"/>
    <s v="是"/>
    <s v="(04) 7238-8196"/>
    <s v="是"/>
    <s v="是"/>
    <s v="是"/>
    <s v="0937010019秀傳醫療社團法人秀傳紀念醫院"/>
    <s v="0937010019秀傳醫療社團法人秀傳紀念醫院本院"/>
    <s v="0937010019秀傳醫療社團法人秀傳紀念醫院本院"/>
    <m/>
    <s v="是"/>
    <x v="0"/>
    <s v="Severe"/>
    <x v="0"/>
    <x v="0"/>
    <n v="3"/>
    <n v="3"/>
    <n v="3"/>
    <n v="3"/>
    <n v="3"/>
    <n v="3"/>
    <n v="3"/>
    <n v="10"/>
    <n v="10"/>
    <n v="8"/>
    <n v="0"/>
    <m/>
    <n v="630"/>
    <n v="0"/>
    <n v="0"/>
    <n v="0"/>
    <n v="32"/>
    <n v="16"/>
    <n v="0"/>
    <n v="0"/>
    <n v="3"/>
    <n v="0"/>
    <n v="8"/>
    <n v="70"/>
    <n v="0"/>
    <n v="10"/>
    <n v="10"/>
    <n v="0"/>
    <n v="0"/>
    <n v="20"/>
    <n v="0"/>
    <n v="16"/>
    <n v="0"/>
    <n v="6"/>
    <n v="1"/>
    <n v="0"/>
    <n v="0"/>
    <n v="0"/>
    <n v="0"/>
    <n v="70"/>
    <n v="1"/>
    <n v="0"/>
    <n v="0"/>
    <n v="1"/>
    <n v="12"/>
    <n v="40"/>
    <n v="26"/>
    <n v="19"/>
    <n v="1"/>
    <n v="2"/>
    <n v="2"/>
    <n v="6"/>
    <n v="4"/>
    <n v="2"/>
    <n v="6"/>
    <n v="24"/>
    <n v="13"/>
    <n v="1"/>
    <n v="4"/>
    <n v="7"/>
    <n v="16"/>
    <n v="11"/>
    <n v="14"/>
    <n v="8"/>
    <n v="2"/>
    <n v="4"/>
    <n v="3"/>
    <n v="1"/>
    <n v="2"/>
    <n v="0"/>
    <n v="1"/>
    <n v="232"/>
    <n v="11"/>
    <n v="28"/>
    <n v="0"/>
    <n v="7"/>
    <n v="191"/>
    <n v="1"/>
    <n v="0"/>
    <n v="18"/>
    <n v="2"/>
    <n v="9"/>
    <n v="2"/>
    <n v="0"/>
    <n v="0"/>
    <n v="0"/>
    <n v="0"/>
    <n v="9"/>
    <n v="0"/>
    <n v="37"/>
    <n v="1"/>
    <n v="72"/>
    <n v="52"/>
    <n v="1"/>
    <n v="40"/>
    <n v="657"/>
    <n v="3"/>
    <n v="0"/>
    <n v="0"/>
    <n v="1141"/>
    <n v="2"/>
    <s v="24.064752,120.536679"/>
    <s v="182 公里"/>
    <s v="2 小時 5 分鐘"/>
    <n v="125"/>
  </r>
  <r>
    <s v="寶建醫療社團法人寶建醫院"/>
    <s v="綜合醫院"/>
    <s v="綜合醫院"/>
    <s v="屏東縣"/>
    <s v="屏東市"/>
    <s v="屏東縣屏東市"/>
    <n v="900"/>
    <x v="2"/>
    <x v="3"/>
    <x v="0"/>
    <s v="區域醫院 "/>
    <x v="1"/>
    <s v="0943010017"/>
    <s v="本院"/>
    <s v="本院"/>
    <s v="醫療社團法人醫院"/>
    <s v="無"/>
    <s v="08-7665995"/>
    <s v="屏東縣屏東市中山路123號"/>
    <s v="屏東縣屏東市中山路123號"/>
    <s v="900台灣屏東縣屏東市中山路123號"/>
    <n v="22.681443900000001"/>
    <n v="120.4843319"/>
    <s v="黃裕堯"/>
    <s v="無"/>
    <s v="無"/>
    <s v="無"/>
    <s v="是"/>
    <s v="(08) 766-5995#1390"/>
    <s v="是"/>
    <s v="是"/>
    <s v="是"/>
    <s v="0943010017寶建醫療社團法人寶建醫院"/>
    <s v="0943010017寶建醫療社團法人寶建醫院本院"/>
    <s v="0943010017寶建醫療社團法人寶建醫院本院"/>
    <m/>
    <s v="是"/>
    <x v="3"/>
    <s v="Medium*"/>
    <x v="2"/>
    <x v="2"/>
    <n v="2"/>
    <n v="2"/>
    <n v="2"/>
    <n v="0"/>
    <n v="2"/>
    <n v="2"/>
    <n v="2"/>
    <n v="7"/>
    <n v="4"/>
    <n v="10"/>
    <n v="6"/>
    <m/>
    <n v="278"/>
    <n v="26"/>
    <n v="0"/>
    <n v="0"/>
    <n v="27"/>
    <n v="7"/>
    <n v="0"/>
    <n v="0"/>
    <n v="2"/>
    <n v="0"/>
    <n v="0"/>
    <n v="30"/>
    <n v="0"/>
    <n v="15"/>
    <n v="0"/>
    <n v="0"/>
    <n v="0"/>
    <n v="20"/>
    <n v="0"/>
    <n v="9"/>
    <n v="0"/>
    <n v="0"/>
    <n v="0"/>
    <n v="0"/>
    <n v="0"/>
    <n v="0"/>
    <n v="0"/>
    <n v="43"/>
    <n v="2"/>
    <n v="0"/>
    <n v="0"/>
    <n v="0"/>
    <n v="0"/>
    <n v="17"/>
    <n v="1"/>
    <n v="6"/>
    <n v="1"/>
    <n v="1"/>
    <n v="0"/>
    <n v="2"/>
    <n v="3"/>
    <n v="1"/>
    <n v="2"/>
    <n v="4"/>
    <n v="3"/>
    <n v="0"/>
    <n v="2"/>
    <n v="3"/>
    <n v="5"/>
    <n v="1"/>
    <n v="1"/>
    <n v="2"/>
    <n v="1"/>
    <n v="1"/>
    <n v="1"/>
    <n v="0"/>
    <n v="1"/>
    <n v="0"/>
    <n v="0"/>
    <n v="59"/>
    <n v="0"/>
    <n v="1"/>
    <n v="0"/>
    <n v="0"/>
    <n v="59"/>
    <n v="0"/>
    <n v="0"/>
    <n v="5"/>
    <n v="2"/>
    <n v="9"/>
    <n v="1"/>
    <n v="0"/>
    <n v="5"/>
    <n v="1"/>
    <n v="0"/>
    <n v="3"/>
    <n v="0"/>
    <n v="18"/>
    <n v="0"/>
    <n v="21"/>
    <n v="25"/>
    <n v="0"/>
    <n v="55"/>
    <n v="334"/>
    <n v="1"/>
    <n v="0"/>
    <n v="0"/>
    <n v="540"/>
    <n v="3"/>
    <s v="22.6814439,120.4843319"/>
    <s v="360 公里"/>
    <s v="3 小時 57 分鐘"/>
    <n v="237"/>
  </r>
  <r>
    <s v="安泰醫療社團法人安泰醫院"/>
    <s v="綜合醫院"/>
    <s v="綜合醫院"/>
    <s v="屏東縣"/>
    <s v="東港鎮"/>
    <s v="屏東縣東港鎮"/>
    <n v="928"/>
    <x v="2"/>
    <x v="3"/>
    <x v="3"/>
    <s v="區域醫院 "/>
    <x v="1"/>
    <s v="0943030019"/>
    <s v="本院"/>
    <s v="本院"/>
    <s v="醫療社團法人醫院"/>
    <s v="無"/>
    <s v="08-8329966"/>
    <s v="屏東縣東港鎮中正路一段210號"/>
    <s v="屏東縣東港鎮中正路一段210號"/>
    <s v="928台灣屏東縣東港鎮中正路一段210號"/>
    <n v="22.4740818"/>
    <n v="120.4592153"/>
    <s v="蔡宗昌"/>
    <s v="是"/>
    <s v="(08)-8329966"/>
    <s v="http://www.tsmh.org.tw/apps/opdstatus/regapp/regstep1"/>
    <s v="是"/>
    <s v="(08) 832-5754"/>
    <s v="是"/>
    <s v="是"/>
    <s v="是"/>
    <s v="0943030019安泰醫療社團法人安泰醫院"/>
    <s v="0943030019安泰醫療社團法人安泰醫院本院"/>
    <s v="0943030019安泰醫療社團法人安泰醫院本院"/>
    <m/>
    <s v="是"/>
    <x v="0"/>
    <s v="Severe"/>
    <x v="0"/>
    <x v="0"/>
    <n v="3"/>
    <n v="3"/>
    <n v="3"/>
    <n v="3"/>
    <n v="3"/>
    <n v="3"/>
    <n v="3"/>
    <n v="10"/>
    <n v="10"/>
    <n v="8"/>
    <n v="0"/>
    <m/>
    <n v="450"/>
    <n v="0"/>
    <n v="20"/>
    <n v="0"/>
    <n v="28"/>
    <n v="5"/>
    <n v="0"/>
    <n v="8"/>
    <n v="1"/>
    <n v="0"/>
    <n v="10"/>
    <n v="52"/>
    <n v="0"/>
    <n v="4"/>
    <n v="0"/>
    <n v="0"/>
    <n v="0"/>
    <n v="8"/>
    <n v="16"/>
    <n v="3"/>
    <n v="0"/>
    <n v="0"/>
    <n v="0"/>
    <n v="2"/>
    <n v="0"/>
    <n v="0"/>
    <n v="1"/>
    <n v="75"/>
    <n v="5"/>
    <n v="0"/>
    <n v="0"/>
    <n v="1"/>
    <n v="0"/>
    <n v="38"/>
    <n v="6"/>
    <n v="7"/>
    <n v="1"/>
    <n v="3"/>
    <n v="0"/>
    <n v="8"/>
    <n v="5"/>
    <n v="2"/>
    <n v="3"/>
    <n v="10"/>
    <n v="9"/>
    <n v="1"/>
    <n v="3"/>
    <n v="3"/>
    <n v="3"/>
    <n v="4"/>
    <n v="1"/>
    <n v="4"/>
    <n v="2"/>
    <n v="2"/>
    <n v="2"/>
    <n v="0"/>
    <n v="1"/>
    <n v="0"/>
    <n v="0"/>
    <n v="119"/>
    <n v="0"/>
    <n v="7"/>
    <n v="0"/>
    <n v="0"/>
    <n v="112"/>
    <n v="0"/>
    <n v="1"/>
    <n v="7"/>
    <n v="2"/>
    <n v="8"/>
    <n v="2"/>
    <n v="1"/>
    <n v="8"/>
    <n v="2"/>
    <n v="1"/>
    <n v="5"/>
    <n v="0"/>
    <n v="20"/>
    <n v="0"/>
    <n v="26"/>
    <n v="29"/>
    <n v="0"/>
    <n v="44"/>
    <n v="430"/>
    <n v="3"/>
    <n v="0"/>
    <n v="0"/>
    <n v="708"/>
    <n v="2"/>
    <s v="22.4740818,120.4592153"/>
    <s v="380 公里"/>
    <s v="4 小時 13 分鐘"/>
    <n v="253"/>
  </r>
  <r>
    <s v="基督復臨安息日會醫療財團法人臺安醫院"/>
    <s v="綜合醫院"/>
    <s v="綜合醫院"/>
    <s v="臺北市"/>
    <s v="松山區"/>
    <s v="臺北市松山區"/>
    <n v="105"/>
    <x v="0"/>
    <x v="3"/>
    <x v="3"/>
    <s v="區域醫院 "/>
    <x v="1"/>
    <s v="1101010021"/>
    <s v="本院"/>
    <s v="本院"/>
    <s v="醫療財團法人醫院"/>
    <s v="無"/>
    <s v="0227718151"/>
    <s v="臺北市松山區八德路二段424,426號"/>
    <s v="臺北市松山區八德路二段424號"/>
    <s v="105台灣台北市松山區八德路二段424號"/>
    <n v="25.048054100000002"/>
    <n v="121.54733899999999"/>
    <s v="黃暉庭"/>
    <s v="無"/>
    <s v="無"/>
    <s v="無"/>
    <s v="是"/>
    <s v="(02) 2711-9519"/>
    <s v="是"/>
    <s v="否"/>
    <s v="是"/>
    <s v="1101010021基督復臨安息日會醫療財團法人臺安醫院"/>
    <s v="1101010021基督復臨安息日會醫療財團法人臺安醫院本院"/>
    <s v="1101010021基督復臨安息日會醫療財團法人臺安醫院本院"/>
    <m/>
    <s v="是"/>
    <x v="2"/>
    <s v="Medium"/>
    <x v="2"/>
    <x v="2"/>
    <n v="2"/>
    <n v="2"/>
    <n v="2"/>
    <n v="2"/>
    <n v="2"/>
    <n v="2"/>
    <n v="2"/>
    <n v="7"/>
    <n v="4"/>
    <n v="10"/>
    <n v="6"/>
    <m/>
    <n v="256"/>
    <n v="0"/>
    <n v="0"/>
    <n v="0"/>
    <n v="52"/>
    <n v="7"/>
    <n v="0"/>
    <n v="0"/>
    <n v="4"/>
    <n v="0"/>
    <n v="0"/>
    <n v="16"/>
    <n v="0"/>
    <n v="20"/>
    <n v="21"/>
    <n v="0"/>
    <n v="0"/>
    <n v="10"/>
    <n v="0"/>
    <n v="6"/>
    <n v="0"/>
    <n v="0"/>
    <n v="0"/>
    <n v="0"/>
    <n v="0"/>
    <n v="0"/>
    <n v="0"/>
    <n v="44"/>
    <n v="6"/>
    <n v="0"/>
    <n v="0"/>
    <n v="1"/>
    <n v="0"/>
    <n v="26"/>
    <n v="10"/>
    <n v="8"/>
    <n v="2"/>
    <n v="1"/>
    <n v="0"/>
    <n v="14"/>
    <n v="6"/>
    <n v="0"/>
    <n v="5"/>
    <n v="5"/>
    <n v="11"/>
    <n v="0"/>
    <n v="3"/>
    <n v="4"/>
    <n v="5"/>
    <n v="15"/>
    <n v="6"/>
    <n v="6"/>
    <n v="3"/>
    <n v="3"/>
    <n v="5"/>
    <n v="0"/>
    <n v="1"/>
    <n v="0"/>
    <n v="1"/>
    <n v="141"/>
    <n v="0"/>
    <n v="12"/>
    <n v="0"/>
    <n v="0"/>
    <n v="128"/>
    <n v="1"/>
    <n v="0"/>
    <n v="8"/>
    <n v="1"/>
    <n v="12"/>
    <n v="5"/>
    <n v="0"/>
    <n v="7"/>
    <n v="8"/>
    <n v="0"/>
    <n v="9"/>
    <n v="0"/>
    <n v="44"/>
    <n v="2"/>
    <n v="45"/>
    <n v="26"/>
    <n v="0"/>
    <n v="38"/>
    <n v="446"/>
    <n v="3"/>
    <n v="0"/>
    <n v="0"/>
    <n v="795"/>
    <n v="3"/>
    <s v="25.0480541,121.547339"/>
    <s v="28.5 公里"/>
    <s v="35 分鐘"/>
    <n v="35"/>
  </r>
  <r>
    <s v="振興醫療財團法人振興醫院"/>
    <s v="綜合醫院"/>
    <s v="綜合醫院"/>
    <s v="臺北市"/>
    <s v="北投區"/>
    <s v="臺北市北投區"/>
    <n v="112"/>
    <x v="0"/>
    <x v="3"/>
    <x v="3"/>
    <s v="區域醫院 "/>
    <x v="1"/>
    <s v="1101160017"/>
    <s v="本院"/>
    <s v="本院"/>
    <s v="醫療財團法人醫院"/>
    <s v="無"/>
    <s v="0228264400"/>
    <s v="臺北市北投區振興街４５號"/>
    <s v="臺北市北投區振興街45號"/>
    <s v="112台灣台北市北投區振興街45號"/>
    <n v="25.117512000000001"/>
    <n v="121.52246719999999"/>
    <s v="魏崢"/>
    <s v="是"/>
    <s v="(02)2826-5151 _x000a_(02)2826-4558 _x000a_(02)2826-4528"/>
    <s v="https://services.chgh.org.tw/reg/"/>
    <s v="是"/>
    <s v="(02) 2826-4572"/>
    <s v="是"/>
    <s v="否"/>
    <s v="是"/>
    <s v="1101160017振興醫療財團法人振興醫院"/>
    <s v="1101160017振興醫療財團法人振興醫院本院"/>
    <s v="1101160017振興醫療財團法人振興醫院本院"/>
    <m/>
    <s v="是"/>
    <x v="0"/>
    <s v="Severe"/>
    <x v="0"/>
    <x v="0"/>
    <n v="3"/>
    <n v="3"/>
    <n v="3"/>
    <n v="3"/>
    <n v="3"/>
    <n v="3"/>
    <n v="3"/>
    <n v="10"/>
    <n v="10"/>
    <n v="8"/>
    <n v="0"/>
    <m/>
    <n v="777"/>
    <n v="0"/>
    <n v="54"/>
    <n v="0"/>
    <n v="79"/>
    <n v="22"/>
    <n v="0"/>
    <n v="10"/>
    <n v="2"/>
    <n v="60"/>
    <n v="12"/>
    <n v="72"/>
    <n v="0"/>
    <n v="15"/>
    <n v="12"/>
    <n v="8"/>
    <n v="0"/>
    <n v="25"/>
    <n v="0"/>
    <n v="5"/>
    <n v="0"/>
    <n v="0"/>
    <n v="1"/>
    <n v="6"/>
    <n v="0"/>
    <n v="0"/>
    <n v="0"/>
    <n v="46"/>
    <n v="3"/>
    <n v="0"/>
    <n v="0"/>
    <n v="0"/>
    <n v="1"/>
    <n v="69"/>
    <n v="8"/>
    <n v="35"/>
    <n v="2"/>
    <n v="14"/>
    <n v="6"/>
    <n v="7"/>
    <n v="19"/>
    <n v="2"/>
    <n v="9"/>
    <n v="14"/>
    <n v="8"/>
    <n v="3"/>
    <n v="3"/>
    <n v="6"/>
    <n v="8"/>
    <n v="8"/>
    <n v="8"/>
    <n v="11"/>
    <n v="10"/>
    <n v="5"/>
    <n v="7"/>
    <n v="0"/>
    <n v="2"/>
    <n v="0"/>
    <n v="0"/>
    <n v="265"/>
    <n v="1"/>
    <n v="8"/>
    <n v="0"/>
    <n v="1"/>
    <n v="258"/>
    <n v="0"/>
    <n v="2"/>
    <n v="25"/>
    <n v="2"/>
    <n v="44"/>
    <n v="6"/>
    <n v="1"/>
    <n v="11"/>
    <n v="6"/>
    <n v="0"/>
    <n v="15"/>
    <n v="0"/>
    <n v="64"/>
    <n v="0"/>
    <n v="51"/>
    <n v="90"/>
    <n v="0"/>
    <n v="48"/>
    <n v="1175"/>
    <n v="6"/>
    <n v="0"/>
    <n v="3"/>
    <n v="1817"/>
    <n v="2"/>
    <s v="25.117512,121.5224672"/>
    <s v="17.9 公里"/>
    <s v="38 分鐘"/>
    <n v="38"/>
  </r>
  <r>
    <s v="醫療財團法人辜公亮基金會和信治癌中心醫院"/>
    <s v="綜合醫院"/>
    <s v="綜合醫院"/>
    <s v="臺北市"/>
    <s v="北投區"/>
    <s v="臺北市北投區"/>
    <n v="112"/>
    <x v="0"/>
    <x v="3"/>
    <x v="3"/>
    <s v="區域醫院 "/>
    <x v="1"/>
    <s v="1101160026"/>
    <s v="本院"/>
    <s v="本院"/>
    <s v="醫療財團法人醫院"/>
    <s v="無"/>
    <s v="02-28970011"/>
    <s v="臺北市北投區立德路１２５號"/>
    <s v="臺北市北投區立德路125號"/>
    <s v="112台灣台北市北投區立德路125號"/>
    <n v="25.1284955"/>
    <n v="121.47201029999999"/>
    <s v="黃達夫"/>
    <s v="無"/>
    <s v="無"/>
    <s v="無"/>
    <s v="無"/>
    <s v="無"/>
    <s v="無"/>
    <s v="是"/>
    <s v="是"/>
    <s v="1101160026醫療財團法人辜公亮基金會和信治癌中心醫院"/>
    <s v="1101160026醫療財團法人辜公亮基金會和信治癌中心醫院本院"/>
    <s v="1101160026醫療財團法人辜公亮基金會和信治癌中心醫院本院"/>
    <m/>
    <s v="否"/>
    <x v="1"/>
    <s v="non-ECRH"/>
    <x v="1"/>
    <x v="1"/>
    <n v="0"/>
    <n v="0"/>
    <n v="0"/>
    <n v="0"/>
    <n v="0"/>
    <n v="0"/>
    <n v="0"/>
    <n v="1"/>
    <n v="0"/>
    <n v="0"/>
    <n v="0"/>
    <m/>
    <n v="243"/>
    <n v="0"/>
    <n v="0"/>
    <n v="0"/>
    <n v="75"/>
    <n v="10"/>
    <n v="0"/>
    <n v="2"/>
    <n v="0"/>
    <n v="0"/>
    <n v="0"/>
    <n v="16"/>
    <n v="0"/>
    <n v="0"/>
    <n v="0"/>
    <n v="10"/>
    <n v="0"/>
    <n v="6"/>
    <n v="0"/>
    <n v="8"/>
    <n v="0"/>
    <n v="4"/>
    <n v="2"/>
    <n v="0"/>
    <n v="0"/>
    <n v="0"/>
    <n v="0"/>
    <n v="1"/>
    <n v="2"/>
    <n v="6"/>
    <n v="0"/>
    <n v="0"/>
    <n v="0"/>
    <n v="48"/>
    <n v="0"/>
    <n v="15"/>
    <n v="0"/>
    <n v="4"/>
    <n v="0"/>
    <n v="2"/>
    <n v="11"/>
    <n v="9"/>
    <n v="4"/>
    <n v="0"/>
    <n v="0"/>
    <n v="3"/>
    <n v="2"/>
    <n v="2"/>
    <n v="1"/>
    <n v="4"/>
    <n v="1"/>
    <n v="6"/>
    <n v="1"/>
    <n v="7"/>
    <n v="4"/>
    <n v="0"/>
    <n v="2"/>
    <n v="1"/>
    <n v="0"/>
    <n v="127"/>
    <n v="0"/>
    <n v="0"/>
    <n v="0"/>
    <n v="0"/>
    <n v="127"/>
    <n v="0"/>
    <n v="0"/>
    <n v="6"/>
    <n v="0"/>
    <n v="3"/>
    <n v="1"/>
    <n v="0"/>
    <n v="7"/>
    <n v="3"/>
    <n v="0"/>
    <n v="1"/>
    <n v="0"/>
    <n v="61"/>
    <n v="0"/>
    <n v="37"/>
    <n v="36"/>
    <n v="0"/>
    <n v="13"/>
    <n v="479"/>
    <n v="1"/>
    <n v="0"/>
    <n v="0"/>
    <n v="775"/>
    <n v="4"/>
    <s v="25.1284955,121.4720103"/>
    <s v="12.6 公里"/>
    <s v="26 分鐘"/>
    <n v="26"/>
  </r>
  <r>
    <s v="高雄市立小港醫院(委託財團法人私立高雄醫學大學經營)"/>
    <s v="綜合醫院"/>
    <m/>
    <s v="高雄市"/>
    <s v="小港區"/>
    <s v="高雄市小港區"/>
    <n v="812"/>
    <x v="2"/>
    <x v="3"/>
    <x v="3"/>
    <s v="區域醫院 "/>
    <x v="1"/>
    <s v="1102110011"/>
    <s v="本院"/>
    <s v="本院"/>
    <s v="醫療財團法人醫院"/>
    <s v="無"/>
    <s v="07 8036783"/>
    <s v="高雄市小港區山明里山明路四八二號B1-10樓"/>
    <s v="高雄市小港區山明路482號"/>
    <s v="812台灣高雄市小港區山明路482號"/>
    <n v="22.567410299999999"/>
    <n v="120.36331730000001"/>
    <s v="郭昭宏"/>
    <s v="無"/>
    <s v="無"/>
    <s v="無"/>
    <s v="是"/>
    <s v="(07) 805-9119"/>
    <s v="是"/>
    <s v="是"/>
    <s v="是"/>
    <s v="1102110011高雄市立小港醫院(委託財團法人私立高雄醫學大學經營)"/>
    <s v="1102110011高雄市立小港醫院(委託財團法人私立高雄醫學大學經營)本院"/>
    <s v="1102110011高雄市立小港醫院(委託財團法人私立高雄醫學大學經營)本院"/>
    <m/>
    <s v="是"/>
    <x v="6"/>
    <s v="Medium + Severe AS"/>
    <x v="2"/>
    <x v="2"/>
    <n v="2"/>
    <n v="3"/>
    <n v="2"/>
    <n v="2"/>
    <n v="2"/>
    <n v="2"/>
    <n v="2"/>
    <n v="7"/>
    <n v="4"/>
    <n v="10"/>
    <n v="6"/>
    <m/>
    <n v="341"/>
    <n v="0"/>
    <n v="0"/>
    <n v="0"/>
    <n v="26"/>
    <n v="7"/>
    <n v="0"/>
    <n v="11"/>
    <n v="2"/>
    <n v="40"/>
    <n v="0"/>
    <n v="20"/>
    <n v="0"/>
    <n v="10"/>
    <n v="10"/>
    <n v="5"/>
    <n v="0"/>
    <n v="30"/>
    <n v="15"/>
    <n v="7"/>
    <n v="0"/>
    <n v="0"/>
    <n v="0"/>
    <n v="0"/>
    <n v="0"/>
    <n v="0"/>
    <n v="0"/>
    <n v="58"/>
    <n v="4"/>
    <n v="0"/>
    <n v="0"/>
    <n v="0"/>
    <n v="0"/>
    <n v="20"/>
    <n v="9"/>
    <n v="10"/>
    <n v="2"/>
    <n v="1"/>
    <n v="0"/>
    <n v="5"/>
    <n v="2"/>
    <n v="1"/>
    <n v="8"/>
    <n v="13"/>
    <n v="2"/>
    <n v="0"/>
    <n v="0"/>
    <n v="7"/>
    <n v="6"/>
    <n v="5"/>
    <n v="2"/>
    <n v="4"/>
    <n v="2"/>
    <n v="1"/>
    <n v="3"/>
    <n v="0"/>
    <n v="0"/>
    <n v="0"/>
    <n v="3"/>
    <n v="106"/>
    <n v="0"/>
    <n v="9"/>
    <n v="0"/>
    <n v="0"/>
    <n v="98"/>
    <n v="0"/>
    <n v="0"/>
    <n v="10"/>
    <n v="0"/>
    <n v="9"/>
    <n v="1"/>
    <n v="0"/>
    <n v="6"/>
    <n v="3"/>
    <n v="0"/>
    <n v="7"/>
    <n v="0"/>
    <n v="19"/>
    <n v="0"/>
    <n v="34"/>
    <n v="41"/>
    <n v="0"/>
    <n v="4"/>
    <n v="482"/>
    <n v="1"/>
    <n v="0"/>
    <n v="0"/>
    <n v="724"/>
    <n v="3"/>
    <s v="22.5674103,120.3633173"/>
    <s v="360 公里"/>
    <s v="3 小時 56 分鐘"/>
    <n v="236"/>
  </r>
  <r>
    <s v="台灣基督長老教會新樓醫療財團法人麻豆新樓醫院"/>
    <s v="綜合醫院"/>
    <s v="綜合醫院"/>
    <s v="臺南市"/>
    <s v="麻豆區"/>
    <s v="臺南市麻豆區"/>
    <n v="721"/>
    <x v="1"/>
    <x v="3"/>
    <x v="3"/>
    <s v="區域醫院 "/>
    <x v="1"/>
    <s v="1105040016"/>
    <s v="本院"/>
    <s v="本院"/>
    <s v="醫療財團法人醫院"/>
    <s v="無"/>
    <s v="06-5702228"/>
    <s v="臺南市麻豆區埤頭里苓子林20號"/>
    <s v="臺南市麻豆區埤頭里苓子林20號"/>
    <s v="721台灣台南市麻豆區小埤里苓子林20號"/>
    <n v="23.180204700000001"/>
    <n v="120.23279890000001"/>
    <s v="唐秋敏"/>
    <s v="無"/>
    <s v="無"/>
    <s v="無"/>
    <s v="是"/>
    <s v="(06) 570-3810"/>
    <s v="是"/>
    <s v="否"/>
    <s v="否"/>
    <s v="1105040016台灣基督長老教會新樓醫療財團法人麻豆新樓醫院"/>
    <s v="1105040016台灣基督長老教會新樓醫療財團法人麻豆新樓醫院本院"/>
    <s v="1105040016台灣基督長老教會新樓醫療財團法人麻豆新樓醫院本院"/>
    <m/>
    <s v="是"/>
    <x v="2"/>
    <s v="Medium"/>
    <x v="2"/>
    <x v="2"/>
    <n v="2"/>
    <n v="2"/>
    <n v="2"/>
    <n v="2"/>
    <n v="2"/>
    <n v="2"/>
    <n v="2"/>
    <n v="7"/>
    <n v="4"/>
    <n v="10"/>
    <n v="6"/>
    <m/>
    <n v="298"/>
    <n v="0"/>
    <n v="0"/>
    <n v="0"/>
    <n v="28"/>
    <n v="8"/>
    <n v="0"/>
    <n v="8"/>
    <n v="2"/>
    <n v="0"/>
    <n v="0"/>
    <n v="22"/>
    <n v="0"/>
    <n v="12"/>
    <n v="5"/>
    <n v="0"/>
    <n v="0"/>
    <n v="10"/>
    <n v="0"/>
    <n v="4"/>
    <n v="0"/>
    <n v="0"/>
    <n v="0"/>
    <n v="0"/>
    <n v="0"/>
    <n v="0"/>
    <n v="0"/>
    <n v="30"/>
    <n v="2"/>
    <n v="0"/>
    <n v="0"/>
    <n v="1"/>
    <n v="2"/>
    <n v="12"/>
    <n v="4"/>
    <n v="4"/>
    <n v="1"/>
    <n v="1"/>
    <n v="0"/>
    <n v="3"/>
    <n v="2"/>
    <n v="0"/>
    <n v="2"/>
    <n v="7"/>
    <n v="4"/>
    <n v="0"/>
    <n v="2"/>
    <n v="2"/>
    <n v="3"/>
    <n v="1"/>
    <n v="1"/>
    <n v="4"/>
    <n v="1"/>
    <n v="1"/>
    <n v="1"/>
    <n v="0"/>
    <n v="1"/>
    <n v="0"/>
    <n v="1"/>
    <n v="61"/>
    <n v="2"/>
    <n v="5"/>
    <n v="0"/>
    <n v="0"/>
    <n v="54"/>
    <n v="0"/>
    <n v="1"/>
    <n v="8"/>
    <n v="2"/>
    <n v="9"/>
    <n v="3"/>
    <n v="0"/>
    <n v="7"/>
    <n v="1"/>
    <n v="0"/>
    <n v="9"/>
    <n v="0"/>
    <n v="14"/>
    <n v="0"/>
    <n v="15"/>
    <n v="23"/>
    <n v="0"/>
    <n v="28"/>
    <n v="280"/>
    <n v="1"/>
    <n v="0"/>
    <n v="0"/>
    <n v="462"/>
    <n v="3"/>
    <s v="23.1802047,120.2327989"/>
    <s v="286 公里"/>
    <s v="3 小時 2 分鐘"/>
    <n v="182"/>
  </r>
  <r>
    <s v="長庚醫療財團法人基隆長庚紀念醫院"/>
    <s v="綜合醫院"/>
    <s v="綜合醫院"/>
    <s v="基隆市"/>
    <s v="安樂區"/>
    <s v="基隆市安樂區"/>
    <n v="204"/>
    <x v="0"/>
    <x v="3"/>
    <x v="3"/>
    <s v="區域醫院 "/>
    <x v="1"/>
    <s v="1111060015"/>
    <s v="本院"/>
    <s v="本院"/>
    <s v="醫療財團法人醫院"/>
    <s v="無"/>
    <s v="02-24313131"/>
    <s v="基隆市安樂區麥金路２２２號"/>
    <s v="基隆市安樂區麥金路222號"/>
    <s v="204台灣基隆市安樂區麥金路222號"/>
    <n v="25.121106099999999"/>
    <n v="121.7223372"/>
    <s v="陳建宗"/>
    <s v="是"/>
    <s v="(02)24313155"/>
    <s v="http://register.cgmh.org.tw/RMSTime.Table.aspx?dpt=2D110H"/>
    <s v="是"/>
    <s v="(02) 2433-5625"/>
    <s v="是"/>
    <s v="是"/>
    <s v="是"/>
    <s v="1111060015長庚醫療財團法人基隆長庚紀念醫院"/>
    <s v="1111060015長庚醫療財團法人基隆長庚紀念醫院本院"/>
    <s v="1111060015長庚醫療財團法人基隆長庚紀念醫院本院"/>
    <m/>
    <s v="是"/>
    <x v="0"/>
    <s v="Severe"/>
    <x v="0"/>
    <x v="0"/>
    <n v="3"/>
    <n v="3"/>
    <n v="3"/>
    <n v="3"/>
    <n v="3"/>
    <n v="3"/>
    <n v="3"/>
    <n v="10"/>
    <n v="10"/>
    <n v="8"/>
    <n v="0"/>
    <m/>
    <n v="472"/>
    <n v="0"/>
    <n v="0"/>
    <n v="0"/>
    <n v="45"/>
    <n v="14"/>
    <n v="0"/>
    <n v="0"/>
    <n v="2"/>
    <n v="60"/>
    <n v="10"/>
    <n v="53"/>
    <n v="0"/>
    <n v="15"/>
    <n v="9"/>
    <n v="0"/>
    <n v="0"/>
    <n v="30"/>
    <n v="0"/>
    <n v="6"/>
    <n v="0"/>
    <n v="0"/>
    <n v="1"/>
    <n v="0"/>
    <n v="2"/>
    <n v="0"/>
    <n v="0"/>
    <n v="84"/>
    <n v="16"/>
    <n v="0"/>
    <n v="0"/>
    <n v="0"/>
    <n v="19"/>
    <n v="120"/>
    <n v="17"/>
    <n v="41"/>
    <n v="7"/>
    <n v="12"/>
    <n v="36"/>
    <n v="13"/>
    <n v="14"/>
    <n v="5"/>
    <n v="5"/>
    <n v="24"/>
    <n v="4"/>
    <n v="3"/>
    <n v="5"/>
    <n v="17"/>
    <n v="14"/>
    <n v="19"/>
    <n v="14"/>
    <n v="6"/>
    <n v="10"/>
    <n v="4"/>
    <n v="11"/>
    <n v="1"/>
    <n v="7"/>
    <n v="1"/>
    <n v="1"/>
    <n v="430"/>
    <n v="20"/>
    <n v="17"/>
    <n v="0"/>
    <n v="0"/>
    <n v="394"/>
    <n v="0"/>
    <n v="0"/>
    <n v="28"/>
    <n v="2"/>
    <n v="12"/>
    <n v="5"/>
    <n v="1"/>
    <n v="10"/>
    <n v="4"/>
    <n v="1"/>
    <n v="8"/>
    <n v="0"/>
    <n v="38"/>
    <n v="0"/>
    <n v="44"/>
    <n v="72"/>
    <n v="1"/>
    <n v="50"/>
    <n v="842"/>
    <n v="2"/>
    <n v="0"/>
    <n v="0"/>
    <n v="1551"/>
    <n v="2"/>
    <s v="25.1211061,121.7223372"/>
    <s v="47.6 公里"/>
    <s v="43 分鐘"/>
    <n v="43"/>
  </r>
  <r>
    <s v="長庚醫療財團法人基隆長庚紀念醫院"/>
    <s v="綜合醫院"/>
    <s v="綜合醫院"/>
    <s v="基隆市"/>
    <s v="安樂區"/>
    <s v="基隆市安樂區"/>
    <n v="204"/>
    <x v="0"/>
    <x v="2"/>
    <x v="2"/>
    <s v="區域醫院-準醫學中心 "/>
    <x v="1"/>
    <s v="1111060015"/>
    <s v="情人湖院區"/>
    <s v="情人湖院區"/>
    <s v="醫療財團法人醫院"/>
    <s v="無"/>
    <s v="02-24313131"/>
    <s v="基隆市安樂區基金一路208巷200號"/>
    <s v="基隆市安樂區基金一路208巷200號"/>
    <s v="204台灣基隆市安樂區基金一路208巷200號"/>
    <n v="25.148903799999999"/>
    <n v="121.7078628"/>
    <s v="陳建宗"/>
    <s v="無"/>
    <s v="無"/>
    <s v="無"/>
    <s v="無"/>
    <s v="無"/>
    <s v="無"/>
    <s v="無"/>
    <s v="無"/>
    <s v="1111060015長庚醫療財團法人基隆長庚紀念醫院"/>
    <s v="1111060015長庚醫療財團法人基隆長庚紀念醫院情人湖院區"/>
    <s v="1111060015長庚醫療財團法人基隆長庚紀念醫院情人湖院區"/>
    <m/>
    <s v="否"/>
    <x v="1"/>
    <s v="non-ECRH"/>
    <x v="1"/>
    <x v="1"/>
    <n v="0"/>
    <n v="0"/>
    <n v="0"/>
    <n v="0"/>
    <n v="0"/>
    <n v="0"/>
    <n v="0"/>
    <n v="1"/>
    <n v="0"/>
    <n v="0"/>
    <n v="0"/>
    <m/>
    <n v="286"/>
    <n v="0"/>
    <n v="25"/>
    <n v="0"/>
    <n v="10"/>
    <n v="0"/>
    <n v="0"/>
    <n v="0"/>
    <n v="0"/>
    <n v="0"/>
    <n v="0"/>
    <n v="10"/>
    <n v="0"/>
    <n v="0"/>
    <n v="0"/>
    <n v="12"/>
    <n v="0"/>
    <n v="0"/>
    <n v="0"/>
    <n v="0"/>
    <n v="0"/>
    <n v="0"/>
    <n v="4"/>
    <n v="0"/>
    <n v="0"/>
    <n v="0"/>
    <n v="0"/>
    <n v="30"/>
    <n v="4"/>
    <n v="0"/>
    <m/>
    <m/>
    <m/>
    <m/>
    <m/>
    <m/>
    <m/>
    <m/>
    <m/>
    <m/>
    <m/>
    <m/>
    <m/>
    <m/>
    <m/>
    <m/>
    <m/>
    <m/>
    <m/>
    <m/>
    <m/>
    <m/>
    <m/>
    <m/>
    <m/>
    <m/>
    <m/>
    <m/>
    <m/>
    <m/>
    <m/>
    <m/>
    <m/>
    <m/>
    <m/>
    <m/>
    <m/>
    <m/>
    <m/>
    <m/>
    <m/>
    <m/>
    <m/>
    <m/>
    <m/>
    <m/>
    <m/>
    <m/>
    <m/>
    <m/>
    <m/>
    <m/>
    <m/>
    <m/>
    <m/>
    <m/>
    <m/>
    <m/>
    <m/>
    <s v="25.1489038,121.7078628"/>
    <s v="48.2 公里"/>
    <s v="43 分鐘"/>
    <n v="43"/>
  </r>
  <r>
    <s v="台灣基督長老教會馬偕醫療財團法人新竹馬偕紀念醫院"/>
    <s v="綜合醫院"/>
    <s v="綜合醫院"/>
    <s v="新竹市"/>
    <s v="東區"/>
    <s v="新竹市東區"/>
    <n v="300"/>
    <x v="4"/>
    <x v="3"/>
    <x v="3"/>
    <s v="區域醫院 "/>
    <x v="1"/>
    <s v="1112010519"/>
    <s v="本院"/>
    <s v="本院"/>
    <s v="醫療財團法人醫院"/>
    <s v="無"/>
    <s v="03-6119595"/>
    <s v="新竹市東區光復里光復路二段690號"/>
    <s v="新竹市東區光復路二段690號"/>
    <s v="300台灣新竹市東區光復路二段690號"/>
    <n v="24.800070399999999"/>
    <n v="120.99075070000001"/>
    <s v="蘇聰賢"/>
    <s v="是"/>
    <s v="03-6889595分機6051"/>
    <s v="http://www.hc.mmh.org.tw/NweWeb/Project01.aspx?Project=Registration&amp;;Page=regnet&amp;Kind=01"/>
    <s v="是"/>
    <s v="(03) 611-8867"/>
    <s v="是"/>
    <s v="否"/>
    <s v="是"/>
    <s v="1112010519台灣基督長老教會馬偕醫療財團法人新竹馬偕紀念醫院"/>
    <s v="1112010519台灣基督長老教會馬偕醫療財團法人新竹馬偕紀念醫院本院"/>
    <s v="1112010519台灣基督長老教會馬偕醫療財團法人新竹馬偕紀念醫院本院"/>
    <m/>
    <s v="是"/>
    <x v="0"/>
    <s v="Severe"/>
    <x v="0"/>
    <x v="0"/>
    <n v="3"/>
    <n v="3"/>
    <n v="3"/>
    <n v="3"/>
    <n v="3"/>
    <n v="3"/>
    <n v="3"/>
    <n v="10"/>
    <n v="10"/>
    <n v="8"/>
    <n v="0"/>
    <m/>
    <n v="439"/>
    <n v="0"/>
    <n v="0"/>
    <n v="0"/>
    <n v="48"/>
    <n v="15"/>
    <n v="0"/>
    <n v="0"/>
    <n v="2"/>
    <n v="20"/>
    <n v="6"/>
    <n v="44"/>
    <n v="0"/>
    <n v="25"/>
    <n v="24"/>
    <n v="0"/>
    <n v="0"/>
    <n v="30"/>
    <n v="0"/>
    <n v="10"/>
    <n v="0"/>
    <n v="1"/>
    <n v="0"/>
    <n v="0"/>
    <n v="0"/>
    <n v="0"/>
    <n v="0"/>
    <n v="44"/>
    <n v="3"/>
    <n v="0"/>
    <n v="0"/>
    <n v="0"/>
    <n v="0"/>
    <n v="33"/>
    <n v="10"/>
    <n v="12"/>
    <n v="2"/>
    <n v="6"/>
    <n v="0"/>
    <n v="33"/>
    <n v="5"/>
    <n v="2"/>
    <n v="3"/>
    <n v="21"/>
    <n v="6"/>
    <n v="1"/>
    <n v="3"/>
    <n v="3"/>
    <n v="3"/>
    <n v="12"/>
    <n v="7"/>
    <n v="6"/>
    <n v="3"/>
    <n v="3"/>
    <n v="2"/>
    <n v="1"/>
    <n v="2"/>
    <n v="0"/>
    <n v="0"/>
    <n v="179"/>
    <n v="0"/>
    <n v="10"/>
    <n v="0"/>
    <n v="0"/>
    <n v="171"/>
    <n v="1"/>
    <n v="1"/>
    <n v="16"/>
    <n v="0"/>
    <n v="8"/>
    <n v="4"/>
    <n v="0"/>
    <n v="9"/>
    <n v="4"/>
    <n v="0"/>
    <n v="9"/>
    <n v="0"/>
    <n v="39"/>
    <n v="0"/>
    <n v="54"/>
    <n v="51"/>
    <n v="0"/>
    <n v="20"/>
    <n v="802"/>
    <n v="2"/>
    <n v="2"/>
    <n v="0"/>
    <n v="1203"/>
    <n v="3"/>
    <s v="24.8000704,120.9907507"/>
    <s v="77.6 公里"/>
    <s v="1 小時 0 分鐘"/>
    <n v="60"/>
  </r>
  <r>
    <s v="台灣基督長老教會新樓醫療財團法人台南新樓醫院"/>
    <s v="綜合醫院"/>
    <s v="綜合醫院"/>
    <s v="臺南市"/>
    <s v="東區"/>
    <s v="臺南市東區"/>
    <n v="701"/>
    <x v="1"/>
    <x v="3"/>
    <x v="3"/>
    <s v="區域醫院 "/>
    <x v="1"/>
    <s v="1121010018"/>
    <s v="本院"/>
    <s v="本院"/>
    <s v="醫療財團法人醫院"/>
    <s v="無"/>
    <s v="06-2748316"/>
    <s v="臺南市東區東門路1段57號"/>
    <s v="臺南市東區東門路1段57號"/>
    <s v="701台灣台南市東區東門路一段57號"/>
    <n v="22.989311000000001"/>
    <n v="120.21328699999999"/>
    <s v="蔡江欽"/>
    <s v="無"/>
    <s v="無"/>
    <s v="無"/>
    <s v="是"/>
    <s v="(06) 274-8316"/>
    <s v="是"/>
    <s v="否"/>
    <s v="是"/>
    <s v="1121010018台灣基督長老教會新樓醫療財團法人台南新樓醫院"/>
    <s v="1121010018台灣基督長老教會新樓醫療財團法人台南新樓醫院本院"/>
    <s v="1121010018台灣基督長老教會新樓醫療財團法人台南新樓醫院本院"/>
    <m/>
    <s v="是"/>
    <x v="2"/>
    <s v="Medium"/>
    <x v="2"/>
    <x v="2"/>
    <n v="2"/>
    <n v="2"/>
    <n v="2"/>
    <n v="2"/>
    <n v="2"/>
    <n v="2"/>
    <n v="2"/>
    <n v="7"/>
    <n v="4"/>
    <n v="10"/>
    <n v="6"/>
    <m/>
    <n v="285"/>
    <n v="0"/>
    <n v="0"/>
    <n v="0"/>
    <n v="40"/>
    <n v="10"/>
    <n v="0"/>
    <n v="11"/>
    <n v="2"/>
    <n v="20"/>
    <n v="0"/>
    <n v="32"/>
    <n v="0"/>
    <n v="20"/>
    <n v="8"/>
    <n v="15"/>
    <n v="0"/>
    <n v="10"/>
    <n v="40"/>
    <n v="7"/>
    <n v="0"/>
    <n v="0"/>
    <n v="0"/>
    <n v="0"/>
    <n v="0"/>
    <n v="0"/>
    <n v="0"/>
    <n v="52"/>
    <n v="2"/>
    <n v="0"/>
    <n v="0"/>
    <n v="1"/>
    <n v="3"/>
    <n v="22"/>
    <n v="17"/>
    <n v="6"/>
    <n v="1"/>
    <n v="2"/>
    <n v="0"/>
    <n v="9"/>
    <n v="4"/>
    <n v="1"/>
    <n v="2"/>
    <n v="8"/>
    <n v="9"/>
    <n v="1"/>
    <n v="2"/>
    <n v="3"/>
    <n v="3"/>
    <n v="7"/>
    <n v="2"/>
    <n v="6"/>
    <n v="1"/>
    <n v="2"/>
    <n v="2"/>
    <n v="0"/>
    <n v="1"/>
    <n v="0"/>
    <n v="1"/>
    <n v="116"/>
    <n v="2"/>
    <n v="17"/>
    <n v="1"/>
    <n v="0"/>
    <n v="95"/>
    <n v="0"/>
    <n v="0"/>
    <n v="12"/>
    <n v="3"/>
    <n v="4"/>
    <n v="3"/>
    <n v="0"/>
    <n v="8"/>
    <n v="1"/>
    <n v="1"/>
    <n v="5"/>
    <n v="1"/>
    <n v="25"/>
    <n v="0"/>
    <n v="40"/>
    <n v="32"/>
    <n v="0"/>
    <n v="25"/>
    <n v="492"/>
    <n v="2"/>
    <n v="0"/>
    <n v="0"/>
    <n v="769"/>
    <n v="3"/>
    <s v="22.989311,120.213287"/>
    <s v="313 公里"/>
    <s v="3 小時 28 分鐘"/>
    <n v="208"/>
  </r>
  <r>
    <s v="戴德森醫療財團法人嘉義基督教醫院"/>
    <s v="綜合醫院"/>
    <s v="綜合醫院"/>
    <s v="嘉義市"/>
    <s v="東區"/>
    <s v="嘉義市東區"/>
    <n v="600"/>
    <x v="1"/>
    <x v="3"/>
    <x v="3"/>
    <s v="區域醫院 "/>
    <x v="1"/>
    <s v="1122010012"/>
    <s v="本院"/>
    <s v="本院"/>
    <s v="醫療財團法人醫院"/>
    <s v="無"/>
    <s v="05 2765041"/>
    <s v="嘉義市東區中庄里忠孝路５３９號；東區後湖里保建街100號；東區頂庄里忠孝路642號"/>
    <s v="嘉義市東區中庄里忠孝路539號"/>
    <s v="600台灣嘉義市東區忠孝路539號"/>
    <n v="23.499417399999999"/>
    <n v="120.45016800000001"/>
    <s v="姚維仁"/>
    <s v="是"/>
    <s v="(05)2764994"/>
    <s v="http://www2.cych.org.tw/WebToNewRegister/webDRSchedule.aspx"/>
    <s v="是"/>
    <s v="(05) 276-5041#1991"/>
    <s v="是"/>
    <s v="否"/>
    <s v="是"/>
    <s v="1122010012戴德森醫療財團法人嘉義基督教醫院"/>
    <s v="1122010012戴德森醫療財團法人嘉義基督教醫院本院"/>
    <s v="1122010012戴德森醫療財團法人嘉義基督教醫院本院"/>
    <m/>
    <s v="是"/>
    <x v="0"/>
    <s v="Severe"/>
    <x v="0"/>
    <x v="0"/>
    <n v="3"/>
    <n v="3"/>
    <n v="3"/>
    <n v="3"/>
    <n v="3"/>
    <n v="3"/>
    <n v="3"/>
    <n v="10"/>
    <n v="10"/>
    <n v="8"/>
    <n v="0"/>
    <m/>
    <n v="601"/>
    <n v="100"/>
    <n v="33"/>
    <n v="0"/>
    <n v="75"/>
    <n v="18"/>
    <n v="0"/>
    <n v="0"/>
    <n v="3"/>
    <n v="51"/>
    <n v="10"/>
    <n v="85"/>
    <n v="0"/>
    <n v="30"/>
    <n v="20"/>
    <n v="15"/>
    <n v="0"/>
    <n v="45"/>
    <n v="0"/>
    <n v="16"/>
    <n v="0"/>
    <n v="0"/>
    <n v="5"/>
    <n v="0"/>
    <n v="8"/>
    <n v="0"/>
    <n v="0"/>
    <n v="90"/>
    <n v="10"/>
    <n v="1"/>
    <n v="0"/>
    <n v="5"/>
    <n v="15"/>
    <n v="60"/>
    <n v="20"/>
    <n v="23"/>
    <n v="2"/>
    <n v="3"/>
    <n v="19"/>
    <n v="23"/>
    <n v="10"/>
    <n v="3"/>
    <n v="10"/>
    <n v="35"/>
    <n v="19"/>
    <n v="3"/>
    <n v="5"/>
    <n v="8"/>
    <n v="15"/>
    <n v="8"/>
    <n v="7"/>
    <n v="19"/>
    <n v="4"/>
    <n v="5"/>
    <n v="6"/>
    <n v="1"/>
    <n v="7"/>
    <n v="2"/>
    <n v="0"/>
    <n v="337"/>
    <n v="16"/>
    <n v="26"/>
    <n v="0"/>
    <n v="1"/>
    <n v="296"/>
    <n v="3"/>
    <n v="8"/>
    <n v="29"/>
    <n v="0"/>
    <n v="22"/>
    <n v="6"/>
    <n v="2"/>
    <n v="13"/>
    <n v="10"/>
    <n v="0"/>
    <n v="21"/>
    <n v="0"/>
    <n v="63"/>
    <n v="1"/>
    <n v="74"/>
    <n v="85"/>
    <n v="1"/>
    <n v="39"/>
    <n v="1278"/>
    <n v="3"/>
    <n v="0"/>
    <n v="0"/>
    <n v="1997"/>
    <n v="2"/>
    <s v="23.4994174,120.450168"/>
    <s v="246 公里"/>
    <s v="2 小時 49 分鐘"/>
    <n v="169"/>
  </r>
  <r>
    <s v="天主教中華聖母修女會醫療財團法人天主教聖馬爾定醫院"/>
    <s v="綜合醫院"/>
    <s v="綜合醫院"/>
    <s v="嘉義市"/>
    <s v="東區"/>
    <s v="嘉義市東區"/>
    <n v="600"/>
    <x v="1"/>
    <x v="3"/>
    <x v="3"/>
    <s v="區域醫院 "/>
    <x v="1"/>
    <s v="1122010021"/>
    <s v="本院"/>
    <s v="本院"/>
    <s v="醫療財團法人醫院"/>
    <s v="無"/>
    <s v="05 2756000"/>
    <s v="嘉義市東區短竹里大雅路二段565號"/>
    <s v="嘉義市東區短竹里大雅路二段565號"/>
    <s v="600台灣嘉義市東區大雅路二段565號"/>
    <n v="23.477034"/>
    <n v="120.468146"/>
    <s v="王中敬"/>
    <s v="是"/>
    <s v="(05)2756555"/>
    <s v="https://flw.stm.org.tw/reg"/>
    <s v="是"/>
    <s v="(05) 276-4858"/>
    <s v="是"/>
    <s v="是"/>
    <s v="是"/>
    <s v="1122010021天主教中華聖母修女會醫療財團法人天主教聖馬爾定醫院"/>
    <s v="1122010021天主教中華聖母修女會醫療財團法人天主教聖馬爾定醫院本院"/>
    <s v="1122010021天主教中華聖母修女會醫療財團法人天主教聖馬爾定醫院本院"/>
    <m/>
    <s v="是"/>
    <x v="6"/>
    <s v="Medium + Severe AS"/>
    <x v="2"/>
    <x v="2"/>
    <n v="2"/>
    <n v="3"/>
    <n v="2"/>
    <n v="2"/>
    <n v="2"/>
    <n v="2"/>
    <n v="2"/>
    <n v="7"/>
    <n v="4"/>
    <n v="10"/>
    <n v="6"/>
    <m/>
    <n v="381"/>
    <n v="0"/>
    <n v="0"/>
    <n v="0"/>
    <n v="38"/>
    <n v="11"/>
    <n v="0"/>
    <n v="0"/>
    <n v="2"/>
    <n v="0"/>
    <n v="4"/>
    <n v="47"/>
    <n v="0"/>
    <n v="15"/>
    <n v="12"/>
    <n v="6"/>
    <n v="0"/>
    <n v="14"/>
    <n v="0"/>
    <n v="7"/>
    <n v="0"/>
    <n v="0"/>
    <n v="0"/>
    <n v="0"/>
    <n v="0"/>
    <n v="0"/>
    <n v="0"/>
    <n v="55"/>
    <n v="5"/>
    <n v="0"/>
    <n v="0"/>
    <n v="8"/>
    <n v="3"/>
    <n v="34"/>
    <n v="4"/>
    <n v="12"/>
    <n v="2"/>
    <n v="2"/>
    <n v="0"/>
    <n v="10"/>
    <n v="4"/>
    <n v="2"/>
    <n v="3"/>
    <n v="11"/>
    <n v="18"/>
    <n v="2"/>
    <n v="3"/>
    <n v="4"/>
    <n v="5"/>
    <n v="7"/>
    <n v="2"/>
    <n v="7"/>
    <n v="2"/>
    <n v="4"/>
    <n v="4"/>
    <n v="0"/>
    <n v="0"/>
    <n v="0"/>
    <n v="1"/>
    <n v="154"/>
    <n v="3"/>
    <n v="12"/>
    <n v="0"/>
    <n v="0"/>
    <n v="138"/>
    <n v="0"/>
    <n v="0"/>
    <n v="14"/>
    <n v="4"/>
    <n v="12"/>
    <n v="1"/>
    <n v="0"/>
    <n v="10"/>
    <n v="5"/>
    <n v="0"/>
    <n v="8"/>
    <n v="0"/>
    <n v="31"/>
    <n v="0"/>
    <n v="36"/>
    <n v="42"/>
    <n v="0"/>
    <n v="26"/>
    <n v="563"/>
    <n v="2"/>
    <n v="1"/>
    <n v="2"/>
    <n v="910"/>
    <n v="3"/>
    <s v="23.477034,120.468146"/>
    <s v="255 公里"/>
    <s v="2 小時 58 分鐘"/>
    <n v="178"/>
  </r>
  <r>
    <s v="天主教中華聖母修女會醫療財團法人天主教聖馬爾定醫院"/>
    <s v="綜合醫院"/>
    <s v="綜合醫院"/>
    <s v="嘉義市"/>
    <s v="東區"/>
    <s v="嘉義市東區"/>
    <n v="600"/>
    <x v="1"/>
    <x v="2"/>
    <x v="2"/>
    <s v="區域醫院-準醫學中心 "/>
    <x v="1"/>
    <s v="1122010021"/>
    <s v="民權院區"/>
    <s v="精神科醫院"/>
    <s v="醫療財團法人醫院"/>
    <s v="無"/>
    <s v="05 2756000"/>
    <s v="嘉義市東區民權路60號"/>
    <s v="嘉義市東區民權路60號"/>
    <s v="600台灣嘉義市東區民權路60號"/>
    <n v="23.484120999999998"/>
    <n v="120.46163900000001"/>
    <s v="王中敬"/>
    <s v="無"/>
    <s v="無"/>
    <s v="無"/>
    <s v="無"/>
    <s v="無"/>
    <s v="無"/>
    <s v="無"/>
    <s v="無"/>
    <s v="1122010021天主教中華聖母修女會醫療財團法人天主教聖馬爾定醫院"/>
    <s v="1122010021天主教中華聖母修女會醫療財團法人天主教聖馬爾定醫院民權院區"/>
    <s v="1122010021天主教中華聖母修女會醫療財團法人天主教聖馬爾定醫院精神科醫院"/>
    <m/>
    <s v="否"/>
    <x v="1"/>
    <s v="non-ECRH"/>
    <x v="1"/>
    <x v="1"/>
    <n v="0"/>
    <n v="0"/>
    <n v="0"/>
    <n v="0"/>
    <n v="0"/>
    <n v="0"/>
    <n v="0"/>
    <n v="1"/>
    <n v="0"/>
    <n v="0"/>
    <n v="0"/>
    <m/>
    <n v="0"/>
    <n v="0"/>
    <n v="0"/>
    <n v="0"/>
    <n v="4"/>
    <n v="0"/>
    <n v="0"/>
    <n v="0"/>
    <n v="0"/>
    <n v="40"/>
    <n v="0"/>
    <n v="0"/>
    <n v="0"/>
    <n v="0"/>
    <n v="0"/>
    <n v="0"/>
    <n v="0"/>
    <n v="0"/>
    <n v="0"/>
    <n v="0"/>
    <n v="0"/>
    <n v="0"/>
    <n v="0"/>
    <n v="0"/>
    <n v="0"/>
    <n v="0"/>
    <n v="0"/>
    <n v="0"/>
    <n v="0"/>
    <n v="0"/>
    <m/>
    <m/>
    <m/>
    <m/>
    <m/>
    <m/>
    <m/>
    <m/>
    <m/>
    <m/>
    <m/>
    <m/>
    <m/>
    <m/>
    <m/>
    <m/>
    <m/>
    <m/>
    <m/>
    <m/>
    <m/>
    <m/>
    <m/>
    <m/>
    <m/>
    <m/>
    <m/>
    <m/>
    <m/>
    <m/>
    <m/>
    <m/>
    <m/>
    <m/>
    <m/>
    <m/>
    <m/>
    <m/>
    <m/>
    <m/>
    <m/>
    <m/>
    <m/>
    <m/>
    <m/>
    <m/>
    <m/>
    <m/>
    <m/>
    <m/>
    <m/>
    <m/>
    <m/>
    <m/>
    <m/>
    <m/>
    <m/>
    <m/>
    <m/>
    <s v="23.484121,120.461639"/>
    <s v="249 公里"/>
    <s v="2 小時 56 分鐘"/>
    <n v="176"/>
  </r>
  <r>
    <s v="行天宮醫療志業醫療財團法人恩主公醫院"/>
    <s v="綜合醫院"/>
    <s v="綜合醫院"/>
    <s v="新北市"/>
    <s v="三峽區"/>
    <s v="新北市三峽區"/>
    <n v="237"/>
    <x v="0"/>
    <x v="3"/>
    <x v="3"/>
    <s v="區域醫院 "/>
    <x v="1"/>
    <s v="1131090019"/>
    <s v="本院"/>
    <s v="本院"/>
    <s v="醫療財團法人醫院"/>
    <s v="無"/>
    <s v="(02)26723456"/>
    <s v="新北市三峽區復興路399號、中山路198號"/>
    <s v="新北市三峽區復興路399號"/>
    <s v="237台灣新北市三峽區復興路399號"/>
    <n v="24.938307399999999"/>
    <n v="121.362904"/>
    <s v="吳志雄"/>
    <s v="是"/>
    <s v="(02)2671-9595_x000a_(02)2672-3456#3101"/>
    <s v="https://ws.eck.org.tw/EckNetReg/KReg/DoctorList.aspx?Func=Reg&amp;;DivInfo=5200"/>
    <s v="是"/>
    <s v="(02) 2673-9595"/>
    <s v="是"/>
    <s v="是"/>
    <s v="是"/>
    <s v="1131090019行天宮醫療志業醫療財團法人恩主公醫院"/>
    <s v="1131090019行天宮醫療志業醫療財團法人恩主公醫院本院"/>
    <s v="1131090019行天宮醫療志業醫療財團法人恩主公醫院本院"/>
    <m/>
    <s v="是"/>
    <x v="10"/>
    <s v="Medium* + Severe AS"/>
    <x v="2"/>
    <x v="2"/>
    <n v="2"/>
    <n v="3"/>
    <n v="2"/>
    <n v="0"/>
    <n v="2"/>
    <n v="2"/>
    <n v="2"/>
    <n v="7"/>
    <n v="4"/>
    <n v="10"/>
    <n v="6"/>
    <m/>
    <n v="299"/>
    <n v="37"/>
    <n v="0"/>
    <n v="0"/>
    <n v="42"/>
    <n v="13"/>
    <n v="0"/>
    <n v="19"/>
    <n v="2"/>
    <n v="20"/>
    <n v="0"/>
    <n v="36"/>
    <n v="0"/>
    <n v="25"/>
    <n v="11"/>
    <n v="0"/>
    <n v="0"/>
    <n v="33"/>
    <n v="0"/>
    <n v="12"/>
    <n v="0"/>
    <n v="0"/>
    <n v="0"/>
    <n v="0"/>
    <n v="0"/>
    <n v="0"/>
    <n v="0"/>
    <n v="36"/>
    <n v="2"/>
    <n v="0"/>
    <n v="0"/>
    <n v="2"/>
    <n v="11"/>
    <n v="21"/>
    <n v="15"/>
    <n v="10"/>
    <n v="1"/>
    <n v="2"/>
    <n v="0"/>
    <n v="6"/>
    <n v="5"/>
    <n v="0"/>
    <n v="7"/>
    <n v="12"/>
    <n v="3"/>
    <n v="1"/>
    <n v="0"/>
    <n v="9"/>
    <n v="9"/>
    <n v="3"/>
    <n v="2"/>
    <n v="7"/>
    <n v="2"/>
    <n v="2"/>
    <n v="5"/>
    <n v="0"/>
    <n v="0"/>
    <n v="0"/>
    <n v="0"/>
    <n v="135"/>
    <n v="12"/>
    <n v="17"/>
    <n v="0"/>
    <n v="0"/>
    <n v="106"/>
    <n v="0"/>
    <n v="3"/>
    <n v="14"/>
    <n v="0"/>
    <n v="13"/>
    <n v="5"/>
    <n v="0"/>
    <n v="7"/>
    <n v="5"/>
    <n v="0"/>
    <n v="19"/>
    <n v="0"/>
    <n v="23"/>
    <n v="1"/>
    <n v="30"/>
    <n v="49"/>
    <n v="1"/>
    <n v="21"/>
    <n v="614"/>
    <n v="2"/>
    <n v="0"/>
    <n v="0"/>
    <n v="942"/>
    <n v="3"/>
    <s v="24.9383074,121.362904"/>
    <s v="40.8 公里"/>
    <s v="36 分鐘"/>
    <n v="36"/>
  </r>
  <r>
    <s v="國泰醫療財團法人汐止國泰綜合醫院"/>
    <s v="綜合醫院"/>
    <s v="綜合醫院"/>
    <s v="新北市"/>
    <s v="汐止區"/>
    <s v="新北市汐止區"/>
    <n v="221"/>
    <x v="0"/>
    <x v="3"/>
    <x v="3"/>
    <s v="區域醫院 "/>
    <x v="1"/>
    <s v="1131110516"/>
    <s v="本院"/>
    <s v="本院"/>
    <s v="醫療財團法人醫院"/>
    <s v="無"/>
    <s v="26482121"/>
    <s v="新北市汐止區建成路59巷2號地下4樓至地上12樓"/>
    <s v="新北市汐止區建成路59巷2號"/>
    <s v="221台灣新北市汐止區建成路59巷2號"/>
    <n v="25.0725373"/>
    <n v="121.6611972"/>
    <s v="李毓芹"/>
    <s v="是"/>
    <s v="(02)2648-2121#3720"/>
    <s v="https://reg.cgh.org.tw/tw/reg/main.jsp"/>
    <s v="是"/>
    <s v="(02) 2648-1900"/>
    <s v="是"/>
    <s v="否"/>
    <s v="是"/>
    <s v="1131110516國泰醫療財團法人汐止國泰綜合醫院"/>
    <s v="1131110516國泰醫療財團法人汐止國泰綜合醫院本院"/>
    <s v="1131110516國泰醫療財團法人汐止國泰綜合醫院本院"/>
    <m/>
    <s v="是"/>
    <x v="2"/>
    <s v="Medium"/>
    <x v="2"/>
    <x v="2"/>
    <n v="2"/>
    <n v="2"/>
    <n v="2"/>
    <n v="2"/>
    <n v="2"/>
    <n v="2"/>
    <n v="2"/>
    <n v="7"/>
    <n v="4"/>
    <n v="10"/>
    <n v="6"/>
    <m/>
    <n v="436"/>
    <n v="0"/>
    <n v="25"/>
    <n v="0"/>
    <n v="42"/>
    <n v="11"/>
    <n v="0"/>
    <n v="13"/>
    <n v="2"/>
    <n v="45"/>
    <n v="0"/>
    <n v="41"/>
    <n v="0"/>
    <n v="16"/>
    <n v="12"/>
    <n v="13"/>
    <n v="0"/>
    <n v="31"/>
    <n v="0"/>
    <n v="10"/>
    <n v="0"/>
    <n v="0"/>
    <n v="0"/>
    <n v="0"/>
    <n v="0"/>
    <n v="0"/>
    <n v="0"/>
    <n v="41"/>
    <n v="4"/>
    <n v="0"/>
    <n v="0"/>
    <n v="0"/>
    <n v="0"/>
    <n v="23"/>
    <n v="14"/>
    <n v="6"/>
    <n v="1"/>
    <n v="1"/>
    <n v="0"/>
    <n v="6"/>
    <n v="3"/>
    <n v="2"/>
    <n v="2"/>
    <n v="7"/>
    <n v="3"/>
    <n v="1"/>
    <n v="2"/>
    <n v="3"/>
    <n v="5"/>
    <n v="4"/>
    <n v="1"/>
    <n v="3"/>
    <n v="3"/>
    <n v="2"/>
    <n v="2"/>
    <n v="0"/>
    <n v="1"/>
    <n v="0"/>
    <n v="0"/>
    <n v="95"/>
    <n v="0"/>
    <n v="15"/>
    <n v="0"/>
    <n v="0"/>
    <n v="81"/>
    <n v="0"/>
    <n v="0"/>
    <n v="11"/>
    <n v="3"/>
    <n v="16"/>
    <n v="3"/>
    <n v="0"/>
    <n v="5"/>
    <n v="4"/>
    <n v="0"/>
    <n v="12"/>
    <n v="0"/>
    <n v="37"/>
    <n v="0"/>
    <n v="30"/>
    <n v="37"/>
    <n v="0"/>
    <n v="18"/>
    <n v="603"/>
    <n v="2"/>
    <n v="0"/>
    <n v="0"/>
    <n v="877"/>
    <n v="3"/>
    <s v="25.0725373,121.6611972"/>
    <s v="39.0 公里"/>
    <s v="38 分鐘"/>
    <n v="38"/>
  </r>
  <r>
    <s v="沙爾德聖保祿修女會醫療財團法人聖保祿醫院"/>
    <s v="綜合醫院"/>
    <s v="綜合醫院"/>
    <s v="桃園市"/>
    <s v="桃園區"/>
    <s v="桃園市桃園區"/>
    <n v="330"/>
    <x v="4"/>
    <x v="3"/>
    <x v="0"/>
    <s v="區域醫院 "/>
    <x v="1"/>
    <s v="1132010024"/>
    <s v="本院"/>
    <s v="本院"/>
    <s v="醫療財團法人醫院"/>
    <s v="無"/>
    <s v="03-3613141"/>
    <s v="桃園市桃園區建新街123號"/>
    <s v="桃園市桃園區建新街123號"/>
    <s v="330台灣桃園市桃園區建新街123號"/>
    <n v="24.982317099999999"/>
    <n v="121.312003"/>
    <s v="賈蔚"/>
    <s v="無"/>
    <s v="無"/>
    <s v="無"/>
    <s v="是"/>
    <s v="(03) 377-3326"/>
    <s v="是"/>
    <s v="否"/>
    <s v="是"/>
    <s v="1132010024沙爾德聖保祿修女會醫療財團法人聖保祿醫院"/>
    <s v="1132010024沙爾德聖保祿修女會醫療財團法人聖保祿醫院本院"/>
    <s v="1132010024沙爾德聖保祿修女會醫療財團法人聖保祿醫院本院"/>
    <m/>
    <s v="是"/>
    <x v="3"/>
    <s v="Medium*"/>
    <x v="2"/>
    <x v="2"/>
    <n v="2"/>
    <n v="2"/>
    <n v="2"/>
    <n v="0"/>
    <n v="2"/>
    <n v="2"/>
    <n v="2"/>
    <n v="7"/>
    <n v="4"/>
    <n v="10"/>
    <n v="6"/>
    <m/>
    <n v="252"/>
    <n v="0"/>
    <n v="0"/>
    <n v="0"/>
    <n v="36"/>
    <n v="6"/>
    <n v="0"/>
    <n v="8"/>
    <n v="3"/>
    <n v="45"/>
    <n v="0"/>
    <n v="25"/>
    <n v="0"/>
    <n v="35"/>
    <n v="16"/>
    <n v="0"/>
    <n v="0"/>
    <n v="15"/>
    <n v="0"/>
    <n v="5"/>
    <n v="0"/>
    <n v="7"/>
    <n v="0"/>
    <n v="0"/>
    <n v="0"/>
    <n v="0"/>
    <n v="0"/>
    <n v="60"/>
    <n v="3"/>
    <n v="0"/>
    <n v="0"/>
    <n v="1"/>
    <n v="0"/>
    <n v="24"/>
    <n v="3"/>
    <n v="4"/>
    <n v="0"/>
    <n v="1"/>
    <n v="0"/>
    <n v="8"/>
    <n v="3"/>
    <n v="0"/>
    <n v="6"/>
    <n v="13"/>
    <n v="4"/>
    <n v="1"/>
    <n v="1"/>
    <n v="4"/>
    <n v="4"/>
    <n v="7"/>
    <n v="0"/>
    <n v="4"/>
    <n v="2"/>
    <n v="1"/>
    <n v="2"/>
    <n v="0"/>
    <n v="1"/>
    <n v="0"/>
    <n v="1"/>
    <n v="95"/>
    <n v="0"/>
    <n v="4"/>
    <n v="0"/>
    <n v="0"/>
    <n v="92"/>
    <n v="0"/>
    <n v="0"/>
    <n v="8"/>
    <n v="2"/>
    <n v="7"/>
    <n v="1"/>
    <n v="0"/>
    <n v="4"/>
    <n v="2"/>
    <n v="0"/>
    <n v="5"/>
    <n v="0"/>
    <n v="25"/>
    <n v="1"/>
    <n v="26"/>
    <n v="30"/>
    <n v="0"/>
    <n v="41"/>
    <n v="418"/>
    <n v="1"/>
    <n v="0"/>
    <n v="0"/>
    <n v="667"/>
    <n v="3"/>
    <s v="24.9823171,121.312003"/>
    <s v="37.2 公里"/>
    <s v="46 分鐘"/>
    <n v="46"/>
  </r>
  <r>
    <s v="醫療財團法人羅許基金會羅東博愛醫院"/>
    <s v="綜合醫院"/>
    <s v="綜合醫院"/>
    <s v="宜蘭縣"/>
    <s v="羅東鎮"/>
    <s v="宜蘭縣羅東鎮"/>
    <n v="265"/>
    <x v="0"/>
    <x v="3"/>
    <x v="3"/>
    <s v="區域醫院 "/>
    <x v="1"/>
    <s v="1134020019"/>
    <s v="本院"/>
    <s v="本院"/>
    <s v="醫療財團法人醫院"/>
    <s v="無"/>
    <s v="03-9543131"/>
    <s v="宜蘭縣羅東鎮南昌街81、83號站前南路61、63號"/>
    <s v="宜蘭縣羅東鎮南昌街83號"/>
    <s v="265台灣宜蘭縣羅東鎮南昌街83號"/>
    <n v="24.671764899999999"/>
    <n v="121.7729535"/>
    <s v="許國文"/>
    <s v="無"/>
    <s v="無"/>
    <s v="無"/>
    <s v="是"/>
    <s v="(03) 954-3131"/>
    <s v="是"/>
    <s v="是"/>
    <s v="是"/>
    <s v="1134020019醫療財團法人羅許基金會羅東博愛醫院"/>
    <s v="1134020019醫療財團法人羅許基金會羅東博愛醫院本院"/>
    <s v="1134020019醫療財團法人羅許基金會羅東博愛醫院本院"/>
    <m/>
    <s v="是"/>
    <x v="0"/>
    <s v="Severe"/>
    <x v="0"/>
    <x v="0"/>
    <n v="3"/>
    <n v="3"/>
    <n v="3"/>
    <n v="3"/>
    <n v="3"/>
    <n v="3"/>
    <n v="3"/>
    <n v="10"/>
    <n v="10"/>
    <n v="8"/>
    <n v="0"/>
    <m/>
    <n v="689"/>
    <n v="0"/>
    <n v="0"/>
    <n v="0"/>
    <n v="49"/>
    <n v="14"/>
    <n v="0"/>
    <n v="37"/>
    <n v="3"/>
    <n v="48"/>
    <n v="10"/>
    <n v="46"/>
    <n v="0"/>
    <n v="15"/>
    <n v="13"/>
    <n v="9"/>
    <n v="0"/>
    <n v="28"/>
    <n v="0"/>
    <n v="9"/>
    <n v="0"/>
    <n v="0"/>
    <n v="0"/>
    <n v="0"/>
    <n v="2"/>
    <n v="0"/>
    <n v="0"/>
    <n v="71"/>
    <n v="6"/>
    <n v="0"/>
    <n v="0"/>
    <n v="1"/>
    <n v="0"/>
    <n v="36"/>
    <n v="15"/>
    <n v="12"/>
    <n v="2"/>
    <n v="11"/>
    <n v="0"/>
    <n v="6"/>
    <n v="5"/>
    <n v="2"/>
    <n v="4"/>
    <n v="17"/>
    <n v="4"/>
    <n v="1"/>
    <n v="5"/>
    <n v="4"/>
    <n v="8"/>
    <n v="4"/>
    <n v="2"/>
    <n v="6"/>
    <n v="8"/>
    <n v="0"/>
    <n v="3"/>
    <n v="1"/>
    <n v="2"/>
    <n v="0"/>
    <n v="1"/>
    <n v="160"/>
    <n v="0"/>
    <n v="17"/>
    <n v="0"/>
    <n v="0"/>
    <n v="146"/>
    <n v="0"/>
    <n v="1"/>
    <n v="18"/>
    <n v="1"/>
    <n v="22"/>
    <n v="5"/>
    <n v="0"/>
    <n v="10"/>
    <n v="3"/>
    <n v="2"/>
    <n v="14"/>
    <n v="1"/>
    <n v="38"/>
    <n v="0"/>
    <n v="39"/>
    <n v="45"/>
    <n v="0"/>
    <n v="65"/>
    <n v="751"/>
    <n v="3"/>
    <n v="0"/>
    <n v="0"/>
    <n v="1181"/>
    <n v="2"/>
    <s v="24.6717649,121.7729535"/>
    <s v="91.3 公里"/>
    <s v="1 小時 18 分鐘"/>
    <n v="78"/>
  </r>
  <r>
    <s v="天主教靈醫會醫療財團法人羅東聖母醫院"/>
    <s v="綜合醫院"/>
    <s v="綜合醫院"/>
    <s v="宜蘭縣"/>
    <s v="羅東鎮"/>
    <s v="宜蘭縣羅東鎮"/>
    <n v="265"/>
    <x v="0"/>
    <x v="3"/>
    <x v="3"/>
    <s v="區域醫院 "/>
    <x v="1"/>
    <s v="1134020028"/>
    <s v="本院"/>
    <s v="本院"/>
    <s v="醫療財團法人醫院"/>
    <s v="無"/>
    <s v="03-9544106"/>
    <s v="宜蘭縣羅東鎮中正南路160號"/>
    <s v="宜蘭縣羅東鎮中正南路160號"/>
    <s v="265台灣宜蘭縣羅東鎮中正南路160號"/>
    <n v="24.6718382"/>
    <n v="121.7715737"/>
    <s v="馬漢光"/>
    <s v="是"/>
    <s v="(03)-9544106"/>
    <s v="http://netreg.smh.org.tw/netreg/"/>
    <s v="是"/>
    <s v="(03) 956-2830"/>
    <s v="是"/>
    <s v="是"/>
    <s v="是"/>
    <s v="1134020028天主教靈醫會醫療財團法人羅東聖母醫院"/>
    <s v="1134020028天主教靈醫會醫療財團法人羅東聖母醫院本院"/>
    <s v="1134020028天主教靈醫會醫療財團法人羅東聖母醫院本院"/>
    <m/>
    <s v="是"/>
    <x v="11"/>
    <s v="Medium + Severe AS, STEMI"/>
    <x v="2"/>
    <x v="2"/>
    <n v="2"/>
    <n v="3"/>
    <n v="3"/>
    <n v="2"/>
    <n v="2"/>
    <n v="2"/>
    <n v="2"/>
    <n v="7"/>
    <n v="4"/>
    <n v="10"/>
    <n v="6"/>
    <m/>
    <n v="387"/>
    <n v="0"/>
    <n v="0"/>
    <n v="0"/>
    <n v="35"/>
    <n v="8"/>
    <n v="0"/>
    <n v="5"/>
    <n v="3"/>
    <n v="45"/>
    <n v="10"/>
    <n v="44"/>
    <n v="0"/>
    <n v="15"/>
    <n v="15"/>
    <n v="15"/>
    <n v="0"/>
    <n v="15"/>
    <n v="16"/>
    <n v="5"/>
    <n v="0"/>
    <n v="0"/>
    <n v="0"/>
    <n v="0"/>
    <n v="0"/>
    <n v="0"/>
    <n v="0"/>
    <n v="70"/>
    <n v="11"/>
    <n v="0"/>
    <n v="0"/>
    <n v="0"/>
    <n v="0"/>
    <n v="33"/>
    <n v="1"/>
    <n v="6"/>
    <n v="1"/>
    <n v="1"/>
    <n v="0"/>
    <n v="4"/>
    <n v="3"/>
    <n v="1"/>
    <n v="3"/>
    <n v="6"/>
    <n v="15"/>
    <n v="0"/>
    <n v="2"/>
    <n v="3"/>
    <n v="4"/>
    <n v="2"/>
    <n v="2"/>
    <n v="4"/>
    <n v="3"/>
    <n v="2"/>
    <n v="3"/>
    <n v="0"/>
    <n v="1"/>
    <n v="0"/>
    <n v="0"/>
    <n v="100"/>
    <n v="0"/>
    <n v="1"/>
    <n v="0"/>
    <n v="0"/>
    <n v="99"/>
    <n v="1"/>
    <n v="0"/>
    <n v="11"/>
    <n v="8"/>
    <n v="13"/>
    <n v="5"/>
    <n v="0"/>
    <n v="10"/>
    <n v="5"/>
    <n v="0"/>
    <n v="15"/>
    <n v="2"/>
    <n v="24"/>
    <n v="1"/>
    <n v="29"/>
    <n v="34"/>
    <n v="0"/>
    <n v="85"/>
    <n v="472"/>
    <n v="1"/>
    <n v="0"/>
    <n v="0"/>
    <n v="816"/>
    <n v="3"/>
    <s v="24.6718382,121.7715737"/>
    <s v="91.6 公里"/>
    <s v="1 小時 20 分鐘"/>
    <n v="80"/>
  </r>
  <r>
    <s v="為恭醫療財團法人為恭紀念醫院"/>
    <s v="綜合醫院"/>
    <s v="綜合醫院"/>
    <s v="苗栗縣"/>
    <s v="頭份市"/>
    <s v="苗栗縣頭份市"/>
    <n v="351"/>
    <x v="4"/>
    <x v="3"/>
    <x v="3"/>
    <s v="區域醫院 "/>
    <x v="1"/>
    <s v="1135050020"/>
    <s v="本院"/>
    <s v="本院"/>
    <s v="醫療財團法人醫院"/>
    <s v="無"/>
    <s v="037-676811"/>
    <s v="苗栗縣頭份市信義路128號(仁愛院區:仁愛路116號及125號5樓、東興院區:水源路417巷11號及13號"/>
    <s v="苗栗縣頭份市信義路128號"/>
    <s v="351台灣苗栗縣頭份市信義路128號"/>
    <n v="24.686981200000002"/>
    <n v="120.90731100000001"/>
    <s v="陳振文"/>
    <s v="是"/>
    <s v="037-688431"/>
    <s v="www.weigong.org.tw/"/>
    <s v="是"/>
    <s v="(037) 676-821"/>
    <s v="是"/>
    <s v="是"/>
    <s v="是"/>
    <s v="1135050020為恭醫療財團法人為恭紀念醫院"/>
    <s v="1135050020為恭醫療財團法人為恭紀念醫院本院"/>
    <s v="1135050020為恭醫療財團法人為恭紀念醫院本院"/>
    <m/>
    <s v="是"/>
    <x v="5"/>
    <s v="Medium + Severe EM, AS, STEMI, PN, ICU"/>
    <x v="2"/>
    <x v="2"/>
    <n v="2"/>
    <n v="3"/>
    <n v="3"/>
    <n v="3"/>
    <n v="2"/>
    <n v="3"/>
    <n v="3"/>
    <n v="9"/>
    <n v="8"/>
    <n v="10"/>
    <n v="0"/>
    <m/>
    <n v="300"/>
    <n v="0"/>
    <n v="99"/>
    <n v="288"/>
    <n v="30"/>
    <n v="9"/>
    <n v="0"/>
    <n v="0"/>
    <n v="2"/>
    <n v="60"/>
    <n v="10"/>
    <n v="30"/>
    <n v="0"/>
    <n v="12"/>
    <n v="5"/>
    <n v="12"/>
    <n v="0"/>
    <n v="15"/>
    <n v="0"/>
    <n v="2"/>
    <n v="0"/>
    <n v="4"/>
    <n v="0"/>
    <n v="0"/>
    <n v="0"/>
    <n v="0"/>
    <n v="0"/>
    <n v="60"/>
    <n v="4"/>
    <n v="0"/>
    <n v="0"/>
    <n v="0"/>
    <n v="2"/>
    <n v="23"/>
    <n v="6"/>
    <n v="7"/>
    <n v="0"/>
    <n v="2"/>
    <n v="0"/>
    <n v="8"/>
    <n v="2"/>
    <n v="1"/>
    <n v="3"/>
    <n v="4"/>
    <n v="2"/>
    <n v="0"/>
    <n v="2"/>
    <n v="2"/>
    <n v="3"/>
    <n v="3"/>
    <n v="0"/>
    <n v="3"/>
    <n v="2"/>
    <n v="0"/>
    <n v="9"/>
    <n v="0"/>
    <n v="0"/>
    <n v="0"/>
    <n v="1"/>
    <n v="85"/>
    <n v="2"/>
    <n v="6"/>
    <n v="0"/>
    <n v="0"/>
    <n v="77"/>
    <n v="0"/>
    <n v="0"/>
    <n v="5"/>
    <n v="1"/>
    <n v="15"/>
    <n v="2"/>
    <n v="0"/>
    <n v="5"/>
    <n v="9"/>
    <n v="1"/>
    <n v="19"/>
    <n v="0"/>
    <n v="21"/>
    <n v="0"/>
    <n v="22"/>
    <n v="23"/>
    <n v="4"/>
    <n v="60"/>
    <n v="427"/>
    <n v="1"/>
    <n v="1"/>
    <n v="0"/>
    <n v="701"/>
    <n v="3"/>
    <s v="24.6869812,120.907311"/>
    <s v="92.8 公里"/>
    <s v="1 小時 11 分鐘"/>
    <n v="71"/>
  </r>
  <r>
    <s v="為恭醫療財團法人為恭紀念醫院"/>
    <s v="綜合醫院"/>
    <s v="綜合醫院"/>
    <s v="苗栗縣"/>
    <s v="頭份市"/>
    <s v="苗栗縣頭份市"/>
    <n v="351"/>
    <x v="4"/>
    <x v="2"/>
    <x v="2"/>
    <s v="區域醫院-準醫學中心 "/>
    <x v="1"/>
    <s v="1135050020"/>
    <s v="東興院區"/>
    <s v="東興院區"/>
    <s v="醫療財團法人醫院"/>
    <s v="無"/>
    <s v="037-676811"/>
    <s v="苗栗縣頭份市水源路417巷11號及13號"/>
    <s v="苗栗縣頭份市水源路417巷11號"/>
    <s v="351台灣苗栗縣頭份市水源路417號"/>
    <n v="24.668991900000002"/>
    <n v="120.9173461"/>
    <s v="陳振文"/>
    <s v="無"/>
    <s v="無"/>
    <s v="無"/>
    <s v="無"/>
    <s v="無"/>
    <s v="無"/>
    <s v="無"/>
    <s v="無"/>
    <s v="1135050020為恭醫療財團法人為恭紀念醫院"/>
    <s v="1135050020為恭醫療財團法人為恭紀念醫院東興院區"/>
    <s v="1135050020為恭醫療財團法人為恭紀念醫院東興院區"/>
    <m/>
    <s v="否"/>
    <x v="1"/>
    <s v="non-ECRH"/>
    <x v="1"/>
    <x v="1"/>
    <n v="0"/>
    <n v="0"/>
    <n v="0"/>
    <n v="0"/>
    <n v="0"/>
    <n v="0"/>
    <n v="0"/>
    <n v="1"/>
    <n v="0"/>
    <n v="0"/>
    <n v="0"/>
    <m/>
    <n v="0"/>
    <n v="0"/>
    <n v="99"/>
    <n v="288"/>
    <n v="0"/>
    <n v="0"/>
    <n v="0"/>
    <n v="0"/>
    <n v="0"/>
    <n v="60"/>
    <n v="0"/>
    <n v="0"/>
    <n v="0"/>
    <n v="0"/>
    <n v="0"/>
    <n v="0"/>
    <n v="0"/>
    <n v="0"/>
    <n v="0"/>
    <n v="0"/>
    <n v="0"/>
    <n v="0"/>
    <n v="0"/>
    <n v="0"/>
    <n v="0"/>
    <n v="0"/>
    <n v="0"/>
    <n v="0"/>
    <n v="0"/>
    <n v="0"/>
    <m/>
    <m/>
    <m/>
    <m/>
    <m/>
    <m/>
    <m/>
    <m/>
    <m/>
    <m/>
    <m/>
    <m/>
    <m/>
    <m/>
    <m/>
    <m/>
    <m/>
    <m/>
    <m/>
    <m/>
    <m/>
    <m/>
    <m/>
    <m/>
    <m/>
    <m/>
    <m/>
    <m/>
    <m/>
    <m/>
    <m/>
    <m/>
    <m/>
    <m/>
    <m/>
    <m/>
    <m/>
    <m/>
    <m/>
    <m/>
    <m/>
    <m/>
    <m/>
    <m/>
    <m/>
    <m/>
    <m/>
    <m/>
    <m/>
    <m/>
    <m/>
    <m/>
    <m/>
    <m/>
    <m/>
    <m/>
    <m/>
    <m/>
    <m/>
    <s v="24.6689919,120.9173461"/>
    <s v="95.1 公里"/>
    <s v="1 小時 14 分鐘"/>
    <n v="74"/>
  </r>
  <r>
    <s v="為恭醫療財團法人為恭紀念醫院"/>
    <s v="綜合醫院"/>
    <s v="綜合醫院"/>
    <s v="苗栗縣"/>
    <s v="頭份市"/>
    <s v="苗栗縣頭份市"/>
    <n v="351"/>
    <x v="4"/>
    <x v="2"/>
    <x v="2"/>
    <s v="區域醫院-準醫學中心 "/>
    <x v="1"/>
    <s v="1135050020"/>
    <s v="仁愛院區"/>
    <s v="仁愛院區"/>
    <s v="醫療財團法人醫院"/>
    <s v="無"/>
    <s v="037-676811"/>
    <s v="苗栗縣頭份市仁愛路116號及125號5樓"/>
    <s v="苗栗縣頭份市仁愛路116號"/>
    <s v="351台灣苗栗縣頭份市仁愛路116號"/>
    <n v="24.687517199999998"/>
    <n v="120.9083048"/>
    <s v="陳振文"/>
    <s v="無"/>
    <s v="無"/>
    <s v="無"/>
    <s v="無"/>
    <s v="無"/>
    <s v="無"/>
    <s v="無"/>
    <s v="無"/>
    <s v="1135050020為恭醫療財團法人為恭紀念醫院"/>
    <s v="1135050020為恭醫療財團法人為恭紀念醫院仁愛院區"/>
    <s v="1135050020為恭醫療財團法人為恭紀念醫院仁愛院區"/>
    <m/>
    <s v="否"/>
    <x v="1"/>
    <s v="non-ECRH"/>
    <x v="1"/>
    <x v="1"/>
    <n v="0"/>
    <n v="0"/>
    <n v="0"/>
    <n v="0"/>
    <n v="0"/>
    <n v="0"/>
    <n v="0"/>
    <n v="1"/>
    <n v="0"/>
    <n v="0"/>
    <n v="0"/>
    <m/>
    <n v="0"/>
    <n v="0"/>
    <n v="0"/>
    <n v="0"/>
    <n v="4"/>
    <n v="0"/>
    <n v="0"/>
    <n v="0"/>
    <n v="0"/>
    <n v="0"/>
    <n v="0"/>
    <n v="0"/>
    <n v="0"/>
    <n v="0"/>
    <n v="0"/>
    <n v="0"/>
    <n v="0"/>
    <n v="0"/>
    <n v="0"/>
    <n v="0"/>
    <n v="0"/>
    <n v="0"/>
    <n v="0"/>
    <n v="0"/>
    <n v="0"/>
    <n v="0"/>
    <n v="0"/>
    <n v="0"/>
    <n v="0"/>
    <n v="0"/>
    <m/>
    <m/>
    <m/>
    <m/>
    <m/>
    <m/>
    <m/>
    <m/>
    <m/>
    <m/>
    <m/>
    <m/>
    <m/>
    <m/>
    <m/>
    <m/>
    <m/>
    <m/>
    <m/>
    <m/>
    <m/>
    <m/>
    <m/>
    <m/>
    <m/>
    <m/>
    <m/>
    <m/>
    <m/>
    <m/>
    <m/>
    <m/>
    <m/>
    <m/>
    <m/>
    <m/>
    <m/>
    <m/>
    <m/>
    <m/>
    <m/>
    <m/>
    <m/>
    <m/>
    <m/>
    <m/>
    <m/>
    <m/>
    <m/>
    <m/>
    <m/>
    <m/>
    <m/>
    <m/>
    <m/>
    <m/>
    <m/>
    <m/>
    <m/>
    <s v="24.6875172,120.9083048"/>
    <s v="92.6 公里"/>
    <s v="1 小時 10 分鐘"/>
    <n v="70"/>
  </r>
  <r>
    <s v="佛教慈濟醫療財團法人台中慈濟醫院"/>
    <s v="綜合醫院"/>
    <s v="綜合醫院"/>
    <s v="臺中市"/>
    <s v="潭子區"/>
    <s v="臺中市潭子區"/>
    <n v="427"/>
    <x v="3"/>
    <x v="3"/>
    <x v="3"/>
    <s v="區域醫院 "/>
    <x v="1"/>
    <s v="1136090519"/>
    <s v="本院"/>
    <s v="本院"/>
    <s v="醫療財團法人醫院"/>
    <s v="無"/>
    <s v="04-36060666"/>
    <s v="臺中市潭子區豐興路一段66、88號"/>
    <s v="臺中市潭子區豐興路一段88號"/>
    <s v="427台灣台中市潭子區豐興路一段88號"/>
    <n v="24.194011499999998"/>
    <n v="120.7205622"/>
    <s v="簡守信"/>
    <s v="無"/>
    <s v="無"/>
    <s v="無"/>
    <s v="是"/>
    <s v="(04) 3606-8119"/>
    <s v="是"/>
    <s v="是"/>
    <s v="是"/>
    <s v="1136090519佛教慈濟醫療財團法人台中慈濟醫院"/>
    <s v="1136090519佛教慈濟醫療財團法人台中慈濟醫院本院"/>
    <s v="1136090519佛教慈濟醫療財團法人台中慈濟醫院本院"/>
    <m/>
    <s v="是"/>
    <x v="2"/>
    <s v="Medium"/>
    <x v="2"/>
    <x v="2"/>
    <n v="2"/>
    <n v="2"/>
    <n v="2"/>
    <n v="2"/>
    <n v="2"/>
    <n v="2"/>
    <n v="2"/>
    <n v="7"/>
    <n v="4"/>
    <n v="10"/>
    <n v="6"/>
    <m/>
    <n v="499"/>
    <n v="360"/>
    <n v="50"/>
    <n v="0"/>
    <n v="82"/>
    <n v="19"/>
    <n v="0"/>
    <n v="5"/>
    <n v="2"/>
    <n v="0"/>
    <n v="12"/>
    <n v="53"/>
    <n v="0"/>
    <n v="6"/>
    <n v="5"/>
    <n v="12"/>
    <n v="0"/>
    <n v="22"/>
    <n v="0"/>
    <n v="10"/>
    <n v="0"/>
    <n v="0"/>
    <n v="0"/>
    <n v="0"/>
    <n v="0"/>
    <n v="0"/>
    <n v="0"/>
    <n v="88"/>
    <n v="1"/>
    <n v="0"/>
    <n v="0"/>
    <n v="2"/>
    <n v="36"/>
    <n v="39"/>
    <n v="2"/>
    <n v="16"/>
    <n v="0"/>
    <n v="14"/>
    <n v="0"/>
    <n v="6"/>
    <n v="7"/>
    <n v="2"/>
    <n v="6"/>
    <n v="17"/>
    <n v="11"/>
    <n v="2"/>
    <n v="5"/>
    <n v="10"/>
    <n v="5"/>
    <n v="3"/>
    <n v="9"/>
    <n v="7"/>
    <n v="7"/>
    <n v="4"/>
    <n v="4"/>
    <n v="0"/>
    <n v="3"/>
    <n v="1"/>
    <n v="0"/>
    <n v="218"/>
    <n v="37"/>
    <n v="4"/>
    <n v="0"/>
    <n v="0"/>
    <n v="178"/>
    <n v="0"/>
    <n v="3"/>
    <n v="15"/>
    <n v="0"/>
    <n v="15"/>
    <n v="3"/>
    <n v="0"/>
    <n v="11"/>
    <n v="6"/>
    <n v="0"/>
    <n v="12"/>
    <n v="0"/>
    <n v="45"/>
    <n v="0"/>
    <n v="42"/>
    <n v="60"/>
    <n v="0"/>
    <n v="14"/>
    <n v="758"/>
    <n v="4"/>
    <n v="2"/>
    <n v="3"/>
    <n v="1212"/>
    <n v="2"/>
    <s v="24.1940115,120.7205622"/>
    <s v="164 公里"/>
    <s v="1 小時 56 分鐘"/>
    <n v="116"/>
  </r>
  <r>
    <s v="仁愛醫療財團法人大里仁愛醫院"/>
    <s v="綜合醫院"/>
    <s v="綜合醫院"/>
    <s v="臺中市"/>
    <s v="大里區"/>
    <s v="臺中市大里區"/>
    <n v="412"/>
    <x v="3"/>
    <x v="3"/>
    <x v="3"/>
    <s v="區域醫院 "/>
    <x v="1"/>
    <s v="1136200015"/>
    <s v="本院"/>
    <s v="本院"/>
    <s v="醫療財團法人醫院"/>
    <s v="無"/>
    <s v="04-24819900"/>
    <s v="臺中市大里區東榮路４８３號"/>
    <s v="臺中市大里區東榮路483號"/>
    <s v="412台灣台中市大里區東榮路483號"/>
    <n v="24.109227199999999"/>
    <n v="120.6805749"/>
    <s v="郭振華"/>
    <s v="是"/>
    <s v="(04)2481-9900"/>
    <s v="http://www.jah.org.tw/content/index.asp?m=1&amp;;m1=4&amp;m2=27"/>
    <s v="是"/>
    <s v="(04) 2481-9900"/>
    <s v="是"/>
    <s v="是"/>
    <s v="是"/>
    <s v="1136200015仁愛醫療財團法人大里仁愛醫院"/>
    <s v="1136200015仁愛醫療財團法人大里仁愛醫院本院"/>
    <s v="1136200015仁愛醫療財團法人大里仁愛醫院本院"/>
    <m/>
    <s v="是"/>
    <x v="7"/>
    <s v="Medium* + Severe STEMI"/>
    <x v="2"/>
    <x v="2"/>
    <n v="2"/>
    <n v="2"/>
    <n v="3"/>
    <n v="0"/>
    <n v="2"/>
    <n v="2"/>
    <n v="2"/>
    <n v="7"/>
    <n v="4"/>
    <n v="10"/>
    <n v="6"/>
    <m/>
    <n v="464"/>
    <n v="0"/>
    <n v="0"/>
    <n v="0"/>
    <n v="36"/>
    <n v="12"/>
    <n v="0"/>
    <n v="0"/>
    <n v="2"/>
    <n v="0"/>
    <n v="10"/>
    <n v="40"/>
    <n v="0"/>
    <n v="9"/>
    <n v="10"/>
    <n v="0"/>
    <n v="0"/>
    <n v="13"/>
    <n v="0"/>
    <n v="8"/>
    <n v="0"/>
    <n v="0"/>
    <n v="0"/>
    <n v="0"/>
    <n v="0"/>
    <n v="0"/>
    <n v="0"/>
    <n v="40"/>
    <n v="4"/>
    <n v="0"/>
    <n v="0"/>
    <n v="0"/>
    <n v="2"/>
    <n v="25"/>
    <n v="7"/>
    <n v="5"/>
    <n v="2"/>
    <n v="1"/>
    <n v="0"/>
    <n v="9"/>
    <n v="2"/>
    <n v="1"/>
    <n v="4"/>
    <n v="14"/>
    <n v="6"/>
    <n v="1"/>
    <n v="4"/>
    <n v="2"/>
    <n v="7"/>
    <n v="3"/>
    <n v="1"/>
    <n v="6"/>
    <n v="1"/>
    <n v="2"/>
    <n v="1"/>
    <n v="0"/>
    <n v="0"/>
    <n v="0"/>
    <n v="0"/>
    <n v="106"/>
    <n v="2"/>
    <n v="7"/>
    <n v="0"/>
    <n v="0"/>
    <n v="97"/>
    <n v="0"/>
    <n v="1"/>
    <n v="6"/>
    <n v="0"/>
    <n v="11"/>
    <n v="2"/>
    <n v="1"/>
    <n v="7"/>
    <n v="3"/>
    <n v="0"/>
    <n v="5"/>
    <n v="0"/>
    <n v="34"/>
    <n v="0"/>
    <n v="38"/>
    <n v="33"/>
    <n v="0"/>
    <n v="26"/>
    <n v="465"/>
    <n v="2"/>
    <n v="0"/>
    <n v="0"/>
    <n v="740"/>
    <n v="3"/>
    <s v="24.1092272,120.6805749"/>
    <s v="176 公里"/>
    <s v="2 小時 7 分鐘"/>
    <n v="127"/>
  </r>
  <r>
    <s v="秀傳醫療財團法人彰濱秀傳紀念醫院"/>
    <s v="綜合醫院"/>
    <s v="綜合醫院"/>
    <s v="彰化縣"/>
    <s v="鹿港鎮"/>
    <s v="彰化縣鹿港鎮"/>
    <n v="505"/>
    <x v="3"/>
    <x v="3"/>
    <x v="3"/>
    <s v="區域醫院 "/>
    <x v="1"/>
    <s v="1137020511"/>
    <s v="本院"/>
    <s v="本院"/>
    <s v="醫療財團法人醫院"/>
    <s v="無"/>
    <s v="04-7813888"/>
    <s v="彰化縣鹿港鎮鹿工路6號、6-2號"/>
    <s v="彰化縣鹿港鎮鹿工路6號"/>
    <s v="505台灣彰化縣鹿港鎮鹿工路6-1號"/>
    <n v="24.077871999999999"/>
    <n v="120.40884699999999"/>
    <s v="葉永祥"/>
    <s v="是"/>
    <s v="(04)7812868 或_x000a_(04)7813888 轉72280.72281.72282"/>
    <s v="https://www.cbshow.org.tw/changbin/RegDr.aspx?Kind=2&amp;;dept=TT&amp;Date=2019/05/20&amp;Sect=2282&amp;Noon=2"/>
    <s v="是"/>
    <s v="(04) 7813-3888"/>
    <s v="是"/>
    <s v="是"/>
    <s v="是"/>
    <s v="1137020511秀傳醫療財團法人彰濱秀傳紀念醫院"/>
    <s v="1137020511秀傳醫療財團法人彰濱秀傳紀念醫院本院"/>
    <s v="1137020511秀傳醫療財團法人彰濱秀傳紀念醫院本院"/>
    <m/>
    <s v="是"/>
    <x v="0"/>
    <s v="Severe"/>
    <x v="0"/>
    <x v="0"/>
    <n v="3"/>
    <n v="3"/>
    <n v="3"/>
    <n v="3"/>
    <n v="3"/>
    <n v="3"/>
    <n v="3"/>
    <n v="10"/>
    <n v="10"/>
    <n v="8"/>
    <n v="0"/>
    <m/>
    <n v="419"/>
    <n v="60"/>
    <n v="100"/>
    <n v="300"/>
    <n v="61"/>
    <n v="11"/>
    <n v="0"/>
    <n v="20"/>
    <n v="2"/>
    <n v="32"/>
    <n v="0"/>
    <n v="35"/>
    <n v="0"/>
    <n v="12"/>
    <n v="8"/>
    <n v="0"/>
    <n v="0"/>
    <n v="10"/>
    <n v="0"/>
    <n v="6"/>
    <n v="0"/>
    <n v="0"/>
    <n v="3"/>
    <n v="0"/>
    <n v="0"/>
    <n v="0"/>
    <n v="0"/>
    <n v="45"/>
    <n v="2"/>
    <n v="0"/>
    <n v="1"/>
    <n v="2"/>
    <n v="5"/>
    <n v="24"/>
    <n v="9"/>
    <n v="8"/>
    <n v="2"/>
    <n v="1"/>
    <n v="0"/>
    <n v="7"/>
    <n v="4"/>
    <n v="2"/>
    <n v="2"/>
    <n v="11"/>
    <n v="3"/>
    <n v="2"/>
    <n v="4"/>
    <n v="5"/>
    <n v="9"/>
    <n v="2"/>
    <n v="1"/>
    <n v="5"/>
    <n v="2"/>
    <n v="2"/>
    <n v="6"/>
    <n v="6"/>
    <n v="1"/>
    <n v="0"/>
    <n v="0"/>
    <n v="126"/>
    <n v="4"/>
    <n v="18"/>
    <n v="0"/>
    <n v="2"/>
    <n v="102"/>
    <n v="2"/>
    <n v="0"/>
    <n v="6"/>
    <n v="0"/>
    <n v="13"/>
    <n v="2"/>
    <n v="1"/>
    <n v="7"/>
    <n v="9"/>
    <n v="0"/>
    <n v="15"/>
    <n v="0"/>
    <n v="30"/>
    <n v="0"/>
    <n v="40"/>
    <n v="36"/>
    <n v="0"/>
    <n v="29"/>
    <n v="514"/>
    <n v="2"/>
    <n v="0"/>
    <n v="0"/>
    <n v="832"/>
    <n v="3"/>
    <s v="24.077872,120.408847"/>
    <s v="184 公里"/>
    <s v="2 小時 14 分鐘"/>
    <n v="134"/>
  </r>
  <r>
    <s v="埔基醫療財團法人埔里基督教醫院"/>
    <s v="綜合醫院"/>
    <s v="綜合醫院"/>
    <s v="南投縣"/>
    <s v="埔里鎮"/>
    <s v="南投縣埔里鎮"/>
    <n v="545"/>
    <x v="3"/>
    <x v="3"/>
    <x v="3"/>
    <s v="區域醫院 "/>
    <x v="1"/>
    <s v="1138020015"/>
    <s v="本院"/>
    <s v="本院"/>
    <s v="醫療財團法人醫院"/>
    <s v="無"/>
    <s v="049-2912151"/>
    <s v="南投縣埔里鎮鐵山路一號"/>
    <s v="南投縣埔里鎮鐵山路1號"/>
    <s v="545台灣南投縣埔里鎮鐵山路1-8號"/>
    <n v="23.971399000000002"/>
    <n v="120.94655299999999"/>
    <s v="蘇世強"/>
    <s v="是"/>
    <s v="049-2912151"/>
    <s v="http://www.pch.org.tw/"/>
    <s v="是"/>
    <s v="(049) 291-7320"/>
    <s v="是"/>
    <s v="是"/>
    <s v="是"/>
    <s v="1138020015埔基醫療財團法人埔里基督教醫院"/>
    <s v="1138020015埔基醫療財團法人埔里基督教醫院本院"/>
    <s v="1138020015埔基醫療財團法人埔里基督教醫院本院"/>
    <m/>
    <s v="是"/>
    <x v="12"/>
    <s v="Medium + Severe STEMI"/>
    <x v="2"/>
    <x v="2"/>
    <n v="2"/>
    <n v="2"/>
    <n v="3"/>
    <n v="2"/>
    <n v="2"/>
    <n v="2"/>
    <n v="2"/>
    <n v="7"/>
    <n v="4"/>
    <n v="10"/>
    <n v="6"/>
    <m/>
    <n v="268"/>
    <n v="0"/>
    <n v="0"/>
    <n v="0"/>
    <n v="36"/>
    <n v="5"/>
    <n v="0"/>
    <n v="0"/>
    <n v="1"/>
    <n v="15"/>
    <n v="0"/>
    <n v="14"/>
    <n v="0"/>
    <n v="5"/>
    <n v="8"/>
    <n v="5"/>
    <n v="0"/>
    <n v="15"/>
    <n v="14"/>
    <n v="2"/>
    <n v="0"/>
    <n v="2"/>
    <n v="0"/>
    <n v="0"/>
    <n v="0"/>
    <n v="0"/>
    <n v="0"/>
    <n v="51"/>
    <n v="0"/>
    <n v="0"/>
    <n v="0"/>
    <n v="0"/>
    <n v="3"/>
    <n v="17"/>
    <n v="2"/>
    <n v="7"/>
    <n v="1"/>
    <n v="1"/>
    <n v="0"/>
    <n v="6"/>
    <n v="1"/>
    <n v="1"/>
    <n v="2"/>
    <n v="5"/>
    <n v="6"/>
    <n v="0"/>
    <n v="1"/>
    <n v="2"/>
    <n v="3"/>
    <n v="3"/>
    <n v="2"/>
    <n v="3"/>
    <n v="1"/>
    <n v="1"/>
    <n v="1"/>
    <n v="0"/>
    <n v="0"/>
    <n v="0"/>
    <n v="0"/>
    <n v="69"/>
    <n v="3"/>
    <n v="3"/>
    <n v="0"/>
    <n v="1"/>
    <n v="64"/>
    <n v="0"/>
    <n v="0"/>
    <n v="2"/>
    <n v="0"/>
    <n v="10"/>
    <n v="4"/>
    <n v="0"/>
    <n v="6"/>
    <n v="5"/>
    <n v="1"/>
    <n v="7"/>
    <n v="0"/>
    <n v="19"/>
    <n v="0"/>
    <n v="21"/>
    <n v="21"/>
    <n v="0"/>
    <n v="32"/>
    <n v="213"/>
    <n v="0"/>
    <n v="0"/>
    <n v="1"/>
    <n v="413"/>
    <n v="3"/>
    <s v="23.971399,120.946553"/>
    <s v="217 公里"/>
    <s v="2 小時 31 分鐘"/>
    <n v="151"/>
  </r>
  <r>
    <s v="長庚醫療財團法人嘉義長庚紀念醫院"/>
    <s v="綜合醫院"/>
    <s v="綜合醫院"/>
    <s v="嘉義縣"/>
    <s v="朴子市"/>
    <s v="嘉義縣朴子市"/>
    <n v="613"/>
    <x v="1"/>
    <x v="3"/>
    <x v="3"/>
    <s v="區域醫院 "/>
    <x v="1"/>
    <s v="1140010510"/>
    <s v="本院"/>
    <s v="本院"/>
    <s v="醫療財團法人醫院"/>
    <s v="無"/>
    <s v="05-3621000"/>
    <s v="嘉義縣朴子市仁和里嘉朴路西段六號、八號"/>
    <s v="嘉義縣朴子市嘉朴路西段6號"/>
    <s v="613台灣嘉義縣朴子市嘉朴路西段6號"/>
    <n v="23.462303500000001"/>
    <n v="120.2859553"/>
    <s v="林志鴻"/>
    <s v="是"/>
    <s v="05-3621000"/>
    <s v="http://www.cgmh.gov.tw"/>
    <s v="是"/>
    <s v="(05) 362-2468"/>
    <s v="是"/>
    <s v="是"/>
    <s v="是"/>
    <s v="1140010510長庚醫療財團法人嘉義長庚紀念醫院"/>
    <s v="1140010510長庚醫療財團法人嘉義長庚紀念醫院本院"/>
    <s v="1140010510長庚醫療財團法人嘉義長庚紀念醫院本院"/>
    <m/>
    <s v="是"/>
    <x v="0"/>
    <s v="Severe"/>
    <x v="0"/>
    <x v="0"/>
    <n v="3"/>
    <n v="3"/>
    <n v="3"/>
    <n v="3"/>
    <n v="3"/>
    <n v="3"/>
    <n v="3"/>
    <n v="10"/>
    <n v="10"/>
    <n v="8"/>
    <n v="0"/>
    <m/>
    <n v="1000"/>
    <n v="0"/>
    <n v="25"/>
    <n v="0"/>
    <n v="77"/>
    <n v="24"/>
    <n v="0"/>
    <n v="0"/>
    <n v="1"/>
    <n v="20"/>
    <n v="14"/>
    <n v="98"/>
    <n v="0"/>
    <n v="10"/>
    <n v="10"/>
    <n v="10"/>
    <n v="0"/>
    <n v="30"/>
    <n v="0"/>
    <n v="14"/>
    <n v="0"/>
    <n v="0"/>
    <n v="9"/>
    <n v="4"/>
    <n v="2"/>
    <n v="0"/>
    <n v="0"/>
    <n v="96"/>
    <n v="41"/>
    <n v="2"/>
    <n v="0"/>
    <n v="1"/>
    <n v="15"/>
    <n v="83"/>
    <n v="9"/>
    <n v="28"/>
    <n v="2"/>
    <n v="11"/>
    <n v="12"/>
    <n v="16"/>
    <n v="16"/>
    <n v="5"/>
    <n v="7"/>
    <n v="27"/>
    <n v="7"/>
    <n v="3"/>
    <n v="16"/>
    <n v="14"/>
    <n v="28"/>
    <n v="13"/>
    <n v="13"/>
    <n v="10"/>
    <n v="11"/>
    <n v="4"/>
    <n v="7"/>
    <n v="1"/>
    <n v="4"/>
    <n v="1"/>
    <n v="0"/>
    <n v="364"/>
    <n v="15"/>
    <n v="11"/>
    <n v="0"/>
    <n v="0"/>
    <n v="340"/>
    <n v="0"/>
    <n v="1"/>
    <n v="44"/>
    <n v="1"/>
    <n v="9"/>
    <n v="3"/>
    <n v="1"/>
    <n v="15"/>
    <n v="4"/>
    <n v="0"/>
    <n v="7"/>
    <n v="0"/>
    <n v="42"/>
    <n v="0"/>
    <n v="51"/>
    <n v="79"/>
    <n v="0"/>
    <n v="20"/>
    <n v="1200"/>
    <n v="2"/>
    <n v="0"/>
    <n v="0"/>
    <n v="1845"/>
    <n v="2"/>
    <s v="23.4623035,120.2859553"/>
    <s v="260 公里"/>
    <s v="2 小時 54 分鐘"/>
    <n v="174"/>
  </r>
  <r>
    <s v="佛教慈濟醫療財團法人大林慈濟醫院"/>
    <s v="綜合醫院"/>
    <s v="綜合醫院"/>
    <s v="嘉義縣"/>
    <s v="大林鎮"/>
    <s v="嘉義縣大林鎮"/>
    <n v="622"/>
    <x v="1"/>
    <x v="3"/>
    <x v="3"/>
    <s v="區域醫院 "/>
    <x v="1"/>
    <s v="1140030012"/>
    <s v="本院"/>
    <s v="本院"/>
    <s v="醫療財團法人醫院"/>
    <s v="無"/>
    <s v="05-2648000"/>
    <s v="嘉義縣大林鎮平林里民生路2號"/>
    <s v="嘉義縣大林鎮民生路2號"/>
    <s v="622台灣嘉義縣大林鎮民生路2號"/>
    <n v="23.596561000000001"/>
    <n v="120.4571827"/>
    <s v="賴寧生"/>
    <s v="是"/>
    <s v="05-2648000"/>
    <s v="http://www.tzuchi.com.tw"/>
    <s v="是"/>
    <s v="(05) 264-8000#5836"/>
    <s v="是"/>
    <s v="是"/>
    <s v="是"/>
    <s v="1140030012佛教慈濟醫療財團法人大林慈濟醫院"/>
    <s v="1140030012佛教慈濟醫療財團法人大林慈濟醫院本院"/>
    <s v="1140030012佛教慈濟醫療財團法人大林慈濟醫院本院"/>
    <m/>
    <s v="是"/>
    <x v="0"/>
    <s v="Severe"/>
    <x v="0"/>
    <x v="0"/>
    <n v="3"/>
    <n v="3"/>
    <n v="3"/>
    <n v="3"/>
    <n v="3"/>
    <n v="3"/>
    <n v="3"/>
    <n v="10"/>
    <n v="10"/>
    <n v="8"/>
    <n v="0"/>
    <m/>
    <n v="600"/>
    <n v="0"/>
    <n v="50"/>
    <n v="40"/>
    <n v="41"/>
    <n v="20"/>
    <n v="28"/>
    <n v="16"/>
    <n v="2"/>
    <n v="20"/>
    <n v="10"/>
    <n v="56"/>
    <n v="0"/>
    <n v="15"/>
    <n v="9"/>
    <n v="15"/>
    <n v="0"/>
    <n v="15"/>
    <n v="30"/>
    <n v="11"/>
    <n v="0"/>
    <n v="0"/>
    <n v="2"/>
    <n v="3"/>
    <n v="0"/>
    <n v="0"/>
    <n v="0"/>
    <n v="60"/>
    <n v="12"/>
    <n v="0"/>
    <n v="0"/>
    <n v="1"/>
    <n v="24"/>
    <n v="50"/>
    <n v="7"/>
    <n v="18"/>
    <n v="0"/>
    <n v="2"/>
    <n v="6"/>
    <n v="9"/>
    <n v="5"/>
    <n v="7"/>
    <n v="4"/>
    <n v="27"/>
    <n v="20"/>
    <n v="3"/>
    <n v="2"/>
    <n v="7"/>
    <n v="14"/>
    <n v="9"/>
    <n v="2"/>
    <n v="7"/>
    <n v="2"/>
    <n v="2"/>
    <n v="5"/>
    <n v="1"/>
    <n v="1"/>
    <n v="2"/>
    <n v="1"/>
    <n v="238"/>
    <n v="20"/>
    <n v="9"/>
    <n v="0"/>
    <n v="0"/>
    <n v="205"/>
    <n v="0"/>
    <n v="0"/>
    <n v="18"/>
    <n v="1"/>
    <n v="13"/>
    <n v="3"/>
    <n v="0"/>
    <n v="13"/>
    <n v="7"/>
    <n v="0"/>
    <n v="8"/>
    <n v="0"/>
    <n v="49"/>
    <n v="0"/>
    <n v="63"/>
    <n v="57"/>
    <n v="0"/>
    <n v="27"/>
    <n v="927"/>
    <n v="3"/>
    <n v="0"/>
    <n v="1"/>
    <n v="1424"/>
    <n v="2"/>
    <s v="23.596561,120.4571827"/>
    <s v="235 公里"/>
    <s v="2 小時 35 分鐘"/>
    <n v="155"/>
  </r>
  <r>
    <s v="奇美醫療財團法人柳營奇美醫院"/>
    <s v="綜合醫院"/>
    <s v="綜合醫院"/>
    <s v="臺南市"/>
    <s v="柳營區"/>
    <s v="臺南市柳營區"/>
    <n v="736"/>
    <x v="1"/>
    <x v="3"/>
    <x v="0"/>
    <s v="區域醫院 "/>
    <x v="1"/>
    <s v="1141090512"/>
    <s v="本院"/>
    <s v="本院"/>
    <s v="醫療財團法人醫院"/>
    <s v="無"/>
    <s v="06-6226999"/>
    <s v="臺南市柳營區太康里201號"/>
    <s v="臺南市柳營區太康里201號"/>
    <s v="736台灣台南市柳營區201號"/>
    <n v="23.289322899999998"/>
    <n v="120.3247413"/>
    <s v="黃順賢"/>
    <s v="是"/>
    <s v="語音掛號： 06-2517623；人工掛號專線 06-6222668"/>
    <s v="https://www.chimei.org.tw/97_newindex/layers2/chimei/clh_opdtime97.html"/>
    <s v="是"/>
    <s v="(06) 622-6999#77184~5"/>
    <s v="是"/>
    <s v="是"/>
    <s v="是"/>
    <s v="1141090512奇美醫療財團法人柳營奇美醫院"/>
    <s v="1141090512奇美醫療財團法人柳營奇美醫院本院"/>
    <s v="1141090512奇美醫療財團法人柳營奇美醫院本院"/>
    <m/>
    <s v="是"/>
    <x v="3"/>
    <s v="Medium*"/>
    <x v="2"/>
    <x v="2"/>
    <n v="2"/>
    <n v="2"/>
    <n v="2"/>
    <n v="0"/>
    <n v="2"/>
    <n v="2"/>
    <n v="2"/>
    <n v="7"/>
    <n v="4"/>
    <n v="10"/>
    <n v="6"/>
    <m/>
    <n v="642"/>
    <n v="0"/>
    <n v="0"/>
    <n v="0"/>
    <n v="52"/>
    <n v="12"/>
    <n v="0"/>
    <n v="23"/>
    <n v="2"/>
    <n v="50"/>
    <n v="20"/>
    <n v="67"/>
    <n v="0"/>
    <n v="7"/>
    <n v="8"/>
    <n v="22"/>
    <n v="0"/>
    <n v="24"/>
    <n v="0"/>
    <n v="12"/>
    <n v="0"/>
    <n v="1"/>
    <n v="5"/>
    <n v="0"/>
    <n v="0"/>
    <n v="0"/>
    <n v="0"/>
    <n v="58"/>
    <n v="4"/>
    <n v="0"/>
    <n v="0"/>
    <n v="6"/>
    <n v="5"/>
    <n v="40"/>
    <n v="12"/>
    <n v="16"/>
    <n v="0"/>
    <n v="1"/>
    <n v="0"/>
    <n v="3"/>
    <n v="13"/>
    <n v="6"/>
    <n v="3"/>
    <n v="12"/>
    <n v="3"/>
    <n v="2"/>
    <n v="3"/>
    <n v="3"/>
    <n v="4"/>
    <n v="6"/>
    <n v="1"/>
    <n v="6"/>
    <n v="3"/>
    <n v="3"/>
    <n v="2"/>
    <n v="0"/>
    <n v="1"/>
    <n v="1"/>
    <n v="1"/>
    <n v="156"/>
    <n v="5"/>
    <n v="19"/>
    <n v="0"/>
    <n v="1"/>
    <n v="133"/>
    <n v="0"/>
    <n v="0"/>
    <n v="26"/>
    <n v="0"/>
    <n v="23"/>
    <n v="5"/>
    <n v="0"/>
    <n v="11"/>
    <n v="5"/>
    <n v="0"/>
    <n v="15"/>
    <n v="0"/>
    <n v="57"/>
    <n v="0"/>
    <n v="55"/>
    <n v="67"/>
    <n v="0"/>
    <n v="14"/>
    <n v="1000"/>
    <n v="4"/>
    <n v="0"/>
    <n v="0"/>
    <n v="1440"/>
    <n v="3"/>
    <s v="23.2893229,120.3247413"/>
    <s v="275 公里"/>
    <s v="3 小時 4 分鐘"/>
    <n v="184"/>
  </r>
  <r>
    <s v="屏基醫療財團法人屏東基督教醫院"/>
    <s v="綜合醫院"/>
    <s v="綜合醫院"/>
    <s v="屏東縣"/>
    <s v="屏東市"/>
    <s v="屏東縣屏東市"/>
    <n v="900"/>
    <x v="2"/>
    <x v="3"/>
    <x v="3"/>
    <s v="區域醫院 "/>
    <x v="1"/>
    <s v="1143010012"/>
    <s v="本院"/>
    <s v="本院"/>
    <s v="醫療財團法人醫院"/>
    <s v="無"/>
    <s v="08 7363026"/>
    <s v="屏東縣屏東市大連路６０號"/>
    <s v="屏東縣屏東市大連路60號"/>
    <s v="900台灣屏東縣屏東市大連路60-3號"/>
    <n v="22.6819849"/>
    <n v="120.5034153"/>
    <s v="余廣亮"/>
    <s v="是"/>
    <s v="(08)-7368686"/>
    <s v="http://www.ptch.org.tw/"/>
    <s v="是"/>
    <s v="(08) 736-8686"/>
    <s v="是"/>
    <s v="是"/>
    <s v="是"/>
    <s v="1143010012屏基醫療財團法人屏東基督教醫院"/>
    <s v="1143010012屏基醫療財團法人屏東基督教醫院本院"/>
    <s v="1143010012屏基醫療財團法人屏東基督教醫院本院"/>
    <m/>
    <s v="是"/>
    <x v="12"/>
    <s v="Medium + Severe STEMI"/>
    <x v="2"/>
    <x v="2"/>
    <n v="2"/>
    <n v="2"/>
    <n v="3"/>
    <n v="2"/>
    <n v="2"/>
    <n v="2"/>
    <n v="2"/>
    <n v="7"/>
    <n v="4"/>
    <n v="10"/>
    <n v="6"/>
    <m/>
    <n v="356"/>
    <n v="0"/>
    <n v="0"/>
    <n v="0"/>
    <n v="40"/>
    <n v="12"/>
    <n v="0"/>
    <n v="0"/>
    <n v="2"/>
    <n v="10"/>
    <n v="10"/>
    <n v="57"/>
    <n v="0"/>
    <n v="10"/>
    <n v="15"/>
    <n v="0"/>
    <n v="0"/>
    <n v="20"/>
    <n v="0"/>
    <n v="8"/>
    <n v="0"/>
    <n v="0"/>
    <n v="0"/>
    <n v="0"/>
    <n v="0"/>
    <n v="0"/>
    <n v="2"/>
    <n v="128"/>
    <n v="0"/>
    <n v="0"/>
    <n v="0"/>
    <n v="0"/>
    <n v="2"/>
    <n v="37"/>
    <n v="5"/>
    <n v="12"/>
    <n v="1"/>
    <n v="1"/>
    <n v="0"/>
    <n v="13"/>
    <n v="4"/>
    <n v="1"/>
    <n v="2"/>
    <n v="10"/>
    <n v="7"/>
    <n v="1"/>
    <n v="3"/>
    <n v="4"/>
    <n v="6"/>
    <n v="4"/>
    <n v="1"/>
    <n v="6"/>
    <n v="1"/>
    <n v="1"/>
    <n v="2"/>
    <n v="0"/>
    <n v="2"/>
    <n v="0"/>
    <n v="1"/>
    <n v="127"/>
    <n v="2"/>
    <n v="5"/>
    <n v="0"/>
    <n v="0"/>
    <n v="120"/>
    <n v="0"/>
    <n v="4"/>
    <n v="11"/>
    <n v="1"/>
    <n v="13"/>
    <n v="4"/>
    <n v="0"/>
    <n v="7"/>
    <n v="4"/>
    <n v="0"/>
    <n v="9"/>
    <n v="0"/>
    <n v="27"/>
    <n v="0"/>
    <n v="48"/>
    <n v="37"/>
    <n v="0"/>
    <n v="32"/>
    <n v="621"/>
    <n v="1"/>
    <n v="0"/>
    <n v="0"/>
    <n v="946"/>
    <n v="3"/>
    <s v="22.6819849,120.5034153"/>
    <s v="361 公里"/>
    <s v="3 小時 53 分鐘"/>
    <n v="233"/>
  </r>
  <r>
    <s v="屏基醫療財團法人屏東基督教醫院"/>
    <s v="綜合醫院"/>
    <s v="綜合醫院"/>
    <s v="屏東縣"/>
    <s v="屏東市"/>
    <s v="屏東縣屏東市"/>
    <n v="900"/>
    <x v="2"/>
    <x v="2"/>
    <x v="2"/>
    <s v="區域醫院-準醫學中心 "/>
    <x v="1"/>
    <s v="1143010012"/>
    <s v="瑞光院區"/>
    <s v="瑞光院區"/>
    <s v="醫療財團法人醫院"/>
    <s v="無"/>
    <s v="08 7363026"/>
    <s v="屏東縣屏東市建豐路2巷113號"/>
    <s v="屏東縣屏東市建豐路2巷113號"/>
    <s v="900台灣屏東縣屏東市建豐路2巷113號"/>
    <n v="22.6809704"/>
    <n v="120.5053056"/>
    <s v="余廣亮"/>
    <s v="無"/>
    <s v="無"/>
    <s v="無"/>
    <s v="無"/>
    <s v="無"/>
    <s v="無"/>
    <s v="無"/>
    <s v="無"/>
    <s v="1143010012屏基醫療財團法人屏東基督教醫院"/>
    <s v="1143010012屏基醫療財團法人屏東基督教醫院瑞光院區"/>
    <s v="1143010012屏基醫療財團法人屏東基督教醫院瑞光院區"/>
    <m/>
    <s v="否"/>
    <x v="1"/>
    <s v="non-ECRH"/>
    <x v="1"/>
    <x v="1"/>
    <n v="0"/>
    <n v="0"/>
    <n v="0"/>
    <n v="0"/>
    <n v="0"/>
    <n v="0"/>
    <n v="0"/>
    <n v="1"/>
    <n v="0"/>
    <n v="0"/>
    <n v="0"/>
    <m/>
    <n v="0"/>
    <n v="0"/>
    <n v="0"/>
    <n v="0"/>
    <n v="1"/>
    <n v="0"/>
    <n v="0"/>
    <n v="0"/>
    <n v="0"/>
    <n v="0"/>
    <n v="0"/>
    <n v="0"/>
    <n v="0"/>
    <n v="0"/>
    <n v="0"/>
    <n v="12"/>
    <n v="0"/>
    <n v="0"/>
    <n v="28"/>
    <n v="0"/>
    <n v="0"/>
    <n v="0"/>
    <n v="0"/>
    <n v="0"/>
    <n v="0"/>
    <n v="0"/>
    <n v="0"/>
    <n v="0"/>
    <n v="0"/>
    <n v="0"/>
    <n v="0"/>
    <n v="0"/>
    <n v="0"/>
    <n v="1"/>
    <n v="0"/>
    <n v="0"/>
    <n v="0"/>
    <n v="0"/>
    <n v="0"/>
    <n v="0"/>
    <n v="0"/>
    <n v="0"/>
    <n v="0"/>
    <n v="0"/>
    <n v="0"/>
    <n v="0"/>
    <n v="0"/>
    <n v="0"/>
    <n v="0"/>
    <n v="0"/>
    <n v="0"/>
    <n v="0"/>
    <n v="0"/>
    <n v="0"/>
    <n v="0"/>
    <n v="0"/>
    <n v="0"/>
    <n v="0"/>
    <n v="0"/>
    <n v="1"/>
    <m/>
    <m/>
    <m/>
    <m/>
    <m/>
    <m/>
    <m/>
    <m/>
    <m/>
    <m/>
    <m/>
    <m/>
    <m/>
    <m/>
    <m/>
    <m/>
    <m/>
    <m/>
    <m/>
    <m/>
    <m/>
    <m/>
    <m/>
    <m/>
    <m/>
    <m/>
    <m/>
    <m/>
    <n v="4"/>
    <s v="22.6809704,120.5053056"/>
    <s v="361 公里"/>
    <s v="3 小時 53 分鐘"/>
    <n v="233"/>
  </r>
  <r>
    <s v="臺灣基督教門諾會醫療財團法人門諾醫院"/>
    <s v="綜合醫院"/>
    <s v="綜合醫院"/>
    <s v="花蓮縣"/>
    <s v="花蓮市"/>
    <s v="花蓮縣花蓮市"/>
    <n v="970"/>
    <x v="5"/>
    <x v="3"/>
    <x v="0"/>
    <s v="區域醫院 "/>
    <x v="1"/>
    <s v="1145010038"/>
    <s v="本院"/>
    <s v="本院"/>
    <s v="醫療財團法人醫院"/>
    <s v="無"/>
    <s v="03 8241234"/>
    <s v="花蓮縣花蓮市民權路４４號"/>
    <s v="花蓮縣花蓮市民權路44號"/>
    <s v="970台灣花蓮縣花蓮市民權路44號"/>
    <n v="23.9885959"/>
    <n v="121.62653299999999"/>
    <s v="吳鏘亮"/>
    <s v="是"/>
    <s v="語音掛號(03)8230456                                      人工掛號(03)8241409"/>
    <s v="https://reg.mch.org.tw/Register/ShowPhySchedule?Area=M&amp;;SubjectClassId=&amp;SubjectId=40&amp;phyId="/>
    <s v="是"/>
    <s v="(03) 824-1151"/>
    <s v="是"/>
    <s v="是"/>
    <s v="是"/>
    <s v="1145010038臺灣基督教門諾會醫療財團法人門諾醫院"/>
    <s v="1145010038臺灣基督教門諾會醫療財團法人門諾醫院本院"/>
    <s v="1145010038臺灣基督教門諾會醫療財團法人門諾醫院本院"/>
    <m/>
    <s v="是"/>
    <x v="3"/>
    <s v="Medium*"/>
    <x v="2"/>
    <x v="2"/>
    <n v="2"/>
    <n v="2"/>
    <n v="2"/>
    <n v="0"/>
    <n v="2"/>
    <n v="2"/>
    <n v="2"/>
    <n v="7"/>
    <n v="4"/>
    <n v="10"/>
    <n v="6"/>
    <m/>
    <n v="300"/>
    <n v="0"/>
    <n v="0"/>
    <n v="0"/>
    <n v="42"/>
    <n v="9"/>
    <n v="0"/>
    <n v="0"/>
    <n v="3"/>
    <n v="0"/>
    <n v="8"/>
    <n v="39"/>
    <n v="0"/>
    <n v="20"/>
    <n v="12"/>
    <n v="8"/>
    <n v="0"/>
    <n v="8"/>
    <n v="0"/>
    <n v="6"/>
    <n v="0"/>
    <n v="16"/>
    <n v="0"/>
    <n v="0"/>
    <n v="0"/>
    <n v="0"/>
    <n v="0"/>
    <n v="45"/>
    <n v="11"/>
    <n v="0"/>
    <n v="0"/>
    <n v="1"/>
    <n v="0"/>
    <n v="22"/>
    <n v="4"/>
    <n v="7"/>
    <n v="1"/>
    <n v="2"/>
    <n v="0"/>
    <n v="5"/>
    <n v="5"/>
    <n v="2"/>
    <n v="4"/>
    <n v="10"/>
    <n v="11"/>
    <n v="1"/>
    <n v="4"/>
    <n v="4"/>
    <n v="5"/>
    <n v="4"/>
    <n v="3"/>
    <n v="4"/>
    <n v="4"/>
    <n v="2"/>
    <n v="1"/>
    <n v="0"/>
    <n v="1"/>
    <n v="0"/>
    <n v="0"/>
    <n v="107"/>
    <n v="0"/>
    <n v="5"/>
    <n v="0"/>
    <n v="0"/>
    <n v="102"/>
    <n v="0"/>
    <n v="1"/>
    <n v="16"/>
    <n v="2"/>
    <n v="20"/>
    <n v="6"/>
    <n v="1"/>
    <n v="7"/>
    <n v="8"/>
    <n v="1"/>
    <n v="9"/>
    <n v="1"/>
    <n v="25"/>
    <n v="0"/>
    <n v="28"/>
    <n v="29"/>
    <n v="0"/>
    <n v="28"/>
    <n v="485"/>
    <n v="1"/>
    <n v="0"/>
    <n v="0"/>
    <n v="775"/>
    <n v="3"/>
    <s v="23.9885959,121.626533"/>
    <s v="188 公里"/>
    <s v="3 小時 24 分鐘"/>
    <n v="204"/>
  </r>
  <r>
    <s v="台灣基督長老教會馬偕醫療財團法人台東馬偕紀念醫院"/>
    <s v="綜合醫院"/>
    <s v="綜合醫院"/>
    <s v="臺東縣"/>
    <s v="臺東市"/>
    <s v="臺東縣臺東市"/>
    <n v="950"/>
    <x v="5"/>
    <x v="3"/>
    <x v="3"/>
    <s v="區域醫院 "/>
    <x v="1"/>
    <s v="1146010014"/>
    <s v="本院"/>
    <s v="本院"/>
    <s v="醫療財團法人醫院"/>
    <s v="無"/>
    <s v="089310150"/>
    <s v="臺東縣台東市長沙街３０３巷１號"/>
    <s v="臺東縣台東市長沙街303巷1號"/>
    <s v="950台灣台東縣台東市長沙街303巷1號"/>
    <n v="22.751143899999999"/>
    <n v="121.1408337"/>
    <s v="王功亮"/>
    <s v="是"/>
    <s v="089310150#302"/>
    <s v="https://ttreg.mmh.org.tw/Dept.aspx?dept=72&amp;;Lang=C"/>
    <s v="是"/>
    <s v="(089) 342-237"/>
    <s v="是"/>
    <s v="否"/>
    <s v="是"/>
    <s v="1146010014台灣基督長老教會馬偕醫療財團法人台東馬偕紀念醫院"/>
    <s v="1146010014台灣基督長老教會馬偕醫療財團法人台東馬偕紀念醫院本院"/>
    <s v="1146010014台灣基督長老教會馬偕醫療財團法人台東馬偕紀念醫院本院"/>
    <m/>
    <s v="是"/>
    <x v="0"/>
    <s v="Severe"/>
    <x v="0"/>
    <x v="0"/>
    <n v="3"/>
    <n v="3"/>
    <n v="3"/>
    <n v="3"/>
    <n v="3"/>
    <n v="3"/>
    <n v="3"/>
    <n v="10"/>
    <n v="10"/>
    <n v="8"/>
    <n v="0"/>
    <m/>
    <n v="337"/>
    <n v="0"/>
    <n v="27"/>
    <n v="0"/>
    <n v="33"/>
    <n v="8"/>
    <n v="0"/>
    <n v="0"/>
    <n v="2"/>
    <n v="0"/>
    <n v="5"/>
    <n v="48"/>
    <n v="0"/>
    <n v="7"/>
    <n v="8"/>
    <n v="0"/>
    <n v="0"/>
    <n v="10"/>
    <n v="0"/>
    <n v="7"/>
    <n v="0"/>
    <n v="0"/>
    <n v="0"/>
    <n v="0"/>
    <n v="2"/>
    <n v="0"/>
    <n v="0"/>
    <n v="45"/>
    <n v="9"/>
    <n v="0"/>
    <n v="0"/>
    <n v="1"/>
    <n v="0"/>
    <n v="25"/>
    <n v="2"/>
    <n v="8"/>
    <n v="0"/>
    <n v="1"/>
    <n v="0"/>
    <n v="4"/>
    <n v="4"/>
    <n v="1"/>
    <n v="2"/>
    <n v="4"/>
    <n v="4"/>
    <n v="1"/>
    <n v="4"/>
    <n v="4"/>
    <n v="3"/>
    <n v="2"/>
    <n v="0"/>
    <n v="4"/>
    <n v="2"/>
    <n v="4"/>
    <n v="2"/>
    <n v="0"/>
    <n v="0"/>
    <n v="0"/>
    <n v="0"/>
    <n v="82"/>
    <n v="0"/>
    <n v="3"/>
    <n v="0"/>
    <n v="0"/>
    <n v="79"/>
    <n v="0"/>
    <n v="0"/>
    <n v="15"/>
    <n v="3"/>
    <n v="6"/>
    <n v="2"/>
    <n v="1"/>
    <n v="6"/>
    <n v="2"/>
    <n v="0"/>
    <n v="6"/>
    <n v="0"/>
    <n v="25"/>
    <n v="0"/>
    <n v="22"/>
    <n v="34"/>
    <n v="0"/>
    <n v="18"/>
    <n v="550"/>
    <n v="3"/>
    <n v="0"/>
    <n v="0"/>
    <n v="775"/>
    <n v="3"/>
    <s v="22.7511439,121.1408337"/>
    <s v="357 公里"/>
    <s v="6 小時 31 分鐘"/>
    <n v="391"/>
  </r>
  <r>
    <s v="天主教耕莘醫療財團法人耕莘醫院"/>
    <s v="綜合醫院"/>
    <s v="綜合醫院"/>
    <s v="新北市"/>
    <s v="新店區"/>
    <s v="新北市新店區"/>
    <n v="231"/>
    <x v="0"/>
    <x v="3"/>
    <x v="3"/>
    <s v="區域醫院 "/>
    <x v="1"/>
    <s v="1231050017"/>
    <s v="本院"/>
    <s v="本院"/>
    <s v="宗教財團法人附設醫院"/>
    <s v="無"/>
    <s v="02 2193391"/>
    <s v="新北市新店區中正路362號"/>
    <s v="新北市新店區中正路362號"/>
    <s v="231台灣新北市新店區中正路362號"/>
    <n v="24.976292999999998"/>
    <n v="121.5357523"/>
    <s v="林恒毅"/>
    <s v="是"/>
    <s v="(02)2219-5028_x000a_(02)2219-3391#66201"/>
    <s v="http://webreg.cth.org.tw/CthWebReg/"/>
    <s v="是"/>
    <s v="(02) 2219-3391#65134"/>
    <s v="是"/>
    <s v="是"/>
    <s v="是"/>
    <s v="1231050017天主教耕莘醫療財團法人耕莘醫院"/>
    <s v="1231050017天主教耕莘醫療財團法人耕莘醫院本院"/>
    <s v="1231050017天主教耕莘醫療財團法人耕莘醫院本院"/>
    <m/>
    <s v="是"/>
    <x v="0"/>
    <s v="Severe"/>
    <x v="0"/>
    <x v="0"/>
    <n v="3"/>
    <n v="3"/>
    <n v="3"/>
    <n v="3"/>
    <n v="3"/>
    <n v="3"/>
    <n v="3"/>
    <n v="10"/>
    <n v="10"/>
    <n v="8"/>
    <n v="0"/>
    <m/>
    <n v="588"/>
    <n v="0"/>
    <n v="49"/>
    <n v="0"/>
    <n v="58"/>
    <n v="16"/>
    <n v="0"/>
    <n v="25"/>
    <n v="5"/>
    <n v="50"/>
    <n v="12"/>
    <n v="58"/>
    <n v="0"/>
    <n v="18"/>
    <n v="12"/>
    <n v="8"/>
    <n v="0"/>
    <n v="20"/>
    <n v="0"/>
    <n v="10"/>
    <n v="0"/>
    <n v="4"/>
    <n v="0"/>
    <n v="0"/>
    <n v="0"/>
    <n v="0"/>
    <n v="0"/>
    <n v="53"/>
    <n v="4"/>
    <n v="0"/>
    <n v="0"/>
    <n v="0"/>
    <n v="4"/>
    <n v="62"/>
    <n v="25"/>
    <n v="24"/>
    <n v="2"/>
    <n v="15"/>
    <n v="8"/>
    <n v="12"/>
    <n v="8"/>
    <n v="2"/>
    <n v="14"/>
    <n v="18"/>
    <n v="18"/>
    <n v="1"/>
    <n v="4"/>
    <n v="9"/>
    <n v="6"/>
    <n v="14"/>
    <n v="5"/>
    <n v="5"/>
    <n v="5"/>
    <n v="5"/>
    <n v="9"/>
    <n v="0"/>
    <n v="2"/>
    <n v="1"/>
    <n v="0"/>
    <n v="278"/>
    <n v="4"/>
    <n v="25"/>
    <n v="2"/>
    <n v="0"/>
    <n v="249"/>
    <n v="0"/>
    <n v="2"/>
    <n v="16"/>
    <n v="1"/>
    <n v="19"/>
    <n v="6"/>
    <n v="0"/>
    <n v="13"/>
    <n v="8"/>
    <n v="0"/>
    <n v="13"/>
    <n v="0"/>
    <n v="73"/>
    <n v="2"/>
    <n v="77"/>
    <n v="61"/>
    <n v="0"/>
    <n v="43"/>
    <n v="797"/>
    <n v="4"/>
    <n v="0"/>
    <n v="0"/>
    <n v="1415"/>
    <n v="2"/>
    <s v="24.976293,121.5357523"/>
    <s v="32.3 公里"/>
    <s v="35 分鐘"/>
    <n v="35"/>
  </r>
  <r>
    <s v="臺北醫學大學附設醫院"/>
    <s v="綜合醫院"/>
    <s v="綜合醫院"/>
    <s v="臺北市"/>
    <s v="信義區"/>
    <s v="臺北市信義區"/>
    <n v="110"/>
    <x v="0"/>
    <x v="3"/>
    <x v="3"/>
    <s v="區域醫院 "/>
    <x v="1"/>
    <s v="1301170017"/>
    <s v="本院"/>
    <s v="本院"/>
    <s v="私立醫學院、校附設醫院"/>
    <s v="無"/>
    <s v="0227372181"/>
    <s v="臺北市信義區吳興街２５2號"/>
    <s v="臺北市信義區吳興街252號"/>
    <s v="110台灣台北市信義區吳興街252號"/>
    <n v="25.027040899999999"/>
    <n v="121.56310910000001"/>
    <s v="陳瑞杰"/>
    <s v="是"/>
    <s v="(02)2737-2181轉3211"/>
    <s v="https://www.tmuh.org.tw/service/regist"/>
    <s v="是"/>
    <s v="(02) 2738-7952"/>
    <s v="是"/>
    <s v="是"/>
    <s v="是"/>
    <s v="1301170017臺北醫學大學附設醫院"/>
    <s v="1301170017臺北醫學大學附設醫院本院"/>
    <s v="1301170017臺北醫學大學附設醫院本院"/>
    <s v="是"/>
    <s v="是"/>
    <x v="0"/>
    <s v="Severe"/>
    <x v="0"/>
    <x v="0"/>
    <n v="3"/>
    <n v="3"/>
    <n v="3"/>
    <n v="3"/>
    <n v="3"/>
    <n v="3"/>
    <n v="3"/>
    <n v="10"/>
    <n v="10"/>
    <n v="8"/>
    <n v="0"/>
    <m/>
    <n v="500"/>
    <n v="0"/>
    <n v="25"/>
    <n v="0"/>
    <n v="81"/>
    <n v="20"/>
    <n v="0"/>
    <n v="0"/>
    <n v="3"/>
    <n v="50"/>
    <n v="0"/>
    <n v="59"/>
    <n v="0"/>
    <n v="10"/>
    <n v="12"/>
    <n v="10"/>
    <n v="0"/>
    <n v="25"/>
    <n v="0"/>
    <n v="18"/>
    <n v="0"/>
    <n v="4"/>
    <n v="0"/>
    <n v="0"/>
    <n v="0"/>
    <n v="0"/>
    <n v="0"/>
    <n v="60"/>
    <n v="4"/>
    <n v="0"/>
    <n v="1"/>
    <n v="9"/>
    <n v="13"/>
    <n v="77"/>
    <n v="47"/>
    <n v="28"/>
    <n v="9"/>
    <n v="11"/>
    <n v="25"/>
    <n v="17"/>
    <n v="15"/>
    <n v="12"/>
    <n v="12"/>
    <n v="24"/>
    <n v="12"/>
    <n v="3"/>
    <n v="11"/>
    <n v="13"/>
    <n v="14"/>
    <n v="30"/>
    <n v="9"/>
    <n v="21"/>
    <n v="11"/>
    <n v="8"/>
    <n v="7"/>
    <n v="10"/>
    <n v="4"/>
    <n v="1"/>
    <n v="2"/>
    <n v="456"/>
    <n v="13"/>
    <n v="67"/>
    <n v="1"/>
    <n v="2"/>
    <n v="376"/>
    <n v="0"/>
    <n v="2"/>
    <n v="14"/>
    <n v="2"/>
    <n v="27"/>
    <n v="7"/>
    <n v="3"/>
    <n v="11"/>
    <n v="7"/>
    <n v="1"/>
    <n v="18"/>
    <n v="0"/>
    <n v="59"/>
    <n v="0"/>
    <n v="58"/>
    <n v="71"/>
    <n v="0"/>
    <n v="44"/>
    <n v="924"/>
    <n v="2"/>
    <n v="0"/>
    <n v="1"/>
    <n v="1710"/>
    <n v="2"/>
    <s v="25.0270409,121.5631091"/>
    <s v="33.6 公里"/>
    <s v="39 分鐘"/>
    <n v="39"/>
  </r>
  <r>
    <s v="臺南市立安南醫院-委託中國醫藥大學興建經營"/>
    <s v="綜合醫院"/>
    <s v="綜合醫院"/>
    <s v="臺南市"/>
    <s v="安南區"/>
    <s v="臺南市安南區"/>
    <n v="709"/>
    <x v="1"/>
    <x v="3"/>
    <x v="3"/>
    <s v="區域醫院 "/>
    <x v="1"/>
    <s v="1305370013"/>
    <s v="本院"/>
    <s v="本院"/>
    <s v="私立醫學院、校附設醫院"/>
    <s v="無"/>
    <s v="06-3553111"/>
    <s v="臺南市安南區長和路二段66號"/>
    <s v="臺南市安南區長和路二段66號"/>
    <s v="709台灣台南市安南區長和路二段66號"/>
    <n v="23.0648363"/>
    <n v="120.22276100000001"/>
    <s v="林瑞模"/>
    <s v="無"/>
    <s v="無"/>
    <s v="無"/>
    <s v="是"/>
    <s v="(06) 355-3111#1145"/>
    <s v="是"/>
    <s v="是"/>
    <s v="否"/>
    <s v="1305370013臺南市立安南醫院-委託中國醫藥大學興建經營"/>
    <s v="1305370013臺南市立安南醫院-委託中國醫藥大學興建經營本院"/>
    <s v="1305370013臺南市立安南醫院-委託中國醫藥大學興建經營本院"/>
    <m/>
    <s v="是"/>
    <x v="2"/>
    <s v="Medium"/>
    <x v="2"/>
    <x v="2"/>
    <n v="2"/>
    <n v="2"/>
    <n v="2"/>
    <n v="2"/>
    <n v="2"/>
    <n v="2"/>
    <n v="2"/>
    <n v="7"/>
    <n v="4"/>
    <n v="10"/>
    <n v="6"/>
    <m/>
    <n v="499"/>
    <n v="0"/>
    <n v="30"/>
    <n v="58"/>
    <n v="56"/>
    <n v="13"/>
    <n v="0"/>
    <n v="10"/>
    <n v="1"/>
    <n v="32"/>
    <n v="20"/>
    <n v="40"/>
    <n v="0"/>
    <n v="16"/>
    <n v="3"/>
    <n v="0"/>
    <n v="0"/>
    <n v="21"/>
    <n v="0"/>
    <n v="8"/>
    <n v="0"/>
    <n v="0"/>
    <n v="2"/>
    <n v="0"/>
    <n v="0"/>
    <n v="0"/>
    <n v="0"/>
    <n v="60"/>
    <n v="2"/>
    <n v="0"/>
    <n v="0"/>
    <n v="1"/>
    <n v="10"/>
    <n v="25"/>
    <n v="6"/>
    <n v="13"/>
    <n v="0"/>
    <n v="3"/>
    <n v="0"/>
    <n v="2"/>
    <n v="3"/>
    <n v="2"/>
    <n v="6"/>
    <n v="9"/>
    <n v="8"/>
    <n v="1"/>
    <n v="6"/>
    <n v="3"/>
    <n v="7"/>
    <n v="2"/>
    <n v="1"/>
    <n v="7"/>
    <n v="2"/>
    <n v="2"/>
    <n v="4"/>
    <n v="0"/>
    <n v="1"/>
    <n v="0"/>
    <n v="0"/>
    <n v="124"/>
    <n v="11"/>
    <n v="7"/>
    <n v="0"/>
    <n v="1"/>
    <n v="108"/>
    <n v="0"/>
    <n v="0"/>
    <n v="10"/>
    <n v="0"/>
    <n v="17"/>
    <n v="2"/>
    <n v="0"/>
    <n v="7"/>
    <n v="5"/>
    <n v="0"/>
    <n v="13"/>
    <n v="0"/>
    <n v="33"/>
    <n v="0"/>
    <n v="31"/>
    <n v="33"/>
    <n v="0"/>
    <n v="24"/>
    <n v="701"/>
    <n v="2"/>
    <n v="0"/>
    <n v="0"/>
    <n v="1005"/>
    <n v="3"/>
    <s v="23.0648363,120.222761"/>
    <s v="303 公里"/>
    <s v="3 小時 16 分鐘"/>
    <n v="196"/>
  </r>
  <r>
    <s v="中國醫藥大學北港附設醫院"/>
    <s v="綜合醫院"/>
    <s v="綜合醫院"/>
    <s v="雲林縣"/>
    <s v="北港鎮"/>
    <s v="雲林縣北港鎮"/>
    <n v="651"/>
    <x v="1"/>
    <x v="3"/>
    <x v="3"/>
    <s v="區域醫院 "/>
    <x v="1"/>
    <s v="1339060017"/>
    <s v="本院"/>
    <s v="本院"/>
    <s v="私立醫學院、校附設醫院"/>
    <s v="無"/>
    <s v="05 7837901"/>
    <s v="雲林縣北港鎮新德路１２３號"/>
    <s v="雲林縣北港鎮新德路123號"/>
    <s v="651台灣雲林縣北港鎮新德路123號"/>
    <n v="23.590143999999999"/>
    <n v="120.30722900000001"/>
    <s v="林榮生"/>
    <s v="是"/>
    <s v="05-7837901"/>
    <s v="http://web.bh.cmu.edu.tw/web/onlineappointment.php"/>
    <s v="是"/>
    <s v="(05) 783-7901"/>
    <s v="是"/>
    <s v="是"/>
    <s v="是"/>
    <s v="1339060017中國醫藥大學北港附設醫院"/>
    <s v="1339060017中國醫藥大學北港附設醫院本院"/>
    <s v="1339060017中國醫藥大學北港附設醫院本院"/>
    <m/>
    <s v="是"/>
    <x v="3"/>
    <s v="Medium*"/>
    <x v="2"/>
    <x v="2"/>
    <n v="2"/>
    <n v="2"/>
    <n v="2"/>
    <n v="0"/>
    <n v="2"/>
    <n v="2"/>
    <n v="2"/>
    <n v="7"/>
    <n v="4"/>
    <n v="10"/>
    <n v="6"/>
    <m/>
    <n v="286"/>
    <n v="0"/>
    <n v="0"/>
    <n v="0"/>
    <n v="27"/>
    <n v="6"/>
    <n v="0"/>
    <n v="8"/>
    <n v="2"/>
    <n v="0"/>
    <n v="12"/>
    <n v="40"/>
    <n v="0"/>
    <n v="10"/>
    <n v="3"/>
    <n v="0"/>
    <n v="0"/>
    <n v="11"/>
    <n v="28"/>
    <n v="4"/>
    <n v="0"/>
    <n v="0"/>
    <n v="0"/>
    <n v="0"/>
    <n v="0"/>
    <n v="0"/>
    <n v="0"/>
    <n v="60"/>
    <n v="3"/>
    <n v="0"/>
    <n v="0"/>
    <n v="0"/>
    <n v="11"/>
    <n v="18"/>
    <n v="2"/>
    <n v="6"/>
    <n v="0"/>
    <n v="1"/>
    <n v="0"/>
    <n v="2"/>
    <n v="2"/>
    <n v="1"/>
    <n v="3"/>
    <n v="4"/>
    <n v="3"/>
    <n v="1"/>
    <n v="1"/>
    <n v="2"/>
    <n v="6"/>
    <n v="1"/>
    <n v="1"/>
    <n v="3"/>
    <n v="1"/>
    <n v="1"/>
    <n v="2"/>
    <n v="0"/>
    <n v="0"/>
    <n v="0"/>
    <n v="0"/>
    <n v="72"/>
    <n v="17"/>
    <n v="2"/>
    <n v="0"/>
    <n v="0"/>
    <n v="59"/>
    <n v="1"/>
    <n v="0"/>
    <n v="8"/>
    <n v="1"/>
    <n v="12"/>
    <n v="1"/>
    <n v="0"/>
    <n v="5"/>
    <n v="2"/>
    <n v="1"/>
    <n v="6"/>
    <n v="0"/>
    <n v="18"/>
    <n v="1"/>
    <n v="27"/>
    <n v="19"/>
    <n v="0"/>
    <n v="36"/>
    <n v="351"/>
    <n v="1"/>
    <n v="0"/>
    <n v="1"/>
    <n v="569"/>
    <n v="3"/>
    <s v="23.590144,120.307229"/>
    <s v="247 公里"/>
    <s v="2 小時 51 分鐘"/>
    <n v="171"/>
  </r>
  <r>
    <s v="輔英科技大學附設醫院"/>
    <s v="綜合醫院"/>
    <s v="綜合醫院"/>
    <s v="屏東縣"/>
    <s v="東港鎮"/>
    <s v="屏東縣東港鎮"/>
    <n v="928"/>
    <x v="2"/>
    <x v="3"/>
    <x v="3"/>
    <s v="區域醫院 "/>
    <x v="1"/>
    <s v="1343030018"/>
    <s v="本院"/>
    <s v="本院"/>
    <s v="私立醫學院、校附設醫院"/>
    <s v="無"/>
    <s v="08 8323146"/>
    <s v="屏東縣東港鎮中山路５號及光復路一段318號"/>
    <s v="屏東縣東港鎮中山路5號"/>
    <s v="928台灣屏東縣東港鎮中山路5號"/>
    <n v="22.465312000000001"/>
    <n v="120.453052"/>
    <s v="趙家鼎"/>
    <s v="無"/>
    <s v="無"/>
    <s v="無"/>
    <s v="是"/>
    <s v="(08) 832-3354"/>
    <s v="是"/>
    <s v="是"/>
    <s v="是"/>
    <s v="1343030018輔英科技大學附設醫院"/>
    <s v="1343030018輔英科技大學附設醫院本院"/>
    <s v="1343030018輔英科技大學附設醫院本院"/>
    <m/>
    <s v="是"/>
    <x v="2"/>
    <s v="Medium"/>
    <x v="2"/>
    <x v="2"/>
    <n v="2"/>
    <n v="2"/>
    <n v="2"/>
    <n v="2"/>
    <n v="2"/>
    <n v="2"/>
    <n v="2"/>
    <n v="7"/>
    <n v="4"/>
    <n v="10"/>
    <n v="6"/>
    <m/>
    <n v="290"/>
    <n v="15"/>
    <n v="0"/>
    <n v="0"/>
    <n v="23"/>
    <n v="8"/>
    <n v="0"/>
    <n v="3"/>
    <n v="3"/>
    <n v="20"/>
    <n v="0"/>
    <n v="18"/>
    <n v="0"/>
    <n v="30"/>
    <n v="7"/>
    <n v="0"/>
    <n v="0"/>
    <n v="15"/>
    <n v="0"/>
    <n v="2"/>
    <n v="0"/>
    <n v="0"/>
    <n v="0"/>
    <n v="0"/>
    <n v="0"/>
    <n v="0"/>
    <n v="1"/>
    <n v="57"/>
    <n v="0"/>
    <n v="0"/>
    <n v="0"/>
    <n v="0"/>
    <n v="0"/>
    <n v="12"/>
    <n v="0"/>
    <n v="6"/>
    <n v="1"/>
    <n v="1"/>
    <n v="0"/>
    <n v="5"/>
    <n v="1"/>
    <n v="0"/>
    <n v="2"/>
    <n v="8"/>
    <n v="5"/>
    <n v="0"/>
    <n v="2"/>
    <n v="1"/>
    <n v="2"/>
    <n v="6"/>
    <n v="2"/>
    <n v="3"/>
    <n v="1"/>
    <n v="2"/>
    <n v="1"/>
    <n v="0"/>
    <n v="1"/>
    <n v="0"/>
    <n v="0"/>
    <n v="62"/>
    <n v="0"/>
    <n v="0"/>
    <n v="0"/>
    <n v="0"/>
    <n v="62"/>
    <n v="0"/>
    <n v="1"/>
    <n v="3"/>
    <n v="3"/>
    <n v="5"/>
    <n v="1"/>
    <n v="0"/>
    <n v="4"/>
    <n v="1"/>
    <n v="0"/>
    <n v="2"/>
    <n v="0"/>
    <n v="13"/>
    <n v="0"/>
    <n v="34"/>
    <n v="22"/>
    <n v="0"/>
    <n v="25"/>
    <n v="295"/>
    <n v="2"/>
    <n v="0"/>
    <n v="0"/>
    <n v="473"/>
    <n v="3"/>
    <s v="22.465312,120.453052"/>
    <s v="395 公里"/>
    <s v="4 小時 13 分鐘"/>
    <n v="253"/>
  </r>
  <r>
    <s v="澄清綜合醫院"/>
    <s v="綜合醫院"/>
    <s v="綜合醫院"/>
    <s v="臺中市"/>
    <s v="中區"/>
    <s v="臺中市中區"/>
    <n v="400"/>
    <x v="3"/>
    <x v="3"/>
    <x v="3"/>
    <s v="區域醫院 "/>
    <x v="1"/>
    <s v="1517011112"/>
    <s v="本院"/>
    <s v="本院"/>
    <s v="私立西醫醫院"/>
    <s v="無"/>
    <s v="04 24632000"/>
    <s v="臺中市中區平等街139號"/>
    <s v="臺中市中區平等街139號"/>
    <s v="400台灣台中市中區平等街139號"/>
    <n v="24.142619499999999"/>
    <n v="120.68168300000001"/>
    <s v="周思源"/>
    <s v="無"/>
    <s v="無"/>
    <s v="無"/>
    <s v="是"/>
    <s v="(04) 2225-9998"/>
    <s v="是"/>
    <s v="是"/>
    <s v="是"/>
    <s v="1517011112澄清綜合醫院"/>
    <s v="1517011112澄清綜合醫院本院"/>
    <s v="1517011112澄清綜合醫院本院"/>
    <m/>
    <s v="是"/>
    <x v="3"/>
    <s v="Medium*"/>
    <x v="2"/>
    <x v="2"/>
    <n v="2"/>
    <n v="2"/>
    <n v="2"/>
    <n v="0"/>
    <n v="2"/>
    <n v="2"/>
    <n v="2"/>
    <n v="7"/>
    <n v="4"/>
    <n v="10"/>
    <n v="6"/>
    <m/>
    <n v="249"/>
    <n v="0"/>
    <n v="0"/>
    <n v="0"/>
    <n v="22"/>
    <n v="4"/>
    <n v="0"/>
    <n v="0"/>
    <n v="2"/>
    <n v="0"/>
    <n v="0"/>
    <n v="30"/>
    <n v="0"/>
    <n v="15"/>
    <n v="9"/>
    <n v="0"/>
    <n v="0"/>
    <n v="10"/>
    <n v="0"/>
    <n v="4"/>
    <n v="0"/>
    <n v="0"/>
    <n v="0"/>
    <n v="0"/>
    <n v="0"/>
    <n v="0"/>
    <n v="0"/>
    <n v="29"/>
    <n v="1"/>
    <n v="0"/>
    <n v="0"/>
    <n v="0"/>
    <n v="0"/>
    <n v="17"/>
    <n v="1"/>
    <n v="4"/>
    <n v="1"/>
    <n v="1"/>
    <n v="0"/>
    <n v="3"/>
    <n v="1"/>
    <n v="0"/>
    <n v="2"/>
    <n v="5"/>
    <n v="4"/>
    <n v="0"/>
    <n v="2"/>
    <n v="2"/>
    <n v="3"/>
    <n v="1"/>
    <n v="1"/>
    <n v="2"/>
    <n v="1"/>
    <n v="1"/>
    <n v="0"/>
    <n v="0"/>
    <n v="1"/>
    <n v="0"/>
    <n v="0"/>
    <n v="53"/>
    <n v="0"/>
    <n v="1"/>
    <n v="0"/>
    <n v="0"/>
    <n v="52"/>
    <n v="0"/>
    <n v="0"/>
    <n v="3"/>
    <n v="0"/>
    <n v="7"/>
    <n v="1"/>
    <n v="0"/>
    <n v="4"/>
    <n v="2"/>
    <n v="0"/>
    <n v="2"/>
    <n v="0"/>
    <n v="12"/>
    <n v="0"/>
    <n v="17"/>
    <n v="23"/>
    <n v="0"/>
    <n v="22"/>
    <n v="232"/>
    <n v="0"/>
    <n v="0"/>
    <n v="0"/>
    <n v="378"/>
    <n v="3"/>
    <s v="24.1426195,120.681683"/>
    <s v="167 公里"/>
    <s v="2 小時 6 分鐘"/>
    <n v="126"/>
  </r>
  <r>
    <s v="澄清綜合醫院中港分院"/>
    <s v="綜合醫院"/>
    <s v="綜合醫院"/>
    <s v="臺中市"/>
    <s v="西屯區"/>
    <s v="臺中市西屯區"/>
    <n v="407"/>
    <x v="3"/>
    <x v="3"/>
    <x v="3"/>
    <s v="區域醫院 "/>
    <x v="1"/>
    <s v="1517061032"/>
    <s v="本院"/>
    <s v="本院"/>
    <s v="私立西醫醫院"/>
    <s v="無"/>
    <s v="04 24632000"/>
    <s v="臺中市西屯區臺灣大道4段966號"/>
    <s v="臺中市西屯區臺灣大道4段966號"/>
    <s v="407台灣台中市西屯區台灣大道四段966號"/>
    <n v="24.182884300000001"/>
    <n v="120.6170212"/>
    <s v="林高德"/>
    <s v="是"/>
    <s v="(04)2463-1166 (04)2463-2250"/>
    <s v="http://www.ccgh.com.tw/html/webguide.aspx?pagetype=9&amp;;otherkind=T-D002&amp;pageno=7863¢er=7863&amp;qDept=61"/>
    <s v="是"/>
    <s v="(04) 2463-3248"/>
    <s v="是"/>
    <s v="是"/>
    <s v="是"/>
    <s v="1517061032澄清綜合醫院中港分院"/>
    <s v="1517061032澄清綜合醫院中港分院本院"/>
    <s v="1517061032澄清綜合醫院中港分院本院"/>
    <m/>
    <s v="是"/>
    <x v="0"/>
    <s v="Severe"/>
    <x v="0"/>
    <x v="0"/>
    <n v="3"/>
    <n v="3"/>
    <n v="3"/>
    <n v="3"/>
    <n v="3"/>
    <n v="3"/>
    <n v="3"/>
    <n v="10"/>
    <n v="10"/>
    <n v="8"/>
    <n v="0"/>
    <m/>
    <n v="500"/>
    <n v="0"/>
    <n v="0"/>
    <n v="0"/>
    <n v="33"/>
    <n v="15"/>
    <n v="0"/>
    <n v="7"/>
    <n v="2"/>
    <n v="0"/>
    <n v="10"/>
    <n v="67"/>
    <n v="0"/>
    <n v="16"/>
    <n v="16"/>
    <n v="0"/>
    <n v="0"/>
    <n v="20"/>
    <n v="40"/>
    <n v="14"/>
    <n v="0"/>
    <n v="0"/>
    <n v="0"/>
    <n v="0"/>
    <n v="0"/>
    <n v="0"/>
    <n v="0"/>
    <n v="45"/>
    <n v="4"/>
    <n v="0"/>
    <n v="0"/>
    <n v="0"/>
    <n v="0"/>
    <n v="30"/>
    <n v="2"/>
    <n v="21"/>
    <n v="2"/>
    <n v="2"/>
    <n v="2"/>
    <n v="8"/>
    <n v="7"/>
    <n v="3"/>
    <n v="3"/>
    <n v="13"/>
    <n v="8"/>
    <n v="1"/>
    <n v="2"/>
    <n v="5"/>
    <n v="3"/>
    <n v="12"/>
    <n v="1"/>
    <n v="6"/>
    <n v="1"/>
    <n v="2"/>
    <n v="2"/>
    <n v="0"/>
    <n v="2"/>
    <n v="0"/>
    <n v="0"/>
    <n v="138"/>
    <n v="0"/>
    <n v="2"/>
    <n v="0"/>
    <n v="0"/>
    <n v="136"/>
    <n v="1"/>
    <n v="0"/>
    <n v="13"/>
    <n v="0"/>
    <n v="21"/>
    <n v="6"/>
    <n v="0"/>
    <n v="10"/>
    <n v="3"/>
    <n v="0"/>
    <n v="13"/>
    <n v="0"/>
    <n v="53"/>
    <n v="0"/>
    <n v="53"/>
    <n v="41"/>
    <n v="0"/>
    <n v="46"/>
    <n v="626"/>
    <n v="2"/>
    <n v="2"/>
    <n v="3"/>
    <n v="1031"/>
    <n v="2"/>
    <s v="24.1828843,120.6170212"/>
    <s v="161 公里"/>
    <s v="1 小時 50 分鐘"/>
    <n v="110"/>
  </r>
  <r>
    <s v="澄清綜合醫院中港分院"/>
    <s v="綜合醫院"/>
    <s v="綜合醫院"/>
    <s v="臺中市"/>
    <s v="西屯區"/>
    <s v="臺中市西屯區"/>
    <n v="407"/>
    <x v="3"/>
    <x v="2"/>
    <x v="2"/>
    <s v="區域醫院-準醫學中心 "/>
    <x v="1"/>
    <s v="1517061032"/>
    <s v="附設門診(臺中市敬德街8之1號)"/>
    <s v="附設門診(臺中市敬德街8之1號)"/>
    <s v="私立西醫醫院"/>
    <s v="無"/>
    <s v="04 24632000"/>
    <s v="臺中市西屯區敬德街8之1號"/>
    <s v="臺中市西屯區敬德街8-1號"/>
    <s v="407台灣台中市西屯區敬德街8號"/>
    <n v="24.1984922"/>
    <n v="120.6104502"/>
    <s v="林高德"/>
    <s v="無"/>
    <s v="無"/>
    <s v="無"/>
    <s v="無"/>
    <s v="無"/>
    <s v="無"/>
    <s v="無"/>
    <s v="無"/>
    <s v="1517061032澄清綜合醫院中港分院"/>
    <s v="1517061032澄清綜合醫院中港分院附設門診(臺中市敬德街8之1號)"/>
    <s v="1517061032澄清綜合醫院中港分院附設門診(臺中市敬德街8之1號)"/>
    <m/>
    <s v="否"/>
    <x v="1"/>
    <s v="non-ECRH"/>
    <x v="1"/>
    <x v="1"/>
    <n v="0"/>
    <n v="0"/>
    <n v="0"/>
    <n v="0"/>
    <n v="0"/>
    <n v="0"/>
    <n v="0"/>
    <n v="1"/>
    <n v="0"/>
    <n v="0"/>
    <n v="0"/>
    <m/>
    <n v="0"/>
    <n v="0"/>
    <n v="0"/>
    <n v="0"/>
    <n v="2"/>
    <n v="0"/>
    <n v="0"/>
    <n v="0"/>
    <n v="0"/>
    <n v="15"/>
    <n v="0"/>
    <n v="0"/>
    <n v="0"/>
    <n v="0"/>
    <n v="0"/>
    <n v="4"/>
    <n v="0"/>
    <n v="0"/>
    <n v="0"/>
    <n v="0"/>
    <n v="0"/>
    <n v="0"/>
    <n v="0"/>
    <n v="0"/>
    <n v="0"/>
    <n v="0"/>
    <n v="0"/>
    <n v="0"/>
    <n v="0"/>
    <n v="0"/>
    <m/>
    <m/>
    <m/>
    <m/>
    <m/>
    <m/>
    <m/>
    <m/>
    <m/>
    <m/>
    <m/>
    <m/>
    <m/>
    <m/>
    <m/>
    <m/>
    <m/>
    <m/>
    <m/>
    <m/>
    <m/>
    <m/>
    <m/>
    <m/>
    <m/>
    <m/>
    <m/>
    <m/>
    <m/>
    <m/>
    <m/>
    <m/>
    <m/>
    <m/>
    <m/>
    <m/>
    <m/>
    <m/>
    <m/>
    <m/>
    <m/>
    <m/>
    <m/>
    <m/>
    <m/>
    <m/>
    <m/>
    <m/>
    <m/>
    <m/>
    <m/>
    <m/>
    <m/>
    <m/>
    <m/>
    <m/>
    <m/>
    <m/>
    <m/>
    <s v="24.1984922,120.6104502"/>
    <s v="162 公里"/>
    <s v="1 小時 56 分鐘"/>
    <n v="116"/>
  </r>
  <r>
    <s v="澄清綜合醫院中港分院"/>
    <s v="綜合醫院"/>
    <s v="綜合醫院"/>
    <s v="臺中市"/>
    <s v="西屯區"/>
    <s v="臺中市西屯區"/>
    <n v="407"/>
    <x v="3"/>
    <x v="2"/>
    <x v="2"/>
    <s v="區域醫院-準醫學中心 "/>
    <x v="1"/>
    <s v="1517061032"/>
    <s v="敬義樓"/>
    <s v="敬義樓"/>
    <s v="私立西醫醫院"/>
    <s v="無"/>
    <s v="04 24632000"/>
    <s v="臺中市西屯區福林里2鄰福康路8號"/>
    <s v="臺中市西屯區福康路8號"/>
    <s v="407台灣台中市西屯區福康路8號"/>
    <n v="24.183639599999999"/>
    <n v="120.61700449999999"/>
    <s v="林高德"/>
    <s v="無"/>
    <s v="無"/>
    <s v="無"/>
    <s v="無"/>
    <s v="無"/>
    <s v="無"/>
    <s v="無"/>
    <s v="無"/>
    <s v="1517061032澄清綜合醫院中港分院"/>
    <s v="1517061032澄清綜合醫院中港分院敬義樓"/>
    <s v="1517061032澄清綜合醫院中港分院敬義樓"/>
    <m/>
    <s v="否"/>
    <x v="1"/>
    <s v="non-ECRH"/>
    <x v="1"/>
    <x v="1"/>
    <n v="0"/>
    <n v="0"/>
    <n v="0"/>
    <n v="0"/>
    <n v="0"/>
    <n v="0"/>
    <n v="0"/>
    <n v="1"/>
    <n v="0"/>
    <n v="0"/>
    <n v="0"/>
    <m/>
    <n v="0"/>
    <n v="0"/>
    <n v="0"/>
    <n v="0"/>
    <n v="13"/>
    <n v="0"/>
    <n v="0"/>
    <n v="0"/>
    <n v="0"/>
    <n v="0"/>
    <n v="0"/>
    <n v="0"/>
    <n v="0"/>
    <n v="0"/>
    <n v="0"/>
    <n v="0"/>
    <n v="0"/>
    <n v="0"/>
    <n v="0"/>
    <n v="0"/>
    <n v="0"/>
    <n v="0"/>
    <n v="0"/>
    <n v="0"/>
    <n v="0"/>
    <n v="0"/>
    <n v="0"/>
    <n v="0"/>
    <n v="0"/>
    <n v="0"/>
    <m/>
    <m/>
    <m/>
    <m/>
    <m/>
    <m/>
    <m/>
    <m/>
    <m/>
    <m/>
    <m/>
    <m/>
    <m/>
    <m/>
    <m/>
    <m/>
    <m/>
    <m/>
    <m/>
    <m/>
    <m/>
    <m/>
    <m/>
    <m/>
    <m/>
    <m/>
    <m/>
    <m/>
    <m/>
    <m/>
    <m/>
    <m/>
    <m/>
    <m/>
    <m/>
    <m/>
    <m/>
    <m/>
    <m/>
    <m/>
    <m/>
    <m/>
    <m/>
    <m/>
    <m/>
    <m/>
    <m/>
    <m/>
    <m/>
    <m/>
    <m/>
    <m/>
    <m/>
    <m/>
    <m/>
    <m/>
    <m/>
    <m/>
    <m/>
    <s v="24.1836396,120.6170045"/>
    <s v="161 公里"/>
    <s v="1 小時 51 分鐘"/>
    <n v="111"/>
  </r>
  <r>
    <s v="敏盛綜合醫院"/>
    <s v="綜合醫院"/>
    <s v="綜合醫院"/>
    <s v="桃園市"/>
    <s v="桃園區"/>
    <s v="桃園市桃園區"/>
    <n v="330"/>
    <x v="4"/>
    <x v="3"/>
    <x v="0"/>
    <s v="區域醫院 "/>
    <x v="1"/>
    <s v="1532011154"/>
    <s v="本院"/>
    <s v="本院"/>
    <s v="私立西醫醫院"/>
    <s v="無"/>
    <s v="03-3179599"/>
    <s v="桃園市桃園區經國路168號"/>
    <s v="桃園市桃園區經國路168號"/>
    <s v="330台灣桃園市桃園區經國路168號"/>
    <n v="25.016391899999999"/>
    <n v="121.3063525"/>
    <s v="楊弘仁"/>
    <s v="是"/>
    <s v="(03)317-9599 #8331"/>
    <s v="http://netreg.e-ms.com.tw/netreg/"/>
    <s v="是"/>
    <s v="(03) 317-9599#8109"/>
    <s v="是"/>
    <s v="否"/>
    <s v="是"/>
    <s v="1532011154敏盛綜合醫院"/>
    <s v="1532011154敏盛綜合醫院本院"/>
    <s v="1532011154敏盛綜合醫院本院"/>
    <m/>
    <s v="是"/>
    <x v="3"/>
    <s v="Medium*"/>
    <x v="2"/>
    <x v="2"/>
    <n v="2"/>
    <n v="2"/>
    <n v="2"/>
    <n v="0"/>
    <n v="2"/>
    <n v="2"/>
    <n v="2"/>
    <n v="7"/>
    <n v="4"/>
    <n v="10"/>
    <n v="6"/>
    <m/>
    <n v="455"/>
    <n v="0"/>
    <n v="0"/>
    <n v="0"/>
    <n v="21"/>
    <n v="13"/>
    <n v="0"/>
    <n v="4"/>
    <n v="2"/>
    <n v="0"/>
    <n v="10"/>
    <n v="46"/>
    <n v="0"/>
    <n v="18"/>
    <n v="10"/>
    <n v="0"/>
    <n v="0"/>
    <n v="15"/>
    <n v="0"/>
    <n v="14"/>
    <n v="0"/>
    <n v="0"/>
    <n v="0"/>
    <n v="0"/>
    <n v="0"/>
    <n v="0"/>
    <n v="0"/>
    <n v="80"/>
    <n v="4"/>
    <n v="0"/>
    <n v="0"/>
    <n v="0"/>
    <n v="0"/>
    <n v="24"/>
    <n v="1"/>
    <n v="12"/>
    <n v="1"/>
    <n v="1"/>
    <n v="0"/>
    <n v="9"/>
    <n v="3"/>
    <n v="1"/>
    <n v="3"/>
    <n v="11"/>
    <n v="6"/>
    <n v="1"/>
    <n v="2"/>
    <n v="3"/>
    <n v="5"/>
    <n v="7"/>
    <n v="2"/>
    <n v="5"/>
    <n v="1"/>
    <n v="0"/>
    <n v="2"/>
    <n v="0"/>
    <n v="1"/>
    <n v="0"/>
    <n v="1"/>
    <n v="102"/>
    <n v="0"/>
    <n v="1"/>
    <n v="0"/>
    <n v="0"/>
    <n v="103"/>
    <n v="1"/>
    <n v="0"/>
    <n v="9"/>
    <n v="3"/>
    <n v="13"/>
    <n v="2"/>
    <n v="1"/>
    <n v="11"/>
    <n v="1"/>
    <n v="0"/>
    <n v="9"/>
    <n v="0"/>
    <n v="35"/>
    <n v="1"/>
    <n v="62"/>
    <n v="33"/>
    <n v="0"/>
    <n v="76"/>
    <n v="531"/>
    <n v="1"/>
    <n v="0"/>
    <n v="0"/>
    <n v="893"/>
    <n v="3"/>
    <s v="25.0163919,121.3063525"/>
    <s v="33.4 公里"/>
    <s v="36 分鐘"/>
    <n v="36"/>
  </r>
  <r>
    <s v="敏盛綜合醫院"/>
    <s v="綜合醫院"/>
    <s v="綜合醫院"/>
    <s v="桃園市"/>
    <s v="桃園區"/>
    <s v="桃園市桃園區"/>
    <n v="330"/>
    <x v="4"/>
    <x v="3"/>
    <x v="0"/>
    <s v="區域醫院 "/>
    <x v="1"/>
    <s v="1532011154"/>
    <s v="三民院區"/>
    <s v="三民院區"/>
    <s v="私立西醫醫院"/>
    <s v="無"/>
    <s v="03-3179599"/>
    <s v="桃園市桃園區三民路三段106號"/>
    <s v="桃園市桃園區三民路三段106號"/>
    <s v="330台灣桃園市桃園區三民路三段106號"/>
    <n v="24.994287400000001"/>
    <n v="121.3054279"/>
    <s v="楊弘仁"/>
    <s v="無"/>
    <s v="無"/>
    <s v="無"/>
    <s v="無"/>
    <s v="無"/>
    <s v="無"/>
    <s v="無"/>
    <s v="無"/>
    <s v="1532011154敏盛綜合醫院"/>
    <s v="1532011154敏盛綜合醫院三民院區"/>
    <s v="1532011154敏盛綜合醫院三民院區"/>
    <m/>
    <s v="否"/>
    <x v="1"/>
    <s v="non-ECRH"/>
    <x v="1"/>
    <x v="1"/>
    <n v="0"/>
    <n v="0"/>
    <n v="0"/>
    <n v="0"/>
    <n v="0"/>
    <n v="0"/>
    <n v="0"/>
    <n v="1"/>
    <n v="0"/>
    <n v="0"/>
    <n v="0"/>
    <m/>
    <n v="0"/>
    <n v="0"/>
    <n v="0"/>
    <n v="0"/>
    <n v="1"/>
    <n v="0"/>
    <n v="0"/>
    <n v="0"/>
    <n v="0"/>
    <n v="0"/>
    <n v="0"/>
    <n v="0"/>
    <n v="0"/>
    <n v="0"/>
    <n v="0"/>
    <n v="0"/>
    <n v="0"/>
    <n v="0"/>
    <n v="0"/>
    <n v="0"/>
    <n v="0"/>
    <n v="0"/>
    <n v="0"/>
    <n v="0"/>
    <n v="0"/>
    <n v="0"/>
    <n v="0"/>
    <n v="25"/>
    <n v="0"/>
    <n v="0"/>
    <m/>
    <m/>
    <m/>
    <m/>
    <m/>
    <m/>
    <m/>
    <m/>
    <m/>
    <m/>
    <m/>
    <m/>
    <m/>
    <m/>
    <m/>
    <m/>
    <m/>
    <m/>
    <m/>
    <m/>
    <m/>
    <m/>
    <m/>
    <m/>
    <m/>
    <m/>
    <m/>
    <m/>
    <m/>
    <m/>
    <m/>
    <m/>
    <m/>
    <m/>
    <m/>
    <m/>
    <m/>
    <m/>
    <m/>
    <m/>
    <m/>
    <m/>
    <m/>
    <m/>
    <m/>
    <m/>
    <m/>
    <m/>
    <m/>
    <m/>
    <m/>
    <m/>
    <m/>
    <m/>
    <m/>
    <m/>
    <m/>
    <m/>
    <n v="4"/>
    <s v="24.9942874,121.3054279"/>
    <s v="40.4 公里"/>
    <s v="42 分鐘"/>
    <n v="42"/>
  </r>
  <r>
    <s v="聯新國際醫院"/>
    <s v="綜合醫院"/>
    <s v="綜合醫院"/>
    <s v="桃園市"/>
    <s v="平鎮區"/>
    <s v="桃園市平鎮區"/>
    <n v="324"/>
    <x v="4"/>
    <x v="3"/>
    <x v="3"/>
    <s v="區域醫院 "/>
    <x v="1"/>
    <s v="1532100049"/>
    <s v="本院"/>
    <s v="本院"/>
    <s v="私立西醫醫院"/>
    <s v="無"/>
    <s v="03- 4941234"/>
    <s v="桃園市平鎮區廣泰路七七號、桃園市平鎮區延平路二段430巷115號"/>
    <s v="桃園市平鎮區廣泰路77號"/>
    <s v="324台灣桃園市平鎮區廣泰路77號"/>
    <n v="24.946692200000001"/>
    <n v="121.2053006"/>
    <s v="張煥禎"/>
    <s v="是"/>
    <s v="03-2831319"/>
    <s v="https://ssl.landseed.com.tw/lishin/reg/reg.php"/>
    <s v="是"/>
    <s v="(03) 494-7074"/>
    <s v="是"/>
    <s v="是"/>
    <s v="是"/>
    <s v="1532100049聯新國際醫院"/>
    <s v="1532100049聯新國際醫院本院"/>
    <s v="1532100049聯新國際醫院本院"/>
    <m/>
    <s v="是"/>
    <x v="10"/>
    <s v="Medium* + Severe AS"/>
    <x v="2"/>
    <x v="2"/>
    <n v="2"/>
    <n v="3"/>
    <n v="2"/>
    <n v="0"/>
    <n v="2"/>
    <n v="2"/>
    <n v="2"/>
    <n v="7"/>
    <n v="4"/>
    <n v="10"/>
    <n v="6"/>
    <m/>
    <n v="400"/>
    <n v="0"/>
    <n v="0"/>
    <n v="0"/>
    <n v="53"/>
    <n v="10"/>
    <n v="0"/>
    <n v="0"/>
    <n v="2"/>
    <n v="0"/>
    <n v="10"/>
    <n v="42"/>
    <n v="0"/>
    <n v="10"/>
    <n v="5"/>
    <n v="0"/>
    <n v="0"/>
    <n v="13"/>
    <n v="18"/>
    <n v="7"/>
    <n v="0"/>
    <n v="0"/>
    <n v="0"/>
    <n v="0"/>
    <n v="0"/>
    <n v="0"/>
    <n v="0"/>
    <n v="75"/>
    <n v="0"/>
    <n v="0"/>
    <n v="0"/>
    <n v="3"/>
    <n v="6"/>
    <n v="35"/>
    <n v="3"/>
    <n v="16"/>
    <n v="2"/>
    <n v="1"/>
    <n v="0"/>
    <n v="7"/>
    <n v="6"/>
    <n v="2"/>
    <n v="3"/>
    <n v="21"/>
    <n v="39"/>
    <n v="1"/>
    <n v="3"/>
    <n v="9"/>
    <n v="5"/>
    <n v="5"/>
    <n v="4"/>
    <n v="7"/>
    <n v="4"/>
    <n v="1"/>
    <n v="2"/>
    <n v="0"/>
    <n v="1"/>
    <n v="0"/>
    <n v="3"/>
    <n v="189"/>
    <n v="6"/>
    <n v="5"/>
    <n v="0"/>
    <n v="0"/>
    <n v="179"/>
    <n v="0"/>
    <n v="0"/>
    <n v="9"/>
    <n v="0"/>
    <n v="25"/>
    <n v="4"/>
    <n v="0"/>
    <n v="11"/>
    <n v="5"/>
    <n v="0"/>
    <n v="10"/>
    <n v="0"/>
    <n v="36"/>
    <n v="2"/>
    <n v="34"/>
    <n v="40"/>
    <n v="0"/>
    <n v="53"/>
    <n v="712"/>
    <n v="1"/>
    <n v="0"/>
    <n v="0"/>
    <n v="1132"/>
    <n v="3"/>
    <s v="24.9466922,121.2053006"/>
    <s v="45.3 公里"/>
    <s v="42 分鐘"/>
    <n v="42"/>
  </r>
  <r>
    <s v="國仁醫院"/>
    <s v="綜合醫院"/>
    <s v="綜合醫院"/>
    <s v="屏東縣"/>
    <s v="屏東市"/>
    <s v="屏東縣屏東市"/>
    <n v="900"/>
    <x v="2"/>
    <x v="3"/>
    <x v="3"/>
    <s v="區域醫院 "/>
    <x v="1"/>
    <s v="1543010109"/>
    <s v="本院"/>
    <s v="本院"/>
    <s v="私立西醫醫院"/>
    <s v="無"/>
    <s v="08 7223000"/>
    <s v="屏東縣屏東市民生東路12-2號"/>
    <s v="屏東縣屏東市民生東路12-2號"/>
    <s v="900台灣屏東縣屏東市民生東路12-2號"/>
    <n v="22.658315600000002"/>
    <n v="120.5145497"/>
    <s v="鍾瑞嶂"/>
    <s v="無"/>
    <s v="無"/>
    <s v="無"/>
    <s v="是"/>
    <s v="(08) 722-3000"/>
    <s v="是"/>
    <s v="否"/>
    <s v="是"/>
    <s v="1543010109國仁醫院"/>
    <s v="1543010109國仁醫院本院"/>
    <s v="1543010109國仁醫院本院"/>
    <m/>
    <s v="是"/>
    <x v="3"/>
    <s v="Medium*"/>
    <x v="2"/>
    <x v="2"/>
    <n v="2"/>
    <n v="2"/>
    <n v="2"/>
    <n v="0"/>
    <n v="2"/>
    <n v="2"/>
    <n v="2"/>
    <n v="7"/>
    <n v="4"/>
    <n v="10"/>
    <n v="6"/>
    <m/>
    <n v="256"/>
    <n v="0"/>
    <n v="0"/>
    <n v="0"/>
    <n v="15"/>
    <n v="5"/>
    <n v="0"/>
    <n v="0"/>
    <n v="0"/>
    <n v="0"/>
    <n v="0"/>
    <n v="15"/>
    <n v="0"/>
    <n v="0"/>
    <n v="0"/>
    <n v="0"/>
    <n v="0"/>
    <n v="2"/>
    <n v="9"/>
    <n v="2"/>
    <n v="0"/>
    <n v="0"/>
    <n v="0"/>
    <n v="0"/>
    <n v="0"/>
    <n v="0"/>
    <n v="0"/>
    <n v="25"/>
    <n v="3"/>
    <n v="0"/>
    <n v="0"/>
    <n v="0"/>
    <n v="0"/>
    <n v="11"/>
    <n v="0"/>
    <n v="2"/>
    <n v="0"/>
    <n v="0"/>
    <n v="0"/>
    <n v="0"/>
    <n v="2"/>
    <n v="0"/>
    <n v="2"/>
    <n v="2"/>
    <n v="1"/>
    <n v="0"/>
    <n v="0"/>
    <n v="1"/>
    <n v="4"/>
    <n v="1"/>
    <n v="0"/>
    <n v="1"/>
    <n v="0"/>
    <n v="1"/>
    <n v="0"/>
    <n v="0"/>
    <n v="0"/>
    <n v="0"/>
    <n v="0"/>
    <n v="28"/>
    <n v="0"/>
    <n v="0"/>
    <n v="0"/>
    <n v="0"/>
    <n v="27"/>
    <n v="0"/>
    <n v="0"/>
    <n v="4"/>
    <n v="4"/>
    <n v="7"/>
    <n v="0"/>
    <n v="0"/>
    <n v="2"/>
    <n v="0"/>
    <n v="0"/>
    <n v="2"/>
    <n v="0"/>
    <n v="12"/>
    <n v="0"/>
    <n v="20"/>
    <n v="9"/>
    <n v="0"/>
    <n v="35"/>
    <n v="134"/>
    <n v="0"/>
    <n v="0"/>
    <n v="0"/>
    <n v="256"/>
    <n v="3"/>
    <s v="22.6583156,120.5145497"/>
    <s v="369 公里"/>
    <s v="3 小時 56 分鐘"/>
    <n v="236"/>
  </r>
  <r>
    <s v="高雄市立民生醫院"/>
    <s v="綜合醫院"/>
    <s v="綜合醫院"/>
    <s v="高雄市"/>
    <s v="苓雅區"/>
    <s v="高雄市苓雅區"/>
    <n v="802"/>
    <x v="2"/>
    <x v="4"/>
    <x v="3"/>
    <s v="地區醫院 "/>
    <x v="2"/>
    <s v="0102080017"/>
    <s v="本院"/>
    <s v="本院"/>
    <s v="部立及直轄市立醫院"/>
    <s v="無"/>
    <s v="07 7511131"/>
    <s v="高雄市苓雅區凱旋二路１３４號"/>
    <s v="高雄市苓雅區凱旋二路134號"/>
    <s v="802台灣高雄市苓雅區凱旋二路134-1號"/>
    <n v="22.628340999999999"/>
    <n v="120.322925"/>
    <s v="顏家祺"/>
    <s v="無"/>
    <s v="無"/>
    <s v="無"/>
    <s v="是"/>
    <s v="(07) 722-2105"/>
    <s v="是"/>
    <s v="否"/>
    <s v="是"/>
    <s v="0102080017高雄市立民生醫院"/>
    <s v="0102080017高雄市立民生醫院本院"/>
    <s v="0102080017高雄市立民生醫院本院"/>
    <m/>
    <s v="是"/>
    <x v="4"/>
    <s v="General"/>
    <x v="3"/>
    <x v="3"/>
    <n v="1"/>
    <n v="1"/>
    <n v="1"/>
    <n v="1"/>
    <n v="1"/>
    <n v="1"/>
    <n v="1"/>
    <n v="2"/>
    <n v="0"/>
    <n v="0"/>
    <n v="4"/>
    <m/>
    <n v="155"/>
    <n v="0"/>
    <n v="0"/>
    <n v="0"/>
    <n v="28"/>
    <n v="5"/>
    <n v="0"/>
    <n v="3"/>
    <n v="0"/>
    <n v="0"/>
    <n v="0"/>
    <n v="26"/>
    <n v="0"/>
    <n v="0"/>
    <n v="0"/>
    <n v="7"/>
    <n v="0"/>
    <n v="5"/>
    <n v="24"/>
    <n v="5"/>
    <n v="0"/>
    <n v="0"/>
    <n v="0"/>
    <n v="0"/>
    <n v="0"/>
    <n v="0"/>
    <n v="0"/>
    <n v="17"/>
    <n v="0"/>
    <n v="0"/>
    <n v="0"/>
    <n v="0"/>
    <n v="1"/>
    <n v="10"/>
    <n v="3"/>
    <n v="8"/>
    <n v="1"/>
    <n v="1"/>
    <n v="0"/>
    <n v="1"/>
    <n v="2"/>
    <n v="0"/>
    <n v="3"/>
    <n v="4"/>
    <n v="5"/>
    <n v="0"/>
    <n v="0"/>
    <n v="2"/>
    <n v="5"/>
    <n v="1"/>
    <n v="1"/>
    <n v="2"/>
    <n v="2"/>
    <n v="1"/>
    <n v="0"/>
    <n v="0"/>
    <n v="0"/>
    <n v="0"/>
    <n v="0"/>
    <n v="53"/>
    <n v="1"/>
    <n v="2"/>
    <n v="0"/>
    <n v="0"/>
    <n v="49"/>
    <n v="0"/>
    <n v="0"/>
    <n v="2"/>
    <n v="1"/>
    <n v="14"/>
    <n v="1"/>
    <n v="0"/>
    <n v="4"/>
    <n v="1"/>
    <n v="1"/>
    <n v="5"/>
    <n v="0"/>
    <n v="14"/>
    <n v="0"/>
    <n v="24"/>
    <n v="19"/>
    <n v="0"/>
    <n v="21"/>
    <n v="212"/>
    <n v="0"/>
    <n v="0"/>
    <n v="0"/>
    <n v="371"/>
    <n v="4"/>
    <s v="22.628341,120.322925"/>
    <s v="351 公里"/>
    <s v="3 小時 47 分鐘"/>
    <n v="227"/>
  </r>
  <r>
    <s v="衛生福利部嘉義醫院"/>
    <s v="醫院"/>
    <s v="醫院"/>
    <s v="嘉義市"/>
    <s v="西區"/>
    <s v="嘉義市西區"/>
    <n v="600"/>
    <x v="1"/>
    <x v="4"/>
    <x v="3"/>
    <s v="地區醫院 "/>
    <x v="2"/>
    <s v="0122020517"/>
    <s v="本院"/>
    <s v="本院"/>
    <s v="部立及直轄市立醫院"/>
    <s v="無"/>
    <s v="05 2319090"/>
    <s v="嘉義市西區北港路312號"/>
    <s v="嘉義市西區北港路312號"/>
    <s v="600台灣嘉義市西區北港路312號"/>
    <n v="23.4810889"/>
    <n v="120.4293213"/>
    <s v="黃元德"/>
    <s v="無"/>
    <s v="無"/>
    <s v="無"/>
    <s v="是"/>
    <s v="(05) 231-9090"/>
    <s v="是"/>
    <s v="是"/>
    <s v="是"/>
    <s v="0122020517衛生福利部嘉義醫院"/>
    <s v="0122020517衛生福利部嘉義醫院本院"/>
    <s v="0122020517衛生福利部嘉義醫院本院"/>
    <m/>
    <s v="是"/>
    <x v="4"/>
    <s v="General"/>
    <x v="3"/>
    <x v="3"/>
    <n v="1"/>
    <n v="1"/>
    <n v="1"/>
    <n v="1"/>
    <n v="1"/>
    <n v="1"/>
    <n v="1"/>
    <n v="2"/>
    <n v="0"/>
    <n v="0"/>
    <n v="4"/>
    <m/>
    <n v="237"/>
    <n v="0"/>
    <n v="25"/>
    <n v="50"/>
    <n v="18"/>
    <n v="2"/>
    <n v="0"/>
    <n v="0"/>
    <n v="0"/>
    <n v="30"/>
    <n v="0"/>
    <n v="20"/>
    <n v="0"/>
    <n v="0"/>
    <n v="0"/>
    <n v="2"/>
    <n v="0"/>
    <n v="3"/>
    <n v="40"/>
    <n v="1"/>
    <n v="0"/>
    <n v="1"/>
    <n v="0"/>
    <n v="0"/>
    <n v="0"/>
    <n v="0"/>
    <n v="1"/>
    <n v="20"/>
    <n v="3"/>
    <n v="0"/>
    <n v="0"/>
    <n v="0"/>
    <n v="2"/>
    <n v="11"/>
    <n v="1"/>
    <n v="1"/>
    <n v="0"/>
    <n v="0"/>
    <n v="0"/>
    <n v="0"/>
    <n v="2"/>
    <n v="0"/>
    <n v="2"/>
    <n v="4"/>
    <n v="1"/>
    <n v="0"/>
    <n v="0"/>
    <n v="1"/>
    <n v="1"/>
    <n v="2"/>
    <n v="1"/>
    <n v="2"/>
    <n v="2"/>
    <n v="1"/>
    <n v="2"/>
    <n v="0"/>
    <n v="0"/>
    <n v="0"/>
    <n v="0"/>
    <n v="36"/>
    <n v="2"/>
    <n v="1"/>
    <n v="0"/>
    <n v="0"/>
    <n v="31"/>
    <n v="0"/>
    <n v="0"/>
    <n v="3"/>
    <n v="2"/>
    <n v="8"/>
    <n v="2"/>
    <n v="0"/>
    <n v="4"/>
    <n v="1"/>
    <n v="0"/>
    <n v="9"/>
    <n v="0"/>
    <n v="11"/>
    <n v="0"/>
    <n v="19"/>
    <n v="15"/>
    <n v="0"/>
    <n v="16"/>
    <n v="150"/>
    <n v="0"/>
    <n v="0"/>
    <n v="0"/>
    <n v="274"/>
    <n v="3"/>
    <s v="23.4810889,120.4293213"/>
    <s v="250 公里"/>
    <s v="2 小時 46 分鐘"/>
    <n v="166"/>
  </r>
  <r>
    <s v="衛生福利部樂生療養院"/>
    <s v="醫院"/>
    <s v="醫院"/>
    <s v="新北市"/>
    <s v="新莊區"/>
    <s v="新北市新莊區"/>
    <n v="242"/>
    <x v="0"/>
    <x v="4"/>
    <x v="3"/>
    <s v="地區醫院 "/>
    <x v="2"/>
    <s v="0131060010"/>
    <s v="本院"/>
    <s v="療養院"/>
    <s v="部立及直轄市立醫院"/>
    <s v="無"/>
    <s v="02  82006600"/>
    <s v="新北市新莊區中正路794號及桃園縣龜山鄉萬壽路1段50巷2號"/>
    <s v="桃園縣龜山鄉萬壽路1段50巷2號"/>
    <s v="333台灣桃園市龜山區萬壽路一段50巷2號"/>
    <n v="25.0203597"/>
    <n v="121.40791520000001"/>
    <s v="施玲娜"/>
    <s v="是"/>
    <s v="(02)8200-1820_x000a_(02)8200-6600"/>
    <s v="http://netreg.lslp.mohw.gov.tw/OINetReg/OINetReg.Reg/Reg_NetReg.aspx"/>
    <s v="是"/>
    <s v="(02) 8209-7195"/>
    <s v="是"/>
    <s v="是"/>
    <s v="是"/>
    <s v="0131060010衛生福利部樂生療養院"/>
    <s v="0131060010衛生福利部樂生療養院本院"/>
    <s v="0131060010衛生福利部樂生療養院療養院"/>
    <m/>
    <s v="是"/>
    <x v="4"/>
    <s v="General"/>
    <x v="3"/>
    <x v="3"/>
    <n v="1"/>
    <n v="1"/>
    <n v="1"/>
    <n v="1"/>
    <n v="1"/>
    <n v="1"/>
    <n v="1"/>
    <n v="2"/>
    <n v="0"/>
    <n v="0"/>
    <n v="4"/>
    <m/>
    <n v="188"/>
    <n v="0"/>
    <n v="0"/>
    <n v="0"/>
    <n v="17"/>
    <n v="4"/>
    <n v="0"/>
    <n v="0"/>
    <n v="0"/>
    <n v="47"/>
    <n v="0"/>
    <n v="12"/>
    <n v="0"/>
    <n v="0"/>
    <n v="0"/>
    <n v="0"/>
    <n v="11"/>
    <n v="10"/>
    <n v="30"/>
    <n v="2"/>
    <n v="0"/>
    <n v="0"/>
    <n v="0"/>
    <n v="0"/>
    <n v="0"/>
    <n v="0"/>
    <n v="1"/>
    <n v="26"/>
    <n v="0"/>
    <n v="0"/>
    <n v="0"/>
    <n v="0"/>
    <n v="2"/>
    <n v="7"/>
    <n v="1"/>
    <n v="1"/>
    <n v="0"/>
    <n v="0"/>
    <n v="0"/>
    <n v="2"/>
    <n v="1"/>
    <n v="0"/>
    <n v="2"/>
    <n v="3"/>
    <n v="4"/>
    <n v="0"/>
    <n v="0"/>
    <n v="1"/>
    <n v="3"/>
    <n v="1"/>
    <n v="1"/>
    <n v="1"/>
    <n v="3"/>
    <n v="0"/>
    <n v="1"/>
    <n v="0"/>
    <n v="0"/>
    <n v="0"/>
    <n v="0"/>
    <n v="34"/>
    <n v="2"/>
    <n v="1"/>
    <n v="0"/>
    <n v="0"/>
    <n v="31"/>
    <n v="0"/>
    <n v="0"/>
    <n v="2"/>
    <n v="0"/>
    <n v="16"/>
    <n v="3"/>
    <n v="0"/>
    <n v="3"/>
    <n v="1"/>
    <n v="2"/>
    <n v="7"/>
    <n v="0"/>
    <n v="8"/>
    <n v="0"/>
    <n v="13"/>
    <n v="13"/>
    <n v="2"/>
    <n v="6"/>
    <n v="138"/>
    <n v="0"/>
    <n v="0"/>
    <n v="0"/>
    <n v="248"/>
    <n v="4"/>
    <s v="25.0203597,121.4079152"/>
    <s v="22.2 公里"/>
    <s v="34 分鐘"/>
    <n v="34"/>
  </r>
  <r>
    <s v="衛生福利部桃園醫院新屋分院"/>
    <s v="醫院"/>
    <s v="醫院"/>
    <s v="桃園市"/>
    <s v="新屋區"/>
    <s v="桃園市新屋區"/>
    <n v="327"/>
    <x v="4"/>
    <x v="4"/>
    <x v="3"/>
    <s v="地區醫院 "/>
    <x v="2"/>
    <s v="0132110519"/>
    <s v="本院"/>
    <s v="本院"/>
    <s v="部立及直轄市立醫院"/>
    <s v="無"/>
    <s v="(03)4971989"/>
    <s v="桃園市新屋區新屋村14鄰新福二路六號"/>
    <s v="桃園市新屋區新福二路6號"/>
    <s v="327台灣桃園市新屋區新福二路6號"/>
    <n v="24.969741899999999"/>
    <n v="121.10695629999999"/>
    <s v="鄭明德"/>
    <s v="無"/>
    <s v="無"/>
    <s v="無"/>
    <s v="是"/>
    <s v="(03) 497-1989"/>
    <s v="是"/>
    <s v="是"/>
    <s v="是"/>
    <s v="0132110519衛生福利部桃園醫院新屋分院"/>
    <s v="0132110519衛生福利部桃園醫院新屋分院本院"/>
    <s v="0132110519衛生福利部桃園醫院新屋分院本院"/>
    <m/>
    <s v="是"/>
    <x v="4"/>
    <s v="General"/>
    <x v="3"/>
    <x v="3"/>
    <n v="1"/>
    <n v="1"/>
    <n v="1"/>
    <n v="1"/>
    <n v="1"/>
    <n v="1"/>
    <n v="1"/>
    <n v="2"/>
    <n v="0"/>
    <n v="0"/>
    <n v="4"/>
    <m/>
    <n v="99"/>
    <n v="0"/>
    <n v="0"/>
    <n v="0"/>
    <n v="15"/>
    <n v="3"/>
    <n v="0"/>
    <n v="0"/>
    <n v="0"/>
    <n v="0"/>
    <n v="0"/>
    <n v="6"/>
    <n v="0"/>
    <n v="0"/>
    <n v="0"/>
    <n v="0"/>
    <n v="0"/>
    <n v="6"/>
    <n v="29"/>
    <n v="3"/>
    <n v="0"/>
    <n v="0"/>
    <n v="0"/>
    <n v="0"/>
    <n v="0"/>
    <n v="0"/>
    <n v="0"/>
    <n v="45"/>
    <n v="17"/>
    <n v="0"/>
    <n v="0"/>
    <n v="0"/>
    <n v="2"/>
    <n v="8"/>
    <n v="0"/>
    <n v="4"/>
    <n v="0"/>
    <n v="0"/>
    <n v="0"/>
    <n v="1"/>
    <n v="1"/>
    <n v="0"/>
    <n v="1"/>
    <n v="0"/>
    <n v="0"/>
    <n v="0"/>
    <n v="0"/>
    <n v="1"/>
    <n v="1"/>
    <n v="0"/>
    <n v="0"/>
    <n v="2"/>
    <n v="2"/>
    <n v="0"/>
    <n v="1"/>
    <n v="0"/>
    <n v="1"/>
    <n v="0"/>
    <n v="0"/>
    <n v="25"/>
    <n v="2"/>
    <n v="0"/>
    <n v="0"/>
    <n v="0"/>
    <n v="22"/>
    <n v="0"/>
    <n v="0"/>
    <n v="1"/>
    <n v="0"/>
    <n v="13"/>
    <n v="2"/>
    <n v="0"/>
    <n v="1"/>
    <n v="0"/>
    <n v="0"/>
    <n v="7"/>
    <n v="0"/>
    <n v="6"/>
    <n v="0"/>
    <n v="6"/>
    <n v="8"/>
    <n v="0"/>
    <n v="8"/>
    <n v="121"/>
    <n v="0"/>
    <n v="0"/>
    <n v="0"/>
    <n v="197"/>
    <n v="4"/>
    <s v="24.9697419,121.1069563"/>
    <s v="47.2 公里"/>
    <s v="43 分鐘"/>
    <n v="43"/>
  </r>
  <r>
    <s v="衛生福利部朴子醫院"/>
    <s v="醫院"/>
    <s v="醫院"/>
    <s v="嘉義縣"/>
    <s v="朴子市"/>
    <s v="嘉義縣朴子市"/>
    <n v="613"/>
    <x v="1"/>
    <x v="4"/>
    <x v="3"/>
    <s v="地區醫院 "/>
    <x v="2"/>
    <s v="0140010028"/>
    <s v="本院"/>
    <s v="本院"/>
    <s v="部立及直轄市立醫院"/>
    <s v="無"/>
    <s v="05 3790600"/>
    <s v="嘉義縣朴子市永和里5鄰應菜埔４２－５０號"/>
    <s v="嘉義縣朴子市永和里5鄰應菜埔42-50號"/>
    <s v="613台灣嘉義縣朴子市42-50"/>
    <n v="23.464452399999999"/>
    <n v="120.2346391"/>
    <s v="賴仲亮"/>
    <s v="無"/>
    <s v="無"/>
    <s v="無"/>
    <s v="是"/>
    <s v="(05) 370-5431"/>
    <s v="是"/>
    <s v="是"/>
    <s v="是"/>
    <s v="0140010028衛生福利部朴子醫院"/>
    <s v="0140010028衛生福利部朴子醫院本院"/>
    <s v="0140010028衛生福利部朴子醫院本院"/>
    <m/>
    <s v="是"/>
    <x v="4"/>
    <s v="General"/>
    <x v="3"/>
    <x v="3"/>
    <n v="1"/>
    <n v="1"/>
    <n v="1"/>
    <n v="1"/>
    <n v="1"/>
    <n v="1"/>
    <n v="1"/>
    <n v="2"/>
    <n v="0"/>
    <n v="0"/>
    <n v="4"/>
    <m/>
    <n v="70"/>
    <n v="0"/>
    <n v="0"/>
    <n v="99"/>
    <n v="12"/>
    <n v="2"/>
    <n v="0"/>
    <n v="0"/>
    <n v="0"/>
    <n v="15"/>
    <n v="0"/>
    <n v="6"/>
    <n v="0"/>
    <n v="0"/>
    <n v="0"/>
    <n v="2"/>
    <n v="0"/>
    <n v="4"/>
    <n v="24"/>
    <n v="1"/>
    <n v="0"/>
    <n v="0"/>
    <n v="0"/>
    <n v="0"/>
    <n v="0"/>
    <n v="0"/>
    <n v="0"/>
    <n v="24"/>
    <n v="2"/>
    <n v="0"/>
    <n v="0"/>
    <n v="0"/>
    <n v="1"/>
    <n v="6"/>
    <n v="0"/>
    <n v="2"/>
    <n v="1"/>
    <n v="0"/>
    <n v="0"/>
    <n v="0"/>
    <n v="0"/>
    <n v="0"/>
    <n v="1"/>
    <n v="1"/>
    <n v="1"/>
    <n v="0"/>
    <n v="0"/>
    <n v="0"/>
    <n v="0"/>
    <n v="1"/>
    <n v="1"/>
    <n v="1"/>
    <n v="1"/>
    <n v="0"/>
    <n v="1"/>
    <n v="0"/>
    <n v="0"/>
    <n v="0"/>
    <n v="0"/>
    <n v="18"/>
    <n v="1"/>
    <n v="0"/>
    <n v="0"/>
    <n v="0"/>
    <n v="17"/>
    <n v="0"/>
    <n v="0"/>
    <n v="1"/>
    <n v="4"/>
    <n v="3"/>
    <n v="0"/>
    <n v="0"/>
    <n v="2"/>
    <n v="1"/>
    <n v="0"/>
    <n v="7"/>
    <n v="0"/>
    <n v="7"/>
    <n v="0"/>
    <n v="8"/>
    <n v="8"/>
    <n v="0"/>
    <n v="5"/>
    <n v="79"/>
    <n v="0"/>
    <n v="0"/>
    <n v="0"/>
    <n v="143"/>
    <n v="4"/>
    <s v="23.4644524,120.2346391"/>
    <s v="269 公里"/>
    <s v="2 小時 55 分鐘"/>
    <n v="175"/>
  </r>
  <r>
    <s v="衛生福利部新營醫院"/>
    <s v="綜合醫院"/>
    <s v="綜合醫院"/>
    <s v="臺南市"/>
    <s v="新營區"/>
    <s v="臺南市新營區"/>
    <n v="730"/>
    <x v="1"/>
    <x v="4"/>
    <x v="3"/>
    <s v="地區醫院 "/>
    <x v="2"/>
    <s v="0141010013"/>
    <s v="本院"/>
    <s v="本院"/>
    <s v="部立及直轄市立醫院"/>
    <s v="無"/>
    <s v="06-6351131"/>
    <s v="臺南市新營區信義街73號"/>
    <s v="臺南市新營區信義街73號"/>
    <s v="730台灣台南市新營區信義街73號"/>
    <n v="23.308923199999999"/>
    <n v="120.3133117"/>
    <s v="王裕煒"/>
    <s v="無"/>
    <s v="無"/>
    <s v="無"/>
    <s v="是"/>
    <s v="(06) 635-6227"/>
    <s v="是"/>
    <s v="是"/>
    <s v="是"/>
    <s v="0141010013衛生福利部新營醫院"/>
    <s v="0141010013衛生福利部新營醫院本院"/>
    <s v="0141010013衛生福利部新營醫院本院"/>
    <m/>
    <s v="是"/>
    <x v="4"/>
    <s v="General"/>
    <x v="3"/>
    <x v="3"/>
    <n v="1"/>
    <n v="1"/>
    <n v="1"/>
    <n v="1"/>
    <n v="1"/>
    <n v="1"/>
    <n v="1"/>
    <n v="2"/>
    <n v="0"/>
    <n v="0"/>
    <n v="4"/>
    <m/>
    <n v="78"/>
    <n v="0"/>
    <n v="0"/>
    <n v="100"/>
    <n v="15"/>
    <n v="2"/>
    <n v="0"/>
    <n v="3"/>
    <n v="0"/>
    <n v="30"/>
    <n v="0"/>
    <n v="9"/>
    <n v="0"/>
    <n v="0"/>
    <n v="0"/>
    <n v="0"/>
    <n v="0"/>
    <n v="6"/>
    <n v="20"/>
    <n v="2"/>
    <n v="0"/>
    <n v="0"/>
    <n v="0"/>
    <n v="0"/>
    <n v="0"/>
    <n v="0"/>
    <n v="1"/>
    <n v="20"/>
    <n v="0"/>
    <n v="0"/>
    <n v="0"/>
    <n v="0"/>
    <n v="5"/>
    <n v="5"/>
    <n v="1"/>
    <n v="1"/>
    <n v="0"/>
    <n v="0"/>
    <n v="0"/>
    <n v="0"/>
    <n v="2"/>
    <n v="0"/>
    <n v="2"/>
    <n v="3"/>
    <n v="4"/>
    <n v="0"/>
    <n v="0"/>
    <n v="1"/>
    <n v="2"/>
    <n v="0"/>
    <n v="2"/>
    <n v="3"/>
    <n v="1"/>
    <n v="0"/>
    <n v="2"/>
    <n v="0"/>
    <n v="0"/>
    <n v="0"/>
    <n v="0"/>
    <n v="34"/>
    <n v="5"/>
    <n v="1"/>
    <n v="0"/>
    <n v="0"/>
    <n v="28"/>
    <n v="0"/>
    <n v="0"/>
    <n v="2"/>
    <n v="1"/>
    <n v="4"/>
    <n v="1"/>
    <n v="0"/>
    <n v="2"/>
    <n v="2"/>
    <n v="0"/>
    <n v="4"/>
    <n v="0"/>
    <n v="7"/>
    <n v="0"/>
    <n v="9"/>
    <n v="8"/>
    <n v="0"/>
    <n v="11"/>
    <n v="104"/>
    <n v="0"/>
    <n v="0"/>
    <n v="0"/>
    <n v="189"/>
    <n v="4"/>
    <s v="23.3089232,120.3133117"/>
    <s v="274 公里"/>
    <s v="3 小時 1 分鐘"/>
    <n v="181"/>
  </r>
  <r>
    <s v="衛生福利部臺南醫院新化分院"/>
    <s v="醫院"/>
    <s v="醫院"/>
    <s v="臺南市"/>
    <s v="新化區"/>
    <s v="臺南市新化區"/>
    <n v="712"/>
    <x v="1"/>
    <x v="4"/>
    <x v="3"/>
    <s v="地區醫院 "/>
    <x v="2"/>
    <s v="0141060513"/>
    <s v="本院"/>
    <s v="本院"/>
    <s v="部立及直轄市立醫院"/>
    <s v="無"/>
    <s v="06-5911929"/>
    <s v="臺南市新化區那拔里牧場72號"/>
    <s v="臺南市新化區那拔里牧場72號"/>
    <s v="712台灣台南市新化區那拔里牧場72號"/>
    <n v="23.063192999999998"/>
    <n v="120.33587900000001"/>
    <s v="張耀仁"/>
    <s v="無"/>
    <s v="無"/>
    <s v="無"/>
    <s v="是"/>
    <s v="(06) 591-1929"/>
    <s v="是"/>
    <s v="是"/>
    <s v="否"/>
    <s v="0141060513衛生福利部臺南醫院新化分院"/>
    <s v="0141060513衛生福利部臺南醫院新化分院本院"/>
    <s v="0141060513衛生福利部臺南醫院新化分院本院"/>
    <m/>
    <s v="是"/>
    <x v="13"/>
    <s v="General + Medium EM"/>
    <x v="3"/>
    <x v="3"/>
    <n v="1"/>
    <n v="1"/>
    <n v="1"/>
    <n v="1"/>
    <n v="1"/>
    <n v="2"/>
    <n v="1"/>
    <n v="3"/>
    <n v="0"/>
    <n v="2"/>
    <n v="6"/>
    <m/>
    <n v="47"/>
    <n v="17"/>
    <n v="0"/>
    <n v="0"/>
    <n v="12"/>
    <n v="2"/>
    <n v="0"/>
    <n v="0"/>
    <n v="0"/>
    <n v="0"/>
    <n v="0"/>
    <n v="4"/>
    <n v="0"/>
    <n v="0"/>
    <n v="0"/>
    <n v="0"/>
    <n v="0"/>
    <n v="6"/>
    <n v="0"/>
    <n v="1"/>
    <n v="0"/>
    <n v="0"/>
    <n v="0"/>
    <n v="0"/>
    <n v="0"/>
    <n v="0"/>
    <n v="0"/>
    <n v="3"/>
    <n v="0"/>
    <n v="0"/>
    <n v="0"/>
    <n v="0"/>
    <n v="2"/>
    <n v="4"/>
    <n v="0"/>
    <n v="2"/>
    <n v="0"/>
    <n v="0"/>
    <n v="0"/>
    <n v="1"/>
    <n v="1"/>
    <n v="0"/>
    <n v="0"/>
    <n v="1"/>
    <n v="1"/>
    <n v="0"/>
    <n v="0"/>
    <n v="1"/>
    <n v="1"/>
    <n v="1"/>
    <n v="0"/>
    <n v="1"/>
    <n v="1"/>
    <n v="0"/>
    <n v="1"/>
    <n v="0"/>
    <n v="0"/>
    <n v="0"/>
    <n v="0"/>
    <n v="18"/>
    <n v="2"/>
    <n v="0"/>
    <n v="0"/>
    <n v="0"/>
    <n v="15"/>
    <n v="0"/>
    <n v="0"/>
    <n v="0"/>
    <n v="0"/>
    <n v="3"/>
    <n v="1"/>
    <n v="0"/>
    <n v="2"/>
    <n v="0"/>
    <n v="0"/>
    <n v="2"/>
    <n v="0"/>
    <n v="6"/>
    <n v="0"/>
    <n v="5"/>
    <n v="5"/>
    <n v="0"/>
    <n v="1"/>
    <n v="53"/>
    <n v="0"/>
    <n v="0"/>
    <n v="0"/>
    <n v="95"/>
    <n v="4"/>
    <s v="23.063193,120.335879"/>
    <s v="307 公里"/>
    <s v="3 小時 16 分鐘"/>
    <n v="196"/>
  </r>
  <r>
    <s v="衛生福利部胸腔病院"/>
    <s v="醫院"/>
    <s v="醫院"/>
    <s v="臺南市"/>
    <s v="仁德區"/>
    <s v="臺南市仁德區"/>
    <n v="717"/>
    <x v="1"/>
    <x v="4"/>
    <x v="3"/>
    <s v="地區醫院 "/>
    <x v="2"/>
    <s v="0141270019"/>
    <s v="本院"/>
    <s v="本院"/>
    <s v="部立及直轄市立醫院"/>
    <s v="無"/>
    <s v="06-2705911"/>
    <s v="臺南市仁德區中山路864號"/>
    <s v="臺南市仁德區中山路864號"/>
    <s v="717台灣台南市仁德區中山路864號"/>
    <n v="22.974422199999999"/>
    <n v="120.2425159"/>
    <s v="黃瑞明"/>
    <s v="無"/>
    <s v="無"/>
    <s v="無"/>
    <s v="無"/>
    <s v="無"/>
    <s v="無"/>
    <s v="否"/>
    <s v="是"/>
    <s v="0141270019衛生福利部胸腔病院"/>
    <s v="0141270019衛生福利部胸腔病院本院"/>
    <s v="0141270019衛生福利部胸腔病院本院"/>
    <m/>
    <s v="否"/>
    <x v="1"/>
    <s v="non-ECRH"/>
    <x v="1"/>
    <x v="1"/>
    <n v="0"/>
    <n v="0"/>
    <n v="0"/>
    <n v="0"/>
    <n v="0"/>
    <n v="0"/>
    <n v="0"/>
    <n v="1"/>
    <n v="0"/>
    <n v="0"/>
    <n v="0"/>
    <m/>
    <n v="51"/>
    <n v="0"/>
    <n v="0"/>
    <n v="0"/>
    <n v="1"/>
    <n v="0"/>
    <n v="0"/>
    <n v="0"/>
    <n v="0"/>
    <n v="0"/>
    <n v="0"/>
    <n v="0"/>
    <n v="0"/>
    <n v="0"/>
    <n v="0"/>
    <n v="0"/>
    <n v="0"/>
    <n v="0"/>
    <n v="0"/>
    <n v="0"/>
    <n v="0"/>
    <n v="0"/>
    <n v="0"/>
    <n v="0"/>
    <n v="0"/>
    <n v="0"/>
    <n v="0"/>
    <n v="0"/>
    <n v="51"/>
    <n v="0"/>
    <n v="0"/>
    <n v="0"/>
    <n v="0"/>
    <n v="11"/>
    <n v="0"/>
    <n v="0"/>
    <n v="0"/>
    <n v="0"/>
    <n v="0"/>
    <n v="0"/>
    <n v="0"/>
    <n v="0"/>
    <n v="0"/>
    <n v="0"/>
    <n v="0"/>
    <n v="0"/>
    <n v="0"/>
    <n v="1"/>
    <n v="0"/>
    <n v="0"/>
    <n v="0"/>
    <n v="0"/>
    <n v="0"/>
    <n v="0"/>
    <n v="0"/>
    <n v="0"/>
    <n v="0"/>
    <n v="0"/>
    <n v="0"/>
    <n v="12"/>
    <n v="0"/>
    <n v="0"/>
    <n v="0"/>
    <n v="0"/>
    <n v="12"/>
    <n v="0"/>
    <n v="0"/>
    <n v="1"/>
    <n v="0"/>
    <n v="0"/>
    <n v="0"/>
    <n v="0"/>
    <n v="1"/>
    <n v="0"/>
    <n v="0"/>
    <n v="0"/>
    <n v="0"/>
    <n v="5"/>
    <n v="0"/>
    <n v="9"/>
    <n v="9"/>
    <n v="0"/>
    <n v="1"/>
    <n v="46"/>
    <n v="0"/>
    <n v="0"/>
    <n v="0"/>
    <n v="84"/>
    <n v="4"/>
    <s v="22.9744222,120.2425159"/>
    <s v="310 公里"/>
    <s v="3 小時 17 分鐘"/>
    <n v="197"/>
  </r>
  <r>
    <s v="衛生福利部旗山醫院"/>
    <s v="綜合醫院"/>
    <s v="綜合醫院"/>
    <s v="高雄市"/>
    <s v="旗山區"/>
    <s v="高雄市旗山區"/>
    <n v="842"/>
    <x v="2"/>
    <x v="4"/>
    <x v="3"/>
    <s v="地區醫院 "/>
    <x v="2"/>
    <s v="0142030019"/>
    <s v="本院"/>
    <s v="本院"/>
    <s v="部立及直轄市立醫院"/>
    <s v="無"/>
    <s v="07-6613811"/>
    <s v="高雄市旗山區中學路６０號"/>
    <s v="高雄市旗山區中學路60號"/>
    <s v="842台灣高雄市旗山區中學路60號"/>
    <n v="22.880795500000001"/>
    <n v="120.48326400000001"/>
    <s v="李永恒"/>
    <s v="無"/>
    <s v="無"/>
    <s v="無"/>
    <s v="是"/>
    <s v="(07) 661-3811"/>
    <s v="是"/>
    <s v="是"/>
    <s v="是"/>
    <s v="0142030019衛生福利部旗山醫院"/>
    <s v="0142030019衛生福利部旗山醫院本院"/>
    <s v="0142030019衛生福利部旗山醫院本院"/>
    <m/>
    <s v="是"/>
    <x v="2"/>
    <s v="Medium"/>
    <x v="2"/>
    <x v="2"/>
    <n v="2"/>
    <n v="2"/>
    <n v="2"/>
    <n v="2"/>
    <n v="2"/>
    <n v="2"/>
    <n v="2"/>
    <n v="7"/>
    <n v="4"/>
    <n v="10"/>
    <n v="6"/>
    <m/>
    <n v="153"/>
    <n v="0"/>
    <n v="40"/>
    <n v="100"/>
    <n v="25"/>
    <n v="4"/>
    <n v="0"/>
    <n v="2"/>
    <n v="2"/>
    <n v="0"/>
    <n v="0"/>
    <n v="21"/>
    <n v="0"/>
    <n v="5"/>
    <n v="0"/>
    <n v="4"/>
    <n v="0"/>
    <n v="6"/>
    <n v="20"/>
    <n v="3"/>
    <n v="0"/>
    <n v="0"/>
    <n v="0"/>
    <n v="0"/>
    <n v="0"/>
    <n v="0"/>
    <n v="1"/>
    <n v="24"/>
    <n v="10"/>
    <n v="0"/>
    <n v="0"/>
    <n v="0"/>
    <n v="2"/>
    <n v="9"/>
    <n v="1"/>
    <n v="4"/>
    <n v="1"/>
    <n v="2"/>
    <n v="0"/>
    <n v="2"/>
    <n v="2"/>
    <n v="0"/>
    <n v="2"/>
    <n v="5"/>
    <n v="2"/>
    <n v="0"/>
    <n v="1"/>
    <n v="6"/>
    <n v="5"/>
    <n v="1"/>
    <n v="1"/>
    <n v="2"/>
    <n v="2"/>
    <n v="0"/>
    <n v="4"/>
    <n v="0"/>
    <n v="0"/>
    <n v="0"/>
    <n v="0"/>
    <n v="54"/>
    <n v="2"/>
    <n v="1"/>
    <n v="0"/>
    <n v="0"/>
    <n v="51"/>
    <n v="0"/>
    <n v="0"/>
    <n v="2"/>
    <n v="2"/>
    <n v="14"/>
    <n v="2"/>
    <n v="0"/>
    <n v="4"/>
    <n v="3"/>
    <n v="0"/>
    <n v="11"/>
    <n v="0"/>
    <n v="13"/>
    <n v="0"/>
    <n v="15"/>
    <n v="19"/>
    <n v="0"/>
    <n v="32"/>
    <n v="222"/>
    <n v="1"/>
    <n v="0"/>
    <n v="0"/>
    <n v="394"/>
    <n v="3"/>
    <s v="22.8807955,120.483264"/>
    <s v="344 公里"/>
    <s v="3 小時 48 分鐘"/>
    <n v="228"/>
  </r>
  <r>
    <s v="衛生福利部恆春旅遊醫院"/>
    <s v="醫院"/>
    <s v="醫院"/>
    <s v="屏東縣"/>
    <s v="恆春鎮"/>
    <s v="屏東縣恆春鎮"/>
    <n v="946"/>
    <x v="2"/>
    <x v="4"/>
    <x v="3"/>
    <s v="地區醫院 "/>
    <x v="2"/>
    <s v="0143040019"/>
    <s v="本院"/>
    <s v="本院"/>
    <s v="部立及直轄市立醫院"/>
    <s v="無"/>
    <s v="08 8892705"/>
    <s v="屏東縣恆春鎮山腳里恆南路１８８號"/>
    <s v="屏東縣恆春鎮山腳里恆南路188號"/>
    <s v="946台灣屏東縣恆春鎮恆南路188號"/>
    <n v="21.999201800000002"/>
    <n v="120.7448456"/>
    <s v="徐國芳"/>
    <s v="無"/>
    <s v="無"/>
    <s v="無"/>
    <s v="是"/>
    <s v="(08) 889-2704#2101"/>
    <s v="是"/>
    <s v="否"/>
    <s v="是"/>
    <s v="0143040019衛生福利部恆春旅遊醫院"/>
    <s v="0143040019衛生福利部恆春旅遊醫院本院"/>
    <s v="0143040019衛生福利部恆春旅遊醫院本院"/>
    <m/>
    <s v="是"/>
    <x v="14"/>
    <s v="General + Medium EM, AS, MT"/>
    <x v="3"/>
    <x v="3"/>
    <n v="1"/>
    <n v="2"/>
    <n v="1"/>
    <n v="1"/>
    <n v="2"/>
    <n v="2"/>
    <n v="1"/>
    <n v="4"/>
    <n v="0"/>
    <n v="4"/>
    <n v="8"/>
    <m/>
    <n v="35"/>
    <n v="0"/>
    <n v="0"/>
    <n v="0"/>
    <n v="9"/>
    <n v="1"/>
    <n v="0"/>
    <n v="0"/>
    <n v="1"/>
    <n v="0"/>
    <n v="0"/>
    <n v="6"/>
    <n v="0"/>
    <n v="2"/>
    <n v="0"/>
    <n v="0"/>
    <n v="0"/>
    <n v="7"/>
    <n v="0"/>
    <n v="1"/>
    <n v="0"/>
    <n v="0"/>
    <n v="0"/>
    <n v="0"/>
    <n v="0"/>
    <n v="0"/>
    <n v="0"/>
    <n v="19"/>
    <n v="0"/>
    <n v="0"/>
    <n v="0"/>
    <n v="0"/>
    <n v="0"/>
    <n v="5"/>
    <n v="0"/>
    <n v="2"/>
    <n v="0"/>
    <n v="0"/>
    <n v="0"/>
    <n v="0"/>
    <n v="1"/>
    <n v="0"/>
    <n v="1"/>
    <n v="0"/>
    <n v="2"/>
    <n v="0"/>
    <n v="0"/>
    <n v="1"/>
    <n v="1"/>
    <n v="0"/>
    <n v="0"/>
    <n v="1"/>
    <n v="1"/>
    <n v="0"/>
    <n v="1"/>
    <n v="0"/>
    <n v="0"/>
    <n v="0"/>
    <n v="0"/>
    <n v="16"/>
    <n v="0"/>
    <n v="0"/>
    <n v="0"/>
    <n v="0"/>
    <n v="16"/>
    <n v="1"/>
    <n v="0"/>
    <n v="1"/>
    <n v="1"/>
    <n v="5"/>
    <n v="0"/>
    <n v="0"/>
    <n v="1"/>
    <n v="0"/>
    <n v="0"/>
    <n v="3"/>
    <n v="0"/>
    <n v="5"/>
    <n v="0"/>
    <n v="5"/>
    <n v="7"/>
    <n v="0"/>
    <n v="8"/>
    <n v="50"/>
    <n v="0"/>
    <n v="0"/>
    <n v="0"/>
    <n v="103"/>
    <n v="4"/>
    <s v="21.9992018,120.7448456"/>
    <s v="446 公里"/>
    <s v="5 小時 10 分鐘"/>
    <n v="310"/>
  </r>
  <r>
    <s v="衛生福利部澎湖醫院"/>
    <s v="綜合醫院"/>
    <s v="綜合醫院"/>
    <s v="澎湖縣"/>
    <s v="馬公市"/>
    <s v="澎湖縣馬公市"/>
    <n v="880"/>
    <x v="2"/>
    <x v="4"/>
    <x v="3"/>
    <s v="地區醫院 "/>
    <x v="2"/>
    <s v="0144010015"/>
    <s v="本院"/>
    <s v="本院"/>
    <s v="部立及直轄市立醫院"/>
    <s v="無"/>
    <s v="06 9261151"/>
    <s v="澎湖縣馬公市中正路10號"/>
    <s v="澎湖縣馬公市中正路10號"/>
    <s v="880台灣澎湖縣馬公市中正路10號"/>
    <n v="23.564330600000002"/>
    <n v="119.5657456"/>
    <s v="郭泰宏"/>
    <s v="否"/>
    <s v="(06)-9261151轉50118"/>
    <s v="無"/>
    <s v="是"/>
    <s v="(06) 927-8653"/>
    <s v="是"/>
    <s v="否"/>
    <s v="是"/>
    <s v="0144010015衛生福利部澎湖醫院"/>
    <s v="0144010015衛生福利部澎湖醫院本院"/>
    <s v="0144010015衛生福利部澎湖醫院本院"/>
    <m/>
    <s v="是"/>
    <x v="15"/>
    <s v="Medium* + Severe EM, AS, STEMI"/>
    <x v="2"/>
    <x v="2"/>
    <n v="2"/>
    <n v="3"/>
    <n v="3"/>
    <n v="0"/>
    <n v="2"/>
    <n v="3"/>
    <n v="2"/>
    <n v="8"/>
    <n v="6"/>
    <n v="10"/>
    <n v="4"/>
    <m/>
    <n v="66"/>
    <n v="0"/>
    <n v="0"/>
    <n v="0"/>
    <n v="24"/>
    <n v="3"/>
    <n v="0"/>
    <n v="0"/>
    <n v="0"/>
    <n v="0"/>
    <n v="0"/>
    <n v="8"/>
    <n v="0"/>
    <n v="0"/>
    <n v="0"/>
    <n v="2"/>
    <n v="0"/>
    <n v="8"/>
    <n v="0"/>
    <n v="2"/>
    <n v="0"/>
    <n v="0"/>
    <n v="0"/>
    <n v="0"/>
    <n v="0"/>
    <n v="0"/>
    <n v="0"/>
    <n v="20"/>
    <n v="0"/>
    <n v="0"/>
    <n v="0"/>
    <n v="0"/>
    <n v="0"/>
    <n v="10"/>
    <n v="0"/>
    <n v="3"/>
    <n v="0"/>
    <n v="0"/>
    <n v="0"/>
    <n v="1"/>
    <n v="2"/>
    <n v="0"/>
    <n v="0"/>
    <n v="3"/>
    <n v="3"/>
    <n v="0"/>
    <n v="1"/>
    <n v="0"/>
    <n v="2"/>
    <n v="1"/>
    <n v="0"/>
    <n v="2"/>
    <n v="1"/>
    <n v="0"/>
    <n v="4"/>
    <n v="0"/>
    <n v="0"/>
    <n v="0"/>
    <n v="0"/>
    <n v="33"/>
    <n v="0"/>
    <n v="0"/>
    <n v="0"/>
    <n v="0"/>
    <n v="33"/>
    <n v="0"/>
    <n v="0"/>
    <n v="1"/>
    <n v="3"/>
    <n v="5"/>
    <n v="0"/>
    <n v="0"/>
    <n v="2"/>
    <n v="2"/>
    <n v="0"/>
    <n v="4"/>
    <n v="0"/>
    <n v="8"/>
    <n v="0"/>
    <n v="10"/>
    <n v="7"/>
    <n v="0"/>
    <n v="9"/>
    <n v="86"/>
    <n v="1"/>
    <n v="0"/>
    <n v="0"/>
    <n v="171"/>
    <n v="3"/>
    <m/>
    <m/>
    <m/>
    <m/>
  </r>
  <r>
    <s v="衛生福利部花蓮醫院"/>
    <s v="醫院"/>
    <s v="醫院"/>
    <s v="花蓮縣"/>
    <s v="花蓮市"/>
    <s v="花蓮縣花蓮市"/>
    <n v="970"/>
    <x v="5"/>
    <x v="4"/>
    <x v="3"/>
    <s v="地區醫院 "/>
    <x v="2"/>
    <s v="0145010019"/>
    <s v="本院"/>
    <s v="本院"/>
    <s v="部立及直轄市立醫院"/>
    <s v="無"/>
    <s v="038358141"/>
    <s v="花蓮縣花蓮市中正路600號"/>
    <s v="花蓮縣花蓮市中正路600號"/>
    <s v="970台灣花蓮縣花蓮市中正路600號"/>
    <n v="23.979429100000001"/>
    <n v="121.6111823"/>
    <s v="楊南屏"/>
    <s v="無"/>
    <s v="無"/>
    <s v="無"/>
    <s v="是"/>
    <s v="(03) 835-8141"/>
    <s v="是"/>
    <s v="是"/>
    <s v="是"/>
    <s v="0145010019衛生福利部花蓮醫院"/>
    <s v="0145010019衛生福利部花蓮醫院本院"/>
    <s v="0145010019衛生福利部花蓮醫院本院"/>
    <m/>
    <s v="是"/>
    <x v="4"/>
    <s v="General"/>
    <x v="3"/>
    <x v="3"/>
    <n v="1"/>
    <n v="1"/>
    <n v="1"/>
    <n v="1"/>
    <n v="1"/>
    <n v="1"/>
    <n v="1"/>
    <n v="2"/>
    <n v="0"/>
    <n v="0"/>
    <n v="4"/>
    <m/>
    <n v="129"/>
    <n v="0"/>
    <n v="50"/>
    <n v="0"/>
    <n v="14"/>
    <n v="3"/>
    <n v="0"/>
    <n v="0"/>
    <n v="0"/>
    <n v="20"/>
    <n v="0"/>
    <n v="8"/>
    <n v="0"/>
    <n v="0"/>
    <n v="0"/>
    <n v="6"/>
    <n v="0"/>
    <n v="6"/>
    <n v="30"/>
    <n v="2"/>
    <n v="0"/>
    <n v="4"/>
    <n v="0"/>
    <n v="0"/>
    <n v="0"/>
    <n v="0"/>
    <n v="0"/>
    <n v="12"/>
    <n v="7"/>
    <n v="0"/>
    <n v="0"/>
    <n v="0"/>
    <n v="3"/>
    <n v="4"/>
    <n v="3"/>
    <n v="2"/>
    <n v="1"/>
    <n v="0"/>
    <n v="1"/>
    <n v="1"/>
    <n v="2"/>
    <n v="0"/>
    <n v="2"/>
    <n v="4"/>
    <n v="1"/>
    <n v="0"/>
    <n v="0"/>
    <n v="0"/>
    <n v="1"/>
    <n v="1"/>
    <n v="1"/>
    <n v="2"/>
    <n v="2"/>
    <n v="1"/>
    <n v="1"/>
    <n v="0"/>
    <n v="0"/>
    <n v="0"/>
    <n v="0"/>
    <n v="33"/>
    <n v="3"/>
    <n v="3"/>
    <n v="0"/>
    <n v="0"/>
    <n v="30"/>
    <n v="0"/>
    <n v="0"/>
    <n v="2"/>
    <n v="1"/>
    <n v="3"/>
    <n v="0"/>
    <n v="0"/>
    <n v="2"/>
    <n v="1"/>
    <n v="0"/>
    <n v="2"/>
    <n v="0"/>
    <n v="9"/>
    <n v="0"/>
    <n v="11"/>
    <n v="12"/>
    <n v="0"/>
    <n v="8"/>
    <n v="116"/>
    <n v="0"/>
    <n v="0"/>
    <n v="0"/>
    <n v="203"/>
    <n v="4"/>
    <s v="23.9794291,121.6111823"/>
    <s v="188 公里"/>
    <s v="3 小時 23 分鐘"/>
    <n v="203"/>
  </r>
  <r>
    <s v="衛生福利部玉里醫院"/>
    <s v="精神科醫院"/>
    <s v="精神科醫院"/>
    <s v="花蓮縣"/>
    <s v="玉里鎮"/>
    <s v="花蓮縣玉里鎮"/>
    <n v="981"/>
    <x v="5"/>
    <x v="4"/>
    <x v="3"/>
    <s v="地區醫院 "/>
    <x v="2"/>
    <s v="0145030020"/>
    <s v="本院"/>
    <s v="本院"/>
    <s v="部立及直轄市立醫院"/>
    <s v="無"/>
    <s v="038886141"/>
    <s v="花蓮縣玉里鎮中華路４４８號"/>
    <s v="花蓮縣玉里鎮中華路448號"/>
    <s v="981台灣花蓮縣玉里鎮中華路448號"/>
    <n v="23.347483199999999"/>
    <n v="121.3210036"/>
    <s v="王作仁"/>
    <s v="無"/>
    <s v="無"/>
    <s v="無"/>
    <s v="無"/>
    <s v="無"/>
    <s v="無"/>
    <s v="否"/>
    <s v="是"/>
    <s v="0145030020衛生福利部玉里醫院"/>
    <s v="0145030020衛生福利部玉里醫院本院"/>
    <s v="0145030020衛生福利部玉里醫院本院"/>
    <m/>
    <s v="否"/>
    <x v="1"/>
    <s v="non-ECRH"/>
    <x v="1"/>
    <x v="1"/>
    <n v="0"/>
    <n v="0"/>
    <n v="0"/>
    <n v="0"/>
    <n v="0"/>
    <n v="0"/>
    <n v="0"/>
    <n v="1"/>
    <n v="0"/>
    <n v="0"/>
    <n v="0"/>
    <m/>
    <n v="48"/>
    <n v="0"/>
    <n v="68"/>
    <n v="416"/>
    <n v="7"/>
    <n v="0"/>
    <n v="0"/>
    <n v="0"/>
    <n v="0"/>
    <n v="100"/>
    <n v="0"/>
    <n v="0"/>
    <n v="0"/>
    <n v="0"/>
    <n v="0"/>
    <n v="0"/>
    <n v="0"/>
    <n v="0"/>
    <n v="0"/>
    <n v="0"/>
    <n v="0"/>
    <n v="0"/>
    <n v="0"/>
    <n v="0"/>
    <n v="0"/>
    <n v="0"/>
    <n v="0"/>
    <n v="0"/>
    <n v="0"/>
    <n v="0"/>
    <m/>
    <m/>
    <m/>
    <m/>
    <m/>
    <m/>
    <m/>
    <m/>
    <m/>
    <m/>
    <m/>
    <m/>
    <m/>
    <m/>
    <m/>
    <m/>
    <m/>
    <m/>
    <m/>
    <m/>
    <m/>
    <m/>
    <m/>
    <m/>
    <m/>
    <m/>
    <m/>
    <m/>
    <m/>
    <m/>
    <m/>
    <m/>
    <m/>
    <m/>
    <m/>
    <m/>
    <m/>
    <m/>
    <m/>
    <m/>
    <m/>
    <m/>
    <m/>
    <m/>
    <m/>
    <m/>
    <m/>
    <m/>
    <m/>
    <m/>
    <m/>
    <m/>
    <m/>
    <m/>
    <m/>
    <m/>
    <m/>
    <m/>
    <m/>
    <s v="23.3474832,121.3210036"/>
    <s v="272 公里"/>
    <s v="4 小時 58 分鐘"/>
    <n v="298"/>
  </r>
  <r>
    <s v="衛生福利部花蓮醫院豐濱原住民分院"/>
    <s v="醫院"/>
    <s v="醫院"/>
    <s v="花蓮縣"/>
    <s v="豐濱鄉"/>
    <s v="花蓮縣豐濱鄉"/>
    <n v="977"/>
    <x v="5"/>
    <x v="4"/>
    <x v="3"/>
    <s v="地區醫院 "/>
    <x v="2"/>
    <s v="0145080011"/>
    <s v="本院"/>
    <s v="本院"/>
    <s v="部立及直轄市立醫院"/>
    <s v="無"/>
    <s v="03 8791385"/>
    <s v="花蓮縣豐濱鄉光豐路４１號"/>
    <s v="花蓮縣豐濱鄉光豐路41號"/>
    <s v="977台灣花蓮縣豐濱鄉光豐路41號"/>
    <n v="23.601915999999999"/>
    <n v="121.5211876"/>
    <s v="林玉祥"/>
    <s v="無"/>
    <s v="無"/>
    <s v="無"/>
    <s v="是"/>
    <s v="(03) 879-1385"/>
    <s v="是"/>
    <s v="否"/>
    <s v="否"/>
    <s v="0145080011衛生福利部花蓮醫院豐濱原住民分院"/>
    <s v="0145080011衛生福利部花蓮醫院豐濱原住民分院本院"/>
    <s v="0145080011衛生福利部花蓮醫院豐濱原住民分院本院"/>
    <m/>
    <s v="是"/>
    <x v="4"/>
    <s v="General"/>
    <x v="3"/>
    <x v="3"/>
    <n v="1"/>
    <n v="1"/>
    <n v="1"/>
    <n v="1"/>
    <n v="1"/>
    <n v="1"/>
    <n v="1"/>
    <n v="2"/>
    <n v="0"/>
    <n v="0"/>
    <n v="4"/>
    <m/>
    <n v="20"/>
    <n v="0"/>
    <n v="0"/>
    <n v="0"/>
    <n v="1"/>
    <n v="0"/>
    <n v="0"/>
    <n v="0"/>
    <n v="0"/>
    <n v="0"/>
    <n v="0"/>
    <n v="0"/>
    <n v="0"/>
    <n v="0"/>
    <n v="0"/>
    <n v="0"/>
    <n v="0"/>
    <n v="3"/>
    <n v="0"/>
    <n v="0"/>
    <n v="0"/>
    <n v="0"/>
    <n v="0"/>
    <n v="0"/>
    <n v="0"/>
    <n v="0"/>
    <n v="0"/>
    <n v="0"/>
    <n v="0"/>
    <n v="0"/>
    <n v="0"/>
    <n v="0"/>
    <n v="0"/>
    <n v="0"/>
    <n v="0"/>
    <n v="0"/>
    <n v="0"/>
    <n v="0"/>
    <n v="1"/>
    <n v="0"/>
    <n v="0"/>
    <n v="0"/>
    <n v="0"/>
    <n v="1"/>
    <n v="0"/>
    <n v="0"/>
    <n v="0"/>
    <n v="0"/>
    <n v="0"/>
    <n v="0"/>
    <n v="0"/>
    <n v="0"/>
    <n v="0"/>
    <n v="0"/>
    <n v="0"/>
    <n v="0"/>
    <n v="0"/>
    <n v="0"/>
    <n v="0"/>
    <n v="2"/>
    <n v="0"/>
    <n v="0"/>
    <n v="0"/>
    <n v="0"/>
    <n v="2"/>
    <n v="0"/>
    <n v="0"/>
    <n v="0"/>
    <n v="0"/>
    <n v="0"/>
    <n v="0"/>
    <n v="0"/>
    <n v="0"/>
    <n v="0"/>
    <n v="0"/>
    <n v="0"/>
    <n v="0"/>
    <n v="2"/>
    <n v="0"/>
    <n v="2"/>
    <n v="1"/>
    <n v="0"/>
    <n v="0"/>
    <n v="9"/>
    <n v="0"/>
    <n v="0"/>
    <n v="0"/>
    <n v="16"/>
    <n v="4"/>
    <s v="23.601916,121.5211876"/>
    <s v="241 公里"/>
    <s v="4 小時 28 分鐘"/>
    <n v="268"/>
  </r>
  <r>
    <s v="衛生福利部臺東醫院"/>
    <s v="綜合醫院"/>
    <s v="綜合醫院"/>
    <s v="臺東縣"/>
    <s v="臺東市"/>
    <s v="臺東縣臺東市"/>
    <n v="950"/>
    <x v="5"/>
    <x v="4"/>
    <x v="3"/>
    <s v="地區醫院 "/>
    <x v="2"/>
    <s v="0146010013"/>
    <s v="本院"/>
    <s v="本院"/>
    <s v="部立及直轄市立醫院"/>
    <s v="無"/>
    <s v="089324112"/>
    <s v="臺東縣台東市五權街１號"/>
    <s v="臺東縣台東市五權街1號"/>
    <s v="950台灣台東縣台東市五權街1號"/>
    <n v="22.7572522"/>
    <n v="121.1499505"/>
    <s v="樊聖"/>
    <s v="無"/>
    <s v="無"/>
    <s v="無"/>
    <s v="是"/>
    <s v="(089) 324-112"/>
    <s v="是"/>
    <s v="是"/>
    <s v="是"/>
    <s v="0146010013衛生福利部臺東醫院"/>
    <s v="0146010013衛生福利部臺東醫院本院"/>
    <s v="0146010013衛生福利部臺東醫院本院"/>
    <m/>
    <s v="是"/>
    <x v="16"/>
    <s v="General + Medium ICU"/>
    <x v="3"/>
    <x v="3"/>
    <n v="1"/>
    <n v="1"/>
    <n v="1"/>
    <n v="1"/>
    <n v="1"/>
    <n v="1"/>
    <n v="2"/>
    <n v="3"/>
    <n v="0"/>
    <n v="2"/>
    <n v="6"/>
    <m/>
    <n v="72"/>
    <n v="0"/>
    <n v="30"/>
    <n v="20"/>
    <n v="21"/>
    <n v="2"/>
    <n v="0"/>
    <n v="3"/>
    <n v="1"/>
    <n v="15"/>
    <n v="0"/>
    <n v="6"/>
    <n v="0"/>
    <n v="2"/>
    <n v="0"/>
    <n v="1"/>
    <n v="0"/>
    <n v="3"/>
    <n v="20"/>
    <n v="2"/>
    <n v="0"/>
    <n v="0"/>
    <n v="0"/>
    <n v="0"/>
    <n v="0"/>
    <n v="0"/>
    <n v="0"/>
    <n v="0"/>
    <n v="4"/>
    <n v="0"/>
    <n v="0"/>
    <n v="0"/>
    <n v="1"/>
    <n v="6"/>
    <n v="1"/>
    <n v="1"/>
    <n v="1"/>
    <n v="0"/>
    <n v="0"/>
    <n v="1"/>
    <n v="1"/>
    <n v="0"/>
    <n v="1"/>
    <n v="0"/>
    <n v="2"/>
    <n v="0"/>
    <n v="0"/>
    <n v="0"/>
    <n v="2"/>
    <n v="1"/>
    <n v="0"/>
    <n v="1"/>
    <n v="1"/>
    <n v="0"/>
    <n v="4"/>
    <n v="0"/>
    <n v="0"/>
    <n v="0"/>
    <n v="0"/>
    <n v="24"/>
    <n v="1"/>
    <n v="1"/>
    <n v="0"/>
    <n v="0"/>
    <n v="22"/>
    <n v="1"/>
    <n v="0"/>
    <n v="1"/>
    <n v="2"/>
    <n v="3"/>
    <n v="0"/>
    <n v="1"/>
    <n v="3"/>
    <n v="1"/>
    <n v="0"/>
    <n v="2"/>
    <n v="0"/>
    <n v="7"/>
    <n v="0"/>
    <n v="11"/>
    <n v="10"/>
    <n v="0"/>
    <n v="9"/>
    <n v="86"/>
    <n v="0"/>
    <n v="0"/>
    <n v="0"/>
    <n v="161"/>
    <n v="4"/>
    <s v="22.7572522,121.1499505"/>
    <s v="354 公里"/>
    <s v="6 小時 28 分鐘"/>
    <n v="388"/>
  </r>
  <r>
    <s v="衛生福利部臺東醫院成功分院"/>
    <s v="醫院"/>
    <s v="醫院"/>
    <s v="臺東縣"/>
    <s v="成功鎮"/>
    <s v="臺東縣成功鎮"/>
    <n v="961"/>
    <x v="5"/>
    <x v="4"/>
    <x v="3"/>
    <s v="地區醫院 "/>
    <x v="2"/>
    <s v="0146020537"/>
    <s v="本院"/>
    <s v="本院"/>
    <s v="部立及直轄市立醫院"/>
    <s v="無"/>
    <s v="089-854748"/>
    <s v="臺東縣成功鎮中山東路32號"/>
    <s v="臺東縣成功鎮中山東路32號"/>
    <s v="961台灣台東縣成功鎮中山東路32號"/>
    <n v="23.099347300000002"/>
    <n v="121.3778374"/>
    <s v="陳敏華"/>
    <s v="無"/>
    <s v="無"/>
    <s v="無"/>
    <s v="無"/>
    <s v="無"/>
    <s v="無"/>
    <s v="無"/>
    <s v="無"/>
    <s v="0146020537衛生福利部臺東醫院成功分院"/>
    <s v="0146020537衛生福利部臺東醫院成功分院本院"/>
    <s v="0146020537衛生福利部臺東醫院成功分院本院"/>
    <m/>
    <s v="否"/>
    <x v="1"/>
    <s v="non-ECRH"/>
    <x v="1"/>
    <x v="1"/>
    <n v="0"/>
    <n v="0"/>
    <n v="0"/>
    <n v="0"/>
    <n v="0"/>
    <n v="0"/>
    <n v="0"/>
    <n v="1"/>
    <n v="0"/>
    <n v="0"/>
    <n v="0"/>
    <m/>
    <n v="20"/>
    <n v="0"/>
    <n v="0"/>
    <n v="0"/>
    <n v="5"/>
    <n v="0"/>
    <n v="0"/>
    <n v="1"/>
    <n v="0"/>
    <n v="0"/>
    <n v="0"/>
    <n v="0"/>
    <n v="0"/>
    <n v="0"/>
    <n v="0"/>
    <n v="0"/>
    <n v="0"/>
    <n v="2"/>
    <n v="0"/>
    <n v="0"/>
    <n v="0"/>
    <n v="0"/>
    <n v="0"/>
    <n v="0"/>
    <n v="0"/>
    <n v="0"/>
    <n v="0"/>
    <n v="10"/>
    <n v="0"/>
    <n v="0"/>
    <n v="0"/>
    <n v="0"/>
    <n v="0"/>
    <n v="0"/>
    <n v="1"/>
    <n v="1"/>
    <n v="0"/>
    <n v="0"/>
    <n v="0"/>
    <n v="0"/>
    <n v="0"/>
    <n v="0"/>
    <n v="0"/>
    <n v="0"/>
    <n v="2"/>
    <n v="0"/>
    <n v="0"/>
    <n v="0"/>
    <n v="0"/>
    <n v="0"/>
    <n v="0"/>
    <n v="0"/>
    <n v="0"/>
    <n v="0"/>
    <n v="0"/>
    <n v="0"/>
    <n v="0"/>
    <n v="0"/>
    <n v="0"/>
    <n v="4"/>
    <n v="0"/>
    <n v="1"/>
    <n v="0"/>
    <n v="0"/>
    <n v="3"/>
    <n v="0"/>
    <n v="0"/>
    <n v="0"/>
    <n v="0"/>
    <n v="3"/>
    <n v="0"/>
    <n v="0"/>
    <n v="0"/>
    <n v="0"/>
    <n v="0"/>
    <n v="1"/>
    <n v="0"/>
    <n v="3"/>
    <n v="0"/>
    <n v="4"/>
    <n v="4"/>
    <n v="0"/>
    <n v="2"/>
    <n v="11"/>
    <n v="0"/>
    <n v="0"/>
    <n v="0"/>
    <n v="32"/>
    <n v="4"/>
    <s v="23.0993473,121.3778374"/>
    <s v="304 公里"/>
    <s v="5 小時 34 分鐘"/>
    <n v="334"/>
  </r>
  <r>
    <s v="衛生福利部金門醫院"/>
    <s v="綜合醫院"/>
    <s v="綜合醫院"/>
    <s v="金門縣"/>
    <s v="金湖鎮"/>
    <s v="金門縣金湖鎮"/>
    <n v="891"/>
    <x v="0"/>
    <x v="4"/>
    <x v="3"/>
    <s v="地區醫院 "/>
    <x v="2"/>
    <s v="0190030516"/>
    <s v="本院"/>
    <s v="本院"/>
    <s v="部立及直轄市立醫院"/>
    <s v="無"/>
    <s v="082-332546-1201"/>
    <s v="金門縣金湖鎮復興路2號"/>
    <s v="金門縣金湖鎮復興路2號"/>
    <s v="復興路邮政编码: 89142"/>
    <n v="24.441545999999999"/>
    <n v="118.41897299999999"/>
    <s v="侯重光"/>
    <s v="是"/>
    <s v="082-332875、332547"/>
    <s v="netreg.kmhp.mohw.gov.tw"/>
    <s v="是"/>
    <s v="(082) 335-435"/>
    <s v="是"/>
    <s v="否"/>
    <s v="是"/>
    <s v="0190030516衛生福利部金門醫院"/>
    <s v="0190030516衛生福利部金門醫院本院"/>
    <s v="0190030516衛生福利部金門醫院本院"/>
    <m/>
    <s v="是"/>
    <x v="2"/>
    <s v="Medium"/>
    <x v="2"/>
    <x v="2"/>
    <n v="2"/>
    <n v="2"/>
    <n v="2"/>
    <n v="2"/>
    <n v="2"/>
    <n v="2"/>
    <n v="2"/>
    <n v="7"/>
    <n v="4"/>
    <n v="10"/>
    <n v="6"/>
    <m/>
    <n v="110"/>
    <n v="0"/>
    <n v="30"/>
    <n v="60"/>
    <n v="24"/>
    <n v="4"/>
    <n v="0"/>
    <n v="9"/>
    <n v="2"/>
    <n v="55"/>
    <n v="0"/>
    <n v="9"/>
    <n v="0"/>
    <n v="20"/>
    <n v="5"/>
    <n v="2"/>
    <n v="0"/>
    <n v="11"/>
    <n v="0"/>
    <n v="3"/>
    <n v="0"/>
    <n v="7"/>
    <n v="0"/>
    <n v="0"/>
    <n v="0"/>
    <n v="0"/>
    <n v="0"/>
    <n v="23"/>
    <n v="4"/>
    <n v="0"/>
    <n v="0"/>
    <n v="0"/>
    <n v="0"/>
    <n v="15"/>
    <n v="1"/>
    <n v="5"/>
    <n v="0"/>
    <n v="0"/>
    <n v="0"/>
    <n v="5"/>
    <n v="1"/>
    <n v="0"/>
    <n v="2"/>
    <n v="1"/>
    <n v="4"/>
    <n v="0"/>
    <n v="0"/>
    <n v="0"/>
    <n v="2"/>
    <n v="5"/>
    <n v="2"/>
    <n v="1"/>
    <n v="1"/>
    <n v="0"/>
    <n v="4"/>
    <n v="0"/>
    <n v="0"/>
    <n v="0"/>
    <n v="0"/>
    <n v="49"/>
    <n v="0"/>
    <n v="1"/>
    <n v="0"/>
    <n v="0"/>
    <n v="47"/>
    <n v="2"/>
    <n v="0"/>
    <n v="2"/>
    <n v="2"/>
    <n v="14"/>
    <n v="2"/>
    <n v="0"/>
    <n v="3"/>
    <n v="3"/>
    <n v="0"/>
    <n v="8"/>
    <n v="0"/>
    <n v="15"/>
    <n v="1"/>
    <n v="13"/>
    <n v="9"/>
    <n v="2"/>
    <n v="11"/>
    <n v="158"/>
    <n v="0"/>
    <n v="0"/>
    <n v="0"/>
    <n v="293"/>
    <n v="3"/>
    <m/>
    <m/>
    <m/>
    <m/>
  </r>
  <r>
    <s v="基隆市立醫院"/>
    <s v="醫院"/>
    <s v="醫院"/>
    <s v="基隆市"/>
    <s v="信義區"/>
    <s v="基隆市信義區"/>
    <n v="201"/>
    <x v="0"/>
    <x v="4"/>
    <x v="3"/>
    <s v="地區醫院 "/>
    <x v="2"/>
    <s v="0211070012"/>
    <s v="本院"/>
    <s v="本院"/>
    <s v="縣市立醫院"/>
    <s v="無"/>
    <s v="02 24652141"/>
    <s v="基隆市信義區東信路２８２號"/>
    <s v="基隆市信義區東信路282號"/>
    <s v="201台灣基隆市信義區東信路282號"/>
    <n v="25.129606299999999"/>
    <n v="121.7619835"/>
    <s v="王慧珺"/>
    <s v="是"/>
    <s v="(02)24282146"/>
    <s v="無"/>
    <s v="無"/>
    <s v="無"/>
    <s v="無"/>
    <s v="否"/>
    <s v="是"/>
    <s v="0211070012基隆市立醫院"/>
    <s v="0211070012基隆市立醫院本院"/>
    <s v="0211070012基隆市立醫院本院"/>
    <m/>
    <s v="否"/>
    <x v="1"/>
    <s v="non-ECRH"/>
    <x v="1"/>
    <x v="1"/>
    <n v="0"/>
    <n v="0"/>
    <n v="0"/>
    <n v="0"/>
    <n v="0"/>
    <n v="0"/>
    <n v="0"/>
    <n v="1"/>
    <n v="0"/>
    <n v="0"/>
    <n v="0"/>
    <m/>
    <n v="25"/>
    <n v="0"/>
    <n v="0"/>
    <n v="0"/>
    <n v="1"/>
    <n v="1"/>
    <n v="0"/>
    <n v="4"/>
    <n v="0"/>
    <n v="0"/>
    <n v="0"/>
    <n v="0"/>
    <n v="0"/>
    <n v="0"/>
    <n v="0"/>
    <n v="0"/>
    <n v="0"/>
    <n v="0"/>
    <n v="18"/>
    <n v="0"/>
    <n v="0"/>
    <n v="0"/>
    <n v="0"/>
    <n v="0"/>
    <n v="0"/>
    <n v="0"/>
    <n v="0"/>
    <n v="0"/>
    <n v="0"/>
    <n v="0"/>
    <n v="0"/>
    <n v="0"/>
    <n v="0"/>
    <n v="2"/>
    <n v="2"/>
    <n v="1"/>
    <n v="0"/>
    <n v="0"/>
    <n v="0"/>
    <n v="0"/>
    <n v="0"/>
    <n v="0"/>
    <n v="0"/>
    <n v="0"/>
    <n v="2"/>
    <n v="0"/>
    <n v="0"/>
    <n v="0"/>
    <n v="1"/>
    <n v="0"/>
    <n v="1"/>
    <n v="0"/>
    <n v="2"/>
    <n v="0"/>
    <n v="0"/>
    <n v="0"/>
    <n v="0"/>
    <n v="0"/>
    <n v="0"/>
    <n v="11"/>
    <n v="0"/>
    <n v="2"/>
    <n v="0"/>
    <n v="0"/>
    <n v="9"/>
    <n v="0"/>
    <n v="0"/>
    <n v="2"/>
    <n v="1"/>
    <n v="2"/>
    <n v="0"/>
    <n v="0"/>
    <n v="2"/>
    <n v="0"/>
    <n v="0"/>
    <n v="1"/>
    <n v="0"/>
    <n v="5"/>
    <n v="0"/>
    <n v="4"/>
    <n v="4"/>
    <n v="0"/>
    <n v="0"/>
    <n v="21"/>
    <n v="0"/>
    <n v="0"/>
    <n v="0"/>
    <n v="53"/>
    <n v="4"/>
    <s v="25.1296063,121.7619835"/>
    <s v="51.2 公里"/>
    <s v="50 分鐘"/>
    <n v="50"/>
  </r>
  <r>
    <s v="連江縣立醫院"/>
    <s v="醫院"/>
    <s v="醫院"/>
    <s v="連江縣"/>
    <s v="南竿鄉"/>
    <s v="連江縣南竿鄉"/>
    <n v="209"/>
    <x v="0"/>
    <x v="4"/>
    <x v="3"/>
    <s v="地區醫院 "/>
    <x v="2"/>
    <s v="0291010010"/>
    <s v="本院"/>
    <s v="本院"/>
    <s v="縣市立醫院"/>
    <s v="無"/>
    <s v="083625114"/>
    <s v="連江縣南竿鄉復興村217號"/>
    <s v="連江縣南竿鄉復興村217號"/>
    <s v="209連江縣南竿鄉復興村217號"/>
    <n v="26.1610014"/>
    <n v="119.9489434"/>
    <s v="張志華"/>
    <s v="是"/>
    <s v="(0836)23995"/>
    <s v="http://61.60.0.38/netreg/NETREG1.asp?mode="/>
    <s v="是"/>
    <s v="(0836) 25501"/>
    <s v="是"/>
    <s v="是"/>
    <s v="是"/>
    <s v="0291010010連江縣立醫院"/>
    <s v="0291010010連江縣立醫院本院"/>
    <s v="0291010010連江縣立醫院本院"/>
    <m/>
    <s v="是"/>
    <x v="4"/>
    <s v="General"/>
    <x v="3"/>
    <x v="3"/>
    <n v="1"/>
    <n v="1"/>
    <n v="1"/>
    <n v="1"/>
    <n v="1"/>
    <n v="1"/>
    <n v="1"/>
    <n v="2"/>
    <n v="0"/>
    <n v="0"/>
    <n v="4"/>
    <m/>
    <n v="26"/>
    <n v="0"/>
    <n v="0"/>
    <n v="0"/>
    <n v="5"/>
    <n v="1"/>
    <n v="0"/>
    <n v="0"/>
    <n v="1"/>
    <n v="0"/>
    <n v="0"/>
    <n v="1"/>
    <n v="0"/>
    <n v="0"/>
    <n v="0"/>
    <n v="0"/>
    <n v="0"/>
    <n v="6"/>
    <n v="0"/>
    <n v="0"/>
    <n v="0"/>
    <n v="4"/>
    <n v="0"/>
    <n v="0"/>
    <n v="0"/>
    <n v="0"/>
    <n v="0"/>
    <n v="4"/>
    <n v="2"/>
    <n v="0"/>
    <n v="0"/>
    <n v="0"/>
    <n v="0"/>
    <n v="3"/>
    <n v="2"/>
    <n v="1"/>
    <n v="0"/>
    <n v="0"/>
    <n v="0"/>
    <n v="1"/>
    <n v="0"/>
    <n v="0"/>
    <n v="0"/>
    <n v="0"/>
    <n v="3"/>
    <n v="0"/>
    <n v="0"/>
    <n v="0"/>
    <n v="1"/>
    <n v="1"/>
    <n v="0"/>
    <n v="1"/>
    <n v="0"/>
    <n v="0"/>
    <n v="0"/>
    <n v="0"/>
    <n v="0"/>
    <n v="0"/>
    <n v="0"/>
    <n v="13"/>
    <n v="0"/>
    <n v="2"/>
    <n v="0"/>
    <n v="0"/>
    <n v="11"/>
    <n v="0"/>
    <n v="0"/>
    <n v="0"/>
    <n v="0"/>
    <n v="3"/>
    <n v="0"/>
    <n v="0"/>
    <n v="1"/>
    <n v="0"/>
    <n v="0"/>
    <n v="0"/>
    <n v="0"/>
    <n v="3"/>
    <n v="0"/>
    <n v="4"/>
    <n v="5"/>
    <n v="0"/>
    <n v="1"/>
    <n v="14"/>
    <n v="0"/>
    <n v="0"/>
    <n v="0"/>
    <n v="44"/>
    <n v="4"/>
    <m/>
    <m/>
    <m/>
    <m/>
  </r>
  <r>
    <s v="國立臺灣大學醫學院附設癌醫中心醫院"/>
    <s v="醫院"/>
    <s v="醫院"/>
    <s v="臺北市"/>
    <s v="大安區"/>
    <s v="臺北市大安區"/>
    <n v="106"/>
    <x v="0"/>
    <x v="4"/>
    <x v="3"/>
    <s v="地區醫院 "/>
    <x v="2"/>
    <s v="0401020013"/>
    <s v="本院"/>
    <s v="本院"/>
    <s v="公立醫學院校附設醫院"/>
    <s v="無"/>
    <s v="02-23220322"/>
    <s v="臺北市大安區基隆路 3段155巷57號"/>
    <s v="臺北市大安區基隆路3段155巷57號"/>
    <s v="106台灣台北市大安區基隆路三段155巷57號"/>
    <n v="25.014503099999999"/>
    <n v="121.54413150000001"/>
    <s v="鄭安理"/>
    <s v="無"/>
    <s v="無"/>
    <s v="無"/>
    <s v="無"/>
    <s v="無"/>
    <s v="無"/>
    <s v="無"/>
    <s v="無"/>
    <s v="0401020013國立臺灣大學醫學院附設癌醫中心醫院"/>
    <s v="0401020013國立臺灣大學醫學院附設癌醫中心醫院本院"/>
    <s v="0401020013國立臺灣大學醫學院附設癌醫中心醫院本院"/>
    <m/>
    <s v="否"/>
    <x v="1"/>
    <s v="non-ECRH"/>
    <x v="1"/>
    <x v="1"/>
    <n v="0"/>
    <n v="0"/>
    <n v="0"/>
    <n v="0"/>
    <n v="0"/>
    <n v="0"/>
    <n v="0"/>
    <n v="1"/>
    <n v="0"/>
    <n v="0"/>
    <n v="0"/>
    <m/>
    <n v="73"/>
    <n v="0"/>
    <n v="0"/>
    <n v="0"/>
    <n v="11"/>
    <n v="4"/>
    <n v="0"/>
    <n v="0"/>
    <n v="0"/>
    <n v="0"/>
    <n v="0"/>
    <n v="4"/>
    <n v="0"/>
    <n v="0"/>
    <n v="0"/>
    <n v="0"/>
    <n v="0"/>
    <n v="0"/>
    <n v="0"/>
    <n v="4"/>
    <n v="0"/>
    <n v="0"/>
    <n v="0"/>
    <n v="0"/>
    <n v="0"/>
    <n v="0"/>
    <n v="0"/>
    <n v="0"/>
    <n v="0"/>
    <n v="0"/>
    <n v="0"/>
    <n v="0"/>
    <n v="0"/>
    <n v="2"/>
    <n v="0"/>
    <n v="0"/>
    <n v="0"/>
    <n v="0"/>
    <n v="0"/>
    <n v="0"/>
    <n v="0"/>
    <n v="0"/>
    <n v="0"/>
    <n v="0"/>
    <n v="0"/>
    <n v="0"/>
    <n v="0"/>
    <n v="0"/>
    <n v="0"/>
    <n v="0"/>
    <n v="0"/>
    <n v="0"/>
    <n v="0"/>
    <n v="0"/>
    <n v="0"/>
    <n v="0"/>
    <n v="0"/>
    <n v="0"/>
    <n v="0"/>
    <n v="2"/>
    <n v="0"/>
    <n v="0"/>
    <n v="0"/>
    <n v="0"/>
    <n v="2"/>
    <n v="0"/>
    <n v="0"/>
    <n v="0"/>
    <n v="0"/>
    <n v="0"/>
    <n v="0"/>
    <n v="0"/>
    <n v="0"/>
    <n v="0"/>
    <n v="0"/>
    <n v="0"/>
    <n v="0"/>
    <n v="0"/>
    <n v="0"/>
    <n v="0"/>
    <n v="2"/>
    <n v="0"/>
    <n v="0"/>
    <n v="6"/>
    <n v="0"/>
    <n v="0"/>
    <n v="0"/>
    <n v="10"/>
    <n v="4"/>
    <s v="25.0145031,121.5441315"/>
    <s v="31.6 公里"/>
    <s v="35 分鐘"/>
    <n v="35"/>
  </r>
  <r>
    <s v="國立臺灣大學醫學院附設醫院北護分院"/>
    <s v="綜合醫院"/>
    <s v="綜合醫院"/>
    <s v="臺北市"/>
    <s v="萬華區"/>
    <s v="臺北市萬華區"/>
    <n v="108"/>
    <x v="0"/>
    <x v="4"/>
    <x v="3"/>
    <s v="地區醫院 "/>
    <x v="2"/>
    <s v="0401190010"/>
    <s v="本院"/>
    <s v="本院"/>
    <s v="公立醫學院校附設醫院"/>
    <s v="無"/>
    <s v="0223717101"/>
    <s v="臺北市萬華區康定路３７號、臺北市萬華區內江街87號"/>
    <s v="臺北市萬華區內江街87號"/>
    <s v="108台灣台北市萬華區內江街87號"/>
    <n v="25.0417202"/>
    <n v="121.5035737"/>
    <s v="黃國晉"/>
    <s v="是"/>
    <s v="(02)2356-2996_x000a_(02)2356-7890"/>
    <s v="https://reg.ntuh.gov.tw/WebAdministration/default.aspx"/>
    <s v="無"/>
    <s v="無"/>
    <s v="無"/>
    <s v="是"/>
    <s v="是"/>
    <s v="0401190010國立臺灣大學醫學院附設醫院北護分院"/>
    <s v="0401190010國立臺灣大學醫學院附設醫院北護分院本院"/>
    <s v="0401190010國立臺灣大學醫學院附設醫院北護分院本院"/>
    <m/>
    <s v="否"/>
    <x v="1"/>
    <s v="non-ECRH"/>
    <x v="1"/>
    <x v="1"/>
    <n v="0"/>
    <n v="0"/>
    <n v="0"/>
    <n v="0"/>
    <n v="0"/>
    <n v="0"/>
    <n v="0"/>
    <n v="1"/>
    <n v="0"/>
    <n v="0"/>
    <n v="0"/>
    <m/>
    <n v="31"/>
    <n v="0"/>
    <n v="0"/>
    <n v="0"/>
    <n v="24"/>
    <n v="1"/>
    <n v="0"/>
    <n v="0"/>
    <n v="0"/>
    <n v="0"/>
    <n v="0"/>
    <n v="0"/>
    <n v="0"/>
    <n v="0"/>
    <n v="0"/>
    <n v="0"/>
    <n v="0"/>
    <n v="0"/>
    <n v="0"/>
    <n v="2"/>
    <n v="0"/>
    <n v="0"/>
    <n v="0"/>
    <n v="0"/>
    <n v="0"/>
    <n v="0"/>
    <n v="0"/>
    <n v="60"/>
    <n v="0"/>
    <n v="0"/>
    <n v="0"/>
    <n v="0"/>
    <n v="0"/>
    <n v="6"/>
    <n v="4"/>
    <n v="0"/>
    <n v="0"/>
    <n v="1"/>
    <n v="0"/>
    <n v="3"/>
    <n v="0"/>
    <n v="0"/>
    <n v="0"/>
    <n v="0"/>
    <n v="7"/>
    <n v="0"/>
    <n v="0"/>
    <n v="1"/>
    <n v="0"/>
    <n v="3"/>
    <n v="1"/>
    <n v="1"/>
    <n v="4"/>
    <n v="0"/>
    <n v="0"/>
    <n v="0"/>
    <n v="0"/>
    <n v="0"/>
    <n v="0"/>
    <n v="31"/>
    <n v="0"/>
    <n v="4"/>
    <n v="0"/>
    <n v="0"/>
    <n v="27"/>
    <n v="0"/>
    <n v="0"/>
    <n v="0"/>
    <n v="0"/>
    <n v="15"/>
    <n v="1"/>
    <n v="0"/>
    <n v="2"/>
    <n v="0"/>
    <n v="0"/>
    <n v="4"/>
    <n v="0"/>
    <n v="5"/>
    <n v="0"/>
    <n v="7"/>
    <n v="8"/>
    <n v="0"/>
    <n v="0"/>
    <n v="77"/>
    <n v="0"/>
    <n v="0"/>
    <n v="0"/>
    <n v="150"/>
    <n v="4"/>
    <s v="25.0417202,121.5035737"/>
    <s v="20.4 公里"/>
    <s v="27 分鐘"/>
    <n v="27"/>
  </r>
  <r>
    <s v="國立臺灣大學醫學院附設醫院金山分院"/>
    <s v="醫院"/>
    <s v="醫院"/>
    <s v="新北市"/>
    <s v="金山區"/>
    <s v="新北市金山區"/>
    <n v="208"/>
    <x v="0"/>
    <x v="4"/>
    <x v="3"/>
    <s v="地區醫院 "/>
    <x v="2"/>
    <s v="0431270012"/>
    <s v="本院"/>
    <s v="本院"/>
    <s v="公立醫學院校附設醫院"/>
    <s v="無"/>
    <s v="24989898"/>
    <s v="新北市金山區五湖里玉爐路7號"/>
    <s v="新北市金山區五湖里玉爐路7號"/>
    <s v="208台灣新北市金山區五湖里11鄰玉爐路7號"/>
    <n v="25.219553399999999"/>
    <n v="121.628399"/>
    <s v="張志豪"/>
    <s v="無"/>
    <s v="無"/>
    <s v="無"/>
    <s v="是"/>
    <s v="(02) 2498-9898#1102"/>
    <s v="是"/>
    <s v="否"/>
    <s v="否"/>
    <s v="0431270012國立臺灣大學醫學院附設醫院金山分院"/>
    <s v="0431270012國立臺灣大學醫學院附設醫院金山分院本院"/>
    <s v="0431270012國立臺灣大學醫學院附設醫院金山分院本院"/>
    <m/>
    <s v="是"/>
    <x v="4"/>
    <s v="General"/>
    <x v="3"/>
    <x v="3"/>
    <n v="1"/>
    <n v="1"/>
    <n v="1"/>
    <n v="1"/>
    <n v="1"/>
    <n v="1"/>
    <n v="1"/>
    <n v="2"/>
    <n v="0"/>
    <n v="0"/>
    <n v="4"/>
    <m/>
    <n v="48"/>
    <n v="0"/>
    <n v="0"/>
    <n v="0"/>
    <n v="10"/>
    <n v="2"/>
    <n v="0"/>
    <n v="0"/>
    <n v="0"/>
    <n v="0"/>
    <n v="0"/>
    <n v="0"/>
    <n v="0"/>
    <n v="0"/>
    <n v="0"/>
    <n v="2"/>
    <n v="0"/>
    <n v="5"/>
    <n v="0"/>
    <n v="1"/>
    <n v="0"/>
    <n v="0"/>
    <n v="0"/>
    <n v="0"/>
    <n v="0"/>
    <n v="0"/>
    <n v="0"/>
    <n v="12"/>
    <n v="0"/>
    <n v="0"/>
    <n v="0"/>
    <n v="0"/>
    <n v="0"/>
    <n v="5"/>
    <n v="1"/>
    <n v="1"/>
    <n v="0"/>
    <n v="0"/>
    <n v="0"/>
    <n v="1"/>
    <n v="1"/>
    <n v="0"/>
    <n v="0"/>
    <n v="3"/>
    <n v="3"/>
    <n v="0"/>
    <n v="0"/>
    <n v="1"/>
    <n v="2"/>
    <n v="0"/>
    <n v="0"/>
    <n v="1"/>
    <n v="1"/>
    <n v="0"/>
    <n v="0"/>
    <n v="0"/>
    <n v="0"/>
    <n v="0"/>
    <n v="0"/>
    <n v="20"/>
    <n v="0"/>
    <n v="1"/>
    <n v="0"/>
    <n v="0"/>
    <n v="19"/>
    <n v="0"/>
    <n v="0"/>
    <n v="0"/>
    <n v="1"/>
    <n v="5"/>
    <n v="1"/>
    <n v="0"/>
    <n v="1"/>
    <n v="2"/>
    <n v="0"/>
    <n v="2"/>
    <n v="0"/>
    <n v="5"/>
    <n v="1"/>
    <n v="5"/>
    <n v="6"/>
    <n v="0"/>
    <n v="1"/>
    <n v="53"/>
    <n v="0"/>
    <n v="0"/>
    <n v="0"/>
    <n v="103"/>
    <n v="4"/>
    <s v="25.2195534,121.628399"/>
    <s v="63.6 公里"/>
    <s v="1 小時 6 分鐘"/>
    <n v="66"/>
  </r>
  <r>
    <s v="國立臺灣大學醫學院附設醫院竹東分院"/>
    <s v="綜合醫院"/>
    <s v="綜合醫院"/>
    <s v="新竹縣"/>
    <s v="竹東鎮"/>
    <s v="新竹縣竹東鎮"/>
    <n v="310"/>
    <x v="4"/>
    <x v="4"/>
    <x v="3"/>
    <s v="地區醫院 "/>
    <x v="2"/>
    <s v="0433030016"/>
    <s v="本院"/>
    <s v="本院"/>
    <s v="公立醫學院校附設醫院"/>
    <s v="無"/>
    <s v="03-5943248"/>
    <s v="新竹縣竹東鎮至善路52號"/>
    <s v="新竹縣竹東鎮至善路52號"/>
    <s v="208台灣新北市金山區五湖里11鄰玉爐路7號"/>
    <n v="25.219553399999999"/>
    <n v="121.628399"/>
    <s v="詹鼎正"/>
    <s v="是"/>
    <s v="預約專線：(03)594-3246語音掛號：(03)594-4129"/>
    <s v="http://www.chut.ntuh.gov.tw/releaseRedirect.do?unitID=1&amp;;pageID=1015"/>
    <s v="是"/>
    <s v="(03) 594-3248"/>
    <s v="是"/>
    <s v="否"/>
    <s v="是"/>
    <s v="0433030016國立臺灣大學醫學院附設醫院竹東分院"/>
    <s v="0433030016國立臺灣大學醫學院附設醫院竹東分院本院"/>
    <s v="0433030016國立臺灣大學醫學院附設醫院竹東分院本院"/>
    <m/>
    <s v="是"/>
    <x v="17"/>
    <s v="General + Medium EM, STEMI, ICU"/>
    <x v="3"/>
    <x v="3"/>
    <n v="1"/>
    <n v="1"/>
    <n v="2"/>
    <n v="1"/>
    <n v="1"/>
    <n v="2"/>
    <n v="2"/>
    <n v="4"/>
    <n v="0"/>
    <n v="4"/>
    <n v="8"/>
    <m/>
    <n v="150"/>
    <n v="0"/>
    <n v="50"/>
    <n v="90"/>
    <n v="15"/>
    <n v="3"/>
    <n v="0"/>
    <n v="4"/>
    <n v="1"/>
    <n v="0"/>
    <n v="0"/>
    <n v="8"/>
    <n v="0"/>
    <n v="2"/>
    <n v="0"/>
    <n v="0"/>
    <n v="0"/>
    <n v="9"/>
    <n v="16"/>
    <n v="1"/>
    <n v="0"/>
    <n v="0"/>
    <n v="0"/>
    <n v="0"/>
    <n v="0"/>
    <n v="0"/>
    <n v="0"/>
    <n v="24"/>
    <n v="5"/>
    <n v="0"/>
    <n v="0"/>
    <n v="0"/>
    <n v="0"/>
    <n v="9"/>
    <n v="3"/>
    <n v="2"/>
    <n v="0"/>
    <n v="0"/>
    <n v="0"/>
    <n v="1"/>
    <n v="2"/>
    <n v="0"/>
    <n v="2"/>
    <n v="1"/>
    <n v="2"/>
    <n v="0"/>
    <n v="0"/>
    <n v="1"/>
    <n v="2"/>
    <n v="1"/>
    <n v="1"/>
    <n v="1"/>
    <n v="2"/>
    <n v="0"/>
    <n v="4"/>
    <n v="0"/>
    <n v="0"/>
    <n v="0"/>
    <n v="0"/>
    <n v="34"/>
    <n v="0"/>
    <n v="3"/>
    <n v="0"/>
    <n v="0"/>
    <n v="31"/>
    <n v="0"/>
    <n v="0"/>
    <n v="2"/>
    <n v="0"/>
    <n v="7"/>
    <n v="2"/>
    <n v="0"/>
    <n v="3"/>
    <n v="4"/>
    <n v="0"/>
    <n v="10"/>
    <n v="0"/>
    <n v="11"/>
    <n v="0"/>
    <n v="12"/>
    <n v="12"/>
    <n v="0"/>
    <n v="16"/>
    <n v="141"/>
    <n v="0"/>
    <n v="0"/>
    <n v="0"/>
    <n v="254"/>
    <n v="4"/>
    <s v="25.2195534,121.628399"/>
    <s v="63.6 公里"/>
    <s v="1 小時 6 分鐘"/>
    <n v="66"/>
  </r>
  <r>
    <s v="國立成功大學醫學院附設醫院斗六分院"/>
    <s v="綜合醫院"/>
    <s v="綜合醫院"/>
    <s v="雲林縣"/>
    <s v="斗六市"/>
    <s v="雲林縣斗六市"/>
    <n v="640"/>
    <x v="1"/>
    <x v="4"/>
    <x v="3"/>
    <s v="地區醫院 "/>
    <x v="2"/>
    <s v="0439010527"/>
    <s v="本院"/>
    <s v="本院"/>
    <s v="公立醫學院校附設醫院"/>
    <s v="無"/>
    <s v="05-5322017"/>
    <s v="雲林縣斗六市莊敬路345號"/>
    <s v="雲林縣斗六市莊敬路345號"/>
    <s v="640台灣雲林縣斗六市莊敬路345號"/>
    <n v="23.703135"/>
    <n v="120.5454919"/>
    <s v="楊延光"/>
    <s v="無"/>
    <s v="無"/>
    <s v="無"/>
    <s v="是"/>
    <s v="(05) 533-2121"/>
    <s v="是"/>
    <s v="否"/>
    <s v="是"/>
    <s v="0439010527國立成功大學醫學院附設醫院斗六分院"/>
    <s v="0439010527國立成功大學醫學院附設醫院斗六分院本院"/>
    <s v="0439010527國立成功大學醫學院附設醫院斗六分院本院"/>
    <m/>
    <s v="是"/>
    <x v="18"/>
    <s v="General + Medium EM, ICU"/>
    <x v="3"/>
    <x v="3"/>
    <n v="1"/>
    <n v="1"/>
    <n v="1"/>
    <n v="1"/>
    <n v="1"/>
    <n v="2"/>
    <n v="2"/>
    <n v="4"/>
    <n v="0"/>
    <n v="4"/>
    <n v="8"/>
    <m/>
    <n v="144"/>
    <n v="0"/>
    <n v="32"/>
    <n v="40"/>
    <n v="21"/>
    <n v="8"/>
    <n v="0"/>
    <n v="4"/>
    <n v="0"/>
    <n v="40"/>
    <n v="0"/>
    <n v="15"/>
    <n v="0"/>
    <n v="0"/>
    <n v="0"/>
    <n v="0"/>
    <n v="0"/>
    <n v="12"/>
    <n v="30"/>
    <n v="8"/>
    <n v="0"/>
    <n v="0"/>
    <n v="0"/>
    <n v="0"/>
    <n v="0"/>
    <n v="0"/>
    <n v="0"/>
    <n v="27"/>
    <n v="2"/>
    <n v="0"/>
    <n v="0"/>
    <n v="0"/>
    <n v="0"/>
    <n v="21"/>
    <n v="2"/>
    <n v="4"/>
    <n v="0"/>
    <n v="1"/>
    <n v="0"/>
    <n v="1"/>
    <n v="2"/>
    <n v="0"/>
    <n v="4"/>
    <n v="2"/>
    <n v="4"/>
    <n v="0"/>
    <n v="1"/>
    <n v="1"/>
    <n v="7"/>
    <n v="1"/>
    <n v="0"/>
    <n v="1"/>
    <n v="2"/>
    <n v="1"/>
    <n v="5"/>
    <n v="0"/>
    <n v="1"/>
    <n v="0"/>
    <n v="0"/>
    <n v="61"/>
    <n v="0"/>
    <n v="2"/>
    <n v="0"/>
    <n v="0"/>
    <n v="60"/>
    <n v="0"/>
    <n v="0"/>
    <n v="3"/>
    <n v="3"/>
    <n v="7"/>
    <n v="0"/>
    <n v="0"/>
    <n v="4"/>
    <n v="3"/>
    <n v="0"/>
    <n v="7"/>
    <n v="0"/>
    <n v="10"/>
    <n v="0"/>
    <n v="15"/>
    <n v="16"/>
    <n v="0"/>
    <n v="8"/>
    <n v="220"/>
    <n v="1"/>
    <n v="0"/>
    <n v="0"/>
    <n v="359"/>
    <n v="4"/>
    <s v="23.703135,120.5454919"/>
    <s v="227 公里"/>
    <s v="2 小時 40 分鐘"/>
    <n v="160"/>
  </r>
  <r>
    <s v="三軍總醫院附設基隆民眾診療服務處"/>
    <s v="綜合醫院"/>
    <s v="綜合醫院"/>
    <s v="基隆市"/>
    <s v="仁愛區"/>
    <s v="基隆市仁愛區"/>
    <n v="200"/>
    <x v="0"/>
    <x v="4"/>
    <x v="3"/>
    <s v="地區醫院 "/>
    <x v="2"/>
    <s v="0511040010"/>
    <s v="本院"/>
    <s v="本院"/>
    <s v="軍方醫院(民眾診療)"/>
    <s v="無"/>
    <s v="02 4631979"/>
    <s v="基隆市仁愛區孝二路39號2樓"/>
    <s v="基隆市仁愛區孝二路39號2樓"/>
    <s v="200台灣基隆市仁愛區孝二路39號2"/>
    <n v="25.1289081"/>
    <n v="121.73944520000001"/>
    <s v="葉啟斌"/>
    <s v="無"/>
    <s v="無"/>
    <s v="無"/>
    <s v="是"/>
    <s v="(02) 2463-3330"/>
    <s v="是"/>
    <s v="否"/>
    <s v="是"/>
    <s v="0511040010三軍總醫院附設基隆民眾診療服務處"/>
    <s v="0511040010三軍總醫院附設基隆民眾診療服務處本院"/>
    <s v="0511040010三軍總醫院附設基隆民眾診療服務處本院"/>
    <m/>
    <s v="是"/>
    <x v="4"/>
    <s v="General"/>
    <x v="3"/>
    <x v="3"/>
    <n v="1"/>
    <n v="1"/>
    <n v="1"/>
    <n v="1"/>
    <n v="1"/>
    <n v="1"/>
    <n v="1"/>
    <n v="2"/>
    <n v="0"/>
    <n v="0"/>
    <n v="4"/>
    <m/>
    <n v="100"/>
    <n v="27"/>
    <n v="0"/>
    <n v="0"/>
    <n v="11"/>
    <n v="4"/>
    <n v="0"/>
    <n v="0"/>
    <n v="0"/>
    <n v="0"/>
    <n v="0"/>
    <n v="8"/>
    <n v="0"/>
    <n v="0"/>
    <n v="0"/>
    <n v="0"/>
    <n v="0"/>
    <n v="4"/>
    <n v="30"/>
    <n v="3"/>
    <n v="0"/>
    <n v="0"/>
    <n v="0"/>
    <n v="0"/>
    <n v="0"/>
    <n v="0"/>
    <n v="0"/>
    <n v="20"/>
    <n v="0"/>
    <n v="0"/>
    <n v="0"/>
    <n v="0"/>
    <n v="0"/>
    <n v="7"/>
    <n v="1"/>
    <n v="5"/>
    <n v="0"/>
    <n v="0"/>
    <n v="0"/>
    <n v="2"/>
    <n v="1"/>
    <n v="0"/>
    <n v="3"/>
    <n v="0"/>
    <n v="0"/>
    <n v="0"/>
    <n v="0"/>
    <n v="0"/>
    <n v="3"/>
    <n v="1"/>
    <n v="0"/>
    <n v="1"/>
    <n v="1"/>
    <n v="0"/>
    <n v="3"/>
    <n v="0"/>
    <n v="0"/>
    <n v="0"/>
    <n v="0"/>
    <n v="28"/>
    <n v="0"/>
    <n v="1"/>
    <n v="0"/>
    <n v="0"/>
    <n v="27"/>
    <n v="0"/>
    <n v="0"/>
    <n v="3"/>
    <n v="0"/>
    <n v="7"/>
    <n v="0"/>
    <n v="0"/>
    <n v="3"/>
    <n v="0"/>
    <n v="0"/>
    <n v="1"/>
    <n v="0"/>
    <n v="11"/>
    <n v="1"/>
    <n v="10"/>
    <n v="11"/>
    <n v="0"/>
    <n v="14"/>
    <n v="95"/>
    <n v="0"/>
    <n v="0"/>
    <n v="0"/>
    <n v="184"/>
    <n v="4"/>
    <s v="25.1289081,121.7394452"/>
    <s v="48.1 公里"/>
    <s v="41 分鐘"/>
    <n v="41"/>
  </r>
  <r>
    <s v="國軍新竹地區醫院附設民眾診療服務處"/>
    <s v="綜合醫院"/>
    <s v="綜合醫院"/>
    <s v="新竹市"/>
    <s v="北區"/>
    <s v="新竹市北區"/>
    <n v="300"/>
    <x v="4"/>
    <x v="4"/>
    <x v="3"/>
    <s v="地區醫院 "/>
    <x v="2"/>
    <s v="0512040014"/>
    <s v="本院"/>
    <s v="本院"/>
    <s v="軍方醫院(民眾診療)"/>
    <s v="無"/>
    <s v="03-5348181"/>
    <s v="新竹市北區武陵路3號"/>
    <s v="新竹市北區武陵路3號"/>
    <s v="300台灣新竹市北區武陵路3號"/>
    <n v="24.8161603"/>
    <n v="120.96212"/>
    <s v="林志鴻"/>
    <s v="無"/>
    <s v="無"/>
    <s v="無"/>
    <s v="是"/>
    <s v="(03) 534-8181#325117"/>
    <s v="是"/>
    <s v="否"/>
    <s v="是"/>
    <s v="0512040014國軍新竹地區醫院附設民眾診療服務處"/>
    <s v="0512040014國軍新竹地區醫院附設民眾診療服務處本院"/>
    <s v="0512040014國軍新竹地區醫院附設民眾診療服務處本院"/>
    <m/>
    <s v="是"/>
    <x v="4"/>
    <s v="General"/>
    <x v="3"/>
    <x v="3"/>
    <n v="1"/>
    <n v="1"/>
    <n v="1"/>
    <n v="1"/>
    <n v="1"/>
    <n v="1"/>
    <n v="1"/>
    <n v="2"/>
    <n v="0"/>
    <n v="0"/>
    <n v="4"/>
    <m/>
    <n v="165"/>
    <n v="0"/>
    <n v="67"/>
    <n v="0"/>
    <n v="17"/>
    <n v="4"/>
    <n v="0"/>
    <n v="5"/>
    <n v="2"/>
    <n v="0"/>
    <n v="0"/>
    <n v="8"/>
    <n v="0"/>
    <n v="15"/>
    <n v="0"/>
    <n v="0"/>
    <n v="0"/>
    <n v="12"/>
    <n v="0"/>
    <n v="3"/>
    <n v="0"/>
    <n v="0"/>
    <n v="0"/>
    <n v="0"/>
    <n v="0"/>
    <n v="0"/>
    <n v="0"/>
    <n v="20"/>
    <n v="0"/>
    <n v="0"/>
    <n v="0"/>
    <n v="0"/>
    <n v="2"/>
    <n v="4"/>
    <n v="2"/>
    <n v="2"/>
    <n v="1"/>
    <n v="1"/>
    <n v="0"/>
    <n v="1"/>
    <n v="1"/>
    <n v="0"/>
    <n v="2"/>
    <n v="1"/>
    <n v="2"/>
    <n v="0"/>
    <n v="2"/>
    <n v="1"/>
    <n v="2"/>
    <n v="3"/>
    <n v="1"/>
    <n v="1"/>
    <n v="1"/>
    <n v="0"/>
    <n v="4"/>
    <n v="0"/>
    <n v="0"/>
    <n v="0"/>
    <n v="0"/>
    <n v="34"/>
    <n v="2"/>
    <n v="2"/>
    <n v="0"/>
    <n v="0"/>
    <n v="31"/>
    <n v="0"/>
    <n v="0"/>
    <n v="1"/>
    <n v="4"/>
    <n v="2"/>
    <n v="0"/>
    <n v="0"/>
    <n v="2"/>
    <n v="2"/>
    <n v="0"/>
    <n v="3"/>
    <n v="0"/>
    <n v="7"/>
    <n v="0"/>
    <n v="11"/>
    <n v="17"/>
    <n v="2"/>
    <n v="20"/>
    <n v="147"/>
    <n v="0"/>
    <n v="1"/>
    <n v="0"/>
    <n v="254"/>
    <n v="4"/>
    <s v="24.8161603,120.96212"/>
    <s v="68.0 公里"/>
    <s v="57 分鐘"/>
    <n v="57"/>
  </r>
  <r>
    <s v="國軍台中總醫院附設民眾診療服務處中清分院"/>
    <s v="綜合醫院"/>
    <s v="綜合醫院"/>
    <s v="臺中市"/>
    <s v="北區"/>
    <s v="臺中市北區"/>
    <n v="404"/>
    <x v="3"/>
    <x v="4"/>
    <x v="3"/>
    <s v="地區醫院 "/>
    <x v="2"/>
    <s v="0517050010"/>
    <s v="本院"/>
    <s v="本院"/>
    <s v="軍方醫院(民眾診療)"/>
    <s v="無"/>
    <s v="04 22037320"/>
    <s v="臺中市北區忠明路500號"/>
    <s v="臺中市北區忠明路500號"/>
    <s v="404台灣台中市北區忠明路500號"/>
    <n v="24.162195700000002"/>
    <n v="120.6721757"/>
    <s v="岳德政"/>
    <s v="是"/>
    <s v="(04)2203-3178 #525030"/>
    <s v="https://web-reg-server.803.org.tw/start.asp"/>
    <s v="無"/>
    <s v="無"/>
    <s v="無"/>
    <s v="否"/>
    <s v="是"/>
    <s v="0517050010國軍台中總醫院附設民眾診療服務處中清分院"/>
    <s v="0517050010國軍台中總醫院附設民眾診療服務處中清分院本院"/>
    <s v="0517050010國軍台中總醫院附設民眾診療服務處中清分院本院"/>
    <m/>
    <s v="是"/>
    <x v="4"/>
    <s v="General"/>
    <x v="3"/>
    <x v="3"/>
    <n v="1"/>
    <n v="1"/>
    <n v="1"/>
    <n v="1"/>
    <n v="1"/>
    <n v="1"/>
    <n v="1"/>
    <n v="2"/>
    <n v="0"/>
    <n v="0"/>
    <n v="4"/>
    <m/>
    <n v="66"/>
    <n v="0"/>
    <n v="0"/>
    <n v="50"/>
    <n v="12"/>
    <n v="3"/>
    <n v="0"/>
    <n v="3"/>
    <n v="0"/>
    <n v="0"/>
    <n v="0"/>
    <n v="4"/>
    <n v="0"/>
    <n v="0"/>
    <n v="0"/>
    <n v="0"/>
    <n v="0"/>
    <n v="4"/>
    <n v="0"/>
    <n v="1"/>
    <n v="0"/>
    <n v="0"/>
    <n v="0"/>
    <n v="0"/>
    <n v="0"/>
    <n v="0"/>
    <n v="0"/>
    <n v="15"/>
    <n v="0"/>
    <n v="0"/>
    <n v="0"/>
    <n v="0"/>
    <n v="0"/>
    <n v="5"/>
    <n v="2"/>
    <n v="2"/>
    <n v="0"/>
    <n v="1"/>
    <n v="0"/>
    <n v="1"/>
    <n v="0"/>
    <n v="0"/>
    <n v="0"/>
    <n v="0"/>
    <n v="2"/>
    <n v="0"/>
    <n v="0"/>
    <n v="0"/>
    <n v="2"/>
    <n v="0"/>
    <n v="0"/>
    <n v="0"/>
    <n v="0"/>
    <n v="0"/>
    <n v="1"/>
    <n v="0"/>
    <n v="0"/>
    <n v="0"/>
    <n v="0"/>
    <n v="16"/>
    <n v="0"/>
    <n v="2"/>
    <n v="0"/>
    <n v="0"/>
    <n v="14"/>
    <n v="0"/>
    <n v="0"/>
    <n v="0"/>
    <n v="2"/>
    <n v="2"/>
    <n v="0"/>
    <n v="0"/>
    <n v="1"/>
    <n v="1"/>
    <n v="0"/>
    <n v="2"/>
    <n v="0"/>
    <n v="6"/>
    <n v="0"/>
    <n v="8"/>
    <n v="9"/>
    <n v="0"/>
    <n v="3"/>
    <n v="59"/>
    <n v="1"/>
    <n v="0"/>
    <n v="0"/>
    <n v="110"/>
    <n v="4"/>
    <s v="24.1621957,120.6721757"/>
    <s v="161 公里"/>
    <s v="1 小時 59 分鐘"/>
    <n v="119"/>
  </r>
  <r>
    <s v="國軍高雄總醫院岡山分院附設民眾診療服務處"/>
    <s v="醫院"/>
    <s v="醫院"/>
    <s v="高雄市"/>
    <s v="岡山區"/>
    <s v="高雄市岡山區"/>
    <n v="820"/>
    <x v="2"/>
    <x v="4"/>
    <x v="3"/>
    <s v="地區醫院 "/>
    <x v="2"/>
    <s v="0542020011"/>
    <s v="本院"/>
    <s v="本院"/>
    <s v="軍方醫院(民眾診療)"/>
    <s v="無"/>
    <s v="07-6252281"/>
    <s v="高雄市岡山區大義二路１號"/>
    <s v="高雄市岡山區大義二路1號"/>
    <s v="820台灣高雄市岡山區大義二路1號"/>
    <n v="22.789387300000001"/>
    <n v="120.2855541"/>
    <s v="陳俊雄"/>
    <s v="無"/>
    <s v="無"/>
    <s v="無"/>
    <s v="是"/>
    <s v="(07) 625-0919#1099"/>
    <s v="是"/>
    <s v="否"/>
    <s v="是"/>
    <s v="0542020011國軍高雄總醫院岡山分院附設民眾診療服務處"/>
    <s v="0542020011國軍高雄總醫院岡山分院附設民眾診療服務處本院"/>
    <s v="0542020011國軍高雄總醫院岡山分院附設民眾診療服務處本院"/>
    <m/>
    <s v="是"/>
    <x v="4"/>
    <s v="General"/>
    <x v="3"/>
    <x v="3"/>
    <n v="1"/>
    <n v="1"/>
    <n v="1"/>
    <n v="1"/>
    <n v="1"/>
    <n v="1"/>
    <n v="1"/>
    <n v="2"/>
    <n v="0"/>
    <n v="0"/>
    <n v="4"/>
    <m/>
    <n v="142"/>
    <n v="30"/>
    <n v="48"/>
    <n v="0"/>
    <n v="10"/>
    <n v="3"/>
    <n v="0"/>
    <n v="4"/>
    <n v="1"/>
    <n v="0"/>
    <n v="0"/>
    <n v="7"/>
    <n v="0"/>
    <n v="6"/>
    <n v="0"/>
    <n v="0"/>
    <n v="0"/>
    <n v="10"/>
    <n v="0"/>
    <n v="3"/>
    <n v="0"/>
    <n v="0"/>
    <n v="0"/>
    <n v="0"/>
    <n v="0"/>
    <n v="0"/>
    <n v="0"/>
    <n v="20"/>
    <n v="0"/>
    <n v="0"/>
    <n v="0"/>
    <n v="0"/>
    <n v="0"/>
    <n v="10"/>
    <n v="3"/>
    <n v="3"/>
    <n v="0"/>
    <n v="1"/>
    <n v="0"/>
    <n v="1"/>
    <n v="1"/>
    <n v="0"/>
    <n v="2"/>
    <n v="0"/>
    <n v="1"/>
    <n v="0"/>
    <n v="0"/>
    <n v="1"/>
    <n v="4"/>
    <n v="1"/>
    <n v="1"/>
    <n v="1"/>
    <n v="1"/>
    <n v="0"/>
    <n v="2"/>
    <n v="0"/>
    <n v="0"/>
    <n v="0"/>
    <n v="0"/>
    <n v="33"/>
    <n v="0"/>
    <n v="3"/>
    <n v="0"/>
    <n v="0"/>
    <n v="29"/>
    <n v="0"/>
    <n v="0"/>
    <n v="0"/>
    <n v="2"/>
    <n v="1"/>
    <n v="0"/>
    <n v="0"/>
    <n v="2"/>
    <n v="2"/>
    <n v="0"/>
    <n v="3"/>
    <n v="0"/>
    <n v="5"/>
    <n v="0"/>
    <n v="6"/>
    <n v="14"/>
    <n v="0"/>
    <n v="13"/>
    <n v="108"/>
    <n v="1"/>
    <n v="0"/>
    <n v="0"/>
    <n v="189"/>
    <n v="4"/>
    <s v="22.7893873,120.2855541"/>
    <s v="335 公里"/>
    <s v="3 小時 37 分鐘"/>
    <n v="217"/>
  </r>
  <r>
    <s v="國軍高雄總醫院附設屏東民眾診療服務處"/>
    <s v="醫院"/>
    <s v="醫院"/>
    <s v="屏東縣"/>
    <s v="屏東市"/>
    <s v="屏東縣屏東市"/>
    <n v="900"/>
    <x v="2"/>
    <x v="4"/>
    <x v="3"/>
    <s v="地區醫院 "/>
    <x v="2"/>
    <s v="0543010019"/>
    <s v="本院"/>
    <s v="本院"/>
    <s v="軍方醫院(民眾診療)"/>
    <s v="無"/>
    <s v="08 7560756"/>
    <s v="屏東縣屏東市大湖路５８巷２２號"/>
    <s v="屏東縣屏東市大湖路58巷22號"/>
    <s v="900台灣屏東縣屏東市大湖路58巷22號"/>
    <n v="22.633637799999999"/>
    <n v="120.4875275"/>
    <s v="鐘紹維"/>
    <s v="是"/>
    <s v="(08)-7560756"/>
    <s v="https://802.mnd.gov.tw/ListDivisionChange.DoCommitState.do?StateEvent=DivisionChangeEvent&amp;;WebId=02"/>
    <s v="是"/>
    <s v="(08) 756-0756#119"/>
    <s v="是"/>
    <s v="否"/>
    <s v="是"/>
    <s v="0543010019國軍高雄總醫院附設屏東民眾診療服務處"/>
    <s v="0543010019國軍高雄總醫院附設屏東民眾診療服務處本院"/>
    <s v="0543010019國軍高雄總醫院附設屏東民眾診療服務處本院"/>
    <m/>
    <s v="是"/>
    <x v="4"/>
    <s v="General"/>
    <x v="3"/>
    <x v="3"/>
    <n v="1"/>
    <n v="1"/>
    <n v="1"/>
    <n v="1"/>
    <n v="1"/>
    <n v="1"/>
    <n v="1"/>
    <n v="2"/>
    <n v="0"/>
    <n v="0"/>
    <n v="4"/>
    <m/>
    <n v="49"/>
    <n v="0"/>
    <n v="30"/>
    <n v="0"/>
    <n v="7"/>
    <n v="2"/>
    <n v="0"/>
    <n v="0"/>
    <n v="1"/>
    <n v="0"/>
    <n v="0"/>
    <n v="6"/>
    <n v="0"/>
    <n v="4"/>
    <n v="0"/>
    <n v="0"/>
    <n v="0"/>
    <n v="3"/>
    <n v="27"/>
    <n v="1"/>
    <n v="0"/>
    <n v="0"/>
    <n v="0"/>
    <n v="0"/>
    <n v="0"/>
    <n v="0"/>
    <n v="0"/>
    <n v="10"/>
    <n v="0"/>
    <n v="0"/>
    <n v="0"/>
    <n v="0"/>
    <n v="0"/>
    <n v="5"/>
    <n v="1"/>
    <n v="2"/>
    <n v="0"/>
    <n v="0"/>
    <n v="1"/>
    <n v="0"/>
    <n v="0"/>
    <n v="0"/>
    <n v="0"/>
    <n v="0"/>
    <n v="0"/>
    <n v="0"/>
    <n v="0"/>
    <n v="0"/>
    <n v="1"/>
    <n v="1"/>
    <n v="0"/>
    <n v="0"/>
    <n v="0"/>
    <n v="0"/>
    <n v="2"/>
    <n v="0"/>
    <n v="0"/>
    <n v="0"/>
    <n v="0"/>
    <n v="13"/>
    <n v="0"/>
    <n v="1"/>
    <n v="0"/>
    <n v="0"/>
    <n v="11"/>
    <n v="0"/>
    <n v="0"/>
    <n v="1"/>
    <n v="0"/>
    <n v="2"/>
    <n v="0"/>
    <n v="0"/>
    <n v="2"/>
    <n v="1"/>
    <n v="0"/>
    <n v="1"/>
    <n v="0"/>
    <n v="5"/>
    <n v="0"/>
    <n v="5"/>
    <n v="5"/>
    <n v="0"/>
    <n v="12"/>
    <n v="63"/>
    <n v="0"/>
    <n v="0"/>
    <n v="0"/>
    <n v="109"/>
    <n v="4"/>
    <s v="22.6336378,120.4875275"/>
    <s v="375 公里"/>
    <s v="4 小時 7 分鐘"/>
    <n v="247"/>
  </r>
  <r>
    <s v="三軍總醫院澎湖分院附設民眾診療服務處"/>
    <s v="綜合醫院"/>
    <s v="綜合醫院"/>
    <s v="澎湖縣"/>
    <s v="馬公市"/>
    <s v="澎湖縣馬公市"/>
    <n v="880"/>
    <x v="2"/>
    <x v="4"/>
    <x v="3"/>
    <s v="地區醫院 "/>
    <x v="2"/>
    <s v="0544010031"/>
    <s v="本院"/>
    <s v="本院"/>
    <s v="軍方醫院(民眾診療)"/>
    <s v="無"/>
    <s v="06 9211116"/>
    <s v="澎湖縣馬公市前寮里90號1-5樓"/>
    <s v="澎湖縣馬公市前寮里90號"/>
    <s v="880台灣澎湖縣馬公市前寮里90號"/>
    <n v="23.554728600000001"/>
    <n v="119.5833382"/>
    <s v="王良財"/>
    <s v="否"/>
    <s v="無"/>
    <s v="無"/>
    <s v="是"/>
    <s v="(06) 921-1116"/>
    <s v="是"/>
    <s v="否"/>
    <s v="是"/>
    <s v="0544010031三軍總醫院澎湖分院附設民眾診療服務處"/>
    <s v="0544010031三軍總醫院澎湖分院附設民眾診療服務處本院"/>
    <s v="0544010031三軍總醫院澎湖分院附設民眾診療服務處本院"/>
    <m/>
    <s v="是"/>
    <x v="19"/>
    <s v="Medium + Severe PN"/>
    <x v="2"/>
    <x v="2"/>
    <n v="2"/>
    <n v="2"/>
    <n v="2"/>
    <n v="3"/>
    <n v="2"/>
    <n v="2"/>
    <n v="2"/>
    <n v="7"/>
    <n v="4"/>
    <n v="10"/>
    <n v="6"/>
    <m/>
    <n v="138"/>
    <n v="0"/>
    <n v="0"/>
    <n v="0"/>
    <n v="13"/>
    <n v="3"/>
    <n v="0"/>
    <n v="0"/>
    <n v="2"/>
    <n v="0"/>
    <n v="0"/>
    <n v="15"/>
    <n v="0"/>
    <n v="9"/>
    <n v="6"/>
    <n v="0"/>
    <n v="0"/>
    <n v="16"/>
    <n v="0"/>
    <n v="5"/>
    <n v="0"/>
    <n v="0"/>
    <n v="0"/>
    <n v="0"/>
    <n v="4"/>
    <n v="0"/>
    <n v="0"/>
    <n v="19"/>
    <n v="6"/>
    <n v="0"/>
    <n v="0"/>
    <n v="0"/>
    <n v="0"/>
    <n v="7"/>
    <n v="1"/>
    <n v="7"/>
    <n v="0"/>
    <n v="0"/>
    <n v="0"/>
    <n v="2"/>
    <n v="2"/>
    <n v="0"/>
    <n v="1"/>
    <n v="0"/>
    <n v="1"/>
    <n v="0"/>
    <n v="1"/>
    <n v="0"/>
    <n v="2"/>
    <n v="3"/>
    <n v="0"/>
    <n v="0"/>
    <n v="0"/>
    <n v="1"/>
    <n v="1"/>
    <n v="0"/>
    <n v="1"/>
    <n v="0"/>
    <n v="1"/>
    <n v="31"/>
    <n v="0"/>
    <n v="1"/>
    <n v="0"/>
    <n v="0"/>
    <n v="29"/>
    <n v="0"/>
    <n v="0"/>
    <n v="1"/>
    <n v="2"/>
    <n v="2"/>
    <n v="0"/>
    <n v="0"/>
    <n v="2"/>
    <n v="0"/>
    <n v="0"/>
    <n v="0"/>
    <n v="0"/>
    <n v="8"/>
    <n v="0"/>
    <n v="9"/>
    <n v="11"/>
    <n v="1"/>
    <n v="15"/>
    <n v="112"/>
    <n v="0"/>
    <n v="0"/>
    <n v="0"/>
    <n v="193"/>
    <n v="3"/>
    <m/>
    <m/>
    <m/>
    <m/>
  </r>
  <r>
    <s v="臺北榮民總醫院新竹分院"/>
    <s v="綜合醫院"/>
    <s v="綜合醫院"/>
    <s v="新竹縣"/>
    <s v="竹東鎮"/>
    <s v="新竹縣竹東鎮"/>
    <n v="310"/>
    <x v="4"/>
    <x v="4"/>
    <x v="0"/>
    <s v="地區醫院 "/>
    <x v="2"/>
    <s v="0633030010"/>
    <s v="本院"/>
    <s v="本院"/>
    <s v="榮民醫院"/>
    <s v="無"/>
    <s v="035962134"/>
    <s v="新竹縣竹東鎮中豐路一段81號"/>
    <s v="新竹縣竹東鎮中豐路一段81號"/>
    <s v="310台灣新竹縣竹東鎮中豐路一段81號"/>
    <n v="24.722880799999999"/>
    <n v="121.09933119999999"/>
    <s v="彭家勛"/>
    <s v="無"/>
    <s v="無"/>
    <s v="無"/>
    <s v="是"/>
    <s v="(03) 596-2134"/>
    <s v="是"/>
    <s v="是"/>
    <s v="是"/>
    <s v="0633030010臺北榮民總醫院新竹分院"/>
    <s v="0633030010臺北榮民總醫院新竹分院本院"/>
    <s v="0633030010臺北榮民總醫院新竹分院本院"/>
    <m/>
    <s v="是"/>
    <x v="20"/>
    <s v="General + Medium EM, MT, ICU"/>
    <x v="3"/>
    <x v="3"/>
    <n v="1"/>
    <n v="1"/>
    <n v="1"/>
    <n v="1"/>
    <n v="2"/>
    <n v="2"/>
    <n v="2"/>
    <n v="6"/>
    <n v="2"/>
    <n v="8"/>
    <n v="8"/>
    <m/>
    <n v="133"/>
    <n v="0"/>
    <n v="60"/>
    <n v="150"/>
    <n v="18"/>
    <n v="4"/>
    <n v="0"/>
    <n v="3"/>
    <n v="1"/>
    <n v="0"/>
    <n v="0"/>
    <n v="10"/>
    <n v="0"/>
    <n v="2"/>
    <n v="0"/>
    <n v="12"/>
    <n v="0"/>
    <n v="12"/>
    <n v="30"/>
    <n v="3"/>
    <n v="0"/>
    <n v="0"/>
    <n v="0"/>
    <n v="0"/>
    <n v="0"/>
    <n v="0"/>
    <n v="0"/>
    <n v="30"/>
    <n v="2"/>
    <n v="0"/>
    <n v="0"/>
    <n v="0"/>
    <n v="1"/>
    <n v="10"/>
    <n v="2"/>
    <n v="2"/>
    <n v="1"/>
    <n v="1"/>
    <n v="0"/>
    <n v="1"/>
    <n v="1"/>
    <n v="0"/>
    <n v="3"/>
    <n v="4"/>
    <n v="4"/>
    <n v="0"/>
    <n v="1"/>
    <n v="3"/>
    <n v="2"/>
    <n v="1"/>
    <n v="1"/>
    <n v="3"/>
    <n v="2"/>
    <n v="1"/>
    <n v="5"/>
    <n v="0"/>
    <n v="1"/>
    <n v="0"/>
    <n v="0"/>
    <n v="50"/>
    <n v="1"/>
    <n v="2"/>
    <n v="0"/>
    <n v="0"/>
    <n v="47"/>
    <n v="0"/>
    <n v="0"/>
    <n v="2"/>
    <n v="1"/>
    <n v="4"/>
    <n v="1"/>
    <n v="1"/>
    <n v="5"/>
    <n v="5"/>
    <n v="0"/>
    <n v="8"/>
    <n v="0"/>
    <n v="11"/>
    <n v="1"/>
    <n v="13"/>
    <n v="21"/>
    <n v="1"/>
    <n v="19"/>
    <n v="228"/>
    <n v="1"/>
    <n v="0"/>
    <n v="0"/>
    <n v="372"/>
    <n v="4"/>
    <s v="24.7228808,121.0993312"/>
    <s v="85.2 公里"/>
    <s v="1 小時 9 分鐘"/>
    <n v="69"/>
  </r>
  <r>
    <s v="臺北榮民總醫院蘇澳分院"/>
    <s v="綜合醫院"/>
    <s v="綜合醫院"/>
    <s v="宜蘭縣"/>
    <s v="蘇澳鎮"/>
    <s v="宜蘭縣蘇澳鎮"/>
    <n v="270"/>
    <x v="0"/>
    <x v="4"/>
    <x v="3"/>
    <s v="地區醫院 "/>
    <x v="2"/>
    <s v="0634030014"/>
    <s v="本院"/>
    <s v="本院"/>
    <s v="榮民醫院"/>
    <s v="無"/>
    <s v="03-9905106"/>
    <s v="宜蘭縣蘇澳鎮蘇濱路一段301號"/>
    <s v="宜蘭縣蘇澳鎮蘇濱路一段301號"/>
    <s v="270台灣宜蘭縣蘇澳鎮蘇濱路一段301號"/>
    <n v="24.613454300000001"/>
    <n v="121.84918380000001"/>
    <s v="陳盤銘"/>
    <s v="無"/>
    <s v="無"/>
    <s v="無"/>
    <s v="是"/>
    <s v="(03) 990-5106"/>
    <s v="是"/>
    <s v="是"/>
    <s v="是"/>
    <s v="0634030014臺北榮民總醫院蘇澳分院"/>
    <s v="0634030014臺北榮民總醫院蘇澳分院本院"/>
    <s v="0634030014臺北榮民總醫院蘇澳分院本院"/>
    <m/>
    <s v="是"/>
    <x v="4"/>
    <s v="General"/>
    <x v="3"/>
    <x v="3"/>
    <n v="1"/>
    <n v="1"/>
    <n v="1"/>
    <n v="1"/>
    <n v="1"/>
    <n v="1"/>
    <n v="1"/>
    <n v="2"/>
    <n v="0"/>
    <n v="0"/>
    <n v="4"/>
    <m/>
    <n v="58"/>
    <n v="26"/>
    <n v="40"/>
    <n v="100"/>
    <n v="8"/>
    <n v="2"/>
    <n v="0"/>
    <n v="0"/>
    <n v="1"/>
    <n v="40"/>
    <n v="0"/>
    <n v="9"/>
    <n v="0"/>
    <n v="1"/>
    <n v="0"/>
    <n v="10"/>
    <n v="0"/>
    <n v="5"/>
    <n v="30"/>
    <n v="1"/>
    <n v="0"/>
    <n v="0"/>
    <n v="0"/>
    <n v="0"/>
    <n v="0"/>
    <n v="0"/>
    <n v="0"/>
    <n v="11"/>
    <n v="0"/>
    <n v="0"/>
    <n v="0"/>
    <n v="0"/>
    <n v="0"/>
    <n v="7"/>
    <n v="0"/>
    <n v="3"/>
    <n v="0"/>
    <n v="0"/>
    <n v="1"/>
    <n v="0"/>
    <n v="0"/>
    <n v="0"/>
    <n v="0"/>
    <n v="1"/>
    <n v="1"/>
    <n v="0"/>
    <n v="0"/>
    <n v="2"/>
    <n v="1"/>
    <n v="0"/>
    <n v="0"/>
    <n v="0"/>
    <n v="1"/>
    <n v="0"/>
    <n v="3"/>
    <n v="0"/>
    <n v="0"/>
    <n v="0"/>
    <n v="0"/>
    <n v="20"/>
    <n v="0"/>
    <n v="0"/>
    <n v="0"/>
    <n v="0"/>
    <n v="19"/>
    <n v="0"/>
    <n v="0"/>
    <n v="2"/>
    <n v="0"/>
    <n v="6"/>
    <n v="0"/>
    <n v="0"/>
    <n v="3"/>
    <n v="2"/>
    <n v="2"/>
    <n v="4"/>
    <n v="0"/>
    <n v="5"/>
    <n v="0"/>
    <n v="6"/>
    <n v="9"/>
    <n v="0"/>
    <n v="13"/>
    <n v="114"/>
    <n v="0"/>
    <n v="0"/>
    <n v="0"/>
    <n v="185"/>
    <n v="4"/>
    <s v="24.6134543,121.8491838"/>
    <s v="101 公里"/>
    <s v="1 小時 24 分鐘"/>
    <n v="84"/>
  </r>
  <r>
    <s v="臺北榮民總醫院員山分院"/>
    <s v="綜合醫院"/>
    <s v="綜合醫院"/>
    <s v="宜蘭縣"/>
    <s v="員山鄉"/>
    <s v="宜蘭縣員山鄉"/>
    <n v="264"/>
    <x v="0"/>
    <x v="4"/>
    <x v="3"/>
    <s v="地區醫院 "/>
    <x v="2"/>
    <s v="0634070018"/>
    <s v="本院"/>
    <s v="本院"/>
    <s v="榮民醫院"/>
    <s v="無"/>
    <s v="03-9222141"/>
    <s v="宜蘭縣員山鄉榮光路386號"/>
    <s v="宜蘭縣員山鄉榮光路386號"/>
    <s v="264台灣宜蘭縣員山鄉榮光路386號"/>
    <n v="24.7219914"/>
    <n v="121.6872493"/>
    <s v="程文祺"/>
    <s v="是"/>
    <s v="(03)937-1717"/>
    <s v="http://210.241.3.67/tre1/start.asp"/>
    <s v="是"/>
    <s v="(03) 922-2141"/>
    <s v="是"/>
    <s v="是"/>
    <s v="是"/>
    <s v="0634070018臺北榮民總醫院員山分院"/>
    <s v="0634070018臺北榮民總醫院員山分院本院"/>
    <s v="0634070018臺北榮民總醫院員山分院本院"/>
    <m/>
    <s v="是"/>
    <x v="4"/>
    <s v="General"/>
    <x v="3"/>
    <x v="3"/>
    <n v="1"/>
    <n v="1"/>
    <n v="1"/>
    <n v="1"/>
    <n v="1"/>
    <n v="1"/>
    <n v="1"/>
    <n v="2"/>
    <n v="0"/>
    <n v="0"/>
    <n v="4"/>
    <m/>
    <n v="130"/>
    <n v="0"/>
    <n v="60"/>
    <n v="237"/>
    <n v="6"/>
    <n v="2"/>
    <n v="0"/>
    <n v="0"/>
    <n v="1"/>
    <n v="0"/>
    <n v="0"/>
    <n v="10"/>
    <n v="0"/>
    <n v="2"/>
    <n v="0"/>
    <n v="0"/>
    <n v="0"/>
    <n v="4"/>
    <n v="16"/>
    <n v="2"/>
    <n v="0"/>
    <n v="0"/>
    <n v="0"/>
    <n v="0"/>
    <n v="0"/>
    <n v="0"/>
    <n v="0"/>
    <n v="0"/>
    <n v="0"/>
    <n v="0"/>
    <n v="0"/>
    <n v="0"/>
    <n v="1"/>
    <n v="6"/>
    <n v="1"/>
    <n v="4"/>
    <n v="1"/>
    <n v="1"/>
    <n v="0"/>
    <n v="1"/>
    <n v="1"/>
    <n v="0"/>
    <n v="0"/>
    <n v="0"/>
    <n v="2"/>
    <n v="0"/>
    <n v="0"/>
    <n v="1"/>
    <n v="1"/>
    <n v="1"/>
    <n v="0"/>
    <n v="1"/>
    <n v="3"/>
    <n v="0"/>
    <n v="5"/>
    <n v="0"/>
    <n v="0"/>
    <n v="0"/>
    <n v="0"/>
    <n v="30"/>
    <n v="2"/>
    <n v="1"/>
    <n v="0"/>
    <n v="0"/>
    <n v="28"/>
    <n v="0"/>
    <n v="0"/>
    <n v="1"/>
    <n v="2"/>
    <n v="13"/>
    <n v="1"/>
    <n v="0"/>
    <n v="4"/>
    <n v="4"/>
    <n v="1"/>
    <n v="10"/>
    <n v="0"/>
    <n v="8"/>
    <n v="0"/>
    <n v="12"/>
    <n v="16"/>
    <n v="0"/>
    <n v="11"/>
    <n v="156"/>
    <n v="0"/>
    <n v="0"/>
    <n v="0"/>
    <n v="270"/>
    <n v="4"/>
    <s v="24.7219914,121.6872493"/>
    <s v="95.3 公里"/>
    <s v="1 小時 27 分鐘"/>
    <n v="87"/>
  </r>
  <r>
    <s v="臺中榮民總醫院埔里分院"/>
    <s v="綜合醫院"/>
    <s v="綜合醫院"/>
    <s v="南投縣"/>
    <s v="埔里鎮"/>
    <s v="南投縣埔里鎮"/>
    <n v="545"/>
    <x v="3"/>
    <x v="4"/>
    <x v="0"/>
    <s v="地區醫院 "/>
    <x v="2"/>
    <s v="0638020014"/>
    <s v="本院"/>
    <s v="本院"/>
    <s v="榮民醫院"/>
    <s v="無"/>
    <s v="049-2998911"/>
    <s v="南投縣埔里鎮蜈蚣里榮光路1號"/>
    <s v="南投縣埔里鎮蜈蚣里榮光路1號"/>
    <s v="545台灣南投縣埔里鎮榮光路1-11號"/>
    <n v="23.9787547"/>
    <n v="120.9943669"/>
    <s v="徐慰慈"/>
    <s v="是"/>
    <s v="049-2990833"/>
    <s v="http://www.pulivh.gov.tw/index.php?mo=RegisterTime&amp;;ac=register1_list&amp;csn=10"/>
    <s v="是"/>
    <s v="(049) 290-2963"/>
    <s v="是"/>
    <s v="是"/>
    <s v="是"/>
    <s v="0638020014臺中榮民總醫院埔里分院"/>
    <s v="0638020014臺中榮民總醫院埔里分院本院"/>
    <s v="0638020014臺中榮民總醫院埔里分院本院"/>
    <m/>
    <s v="是"/>
    <x v="21"/>
    <s v="General + Medium EM, AS, ICU"/>
    <x v="3"/>
    <x v="3"/>
    <n v="1"/>
    <n v="2"/>
    <n v="1"/>
    <n v="1"/>
    <n v="1"/>
    <n v="2"/>
    <n v="2"/>
    <n v="4"/>
    <n v="0"/>
    <n v="4"/>
    <n v="8"/>
    <m/>
    <n v="146"/>
    <n v="24"/>
    <n v="23"/>
    <n v="50"/>
    <n v="12"/>
    <n v="4"/>
    <n v="0"/>
    <n v="0"/>
    <n v="0"/>
    <n v="50"/>
    <n v="0"/>
    <n v="12"/>
    <n v="0"/>
    <n v="0"/>
    <n v="0"/>
    <n v="12"/>
    <n v="0"/>
    <n v="5"/>
    <n v="24"/>
    <n v="4"/>
    <n v="0"/>
    <n v="6"/>
    <n v="0"/>
    <n v="0"/>
    <n v="0"/>
    <n v="0"/>
    <n v="0"/>
    <n v="26"/>
    <n v="0"/>
    <n v="0"/>
    <n v="0"/>
    <n v="0"/>
    <n v="3"/>
    <n v="9"/>
    <n v="1"/>
    <n v="6"/>
    <n v="1"/>
    <n v="1"/>
    <n v="0"/>
    <n v="2"/>
    <n v="3"/>
    <n v="0"/>
    <n v="2"/>
    <n v="4"/>
    <n v="4"/>
    <n v="0"/>
    <n v="0"/>
    <n v="1"/>
    <n v="2"/>
    <n v="1"/>
    <n v="2"/>
    <n v="1"/>
    <n v="1"/>
    <n v="0"/>
    <n v="2"/>
    <n v="0"/>
    <n v="0"/>
    <n v="0"/>
    <n v="0"/>
    <n v="46"/>
    <n v="3"/>
    <n v="1"/>
    <n v="0"/>
    <n v="0"/>
    <n v="42"/>
    <n v="0"/>
    <n v="0"/>
    <n v="3"/>
    <n v="3"/>
    <n v="5"/>
    <n v="1"/>
    <n v="0"/>
    <n v="2"/>
    <n v="1"/>
    <n v="1"/>
    <n v="5"/>
    <n v="0"/>
    <n v="14"/>
    <n v="0"/>
    <n v="15"/>
    <n v="18"/>
    <n v="0"/>
    <n v="13"/>
    <n v="200"/>
    <n v="0"/>
    <n v="0"/>
    <n v="0"/>
    <n v="327"/>
    <n v="4"/>
    <s v="23.9787547,120.9943669"/>
    <s v="221 公里"/>
    <s v="2 小時 30 分鐘"/>
    <n v="150"/>
  </r>
  <r>
    <s v="臺中榮民總醫院灣橋分院"/>
    <s v="醫院"/>
    <s v="醫院"/>
    <s v="嘉義縣"/>
    <s v="竹崎鄉"/>
    <s v="嘉義縣竹崎鄉"/>
    <n v="604"/>
    <x v="1"/>
    <x v="4"/>
    <x v="3"/>
    <s v="地區醫院 "/>
    <x v="2"/>
    <s v="0640140012"/>
    <s v="灣橋院區"/>
    <s v="灣橋院區"/>
    <s v="榮民醫院"/>
    <s v="無"/>
    <s v="05 2791072"/>
    <s v="嘉義縣竹崎鄉灣橋村石麻園38號"/>
    <s v="嘉義縣竹崎鄉灣橋村石麻園38號"/>
    <s v="604台灣嘉義縣竹崎鄉38"/>
    <n v="23.487692200000001"/>
    <n v="120.5065154"/>
    <s v="黃敏偉"/>
    <s v="是"/>
    <s v="05-2791072"/>
    <s v="http://reg.vhwc.gov.tw"/>
    <s v="是"/>
    <s v="(05) 279-1072"/>
    <s v="是"/>
    <s v="是"/>
    <s v="是"/>
    <s v="0640140012臺中榮民總醫院灣橋分院"/>
    <s v="0640140012臺中榮民總醫院灣橋分院灣橋院區"/>
    <s v="0640140012臺中榮民總醫院灣橋分院灣橋院區"/>
    <m/>
    <s v="是"/>
    <x v="4"/>
    <s v="General"/>
    <x v="3"/>
    <x v="3"/>
    <n v="1"/>
    <n v="1"/>
    <n v="1"/>
    <n v="1"/>
    <n v="1"/>
    <n v="1"/>
    <n v="1"/>
    <n v="2"/>
    <n v="0"/>
    <n v="0"/>
    <n v="4"/>
    <m/>
    <n v="40"/>
    <n v="40"/>
    <n v="52"/>
    <n v="278"/>
    <n v="12"/>
    <n v="1"/>
    <n v="0"/>
    <n v="2"/>
    <n v="0"/>
    <n v="0"/>
    <n v="0"/>
    <n v="8"/>
    <n v="0"/>
    <n v="0"/>
    <n v="0"/>
    <n v="0"/>
    <n v="0"/>
    <n v="2"/>
    <n v="36"/>
    <n v="0"/>
    <n v="0"/>
    <n v="8"/>
    <n v="0"/>
    <n v="0"/>
    <n v="0"/>
    <n v="0"/>
    <n v="0"/>
    <n v="0"/>
    <n v="4"/>
    <n v="0"/>
    <n v="0"/>
    <n v="0"/>
    <n v="1"/>
    <n v="6"/>
    <n v="1"/>
    <n v="1"/>
    <n v="0"/>
    <n v="0"/>
    <n v="0"/>
    <n v="2"/>
    <n v="1"/>
    <n v="0"/>
    <n v="0"/>
    <n v="0"/>
    <n v="0"/>
    <n v="0"/>
    <n v="0"/>
    <n v="0"/>
    <n v="0"/>
    <n v="1"/>
    <n v="0"/>
    <n v="0"/>
    <n v="2"/>
    <n v="0"/>
    <n v="5"/>
    <n v="0"/>
    <n v="0"/>
    <n v="0"/>
    <n v="0"/>
    <n v="20"/>
    <n v="1"/>
    <n v="1"/>
    <n v="0"/>
    <n v="0"/>
    <n v="18"/>
    <n v="0"/>
    <n v="0"/>
    <n v="3"/>
    <n v="0"/>
    <n v="12"/>
    <n v="0"/>
    <n v="0"/>
    <n v="5"/>
    <n v="4"/>
    <n v="1"/>
    <n v="14"/>
    <n v="0"/>
    <n v="5"/>
    <n v="0"/>
    <n v="6"/>
    <n v="7"/>
    <n v="0"/>
    <n v="13"/>
    <n v="88"/>
    <n v="0"/>
    <n v="0"/>
    <n v="0"/>
    <n v="178"/>
    <n v="4"/>
    <s v="23.4876922,120.5065154"/>
    <s v="252 公里"/>
    <s v="2 小時 55 分鐘"/>
    <n v="175"/>
  </r>
  <r>
    <s v="高雄榮民總醫院臺南分院"/>
    <s v="綜合醫院"/>
    <s v="綜合醫院"/>
    <s v="臺南市"/>
    <s v="永康區"/>
    <s v="臺南市永康區"/>
    <n v="710"/>
    <x v="1"/>
    <x v="4"/>
    <x v="3"/>
    <s v="地區醫院 "/>
    <x v="2"/>
    <s v="0641310018"/>
    <s v="本院"/>
    <s v="本院"/>
    <s v="榮民醫院"/>
    <s v="無"/>
    <s v="06-3125101"/>
    <s v="臺南市永康區復興路427號"/>
    <s v="臺南市永康區復興路427號"/>
    <s v="710台灣台南市永康區復興路427號"/>
    <n v="22.997296299999999"/>
    <n v="120.2402196"/>
    <s v="王瑞祥"/>
    <s v="無"/>
    <s v="無"/>
    <s v="無"/>
    <s v="是"/>
    <s v="(06) 312-5101"/>
    <s v="是"/>
    <s v="是"/>
    <s v="是"/>
    <s v="0641310018高雄榮民總醫院臺南分院"/>
    <s v="0641310018高雄榮民總醫院臺南分院本院"/>
    <s v="0641310018高雄榮民總醫院臺南分院本院"/>
    <m/>
    <s v="是"/>
    <x v="4"/>
    <s v="General"/>
    <x v="3"/>
    <x v="3"/>
    <n v="1"/>
    <n v="1"/>
    <n v="1"/>
    <n v="1"/>
    <n v="1"/>
    <n v="1"/>
    <n v="1"/>
    <n v="2"/>
    <n v="0"/>
    <n v="0"/>
    <n v="4"/>
    <m/>
    <n v="200"/>
    <n v="18"/>
    <n v="38"/>
    <n v="120"/>
    <n v="18"/>
    <n v="4"/>
    <n v="0"/>
    <n v="8"/>
    <n v="0"/>
    <n v="0"/>
    <n v="0"/>
    <n v="10"/>
    <n v="0"/>
    <n v="0"/>
    <n v="0"/>
    <n v="8"/>
    <n v="0"/>
    <n v="8"/>
    <n v="40"/>
    <n v="2"/>
    <n v="0"/>
    <n v="0"/>
    <n v="0"/>
    <n v="0"/>
    <n v="0"/>
    <n v="0"/>
    <n v="0"/>
    <n v="20"/>
    <n v="0"/>
    <n v="0"/>
    <n v="0"/>
    <n v="0"/>
    <n v="2"/>
    <n v="9"/>
    <n v="3"/>
    <n v="3"/>
    <n v="0"/>
    <n v="1"/>
    <n v="1"/>
    <n v="4"/>
    <n v="2"/>
    <n v="0"/>
    <n v="2"/>
    <n v="0"/>
    <n v="2"/>
    <n v="0"/>
    <n v="0"/>
    <n v="0"/>
    <n v="2"/>
    <n v="0"/>
    <n v="2"/>
    <n v="2"/>
    <n v="1"/>
    <n v="0"/>
    <n v="3"/>
    <n v="0"/>
    <n v="0"/>
    <n v="0"/>
    <n v="0"/>
    <n v="39"/>
    <n v="2"/>
    <n v="3"/>
    <n v="0"/>
    <n v="0"/>
    <n v="35"/>
    <n v="0"/>
    <n v="0"/>
    <n v="4"/>
    <n v="1"/>
    <n v="7"/>
    <n v="2"/>
    <n v="0"/>
    <n v="4"/>
    <n v="4"/>
    <n v="0"/>
    <n v="8"/>
    <n v="0"/>
    <n v="8"/>
    <n v="0"/>
    <n v="13"/>
    <n v="19"/>
    <n v="0"/>
    <n v="14"/>
    <n v="195"/>
    <n v="1"/>
    <n v="1"/>
    <n v="0"/>
    <n v="321"/>
    <n v="4"/>
    <s v="22.9972963,120.2402196"/>
    <s v="308 公里"/>
    <s v="3 小時 19 分鐘"/>
    <n v="199"/>
  </r>
  <r>
    <s v="高雄榮民總醫院屏東分院"/>
    <s v="綜合醫院"/>
    <s v="綜合醫院"/>
    <s v="屏東縣"/>
    <s v="內埔鄉"/>
    <s v="屏東縣內埔鄉"/>
    <n v="912"/>
    <x v="2"/>
    <x v="4"/>
    <x v="3"/>
    <s v="地區醫院 "/>
    <x v="2"/>
    <s v="0643130018"/>
    <s v="本院"/>
    <s v="本院"/>
    <s v="榮民醫院"/>
    <s v="無"/>
    <s v="08 7702212"/>
    <s v="屏東縣內埔鄉龍潭村昭勝路安平一巷一號"/>
    <s v="屏東縣內埔鄉龍潭村昭勝路安平一巷1號"/>
    <s v="912台灣屏東縣內埔鄉昭勝路安平1巷1號"/>
    <n v="22.674497500000001"/>
    <n v="120.5990661"/>
    <s v="萬樹人"/>
    <s v="是"/>
    <s v="(08)-7704115"/>
    <s v="https://www.vhlc.gov.tw/"/>
    <s v="是"/>
    <s v="(08) 770-4114#299"/>
    <s v="是"/>
    <s v="否"/>
    <s v="是"/>
    <s v="0643130018高雄榮民總醫院屏東分院"/>
    <s v="0643130018高雄榮民總醫院屏東分院本院"/>
    <s v="0643130018高雄榮民總醫院屏東分院本院"/>
    <m/>
    <s v="是"/>
    <x v="4"/>
    <s v="General"/>
    <x v="3"/>
    <x v="3"/>
    <n v="1"/>
    <n v="1"/>
    <n v="1"/>
    <n v="1"/>
    <n v="1"/>
    <n v="1"/>
    <n v="1"/>
    <n v="2"/>
    <n v="0"/>
    <n v="0"/>
    <n v="4"/>
    <m/>
    <n v="126"/>
    <n v="30"/>
    <n v="39"/>
    <n v="84"/>
    <n v="11"/>
    <n v="2"/>
    <n v="0"/>
    <n v="3"/>
    <n v="1"/>
    <n v="0"/>
    <n v="0"/>
    <n v="12"/>
    <n v="0"/>
    <n v="0"/>
    <n v="0"/>
    <n v="0"/>
    <n v="0"/>
    <n v="8"/>
    <n v="36"/>
    <n v="1"/>
    <n v="0"/>
    <n v="0"/>
    <n v="0"/>
    <n v="0"/>
    <n v="0"/>
    <n v="0"/>
    <n v="0"/>
    <n v="21"/>
    <n v="0"/>
    <n v="0"/>
    <n v="0"/>
    <n v="0"/>
    <n v="0"/>
    <n v="9"/>
    <n v="0"/>
    <n v="7"/>
    <n v="0"/>
    <n v="1"/>
    <n v="0"/>
    <n v="1"/>
    <n v="1"/>
    <n v="0"/>
    <n v="1"/>
    <n v="3"/>
    <n v="2"/>
    <n v="0"/>
    <n v="0"/>
    <n v="0"/>
    <n v="2"/>
    <n v="1"/>
    <n v="0"/>
    <n v="2"/>
    <n v="1"/>
    <n v="0"/>
    <n v="3"/>
    <n v="0"/>
    <n v="0"/>
    <n v="0"/>
    <n v="0"/>
    <n v="34"/>
    <n v="0"/>
    <n v="0"/>
    <n v="0"/>
    <n v="1"/>
    <n v="32"/>
    <n v="0"/>
    <n v="0"/>
    <n v="2"/>
    <n v="4"/>
    <n v="4"/>
    <n v="1"/>
    <n v="0"/>
    <n v="3"/>
    <n v="2"/>
    <n v="2"/>
    <n v="3"/>
    <n v="0"/>
    <n v="9"/>
    <n v="0"/>
    <n v="12"/>
    <n v="14"/>
    <n v="0"/>
    <n v="24"/>
    <n v="147"/>
    <n v="0"/>
    <n v="0"/>
    <n v="0"/>
    <n v="260"/>
    <n v="4"/>
    <s v="22.6744975,120.5990661"/>
    <s v="366 公里"/>
    <s v="3 小時 59 分鐘"/>
    <n v="239"/>
  </r>
  <r>
    <s v="臺北榮民總醫院鳳林分院"/>
    <s v="醫院"/>
    <s v="醫院"/>
    <s v="花蓮縣"/>
    <s v="鳳林鎮"/>
    <s v="花蓮縣鳳林鎮"/>
    <n v="975"/>
    <x v="5"/>
    <x v="4"/>
    <x v="3"/>
    <s v="地區醫院 "/>
    <x v="2"/>
    <s v="0645020015"/>
    <s v="本院"/>
    <s v="本院"/>
    <s v="榮民醫院"/>
    <s v="無"/>
    <s v="038763331"/>
    <s v="花蓮縣鳳林鎮中正路一段2號"/>
    <s v="花蓮縣鳳林鎮中正路一段2號"/>
    <s v="975台灣花蓮縣鳳林鎮中正路一段2號"/>
    <n v="23.7266005"/>
    <n v="121.439958"/>
    <s v="張仁義"/>
    <s v="無"/>
    <s v="無"/>
    <s v="無"/>
    <s v="是"/>
    <s v="(03) 876-4539"/>
    <s v="是"/>
    <s v="是"/>
    <s v="是"/>
    <s v="0645020015臺北榮民總醫院鳳林分院"/>
    <s v="0645020015臺北榮民總醫院鳳林分院本院"/>
    <s v="0645020015臺北榮民總醫院鳳林分院本院"/>
    <m/>
    <s v="是"/>
    <x v="4"/>
    <s v="General"/>
    <x v="3"/>
    <x v="3"/>
    <n v="1"/>
    <n v="1"/>
    <n v="1"/>
    <n v="1"/>
    <n v="1"/>
    <n v="1"/>
    <n v="1"/>
    <n v="2"/>
    <n v="0"/>
    <n v="0"/>
    <n v="4"/>
    <m/>
    <n v="48"/>
    <n v="0"/>
    <n v="6"/>
    <n v="90"/>
    <n v="4"/>
    <n v="1"/>
    <n v="0"/>
    <n v="0"/>
    <n v="0"/>
    <n v="15"/>
    <n v="0"/>
    <n v="4"/>
    <n v="0"/>
    <n v="0"/>
    <n v="0"/>
    <n v="0"/>
    <n v="0"/>
    <n v="4"/>
    <n v="8"/>
    <n v="1"/>
    <n v="0"/>
    <n v="0"/>
    <n v="0"/>
    <n v="0"/>
    <n v="0"/>
    <n v="0"/>
    <n v="0"/>
    <n v="0"/>
    <n v="0"/>
    <n v="0"/>
    <n v="0"/>
    <n v="0"/>
    <n v="0"/>
    <n v="3"/>
    <n v="0"/>
    <n v="2"/>
    <n v="0"/>
    <n v="0"/>
    <n v="0"/>
    <n v="0"/>
    <n v="1"/>
    <n v="0"/>
    <n v="0"/>
    <n v="1"/>
    <n v="1"/>
    <n v="0"/>
    <n v="0"/>
    <n v="0"/>
    <n v="2"/>
    <n v="0"/>
    <n v="0"/>
    <n v="1"/>
    <n v="1"/>
    <n v="0"/>
    <n v="1"/>
    <n v="0"/>
    <n v="0"/>
    <n v="0"/>
    <n v="0"/>
    <n v="13"/>
    <n v="0"/>
    <n v="0"/>
    <n v="0"/>
    <n v="0"/>
    <n v="13"/>
    <n v="0"/>
    <n v="0"/>
    <n v="1"/>
    <n v="0"/>
    <n v="3"/>
    <n v="0"/>
    <n v="0"/>
    <n v="1"/>
    <n v="1"/>
    <n v="0"/>
    <n v="2"/>
    <n v="0"/>
    <n v="4"/>
    <n v="0"/>
    <n v="4"/>
    <n v="7"/>
    <n v="1"/>
    <n v="15"/>
    <n v="47"/>
    <n v="0"/>
    <n v="0"/>
    <n v="0"/>
    <n v="99"/>
    <n v="4"/>
    <s v="23.7266005,121.439958"/>
    <s v="222 公里"/>
    <s v="4 小時 6 分鐘"/>
    <n v="246"/>
  </r>
  <r>
    <s v="臺北榮民總醫院玉里分院"/>
    <s v="精神科醫院"/>
    <s v="精神科醫院"/>
    <s v="花蓮縣"/>
    <s v="玉里鎮"/>
    <s v="花蓮縣玉里鎮"/>
    <n v="981"/>
    <x v="5"/>
    <x v="4"/>
    <x v="3"/>
    <s v="地區醫院 "/>
    <x v="2"/>
    <s v="0645030011"/>
    <s v="本院"/>
    <s v="本院"/>
    <s v="榮民醫院"/>
    <s v="無"/>
    <s v="038883141"/>
    <s v="花蓮縣玉里鎮新興街９１號"/>
    <s v="花蓮縣玉里鎮新興街91號"/>
    <s v="981台灣花蓮縣玉里鎮新興街91號"/>
    <n v="23.339209199999999"/>
    <n v="121.3120416"/>
    <s v="趙建剛"/>
    <s v="無"/>
    <s v="無"/>
    <s v="無"/>
    <s v="是"/>
    <s v="(03) 888-3141"/>
    <s v="是"/>
    <s v="否"/>
    <s v="是"/>
    <s v="0645030011臺北榮民總醫院玉里分院"/>
    <s v="0645030011臺北榮民總醫院玉里分院本院"/>
    <s v="0645030011臺北榮民總醫院玉里分院本院"/>
    <m/>
    <s v="是"/>
    <x v="22"/>
    <s v="General + Medium EM, AS, PN, ICU"/>
    <x v="3"/>
    <x v="3"/>
    <n v="1"/>
    <n v="2"/>
    <n v="1"/>
    <n v="2"/>
    <n v="1"/>
    <n v="2"/>
    <n v="2"/>
    <n v="4"/>
    <n v="0"/>
    <n v="4"/>
    <n v="8"/>
    <m/>
    <n v="95"/>
    <n v="0"/>
    <n v="90"/>
    <n v="780"/>
    <n v="15"/>
    <n v="2"/>
    <n v="0"/>
    <n v="0"/>
    <n v="1"/>
    <n v="130"/>
    <n v="0"/>
    <n v="6"/>
    <n v="0"/>
    <n v="6"/>
    <n v="0"/>
    <n v="6"/>
    <n v="0"/>
    <n v="4"/>
    <n v="0"/>
    <n v="1"/>
    <n v="0"/>
    <n v="6"/>
    <n v="0"/>
    <n v="0"/>
    <n v="0"/>
    <n v="0"/>
    <n v="0"/>
    <n v="26"/>
    <n v="0"/>
    <n v="0"/>
    <n v="0"/>
    <n v="0"/>
    <n v="2"/>
    <n v="8"/>
    <n v="1"/>
    <n v="2"/>
    <n v="0"/>
    <n v="0"/>
    <n v="0"/>
    <n v="2"/>
    <n v="1"/>
    <n v="0"/>
    <n v="0"/>
    <n v="4"/>
    <n v="2"/>
    <n v="0"/>
    <n v="0"/>
    <n v="0"/>
    <n v="2"/>
    <n v="3"/>
    <n v="1"/>
    <n v="2"/>
    <n v="1"/>
    <n v="0"/>
    <n v="17"/>
    <n v="0"/>
    <n v="0"/>
    <n v="0"/>
    <n v="0"/>
    <n v="48"/>
    <n v="2"/>
    <n v="1"/>
    <n v="0"/>
    <n v="0"/>
    <n v="45"/>
    <n v="0"/>
    <n v="0"/>
    <n v="2"/>
    <n v="1"/>
    <n v="5"/>
    <n v="0"/>
    <n v="0"/>
    <n v="4"/>
    <n v="11"/>
    <n v="3"/>
    <n v="22"/>
    <n v="0"/>
    <n v="9"/>
    <n v="0"/>
    <n v="12"/>
    <n v="20"/>
    <n v="0"/>
    <n v="22"/>
    <n v="241"/>
    <n v="0"/>
    <n v="0"/>
    <n v="0"/>
    <n v="400"/>
    <n v="4"/>
    <s v="23.3392092,121.3120416"/>
    <s v="273 公里"/>
    <s v="5 小時 0 分鐘"/>
    <n v="300"/>
  </r>
  <r>
    <s v="臺北榮民總醫院臺東分院"/>
    <s v="醫院"/>
    <s v="醫院"/>
    <s v="臺東縣"/>
    <s v="臺東市"/>
    <s v="臺東縣臺東市"/>
    <n v="950"/>
    <x v="5"/>
    <x v="4"/>
    <x v="3"/>
    <s v="地區醫院 "/>
    <x v="2"/>
    <s v="0646010013"/>
    <s v="本院"/>
    <s v="本院"/>
    <s v="榮民醫院"/>
    <s v="無"/>
    <s v="089325840"/>
    <s v="臺東縣台東市更生路1000號"/>
    <s v="臺東縣台東市更生路1000號"/>
    <s v="950台灣台東縣台東市更生路1000號"/>
    <n v="22.772342999999999"/>
    <n v="121.13257040000001"/>
    <s v="林志洵"/>
    <s v="無"/>
    <s v="無"/>
    <s v="無"/>
    <s v="是"/>
    <s v="(089) 222-528"/>
    <s v="是"/>
    <s v="否"/>
    <s v="是"/>
    <s v="0646010013臺北榮民總醫院臺東分院"/>
    <s v="0646010013臺北榮民總醫院臺東分院本院"/>
    <s v="0646010013臺北榮民總醫院臺東分院本院"/>
    <m/>
    <s v="是"/>
    <x v="4"/>
    <s v="General"/>
    <x v="3"/>
    <x v="3"/>
    <n v="1"/>
    <n v="1"/>
    <n v="1"/>
    <n v="1"/>
    <n v="1"/>
    <n v="1"/>
    <n v="1"/>
    <n v="2"/>
    <n v="0"/>
    <n v="0"/>
    <n v="4"/>
    <m/>
    <n v="48"/>
    <n v="0"/>
    <n v="0"/>
    <n v="0"/>
    <n v="10"/>
    <n v="2"/>
    <n v="0"/>
    <n v="0"/>
    <n v="0"/>
    <n v="0"/>
    <n v="0"/>
    <n v="0"/>
    <n v="0"/>
    <n v="0"/>
    <n v="0"/>
    <n v="5"/>
    <n v="0"/>
    <n v="2"/>
    <n v="20"/>
    <n v="1"/>
    <n v="0"/>
    <n v="0"/>
    <n v="0"/>
    <n v="0"/>
    <n v="0"/>
    <n v="0"/>
    <n v="0"/>
    <n v="15"/>
    <n v="0"/>
    <n v="0"/>
    <n v="0"/>
    <n v="0"/>
    <n v="0"/>
    <n v="7"/>
    <n v="0"/>
    <n v="3"/>
    <n v="0"/>
    <n v="0"/>
    <n v="0"/>
    <n v="1"/>
    <n v="1"/>
    <n v="0"/>
    <n v="1"/>
    <n v="0"/>
    <n v="2"/>
    <n v="0"/>
    <n v="0"/>
    <n v="0"/>
    <n v="0"/>
    <n v="0"/>
    <n v="0"/>
    <n v="0"/>
    <n v="1"/>
    <n v="0"/>
    <n v="4"/>
    <n v="0"/>
    <n v="1"/>
    <n v="0"/>
    <n v="0"/>
    <n v="21"/>
    <n v="0"/>
    <n v="0"/>
    <n v="0"/>
    <n v="0"/>
    <n v="21"/>
    <n v="0"/>
    <n v="0"/>
    <n v="1"/>
    <n v="2"/>
    <n v="6"/>
    <n v="0"/>
    <n v="1"/>
    <n v="1"/>
    <n v="2"/>
    <n v="0"/>
    <n v="6"/>
    <n v="0"/>
    <n v="5"/>
    <n v="0"/>
    <n v="5"/>
    <n v="11"/>
    <n v="0"/>
    <n v="7"/>
    <n v="69"/>
    <n v="0"/>
    <n v="0"/>
    <n v="0"/>
    <n v="137"/>
    <n v="4"/>
    <s v="22.772343,121.1325704"/>
    <s v="350 公里"/>
    <s v="6 小時 29 分鐘"/>
    <n v="389"/>
  </r>
  <r>
    <s v="法務部矯正署臺中監獄附設培德醫院"/>
    <s v="醫院"/>
    <s v="醫院"/>
    <s v="臺中市"/>
    <s v="南屯區"/>
    <s v="臺中市南屯區"/>
    <n v="408"/>
    <x v="3"/>
    <x v="4"/>
    <x v="3"/>
    <s v="地區醫院 "/>
    <x v="2"/>
    <s v="0717070516"/>
    <s v="本院"/>
    <s v="本院"/>
    <s v="公立機關(構)附設醫院"/>
    <s v="無"/>
    <s v="04-23814169"/>
    <s v="臺中市南屯區培德路九號"/>
    <s v="臺中市南屯區培德路9號"/>
    <s v="408台灣台中市南屯區培德路9號"/>
    <n v="24.1423177"/>
    <n v="120.5984766"/>
    <s v="林於錦"/>
    <s v="無"/>
    <s v="無"/>
    <s v="無"/>
    <s v="無"/>
    <s v="無"/>
    <s v="無"/>
    <s v="無"/>
    <s v="無"/>
    <s v="0717070516法務部矯正署臺中監獄附設培德醫院"/>
    <s v="0717070516法務部矯正署臺中監獄附設培德醫院本院"/>
    <s v="0717070516法務部矯正署臺中監獄附設培德醫院本院"/>
    <m/>
    <s v="否"/>
    <x v="1"/>
    <s v="non-ECRH"/>
    <x v="1"/>
    <x v="1"/>
    <n v="0"/>
    <n v="0"/>
    <n v="0"/>
    <n v="0"/>
    <n v="0"/>
    <n v="0"/>
    <n v="0"/>
    <n v="1"/>
    <n v="0"/>
    <n v="0"/>
    <n v="0"/>
    <m/>
    <n v="68"/>
    <n v="0"/>
    <n v="0"/>
    <n v="0"/>
    <n v="9"/>
    <n v="1"/>
    <n v="0"/>
    <n v="3"/>
    <n v="0"/>
    <n v="0"/>
    <n v="0"/>
    <n v="0"/>
    <n v="0"/>
    <n v="0"/>
    <n v="0"/>
    <n v="0"/>
    <n v="0"/>
    <n v="1"/>
    <n v="0"/>
    <n v="2"/>
    <n v="0"/>
    <n v="0"/>
    <n v="0"/>
    <n v="0"/>
    <n v="0"/>
    <n v="0"/>
    <n v="0"/>
    <n v="20"/>
    <n v="0"/>
    <n v="0"/>
    <n v="0"/>
    <n v="0"/>
    <n v="2"/>
    <n v="6"/>
    <n v="1"/>
    <n v="2"/>
    <n v="0"/>
    <n v="0"/>
    <n v="0"/>
    <n v="0"/>
    <n v="0"/>
    <n v="0"/>
    <n v="0"/>
    <n v="0"/>
    <n v="0"/>
    <n v="0"/>
    <n v="0"/>
    <n v="0"/>
    <n v="0"/>
    <n v="0"/>
    <n v="0"/>
    <n v="0"/>
    <n v="0"/>
    <n v="0"/>
    <n v="0"/>
    <n v="0"/>
    <n v="0"/>
    <n v="0"/>
    <n v="0"/>
    <n v="11"/>
    <n v="2"/>
    <n v="1"/>
    <n v="0"/>
    <n v="0"/>
    <n v="8"/>
    <n v="0"/>
    <n v="0"/>
    <n v="0"/>
    <n v="0"/>
    <n v="0"/>
    <n v="0"/>
    <n v="0"/>
    <n v="1"/>
    <n v="1"/>
    <n v="0"/>
    <n v="0"/>
    <n v="0"/>
    <n v="2"/>
    <n v="0"/>
    <n v="3"/>
    <n v="7"/>
    <n v="0"/>
    <n v="0"/>
    <n v="44"/>
    <n v="0"/>
    <n v="0"/>
    <n v="0"/>
    <n v="69"/>
    <n v="4"/>
    <s v="24.1423177,120.5984766"/>
    <s v="166 公里"/>
    <s v="1 小時 59 分鐘"/>
    <n v="119"/>
  </r>
  <r>
    <s v="中山醫療社團法人中山醫院"/>
    <s v="綜合醫院"/>
    <s v="綜合醫院"/>
    <s v="臺北市"/>
    <s v="大安區"/>
    <s v="臺北市大安區"/>
    <n v="106"/>
    <x v="0"/>
    <x v="4"/>
    <x v="3"/>
    <s v="地區醫院 "/>
    <x v="2"/>
    <s v="0901020013"/>
    <s v="本院"/>
    <s v="本院"/>
    <s v="醫療社團法人醫院"/>
    <s v="無"/>
    <s v="02-27081166"/>
    <s v="臺北市大安區仁愛路四段112巷11號"/>
    <s v="臺北市大安區仁愛路四段112巷11號"/>
    <s v="106台灣台北市大安區仁愛路四段112巷11號"/>
    <n v="25.036512800000001"/>
    <n v="121.5499646"/>
    <s v="謝士明"/>
    <s v="無"/>
    <s v="無"/>
    <s v="無"/>
    <s v="是"/>
    <s v="02-27081166轉1399"/>
    <s v="無"/>
    <s v="否"/>
    <s v="是"/>
    <s v="0901020013中山醫療社團法人中山醫院"/>
    <s v="0901020013中山醫療社團法人中山醫院本院"/>
    <s v="0901020013中山醫療社團法人中山醫院本院"/>
    <m/>
    <s v="否"/>
    <x v="1"/>
    <s v="non-ECRH"/>
    <x v="1"/>
    <x v="1"/>
    <n v="0"/>
    <n v="0"/>
    <n v="0"/>
    <n v="0"/>
    <n v="0"/>
    <n v="0"/>
    <n v="0"/>
    <n v="1"/>
    <n v="0"/>
    <n v="0"/>
    <n v="0"/>
    <m/>
    <n v="150"/>
    <n v="0"/>
    <n v="0"/>
    <n v="0"/>
    <n v="20"/>
    <n v="4"/>
    <n v="0"/>
    <n v="1"/>
    <n v="1"/>
    <n v="0"/>
    <n v="0"/>
    <n v="6"/>
    <n v="0"/>
    <n v="25"/>
    <n v="5"/>
    <n v="0"/>
    <n v="0"/>
    <n v="6"/>
    <n v="0"/>
    <n v="3"/>
    <n v="0"/>
    <n v="0"/>
    <n v="0"/>
    <n v="0"/>
    <n v="0"/>
    <n v="0"/>
    <n v="0"/>
    <n v="15"/>
    <n v="0"/>
    <n v="0"/>
    <n v="0"/>
    <n v="0"/>
    <n v="0"/>
    <n v="11"/>
    <n v="2"/>
    <n v="3"/>
    <n v="1"/>
    <n v="0"/>
    <n v="0"/>
    <n v="4"/>
    <n v="2"/>
    <n v="0"/>
    <n v="2"/>
    <n v="0"/>
    <n v="2"/>
    <n v="0"/>
    <n v="1"/>
    <n v="1"/>
    <n v="5"/>
    <n v="11"/>
    <n v="1"/>
    <n v="3"/>
    <n v="1"/>
    <n v="0"/>
    <n v="0"/>
    <n v="0"/>
    <n v="1"/>
    <n v="0"/>
    <n v="0"/>
    <n v="51"/>
    <n v="0"/>
    <n v="2"/>
    <n v="0"/>
    <n v="0"/>
    <n v="49"/>
    <n v="1"/>
    <n v="0"/>
    <n v="2"/>
    <n v="0"/>
    <n v="10"/>
    <n v="0"/>
    <n v="1"/>
    <n v="4"/>
    <n v="0"/>
    <n v="0"/>
    <n v="0"/>
    <n v="0"/>
    <n v="14"/>
    <n v="0"/>
    <n v="19"/>
    <n v="13"/>
    <n v="0"/>
    <n v="20"/>
    <n v="157"/>
    <n v="2"/>
    <n v="0"/>
    <n v="0"/>
    <n v="294"/>
    <n v="4"/>
    <s v="25.0365128,121.5499646"/>
    <s v="30.2 公里"/>
    <s v="34 分鐘"/>
    <n v="34"/>
  </r>
  <r>
    <s v="郵政醫院（委託中英醫療社團法人經營）"/>
    <s v="醫院"/>
    <s v="醫院"/>
    <s v="臺北市"/>
    <s v="中正區"/>
    <s v="臺北市中正區"/>
    <n v="100"/>
    <x v="0"/>
    <x v="4"/>
    <x v="3"/>
    <s v="地區醫院 "/>
    <x v="2"/>
    <s v="0901180023"/>
    <s v="本院"/>
    <s v="本院"/>
    <s v="醫療社團法人醫院"/>
    <s v="無"/>
    <s v="02-23956755"/>
    <s v="臺北市中正區福州街14號"/>
    <s v="臺北市中正區福州街14號"/>
    <s v="100台灣台北市中正區福州街14號"/>
    <n v="25.028724400000002"/>
    <n v="121.5187299"/>
    <s v="陳健煜"/>
    <s v="無"/>
    <s v="無"/>
    <s v="無"/>
    <s v="無"/>
    <s v="無"/>
    <s v="無"/>
    <s v="無"/>
    <s v="無"/>
    <s v="0901180023郵政醫院（委託中英醫療社團法人經營）"/>
    <s v="0901180023郵政醫院（委託中英醫療社團法人經營）本院"/>
    <s v="0901180023郵政醫院（委託中英醫療社團法人經營）本院"/>
    <m/>
    <s v="否"/>
    <x v="1"/>
    <s v="non-ECRH"/>
    <x v="1"/>
    <x v="1"/>
    <n v="0"/>
    <n v="0"/>
    <n v="0"/>
    <n v="0"/>
    <n v="0"/>
    <n v="0"/>
    <n v="0"/>
    <n v="1"/>
    <n v="0"/>
    <n v="0"/>
    <n v="0"/>
    <m/>
    <n v="40"/>
    <n v="0"/>
    <n v="0"/>
    <n v="0"/>
    <n v="11"/>
    <n v="2"/>
    <n v="0"/>
    <n v="0"/>
    <n v="0"/>
    <n v="0"/>
    <n v="0"/>
    <n v="0"/>
    <n v="0"/>
    <n v="0"/>
    <n v="0"/>
    <n v="0"/>
    <n v="0"/>
    <n v="2"/>
    <n v="0"/>
    <n v="1"/>
    <n v="0"/>
    <n v="0"/>
    <n v="0"/>
    <n v="0"/>
    <n v="0"/>
    <n v="0"/>
    <n v="0"/>
    <n v="0"/>
    <n v="0"/>
    <n v="0"/>
    <n v="0"/>
    <n v="0"/>
    <n v="0"/>
    <n v="5"/>
    <n v="0"/>
    <n v="1"/>
    <n v="1"/>
    <n v="0"/>
    <n v="0"/>
    <n v="0"/>
    <n v="1"/>
    <n v="1"/>
    <n v="2"/>
    <n v="0"/>
    <n v="0"/>
    <n v="0"/>
    <n v="0"/>
    <n v="1"/>
    <n v="3"/>
    <n v="0"/>
    <n v="0"/>
    <n v="1"/>
    <n v="1"/>
    <n v="0"/>
    <n v="0"/>
    <n v="0"/>
    <n v="0"/>
    <n v="0"/>
    <n v="0"/>
    <n v="17"/>
    <n v="0"/>
    <n v="0"/>
    <n v="0"/>
    <n v="0"/>
    <n v="17"/>
    <n v="0"/>
    <n v="0"/>
    <n v="0"/>
    <n v="3"/>
    <n v="5"/>
    <n v="0"/>
    <n v="0"/>
    <n v="1"/>
    <n v="0"/>
    <n v="0"/>
    <n v="0"/>
    <n v="0"/>
    <n v="5"/>
    <n v="0"/>
    <n v="4"/>
    <n v="8"/>
    <n v="0"/>
    <n v="8"/>
    <n v="53"/>
    <n v="0"/>
    <n v="0"/>
    <n v="0"/>
    <n v="104"/>
    <n v="4"/>
    <s v="25.0287244,121.5187299"/>
    <s v="26.2 公里"/>
    <s v="32 分鐘"/>
    <n v="32"/>
  </r>
  <r>
    <s v="西園醫療社團法人西園醫院"/>
    <s v="綜合醫院"/>
    <s v="綜合醫院"/>
    <s v="臺北市"/>
    <s v="萬華區"/>
    <s v="臺北市萬華區"/>
    <n v="108"/>
    <x v="0"/>
    <x v="4"/>
    <x v="3"/>
    <s v="地區醫院 "/>
    <x v="2"/>
    <s v="0901190010"/>
    <s v="本院"/>
    <s v="本院"/>
    <s v="醫療社團法人醫院"/>
    <s v="無"/>
    <s v="02-23329888"/>
    <s v="臺北市萬華區西園路二段266、268、270、272、276號、185、187、189號"/>
    <s v="臺北市萬華區西園路二段270號"/>
    <s v="108台灣台北市萬華區西園路二段270-1號"/>
    <n v="25.027735100000001"/>
    <n v="121.4944414"/>
    <s v="林澤安"/>
    <s v="無"/>
    <s v="無"/>
    <s v="無"/>
    <s v="是"/>
    <s v="(02) 2333-1128"/>
    <s v="是"/>
    <s v="否"/>
    <s v="是"/>
    <s v="0901190010西園醫療社團法人西園醫院"/>
    <s v="0901190010西園醫療社團法人西園醫院本院"/>
    <s v="0901190010西園醫療社團法人西園醫院本院"/>
    <m/>
    <s v="是"/>
    <x v="4"/>
    <s v="General"/>
    <x v="3"/>
    <x v="3"/>
    <n v="1"/>
    <n v="1"/>
    <n v="1"/>
    <n v="1"/>
    <n v="1"/>
    <n v="1"/>
    <n v="1"/>
    <n v="2"/>
    <n v="0"/>
    <n v="0"/>
    <n v="4"/>
    <m/>
    <n v="118"/>
    <n v="0"/>
    <n v="0"/>
    <n v="0"/>
    <n v="22"/>
    <n v="3"/>
    <n v="0"/>
    <n v="2"/>
    <n v="1"/>
    <n v="0"/>
    <n v="0"/>
    <n v="8"/>
    <n v="0"/>
    <n v="3"/>
    <n v="0"/>
    <n v="0"/>
    <n v="0"/>
    <n v="9"/>
    <n v="0"/>
    <n v="3"/>
    <n v="0"/>
    <n v="0"/>
    <n v="0"/>
    <n v="0"/>
    <n v="0"/>
    <n v="0"/>
    <n v="1"/>
    <n v="18"/>
    <n v="0"/>
    <n v="0"/>
    <n v="0"/>
    <n v="0"/>
    <n v="0"/>
    <n v="13"/>
    <n v="1"/>
    <n v="4"/>
    <n v="1"/>
    <n v="1"/>
    <n v="0"/>
    <n v="2"/>
    <n v="7"/>
    <n v="0"/>
    <n v="4"/>
    <n v="5"/>
    <n v="4"/>
    <n v="0"/>
    <n v="1"/>
    <n v="2"/>
    <n v="4"/>
    <n v="2"/>
    <n v="1"/>
    <n v="4"/>
    <n v="1"/>
    <n v="0"/>
    <n v="1"/>
    <n v="0"/>
    <n v="0"/>
    <n v="0"/>
    <n v="0"/>
    <n v="58"/>
    <n v="0"/>
    <n v="1"/>
    <n v="0"/>
    <n v="0"/>
    <n v="56"/>
    <n v="0"/>
    <n v="0"/>
    <n v="1"/>
    <n v="0"/>
    <n v="9"/>
    <n v="0"/>
    <n v="1"/>
    <n v="3"/>
    <n v="0"/>
    <n v="0"/>
    <n v="0"/>
    <n v="0"/>
    <n v="17"/>
    <n v="1"/>
    <n v="10"/>
    <n v="13"/>
    <n v="0"/>
    <n v="22"/>
    <n v="142"/>
    <n v="0"/>
    <n v="1"/>
    <n v="2"/>
    <n v="279"/>
    <n v="4"/>
    <s v="25.0277351,121.4944414"/>
    <s v="21.7 公里"/>
    <s v="25 分鐘"/>
    <n v="25"/>
  </r>
  <r>
    <s v="林新醫療社團法人烏日林新醫院"/>
    <s v="綜合醫院"/>
    <s v="綜合醫院"/>
    <s v="臺中市"/>
    <s v="烏日區"/>
    <s v="臺中市烏日區"/>
    <n v="414"/>
    <x v="3"/>
    <x v="4"/>
    <x v="3"/>
    <s v="地區醫院 "/>
    <x v="2"/>
    <s v="0903150014"/>
    <s v="本院"/>
    <s v="本院"/>
    <s v="醫療社團法人醫院"/>
    <s v="無"/>
    <s v="04-23388766"/>
    <s v="臺中市烏日區榮和路168號"/>
    <s v="臺中市烏日區榮和路168號"/>
    <s v="414台灣台中市烏日區榮和路168號"/>
    <n v="24.1106491"/>
    <n v="120.5978941"/>
    <s v="林明輝"/>
    <s v="無"/>
    <s v="無"/>
    <s v="無"/>
    <s v="是"/>
    <s v="(04) 2338-9078"/>
    <s v="是"/>
    <s v="是"/>
    <s v="否"/>
    <s v="0903150014林新醫療社團法人烏日林新醫院"/>
    <s v="0903150014林新醫療社團法人烏日林新醫院本院"/>
    <s v="0903150014林新醫療社團法人烏日林新醫院本院"/>
    <m/>
    <s v="是"/>
    <x v="4"/>
    <s v="General"/>
    <x v="3"/>
    <x v="3"/>
    <n v="1"/>
    <n v="1"/>
    <n v="1"/>
    <n v="1"/>
    <n v="1"/>
    <n v="1"/>
    <n v="1"/>
    <n v="2"/>
    <n v="0"/>
    <n v="0"/>
    <n v="4"/>
    <m/>
    <n v="300"/>
    <n v="0"/>
    <n v="0"/>
    <n v="0"/>
    <n v="10"/>
    <n v="4"/>
    <n v="0"/>
    <n v="6"/>
    <n v="1"/>
    <n v="0"/>
    <n v="0"/>
    <n v="20"/>
    <n v="0"/>
    <n v="20"/>
    <n v="20"/>
    <n v="0"/>
    <n v="0"/>
    <n v="5"/>
    <n v="30"/>
    <n v="4"/>
    <n v="0"/>
    <n v="0"/>
    <n v="0"/>
    <n v="0"/>
    <n v="0"/>
    <n v="0"/>
    <n v="0"/>
    <n v="30"/>
    <n v="1"/>
    <n v="0"/>
    <n v="0"/>
    <n v="0"/>
    <n v="0"/>
    <n v="9"/>
    <n v="1"/>
    <n v="7"/>
    <n v="0"/>
    <n v="1"/>
    <n v="0"/>
    <n v="3"/>
    <n v="1"/>
    <n v="1"/>
    <n v="2"/>
    <n v="2"/>
    <n v="3"/>
    <n v="0"/>
    <n v="3"/>
    <n v="1"/>
    <n v="3"/>
    <n v="2"/>
    <n v="1"/>
    <n v="4"/>
    <n v="1"/>
    <n v="0"/>
    <n v="1"/>
    <n v="0"/>
    <n v="0"/>
    <n v="0"/>
    <n v="0"/>
    <n v="46"/>
    <n v="0"/>
    <n v="2"/>
    <n v="0"/>
    <n v="0"/>
    <n v="91"/>
    <n v="0"/>
    <n v="0"/>
    <n v="11"/>
    <n v="0"/>
    <n v="35"/>
    <n v="6"/>
    <n v="0"/>
    <n v="8"/>
    <n v="2"/>
    <n v="0"/>
    <n v="14"/>
    <n v="0"/>
    <n v="36"/>
    <n v="0"/>
    <n v="26"/>
    <n v="26"/>
    <n v="0"/>
    <n v="25"/>
    <n v="482"/>
    <n v="0"/>
    <n v="0"/>
    <n v="2"/>
    <n v="766"/>
    <n v="4"/>
    <s v="24.1106491,120.5978941"/>
    <s v="173 公里"/>
    <s v="1 小時 57 分鐘"/>
    <n v="117"/>
  </r>
  <r>
    <s v="仁愛醫療社團法人仁愛醫院"/>
    <s v="醫院"/>
    <s v="醫院"/>
    <s v="臺南市"/>
    <s v="東區"/>
    <s v="臺南市東區"/>
    <n v="701"/>
    <x v="1"/>
    <x v="4"/>
    <x v="3"/>
    <s v="地區醫院 "/>
    <x v="2"/>
    <s v="0905320014"/>
    <s v="本院"/>
    <s v="本院"/>
    <s v="醫療社團法人醫院"/>
    <s v="無"/>
    <s v="06-2213111"/>
    <s v="臺南市東區北門路1段10號及北門路1段30巷16號"/>
    <s v="臺南市東區北門路1段10號"/>
    <s v="700台灣台南市中西區北門路一段95-1號"/>
    <n v="22.9913749"/>
    <n v="120.2113844"/>
    <s v="許重勝"/>
    <s v="無"/>
    <s v="無"/>
    <s v="無"/>
    <s v="無"/>
    <s v="無"/>
    <s v="無"/>
    <s v="無"/>
    <s v="無"/>
    <s v="0905320014仁愛醫療社團法人仁愛醫院"/>
    <s v="0905320014仁愛醫療社團法人仁愛醫院本院"/>
    <s v="0905320014仁愛醫療社團法人仁愛醫院本院"/>
    <m/>
    <s v="否"/>
    <x v="1"/>
    <s v="non-ECRH"/>
    <x v="1"/>
    <x v="1"/>
    <n v="0"/>
    <n v="0"/>
    <n v="0"/>
    <n v="0"/>
    <n v="0"/>
    <n v="0"/>
    <n v="0"/>
    <n v="1"/>
    <n v="0"/>
    <n v="0"/>
    <n v="0"/>
    <m/>
    <n v="20"/>
    <n v="0"/>
    <n v="0"/>
    <n v="0"/>
    <n v="3"/>
    <n v="0"/>
    <n v="0"/>
    <n v="0"/>
    <n v="0"/>
    <n v="0"/>
    <n v="0"/>
    <n v="0"/>
    <n v="0"/>
    <n v="0"/>
    <n v="0"/>
    <n v="0"/>
    <n v="0"/>
    <n v="0"/>
    <n v="12"/>
    <n v="0"/>
    <n v="0"/>
    <n v="0"/>
    <n v="0"/>
    <n v="0"/>
    <n v="0"/>
    <n v="0"/>
    <n v="0"/>
    <n v="0"/>
    <n v="0"/>
    <n v="0"/>
    <n v="0"/>
    <n v="0"/>
    <n v="0"/>
    <n v="1"/>
    <n v="0"/>
    <n v="0"/>
    <n v="0"/>
    <n v="0"/>
    <n v="0"/>
    <n v="0"/>
    <n v="0"/>
    <n v="0"/>
    <n v="0"/>
    <n v="0"/>
    <n v="0"/>
    <n v="0"/>
    <n v="0"/>
    <n v="3"/>
    <n v="0"/>
    <n v="0"/>
    <n v="0"/>
    <n v="0"/>
    <n v="1"/>
    <n v="0"/>
    <n v="0"/>
    <n v="0"/>
    <n v="0"/>
    <n v="0"/>
    <n v="0"/>
    <n v="5"/>
    <n v="0"/>
    <n v="0"/>
    <n v="0"/>
    <n v="0"/>
    <n v="5"/>
    <n v="0"/>
    <n v="0"/>
    <n v="1"/>
    <n v="1"/>
    <n v="7"/>
    <n v="0"/>
    <n v="0"/>
    <n v="1"/>
    <n v="0"/>
    <n v="0"/>
    <n v="3"/>
    <n v="0"/>
    <n v="1"/>
    <n v="0"/>
    <n v="1"/>
    <n v="2"/>
    <n v="0"/>
    <n v="3"/>
    <n v="11"/>
    <n v="0"/>
    <n v="0"/>
    <n v="0"/>
    <n v="36"/>
    <n v="4"/>
    <s v="22.9913749,120.2113844"/>
    <s v="314 公里"/>
    <s v="3 小時 29 分鐘"/>
    <n v="209"/>
  </r>
  <r>
    <s v="廣聖醫療社團法人廣聖醫院"/>
    <s v="醫院"/>
    <s v="醫院"/>
    <s v="高雄市"/>
    <s v="旗山區"/>
    <s v="高雄市旗山區"/>
    <n v="842"/>
    <x v="2"/>
    <x v="4"/>
    <x v="3"/>
    <s v="地區醫院 "/>
    <x v="2"/>
    <s v="0907030013"/>
    <s v="本院"/>
    <s v="本院"/>
    <s v="醫療社團法人醫院"/>
    <s v="無"/>
    <s v="07-6622391"/>
    <s v="高雄市旗山區中華路618號1-6樓"/>
    <s v="高雄市旗山區中華路618號"/>
    <s v="842台灣高雄市旗山區中華路618號"/>
    <n v="22.884980500000001"/>
    <n v="120.4854746"/>
    <s v="蘇明峰"/>
    <s v="無"/>
    <s v="無"/>
    <s v="無"/>
    <s v="無"/>
    <s v="無"/>
    <s v="無"/>
    <s v="無"/>
    <s v="無"/>
    <s v="0907030013廣聖醫療社團法人廣聖醫院"/>
    <s v="0907030013廣聖醫療社團法人廣聖醫院本院"/>
    <s v="0907030013廣聖醫療社團法人廣聖醫院本院"/>
    <m/>
    <s v="否"/>
    <x v="1"/>
    <s v="non-ECRH"/>
    <x v="1"/>
    <x v="1"/>
    <n v="0"/>
    <n v="0"/>
    <n v="0"/>
    <n v="0"/>
    <n v="0"/>
    <n v="0"/>
    <n v="0"/>
    <n v="1"/>
    <n v="0"/>
    <n v="0"/>
    <n v="0"/>
    <m/>
    <n v="20"/>
    <n v="0"/>
    <n v="0"/>
    <n v="0"/>
    <n v="3"/>
    <n v="0"/>
    <n v="0"/>
    <n v="0"/>
    <n v="0"/>
    <n v="0"/>
    <n v="0"/>
    <n v="0"/>
    <n v="0"/>
    <n v="0"/>
    <n v="0"/>
    <n v="0"/>
    <n v="0"/>
    <n v="0"/>
    <n v="0"/>
    <n v="0"/>
    <n v="0"/>
    <n v="0"/>
    <n v="0"/>
    <n v="0"/>
    <n v="0"/>
    <n v="0"/>
    <n v="0"/>
    <n v="15"/>
    <n v="0"/>
    <n v="0"/>
    <n v="0"/>
    <n v="0"/>
    <n v="2"/>
    <n v="2"/>
    <n v="0"/>
    <n v="0"/>
    <n v="0"/>
    <n v="0"/>
    <n v="0"/>
    <n v="0"/>
    <n v="0"/>
    <n v="0"/>
    <n v="0"/>
    <n v="0"/>
    <n v="0"/>
    <n v="0"/>
    <n v="0"/>
    <n v="0"/>
    <n v="0"/>
    <n v="0"/>
    <n v="0"/>
    <n v="0"/>
    <n v="1"/>
    <n v="0"/>
    <n v="0"/>
    <n v="0"/>
    <n v="0"/>
    <n v="0"/>
    <n v="0"/>
    <n v="5"/>
    <n v="2"/>
    <n v="0"/>
    <n v="0"/>
    <n v="0"/>
    <n v="3"/>
    <n v="0"/>
    <n v="0"/>
    <n v="0"/>
    <n v="0"/>
    <n v="5"/>
    <n v="2"/>
    <n v="0"/>
    <n v="0"/>
    <n v="0"/>
    <n v="0"/>
    <n v="3"/>
    <n v="0"/>
    <n v="1"/>
    <n v="0"/>
    <n v="1"/>
    <n v="3"/>
    <n v="0"/>
    <n v="5"/>
    <n v="11"/>
    <n v="0"/>
    <n v="0"/>
    <n v="0"/>
    <n v="36"/>
    <n v="4"/>
    <s v="22.8849805,120.4854746"/>
    <s v="344 公里"/>
    <s v="3 小時 51 分鐘"/>
    <n v="231"/>
  </r>
  <r>
    <s v="愛仁醫療社團法人愛仁醫院"/>
    <s v="醫院"/>
    <s v="醫院"/>
    <s v="高雄市"/>
    <s v="三民區"/>
    <s v="高雄市三民區"/>
    <n v="807"/>
    <x v="2"/>
    <x v="4"/>
    <x v="3"/>
    <s v="地區醫院 "/>
    <x v="2"/>
    <s v="0907320012"/>
    <s v="本院"/>
    <s v="本院"/>
    <s v="醫療社團法人醫院"/>
    <s v="無"/>
    <s v="07-3115159"/>
    <s v="高雄市三民區民族一路45號1樓至4樓及49、51號1樓至4樓"/>
    <s v="高雄市三民區民族一路51號"/>
    <s v="807台灣高雄市三民區民族一路51號"/>
    <n v="22.641797499999999"/>
    <n v="120.3138514"/>
    <s v="鄭國琪"/>
    <s v="無"/>
    <s v="無"/>
    <s v="無"/>
    <s v="無"/>
    <s v="無"/>
    <s v="無"/>
    <s v="無"/>
    <s v="無"/>
    <s v="0907320012愛仁醫療社團法人愛仁醫院"/>
    <s v="0907320012愛仁醫療社團法人愛仁醫院本院"/>
    <s v="0907320012愛仁醫療社團法人愛仁醫院本院"/>
    <m/>
    <s v="否"/>
    <x v="1"/>
    <s v="non-ECRH"/>
    <x v="1"/>
    <x v="1"/>
    <n v="0"/>
    <n v="0"/>
    <n v="0"/>
    <n v="0"/>
    <n v="0"/>
    <n v="0"/>
    <n v="0"/>
    <n v="1"/>
    <n v="0"/>
    <n v="0"/>
    <n v="0"/>
    <m/>
    <n v="24"/>
    <n v="0"/>
    <n v="0"/>
    <n v="0"/>
    <n v="5"/>
    <n v="1"/>
    <n v="0"/>
    <n v="0"/>
    <n v="0"/>
    <n v="0"/>
    <n v="0"/>
    <n v="0"/>
    <n v="0"/>
    <n v="0"/>
    <n v="0"/>
    <n v="0"/>
    <n v="0"/>
    <n v="0"/>
    <n v="0"/>
    <n v="1"/>
    <n v="0"/>
    <n v="0"/>
    <n v="0"/>
    <n v="0"/>
    <n v="0"/>
    <n v="0"/>
    <n v="0"/>
    <n v="0"/>
    <n v="0"/>
    <n v="0"/>
    <n v="0"/>
    <n v="0"/>
    <n v="0"/>
    <n v="4"/>
    <n v="0"/>
    <n v="0"/>
    <n v="0"/>
    <n v="0"/>
    <n v="0"/>
    <n v="0"/>
    <n v="0"/>
    <n v="0"/>
    <n v="0"/>
    <n v="0"/>
    <n v="0"/>
    <n v="0"/>
    <n v="0"/>
    <n v="0"/>
    <n v="2"/>
    <n v="0"/>
    <n v="0"/>
    <n v="0"/>
    <n v="0"/>
    <n v="0"/>
    <n v="0"/>
    <n v="0"/>
    <n v="0"/>
    <n v="0"/>
    <n v="0"/>
    <n v="6"/>
    <n v="0"/>
    <n v="0"/>
    <n v="0"/>
    <n v="0"/>
    <n v="6"/>
    <n v="0"/>
    <n v="0"/>
    <n v="0"/>
    <n v="1"/>
    <n v="3"/>
    <n v="0"/>
    <n v="0"/>
    <n v="0"/>
    <n v="0"/>
    <n v="0"/>
    <n v="0"/>
    <n v="1"/>
    <n v="2"/>
    <n v="0"/>
    <n v="3"/>
    <n v="2"/>
    <n v="0"/>
    <n v="3"/>
    <n v="17"/>
    <n v="0"/>
    <n v="0"/>
    <n v="0"/>
    <n v="38"/>
    <n v="4"/>
    <s v="22.6417975,120.3138514"/>
    <s v="351 公里"/>
    <s v="3 小時 48 分鐘"/>
    <n v="228"/>
  </r>
  <r>
    <s v="乃榮醫療社團法人乃榮醫院"/>
    <s v="醫院"/>
    <s v="醫院"/>
    <s v="高雄市"/>
    <s v="苓雅區"/>
    <s v="高雄市苓雅區"/>
    <n v="802"/>
    <x v="2"/>
    <x v="4"/>
    <x v="3"/>
    <s v="地區醫院 "/>
    <x v="2"/>
    <s v="0907350010"/>
    <s v="本院"/>
    <s v="本院"/>
    <s v="醫療社團法人醫院"/>
    <s v="無"/>
    <s v="無"/>
    <s v="高雄市苓雅區三多二路226.228號.地下1樓-5樓"/>
    <s v="高雄市苓雅區三多二路226號"/>
    <s v="802台灣高雄市苓雅區三多二路226號"/>
    <n v="22.6187459"/>
    <n v="120.318798"/>
    <s v="鄭乃榮"/>
    <s v="無"/>
    <s v="無"/>
    <s v="無"/>
    <s v="無"/>
    <s v="無"/>
    <s v="無"/>
    <s v="無"/>
    <s v="無"/>
    <s v="0907350010乃榮醫療社團法人乃榮醫院"/>
    <s v="0907350010乃榮醫療社團法人乃榮醫院本院"/>
    <s v="0907350010乃榮醫療社團法人乃榮醫院本院"/>
    <m/>
    <s v="否"/>
    <x v="1"/>
    <s v="non-ECRH"/>
    <x v="1"/>
    <x v="1"/>
    <n v="0"/>
    <n v="0"/>
    <n v="0"/>
    <n v="0"/>
    <n v="0"/>
    <n v="0"/>
    <n v="0"/>
    <n v="1"/>
    <n v="0"/>
    <n v="0"/>
    <n v="0"/>
    <m/>
    <n v="36"/>
    <n v="0"/>
    <n v="0"/>
    <n v="0"/>
    <n v="2"/>
    <n v="1"/>
    <n v="0"/>
    <n v="0"/>
    <n v="0"/>
    <n v="0"/>
    <n v="0"/>
    <n v="15"/>
    <n v="0"/>
    <n v="0"/>
    <n v="0"/>
    <n v="0"/>
    <n v="0"/>
    <n v="1"/>
    <n v="8"/>
    <n v="1"/>
    <n v="0"/>
    <n v="0"/>
    <n v="0"/>
    <n v="0"/>
    <n v="0"/>
    <n v="0"/>
    <n v="0"/>
    <n v="0"/>
    <n v="0"/>
    <n v="0"/>
    <n v="0"/>
    <n v="0"/>
    <n v="0"/>
    <n v="2"/>
    <n v="0"/>
    <n v="1"/>
    <n v="0"/>
    <n v="0"/>
    <n v="0"/>
    <n v="0"/>
    <n v="1"/>
    <n v="0"/>
    <n v="0"/>
    <n v="0"/>
    <n v="1"/>
    <n v="0"/>
    <n v="0"/>
    <n v="0"/>
    <n v="1"/>
    <n v="0"/>
    <n v="0"/>
    <n v="0"/>
    <n v="0"/>
    <n v="0"/>
    <n v="0"/>
    <n v="0"/>
    <n v="0"/>
    <n v="0"/>
    <n v="0"/>
    <n v="6"/>
    <n v="0"/>
    <n v="0"/>
    <n v="0"/>
    <n v="0"/>
    <n v="6"/>
    <n v="0"/>
    <n v="0"/>
    <n v="1"/>
    <n v="1"/>
    <n v="1"/>
    <n v="0"/>
    <n v="0"/>
    <n v="1"/>
    <n v="0"/>
    <n v="0"/>
    <n v="0"/>
    <n v="0"/>
    <n v="2"/>
    <n v="0"/>
    <n v="3"/>
    <n v="3"/>
    <n v="0"/>
    <n v="16"/>
    <n v="25"/>
    <n v="0"/>
    <n v="0"/>
    <n v="0"/>
    <n v="59"/>
    <n v="4"/>
    <s v="22.6187459,120.318798"/>
    <s v="352 公里"/>
    <s v="3 小時 48 分鐘"/>
    <n v="228"/>
  </r>
  <r>
    <s v="仁德醫療社團法人陳仁德醫院"/>
    <s v="醫院"/>
    <s v="醫院"/>
    <s v="嘉義市"/>
    <s v="西區"/>
    <s v="嘉義市西區"/>
    <n v="600"/>
    <x v="1"/>
    <x v="4"/>
    <x v="3"/>
    <s v="地區醫院 "/>
    <x v="2"/>
    <s v="0922020013"/>
    <s v="本院"/>
    <s v="本院"/>
    <s v="醫療社團法人醫院"/>
    <s v="無"/>
    <s v="2258279"/>
    <s v="嘉義市西區林森西路285號"/>
    <s v="嘉義市西區林森西路285號"/>
    <s v="600台灣嘉義市西區林森西路285號"/>
    <n v="23.480051599999999"/>
    <n v="120.443302"/>
    <s v="陳仁德"/>
    <s v="無"/>
    <s v="無"/>
    <s v="無"/>
    <s v="無"/>
    <s v="無"/>
    <s v="無"/>
    <s v="無"/>
    <s v="無"/>
    <s v="0922020013仁德醫療社團法人陳仁德醫院"/>
    <s v="0922020013仁德醫療社團法人陳仁德醫院本院"/>
    <s v="0922020013仁德醫療社團法人陳仁德醫院本院"/>
    <m/>
    <s v="否"/>
    <x v="1"/>
    <s v="non-ECRH"/>
    <x v="1"/>
    <x v="1"/>
    <n v="0"/>
    <n v="0"/>
    <n v="0"/>
    <n v="0"/>
    <n v="0"/>
    <n v="0"/>
    <n v="0"/>
    <n v="1"/>
    <n v="0"/>
    <n v="0"/>
    <n v="0"/>
    <m/>
    <n v="20"/>
    <n v="0"/>
    <n v="0"/>
    <n v="0"/>
    <n v="3"/>
    <n v="0"/>
    <n v="0"/>
    <n v="0"/>
    <n v="0"/>
    <n v="0"/>
    <n v="0"/>
    <n v="0"/>
    <n v="0"/>
    <n v="0"/>
    <n v="0"/>
    <n v="0"/>
    <n v="0"/>
    <n v="1"/>
    <n v="20"/>
    <n v="0"/>
    <n v="0"/>
    <n v="0"/>
    <n v="0"/>
    <n v="0"/>
    <n v="0"/>
    <n v="0"/>
    <n v="0"/>
    <n v="9"/>
    <n v="0"/>
    <n v="0"/>
    <n v="0"/>
    <n v="0"/>
    <n v="0"/>
    <n v="2"/>
    <n v="0"/>
    <n v="0"/>
    <n v="0"/>
    <n v="0"/>
    <n v="0"/>
    <n v="0"/>
    <n v="0"/>
    <n v="0"/>
    <n v="0"/>
    <n v="0"/>
    <n v="2"/>
    <n v="0"/>
    <n v="0"/>
    <n v="0"/>
    <n v="0"/>
    <n v="0"/>
    <n v="0"/>
    <n v="0"/>
    <n v="2"/>
    <n v="0"/>
    <n v="0"/>
    <n v="0"/>
    <n v="0"/>
    <n v="0"/>
    <n v="0"/>
    <n v="6"/>
    <n v="0"/>
    <n v="0"/>
    <n v="0"/>
    <n v="0"/>
    <n v="6"/>
    <n v="0"/>
    <n v="0"/>
    <n v="1"/>
    <n v="1"/>
    <n v="5"/>
    <n v="0"/>
    <n v="0"/>
    <n v="1"/>
    <n v="0"/>
    <n v="0"/>
    <n v="4"/>
    <n v="0"/>
    <n v="1"/>
    <n v="0"/>
    <n v="1"/>
    <n v="2"/>
    <n v="0"/>
    <n v="3"/>
    <n v="16"/>
    <n v="0"/>
    <n v="0"/>
    <n v="0"/>
    <n v="41"/>
    <n v="4"/>
    <s v="23.4800516,120.443302"/>
    <s v="252 公里"/>
    <s v="2 小時 52 分鐘"/>
    <n v="172"/>
  </r>
  <r>
    <s v="慶昇醫療社團法人慶昇醫院"/>
    <s v="醫院"/>
    <s v="醫院"/>
    <s v="嘉義市"/>
    <s v="西區"/>
    <s v="嘉義市西區"/>
    <n v="600"/>
    <x v="1"/>
    <x v="4"/>
    <x v="3"/>
    <s v="地區醫院 "/>
    <x v="2"/>
    <s v="0922020022"/>
    <s v="本院"/>
    <s v="本院"/>
    <s v="醫療社團法人醫院"/>
    <s v="無"/>
    <s v="2229191"/>
    <s v="嘉義市西區新榮路339、339-1號"/>
    <s v="嘉義市西區新榮路339號"/>
    <s v="600台灣嘉義市西區新榮路339號"/>
    <n v="23.480081999999999"/>
    <n v="120.4439489"/>
    <s v="黃旭揚"/>
    <s v="無"/>
    <s v="無"/>
    <s v="無"/>
    <s v="無"/>
    <s v="無"/>
    <s v="無"/>
    <s v="無"/>
    <s v="無"/>
    <s v="0922020022慶昇醫療社團法人慶昇醫院"/>
    <s v="0922020022慶昇醫療社團法人慶昇醫院本院"/>
    <s v="0922020022慶昇醫療社團法人慶昇醫院本院"/>
    <m/>
    <s v="否"/>
    <x v="1"/>
    <s v="non-ECRH"/>
    <x v="1"/>
    <x v="1"/>
    <n v="0"/>
    <n v="0"/>
    <n v="0"/>
    <n v="0"/>
    <n v="0"/>
    <n v="0"/>
    <n v="0"/>
    <n v="1"/>
    <n v="0"/>
    <n v="0"/>
    <n v="0"/>
    <m/>
    <n v="20"/>
    <n v="0"/>
    <n v="0"/>
    <n v="0"/>
    <n v="8"/>
    <n v="1"/>
    <n v="0"/>
    <n v="0"/>
    <n v="0"/>
    <n v="0"/>
    <n v="0"/>
    <n v="0"/>
    <n v="0"/>
    <n v="0"/>
    <n v="0"/>
    <n v="0"/>
    <n v="0"/>
    <n v="1"/>
    <n v="80"/>
    <n v="1"/>
    <n v="0"/>
    <n v="0"/>
    <n v="0"/>
    <n v="0"/>
    <n v="0"/>
    <n v="0"/>
    <n v="0"/>
    <n v="28"/>
    <n v="0"/>
    <n v="0"/>
    <n v="0"/>
    <n v="0"/>
    <n v="1"/>
    <n v="4"/>
    <n v="0"/>
    <n v="1"/>
    <n v="0"/>
    <n v="0"/>
    <n v="0"/>
    <n v="1"/>
    <n v="1"/>
    <n v="0"/>
    <n v="0"/>
    <n v="0"/>
    <n v="1"/>
    <n v="0"/>
    <n v="0"/>
    <n v="0"/>
    <n v="0"/>
    <n v="0"/>
    <n v="1"/>
    <n v="0"/>
    <n v="1"/>
    <n v="0"/>
    <n v="0"/>
    <n v="0"/>
    <n v="0"/>
    <n v="0"/>
    <n v="0"/>
    <n v="11"/>
    <n v="1"/>
    <n v="0"/>
    <n v="0"/>
    <n v="0"/>
    <n v="10"/>
    <n v="0"/>
    <n v="0"/>
    <n v="4"/>
    <n v="2"/>
    <n v="9"/>
    <n v="4"/>
    <n v="0"/>
    <n v="1"/>
    <n v="0"/>
    <n v="1"/>
    <n v="8"/>
    <n v="0"/>
    <n v="7"/>
    <n v="0"/>
    <n v="8"/>
    <n v="7"/>
    <n v="0"/>
    <n v="17"/>
    <n v="57"/>
    <n v="0"/>
    <n v="0"/>
    <n v="0"/>
    <n v="136"/>
    <n v="4"/>
    <s v="23.480082,120.4439489"/>
    <s v="253 公里"/>
    <s v="2 小時 53 分鐘"/>
    <n v="173"/>
  </r>
  <r>
    <s v="中英醫療社團法人中英醫院"/>
    <s v="醫院"/>
    <s v="醫院"/>
    <s v="新北市"/>
    <s v="板橋區"/>
    <s v="新北市板橋區"/>
    <n v="220"/>
    <x v="0"/>
    <x v="4"/>
    <x v="3"/>
    <s v="地區醫院 "/>
    <x v="2"/>
    <s v="0931010016"/>
    <s v="本院"/>
    <s v="本院"/>
    <s v="醫療社團法人醫院"/>
    <s v="無"/>
    <s v="22563584"/>
    <s v="新北市板橋區文化路一段192之1號1樓、194號1至4樓、196號1至4樓、198號1至4樓、200號1至4樓、202號1至4樓、204號1至4樓"/>
    <s v="新北市板橋區文化路一段196號"/>
    <s v="220台灣新北市板橋區文化路一段196號"/>
    <n v="25.0199064"/>
    <n v="121.4662881"/>
    <s v="溫政諭"/>
    <s v="無"/>
    <s v="無"/>
    <s v="無"/>
    <s v="無"/>
    <s v="無"/>
    <s v="無"/>
    <s v="無"/>
    <s v="無"/>
    <s v="0931010016中英醫療社團法人中英醫院"/>
    <s v="0931010016中英醫療社團法人中英醫院本院"/>
    <s v="0931010016中英醫療社團法人中英醫院本院"/>
    <m/>
    <s v="否"/>
    <x v="1"/>
    <s v="non-ECRH"/>
    <x v="1"/>
    <x v="1"/>
    <n v="0"/>
    <n v="0"/>
    <n v="0"/>
    <n v="0"/>
    <n v="0"/>
    <n v="0"/>
    <n v="0"/>
    <n v="1"/>
    <n v="0"/>
    <n v="0"/>
    <n v="0"/>
    <m/>
    <n v="38"/>
    <n v="0"/>
    <n v="0"/>
    <n v="0"/>
    <n v="5"/>
    <n v="3"/>
    <n v="0"/>
    <n v="0"/>
    <n v="0"/>
    <n v="0"/>
    <n v="18"/>
    <n v="9"/>
    <n v="0"/>
    <n v="0"/>
    <n v="0"/>
    <n v="0"/>
    <n v="0"/>
    <n v="0"/>
    <n v="40"/>
    <n v="1"/>
    <n v="0"/>
    <n v="0"/>
    <n v="0"/>
    <n v="0"/>
    <n v="0"/>
    <n v="0"/>
    <n v="0"/>
    <n v="49"/>
    <n v="0"/>
    <n v="0"/>
    <n v="0"/>
    <n v="0"/>
    <n v="0"/>
    <n v="11"/>
    <n v="0"/>
    <n v="2"/>
    <n v="0"/>
    <n v="0"/>
    <n v="0"/>
    <n v="0"/>
    <n v="2"/>
    <n v="0"/>
    <n v="2"/>
    <n v="0"/>
    <n v="0"/>
    <n v="0"/>
    <n v="0"/>
    <n v="0"/>
    <n v="1"/>
    <n v="0"/>
    <n v="0"/>
    <n v="2"/>
    <n v="1"/>
    <n v="0"/>
    <n v="0"/>
    <n v="0"/>
    <n v="0"/>
    <n v="0"/>
    <n v="0"/>
    <n v="21"/>
    <n v="0"/>
    <n v="0"/>
    <n v="0"/>
    <n v="0"/>
    <n v="21"/>
    <n v="0"/>
    <n v="0"/>
    <n v="5"/>
    <n v="0"/>
    <n v="2"/>
    <n v="0"/>
    <n v="0"/>
    <n v="1"/>
    <n v="0"/>
    <n v="0"/>
    <n v="0"/>
    <n v="0"/>
    <n v="11"/>
    <n v="0"/>
    <n v="7"/>
    <n v="2"/>
    <n v="0"/>
    <n v="17"/>
    <n v="83"/>
    <n v="0"/>
    <n v="0"/>
    <n v="0"/>
    <n v="149"/>
    <n v="4"/>
    <s v="25.0199064,121.4662881"/>
    <s v="21.5 公里"/>
    <s v="24 分鐘"/>
    <n v="24"/>
  </r>
  <r>
    <s v="中英醫療社團法人板英醫院"/>
    <s v="醫院"/>
    <s v="醫院"/>
    <s v="新北市"/>
    <s v="板橋區"/>
    <s v="新北市板橋區"/>
    <n v="220"/>
    <x v="0"/>
    <x v="4"/>
    <x v="3"/>
    <s v="地區醫院 "/>
    <x v="2"/>
    <s v="0931010025"/>
    <s v="本院"/>
    <s v="本院"/>
    <s v="醫療社團法人醫院"/>
    <s v="無"/>
    <s v="82513923"/>
    <s v="新北市板橋區文化路1段267、269、271號1-4樓"/>
    <s v="新北市板橋區文化路1段269號"/>
    <s v="220台灣新北市板橋區文化路一段134-1號"/>
    <n v="25.018782900000001"/>
    <n v="121.46524410000001"/>
    <s v="葉聰文"/>
    <s v="無"/>
    <s v="無"/>
    <s v="無"/>
    <s v="無"/>
    <s v="無"/>
    <s v="無"/>
    <s v="無"/>
    <s v="無"/>
    <s v="0931010025中英醫療社團法人板英醫院"/>
    <s v="0931010025中英醫療社團法人板英醫院本院"/>
    <s v="0931010025中英醫療社團法人板英醫院本院"/>
    <m/>
    <s v="否"/>
    <x v="1"/>
    <s v="non-ECRH"/>
    <x v="1"/>
    <x v="1"/>
    <n v="0"/>
    <n v="0"/>
    <n v="0"/>
    <n v="0"/>
    <n v="0"/>
    <n v="0"/>
    <n v="0"/>
    <n v="1"/>
    <n v="0"/>
    <n v="0"/>
    <n v="0"/>
    <m/>
    <n v="20"/>
    <n v="0"/>
    <n v="0"/>
    <n v="0"/>
    <n v="3"/>
    <n v="0"/>
    <n v="0"/>
    <n v="0"/>
    <n v="0"/>
    <n v="0"/>
    <n v="0"/>
    <n v="0"/>
    <n v="0"/>
    <n v="0"/>
    <n v="0"/>
    <n v="0"/>
    <n v="0"/>
    <n v="0"/>
    <n v="46"/>
    <n v="0"/>
    <n v="0"/>
    <n v="0"/>
    <n v="0"/>
    <n v="0"/>
    <n v="0"/>
    <n v="0"/>
    <n v="0"/>
    <n v="0"/>
    <n v="0"/>
    <n v="0"/>
    <n v="0"/>
    <n v="0"/>
    <n v="0"/>
    <n v="2"/>
    <n v="0"/>
    <n v="0"/>
    <n v="0"/>
    <n v="0"/>
    <n v="0"/>
    <n v="0"/>
    <n v="0"/>
    <n v="0"/>
    <n v="0"/>
    <n v="0"/>
    <n v="1"/>
    <n v="0"/>
    <n v="0"/>
    <n v="0"/>
    <n v="0"/>
    <n v="0"/>
    <n v="0"/>
    <n v="0"/>
    <n v="2"/>
    <n v="0"/>
    <n v="0"/>
    <n v="0"/>
    <n v="0"/>
    <n v="0"/>
    <n v="0"/>
    <n v="5"/>
    <n v="0"/>
    <n v="0"/>
    <n v="0"/>
    <n v="0"/>
    <n v="5"/>
    <n v="0"/>
    <n v="0"/>
    <n v="2"/>
    <n v="4"/>
    <n v="6"/>
    <n v="6"/>
    <n v="0"/>
    <n v="1"/>
    <n v="3"/>
    <n v="1"/>
    <n v="7"/>
    <n v="0"/>
    <n v="1"/>
    <n v="0"/>
    <n v="1"/>
    <n v="2"/>
    <n v="0"/>
    <n v="4"/>
    <n v="18"/>
    <n v="0"/>
    <n v="0"/>
    <n v="0"/>
    <n v="61"/>
    <n v="4"/>
    <s v="25.0187829,121.4652441"/>
    <s v="21.8 公里"/>
    <s v="26 分鐘"/>
    <n v="26"/>
  </r>
  <r>
    <s v="新仁醫療社團法人新仁醫院"/>
    <s v="醫院"/>
    <s v="醫院"/>
    <s v="新北市"/>
    <s v="新莊區"/>
    <s v="新北市新莊區"/>
    <n v="242"/>
    <x v="0"/>
    <x v="4"/>
    <x v="3"/>
    <s v="地區醫院 "/>
    <x v="2"/>
    <s v="0931060016"/>
    <s v="本院"/>
    <s v="本院"/>
    <s v="醫療社團法人醫院"/>
    <s v="無"/>
    <s v="(02)22017212"/>
    <s v="新北市新莊區中正路395號1-5樓、397-3號、397-4號、福海街24巷1號1樓"/>
    <s v="新北市新莊區中正路395號"/>
    <s v="242台灣新北市新莊區中正路395號"/>
    <n v="25.0344689"/>
    <n v="121.4454927"/>
    <s v="莊文嘉"/>
    <s v="無"/>
    <s v="無"/>
    <s v="無"/>
    <s v="無"/>
    <s v="無"/>
    <s v="無"/>
    <s v="無"/>
    <s v="無"/>
    <s v="0931060016新仁醫療社團法人新仁醫院"/>
    <s v="0931060016新仁醫療社團法人新仁醫院本院"/>
    <s v="0931060016新仁醫療社團法人新仁醫院本院"/>
    <m/>
    <s v="否"/>
    <x v="1"/>
    <s v="non-ECRH"/>
    <x v="1"/>
    <x v="1"/>
    <n v="0"/>
    <n v="0"/>
    <n v="0"/>
    <n v="0"/>
    <n v="0"/>
    <n v="0"/>
    <n v="0"/>
    <n v="1"/>
    <n v="0"/>
    <n v="0"/>
    <n v="0"/>
    <m/>
    <n v="14"/>
    <n v="0"/>
    <n v="0"/>
    <n v="0"/>
    <n v="4"/>
    <n v="1"/>
    <n v="0"/>
    <n v="0"/>
    <n v="0"/>
    <n v="0"/>
    <n v="0"/>
    <n v="0"/>
    <n v="0"/>
    <n v="0"/>
    <n v="0"/>
    <n v="0"/>
    <n v="0"/>
    <n v="2"/>
    <n v="0"/>
    <n v="1"/>
    <n v="0"/>
    <n v="0"/>
    <n v="0"/>
    <n v="0"/>
    <n v="0"/>
    <n v="0"/>
    <n v="0"/>
    <n v="15"/>
    <n v="0"/>
    <n v="0"/>
    <n v="0"/>
    <n v="0"/>
    <n v="0"/>
    <n v="3"/>
    <n v="0"/>
    <n v="0"/>
    <n v="0"/>
    <n v="0"/>
    <n v="0"/>
    <n v="0"/>
    <n v="0"/>
    <n v="0"/>
    <n v="2"/>
    <n v="0"/>
    <n v="1"/>
    <n v="0"/>
    <n v="0"/>
    <n v="0"/>
    <n v="1"/>
    <n v="0"/>
    <n v="0"/>
    <n v="0"/>
    <n v="1"/>
    <n v="0"/>
    <n v="0"/>
    <n v="0"/>
    <n v="0"/>
    <n v="0"/>
    <n v="0"/>
    <n v="8"/>
    <n v="0"/>
    <n v="0"/>
    <n v="0"/>
    <n v="0"/>
    <n v="8"/>
    <n v="0"/>
    <n v="0"/>
    <n v="0"/>
    <n v="1"/>
    <n v="6"/>
    <n v="2"/>
    <n v="0"/>
    <n v="0"/>
    <n v="0"/>
    <n v="0"/>
    <n v="4"/>
    <n v="0"/>
    <n v="1"/>
    <n v="0"/>
    <n v="2"/>
    <n v="2"/>
    <n v="0"/>
    <n v="3"/>
    <n v="15"/>
    <n v="0"/>
    <n v="0"/>
    <n v="0"/>
    <n v="44"/>
    <n v="4"/>
    <s v="25.0344689,121.4454927"/>
    <s v="18.8 公里"/>
    <s v="26 分鐘"/>
    <n v="26"/>
  </r>
  <r>
    <s v="永聖醫療社團法人文化醫院"/>
    <s v="醫院"/>
    <s v="醫院"/>
    <s v="新北市"/>
    <s v="三峽區"/>
    <s v="新北市三峽區"/>
    <n v="237"/>
    <x v="0"/>
    <x v="4"/>
    <x v="3"/>
    <s v="地區醫院 "/>
    <x v="2"/>
    <s v="0931090014"/>
    <s v="本院"/>
    <s v="本院"/>
    <s v="醫療社團法人醫院"/>
    <s v="無"/>
    <s v="26732885"/>
    <s v="新北市三峽區介壽路1段199號"/>
    <s v="新北市三峽區介壽路1段199號"/>
    <s v="237台灣新北市三峽區介壽路一段71-1號"/>
    <n v="24.932220099999999"/>
    <n v="121.3760214"/>
    <s v="黃國泰"/>
    <s v="無"/>
    <s v="無"/>
    <s v="無"/>
    <s v="無"/>
    <s v="無"/>
    <s v="無"/>
    <s v="無"/>
    <s v="無"/>
    <s v="0931090014永聖醫療社團法人文化醫院"/>
    <s v="0931090014永聖醫療社團法人文化醫院本院"/>
    <s v="0931090014永聖醫療社團法人文化醫院本院"/>
    <m/>
    <s v="否"/>
    <x v="1"/>
    <s v="non-ECRH"/>
    <x v="1"/>
    <x v="1"/>
    <n v="0"/>
    <n v="0"/>
    <n v="0"/>
    <n v="0"/>
    <n v="0"/>
    <n v="0"/>
    <n v="0"/>
    <n v="1"/>
    <n v="0"/>
    <n v="0"/>
    <n v="0"/>
    <m/>
    <n v="30"/>
    <n v="0"/>
    <n v="0"/>
    <n v="0"/>
    <n v="1"/>
    <n v="0"/>
    <n v="0"/>
    <n v="0"/>
    <n v="0"/>
    <n v="0"/>
    <n v="0"/>
    <n v="0"/>
    <n v="0"/>
    <n v="0"/>
    <n v="0"/>
    <n v="0"/>
    <n v="0"/>
    <n v="0"/>
    <n v="0"/>
    <n v="0"/>
    <n v="0"/>
    <n v="0"/>
    <n v="0"/>
    <n v="0"/>
    <n v="0"/>
    <n v="0"/>
    <n v="0"/>
    <n v="0"/>
    <n v="0"/>
    <n v="0"/>
    <n v="0"/>
    <n v="0"/>
    <n v="0"/>
    <n v="3"/>
    <n v="0"/>
    <n v="0"/>
    <n v="0"/>
    <n v="0"/>
    <n v="0"/>
    <n v="0"/>
    <n v="0"/>
    <n v="0"/>
    <n v="0"/>
    <n v="0"/>
    <n v="0"/>
    <n v="0"/>
    <n v="0"/>
    <n v="0"/>
    <n v="0"/>
    <n v="0"/>
    <n v="0"/>
    <n v="0"/>
    <n v="0"/>
    <n v="0"/>
    <n v="0"/>
    <n v="0"/>
    <n v="0"/>
    <n v="0"/>
    <n v="0"/>
    <n v="3"/>
    <n v="0"/>
    <n v="0"/>
    <n v="0"/>
    <n v="0"/>
    <n v="3"/>
    <n v="0"/>
    <n v="0"/>
    <n v="3"/>
    <n v="0"/>
    <n v="0"/>
    <n v="0"/>
    <n v="0"/>
    <n v="1"/>
    <n v="0"/>
    <n v="0"/>
    <n v="0"/>
    <n v="0"/>
    <n v="1"/>
    <n v="0"/>
    <n v="0"/>
    <n v="2"/>
    <n v="0"/>
    <n v="3"/>
    <n v="8"/>
    <n v="0"/>
    <n v="0"/>
    <n v="0"/>
    <n v="21"/>
    <n v="4"/>
    <s v="24.9322201,121.3760214"/>
    <s v="43.0 公里"/>
    <s v="44 分鐘"/>
    <n v="44"/>
  </r>
  <r>
    <s v="宏其醫療社團法人宏其婦幼醫院"/>
    <s v="專科醫院"/>
    <s v="專科醫院"/>
    <s v="桃園市"/>
    <s v="中壢區"/>
    <s v="桃園市中壢區"/>
    <n v="320"/>
    <x v="4"/>
    <x v="4"/>
    <x v="3"/>
    <s v="地區醫院 "/>
    <x v="2"/>
    <s v="0932020016"/>
    <s v="本院"/>
    <s v="本院"/>
    <s v="醫療社團法人醫院"/>
    <s v="無"/>
    <s v="03-4618888"/>
    <s v="桃園市中壢區元化路223號"/>
    <s v="桃園市中壢區元化路223號"/>
    <s v="320台灣桃園市中壢區元化路223號"/>
    <n v="24.961139200000002"/>
    <n v="121.2270322"/>
    <s v="張紅淇"/>
    <s v="無"/>
    <s v="無"/>
    <s v="無"/>
    <s v="無"/>
    <s v="無"/>
    <s v="無"/>
    <s v="無"/>
    <s v="無"/>
    <s v="0932020016宏其醫療社團法人宏其婦幼醫院"/>
    <s v="0932020016宏其醫療社團法人宏其婦幼醫院本院"/>
    <s v="0932020016宏其醫療社團法人宏其婦幼醫院本院"/>
    <m/>
    <s v="否"/>
    <x v="1"/>
    <s v="non-ECRH"/>
    <x v="1"/>
    <x v="1"/>
    <n v="0"/>
    <n v="0"/>
    <n v="0"/>
    <n v="0"/>
    <n v="0"/>
    <n v="0"/>
    <n v="0"/>
    <n v="1"/>
    <n v="0"/>
    <n v="0"/>
    <n v="0"/>
    <m/>
    <n v="48"/>
    <n v="0"/>
    <n v="0"/>
    <n v="0"/>
    <n v="11"/>
    <n v="2"/>
    <n v="0"/>
    <n v="0"/>
    <n v="2"/>
    <n v="0"/>
    <n v="0"/>
    <n v="0"/>
    <n v="0"/>
    <n v="40"/>
    <n v="17"/>
    <n v="0"/>
    <n v="0"/>
    <n v="0"/>
    <n v="0"/>
    <n v="3"/>
    <n v="0"/>
    <n v="0"/>
    <n v="0"/>
    <n v="0"/>
    <n v="0"/>
    <n v="0"/>
    <n v="0"/>
    <n v="0"/>
    <n v="0"/>
    <n v="0"/>
    <n v="0"/>
    <n v="0"/>
    <n v="0"/>
    <n v="0"/>
    <n v="0"/>
    <n v="0"/>
    <n v="0"/>
    <n v="0"/>
    <n v="0"/>
    <n v="6"/>
    <n v="0"/>
    <n v="0"/>
    <n v="0"/>
    <n v="0"/>
    <n v="0"/>
    <n v="0"/>
    <n v="0"/>
    <n v="0"/>
    <n v="0"/>
    <n v="8"/>
    <n v="0"/>
    <n v="2"/>
    <n v="0"/>
    <n v="0"/>
    <n v="0"/>
    <n v="0"/>
    <n v="0"/>
    <n v="0"/>
    <n v="0"/>
    <n v="16"/>
    <n v="0"/>
    <n v="0"/>
    <n v="0"/>
    <n v="0"/>
    <n v="16"/>
    <n v="0"/>
    <n v="0"/>
    <n v="0"/>
    <n v="0"/>
    <n v="0"/>
    <n v="0"/>
    <n v="0"/>
    <n v="1"/>
    <n v="0"/>
    <n v="0"/>
    <n v="0"/>
    <n v="0"/>
    <n v="6"/>
    <n v="0"/>
    <n v="7"/>
    <n v="5"/>
    <n v="0"/>
    <n v="20"/>
    <n v="79"/>
    <n v="0"/>
    <n v="0"/>
    <n v="0"/>
    <n v="134"/>
    <n v="4"/>
    <s v="24.9611392,121.2270322"/>
    <s v="42.0 公里"/>
    <s v="42 分鐘"/>
    <n v="42"/>
  </r>
  <r>
    <s v="新國民醫療社團法人新國民醫院"/>
    <s v="醫院"/>
    <s v="醫院"/>
    <s v="桃園市"/>
    <s v="中壢區"/>
    <s v="桃園市中壢區"/>
    <n v="320"/>
    <x v="4"/>
    <x v="4"/>
    <x v="3"/>
    <s v="地區醫院 "/>
    <x v="2"/>
    <s v="0932020034"/>
    <s v="本院"/>
    <s v="本院"/>
    <s v="醫療社團法人醫院"/>
    <s v="無"/>
    <s v="03-4225180"/>
    <s v="桃園市中壢區復興路152號"/>
    <s v="桃園市中壢區復興路152號"/>
    <s v="320台灣桃園市中壢區復興路152號"/>
    <n v="24.954153699999999"/>
    <n v="121.223528"/>
    <s v="曾永輝"/>
    <s v="無"/>
    <s v="無"/>
    <s v="無"/>
    <s v="無"/>
    <s v="無"/>
    <s v="無"/>
    <s v="是"/>
    <s v="無"/>
    <s v="0932020034新國民醫療社團法人新國民醫院"/>
    <s v="0932020034新國民醫療社團法人新國民醫院本院"/>
    <s v="0932020034新國民醫療社團法人新國民醫院本院"/>
    <m/>
    <s v="否"/>
    <x v="1"/>
    <s v="non-ECRH"/>
    <x v="1"/>
    <x v="1"/>
    <n v="0"/>
    <n v="0"/>
    <n v="0"/>
    <n v="0"/>
    <n v="0"/>
    <n v="0"/>
    <n v="0"/>
    <n v="1"/>
    <n v="0"/>
    <n v="0"/>
    <n v="0"/>
    <m/>
    <n v="80"/>
    <n v="0"/>
    <n v="0"/>
    <n v="0"/>
    <n v="14"/>
    <n v="2"/>
    <n v="0"/>
    <n v="0"/>
    <n v="0"/>
    <n v="0"/>
    <n v="0"/>
    <n v="3"/>
    <n v="0"/>
    <n v="0"/>
    <n v="0"/>
    <n v="0"/>
    <n v="0"/>
    <n v="0"/>
    <n v="0"/>
    <n v="2"/>
    <n v="0"/>
    <n v="0"/>
    <n v="0"/>
    <n v="0"/>
    <n v="0"/>
    <n v="0"/>
    <n v="0"/>
    <n v="19"/>
    <n v="0"/>
    <n v="0"/>
    <n v="0"/>
    <n v="0"/>
    <n v="0"/>
    <n v="4"/>
    <n v="0"/>
    <n v="1"/>
    <n v="0"/>
    <n v="0"/>
    <n v="0"/>
    <n v="1"/>
    <n v="1"/>
    <n v="0"/>
    <n v="2"/>
    <n v="0"/>
    <n v="2"/>
    <n v="0"/>
    <n v="0"/>
    <n v="0"/>
    <n v="1"/>
    <n v="1"/>
    <n v="1"/>
    <n v="0"/>
    <n v="1"/>
    <n v="0"/>
    <n v="0"/>
    <n v="0"/>
    <n v="0"/>
    <n v="0"/>
    <n v="0"/>
    <n v="15"/>
    <n v="0"/>
    <n v="0"/>
    <n v="0"/>
    <n v="0"/>
    <n v="15"/>
    <n v="0"/>
    <n v="0"/>
    <n v="0"/>
    <n v="2"/>
    <n v="2"/>
    <n v="0"/>
    <n v="0"/>
    <n v="1"/>
    <n v="0"/>
    <n v="0"/>
    <n v="3"/>
    <n v="0"/>
    <n v="2"/>
    <n v="0"/>
    <n v="5"/>
    <n v="6"/>
    <n v="0"/>
    <n v="11"/>
    <n v="46"/>
    <n v="0"/>
    <n v="0"/>
    <n v="0"/>
    <n v="93"/>
    <n v="4"/>
    <s v="24.9541537,121.223528"/>
    <s v="43.0 公里"/>
    <s v="46 分鐘"/>
    <n v="46"/>
  </r>
  <r>
    <s v="梓榮醫療社團法人弘大醫院"/>
    <s v="醫院"/>
    <s v="醫院"/>
    <s v="苗栗縣"/>
    <s v="苗栗市"/>
    <s v="苗栗縣苗栗市"/>
    <n v="360"/>
    <x v="4"/>
    <x v="4"/>
    <x v="3"/>
    <s v="地區醫院 "/>
    <x v="2"/>
    <s v="0935010012"/>
    <s v="本院"/>
    <s v="本院"/>
    <s v="醫療社團法人醫院"/>
    <s v="無"/>
    <s v="361188"/>
    <s v="苗栗縣苗栗市新東街125號"/>
    <s v="苗栗縣苗栗市新東街125號"/>
    <s v="360台灣苗栗縣苗栗市新東街125號"/>
    <n v="24.551508699999999"/>
    <n v="120.8209267"/>
    <s v="鍾蝶起"/>
    <s v="無"/>
    <s v="無"/>
    <s v="無"/>
    <s v="無"/>
    <s v="無"/>
    <s v="無"/>
    <s v="否"/>
    <s v="是"/>
    <s v="0935010012梓榮醫療社團法人弘大醫院"/>
    <s v="0935010012梓榮醫療社團法人弘大醫院本院"/>
    <s v="0935010012梓榮醫療社團法人弘大醫院本院"/>
    <m/>
    <s v="否"/>
    <x v="1"/>
    <s v="non-ECRH"/>
    <x v="1"/>
    <x v="1"/>
    <n v="0"/>
    <n v="0"/>
    <n v="0"/>
    <n v="0"/>
    <n v="0"/>
    <n v="0"/>
    <n v="0"/>
    <n v="1"/>
    <n v="0"/>
    <n v="0"/>
    <n v="0"/>
    <m/>
    <n v="88"/>
    <n v="0"/>
    <n v="0"/>
    <n v="0"/>
    <n v="6"/>
    <n v="4"/>
    <n v="0"/>
    <n v="0"/>
    <n v="0"/>
    <n v="0"/>
    <n v="0"/>
    <n v="6"/>
    <n v="0"/>
    <n v="0"/>
    <n v="0"/>
    <n v="0"/>
    <n v="0"/>
    <n v="0"/>
    <n v="30"/>
    <n v="1"/>
    <n v="0"/>
    <n v="0"/>
    <n v="0"/>
    <n v="0"/>
    <n v="0"/>
    <n v="0"/>
    <n v="0"/>
    <n v="0"/>
    <n v="0"/>
    <n v="0"/>
    <n v="0"/>
    <n v="0"/>
    <n v="0"/>
    <n v="5"/>
    <n v="0"/>
    <n v="1"/>
    <n v="0"/>
    <n v="0"/>
    <n v="0"/>
    <n v="0"/>
    <n v="0"/>
    <n v="0"/>
    <n v="2"/>
    <n v="0"/>
    <n v="3"/>
    <n v="0"/>
    <n v="0"/>
    <n v="1"/>
    <n v="1"/>
    <n v="0"/>
    <n v="0"/>
    <n v="1"/>
    <n v="1"/>
    <n v="0"/>
    <n v="0"/>
    <n v="0"/>
    <n v="0"/>
    <n v="0"/>
    <n v="1"/>
    <n v="16"/>
    <n v="0"/>
    <n v="0"/>
    <n v="0"/>
    <n v="0"/>
    <n v="16"/>
    <n v="0"/>
    <n v="0"/>
    <n v="1"/>
    <n v="4"/>
    <n v="4"/>
    <n v="0"/>
    <n v="0"/>
    <n v="1"/>
    <n v="0"/>
    <n v="0"/>
    <n v="0"/>
    <n v="0"/>
    <n v="5"/>
    <n v="1"/>
    <n v="3"/>
    <n v="6"/>
    <n v="0"/>
    <n v="22"/>
    <n v="40"/>
    <n v="0"/>
    <n v="0"/>
    <n v="0"/>
    <n v="103"/>
    <n v="4"/>
    <s v="24.5515087,120.8209267"/>
    <s v="118 公里"/>
    <s v="1 小時 27 分鐘"/>
    <n v="87"/>
  </r>
  <r>
    <s v="李綜合醫療社團法人苑裡李綜合醫院"/>
    <s v="綜合醫院"/>
    <s v="綜合醫院"/>
    <s v="苗栗縣"/>
    <s v="苑裡鎮"/>
    <s v="苗栗縣苑裡鎮"/>
    <n v="358"/>
    <x v="4"/>
    <x v="4"/>
    <x v="3"/>
    <s v="地區醫院 "/>
    <x v="2"/>
    <s v="0935020027"/>
    <s v="本院"/>
    <s v="本院"/>
    <s v="醫療社團法人醫院"/>
    <s v="無"/>
    <s v="862387"/>
    <s v="苗栗縣苑裡鎮和平路168號、苗栗縣苑裡鎮中華路137號"/>
    <s v="苗栗縣苑裡鎮和平路168號"/>
    <s v="358台灣苗栗縣苑裡鎮和平路168號"/>
    <n v="24.441904900000001"/>
    <n v="120.652647"/>
    <s v="許明賢"/>
    <s v="無"/>
    <s v="無"/>
    <s v="無"/>
    <s v="是"/>
    <s v="(037) 862-387"/>
    <s v="是"/>
    <s v="是"/>
    <s v="是"/>
    <s v="0935020027李綜合醫療社團法人苑裡李綜合醫院"/>
    <s v="0935020027李綜合醫療社團法人苑裡李綜合醫院本院"/>
    <s v="0935020027李綜合醫療社團法人苑裡李綜合醫院本院"/>
    <m/>
    <s v="是"/>
    <x v="2"/>
    <s v="Medium"/>
    <x v="2"/>
    <x v="2"/>
    <n v="2"/>
    <n v="2"/>
    <n v="2"/>
    <n v="2"/>
    <n v="2"/>
    <n v="2"/>
    <n v="2"/>
    <n v="7"/>
    <n v="4"/>
    <n v="10"/>
    <n v="6"/>
    <m/>
    <n v="183"/>
    <n v="0"/>
    <n v="0"/>
    <n v="0"/>
    <n v="11"/>
    <n v="3"/>
    <n v="0"/>
    <n v="0"/>
    <n v="1"/>
    <n v="0"/>
    <n v="0"/>
    <n v="15"/>
    <n v="0"/>
    <n v="7"/>
    <n v="2"/>
    <n v="0"/>
    <n v="0"/>
    <n v="6"/>
    <n v="0"/>
    <n v="2"/>
    <n v="0"/>
    <n v="2"/>
    <n v="0"/>
    <n v="0"/>
    <n v="0"/>
    <n v="0"/>
    <n v="0"/>
    <n v="18"/>
    <n v="1"/>
    <n v="0"/>
    <n v="0"/>
    <n v="0"/>
    <n v="0"/>
    <n v="13"/>
    <n v="1"/>
    <n v="4"/>
    <n v="1"/>
    <n v="1"/>
    <n v="0"/>
    <n v="2"/>
    <n v="7"/>
    <n v="0"/>
    <n v="4"/>
    <n v="5"/>
    <n v="4"/>
    <n v="0"/>
    <n v="1"/>
    <n v="2"/>
    <n v="4"/>
    <n v="2"/>
    <n v="1"/>
    <n v="4"/>
    <n v="1"/>
    <n v="0"/>
    <n v="1"/>
    <n v="0"/>
    <n v="0"/>
    <n v="0"/>
    <n v="0"/>
    <n v="58"/>
    <n v="0"/>
    <n v="0"/>
    <n v="0"/>
    <n v="0"/>
    <n v="19"/>
    <n v="0"/>
    <n v="0"/>
    <n v="1"/>
    <n v="1"/>
    <n v="6"/>
    <n v="0"/>
    <n v="0"/>
    <n v="2"/>
    <n v="0"/>
    <n v="0"/>
    <n v="4"/>
    <n v="0"/>
    <n v="7"/>
    <n v="0"/>
    <n v="8"/>
    <n v="12"/>
    <n v="0"/>
    <n v="19"/>
    <n v="116"/>
    <n v="0"/>
    <n v="0"/>
    <n v="0"/>
    <n v="195"/>
    <n v="3"/>
    <s v="24.4419049,120.652647"/>
    <s v="133 公里"/>
    <s v="1 小時 40 分鐘"/>
    <n v="100"/>
  </r>
  <r>
    <s v="道周醫療社團法人道周醫院"/>
    <s v="醫院"/>
    <s v="醫院"/>
    <s v="彰化縣"/>
    <s v="和美鎮"/>
    <s v="彰化縣和美鎮"/>
    <n v="508"/>
    <x v="3"/>
    <x v="4"/>
    <x v="3"/>
    <s v="地區醫院 "/>
    <x v="2"/>
    <s v="0937030012"/>
    <s v="本院"/>
    <s v="本院"/>
    <s v="醫療社團法人醫院"/>
    <s v="無"/>
    <s v="04-7566995"/>
    <s v="彰化縣和美鎮和光路180號、和善路118號"/>
    <s v="彰化縣和美鎮和光路180號"/>
    <s v="508台灣彰化縣和美鎮和光路180號"/>
    <n v="24.110641300000001"/>
    <n v="120.4919836"/>
    <s v="顏義誠"/>
    <s v="無"/>
    <s v="無"/>
    <s v="無"/>
    <s v="是"/>
    <s v="(04) 7566-6995"/>
    <s v="是"/>
    <s v="否"/>
    <s v="否"/>
    <s v="0937030012道周醫療社團法人道周醫院"/>
    <s v="0937030012道周醫療社團法人道周醫院本院"/>
    <s v="0937030012道周醫療社團法人道周醫院本院"/>
    <m/>
    <s v="是"/>
    <x v="4"/>
    <s v="General"/>
    <x v="3"/>
    <x v="3"/>
    <n v="1"/>
    <n v="1"/>
    <n v="1"/>
    <n v="1"/>
    <n v="1"/>
    <n v="1"/>
    <n v="1"/>
    <n v="2"/>
    <n v="0"/>
    <n v="0"/>
    <n v="4"/>
    <m/>
    <n v="49"/>
    <n v="0"/>
    <n v="0"/>
    <n v="0"/>
    <n v="8"/>
    <n v="1"/>
    <n v="0"/>
    <n v="0"/>
    <n v="0"/>
    <n v="0"/>
    <n v="0"/>
    <n v="0"/>
    <n v="0"/>
    <n v="0"/>
    <n v="0"/>
    <n v="0"/>
    <n v="0"/>
    <n v="2"/>
    <n v="22"/>
    <n v="1"/>
    <n v="0"/>
    <n v="0"/>
    <n v="0"/>
    <n v="0"/>
    <n v="0"/>
    <n v="0"/>
    <n v="0"/>
    <n v="15"/>
    <n v="0"/>
    <n v="0"/>
    <n v="0"/>
    <n v="0"/>
    <n v="0"/>
    <n v="2"/>
    <n v="3"/>
    <n v="3"/>
    <n v="0"/>
    <n v="0"/>
    <n v="0"/>
    <n v="0"/>
    <n v="0"/>
    <n v="0"/>
    <n v="0"/>
    <n v="0"/>
    <n v="1"/>
    <n v="0"/>
    <n v="0"/>
    <n v="0"/>
    <n v="2"/>
    <n v="0"/>
    <n v="0"/>
    <n v="0"/>
    <n v="1"/>
    <n v="0"/>
    <n v="0"/>
    <n v="0"/>
    <n v="0"/>
    <n v="0"/>
    <n v="0"/>
    <n v="12"/>
    <n v="0"/>
    <n v="3"/>
    <n v="0"/>
    <n v="0"/>
    <n v="9"/>
    <n v="0"/>
    <n v="0"/>
    <n v="1"/>
    <n v="1"/>
    <n v="4"/>
    <n v="0"/>
    <n v="0"/>
    <n v="1"/>
    <n v="0"/>
    <n v="0"/>
    <n v="3"/>
    <n v="0"/>
    <n v="3"/>
    <n v="0"/>
    <n v="3"/>
    <n v="4"/>
    <n v="0"/>
    <n v="9"/>
    <n v="33"/>
    <n v="0"/>
    <n v="0"/>
    <n v="0"/>
    <n v="74"/>
    <n v="4"/>
    <s v="24.1106413,120.4919836"/>
    <s v="178 公里"/>
    <s v="2 小時 4 分鐘"/>
    <n v="124"/>
  </r>
  <r>
    <s v="員榮醫療社團法人員榮醫院"/>
    <s v="醫院"/>
    <s v="醫院"/>
    <s v="彰化縣"/>
    <s v="員林鎮"/>
    <s v="彰化縣員林鎮"/>
    <n v="510"/>
    <x v="3"/>
    <x v="4"/>
    <x v="3"/>
    <s v="地區醫院 "/>
    <x v="2"/>
    <s v="0937050014"/>
    <s v="本院"/>
    <s v="本院"/>
    <s v="醫療社團法人醫院"/>
    <s v="無"/>
    <s v="04-8326161"/>
    <s v="彰化縣員林市中正路201號"/>
    <s v="彰化縣員林市中正路201號"/>
    <s v="510台灣彰化縣員林市中正路201號"/>
    <n v="23.9536637"/>
    <n v="120.5747744"/>
    <s v="張克士"/>
    <s v="無"/>
    <s v="無"/>
    <s v="無"/>
    <s v="是"/>
    <s v="(04) 8335-5209"/>
    <s v="是"/>
    <s v="否"/>
    <s v="是"/>
    <s v="0937050014員榮醫療社團法人員榮醫院"/>
    <s v="0937050014員榮醫療社團法人員榮醫院本院"/>
    <s v="0937050014員榮醫療社團法人員榮醫院本院"/>
    <m/>
    <s v="是"/>
    <x v="4"/>
    <s v="General"/>
    <x v="3"/>
    <x v="3"/>
    <n v="1"/>
    <n v="1"/>
    <n v="1"/>
    <n v="1"/>
    <n v="1"/>
    <n v="1"/>
    <n v="1"/>
    <n v="2"/>
    <n v="0"/>
    <n v="0"/>
    <n v="4"/>
    <m/>
    <n v="122"/>
    <n v="0"/>
    <n v="0"/>
    <n v="0"/>
    <n v="11"/>
    <n v="2"/>
    <n v="0"/>
    <n v="0"/>
    <n v="0"/>
    <n v="0"/>
    <n v="0"/>
    <n v="15"/>
    <n v="0"/>
    <n v="0"/>
    <n v="0"/>
    <n v="0"/>
    <n v="0"/>
    <n v="9"/>
    <n v="30"/>
    <n v="1"/>
    <n v="0"/>
    <n v="0"/>
    <n v="0"/>
    <n v="0"/>
    <n v="0"/>
    <n v="0"/>
    <n v="0"/>
    <n v="23"/>
    <n v="0"/>
    <n v="0"/>
    <n v="0"/>
    <n v="0"/>
    <n v="0"/>
    <n v="8"/>
    <n v="0"/>
    <n v="2"/>
    <n v="0"/>
    <n v="0"/>
    <n v="0"/>
    <n v="0"/>
    <n v="1"/>
    <n v="0"/>
    <n v="2"/>
    <n v="2"/>
    <n v="2"/>
    <n v="0"/>
    <n v="0"/>
    <n v="0"/>
    <n v="1"/>
    <n v="1"/>
    <n v="0"/>
    <n v="1"/>
    <n v="1"/>
    <n v="0"/>
    <n v="0"/>
    <n v="0"/>
    <n v="0"/>
    <n v="0"/>
    <n v="0"/>
    <n v="21"/>
    <n v="0"/>
    <n v="0"/>
    <n v="0"/>
    <n v="0"/>
    <n v="21"/>
    <n v="0"/>
    <n v="0"/>
    <n v="2"/>
    <n v="2"/>
    <n v="8"/>
    <n v="3"/>
    <n v="0"/>
    <n v="2"/>
    <n v="0"/>
    <n v="1"/>
    <n v="4"/>
    <n v="0"/>
    <n v="9"/>
    <n v="0"/>
    <n v="10"/>
    <n v="12"/>
    <n v="0"/>
    <n v="24"/>
    <n v="111"/>
    <n v="0"/>
    <n v="0"/>
    <n v="0"/>
    <n v="209"/>
    <n v="4"/>
    <s v="23.9536637,120.5747744"/>
    <s v="199 公里"/>
    <s v="2 小時 17 分鐘"/>
    <n v="137"/>
  </r>
  <r>
    <s v="惠來醫療社團法人宏仁醫院"/>
    <s v="醫院"/>
    <s v="醫院"/>
    <s v="彰化縣"/>
    <s v="員林鎮"/>
    <s v="彰化縣員林鎮"/>
    <n v="510"/>
    <x v="3"/>
    <x v="4"/>
    <x v="3"/>
    <s v="地區醫院 "/>
    <x v="2"/>
    <s v="0937050024"/>
    <s v="本院"/>
    <s v="本院"/>
    <s v="醫療社團法人醫院"/>
    <s v="無"/>
    <s v="無"/>
    <s v="彰化縣員林市惠來里惠來街89號"/>
    <s v="彰化縣員林市惠來里惠來街89號"/>
    <s v="510台灣彰化縣員林市惠來街89號"/>
    <n v="23.954966500000001"/>
    <n v="120.5702996"/>
    <s v="郭顯懋"/>
    <s v="無"/>
    <s v="無"/>
    <s v="無"/>
    <s v="無"/>
    <s v="無"/>
    <s v="無"/>
    <s v="無"/>
    <s v="無"/>
    <s v="0937050024惠來醫療社團法人宏仁醫院"/>
    <s v="0937050024惠來醫療社團法人宏仁醫院本院"/>
    <s v="0937050024惠來醫療社團法人宏仁醫院本院"/>
    <m/>
    <s v="否"/>
    <x v="1"/>
    <s v="non-ECRH"/>
    <x v="1"/>
    <x v="1"/>
    <n v="0"/>
    <n v="0"/>
    <n v="0"/>
    <n v="0"/>
    <n v="0"/>
    <n v="0"/>
    <n v="0"/>
    <n v="1"/>
    <n v="0"/>
    <n v="0"/>
    <n v="0"/>
    <m/>
    <n v="48"/>
    <n v="0"/>
    <n v="0"/>
    <n v="0"/>
    <n v="3"/>
    <n v="0"/>
    <n v="0"/>
    <n v="0"/>
    <n v="0"/>
    <n v="0"/>
    <n v="0"/>
    <n v="17"/>
    <n v="0"/>
    <n v="0"/>
    <n v="0"/>
    <n v="0"/>
    <n v="0"/>
    <n v="1"/>
    <n v="48"/>
    <n v="0"/>
    <n v="0"/>
    <n v="0"/>
    <n v="0"/>
    <n v="0"/>
    <n v="0"/>
    <n v="0"/>
    <n v="0"/>
    <n v="0"/>
    <n v="0"/>
    <n v="0"/>
    <n v="0"/>
    <n v="0"/>
    <n v="0"/>
    <n v="7"/>
    <n v="0"/>
    <n v="2"/>
    <n v="1"/>
    <n v="0"/>
    <n v="0"/>
    <n v="0"/>
    <n v="1"/>
    <n v="0"/>
    <n v="0"/>
    <n v="0"/>
    <n v="2"/>
    <n v="0"/>
    <n v="0"/>
    <n v="2"/>
    <n v="0"/>
    <n v="0"/>
    <n v="0"/>
    <n v="0"/>
    <n v="1"/>
    <n v="0"/>
    <n v="0"/>
    <n v="0"/>
    <n v="0"/>
    <n v="0"/>
    <n v="0"/>
    <n v="16"/>
    <n v="0"/>
    <n v="0"/>
    <n v="0"/>
    <n v="0"/>
    <n v="16"/>
    <n v="0"/>
    <n v="0"/>
    <n v="5"/>
    <n v="2"/>
    <n v="2"/>
    <n v="0"/>
    <n v="0"/>
    <n v="4"/>
    <n v="2"/>
    <n v="1"/>
    <n v="3"/>
    <n v="0"/>
    <n v="6"/>
    <n v="0"/>
    <n v="7"/>
    <n v="7"/>
    <n v="0"/>
    <n v="12"/>
    <n v="67"/>
    <n v="0"/>
    <n v="0"/>
    <n v="0"/>
    <n v="134"/>
    <n v="4"/>
    <s v="23.9549665,120.5702996"/>
    <s v="198 公里"/>
    <s v="2 小時 15 分鐘"/>
    <n v="135"/>
  </r>
  <r>
    <s v="洪宗鄰醫療社團法人洪宗鄰醫院"/>
    <s v="醫院"/>
    <s v="醫院"/>
    <s v="彰化縣"/>
    <s v="二林鎮"/>
    <s v="彰化縣二林鎮"/>
    <n v="526"/>
    <x v="3"/>
    <x v="4"/>
    <x v="3"/>
    <s v="地區醫院 "/>
    <x v="2"/>
    <s v="0937080012"/>
    <s v="本院"/>
    <s v="本院"/>
    <s v="醫療社團法人醫院"/>
    <s v="無"/>
    <s v="04-8967955"/>
    <s v="彰化縣二林鎮中正路61號"/>
    <s v="彰化縣二林鎮中正路61號"/>
    <s v="526台灣彰化縣二林鎮中正路61號"/>
    <n v="23.898921699999999"/>
    <n v="120.3678286"/>
    <s v="洪宗鄰"/>
    <s v="無"/>
    <s v="無"/>
    <s v="無"/>
    <s v="無"/>
    <s v="無"/>
    <s v="無"/>
    <s v="無"/>
    <s v="無"/>
    <s v="0937080012洪宗鄰醫療社團法人洪宗鄰醫院"/>
    <s v="0937080012洪宗鄰醫療社團法人洪宗鄰醫院本院"/>
    <s v="0937080012洪宗鄰醫療社團法人洪宗鄰醫院本院"/>
    <m/>
    <s v="否"/>
    <x v="1"/>
    <s v="non-ECRH"/>
    <x v="1"/>
    <x v="1"/>
    <n v="0"/>
    <n v="0"/>
    <n v="0"/>
    <n v="0"/>
    <n v="0"/>
    <n v="0"/>
    <n v="0"/>
    <n v="1"/>
    <n v="0"/>
    <n v="0"/>
    <n v="0"/>
    <m/>
    <n v="20"/>
    <n v="0"/>
    <n v="0"/>
    <n v="0"/>
    <n v="2"/>
    <n v="0"/>
    <n v="0"/>
    <n v="0"/>
    <n v="0"/>
    <n v="0"/>
    <n v="0"/>
    <n v="0"/>
    <n v="0"/>
    <n v="0"/>
    <n v="0"/>
    <n v="0"/>
    <n v="0"/>
    <n v="0"/>
    <n v="28"/>
    <n v="0"/>
    <n v="0"/>
    <n v="0"/>
    <n v="0"/>
    <n v="0"/>
    <n v="0"/>
    <n v="0"/>
    <n v="0"/>
    <n v="0"/>
    <n v="0"/>
    <n v="0"/>
    <n v="0"/>
    <n v="0"/>
    <n v="0"/>
    <n v="1"/>
    <n v="0"/>
    <n v="2"/>
    <n v="0"/>
    <n v="0"/>
    <n v="0"/>
    <n v="0"/>
    <n v="0"/>
    <n v="0"/>
    <n v="0"/>
    <n v="0"/>
    <n v="1"/>
    <n v="0"/>
    <n v="0"/>
    <n v="0"/>
    <n v="0"/>
    <n v="0"/>
    <n v="0"/>
    <n v="0"/>
    <n v="0"/>
    <n v="0"/>
    <n v="0"/>
    <n v="0"/>
    <n v="0"/>
    <n v="0"/>
    <n v="0"/>
    <n v="4"/>
    <n v="0"/>
    <n v="0"/>
    <n v="0"/>
    <n v="0"/>
    <n v="4"/>
    <n v="0"/>
    <n v="0"/>
    <n v="1"/>
    <n v="0"/>
    <n v="0"/>
    <n v="0"/>
    <n v="0"/>
    <n v="1"/>
    <n v="0"/>
    <n v="0"/>
    <n v="0"/>
    <n v="2"/>
    <n v="0"/>
    <n v="0"/>
    <n v="2"/>
    <n v="4"/>
    <n v="0"/>
    <n v="8"/>
    <n v="11"/>
    <n v="0"/>
    <n v="0"/>
    <n v="0"/>
    <n v="33"/>
    <n v="4"/>
    <s v="23.8989217,120.3678286"/>
    <s v="215 公里"/>
    <s v="2 小時 34 分鐘"/>
    <n v="154"/>
  </r>
  <r>
    <s v="佑民醫療社團法人佑民醫院"/>
    <s v="綜合醫院"/>
    <s v="綜合醫院"/>
    <s v="南投縣"/>
    <s v="草屯鎮"/>
    <s v="南投縣草屯鎮"/>
    <n v="542"/>
    <x v="3"/>
    <x v="4"/>
    <x v="3"/>
    <s v="地區醫院 "/>
    <x v="2"/>
    <s v="0938030016"/>
    <s v="本院"/>
    <s v="本院"/>
    <s v="醫療社團法人醫院"/>
    <s v="無"/>
    <s v="049-2358151"/>
    <s v="南投縣草屯鎮太平路一段200號"/>
    <s v="南投縣草屯鎮太平路一段200號"/>
    <s v="542台灣南投縣草屯鎮太平路一段200號"/>
    <n v="23.9606022"/>
    <n v="120.6817657"/>
    <s v="巫錫霖"/>
    <s v="是"/>
    <s v="049-2358151"/>
    <s v="http://web.yumin.com.tw/ymrg/OPD/service-e.aspx?id=1009&amp;;Page=11&amp;#p"/>
    <s v="是"/>
    <s v="(049) 235-8151"/>
    <s v="是"/>
    <s v="否"/>
    <s v="是"/>
    <s v="0938030016佑民醫療社團法人佑民醫院"/>
    <s v="0938030016佑民醫療社團法人佑民醫院本院"/>
    <s v="0938030016佑民醫療社團法人佑民醫院本院"/>
    <m/>
    <s v="是"/>
    <x v="8"/>
    <s v="Medium* + Severe AS, STEMI"/>
    <x v="2"/>
    <x v="2"/>
    <n v="2"/>
    <n v="3"/>
    <n v="3"/>
    <n v="0"/>
    <n v="2"/>
    <n v="2"/>
    <n v="2"/>
    <n v="7"/>
    <n v="4"/>
    <n v="10"/>
    <n v="6"/>
    <m/>
    <n v="176"/>
    <n v="0"/>
    <n v="0"/>
    <n v="0"/>
    <n v="10"/>
    <n v="3"/>
    <n v="0"/>
    <n v="0"/>
    <n v="2"/>
    <n v="0"/>
    <n v="0"/>
    <n v="18"/>
    <n v="0"/>
    <n v="15"/>
    <n v="10"/>
    <n v="0"/>
    <n v="0"/>
    <n v="14"/>
    <n v="0"/>
    <n v="2"/>
    <n v="0"/>
    <n v="0"/>
    <n v="0"/>
    <n v="0"/>
    <n v="0"/>
    <n v="0"/>
    <n v="0"/>
    <n v="45"/>
    <n v="0"/>
    <n v="0"/>
    <n v="0"/>
    <n v="0"/>
    <n v="0"/>
    <n v="7"/>
    <n v="15"/>
    <n v="6"/>
    <n v="0"/>
    <n v="0"/>
    <n v="0"/>
    <n v="3"/>
    <n v="1"/>
    <n v="0"/>
    <n v="2"/>
    <n v="6"/>
    <n v="3"/>
    <n v="0"/>
    <n v="2"/>
    <n v="3"/>
    <n v="5"/>
    <n v="4"/>
    <n v="0"/>
    <n v="1"/>
    <n v="1"/>
    <n v="0"/>
    <n v="0"/>
    <n v="0"/>
    <n v="0"/>
    <n v="0"/>
    <n v="0"/>
    <n v="59"/>
    <n v="0"/>
    <n v="14"/>
    <n v="0"/>
    <n v="1"/>
    <n v="43"/>
    <n v="0"/>
    <n v="0"/>
    <n v="1"/>
    <n v="2"/>
    <n v="6"/>
    <n v="2"/>
    <n v="0"/>
    <n v="3"/>
    <n v="0"/>
    <n v="0"/>
    <n v="3"/>
    <n v="0"/>
    <n v="22"/>
    <n v="0"/>
    <n v="11"/>
    <n v="14"/>
    <n v="0"/>
    <n v="32"/>
    <n v="188"/>
    <n v="1"/>
    <n v="0"/>
    <n v="0"/>
    <n v="343"/>
    <n v="3"/>
    <s v="23.9606022,120.6817657"/>
    <s v="196 公里"/>
    <s v="2 小時 16 分鐘"/>
    <n v="136"/>
  </r>
  <r>
    <s v="新興醫療社團法人新興醫院"/>
    <s v="醫院"/>
    <s v="醫院"/>
    <s v="臺南市"/>
    <s v="新營區"/>
    <s v="臺南市新營區"/>
    <n v="730"/>
    <x v="1"/>
    <x v="4"/>
    <x v="3"/>
    <s v="地區醫院 "/>
    <x v="2"/>
    <s v="0941010019"/>
    <s v="本院"/>
    <s v="本院"/>
    <s v="醫療社團法人醫院"/>
    <s v="無"/>
    <s v="06-6330011"/>
    <s v="臺南市新營區中興路10號"/>
    <s v="臺南市新營區中興路10號"/>
    <s v="730台灣台南市新營區中興路10號"/>
    <n v="23.303738899999999"/>
    <n v="120.3168546"/>
    <s v="陳順福"/>
    <s v="無"/>
    <s v="無"/>
    <s v="無"/>
    <s v="無"/>
    <s v="無"/>
    <s v="無"/>
    <s v="無"/>
    <s v="無"/>
    <s v="0941010019新興醫療社團法人新興醫院"/>
    <s v="0941010019新興醫療社團法人新興醫院本院"/>
    <s v="0941010019新興醫療社團法人新興醫院本院"/>
    <m/>
    <s v="否"/>
    <x v="1"/>
    <s v="non-ECRH"/>
    <x v="1"/>
    <x v="1"/>
    <n v="0"/>
    <n v="0"/>
    <n v="0"/>
    <n v="0"/>
    <n v="0"/>
    <n v="0"/>
    <n v="0"/>
    <n v="1"/>
    <n v="0"/>
    <n v="0"/>
    <n v="0"/>
    <m/>
    <n v="49"/>
    <n v="0"/>
    <n v="0"/>
    <n v="0"/>
    <n v="3"/>
    <n v="0"/>
    <n v="0"/>
    <n v="0"/>
    <n v="0"/>
    <n v="0"/>
    <n v="0"/>
    <n v="0"/>
    <n v="0"/>
    <n v="0"/>
    <n v="0"/>
    <n v="0"/>
    <n v="0"/>
    <n v="0"/>
    <n v="29"/>
    <n v="0"/>
    <n v="0"/>
    <n v="0"/>
    <n v="0"/>
    <n v="0"/>
    <n v="0"/>
    <n v="0"/>
    <n v="0"/>
    <n v="0"/>
    <n v="0"/>
    <n v="0"/>
    <n v="0"/>
    <n v="0"/>
    <n v="0"/>
    <n v="5"/>
    <n v="0"/>
    <n v="0"/>
    <n v="0"/>
    <n v="0"/>
    <n v="0"/>
    <n v="0"/>
    <n v="0"/>
    <n v="0"/>
    <n v="0"/>
    <n v="0"/>
    <n v="1"/>
    <n v="0"/>
    <n v="0"/>
    <n v="0"/>
    <n v="0"/>
    <n v="0"/>
    <n v="0"/>
    <n v="0"/>
    <n v="2"/>
    <n v="0"/>
    <n v="0"/>
    <n v="0"/>
    <n v="0"/>
    <n v="0"/>
    <n v="0"/>
    <n v="8"/>
    <n v="0"/>
    <n v="0"/>
    <n v="0"/>
    <n v="0"/>
    <n v="8"/>
    <n v="0"/>
    <n v="0"/>
    <n v="3"/>
    <n v="1"/>
    <n v="7"/>
    <n v="4"/>
    <n v="0"/>
    <n v="1"/>
    <n v="1"/>
    <n v="0"/>
    <n v="7"/>
    <n v="0"/>
    <n v="3"/>
    <n v="0"/>
    <n v="5"/>
    <n v="3"/>
    <n v="0"/>
    <n v="5"/>
    <n v="30"/>
    <n v="0"/>
    <n v="0"/>
    <n v="0"/>
    <n v="78"/>
    <n v="4"/>
    <s v="23.3037389,120.3168546"/>
    <s v="273 公里"/>
    <s v="3 小時 0 分鐘"/>
    <n v="180"/>
  </r>
  <r>
    <s v="永達醫療社團法人永達醫院"/>
    <s v="醫院"/>
    <s v="醫院"/>
    <s v="臺南市"/>
    <s v="永康區"/>
    <s v="臺南市永康區"/>
    <n v="710"/>
    <x v="1"/>
    <x v="4"/>
    <x v="3"/>
    <s v="地區醫院 "/>
    <x v="2"/>
    <s v="0941310014"/>
    <s v="本院"/>
    <s v="本院"/>
    <s v="醫療社團法人醫院"/>
    <s v="無"/>
    <s v="06-2311111"/>
    <s v="臺南市永康區永大路二段1326號"/>
    <s v="臺南市永康區永大路二段1326號"/>
    <s v="710台灣台南市永康區永大路二段1326號"/>
    <n v="23.022175000000001"/>
    <n v="120.26144909999999"/>
    <s v="謝貳上"/>
    <s v="無"/>
    <s v="無"/>
    <s v="無"/>
    <s v="無"/>
    <s v="無"/>
    <s v="無"/>
    <s v="無"/>
    <s v="無"/>
    <s v="0941310014永達醫療社團法人永達醫院"/>
    <s v="0941310014永達醫療社團法人永達醫院本院"/>
    <s v="0941310014永達醫療社團法人永達醫院本院"/>
    <m/>
    <s v="否"/>
    <x v="1"/>
    <s v="non-ECRH"/>
    <x v="1"/>
    <x v="1"/>
    <n v="0"/>
    <n v="0"/>
    <n v="0"/>
    <n v="0"/>
    <n v="0"/>
    <n v="0"/>
    <n v="0"/>
    <n v="1"/>
    <n v="0"/>
    <n v="0"/>
    <n v="0"/>
    <m/>
    <n v="20"/>
    <n v="0"/>
    <n v="0"/>
    <n v="0"/>
    <n v="1"/>
    <n v="0"/>
    <n v="0"/>
    <n v="0"/>
    <n v="0"/>
    <n v="0"/>
    <n v="0"/>
    <n v="0"/>
    <n v="0"/>
    <n v="0"/>
    <n v="0"/>
    <n v="0"/>
    <n v="0"/>
    <n v="0"/>
    <n v="20"/>
    <n v="0"/>
    <n v="0"/>
    <n v="0"/>
    <n v="0"/>
    <n v="0"/>
    <n v="0"/>
    <n v="0"/>
    <n v="0"/>
    <n v="0"/>
    <n v="0"/>
    <n v="0"/>
    <n v="0"/>
    <n v="0"/>
    <n v="0"/>
    <n v="2"/>
    <n v="0"/>
    <n v="1"/>
    <n v="0"/>
    <n v="0"/>
    <n v="0"/>
    <n v="0"/>
    <n v="0"/>
    <n v="0"/>
    <n v="0"/>
    <n v="0"/>
    <n v="0"/>
    <n v="0"/>
    <n v="0"/>
    <n v="0"/>
    <n v="0"/>
    <n v="0"/>
    <n v="0"/>
    <n v="0"/>
    <n v="0"/>
    <n v="0"/>
    <n v="0"/>
    <n v="0"/>
    <n v="0"/>
    <n v="0"/>
    <n v="0"/>
    <n v="3"/>
    <n v="0"/>
    <n v="0"/>
    <n v="0"/>
    <n v="0"/>
    <n v="3"/>
    <n v="0"/>
    <n v="0"/>
    <n v="1"/>
    <n v="0"/>
    <n v="0"/>
    <n v="0"/>
    <n v="0"/>
    <n v="1"/>
    <n v="0"/>
    <n v="0"/>
    <n v="0"/>
    <n v="0"/>
    <n v="1"/>
    <n v="0"/>
    <n v="1"/>
    <n v="2"/>
    <n v="0"/>
    <n v="6"/>
    <n v="6"/>
    <n v="0"/>
    <n v="0"/>
    <n v="0"/>
    <n v="21"/>
    <n v="4"/>
    <s v="23.022175,120.2614491"/>
    <s v="304 公里"/>
    <s v="3 小時 18 分鐘"/>
    <n v="198"/>
  </r>
  <r>
    <s v="高雄市立岡山醫院（委託秀傳醫療社團法人經營）"/>
    <s v="醫院"/>
    <s v="醫院"/>
    <s v="高雄市"/>
    <s v="岡山區"/>
    <s v="高雄市岡山區"/>
    <n v="820"/>
    <x v="2"/>
    <x v="4"/>
    <x v="0"/>
    <s v="地區醫院 "/>
    <x v="2"/>
    <s v="0942020019"/>
    <s v="本院"/>
    <s v="本院"/>
    <s v="醫療社團法人醫院"/>
    <s v="無"/>
    <s v="07-6222131"/>
    <s v="高雄市岡山區壽天路12號"/>
    <s v="高雄市岡山區壽天路12號"/>
    <s v="820台灣高雄市岡山區壽天路12號"/>
    <n v="22.796549899999999"/>
    <n v="120.2946285"/>
    <s v="趙昭欽"/>
    <s v="無"/>
    <s v="無"/>
    <s v="無"/>
    <s v="是"/>
    <s v="(07) 624-0686"/>
    <s v="是"/>
    <s v="否"/>
    <s v="是"/>
    <s v="0942020019高雄市立岡山醫院（委託秀傳醫療社團法人經營）"/>
    <s v="0942020019高雄市立岡山醫院（委託秀傳醫療社團法人經營）本院"/>
    <s v="0942020019高雄市立岡山醫院（委託秀傳醫療社團法人經營）本院"/>
    <m/>
    <s v="是"/>
    <x v="4"/>
    <s v="General"/>
    <x v="3"/>
    <x v="3"/>
    <n v="1"/>
    <n v="1"/>
    <n v="1"/>
    <n v="1"/>
    <n v="1"/>
    <n v="1"/>
    <n v="1"/>
    <n v="2"/>
    <n v="0"/>
    <n v="0"/>
    <n v="4"/>
    <m/>
    <n v="64"/>
    <n v="0"/>
    <n v="0"/>
    <n v="0"/>
    <n v="14"/>
    <n v="3"/>
    <n v="0"/>
    <n v="11"/>
    <n v="0"/>
    <n v="0"/>
    <n v="0"/>
    <n v="8"/>
    <n v="0"/>
    <n v="0"/>
    <n v="0"/>
    <n v="0"/>
    <n v="0"/>
    <n v="10"/>
    <n v="19"/>
    <n v="2"/>
    <n v="0"/>
    <n v="0"/>
    <n v="0"/>
    <n v="0"/>
    <n v="0"/>
    <n v="0"/>
    <n v="0"/>
    <n v="30"/>
    <n v="0"/>
    <n v="0"/>
    <n v="0"/>
    <n v="0"/>
    <n v="2"/>
    <n v="9"/>
    <n v="9"/>
    <n v="3"/>
    <n v="0"/>
    <n v="0"/>
    <n v="0"/>
    <n v="0"/>
    <n v="0"/>
    <n v="0"/>
    <n v="2"/>
    <n v="2"/>
    <n v="3"/>
    <n v="0"/>
    <n v="0"/>
    <n v="1"/>
    <n v="0"/>
    <n v="0"/>
    <n v="0"/>
    <n v="1"/>
    <n v="1"/>
    <n v="0"/>
    <n v="0"/>
    <n v="0"/>
    <n v="0"/>
    <n v="0"/>
    <n v="0"/>
    <n v="33"/>
    <n v="2"/>
    <n v="9"/>
    <n v="0"/>
    <n v="0"/>
    <n v="22"/>
    <n v="0"/>
    <n v="0"/>
    <n v="2"/>
    <n v="1"/>
    <n v="6"/>
    <n v="0"/>
    <n v="0"/>
    <n v="2"/>
    <n v="0"/>
    <n v="0"/>
    <n v="5"/>
    <n v="0"/>
    <n v="7"/>
    <n v="0"/>
    <n v="6"/>
    <n v="5"/>
    <n v="0"/>
    <n v="15"/>
    <n v="82"/>
    <n v="0"/>
    <n v="0"/>
    <n v="0"/>
    <n v="164"/>
    <n v="4"/>
    <s v="22.7965499,120.2946285"/>
    <s v="331 公里"/>
    <s v="3 小時 36 分鐘"/>
    <n v="216"/>
  </r>
  <r>
    <s v="安和醫療社團法人安和醫院"/>
    <s v="醫院"/>
    <s v="醫院"/>
    <s v="屏東縣"/>
    <s v="屏東市"/>
    <s v="屏東縣屏東市"/>
    <n v="900"/>
    <x v="2"/>
    <x v="4"/>
    <x v="3"/>
    <s v="地區醫院 "/>
    <x v="2"/>
    <s v="0943010026"/>
    <s v="本院"/>
    <s v="本院"/>
    <s v="醫療社團法人醫院"/>
    <s v="無"/>
    <s v="08-7651828"/>
    <s v="屏東縣屏東市崇蘭里自由路598號"/>
    <s v="屏東縣屏東市崇蘭里自由路598號"/>
    <s v="900台灣屏東縣屏東市自由路598號"/>
    <n v="22.683476800000001"/>
    <n v="120.4836687"/>
    <s v="劉孝榮"/>
    <s v="無"/>
    <s v="無"/>
    <s v="無"/>
    <s v="無"/>
    <s v="無"/>
    <s v="無"/>
    <s v="是"/>
    <s v="無"/>
    <s v="0943010026安和醫療社團法人安和醫院"/>
    <s v="0943010026安和醫療社團法人安和醫院本院"/>
    <s v="0943010026安和醫療社團法人安和醫院本院"/>
    <m/>
    <s v="否"/>
    <x v="1"/>
    <s v="non-ECRH"/>
    <x v="1"/>
    <x v="1"/>
    <n v="0"/>
    <n v="0"/>
    <n v="0"/>
    <n v="0"/>
    <n v="0"/>
    <n v="0"/>
    <n v="0"/>
    <n v="1"/>
    <n v="0"/>
    <n v="0"/>
    <n v="0"/>
    <m/>
    <n v="49"/>
    <n v="0"/>
    <n v="0"/>
    <n v="0"/>
    <n v="5"/>
    <n v="2"/>
    <n v="0"/>
    <n v="0"/>
    <n v="1"/>
    <n v="0"/>
    <n v="0"/>
    <n v="0"/>
    <n v="0"/>
    <n v="25"/>
    <n v="6"/>
    <n v="0"/>
    <n v="0"/>
    <n v="1"/>
    <n v="0"/>
    <n v="1"/>
    <n v="0"/>
    <n v="0"/>
    <n v="0"/>
    <n v="0"/>
    <n v="0"/>
    <n v="0"/>
    <n v="0"/>
    <n v="0"/>
    <n v="0"/>
    <n v="0"/>
    <n v="0"/>
    <n v="0"/>
    <n v="0"/>
    <n v="0"/>
    <n v="0"/>
    <n v="0"/>
    <n v="0"/>
    <n v="0"/>
    <n v="0"/>
    <n v="3"/>
    <n v="0"/>
    <n v="0"/>
    <n v="0"/>
    <n v="0"/>
    <n v="0"/>
    <n v="0"/>
    <n v="0"/>
    <n v="0"/>
    <n v="0"/>
    <n v="5"/>
    <n v="0"/>
    <n v="0"/>
    <n v="0"/>
    <n v="0"/>
    <n v="0"/>
    <n v="0"/>
    <n v="0"/>
    <n v="0"/>
    <n v="0"/>
    <n v="8"/>
    <n v="0"/>
    <n v="0"/>
    <n v="0"/>
    <n v="0"/>
    <n v="8"/>
    <n v="0"/>
    <n v="0"/>
    <n v="0"/>
    <n v="0"/>
    <n v="0"/>
    <n v="0"/>
    <n v="0"/>
    <n v="0"/>
    <n v="0"/>
    <n v="0"/>
    <n v="0"/>
    <n v="0"/>
    <n v="0"/>
    <n v="0"/>
    <n v="2"/>
    <n v="3"/>
    <n v="0"/>
    <n v="6"/>
    <n v="37"/>
    <n v="0"/>
    <n v="0"/>
    <n v="0"/>
    <n v="56"/>
    <n v="4"/>
    <s v="22.6834768,120.4836687"/>
    <s v="362 公里"/>
    <s v="3 小時 57 分鐘"/>
    <n v="237"/>
  </r>
  <r>
    <s v="優生醫療社團法人優生醫院"/>
    <s v="醫院"/>
    <s v="醫院"/>
    <s v="屏東縣"/>
    <s v="屏東市"/>
    <s v="屏東縣屏東市"/>
    <n v="900"/>
    <x v="2"/>
    <x v="4"/>
    <x v="3"/>
    <s v="地區醫院 "/>
    <x v="2"/>
    <s v="0943010035"/>
    <s v="本院"/>
    <s v="本院"/>
    <s v="醫療社團法人醫院"/>
    <s v="無"/>
    <s v="08-7382222"/>
    <s v="屏東縣屏東市華山里瑞光路三段103號"/>
    <s v="屏東縣屏東市華山里瑞光路三段103號"/>
    <s v="900台灣屏東縣屏東市瑞光路三段103號"/>
    <n v="22.686049400000002"/>
    <n v="120.5038553"/>
    <s v="林景堂"/>
    <s v="無"/>
    <s v="無"/>
    <s v="無"/>
    <s v="無"/>
    <s v="無"/>
    <s v="無"/>
    <s v="是"/>
    <s v="無"/>
    <s v="0943010035優生醫療社團法人優生醫院"/>
    <s v="0943010035優生醫療社團法人優生醫院本院"/>
    <s v="0943010035優生醫療社團法人優生醫院本院"/>
    <m/>
    <s v="否"/>
    <x v="1"/>
    <s v="non-ECRH"/>
    <x v="1"/>
    <x v="1"/>
    <n v="0"/>
    <n v="0"/>
    <n v="0"/>
    <n v="0"/>
    <n v="0"/>
    <n v="0"/>
    <n v="0"/>
    <n v="1"/>
    <n v="0"/>
    <n v="0"/>
    <n v="0"/>
    <m/>
    <n v="37"/>
    <n v="0"/>
    <n v="0"/>
    <n v="0"/>
    <n v="4"/>
    <n v="1"/>
    <n v="0"/>
    <n v="0"/>
    <n v="1"/>
    <n v="0"/>
    <n v="0"/>
    <n v="0"/>
    <n v="0"/>
    <n v="12"/>
    <n v="0"/>
    <n v="0"/>
    <n v="0"/>
    <n v="0"/>
    <n v="0"/>
    <n v="0"/>
    <n v="0"/>
    <n v="0"/>
    <n v="0"/>
    <n v="0"/>
    <n v="0"/>
    <n v="0"/>
    <n v="0"/>
    <n v="0"/>
    <n v="0"/>
    <n v="0"/>
    <n v="0"/>
    <n v="0"/>
    <n v="0"/>
    <n v="0"/>
    <n v="0"/>
    <n v="0"/>
    <n v="0"/>
    <n v="0"/>
    <n v="0"/>
    <n v="3"/>
    <n v="0"/>
    <n v="0"/>
    <n v="0"/>
    <n v="0"/>
    <n v="0"/>
    <n v="0"/>
    <n v="0"/>
    <n v="0"/>
    <n v="0"/>
    <n v="4"/>
    <n v="0"/>
    <n v="0"/>
    <n v="0"/>
    <n v="0"/>
    <n v="0"/>
    <n v="0"/>
    <n v="0"/>
    <n v="0"/>
    <n v="0"/>
    <n v="7"/>
    <n v="0"/>
    <n v="0"/>
    <n v="0"/>
    <n v="0"/>
    <n v="7"/>
    <n v="0"/>
    <n v="0"/>
    <n v="0"/>
    <n v="0"/>
    <n v="0"/>
    <n v="0"/>
    <n v="0"/>
    <n v="0"/>
    <n v="0"/>
    <n v="0"/>
    <n v="0"/>
    <n v="0"/>
    <n v="1"/>
    <n v="0"/>
    <n v="2"/>
    <n v="3"/>
    <n v="0"/>
    <n v="9"/>
    <n v="34"/>
    <n v="0"/>
    <n v="0"/>
    <n v="0"/>
    <n v="56"/>
    <n v="4"/>
    <s v="22.6860494,120.5038553"/>
    <s v="360 公里"/>
    <s v="3 小時 52 分鐘"/>
    <n v="232"/>
  </r>
  <r>
    <s v="安泰醫療社團法人潮州安泰醫院"/>
    <s v="醫院"/>
    <s v="醫院"/>
    <s v="屏東縣"/>
    <s v="潮州鎮"/>
    <s v="屏東縣潮州鎮"/>
    <n v="920"/>
    <x v="2"/>
    <x v="4"/>
    <x v="3"/>
    <s v="地區醫院 "/>
    <x v="2"/>
    <s v="0943020013"/>
    <s v="本院"/>
    <s v="本院"/>
    <s v="醫療社團法人醫院"/>
    <s v="無"/>
    <s v="08.7800888"/>
    <s v="屏東縣潮州鎮三星里四維路162及193號"/>
    <s v="屏東縣潮州鎮三星里四維路162號"/>
    <s v="920台灣屏東縣潮州鎮四維路162-1號"/>
    <n v="22.553858999999999"/>
    <n v="120.547211"/>
    <s v="張志鴻"/>
    <s v="無"/>
    <s v="無"/>
    <s v="無"/>
    <s v="是"/>
    <s v="(08) 780-0888#119"/>
    <s v="是"/>
    <s v="否"/>
    <s v="是"/>
    <s v="0943020013安泰醫療社團法人潮州安泰醫院"/>
    <s v="0943020013安泰醫療社團法人潮州安泰醫院本院"/>
    <s v="0943020013安泰醫療社團法人潮州安泰醫院本院"/>
    <m/>
    <s v="是"/>
    <x v="18"/>
    <s v="General + Medium EM, ICU"/>
    <x v="3"/>
    <x v="3"/>
    <n v="1"/>
    <n v="1"/>
    <n v="1"/>
    <n v="1"/>
    <n v="1"/>
    <n v="2"/>
    <n v="2"/>
    <n v="4"/>
    <n v="0"/>
    <n v="4"/>
    <n v="8"/>
    <m/>
    <n v="48"/>
    <n v="0"/>
    <n v="0"/>
    <n v="0"/>
    <n v="6"/>
    <n v="1"/>
    <n v="0"/>
    <n v="0"/>
    <n v="0"/>
    <n v="0"/>
    <n v="0"/>
    <n v="8"/>
    <n v="0"/>
    <n v="0"/>
    <n v="0"/>
    <n v="0"/>
    <n v="0"/>
    <n v="3"/>
    <n v="0"/>
    <n v="1"/>
    <n v="0"/>
    <n v="0"/>
    <n v="0"/>
    <n v="0"/>
    <n v="0"/>
    <n v="0"/>
    <n v="0"/>
    <n v="15"/>
    <n v="0"/>
    <n v="0"/>
    <n v="0"/>
    <n v="0"/>
    <n v="0"/>
    <n v="4"/>
    <n v="0"/>
    <n v="1"/>
    <n v="0"/>
    <n v="0"/>
    <n v="0"/>
    <n v="1"/>
    <n v="0"/>
    <n v="0"/>
    <n v="1"/>
    <n v="6"/>
    <n v="2"/>
    <n v="0"/>
    <n v="0"/>
    <n v="0"/>
    <n v="2"/>
    <n v="0"/>
    <n v="0"/>
    <n v="0"/>
    <n v="1"/>
    <n v="0"/>
    <n v="0"/>
    <n v="0"/>
    <n v="0"/>
    <n v="0"/>
    <n v="0"/>
    <n v="18"/>
    <n v="0"/>
    <n v="0"/>
    <n v="0"/>
    <n v="0"/>
    <n v="18"/>
    <n v="0"/>
    <n v="0"/>
    <n v="1"/>
    <n v="3"/>
    <n v="2"/>
    <n v="0"/>
    <n v="0"/>
    <n v="1"/>
    <n v="0"/>
    <n v="0"/>
    <n v="3"/>
    <n v="0"/>
    <n v="5"/>
    <n v="0"/>
    <n v="6"/>
    <n v="7"/>
    <n v="0"/>
    <n v="9"/>
    <n v="62"/>
    <n v="0"/>
    <n v="0"/>
    <n v="0"/>
    <n v="117"/>
    <n v="4"/>
    <s v="22.553859,120.547211"/>
    <s v="377 公里"/>
    <s v="4 小時 1 分鐘"/>
    <n v="241"/>
  </r>
  <r>
    <s v="南門醫療社團法人南門醫院"/>
    <s v="醫院"/>
    <s v="醫院"/>
    <s v="屏東縣"/>
    <s v="恆春鎮"/>
    <s v="屏東縣恆春鎮"/>
    <n v="946"/>
    <x v="2"/>
    <x v="4"/>
    <x v="3"/>
    <s v="地區醫院 "/>
    <x v="2"/>
    <s v="0943040015"/>
    <s v="本院"/>
    <s v="本院"/>
    <s v="醫療社團法人醫院"/>
    <s v="無"/>
    <s v="08.8894568"/>
    <s v="屏東縣恆春鎮南門路10號"/>
    <s v="屏東縣恆春鎮南門路10號"/>
    <s v="946台灣屏東縣恆春鎮南門路10號"/>
    <n v="22.0009266"/>
    <n v="120.7453672"/>
    <s v="鍾文波"/>
    <s v="無"/>
    <s v="無"/>
    <s v="無"/>
    <s v="是"/>
    <s v="(08) 889-4568#17"/>
    <s v="是"/>
    <s v="否"/>
    <s v="是"/>
    <s v="0943040015南門醫療社團法人南門醫院"/>
    <s v="0943040015南門醫療社團法人南門醫院本院"/>
    <s v="0943040015南門醫療社團法人南門醫院本院"/>
    <m/>
    <s v="是"/>
    <x v="23"/>
    <s v="General + Medium EM, MT"/>
    <x v="3"/>
    <x v="3"/>
    <n v="1"/>
    <n v="1"/>
    <n v="1"/>
    <n v="1"/>
    <n v="2"/>
    <n v="2"/>
    <n v="1"/>
    <n v="4"/>
    <n v="0"/>
    <n v="4"/>
    <n v="8"/>
    <m/>
    <n v="40"/>
    <n v="0"/>
    <n v="0"/>
    <n v="0"/>
    <n v="5"/>
    <n v="1"/>
    <n v="0"/>
    <n v="0"/>
    <n v="0"/>
    <n v="0"/>
    <n v="0"/>
    <n v="8"/>
    <n v="0"/>
    <n v="0"/>
    <n v="0"/>
    <n v="0"/>
    <n v="0"/>
    <n v="2"/>
    <n v="0"/>
    <n v="0"/>
    <n v="0"/>
    <n v="0"/>
    <n v="0"/>
    <n v="0"/>
    <n v="0"/>
    <n v="0"/>
    <n v="0"/>
    <n v="15"/>
    <n v="0"/>
    <n v="0"/>
    <n v="0"/>
    <n v="0"/>
    <n v="0"/>
    <n v="3"/>
    <n v="0"/>
    <n v="1"/>
    <n v="0"/>
    <n v="0"/>
    <n v="0"/>
    <n v="0"/>
    <n v="0"/>
    <n v="0"/>
    <n v="0"/>
    <n v="1"/>
    <n v="1"/>
    <n v="0"/>
    <n v="0"/>
    <n v="1"/>
    <n v="2"/>
    <n v="0"/>
    <n v="0"/>
    <n v="1"/>
    <n v="0"/>
    <n v="0"/>
    <n v="0"/>
    <n v="0"/>
    <n v="0"/>
    <n v="0"/>
    <n v="0"/>
    <n v="10"/>
    <n v="0"/>
    <n v="0"/>
    <n v="0"/>
    <n v="0"/>
    <n v="10"/>
    <n v="0"/>
    <n v="0"/>
    <n v="1"/>
    <n v="0"/>
    <n v="5"/>
    <n v="0"/>
    <n v="0"/>
    <n v="1"/>
    <n v="0"/>
    <n v="0"/>
    <n v="1"/>
    <n v="1"/>
    <n v="3"/>
    <n v="0"/>
    <n v="3"/>
    <n v="4"/>
    <n v="0"/>
    <n v="6"/>
    <n v="30"/>
    <n v="0"/>
    <n v="0"/>
    <n v="0"/>
    <n v="65"/>
    <n v="4"/>
    <s v="22.0009266,120.7453672"/>
    <s v="447 公里"/>
    <s v="5 小時 10 分鐘"/>
    <n v="310"/>
  </r>
  <r>
    <s v="枋寮醫療社團法人枋寮醫院"/>
    <s v="醫院"/>
    <s v="醫院"/>
    <s v="屏東縣"/>
    <s v="枋寮鄉"/>
    <s v="屏東縣枋寮鄉"/>
    <n v="940"/>
    <x v="2"/>
    <x v="4"/>
    <x v="3"/>
    <s v="地區醫院 "/>
    <x v="2"/>
    <s v="0943160012"/>
    <s v="本院"/>
    <s v="本院"/>
    <s v="醫療社團法人醫院"/>
    <s v="無"/>
    <s v="08.8789991"/>
    <s v="屏東縣枋寮鄉安樂村中山路139號(代表號)及枋寮鄉安樂村隆山路59號"/>
    <s v="屏東縣枋寮鄉安樂村中山路139號"/>
    <s v="940台灣屏東縣枋寮鄉中山路139號"/>
    <n v="22.363931600000001"/>
    <n v="120.5963465"/>
    <s v="蘇宜輝"/>
    <s v="無"/>
    <s v="無"/>
    <s v="無"/>
    <s v="是"/>
    <s v="(08) 878-9991#195"/>
    <s v="是"/>
    <s v="否"/>
    <s v="是"/>
    <s v="0943160012枋寮醫療社團法人枋寮醫院"/>
    <s v="0943160012枋寮醫療社團法人枋寮醫院本院"/>
    <s v="0943160012枋寮醫療社團法人枋寮醫院本院"/>
    <m/>
    <s v="是"/>
    <x v="3"/>
    <s v="Medium*"/>
    <x v="2"/>
    <x v="2"/>
    <n v="2"/>
    <n v="2"/>
    <n v="2"/>
    <n v="0"/>
    <n v="2"/>
    <n v="2"/>
    <n v="2"/>
    <n v="7"/>
    <n v="4"/>
    <n v="10"/>
    <n v="6"/>
    <m/>
    <n v="160"/>
    <n v="0"/>
    <n v="0"/>
    <n v="0"/>
    <n v="10"/>
    <n v="3"/>
    <n v="0"/>
    <n v="0"/>
    <n v="0"/>
    <n v="0"/>
    <n v="0"/>
    <n v="12"/>
    <n v="0"/>
    <n v="0"/>
    <n v="0"/>
    <n v="0"/>
    <n v="0"/>
    <n v="11"/>
    <n v="0"/>
    <n v="0"/>
    <n v="0"/>
    <n v="0"/>
    <n v="0"/>
    <n v="0"/>
    <n v="0"/>
    <n v="0"/>
    <n v="0"/>
    <n v="30"/>
    <n v="1"/>
    <n v="0"/>
    <n v="0"/>
    <n v="0"/>
    <n v="0"/>
    <n v="8"/>
    <n v="0"/>
    <n v="5"/>
    <n v="0"/>
    <n v="1"/>
    <n v="0"/>
    <n v="2"/>
    <n v="3"/>
    <n v="0"/>
    <n v="2"/>
    <n v="5"/>
    <n v="2"/>
    <n v="0"/>
    <n v="2"/>
    <n v="1"/>
    <n v="2"/>
    <n v="1"/>
    <n v="0"/>
    <n v="2"/>
    <n v="1"/>
    <n v="0"/>
    <n v="0"/>
    <n v="0"/>
    <n v="0"/>
    <n v="0"/>
    <n v="0"/>
    <n v="37"/>
    <n v="0"/>
    <n v="0"/>
    <n v="0"/>
    <n v="0"/>
    <n v="37"/>
    <n v="0"/>
    <n v="0"/>
    <n v="2"/>
    <n v="1"/>
    <n v="4"/>
    <n v="0"/>
    <n v="0"/>
    <n v="2"/>
    <n v="0"/>
    <n v="0"/>
    <n v="2"/>
    <n v="0"/>
    <n v="13"/>
    <n v="0"/>
    <n v="11"/>
    <n v="9"/>
    <n v="0"/>
    <n v="40"/>
    <n v="113"/>
    <n v="0"/>
    <n v="0"/>
    <n v="0"/>
    <n v="234"/>
    <n v="3"/>
    <s v="22.3639316,120.5963465"/>
    <s v="400 公里"/>
    <s v="4 小時 23 分鐘"/>
    <n v="263"/>
  </r>
  <r>
    <s v="中心診所醫療財團法人中心綜合醫院"/>
    <s v="綜合醫院"/>
    <s v="綜合醫院"/>
    <s v="臺北市"/>
    <s v="大安區"/>
    <s v="臺北市大安區"/>
    <n v="106"/>
    <x v="0"/>
    <x v="4"/>
    <x v="3"/>
    <s v="地區醫院 "/>
    <x v="2"/>
    <s v="1101020027"/>
    <s v="本院"/>
    <s v="本院"/>
    <s v="醫療財團法人醫院"/>
    <s v="無"/>
    <s v="0227510221"/>
    <s v="臺北市大安區忠孝東路四段７７號"/>
    <s v="臺北市大安區忠孝東路四段77號"/>
    <s v="106台灣台北市大安區忠孝東路四段77號"/>
    <n v="25.041848399999999"/>
    <n v="121.54739600000001"/>
    <s v="施養性"/>
    <s v="無"/>
    <s v="無"/>
    <s v="無"/>
    <s v="無"/>
    <s v="無"/>
    <s v="無"/>
    <s v="是"/>
    <s v="是"/>
    <s v="1101020027中心診所醫療財團法人中心綜合醫院"/>
    <s v="1101020027中心診所醫療財團法人中心綜合醫院本院"/>
    <s v="1101020027中心診所醫療財團法人中心綜合醫院本院"/>
    <m/>
    <s v="否"/>
    <x v="1"/>
    <s v="non-ECRH"/>
    <x v="1"/>
    <x v="1"/>
    <n v="0"/>
    <n v="0"/>
    <n v="0"/>
    <n v="0"/>
    <n v="0"/>
    <n v="0"/>
    <n v="0"/>
    <n v="1"/>
    <n v="0"/>
    <n v="0"/>
    <n v="0"/>
    <m/>
    <n v="100"/>
    <n v="0"/>
    <n v="0"/>
    <n v="0"/>
    <n v="25"/>
    <n v="4"/>
    <n v="0"/>
    <n v="2"/>
    <n v="0"/>
    <n v="0"/>
    <n v="0"/>
    <n v="6"/>
    <n v="0"/>
    <n v="0"/>
    <n v="0"/>
    <n v="0"/>
    <n v="0"/>
    <n v="8"/>
    <n v="0"/>
    <n v="2"/>
    <n v="0"/>
    <n v="0"/>
    <n v="0"/>
    <n v="0"/>
    <n v="0"/>
    <n v="0"/>
    <n v="0"/>
    <n v="29"/>
    <n v="0"/>
    <n v="0"/>
    <n v="0"/>
    <n v="1"/>
    <n v="0"/>
    <n v="19"/>
    <n v="1"/>
    <n v="2"/>
    <n v="1"/>
    <n v="1"/>
    <n v="0"/>
    <n v="2"/>
    <n v="3"/>
    <n v="0"/>
    <n v="3"/>
    <n v="0"/>
    <n v="2"/>
    <n v="0"/>
    <n v="1"/>
    <n v="1"/>
    <n v="4"/>
    <n v="4"/>
    <n v="1"/>
    <n v="3"/>
    <n v="1"/>
    <n v="0"/>
    <n v="1"/>
    <n v="0"/>
    <n v="1"/>
    <n v="0"/>
    <n v="0"/>
    <n v="52"/>
    <n v="0"/>
    <n v="2"/>
    <n v="0"/>
    <n v="0"/>
    <n v="50"/>
    <n v="0"/>
    <n v="0"/>
    <n v="2"/>
    <n v="1"/>
    <n v="4"/>
    <n v="0"/>
    <n v="0"/>
    <n v="3"/>
    <n v="1"/>
    <n v="0"/>
    <n v="0"/>
    <n v="0"/>
    <n v="15"/>
    <n v="1"/>
    <n v="26"/>
    <n v="15"/>
    <n v="0"/>
    <n v="30"/>
    <n v="115"/>
    <n v="0"/>
    <n v="0"/>
    <n v="0"/>
    <n v="265"/>
    <n v="4"/>
    <s v="25.0418484,121.547396"/>
    <s v="29.2 公里"/>
    <s v="34 分鐘"/>
    <n v="34"/>
  </r>
  <r>
    <s v="宏恩醫療財團法人宏恩綜合醫院"/>
    <s v="綜合醫院"/>
    <s v="綜合醫院"/>
    <s v="臺北市"/>
    <s v="大安區"/>
    <s v="臺北市大安區"/>
    <n v="106"/>
    <x v="0"/>
    <x v="4"/>
    <x v="3"/>
    <s v="地區醫院 "/>
    <x v="2"/>
    <s v="1101020036"/>
    <s v="本院"/>
    <s v="本院"/>
    <s v="醫療財團法人醫院"/>
    <s v="無"/>
    <s v="0227713161"/>
    <s v="臺北市大安區仁愛路四段７１巷１號"/>
    <s v="臺北市大安區仁愛路四段71巷1號"/>
    <s v="106台灣台北市大安區仁愛路四段71巷1號"/>
    <n v="25.038191600000001"/>
    <n v="121.5466881"/>
    <s v="朱紀洪"/>
    <s v="無"/>
    <s v="無"/>
    <s v="無"/>
    <s v="是"/>
    <s v="無"/>
    <s v="無"/>
    <s v="否"/>
    <s v="是"/>
    <s v="1101020036宏恩醫療財團法人宏恩綜合醫院"/>
    <s v="1101020036宏恩醫療財團法人宏恩綜合醫院本院"/>
    <s v="1101020036宏恩醫療財團法人宏恩綜合醫院本院"/>
    <m/>
    <s v="否"/>
    <x v="1"/>
    <s v="non-ECRH"/>
    <x v="1"/>
    <x v="1"/>
    <n v="0"/>
    <n v="0"/>
    <n v="0"/>
    <n v="0"/>
    <n v="0"/>
    <n v="0"/>
    <n v="0"/>
    <n v="1"/>
    <n v="0"/>
    <n v="0"/>
    <n v="0"/>
    <m/>
    <n v="109"/>
    <n v="0"/>
    <n v="0"/>
    <n v="0"/>
    <n v="14"/>
    <n v="2"/>
    <n v="0"/>
    <n v="2"/>
    <n v="1"/>
    <n v="0"/>
    <n v="0"/>
    <n v="6"/>
    <n v="0"/>
    <n v="2"/>
    <n v="0"/>
    <n v="0"/>
    <n v="0"/>
    <n v="2"/>
    <n v="0"/>
    <n v="1"/>
    <n v="0"/>
    <n v="0"/>
    <n v="0"/>
    <n v="0"/>
    <n v="0"/>
    <n v="0"/>
    <n v="0"/>
    <n v="15"/>
    <n v="0"/>
    <n v="0"/>
    <n v="0"/>
    <n v="0"/>
    <n v="0"/>
    <n v="12"/>
    <n v="1"/>
    <n v="4"/>
    <n v="0"/>
    <n v="1"/>
    <n v="0"/>
    <n v="4"/>
    <n v="1"/>
    <n v="0"/>
    <n v="2"/>
    <n v="0"/>
    <n v="2"/>
    <n v="0"/>
    <n v="2"/>
    <n v="1"/>
    <n v="1"/>
    <n v="2"/>
    <n v="1"/>
    <n v="2"/>
    <n v="1"/>
    <n v="0"/>
    <n v="0"/>
    <n v="0"/>
    <n v="0"/>
    <n v="0"/>
    <n v="0"/>
    <n v="37"/>
    <n v="0"/>
    <n v="1"/>
    <n v="0"/>
    <n v="0"/>
    <n v="36"/>
    <n v="0"/>
    <n v="0"/>
    <n v="2"/>
    <n v="0"/>
    <n v="21"/>
    <n v="2"/>
    <n v="0"/>
    <n v="3"/>
    <n v="2"/>
    <n v="0"/>
    <n v="8"/>
    <n v="1"/>
    <n v="13"/>
    <n v="1"/>
    <n v="22"/>
    <n v="7"/>
    <n v="1"/>
    <n v="37"/>
    <n v="84"/>
    <n v="1"/>
    <n v="0"/>
    <n v="0"/>
    <n v="242"/>
    <n v="4"/>
    <s v="25.0381916,121.5466881"/>
    <s v="29.7 公里"/>
    <s v="34 分鐘"/>
    <n v="34"/>
  </r>
  <r>
    <s v="康寧醫療財團法人康寧醫院"/>
    <s v="綜合醫院"/>
    <s v="綜合醫院"/>
    <s v="臺北市"/>
    <s v="內湖區"/>
    <s v="臺北市內湖區"/>
    <n v="114"/>
    <x v="0"/>
    <x v="4"/>
    <x v="3"/>
    <s v="地區醫院 "/>
    <x v="2"/>
    <s v="1101110026"/>
    <s v="本院"/>
    <s v="本院"/>
    <s v="醫療財團法人醫院"/>
    <s v="無"/>
    <s v="26345500"/>
    <s v="臺北市內湖區成功路五段４２０巷２６號"/>
    <s v="臺北市內湖區成功路五段420巷26號"/>
    <s v="114台灣台北市內湖區成功路五段420巷26號"/>
    <n v="25.075890699999999"/>
    <n v="121.60894759999999"/>
    <s v="尹長生"/>
    <s v="無"/>
    <s v="無"/>
    <s v="無"/>
    <s v="是"/>
    <s v="(02) 2634-5500#2999"/>
    <s v="是"/>
    <s v="否"/>
    <s v="是"/>
    <s v="1101110026康寧醫療財團法人康寧醫院"/>
    <s v="1101110026康寧醫療財團法人康寧醫院本院"/>
    <s v="1101110026康寧醫療財團法人康寧醫院本院"/>
    <m/>
    <s v="是"/>
    <x v="4"/>
    <s v="General"/>
    <x v="3"/>
    <x v="3"/>
    <n v="1"/>
    <n v="1"/>
    <n v="1"/>
    <n v="1"/>
    <n v="1"/>
    <n v="1"/>
    <n v="1"/>
    <n v="2"/>
    <n v="0"/>
    <n v="0"/>
    <n v="4"/>
    <m/>
    <n v="153"/>
    <n v="0"/>
    <n v="0"/>
    <n v="0"/>
    <n v="17"/>
    <n v="2"/>
    <n v="0"/>
    <n v="3"/>
    <n v="2"/>
    <n v="0"/>
    <n v="0"/>
    <n v="7"/>
    <n v="0"/>
    <n v="10"/>
    <n v="2"/>
    <n v="0"/>
    <n v="0"/>
    <n v="2"/>
    <n v="32"/>
    <n v="2"/>
    <n v="0"/>
    <n v="0"/>
    <n v="0"/>
    <n v="0"/>
    <n v="0"/>
    <n v="0"/>
    <n v="0"/>
    <n v="40"/>
    <n v="0"/>
    <n v="0"/>
    <n v="0"/>
    <n v="0"/>
    <n v="0"/>
    <n v="7"/>
    <n v="1"/>
    <n v="1"/>
    <n v="0"/>
    <n v="1"/>
    <n v="0"/>
    <n v="2"/>
    <n v="2"/>
    <n v="0"/>
    <n v="2"/>
    <n v="2"/>
    <n v="2"/>
    <n v="0"/>
    <n v="0"/>
    <n v="1"/>
    <n v="3"/>
    <n v="1"/>
    <n v="1"/>
    <n v="1"/>
    <n v="1"/>
    <n v="0"/>
    <n v="0"/>
    <n v="0"/>
    <n v="0"/>
    <n v="0"/>
    <n v="0"/>
    <n v="28"/>
    <n v="0"/>
    <n v="1"/>
    <n v="0"/>
    <n v="0"/>
    <n v="27"/>
    <n v="0"/>
    <n v="0"/>
    <n v="3"/>
    <n v="1"/>
    <n v="4"/>
    <n v="0"/>
    <n v="0"/>
    <n v="2"/>
    <n v="0"/>
    <n v="0"/>
    <n v="4"/>
    <n v="0"/>
    <n v="14"/>
    <n v="0"/>
    <n v="8"/>
    <n v="8"/>
    <n v="0"/>
    <n v="24"/>
    <n v="94"/>
    <n v="0"/>
    <n v="0"/>
    <n v="0"/>
    <n v="190"/>
    <n v="4"/>
    <s v="25.0758907,121.6089476"/>
    <s v="33.7 公里"/>
    <s v="36 分鐘"/>
    <n v="36"/>
  </r>
  <r>
    <s v="奇美醫療財團法人佳里奇美醫院"/>
    <s v="醫院"/>
    <s v="醫院"/>
    <s v="臺南市"/>
    <s v="佳里區"/>
    <s v="臺南市佳里區"/>
    <n v="722"/>
    <x v="1"/>
    <x v="4"/>
    <x v="0"/>
    <s v="地區醫院 "/>
    <x v="2"/>
    <s v="1105050012"/>
    <s v="本院"/>
    <s v="本院"/>
    <s v="醫療財團法人醫院"/>
    <s v="無"/>
    <s v="06-7263333"/>
    <s v="臺南市佳里區佳興里佳里興606號"/>
    <s v="臺南市佳里區佳興里佳里興606號"/>
    <s v="722台灣台南市佳里區佳興606號"/>
    <n v="23.181668899999998"/>
    <n v="120.18379179999999"/>
    <s v="周偉倪"/>
    <s v="無"/>
    <s v="無"/>
    <s v="無"/>
    <s v="是"/>
    <s v="(06) 726-3333#37160~1"/>
    <s v="是"/>
    <s v="是"/>
    <s v="是"/>
    <s v="1105050012奇美醫療財團法人佳里奇美醫院"/>
    <s v="1105050012奇美醫療財團法人佳里奇美醫院本院"/>
    <s v="1105050012奇美醫療財團法人佳里奇美醫院本院"/>
    <m/>
    <s v="是"/>
    <x v="3"/>
    <s v="Medium*"/>
    <x v="2"/>
    <x v="2"/>
    <n v="2"/>
    <n v="2"/>
    <n v="2"/>
    <n v="0"/>
    <n v="2"/>
    <n v="2"/>
    <n v="2"/>
    <n v="7"/>
    <n v="4"/>
    <n v="10"/>
    <n v="6"/>
    <m/>
    <n v="228"/>
    <n v="0"/>
    <n v="0"/>
    <n v="0"/>
    <n v="26"/>
    <n v="8"/>
    <n v="0"/>
    <n v="13"/>
    <n v="0"/>
    <n v="0"/>
    <n v="0"/>
    <n v="24"/>
    <n v="0"/>
    <n v="0"/>
    <n v="0"/>
    <n v="0"/>
    <n v="0"/>
    <n v="20"/>
    <n v="16"/>
    <n v="4"/>
    <n v="0"/>
    <n v="0"/>
    <n v="0"/>
    <n v="0"/>
    <n v="0"/>
    <n v="0"/>
    <n v="0"/>
    <n v="42"/>
    <n v="2"/>
    <n v="0"/>
    <n v="0"/>
    <n v="1"/>
    <n v="0"/>
    <n v="12"/>
    <n v="4"/>
    <n v="7"/>
    <n v="0"/>
    <n v="0"/>
    <n v="0"/>
    <n v="2"/>
    <n v="4"/>
    <n v="0"/>
    <n v="2"/>
    <n v="6"/>
    <n v="2"/>
    <n v="0"/>
    <n v="1"/>
    <n v="2"/>
    <n v="4"/>
    <n v="2"/>
    <n v="1"/>
    <n v="2"/>
    <n v="3"/>
    <n v="1"/>
    <n v="0"/>
    <n v="0"/>
    <n v="0"/>
    <n v="0"/>
    <n v="0"/>
    <n v="56"/>
    <n v="0"/>
    <n v="5"/>
    <n v="0"/>
    <n v="0"/>
    <n v="51"/>
    <n v="0"/>
    <n v="0"/>
    <n v="8"/>
    <n v="2"/>
    <n v="12"/>
    <n v="1"/>
    <n v="0"/>
    <n v="3"/>
    <n v="2"/>
    <n v="0"/>
    <n v="8"/>
    <n v="0"/>
    <n v="17"/>
    <n v="0"/>
    <n v="15"/>
    <n v="18"/>
    <n v="0"/>
    <n v="18"/>
    <n v="287"/>
    <n v="0"/>
    <n v="0"/>
    <n v="0"/>
    <n v="447"/>
    <n v="3"/>
    <s v="23.1816689,120.1837918"/>
    <s v="292 公里"/>
    <s v="3 小時 12 分鐘"/>
    <n v="192"/>
  </r>
  <r>
    <s v="義大醫療財團法人義大癌治療醫院"/>
    <s v="醫院"/>
    <s v="醫院"/>
    <s v="高雄市"/>
    <s v="燕巢區"/>
    <s v="高雄市燕巢區"/>
    <n v="824"/>
    <x v="2"/>
    <x v="4"/>
    <x v="0"/>
    <s v="地區醫院 "/>
    <x v="2"/>
    <s v="1107120017"/>
    <s v="本院"/>
    <s v="本院"/>
    <s v="醫療財團法人醫院"/>
    <s v="無"/>
    <s v="07-6150022"/>
    <s v="高雄市燕巢區角宿里義大路21號B2-10F、11F之1、12F之1"/>
    <s v="高雄市燕巢區角宿里義大路21號"/>
    <s v="824台灣高雄市燕巢區義大路21號"/>
    <n v="22.764154099999999"/>
    <n v="120.3616921"/>
    <s v="洪朝明"/>
    <s v="無"/>
    <s v="無"/>
    <s v="無"/>
    <s v="是"/>
    <s v="(07) 615-0022"/>
    <s v="是"/>
    <s v="是"/>
    <s v="無"/>
    <s v="1107120017義大醫療財團法人義大癌治療醫院"/>
    <s v="1107120017義大醫療財團法人義大癌治療醫院本院"/>
    <s v="1107120017義大醫療財團法人義大癌治療醫院本院"/>
    <m/>
    <s v="是"/>
    <x v="4"/>
    <s v="General"/>
    <x v="3"/>
    <x v="3"/>
    <n v="1"/>
    <n v="1"/>
    <n v="1"/>
    <n v="1"/>
    <n v="1"/>
    <n v="1"/>
    <n v="1"/>
    <n v="2"/>
    <n v="0"/>
    <n v="0"/>
    <n v="4"/>
    <m/>
    <n v="400"/>
    <n v="0"/>
    <n v="0"/>
    <n v="0"/>
    <n v="58"/>
    <n v="14"/>
    <n v="0"/>
    <n v="0"/>
    <n v="0"/>
    <n v="0"/>
    <n v="0"/>
    <n v="16"/>
    <n v="0"/>
    <n v="0"/>
    <n v="0"/>
    <n v="7"/>
    <n v="0"/>
    <n v="10"/>
    <n v="25"/>
    <n v="10"/>
    <n v="0"/>
    <n v="0"/>
    <n v="0"/>
    <n v="0"/>
    <n v="0"/>
    <n v="0"/>
    <n v="0"/>
    <n v="29"/>
    <n v="0"/>
    <n v="0"/>
    <n v="0"/>
    <n v="0"/>
    <n v="6"/>
    <n v="18"/>
    <n v="0"/>
    <n v="7"/>
    <n v="2"/>
    <n v="1"/>
    <n v="0"/>
    <n v="1"/>
    <n v="3"/>
    <n v="3"/>
    <n v="2"/>
    <n v="3"/>
    <n v="1"/>
    <n v="0"/>
    <n v="2"/>
    <n v="2"/>
    <n v="3"/>
    <n v="2"/>
    <n v="0"/>
    <n v="2"/>
    <n v="1"/>
    <n v="1"/>
    <n v="1"/>
    <n v="0"/>
    <n v="2"/>
    <n v="0"/>
    <n v="0"/>
    <n v="63"/>
    <n v="6"/>
    <n v="0"/>
    <n v="0"/>
    <n v="0"/>
    <n v="57"/>
    <n v="0"/>
    <n v="0"/>
    <n v="10"/>
    <n v="0"/>
    <n v="5"/>
    <n v="1"/>
    <n v="0"/>
    <n v="5"/>
    <n v="2"/>
    <n v="0"/>
    <n v="3"/>
    <n v="0"/>
    <n v="20"/>
    <n v="0"/>
    <n v="22"/>
    <n v="22"/>
    <n v="0"/>
    <n v="2"/>
    <n v="365"/>
    <n v="2"/>
    <n v="0"/>
    <n v="0"/>
    <n v="522"/>
    <n v="4"/>
    <s v="22.7641541,120.3616921"/>
    <s v="338 公里"/>
    <s v="3 小時 41 分鐘"/>
    <n v="221"/>
  </r>
  <r>
    <s v="義大醫療財團法人義大大昌醫院"/>
    <s v="醫院"/>
    <s v="醫院"/>
    <s v="高雄市"/>
    <s v="三民區"/>
    <s v="高雄市三民區"/>
    <n v="807"/>
    <x v="2"/>
    <x v="4"/>
    <x v="3"/>
    <s v="地區醫院 "/>
    <x v="2"/>
    <s v="1107320017"/>
    <s v="本院"/>
    <s v="本院"/>
    <s v="醫療財團法人醫院"/>
    <s v="無"/>
    <s v="5599123#1715"/>
    <s v="高雄市三民區大昌一路305號地下3樓至7樓、307號1樓、309號地下1樓至6樓、311號地下1樓至1樓"/>
    <s v="高雄市三民區大昌一路305號"/>
    <s v="807台灣高雄市三民區大昌一路305號"/>
    <n v="22.657731399999999"/>
    <n v="120.3198932"/>
    <s v="張基昌"/>
    <s v="無"/>
    <s v="無"/>
    <s v="無"/>
    <s v="無"/>
    <s v="無"/>
    <s v="無"/>
    <s v="無"/>
    <s v="無"/>
    <s v="1107320017義大醫療財團法人義大大昌醫院"/>
    <s v="1107320017義大醫療財團法人義大大昌醫院本院"/>
    <s v="1107320017義大醫療財團法人義大大昌醫院本院"/>
    <m/>
    <s v="否"/>
    <x v="1"/>
    <s v="non-ECRH"/>
    <x v="1"/>
    <x v="1"/>
    <n v="0"/>
    <n v="0"/>
    <n v="0"/>
    <n v="0"/>
    <n v="0"/>
    <n v="0"/>
    <n v="0"/>
    <n v="1"/>
    <n v="0"/>
    <n v="0"/>
    <n v="0"/>
    <m/>
    <n v="80"/>
    <n v="0"/>
    <n v="0"/>
    <n v="0"/>
    <n v="43"/>
    <n v="5"/>
    <n v="0"/>
    <n v="7"/>
    <n v="1"/>
    <n v="0"/>
    <n v="0"/>
    <n v="5"/>
    <n v="0"/>
    <n v="10"/>
    <n v="10"/>
    <n v="0"/>
    <n v="0"/>
    <n v="0"/>
    <n v="0"/>
    <n v="4"/>
    <n v="0"/>
    <n v="0"/>
    <n v="0"/>
    <n v="0"/>
    <n v="0"/>
    <n v="0"/>
    <n v="0"/>
    <n v="24"/>
    <n v="0"/>
    <n v="0"/>
    <n v="0"/>
    <n v="0"/>
    <n v="1"/>
    <n v="8"/>
    <n v="4"/>
    <n v="2"/>
    <n v="1"/>
    <n v="1"/>
    <n v="0"/>
    <n v="3"/>
    <n v="1"/>
    <n v="0"/>
    <n v="2"/>
    <n v="0"/>
    <n v="4"/>
    <n v="0"/>
    <n v="1"/>
    <n v="1"/>
    <n v="2"/>
    <n v="4"/>
    <n v="0"/>
    <n v="1"/>
    <n v="1"/>
    <n v="0"/>
    <n v="1"/>
    <n v="0"/>
    <n v="1"/>
    <n v="0"/>
    <n v="0"/>
    <n v="39"/>
    <n v="1"/>
    <n v="4"/>
    <n v="0"/>
    <n v="0"/>
    <n v="34"/>
    <n v="0"/>
    <n v="0"/>
    <n v="1"/>
    <n v="0"/>
    <n v="5"/>
    <n v="1"/>
    <n v="0"/>
    <n v="2"/>
    <n v="1"/>
    <n v="0"/>
    <n v="3"/>
    <n v="0"/>
    <n v="8"/>
    <n v="0"/>
    <n v="7"/>
    <n v="11"/>
    <n v="0"/>
    <n v="9"/>
    <n v="174"/>
    <n v="0"/>
    <n v="0"/>
    <n v="0"/>
    <n v="261"/>
    <n v="4"/>
    <s v="22.6577314,120.3198932"/>
    <s v="347 公里"/>
    <s v="3 小時 44 分鐘"/>
    <n v="224"/>
  </r>
  <r>
    <s v="天主教聖功醫療財團法人聖功醫院"/>
    <s v="綜合醫院"/>
    <s v="綜合醫院"/>
    <s v="高雄市"/>
    <s v="苓雅區"/>
    <s v="高雄市苓雅區"/>
    <n v="802"/>
    <x v="2"/>
    <x v="4"/>
    <x v="0"/>
    <s v="地區醫院 "/>
    <x v="2"/>
    <s v="1107350015"/>
    <s v="本院"/>
    <s v="本院"/>
    <s v="醫療財團法人醫院"/>
    <s v="無"/>
    <s v="07 2238153"/>
    <s v="高雄市苓雅區建國一路352號"/>
    <s v="高雄市苓雅區建國一路352號"/>
    <s v="802台灣高雄市苓雅區建國一路352號"/>
    <n v="22.633351600000001"/>
    <n v="120.32398480000001"/>
    <s v="劉文欽"/>
    <s v="無"/>
    <s v="無"/>
    <s v="無"/>
    <s v="是"/>
    <s v="(07) 223-8153#2161"/>
    <s v="是"/>
    <s v="否"/>
    <s v="是"/>
    <s v="1107350015天主教聖功醫療財團法人聖功醫院"/>
    <s v="1107350015天主教聖功醫療財團法人聖功醫院本院"/>
    <s v="1107350015天主教聖功醫療財團法人聖功醫院本院"/>
    <m/>
    <s v="是"/>
    <x v="4"/>
    <s v="General"/>
    <x v="3"/>
    <x v="3"/>
    <n v="1"/>
    <n v="1"/>
    <n v="1"/>
    <n v="1"/>
    <n v="1"/>
    <n v="1"/>
    <n v="1"/>
    <n v="2"/>
    <n v="0"/>
    <n v="0"/>
    <n v="4"/>
    <m/>
    <n v="154"/>
    <n v="0"/>
    <n v="0"/>
    <n v="0"/>
    <n v="23"/>
    <n v="3"/>
    <n v="0"/>
    <n v="5"/>
    <n v="3"/>
    <n v="0"/>
    <n v="0"/>
    <n v="6"/>
    <n v="0"/>
    <n v="15"/>
    <n v="5"/>
    <n v="11"/>
    <n v="0"/>
    <n v="5"/>
    <n v="20"/>
    <n v="1"/>
    <n v="0"/>
    <n v="0"/>
    <n v="0"/>
    <n v="0"/>
    <n v="0"/>
    <n v="0"/>
    <n v="0"/>
    <n v="21"/>
    <n v="0"/>
    <n v="0"/>
    <n v="0"/>
    <n v="0"/>
    <n v="10"/>
    <n v="10"/>
    <n v="1"/>
    <n v="4"/>
    <n v="1"/>
    <n v="1"/>
    <n v="0"/>
    <n v="3"/>
    <n v="1"/>
    <n v="0"/>
    <n v="2"/>
    <n v="3"/>
    <n v="5"/>
    <n v="0"/>
    <n v="0"/>
    <n v="1"/>
    <n v="2"/>
    <n v="4"/>
    <n v="1"/>
    <n v="2"/>
    <n v="1"/>
    <n v="0"/>
    <n v="2"/>
    <n v="0"/>
    <n v="0"/>
    <n v="0"/>
    <n v="0"/>
    <n v="54"/>
    <n v="10"/>
    <n v="1"/>
    <n v="0"/>
    <n v="0"/>
    <n v="43"/>
    <n v="0"/>
    <n v="0"/>
    <n v="1"/>
    <n v="1"/>
    <n v="9"/>
    <n v="1"/>
    <n v="0"/>
    <n v="6"/>
    <n v="1"/>
    <n v="0"/>
    <n v="8"/>
    <n v="0"/>
    <n v="12"/>
    <n v="1"/>
    <n v="20"/>
    <n v="18"/>
    <n v="0"/>
    <n v="31"/>
    <n v="214"/>
    <n v="1"/>
    <n v="0"/>
    <n v="0"/>
    <n v="378"/>
    <n v="4"/>
    <s v="22.6333516,120.3239848"/>
    <s v="350 公里"/>
    <s v="3 小時 45 分鐘"/>
    <n v="225"/>
  </r>
  <r>
    <s v="國泰醫療財團法人新竹國泰綜合醫院"/>
    <s v="綜合醫院"/>
    <s v="綜合醫院"/>
    <s v="新竹市"/>
    <s v="東區"/>
    <s v="新竹市東區"/>
    <n v="300"/>
    <x v="4"/>
    <x v="4"/>
    <x v="3"/>
    <s v="地區醫院 "/>
    <x v="2"/>
    <s v="1112010528"/>
    <s v="本院"/>
    <s v="本院"/>
    <s v="醫療財團法人醫院"/>
    <s v="無"/>
    <s v="03-5278999"/>
    <s v="新竹市東區福德里中華路二段六七八號及六七八號之一"/>
    <s v="新竹市東區中華路二段678號"/>
    <s v="300台灣新竹市東區中華路二段678號"/>
    <n v="24.798234900000001"/>
    <n v="120.9653132"/>
    <s v="李興中"/>
    <s v="無"/>
    <s v="無"/>
    <s v="無"/>
    <s v="是"/>
    <s v="(03) 528-3131"/>
    <s v="是"/>
    <s v="否"/>
    <s v="是"/>
    <s v="1112010528國泰醫療財團法人新竹國泰綜合醫院"/>
    <s v="1112010528國泰醫療財團法人新竹國泰綜合醫院本院"/>
    <s v="1112010528國泰醫療財團法人新竹國泰綜合醫院本院"/>
    <m/>
    <s v="是"/>
    <x v="3"/>
    <s v="Medium*"/>
    <x v="2"/>
    <x v="2"/>
    <n v="2"/>
    <n v="2"/>
    <n v="2"/>
    <n v="0"/>
    <n v="2"/>
    <n v="2"/>
    <n v="2"/>
    <n v="7"/>
    <n v="4"/>
    <n v="10"/>
    <n v="6"/>
    <m/>
    <n v="217"/>
    <n v="0"/>
    <n v="0"/>
    <n v="0"/>
    <n v="22"/>
    <n v="7"/>
    <n v="0"/>
    <n v="0"/>
    <n v="2"/>
    <n v="0"/>
    <n v="0"/>
    <n v="19"/>
    <n v="0"/>
    <n v="20"/>
    <n v="17"/>
    <n v="0"/>
    <n v="0"/>
    <n v="37"/>
    <n v="0"/>
    <n v="8"/>
    <n v="0"/>
    <n v="0"/>
    <n v="0"/>
    <n v="0"/>
    <n v="0"/>
    <n v="0"/>
    <n v="0"/>
    <n v="30"/>
    <n v="0"/>
    <n v="0"/>
    <n v="0"/>
    <n v="0"/>
    <n v="0"/>
    <n v="10"/>
    <n v="4"/>
    <n v="4"/>
    <n v="1"/>
    <n v="2"/>
    <n v="0"/>
    <n v="6"/>
    <n v="3"/>
    <n v="0"/>
    <n v="2"/>
    <n v="7"/>
    <n v="4"/>
    <n v="0"/>
    <n v="2"/>
    <n v="2"/>
    <n v="3"/>
    <n v="4"/>
    <n v="1"/>
    <n v="3"/>
    <n v="2"/>
    <n v="0"/>
    <n v="0"/>
    <n v="0"/>
    <n v="2"/>
    <n v="0"/>
    <n v="0"/>
    <n v="62"/>
    <n v="0"/>
    <n v="4"/>
    <n v="0"/>
    <n v="0"/>
    <n v="59"/>
    <n v="1"/>
    <n v="0"/>
    <n v="3"/>
    <n v="1"/>
    <n v="8"/>
    <n v="2"/>
    <n v="0"/>
    <n v="4"/>
    <n v="2"/>
    <n v="0"/>
    <n v="5"/>
    <n v="0"/>
    <n v="19"/>
    <n v="0"/>
    <n v="16"/>
    <n v="21"/>
    <n v="0"/>
    <n v="12"/>
    <n v="303"/>
    <n v="2"/>
    <n v="0"/>
    <n v="0"/>
    <n v="462"/>
    <n v="3"/>
    <s v="24.7982349,120.9653132"/>
    <s v="70.7 公里"/>
    <s v="1 小時 5 分鐘"/>
    <n v="65"/>
  </r>
  <r>
    <s v="仁愛醫療財團法人台中仁愛醫院"/>
    <s v="綜合醫院"/>
    <s v="綜合醫院"/>
    <s v="臺中市"/>
    <s v="中區"/>
    <s v="臺中市中區"/>
    <n v="400"/>
    <x v="3"/>
    <x v="4"/>
    <x v="3"/>
    <s v="地區醫院 "/>
    <x v="2"/>
    <s v="1117010019"/>
    <s v="本院"/>
    <s v="本院"/>
    <s v="醫療財團法人醫院"/>
    <s v="無"/>
    <s v="04 22255450"/>
    <s v="臺中市中區柳川里柳川東路三段三十六號"/>
    <s v="臺中市中區柳川東路三段36號"/>
    <s v="400台灣台中市中區柳川東路三段36號"/>
    <n v="24.143399599999999"/>
    <n v="120.6778803"/>
    <s v="塗是雋"/>
    <s v="無"/>
    <s v="無"/>
    <s v="無"/>
    <s v="無"/>
    <s v="無"/>
    <s v="無"/>
    <s v="否"/>
    <s v="是"/>
    <s v="1117010019仁愛醫療財團法人台中仁愛醫院"/>
    <s v="1117010019仁愛醫療財團法人台中仁愛醫院本院"/>
    <s v="1117010019仁愛醫療財團法人台中仁愛醫院本院"/>
    <m/>
    <s v="否"/>
    <x v="1"/>
    <s v="non-ECRH"/>
    <x v="1"/>
    <x v="1"/>
    <n v="0"/>
    <n v="0"/>
    <n v="0"/>
    <n v="0"/>
    <n v="0"/>
    <n v="0"/>
    <n v="0"/>
    <n v="1"/>
    <n v="0"/>
    <n v="0"/>
    <n v="0"/>
    <m/>
    <n v="70"/>
    <n v="0"/>
    <n v="0"/>
    <n v="0"/>
    <n v="10"/>
    <n v="1"/>
    <n v="0"/>
    <n v="0"/>
    <n v="0"/>
    <n v="0"/>
    <n v="0"/>
    <n v="4"/>
    <n v="0"/>
    <n v="0"/>
    <n v="0"/>
    <n v="0"/>
    <n v="0"/>
    <n v="0"/>
    <n v="13"/>
    <n v="1"/>
    <n v="0"/>
    <n v="0"/>
    <n v="0"/>
    <n v="0"/>
    <n v="0"/>
    <n v="0"/>
    <n v="0"/>
    <n v="0"/>
    <n v="0"/>
    <n v="0"/>
    <n v="0"/>
    <n v="0"/>
    <n v="0"/>
    <n v="3"/>
    <n v="0"/>
    <n v="2"/>
    <n v="0"/>
    <n v="1"/>
    <n v="0"/>
    <n v="0"/>
    <n v="1"/>
    <n v="0"/>
    <n v="0"/>
    <n v="0"/>
    <n v="2"/>
    <n v="0"/>
    <n v="0"/>
    <n v="0"/>
    <n v="1"/>
    <n v="0"/>
    <n v="0"/>
    <n v="0"/>
    <n v="1"/>
    <n v="0"/>
    <n v="1"/>
    <n v="0"/>
    <n v="0"/>
    <n v="0"/>
    <n v="0"/>
    <n v="12"/>
    <n v="0"/>
    <n v="0"/>
    <n v="0"/>
    <n v="0"/>
    <n v="12"/>
    <n v="0"/>
    <n v="0"/>
    <n v="3"/>
    <n v="0"/>
    <n v="4"/>
    <n v="1"/>
    <n v="0"/>
    <n v="1"/>
    <n v="0"/>
    <n v="0"/>
    <n v="4"/>
    <n v="0"/>
    <n v="6"/>
    <n v="0"/>
    <n v="7"/>
    <n v="5"/>
    <n v="0"/>
    <n v="6"/>
    <n v="48"/>
    <n v="0"/>
    <n v="0"/>
    <n v="0"/>
    <n v="97"/>
    <n v="4"/>
    <s v="24.1433996,120.6778803"/>
    <s v="166 公里"/>
    <s v="2 小時 4 分鐘"/>
    <n v="124"/>
  </r>
  <r>
    <s v="長庚醫療財團法人桃園長庚紀念醫院"/>
    <s v="醫院"/>
    <s v="醫院"/>
    <s v="桃園市"/>
    <s v="龜山區"/>
    <s v="桃園市龜山區"/>
    <n v="333"/>
    <x v="4"/>
    <x v="4"/>
    <x v="3"/>
    <s v="地區醫院 "/>
    <x v="2"/>
    <s v="1132071036"/>
    <s v="本院"/>
    <s v="本院"/>
    <s v="醫療財團法人醫院"/>
    <s v="無"/>
    <s v="03-3196200"/>
    <s v="桃園市龜山區舊路里頂湖路123號、123之1號"/>
    <s v="桃園市龜山區舊路里頂湖路123號"/>
    <s v="333台灣桃園市龜山區頂湖路123-1號"/>
    <n v="25.030638"/>
    <n v="121.366919"/>
    <s v="楊政達"/>
    <s v="是"/>
    <s v="人工電話掛號： (03)319-6003   08：00 ～16：00（週一至五）_x000a_語音電話掛號：070-100-55-992 全天開放_x000a_（ 預約隔日者 21：00 截止 ）"/>
    <s v="https://register.cgmh.org.tw/RMSTimeTable.aspx?dpt=5D260B"/>
    <s v="否"/>
    <s v="03-3196200"/>
    <s v="否"/>
    <s v="是"/>
    <s v="是"/>
    <s v="1132071036長庚醫療財團法人桃園長庚紀念醫院"/>
    <s v="1132071036長庚醫療財團法人桃園長庚紀念醫院本院"/>
    <s v="1132071036長庚醫療財團法人桃園長庚紀念醫院本院"/>
    <m/>
    <s v="否"/>
    <x v="1"/>
    <s v="non-ECRH"/>
    <x v="1"/>
    <x v="1"/>
    <n v="0"/>
    <n v="0"/>
    <n v="0"/>
    <n v="0"/>
    <n v="0"/>
    <n v="0"/>
    <n v="0"/>
    <n v="1"/>
    <n v="0"/>
    <n v="0"/>
    <n v="0"/>
    <m/>
    <n v="149"/>
    <n v="280"/>
    <n v="0"/>
    <n v="100"/>
    <n v="99"/>
    <n v="10"/>
    <n v="0"/>
    <n v="64"/>
    <n v="0"/>
    <n v="0"/>
    <n v="0"/>
    <n v="6"/>
    <n v="0"/>
    <n v="0"/>
    <n v="0"/>
    <n v="0"/>
    <n v="0"/>
    <n v="2"/>
    <n v="0"/>
    <n v="10"/>
    <n v="0"/>
    <n v="0"/>
    <n v="0"/>
    <n v="0"/>
    <n v="0"/>
    <n v="0"/>
    <n v="4"/>
    <n v="185"/>
    <n v="0"/>
    <n v="0"/>
    <n v="0"/>
    <n v="0"/>
    <n v="23"/>
    <n v="35"/>
    <n v="26"/>
    <n v="7"/>
    <n v="1"/>
    <n v="2"/>
    <n v="0"/>
    <n v="2"/>
    <n v="2"/>
    <n v="0"/>
    <n v="1"/>
    <n v="1"/>
    <n v="1"/>
    <n v="1"/>
    <n v="0"/>
    <n v="1"/>
    <n v="5"/>
    <n v="1"/>
    <n v="0"/>
    <n v="2"/>
    <n v="8"/>
    <n v="0"/>
    <n v="6"/>
    <n v="8"/>
    <n v="0"/>
    <n v="0"/>
    <n v="0"/>
    <n v="133"/>
    <n v="23"/>
    <n v="34"/>
    <n v="0"/>
    <n v="1"/>
    <n v="76"/>
    <n v="0"/>
    <n v="0"/>
    <n v="5"/>
    <n v="1"/>
    <n v="13"/>
    <n v="5"/>
    <n v="0"/>
    <n v="3"/>
    <n v="7"/>
    <n v="2"/>
    <n v="12"/>
    <n v="0"/>
    <n v="14"/>
    <n v="0"/>
    <n v="20"/>
    <n v="62"/>
    <n v="0"/>
    <n v="28"/>
    <n v="531"/>
    <n v="1"/>
    <n v="0"/>
    <n v="0"/>
    <n v="838"/>
    <n v="4"/>
    <s v="25.030638,121.366919"/>
    <s v="16.5 公里"/>
    <s v="34 分鐘"/>
    <n v="34"/>
  </r>
  <r>
    <s v="天主教仁慈醫療財團法人仁慈醫院"/>
    <s v="綜合醫院"/>
    <s v="綜合醫院"/>
    <s v="新竹縣"/>
    <s v="湖口鄉"/>
    <s v="新竹縣湖口鄉"/>
    <n v="303"/>
    <x v="4"/>
    <x v="4"/>
    <x v="3"/>
    <s v="地區醫院 "/>
    <x v="2"/>
    <s v="1133060019"/>
    <s v="本院"/>
    <s v="本院"/>
    <s v="醫療財團法人醫院"/>
    <s v="無"/>
    <s v="03 5993500"/>
    <s v="新竹縣湖口鄉忠孝路２９號"/>
    <s v="新竹縣湖口鄉忠孝路29號"/>
    <s v="303台灣新竹縣湖口鄉忠孝路29號"/>
    <n v="24.9004859"/>
    <n v="121.0455461"/>
    <s v="張達人"/>
    <s v="是"/>
    <s v="（03）5993500分機2219"/>
    <s v="http://www.mercy.org.tw/?aid=301&amp;;iid=8"/>
    <s v="是"/>
    <s v="(03) 599-3500#2190"/>
    <s v="是"/>
    <s v="否"/>
    <s v="是"/>
    <s v="1133060019天主教仁慈醫療財團法人仁慈醫院"/>
    <s v="1133060019天主教仁慈醫療財團法人仁慈醫院本院"/>
    <s v="1133060019天主教仁慈醫療財團法人仁慈醫院本院"/>
    <m/>
    <s v="是"/>
    <x v="24"/>
    <s v="General + Medium EM, AS, STEMI, ICU"/>
    <x v="3"/>
    <x v="3"/>
    <n v="1"/>
    <n v="2"/>
    <n v="2"/>
    <n v="1"/>
    <n v="1"/>
    <n v="2"/>
    <n v="2"/>
    <n v="5"/>
    <n v="0"/>
    <n v="6"/>
    <n v="10"/>
    <m/>
    <n v="106"/>
    <n v="0"/>
    <n v="30"/>
    <n v="140"/>
    <n v="15"/>
    <n v="5"/>
    <n v="0"/>
    <n v="0"/>
    <n v="2"/>
    <n v="30"/>
    <n v="0"/>
    <n v="12"/>
    <n v="0"/>
    <n v="15"/>
    <n v="3"/>
    <n v="0"/>
    <n v="0"/>
    <n v="10"/>
    <n v="30"/>
    <n v="2"/>
    <n v="0"/>
    <n v="4"/>
    <n v="0"/>
    <n v="0"/>
    <n v="0"/>
    <n v="0"/>
    <n v="0"/>
    <n v="39"/>
    <n v="0"/>
    <n v="0"/>
    <n v="0"/>
    <n v="0"/>
    <n v="0"/>
    <n v="8"/>
    <n v="1"/>
    <n v="2"/>
    <n v="0"/>
    <n v="0"/>
    <n v="0"/>
    <n v="1"/>
    <n v="1"/>
    <n v="0"/>
    <n v="1"/>
    <n v="1"/>
    <n v="2"/>
    <n v="0"/>
    <n v="0"/>
    <n v="1"/>
    <n v="1"/>
    <n v="1"/>
    <n v="1"/>
    <n v="1"/>
    <n v="2"/>
    <n v="0"/>
    <n v="4"/>
    <n v="0"/>
    <n v="0"/>
    <n v="0"/>
    <n v="1"/>
    <n v="29"/>
    <n v="0"/>
    <n v="1"/>
    <n v="0"/>
    <n v="0"/>
    <n v="28"/>
    <n v="0"/>
    <n v="0"/>
    <n v="2"/>
    <n v="1"/>
    <n v="5"/>
    <n v="1"/>
    <n v="0"/>
    <n v="2"/>
    <n v="4"/>
    <n v="1"/>
    <n v="8"/>
    <n v="0"/>
    <n v="8"/>
    <n v="1"/>
    <n v="11"/>
    <n v="12"/>
    <n v="0"/>
    <n v="19"/>
    <n v="142"/>
    <n v="1"/>
    <n v="0"/>
    <n v="0"/>
    <n v="247"/>
    <n v="4"/>
    <s v="24.9004859,121.0455461"/>
    <s v="57.7 公里"/>
    <s v="54 分鐘"/>
    <n v="54"/>
  </r>
  <r>
    <s v="宜蘭仁愛醫療財團法人宜蘭仁愛醫院"/>
    <s v="綜合醫院"/>
    <s v="綜合醫院"/>
    <s v="宜蘭縣"/>
    <s v="宜蘭市"/>
    <s v="宜蘭縣宜蘭市"/>
    <n v="260"/>
    <x v="0"/>
    <x v="4"/>
    <x v="3"/>
    <s v="地區醫院 "/>
    <x v="2"/>
    <s v="1134010022"/>
    <s v="本院"/>
    <s v="本院"/>
    <s v="醫療財團法人醫院"/>
    <s v="無"/>
    <s v="039355366"/>
    <s v="宜蘭縣宜蘭市中山路二段260號"/>
    <s v="宜蘭縣宜蘭市中山路二段260號"/>
    <s v="260台灣宜蘭縣宜蘭市中山路二段260號"/>
    <n v="24.7487742"/>
    <n v="121.7545312"/>
    <s v="張紹演"/>
    <s v="無"/>
    <s v="無"/>
    <s v="無"/>
    <s v="是"/>
    <s v="(03) 932-1888"/>
    <s v="是"/>
    <s v="否"/>
    <s v="是"/>
    <s v="1134010022宜蘭仁愛醫療財團法人宜蘭仁愛醫院"/>
    <s v="1134010022宜蘭仁愛醫療財團法人宜蘭仁愛醫院本院"/>
    <s v="1134010022宜蘭仁愛醫療財團法人宜蘭仁愛醫院本院"/>
    <m/>
    <s v="是"/>
    <x v="4"/>
    <s v="General"/>
    <x v="3"/>
    <x v="3"/>
    <n v="1"/>
    <n v="1"/>
    <n v="1"/>
    <n v="1"/>
    <n v="1"/>
    <n v="1"/>
    <n v="1"/>
    <n v="2"/>
    <n v="0"/>
    <n v="0"/>
    <n v="4"/>
    <m/>
    <n v="54"/>
    <n v="0"/>
    <n v="0"/>
    <n v="0"/>
    <n v="10"/>
    <n v="2"/>
    <n v="0"/>
    <n v="0"/>
    <n v="0"/>
    <n v="0"/>
    <n v="0"/>
    <n v="0"/>
    <n v="0"/>
    <n v="0"/>
    <n v="0"/>
    <n v="0"/>
    <n v="0"/>
    <n v="4"/>
    <n v="0"/>
    <n v="1"/>
    <n v="0"/>
    <n v="0"/>
    <n v="0"/>
    <n v="0"/>
    <n v="0"/>
    <n v="0"/>
    <n v="0"/>
    <n v="0"/>
    <n v="0"/>
    <n v="0"/>
    <n v="0"/>
    <n v="0"/>
    <n v="0"/>
    <n v="3"/>
    <n v="0"/>
    <n v="3"/>
    <n v="0"/>
    <n v="0"/>
    <n v="0"/>
    <n v="3"/>
    <n v="1"/>
    <n v="0"/>
    <n v="0"/>
    <n v="2"/>
    <n v="2"/>
    <n v="0"/>
    <n v="0"/>
    <n v="0"/>
    <n v="1"/>
    <n v="1"/>
    <n v="0"/>
    <n v="1"/>
    <n v="0"/>
    <n v="0"/>
    <n v="0"/>
    <n v="0"/>
    <n v="0"/>
    <n v="0"/>
    <n v="0"/>
    <n v="17"/>
    <n v="0"/>
    <n v="0"/>
    <n v="0"/>
    <n v="0"/>
    <n v="18"/>
    <n v="0"/>
    <n v="0"/>
    <n v="0"/>
    <n v="0"/>
    <n v="0"/>
    <n v="0"/>
    <n v="0"/>
    <n v="1"/>
    <n v="0"/>
    <n v="0"/>
    <n v="0"/>
    <n v="0"/>
    <n v="5"/>
    <n v="0"/>
    <n v="8"/>
    <n v="9"/>
    <n v="0"/>
    <n v="8"/>
    <n v="51"/>
    <n v="0"/>
    <n v="0"/>
    <n v="0"/>
    <n v="100"/>
    <n v="4"/>
    <s v="24.7487742,121.7545312"/>
    <s v="81.9 公里"/>
    <s v="1 小時 15 分鐘"/>
    <n v="75"/>
  </r>
  <r>
    <s v="彰化基督教醫療財團法人漢銘基督教醫院"/>
    <s v="醫院"/>
    <s v="醫院"/>
    <s v="彰化縣"/>
    <s v="彰化市"/>
    <s v="彰化縣彰化市"/>
    <n v="500"/>
    <x v="3"/>
    <x v="4"/>
    <x v="3"/>
    <s v="地區醫院 "/>
    <x v="2"/>
    <s v="1137010051"/>
    <s v="本院"/>
    <s v="本院"/>
    <s v="醫療財團法人醫院"/>
    <s v="無"/>
    <s v="04-7113456"/>
    <s v="彰化縣彰化市南興里中山路一段３６６號"/>
    <s v="彰化縣彰化市南興里中山路一段366號"/>
    <s v="500台灣彰化縣彰化市中山路一段366號"/>
    <n v="24.0612669"/>
    <n v="120.5356455"/>
    <s v="林慶雄"/>
    <s v="是"/>
    <s v="(04)711-5200"/>
    <s v="無"/>
    <s v="否"/>
    <s v="04-7113456"/>
    <s v="否"/>
    <s v="是"/>
    <s v="否"/>
    <s v="1137010051彰化基督教醫療財團法人漢銘基督教醫院"/>
    <s v="1137010051彰化基督教醫療財團法人漢銘基督教醫院本院"/>
    <s v="1137010051彰化基督教醫療財團法人漢銘基督教醫院本院"/>
    <m/>
    <s v="否"/>
    <x v="1"/>
    <s v="non-ECRH"/>
    <x v="1"/>
    <x v="1"/>
    <n v="0"/>
    <n v="0"/>
    <n v="0"/>
    <n v="0"/>
    <n v="0"/>
    <n v="0"/>
    <n v="0"/>
    <n v="1"/>
    <n v="0"/>
    <n v="0"/>
    <n v="0"/>
    <m/>
    <n v="99"/>
    <n v="0"/>
    <n v="0"/>
    <n v="0"/>
    <n v="16"/>
    <n v="2"/>
    <n v="0"/>
    <n v="0"/>
    <n v="0"/>
    <n v="0"/>
    <n v="0"/>
    <n v="10"/>
    <n v="0"/>
    <n v="0"/>
    <n v="0"/>
    <n v="0"/>
    <n v="0"/>
    <n v="0"/>
    <n v="29"/>
    <n v="1"/>
    <n v="0"/>
    <n v="0"/>
    <n v="0"/>
    <n v="0"/>
    <n v="0"/>
    <n v="0"/>
    <n v="0"/>
    <n v="18"/>
    <n v="0"/>
    <n v="0"/>
    <m/>
    <m/>
    <m/>
    <m/>
    <m/>
    <m/>
    <m/>
    <m/>
    <m/>
    <m/>
    <m/>
    <m/>
    <m/>
    <m/>
    <m/>
    <m/>
    <m/>
    <m/>
    <m/>
    <m/>
    <m/>
    <m/>
    <m/>
    <m/>
    <m/>
    <m/>
    <m/>
    <m/>
    <m/>
    <m/>
    <m/>
    <m/>
    <m/>
    <m/>
    <m/>
    <m/>
    <m/>
    <m/>
    <m/>
    <m/>
    <m/>
    <m/>
    <m/>
    <m/>
    <m/>
    <m/>
    <m/>
    <m/>
    <m/>
    <m/>
    <m/>
    <m/>
    <m/>
    <m/>
    <m/>
    <m/>
    <m/>
    <m/>
    <m/>
    <s v="24.0612669,120.5356455"/>
    <s v="182 公里"/>
    <s v="2 小時 5 分鐘"/>
    <n v="125"/>
  </r>
  <r>
    <s v="彰化基督教醫療財團法人鹿港基督教醫院"/>
    <s v="綜合醫院"/>
    <s v="綜合醫院"/>
    <s v="彰化縣"/>
    <s v="鹿港鎮"/>
    <s v="彰化縣鹿港鎮"/>
    <n v="505"/>
    <x v="3"/>
    <x v="4"/>
    <x v="3"/>
    <s v="地區醫院 "/>
    <x v="2"/>
    <s v="1137020520"/>
    <s v="本院"/>
    <s v="本院"/>
    <s v="醫療財團法人醫院"/>
    <s v="無"/>
    <s v="04-7779595"/>
    <s v="彰化縣鹿港鎮中正路480號"/>
    <s v="彰化縣鹿港鎮中正路480號"/>
    <s v="505台灣彰化縣鹿港鎮中正路480號"/>
    <n v="24.060461700000001"/>
    <n v="120.43823860000001"/>
    <s v="宋明唐"/>
    <s v="是"/>
    <s v="(04)777-9595 #7120"/>
    <s v="http://www2.cch.org.tw/RCRG/opd/Service-e.aspx"/>
    <s v="是"/>
    <s v="(04) 7751-1119"/>
    <s v="是"/>
    <s v="是"/>
    <s v="否"/>
    <s v="1137020520彰化基督教醫療財團法人鹿港基督教醫院"/>
    <s v="1137020520彰化基督教醫療財團法人鹿港基督教醫院本院"/>
    <s v="1137020520彰化基督教醫療財團法人鹿港基督教醫院本院"/>
    <m/>
    <s v="是"/>
    <x v="3"/>
    <s v="Medium*"/>
    <x v="2"/>
    <x v="2"/>
    <n v="2"/>
    <n v="2"/>
    <n v="2"/>
    <n v="0"/>
    <n v="2"/>
    <n v="2"/>
    <n v="2"/>
    <n v="7"/>
    <n v="4"/>
    <n v="10"/>
    <n v="6"/>
    <m/>
    <n v="180"/>
    <n v="0"/>
    <n v="0"/>
    <n v="0"/>
    <n v="31"/>
    <n v="4"/>
    <n v="0"/>
    <n v="9"/>
    <n v="1"/>
    <n v="0"/>
    <n v="0"/>
    <n v="14"/>
    <n v="0"/>
    <n v="10"/>
    <n v="2"/>
    <n v="0"/>
    <n v="0"/>
    <n v="8"/>
    <n v="0"/>
    <n v="1"/>
    <n v="0"/>
    <n v="0"/>
    <n v="0"/>
    <n v="0"/>
    <n v="0"/>
    <n v="0"/>
    <n v="0"/>
    <n v="28"/>
    <n v="0"/>
    <n v="0"/>
    <n v="0"/>
    <n v="0"/>
    <n v="3"/>
    <n v="11"/>
    <n v="5"/>
    <n v="1"/>
    <n v="0"/>
    <n v="1"/>
    <n v="0"/>
    <n v="2"/>
    <n v="1"/>
    <n v="0"/>
    <n v="2"/>
    <n v="6"/>
    <n v="4"/>
    <n v="0"/>
    <n v="0"/>
    <n v="3"/>
    <n v="2"/>
    <n v="3"/>
    <n v="1"/>
    <n v="1"/>
    <n v="1"/>
    <n v="0"/>
    <n v="8"/>
    <n v="0"/>
    <n v="0"/>
    <n v="0"/>
    <n v="0"/>
    <n v="55"/>
    <n v="3"/>
    <n v="5"/>
    <n v="0"/>
    <n v="0"/>
    <n v="47"/>
    <n v="1"/>
    <n v="0"/>
    <n v="2"/>
    <n v="0"/>
    <n v="13"/>
    <n v="4"/>
    <n v="1"/>
    <n v="15"/>
    <n v="8"/>
    <n v="3"/>
    <n v="11"/>
    <n v="0"/>
    <n v="12"/>
    <n v="0"/>
    <n v="15"/>
    <n v="32"/>
    <n v="0"/>
    <n v="11"/>
    <n v="291"/>
    <n v="1"/>
    <n v="0"/>
    <n v="2"/>
    <n v="477"/>
    <n v="3"/>
    <s v="24.0604617,120.4382386"/>
    <s v="190 公里"/>
    <s v="2 小時 18 分鐘"/>
    <n v="138"/>
  </r>
  <r>
    <s v="彰化基督教醫療財團法人員林基督教醫院"/>
    <s v="綜合醫院"/>
    <s v="綜合醫院"/>
    <s v="彰化縣"/>
    <s v="員林鎮"/>
    <s v="彰化縣員林鎮"/>
    <n v="510"/>
    <x v="3"/>
    <x v="4"/>
    <x v="3"/>
    <s v="地區醫院 "/>
    <x v="2"/>
    <s v="1137050019"/>
    <s v="本院"/>
    <s v="本院"/>
    <s v="醫療財團法人醫院"/>
    <s v="無"/>
    <s v="04-8381456"/>
    <s v="彰化縣員林市南平里莒光路456號"/>
    <s v="彰化縣員林市南平里莒光路456號"/>
    <s v="510台灣彰化縣員林市莒光路456號"/>
    <n v="23.962824000000001"/>
    <n v="120.5672136"/>
    <s v="李國維"/>
    <s v="無"/>
    <s v="無"/>
    <s v="無"/>
    <s v="是"/>
    <s v="(04) 8372-2119"/>
    <s v="是"/>
    <s v="是"/>
    <s v="無"/>
    <s v="1137050019彰化基督教醫療財團法人員林基督教醫院"/>
    <s v="1137050019彰化基督教醫療財團法人員林基督教醫院本院"/>
    <s v="1137050019彰化基督教醫療財團法人員林基督教醫院本院"/>
    <m/>
    <s v="是"/>
    <x v="2"/>
    <s v="Medium"/>
    <x v="2"/>
    <x v="2"/>
    <n v="2"/>
    <n v="2"/>
    <n v="2"/>
    <n v="2"/>
    <n v="2"/>
    <n v="2"/>
    <n v="2"/>
    <n v="7"/>
    <n v="4"/>
    <n v="10"/>
    <n v="6"/>
    <m/>
    <n v="265"/>
    <n v="0"/>
    <n v="0"/>
    <n v="0"/>
    <n v="48"/>
    <n v="11"/>
    <n v="0"/>
    <n v="14"/>
    <n v="2"/>
    <n v="0"/>
    <n v="0"/>
    <n v="24"/>
    <n v="0"/>
    <n v="15"/>
    <n v="28"/>
    <n v="0"/>
    <n v="0"/>
    <n v="33"/>
    <n v="0"/>
    <n v="15"/>
    <n v="0"/>
    <n v="0"/>
    <n v="0"/>
    <n v="0"/>
    <n v="0"/>
    <n v="0"/>
    <n v="0"/>
    <n v="68"/>
    <n v="1"/>
    <n v="0"/>
    <n v="0"/>
    <n v="0"/>
    <n v="0"/>
    <n v="26"/>
    <n v="8"/>
    <n v="8"/>
    <n v="0"/>
    <n v="1"/>
    <n v="0"/>
    <n v="5"/>
    <n v="1"/>
    <n v="0"/>
    <n v="2"/>
    <n v="9"/>
    <n v="3"/>
    <n v="0"/>
    <n v="2"/>
    <n v="3"/>
    <n v="3"/>
    <n v="4"/>
    <n v="1"/>
    <n v="3"/>
    <n v="1"/>
    <n v="1"/>
    <n v="0"/>
    <n v="0"/>
    <n v="0"/>
    <n v="0"/>
    <n v="0"/>
    <n v="81"/>
    <n v="0"/>
    <n v="8"/>
    <n v="0"/>
    <n v="0"/>
    <n v="73"/>
    <n v="1"/>
    <n v="0"/>
    <n v="10"/>
    <n v="2"/>
    <n v="15"/>
    <n v="5"/>
    <n v="2"/>
    <n v="8"/>
    <n v="1"/>
    <n v="0"/>
    <n v="8"/>
    <n v="0"/>
    <n v="28"/>
    <n v="0"/>
    <n v="32"/>
    <n v="50"/>
    <n v="0"/>
    <n v="15"/>
    <n v="570"/>
    <n v="1"/>
    <n v="1"/>
    <n v="2"/>
    <n v="832"/>
    <n v="3"/>
    <s v="23.962824,120.5672136"/>
    <s v="199 公里"/>
    <s v="2 小時 17 分鐘"/>
    <n v="137"/>
  </r>
  <r>
    <s v="彰化基督教醫療財團法人二林基督教醫院"/>
    <s v="綜合醫院"/>
    <s v="綜合醫院"/>
    <s v="彰化縣"/>
    <s v="二林鎮"/>
    <s v="彰化縣二林鎮"/>
    <n v="526"/>
    <x v="3"/>
    <x v="4"/>
    <x v="3"/>
    <s v="地區醫院 "/>
    <x v="2"/>
    <s v="1137080017"/>
    <s v="本院"/>
    <s v="本院"/>
    <s v="醫療財團法人醫院"/>
    <s v="無"/>
    <s v="048960128"/>
    <s v="彰化縣二林鎮南光里大成路一段558號、安和街40巷28號2樓"/>
    <s v="彰化縣二林鎮南光里大成路一段558號"/>
    <s v="526台灣彰化縣二林鎮大成路一段558號"/>
    <n v="23.893571399999999"/>
    <n v="120.3633791"/>
    <s v="詹賜貳"/>
    <s v="是"/>
    <s v="(04)895-2031 #8213"/>
    <s v="http://www2.cch.org.tw/20RG/opd/Service-e.aspx"/>
    <s v="是"/>
    <s v="(04) 8960-0080"/>
    <s v="是"/>
    <s v="是"/>
    <s v="是"/>
    <s v="1137080017彰化基督教醫療財團法人二林基督教醫院"/>
    <s v="1137080017彰化基督教醫療財團法人二林基督教醫院本院"/>
    <s v="1137080017彰化基督教醫療財團法人二林基督教醫院本院"/>
    <m/>
    <s v="是"/>
    <x v="3"/>
    <s v="Medium*"/>
    <x v="2"/>
    <x v="2"/>
    <n v="2"/>
    <n v="2"/>
    <n v="2"/>
    <n v="0"/>
    <n v="2"/>
    <n v="2"/>
    <n v="2"/>
    <n v="7"/>
    <n v="4"/>
    <n v="10"/>
    <n v="6"/>
    <m/>
    <n v="181"/>
    <n v="0"/>
    <n v="0"/>
    <n v="0"/>
    <n v="22"/>
    <n v="4"/>
    <n v="0"/>
    <n v="0"/>
    <n v="1"/>
    <n v="0"/>
    <n v="0"/>
    <n v="12"/>
    <n v="0"/>
    <n v="5"/>
    <n v="4"/>
    <n v="0"/>
    <n v="0"/>
    <n v="13"/>
    <n v="0"/>
    <n v="2"/>
    <n v="0"/>
    <n v="0"/>
    <n v="0"/>
    <n v="0"/>
    <n v="0"/>
    <n v="0"/>
    <n v="0"/>
    <n v="45"/>
    <n v="0"/>
    <n v="0"/>
    <n v="0"/>
    <n v="0"/>
    <n v="3"/>
    <n v="14"/>
    <n v="1"/>
    <n v="5"/>
    <n v="0"/>
    <n v="1"/>
    <n v="0"/>
    <n v="3"/>
    <n v="1"/>
    <n v="0"/>
    <n v="2"/>
    <n v="4"/>
    <n v="3"/>
    <n v="0"/>
    <n v="0"/>
    <n v="2"/>
    <n v="2"/>
    <n v="1"/>
    <n v="1"/>
    <n v="1"/>
    <n v="1"/>
    <n v="0"/>
    <n v="1"/>
    <n v="0"/>
    <n v="0"/>
    <n v="0"/>
    <n v="0"/>
    <n v="46"/>
    <n v="3"/>
    <n v="1"/>
    <n v="0"/>
    <n v="0"/>
    <n v="42"/>
    <n v="0"/>
    <n v="0"/>
    <n v="2"/>
    <n v="0"/>
    <n v="11"/>
    <n v="2"/>
    <n v="0"/>
    <n v="5"/>
    <n v="1"/>
    <n v="1"/>
    <n v="6"/>
    <n v="0"/>
    <n v="9"/>
    <n v="0"/>
    <n v="11"/>
    <n v="17"/>
    <n v="0"/>
    <n v="8"/>
    <n v="204"/>
    <n v="1"/>
    <n v="1"/>
    <n v="0"/>
    <n v="325"/>
    <n v="3"/>
    <s v="23.8935714,120.3633791"/>
    <s v="216 公里"/>
    <s v="2 小時 36 分鐘"/>
    <n v="156"/>
  </r>
  <r>
    <s v="佛教慈濟醫療財團法人斗六慈濟醫院"/>
    <s v="醫院"/>
    <s v="醫院"/>
    <s v="雲林縣"/>
    <s v="斗六市"/>
    <s v="雲林縣斗六市"/>
    <n v="640"/>
    <x v="1"/>
    <x v="4"/>
    <x v="3"/>
    <s v="地區醫院 "/>
    <x v="2"/>
    <s v="1139010013"/>
    <s v="本院"/>
    <s v="本院"/>
    <s v="醫療財團法人醫院"/>
    <s v="無"/>
    <s v="05-5372000"/>
    <s v="雲林縣斗六市雲林路二段248號"/>
    <s v="雲林縣斗六市雲林路二段248號"/>
    <s v="640台灣雲林縣斗六市雲林路二段248號"/>
    <n v="23.702282499999999"/>
    <n v="120.5299519"/>
    <s v="簡瑞騰"/>
    <s v="無"/>
    <s v="無"/>
    <s v="無"/>
    <s v="無"/>
    <s v="無"/>
    <s v="無"/>
    <s v="無"/>
    <s v="無"/>
    <s v="1139010013佛教慈濟醫療財團法人斗六慈濟醫院"/>
    <s v="1139010013佛教慈濟醫療財團法人斗六慈濟醫院本院"/>
    <s v="1139010013佛教慈濟醫療財團法人斗六慈濟醫院本院"/>
    <m/>
    <s v="否"/>
    <x v="1"/>
    <s v="non-ECRH"/>
    <x v="1"/>
    <x v="1"/>
    <n v="0"/>
    <n v="0"/>
    <n v="0"/>
    <n v="0"/>
    <n v="0"/>
    <n v="0"/>
    <n v="0"/>
    <n v="1"/>
    <n v="0"/>
    <n v="0"/>
    <n v="0"/>
    <m/>
    <n v="30"/>
    <n v="0"/>
    <n v="0"/>
    <n v="0"/>
    <n v="18"/>
    <n v="0"/>
    <n v="0"/>
    <n v="0"/>
    <n v="0"/>
    <n v="0"/>
    <n v="0"/>
    <n v="0"/>
    <n v="0"/>
    <n v="0"/>
    <n v="0"/>
    <n v="0"/>
    <n v="0"/>
    <n v="0"/>
    <n v="0"/>
    <n v="0"/>
    <n v="0"/>
    <n v="0"/>
    <n v="0"/>
    <n v="0"/>
    <n v="0"/>
    <n v="0"/>
    <n v="0"/>
    <n v="30"/>
    <n v="0"/>
    <n v="0"/>
    <m/>
    <m/>
    <m/>
    <m/>
    <m/>
    <m/>
    <m/>
    <m/>
    <m/>
    <m/>
    <m/>
    <m/>
    <m/>
    <m/>
    <m/>
    <m/>
    <m/>
    <m/>
    <m/>
    <m/>
    <m/>
    <m/>
    <m/>
    <m/>
    <m/>
    <m/>
    <m/>
    <m/>
    <m/>
    <m/>
    <m/>
    <m/>
    <m/>
    <m/>
    <m/>
    <m/>
    <m/>
    <m/>
    <m/>
    <m/>
    <m/>
    <m/>
    <m/>
    <m/>
    <m/>
    <m/>
    <m/>
    <m/>
    <m/>
    <m/>
    <m/>
    <m/>
    <m/>
    <m/>
    <m/>
    <m/>
    <m/>
    <m/>
    <m/>
    <s v="23.7022825,120.5299519"/>
    <s v="229 公里"/>
    <s v="2 小時 36 分鐘"/>
    <n v="156"/>
  </r>
  <r>
    <s v="天主教中華道明修女會醫療財團法人天主教福安醫院"/>
    <s v="醫院"/>
    <s v="醫院"/>
    <s v="雲林縣"/>
    <s v="斗南鎮"/>
    <s v="雲林縣斗南鎮"/>
    <n v="630"/>
    <x v="1"/>
    <x v="4"/>
    <x v="3"/>
    <s v="地區醫院 "/>
    <x v="2"/>
    <s v="1139020019"/>
    <s v="本院"/>
    <s v="本院"/>
    <s v="醫療財團法人醫院"/>
    <s v="無"/>
    <s v="05-5952688"/>
    <s v="雲林縣斗南鎮北銘里文昌路110號"/>
    <s v="雲林縣斗南鎮北銘里文昌路110號"/>
    <s v="630台灣雲林縣斗南鎮文昌路110號"/>
    <n v="23.678832100000001"/>
    <n v="120.48212700000001"/>
    <s v="楊茂庭"/>
    <s v="無"/>
    <s v="無"/>
    <s v="無"/>
    <s v="無"/>
    <s v="無"/>
    <s v="無"/>
    <s v="否"/>
    <s v="是"/>
    <s v="1139020019天主教中華道明修女會醫療財團法人天主教福安醫院"/>
    <s v="1139020019天主教中華道明修女會醫療財團法人天主教福安醫院本院"/>
    <s v="1139020019天主教中華道明修女會醫療財團法人天主教福安醫院本院"/>
    <m/>
    <s v="否"/>
    <x v="1"/>
    <s v="non-ECRH"/>
    <x v="1"/>
    <x v="1"/>
    <n v="0"/>
    <n v="0"/>
    <n v="0"/>
    <n v="0"/>
    <n v="0"/>
    <n v="0"/>
    <n v="0"/>
    <n v="1"/>
    <n v="0"/>
    <n v="0"/>
    <n v="0"/>
    <m/>
    <n v="21"/>
    <n v="0"/>
    <n v="0"/>
    <n v="0"/>
    <n v="9"/>
    <n v="2"/>
    <n v="0"/>
    <n v="0"/>
    <n v="0"/>
    <n v="0"/>
    <n v="0"/>
    <n v="0"/>
    <n v="0"/>
    <n v="0"/>
    <n v="0"/>
    <n v="0"/>
    <n v="0"/>
    <n v="0"/>
    <n v="22"/>
    <n v="1"/>
    <n v="0"/>
    <n v="0"/>
    <n v="0"/>
    <n v="0"/>
    <n v="0"/>
    <n v="0"/>
    <n v="0"/>
    <n v="30"/>
    <n v="0"/>
    <n v="0"/>
    <m/>
    <m/>
    <m/>
    <m/>
    <m/>
    <m/>
    <m/>
    <m/>
    <m/>
    <m/>
    <m/>
    <m/>
    <m/>
    <m/>
    <m/>
    <m/>
    <m/>
    <m/>
    <m/>
    <m/>
    <m/>
    <m/>
    <m/>
    <m/>
    <m/>
    <m/>
    <m/>
    <m/>
    <m/>
    <m/>
    <m/>
    <m/>
    <m/>
    <m/>
    <m/>
    <m/>
    <m/>
    <m/>
    <m/>
    <m/>
    <m/>
    <m/>
    <m/>
    <m/>
    <m/>
    <m/>
    <m/>
    <m/>
    <m/>
    <m/>
    <m/>
    <m/>
    <m/>
    <m/>
    <m/>
    <m/>
    <m/>
    <m/>
    <m/>
    <s v="23.6788321,120.482127"/>
    <s v="225 公里"/>
    <s v="2 小時 30 分鐘"/>
    <n v="150"/>
  </r>
  <r>
    <s v="天主教若瑟醫療財團法人若瑟醫院"/>
    <s v="綜合醫院"/>
    <s v="綜合醫院"/>
    <s v="雲林縣"/>
    <s v="虎尾鎮"/>
    <s v="雲林縣虎尾鎮"/>
    <n v="632"/>
    <x v="1"/>
    <x v="4"/>
    <x v="3"/>
    <s v="地區醫院 "/>
    <x v="2"/>
    <s v="1139030015"/>
    <s v="本院"/>
    <s v="本院"/>
    <s v="醫療財團法人醫院"/>
    <s v="無"/>
    <s v="05 6337333"/>
    <s v="雲林縣虎尾鎮新生路74號(民權路2號)"/>
    <s v="雲林縣虎尾鎮新生路74號"/>
    <s v="632台灣雲林縣虎尾鎮新生路74號"/>
    <n v="23.708016099999998"/>
    <n v="120.43734259999999"/>
    <s v="李聰明"/>
    <s v="是"/>
    <s v="05-7002658"/>
    <s v="牙科無網路掛號服務"/>
    <s v="是"/>
    <s v="(05) 633-7333"/>
    <s v="是"/>
    <s v="是"/>
    <s v="是"/>
    <s v="1139030015天主教若瑟醫療財團法人若瑟醫院"/>
    <s v="1139030015天主教若瑟醫療財團法人若瑟醫院本院"/>
    <s v="1139030015天主教若瑟醫療財團法人若瑟醫院本院"/>
    <m/>
    <s v="是"/>
    <x v="2"/>
    <s v="Medium"/>
    <x v="2"/>
    <x v="2"/>
    <n v="2"/>
    <n v="2"/>
    <n v="2"/>
    <n v="2"/>
    <n v="2"/>
    <n v="2"/>
    <n v="2"/>
    <n v="7"/>
    <n v="4"/>
    <n v="10"/>
    <n v="6"/>
    <m/>
    <n v="232"/>
    <n v="0"/>
    <n v="0"/>
    <n v="0"/>
    <n v="34"/>
    <n v="6"/>
    <n v="0"/>
    <n v="5"/>
    <n v="3"/>
    <n v="0"/>
    <n v="0"/>
    <n v="20"/>
    <n v="0"/>
    <n v="15"/>
    <n v="8"/>
    <n v="0"/>
    <n v="0"/>
    <n v="10"/>
    <n v="40"/>
    <n v="6"/>
    <n v="0"/>
    <n v="15"/>
    <n v="0"/>
    <n v="0"/>
    <n v="0"/>
    <n v="0"/>
    <n v="0"/>
    <n v="30"/>
    <n v="2"/>
    <n v="0"/>
    <n v="0"/>
    <n v="0"/>
    <n v="2"/>
    <n v="10"/>
    <n v="1"/>
    <n v="3"/>
    <n v="0"/>
    <n v="0"/>
    <n v="0"/>
    <n v="6"/>
    <n v="3"/>
    <n v="0"/>
    <n v="2"/>
    <n v="5"/>
    <n v="4"/>
    <n v="0"/>
    <n v="0"/>
    <n v="2"/>
    <n v="3"/>
    <n v="4"/>
    <n v="1"/>
    <n v="2"/>
    <n v="1"/>
    <n v="0"/>
    <n v="3"/>
    <n v="0"/>
    <n v="0"/>
    <n v="0"/>
    <n v="0"/>
    <n v="52"/>
    <n v="2"/>
    <n v="1"/>
    <n v="0"/>
    <n v="0"/>
    <n v="49"/>
    <n v="0"/>
    <n v="1"/>
    <n v="6"/>
    <n v="3"/>
    <n v="10"/>
    <n v="3"/>
    <n v="0"/>
    <n v="7"/>
    <n v="3"/>
    <n v="0"/>
    <n v="9"/>
    <n v="0"/>
    <n v="12"/>
    <n v="0"/>
    <n v="22"/>
    <n v="20"/>
    <n v="0"/>
    <n v="34"/>
    <n v="302"/>
    <n v="1"/>
    <n v="0"/>
    <n v="0"/>
    <n v="485"/>
    <n v="3"/>
    <s v="23.7080161,120.4373426"/>
    <s v="226 公里"/>
    <s v="2 小時 32 分鐘"/>
    <n v="152"/>
  </r>
  <r>
    <s v="彰化基督教醫療財團法人雲林基督教醫院"/>
    <s v="綜合醫院"/>
    <s v="綜合醫院"/>
    <s v="雲林縣"/>
    <s v="西螺鎮"/>
    <s v="雲林縣西螺鎮"/>
    <n v="648"/>
    <x v="1"/>
    <x v="4"/>
    <x v="3"/>
    <s v="地區醫院 "/>
    <x v="2"/>
    <s v="1139040011"/>
    <s v="本院"/>
    <s v="本院"/>
    <s v="醫療財團法人醫院"/>
    <s v="無"/>
    <s v="05-5871111"/>
    <s v="雲林縣西螺鎮新豐里市場南路371、375號"/>
    <s v="雲林縣西螺鎮新豐里市場南路375號"/>
    <s v="648台灣雲林縣西螺鎮市場南路375號"/>
    <n v="23.781548799999999"/>
    <n v="120.4412736"/>
    <s v="鄭清源"/>
    <s v="是"/>
    <s v="05-5871111"/>
    <s v="http://www.yl.cch.org.tw/tirg/opd/Service-e.aspx"/>
    <s v="是"/>
    <s v="(05) 587-6699"/>
    <s v="是"/>
    <s v="是"/>
    <s v="是"/>
    <s v="1139040011彰化基督教醫療財團法人雲林基督教醫院"/>
    <s v="1139040011彰化基督教醫療財團法人雲林基督教醫院本院"/>
    <s v="1139040011彰化基督教醫療財團法人雲林基督教醫院本院"/>
    <m/>
    <s v="是"/>
    <x v="3"/>
    <s v="Medium*"/>
    <x v="2"/>
    <x v="2"/>
    <n v="2"/>
    <n v="2"/>
    <n v="2"/>
    <n v="0"/>
    <n v="2"/>
    <n v="2"/>
    <n v="2"/>
    <n v="7"/>
    <n v="4"/>
    <n v="10"/>
    <n v="6"/>
    <m/>
    <n v="200"/>
    <n v="0"/>
    <n v="0"/>
    <n v="0"/>
    <n v="42"/>
    <n v="8"/>
    <n v="0"/>
    <n v="5"/>
    <n v="1"/>
    <n v="0"/>
    <n v="0"/>
    <n v="24"/>
    <n v="0"/>
    <n v="3"/>
    <n v="0"/>
    <n v="0"/>
    <n v="0"/>
    <n v="12"/>
    <n v="30"/>
    <n v="6"/>
    <n v="0"/>
    <n v="0"/>
    <n v="0"/>
    <n v="0"/>
    <n v="0"/>
    <n v="0"/>
    <n v="0"/>
    <n v="45"/>
    <n v="2"/>
    <n v="0"/>
    <n v="0"/>
    <n v="0"/>
    <n v="1"/>
    <n v="14"/>
    <n v="1"/>
    <n v="3"/>
    <n v="0"/>
    <n v="1"/>
    <n v="0"/>
    <n v="1"/>
    <n v="1"/>
    <n v="1"/>
    <n v="2"/>
    <n v="6"/>
    <n v="3"/>
    <n v="0"/>
    <n v="2"/>
    <n v="4"/>
    <n v="3"/>
    <n v="1"/>
    <n v="1"/>
    <n v="1"/>
    <n v="2"/>
    <n v="1"/>
    <n v="0"/>
    <n v="0"/>
    <n v="0"/>
    <n v="0"/>
    <n v="0"/>
    <n v="49"/>
    <n v="1"/>
    <n v="1"/>
    <n v="0"/>
    <n v="0"/>
    <n v="47"/>
    <n v="0"/>
    <n v="0"/>
    <n v="4"/>
    <n v="1"/>
    <n v="12"/>
    <n v="3"/>
    <n v="0"/>
    <n v="5"/>
    <n v="1"/>
    <n v="1"/>
    <n v="5"/>
    <n v="0"/>
    <n v="15"/>
    <n v="0"/>
    <n v="13"/>
    <n v="16"/>
    <n v="0"/>
    <n v="25"/>
    <n v="224"/>
    <n v="1"/>
    <n v="0"/>
    <n v="2"/>
    <n v="377"/>
    <n v="3"/>
    <s v="23.7815488,120.4412736"/>
    <s v="216 公里"/>
    <s v="2 小時 27 分鐘"/>
    <n v="147"/>
  </r>
  <r>
    <s v="長庚醫療財團法人雲林長庚紀念醫院"/>
    <s v="醫院"/>
    <s v="醫院"/>
    <s v="雲林縣"/>
    <s v="麥寮鄉"/>
    <s v="雲林縣麥寮鄉"/>
    <n v="638"/>
    <x v="1"/>
    <x v="4"/>
    <x v="3"/>
    <s v="地區醫院 "/>
    <x v="2"/>
    <s v="1139130010"/>
    <s v="本院"/>
    <s v="本院"/>
    <s v="醫療財團法人醫院"/>
    <s v="無"/>
    <s v="05-6915151"/>
    <s v="雲林縣麥寮鄉中興村工業路1500號"/>
    <s v="雲林縣麥寮鄉中興村工業路1500號"/>
    <s v="63862台灣雲林縣麥寮鄉中興村工業路1500號"/>
    <n v="23.795644800000002"/>
    <n v="120.2187259"/>
    <s v="黃東榮"/>
    <s v="無"/>
    <s v="無"/>
    <s v="無"/>
    <s v="是"/>
    <s v="(05) 691-5151"/>
    <s v="是"/>
    <s v="是"/>
    <s v="是"/>
    <s v="1139130010長庚醫療財團法人雲林長庚紀念醫院"/>
    <s v="1139130010長庚醫療財團法人雲林長庚紀念醫院本院"/>
    <s v="1139130010長庚醫療財團法人雲林長庚紀念醫院本院"/>
    <m/>
    <s v="是"/>
    <x v="18"/>
    <s v="General + Medium EM, ICU"/>
    <x v="3"/>
    <x v="3"/>
    <n v="1"/>
    <n v="1"/>
    <n v="1"/>
    <n v="1"/>
    <n v="1"/>
    <n v="2"/>
    <n v="2"/>
    <n v="4"/>
    <n v="0"/>
    <n v="4"/>
    <n v="8"/>
    <m/>
    <n v="116"/>
    <n v="0"/>
    <n v="0"/>
    <n v="0"/>
    <n v="16"/>
    <n v="3"/>
    <n v="0"/>
    <n v="2"/>
    <n v="1"/>
    <n v="0"/>
    <n v="0"/>
    <n v="6"/>
    <n v="0"/>
    <n v="2"/>
    <n v="0"/>
    <n v="0"/>
    <n v="0"/>
    <n v="9"/>
    <n v="0"/>
    <n v="2"/>
    <n v="0"/>
    <n v="0"/>
    <n v="0"/>
    <n v="0"/>
    <n v="0"/>
    <n v="0"/>
    <n v="0"/>
    <n v="15"/>
    <n v="4"/>
    <n v="0"/>
    <n v="0"/>
    <n v="0"/>
    <n v="1"/>
    <n v="8"/>
    <n v="1"/>
    <n v="1"/>
    <n v="0"/>
    <n v="0"/>
    <n v="0"/>
    <n v="1"/>
    <n v="1"/>
    <n v="0"/>
    <n v="2"/>
    <n v="2"/>
    <n v="1"/>
    <n v="0"/>
    <n v="0"/>
    <n v="0"/>
    <n v="3"/>
    <n v="1"/>
    <n v="0"/>
    <n v="1"/>
    <n v="1"/>
    <n v="0"/>
    <n v="0"/>
    <n v="0"/>
    <n v="0"/>
    <n v="0"/>
    <n v="0"/>
    <n v="24"/>
    <n v="1"/>
    <n v="1"/>
    <n v="0"/>
    <n v="0"/>
    <n v="21"/>
    <n v="0"/>
    <n v="0"/>
    <n v="5"/>
    <n v="0"/>
    <n v="3"/>
    <n v="0"/>
    <n v="0"/>
    <n v="1"/>
    <n v="0"/>
    <n v="0"/>
    <n v="1"/>
    <n v="0"/>
    <n v="7"/>
    <n v="0"/>
    <n v="9"/>
    <n v="11"/>
    <n v="0"/>
    <n v="5"/>
    <n v="133"/>
    <n v="1"/>
    <n v="0"/>
    <n v="0"/>
    <n v="199"/>
    <n v="4"/>
    <s v="23.7956448,120.2187259"/>
    <s v="227 公里"/>
    <s v="2 小時 48 分鐘"/>
    <n v="168"/>
  </r>
  <r>
    <s v="高雄市立鳳山醫院（委託長庚醫療財團法人經營）"/>
    <s v="醫院"/>
    <s v="醫院"/>
    <s v="高雄市"/>
    <s v="鳳山區"/>
    <s v="高雄市鳳山區"/>
    <n v="830"/>
    <x v="2"/>
    <x v="4"/>
    <x v="3"/>
    <s v="地區醫院 "/>
    <x v="2"/>
    <s v="1142010518"/>
    <s v="本院"/>
    <s v="本院"/>
    <s v="醫療財團法人醫院"/>
    <s v="無"/>
    <s v="07-7418151"/>
    <s v="高雄市鳳山區經武路42號"/>
    <s v="高雄市鳳山區經武路42號"/>
    <s v="830台灣高雄市鳳山區經武路42-2號"/>
    <n v="22.628830000000001"/>
    <n v="120.36278799999999"/>
    <s v="廖上智"/>
    <s v="無"/>
    <s v="無"/>
    <s v="無"/>
    <s v="是"/>
    <s v="(07) 741-8151"/>
    <s v="是"/>
    <s v="否"/>
    <s v="是"/>
    <s v="1142010518高雄市立鳳山醫院（委託長庚醫療財團法人經營）"/>
    <s v="1142010518高雄市立鳳山醫院（委託長庚醫療財團法人經營）本院"/>
    <s v="1142010518高雄市立鳳山醫院（委託長庚醫療財團法人經營）本院"/>
    <m/>
    <s v="是"/>
    <x v="4"/>
    <s v="General"/>
    <x v="3"/>
    <x v="3"/>
    <n v="1"/>
    <n v="1"/>
    <n v="1"/>
    <n v="1"/>
    <n v="1"/>
    <n v="1"/>
    <n v="1"/>
    <n v="2"/>
    <n v="0"/>
    <n v="0"/>
    <n v="4"/>
    <m/>
    <n v="58"/>
    <n v="0"/>
    <n v="0"/>
    <n v="0"/>
    <n v="12"/>
    <n v="1"/>
    <n v="0"/>
    <n v="8"/>
    <n v="0"/>
    <n v="0"/>
    <n v="0"/>
    <n v="0"/>
    <n v="0"/>
    <n v="0"/>
    <n v="0"/>
    <n v="0"/>
    <n v="0"/>
    <n v="6"/>
    <n v="0"/>
    <n v="1"/>
    <n v="0"/>
    <n v="0"/>
    <n v="0"/>
    <n v="0"/>
    <n v="0"/>
    <n v="0"/>
    <n v="0"/>
    <n v="45"/>
    <n v="0"/>
    <n v="0"/>
    <n v="0"/>
    <n v="0"/>
    <n v="4"/>
    <n v="8"/>
    <n v="7"/>
    <n v="1"/>
    <n v="0"/>
    <n v="0"/>
    <n v="0"/>
    <n v="0"/>
    <n v="0"/>
    <n v="0"/>
    <n v="0"/>
    <n v="1"/>
    <n v="1"/>
    <n v="0"/>
    <n v="0"/>
    <n v="2"/>
    <n v="0"/>
    <n v="0"/>
    <n v="0"/>
    <n v="0"/>
    <n v="1"/>
    <n v="0"/>
    <n v="0"/>
    <n v="0"/>
    <n v="0"/>
    <n v="0"/>
    <n v="0"/>
    <n v="25"/>
    <n v="4"/>
    <n v="7"/>
    <n v="0"/>
    <n v="0"/>
    <n v="14"/>
    <n v="0"/>
    <n v="0"/>
    <n v="4"/>
    <n v="0"/>
    <n v="2"/>
    <n v="0"/>
    <n v="0"/>
    <n v="3"/>
    <n v="0"/>
    <n v="0"/>
    <n v="1"/>
    <n v="0"/>
    <n v="5"/>
    <n v="0"/>
    <n v="7"/>
    <n v="13"/>
    <n v="0"/>
    <n v="4"/>
    <n v="89"/>
    <n v="0"/>
    <n v="0"/>
    <n v="0"/>
    <n v="153"/>
    <n v="4"/>
    <s v="22.62883,120.362788"/>
    <s v="352 公里"/>
    <s v="3 小時 51 分鐘"/>
    <n v="231"/>
  </r>
  <r>
    <s v="恆基醫療財團法人恆春基督教醫院"/>
    <s v="醫院"/>
    <s v="醫院"/>
    <s v="屏東縣"/>
    <s v="恆春鎮"/>
    <s v="屏東縣恆春鎮"/>
    <n v="946"/>
    <x v="2"/>
    <x v="4"/>
    <x v="3"/>
    <s v="地區醫院 "/>
    <x v="2"/>
    <s v="1143040010"/>
    <s v="本院"/>
    <s v="本院"/>
    <s v="醫療財團法人醫院"/>
    <s v="無"/>
    <s v="08 8892293"/>
    <s v="屏東縣恆春鎮山腳里恆西路21號"/>
    <s v="屏東縣恆春鎮山腳里恆西路21號"/>
    <s v="946台灣屏東縣恆春鎮恆西路21號"/>
    <n v="22.002338600000002"/>
    <n v="120.7410562"/>
    <s v="陳志成"/>
    <s v="無"/>
    <s v="無"/>
    <s v="無"/>
    <s v="是"/>
    <s v="(08) 889-2293#121"/>
    <s v="是"/>
    <s v="否"/>
    <s v="是"/>
    <s v="1143040010恆基醫療財團法人恆春基督教醫院"/>
    <s v="1143040010恆基醫療財團法人恆春基督教醫院本院"/>
    <s v="1143040010恆基醫療財團法人恆春基督教醫院本院"/>
    <m/>
    <s v="是"/>
    <x v="25"/>
    <s v="General + Medium EM, PN"/>
    <x v="3"/>
    <x v="3"/>
    <n v="1"/>
    <n v="1"/>
    <n v="1"/>
    <n v="2"/>
    <n v="1"/>
    <n v="2"/>
    <n v="1"/>
    <n v="3"/>
    <n v="0"/>
    <n v="2"/>
    <n v="6"/>
    <m/>
    <n v="29"/>
    <n v="0"/>
    <n v="0"/>
    <n v="0"/>
    <n v="3"/>
    <n v="1"/>
    <n v="0"/>
    <n v="3"/>
    <n v="1"/>
    <n v="0"/>
    <n v="0"/>
    <n v="0"/>
    <n v="0"/>
    <n v="5"/>
    <n v="2"/>
    <n v="0"/>
    <n v="0"/>
    <n v="3"/>
    <n v="0"/>
    <n v="0"/>
    <n v="0"/>
    <n v="0"/>
    <n v="0"/>
    <n v="0"/>
    <n v="0"/>
    <n v="0"/>
    <n v="0"/>
    <n v="13"/>
    <n v="0"/>
    <n v="0"/>
    <n v="0"/>
    <n v="0"/>
    <n v="0"/>
    <n v="3"/>
    <n v="2"/>
    <n v="1"/>
    <n v="0"/>
    <n v="0"/>
    <n v="0"/>
    <n v="5"/>
    <n v="0"/>
    <n v="0"/>
    <n v="2"/>
    <n v="0"/>
    <n v="3"/>
    <n v="0"/>
    <n v="0"/>
    <n v="0"/>
    <n v="1"/>
    <n v="2"/>
    <n v="3"/>
    <n v="1"/>
    <n v="1"/>
    <n v="0"/>
    <n v="0"/>
    <n v="0"/>
    <n v="0"/>
    <n v="0"/>
    <n v="0"/>
    <n v="24"/>
    <n v="0"/>
    <n v="2"/>
    <n v="0"/>
    <n v="0"/>
    <n v="21"/>
    <n v="1"/>
    <n v="0"/>
    <n v="0"/>
    <n v="1"/>
    <n v="4"/>
    <n v="1"/>
    <n v="0"/>
    <n v="3"/>
    <n v="1"/>
    <n v="0"/>
    <n v="1"/>
    <n v="1"/>
    <n v="4"/>
    <n v="0"/>
    <n v="4"/>
    <n v="5"/>
    <n v="0"/>
    <n v="9"/>
    <n v="25"/>
    <n v="0"/>
    <n v="0"/>
    <n v="0"/>
    <n v="83"/>
    <n v="4"/>
    <s v="22.0023386,120.7410562"/>
    <s v="445 公里"/>
    <s v="5 小時 8 分鐘"/>
    <n v="308"/>
  </r>
  <r>
    <s v="天主教靈醫會醫療財團法人惠民醫院"/>
    <s v="醫院"/>
    <s v="醫院"/>
    <s v="澎湖縣"/>
    <s v="馬公市"/>
    <s v="澎湖縣馬公市"/>
    <n v="880"/>
    <x v="2"/>
    <x v="4"/>
    <x v="3"/>
    <s v="地區醫院 "/>
    <x v="2"/>
    <s v="1144010016"/>
    <s v="本院"/>
    <s v="本院"/>
    <s v="醫療財團法人醫院"/>
    <s v="無"/>
    <s v="無"/>
    <s v="澎湖縣馬公市樹德路14號"/>
    <s v="澎湖縣馬公市樹德路14號"/>
    <s v="880台灣澎湖縣馬公市樹德路14號"/>
    <n v="23.568913299999998"/>
    <n v="119.56867870000001"/>
    <s v="陳仁勇"/>
    <s v="是"/>
    <s v="(06)-9271750"/>
    <s v="無"/>
    <s v="無"/>
    <s v="無"/>
    <s v="無"/>
    <s v="否"/>
    <s v="是"/>
    <s v="1144010016天主教靈醫會醫療財團法人惠民醫院"/>
    <s v="1144010016天主教靈醫會醫療財團法人惠民醫院本院"/>
    <s v="1144010016天主教靈醫會醫療財團法人惠民醫院本院"/>
    <m/>
    <s v="否"/>
    <x v="1"/>
    <s v="non-ECRH"/>
    <x v="1"/>
    <x v="1"/>
    <n v="0"/>
    <n v="0"/>
    <n v="0"/>
    <n v="0"/>
    <n v="0"/>
    <n v="0"/>
    <n v="0"/>
    <n v="1"/>
    <n v="0"/>
    <n v="0"/>
    <n v="0"/>
    <m/>
    <n v="20"/>
    <n v="0"/>
    <n v="0"/>
    <n v="0"/>
    <n v="3"/>
    <n v="0"/>
    <n v="0"/>
    <n v="0"/>
    <n v="0"/>
    <n v="0"/>
    <n v="0"/>
    <n v="0"/>
    <n v="0"/>
    <n v="0"/>
    <n v="0"/>
    <n v="0"/>
    <n v="0"/>
    <n v="0"/>
    <n v="0"/>
    <n v="0"/>
    <n v="0"/>
    <n v="0"/>
    <n v="0"/>
    <n v="0"/>
    <n v="0"/>
    <n v="0"/>
    <n v="0"/>
    <n v="0"/>
    <n v="0"/>
    <n v="0"/>
    <m/>
    <m/>
    <m/>
    <m/>
    <m/>
    <m/>
    <m/>
    <m/>
    <m/>
    <m/>
    <m/>
    <m/>
    <m/>
    <m/>
    <m/>
    <m/>
    <m/>
    <m/>
    <m/>
    <m/>
    <m/>
    <m/>
    <m/>
    <m/>
    <m/>
    <m/>
    <m/>
    <m/>
    <m/>
    <m/>
    <m/>
    <m/>
    <m/>
    <m/>
    <m/>
    <m/>
    <m/>
    <m/>
    <m/>
    <m/>
    <m/>
    <m/>
    <m/>
    <m/>
    <m/>
    <m/>
    <m/>
    <m/>
    <m/>
    <m/>
    <m/>
    <m/>
    <m/>
    <m/>
    <m/>
    <m/>
    <m/>
    <m/>
    <m/>
    <m/>
    <m/>
    <m/>
    <m/>
  </r>
  <r>
    <s v="佛教慈濟醫療財團法人玉里慈濟醫院"/>
    <s v="醫院"/>
    <s v="醫院"/>
    <s v="花蓮縣"/>
    <s v="玉里鎮"/>
    <s v="花蓮縣玉里鎮"/>
    <n v="981"/>
    <x v="5"/>
    <x v="4"/>
    <x v="3"/>
    <s v="地區醫院 "/>
    <x v="2"/>
    <s v="1145030012"/>
    <s v="本院"/>
    <s v="本院"/>
    <s v="醫療財團法人醫院"/>
    <s v="無"/>
    <s v="038882718"/>
    <s v="花蓮縣玉里鎮民權街1之 1號"/>
    <s v="花蓮縣玉里鎮民權街1-1號"/>
    <s v="981台灣花蓮縣玉里鎮民權街1-1號"/>
    <n v="23.334904000000002"/>
    <n v="121.31859900000001"/>
    <s v="陳岩碧"/>
    <s v="無"/>
    <s v="無"/>
    <s v="無"/>
    <s v="是"/>
    <s v="(03) 888-2718"/>
    <s v="是"/>
    <s v="是"/>
    <s v="否"/>
    <s v="1145030012佛教慈濟醫療財團法人玉里慈濟醫院"/>
    <s v="1145030012佛教慈濟醫療財團法人玉里慈濟醫院本院"/>
    <s v="1145030012佛教慈濟醫療財團法人玉里慈濟醫院本院"/>
    <m/>
    <s v="是"/>
    <x v="4"/>
    <s v="General"/>
    <x v="3"/>
    <x v="3"/>
    <n v="1"/>
    <n v="1"/>
    <n v="1"/>
    <n v="1"/>
    <n v="1"/>
    <n v="1"/>
    <n v="1"/>
    <n v="2"/>
    <n v="0"/>
    <n v="0"/>
    <n v="4"/>
    <m/>
    <n v="24"/>
    <n v="0"/>
    <n v="0"/>
    <n v="0"/>
    <n v="15"/>
    <n v="1"/>
    <n v="0"/>
    <n v="0"/>
    <n v="0"/>
    <n v="0"/>
    <n v="0"/>
    <n v="6"/>
    <n v="0"/>
    <n v="0"/>
    <n v="0"/>
    <n v="0"/>
    <n v="0"/>
    <n v="5"/>
    <n v="0"/>
    <n v="1"/>
    <n v="0"/>
    <n v="0"/>
    <n v="0"/>
    <n v="0"/>
    <n v="0"/>
    <n v="0"/>
    <n v="0"/>
    <n v="0"/>
    <n v="0"/>
    <n v="0"/>
    <n v="0"/>
    <n v="0"/>
    <n v="3"/>
    <n v="2"/>
    <n v="1"/>
    <n v="1"/>
    <n v="0"/>
    <n v="0"/>
    <n v="0"/>
    <n v="0"/>
    <n v="1"/>
    <n v="0"/>
    <n v="2"/>
    <n v="0"/>
    <n v="0"/>
    <n v="0"/>
    <n v="1"/>
    <n v="0"/>
    <n v="1"/>
    <n v="1"/>
    <n v="0"/>
    <n v="1"/>
    <n v="1"/>
    <n v="0"/>
    <n v="0"/>
    <n v="0"/>
    <n v="0"/>
    <n v="0"/>
    <n v="0"/>
    <n v="15"/>
    <n v="3"/>
    <n v="1"/>
    <n v="0"/>
    <n v="0"/>
    <n v="11"/>
    <n v="0"/>
    <n v="0"/>
    <n v="1"/>
    <n v="0"/>
    <n v="2"/>
    <n v="0"/>
    <n v="0"/>
    <n v="1"/>
    <n v="0"/>
    <n v="0"/>
    <n v="0"/>
    <n v="0"/>
    <n v="5"/>
    <n v="0"/>
    <n v="6"/>
    <n v="9"/>
    <n v="0"/>
    <n v="7"/>
    <n v="38"/>
    <n v="0"/>
    <n v="0"/>
    <n v="0"/>
    <n v="84"/>
    <n v="4"/>
    <s v="23.334904,121.318599"/>
    <s v="274 公里"/>
    <s v="4 小時 59 分鐘"/>
    <n v="299"/>
  </r>
  <r>
    <s v="東基醫療財團法人台東基督教醫院"/>
    <s v="醫院"/>
    <s v="醫院"/>
    <s v="臺東縣"/>
    <s v="臺東市"/>
    <s v="臺東縣臺東市"/>
    <n v="950"/>
    <x v="5"/>
    <x v="4"/>
    <x v="3"/>
    <s v="地區醫院 "/>
    <x v="2"/>
    <s v="1146010032"/>
    <s v="本院"/>
    <s v="本院"/>
    <s v="醫療財團法人醫院"/>
    <s v="無"/>
    <s v="089323362"/>
    <s v="臺東縣台東市開封街３５０號"/>
    <s v="臺東縣台東市開封街350號"/>
    <s v="950台灣台東縣台東市開封街805巷350號"/>
    <n v="22.763870600000001"/>
    <n v="121.1462787"/>
    <s v="陳玉祥"/>
    <s v="是"/>
    <s v="(089)960-888"/>
    <s v="http://www.tch.org.tw/TchWeb/b_01_01.aspx"/>
    <s v="是"/>
    <s v="(089) 346-804"/>
    <s v="是"/>
    <s v="否"/>
    <s v="是"/>
    <s v="1146010032東基醫療財團法人台東基督教醫院"/>
    <s v="1146010032東基醫療財團法人台東基督教醫院本院"/>
    <s v="1146010032東基醫療財團法人台東基督教醫院本院"/>
    <m/>
    <s v="是"/>
    <x v="13"/>
    <s v="General + Medium EM"/>
    <x v="3"/>
    <x v="3"/>
    <n v="1"/>
    <n v="1"/>
    <n v="1"/>
    <n v="1"/>
    <n v="1"/>
    <n v="2"/>
    <n v="1"/>
    <n v="3"/>
    <n v="0"/>
    <n v="2"/>
    <n v="6"/>
    <m/>
    <n v="110"/>
    <n v="0"/>
    <n v="0"/>
    <n v="0"/>
    <n v="20"/>
    <n v="4"/>
    <n v="0"/>
    <n v="0"/>
    <n v="2"/>
    <n v="0"/>
    <n v="0"/>
    <n v="6"/>
    <n v="0"/>
    <n v="10"/>
    <n v="5"/>
    <n v="0"/>
    <n v="0"/>
    <n v="5"/>
    <n v="16"/>
    <n v="3"/>
    <n v="0"/>
    <n v="0"/>
    <n v="0"/>
    <n v="0"/>
    <n v="0"/>
    <n v="0"/>
    <n v="0"/>
    <n v="25"/>
    <n v="4"/>
    <n v="0"/>
    <n v="0"/>
    <n v="0"/>
    <n v="5"/>
    <n v="10"/>
    <n v="1"/>
    <n v="3"/>
    <n v="0"/>
    <n v="1"/>
    <n v="0"/>
    <n v="4"/>
    <n v="1"/>
    <n v="0"/>
    <n v="2"/>
    <n v="5"/>
    <n v="4"/>
    <n v="0"/>
    <n v="1"/>
    <n v="0"/>
    <n v="4"/>
    <n v="2"/>
    <n v="1"/>
    <n v="2"/>
    <n v="2"/>
    <n v="0"/>
    <n v="0"/>
    <n v="0"/>
    <n v="0"/>
    <n v="0"/>
    <n v="0"/>
    <n v="48"/>
    <n v="5"/>
    <n v="1"/>
    <n v="0"/>
    <n v="0"/>
    <n v="42"/>
    <n v="0"/>
    <n v="1"/>
    <n v="2"/>
    <n v="0"/>
    <n v="7"/>
    <n v="2"/>
    <n v="0"/>
    <n v="2"/>
    <n v="2"/>
    <n v="0"/>
    <n v="3"/>
    <n v="0"/>
    <n v="6"/>
    <n v="0"/>
    <n v="10"/>
    <n v="11"/>
    <n v="0"/>
    <n v="30"/>
    <n v="140"/>
    <n v="1"/>
    <n v="0"/>
    <n v="0"/>
    <n v="265"/>
    <n v="4"/>
    <s v="22.7638706,121.1462787"/>
    <s v="355 公里"/>
    <s v="6 小時 29 分鐘"/>
    <n v="389"/>
  </r>
  <r>
    <s v="天主教花蓮教區醫療財團法人台東聖母醫院"/>
    <s v="醫院"/>
    <s v="醫院"/>
    <s v="臺東縣"/>
    <s v="臺東市"/>
    <s v="臺東縣臺東市"/>
    <n v="950"/>
    <x v="5"/>
    <x v="4"/>
    <x v="3"/>
    <s v="地區醫院 "/>
    <x v="2"/>
    <s v="1146010041"/>
    <s v="本院"/>
    <s v="本院"/>
    <s v="醫療財團法人醫院"/>
    <s v="無"/>
    <s v="089-322833"/>
    <s v="臺東縣台東市民族里21鄰杭州街2號"/>
    <s v="臺東縣台東市民族里21鄰杭州街2號"/>
    <s v="950台灣台東縣台東市杭州街2號"/>
    <n v="22.757717899999999"/>
    <n v="121.14629360000001"/>
    <s v="黃冠球"/>
    <s v="無"/>
    <s v="無"/>
    <s v="無"/>
    <s v="無"/>
    <s v="無"/>
    <s v="無"/>
    <s v="是"/>
    <s v="是"/>
    <s v="1146010041天主教花蓮教區醫療財團法人台東聖母醫院"/>
    <s v="1146010041天主教花蓮教區醫療財團法人台東聖母醫院本院"/>
    <s v="1146010041天主教花蓮教區醫療財團法人台東聖母醫院本院"/>
    <m/>
    <s v="否"/>
    <x v="1"/>
    <s v="non-ECRH"/>
    <x v="1"/>
    <x v="1"/>
    <n v="0"/>
    <n v="0"/>
    <n v="0"/>
    <n v="0"/>
    <n v="0"/>
    <n v="0"/>
    <n v="0"/>
    <n v="1"/>
    <n v="0"/>
    <n v="0"/>
    <n v="0"/>
    <m/>
    <n v="12"/>
    <n v="0"/>
    <n v="0"/>
    <n v="0"/>
    <n v="5"/>
    <n v="0"/>
    <n v="0"/>
    <n v="0"/>
    <n v="0"/>
    <n v="0"/>
    <n v="0"/>
    <n v="0"/>
    <n v="0"/>
    <n v="0"/>
    <n v="0"/>
    <n v="8"/>
    <n v="0"/>
    <n v="1"/>
    <n v="0"/>
    <n v="0"/>
    <n v="0"/>
    <n v="0"/>
    <n v="0"/>
    <n v="0"/>
    <n v="0"/>
    <n v="0"/>
    <n v="0"/>
    <n v="0"/>
    <n v="0"/>
    <n v="0"/>
    <n v="0"/>
    <n v="0"/>
    <n v="1"/>
    <n v="3"/>
    <n v="0"/>
    <n v="1"/>
    <n v="0"/>
    <n v="0"/>
    <n v="0"/>
    <n v="1"/>
    <n v="1"/>
    <n v="0"/>
    <n v="0"/>
    <n v="0"/>
    <n v="1"/>
    <n v="0"/>
    <n v="0"/>
    <n v="0"/>
    <n v="0"/>
    <n v="1"/>
    <n v="0"/>
    <n v="0"/>
    <n v="1"/>
    <n v="0"/>
    <n v="0"/>
    <n v="0"/>
    <n v="0"/>
    <n v="0"/>
    <n v="0"/>
    <n v="10"/>
    <n v="1"/>
    <n v="0"/>
    <n v="0"/>
    <n v="0"/>
    <n v="9"/>
    <n v="0"/>
    <n v="0"/>
    <n v="0"/>
    <n v="1"/>
    <n v="3"/>
    <n v="1"/>
    <n v="0"/>
    <n v="2"/>
    <n v="0"/>
    <n v="0"/>
    <n v="3"/>
    <n v="0"/>
    <n v="2"/>
    <n v="0"/>
    <n v="2"/>
    <n v="2"/>
    <n v="0"/>
    <n v="5"/>
    <n v="19"/>
    <n v="0"/>
    <n v="0"/>
    <n v="0"/>
    <n v="50"/>
    <n v="4"/>
    <s v="22.7577179,121.1462936"/>
    <s v="355 公里"/>
    <s v="6 小時 30 分鐘"/>
    <n v="390"/>
  </r>
  <r>
    <s v="佛教慈濟醫療財團法人關山慈濟醫院"/>
    <s v="綜合醫院"/>
    <s v="綜合醫院"/>
    <s v="臺東縣"/>
    <s v="關山鎮"/>
    <s v="臺東縣關山鎮"/>
    <n v="956"/>
    <x v="5"/>
    <x v="4"/>
    <x v="3"/>
    <s v="地區醫院 "/>
    <x v="2"/>
    <s v="1146030516"/>
    <s v="本院"/>
    <s v="本院"/>
    <s v="醫療財團法人醫院"/>
    <s v="無"/>
    <s v="089-814880"/>
    <s v="臺東縣關山鎮和平路１２５之５號"/>
    <s v="臺東縣關山鎮和平路125-5號"/>
    <s v="956台灣台東縣關山鎮和平路125-5號"/>
    <n v="23.057293999999999"/>
    <n v="121.1669677"/>
    <s v="張志芳"/>
    <s v="無"/>
    <s v="無"/>
    <s v="無"/>
    <s v="是"/>
    <s v="(089) 814-877"/>
    <s v="是"/>
    <s v="是"/>
    <s v="是"/>
    <s v="1146030516佛教慈濟醫療財團法人關山慈濟醫院"/>
    <s v="1146030516佛教慈濟醫療財團法人關山慈濟醫院本院"/>
    <s v="1146030516佛教慈濟醫療財團法人關山慈濟醫院本院"/>
    <m/>
    <s v="是"/>
    <x v="4"/>
    <s v="General"/>
    <x v="3"/>
    <x v="3"/>
    <n v="1"/>
    <n v="1"/>
    <n v="1"/>
    <n v="1"/>
    <n v="1"/>
    <n v="1"/>
    <n v="1"/>
    <n v="2"/>
    <n v="0"/>
    <n v="0"/>
    <n v="4"/>
    <m/>
    <n v="27"/>
    <n v="0"/>
    <n v="0"/>
    <n v="0"/>
    <n v="8"/>
    <n v="2"/>
    <n v="0"/>
    <n v="0"/>
    <n v="1"/>
    <n v="0"/>
    <n v="0"/>
    <n v="2"/>
    <n v="0"/>
    <n v="2"/>
    <n v="0"/>
    <n v="0"/>
    <n v="0"/>
    <n v="4"/>
    <n v="0"/>
    <n v="1"/>
    <n v="0"/>
    <n v="0"/>
    <n v="0"/>
    <n v="0"/>
    <n v="0"/>
    <n v="0"/>
    <n v="0"/>
    <n v="8"/>
    <n v="0"/>
    <n v="0"/>
    <n v="0"/>
    <n v="0"/>
    <n v="6"/>
    <n v="2"/>
    <n v="0"/>
    <n v="0"/>
    <n v="0"/>
    <n v="0"/>
    <n v="0"/>
    <n v="0"/>
    <n v="0"/>
    <n v="0"/>
    <n v="0"/>
    <n v="0"/>
    <n v="0"/>
    <n v="0"/>
    <n v="0"/>
    <n v="0"/>
    <n v="1"/>
    <n v="1"/>
    <n v="0"/>
    <n v="0"/>
    <n v="1"/>
    <n v="0"/>
    <n v="0"/>
    <n v="0"/>
    <n v="0"/>
    <n v="0"/>
    <n v="0"/>
    <n v="11"/>
    <n v="5"/>
    <n v="0"/>
    <n v="0"/>
    <n v="0"/>
    <n v="5"/>
    <n v="0"/>
    <n v="0"/>
    <n v="0"/>
    <n v="0"/>
    <n v="1"/>
    <n v="0"/>
    <n v="0"/>
    <n v="1"/>
    <n v="0"/>
    <n v="0"/>
    <n v="0"/>
    <n v="0"/>
    <n v="3"/>
    <n v="0"/>
    <n v="5"/>
    <n v="5"/>
    <n v="1"/>
    <n v="6"/>
    <n v="34"/>
    <n v="0"/>
    <n v="0"/>
    <n v="0"/>
    <n v="66"/>
    <n v="4"/>
    <s v="23.057294,121.1669677"/>
    <s v="311 公里"/>
    <s v="5 小時 40 分鐘"/>
    <n v="340"/>
  </r>
  <r>
    <s v="信義醫療財團法人高雄基督教醫院"/>
    <s v="醫院"/>
    <s v="醫院"/>
    <s v="高雄市"/>
    <s v="苓雅區"/>
    <s v="高雄市苓雅區"/>
    <n v="802"/>
    <x v="2"/>
    <x v="4"/>
    <x v="3"/>
    <s v="地區醫院 "/>
    <x v="2"/>
    <s v="1202080029"/>
    <s v="本院"/>
    <s v="本院"/>
    <s v="宗教財團法人附設醫院"/>
    <s v="無"/>
    <s v="07 3321111"/>
    <s v="高雄市苓雅區華新街８６號"/>
    <s v="高雄市苓雅區華新街86號"/>
    <s v="802台灣高雄市苓雅區華新街86號"/>
    <n v="22.613979499999999"/>
    <n v="120.296308"/>
    <s v="盧介祥"/>
    <s v="無"/>
    <s v="無"/>
    <s v="無"/>
    <s v="無"/>
    <s v="無"/>
    <s v="無"/>
    <s v="無"/>
    <s v="無"/>
    <s v="1202080029信義醫療財團法人高雄基督教醫院"/>
    <s v="1202080029信義醫療財團法人高雄基督教醫院本院"/>
    <s v="1202080029信義醫療財團法人高雄基督教醫院本院"/>
    <m/>
    <s v="否"/>
    <x v="1"/>
    <s v="non-ECRH"/>
    <x v="1"/>
    <x v="1"/>
    <n v="0"/>
    <n v="0"/>
    <n v="0"/>
    <n v="0"/>
    <n v="0"/>
    <n v="0"/>
    <n v="0"/>
    <n v="1"/>
    <n v="0"/>
    <n v="0"/>
    <n v="0"/>
    <m/>
    <n v="20"/>
    <n v="0"/>
    <n v="0"/>
    <n v="0"/>
    <n v="6"/>
    <n v="1"/>
    <n v="0"/>
    <n v="0"/>
    <n v="0"/>
    <n v="0"/>
    <n v="0"/>
    <n v="0"/>
    <n v="0"/>
    <n v="0"/>
    <n v="0"/>
    <n v="0"/>
    <n v="0"/>
    <n v="0"/>
    <n v="20"/>
    <n v="1"/>
    <n v="0"/>
    <n v="0"/>
    <n v="0"/>
    <n v="0"/>
    <n v="0"/>
    <n v="0"/>
    <n v="0"/>
    <n v="18"/>
    <n v="0"/>
    <n v="0"/>
    <n v="0"/>
    <n v="0"/>
    <n v="0"/>
    <n v="3"/>
    <n v="0"/>
    <n v="0"/>
    <n v="1"/>
    <n v="0"/>
    <n v="0"/>
    <n v="0"/>
    <n v="0"/>
    <n v="0"/>
    <n v="0"/>
    <n v="0"/>
    <n v="3"/>
    <n v="0"/>
    <n v="0"/>
    <n v="0"/>
    <n v="0"/>
    <n v="0"/>
    <n v="1"/>
    <n v="0"/>
    <n v="1"/>
    <n v="0"/>
    <n v="0"/>
    <n v="0"/>
    <n v="0"/>
    <n v="0"/>
    <n v="0"/>
    <n v="9"/>
    <n v="0"/>
    <n v="0"/>
    <n v="0"/>
    <n v="0"/>
    <n v="9"/>
    <n v="0"/>
    <n v="0"/>
    <n v="1"/>
    <n v="3"/>
    <n v="1"/>
    <n v="0"/>
    <n v="0"/>
    <n v="1"/>
    <n v="0"/>
    <n v="1"/>
    <n v="1"/>
    <n v="1"/>
    <n v="0"/>
    <n v="0"/>
    <n v="4"/>
    <n v="3"/>
    <n v="0"/>
    <n v="4"/>
    <n v="19"/>
    <n v="0"/>
    <n v="1"/>
    <n v="0"/>
    <n v="49"/>
    <n v="4"/>
    <s v="22.6139795,120.296308"/>
    <s v="354 公里"/>
    <s v="3 小時 56 分鐘"/>
    <n v="236"/>
  </r>
  <r>
    <s v="天主教耕莘醫療財團法人永和耕莘醫院"/>
    <s v="綜合醫院"/>
    <s v="綜合醫院"/>
    <s v="新北市"/>
    <s v="永和區"/>
    <s v="新北市永和區"/>
    <n v="234"/>
    <x v="0"/>
    <x v="4"/>
    <x v="3"/>
    <s v="地區醫院 "/>
    <x v="2"/>
    <s v="1231030015"/>
    <s v="本院"/>
    <s v="本院"/>
    <s v="宗教財團法人附設醫院"/>
    <s v="無"/>
    <s v="(02)29286060"/>
    <s v="新北市永和區中興街80號地下1樓至地上6樓及國光路123號地下3樓至地上11樓"/>
    <s v="新北市永和區中興街80號"/>
    <s v="234台灣新北市永和區中興街80號"/>
    <n v="25.011874599999999"/>
    <n v="121.51773369999999"/>
    <s v="鄒繼群"/>
    <s v="是"/>
    <s v="(02)2925-1405_x000a_(02)2928-6060#10302"/>
    <s v="http://newreg.cthyh.org.tw/new_CthWebReg/frame05.html"/>
    <s v="是"/>
    <s v="(02) 2928-6060#20199"/>
    <s v="是"/>
    <s v="是"/>
    <s v="是"/>
    <s v="1231030015天主教耕莘醫療財團法人永和耕莘醫院"/>
    <s v="1231030015天主教耕莘醫療財團法人永和耕莘醫院本院"/>
    <s v="1231030015天主教耕莘醫療財團法人永和耕莘醫院本院"/>
    <m/>
    <s v="是"/>
    <x v="2"/>
    <s v="Medium"/>
    <x v="2"/>
    <x v="2"/>
    <n v="2"/>
    <n v="2"/>
    <n v="2"/>
    <n v="2"/>
    <n v="2"/>
    <n v="2"/>
    <n v="2"/>
    <n v="7"/>
    <n v="4"/>
    <n v="10"/>
    <n v="6"/>
    <m/>
    <n v="230"/>
    <n v="0"/>
    <n v="0"/>
    <n v="0"/>
    <n v="32"/>
    <n v="5"/>
    <n v="0"/>
    <n v="8"/>
    <n v="1"/>
    <n v="0"/>
    <n v="0"/>
    <n v="21"/>
    <n v="0"/>
    <n v="10"/>
    <n v="8"/>
    <n v="0"/>
    <n v="0"/>
    <n v="10"/>
    <n v="0"/>
    <n v="5"/>
    <n v="0"/>
    <n v="0"/>
    <n v="0"/>
    <n v="0"/>
    <n v="0"/>
    <n v="0"/>
    <n v="0"/>
    <n v="30"/>
    <n v="2"/>
    <n v="0"/>
    <n v="0"/>
    <n v="1"/>
    <n v="0"/>
    <n v="22"/>
    <n v="6"/>
    <n v="4"/>
    <n v="2"/>
    <n v="2"/>
    <n v="0"/>
    <n v="12"/>
    <n v="5"/>
    <n v="0"/>
    <n v="2"/>
    <n v="9"/>
    <n v="9"/>
    <n v="0"/>
    <n v="1"/>
    <n v="3"/>
    <n v="4"/>
    <n v="3"/>
    <n v="3"/>
    <n v="3"/>
    <n v="1"/>
    <n v="1"/>
    <n v="2"/>
    <n v="0"/>
    <n v="0"/>
    <n v="0"/>
    <n v="0"/>
    <n v="95"/>
    <n v="0"/>
    <n v="7"/>
    <n v="0"/>
    <n v="0"/>
    <n v="88"/>
    <n v="1"/>
    <n v="0"/>
    <n v="3"/>
    <n v="1"/>
    <n v="12"/>
    <n v="2"/>
    <n v="0"/>
    <n v="5"/>
    <n v="4"/>
    <n v="0"/>
    <n v="6"/>
    <n v="0"/>
    <n v="24"/>
    <n v="0"/>
    <n v="25"/>
    <n v="24"/>
    <n v="3"/>
    <n v="25"/>
    <n v="259"/>
    <n v="2"/>
    <n v="0"/>
    <n v="0"/>
    <n v="491"/>
    <n v="3"/>
    <s v="25.0118746,121.5177337"/>
    <s v="25.1 公里"/>
    <s v="32 分鐘"/>
    <n v="32"/>
  </r>
  <r>
    <s v="中國醫藥大學附設醫院臺北分院"/>
    <s v="綜合醫院"/>
    <s v="綜合醫院"/>
    <s v="臺北市"/>
    <s v="內湖區"/>
    <s v="臺北市內湖區"/>
    <n v="114"/>
    <x v="0"/>
    <x v="4"/>
    <x v="3"/>
    <s v="地區醫院 "/>
    <x v="2"/>
    <s v="1301110511"/>
    <s v="本院"/>
    <s v="本院"/>
    <s v="私立醫學院、校附設醫院"/>
    <s v="無"/>
    <s v="02-27919696"/>
    <s v="臺北市內湖區內湖路二段360號"/>
    <s v="臺北市內湖區內湖路二段360號"/>
    <s v="114台灣台北市內湖區內湖路二段360號"/>
    <n v="25.082126500000001"/>
    <n v="121.5907054"/>
    <s v="陳衍仁"/>
    <s v="無"/>
    <s v="無"/>
    <s v="無"/>
    <s v="是"/>
    <s v="02-27919696"/>
    <s v="是"/>
    <s v="否"/>
    <s v="是"/>
    <s v="1301110511中國醫藥大學附設醫院臺北分院"/>
    <s v="1301110511中國醫藥大學附設醫院臺北分院本院"/>
    <s v="1301110511中國醫藥大學附設醫院臺北分院本院"/>
    <m/>
    <s v="否"/>
    <x v="1"/>
    <s v="non-ECRH"/>
    <x v="1"/>
    <x v="1"/>
    <n v="0"/>
    <n v="0"/>
    <n v="0"/>
    <n v="0"/>
    <n v="0"/>
    <n v="0"/>
    <n v="0"/>
    <n v="1"/>
    <n v="0"/>
    <n v="0"/>
    <n v="0"/>
    <m/>
    <n v="99"/>
    <n v="0"/>
    <n v="0"/>
    <n v="0"/>
    <n v="18"/>
    <n v="3"/>
    <n v="0"/>
    <n v="0"/>
    <n v="0"/>
    <n v="0"/>
    <n v="0"/>
    <n v="0"/>
    <n v="0"/>
    <n v="0"/>
    <n v="0"/>
    <n v="0"/>
    <n v="0"/>
    <n v="0"/>
    <n v="0"/>
    <n v="2"/>
    <n v="0"/>
    <n v="0"/>
    <n v="0"/>
    <n v="0"/>
    <n v="0"/>
    <n v="0"/>
    <n v="0"/>
    <n v="15"/>
    <n v="0"/>
    <n v="0"/>
    <n v="0"/>
    <n v="0"/>
    <n v="7"/>
    <n v="3"/>
    <n v="0"/>
    <n v="1"/>
    <n v="0"/>
    <n v="0"/>
    <n v="0"/>
    <n v="1"/>
    <n v="1"/>
    <n v="0"/>
    <n v="2"/>
    <n v="0"/>
    <n v="4"/>
    <n v="0"/>
    <n v="1"/>
    <n v="2"/>
    <n v="2"/>
    <n v="2"/>
    <n v="0"/>
    <n v="1"/>
    <n v="2"/>
    <n v="0"/>
    <n v="1"/>
    <n v="0"/>
    <n v="0"/>
    <n v="0"/>
    <n v="1"/>
    <n v="31"/>
    <n v="7"/>
    <n v="0"/>
    <n v="0"/>
    <n v="0"/>
    <n v="24"/>
    <n v="0"/>
    <n v="0"/>
    <n v="0"/>
    <n v="1"/>
    <n v="15"/>
    <n v="3"/>
    <n v="0"/>
    <n v="2"/>
    <n v="1"/>
    <n v="0"/>
    <n v="4"/>
    <n v="0"/>
    <n v="11"/>
    <n v="0"/>
    <n v="13"/>
    <n v="10"/>
    <n v="0"/>
    <n v="15"/>
    <n v="74"/>
    <n v="0"/>
    <n v="0"/>
    <n v="0"/>
    <n v="180"/>
    <n v="4"/>
    <s v="25.0821265,121.5907054"/>
    <s v="32.3 公里"/>
    <s v="35 分鐘"/>
    <n v="35"/>
  </r>
  <r>
    <s v="亞洲大學附屬醫院"/>
    <s v="綜合醫院"/>
    <s v="綜合醫院"/>
    <s v="臺中市"/>
    <s v="霧峰區"/>
    <s v="臺中市霧峰區"/>
    <n v="413"/>
    <x v="3"/>
    <x v="4"/>
    <x v="3"/>
    <s v="地區醫院 "/>
    <x v="2"/>
    <s v="1303180011"/>
    <s v="本院"/>
    <s v="本院"/>
    <s v="私立醫學院、校附設醫院"/>
    <s v="無"/>
    <s v="04-37061668"/>
    <s v="臺中市霧峰區福新路222號"/>
    <s v="臺中市霧峰區福新路222號"/>
    <s v="413台灣台中市霧峰區福新路222號"/>
    <n v="24.053622300000001"/>
    <n v="120.6860365"/>
    <s v="許永信"/>
    <s v="無"/>
    <s v="無"/>
    <s v="無"/>
    <s v="是"/>
    <s v="(04) 3706-1668#1150"/>
    <s v="是"/>
    <s v="是"/>
    <s v="是"/>
    <s v="1303180011亞洲大學附屬醫院"/>
    <s v="1303180011亞洲大學附屬醫院本院"/>
    <s v="1303180011亞洲大學附屬醫院本院"/>
    <m/>
    <s v="是"/>
    <x v="2"/>
    <s v="Medium"/>
    <x v="2"/>
    <x v="2"/>
    <n v="2"/>
    <n v="2"/>
    <n v="2"/>
    <n v="2"/>
    <n v="2"/>
    <n v="2"/>
    <n v="2"/>
    <n v="7"/>
    <n v="4"/>
    <n v="10"/>
    <n v="6"/>
    <m/>
    <n v="350"/>
    <n v="0"/>
    <n v="0"/>
    <n v="0"/>
    <n v="46"/>
    <n v="11"/>
    <n v="0"/>
    <n v="4"/>
    <n v="3"/>
    <n v="0"/>
    <n v="0"/>
    <n v="35"/>
    <n v="0"/>
    <n v="7"/>
    <n v="3"/>
    <n v="0"/>
    <n v="0"/>
    <n v="10"/>
    <n v="0"/>
    <n v="6"/>
    <n v="0"/>
    <n v="0"/>
    <n v="0"/>
    <n v="0"/>
    <n v="0"/>
    <n v="0"/>
    <n v="0"/>
    <n v="30"/>
    <n v="0"/>
    <n v="0"/>
    <n v="0"/>
    <n v="0"/>
    <n v="3"/>
    <n v="24"/>
    <n v="1"/>
    <n v="8"/>
    <n v="0"/>
    <n v="2"/>
    <n v="0"/>
    <n v="4"/>
    <n v="3"/>
    <n v="2"/>
    <n v="3"/>
    <n v="10"/>
    <n v="3"/>
    <n v="1"/>
    <n v="3"/>
    <n v="4"/>
    <n v="7"/>
    <n v="6"/>
    <n v="1"/>
    <n v="5"/>
    <n v="4"/>
    <n v="3"/>
    <n v="0"/>
    <n v="0"/>
    <n v="1"/>
    <n v="0"/>
    <n v="0"/>
    <n v="98"/>
    <n v="3"/>
    <n v="1"/>
    <n v="0"/>
    <n v="0"/>
    <n v="92"/>
    <n v="0"/>
    <n v="0"/>
    <n v="4"/>
    <n v="0"/>
    <n v="13"/>
    <n v="3"/>
    <n v="0"/>
    <n v="5"/>
    <n v="2"/>
    <n v="0"/>
    <n v="7"/>
    <n v="0"/>
    <n v="35"/>
    <n v="0"/>
    <n v="24"/>
    <n v="38"/>
    <n v="0"/>
    <n v="14"/>
    <n v="456"/>
    <n v="1"/>
    <n v="2"/>
    <n v="0"/>
    <n v="700"/>
    <n v="3"/>
    <s v="24.0536223,120.6860365"/>
    <s v="184 公里"/>
    <s v="2 小時 8 分鐘"/>
    <n v="128"/>
  </r>
  <r>
    <s v="高雄市立旗津醫院(委託財團法人私立高雄醫學大學經營)"/>
    <s v="醫院"/>
    <s v="醫院"/>
    <s v="高雄市"/>
    <s v="旗津區"/>
    <s v="高雄市旗津區"/>
    <n v="805"/>
    <x v="2"/>
    <x v="4"/>
    <x v="3"/>
    <s v="地區醫院 "/>
    <x v="2"/>
    <s v="1307370011"/>
    <s v="本院"/>
    <s v="本院"/>
    <s v="私立醫學院、校附設醫院"/>
    <s v="無"/>
    <s v="07-5711188"/>
    <s v="高雄市旗津區旗港路33號B1-4樓"/>
    <s v="高雄市旗津區旗港路33號"/>
    <s v="805台灣高雄市旗津區旗港路33號"/>
    <n v="22.5904375"/>
    <n v="120.2851625"/>
    <s v="蔡忠榮"/>
    <s v="無"/>
    <s v="無"/>
    <s v="無"/>
    <s v="是"/>
    <s v="(07) 571-1188"/>
    <s v="是"/>
    <s v="是"/>
    <s v="無"/>
    <s v="1307370011高雄市立旗津醫院(委託財團法人私立高雄醫學大學經營)"/>
    <s v="1307370011高雄市立旗津醫院(委託財團法人私立高雄醫學大學經營)本院"/>
    <s v="1307370011高雄市立旗津醫院(委託財團法人私立高雄醫學大學經營)本院"/>
    <m/>
    <s v="是"/>
    <x v="4"/>
    <s v="General"/>
    <x v="3"/>
    <x v="3"/>
    <n v="1"/>
    <n v="1"/>
    <n v="1"/>
    <n v="1"/>
    <n v="1"/>
    <n v="1"/>
    <n v="1"/>
    <n v="2"/>
    <n v="0"/>
    <n v="0"/>
    <n v="4"/>
    <m/>
    <n v="20"/>
    <n v="0"/>
    <n v="0"/>
    <n v="0"/>
    <n v="12"/>
    <n v="1"/>
    <n v="0"/>
    <n v="3"/>
    <n v="0"/>
    <n v="0"/>
    <n v="0"/>
    <n v="0"/>
    <n v="0"/>
    <n v="0"/>
    <n v="0"/>
    <n v="0"/>
    <n v="0"/>
    <n v="3"/>
    <n v="0"/>
    <n v="1"/>
    <n v="0"/>
    <n v="0"/>
    <n v="0"/>
    <n v="0"/>
    <n v="0"/>
    <n v="0"/>
    <n v="0"/>
    <n v="18"/>
    <n v="0"/>
    <n v="0"/>
    <n v="0"/>
    <n v="0"/>
    <n v="1"/>
    <n v="4"/>
    <n v="2"/>
    <n v="1"/>
    <n v="0"/>
    <n v="0"/>
    <n v="0"/>
    <n v="0"/>
    <n v="0"/>
    <n v="0"/>
    <n v="0"/>
    <n v="0"/>
    <n v="2"/>
    <n v="0"/>
    <n v="0"/>
    <n v="0"/>
    <n v="0"/>
    <n v="0"/>
    <n v="0"/>
    <n v="0"/>
    <n v="1"/>
    <n v="0"/>
    <n v="0"/>
    <n v="0"/>
    <n v="0"/>
    <n v="0"/>
    <n v="0"/>
    <n v="11"/>
    <n v="1"/>
    <n v="2"/>
    <n v="0"/>
    <n v="0"/>
    <n v="8"/>
    <n v="0"/>
    <n v="0"/>
    <n v="0"/>
    <n v="0"/>
    <n v="5"/>
    <n v="0"/>
    <n v="0"/>
    <n v="0"/>
    <n v="0"/>
    <n v="0"/>
    <n v="2"/>
    <n v="0"/>
    <n v="2"/>
    <n v="0"/>
    <n v="4"/>
    <n v="5"/>
    <n v="0"/>
    <n v="0"/>
    <n v="32"/>
    <n v="0"/>
    <n v="0"/>
    <n v="0"/>
    <n v="61"/>
    <n v="4"/>
    <s v="22.5904375,120.2851625"/>
    <s v="364 公里"/>
    <s v="3 小時 59 分鐘"/>
    <n v="239"/>
  </r>
  <r>
    <s v="中國醫藥大學附設醫院台中東區分院"/>
    <s v="醫院"/>
    <s v="醫院"/>
    <s v="臺中市"/>
    <s v="東區"/>
    <s v="臺中市東區"/>
    <n v="401"/>
    <x v="3"/>
    <x v="4"/>
    <x v="3"/>
    <s v="地區醫院 "/>
    <x v="2"/>
    <s v="1317020519"/>
    <s v="本院"/>
    <s v="本院"/>
    <s v="私立醫學院、校附設醫院"/>
    <s v="無"/>
    <s v="04-22121058"/>
    <s v="臺中市東區自由路三段296號"/>
    <s v="臺中市東區自由路三段296號"/>
    <s v="401台灣台中市東區自由路三段296號"/>
    <n v="24.1425786"/>
    <n v="120.694811"/>
    <s v="吳恩瑄"/>
    <s v="無"/>
    <s v="無"/>
    <s v="無"/>
    <s v="無"/>
    <s v="無"/>
    <s v="無"/>
    <s v="是"/>
    <s v="無"/>
    <s v="1317020519中國醫藥大學附設醫院台中東區分院"/>
    <s v="1317020519中國醫藥大學附設醫院台中東區分院本院"/>
    <s v="1317020519中國醫藥大學附設醫院台中東區分院本院"/>
    <m/>
    <s v="否"/>
    <x v="1"/>
    <s v="non-ECRH"/>
    <x v="1"/>
    <x v="1"/>
    <n v="0"/>
    <n v="0"/>
    <n v="0"/>
    <n v="0"/>
    <n v="0"/>
    <n v="0"/>
    <n v="0"/>
    <n v="1"/>
    <n v="0"/>
    <n v="0"/>
    <n v="0"/>
    <m/>
    <n v="46"/>
    <n v="0"/>
    <n v="0"/>
    <n v="0"/>
    <n v="12"/>
    <n v="0"/>
    <n v="0"/>
    <n v="0"/>
    <n v="0"/>
    <n v="0"/>
    <n v="0"/>
    <n v="0"/>
    <n v="0"/>
    <n v="0"/>
    <n v="0"/>
    <n v="0"/>
    <n v="0"/>
    <n v="0"/>
    <n v="20"/>
    <n v="0"/>
    <n v="0"/>
    <n v="0"/>
    <n v="0"/>
    <n v="0"/>
    <n v="0"/>
    <n v="0"/>
    <n v="0"/>
    <n v="24"/>
    <n v="0"/>
    <n v="0"/>
    <n v="0"/>
    <n v="0"/>
    <n v="4"/>
    <n v="6"/>
    <n v="0"/>
    <n v="0"/>
    <n v="0"/>
    <n v="0"/>
    <n v="0"/>
    <n v="0"/>
    <n v="0"/>
    <n v="0"/>
    <n v="0"/>
    <n v="0"/>
    <n v="1"/>
    <n v="0"/>
    <n v="0"/>
    <n v="0"/>
    <n v="0"/>
    <n v="0"/>
    <n v="0"/>
    <n v="0"/>
    <n v="1"/>
    <n v="0"/>
    <n v="0"/>
    <n v="0"/>
    <n v="0"/>
    <n v="0"/>
    <n v="0"/>
    <n v="12"/>
    <n v="4"/>
    <n v="0"/>
    <n v="0"/>
    <n v="0"/>
    <n v="8"/>
    <n v="0"/>
    <n v="0"/>
    <n v="2"/>
    <n v="1"/>
    <n v="7"/>
    <n v="2"/>
    <n v="0"/>
    <n v="1"/>
    <n v="0"/>
    <n v="0"/>
    <n v="4"/>
    <n v="0"/>
    <n v="2"/>
    <n v="0"/>
    <n v="3"/>
    <n v="7"/>
    <n v="0"/>
    <n v="1"/>
    <n v="48"/>
    <n v="0"/>
    <n v="0"/>
    <n v="0"/>
    <n v="90"/>
    <n v="4"/>
    <s v="24.1425786,120.694811"/>
    <s v="171 公里"/>
    <s v="2 小時 4 分鐘"/>
    <n v="124"/>
  </r>
  <r>
    <s v="中山醫學大學附設醫院中興分院"/>
    <s v="醫院"/>
    <s v="醫院"/>
    <s v="臺中市"/>
    <s v="南區"/>
    <s v="臺中市南區"/>
    <n v="402"/>
    <x v="3"/>
    <x v="4"/>
    <x v="3"/>
    <s v="地區醫院 "/>
    <x v="2"/>
    <s v="1317040039"/>
    <s v="本院"/>
    <s v="本院"/>
    <s v="私立醫學院、校附設醫院"/>
    <s v="無"/>
    <s v="無"/>
    <s v="臺中市南區復興路2段11號"/>
    <s v="臺中市南區復興路2段11號"/>
    <s v="402台灣台中市南區復興路二段11號"/>
    <n v="24.118093300000002"/>
    <n v="120.6585828"/>
    <s v="林傳朝"/>
    <s v="無"/>
    <s v="無"/>
    <s v="無"/>
    <s v="無"/>
    <s v="無"/>
    <s v="無"/>
    <s v="否"/>
    <s v="是"/>
    <s v="1317040039中山醫學大學附設醫院中興分院"/>
    <s v="1317040039中山醫學大學附設醫院中興分院本院"/>
    <s v="1317040039中山醫學大學附設醫院中興分院本院"/>
    <m/>
    <s v="否"/>
    <x v="1"/>
    <s v="non-ECRH"/>
    <x v="1"/>
    <x v="1"/>
    <n v="0"/>
    <n v="0"/>
    <n v="0"/>
    <n v="0"/>
    <n v="0"/>
    <n v="0"/>
    <n v="0"/>
    <n v="1"/>
    <n v="0"/>
    <n v="0"/>
    <n v="0"/>
    <m/>
    <n v="99"/>
    <n v="0"/>
    <n v="0"/>
    <n v="0"/>
    <n v="8"/>
    <n v="0"/>
    <n v="0"/>
    <n v="0"/>
    <n v="0"/>
    <n v="0"/>
    <n v="0"/>
    <n v="0"/>
    <n v="0"/>
    <n v="0"/>
    <n v="0"/>
    <n v="0"/>
    <n v="0"/>
    <n v="1"/>
    <n v="0"/>
    <n v="0"/>
    <n v="0"/>
    <n v="0"/>
    <n v="0"/>
    <n v="0"/>
    <n v="0"/>
    <n v="0"/>
    <n v="0"/>
    <n v="42"/>
    <n v="0"/>
    <n v="0"/>
    <n v="0"/>
    <n v="0"/>
    <n v="1"/>
    <n v="9"/>
    <n v="0"/>
    <n v="2"/>
    <n v="0"/>
    <n v="0"/>
    <n v="0"/>
    <n v="0"/>
    <n v="0"/>
    <n v="0"/>
    <n v="0"/>
    <n v="0"/>
    <n v="1"/>
    <n v="0"/>
    <n v="0"/>
    <n v="0"/>
    <n v="0"/>
    <n v="0"/>
    <n v="0"/>
    <n v="0"/>
    <n v="1"/>
    <n v="0"/>
    <n v="1"/>
    <n v="0"/>
    <n v="0"/>
    <n v="0"/>
    <n v="0"/>
    <n v="15"/>
    <n v="2"/>
    <n v="0"/>
    <n v="0"/>
    <n v="0"/>
    <n v="14"/>
    <n v="0"/>
    <n v="0"/>
    <n v="2"/>
    <n v="0"/>
    <n v="17"/>
    <n v="5"/>
    <n v="0"/>
    <n v="1"/>
    <n v="1"/>
    <n v="0"/>
    <n v="10"/>
    <n v="0"/>
    <n v="3"/>
    <n v="0"/>
    <n v="6"/>
    <n v="7"/>
    <n v="0"/>
    <n v="0"/>
    <n v="96"/>
    <n v="0"/>
    <n v="0"/>
    <n v="0"/>
    <n v="164"/>
    <n v="4"/>
    <s v="24.1180933,120.6585828"/>
    <s v="171 公里"/>
    <s v="2 小時 6 分鐘"/>
    <n v="126"/>
  </r>
  <r>
    <s v="輔仁大學學校財團法人輔仁大學附設醫院"/>
    <s v="綜合醫院"/>
    <s v="綜合醫院"/>
    <s v="新北市"/>
    <s v="泰山區"/>
    <s v="新北市泰山區"/>
    <n v="243"/>
    <x v="0"/>
    <x v="4"/>
    <x v="3"/>
    <s v="地區醫院 "/>
    <x v="2"/>
    <s v="1331160010"/>
    <s v="本院"/>
    <s v="本院"/>
    <s v="私立醫學院、校附設醫院"/>
    <s v="無"/>
    <s v="(02)85128888"/>
    <s v="新北市泰山區貴子路69號(地下4層、地上1至11層及13層、15層)"/>
    <s v="新北市泰山區貴子路69號"/>
    <s v="243台灣新北市泰山區貴子路69號"/>
    <n v="25.039565499999998"/>
    <n v="121.43121290000001"/>
    <s v="王水深"/>
    <s v="無"/>
    <s v="無"/>
    <s v="無"/>
    <s v="是"/>
    <s v="(02) 8512-8780"/>
    <s v="是"/>
    <s v="無"/>
    <s v="無"/>
    <s v="1331160010輔仁大學學校財團法人輔仁大學附設醫院"/>
    <s v="1331160010輔仁大學學校財團法人輔仁大學附設醫院本院"/>
    <s v="1331160010輔仁大學學校財團法人輔仁大學附設醫院本院"/>
    <m/>
    <s v="是"/>
    <x v="2"/>
    <s v="Medium"/>
    <x v="2"/>
    <x v="2"/>
    <n v="2"/>
    <n v="2"/>
    <n v="2"/>
    <n v="2"/>
    <n v="2"/>
    <n v="2"/>
    <n v="2"/>
    <n v="7"/>
    <n v="4"/>
    <n v="10"/>
    <n v="6"/>
    <m/>
    <n v="431"/>
    <n v="0"/>
    <n v="0"/>
    <n v="0"/>
    <n v="69"/>
    <n v="15"/>
    <n v="0"/>
    <n v="7"/>
    <n v="1"/>
    <n v="0"/>
    <n v="0"/>
    <n v="35"/>
    <n v="0"/>
    <n v="10"/>
    <n v="8"/>
    <n v="0"/>
    <n v="0"/>
    <n v="23"/>
    <n v="0"/>
    <n v="12"/>
    <n v="0"/>
    <n v="0"/>
    <n v="0"/>
    <n v="0"/>
    <n v="0"/>
    <n v="0"/>
    <n v="0"/>
    <n v="29"/>
    <n v="6"/>
    <n v="0"/>
    <n v="0"/>
    <n v="2"/>
    <n v="0"/>
    <n v="33"/>
    <n v="0"/>
    <n v="12"/>
    <n v="1"/>
    <n v="6"/>
    <n v="0"/>
    <n v="9"/>
    <n v="5"/>
    <n v="2"/>
    <n v="5"/>
    <n v="11"/>
    <n v="4"/>
    <n v="1"/>
    <n v="4"/>
    <n v="6"/>
    <n v="6"/>
    <n v="8"/>
    <n v="3"/>
    <n v="6"/>
    <n v="3"/>
    <n v="3"/>
    <n v="2"/>
    <n v="0"/>
    <n v="3"/>
    <n v="1"/>
    <n v="1"/>
    <n v="137"/>
    <n v="0"/>
    <n v="2"/>
    <n v="0"/>
    <n v="0"/>
    <n v="135"/>
    <n v="0"/>
    <n v="0"/>
    <n v="11"/>
    <n v="0"/>
    <n v="12"/>
    <n v="3"/>
    <n v="0"/>
    <n v="6"/>
    <n v="4"/>
    <n v="0"/>
    <n v="5"/>
    <n v="0"/>
    <n v="33"/>
    <n v="0"/>
    <n v="29"/>
    <n v="28"/>
    <n v="0"/>
    <n v="6"/>
    <n v="553"/>
    <n v="3"/>
    <n v="0"/>
    <n v="0"/>
    <n v="830"/>
    <n v="4"/>
    <s v="25.0395655,121.4312129"/>
    <s v="20.7 公里"/>
    <s v="26 分鐘"/>
    <n v="26"/>
  </r>
  <r>
    <s v="中國醫藥大學新竹附設醫院"/>
    <s v="綜合醫院"/>
    <s v="綜合醫院"/>
    <s v="新竹縣"/>
    <s v="竹北市"/>
    <s v="新竹縣竹北市"/>
    <n v="302"/>
    <x v="4"/>
    <x v="4"/>
    <x v="3"/>
    <s v="地區醫院 "/>
    <x v="2"/>
    <s v="1333050017"/>
    <s v="本院"/>
    <s v="本院"/>
    <s v="私立醫學院、校附設醫院"/>
    <s v="無"/>
    <s v="無"/>
    <s v="新竹縣竹北市興隆路一段199號"/>
    <s v="新竹縣竹北市興隆路一段199號"/>
    <s v="302台灣新竹縣竹北市興隆路一段199號"/>
    <n v="24.820543700000002"/>
    <n v="121.0070159"/>
    <s v="陳自諒"/>
    <s v="無"/>
    <s v="無"/>
    <s v="無"/>
    <s v="無"/>
    <s v="無"/>
    <s v="無"/>
    <s v="無"/>
    <s v="無"/>
    <s v="1333050017中國醫藥大學新竹附設醫院"/>
    <s v="1333050017中國醫藥大學新竹附設醫院本院"/>
    <s v="1333050017中國醫藥大學新竹附設醫院本院"/>
    <m/>
    <s v="是"/>
    <x v="4"/>
    <s v="General"/>
    <x v="3"/>
    <x v="3"/>
    <n v="1"/>
    <n v="1"/>
    <n v="1"/>
    <n v="1"/>
    <n v="1"/>
    <n v="1"/>
    <n v="1"/>
    <n v="2"/>
    <n v="0"/>
    <n v="0"/>
    <n v="4"/>
    <m/>
    <n v="200"/>
    <n v="0"/>
    <n v="0"/>
    <n v="0"/>
    <n v="65"/>
    <n v="11"/>
    <n v="0"/>
    <n v="0"/>
    <n v="2"/>
    <n v="0"/>
    <n v="0"/>
    <n v="20"/>
    <n v="0"/>
    <n v="20"/>
    <n v="10"/>
    <n v="0"/>
    <n v="0"/>
    <n v="12"/>
    <n v="0"/>
    <n v="10"/>
    <n v="0"/>
    <n v="0"/>
    <n v="0"/>
    <n v="0"/>
    <n v="0"/>
    <n v="0"/>
    <n v="3"/>
    <n v="15"/>
    <n v="0"/>
    <n v="0"/>
    <n v="0"/>
    <n v="0"/>
    <n v="5"/>
    <n v="11"/>
    <n v="0"/>
    <n v="7"/>
    <n v="0"/>
    <n v="1"/>
    <n v="0"/>
    <n v="2"/>
    <n v="4"/>
    <n v="1"/>
    <n v="3"/>
    <n v="7"/>
    <n v="3"/>
    <n v="1"/>
    <n v="3"/>
    <n v="3"/>
    <n v="4"/>
    <n v="3"/>
    <n v="3"/>
    <n v="4"/>
    <n v="2"/>
    <n v="0"/>
    <n v="1"/>
    <n v="0"/>
    <n v="0"/>
    <n v="1"/>
    <n v="0"/>
    <n v="69"/>
    <n v="5"/>
    <n v="0"/>
    <n v="0"/>
    <n v="0"/>
    <n v="64"/>
    <n v="0"/>
    <n v="0"/>
    <n v="3"/>
    <n v="0"/>
    <n v="8"/>
    <n v="1"/>
    <n v="0"/>
    <n v="4"/>
    <n v="2"/>
    <n v="0"/>
    <n v="3"/>
    <n v="0"/>
    <n v="22"/>
    <n v="0"/>
    <n v="17"/>
    <n v="22"/>
    <n v="0"/>
    <n v="7"/>
    <n v="323"/>
    <n v="1"/>
    <n v="2"/>
    <n v="0"/>
    <n v="484"/>
    <m/>
    <s v="24.8205437,121.0070159"/>
    <s v="73.5 公里"/>
    <s v="58 分鐘"/>
    <n v="58"/>
  </r>
  <r>
    <s v="中國醫藥大學附設醫院豐原分院"/>
    <s v="醫院"/>
    <s v="醫院"/>
    <s v="臺中市"/>
    <s v="豐原區"/>
    <s v="臺中市豐原區"/>
    <n v="420"/>
    <x v="3"/>
    <x v="4"/>
    <x v="3"/>
    <s v="地區醫院 "/>
    <x v="2"/>
    <s v="1336010015"/>
    <s v="本院"/>
    <s v="本院"/>
    <s v="私立醫學院、校附設醫院"/>
    <s v="無"/>
    <s v="04-25222538"/>
    <s v="臺中市豐原區中正路199號"/>
    <s v="臺中市豐原區中正路199號"/>
    <s v="420台灣台中市豐原區中正路199號"/>
    <n v="24.251646699999998"/>
    <n v="120.7183696"/>
    <s v="周立偉"/>
    <s v="無"/>
    <s v="無"/>
    <s v="無"/>
    <s v="無"/>
    <s v="無"/>
    <s v="無"/>
    <s v="無"/>
    <s v="無"/>
    <s v="1336010015中國醫藥大學附設醫院豐原分院"/>
    <s v="1336010015中國醫藥大學附設醫院豐原分院本院"/>
    <s v="1336010015中國醫藥大學附設醫院豐原分院本院"/>
    <m/>
    <s v="否"/>
    <x v="1"/>
    <s v="non-ECRH"/>
    <x v="1"/>
    <x v="1"/>
    <n v="0"/>
    <n v="0"/>
    <n v="0"/>
    <n v="0"/>
    <n v="0"/>
    <n v="0"/>
    <n v="0"/>
    <n v="1"/>
    <n v="0"/>
    <n v="0"/>
    <n v="0"/>
    <m/>
    <n v="43"/>
    <n v="0"/>
    <n v="0"/>
    <n v="0"/>
    <n v="9"/>
    <n v="2"/>
    <n v="0"/>
    <n v="0"/>
    <n v="0"/>
    <n v="0"/>
    <n v="0"/>
    <n v="0"/>
    <n v="0"/>
    <n v="0"/>
    <n v="0"/>
    <n v="0"/>
    <n v="0"/>
    <n v="0"/>
    <n v="0"/>
    <n v="1"/>
    <n v="0"/>
    <n v="0"/>
    <n v="0"/>
    <n v="0"/>
    <n v="0"/>
    <n v="0"/>
    <n v="0"/>
    <n v="0"/>
    <n v="0"/>
    <n v="0"/>
    <n v="0"/>
    <n v="0"/>
    <n v="0"/>
    <n v="2"/>
    <n v="0"/>
    <n v="1"/>
    <n v="0"/>
    <n v="0"/>
    <n v="0"/>
    <n v="0"/>
    <n v="0"/>
    <n v="0"/>
    <n v="2"/>
    <n v="0"/>
    <n v="1"/>
    <n v="0"/>
    <n v="0"/>
    <n v="1"/>
    <n v="1"/>
    <n v="0"/>
    <n v="0"/>
    <n v="0"/>
    <n v="1"/>
    <n v="0"/>
    <n v="0"/>
    <n v="0"/>
    <n v="0"/>
    <n v="0"/>
    <n v="0"/>
    <n v="9"/>
    <n v="0"/>
    <n v="0"/>
    <n v="0"/>
    <n v="0"/>
    <n v="9"/>
    <n v="0"/>
    <n v="0"/>
    <n v="0"/>
    <n v="2"/>
    <n v="1"/>
    <n v="1"/>
    <n v="0"/>
    <n v="0"/>
    <n v="0"/>
    <n v="0"/>
    <n v="2"/>
    <n v="0"/>
    <n v="2"/>
    <n v="0"/>
    <n v="3"/>
    <n v="5"/>
    <n v="0"/>
    <n v="0"/>
    <n v="27"/>
    <n v="0"/>
    <n v="0"/>
    <n v="0"/>
    <n v="52"/>
    <n v="4"/>
    <s v="24.2516467,120.7183696"/>
    <s v="152 公里"/>
    <s v="1 小時 50 分鐘"/>
    <n v="110"/>
  </r>
  <r>
    <s v="中國醫藥大學附設醫院草屯分院"/>
    <s v="醫院"/>
    <s v="醫院"/>
    <s v="南投縣"/>
    <s v="草屯鎮"/>
    <s v="南投縣草屯鎮"/>
    <n v="542"/>
    <x v="3"/>
    <x v="4"/>
    <x v="3"/>
    <s v="地區醫院 "/>
    <x v="2"/>
    <s v="1338030015"/>
    <s v="本院"/>
    <s v="本院"/>
    <s v="私立醫學院、校附設醫院"/>
    <s v="無"/>
    <s v="2321188"/>
    <s v="南投縣草屯鎮平等街１４０號"/>
    <s v="南投縣草屯鎮平等街140號"/>
    <s v="542台灣南投縣草屯鎮平等街140號"/>
    <n v="23.984773300000001"/>
    <n v="120.68592839999999"/>
    <s v="鄭高奇"/>
    <s v="無"/>
    <s v="無"/>
    <s v="無"/>
    <s v="無"/>
    <s v="無"/>
    <s v="無"/>
    <s v="無"/>
    <s v="無"/>
    <s v="1338030015中國醫藥大學附設醫院草屯分院"/>
    <s v="1338030015中國醫藥大學附設醫院草屯分院本院"/>
    <s v="1338030015中國醫藥大學附設醫院草屯分院本院"/>
    <m/>
    <s v="否"/>
    <x v="1"/>
    <s v="non-ECRH"/>
    <x v="1"/>
    <x v="1"/>
    <n v="0"/>
    <n v="0"/>
    <n v="0"/>
    <n v="0"/>
    <n v="0"/>
    <n v="0"/>
    <n v="0"/>
    <n v="1"/>
    <n v="0"/>
    <n v="0"/>
    <n v="0"/>
    <m/>
    <n v="20"/>
    <n v="0"/>
    <n v="0"/>
    <n v="0"/>
    <n v="16"/>
    <n v="0"/>
    <n v="0"/>
    <n v="0"/>
    <n v="0"/>
    <n v="0"/>
    <n v="0"/>
    <n v="0"/>
    <n v="0"/>
    <n v="0"/>
    <n v="0"/>
    <n v="0"/>
    <n v="0"/>
    <n v="0"/>
    <n v="0"/>
    <n v="0"/>
    <n v="0"/>
    <n v="0"/>
    <n v="0"/>
    <n v="0"/>
    <n v="0"/>
    <n v="0"/>
    <n v="0"/>
    <n v="20"/>
    <n v="0"/>
    <n v="0"/>
    <n v="0"/>
    <n v="0"/>
    <n v="2"/>
    <n v="2"/>
    <n v="0"/>
    <n v="0"/>
    <n v="0"/>
    <n v="0"/>
    <n v="0"/>
    <n v="0"/>
    <n v="0"/>
    <n v="0"/>
    <n v="0"/>
    <n v="0"/>
    <n v="1"/>
    <n v="0"/>
    <n v="0"/>
    <n v="0"/>
    <n v="0"/>
    <n v="0"/>
    <n v="0"/>
    <n v="0"/>
    <n v="1"/>
    <n v="0"/>
    <n v="0"/>
    <n v="0"/>
    <n v="0"/>
    <n v="0"/>
    <n v="0"/>
    <n v="6"/>
    <n v="2"/>
    <n v="0"/>
    <n v="0"/>
    <n v="0"/>
    <n v="4"/>
    <n v="0"/>
    <n v="0"/>
    <n v="1"/>
    <n v="1"/>
    <n v="4"/>
    <n v="0"/>
    <n v="0"/>
    <n v="0"/>
    <n v="0"/>
    <n v="1"/>
    <n v="3"/>
    <n v="0"/>
    <n v="3"/>
    <n v="0"/>
    <n v="3"/>
    <n v="3"/>
    <n v="0"/>
    <n v="5"/>
    <n v="23"/>
    <n v="0"/>
    <n v="0"/>
    <n v="0"/>
    <n v="53"/>
    <n v="4"/>
    <s v="23.9847733,120.6859284"/>
    <s v="191 公里"/>
    <s v="2 小時 15 分鐘"/>
    <n v="135"/>
  </r>
  <r>
    <s v="財團法人台灣省私立台北仁濟院附設仁濟醫院"/>
    <s v="醫院"/>
    <s v="醫院"/>
    <s v="臺北市"/>
    <s v="萬華區"/>
    <s v="臺北市萬華區"/>
    <n v="108"/>
    <x v="0"/>
    <x v="4"/>
    <x v="3"/>
    <s v="地區醫院 "/>
    <x v="2"/>
    <s v="1401190011"/>
    <s v="本院"/>
    <s v="本院"/>
    <s v="公益法人附設醫院"/>
    <s v="無"/>
    <s v="0223021131"/>
    <s v="臺北市萬華區廣州街２００，２４３號"/>
    <s v="臺北市萬華區廣州街200號"/>
    <s v="108台灣台北市萬華區廣州街200號"/>
    <n v="25.0366809"/>
    <n v="121.4980941"/>
    <s v="李龍騰"/>
    <s v="無"/>
    <s v="無"/>
    <s v="無"/>
    <s v="無"/>
    <s v="無"/>
    <s v="無"/>
    <s v="否"/>
    <s v="是"/>
    <s v="1401190011財團法人台灣省私立台北仁濟院附設仁濟醫院"/>
    <s v="1401190011財團法人台灣省私立台北仁濟院附設仁濟醫院本院"/>
    <s v="1401190011財團法人台灣省私立台北仁濟院附設仁濟醫院本院"/>
    <m/>
    <s v="否"/>
    <x v="1"/>
    <s v="non-ECRH"/>
    <x v="1"/>
    <x v="1"/>
    <n v="0"/>
    <n v="0"/>
    <n v="0"/>
    <n v="0"/>
    <n v="0"/>
    <n v="0"/>
    <n v="0"/>
    <n v="1"/>
    <n v="0"/>
    <n v="0"/>
    <n v="0"/>
    <m/>
    <n v="20"/>
    <n v="0"/>
    <n v="0"/>
    <n v="0"/>
    <n v="17"/>
    <n v="2"/>
    <n v="0"/>
    <n v="4"/>
    <n v="0"/>
    <n v="0"/>
    <n v="0"/>
    <n v="0"/>
    <n v="0"/>
    <n v="0"/>
    <n v="0"/>
    <n v="0"/>
    <n v="0"/>
    <n v="1"/>
    <n v="0"/>
    <n v="2"/>
    <n v="0"/>
    <n v="0"/>
    <n v="0"/>
    <n v="0"/>
    <n v="0"/>
    <n v="0"/>
    <n v="0"/>
    <n v="21"/>
    <n v="0"/>
    <n v="0"/>
    <n v="0"/>
    <n v="0"/>
    <n v="2"/>
    <n v="8"/>
    <n v="2"/>
    <n v="1"/>
    <n v="0"/>
    <n v="1"/>
    <n v="0"/>
    <n v="0"/>
    <n v="1"/>
    <n v="0"/>
    <n v="0"/>
    <n v="0"/>
    <n v="1"/>
    <n v="0"/>
    <n v="0"/>
    <n v="1"/>
    <n v="1"/>
    <n v="2"/>
    <n v="2"/>
    <n v="0"/>
    <n v="1"/>
    <n v="0"/>
    <n v="0"/>
    <n v="0"/>
    <n v="0"/>
    <n v="0"/>
    <n v="0"/>
    <n v="23"/>
    <n v="2"/>
    <n v="2"/>
    <n v="0"/>
    <n v="1"/>
    <n v="19"/>
    <n v="0"/>
    <n v="0"/>
    <n v="0"/>
    <n v="0"/>
    <n v="6"/>
    <n v="0"/>
    <n v="0"/>
    <n v="1"/>
    <n v="0"/>
    <n v="0"/>
    <n v="0"/>
    <n v="0"/>
    <n v="3"/>
    <n v="0"/>
    <n v="6"/>
    <n v="7"/>
    <n v="0"/>
    <n v="8"/>
    <n v="36"/>
    <n v="0"/>
    <n v="0"/>
    <n v="0"/>
    <n v="91"/>
    <n v="4"/>
    <s v="25.0366809,121.4980941"/>
    <s v="22.5 公里"/>
    <s v="28 分鐘"/>
    <n v="28"/>
  </r>
  <r>
    <s v="醫療財團法人臺灣區煤礦業基金會臺灣礦工醫院"/>
    <s v="醫院"/>
    <s v="醫院"/>
    <s v="基隆市"/>
    <s v="暖暖區"/>
    <s v="基隆市暖暖區"/>
    <n v="205"/>
    <x v="0"/>
    <x v="4"/>
    <x v="3"/>
    <s v="地區醫院 "/>
    <x v="2"/>
    <s v="1411030013"/>
    <s v="本院"/>
    <s v="本院"/>
    <s v="公益法人附設醫院"/>
    <s v="無"/>
    <s v="02 24579101"/>
    <s v="基隆市暖暖區源遠路２９號"/>
    <s v="基隆市暖暖區源遠路29號"/>
    <s v="205台灣基隆市暖暖區源遠路29號"/>
    <n v="25.107878100000001"/>
    <n v="121.733227"/>
    <s v="黎慶福"/>
    <s v="無"/>
    <s v="無"/>
    <s v="無"/>
    <s v="是"/>
    <s v="(02) 2457-1606"/>
    <s v="是"/>
    <s v="是"/>
    <s v="是"/>
    <s v="1411030013醫療財團法人臺灣區煤礦業基金會臺灣礦工醫院"/>
    <s v="1411030013醫療財團法人臺灣區煤礦業基金會臺灣礦工醫院本院"/>
    <s v="1411030013醫療財團法人臺灣區煤礦業基金會臺灣礦工醫院本院"/>
    <m/>
    <s v="是"/>
    <x v="4"/>
    <s v="General"/>
    <x v="3"/>
    <x v="3"/>
    <n v="1"/>
    <n v="1"/>
    <n v="1"/>
    <n v="1"/>
    <n v="1"/>
    <n v="1"/>
    <n v="1"/>
    <n v="2"/>
    <n v="0"/>
    <n v="0"/>
    <n v="4"/>
    <m/>
    <n v="48"/>
    <n v="0"/>
    <n v="0"/>
    <n v="0"/>
    <n v="12"/>
    <n v="3"/>
    <n v="0"/>
    <n v="0"/>
    <n v="0"/>
    <n v="0"/>
    <n v="0"/>
    <n v="6"/>
    <n v="0"/>
    <n v="0"/>
    <n v="0"/>
    <n v="0"/>
    <n v="0"/>
    <n v="6"/>
    <n v="54"/>
    <n v="1"/>
    <n v="0"/>
    <n v="0"/>
    <n v="0"/>
    <n v="0"/>
    <n v="0"/>
    <n v="0"/>
    <n v="0"/>
    <n v="15"/>
    <n v="0"/>
    <n v="0"/>
    <n v="0"/>
    <n v="0"/>
    <n v="0"/>
    <n v="3"/>
    <n v="1"/>
    <n v="2"/>
    <n v="0"/>
    <n v="0"/>
    <n v="0"/>
    <n v="0"/>
    <n v="1"/>
    <n v="0"/>
    <n v="2"/>
    <n v="1"/>
    <n v="1"/>
    <n v="0"/>
    <n v="0"/>
    <n v="0"/>
    <n v="0"/>
    <n v="0"/>
    <n v="0"/>
    <n v="0"/>
    <n v="1"/>
    <n v="0"/>
    <n v="0"/>
    <n v="0"/>
    <n v="0"/>
    <n v="0"/>
    <n v="0"/>
    <n v="12"/>
    <n v="0"/>
    <n v="1"/>
    <n v="0"/>
    <n v="0"/>
    <n v="10"/>
    <n v="0"/>
    <n v="0"/>
    <n v="3"/>
    <n v="3"/>
    <n v="4"/>
    <n v="1"/>
    <n v="0"/>
    <n v="1"/>
    <n v="0"/>
    <n v="0"/>
    <n v="2"/>
    <n v="0"/>
    <n v="7"/>
    <n v="2"/>
    <n v="5"/>
    <n v="6"/>
    <n v="0"/>
    <n v="14"/>
    <n v="57"/>
    <n v="0"/>
    <n v="0"/>
    <n v="0"/>
    <n v="116"/>
    <n v="4"/>
    <s v="25.1078781,121.733227"/>
    <s v="46.6 公里"/>
    <s v="40 分鐘"/>
    <n v="40"/>
  </r>
  <r>
    <s v="財團法人台灣省私立桃園仁愛之家附設新竹新生醫院"/>
    <s v="醫院"/>
    <s v="醫院"/>
    <s v="新竹市"/>
    <s v="北區"/>
    <s v="新竹市北區"/>
    <n v="300"/>
    <x v="4"/>
    <x v="4"/>
    <x v="3"/>
    <s v="地區醫院 "/>
    <x v="2"/>
    <s v="1412040022"/>
    <s v="本院"/>
    <s v="本院"/>
    <s v="公益法人附設醫院"/>
    <s v="無"/>
    <s v="03-5223637"/>
    <s v="新竹市北區興南里西門街120號"/>
    <s v="新竹市北區興南里西門街120號"/>
    <s v="300台灣新竹市北區西門街120號"/>
    <n v="24.801605299999999"/>
    <n v="120.9634921"/>
    <s v="蕭志銘"/>
    <s v="無"/>
    <s v="無"/>
    <s v="無"/>
    <s v="無"/>
    <s v="無"/>
    <s v="無"/>
    <s v="無"/>
    <s v="無"/>
    <s v="1412040022財團法人台灣省私立桃園仁愛之家附設新竹新生醫院"/>
    <s v="1412040022財團法人台灣省私立桃園仁愛之家附設新竹新生醫院本院"/>
    <s v="1412040022財團法人台灣省私立桃園仁愛之家附設新竹新生醫院本院"/>
    <m/>
    <s v="否"/>
    <x v="1"/>
    <s v="non-ECRH"/>
    <x v="1"/>
    <x v="1"/>
    <n v="0"/>
    <n v="0"/>
    <n v="0"/>
    <n v="0"/>
    <n v="0"/>
    <n v="0"/>
    <n v="0"/>
    <n v="1"/>
    <n v="0"/>
    <n v="0"/>
    <n v="0"/>
    <m/>
    <n v="40"/>
    <n v="0"/>
    <n v="0"/>
    <n v="0"/>
    <n v="2"/>
    <n v="0"/>
    <n v="0"/>
    <n v="0"/>
    <n v="0"/>
    <n v="0"/>
    <n v="0"/>
    <n v="0"/>
    <n v="0"/>
    <n v="0"/>
    <n v="0"/>
    <n v="0"/>
    <n v="0"/>
    <n v="0"/>
    <n v="20"/>
    <n v="0"/>
    <n v="0"/>
    <n v="0"/>
    <n v="0"/>
    <n v="0"/>
    <n v="0"/>
    <n v="0"/>
    <n v="0"/>
    <n v="0"/>
    <n v="0"/>
    <n v="0"/>
    <n v="0"/>
    <n v="0"/>
    <n v="0"/>
    <n v="2"/>
    <n v="0"/>
    <n v="2"/>
    <n v="0"/>
    <n v="0"/>
    <n v="0"/>
    <n v="0"/>
    <n v="0"/>
    <n v="0"/>
    <n v="0"/>
    <n v="0"/>
    <n v="0"/>
    <n v="0"/>
    <n v="1"/>
    <n v="0"/>
    <n v="0"/>
    <n v="0"/>
    <n v="0"/>
    <n v="0"/>
    <n v="0"/>
    <n v="0"/>
    <n v="1"/>
    <n v="0"/>
    <n v="0"/>
    <n v="0"/>
    <n v="0"/>
    <n v="6"/>
    <n v="0"/>
    <n v="0"/>
    <n v="0"/>
    <n v="0"/>
    <n v="6"/>
    <n v="0"/>
    <n v="0"/>
    <n v="1"/>
    <n v="1"/>
    <n v="1"/>
    <n v="0"/>
    <n v="0"/>
    <n v="1"/>
    <n v="0"/>
    <n v="0"/>
    <n v="0"/>
    <n v="1"/>
    <n v="3"/>
    <n v="0"/>
    <n v="2"/>
    <n v="3"/>
    <n v="0"/>
    <n v="9"/>
    <n v="10"/>
    <n v="0"/>
    <n v="0"/>
    <n v="0"/>
    <n v="38"/>
    <n v="4"/>
    <s v="24.8016053,120.9634921"/>
    <s v="70.2 公里"/>
    <s v="1 小時 4 分鐘"/>
    <n v="64"/>
  </r>
  <r>
    <s v="東勢區農會附設農民醫院"/>
    <s v="醫院"/>
    <s v="醫院"/>
    <s v="臺中市"/>
    <s v="東勢區"/>
    <s v="臺中市東勢區"/>
    <n v="423"/>
    <x v="3"/>
    <x v="4"/>
    <x v="3"/>
    <s v="地區醫院 "/>
    <x v="2"/>
    <s v="1436020013"/>
    <s v="本院"/>
    <s v="本院"/>
    <s v="公益法人附設醫院"/>
    <s v="無"/>
    <s v="04-25771919"/>
    <s v="臺中市東勢區豐勢路２９７號"/>
    <s v="臺中市東勢區豐勢路297號"/>
    <s v="423台灣台中市東勢區豐勢路297號"/>
    <n v="24.253438599999999"/>
    <n v="120.8291464"/>
    <s v="張萬森"/>
    <s v="無"/>
    <s v="無"/>
    <s v="無"/>
    <s v="是"/>
    <s v="(04) 2577-1919"/>
    <s v="是"/>
    <s v="否"/>
    <s v="否"/>
    <s v="1436020013東勢區農會附設農民醫院"/>
    <s v="1436020013東勢區農會附設農民醫院本院"/>
    <s v="1436020013東勢區農會附設農民醫院本院"/>
    <m/>
    <s v="是"/>
    <x v="4"/>
    <s v="General"/>
    <x v="3"/>
    <x v="3"/>
    <n v="1"/>
    <n v="1"/>
    <n v="1"/>
    <n v="1"/>
    <n v="1"/>
    <n v="1"/>
    <n v="1"/>
    <n v="2"/>
    <n v="0"/>
    <n v="0"/>
    <n v="4"/>
    <m/>
    <n v="54"/>
    <n v="0"/>
    <n v="0"/>
    <n v="0"/>
    <n v="10"/>
    <n v="2"/>
    <n v="0"/>
    <n v="0"/>
    <n v="0"/>
    <n v="0"/>
    <n v="0"/>
    <n v="6"/>
    <n v="0"/>
    <n v="0"/>
    <n v="0"/>
    <n v="0"/>
    <n v="0"/>
    <n v="2"/>
    <n v="0"/>
    <n v="1"/>
    <n v="0"/>
    <n v="0"/>
    <n v="0"/>
    <n v="0"/>
    <n v="0"/>
    <n v="0"/>
    <n v="0"/>
    <n v="30"/>
    <n v="0"/>
    <n v="0"/>
    <n v="0"/>
    <n v="0"/>
    <n v="0"/>
    <n v="4"/>
    <n v="0"/>
    <n v="1"/>
    <n v="0"/>
    <n v="0"/>
    <n v="0"/>
    <n v="0"/>
    <n v="0"/>
    <n v="0"/>
    <n v="2"/>
    <n v="1"/>
    <n v="1"/>
    <n v="0"/>
    <n v="0"/>
    <n v="1"/>
    <n v="2"/>
    <n v="0"/>
    <n v="0"/>
    <n v="0"/>
    <n v="1"/>
    <n v="0"/>
    <n v="0"/>
    <n v="0"/>
    <n v="0"/>
    <n v="0"/>
    <n v="0"/>
    <n v="13"/>
    <n v="0"/>
    <n v="0"/>
    <n v="0"/>
    <n v="0"/>
    <n v="13"/>
    <n v="0"/>
    <n v="0"/>
    <n v="1"/>
    <n v="1"/>
    <n v="3"/>
    <n v="0"/>
    <n v="0"/>
    <n v="1"/>
    <n v="0"/>
    <n v="0"/>
    <n v="2"/>
    <n v="0"/>
    <n v="6"/>
    <n v="0"/>
    <n v="6"/>
    <n v="7"/>
    <n v="0"/>
    <n v="7"/>
    <n v="66"/>
    <n v="0"/>
    <n v="0"/>
    <n v="0"/>
    <n v="113"/>
    <n v="4"/>
    <s v="24.2534386,120.8291464"/>
    <s v="157 公里"/>
    <s v="2 小時 3 分鐘"/>
    <n v="123"/>
  </r>
  <r>
    <s v="博仁綜合醫院"/>
    <s v="綜合醫院"/>
    <s v="綜合醫院"/>
    <s v="臺北市"/>
    <s v="松山區"/>
    <s v="臺北市松山區"/>
    <n v="105"/>
    <x v="0"/>
    <x v="4"/>
    <x v="3"/>
    <s v="地區醫院 "/>
    <x v="2"/>
    <s v="1501010010"/>
    <s v="本院"/>
    <s v="本院"/>
    <s v="私立西醫醫院"/>
    <s v="無"/>
    <s v="0225786677"/>
    <s v="臺北市松山區光復北路66號、68號地下一層、68號、68號2至7樓、68號2樓之1至7樓之1、68號2樓之2至7樓之2"/>
    <s v="臺北市松山區光復北路66號"/>
    <s v="105台灣台北市松山區光復北路66號"/>
    <n v="25.049909700000001"/>
    <n v="121.5576835"/>
    <s v="王丕傑"/>
    <s v="無"/>
    <s v="無"/>
    <s v="無"/>
    <s v="是"/>
    <s v="(02) 2578-6286"/>
    <s v="是"/>
    <s v="是"/>
    <s v="是"/>
    <s v="1501010010博仁綜合醫院"/>
    <s v="1501010010博仁綜合醫院本院"/>
    <s v="1501010010博仁綜合醫院本院"/>
    <m/>
    <s v="是"/>
    <x v="4"/>
    <s v="General"/>
    <x v="3"/>
    <x v="3"/>
    <n v="1"/>
    <n v="1"/>
    <n v="1"/>
    <n v="1"/>
    <n v="1"/>
    <n v="1"/>
    <n v="1"/>
    <n v="2"/>
    <n v="0"/>
    <n v="0"/>
    <n v="4"/>
    <m/>
    <n v="92"/>
    <n v="0"/>
    <n v="0"/>
    <n v="0"/>
    <n v="17"/>
    <n v="3"/>
    <n v="0"/>
    <n v="4"/>
    <n v="1"/>
    <n v="0"/>
    <n v="0"/>
    <n v="8"/>
    <n v="0"/>
    <n v="2"/>
    <n v="0"/>
    <n v="0"/>
    <n v="0"/>
    <n v="4"/>
    <n v="30"/>
    <n v="2"/>
    <n v="0"/>
    <n v="0"/>
    <n v="0"/>
    <n v="0"/>
    <n v="0"/>
    <n v="0"/>
    <n v="0"/>
    <n v="18"/>
    <n v="0"/>
    <n v="0"/>
    <n v="0"/>
    <n v="0"/>
    <n v="0"/>
    <n v="11"/>
    <n v="1"/>
    <n v="5"/>
    <n v="1"/>
    <n v="1"/>
    <n v="6"/>
    <n v="4"/>
    <n v="2"/>
    <n v="0"/>
    <n v="2"/>
    <n v="1"/>
    <n v="2"/>
    <n v="0"/>
    <n v="0"/>
    <n v="1"/>
    <n v="1"/>
    <n v="3"/>
    <n v="1"/>
    <n v="1"/>
    <n v="1"/>
    <n v="1"/>
    <n v="1"/>
    <n v="0"/>
    <n v="0"/>
    <n v="0"/>
    <n v="2"/>
    <n v="48"/>
    <n v="0"/>
    <n v="1"/>
    <n v="0"/>
    <n v="0"/>
    <n v="48"/>
    <n v="0"/>
    <n v="0"/>
    <n v="3"/>
    <n v="1"/>
    <n v="3"/>
    <n v="0"/>
    <n v="0"/>
    <n v="4"/>
    <n v="1"/>
    <n v="0"/>
    <n v="0"/>
    <n v="0"/>
    <n v="22"/>
    <n v="3"/>
    <n v="20"/>
    <n v="8"/>
    <n v="1"/>
    <n v="27"/>
    <n v="80"/>
    <n v="4"/>
    <n v="0"/>
    <n v="0"/>
    <n v="226"/>
    <n v="4"/>
    <s v="25.0499097,121.5576835"/>
    <s v="31.9 公里"/>
    <s v="34 分鐘"/>
    <n v="34"/>
  </r>
  <r>
    <s v="秀傳醫院"/>
    <s v="醫院"/>
    <s v="醫院"/>
    <s v="臺北市"/>
    <s v="大安區"/>
    <s v="臺北市大安區"/>
    <n v="106"/>
    <x v="0"/>
    <x v="4"/>
    <x v="3"/>
    <s v="地區醫院 "/>
    <x v="2"/>
    <s v="1501021219"/>
    <s v="本院"/>
    <s v="本院"/>
    <s v="私立西醫醫院"/>
    <s v="無"/>
    <s v="27717172"/>
    <s v="臺北市大安區光復南路116巷1、3、5號1至4樓及地下1樓"/>
    <s v="臺北市大安區光復南路116巷1號"/>
    <s v="106台灣台北市大安區光復南路116巷1號"/>
    <n v="25.043104100000001"/>
    <n v="121.55682090000001"/>
    <s v="黃鈺婷"/>
    <s v="無"/>
    <s v="無"/>
    <s v="無"/>
    <s v="無"/>
    <s v="無"/>
    <s v="無"/>
    <s v="無"/>
    <s v="無"/>
    <s v="1501021219秀傳醫院"/>
    <s v="1501021219秀傳醫院本院"/>
    <s v="1501021219秀傳醫院本院"/>
    <m/>
    <s v="否"/>
    <x v="1"/>
    <s v="non-ECRH"/>
    <x v="1"/>
    <x v="1"/>
    <n v="0"/>
    <n v="0"/>
    <n v="0"/>
    <n v="0"/>
    <n v="0"/>
    <n v="0"/>
    <n v="0"/>
    <n v="1"/>
    <n v="0"/>
    <n v="0"/>
    <n v="0"/>
    <m/>
    <n v="20"/>
    <n v="0"/>
    <n v="0"/>
    <n v="0"/>
    <n v="2"/>
    <n v="1"/>
    <n v="0"/>
    <n v="0"/>
    <n v="0"/>
    <n v="0"/>
    <n v="0"/>
    <n v="0"/>
    <n v="0"/>
    <n v="0"/>
    <n v="0"/>
    <n v="0"/>
    <n v="0"/>
    <n v="0"/>
    <n v="37"/>
    <n v="1"/>
    <n v="0"/>
    <n v="0"/>
    <n v="0"/>
    <n v="0"/>
    <n v="0"/>
    <n v="0"/>
    <n v="0"/>
    <n v="3"/>
    <n v="0"/>
    <n v="0"/>
    <n v="0"/>
    <n v="0"/>
    <n v="0"/>
    <n v="7"/>
    <n v="0"/>
    <n v="0"/>
    <n v="1"/>
    <n v="0"/>
    <n v="0"/>
    <n v="0"/>
    <n v="0"/>
    <n v="0"/>
    <n v="0"/>
    <n v="0"/>
    <n v="0"/>
    <n v="0"/>
    <n v="0"/>
    <n v="0"/>
    <n v="0"/>
    <n v="0"/>
    <n v="0"/>
    <n v="0"/>
    <n v="0"/>
    <n v="0"/>
    <n v="0"/>
    <n v="0"/>
    <n v="0"/>
    <n v="0"/>
    <n v="0"/>
    <n v="8"/>
    <n v="0"/>
    <n v="0"/>
    <n v="0"/>
    <n v="0"/>
    <n v="8"/>
    <n v="0"/>
    <n v="0"/>
    <n v="3"/>
    <n v="0"/>
    <n v="0"/>
    <n v="0"/>
    <n v="0"/>
    <n v="1"/>
    <n v="0"/>
    <n v="0"/>
    <n v="0"/>
    <n v="0"/>
    <n v="1"/>
    <n v="0"/>
    <n v="1"/>
    <n v="2"/>
    <n v="0"/>
    <n v="7"/>
    <n v="18"/>
    <n v="0"/>
    <n v="0"/>
    <n v="0"/>
    <n v="41"/>
    <n v="4"/>
    <s v="25.0431041,121.5568209"/>
    <s v="26.8 公里"/>
    <s v="34 分鐘"/>
    <n v="34"/>
  </r>
  <r>
    <s v="協和婦女醫院"/>
    <s v="醫院"/>
    <s v="醫院"/>
    <s v="臺北市"/>
    <s v="中山區"/>
    <s v="臺北市中山區"/>
    <n v="104"/>
    <x v="0"/>
    <x v="4"/>
    <x v="3"/>
    <s v="地區醫院 "/>
    <x v="2"/>
    <s v="1501100037"/>
    <s v="本院"/>
    <s v="本院"/>
    <s v="私立西醫醫院"/>
    <s v="無"/>
    <s v="0225072222"/>
    <s v="臺北市中山區松江路85巷5號1，2，3，4樓、93巷6號1，2，4樓"/>
    <s v="臺北市中山區松江路85巷5號"/>
    <s v="10491台灣台北市中山區松江路85巷5號"/>
    <n v="25.050261299999999"/>
    <n v="121.5339092"/>
    <s v="林經甫"/>
    <s v="無"/>
    <s v="無"/>
    <s v="無"/>
    <s v="無"/>
    <s v="無"/>
    <s v="無"/>
    <s v="無"/>
    <s v="無"/>
    <s v="1501100037協和婦女醫院"/>
    <s v="1501100037協和婦女醫院本院"/>
    <s v="1501100037協和婦女醫院本院"/>
    <m/>
    <s v="否"/>
    <x v="1"/>
    <s v="non-ECRH"/>
    <x v="1"/>
    <x v="1"/>
    <n v="0"/>
    <n v="0"/>
    <n v="0"/>
    <n v="0"/>
    <n v="0"/>
    <n v="0"/>
    <n v="0"/>
    <n v="1"/>
    <n v="0"/>
    <n v="0"/>
    <n v="0"/>
    <m/>
    <n v="20"/>
    <n v="0"/>
    <n v="0"/>
    <n v="0"/>
    <n v="5"/>
    <n v="1"/>
    <n v="0"/>
    <n v="1"/>
    <n v="1"/>
    <n v="0"/>
    <n v="0"/>
    <n v="0"/>
    <n v="0"/>
    <n v="16"/>
    <n v="0"/>
    <n v="0"/>
    <n v="0"/>
    <n v="0"/>
    <n v="0"/>
    <n v="2"/>
    <n v="0"/>
    <n v="0"/>
    <n v="0"/>
    <n v="0"/>
    <n v="0"/>
    <n v="0"/>
    <n v="0"/>
    <n v="0"/>
    <n v="0"/>
    <n v="0"/>
    <n v="0"/>
    <n v="0"/>
    <n v="0"/>
    <n v="0"/>
    <n v="1"/>
    <n v="0"/>
    <n v="0"/>
    <n v="0"/>
    <n v="0"/>
    <n v="3"/>
    <n v="0"/>
    <n v="0"/>
    <n v="0"/>
    <n v="0"/>
    <n v="0"/>
    <n v="0"/>
    <n v="0"/>
    <n v="0"/>
    <n v="0"/>
    <n v="8"/>
    <n v="0"/>
    <n v="0"/>
    <n v="0"/>
    <n v="0"/>
    <n v="0"/>
    <n v="0"/>
    <n v="0"/>
    <n v="0"/>
    <n v="0"/>
    <n v="12"/>
    <n v="0"/>
    <n v="1"/>
    <n v="0"/>
    <n v="0"/>
    <n v="11"/>
    <n v="0"/>
    <n v="1"/>
    <n v="0"/>
    <n v="0"/>
    <n v="0"/>
    <n v="0"/>
    <n v="0"/>
    <n v="0"/>
    <n v="0"/>
    <n v="0"/>
    <n v="0"/>
    <n v="0"/>
    <n v="0"/>
    <n v="0"/>
    <n v="2"/>
    <n v="2"/>
    <n v="0"/>
    <n v="6"/>
    <n v="24"/>
    <n v="0"/>
    <n v="0"/>
    <n v="0"/>
    <n v="47"/>
    <n v="4"/>
    <s v="25.0502613,121.5339092"/>
    <s v="27.0 公里"/>
    <s v="31 分鐘"/>
    <n v="31"/>
  </r>
  <r>
    <s v="景美醫院"/>
    <s v="醫院"/>
    <s v="醫院"/>
    <s v="臺北市"/>
    <s v="文山區"/>
    <s v="臺北市文山區"/>
    <n v="116"/>
    <x v="0"/>
    <x v="4"/>
    <x v="3"/>
    <s v="地區醫院 "/>
    <x v="2"/>
    <s v="1501201020"/>
    <s v="本院"/>
    <s v="本院"/>
    <s v="私立西醫醫院"/>
    <s v="無"/>
    <s v="02-29331010"/>
    <s v="臺北市文山區羅斯福路六段280號、文山區育英街2巷18號、文山區羅斯福路六段276巷1號1樓"/>
    <s v="臺北市文山區羅斯福路六段280號"/>
    <s v="116台灣台北市文山區羅斯福路六段280號"/>
    <n v="24.991198000000001"/>
    <n v="121.5398813"/>
    <s v="陳威"/>
    <s v="無"/>
    <s v="無"/>
    <s v="無"/>
    <s v="無"/>
    <s v="無"/>
    <s v="無"/>
    <s v="否"/>
    <s v="是"/>
    <s v="1501201020景美醫院"/>
    <s v="1501201020景美醫院本院"/>
    <s v="1501201020景美醫院本院"/>
    <m/>
    <s v="否"/>
    <x v="1"/>
    <s v="non-ECRH"/>
    <x v="1"/>
    <x v="1"/>
    <n v="0"/>
    <n v="0"/>
    <n v="0"/>
    <n v="0"/>
    <n v="0"/>
    <n v="0"/>
    <n v="0"/>
    <n v="1"/>
    <n v="0"/>
    <n v="0"/>
    <n v="0"/>
    <m/>
    <n v="54"/>
    <n v="0"/>
    <n v="0"/>
    <n v="0"/>
    <n v="10"/>
    <n v="1"/>
    <n v="0"/>
    <n v="0"/>
    <n v="0"/>
    <n v="0"/>
    <n v="0"/>
    <n v="0"/>
    <n v="0"/>
    <n v="0"/>
    <n v="0"/>
    <n v="0"/>
    <n v="0"/>
    <n v="3"/>
    <n v="60"/>
    <n v="1"/>
    <n v="0"/>
    <n v="0"/>
    <n v="0"/>
    <n v="0"/>
    <n v="0"/>
    <n v="0"/>
    <n v="0"/>
    <n v="0"/>
    <n v="0"/>
    <n v="0"/>
    <n v="0"/>
    <n v="0"/>
    <n v="0"/>
    <n v="5"/>
    <n v="0"/>
    <n v="1"/>
    <n v="1"/>
    <n v="0"/>
    <n v="0"/>
    <n v="0"/>
    <n v="0"/>
    <n v="0"/>
    <n v="0"/>
    <n v="0"/>
    <n v="2"/>
    <n v="0"/>
    <n v="0"/>
    <n v="1"/>
    <n v="1"/>
    <n v="0"/>
    <n v="0"/>
    <n v="0"/>
    <n v="0"/>
    <n v="0"/>
    <n v="0"/>
    <n v="0"/>
    <n v="0"/>
    <n v="0"/>
    <n v="0"/>
    <n v="11"/>
    <n v="0"/>
    <n v="0"/>
    <n v="0"/>
    <n v="0"/>
    <n v="11"/>
    <n v="0"/>
    <n v="0"/>
    <n v="4"/>
    <n v="0"/>
    <n v="4"/>
    <n v="0"/>
    <n v="0"/>
    <n v="1"/>
    <n v="0"/>
    <n v="0"/>
    <n v="0"/>
    <n v="0"/>
    <n v="2"/>
    <n v="0"/>
    <n v="9"/>
    <n v="8"/>
    <n v="0"/>
    <n v="9"/>
    <n v="52"/>
    <n v="0"/>
    <n v="0"/>
    <n v="0"/>
    <n v="100"/>
    <n v="4"/>
    <s v="24.991198,121.5398813"/>
    <s v="31.6 公里"/>
    <s v="36 分鐘"/>
    <n v="36"/>
  </r>
  <r>
    <s v="正大醫院"/>
    <s v="醫院"/>
    <s v="醫院"/>
    <s v="高雄市"/>
    <s v="鼓山區"/>
    <s v="高雄市鼓山區"/>
    <n v="804"/>
    <x v="2"/>
    <x v="4"/>
    <x v="3"/>
    <s v="地區醫院 "/>
    <x v="2"/>
    <s v="1502020065"/>
    <s v="本院"/>
    <s v="本院"/>
    <s v="私立西醫醫院"/>
    <s v="無"/>
    <s v="07 5823989"/>
    <s v="高雄市鼓山區鼓山三路１２８號之９、葆禎路２６３、２６５號1-3樓"/>
    <s v="高雄市鼓山區鼓山三路128號"/>
    <s v="804台灣高雄市鼓山區鼓山三路128-9號"/>
    <n v="22.6638752"/>
    <n v="120.2797023"/>
    <s v="李鵬舉"/>
    <s v="無"/>
    <s v="無"/>
    <s v="無"/>
    <s v="無"/>
    <s v="無"/>
    <s v="無"/>
    <s v="無"/>
    <s v="無"/>
    <s v="1502020065正大醫院"/>
    <s v="1502020065正大醫院本院"/>
    <s v="1502020065正大醫院本院"/>
    <m/>
    <s v="否"/>
    <x v="1"/>
    <s v="non-ECRH"/>
    <x v="1"/>
    <x v="1"/>
    <n v="0"/>
    <n v="0"/>
    <n v="0"/>
    <n v="0"/>
    <n v="0"/>
    <n v="0"/>
    <n v="0"/>
    <n v="1"/>
    <n v="0"/>
    <n v="0"/>
    <n v="0"/>
    <m/>
    <n v="20"/>
    <n v="0"/>
    <n v="0"/>
    <n v="0"/>
    <n v="1"/>
    <n v="0"/>
    <n v="0"/>
    <n v="0"/>
    <n v="0"/>
    <n v="0"/>
    <n v="0"/>
    <n v="0"/>
    <n v="0"/>
    <n v="0"/>
    <n v="0"/>
    <n v="0"/>
    <n v="0"/>
    <n v="0"/>
    <n v="0"/>
    <n v="0"/>
    <n v="0"/>
    <n v="0"/>
    <n v="0"/>
    <n v="0"/>
    <n v="0"/>
    <n v="0"/>
    <n v="0"/>
    <n v="0"/>
    <n v="0"/>
    <n v="0"/>
    <n v="0"/>
    <n v="0"/>
    <n v="0"/>
    <n v="1"/>
    <n v="0"/>
    <n v="0"/>
    <n v="0"/>
    <n v="0"/>
    <n v="0"/>
    <n v="0"/>
    <n v="0"/>
    <n v="0"/>
    <n v="0"/>
    <n v="0"/>
    <n v="2"/>
    <n v="0"/>
    <n v="0"/>
    <n v="0"/>
    <n v="0"/>
    <n v="0"/>
    <n v="0"/>
    <n v="0"/>
    <n v="0"/>
    <n v="0"/>
    <n v="0"/>
    <n v="0"/>
    <n v="0"/>
    <n v="0"/>
    <n v="0"/>
    <n v="3"/>
    <n v="0"/>
    <n v="0"/>
    <n v="0"/>
    <n v="0"/>
    <n v="3"/>
    <n v="0"/>
    <n v="0"/>
    <n v="0"/>
    <n v="0"/>
    <n v="0"/>
    <n v="0"/>
    <n v="0"/>
    <n v="1"/>
    <n v="0"/>
    <n v="0"/>
    <n v="0"/>
    <n v="1"/>
    <n v="0"/>
    <n v="0"/>
    <n v="1"/>
    <n v="2"/>
    <n v="0"/>
    <n v="6"/>
    <n v="10"/>
    <n v="0"/>
    <n v="0"/>
    <n v="0"/>
    <n v="24"/>
    <n v="4"/>
    <s v="22.6638752,120.2797023"/>
    <s v="351 公里"/>
    <s v="3 小時 49 分鐘"/>
    <n v="229"/>
  </r>
  <r>
    <s v="馨蕙馨醫院"/>
    <s v="醫院"/>
    <s v="醫院"/>
    <s v="高雄市"/>
    <s v="左營區"/>
    <s v="高雄市左營區"/>
    <n v="813"/>
    <x v="2"/>
    <x v="4"/>
    <x v="3"/>
    <s v="地區醫院 "/>
    <x v="2"/>
    <s v="1502031095"/>
    <s v="本院"/>
    <s v="本院"/>
    <s v="私立西醫醫院"/>
    <s v="無"/>
    <s v="07一5586080"/>
    <s v="高雄市左營區明誠二路五四一號"/>
    <s v="高雄市左營區明誠二路541號"/>
    <s v="813台灣高雄市左營區明誠二路541號"/>
    <n v="22.6609865"/>
    <n v="120.30381970000001"/>
    <s v="尤瑜文"/>
    <s v="無"/>
    <s v="無"/>
    <s v="無"/>
    <s v="無"/>
    <s v="無"/>
    <s v="無"/>
    <s v="無"/>
    <s v="無"/>
    <s v="1502031095馨蕙馨醫院"/>
    <s v="1502031095馨蕙馨醫院本院"/>
    <s v="1502031095馨蕙馨醫院本院"/>
    <m/>
    <s v="否"/>
    <x v="1"/>
    <s v="non-ECRH"/>
    <x v="1"/>
    <x v="1"/>
    <n v="0"/>
    <n v="0"/>
    <n v="0"/>
    <n v="0"/>
    <n v="0"/>
    <n v="0"/>
    <n v="0"/>
    <n v="1"/>
    <n v="0"/>
    <n v="0"/>
    <n v="0"/>
    <m/>
    <n v="30"/>
    <n v="0"/>
    <n v="0"/>
    <n v="0"/>
    <n v="10"/>
    <n v="2"/>
    <n v="0"/>
    <n v="0"/>
    <n v="2"/>
    <n v="0"/>
    <n v="0"/>
    <n v="0"/>
    <n v="0"/>
    <n v="0"/>
    <n v="0"/>
    <n v="0"/>
    <n v="0"/>
    <n v="0"/>
    <n v="0"/>
    <n v="5"/>
    <n v="0"/>
    <n v="0"/>
    <n v="0"/>
    <n v="0"/>
    <n v="0"/>
    <n v="0"/>
    <n v="0"/>
    <n v="0"/>
    <n v="0"/>
    <n v="0"/>
    <n v="0"/>
    <n v="0"/>
    <n v="0"/>
    <n v="1"/>
    <n v="0"/>
    <n v="0"/>
    <n v="0"/>
    <n v="0"/>
    <n v="0"/>
    <n v="0"/>
    <n v="1"/>
    <n v="0"/>
    <n v="0"/>
    <n v="0"/>
    <n v="0"/>
    <n v="0"/>
    <n v="0"/>
    <n v="0"/>
    <n v="0"/>
    <n v="5"/>
    <n v="1"/>
    <n v="1"/>
    <n v="0"/>
    <n v="0"/>
    <n v="0"/>
    <n v="0"/>
    <n v="1"/>
    <n v="0"/>
    <n v="0"/>
    <n v="10"/>
    <n v="0"/>
    <n v="0"/>
    <n v="0"/>
    <n v="0"/>
    <n v="10"/>
    <n v="0"/>
    <n v="0"/>
    <n v="0"/>
    <n v="0"/>
    <n v="0"/>
    <n v="0"/>
    <n v="0"/>
    <n v="0"/>
    <n v="0"/>
    <n v="0"/>
    <n v="0"/>
    <n v="0"/>
    <n v="4"/>
    <n v="0"/>
    <n v="3"/>
    <n v="3"/>
    <n v="0"/>
    <n v="5"/>
    <n v="44"/>
    <n v="0"/>
    <n v="0"/>
    <n v="0"/>
    <n v="69"/>
    <n v="4"/>
    <s v="22.6609865,120.3038197"/>
    <s v="348 公里"/>
    <s v="3 小時 48 分鐘"/>
    <n v="228"/>
  </r>
  <r>
    <s v="柏仁醫院"/>
    <s v="專科醫院"/>
    <s v="專科醫院"/>
    <s v="高雄市"/>
    <s v="左營區"/>
    <s v="高雄市左營區"/>
    <n v="813"/>
    <x v="2"/>
    <x v="4"/>
    <x v="3"/>
    <s v="地區醫院 "/>
    <x v="2"/>
    <s v="1502031102"/>
    <s v="本院"/>
    <s v="本院"/>
    <s v="私立西醫醫院"/>
    <s v="無"/>
    <s v="07-5508888"/>
    <s v="高雄市左營區博愛二路350號地下1樓至地上1-5樓、340號1樓、326號1樓"/>
    <s v="高雄市左營區博愛二路350號"/>
    <s v="813台灣高雄市左營區博愛二路350號"/>
    <n v="22.664263399999999"/>
    <n v="120.3036424"/>
    <s v="陳尚仁"/>
    <s v="無"/>
    <s v="無"/>
    <s v="無"/>
    <s v="無"/>
    <s v="無"/>
    <s v="無"/>
    <s v="無"/>
    <s v="無"/>
    <s v="1502031102柏仁醫院"/>
    <s v="1502031102柏仁醫院本院"/>
    <s v="1502031102柏仁醫院本院"/>
    <m/>
    <s v="否"/>
    <x v="1"/>
    <s v="non-ECRH"/>
    <x v="1"/>
    <x v="1"/>
    <n v="0"/>
    <n v="0"/>
    <n v="0"/>
    <n v="0"/>
    <n v="0"/>
    <n v="0"/>
    <n v="0"/>
    <n v="1"/>
    <n v="0"/>
    <n v="0"/>
    <n v="0"/>
    <m/>
    <n v="48"/>
    <n v="0"/>
    <n v="0"/>
    <n v="0"/>
    <n v="8"/>
    <n v="1"/>
    <n v="0"/>
    <n v="0"/>
    <n v="2"/>
    <n v="0"/>
    <n v="0"/>
    <n v="0"/>
    <n v="0"/>
    <n v="40"/>
    <n v="0"/>
    <n v="0"/>
    <n v="0"/>
    <n v="0"/>
    <n v="0"/>
    <n v="5"/>
    <n v="0"/>
    <n v="0"/>
    <n v="0"/>
    <n v="0"/>
    <n v="0"/>
    <n v="0"/>
    <n v="0"/>
    <n v="0"/>
    <n v="0"/>
    <n v="0"/>
    <n v="0"/>
    <n v="0"/>
    <n v="0"/>
    <n v="0"/>
    <n v="0"/>
    <n v="0"/>
    <n v="0"/>
    <n v="0"/>
    <n v="0"/>
    <n v="10"/>
    <n v="0"/>
    <n v="0"/>
    <n v="0"/>
    <n v="0"/>
    <n v="0"/>
    <n v="0"/>
    <n v="0"/>
    <n v="0"/>
    <n v="0"/>
    <n v="10"/>
    <n v="0"/>
    <n v="1"/>
    <n v="0"/>
    <n v="0"/>
    <n v="0"/>
    <n v="0"/>
    <n v="0"/>
    <n v="0"/>
    <n v="0"/>
    <n v="21"/>
    <n v="0"/>
    <n v="0"/>
    <n v="0"/>
    <n v="0"/>
    <n v="21"/>
    <n v="0"/>
    <n v="0"/>
    <n v="0"/>
    <n v="0"/>
    <n v="0"/>
    <n v="0"/>
    <n v="0"/>
    <n v="0"/>
    <n v="0"/>
    <n v="0"/>
    <n v="0"/>
    <n v="0"/>
    <n v="0"/>
    <n v="0"/>
    <n v="7"/>
    <n v="5"/>
    <n v="0"/>
    <n v="23"/>
    <n v="105"/>
    <n v="0"/>
    <n v="0"/>
    <n v="0"/>
    <n v="161"/>
    <n v="4"/>
    <s v="22.6642634,120.3036424"/>
    <s v="348 公里"/>
    <s v="3 小時 47 分鐘"/>
    <n v="227"/>
  </r>
  <r>
    <s v="健仁醫院"/>
    <s v="綜合醫院"/>
    <s v="綜合醫院"/>
    <s v="高雄市"/>
    <s v="楠梓區"/>
    <s v="高雄市楠梓區"/>
    <n v="811"/>
    <x v="2"/>
    <x v="4"/>
    <x v="3"/>
    <s v="地區醫院 "/>
    <x v="2"/>
    <s v="1502040021"/>
    <s v="本院"/>
    <s v="本院"/>
    <s v="私立西醫醫院"/>
    <s v="無"/>
    <s v="07- 3517166"/>
    <s v="高雄市楠梓區楠陽路１３６號朝明路１３０巷７弄１號１-５樓"/>
    <s v="高雄市楠梓區楠陽路136號"/>
    <s v="811台灣高雄市楠梓區楠陽路136號"/>
    <n v="22.7237039"/>
    <n v="120.3291328"/>
    <s v="陳巖恕"/>
    <s v="無"/>
    <s v="無"/>
    <s v="無"/>
    <s v="是"/>
    <s v="(07) 351-7166"/>
    <s v="是"/>
    <s v="否"/>
    <s v="是"/>
    <s v="1502040021健仁醫院"/>
    <s v="1502040021健仁醫院本院"/>
    <s v="1502040021健仁醫院本院"/>
    <m/>
    <s v="是"/>
    <x v="4"/>
    <s v="General"/>
    <x v="3"/>
    <x v="3"/>
    <n v="1"/>
    <n v="1"/>
    <n v="1"/>
    <n v="1"/>
    <n v="1"/>
    <n v="1"/>
    <n v="1"/>
    <n v="2"/>
    <n v="0"/>
    <n v="0"/>
    <n v="4"/>
    <m/>
    <n v="150"/>
    <n v="46"/>
    <n v="0"/>
    <n v="0"/>
    <n v="20"/>
    <n v="3"/>
    <n v="0"/>
    <n v="0"/>
    <n v="1"/>
    <n v="0"/>
    <n v="0"/>
    <n v="13"/>
    <n v="0"/>
    <n v="6"/>
    <n v="0"/>
    <n v="0"/>
    <n v="0"/>
    <n v="4"/>
    <n v="0"/>
    <n v="2"/>
    <n v="0"/>
    <n v="0"/>
    <n v="0"/>
    <n v="0"/>
    <n v="0"/>
    <n v="0"/>
    <n v="0"/>
    <n v="26"/>
    <n v="5"/>
    <n v="0"/>
    <n v="0"/>
    <n v="0"/>
    <n v="2"/>
    <n v="13"/>
    <n v="0"/>
    <n v="3"/>
    <n v="0"/>
    <n v="0"/>
    <n v="0"/>
    <n v="1"/>
    <n v="2"/>
    <n v="0"/>
    <n v="2"/>
    <n v="5"/>
    <n v="3"/>
    <n v="0"/>
    <n v="0"/>
    <n v="1"/>
    <n v="2"/>
    <n v="1"/>
    <n v="0"/>
    <n v="1"/>
    <n v="1"/>
    <n v="0"/>
    <n v="0"/>
    <n v="0"/>
    <n v="0"/>
    <n v="0"/>
    <n v="0"/>
    <n v="37"/>
    <n v="2"/>
    <n v="0"/>
    <n v="0"/>
    <n v="0"/>
    <n v="36"/>
    <n v="0"/>
    <n v="0"/>
    <n v="2"/>
    <n v="1"/>
    <n v="6"/>
    <n v="0"/>
    <n v="0"/>
    <n v="4"/>
    <n v="1"/>
    <n v="0"/>
    <n v="3"/>
    <n v="1"/>
    <n v="10"/>
    <n v="0"/>
    <n v="16"/>
    <n v="19"/>
    <n v="1"/>
    <n v="32"/>
    <n v="174"/>
    <n v="0"/>
    <n v="0"/>
    <n v="0"/>
    <n v="308"/>
    <n v="4"/>
    <s v="22.7237039,120.3291328"/>
    <s v="339 公里"/>
    <s v="3 小時 37 分鐘"/>
    <n v="217"/>
  </r>
  <r>
    <s v="顏威裕醫院"/>
    <s v="醫院"/>
    <s v="醫院"/>
    <s v="高雄市"/>
    <s v="楠梓區"/>
    <s v="高雄市楠梓區"/>
    <n v="811"/>
    <x v="2"/>
    <x v="4"/>
    <x v="3"/>
    <s v="地區醫院 "/>
    <x v="2"/>
    <s v="1502040076"/>
    <s v="本院"/>
    <s v="本院"/>
    <s v="私立西醫醫院"/>
    <s v="無"/>
    <s v="07-3639053"/>
    <s v="高雄市楠梓區後昌路826號1-7樓"/>
    <s v="高雄市楠梓區後昌路826號"/>
    <s v="811台灣高雄市楠梓區後昌路826號"/>
    <n v="22.7111144"/>
    <n v="120.29564240000001"/>
    <s v="顏威裕"/>
    <s v="無"/>
    <s v="無"/>
    <s v="無"/>
    <s v="無"/>
    <s v="無"/>
    <s v="無"/>
    <s v="無"/>
    <s v="無"/>
    <s v="1502040076顏威裕醫院"/>
    <s v="1502040076顏威裕醫院本院"/>
    <s v="1502040076顏威裕醫院本院"/>
    <m/>
    <s v="否"/>
    <x v="1"/>
    <s v="non-ECRH"/>
    <x v="1"/>
    <x v="1"/>
    <n v="0"/>
    <n v="0"/>
    <n v="0"/>
    <n v="0"/>
    <n v="0"/>
    <n v="0"/>
    <n v="0"/>
    <n v="1"/>
    <n v="0"/>
    <n v="0"/>
    <n v="0"/>
    <m/>
    <n v="20"/>
    <n v="0"/>
    <n v="0"/>
    <n v="0"/>
    <n v="1"/>
    <n v="1"/>
    <n v="0"/>
    <n v="0"/>
    <n v="0"/>
    <n v="0"/>
    <n v="0"/>
    <n v="0"/>
    <n v="0"/>
    <n v="0"/>
    <n v="0"/>
    <n v="0"/>
    <n v="0"/>
    <n v="0"/>
    <n v="0"/>
    <n v="1"/>
    <n v="0"/>
    <n v="0"/>
    <n v="0"/>
    <n v="0"/>
    <n v="0"/>
    <n v="0"/>
    <n v="0"/>
    <n v="0"/>
    <n v="0"/>
    <n v="0"/>
    <n v="0"/>
    <n v="0"/>
    <n v="0"/>
    <n v="0"/>
    <n v="0"/>
    <n v="1"/>
    <n v="0"/>
    <n v="0"/>
    <n v="0"/>
    <n v="0"/>
    <n v="0"/>
    <n v="0"/>
    <n v="0"/>
    <n v="0"/>
    <n v="0"/>
    <n v="0"/>
    <n v="0"/>
    <n v="0"/>
    <n v="2"/>
    <n v="0"/>
    <n v="0"/>
    <n v="0"/>
    <n v="0"/>
    <n v="0"/>
    <n v="0"/>
    <n v="0"/>
    <n v="0"/>
    <n v="0"/>
    <n v="0"/>
    <n v="3"/>
    <n v="0"/>
    <n v="0"/>
    <n v="0"/>
    <n v="0"/>
    <n v="3"/>
    <n v="0"/>
    <n v="0"/>
    <n v="0"/>
    <n v="2"/>
    <n v="4"/>
    <n v="0"/>
    <n v="0"/>
    <n v="0"/>
    <n v="0"/>
    <n v="0"/>
    <n v="0"/>
    <n v="0"/>
    <n v="2"/>
    <n v="0"/>
    <n v="1"/>
    <n v="2"/>
    <n v="0"/>
    <n v="2"/>
    <n v="9"/>
    <n v="0"/>
    <n v="0"/>
    <n v="0"/>
    <n v="25"/>
    <n v="4"/>
    <s v="22.7111144,120.2956424"/>
    <s v="343 公里"/>
    <s v="3 小時 47 分鐘"/>
    <n v="227"/>
  </r>
  <r>
    <s v="長春醫院"/>
    <s v="醫院"/>
    <s v="醫院"/>
    <s v="高雄市"/>
    <s v="楠梓區"/>
    <s v="高雄市楠梓區"/>
    <n v="811"/>
    <x v="2"/>
    <x v="4"/>
    <x v="3"/>
    <s v="地區醫院 "/>
    <x v="2"/>
    <s v="1502041108"/>
    <s v="本院"/>
    <s v="本院"/>
    <s v="私立西醫醫院"/>
    <s v="無"/>
    <s v="07-3612995"/>
    <s v="高雄市楠梓區右昌街331號1-5樓"/>
    <s v="高雄市楠梓區右昌街331號"/>
    <s v="811台灣高雄市楠梓區右昌街331號"/>
    <n v="22.714334000000001"/>
    <n v="120.2891549"/>
    <s v="時克遠"/>
    <s v="無"/>
    <s v="無"/>
    <s v="無"/>
    <s v="無"/>
    <s v="無"/>
    <s v="無"/>
    <s v="無"/>
    <s v="無"/>
    <s v="1502041108長春醫院"/>
    <s v="1502041108長春醫院本院"/>
    <s v="1502041108長春醫院本院"/>
    <m/>
    <s v="否"/>
    <x v="1"/>
    <s v="non-ECRH"/>
    <x v="1"/>
    <x v="1"/>
    <n v="0"/>
    <n v="0"/>
    <n v="0"/>
    <n v="0"/>
    <n v="0"/>
    <n v="0"/>
    <n v="0"/>
    <n v="1"/>
    <n v="0"/>
    <n v="0"/>
    <n v="0"/>
    <m/>
    <n v="27"/>
    <n v="0"/>
    <n v="0"/>
    <n v="0"/>
    <n v="2"/>
    <n v="0"/>
    <n v="0"/>
    <n v="0"/>
    <n v="0"/>
    <n v="0"/>
    <n v="0"/>
    <n v="0"/>
    <n v="0"/>
    <n v="0"/>
    <n v="0"/>
    <n v="0"/>
    <n v="0"/>
    <n v="0"/>
    <n v="19"/>
    <n v="0"/>
    <n v="0"/>
    <n v="0"/>
    <n v="0"/>
    <n v="0"/>
    <n v="0"/>
    <n v="0"/>
    <n v="0"/>
    <n v="0"/>
    <n v="0"/>
    <n v="0"/>
    <n v="0"/>
    <n v="0"/>
    <n v="0"/>
    <n v="2"/>
    <n v="0"/>
    <n v="1"/>
    <n v="0"/>
    <n v="0"/>
    <n v="0"/>
    <n v="0"/>
    <n v="0"/>
    <n v="0"/>
    <n v="0"/>
    <n v="0"/>
    <n v="1"/>
    <n v="0"/>
    <n v="0"/>
    <n v="0"/>
    <n v="0"/>
    <n v="0"/>
    <n v="0"/>
    <n v="0"/>
    <n v="0"/>
    <n v="0"/>
    <n v="0"/>
    <n v="0"/>
    <n v="0"/>
    <n v="0"/>
    <n v="0"/>
    <n v="4"/>
    <n v="0"/>
    <n v="0"/>
    <n v="0"/>
    <n v="0"/>
    <n v="4"/>
    <n v="0"/>
    <n v="0"/>
    <n v="1"/>
    <n v="0"/>
    <n v="0"/>
    <n v="0"/>
    <n v="0"/>
    <n v="1"/>
    <n v="0"/>
    <n v="0"/>
    <n v="0"/>
    <n v="0"/>
    <n v="1"/>
    <n v="0"/>
    <n v="3"/>
    <n v="3"/>
    <n v="0"/>
    <n v="2"/>
    <n v="14"/>
    <n v="0"/>
    <n v="0"/>
    <n v="0"/>
    <n v="29"/>
    <n v="4"/>
    <s v="22.714334,120.2891549"/>
    <s v="343 公里"/>
    <s v="3 小時 47 分鐘"/>
    <n v="227"/>
  </r>
  <r>
    <s v="右昌聯合醫院"/>
    <s v="醫院"/>
    <s v="醫院"/>
    <s v="高雄市"/>
    <s v="楠梓區"/>
    <s v="高雄市楠梓區"/>
    <n v="811"/>
    <x v="2"/>
    <x v="4"/>
    <x v="3"/>
    <s v="地區醫院 "/>
    <x v="2"/>
    <s v="1502041117"/>
    <s v="本院"/>
    <s v="本院"/>
    <s v="私立西醫醫院"/>
    <s v="無"/>
    <s v="07-3643388"/>
    <s v="高雄市楠梓區軍校路930號B1-9F"/>
    <s v="高雄市楠梓區軍校路930號"/>
    <s v="811台灣高雄市楠梓區軍校路930號"/>
    <n v="22.713498000000001"/>
    <n v="120.2909126"/>
    <s v="黃森茂"/>
    <s v="無"/>
    <s v="無"/>
    <s v="無"/>
    <s v="無"/>
    <s v="無"/>
    <s v="無"/>
    <s v="無"/>
    <s v="無"/>
    <s v="1502041117右昌聯合醫院"/>
    <s v="1502041117右昌聯合醫院本院"/>
    <s v="1502041117右昌聯合醫院本院"/>
    <m/>
    <s v="否"/>
    <x v="1"/>
    <s v="non-ECRH"/>
    <x v="1"/>
    <x v="1"/>
    <n v="0"/>
    <n v="0"/>
    <n v="0"/>
    <n v="0"/>
    <n v="0"/>
    <n v="0"/>
    <n v="0"/>
    <n v="1"/>
    <n v="0"/>
    <n v="0"/>
    <n v="0"/>
    <m/>
    <n v="90"/>
    <n v="5"/>
    <n v="0"/>
    <n v="0"/>
    <n v="8"/>
    <n v="2"/>
    <n v="0"/>
    <n v="2"/>
    <n v="0"/>
    <n v="0"/>
    <n v="0"/>
    <n v="0"/>
    <n v="0"/>
    <n v="0"/>
    <n v="0"/>
    <n v="0"/>
    <n v="0"/>
    <n v="0"/>
    <n v="0"/>
    <n v="2"/>
    <n v="0"/>
    <n v="0"/>
    <n v="0"/>
    <n v="0"/>
    <n v="0"/>
    <n v="0"/>
    <n v="0"/>
    <n v="18"/>
    <n v="0"/>
    <n v="0"/>
    <n v="0"/>
    <n v="0"/>
    <n v="0"/>
    <n v="6"/>
    <n v="1"/>
    <n v="1"/>
    <n v="0"/>
    <n v="0"/>
    <n v="0"/>
    <n v="1"/>
    <n v="1"/>
    <n v="0"/>
    <n v="2"/>
    <n v="0"/>
    <n v="1"/>
    <n v="0"/>
    <n v="0"/>
    <n v="0"/>
    <n v="1"/>
    <n v="0"/>
    <n v="0"/>
    <n v="1"/>
    <n v="1"/>
    <n v="0"/>
    <n v="0"/>
    <n v="0"/>
    <n v="0"/>
    <n v="0"/>
    <n v="0"/>
    <n v="16"/>
    <n v="0"/>
    <n v="1"/>
    <n v="0"/>
    <n v="0"/>
    <n v="15"/>
    <n v="0"/>
    <n v="0"/>
    <n v="2"/>
    <n v="2"/>
    <n v="11"/>
    <n v="4"/>
    <n v="0"/>
    <n v="1"/>
    <n v="1"/>
    <n v="0"/>
    <n v="8"/>
    <n v="0"/>
    <n v="6"/>
    <n v="0"/>
    <n v="5"/>
    <n v="5"/>
    <n v="0"/>
    <n v="8"/>
    <n v="59"/>
    <n v="0"/>
    <n v="0"/>
    <n v="0"/>
    <n v="128"/>
    <n v="4"/>
    <s v="22.713498,120.2909126"/>
    <s v="343 公里"/>
    <s v="3 小時 47 分鐘"/>
    <n v="227"/>
  </r>
  <r>
    <s v="德謙醫院"/>
    <s v="醫院"/>
    <s v="醫院"/>
    <s v="高雄市"/>
    <s v="三民區"/>
    <s v="高雄市三民區"/>
    <n v="807"/>
    <x v="2"/>
    <x v="4"/>
    <x v="3"/>
    <s v="地區醫院 "/>
    <x v="2"/>
    <s v="1502050045"/>
    <s v="本院"/>
    <s v="本院"/>
    <s v="私立西醫醫院"/>
    <s v="無"/>
    <s v="07 3210981"/>
    <s v="高雄市三民區九如二路１８號地下1樓至6樓"/>
    <s v="高雄市三民區九如二路18號"/>
    <s v="807台灣高雄市三民區九如二路18號"/>
    <n v="22.64066"/>
    <n v="120.3131826"/>
    <s v="吳振榮"/>
    <s v="無"/>
    <s v="無"/>
    <s v="無"/>
    <s v="無"/>
    <s v="無"/>
    <s v="無"/>
    <s v="是"/>
    <s v="無"/>
    <s v="1502050045德謙醫院"/>
    <s v="1502050045德謙醫院本院"/>
    <s v="1502050045德謙醫院本院"/>
    <m/>
    <s v="否"/>
    <x v="1"/>
    <s v="non-ECRH"/>
    <x v="1"/>
    <x v="1"/>
    <n v="0"/>
    <n v="0"/>
    <n v="0"/>
    <n v="0"/>
    <n v="0"/>
    <n v="0"/>
    <n v="0"/>
    <n v="1"/>
    <n v="0"/>
    <n v="0"/>
    <n v="0"/>
    <m/>
    <n v="25"/>
    <n v="0"/>
    <n v="0"/>
    <n v="0"/>
    <n v="3"/>
    <n v="2"/>
    <n v="0"/>
    <n v="0"/>
    <n v="2"/>
    <n v="0"/>
    <n v="0"/>
    <n v="0"/>
    <n v="0"/>
    <n v="22"/>
    <n v="0"/>
    <n v="0"/>
    <n v="0"/>
    <n v="0"/>
    <n v="0"/>
    <n v="1"/>
    <n v="0"/>
    <n v="0"/>
    <n v="0"/>
    <n v="0"/>
    <n v="0"/>
    <n v="0"/>
    <n v="0"/>
    <n v="0"/>
    <n v="0"/>
    <n v="0"/>
    <n v="0"/>
    <n v="0"/>
    <n v="0"/>
    <n v="0"/>
    <n v="0"/>
    <n v="0"/>
    <n v="0"/>
    <n v="0"/>
    <n v="0"/>
    <n v="3"/>
    <n v="0"/>
    <n v="0"/>
    <n v="0"/>
    <n v="0"/>
    <n v="0"/>
    <n v="0"/>
    <n v="0"/>
    <n v="0"/>
    <n v="0"/>
    <n v="5"/>
    <n v="0"/>
    <n v="0"/>
    <n v="0"/>
    <n v="0"/>
    <n v="0"/>
    <n v="0"/>
    <n v="0"/>
    <n v="0"/>
    <n v="0"/>
    <n v="8"/>
    <n v="0"/>
    <n v="0"/>
    <n v="0"/>
    <n v="0"/>
    <n v="8"/>
    <n v="0"/>
    <n v="0"/>
    <n v="0"/>
    <n v="0"/>
    <n v="0"/>
    <n v="0"/>
    <n v="0"/>
    <n v="0"/>
    <n v="0"/>
    <n v="0"/>
    <n v="0"/>
    <n v="0"/>
    <n v="1"/>
    <n v="0"/>
    <n v="2"/>
    <n v="2"/>
    <n v="0"/>
    <n v="5"/>
    <n v="23"/>
    <n v="0"/>
    <n v="0"/>
    <n v="0"/>
    <n v="41"/>
    <n v="4"/>
    <s v="22.64066,120.3131826"/>
    <s v="351 公里"/>
    <s v="3 小時 47 分鐘"/>
    <n v="227"/>
  </r>
  <r>
    <s v="祐生醫院"/>
    <s v="醫院"/>
    <s v="醫院"/>
    <s v="高雄市"/>
    <s v="三民區"/>
    <s v="高雄市三民區"/>
    <n v="807"/>
    <x v="2"/>
    <x v="4"/>
    <x v="3"/>
    <s v="地區醫院 "/>
    <x v="2"/>
    <s v="1502050170"/>
    <s v="本院"/>
    <s v="本院"/>
    <s v="私立西醫醫院"/>
    <s v="無"/>
    <s v="07-2866688"/>
    <s v="高雄市三民區建國三路６０號"/>
    <s v="高雄市三民區建國三路60號"/>
    <s v="807台灣高雄市三民區建國三路60號"/>
    <n v="22.637960799999998"/>
    <n v="120.2961286"/>
    <s v="楊永洪"/>
    <s v="無"/>
    <s v="無"/>
    <s v="無"/>
    <s v="無"/>
    <s v="無"/>
    <s v="無"/>
    <s v="無"/>
    <s v="無"/>
    <s v="1502050170祐生醫院"/>
    <s v="1502050170祐生醫院本院"/>
    <s v="1502050170祐生醫院本院"/>
    <m/>
    <s v="否"/>
    <x v="1"/>
    <s v="non-ECRH"/>
    <x v="1"/>
    <x v="1"/>
    <n v="0"/>
    <n v="0"/>
    <n v="0"/>
    <n v="0"/>
    <n v="0"/>
    <n v="0"/>
    <n v="0"/>
    <n v="1"/>
    <n v="0"/>
    <n v="0"/>
    <n v="0"/>
    <m/>
    <n v="38"/>
    <n v="0"/>
    <n v="0"/>
    <n v="0"/>
    <n v="3"/>
    <n v="1"/>
    <n v="0"/>
    <n v="0"/>
    <n v="0"/>
    <n v="0"/>
    <n v="0"/>
    <n v="0"/>
    <n v="0"/>
    <n v="0"/>
    <n v="0"/>
    <n v="0"/>
    <n v="0"/>
    <n v="0"/>
    <n v="29"/>
    <n v="1"/>
    <n v="0"/>
    <n v="0"/>
    <n v="0"/>
    <n v="0"/>
    <n v="0"/>
    <n v="0"/>
    <n v="0"/>
    <n v="29"/>
    <n v="0"/>
    <n v="0"/>
    <n v="0"/>
    <n v="0"/>
    <n v="0"/>
    <n v="4"/>
    <n v="0"/>
    <n v="1"/>
    <n v="0"/>
    <n v="0"/>
    <n v="0"/>
    <n v="0"/>
    <n v="0"/>
    <n v="0"/>
    <n v="0"/>
    <n v="0"/>
    <n v="3"/>
    <n v="0"/>
    <n v="0"/>
    <n v="0"/>
    <n v="0"/>
    <n v="0"/>
    <n v="0"/>
    <n v="0"/>
    <n v="0"/>
    <n v="0"/>
    <n v="0"/>
    <n v="0"/>
    <n v="0"/>
    <n v="0"/>
    <n v="0"/>
    <n v="8"/>
    <n v="0"/>
    <n v="0"/>
    <n v="0"/>
    <n v="0"/>
    <n v="8"/>
    <n v="0"/>
    <n v="0"/>
    <n v="2"/>
    <n v="0"/>
    <n v="0"/>
    <n v="0"/>
    <n v="0"/>
    <n v="1"/>
    <n v="0"/>
    <n v="0"/>
    <n v="0"/>
    <n v="1"/>
    <n v="1"/>
    <n v="0"/>
    <n v="2"/>
    <n v="3"/>
    <n v="0"/>
    <n v="8"/>
    <n v="34"/>
    <n v="0"/>
    <n v="0"/>
    <n v="0"/>
    <n v="60"/>
    <n v="4"/>
    <s v="22.6379608,120.2961286"/>
    <s v="353 公里"/>
    <s v="3 小時 52 分鐘"/>
    <n v="232"/>
  </r>
  <r>
    <s v="民族醫院"/>
    <s v="醫院"/>
    <s v="醫院"/>
    <s v="高雄市"/>
    <s v="三民區"/>
    <s v="高雄市三民區"/>
    <n v="807"/>
    <x v="2"/>
    <x v="4"/>
    <x v="3"/>
    <s v="地區醫院 "/>
    <x v="2"/>
    <s v="1502050241"/>
    <s v="本院"/>
    <s v="本院"/>
    <s v="私立西醫醫院"/>
    <s v="無"/>
    <s v="07 3462802"/>
    <s v="高雄市三民區民族一路880號(地下一樓.地上一至五樓部分樓層)"/>
    <s v="高雄市三民區民族一路880號"/>
    <s v="807台灣高雄市三民區民族一路880號"/>
    <n v="22.668415599999999"/>
    <n v="120.3172998"/>
    <s v="蔡培欽"/>
    <s v="無"/>
    <s v="無"/>
    <s v="無"/>
    <s v="無"/>
    <s v="無"/>
    <s v="無"/>
    <s v="無"/>
    <s v="無"/>
    <s v="1502050241民族醫院"/>
    <s v="1502050241民族醫院本院"/>
    <s v="1502050241民族醫院本院"/>
    <m/>
    <s v="否"/>
    <x v="1"/>
    <s v="non-ECRH"/>
    <x v="1"/>
    <x v="1"/>
    <n v="0"/>
    <n v="0"/>
    <n v="0"/>
    <n v="0"/>
    <n v="0"/>
    <n v="0"/>
    <n v="0"/>
    <n v="1"/>
    <n v="0"/>
    <n v="0"/>
    <n v="0"/>
    <m/>
    <n v="20"/>
    <n v="0"/>
    <n v="0"/>
    <n v="0"/>
    <n v="2"/>
    <n v="1"/>
    <n v="0"/>
    <n v="0"/>
    <n v="1"/>
    <n v="0"/>
    <n v="0"/>
    <n v="0"/>
    <n v="0"/>
    <n v="5"/>
    <n v="0"/>
    <n v="0"/>
    <n v="0"/>
    <n v="0"/>
    <n v="0"/>
    <n v="1"/>
    <n v="0"/>
    <n v="0"/>
    <n v="0"/>
    <n v="0"/>
    <n v="0"/>
    <n v="0"/>
    <n v="0"/>
    <n v="0"/>
    <n v="0"/>
    <n v="0"/>
    <n v="0"/>
    <n v="0"/>
    <n v="0"/>
    <n v="0"/>
    <n v="0"/>
    <n v="0"/>
    <n v="0"/>
    <n v="0"/>
    <n v="0"/>
    <n v="0"/>
    <n v="0"/>
    <n v="0"/>
    <n v="0"/>
    <n v="0"/>
    <n v="1"/>
    <n v="0"/>
    <n v="0"/>
    <n v="0"/>
    <n v="0"/>
    <n v="1"/>
    <n v="0"/>
    <n v="0"/>
    <n v="0"/>
    <n v="0"/>
    <n v="0"/>
    <n v="0"/>
    <n v="0"/>
    <n v="0"/>
    <n v="0"/>
    <n v="2"/>
    <n v="0"/>
    <n v="0"/>
    <n v="0"/>
    <n v="0"/>
    <n v="2"/>
    <n v="0"/>
    <n v="0"/>
    <n v="0"/>
    <n v="0"/>
    <n v="0"/>
    <n v="0"/>
    <n v="0"/>
    <n v="0"/>
    <n v="0"/>
    <n v="0"/>
    <n v="0"/>
    <n v="0"/>
    <n v="0"/>
    <n v="0"/>
    <n v="2"/>
    <n v="2"/>
    <n v="0"/>
    <n v="2"/>
    <n v="13"/>
    <n v="0"/>
    <n v="0"/>
    <n v="0"/>
    <n v="21"/>
    <n v="4"/>
    <s v="22.6684156,120.3172998"/>
    <s v="346 公里"/>
    <s v="3 小時 43 分鐘"/>
    <n v="223"/>
  </r>
  <r>
    <s v="文雄醫院"/>
    <s v="醫院"/>
    <s v="醫院"/>
    <s v="高雄市"/>
    <s v="三民區"/>
    <s v="高雄市三民區"/>
    <n v="807"/>
    <x v="2"/>
    <x v="4"/>
    <x v="3"/>
    <s v="地區醫院 "/>
    <x v="2"/>
    <s v="1502050296"/>
    <s v="本院"/>
    <s v="本院"/>
    <s v="私立西醫醫院"/>
    <s v="無"/>
    <s v="07 3165275"/>
    <s v="高雄市三民區察哈爾二街１３２號地下１層地上１至4層"/>
    <s v="高雄市三民區察哈爾二街132號"/>
    <s v="807台灣高雄市三民區察哈爾二街132號"/>
    <n v="22.648061200000001"/>
    <n v="120.2995451"/>
    <s v="楊錫添"/>
    <s v="無"/>
    <s v="無"/>
    <s v="無"/>
    <s v="無"/>
    <s v="無"/>
    <s v="無"/>
    <s v="無"/>
    <s v="無"/>
    <s v="1502050296文雄醫院"/>
    <s v="1502050296文雄醫院本院"/>
    <s v="1502050296文雄醫院本院"/>
    <m/>
    <s v="否"/>
    <x v="1"/>
    <s v="non-ECRH"/>
    <x v="1"/>
    <x v="1"/>
    <n v="0"/>
    <n v="0"/>
    <n v="0"/>
    <n v="0"/>
    <n v="0"/>
    <n v="0"/>
    <n v="0"/>
    <n v="1"/>
    <n v="0"/>
    <n v="0"/>
    <n v="0"/>
    <m/>
    <n v="20"/>
    <n v="0"/>
    <n v="0"/>
    <n v="0"/>
    <n v="4"/>
    <n v="1"/>
    <n v="0"/>
    <n v="0"/>
    <n v="0"/>
    <n v="0"/>
    <n v="0"/>
    <n v="0"/>
    <n v="0"/>
    <n v="0"/>
    <n v="0"/>
    <n v="0"/>
    <n v="0"/>
    <n v="0"/>
    <n v="20"/>
    <n v="1"/>
    <n v="0"/>
    <n v="0"/>
    <n v="0"/>
    <n v="0"/>
    <n v="0"/>
    <n v="0"/>
    <n v="0"/>
    <n v="30"/>
    <n v="0"/>
    <n v="0"/>
    <n v="0"/>
    <n v="0"/>
    <n v="0"/>
    <n v="3"/>
    <n v="0"/>
    <n v="1"/>
    <n v="0"/>
    <n v="0"/>
    <n v="0"/>
    <n v="0"/>
    <n v="0"/>
    <n v="0"/>
    <n v="0"/>
    <n v="0"/>
    <n v="0"/>
    <n v="0"/>
    <n v="0"/>
    <n v="0"/>
    <n v="1"/>
    <n v="0"/>
    <n v="0"/>
    <n v="0"/>
    <n v="1"/>
    <n v="0"/>
    <n v="0"/>
    <n v="0"/>
    <n v="0"/>
    <n v="0"/>
    <n v="0"/>
    <n v="6"/>
    <n v="0"/>
    <n v="0"/>
    <n v="0"/>
    <n v="0"/>
    <n v="6"/>
    <n v="0"/>
    <n v="0"/>
    <n v="2"/>
    <n v="1"/>
    <n v="6"/>
    <n v="0"/>
    <n v="0"/>
    <n v="1"/>
    <n v="0"/>
    <n v="0"/>
    <n v="3"/>
    <n v="0"/>
    <n v="2"/>
    <n v="0"/>
    <n v="3"/>
    <n v="3"/>
    <n v="0"/>
    <n v="3"/>
    <n v="30"/>
    <n v="0"/>
    <n v="0"/>
    <n v="0"/>
    <n v="60"/>
    <n v="4"/>
    <s v="22.6480612,120.2995451"/>
    <s v="352 公里"/>
    <s v="3 小時 53 分鐘"/>
    <n v="233"/>
  </r>
  <r>
    <s v="謝外科醫院"/>
    <s v="醫院"/>
    <s v="醫院"/>
    <s v="高雄市"/>
    <s v="三民區"/>
    <s v="高雄市三民區"/>
    <n v="807"/>
    <x v="2"/>
    <x v="4"/>
    <x v="3"/>
    <s v="地區醫院 "/>
    <x v="2"/>
    <s v="1502051337"/>
    <s v="本院"/>
    <s v="本院"/>
    <s v="私立西醫醫院"/>
    <s v="無"/>
    <s v="07-2360121"/>
    <s v="高雄市三民區河北一路３３０號"/>
    <s v="高雄市三民區河北一路330號"/>
    <s v="807台灣高雄市三民區河北一路330號"/>
    <n v="22.636806499999999"/>
    <n v="120.3031838"/>
    <s v="謝文仁"/>
    <s v="無"/>
    <s v="無"/>
    <s v="無"/>
    <s v="無"/>
    <s v="無"/>
    <s v="無"/>
    <s v="無"/>
    <s v="無"/>
    <s v="1502051337謝外科醫院"/>
    <s v="1502051337謝外科醫院本院"/>
    <s v="1502051337謝外科醫院本院"/>
    <m/>
    <s v="否"/>
    <x v="1"/>
    <s v="non-ECRH"/>
    <x v="1"/>
    <x v="1"/>
    <n v="0"/>
    <n v="0"/>
    <n v="0"/>
    <n v="0"/>
    <n v="0"/>
    <n v="0"/>
    <n v="0"/>
    <n v="1"/>
    <n v="0"/>
    <n v="0"/>
    <n v="0"/>
    <m/>
    <n v="29"/>
    <n v="0"/>
    <n v="0"/>
    <n v="0"/>
    <n v="2"/>
    <n v="2"/>
    <n v="0"/>
    <n v="0"/>
    <n v="0"/>
    <n v="0"/>
    <n v="0"/>
    <n v="0"/>
    <n v="0"/>
    <n v="0"/>
    <n v="0"/>
    <n v="0"/>
    <n v="0"/>
    <n v="0"/>
    <n v="0"/>
    <n v="1"/>
    <n v="0"/>
    <n v="0"/>
    <n v="0"/>
    <n v="0"/>
    <n v="0"/>
    <n v="0"/>
    <n v="0"/>
    <n v="0"/>
    <n v="0"/>
    <n v="0"/>
    <n v="0"/>
    <n v="0"/>
    <n v="0"/>
    <n v="0"/>
    <n v="0"/>
    <n v="2"/>
    <n v="0"/>
    <n v="0"/>
    <n v="0"/>
    <n v="0"/>
    <n v="0"/>
    <n v="0"/>
    <n v="0"/>
    <n v="0"/>
    <n v="0"/>
    <n v="0"/>
    <n v="0"/>
    <n v="0"/>
    <n v="0"/>
    <n v="0"/>
    <n v="0"/>
    <n v="0"/>
    <n v="0"/>
    <n v="0"/>
    <n v="0"/>
    <n v="0"/>
    <n v="0"/>
    <n v="0"/>
    <n v="0"/>
    <n v="2"/>
    <n v="0"/>
    <n v="0"/>
    <n v="0"/>
    <n v="0"/>
    <n v="2"/>
    <n v="0"/>
    <n v="0"/>
    <n v="0"/>
    <n v="0"/>
    <n v="0"/>
    <n v="0"/>
    <n v="0"/>
    <n v="0"/>
    <n v="0"/>
    <n v="0"/>
    <n v="0"/>
    <n v="0"/>
    <n v="1"/>
    <n v="0"/>
    <n v="2"/>
    <n v="2"/>
    <n v="0"/>
    <n v="3"/>
    <n v="11"/>
    <n v="0"/>
    <n v="0"/>
    <n v="0"/>
    <n v="21"/>
    <n v="4"/>
    <s v="22.6368065,120.3031838"/>
    <s v="353 公里"/>
    <s v="3 小時 51 分鐘"/>
    <n v="231"/>
  </r>
  <r>
    <s v="四季台安醫院"/>
    <s v="醫院"/>
    <s v="醫院"/>
    <s v="高雄市"/>
    <s v="三民區"/>
    <s v="高雄市三民區"/>
    <n v="807"/>
    <x v="2"/>
    <x v="4"/>
    <x v="3"/>
    <s v="地區醫院 "/>
    <x v="2"/>
    <s v="1502051426"/>
    <s v="本院"/>
    <s v="本院"/>
    <s v="私立西醫醫院"/>
    <s v="無"/>
    <s v="07-3983000，2011345"/>
    <s v="高雄市三民區聯興路157號(地下1樓至6樓)、高雄市三民區聯興路145巷1號1-3樓"/>
    <s v="高雄市三民區聯興路157號"/>
    <s v="807台灣高雄市三民區聯興路157號"/>
    <n v="22.659419100000001"/>
    <n v="120.3137351"/>
    <s v="莊國泰"/>
    <s v="無"/>
    <s v="無"/>
    <s v="無"/>
    <s v="無"/>
    <s v="無"/>
    <s v="無"/>
    <s v="是"/>
    <s v="無"/>
    <s v="1502051426四季台安醫院"/>
    <s v="1502051426四季台安醫院本院"/>
    <s v="1502051426四季台安醫院本院"/>
    <m/>
    <s v="否"/>
    <x v="1"/>
    <s v="non-ECRH"/>
    <x v="1"/>
    <x v="1"/>
    <n v="0"/>
    <n v="0"/>
    <n v="0"/>
    <n v="0"/>
    <n v="0"/>
    <n v="0"/>
    <n v="0"/>
    <n v="1"/>
    <n v="0"/>
    <n v="0"/>
    <n v="0"/>
    <m/>
    <n v="49"/>
    <n v="0"/>
    <n v="0"/>
    <n v="0"/>
    <n v="4"/>
    <n v="1"/>
    <n v="0"/>
    <n v="0"/>
    <n v="2"/>
    <n v="0"/>
    <n v="0"/>
    <n v="0"/>
    <n v="0"/>
    <n v="76"/>
    <n v="0"/>
    <n v="0"/>
    <n v="0"/>
    <n v="0"/>
    <n v="0"/>
    <n v="5"/>
    <n v="0"/>
    <n v="0"/>
    <n v="0"/>
    <n v="0"/>
    <n v="0"/>
    <n v="0"/>
    <n v="0"/>
    <n v="0"/>
    <n v="0"/>
    <n v="0"/>
    <n v="0"/>
    <n v="0"/>
    <n v="0"/>
    <n v="0"/>
    <n v="0"/>
    <n v="2"/>
    <n v="0"/>
    <n v="0"/>
    <n v="0"/>
    <n v="0"/>
    <n v="1"/>
    <n v="0"/>
    <n v="0"/>
    <n v="0"/>
    <n v="0"/>
    <n v="0"/>
    <n v="0"/>
    <n v="0"/>
    <n v="0"/>
    <n v="9"/>
    <n v="0"/>
    <n v="0"/>
    <n v="0"/>
    <n v="0"/>
    <n v="0"/>
    <n v="0"/>
    <n v="0"/>
    <n v="0"/>
    <n v="0"/>
    <n v="12"/>
    <n v="0"/>
    <n v="0"/>
    <n v="0"/>
    <n v="0"/>
    <n v="12"/>
    <n v="0"/>
    <n v="0"/>
    <n v="0"/>
    <n v="0"/>
    <n v="0"/>
    <n v="0"/>
    <n v="0"/>
    <n v="0"/>
    <n v="0"/>
    <n v="0"/>
    <n v="0"/>
    <n v="0"/>
    <n v="2"/>
    <n v="0"/>
    <n v="5"/>
    <n v="5"/>
    <n v="0"/>
    <n v="18"/>
    <n v="97"/>
    <n v="0"/>
    <n v="0"/>
    <n v="0"/>
    <n v="139"/>
    <n v="4"/>
    <s v="22.6594191,120.3137351"/>
    <s v="347 公里"/>
    <s v="3 小時 47 分鐘"/>
    <n v="227"/>
  </r>
  <r>
    <s v="蕭志文醫院"/>
    <s v="醫院"/>
    <s v="醫院"/>
    <s v="高雄市"/>
    <s v="新興區"/>
    <s v="高雄市新興區"/>
    <n v="800"/>
    <x v="2"/>
    <x v="4"/>
    <x v="3"/>
    <s v="地區醫院 "/>
    <x v="2"/>
    <s v="1502060014"/>
    <s v="本院"/>
    <s v="本院"/>
    <s v="私立西醫醫院"/>
    <s v="無"/>
    <s v="07 2240252"/>
    <s v="高雄市新興區七賢一路一Ｏ二號"/>
    <s v="高雄市新興區七賢一路102號"/>
    <s v="800台灣高雄市新興區七賢一路102號"/>
    <n v="22.633804399999999"/>
    <n v="120.3142288"/>
    <s v="蕭志文"/>
    <s v="無"/>
    <s v="無"/>
    <s v="無"/>
    <s v="無"/>
    <s v="無"/>
    <s v="無"/>
    <s v="無"/>
    <s v="無"/>
    <s v="1502060014蕭志文醫院"/>
    <s v="1502060014蕭志文醫院本院"/>
    <s v="1502060014蕭志文醫院本院"/>
    <m/>
    <s v="否"/>
    <x v="1"/>
    <s v="non-ECRH"/>
    <x v="1"/>
    <x v="1"/>
    <n v="0"/>
    <n v="0"/>
    <n v="0"/>
    <n v="0"/>
    <n v="0"/>
    <n v="0"/>
    <n v="0"/>
    <n v="1"/>
    <n v="0"/>
    <n v="0"/>
    <n v="0"/>
    <m/>
    <n v="20"/>
    <n v="0"/>
    <n v="0"/>
    <n v="0"/>
    <n v="2"/>
    <n v="0"/>
    <n v="0"/>
    <n v="0"/>
    <n v="0"/>
    <n v="0"/>
    <n v="0"/>
    <n v="0"/>
    <n v="0"/>
    <n v="0"/>
    <n v="0"/>
    <n v="0"/>
    <n v="0"/>
    <n v="0"/>
    <n v="0"/>
    <n v="0"/>
    <n v="0"/>
    <n v="0"/>
    <n v="0"/>
    <n v="0"/>
    <n v="0"/>
    <n v="0"/>
    <n v="0"/>
    <n v="0"/>
    <n v="0"/>
    <n v="0"/>
    <n v="0"/>
    <n v="0"/>
    <n v="0"/>
    <n v="0"/>
    <n v="0"/>
    <n v="0"/>
    <n v="0"/>
    <n v="0"/>
    <n v="0"/>
    <n v="1"/>
    <n v="0"/>
    <n v="0"/>
    <n v="0"/>
    <n v="0"/>
    <n v="0"/>
    <n v="0"/>
    <n v="0"/>
    <n v="0"/>
    <n v="1"/>
    <n v="0"/>
    <n v="0"/>
    <n v="0"/>
    <n v="2"/>
    <n v="0"/>
    <n v="0"/>
    <n v="0"/>
    <n v="0"/>
    <n v="0"/>
    <n v="0"/>
    <n v="4"/>
    <n v="0"/>
    <n v="0"/>
    <n v="0"/>
    <n v="0"/>
    <n v="4"/>
    <n v="0"/>
    <n v="0"/>
    <n v="0"/>
    <n v="0"/>
    <n v="11"/>
    <n v="8"/>
    <n v="0"/>
    <n v="0"/>
    <n v="1"/>
    <n v="0"/>
    <n v="7"/>
    <n v="0"/>
    <n v="1"/>
    <n v="0"/>
    <n v="0"/>
    <n v="2"/>
    <n v="0"/>
    <n v="2"/>
    <n v="5"/>
    <n v="0"/>
    <n v="0"/>
    <n v="0"/>
    <n v="41"/>
    <n v="4"/>
    <s v="22.6338044,120.3142288"/>
    <s v="351 公里"/>
    <s v="3 小時 48 分鐘"/>
    <n v="228"/>
  </r>
  <r>
    <s v="原祿骨科醫院"/>
    <s v="醫院"/>
    <s v="醫院"/>
    <s v="高雄市"/>
    <s v="新興區"/>
    <s v="高雄市新興區"/>
    <n v="800"/>
    <x v="2"/>
    <x v="4"/>
    <x v="3"/>
    <s v="地區醫院 "/>
    <x v="2"/>
    <s v="1502060112"/>
    <s v="本院"/>
    <s v="本院"/>
    <s v="私立西醫醫院"/>
    <s v="無"/>
    <s v="07 2371013"/>
    <s v="高雄市新興區中正三路５２號"/>
    <s v="高雄市新興區中正三路52號"/>
    <s v="800台灣高雄市新興區中正三路52-7號"/>
    <n v="22.631370799999999"/>
    <n v="120.30884380000001"/>
    <s v="翁朝居"/>
    <s v="無"/>
    <s v="無"/>
    <s v="無"/>
    <s v="無"/>
    <s v="無"/>
    <s v="無"/>
    <s v="無"/>
    <s v="無"/>
    <s v="1502060112原祿骨科醫院"/>
    <s v="1502060112原祿骨科醫院本院"/>
    <s v="1502060112原祿骨科醫院本院"/>
    <m/>
    <s v="否"/>
    <x v="1"/>
    <s v="non-ECRH"/>
    <x v="1"/>
    <x v="1"/>
    <n v="0"/>
    <n v="0"/>
    <n v="0"/>
    <n v="0"/>
    <n v="0"/>
    <n v="0"/>
    <n v="0"/>
    <n v="1"/>
    <n v="0"/>
    <n v="0"/>
    <n v="0"/>
    <m/>
    <n v="20"/>
    <n v="0"/>
    <n v="0"/>
    <n v="0"/>
    <n v="1"/>
    <n v="1"/>
    <n v="0"/>
    <n v="0"/>
    <n v="0"/>
    <n v="0"/>
    <n v="0"/>
    <n v="0"/>
    <n v="0"/>
    <n v="0"/>
    <n v="0"/>
    <n v="0"/>
    <n v="0"/>
    <n v="0"/>
    <n v="0"/>
    <n v="1"/>
    <n v="0"/>
    <n v="0"/>
    <n v="0"/>
    <n v="0"/>
    <n v="0"/>
    <n v="0"/>
    <n v="0"/>
    <n v="0"/>
    <n v="0"/>
    <n v="0"/>
    <n v="0"/>
    <n v="0"/>
    <n v="0"/>
    <n v="0"/>
    <n v="0"/>
    <n v="0"/>
    <n v="0"/>
    <n v="0"/>
    <n v="0"/>
    <n v="0"/>
    <n v="0"/>
    <n v="0"/>
    <n v="0"/>
    <n v="0"/>
    <n v="0"/>
    <n v="0"/>
    <n v="0"/>
    <n v="0"/>
    <n v="2"/>
    <n v="0"/>
    <n v="0"/>
    <n v="0"/>
    <n v="0"/>
    <n v="0"/>
    <n v="0"/>
    <n v="0"/>
    <n v="0"/>
    <n v="0"/>
    <n v="0"/>
    <n v="2"/>
    <n v="0"/>
    <n v="0"/>
    <n v="0"/>
    <n v="0"/>
    <n v="2"/>
    <n v="0"/>
    <n v="0"/>
    <n v="0"/>
    <n v="0"/>
    <n v="1"/>
    <n v="0"/>
    <n v="0"/>
    <n v="0"/>
    <n v="0"/>
    <n v="0"/>
    <n v="0"/>
    <n v="0"/>
    <n v="1"/>
    <n v="0"/>
    <n v="0"/>
    <n v="2"/>
    <n v="0"/>
    <n v="7"/>
    <n v="3"/>
    <n v="0"/>
    <n v="0"/>
    <n v="0"/>
    <n v="16"/>
    <n v="4"/>
    <s v="22.6313708,120.3088438"/>
    <s v="352 公里"/>
    <s v="3 小時 48 分鐘"/>
    <n v="228"/>
  </r>
  <r>
    <s v="惠仁醫院"/>
    <s v="醫院"/>
    <s v="醫院"/>
    <s v="高雄市"/>
    <s v="新興區"/>
    <s v="高雄市新興區"/>
    <n v="800"/>
    <x v="2"/>
    <x v="4"/>
    <x v="3"/>
    <s v="地區醫院 "/>
    <x v="2"/>
    <s v="1502060149"/>
    <s v="本院"/>
    <s v="本院"/>
    <s v="私立西醫醫院"/>
    <s v="無"/>
    <s v="07 2010196"/>
    <s v="高雄市新興區中山一路６７之２號"/>
    <s v="高雄市新興區中山一路67-2號"/>
    <s v="800台灣高雄市新興區中山一路67-2號"/>
    <n v="22.629908799999999"/>
    <n v="120.30154880000001"/>
    <s v="林榮宗"/>
    <s v="無"/>
    <s v="無"/>
    <s v="無"/>
    <s v="無"/>
    <s v="無"/>
    <s v="無"/>
    <s v="無"/>
    <s v="無"/>
    <s v="1502060149惠仁醫院"/>
    <s v="1502060149惠仁醫院本院"/>
    <s v="1502060149惠仁醫院本院"/>
    <m/>
    <s v="否"/>
    <x v="1"/>
    <s v="non-ECRH"/>
    <x v="1"/>
    <x v="1"/>
    <n v="0"/>
    <n v="0"/>
    <n v="0"/>
    <n v="0"/>
    <n v="0"/>
    <n v="0"/>
    <n v="0"/>
    <n v="1"/>
    <n v="0"/>
    <n v="0"/>
    <n v="0"/>
    <m/>
    <n v="20"/>
    <n v="0"/>
    <n v="0"/>
    <n v="0"/>
    <n v="4"/>
    <n v="1"/>
    <n v="0"/>
    <n v="0"/>
    <n v="0"/>
    <n v="0"/>
    <n v="0"/>
    <n v="0"/>
    <n v="0"/>
    <n v="0"/>
    <n v="0"/>
    <n v="0"/>
    <n v="0"/>
    <n v="0"/>
    <n v="0"/>
    <n v="1"/>
    <n v="0"/>
    <n v="0"/>
    <n v="0"/>
    <n v="0"/>
    <n v="0"/>
    <n v="0"/>
    <n v="0"/>
    <n v="16"/>
    <n v="0"/>
    <n v="0"/>
    <n v="0"/>
    <n v="0"/>
    <n v="0"/>
    <n v="4"/>
    <n v="0"/>
    <n v="2"/>
    <n v="0"/>
    <n v="0"/>
    <n v="0"/>
    <n v="0"/>
    <n v="0"/>
    <n v="0"/>
    <n v="0"/>
    <n v="0"/>
    <n v="0"/>
    <n v="0"/>
    <n v="0"/>
    <n v="0"/>
    <n v="1"/>
    <n v="0"/>
    <n v="0"/>
    <n v="0"/>
    <n v="0"/>
    <n v="0"/>
    <n v="0"/>
    <n v="0"/>
    <n v="0"/>
    <n v="0"/>
    <n v="0"/>
    <n v="7"/>
    <n v="0"/>
    <n v="0"/>
    <n v="0"/>
    <n v="0"/>
    <n v="7"/>
    <n v="0"/>
    <n v="0"/>
    <n v="0"/>
    <n v="0"/>
    <n v="0"/>
    <n v="0"/>
    <n v="0"/>
    <n v="1"/>
    <n v="0"/>
    <n v="0"/>
    <n v="0"/>
    <n v="0"/>
    <n v="1"/>
    <n v="1"/>
    <n v="3"/>
    <n v="3"/>
    <n v="0"/>
    <n v="2"/>
    <n v="15"/>
    <n v="0"/>
    <n v="0"/>
    <n v="0"/>
    <n v="33"/>
    <n v="4"/>
    <s v="22.6299088,120.3015488"/>
    <s v="353 公里"/>
    <s v="3 小時 51 分鐘"/>
    <n v="231"/>
  </r>
  <r>
    <s v="新華醫院"/>
    <s v="醫院"/>
    <s v="醫院"/>
    <s v="高雄市"/>
    <s v="新興區"/>
    <s v="高雄市新興區"/>
    <n v="800"/>
    <x v="2"/>
    <x v="4"/>
    <x v="3"/>
    <s v="地區醫院 "/>
    <x v="2"/>
    <s v="1502061208"/>
    <s v="本院"/>
    <s v="本院"/>
    <s v="私立西醫醫院"/>
    <s v="無"/>
    <s v="07-2876080"/>
    <s v="高雄市新興區七賢二路97號地下1層，地上1至6層"/>
    <s v="高雄市新興區七賢二路97號"/>
    <s v="801台灣高雄市前金區七賢二路97號"/>
    <n v="22.633413999999998"/>
    <n v="120.297147"/>
    <s v="陳有強"/>
    <s v="無"/>
    <s v="無"/>
    <s v="無"/>
    <s v="無"/>
    <s v="無"/>
    <s v="無"/>
    <s v="無"/>
    <s v="無"/>
    <s v="1502061208新華醫院"/>
    <s v="1502061208新華醫院本院"/>
    <s v="1502061208新華醫院本院"/>
    <m/>
    <s v="否"/>
    <x v="1"/>
    <s v="non-ECRH"/>
    <x v="1"/>
    <x v="1"/>
    <n v="0"/>
    <n v="0"/>
    <n v="0"/>
    <n v="0"/>
    <n v="0"/>
    <n v="0"/>
    <n v="0"/>
    <n v="1"/>
    <n v="0"/>
    <n v="0"/>
    <n v="0"/>
    <m/>
    <n v="20"/>
    <n v="0"/>
    <n v="0"/>
    <n v="0"/>
    <n v="2"/>
    <n v="0"/>
    <n v="0"/>
    <n v="0"/>
    <n v="0"/>
    <n v="0"/>
    <n v="0"/>
    <n v="0"/>
    <n v="0"/>
    <n v="0"/>
    <n v="0"/>
    <n v="0"/>
    <n v="0"/>
    <n v="0"/>
    <n v="30"/>
    <n v="0"/>
    <n v="0"/>
    <n v="0"/>
    <n v="0"/>
    <n v="0"/>
    <n v="0"/>
    <n v="0"/>
    <n v="0"/>
    <n v="0"/>
    <n v="0"/>
    <n v="0"/>
    <n v="0"/>
    <n v="0"/>
    <n v="0"/>
    <n v="3"/>
    <n v="0"/>
    <n v="0"/>
    <n v="0"/>
    <n v="0"/>
    <n v="0"/>
    <n v="0"/>
    <n v="0"/>
    <n v="0"/>
    <n v="0"/>
    <n v="0"/>
    <n v="0"/>
    <n v="0"/>
    <n v="0"/>
    <n v="0"/>
    <n v="0"/>
    <n v="0"/>
    <n v="0"/>
    <n v="0"/>
    <n v="2"/>
    <n v="0"/>
    <n v="0"/>
    <n v="0"/>
    <n v="0"/>
    <n v="0"/>
    <n v="0"/>
    <n v="5"/>
    <n v="0"/>
    <n v="0"/>
    <n v="0"/>
    <n v="0"/>
    <n v="5"/>
    <n v="0"/>
    <n v="0"/>
    <n v="2"/>
    <n v="2"/>
    <n v="7"/>
    <n v="5"/>
    <n v="0"/>
    <n v="1"/>
    <n v="0"/>
    <n v="0"/>
    <n v="8"/>
    <n v="0"/>
    <n v="1"/>
    <n v="0"/>
    <n v="1"/>
    <n v="2"/>
    <n v="0"/>
    <n v="3"/>
    <n v="17"/>
    <n v="0"/>
    <n v="0"/>
    <n v="0"/>
    <n v="54"/>
    <n v="4"/>
    <s v="22.633414,120.297147"/>
    <s v="354 公里"/>
    <s v="3 小時 53 分鐘"/>
    <n v="233"/>
  </r>
  <r>
    <s v="重仁骨科醫院"/>
    <s v="醫院"/>
    <s v="醫院"/>
    <s v="高雄市"/>
    <s v="前金區"/>
    <s v="高雄市前金區"/>
    <n v="801"/>
    <x v="2"/>
    <x v="4"/>
    <x v="3"/>
    <s v="地區醫院 "/>
    <x v="2"/>
    <s v="1502070029"/>
    <s v="本院"/>
    <s v="本院"/>
    <s v="私立西醫醫院"/>
    <s v="無"/>
    <s v="07 2813136"/>
    <s v="高雄市前金區中華三路２４７號１至６樓"/>
    <s v="高雄市前金區中華三路247號"/>
    <s v="801台灣高雄市前金區中華三路247號"/>
    <n v="22.634354299999998"/>
    <n v="120.29376790000001"/>
    <s v="梁正隆"/>
    <s v="無"/>
    <s v="無"/>
    <s v="無"/>
    <s v="無"/>
    <s v="無"/>
    <s v="無"/>
    <s v="無"/>
    <s v="無"/>
    <s v="1502070029重仁骨科醫院"/>
    <s v="1502070029重仁骨科醫院本院"/>
    <s v="1502070029重仁骨科醫院本院"/>
    <m/>
    <s v="否"/>
    <x v="1"/>
    <s v="non-ECRH"/>
    <x v="1"/>
    <x v="1"/>
    <n v="0"/>
    <n v="0"/>
    <n v="0"/>
    <n v="0"/>
    <n v="0"/>
    <n v="0"/>
    <n v="0"/>
    <n v="1"/>
    <n v="0"/>
    <n v="0"/>
    <n v="0"/>
    <m/>
    <n v="47"/>
    <n v="0"/>
    <n v="0"/>
    <n v="0"/>
    <n v="3"/>
    <n v="3"/>
    <n v="0"/>
    <n v="0"/>
    <n v="0"/>
    <n v="0"/>
    <n v="0"/>
    <n v="0"/>
    <n v="0"/>
    <n v="0"/>
    <n v="0"/>
    <n v="0"/>
    <n v="0"/>
    <n v="1"/>
    <n v="0"/>
    <n v="1"/>
    <n v="0"/>
    <n v="0"/>
    <n v="0"/>
    <n v="0"/>
    <n v="0"/>
    <n v="0"/>
    <n v="0"/>
    <n v="0"/>
    <n v="0"/>
    <n v="0"/>
    <n v="0"/>
    <n v="0"/>
    <n v="0"/>
    <n v="0"/>
    <n v="0"/>
    <n v="0"/>
    <n v="0"/>
    <n v="0"/>
    <n v="0"/>
    <n v="0"/>
    <n v="0"/>
    <n v="0"/>
    <n v="0"/>
    <n v="0"/>
    <n v="0"/>
    <n v="0"/>
    <n v="0"/>
    <n v="0"/>
    <n v="5"/>
    <n v="0"/>
    <n v="0"/>
    <n v="0"/>
    <n v="0"/>
    <n v="0"/>
    <n v="0"/>
    <n v="0"/>
    <n v="0"/>
    <n v="0"/>
    <n v="0"/>
    <n v="5"/>
    <n v="0"/>
    <n v="0"/>
    <n v="0"/>
    <n v="0"/>
    <n v="5"/>
    <n v="0"/>
    <n v="0"/>
    <n v="0"/>
    <n v="0"/>
    <n v="7"/>
    <n v="0"/>
    <n v="0"/>
    <n v="0"/>
    <n v="0"/>
    <n v="0"/>
    <n v="0"/>
    <n v="0"/>
    <n v="3"/>
    <n v="0"/>
    <n v="1"/>
    <n v="4"/>
    <n v="0"/>
    <n v="7"/>
    <n v="24"/>
    <n v="0"/>
    <n v="0"/>
    <n v="0"/>
    <n v="51"/>
    <n v="4"/>
    <s v="22.6343543,120.2937679"/>
    <s v="353 公里"/>
    <s v="3 小時 54 分鐘"/>
    <n v="234"/>
  </r>
  <r>
    <s v="健新醫院"/>
    <s v="醫院"/>
    <s v="醫院"/>
    <s v="高雄市"/>
    <s v="前金區"/>
    <s v="高雄市前金區"/>
    <n v="801"/>
    <x v="2"/>
    <x v="4"/>
    <x v="3"/>
    <s v="地區醫院 "/>
    <x v="2"/>
    <s v="1502070118"/>
    <s v="本院"/>
    <s v="本院"/>
    <s v="私立西醫醫院"/>
    <s v="無"/>
    <s v="07 2613866"/>
    <s v="高雄市前金區七賢二路２９５號B1至7樓、297號1樓"/>
    <s v="高雄市前金區七賢二路295號"/>
    <s v="801台灣高雄市前金區七賢二路295號"/>
    <n v="22.6313368"/>
    <n v="120.29086940000001"/>
    <s v="林政君"/>
    <s v="無"/>
    <s v="無"/>
    <s v="無"/>
    <s v="無"/>
    <s v="無"/>
    <s v="無"/>
    <s v="是"/>
    <s v="無"/>
    <s v="1502070118健新醫院"/>
    <s v="1502070118健新醫院本院"/>
    <s v="1502070118健新醫院本院"/>
    <m/>
    <s v="否"/>
    <x v="1"/>
    <s v="non-ECRH"/>
    <x v="1"/>
    <x v="1"/>
    <n v="0"/>
    <n v="0"/>
    <n v="0"/>
    <n v="0"/>
    <n v="0"/>
    <n v="0"/>
    <n v="0"/>
    <n v="1"/>
    <n v="0"/>
    <n v="0"/>
    <n v="0"/>
    <m/>
    <n v="49"/>
    <n v="0"/>
    <n v="0"/>
    <n v="0"/>
    <n v="5"/>
    <n v="1"/>
    <n v="0"/>
    <n v="0"/>
    <n v="1"/>
    <n v="0"/>
    <n v="0"/>
    <n v="0"/>
    <n v="0"/>
    <n v="20"/>
    <n v="2"/>
    <n v="0"/>
    <n v="0"/>
    <n v="0"/>
    <n v="0"/>
    <n v="1"/>
    <n v="0"/>
    <n v="0"/>
    <n v="0"/>
    <n v="0"/>
    <n v="0"/>
    <n v="0"/>
    <n v="0"/>
    <n v="0"/>
    <n v="0"/>
    <n v="0"/>
    <n v="0"/>
    <n v="0"/>
    <n v="0"/>
    <n v="0"/>
    <n v="0"/>
    <n v="0"/>
    <n v="0"/>
    <n v="0"/>
    <n v="0"/>
    <n v="1"/>
    <n v="0"/>
    <n v="0"/>
    <n v="0"/>
    <n v="0"/>
    <n v="0"/>
    <n v="0"/>
    <n v="0"/>
    <n v="0"/>
    <n v="0"/>
    <n v="6"/>
    <n v="0"/>
    <n v="0"/>
    <n v="0"/>
    <n v="0"/>
    <n v="0"/>
    <n v="0"/>
    <n v="0"/>
    <n v="0"/>
    <n v="0"/>
    <n v="7"/>
    <n v="0"/>
    <n v="0"/>
    <n v="0"/>
    <n v="0"/>
    <n v="7"/>
    <n v="1"/>
    <n v="0"/>
    <n v="0"/>
    <n v="0"/>
    <n v="0"/>
    <n v="0"/>
    <n v="0"/>
    <n v="1"/>
    <n v="0"/>
    <n v="0"/>
    <n v="0"/>
    <n v="0"/>
    <n v="1"/>
    <n v="1"/>
    <n v="5"/>
    <n v="2"/>
    <n v="0"/>
    <n v="8"/>
    <n v="28"/>
    <n v="0"/>
    <n v="0"/>
    <n v="0"/>
    <n v="54"/>
    <n v="4"/>
    <s v="22.6313368,120.2908694"/>
    <s v="354 公里"/>
    <s v="3 小時 54 分鐘"/>
    <n v="234"/>
  </r>
  <r>
    <s v="邱外科醫院"/>
    <s v="綜合醫院"/>
    <s v="綜合醫院"/>
    <s v="高雄市"/>
    <s v="苓雅區"/>
    <s v="高雄市苓雅區"/>
    <n v="802"/>
    <x v="2"/>
    <x v="4"/>
    <x v="3"/>
    <s v="地區醫院 "/>
    <x v="2"/>
    <s v="1502081175"/>
    <s v="本院"/>
    <s v="本院"/>
    <s v="私立西醫醫院"/>
    <s v="無"/>
    <s v="07 3335131"/>
    <s v="高雄市苓雅區成功一路１３７號1-6樓"/>
    <s v="高雄市苓雅區成功一路137號"/>
    <s v="802台灣高雄市苓雅區成功一路137號"/>
    <n v="22.614700800000001"/>
    <n v="120.297335"/>
    <s v="許景華"/>
    <s v="無"/>
    <s v="無"/>
    <s v="無"/>
    <s v="是"/>
    <s v="(07) 333-5131"/>
    <s v="是"/>
    <s v="否"/>
    <s v="否"/>
    <s v="1502081175邱外科醫院"/>
    <s v="1502081175邱外科醫院本院"/>
    <s v="1502081175邱外科醫院本院"/>
    <m/>
    <s v="是"/>
    <x v="4"/>
    <s v="General"/>
    <x v="3"/>
    <x v="3"/>
    <n v="1"/>
    <n v="1"/>
    <n v="1"/>
    <n v="1"/>
    <n v="1"/>
    <n v="1"/>
    <n v="1"/>
    <n v="2"/>
    <n v="0"/>
    <n v="0"/>
    <n v="4"/>
    <m/>
    <n v="54"/>
    <n v="0"/>
    <n v="0"/>
    <n v="0"/>
    <n v="4"/>
    <n v="2"/>
    <n v="0"/>
    <n v="0"/>
    <n v="0"/>
    <n v="0"/>
    <n v="0"/>
    <n v="11"/>
    <n v="0"/>
    <n v="0"/>
    <n v="0"/>
    <n v="0"/>
    <n v="0"/>
    <n v="2"/>
    <n v="39"/>
    <n v="1"/>
    <n v="0"/>
    <n v="0"/>
    <n v="0"/>
    <n v="0"/>
    <n v="0"/>
    <n v="0"/>
    <n v="0"/>
    <n v="0"/>
    <n v="0"/>
    <n v="0"/>
    <n v="0"/>
    <n v="0"/>
    <n v="0"/>
    <n v="3"/>
    <n v="0"/>
    <n v="1"/>
    <n v="0"/>
    <n v="0"/>
    <n v="0"/>
    <n v="0"/>
    <n v="1"/>
    <n v="0"/>
    <n v="0"/>
    <n v="0"/>
    <n v="1"/>
    <n v="0"/>
    <n v="0"/>
    <n v="1"/>
    <n v="1"/>
    <n v="0"/>
    <n v="0"/>
    <n v="1"/>
    <n v="0"/>
    <n v="0"/>
    <n v="0"/>
    <n v="0"/>
    <n v="0"/>
    <n v="0"/>
    <n v="0"/>
    <n v="9"/>
    <n v="0"/>
    <n v="0"/>
    <n v="0"/>
    <n v="0"/>
    <n v="9"/>
    <n v="0"/>
    <n v="0"/>
    <n v="3"/>
    <n v="0"/>
    <n v="0"/>
    <n v="0"/>
    <n v="0"/>
    <n v="1"/>
    <n v="0"/>
    <n v="0"/>
    <n v="0"/>
    <n v="0"/>
    <n v="3"/>
    <n v="0"/>
    <n v="5"/>
    <n v="5"/>
    <n v="0"/>
    <n v="14"/>
    <n v="46"/>
    <n v="0"/>
    <n v="0"/>
    <n v="0"/>
    <n v="86"/>
    <n v="4"/>
    <s v="22.6147008,120.297335"/>
    <s v="354 公里"/>
    <s v="3 小時 55 分鐘"/>
    <n v="235"/>
  </r>
  <r>
    <s v="吳昆哲婦產小兒科醫院"/>
    <s v="醫院"/>
    <s v="醫院"/>
    <s v="高雄市"/>
    <s v="前鎮區"/>
    <s v="高雄市前鎮區"/>
    <n v="806"/>
    <x v="2"/>
    <x v="4"/>
    <x v="3"/>
    <s v="地區醫院 "/>
    <x v="2"/>
    <s v="1502090209"/>
    <s v="本院"/>
    <s v="本院"/>
    <s v="私立西醫醫院"/>
    <s v="無"/>
    <s v="07 3319611"/>
    <s v="高雄市前鎮區民權二路４３０號"/>
    <s v="高雄市前鎮區民權二路430號"/>
    <s v="806台灣高雄市前鎮區民權二路430號"/>
    <n v="22.612044699999998"/>
    <n v="120.3143343"/>
    <s v="吳昆哲"/>
    <s v="無"/>
    <s v="無"/>
    <s v="無"/>
    <s v="無"/>
    <s v="無"/>
    <s v="無"/>
    <s v="是"/>
    <s v="無"/>
    <s v="1502090209吳昆哲婦產小兒科醫院"/>
    <s v="1502090209吳昆哲婦產小兒科醫院本院"/>
    <s v="1502090209吳昆哲婦產小兒科醫院本院"/>
    <m/>
    <s v="否"/>
    <x v="1"/>
    <s v="non-ECRH"/>
    <x v="1"/>
    <x v="1"/>
    <n v="0"/>
    <n v="0"/>
    <n v="0"/>
    <n v="0"/>
    <n v="0"/>
    <n v="0"/>
    <n v="0"/>
    <n v="1"/>
    <n v="0"/>
    <n v="0"/>
    <n v="0"/>
    <m/>
    <n v="37"/>
    <n v="0"/>
    <n v="0"/>
    <n v="0"/>
    <n v="3"/>
    <n v="1"/>
    <n v="0"/>
    <n v="0"/>
    <n v="1"/>
    <n v="0"/>
    <n v="0"/>
    <n v="0"/>
    <n v="0"/>
    <n v="28"/>
    <n v="0"/>
    <n v="0"/>
    <n v="0"/>
    <n v="0"/>
    <n v="0"/>
    <n v="1"/>
    <n v="0"/>
    <n v="0"/>
    <n v="0"/>
    <n v="0"/>
    <n v="0"/>
    <n v="0"/>
    <n v="0"/>
    <n v="0"/>
    <n v="0"/>
    <n v="0"/>
    <n v="0"/>
    <n v="0"/>
    <n v="0"/>
    <n v="0"/>
    <n v="0"/>
    <n v="0"/>
    <n v="0"/>
    <n v="0"/>
    <n v="0"/>
    <n v="1"/>
    <n v="0"/>
    <n v="0"/>
    <n v="0"/>
    <n v="0"/>
    <n v="0"/>
    <n v="0"/>
    <n v="0"/>
    <n v="0"/>
    <n v="0"/>
    <n v="6"/>
    <n v="0"/>
    <n v="1"/>
    <n v="0"/>
    <n v="0"/>
    <n v="0"/>
    <n v="0"/>
    <n v="0"/>
    <n v="0"/>
    <n v="0"/>
    <n v="8"/>
    <n v="0"/>
    <n v="0"/>
    <n v="0"/>
    <n v="0"/>
    <n v="8"/>
    <n v="0"/>
    <n v="0"/>
    <n v="0"/>
    <n v="0"/>
    <n v="0"/>
    <n v="0"/>
    <n v="0"/>
    <n v="0"/>
    <n v="0"/>
    <n v="0"/>
    <n v="0"/>
    <n v="0"/>
    <n v="0"/>
    <n v="0"/>
    <n v="3"/>
    <n v="4"/>
    <n v="0"/>
    <n v="17"/>
    <n v="14"/>
    <n v="0"/>
    <n v="0"/>
    <n v="0"/>
    <n v="46"/>
    <n v="4"/>
    <s v="22.6120447,120.3143343"/>
    <s v="359 公里"/>
    <s v="3 小時 53 分鐘"/>
    <n v="233"/>
  </r>
  <r>
    <s v="佳欣婦幼醫院"/>
    <s v="醫院"/>
    <s v="醫院"/>
    <s v="高雄市"/>
    <s v="前鎮區"/>
    <s v="高雄市前鎮區"/>
    <n v="806"/>
    <x v="2"/>
    <x v="4"/>
    <x v="3"/>
    <s v="地區醫院 "/>
    <x v="2"/>
    <s v="1502091297"/>
    <s v="本院"/>
    <s v="本院"/>
    <s v="私立西醫醫院"/>
    <s v="無"/>
    <s v="07-3312233"/>
    <s v="高雄市前鎮區三多三路一四九號"/>
    <s v="高雄市前鎮區三多三路149號"/>
    <s v="806台灣高雄市前鎮區三多三路149號"/>
    <n v="22.615646000000002"/>
    <n v="120.31023810000001"/>
    <s v="方嘉宏"/>
    <s v="無"/>
    <s v="無"/>
    <s v="無"/>
    <s v="無"/>
    <s v="無"/>
    <s v="無"/>
    <s v="無"/>
    <s v="無"/>
    <s v="1502091297佳欣婦幼醫院"/>
    <s v="1502091297佳欣婦幼醫院本院"/>
    <s v="1502091297佳欣婦幼醫院本院"/>
    <m/>
    <s v="否"/>
    <x v="1"/>
    <s v="non-ECRH"/>
    <x v="1"/>
    <x v="1"/>
    <n v="0"/>
    <n v="0"/>
    <n v="0"/>
    <n v="0"/>
    <n v="0"/>
    <n v="0"/>
    <n v="0"/>
    <n v="1"/>
    <n v="0"/>
    <n v="0"/>
    <n v="0"/>
    <m/>
    <n v="20"/>
    <n v="0"/>
    <n v="0"/>
    <n v="0"/>
    <n v="1"/>
    <n v="1"/>
    <n v="0"/>
    <n v="0"/>
    <n v="1"/>
    <n v="0"/>
    <n v="0"/>
    <n v="0"/>
    <n v="0"/>
    <n v="5"/>
    <n v="0"/>
    <n v="0"/>
    <n v="0"/>
    <n v="0"/>
    <n v="0"/>
    <n v="1"/>
    <n v="0"/>
    <n v="0"/>
    <n v="0"/>
    <n v="0"/>
    <n v="0"/>
    <n v="0"/>
    <n v="0"/>
    <n v="0"/>
    <n v="0"/>
    <n v="0"/>
    <n v="0"/>
    <n v="0"/>
    <n v="0"/>
    <n v="0"/>
    <n v="0"/>
    <n v="0"/>
    <n v="0"/>
    <n v="0"/>
    <n v="0"/>
    <n v="0"/>
    <n v="0"/>
    <n v="0"/>
    <n v="0"/>
    <n v="0"/>
    <n v="0"/>
    <n v="0"/>
    <n v="0"/>
    <n v="0"/>
    <n v="0"/>
    <n v="3"/>
    <n v="0"/>
    <n v="0"/>
    <n v="0"/>
    <n v="0"/>
    <n v="0"/>
    <n v="0"/>
    <n v="0"/>
    <n v="0"/>
    <n v="0"/>
    <n v="3"/>
    <n v="0"/>
    <n v="0"/>
    <n v="0"/>
    <n v="0"/>
    <n v="3"/>
    <n v="0"/>
    <n v="0"/>
    <n v="0"/>
    <n v="0"/>
    <n v="0"/>
    <n v="0"/>
    <n v="0"/>
    <n v="0"/>
    <n v="0"/>
    <n v="0"/>
    <n v="0"/>
    <n v="0"/>
    <n v="0"/>
    <n v="0"/>
    <n v="0"/>
    <n v="3"/>
    <n v="0"/>
    <n v="1"/>
    <n v="14"/>
    <n v="0"/>
    <n v="0"/>
    <n v="0"/>
    <n v="21"/>
    <n v="4"/>
    <s v="22.615646,120.3102381"/>
    <s v="353 公里"/>
    <s v="3 小時 51 分鐘"/>
    <n v="231"/>
  </r>
  <r>
    <s v="安泰醫院"/>
    <s v="醫院"/>
    <s v="醫院"/>
    <s v="高雄市"/>
    <s v="小港區"/>
    <s v="高雄市小港區"/>
    <n v="812"/>
    <x v="2"/>
    <x v="4"/>
    <x v="3"/>
    <s v="地區醫院 "/>
    <x v="2"/>
    <s v="1502110064"/>
    <s v="本院"/>
    <s v="本院"/>
    <s v="私立西醫醫院"/>
    <s v="無"/>
    <s v="07 8017856"/>
    <s v="高雄市小港區學府路111號"/>
    <s v="高雄市小港區學府路111號"/>
    <s v="812台灣高雄市小港區學府路111號"/>
    <n v="22.565204300000001"/>
    <n v="120.3613014"/>
    <s v="陸毓明"/>
    <s v="無"/>
    <s v="無"/>
    <s v="無"/>
    <s v="無"/>
    <s v="無"/>
    <s v="無"/>
    <s v="無"/>
    <s v="無"/>
    <s v="1502110064安泰醫院"/>
    <s v="1502110064安泰醫院本院"/>
    <s v="1502110064安泰醫院本院"/>
    <m/>
    <s v="否"/>
    <x v="1"/>
    <s v="non-ECRH"/>
    <x v="1"/>
    <x v="1"/>
    <n v="0"/>
    <n v="0"/>
    <n v="0"/>
    <n v="0"/>
    <n v="0"/>
    <n v="0"/>
    <n v="0"/>
    <n v="1"/>
    <n v="0"/>
    <n v="0"/>
    <n v="0"/>
    <m/>
    <n v="38"/>
    <n v="0"/>
    <n v="0"/>
    <n v="0"/>
    <n v="6"/>
    <n v="2"/>
    <n v="0"/>
    <n v="0"/>
    <n v="0"/>
    <n v="0"/>
    <n v="0"/>
    <n v="0"/>
    <n v="0"/>
    <n v="0"/>
    <n v="0"/>
    <n v="0"/>
    <n v="0"/>
    <n v="0"/>
    <n v="22"/>
    <n v="1"/>
    <n v="0"/>
    <n v="0"/>
    <n v="0"/>
    <n v="0"/>
    <n v="0"/>
    <n v="0"/>
    <n v="0"/>
    <n v="0"/>
    <n v="0"/>
    <n v="0"/>
    <n v="0"/>
    <n v="0"/>
    <n v="0"/>
    <n v="2"/>
    <n v="0"/>
    <n v="1"/>
    <n v="0"/>
    <n v="0"/>
    <n v="0"/>
    <n v="0"/>
    <n v="1"/>
    <n v="0"/>
    <n v="0"/>
    <n v="0"/>
    <n v="0"/>
    <n v="0"/>
    <n v="0"/>
    <n v="0"/>
    <n v="1"/>
    <n v="1"/>
    <n v="0"/>
    <n v="1"/>
    <n v="0"/>
    <n v="0"/>
    <n v="0"/>
    <n v="0"/>
    <n v="1"/>
    <n v="0"/>
    <n v="0"/>
    <n v="8"/>
    <n v="0"/>
    <n v="0"/>
    <n v="0"/>
    <n v="0"/>
    <n v="8"/>
    <n v="0"/>
    <n v="0"/>
    <n v="1"/>
    <n v="1"/>
    <n v="2"/>
    <n v="0"/>
    <n v="0"/>
    <n v="1"/>
    <n v="0"/>
    <n v="0"/>
    <n v="0"/>
    <n v="0"/>
    <n v="7"/>
    <n v="0"/>
    <n v="4"/>
    <n v="5"/>
    <n v="0"/>
    <n v="12"/>
    <n v="29"/>
    <n v="0"/>
    <n v="0"/>
    <n v="0"/>
    <n v="70"/>
    <n v="4"/>
    <s v="22.5652043,120.3613014"/>
    <s v="360 公里"/>
    <s v="3 小時 56 分鐘"/>
    <n v="236"/>
  </r>
  <r>
    <s v="戴銘浚婦兒醫院"/>
    <s v="專科醫院"/>
    <s v="專科醫院"/>
    <s v="高雄市"/>
    <s v="小港區"/>
    <s v="高雄市小港區"/>
    <n v="812"/>
    <x v="2"/>
    <x v="4"/>
    <x v="3"/>
    <s v="地區醫院 "/>
    <x v="2"/>
    <s v="1502111089"/>
    <s v="本院"/>
    <s v="本院"/>
    <s v="私立西醫醫院"/>
    <s v="無"/>
    <s v="07-8061289"/>
    <s v="高雄市小港區宏平路正苓里661號1至7樓"/>
    <s v="高雄市小港區宏平路正苓里661號"/>
    <s v="812台灣高雄市小港區宏平路661號"/>
    <n v="22.569592"/>
    <n v="120.3511481"/>
    <s v="戴銘浚"/>
    <s v="無"/>
    <s v="無"/>
    <s v="無"/>
    <s v="無"/>
    <s v="無"/>
    <s v="無"/>
    <s v="無"/>
    <s v="無"/>
    <s v="1502111089戴銘浚婦兒醫院"/>
    <s v="1502111089戴銘浚婦兒醫院本院"/>
    <s v="1502111089戴銘浚婦兒醫院本院"/>
    <m/>
    <s v="否"/>
    <x v="1"/>
    <s v="non-ECRH"/>
    <x v="1"/>
    <x v="1"/>
    <n v="0"/>
    <n v="0"/>
    <n v="0"/>
    <n v="0"/>
    <n v="0"/>
    <n v="0"/>
    <n v="0"/>
    <n v="1"/>
    <n v="0"/>
    <n v="0"/>
    <n v="0"/>
    <m/>
    <n v="20"/>
    <n v="0"/>
    <n v="0"/>
    <n v="0"/>
    <n v="2"/>
    <n v="1"/>
    <n v="0"/>
    <n v="0"/>
    <n v="1"/>
    <n v="0"/>
    <n v="0"/>
    <n v="0"/>
    <n v="0"/>
    <n v="10"/>
    <n v="0"/>
    <n v="0"/>
    <n v="0"/>
    <n v="0"/>
    <n v="0"/>
    <n v="2"/>
    <n v="0"/>
    <n v="0"/>
    <n v="0"/>
    <n v="0"/>
    <n v="0"/>
    <n v="0"/>
    <n v="0"/>
    <n v="0"/>
    <n v="0"/>
    <n v="0"/>
    <n v="0"/>
    <n v="0"/>
    <n v="0"/>
    <n v="0"/>
    <n v="0"/>
    <n v="0"/>
    <n v="0"/>
    <n v="0"/>
    <n v="0"/>
    <n v="1"/>
    <n v="0"/>
    <n v="0"/>
    <n v="0"/>
    <n v="0"/>
    <n v="0"/>
    <n v="0"/>
    <n v="0"/>
    <n v="0"/>
    <n v="0"/>
    <n v="3"/>
    <n v="0"/>
    <n v="0"/>
    <n v="0"/>
    <n v="0"/>
    <n v="0"/>
    <n v="0"/>
    <n v="0"/>
    <n v="0"/>
    <n v="0"/>
    <n v="4"/>
    <n v="0"/>
    <n v="0"/>
    <n v="0"/>
    <n v="0"/>
    <n v="4"/>
    <n v="0"/>
    <n v="0"/>
    <n v="0"/>
    <n v="0"/>
    <n v="0"/>
    <n v="0"/>
    <n v="0"/>
    <n v="0"/>
    <n v="0"/>
    <n v="0"/>
    <n v="0"/>
    <n v="0"/>
    <n v="1"/>
    <n v="0"/>
    <n v="0"/>
    <n v="2"/>
    <n v="0"/>
    <n v="2"/>
    <n v="17"/>
    <n v="0"/>
    <n v="0"/>
    <n v="0"/>
    <n v="26"/>
    <n v="4"/>
    <s v="22.569592,120.3511481"/>
    <s v="358 公里"/>
    <s v="3 小時 52 分鐘"/>
    <n v="232"/>
  </r>
  <r>
    <s v="惠盛醫院"/>
    <s v="醫院"/>
    <s v="醫院"/>
    <s v="臺中市"/>
    <s v="豐原區"/>
    <s v="臺中市豐原區"/>
    <n v="420"/>
    <x v="3"/>
    <x v="4"/>
    <x v="3"/>
    <s v="地區醫院 "/>
    <x v="2"/>
    <s v="1503010018"/>
    <s v="本院"/>
    <s v="本院"/>
    <s v="私立西醫醫院"/>
    <s v="無"/>
    <s v="0425229100"/>
    <s v="臺中市豐原區中正路268號"/>
    <s v="臺中市豐原區中正路268號"/>
    <s v="420台灣台中市豐原區中正路268號"/>
    <n v="24.251842499999999"/>
    <n v="120.71615660000001"/>
    <s v="林獻鋒"/>
    <s v="無"/>
    <s v="無"/>
    <s v="無"/>
    <s v="無"/>
    <s v="無"/>
    <s v="無"/>
    <s v="無"/>
    <s v="無"/>
    <s v="1503010018惠盛醫院"/>
    <s v="1503010018惠盛醫院本院"/>
    <s v="1503010018惠盛醫院本院"/>
    <m/>
    <s v="否"/>
    <x v="1"/>
    <s v="non-ECRH"/>
    <x v="1"/>
    <x v="1"/>
    <n v="0"/>
    <n v="0"/>
    <n v="0"/>
    <n v="0"/>
    <n v="0"/>
    <n v="0"/>
    <n v="0"/>
    <n v="1"/>
    <n v="0"/>
    <n v="0"/>
    <n v="0"/>
    <m/>
    <n v="20"/>
    <n v="0"/>
    <n v="0"/>
    <n v="0"/>
    <n v="7"/>
    <n v="0"/>
    <n v="0"/>
    <n v="0"/>
    <n v="0"/>
    <n v="0"/>
    <n v="0"/>
    <n v="0"/>
    <n v="0"/>
    <n v="0"/>
    <n v="0"/>
    <n v="0"/>
    <n v="0"/>
    <n v="0"/>
    <n v="0"/>
    <n v="0"/>
    <n v="0"/>
    <n v="0"/>
    <n v="0"/>
    <n v="0"/>
    <n v="0"/>
    <n v="0"/>
    <n v="0"/>
    <n v="0"/>
    <n v="0"/>
    <n v="0"/>
    <n v="0"/>
    <n v="0"/>
    <n v="2"/>
    <n v="1"/>
    <n v="0"/>
    <n v="0"/>
    <n v="0"/>
    <n v="0"/>
    <n v="0"/>
    <n v="0"/>
    <n v="0"/>
    <n v="0"/>
    <n v="0"/>
    <n v="0"/>
    <n v="1"/>
    <n v="0"/>
    <n v="0"/>
    <n v="0"/>
    <n v="0"/>
    <n v="0"/>
    <n v="0"/>
    <n v="0"/>
    <n v="1"/>
    <n v="0"/>
    <n v="0"/>
    <n v="0"/>
    <n v="0"/>
    <n v="0"/>
    <n v="0"/>
    <n v="5"/>
    <n v="2"/>
    <n v="0"/>
    <n v="0"/>
    <n v="0"/>
    <n v="3"/>
    <n v="0"/>
    <n v="0"/>
    <n v="0"/>
    <n v="1"/>
    <n v="4"/>
    <n v="1"/>
    <n v="0"/>
    <n v="0"/>
    <n v="0"/>
    <n v="0"/>
    <n v="3"/>
    <n v="0"/>
    <n v="1"/>
    <n v="0"/>
    <n v="2"/>
    <n v="3"/>
    <n v="0"/>
    <n v="2"/>
    <n v="12"/>
    <n v="0"/>
    <n v="0"/>
    <n v="0"/>
    <n v="34"/>
    <n v="4"/>
    <s v="24.2518425,120.7161566"/>
    <s v="152 公里"/>
    <s v="1 小時 48 分鐘"/>
    <n v="108"/>
  </r>
  <r>
    <s v="杏豐醫院"/>
    <s v="醫院"/>
    <s v="醫院"/>
    <s v="臺中市"/>
    <s v="豐原區"/>
    <s v="臺中市豐原區"/>
    <n v="420"/>
    <x v="3"/>
    <x v="4"/>
    <x v="3"/>
    <s v="地區醫院 "/>
    <x v="2"/>
    <s v="1503010027"/>
    <s v="本院"/>
    <s v="本院"/>
    <s v="私立西醫醫院"/>
    <s v="無"/>
    <s v="(04)25234112"/>
    <s v="臺中市豐原區三民路106號"/>
    <s v="臺中市豐原區三民路106號"/>
    <s v="420台灣台中市豐原區三民路106號"/>
    <n v="24.253661999999998"/>
    <n v="120.72014299999999"/>
    <s v="陳明源"/>
    <s v="無"/>
    <s v="無"/>
    <s v="無"/>
    <s v="無"/>
    <s v="無"/>
    <s v="無"/>
    <s v="無"/>
    <s v="無"/>
    <s v="1503010027杏豐醫院"/>
    <s v="1503010027杏豐醫院本院"/>
    <s v="1503010027杏豐醫院本院"/>
    <m/>
    <s v="否"/>
    <x v="1"/>
    <s v="non-ECRH"/>
    <x v="1"/>
    <x v="1"/>
    <n v="0"/>
    <n v="0"/>
    <n v="0"/>
    <n v="0"/>
    <n v="0"/>
    <n v="0"/>
    <n v="0"/>
    <n v="1"/>
    <n v="0"/>
    <n v="0"/>
    <n v="0"/>
    <m/>
    <n v="38"/>
    <n v="0"/>
    <n v="0"/>
    <n v="0"/>
    <n v="2"/>
    <n v="1"/>
    <n v="0"/>
    <n v="0"/>
    <n v="0"/>
    <n v="0"/>
    <n v="0"/>
    <n v="0"/>
    <n v="0"/>
    <n v="0"/>
    <n v="0"/>
    <n v="0"/>
    <n v="0"/>
    <n v="1"/>
    <n v="0"/>
    <n v="1"/>
    <n v="0"/>
    <n v="0"/>
    <n v="0"/>
    <n v="0"/>
    <n v="0"/>
    <n v="0"/>
    <n v="0"/>
    <n v="25"/>
    <n v="0"/>
    <n v="0"/>
    <n v="0"/>
    <n v="0"/>
    <n v="0"/>
    <n v="3"/>
    <n v="0"/>
    <n v="0"/>
    <n v="0"/>
    <n v="0"/>
    <n v="0"/>
    <n v="0"/>
    <n v="0"/>
    <n v="0"/>
    <n v="0"/>
    <n v="0"/>
    <n v="1"/>
    <n v="0"/>
    <n v="0"/>
    <n v="0"/>
    <n v="1"/>
    <n v="0"/>
    <n v="0"/>
    <n v="1"/>
    <n v="0"/>
    <n v="0"/>
    <n v="0"/>
    <n v="0"/>
    <n v="0"/>
    <n v="0"/>
    <n v="0"/>
    <n v="6"/>
    <n v="0"/>
    <n v="0"/>
    <n v="0"/>
    <n v="0"/>
    <n v="6"/>
    <n v="0"/>
    <n v="0"/>
    <n v="0"/>
    <n v="2"/>
    <n v="3"/>
    <n v="0"/>
    <n v="0"/>
    <n v="0"/>
    <n v="0"/>
    <n v="0"/>
    <n v="0"/>
    <n v="0"/>
    <n v="2"/>
    <n v="0"/>
    <n v="2"/>
    <n v="4"/>
    <n v="0"/>
    <n v="4"/>
    <n v="19"/>
    <n v="0"/>
    <n v="0"/>
    <n v="0"/>
    <n v="42"/>
    <n v="4"/>
    <s v="24.253662,120.720143"/>
    <s v="153 公里"/>
    <s v="1 小時 50 分鐘"/>
    <n v="110"/>
  </r>
  <r>
    <s v="漢忠醫院"/>
    <s v="醫院"/>
    <s v="醫院"/>
    <s v="臺中市"/>
    <s v="豐原區"/>
    <s v="臺中市豐原區"/>
    <n v="420"/>
    <x v="3"/>
    <x v="4"/>
    <x v="3"/>
    <s v="地區醫院 "/>
    <x v="2"/>
    <s v="1503010036"/>
    <s v="本院"/>
    <s v="本院"/>
    <s v="私立西醫醫院"/>
    <s v="無"/>
    <s v="(04)25222209"/>
    <s v="臺中市豐原區中正路218號、212巷1-1號"/>
    <s v="臺中市豐原區中正路218號"/>
    <s v="420台灣台中市豐原區中正路218號"/>
    <n v="24.2522299"/>
    <n v="120.71784340000001"/>
    <s v="劉力仁"/>
    <s v="無"/>
    <s v="無"/>
    <s v="無"/>
    <s v="無"/>
    <s v="無"/>
    <s v="無"/>
    <s v="無"/>
    <s v="無"/>
    <s v="1503010036漢忠醫院"/>
    <s v="1503010036漢忠醫院本院"/>
    <s v="1503010036漢忠醫院本院"/>
    <m/>
    <s v="否"/>
    <x v="1"/>
    <s v="non-ECRH"/>
    <x v="1"/>
    <x v="1"/>
    <n v="0"/>
    <n v="0"/>
    <n v="0"/>
    <n v="0"/>
    <n v="0"/>
    <n v="0"/>
    <n v="0"/>
    <n v="1"/>
    <n v="0"/>
    <n v="0"/>
    <n v="0"/>
    <m/>
    <n v="25"/>
    <n v="0"/>
    <n v="0"/>
    <n v="0"/>
    <n v="3"/>
    <n v="1"/>
    <n v="0"/>
    <n v="0"/>
    <n v="0"/>
    <n v="0"/>
    <n v="0"/>
    <n v="0"/>
    <n v="0"/>
    <n v="0"/>
    <n v="0"/>
    <n v="0"/>
    <n v="0"/>
    <n v="1"/>
    <n v="0"/>
    <n v="1"/>
    <n v="0"/>
    <n v="0"/>
    <n v="0"/>
    <n v="0"/>
    <n v="0"/>
    <n v="0"/>
    <n v="0"/>
    <n v="0"/>
    <n v="0"/>
    <n v="0"/>
    <n v="0"/>
    <n v="0"/>
    <n v="0"/>
    <n v="1"/>
    <n v="0"/>
    <n v="0"/>
    <n v="0"/>
    <n v="0"/>
    <n v="0"/>
    <n v="0"/>
    <n v="0"/>
    <n v="0"/>
    <n v="0"/>
    <n v="0"/>
    <n v="1"/>
    <n v="0"/>
    <n v="0"/>
    <n v="0"/>
    <n v="1"/>
    <n v="0"/>
    <n v="0"/>
    <n v="0"/>
    <n v="1"/>
    <n v="0"/>
    <n v="0"/>
    <n v="0"/>
    <n v="0"/>
    <n v="0"/>
    <n v="0"/>
    <n v="4"/>
    <n v="0"/>
    <n v="0"/>
    <n v="0"/>
    <n v="0"/>
    <n v="4"/>
    <n v="0"/>
    <n v="0"/>
    <n v="0"/>
    <n v="2"/>
    <n v="6"/>
    <n v="0"/>
    <n v="0"/>
    <n v="0"/>
    <n v="0"/>
    <n v="0"/>
    <n v="1"/>
    <n v="0"/>
    <n v="2"/>
    <n v="0"/>
    <n v="2"/>
    <n v="3"/>
    <n v="0"/>
    <n v="4"/>
    <n v="13"/>
    <n v="0"/>
    <n v="0"/>
    <n v="0"/>
    <n v="37"/>
    <n v="4"/>
    <s v="24.2522299,120.7178434"/>
    <s v="152 公里"/>
    <s v="1 小時 50 分鐘"/>
    <n v="110"/>
  </r>
  <r>
    <s v="順安醫院"/>
    <s v="醫院"/>
    <s v="醫院"/>
    <s v="臺中市"/>
    <s v="大甲區"/>
    <s v="臺中市大甲區"/>
    <n v="437"/>
    <x v="3"/>
    <x v="4"/>
    <x v="3"/>
    <s v="地區醫院 "/>
    <x v="2"/>
    <s v="1503030010"/>
    <s v="本院"/>
    <s v="本院"/>
    <s v="私立西醫醫院"/>
    <s v="無"/>
    <s v="04-26862328"/>
    <s v="臺中市大甲區光明路6號"/>
    <s v="臺中市大甲區光明路6號"/>
    <s v="437台灣台中市大甲區光明路6號"/>
    <n v="24.343755099999999"/>
    <n v="120.62549509999999"/>
    <s v="張堯欽"/>
    <s v="無"/>
    <s v="無"/>
    <s v="無"/>
    <s v="無"/>
    <s v="無"/>
    <s v="無"/>
    <s v="無"/>
    <s v="無"/>
    <s v="1503030010順安醫院"/>
    <s v="1503030010順安醫院本院"/>
    <s v="1503030010順安醫院本院"/>
    <m/>
    <s v="否"/>
    <x v="1"/>
    <s v="non-ECRH"/>
    <x v="1"/>
    <x v="1"/>
    <n v="0"/>
    <n v="0"/>
    <n v="0"/>
    <n v="0"/>
    <n v="0"/>
    <n v="0"/>
    <n v="0"/>
    <n v="1"/>
    <n v="0"/>
    <n v="0"/>
    <n v="0"/>
    <m/>
    <n v="30"/>
    <n v="0"/>
    <n v="0"/>
    <n v="0"/>
    <n v="1"/>
    <n v="0"/>
    <n v="0"/>
    <n v="0"/>
    <n v="0"/>
    <n v="0"/>
    <n v="0"/>
    <n v="0"/>
    <n v="0"/>
    <n v="0"/>
    <n v="0"/>
    <n v="0"/>
    <n v="0"/>
    <n v="1"/>
    <n v="0"/>
    <n v="0"/>
    <n v="0"/>
    <n v="0"/>
    <n v="0"/>
    <n v="0"/>
    <n v="0"/>
    <n v="0"/>
    <n v="0"/>
    <n v="0"/>
    <n v="0"/>
    <n v="0"/>
    <n v="0"/>
    <n v="0"/>
    <n v="0"/>
    <n v="3"/>
    <n v="0"/>
    <n v="0"/>
    <n v="0"/>
    <n v="0"/>
    <n v="0"/>
    <n v="0"/>
    <n v="0"/>
    <n v="0"/>
    <n v="0"/>
    <n v="0"/>
    <n v="0"/>
    <n v="0"/>
    <n v="0"/>
    <n v="0"/>
    <n v="0"/>
    <n v="0"/>
    <n v="0"/>
    <n v="0"/>
    <n v="0"/>
    <n v="0"/>
    <n v="0"/>
    <n v="0"/>
    <n v="0"/>
    <n v="0"/>
    <n v="0"/>
    <n v="3"/>
    <n v="0"/>
    <n v="0"/>
    <n v="0"/>
    <n v="0"/>
    <n v="3"/>
    <n v="0"/>
    <n v="0"/>
    <n v="1"/>
    <n v="0"/>
    <n v="0"/>
    <n v="0"/>
    <n v="0"/>
    <n v="0"/>
    <n v="0"/>
    <n v="0"/>
    <n v="0"/>
    <n v="0"/>
    <n v="1"/>
    <n v="0"/>
    <n v="0"/>
    <n v="1"/>
    <n v="0"/>
    <n v="1"/>
    <n v="11"/>
    <n v="0"/>
    <n v="0"/>
    <n v="0"/>
    <n v="18"/>
    <n v="4"/>
    <s v="24.3437551,120.6254951"/>
    <s v="147 公里"/>
    <s v="1 小時 42 分鐘"/>
    <n v="102"/>
  </r>
  <r>
    <s v="長安醫院"/>
    <s v="醫院"/>
    <s v="醫院"/>
    <s v="臺中市"/>
    <s v="太平區"/>
    <s v="臺中市太平區"/>
    <n v="411"/>
    <x v="3"/>
    <x v="4"/>
    <x v="3"/>
    <s v="地區醫院 "/>
    <x v="2"/>
    <s v="1503190020"/>
    <s v="本院"/>
    <s v="本院"/>
    <s v="私立西醫醫院"/>
    <s v="無"/>
    <s v="無"/>
    <s v="臺中市太平區永平路1段9號"/>
    <s v="臺中市太平區永平路1段9號"/>
    <s v="406台灣台中市太平區永平路一段9號"/>
    <n v="24.1312122"/>
    <n v="120.71967859999999"/>
    <s v="呂政翰"/>
    <s v="無"/>
    <s v="無"/>
    <s v="無"/>
    <s v="是"/>
    <s v="(04) 3611-3699"/>
    <s v="是"/>
    <s v="否"/>
    <s v="否"/>
    <s v="1503190020長安醫院"/>
    <s v="1503190020長安醫院本院"/>
    <s v="1503190020長安醫院本院"/>
    <m/>
    <s v="是"/>
    <x v="4"/>
    <s v="General"/>
    <x v="3"/>
    <x v="3"/>
    <n v="1"/>
    <n v="1"/>
    <n v="1"/>
    <n v="1"/>
    <n v="1"/>
    <n v="1"/>
    <n v="1"/>
    <n v="2"/>
    <n v="0"/>
    <n v="0"/>
    <n v="4"/>
    <m/>
    <n v="99"/>
    <n v="0"/>
    <n v="0"/>
    <n v="0"/>
    <n v="32"/>
    <n v="3"/>
    <n v="0"/>
    <n v="0"/>
    <n v="0"/>
    <n v="0"/>
    <n v="0"/>
    <n v="10"/>
    <n v="0"/>
    <n v="0"/>
    <n v="0"/>
    <n v="0"/>
    <n v="0"/>
    <n v="8"/>
    <n v="0"/>
    <n v="3"/>
    <n v="0"/>
    <n v="0"/>
    <n v="0"/>
    <n v="0"/>
    <n v="0"/>
    <n v="0"/>
    <n v="0"/>
    <n v="24"/>
    <n v="0"/>
    <n v="0"/>
    <n v="0"/>
    <n v="0"/>
    <n v="2"/>
    <n v="12"/>
    <n v="0"/>
    <n v="5"/>
    <n v="0"/>
    <n v="0"/>
    <n v="0"/>
    <n v="1"/>
    <n v="2"/>
    <n v="0"/>
    <n v="3"/>
    <n v="4"/>
    <n v="1"/>
    <n v="0"/>
    <n v="0"/>
    <n v="3"/>
    <n v="4"/>
    <n v="1"/>
    <n v="1"/>
    <n v="3"/>
    <n v="3"/>
    <n v="0"/>
    <n v="0"/>
    <n v="0"/>
    <n v="0"/>
    <n v="0"/>
    <n v="0"/>
    <n v="45"/>
    <n v="2"/>
    <n v="0"/>
    <n v="0"/>
    <n v="0"/>
    <n v="43"/>
    <n v="0"/>
    <n v="0"/>
    <n v="1"/>
    <n v="0"/>
    <n v="9"/>
    <n v="2"/>
    <n v="0"/>
    <n v="2"/>
    <n v="1"/>
    <n v="0"/>
    <n v="6"/>
    <n v="0"/>
    <n v="17"/>
    <n v="1"/>
    <n v="14"/>
    <n v="11"/>
    <n v="0"/>
    <n v="11"/>
    <n v="104"/>
    <n v="1"/>
    <n v="0"/>
    <n v="1"/>
    <n v="226"/>
    <n v="4"/>
    <s v="24.1312122,120.7196786"/>
    <s v="171 公里"/>
    <s v="2 小時 5 分鐘"/>
    <n v="125"/>
  </r>
  <r>
    <s v="新太平澄清醫院"/>
    <s v="醫院"/>
    <s v="醫院"/>
    <s v="臺中市"/>
    <s v="太平區"/>
    <s v="臺中市太平區"/>
    <n v="411"/>
    <x v="3"/>
    <x v="4"/>
    <x v="3"/>
    <s v="地區醫院 "/>
    <x v="2"/>
    <s v="1503190039"/>
    <s v="本院"/>
    <s v="本院"/>
    <s v="私立西醫醫院"/>
    <s v="無"/>
    <s v="04-22789900"/>
    <s v="臺中市太平區中興路100號"/>
    <s v="臺中市太平區中興路100號"/>
    <s v="406台灣台中市太平區中興路100號"/>
    <n v="24.127339200000002"/>
    <n v="120.7155459"/>
    <s v="陳敏隆"/>
    <s v="無"/>
    <s v="無"/>
    <s v="無"/>
    <s v="無"/>
    <s v="無"/>
    <s v="無"/>
    <s v="無"/>
    <s v="無"/>
    <s v="1503190039新太平澄清醫院"/>
    <s v="1503190039新太平澄清醫院本院"/>
    <s v="1503190039新太平澄清醫院本院"/>
    <m/>
    <s v="否"/>
    <x v="1"/>
    <s v="non-ECRH"/>
    <x v="1"/>
    <x v="1"/>
    <n v="0"/>
    <n v="0"/>
    <n v="0"/>
    <n v="0"/>
    <n v="0"/>
    <n v="0"/>
    <n v="0"/>
    <n v="1"/>
    <n v="0"/>
    <n v="0"/>
    <n v="0"/>
    <m/>
    <n v="44"/>
    <n v="0"/>
    <n v="0"/>
    <n v="0"/>
    <n v="5"/>
    <n v="1"/>
    <n v="0"/>
    <n v="0"/>
    <n v="0"/>
    <n v="0"/>
    <n v="0"/>
    <n v="0"/>
    <n v="0"/>
    <n v="0"/>
    <n v="0"/>
    <n v="0"/>
    <n v="0"/>
    <n v="1"/>
    <n v="0"/>
    <n v="1"/>
    <n v="0"/>
    <n v="0"/>
    <n v="0"/>
    <n v="0"/>
    <n v="0"/>
    <n v="0"/>
    <n v="0"/>
    <n v="0"/>
    <n v="0"/>
    <n v="0"/>
    <n v="0"/>
    <n v="0"/>
    <n v="0"/>
    <n v="3"/>
    <n v="0"/>
    <n v="0"/>
    <n v="0"/>
    <n v="1"/>
    <n v="0"/>
    <n v="0"/>
    <n v="0"/>
    <n v="0"/>
    <n v="0"/>
    <n v="0"/>
    <n v="0"/>
    <n v="0"/>
    <n v="0"/>
    <n v="0"/>
    <n v="1"/>
    <n v="0"/>
    <n v="0"/>
    <n v="1"/>
    <n v="1"/>
    <n v="0"/>
    <n v="0"/>
    <n v="0"/>
    <n v="0"/>
    <n v="0"/>
    <n v="0"/>
    <n v="7"/>
    <n v="0"/>
    <n v="0"/>
    <n v="0"/>
    <n v="0"/>
    <n v="7"/>
    <n v="0"/>
    <n v="0"/>
    <n v="0"/>
    <n v="2"/>
    <n v="5"/>
    <n v="1"/>
    <n v="0"/>
    <n v="1"/>
    <n v="0"/>
    <n v="0"/>
    <n v="4"/>
    <n v="0"/>
    <n v="1"/>
    <n v="0"/>
    <n v="2"/>
    <n v="3"/>
    <n v="0"/>
    <n v="3"/>
    <n v="25"/>
    <n v="0"/>
    <n v="0"/>
    <n v="0"/>
    <n v="54"/>
    <n v="4"/>
    <s v="24.1273392,120.7155459"/>
    <s v="171 公里"/>
    <s v="2 小時 6 分鐘"/>
    <n v="126"/>
  </r>
  <r>
    <s v="霧峰澄清醫院"/>
    <s v="醫院"/>
    <s v="醫院"/>
    <s v="臺中市"/>
    <s v="大里區"/>
    <s v="臺中市大里區"/>
    <n v="412"/>
    <x v="3"/>
    <x v="4"/>
    <x v="3"/>
    <s v="地區醫院 "/>
    <x v="2"/>
    <s v="1503200012"/>
    <s v="本院"/>
    <s v="本院"/>
    <s v="私立西醫醫院"/>
    <s v="無"/>
    <s v="04-24922000"/>
    <s v="臺中市大里區成功路55號"/>
    <s v="臺中市大里區成功路55號"/>
    <s v="413台灣台中市大里區成功路55號"/>
    <n v="24.085417799999998"/>
    <n v="120.6996074"/>
    <s v="許德宗"/>
    <s v="無"/>
    <s v="無"/>
    <s v="無"/>
    <s v="無"/>
    <s v="無"/>
    <s v="無"/>
    <s v="無"/>
    <s v="無"/>
    <s v="1503200012霧峰澄清醫院"/>
    <s v="1503200012霧峰澄清醫院本院"/>
    <s v="1503200012霧峰澄清醫院本院"/>
    <m/>
    <s v="否"/>
    <x v="1"/>
    <s v="non-ECRH"/>
    <x v="1"/>
    <x v="1"/>
    <n v="0"/>
    <n v="0"/>
    <n v="0"/>
    <n v="0"/>
    <n v="0"/>
    <n v="0"/>
    <n v="0"/>
    <n v="1"/>
    <n v="0"/>
    <n v="0"/>
    <n v="0"/>
    <m/>
    <n v="99"/>
    <n v="0"/>
    <n v="0"/>
    <n v="0"/>
    <n v="10"/>
    <n v="3"/>
    <n v="0"/>
    <n v="0"/>
    <n v="0"/>
    <n v="0"/>
    <n v="0"/>
    <n v="0"/>
    <n v="0"/>
    <n v="0"/>
    <n v="0"/>
    <n v="0"/>
    <n v="0"/>
    <n v="6"/>
    <n v="0"/>
    <n v="3"/>
    <n v="0"/>
    <n v="0"/>
    <n v="0"/>
    <n v="0"/>
    <n v="0"/>
    <n v="0"/>
    <n v="0"/>
    <n v="20"/>
    <n v="0"/>
    <n v="0"/>
    <n v="0"/>
    <n v="0"/>
    <n v="0"/>
    <n v="8"/>
    <n v="0"/>
    <n v="2"/>
    <n v="0"/>
    <n v="0"/>
    <n v="0"/>
    <n v="0"/>
    <n v="1"/>
    <n v="0"/>
    <n v="2"/>
    <n v="5"/>
    <n v="1"/>
    <n v="0"/>
    <n v="0"/>
    <n v="0"/>
    <n v="3"/>
    <n v="0"/>
    <n v="0"/>
    <n v="3"/>
    <n v="1"/>
    <n v="0"/>
    <n v="0"/>
    <n v="0"/>
    <n v="0"/>
    <n v="0"/>
    <n v="0"/>
    <n v="26"/>
    <n v="0"/>
    <n v="0"/>
    <n v="0"/>
    <n v="0"/>
    <n v="26"/>
    <n v="0"/>
    <n v="0"/>
    <n v="0"/>
    <n v="1"/>
    <n v="6"/>
    <n v="0"/>
    <n v="0"/>
    <n v="1"/>
    <n v="0"/>
    <n v="0"/>
    <n v="2"/>
    <n v="0"/>
    <n v="9"/>
    <n v="0"/>
    <n v="18"/>
    <n v="9"/>
    <n v="0"/>
    <n v="12"/>
    <n v="96"/>
    <n v="0"/>
    <n v="0"/>
    <n v="0"/>
    <n v="180"/>
    <n v="4"/>
    <s v="24.0854178,120.6996074"/>
    <s v="177 公里"/>
    <s v="2 小時 8 分鐘"/>
    <n v="128"/>
  </r>
  <r>
    <s v="臺安醫院雙十分院"/>
    <s v="醫院"/>
    <s v="醫院"/>
    <s v="臺中市"/>
    <s v="北區"/>
    <s v="臺中市北區"/>
    <n v="404"/>
    <x v="3"/>
    <x v="4"/>
    <x v="3"/>
    <s v="地區醫院 "/>
    <x v="2"/>
    <s v="1503260018"/>
    <s v="本院"/>
    <s v="本院"/>
    <s v="私立西醫醫院"/>
    <s v="無"/>
    <s v="(04)22268990"/>
    <s v="臺中市北區雙十路二段29號"/>
    <s v="臺中市北區雙十路二段29號"/>
    <s v="404台灣台中市北區雙十路二段29號"/>
    <n v="24.152709999999999"/>
    <n v="120.6886184"/>
    <s v="張鈇治"/>
    <s v="無"/>
    <s v="無"/>
    <s v="無"/>
    <s v="無"/>
    <s v="無"/>
    <s v="無"/>
    <s v="無"/>
    <s v="無"/>
    <s v="1503260018臺安醫院雙十分院"/>
    <s v="1503260018臺安醫院雙十分院本院"/>
    <s v="1503260018臺安醫院雙十分院本院"/>
    <m/>
    <s v="否"/>
    <x v="1"/>
    <s v="non-ECRH"/>
    <x v="1"/>
    <x v="1"/>
    <n v="0"/>
    <n v="0"/>
    <n v="0"/>
    <n v="0"/>
    <n v="0"/>
    <n v="0"/>
    <n v="0"/>
    <n v="1"/>
    <n v="0"/>
    <n v="0"/>
    <n v="0"/>
    <m/>
    <n v="56"/>
    <n v="0"/>
    <n v="0"/>
    <n v="0"/>
    <n v="7"/>
    <n v="1"/>
    <n v="0"/>
    <n v="0"/>
    <n v="0"/>
    <n v="0"/>
    <n v="0"/>
    <n v="0"/>
    <n v="0"/>
    <n v="0"/>
    <n v="0"/>
    <n v="0"/>
    <n v="0"/>
    <n v="6"/>
    <n v="20"/>
    <n v="1"/>
    <n v="0"/>
    <n v="0"/>
    <n v="0"/>
    <n v="0"/>
    <n v="0"/>
    <n v="0"/>
    <n v="0"/>
    <n v="25"/>
    <n v="0"/>
    <n v="0"/>
    <n v="0"/>
    <n v="0"/>
    <n v="0"/>
    <n v="7"/>
    <n v="0"/>
    <n v="1"/>
    <n v="0"/>
    <n v="0"/>
    <n v="0"/>
    <n v="0"/>
    <n v="1"/>
    <n v="0"/>
    <n v="0"/>
    <n v="0"/>
    <n v="0"/>
    <n v="0"/>
    <n v="0"/>
    <n v="0"/>
    <n v="1"/>
    <n v="0"/>
    <n v="0"/>
    <n v="0"/>
    <n v="1"/>
    <n v="0"/>
    <n v="0"/>
    <n v="0"/>
    <n v="0"/>
    <n v="0"/>
    <n v="0"/>
    <n v="11"/>
    <n v="0"/>
    <n v="0"/>
    <n v="0"/>
    <n v="0"/>
    <n v="11"/>
    <n v="0"/>
    <n v="0"/>
    <n v="1"/>
    <n v="2"/>
    <n v="4"/>
    <n v="7"/>
    <n v="0"/>
    <n v="2"/>
    <n v="0"/>
    <n v="2"/>
    <n v="3"/>
    <n v="1"/>
    <n v="5"/>
    <n v="0"/>
    <n v="12"/>
    <n v="5"/>
    <n v="0"/>
    <n v="10"/>
    <n v="44"/>
    <n v="0"/>
    <n v="0"/>
    <n v="0"/>
    <n v="109"/>
    <n v="4"/>
    <s v="24.15271,120.6886184"/>
    <s v="163 公里"/>
    <s v="2 小時 5 分鐘"/>
    <n v="125"/>
  </r>
  <r>
    <s v="澄清復健醫院"/>
    <s v="醫院"/>
    <s v="醫院"/>
    <s v="臺中市"/>
    <s v="北屯區"/>
    <s v="臺中市北屯區"/>
    <n v="406"/>
    <x v="3"/>
    <x v="4"/>
    <x v="3"/>
    <s v="地區醫院 "/>
    <x v="2"/>
    <s v="1503290016"/>
    <s v="本院"/>
    <s v="本院"/>
    <s v="私立西醫醫院"/>
    <s v="無"/>
    <s v="無"/>
    <s v="臺中市北屯區太原路3段1142號"/>
    <s v="臺中市北屯區太原路3段1142號"/>
    <s v="406台灣台中市北屯區太原路三段1142號"/>
    <n v="24.161656199999999"/>
    <n v="120.72154449999999"/>
    <s v="賴富源"/>
    <s v="無"/>
    <s v="無"/>
    <s v="無"/>
    <s v="無"/>
    <s v="無"/>
    <s v="無"/>
    <s v="否"/>
    <s v="是"/>
    <s v="1503290016澄清復健醫院"/>
    <s v="1503290016澄清復健醫院本院"/>
    <s v="1503290016澄清復健醫院本院"/>
    <m/>
    <s v="否"/>
    <x v="1"/>
    <s v="non-ECRH"/>
    <x v="1"/>
    <x v="1"/>
    <n v="0"/>
    <n v="0"/>
    <n v="0"/>
    <n v="0"/>
    <n v="0"/>
    <n v="0"/>
    <n v="0"/>
    <n v="1"/>
    <n v="0"/>
    <n v="0"/>
    <n v="0"/>
    <m/>
    <n v="82"/>
    <n v="0"/>
    <n v="0"/>
    <n v="0"/>
    <n v="4"/>
    <n v="0"/>
    <n v="0"/>
    <n v="0"/>
    <n v="0"/>
    <n v="0"/>
    <n v="0"/>
    <n v="0"/>
    <n v="0"/>
    <n v="0"/>
    <n v="0"/>
    <n v="0"/>
    <n v="0"/>
    <n v="0"/>
    <n v="20"/>
    <n v="0"/>
    <n v="0"/>
    <n v="0"/>
    <n v="0"/>
    <n v="0"/>
    <n v="0"/>
    <n v="0"/>
    <n v="0"/>
    <n v="0"/>
    <n v="0"/>
    <n v="0"/>
    <n v="0"/>
    <n v="0"/>
    <n v="1"/>
    <n v="2"/>
    <n v="0"/>
    <n v="2"/>
    <n v="0"/>
    <n v="0"/>
    <n v="0"/>
    <n v="0"/>
    <n v="0"/>
    <n v="0"/>
    <n v="0"/>
    <n v="0"/>
    <n v="4"/>
    <n v="0"/>
    <n v="0"/>
    <n v="0"/>
    <n v="0"/>
    <n v="0"/>
    <n v="0"/>
    <n v="0"/>
    <n v="1"/>
    <n v="0"/>
    <n v="0"/>
    <n v="0"/>
    <n v="0"/>
    <n v="0"/>
    <n v="0"/>
    <n v="10"/>
    <n v="1"/>
    <n v="0"/>
    <n v="0"/>
    <n v="0"/>
    <n v="9"/>
    <n v="0"/>
    <n v="0"/>
    <n v="2"/>
    <n v="0"/>
    <n v="10"/>
    <n v="2"/>
    <n v="0"/>
    <n v="1"/>
    <n v="0"/>
    <n v="0"/>
    <n v="8"/>
    <n v="0"/>
    <n v="2"/>
    <n v="0"/>
    <n v="2"/>
    <n v="4"/>
    <n v="0"/>
    <n v="2"/>
    <n v="38"/>
    <n v="0"/>
    <n v="0"/>
    <n v="0"/>
    <n v="81"/>
    <n v="4"/>
    <s v="24.1616562,120.7215445"/>
    <s v="168 公里"/>
    <s v="1 小時 59 分鐘"/>
    <n v="119"/>
  </r>
  <r>
    <s v="茂盛醫院"/>
    <s v="醫院"/>
    <s v="醫院"/>
    <s v="臺中市"/>
    <s v="北屯區"/>
    <s v="臺中市北屯區"/>
    <n v="406"/>
    <x v="3"/>
    <x v="4"/>
    <x v="3"/>
    <s v="地區醫院 "/>
    <x v="2"/>
    <s v="1503290025"/>
    <s v="本院"/>
    <s v="本院"/>
    <s v="私立西醫醫院"/>
    <s v="無"/>
    <s v="04-22347057"/>
    <s v="臺中市北屯區昌平路一段30-6號（1樓至4樓）"/>
    <s v="臺中市北屯區昌平路一段30-6號"/>
    <s v="406台灣台中市北屯區昌平路一段30-6號"/>
    <n v="24.166639"/>
    <n v="120.6940879"/>
    <s v="李茂盛"/>
    <s v="無"/>
    <s v="無"/>
    <s v="無"/>
    <s v="無"/>
    <s v="無"/>
    <s v="無"/>
    <s v="無"/>
    <s v="無"/>
    <s v="1503290025茂盛醫院"/>
    <s v="1503290025茂盛醫院本院"/>
    <s v="1503290025茂盛醫院本院"/>
    <m/>
    <s v="否"/>
    <x v="1"/>
    <s v="non-ECRH"/>
    <x v="1"/>
    <x v="1"/>
    <n v="0"/>
    <n v="0"/>
    <n v="0"/>
    <n v="0"/>
    <n v="0"/>
    <n v="0"/>
    <n v="0"/>
    <n v="1"/>
    <n v="0"/>
    <n v="0"/>
    <n v="0"/>
    <m/>
    <n v="36"/>
    <n v="0"/>
    <n v="0"/>
    <n v="0"/>
    <n v="8"/>
    <n v="3"/>
    <n v="0"/>
    <n v="0"/>
    <n v="1"/>
    <n v="0"/>
    <n v="0"/>
    <n v="0"/>
    <n v="0"/>
    <n v="16"/>
    <n v="6"/>
    <n v="0"/>
    <n v="0"/>
    <n v="0"/>
    <n v="0"/>
    <n v="9"/>
    <n v="0"/>
    <n v="0"/>
    <n v="0"/>
    <n v="0"/>
    <n v="0"/>
    <n v="0"/>
    <n v="0"/>
    <n v="0"/>
    <n v="0"/>
    <n v="0"/>
    <n v="0"/>
    <n v="0"/>
    <n v="0"/>
    <n v="0"/>
    <n v="0"/>
    <n v="1"/>
    <n v="1"/>
    <n v="0"/>
    <n v="0"/>
    <n v="3"/>
    <n v="1"/>
    <n v="1"/>
    <n v="0"/>
    <n v="0"/>
    <n v="1"/>
    <n v="0"/>
    <n v="0"/>
    <n v="0"/>
    <n v="0"/>
    <n v="13"/>
    <n v="0"/>
    <n v="0"/>
    <n v="0"/>
    <n v="0"/>
    <n v="0"/>
    <n v="0"/>
    <n v="0"/>
    <n v="0"/>
    <n v="0"/>
    <n v="21"/>
    <n v="0"/>
    <n v="0"/>
    <n v="0"/>
    <n v="0"/>
    <n v="21"/>
    <n v="0"/>
    <n v="0"/>
    <n v="0"/>
    <n v="0"/>
    <n v="0"/>
    <n v="0"/>
    <n v="0"/>
    <n v="0"/>
    <n v="0"/>
    <n v="0"/>
    <n v="0"/>
    <n v="0"/>
    <n v="9"/>
    <n v="0"/>
    <n v="8"/>
    <n v="7"/>
    <n v="0"/>
    <n v="18"/>
    <n v="71"/>
    <n v="0"/>
    <n v="0"/>
    <n v="0"/>
    <n v="134"/>
    <n v="4"/>
    <s v="24.166639,120.6940879"/>
    <s v="163 公里"/>
    <s v="2 小時 1 分鐘"/>
    <n v="121"/>
  </r>
  <r>
    <s v="璟馨婦幼醫院"/>
    <s v="醫院"/>
    <s v="醫院"/>
    <s v="臺南市"/>
    <s v="永康區"/>
    <s v="臺南市永康區"/>
    <n v="710"/>
    <x v="1"/>
    <x v="4"/>
    <x v="3"/>
    <s v="地區醫院 "/>
    <x v="2"/>
    <s v="1505310011"/>
    <s v="本院"/>
    <s v="本院"/>
    <s v="私立西醫醫院"/>
    <s v="無"/>
    <s v="06-3023366"/>
    <s v="臺南市永康區東橋里東橋七路198號"/>
    <s v="臺南市永康區東橋里東橋七路198號"/>
    <s v="710台灣台南市永康區東橋七路198號"/>
    <n v="23.021904800000002"/>
    <n v="120.2368743"/>
    <s v="林錦義"/>
    <s v="無"/>
    <s v="無"/>
    <s v="無"/>
    <s v="無"/>
    <s v="無"/>
    <s v="無"/>
    <s v="無"/>
    <s v="無"/>
    <s v="1505310011璟馨婦幼醫院"/>
    <s v="1505310011璟馨婦幼醫院本院"/>
    <s v="1505310011璟馨婦幼醫院本院"/>
    <m/>
    <s v="否"/>
    <x v="1"/>
    <s v="non-ECRH"/>
    <x v="1"/>
    <x v="1"/>
    <n v="0"/>
    <n v="0"/>
    <n v="0"/>
    <n v="0"/>
    <n v="0"/>
    <n v="0"/>
    <n v="0"/>
    <n v="1"/>
    <n v="0"/>
    <n v="0"/>
    <n v="0"/>
    <m/>
    <n v="30"/>
    <n v="0"/>
    <n v="0"/>
    <n v="0"/>
    <n v="5"/>
    <n v="2"/>
    <n v="0"/>
    <n v="0"/>
    <n v="4"/>
    <n v="0"/>
    <n v="0"/>
    <n v="0"/>
    <n v="0"/>
    <n v="30"/>
    <n v="4"/>
    <n v="0"/>
    <n v="0"/>
    <n v="0"/>
    <n v="0"/>
    <n v="4"/>
    <n v="0"/>
    <n v="0"/>
    <n v="0"/>
    <n v="0"/>
    <n v="0"/>
    <n v="0"/>
    <n v="0"/>
    <n v="0"/>
    <n v="0"/>
    <n v="0"/>
    <n v="0"/>
    <n v="0"/>
    <n v="0"/>
    <n v="0"/>
    <n v="0"/>
    <n v="0"/>
    <n v="0"/>
    <n v="0"/>
    <n v="0"/>
    <n v="2"/>
    <n v="0"/>
    <n v="0"/>
    <n v="0"/>
    <n v="0"/>
    <n v="0"/>
    <n v="0"/>
    <n v="0"/>
    <n v="0"/>
    <n v="0"/>
    <n v="6"/>
    <n v="0"/>
    <n v="1"/>
    <n v="0"/>
    <n v="0"/>
    <n v="0"/>
    <n v="0"/>
    <n v="0"/>
    <n v="0"/>
    <n v="0"/>
    <n v="9"/>
    <n v="0"/>
    <n v="0"/>
    <n v="0"/>
    <n v="0"/>
    <n v="9"/>
    <n v="0"/>
    <n v="1"/>
    <n v="0"/>
    <n v="0"/>
    <n v="0"/>
    <n v="0"/>
    <n v="0"/>
    <n v="1"/>
    <n v="0"/>
    <n v="0"/>
    <n v="0"/>
    <n v="0"/>
    <n v="1"/>
    <n v="0"/>
    <n v="1"/>
    <n v="4"/>
    <n v="0"/>
    <n v="9"/>
    <n v="46"/>
    <n v="0"/>
    <n v="0"/>
    <n v="0"/>
    <n v="72"/>
    <n v="4"/>
    <s v="23.0219048,120.2368743"/>
    <s v="305 公里"/>
    <s v="3 小時 20 分鐘"/>
    <n v="200"/>
  </r>
  <r>
    <s v="大安婦幼醫院"/>
    <s v="醫院"/>
    <s v="醫院"/>
    <s v="臺南市"/>
    <s v="中西區"/>
    <s v="臺南市中西區"/>
    <n v="700"/>
    <x v="1"/>
    <x v="4"/>
    <x v="3"/>
    <s v="地區醫院 "/>
    <x v="2"/>
    <s v="1505340019"/>
    <s v="本院"/>
    <s v="本院"/>
    <s v="私立西醫醫院"/>
    <s v="無"/>
    <s v="06-2278899"/>
    <s v="臺南市中西區金華路三段167號1、2、3、4樓"/>
    <s v="臺南市中西區金華路三段167號"/>
    <s v="700台灣台南市中西區金華路三段167號"/>
    <n v="22.9927341"/>
    <n v="120.19287199999999"/>
    <s v="黃裕清"/>
    <s v="無"/>
    <s v="無"/>
    <s v="無"/>
    <s v="無"/>
    <s v="無"/>
    <s v="無"/>
    <s v="是"/>
    <s v="無"/>
    <s v="1505340019大安婦幼醫院"/>
    <s v="1505340019大安婦幼醫院本院"/>
    <s v="1505340019大安婦幼醫院本院"/>
    <m/>
    <s v="否"/>
    <x v="1"/>
    <s v="non-ECRH"/>
    <x v="1"/>
    <x v="1"/>
    <n v="0"/>
    <n v="0"/>
    <n v="0"/>
    <n v="0"/>
    <n v="0"/>
    <n v="0"/>
    <n v="0"/>
    <n v="1"/>
    <n v="0"/>
    <n v="0"/>
    <n v="0"/>
    <m/>
    <n v="20"/>
    <n v="0"/>
    <n v="0"/>
    <n v="0"/>
    <n v="7"/>
    <n v="4"/>
    <n v="0"/>
    <n v="0"/>
    <n v="2"/>
    <n v="0"/>
    <n v="0"/>
    <n v="0"/>
    <n v="0"/>
    <n v="24"/>
    <n v="0"/>
    <n v="0"/>
    <n v="0"/>
    <n v="0"/>
    <n v="0"/>
    <n v="2"/>
    <n v="0"/>
    <n v="0"/>
    <n v="0"/>
    <n v="0"/>
    <n v="0"/>
    <n v="0"/>
    <n v="0"/>
    <n v="0"/>
    <n v="0"/>
    <n v="0"/>
    <n v="0"/>
    <n v="0"/>
    <n v="0"/>
    <n v="0"/>
    <n v="0"/>
    <n v="0"/>
    <n v="0"/>
    <n v="0"/>
    <n v="0"/>
    <n v="4"/>
    <n v="0"/>
    <n v="0"/>
    <n v="0"/>
    <n v="0"/>
    <n v="0"/>
    <n v="0"/>
    <n v="0"/>
    <n v="0"/>
    <n v="0"/>
    <n v="4"/>
    <n v="0"/>
    <n v="2"/>
    <n v="0"/>
    <n v="0"/>
    <n v="0"/>
    <n v="0"/>
    <n v="0"/>
    <n v="0"/>
    <n v="0"/>
    <n v="10"/>
    <n v="0"/>
    <n v="0"/>
    <n v="0"/>
    <n v="0"/>
    <n v="10"/>
    <n v="0"/>
    <n v="0"/>
    <n v="0"/>
    <n v="0"/>
    <n v="0"/>
    <n v="0"/>
    <n v="0"/>
    <n v="1"/>
    <n v="0"/>
    <n v="0"/>
    <n v="0"/>
    <n v="0"/>
    <n v="0"/>
    <n v="0"/>
    <n v="0"/>
    <n v="4"/>
    <n v="1"/>
    <n v="12"/>
    <n v="60"/>
    <n v="0"/>
    <n v="0"/>
    <n v="0"/>
    <n v="88"/>
    <n v="4"/>
    <s v="22.9927341,120.192872"/>
    <s v="312 公里"/>
    <s v="3 小時 33 分鐘"/>
    <n v="213"/>
  </r>
  <r>
    <s v="陳澤彥婦產科醫院"/>
    <s v="醫院"/>
    <s v="醫院"/>
    <s v="臺南市"/>
    <s v="北區"/>
    <s v="臺南市北區"/>
    <n v="704"/>
    <x v="1"/>
    <x v="4"/>
    <x v="3"/>
    <s v="地區醫院 "/>
    <x v="2"/>
    <s v="1505350015"/>
    <s v="本院"/>
    <s v="本院"/>
    <s v="私立西醫醫院"/>
    <s v="無"/>
    <s v="06-3505000"/>
    <s v="臺南市北區中華北路二段101號1、2、3樓"/>
    <s v="臺南市北區中華北路二段101號"/>
    <s v="704台灣台南市北區中華北路二段101號"/>
    <n v="23.0197088"/>
    <n v="120.1984428"/>
    <s v="陳澤彥"/>
    <s v="無"/>
    <s v="無"/>
    <s v="無"/>
    <s v="無"/>
    <s v="無"/>
    <s v="無"/>
    <s v="是"/>
    <s v="無"/>
    <s v="1505350015陳澤彥婦產科醫院"/>
    <s v="1505350015陳澤彥婦產科醫院本院"/>
    <s v="1505350015陳澤彥婦產科醫院本院"/>
    <m/>
    <s v="否"/>
    <x v="1"/>
    <s v="non-ECRH"/>
    <x v="1"/>
    <x v="1"/>
    <n v="0"/>
    <n v="0"/>
    <n v="0"/>
    <n v="0"/>
    <n v="0"/>
    <n v="0"/>
    <n v="0"/>
    <n v="1"/>
    <n v="0"/>
    <n v="0"/>
    <n v="0"/>
    <m/>
    <n v="20"/>
    <n v="0"/>
    <n v="0"/>
    <n v="0"/>
    <n v="3"/>
    <n v="1"/>
    <n v="0"/>
    <n v="0"/>
    <n v="2"/>
    <n v="0"/>
    <n v="0"/>
    <n v="0"/>
    <n v="0"/>
    <n v="10"/>
    <n v="0"/>
    <n v="0"/>
    <n v="0"/>
    <n v="0"/>
    <n v="0"/>
    <n v="2"/>
    <n v="0"/>
    <n v="0"/>
    <n v="0"/>
    <n v="0"/>
    <n v="0"/>
    <n v="0"/>
    <n v="0"/>
    <n v="0"/>
    <n v="0"/>
    <n v="0"/>
    <n v="0"/>
    <n v="0"/>
    <n v="0"/>
    <n v="0"/>
    <n v="0"/>
    <n v="0"/>
    <n v="0"/>
    <n v="0"/>
    <n v="0"/>
    <n v="2"/>
    <n v="0"/>
    <n v="0"/>
    <n v="0"/>
    <n v="0"/>
    <n v="0"/>
    <n v="0"/>
    <n v="0"/>
    <n v="0"/>
    <n v="0"/>
    <n v="3"/>
    <n v="0"/>
    <n v="0"/>
    <n v="0"/>
    <n v="0"/>
    <n v="0"/>
    <n v="0"/>
    <n v="0"/>
    <n v="0"/>
    <n v="0"/>
    <n v="5"/>
    <n v="0"/>
    <n v="0"/>
    <n v="0"/>
    <n v="0"/>
    <n v="5"/>
    <n v="0"/>
    <n v="0"/>
    <n v="0"/>
    <n v="0"/>
    <n v="0"/>
    <n v="0"/>
    <n v="0"/>
    <n v="0"/>
    <n v="0"/>
    <n v="0"/>
    <n v="0"/>
    <n v="0"/>
    <n v="0"/>
    <n v="0"/>
    <n v="0"/>
    <n v="4"/>
    <n v="0"/>
    <n v="5"/>
    <n v="32"/>
    <n v="0"/>
    <n v="0"/>
    <n v="0"/>
    <n v="46"/>
    <n v="4"/>
    <s v="23.0197088,120.1984428"/>
    <s v="309 公里"/>
    <s v="3 小時 25 分鐘"/>
    <n v="205"/>
  </r>
  <r>
    <s v="新高鳳醫院"/>
    <s v="醫院"/>
    <s v="醫院"/>
    <s v="高雄市"/>
    <s v="鳳山區"/>
    <s v="高雄市鳳山區"/>
    <n v="830"/>
    <x v="2"/>
    <x v="4"/>
    <x v="3"/>
    <s v="地區醫院 "/>
    <x v="2"/>
    <s v="1507010014"/>
    <s v="本院"/>
    <s v="本院"/>
    <s v="私立西醫醫院"/>
    <s v="無"/>
    <s v="07-7472320"/>
    <s v="高雄市鳳山區光遠路360號1~7樓"/>
    <s v="高雄市鳳山區光遠路360號"/>
    <s v="830台灣高雄市鳳山區光遠路360號"/>
    <n v="22.626200300000001"/>
    <n v="120.3587368"/>
    <s v="林伯聲"/>
    <s v="無"/>
    <s v="無"/>
    <s v="無"/>
    <s v="無"/>
    <s v="無"/>
    <s v="無"/>
    <s v="無"/>
    <s v="無"/>
    <s v="1507010014新高鳳醫院"/>
    <s v="1507010014新高鳳醫院本院"/>
    <s v="1507010014新高鳳醫院本院"/>
    <m/>
    <s v="否"/>
    <x v="1"/>
    <s v="non-ECRH"/>
    <x v="1"/>
    <x v="1"/>
    <n v="0"/>
    <n v="0"/>
    <n v="0"/>
    <n v="0"/>
    <n v="0"/>
    <n v="0"/>
    <n v="0"/>
    <n v="1"/>
    <n v="0"/>
    <n v="0"/>
    <n v="0"/>
    <m/>
    <n v="20"/>
    <n v="0"/>
    <n v="0"/>
    <n v="0"/>
    <n v="5"/>
    <n v="2"/>
    <n v="0"/>
    <n v="0"/>
    <n v="0"/>
    <n v="0"/>
    <n v="0"/>
    <n v="0"/>
    <n v="0"/>
    <n v="0"/>
    <n v="0"/>
    <n v="0"/>
    <n v="0"/>
    <n v="0"/>
    <n v="0"/>
    <n v="1"/>
    <n v="0"/>
    <n v="0"/>
    <n v="0"/>
    <n v="0"/>
    <n v="0"/>
    <n v="0"/>
    <n v="0"/>
    <n v="0"/>
    <n v="0"/>
    <n v="0"/>
    <n v="0"/>
    <n v="0"/>
    <n v="0"/>
    <n v="2"/>
    <n v="0"/>
    <n v="0"/>
    <n v="0"/>
    <n v="0"/>
    <n v="0"/>
    <n v="0"/>
    <n v="0"/>
    <n v="0"/>
    <n v="2"/>
    <n v="0"/>
    <n v="1"/>
    <n v="0"/>
    <n v="0"/>
    <n v="0"/>
    <n v="0"/>
    <n v="0"/>
    <n v="2"/>
    <n v="0"/>
    <n v="1"/>
    <n v="0"/>
    <n v="0"/>
    <n v="0"/>
    <n v="0"/>
    <n v="0"/>
    <n v="0"/>
    <n v="8"/>
    <n v="0"/>
    <n v="0"/>
    <n v="0"/>
    <n v="0"/>
    <n v="8"/>
    <n v="0"/>
    <n v="0"/>
    <n v="0"/>
    <n v="2"/>
    <n v="8"/>
    <n v="9"/>
    <n v="0"/>
    <n v="1"/>
    <n v="2"/>
    <n v="0"/>
    <n v="9"/>
    <n v="0"/>
    <n v="2"/>
    <n v="0"/>
    <n v="2"/>
    <n v="3"/>
    <n v="0"/>
    <n v="6"/>
    <n v="26"/>
    <n v="0"/>
    <n v="2"/>
    <n v="0"/>
    <n v="80"/>
    <n v="4"/>
    <s v="22.6262003,120.3587368"/>
    <s v="352 公里"/>
    <s v="3 小時 50 分鐘"/>
    <n v="230"/>
  </r>
  <r>
    <s v="生安婦產小兒科醫院"/>
    <s v="醫院"/>
    <s v="醫院"/>
    <s v="高雄市"/>
    <s v="鼓山區"/>
    <s v="高雄市鼓山區"/>
    <n v="804"/>
    <x v="2"/>
    <x v="4"/>
    <x v="3"/>
    <s v="地區醫院 "/>
    <x v="2"/>
    <s v="1507290012"/>
    <s v="本院"/>
    <s v="本院"/>
    <s v="私立西醫醫院"/>
    <s v="無"/>
    <s v="5223138"/>
    <s v="高雄市鼓山區美術東二路177號B2-11F"/>
    <s v="高雄市鼓山區美術東二路177號"/>
    <s v="804台灣高雄市鼓山區美術東二路177號"/>
    <n v="22.6624537"/>
    <n v="120.2882223"/>
    <s v="陳俊志"/>
    <s v="無"/>
    <s v="無"/>
    <s v="無"/>
    <s v="無"/>
    <s v="無"/>
    <s v="無"/>
    <s v="是"/>
    <s v="無"/>
    <s v="1507290012生安婦產小兒科醫院"/>
    <s v="1507290012生安婦產小兒科醫院本院"/>
    <s v="1507290012生安婦產小兒科醫院本院"/>
    <m/>
    <s v="否"/>
    <x v="1"/>
    <s v="non-ECRH"/>
    <x v="1"/>
    <x v="1"/>
    <n v="0"/>
    <n v="0"/>
    <n v="0"/>
    <n v="0"/>
    <n v="0"/>
    <n v="0"/>
    <n v="0"/>
    <n v="1"/>
    <n v="0"/>
    <n v="0"/>
    <n v="0"/>
    <m/>
    <n v="49"/>
    <n v="0"/>
    <n v="0"/>
    <n v="0"/>
    <n v="6"/>
    <n v="3"/>
    <n v="0"/>
    <n v="0"/>
    <n v="1"/>
    <n v="0"/>
    <n v="0"/>
    <n v="0"/>
    <n v="0"/>
    <n v="20"/>
    <n v="0"/>
    <n v="0"/>
    <n v="0"/>
    <n v="0"/>
    <n v="0"/>
    <n v="6"/>
    <n v="0"/>
    <n v="0"/>
    <n v="0"/>
    <n v="0"/>
    <n v="0"/>
    <n v="0"/>
    <n v="0"/>
    <n v="0"/>
    <n v="0"/>
    <n v="0"/>
    <n v="0"/>
    <n v="0"/>
    <n v="0"/>
    <n v="0"/>
    <n v="0"/>
    <n v="0"/>
    <n v="0"/>
    <n v="0"/>
    <n v="0"/>
    <n v="2"/>
    <n v="0"/>
    <n v="0"/>
    <n v="0"/>
    <n v="0"/>
    <n v="0"/>
    <n v="0"/>
    <n v="0"/>
    <n v="0"/>
    <n v="0"/>
    <n v="8"/>
    <n v="0"/>
    <n v="0"/>
    <n v="0"/>
    <n v="0"/>
    <n v="0"/>
    <n v="0"/>
    <n v="0"/>
    <n v="0"/>
    <n v="0"/>
    <n v="10"/>
    <n v="0"/>
    <n v="0"/>
    <n v="0"/>
    <n v="0"/>
    <n v="10"/>
    <n v="0"/>
    <n v="0"/>
    <n v="0"/>
    <n v="0"/>
    <n v="0"/>
    <n v="0"/>
    <n v="0"/>
    <n v="0"/>
    <n v="0"/>
    <n v="0"/>
    <n v="0"/>
    <n v="0"/>
    <n v="0"/>
    <n v="0"/>
    <n v="3"/>
    <n v="4"/>
    <n v="0"/>
    <n v="17"/>
    <n v="28"/>
    <n v="0"/>
    <n v="0"/>
    <n v="0"/>
    <n v="62"/>
    <n v="4"/>
    <s v="22.6624537,120.2882223"/>
    <s v="351 公里"/>
    <s v="3 小時 48 分鐘"/>
    <n v="228"/>
  </r>
  <r>
    <s v="博愛蕙馨醫院"/>
    <s v="醫院"/>
    <s v="醫院"/>
    <s v="高雄市"/>
    <s v="左營區"/>
    <s v="高雄市左營區"/>
    <n v="813"/>
    <x v="2"/>
    <x v="4"/>
    <x v="3"/>
    <s v="地區醫院 "/>
    <x v="2"/>
    <s v="1507300022"/>
    <s v="本院"/>
    <s v="本院"/>
    <s v="私立西醫醫院"/>
    <s v="無"/>
    <s v="07-8628880"/>
    <s v="高雄市左營區博愛二路20號1-7樓"/>
    <s v="高雄市左營區博愛二路20號"/>
    <s v="813台灣高雄市左營區博愛二路20號"/>
    <n v="22.6568875"/>
    <n v="120.30350249999999"/>
    <s v="王威揚"/>
    <s v="無"/>
    <s v="無"/>
    <s v="無"/>
    <s v="無"/>
    <s v="無"/>
    <s v="無"/>
    <s v="無"/>
    <s v="無"/>
    <s v="1507300022博愛蕙馨醫院"/>
    <s v="1507300022博愛蕙馨醫院本院"/>
    <s v="1507300022博愛蕙馨醫院本院"/>
    <m/>
    <s v="否"/>
    <x v="1"/>
    <s v="non-ECRH"/>
    <x v="1"/>
    <x v="1"/>
    <n v="0"/>
    <n v="0"/>
    <n v="0"/>
    <n v="0"/>
    <n v="0"/>
    <n v="0"/>
    <n v="0"/>
    <n v="1"/>
    <n v="0"/>
    <n v="0"/>
    <n v="0"/>
    <m/>
    <n v="40"/>
    <n v="0"/>
    <n v="0"/>
    <n v="0"/>
    <n v="4"/>
    <n v="2"/>
    <n v="0"/>
    <n v="0"/>
    <n v="2"/>
    <n v="0"/>
    <n v="0"/>
    <n v="0"/>
    <n v="0"/>
    <n v="32"/>
    <n v="0"/>
    <n v="0"/>
    <n v="0"/>
    <n v="5"/>
    <n v="0"/>
    <n v="5"/>
    <n v="0"/>
    <n v="0"/>
    <n v="0"/>
    <n v="0"/>
    <n v="0"/>
    <n v="0"/>
    <n v="0"/>
    <n v="0"/>
    <n v="0"/>
    <n v="0"/>
    <n v="0"/>
    <n v="0"/>
    <n v="0"/>
    <n v="0"/>
    <n v="0"/>
    <n v="0"/>
    <n v="0"/>
    <n v="0"/>
    <n v="0"/>
    <n v="2"/>
    <n v="0"/>
    <n v="0"/>
    <n v="0"/>
    <n v="0"/>
    <n v="0"/>
    <n v="0"/>
    <n v="0"/>
    <n v="0"/>
    <n v="0"/>
    <n v="4"/>
    <n v="0"/>
    <n v="1"/>
    <n v="0"/>
    <n v="0"/>
    <n v="0"/>
    <n v="0"/>
    <n v="0"/>
    <n v="0"/>
    <n v="0"/>
    <n v="7"/>
    <n v="0"/>
    <n v="0"/>
    <n v="0"/>
    <n v="0"/>
    <n v="7"/>
    <n v="0"/>
    <n v="0"/>
    <n v="0"/>
    <n v="0"/>
    <n v="0"/>
    <n v="0"/>
    <n v="0"/>
    <n v="0"/>
    <n v="0"/>
    <n v="0"/>
    <n v="0"/>
    <n v="0"/>
    <n v="0"/>
    <n v="0"/>
    <n v="3"/>
    <n v="3"/>
    <n v="0"/>
    <n v="6"/>
    <n v="47"/>
    <n v="0"/>
    <n v="0"/>
    <n v="0"/>
    <n v="66"/>
    <n v="4"/>
    <s v="22.6568875,120.3035025"/>
    <s v="349 公里"/>
    <s v="3 小時 49 分鐘"/>
    <n v="229"/>
  </r>
  <r>
    <s v="金安心醫院"/>
    <s v="醫院"/>
    <s v="醫院"/>
    <s v="高雄市"/>
    <s v="楠梓區"/>
    <s v="高雄市楠梓區"/>
    <n v="811"/>
    <x v="2"/>
    <x v="4"/>
    <x v="3"/>
    <s v="地區醫院 "/>
    <x v="2"/>
    <s v="1507310019"/>
    <s v="本院"/>
    <s v="本院"/>
    <s v="私立西醫醫院"/>
    <s v="無"/>
    <s v="07-3649890"/>
    <s v="高雄市楠梓區加昌路606號1-4樓"/>
    <s v="高雄市楠梓區加昌路606號"/>
    <s v="811台灣高雄市楠梓區加昌路606號"/>
    <n v="22.715907300000001"/>
    <n v="120.2991948"/>
    <s v="劉知樂"/>
    <s v="無"/>
    <s v="無"/>
    <s v="無"/>
    <s v="無"/>
    <s v="無"/>
    <s v="無"/>
    <s v="無"/>
    <s v="無"/>
    <s v="1507310019金安心醫院"/>
    <s v="1507310019金安心醫院本院"/>
    <s v="1507310019金安心醫院本院"/>
    <m/>
    <s v="否"/>
    <x v="1"/>
    <s v="non-ECRH"/>
    <x v="1"/>
    <x v="1"/>
    <n v="0"/>
    <n v="0"/>
    <n v="0"/>
    <n v="0"/>
    <n v="0"/>
    <n v="0"/>
    <n v="0"/>
    <n v="1"/>
    <n v="0"/>
    <n v="0"/>
    <n v="0"/>
    <m/>
    <n v="20"/>
    <n v="0"/>
    <n v="0"/>
    <n v="0"/>
    <n v="4"/>
    <n v="1"/>
    <n v="0"/>
    <n v="0"/>
    <n v="1"/>
    <n v="0"/>
    <n v="0"/>
    <n v="0"/>
    <n v="0"/>
    <n v="10"/>
    <n v="0"/>
    <n v="0"/>
    <n v="0"/>
    <n v="0"/>
    <n v="0"/>
    <n v="2"/>
    <n v="0"/>
    <n v="0"/>
    <n v="0"/>
    <n v="0"/>
    <n v="0"/>
    <n v="0"/>
    <n v="0"/>
    <n v="0"/>
    <n v="0"/>
    <n v="0"/>
    <n v="0"/>
    <n v="0"/>
    <n v="0"/>
    <n v="0"/>
    <n v="0"/>
    <n v="0"/>
    <n v="0"/>
    <n v="0"/>
    <n v="0"/>
    <n v="1"/>
    <n v="0"/>
    <n v="0"/>
    <n v="0"/>
    <n v="0"/>
    <n v="0"/>
    <n v="0"/>
    <n v="0"/>
    <n v="0"/>
    <n v="0"/>
    <n v="2"/>
    <n v="0"/>
    <n v="0"/>
    <n v="0"/>
    <n v="0"/>
    <n v="0"/>
    <n v="0"/>
    <n v="0"/>
    <n v="0"/>
    <n v="0"/>
    <n v="3"/>
    <n v="0"/>
    <n v="0"/>
    <n v="0"/>
    <n v="0"/>
    <n v="3"/>
    <n v="0"/>
    <n v="0"/>
    <n v="0"/>
    <n v="0"/>
    <n v="0"/>
    <n v="0"/>
    <n v="0"/>
    <n v="0"/>
    <n v="0"/>
    <n v="0"/>
    <n v="0"/>
    <n v="0"/>
    <n v="0"/>
    <n v="0"/>
    <n v="0"/>
    <n v="2"/>
    <n v="0"/>
    <n v="7"/>
    <n v="31"/>
    <n v="0"/>
    <n v="0"/>
    <n v="0"/>
    <n v="43"/>
    <n v="4"/>
    <s v="22.7159073,120.2991948"/>
    <s v="342 公里"/>
    <s v="3 小時 45 分鐘"/>
    <n v="225"/>
  </r>
  <r>
    <s v="新高醫院"/>
    <s v="醫院"/>
    <s v="醫院"/>
    <s v="高雄市"/>
    <s v="三民區"/>
    <s v="高雄市三民區"/>
    <n v="807"/>
    <x v="2"/>
    <x v="4"/>
    <x v="3"/>
    <s v="地區醫院 "/>
    <x v="2"/>
    <s v="1507320015"/>
    <s v="本院"/>
    <s v="本院"/>
    <s v="私立西醫醫院"/>
    <s v="無"/>
    <s v="07-3852336"/>
    <s v="高雄市三民區莊敬路288號1-9樓"/>
    <s v="高雄市三民區莊敬路288號"/>
    <s v="807台灣高雄市三民區莊敬路288號"/>
    <n v="22.6499518"/>
    <n v="120.3181974"/>
    <s v="吳繼金"/>
    <s v="無"/>
    <s v="無"/>
    <s v="無"/>
    <s v="無"/>
    <s v="無"/>
    <s v="無"/>
    <s v="是"/>
    <s v="無"/>
    <s v="1507320015新高醫院"/>
    <s v="1507320015新高醫院本院"/>
    <s v="1507320015新高醫院本院"/>
    <m/>
    <s v="否"/>
    <x v="1"/>
    <s v="non-ECRH"/>
    <x v="1"/>
    <x v="1"/>
    <n v="0"/>
    <n v="0"/>
    <n v="0"/>
    <n v="0"/>
    <n v="0"/>
    <n v="0"/>
    <n v="0"/>
    <n v="1"/>
    <n v="0"/>
    <n v="0"/>
    <n v="0"/>
    <m/>
    <n v="82"/>
    <n v="0"/>
    <n v="0"/>
    <n v="0"/>
    <n v="7"/>
    <n v="1"/>
    <n v="0"/>
    <n v="0"/>
    <n v="0"/>
    <n v="0"/>
    <n v="0"/>
    <n v="0"/>
    <n v="0"/>
    <n v="0"/>
    <n v="0"/>
    <n v="0"/>
    <n v="0"/>
    <n v="0"/>
    <n v="30"/>
    <n v="1"/>
    <n v="0"/>
    <n v="0"/>
    <n v="0"/>
    <n v="0"/>
    <n v="0"/>
    <n v="0"/>
    <n v="0"/>
    <n v="29"/>
    <n v="0"/>
    <n v="0"/>
    <n v="0"/>
    <n v="0"/>
    <n v="0"/>
    <n v="10"/>
    <n v="0"/>
    <n v="0"/>
    <n v="0"/>
    <n v="0"/>
    <n v="0"/>
    <n v="0"/>
    <n v="1"/>
    <n v="0"/>
    <n v="2"/>
    <n v="0"/>
    <n v="0"/>
    <n v="0"/>
    <n v="0"/>
    <n v="0"/>
    <n v="0"/>
    <n v="0"/>
    <n v="2"/>
    <n v="0"/>
    <n v="1"/>
    <n v="0"/>
    <n v="0"/>
    <n v="0"/>
    <n v="0"/>
    <n v="0"/>
    <n v="0"/>
    <n v="16"/>
    <n v="0"/>
    <n v="0"/>
    <n v="0"/>
    <n v="0"/>
    <n v="16"/>
    <n v="0"/>
    <n v="0"/>
    <n v="3"/>
    <n v="0"/>
    <n v="9"/>
    <n v="4"/>
    <n v="0"/>
    <n v="1"/>
    <n v="2"/>
    <n v="0"/>
    <n v="7"/>
    <n v="0"/>
    <n v="5"/>
    <n v="0"/>
    <n v="2"/>
    <n v="4"/>
    <n v="0"/>
    <n v="8"/>
    <n v="53"/>
    <n v="0"/>
    <n v="0"/>
    <n v="0"/>
    <n v="114"/>
    <n v="4"/>
    <s v="22.6499518,120.3181974"/>
    <s v="347 公里"/>
    <s v="3 小時 48 分鐘"/>
    <n v="228"/>
  </r>
  <r>
    <s v="七賢脊椎外科醫院"/>
    <s v="醫院"/>
    <s v="醫院"/>
    <s v="高雄市"/>
    <s v="新興區"/>
    <s v="高雄市新興區"/>
    <n v="800"/>
    <x v="2"/>
    <x v="4"/>
    <x v="3"/>
    <s v="地區醫院 "/>
    <x v="2"/>
    <s v="1507330011"/>
    <s v="本院"/>
    <s v="本院"/>
    <s v="私立西醫醫院"/>
    <s v="無"/>
    <s v="無"/>
    <s v="高雄市新興區七賢一路420號B1-8樓"/>
    <s v="高雄市新興區七賢一路420號"/>
    <s v="800台灣高雄市新興區七賢一路420號"/>
    <n v="22.634478000000001"/>
    <n v="120.3061616"/>
    <s v="黃旭霖"/>
    <s v="無"/>
    <s v="無"/>
    <s v="無"/>
    <s v="無"/>
    <s v="無"/>
    <s v="無"/>
    <s v="無"/>
    <s v="無"/>
    <s v="1507330011七賢脊椎外科醫院"/>
    <s v="1507330011七賢脊椎外科醫院本院"/>
    <s v="1507330011七賢脊椎外科醫院本院"/>
    <m/>
    <s v="否"/>
    <x v="1"/>
    <s v="non-ECRH"/>
    <x v="1"/>
    <x v="1"/>
    <n v="0"/>
    <n v="0"/>
    <n v="0"/>
    <n v="0"/>
    <n v="0"/>
    <n v="0"/>
    <n v="0"/>
    <n v="1"/>
    <n v="0"/>
    <n v="0"/>
    <n v="0"/>
    <m/>
    <n v="49"/>
    <n v="0"/>
    <n v="0"/>
    <n v="0"/>
    <n v="5"/>
    <n v="4"/>
    <n v="0"/>
    <n v="0"/>
    <n v="0"/>
    <n v="0"/>
    <n v="0"/>
    <n v="0"/>
    <n v="0"/>
    <n v="0"/>
    <n v="0"/>
    <n v="0"/>
    <n v="0"/>
    <n v="0"/>
    <n v="0"/>
    <n v="3"/>
    <n v="0"/>
    <n v="0"/>
    <n v="0"/>
    <n v="0"/>
    <n v="0"/>
    <n v="0"/>
    <n v="0"/>
    <n v="0"/>
    <n v="0"/>
    <n v="0"/>
    <n v="0"/>
    <n v="0"/>
    <n v="0"/>
    <n v="1"/>
    <n v="0"/>
    <n v="0"/>
    <n v="0"/>
    <n v="0"/>
    <n v="0"/>
    <n v="0"/>
    <n v="1"/>
    <n v="0"/>
    <n v="0"/>
    <n v="0"/>
    <n v="0"/>
    <n v="0"/>
    <n v="7"/>
    <n v="0"/>
    <n v="2"/>
    <n v="0"/>
    <n v="0"/>
    <n v="1"/>
    <n v="1"/>
    <n v="0"/>
    <n v="0"/>
    <n v="0"/>
    <n v="0"/>
    <n v="0"/>
    <n v="0"/>
    <n v="13"/>
    <n v="0"/>
    <n v="0"/>
    <n v="0"/>
    <n v="0"/>
    <n v="13"/>
    <n v="0"/>
    <n v="0"/>
    <n v="0"/>
    <n v="1"/>
    <n v="10"/>
    <n v="0"/>
    <n v="0"/>
    <n v="0"/>
    <n v="0"/>
    <n v="0"/>
    <n v="0"/>
    <n v="0"/>
    <n v="5"/>
    <n v="0"/>
    <n v="3"/>
    <n v="4"/>
    <n v="0"/>
    <n v="6"/>
    <n v="65"/>
    <n v="0"/>
    <n v="0"/>
    <n v="0"/>
    <n v="107"/>
    <n v="4"/>
    <s v="22.634478,120.3061616"/>
    <s v="353 公里"/>
    <s v="3 小時 50 分鐘"/>
    <n v="230"/>
  </r>
  <r>
    <s v="中正脊椎骨科醫院"/>
    <s v="醫院"/>
    <s v="醫院"/>
    <s v="高雄市"/>
    <s v="前金區"/>
    <s v="高雄市前金區"/>
    <n v="801"/>
    <x v="2"/>
    <x v="4"/>
    <x v="3"/>
    <s v="地區醫院 "/>
    <x v="2"/>
    <s v="1507340017"/>
    <s v="本院"/>
    <s v="本院"/>
    <s v="私立西醫醫院"/>
    <s v="無"/>
    <s v="2855999"/>
    <s v="高雄市前金區中正四路99號1樓及100號地下1樓，地上13樓"/>
    <s v="高雄市前金區中正四路100號"/>
    <s v="801台灣高雄市前金區中正四路100號"/>
    <n v="22.6304509"/>
    <n v="120.2982768"/>
    <s v="吳明峯"/>
    <s v="無"/>
    <s v="無"/>
    <s v="無"/>
    <s v="無"/>
    <s v="無"/>
    <s v="無"/>
    <s v="無"/>
    <s v="無"/>
    <s v="1507340017中正脊椎骨科醫院"/>
    <s v="1507340017中正脊椎骨科醫院本院"/>
    <s v="1507340017中正脊椎骨科醫院本院"/>
    <m/>
    <s v="否"/>
    <x v="1"/>
    <s v="non-ECRH"/>
    <x v="1"/>
    <x v="1"/>
    <n v="0"/>
    <n v="0"/>
    <n v="0"/>
    <n v="0"/>
    <n v="0"/>
    <n v="0"/>
    <n v="0"/>
    <n v="1"/>
    <n v="0"/>
    <n v="0"/>
    <n v="0"/>
    <m/>
    <n v="83"/>
    <n v="0"/>
    <n v="0"/>
    <n v="0"/>
    <n v="8"/>
    <n v="4"/>
    <n v="0"/>
    <n v="0"/>
    <n v="0"/>
    <n v="0"/>
    <n v="0"/>
    <n v="0"/>
    <n v="3"/>
    <n v="0"/>
    <n v="0"/>
    <n v="0"/>
    <n v="0"/>
    <n v="0"/>
    <n v="0"/>
    <n v="3"/>
    <n v="0"/>
    <n v="0"/>
    <n v="0"/>
    <n v="0"/>
    <n v="0"/>
    <n v="0"/>
    <n v="0"/>
    <n v="0"/>
    <n v="0"/>
    <n v="0"/>
    <n v="0"/>
    <n v="0"/>
    <n v="0"/>
    <n v="4"/>
    <n v="0"/>
    <n v="1"/>
    <n v="0"/>
    <n v="0"/>
    <n v="0"/>
    <n v="0"/>
    <n v="1"/>
    <n v="0"/>
    <n v="0"/>
    <n v="0"/>
    <n v="0"/>
    <n v="0"/>
    <n v="4"/>
    <n v="0"/>
    <n v="5"/>
    <n v="0"/>
    <n v="0"/>
    <n v="2"/>
    <n v="2"/>
    <n v="0"/>
    <n v="0"/>
    <n v="0"/>
    <n v="0"/>
    <n v="0"/>
    <n v="0"/>
    <n v="19"/>
    <n v="0"/>
    <n v="0"/>
    <n v="0"/>
    <n v="0"/>
    <n v="19"/>
    <n v="0"/>
    <n v="0"/>
    <n v="1"/>
    <n v="1"/>
    <n v="13"/>
    <n v="0"/>
    <n v="0"/>
    <n v="1"/>
    <n v="0"/>
    <n v="0"/>
    <n v="0"/>
    <n v="0"/>
    <n v="9"/>
    <n v="0"/>
    <n v="5"/>
    <n v="6"/>
    <n v="0"/>
    <n v="9"/>
    <n v="75"/>
    <n v="0"/>
    <n v="0"/>
    <n v="0"/>
    <n v="139"/>
    <n v="4"/>
    <s v="22.6304509,120.2982768"/>
    <s v="353 公里"/>
    <s v="3 小時 51 分鐘"/>
    <n v="231"/>
  </r>
  <r>
    <s v="上琳醫院"/>
    <s v="醫院"/>
    <s v="醫院"/>
    <s v="高雄市"/>
    <s v="前金區"/>
    <s v="高雄市前金區"/>
    <n v="801"/>
    <x v="2"/>
    <x v="4"/>
    <x v="3"/>
    <s v="地區醫院 "/>
    <x v="2"/>
    <s v="1507340026"/>
    <s v="本院"/>
    <s v="本院"/>
    <s v="私立西醫醫院"/>
    <s v="無"/>
    <s v="07-2828668"/>
    <s v="高雄市前金區自強一路67號B1-7樓"/>
    <s v="高雄市前金區自強一路67號"/>
    <s v="801台灣高雄市前金區自強一路67號"/>
    <n v="22.631206800000001"/>
    <n v="120.2928641"/>
    <s v="黃照恩"/>
    <s v="無"/>
    <s v="無"/>
    <s v="無"/>
    <s v="無"/>
    <s v="無"/>
    <s v="無"/>
    <s v="無"/>
    <s v="無"/>
    <s v="1507340026上琳醫院"/>
    <s v="1507340026上琳醫院本院"/>
    <s v="1507340026上琳醫院本院"/>
    <m/>
    <s v="否"/>
    <x v="1"/>
    <s v="non-ECRH"/>
    <x v="1"/>
    <x v="1"/>
    <n v="0"/>
    <n v="0"/>
    <n v="0"/>
    <n v="0"/>
    <n v="0"/>
    <n v="0"/>
    <n v="0"/>
    <n v="1"/>
    <n v="0"/>
    <n v="0"/>
    <n v="0"/>
    <m/>
    <n v="20"/>
    <n v="0"/>
    <n v="0"/>
    <n v="0"/>
    <n v="2"/>
    <n v="0"/>
    <n v="0"/>
    <n v="0"/>
    <n v="0"/>
    <n v="0"/>
    <n v="0"/>
    <n v="0"/>
    <n v="0"/>
    <n v="0"/>
    <n v="0"/>
    <n v="0"/>
    <n v="0"/>
    <n v="0"/>
    <n v="40"/>
    <n v="0"/>
    <n v="0"/>
    <n v="0"/>
    <n v="0"/>
    <n v="0"/>
    <n v="0"/>
    <n v="0"/>
    <n v="0"/>
    <n v="0"/>
    <n v="0"/>
    <n v="0"/>
    <n v="0"/>
    <n v="0"/>
    <n v="0"/>
    <n v="3"/>
    <n v="0"/>
    <n v="0"/>
    <n v="0"/>
    <n v="0"/>
    <n v="0"/>
    <n v="0"/>
    <n v="0"/>
    <n v="0"/>
    <n v="0"/>
    <n v="0"/>
    <n v="1"/>
    <n v="0"/>
    <n v="0"/>
    <n v="0"/>
    <n v="0"/>
    <n v="0"/>
    <n v="0"/>
    <n v="0"/>
    <n v="2"/>
    <n v="0"/>
    <n v="0"/>
    <n v="0"/>
    <n v="0"/>
    <n v="0"/>
    <n v="0"/>
    <n v="6"/>
    <n v="0"/>
    <n v="0"/>
    <n v="0"/>
    <n v="0"/>
    <n v="6"/>
    <n v="0"/>
    <n v="0"/>
    <n v="2"/>
    <n v="1"/>
    <n v="7"/>
    <n v="4"/>
    <n v="0"/>
    <n v="1"/>
    <n v="0"/>
    <n v="0"/>
    <n v="5"/>
    <n v="0"/>
    <n v="1"/>
    <n v="0"/>
    <n v="1"/>
    <n v="2"/>
    <n v="0"/>
    <n v="9"/>
    <n v="14"/>
    <n v="0"/>
    <n v="0"/>
    <n v="0"/>
    <n v="53"/>
    <n v="4"/>
    <s v="22.6312068,120.2928641"/>
    <s v="354 公里"/>
    <s v="3 小時 54 分鐘"/>
    <n v="234"/>
  </r>
  <r>
    <s v="活力得中山脊椎外科醫院"/>
    <s v="醫院"/>
    <s v="醫院"/>
    <s v="高雄市"/>
    <s v="前金區"/>
    <s v="高雄市前金區"/>
    <n v="801"/>
    <x v="2"/>
    <x v="4"/>
    <x v="3"/>
    <s v="地區醫院 "/>
    <x v="2"/>
    <s v="1507340044"/>
    <s v="本院"/>
    <s v="本院"/>
    <s v="私立西醫醫院"/>
    <s v="無"/>
    <s v="無"/>
    <s v="高雄市前金區青年二路6號1-3樓"/>
    <s v="高雄市前金區青年二路6號"/>
    <s v="801台灣高雄市前金區青年二路6號"/>
    <n v="22.620009599999999"/>
    <n v="120.30172570000001"/>
    <s v="楊椒喬"/>
    <s v="無"/>
    <s v="無"/>
    <s v="無"/>
    <s v="無"/>
    <s v="無"/>
    <s v="無"/>
    <s v="無"/>
    <s v="無"/>
    <s v="1507340044活力得中山脊椎外科醫院"/>
    <s v="1507340044活力得中山脊椎外科醫院本院"/>
    <s v="1507340044活力得中山脊椎外科醫院本院"/>
    <m/>
    <s v="否"/>
    <x v="1"/>
    <s v="non-ECRH"/>
    <x v="1"/>
    <x v="1"/>
    <n v="0"/>
    <n v="0"/>
    <n v="0"/>
    <n v="0"/>
    <n v="0"/>
    <n v="0"/>
    <n v="0"/>
    <n v="1"/>
    <n v="0"/>
    <n v="0"/>
    <n v="0"/>
    <m/>
    <n v="21"/>
    <n v="0"/>
    <n v="0"/>
    <n v="0"/>
    <n v="2"/>
    <n v="2"/>
    <n v="0"/>
    <n v="0"/>
    <n v="0"/>
    <n v="0"/>
    <n v="0"/>
    <n v="0"/>
    <n v="0"/>
    <n v="0"/>
    <n v="0"/>
    <n v="0"/>
    <n v="0"/>
    <n v="0"/>
    <n v="0"/>
    <n v="1"/>
    <n v="0"/>
    <n v="0"/>
    <n v="0"/>
    <n v="0"/>
    <n v="0"/>
    <n v="0"/>
    <n v="0"/>
    <n v="0"/>
    <n v="0"/>
    <n v="0"/>
    <n v="0"/>
    <n v="0"/>
    <n v="0"/>
    <n v="1"/>
    <n v="0"/>
    <n v="0"/>
    <n v="0"/>
    <n v="0"/>
    <n v="0"/>
    <n v="0"/>
    <n v="0"/>
    <n v="0"/>
    <n v="0"/>
    <n v="0"/>
    <n v="0"/>
    <n v="0"/>
    <n v="1"/>
    <n v="0"/>
    <n v="1"/>
    <n v="0"/>
    <n v="0"/>
    <n v="2"/>
    <n v="0"/>
    <n v="0"/>
    <n v="1"/>
    <n v="0"/>
    <n v="0"/>
    <n v="0"/>
    <n v="0"/>
    <n v="6"/>
    <n v="0"/>
    <n v="0"/>
    <n v="0"/>
    <n v="0"/>
    <n v="6"/>
    <n v="0"/>
    <n v="0"/>
    <n v="0"/>
    <n v="1"/>
    <n v="11"/>
    <n v="0"/>
    <n v="0"/>
    <n v="0"/>
    <n v="0"/>
    <n v="0"/>
    <n v="0"/>
    <n v="0"/>
    <n v="3"/>
    <n v="0"/>
    <n v="0"/>
    <n v="4"/>
    <n v="0"/>
    <n v="4"/>
    <n v="25"/>
    <n v="0"/>
    <n v="0"/>
    <n v="0"/>
    <n v="54"/>
    <n v="4"/>
    <s v="22.6200096,120.3017257"/>
    <s v="354 公里"/>
    <s v="3 小時 53 分鐘"/>
    <n v="233"/>
  </r>
  <r>
    <s v="瑞祥醫院"/>
    <s v="醫院"/>
    <s v="醫院"/>
    <s v="高雄市"/>
    <s v="前鎮區"/>
    <s v="高雄市前鎮區"/>
    <n v="806"/>
    <x v="2"/>
    <x v="4"/>
    <x v="3"/>
    <s v="地區醫院 "/>
    <x v="2"/>
    <s v="1507360019"/>
    <s v="本院"/>
    <s v="本院"/>
    <s v="私立西醫醫院"/>
    <s v="無"/>
    <s v="7717503"/>
    <s v="高雄市前鎮區班超路92號1-7樓"/>
    <s v="高雄市前鎮區班超路92號"/>
    <s v="806台灣高雄市前鎮區班超路92-2號"/>
    <n v="22.602832500000002"/>
    <n v="120.32494440000001"/>
    <s v="陳柏年"/>
    <s v="無"/>
    <s v="無"/>
    <s v="無"/>
    <s v="無"/>
    <s v="無"/>
    <s v="無"/>
    <s v="無"/>
    <s v="無"/>
    <s v="1507360019瑞祥醫院"/>
    <s v="1507360019瑞祥醫院本院"/>
    <s v="1507360019瑞祥醫院本院"/>
    <m/>
    <s v="否"/>
    <x v="1"/>
    <s v="non-ECRH"/>
    <x v="1"/>
    <x v="1"/>
    <n v="0"/>
    <n v="0"/>
    <n v="0"/>
    <n v="0"/>
    <n v="0"/>
    <n v="0"/>
    <n v="0"/>
    <n v="1"/>
    <n v="0"/>
    <n v="0"/>
    <n v="0"/>
    <m/>
    <n v="20"/>
    <n v="0"/>
    <n v="0"/>
    <n v="0"/>
    <n v="3"/>
    <n v="0"/>
    <n v="0"/>
    <n v="0"/>
    <n v="0"/>
    <n v="0"/>
    <n v="0"/>
    <n v="0"/>
    <n v="0"/>
    <n v="0"/>
    <n v="0"/>
    <n v="0"/>
    <n v="0"/>
    <n v="0"/>
    <n v="0"/>
    <n v="0"/>
    <n v="0"/>
    <n v="0"/>
    <n v="0"/>
    <n v="0"/>
    <n v="0"/>
    <n v="0"/>
    <n v="0"/>
    <n v="0"/>
    <n v="0"/>
    <n v="0"/>
    <n v="0"/>
    <n v="0"/>
    <n v="0"/>
    <n v="1"/>
    <n v="0"/>
    <n v="0"/>
    <n v="0"/>
    <n v="0"/>
    <n v="0"/>
    <n v="0"/>
    <n v="0"/>
    <n v="0"/>
    <n v="0"/>
    <n v="0"/>
    <n v="1"/>
    <n v="0"/>
    <n v="0"/>
    <n v="0"/>
    <n v="0"/>
    <n v="0"/>
    <n v="0"/>
    <n v="0"/>
    <n v="1"/>
    <n v="0"/>
    <n v="0"/>
    <n v="0"/>
    <n v="0"/>
    <n v="0"/>
    <n v="0"/>
    <n v="3"/>
    <n v="0"/>
    <n v="0"/>
    <n v="0"/>
    <n v="0"/>
    <n v="3"/>
    <n v="0"/>
    <n v="0"/>
    <n v="0"/>
    <n v="2"/>
    <n v="8"/>
    <n v="9"/>
    <n v="0"/>
    <n v="1"/>
    <n v="1"/>
    <n v="0"/>
    <n v="11"/>
    <n v="0"/>
    <n v="1"/>
    <n v="1"/>
    <n v="0"/>
    <n v="2"/>
    <n v="0"/>
    <n v="2"/>
    <n v="6"/>
    <n v="0"/>
    <n v="0"/>
    <n v="0"/>
    <n v="47"/>
    <n v="4"/>
    <s v="22.6028325,120.3249444"/>
    <s v="354 公里"/>
    <s v="3 小時 49 分鐘"/>
    <n v="229"/>
  </r>
  <r>
    <s v="新正薪醫院"/>
    <s v="醫院"/>
    <s v="醫院"/>
    <s v="高雄市"/>
    <s v="前鎮區"/>
    <s v="高雄市前鎮區"/>
    <n v="806"/>
    <x v="2"/>
    <x v="4"/>
    <x v="3"/>
    <s v="地區醫院 "/>
    <x v="2"/>
    <s v="1507360028"/>
    <s v="本院"/>
    <s v="本院"/>
    <s v="私立西醫醫院"/>
    <s v="無"/>
    <s v="9705335"/>
    <s v="高雄市前鎮區一心一路233號1-4樓"/>
    <s v="高雄市前鎮區一心一路233號"/>
    <s v="806台灣高雄市前鎮區一心一路233號"/>
    <n v="22.60791"/>
    <n v="120.31775399999999"/>
    <s v="祝靖平"/>
    <s v="無"/>
    <s v="無"/>
    <s v="無"/>
    <s v="無"/>
    <s v="無"/>
    <s v="無"/>
    <s v="無"/>
    <s v="無"/>
    <s v="1507360028新正薪醫院"/>
    <s v="1507360028新正薪醫院本院"/>
    <s v="1507360028新正薪醫院本院"/>
    <m/>
    <s v="否"/>
    <x v="1"/>
    <s v="non-ECRH"/>
    <x v="1"/>
    <x v="1"/>
    <n v="0"/>
    <n v="0"/>
    <n v="0"/>
    <n v="0"/>
    <n v="0"/>
    <n v="0"/>
    <n v="0"/>
    <n v="1"/>
    <n v="0"/>
    <n v="0"/>
    <n v="0"/>
    <m/>
    <n v="20"/>
    <n v="0"/>
    <n v="0"/>
    <n v="0"/>
    <n v="5"/>
    <n v="1"/>
    <n v="0"/>
    <n v="0"/>
    <n v="2"/>
    <n v="0"/>
    <n v="0"/>
    <n v="0"/>
    <n v="0"/>
    <n v="18"/>
    <n v="0"/>
    <n v="0"/>
    <n v="0"/>
    <n v="0"/>
    <n v="0"/>
    <n v="1"/>
    <n v="0"/>
    <n v="0"/>
    <n v="0"/>
    <n v="0"/>
    <n v="0"/>
    <n v="0"/>
    <n v="0"/>
    <n v="0"/>
    <n v="0"/>
    <n v="0"/>
    <n v="0"/>
    <n v="0"/>
    <n v="0"/>
    <n v="1"/>
    <n v="0"/>
    <n v="0"/>
    <n v="0"/>
    <n v="0"/>
    <n v="0"/>
    <n v="5"/>
    <n v="0"/>
    <n v="0"/>
    <n v="2"/>
    <n v="0"/>
    <n v="0"/>
    <n v="0"/>
    <n v="0"/>
    <n v="0"/>
    <n v="0"/>
    <n v="3"/>
    <n v="0"/>
    <n v="0"/>
    <n v="0"/>
    <n v="0"/>
    <n v="0"/>
    <n v="0"/>
    <n v="0"/>
    <n v="0"/>
    <n v="0"/>
    <n v="11"/>
    <n v="0"/>
    <n v="0"/>
    <n v="0"/>
    <n v="0"/>
    <n v="11"/>
    <n v="0"/>
    <n v="1"/>
    <n v="0"/>
    <n v="0"/>
    <n v="0"/>
    <n v="0"/>
    <n v="0"/>
    <n v="1"/>
    <n v="0"/>
    <n v="0"/>
    <n v="0"/>
    <n v="0"/>
    <n v="1"/>
    <n v="0"/>
    <n v="4"/>
    <n v="4"/>
    <n v="0"/>
    <n v="3"/>
    <n v="42"/>
    <n v="0"/>
    <n v="0"/>
    <n v="0"/>
    <n v="67"/>
    <n v="4"/>
    <s v="22.60791,120.317754"/>
    <s v="354 公里"/>
    <s v="3 小時 51 分鐘"/>
    <n v="231"/>
  </r>
  <r>
    <s v="新昆明醫院"/>
    <s v="醫院"/>
    <s v="醫院"/>
    <s v="基隆市"/>
    <s v="中正區"/>
    <s v="基隆市中正區"/>
    <n v="202"/>
    <x v="0"/>
    <x v="4"/>
    <x v="3"/>
    <s v="地區醫院 "/>
    <x v="2"/>
    <s v="1511010068"/>
    <s v="本院"/>
    <s v="本院"/>
    <s v="私立西醫醫院"/>
    <s v="無"/>
    <s v="無"/>
    <s v="基隆市中正區中正路三十號"/>
    <s v="基隆市中正區中正路30號"/>
    <s v="202台灣基隆市中正區中正路30號"/>
    <n v="25.1331296"/>
    <n v="121.7448737"/>
    <s v="林士恭"/>
    <s v="無"/>
    <s v="無"/>
    <s v="無"/>
    <s v="無"/>
    <s v="無"/>
    <s v="無"/>
    <s v="無"/>
    <s v="無"/>
    <s v="1511010068新昆明醫院"/>
    <s v="1511010068新昆明醫院本院"/>
    <s v="1511010068新昆明醫院本院"/>
    <m/>
    <s v="否"/>
    <x v="1"/>
    <s v="non-ECRH"/>
    <x v="1"/>
    <x v="1"/>
    <n v="0"/>
    <n v="0"/>
    <n v="0"/>
    <n v="0"/>
    <n v="0"/>
    <n v="0"/>
    <n v="0"/>
    <n v="1"/>
    <n v="0"/>
    <n v="0"/>
    <n v="0"/>
    <m/>
    <n v="16"/>
    <n v="0"/>
    <n v="0"/>
    <n v="0"/>
    <n v="4"/>
    <n v="1"/>
    <n v="0"/>
    <n v="0"/>
    <n v="0"/>
    <n v="0"/>
    <n v="0"/>
    <n v="0"/>
    <n v="0"/>
    <n v="0"/>
    <n v="0"/>
    <n v="0"/>
    <n v="0"/>
    <n v="0"/>
    <n v="16"/>
    <n v="0"/>
    <n v="0"/>
    <n v="0"/>
    <n v="0"/>
    <n v="0"/>
    <n v="0"/>
    <n v="0"/>
    <n v="0"/>
    <n v="0"/>
    <n v="0"/>
    <n v="0"/>
    <n v="0"/>
    <n v="0"/>
    <n v="0"/>
    <n v="0"/>
    <n v="0"/>
    <n v="2"/>
    <n v="0"/>
    <n v="0"/>
    <n v="0"/>
    <n v="0"/>
    <n v="0"/>
    <n v="0"/>
    <n v="1"/>
    <n v="0"/>
    <n v="0"/>
    <n v="0"/>
    <n v="0"/>
    <n v="0"/>
    <n v="1"/>
    <n v="1"/>
    <n v="0"/>
    <n v="0"/>
    <n v="0"/>
    <n v="0"/>
    <n v="0"/>
    <n v="0"/>
    <n v="0"/>
    <n v="0"/>
    <n v="0"/>
    <n v="5"/>
    <n v="0"/>
    <n v="0"/>
    <n v="0"/>
    <n v="0"/>
    <n v="5"/>
    <n v="0"/>
    <n v="0"/>
    <n v="1"/>
    <n v="1"/>
    <n v="0"/>
    <n v="0"/>
    <n v="0"/>
    <n v="1"/>
    <n v="0"/>
    <n v="0"/>
    <n v="0"/>
    <n v="0"/>
    <n v="1"/>
    <n v="0"/>
    <n v="1"/>
    <n v="1"/>
    <n v="0"/>
    <n v="2"/>
    <n v="13"/>
    <n v="0"/>
    <n v="0"/>
    <n v="0"/>
    <n v="26"/>
    <n v="4"/>
    <s v="25.1331296,121.7448737"/>
    <s v="49.0 公里"/>
    <s v="44 分鐘"/>
    <n v="44"/>
  </r>
  <r>
    <s v="南門綜合醫院"/>
    <s v="綜合醫院"/>
    <s v="綜合醫院"/>
    <s v="新竹市"/>
    <s v="東區"/>
    <s v="新竹市東區"/>
    <n v="300"/>
    <x v="4"/>
    <x v="4"/>
    <x v="3"/>
    <s v="地區醫院 "/>
    <x v="2"/>
    <s v="1512011185"/>
    <s v="本院"/>
    <s v="本院"/>
    <s v="私立西醫醫院"/>
    <s v="無"/>
    <s v="03-5261122"/>
    <s v="新竹市東區成功里林森路20號"/>
    <s v="新竹市東區成功里林森路20號"/>
    <s v="300台灣新竹市東區林森路20號"/>
    <n v="24.802138100000001"/>
    <n v="120.96965299999999"/>
    <s v="劉建雄"/>
    <s v="無"/>
    <s v="無"/>
    <s v="無"/>
    <s v="是"/>
    <s v="(03) 526-1122"/>
    <s v="是"/>
    <s v="否"/>
    <s v="是"/>
    <s v="1512011185南門綜合醫院"/>
    <s v="1512011185南門綜合醫院本院"/>
    <s v="1512011185南門綜合醫院本院"/>
    <m/>
    <s v="是"/>
    <x v="4"/>
    <s v="General"/>
    <x v="3"/>
    <x v="3"/>
    <n v="1"/>
    <n v="1"/>
    <n v="1"/>
    <n v="1"/>
    <n v="1"/>
    <n v="1"/>
    <n v="1"/>
    <n v="2"/>
    <n v="0"/>
    <n v="0"/>
    <n v="4"/>
    <m/>
    <n v="105"/>
    <n v="0"/>
    <n v="0"/>
    <n v="0"/>
    <n v="16"/>
    <n v="3"/>
    <n v="0"/>
    <n v="0"/>
    <n v="0"/>
    <n v="0"/>
    <n v="0"/>
    <n v="10"/>
    <n v="0"/>
    <n v="0"/>
    <n v="0"/>
    <n v="0"/>
    <n v="0"/>
    <n v="6"/>
    <n v="0"/>
    <n v="3"/>
    <n v="0"/>
    <n v="0"/>
    <n v="0"/>
    <n v="0"/>
    <n v="0"/>
    <n v="0"/>
    <n v="0"/>
    <n v="15"/>
    <n v="0"/>
    <n v="0"/>
    <n v="0"/>
    <n v="0"/>
    <n v="0"/>
    <n v="9"/>
    <n v="8"/>
    <n v="3"/>
    <n v="0"/>
    <n v="1"/>
    <n v="0"/>
    <n v="1"/>
    <n v="1"/>
    <n v="0"/>
    <n v="2"/>
    <n v="4"/>
    <n v="1"/>
    <n v="0"/>
    <n v="1"/>
    <n v="1"/>
    <n v="4"/>
    <n v="1"/>
    <n v="0"/>
    <n v="1"/>
    <n v="1"/>
    <n v="0"/>
    <n v="0"/>
    <n v="0"/>
    <n v="1"/>
    <n v="0"/>
    <n v="0"/>
    <n v="40"/>
    <n v="0"/>
    <n v="8"/>
    <n v="0"/>
    <n v="0"/>
    <n v="32"/>
    <n v="0"/>
    <n v="0"/>
    <n v="1"/>
    <n v="0"/>
    <n v="4"/>
    <n v="0"/>
    <n v="0"/>
    <n v="1"/>
    <n v="0"/>
    <n v="0"/>
    <n v="0"/>
    <n v="0"/>
    <n v="9"/>
    <n v="0"/>
    <n v="11"/>
    <n v="11"/>
    <n v="0"/>
    <n v="25"/>
    <n v="87"/>
    <n v="0"/>
    <n v="0"/>
    <n v="0"/>
    <n v="189"/>
    <n v="4"/>
    <s v="24.8021381,120.969653"/>
    <s v="69.8 公里"/>
    <s v="1 小時 3 分鐘"/>
    <n v="63"/>
  </r>
  <r>
    <s v="新中興醫院"/>
    <s v="醫院"/>
    <s v="醫院"/>
    <s v="新竹市"/>
    <s v="北區"/>
    <s v="新竹市北區"/>
    <n v="300"/>
    <x v="4"/>
    <x v="4"/>
    <x v="3"/>
    <s v="地區醫院 "/>
    <x v="2"/>
    <s v="1512040051"/>
    <s v="本院"/>
    <s v="本院"/>
    <s v="私立西醫醫院"/>
    <s v="無"/>
    <s v="03-5213163"/>
    <s v="新竹市北區興南街43號"/>
    <s v="新竹市北區興南街43號"/>
    <s v="300台灣新竹市北區興南街43號"/>
    <n v="24.801891699999999"/>
    <n v="120.9628227"/>
    <s v="鄭武隆"/>
    <s v="無"/>
    <s v="無"/>
    <s v="無"/>
    <s v="無"/>
    <s v="無"/>
    <s v="無"/>
    <s v="無"/>
    <s v="無"/>
    <s v="1512040051新中興醫院"/>
    <s v="1512040051新中興醫院本院"/>
    <s v="1512040051新中興醫院本院"/>
    <m/>
    <s v="否"/>
    <x v="1"/>
    <s v="non-ECRH"/>
    <x v="1"/>
    <x v="1"/>
    <n v="0"/>
    <n v="0"/>
    <n v="0"/>
    <n v="0"/>
    <n v="0"/>
    <n v="0"/>
    <n v="0"/>
    <n v="1"/>
    <n v="0"/>
    <n v="0"/>
    <n v="0"/>
    <m/>
    <n v="20"/>
    <n v="0"/>
    <n v="0"/>
    <n v="0"/>
    <n v="5"/>
    <n v="0"/>
    <n v="0"/>
    <n v="0"/>
    <n v="0"/>
    <n v="0"/>
    <n v="0"/>
    <n v="0"/>
    <n v="0"/>
    <n v="0"/>
    <n v="0"/>
    <n v="0"/>
    <n v="0"/>
    <n v="0"/>
    <n v="24"/>
    <n v="0"/>
    <n v="0"/>
    <n v="0"/>
    <n v="0"/>
    <n v="0"/>
    <n v="0"/>
    <n v="0"/>
    <n v="0"/>
    <n v="0"/>
    <n v="0"/>
    <n v="0"/>
    <n v="0"/>
    <n v="0"/>
    <n v="0"/>
    <n v="2"/>
    <n v="1"/>
    <n v="1"/>
    <n v="0"/>
    <n v="0"/>
    <n v="0"/>
    <n v="0"/>
    <n v="0"/>
    <n v="0"/>
    <n v="0"/>
    <n v="0"/>
    <n v="1"/>
    <n v="0"/>
    <n v="0"/>
    <n v="0"/>
    <n v="0"/>
    <n v="2"/>
    <n v="0"/>
    <n v="0"/>
    <n v="0"/>
    <n v="0"/>
    <n v="0"/>
    <n v="0"/>
    <n v="0"/>
    <n v="0"/>
    <n v="0"/>
    <n v="7"/>
    <n v="0"/>
    <n v="1"/>
    <n v="0"/>
    <n v="0"/>
    <n v="6"/>
    <n v="0"/>
    <n v="0"/>
    <n v="1"/>
    <n v="0"/>
    <n v="0"/>
    <n v="0"/>
    <n v="0"/>
    <n v="1"/>
    <n v="0"/>
    <n v="0"/>
    <n v="0"/>
    <n v="0"/>
    <n v="1"/>
    <n v="1"/>
    <n v="1"/>
    <n v="1"/>
    <n v="1"/>
    <n v="6"/>
    <n v="11"/>
    <n v="0"/>
    <n v="0"/>
    <n v="0"/>
    <n v="31"/>
    <n v="4"/>
    <s v="24.8018917,120.9628227"/>
    <s v="70.2 公里"/>
    <s v="1 小時 3 分鐘"/>
    <n v="63"/>
  </r>
  <r>
    <s v="第一醫院"/>
    <s v="醫院"/>
    <s v="醫院"/>
    <s v="臺中市"/>
    <s v="中區"/>
    <s v="臺中市中區"/>
    <n v="400"/>
    <x v="3"/>
    <x v="4"/>
    <x v="3"/>
    <s v="地區醫院 "/>
    <x v="2"/>
    <s v="1517011103"/>
    <s v="本院"/>
    <s v="本院"/>
    <s v="私立西醫醫院"/>
    <s v="無"/>
    <s v="04-22221122"/>
    <s v="臺中市中區民族路一八四號"/>
    <s v="臺中市中區民族路184號"/>
    <s v="400台灣台中市中區民族路184號"/>
    <n v="24.142505"/>
    <n v="120.6764239"/>
    <s v="陳焄宗"/>
    <s v="無"/>
    <s v="無"/>
    <s v="無"/>
    <s v="無"/>
    <s v="無"/>
    <s v="無"/>
    <s v="無"/>
    <s v="無"/>
    <s v="1517011103第一醫院"/>
    <s v="1517011103第一醫院本院"/>
    <s v="1517011103第一醫院本院"/>
    <m/>
    <s v="否"/>
    <x v="1"/>
    <s v="non-ECRH"/>
    <x v="1"/>
    <x v="1"/>
    <n v="0"/>
    <n v="0"/>
    <n v="0"/>
    <n v="0"/>
    <n v="0"/>
    <n v="0"/>
    <n v="0"/>
    <n v="1"/>
    <n v="0"/>
    <n v="0"/>
    <n v="0"/>
    <m/>
    <n v="12"/>
    <n v="0"/>
    <n v="0"/>
    <n v="0"/>
    <n v="3"/>
    <n v="0"/>
    <n v="0"/>
    <n v="0"/>
    <n v="0"/>
    <n v="0"/>
    <n v="0"/>
    <n v="0"/>
    <n v="0"/>
    <n v="0"/>
    <n v="0"/>
    <n v="0"/>
    <n v="0"/>
    <n v="0"/>
    <n v="50"/>
    <n v="0"/>
    <n v="0"/>
    <n v="0"/>
    <n v="0"/>
    <n v="0"/>
    <n v="0"/>
    <n v="0"/>
    <n v="0"/>
    <n v="0"/>
    <n v="0"/>
    <n v="0"/>
    <n v="0"/>
    <n v="0"/>
    <n v="0"/>
    <n v="5"/>
    <n v="0"/>
    <n v="0"/>
    <n v="0"/>
    <n v="0"/>
    <n v="0"/>
    <n v="0"/>
    <n v="0"/>
    <n v="0"/>
    <n v="0"/>
    <n v="0"/>
    <n v="0"/>
    <n v="0"/>
    <n v="0"/>
    <n v="0"/>
    <n v="0"/>
    <n v="0"/>
    <n v="0"/>
    <n v="0"/>
    <n v="0"/>
    <n v="0"/>
    <n v="0"/>
    <n v="0"/>
    <n v="0"/>
    <n v="0"/>
    <n v="0"/>
    <n v="5"/>
    <n v="0"/>
    <n v="0"/>
    <n v="0"/>
    <n v="0"/>
    <n v="5"/>
    <n v="0"/>
    <n v="0"/>
    <n v="3"/>
    <n v="0"/>
    <n v="0"/>
    <n v="0"/>
    <n v="0"/>
    <n v="1"/>
    <n v="0"/>
    <n v="0"/>
    <n v="0"/>
    <n v="0"/>
    <n v="1"/>
    <n v="0"/>
    <n v="1"/>
    <n v="4"/>
    <n v="0"/>
    <n v="4"/>
    <n v="24"/>
    <n v="0"/>
    <n v="0"/>
    <n v="0"/>
    <n v="43"/>
    <n v="4"/>
    <s v="24.142505,120.6764239"/>
    <s v="166 公里"/>
    <s v="2 小時 4 分鐘"/>
    <n v="124"/>
  </r>
  <r>
    <s v="台新醫院"/>
    <s v="醫院"/>
    <s v="醫院"/>
    <s v="臺中市"/>
    <s v="東區"/>
    <s v="臺中市東區"/>
    <n v="401"/>
    <x v="3"/>
    <x v="4"/>
    <x v="3"/>
    <s v="地區醫院 "/>
    <x v="2"/>
    <s v="1517020040"/>
    <s v="本院"/>
    <s v="本院"/>
    <s v="私立西醫醫院"/>
    <s v="無"/>
    <s v="04 22139966"/>
    <s v="臺中市東區振興路439之2號、439之3號及441號"/>
    <s v="臺中市東區振興路439-2號"/>
    <s v="401台灣台中市東區振興路439號"/>
    <n v="24.130362999999999"/>
    <n v="120.705561"/>
    <s v="簡伯毅"/>
    <s v="無"/>
    <s v="無"/>
    <s v="無"/>
    <s v="無"/>
    <s v="無"/>
    <s v="無"/>
    <s v="無"/>
    <s v="無"/>
    <s v="1517020040台新醫院"/>
    <s v="1517020040台新醫院本院"/>
    <s v="1517020040台新醫院本院"/>
    <m/>
    <s v="否"/>
    <x v="1"/>
    <s v="non-ECRH"/>
    <x v="1"/>
    <x v="1"/>
    <n v="0"/>
    <n v="0"/>
    <n v="0"/>
    <n v="0"/>
    <n v="0"/>
    <n v="0"/>
    <n v="0"/>
    <n v="1"/>
    <n v="0"/>
    <n v="0"/>
    <n v="0"/>
    <m/>
    <n v="27"/>
    <n v="0"/>
    <n v="0"/>
    <n v="0"/>
    <n v="9"/>
    <n v="1"/>
    <n v="0"/>
    <n v="0"/>
    <n v="0"/>
    <n v="0"/>
    <n v="0"/>
    <n v="0"/>
    <n v="0"/>
    <n v="0"/>
    <n v="0"/>
    <n v="0"/>
    <n v="0"/>
    <n v="1"/>
    <n v="0"/>
    <n v="1"/>
    <n v="0"/>
    <n v="0"/>
    <n v="0"/>
    <n v="0"/>
    <n v="0"/>
    <n v="0"/>
    <n v="0"/>
    <n v="45"/>
    <n v="0"/>
    <n v="0"/>
    <n v="0"/>
    <n v="0"/>
    <n v="0"/>
    <n v="3"/>
    <n v="0"/>
    <n v="1"/>
    <n v="1"/>
    <n v="0"/>
    <n v="0"/>
    <n v="0"/>
    <n v="0"/>
    <n v="0"/>
    <n v="1"/>
    <n v="0"/>
    <n v="3"/>
    <n v="0"/>
    <n v="0"/>
    <n v="1"/>
    <n v="1"/>
    <n v="0"/>
    <n v="0"/>
    <n v="0"/>
    <n v="2"/>
    <n v="0"/>
    <n v="0"/>
    <n v="0"/>
    <n v="0"/>
    <n v="0"/>
    <n v="0"/>
    <n v="13"/>
    <n v="0"/>
    <n v="0"/>
    <n v="0"/>
    <n v="0"/>
    <n v="13"/>
    <n v="0"/>
    <n v="0"/>
    <n v="0"/>
    <n v="0"/>
    <n v="12"/>
    <n v="3"/>
    <n v="0"/>
    <n v="1"/>
    <n v="0"/>
    <n v="0"/>
    <n v="6"/>
    <n v="0"/>
    <n v="4"/>
    <n v="0"/>
    <n v="4"/>
    <n v="5"/>
    <n v="0"/>
    <n v="3"/>
    <n v="40"/>
    <n v="0"/>
    <n v="0"/>
    <n v="0"/>
    <n v="91"/>
    <n v="4"/>
    <s v="24.130363,120.705561"/>
    <s v="171 公里"/>
    <s v="2 小時 3 分鐘"/>
    <n v="123"/>
  </r>
  <r>
    <s v="臺安醫院"/>
    <s v="醫院"/>
    <s v="醫院"/>
    <s v="臺中市"/>
    <s v="東區"/>
    <s v="臺中市東區"/>
    <n v="401"/>
    <x v="3"/>
    <x v="4"/>
    <x v="3"/>
    <s v="地區醫院 "/>
    <x v="2"/>
    <s v="1517021074"/>
    <s v="本院"/>
    <s v="本院"/>
    <s v="私立西醫醫院"/>
    <s v="無"/>
    <s v="04-23602000"/>
    <s v="臺中市東區進化路二○三號"/>
    <s v="臺中市東區進化路203號"/>
    <s v="401台灣台中市東區進化路203號"/>
    <n v="24.149049000000002"/>
    <n v="120.69424960000001"/>
    <s v="蘇主恩"/>
    <s v="無"/>
    <s v="無"/>
    <s v="無"/>
    <s v="無"/>
    <s v="無"/>
    <s v="無"/>
    <s v="否"/>
    <s v="否"/>
    <s v="1517021074臺安醫院"/>
    <s v="1517021074臺安醫院本院"/>
    <s v="1517021074臺安醫院本院"/>
    <m/>
    <s v="否"/>
    <x v="1"/>
    <s v="non-ECRH"/>
    <x v="1"/>
    <x v="1"/>
    <n v="0"/>
    <n v="0"/>
    <n v="0"/>
    <n v="0"/>
    <n v="0"/>
    <n v="0"/>
    <n v="0"/>
    <n v="1"/>
    <n v="0"/>
    <n v="0"/>
    <n v="0"/>
    <m/>
    <n v="41"/>
    <n v="0"/>
    <n v="0"/>
    <n v="0"/>
    <n v="8"/>
    <n v="2"/>
    <n v="0"/>
    <n v="5"/>
    <n v="2"/>
    <n v="0"/>
    <n v="0"/>
    <n v="0"/>
    <n v="0"/>
    <n v="38"/>
    <n v="16"/>
    <n v="0"/>
    <n v="0"/>
    <n v="2"/>
    <n v="0"/>
    <n v="1"/>
    <n v="0"/>
    <n v="0"/>
    <n v="0"/>
    <n v="0"/>
    <n v="0"/>
    <n v="0"/>
    <n v="0"/>
    <n v="0"/>
    <n v="0"/>
    <n v="0"/>
    <n v="0"/>
    <n v="0"/>
    <n v="0"/>
    <n v="0"/>
    <n v="3"/>
    <n v="0"/>
    <n v="0"/>
    <n v="0"/>
    <n v="0"/>
    <n v="9"/>
    <n v="0"/>
    <n v="0"/>
    <n v="0"/>
    <n v="0"/>
    <n v="0"/>
    <n v="0"/>
    <n v="0"/>
    <n v="0"/>
    <n v="0"/>
    <n v="8"/>
    <n v="0"/>
    <n v="1"/>
    <n v="0"/>
    <n v="0"/>
    <n v="0"/>
    <n v="0"/>
    <n v="0"/>
    <n v="0"/>
    <n v="0"/>
    <n v="21"/>
    <n v="0"/>
    <n v="3"/>
    <n v="0"/>
    <n v="0"/>
    <n v="18"/>
    <n v="0"/>
    <n v="0"/>
    <n v="0"/>
    <n v="0"/>
    <n v="0"/>
    <n v="0"/>
    <n v="0"/>
    <n v="0"/>
    <n v="0"/>
    <n v="0"/>
    <n v="0"/>
    <n v="0"/>
    <n v="2"/>
    <n v="0"/>
    <n v="9"/>
    <n v="7"/>
    <n v="0"/>
    <n v="3"/>
    <n v="80"/>
    <n v="0"/>
    <n v="0"/>
    <n v="0"/>
    <n v="122"/>
    <n v="4"/>
    <s v="24.149049,120.6942496"/>
    <s v="171 公里"/>
    <s v="2 小時 5 分鐘"/>
    <n v="125"/>
  </r>
  <r>
    <s v="林森醫院"/>
    <s v="醫院"/>
    <s v="醫院"/>
    <s v="臺中市"/>
    <s v="西區"/>
    <s v="臺中市西區"/>
    <n v="403"/>
    <x v="3"/>
    <x v="4"/>
    <x v="3"/>
    <s v="地區醫院 "/>
    <x v="2"/>
    <s v="1517030055"/>
    <s v="本院"/>
    <s v="本院"/>
    <s v="私立西醫醫院"/>
    <s v="無"/>
    <s v="04 22227800"/>
    <s v="臺中市西區三民里三民路一段一五二號之一"/>
    <s v="臺中市西區三民里三民路一段152-1號"/>
    <s v="403台灣台中市西區三民路一段152-1號"/>
    <n v="24.1358608"/>
    <n v="120.6729764"/>
    <s v="廖光立"/>
    <s v="無"/>
    <s v="無"/>
    <s v="無"/>
    <s v="無"/>
    <s v="無"/>
    <s v="無"/>
    <s v="無"/>
    <s v="無"/>
    <s v="1517030055林森醫院"/>
    <s v="1517030055林森醫院本院"/>
    <s v="1517030055林森醫院本院"/>
    <m/>
    <s v="否"/>
    <x v="1"/>
    <s v="non-ECRH"/>
    <x v="1"/>
    <x v="1"/>
    <n v="0"/>
    <n v="0"/>
    <n v="0"/>
    <n v="0"/>
    <n v="0"/>
    <n v="0"/>
    <n v="0"/>
    <n v="1"/>
    <n v="0"/>
    <n v="0"/>
    <n v="0"/>
    <m/>
    <n v="30"/>
    <n v="0"/>
    <n v="0"/>
    <n v="0"/>
    <n v="3"/>
    <n v="2"/>
    <n v="0"/>
    <n v="0"/>
    <n v="0"/>
    <n v="0"/>
    <n v="0"/>
    <n v="0"/>
    <n v="0"/>
    <n v="0"/>
    <n v="0"/>
    <n v="0"/>
    <n v="0"/>
    <n v="0"/>
    <n v="0"/>
    <n v="2"/>
    <n v="0"/>
    <n v="0"/>
    <n v="0"/>
    <n v="0"/>
    <n v="0"/>
    <n v="0"/>
    <n v="0"/>
    <n v="0"/>
    <n v="0"/>
    <n v="0"/>
    <n v="0"/>
    <n v="0"/>
    <n v="0"/>
    <n v="1"/>
    <n v="0"/>
    <n v="1"/>
    <n v="0"/>
    <n v="0"/>
    <n v="0"/>
    <n v="0"/>
    <n v="1"/>
    <n v="0"/>
    <n v="0"/>
    <n v="0"/>
    <n v="0"/>
    <n v="0"/>
    <n v="0"/>
    <n v="0"/>
    <n v="5"/>
    <n v="0"/>
    <n v="0"/>
    <n v="0"/>
    <n v="1"/>
    <n v="0"/>
    <n v="0"/>
    <n v="0"/>
    <n v="0"/>
    <n v="0"/>
    <n v="0"/>
    <n v="9"/>
    <n v="0"/>
    <n v="0"/>
    <n v="0"/>
    <n v="0"/>
    <n v="9"/>
    <n v="0"/>
    <n v="0"/>
    <n v="0"/>
    <n v="0"/>
    <n v="4"/>
    <n v="0"/>
    <n v="0"/>
    <n v="0"/>
    <n v="0"/>
    <n v="0"/>
    <n v="0"/>
    <n v="0"/>
    <n v="2"/>
    <n v="1"/>
    <n v="1"/>
    <n v="3"/>
    <n v="0"/>
    <n v="5"/>
    <n v="21"/>
    <n v="0"/>
    <n v="0"/>
    <n v="0"/>
    <n v="46"/>
    <n v="4"/>
    <s v="24.1358608,120.6729764"/>
    <s v="167 公里"/>
    <s v="2 小時 5 分鐘"/>
    <n v="125"/>
  </r>
  <r>
    <s v="宏恩醫院"/>
    <s v="醫院"/>
    <s v="醫院"/>
    <s v="臺中市"/>
    <s v="南區"/>
    <s v="臺中市南區"/>
    <n v="402"/>
    <x v="3"/>
    <x v="4"/>
    <x v="3"/>
    <s v="地區醫院 "/>
    <x v="2"/>
    <s v="1517040015"/>
    <s v="本院"/>
    <s v="本院"/>
    <s v="私立西醫醫院"/>
    <s v="無"/>
    <s v="04-22623123"/>
    <s v="臺中市南區復興路二段38-13號、南平路31-2號1、2、3樓"/>
    <s v="臺中市南區復興路二段38-13號"/>
    <s v="402台灣台中市南區復興路二段38-13號"/>
    <n v="24.120236299999998"/>
    <n v="120.6606359"/>
    <s v="吳子鈞"/>
    <s v="無"/>
    <s v="無"/>
    <s v="無"/>
    <s v="無"/>
    <s v="無"/>
    <s v="無"/>
    <s v="否"/>
    <s v="否"/>
    <s v="1517040015宏恩醫院"/>
    <s v="1517040015宏恩醫院本院"/>
    <s v="1517040015宏恩醫院本院"/>
    <m/>
    <s v="否"/>
    <x v="1"/>
    <s v="non-ECRH"/>
    <x v="1"/>
    <x v="1"/>
    <n v="0"/>
    <n v="0"/>
    <n v="0"/>
    <n v="0"/>
    <n v="0"/>
    <n v="0"/>
    <n v="0"/>
    <n v="1"/>
    <n v="0"/>
    <n v="0"/>
    <n v="0"/>
    <m/>
    <n v="29"/>
    <n v="0"/>
    <n v="0"/>
    <n v="0"/>
    <n v="2"/>
    <n v="1"/>
    <n v="0"/>
    <n v="0"/>
    <n v="0"/>
    <n v="0"/>
    <n v="0"/>
    <n v="6"/>
    <n v="0"/>
    <n v="0"/>
    <n v="0"/>
    <n v="0"/>
    <n v="0"/>
    <n v="0"/>
    <n v="20"/>
    <n v="1"/>
    <n v="0"/>
    <n v="0"/>
    <n v="0"/>
    <n v="0"/>
    <n v="0"/>
    <n v="0"/>
    <n v="0"/>
    <n v="0"/>
    <n v="0"/>
    <n v="0"/>
    <n v="0"/>
    <n v="0"/>
    <n v="0"/>
    <n v="3"/>
    <n v="0"/>
    <n v="1"/>
    <n v="0"/>
    <n v="0"/>
    <n v="0"/>
    <n v="0"/>
    <n v="1"/>
    <n v="0"/>
    <n v="0"/>
    <n v="0"/>
    <n v="0"/>
    <n v="0"/>
    <n v="0"/>
    <n v="0"/>
    <n v="0"/>
    <n v="0"/>
    <n v="0"/>
    <n v="0"/>
    <n v="1"/>
    <n v="0"/>
    <n v="0"/>
    <n v="0"/>
    <n v="0"/>
    <n v="0"/>
    <n v="0"/>
    <n v="6"/>
    <n v="0"/>
    <n v="0"/>
    <n v="0"/>
    <n v="0"/>
    <n v="6"/>
    <n v="0"/>
    <n v="0"/>
    <n v="1"/>
    <n v="2"/>
    <n v="1"/>
    <n v="0"/>
    <n v="0"/>
    <n v="1"/>
    <n v="0"/>
    <n v="1"/>
    <n v="2"/>
    <n v="0"/>
    <n v="2"/>
    <n v="0"/>
    <n v="2"/>
    <n v="3"/>
    <n v="0"/>
    <n v="3"/>
    <n v="30"/>
    <n v="0"/>
    <n v="0"/>
    <n v="0"/>
    <n v="54"/>
    <n v="4"/>
    <s v="24.1202363,120.6606359"/>
    <s v="171 公里"/>
    <s v="2 小時 5 分鐘"/>
    <n v="125"/>
  </r>
  <r>
    <s v="新亞東婦產科醫院"/>
    <s v="醫院"/>
    <s v="醫院"/>
    <s v="臺中市"/>
    <s v="北區"/>
    <s v="臺中市北區"/>
    <n v="404"/>
    <x v="3"/>
    <x v="4"/>
    <x v="3"/>
    <s v="地區醫院 "/>
    <x v="2"/>
    <s v="1517050084"/>
    <s v="本院"/>
    <s v="本院"/>
    <s v="私立西醫醫院"/>
    <s v="無"/>
    <s v="04 22075779"/>
    <s v="臺中市北區中清路一段403號、407號1樓"/>
    <s v="臺中市北區中清路一段403號"/>
    <s v="404台灣台中市北區中清路一段403號"/>
    <n v="24.163785000000001"/>
    <n v="120.67414290000001"/>
    <s v="劉銖淇"/>
    <s v="無"/>
    <s v="無"/>
    <s v="無"/>
    <s v="無"/>
    <s v="無"/>
    <s v="無"/>
    <s v="無"/>
    <s v="無"/>
    <s v="1517050084新亞東婦產科醫院"/>
    <s v="1517050084新亞東婦產科醫院本院"/>
    <s v="1517050084新亞東婦產科醫院本院"/>
    <m/>
    <s v="否"/>
    <x v="1"/>
    <s v="non-ECRH"/>
    <x v="1"/>
    <x v="1"/>
    <n v="0"/>
    <n v="0"/>
    <n v="0"/>
    <n v="0"/>
    <n v="0"/>
    <n v="0"/>
    <n v="0"/>
    <n v="1"/>
    <n v="0"/>
    <n v="0"/>
    <n v="0"/>
    <m/>
    <n v="24"/>
    <n v="0"/>
    <n v="0"/>
    <n v="0"/>
    <n v="3"/>
    <n v="1"/>
    <n v="0"/>
    <n v="0"/>
    <n v="1"/>
    <n v="0"/>
    <n v="0"/>
    <n v="0"/>
    <n v="0"/>
    <n v="20"/>
    <n v="0"/>
    <n v="0"/>
    <n v="0"/>
    <n v="3"/>
    <n v="0"/>
    <n v="0"/>
    <n v="0"/>
    <n v="0"/>
    <n v="0"/>
    <n v="0"/>
    <n v="0"/>
    <n v="0"/>
    <n v="0"/>
    <n v="0"/>
    <n v="0"/>
    <n v="0"/>
    <n v="0"/>
    <n v="0"/>
    <n v="0"/>
    <n v="0"/>
    <n v="0"/>
    <n v="0"/>
    <n v="0"/>
    <n v="0"/>
    <n v="0"/>
    <n v="2"/>
    <n v="0"/>
    <n v="0"/>
    <n v="0"/>
    <n v="0"/>
    <n v="0"/>
    <n v="0"/>
    <n v="0"/>
    <n v="0"/>
    <n v="0"/>
    <n v="6"/>
    <n v="0"/>
    <n v="0"/>
    <n v="0"/>
    <n v="0"/>
    <n v="0"/>
    <n v="0"/>
    <n v="0"/>
    <n v="0"/>
    <n v="0"/>
    <n v="8"/>
    <n v="0"/>
    <n v="0"/>
    <n v="0"/>
    <n v="0"/>
    <n v="8"/>
    <n v="0"/>
    <n v="0"/>
    <n v="0"/>
    <n v="0"/>
    <n v="0"/>
    <n v="0"/>
    <n v="0"/>
    <n v="0"/>
    <n v="0"/>
    <n v="0"/>
    <n v="0"/>
    <n v="0"/>
    <n v="0"/>
    <n v="0"/>
    <n v="4"/>
    <n v="3"/>
    <n v="0"/>
    <n v="8"/>
    <n v="38"/>
    <n v="0"/>
    <n v="0"/>
    <n v="0"/>
    <n v="61"/>
    <n v="4"/>
    <s v="24.163785,120.6741429"/>
    <s v="161 公里"/>
    <s v="1 小時 57 分鐘"/>
    <n v="117"/>
  </r>
  <r>
    <s v="勝美醫院"/>
    <s v="醫院"/>
    <s v="醫院"/>
    <s v="臺中市"/>
    <s v="北區"/>
    <s v="臺中市北區"/>
    <n v="404"/>
    <x v="3"/>
    <x v="4"/>
    <x v="3"/>
    <s v="地區醫院 "/>
    <x v="2"/>
    <s v="1517051107"/>
    <s v="本院"/>
    <s v="本院"/>
    <s v="私立西醫醫院"/>
    <s v="無"/>
    <s v="04-22013333"/>
    <s v="臺中市北區五權路480、482號"/>
    <s v="臺中市北區五權路482號"/>
    <s v="404台灣台中市北區五權路482號"/>
    <n v="24.153307300000002"/>
    <n v="120.6829956"/>
    <s v="陳志強"/>
    <s v="無"/>
    <s v="無"/>
    <s v="無"/>
    <s v="無"/>
    <s v="無"/>
    <s v="無"/>
    <s v="無"/>
    <s v="無"/>
    <s v="1517051107勝美醫院"/>
    <s v="1517051107勝美醫院本院"/>
    <s v="1517051107勝美醫院本院"/>
    <m/>
    <s v="否"/>
    <x v="1"/>
    <s v="non-ECRH"/>
    <x v="1"/>
    <x v="1"/>
    <n v="0"/>
    <n v="0"/>
    <n v="0"/>
    <n v="0"/>
    <n v="0"/>
    <n v="0"/>
    <n v="0"/>
    <n v="1"/>
    <n v="0"/>
    <n v="0"/>
    <n v="0"/>
    <m/>
    <n v="36"/>
    <n v="0"/>
    <n v="0"/>
    <n v="0"/>
    <n v="4"/>
    <n v="0"/>
    <n v="0"/>
    <n v="0"/>
    <n v="0"/>
    <n v="0"/>
    <n v="0"/>
    <n v="0"/>
    <n v="0"/>
    <n v="0"/>
    <n v="0"/>
    <n v="0"/>
    <n v="0"/>
    <n v="0"/>
    <n v="30"/>
    <n v="0"/>
    <n v="0"/>
    <n v="0"/>
    <n v="0"/>
    <n v="0"/>
    <n v="0"/>
    <n v="0"/>
    <n v="0"/>
    <n v="0"/>
    <n v="0"/>
    <n v="0"/>
    <n v="0"/>
    <n v="0"/>
    <n v="0"/>
    <n v="5"/>
    <n v="0"/>
    <n v="0"/>
    <n v="0"/>
    <n v="0"/>
    <n v="0"/>
    <n v="0"/>
    <n v="0"/>
    <n v="0"/>
    <n v="0"/>
    <n v="0"/>
    <n v="1"/>
    <n v="0"/>
    <n v="0"/>
    <n v="0"/>
    <n v="1"/>
    <n v="0"/>
    <n v="0"/>
    <n v="0"/>
    <n v="0"/>
    <n v="0"/>
    <n v="0"/>
    <n v="0"/>
    <n v="0"/>
    <n v="0"/>
    <n v="0"/>
    <n v="7"/>
    <n v="0"/>
    <n v="0"/>
    <n v="0"/>
    <n v="0"/>
    <n v="7"/>
    <n v="0"/>
    <n v="0"/>
    <n v="5"/>
    <n v="0"/>
    <n v="0"/>
    <n v="0"/>
    <n v="0"/>
    <n v="1"/>
    <n v="0"/>
    <n v="0"/>
    <n v="0"/>
    <n v="0"/>
    <n v="1"/>
    <n v="0"/>
    <n v="1"/>
    <n v="2"/>
    <n v="0"/>
    <n v="4"/>
    <n v="24"/>
    <n v="0"/>
    <n v="0"/>
    <n v="0"/>
    <n v="45"/>
    <n v="4"/>
    <s v="24.1533073,120.6829956"/>
    <s v="163 公里"/>
    <s v="2 小時 4 分鐘"/>
    <n v="124"/>
  </r>
  <r>
    <s v="友仁醫院"/>
    <s v="醫院"/>
    <s v="醫院"/>
    <s v="臺中市"/>
    <s v="南屯區"/>
    <s v="臺中市南屯區"/>
    <n v="408"/>
    <x v="3"/>
    <x v="4"/>
    <x v="3"/>
    <s v="地區醫院 "/>
    <x v="2"/>
    <s v="1517070031"/>
    <s v="本院"/>
    <s v="本院"/>
    <s v="私立西醫醫院"/>
    <s v="無"/>
    <s v="04 24739995"/>
    <s v="臺中市南屯區五權西路二段197號"/>
    <s v="臺中市南屯區五權西路二段197號"/>
    <s v="408台灣台中市南屯區五權西路二段197號"/>
    <n v="24.139863800000001"/>
    <n v="120.64952839999999"/>
    <s v="許金龍"/>
    <s v="無"/>
    <s v="無"/>
    <s v="無"/>
    <s v="無"/>
    <s v="無"/>
    <s v="無"/>
    <s v="無"/>
    <s v="無"/>
    <s v="1517070031友仁醫院"/>
    <s v="1517070031友仁醫院本院"/>
    <s v="1517070031友仁醫院本院"/>
    <m/>
    <s v="否"/>
    <x v="1"/>
    <s v="non-ECRH"/>
    <x v="1"/>
    <x v="1"/>
    <n v="0"/>
    <n v="0"/>
    <n v="0"/>
    <n v="0"/>
    <n v="0"/>
    <n v="0"/>
    <n v="0"/>
    <n v="1"/>
    <n v="0"/>
    <n v="0"/>
    <n v="0"/>
    <m/>
    <n v="30"/>
    <n v="0"/>
    <n v="0"/>
    <n v="0"/>
    <n v="2"/>
    <n v="1"/>
    <n v="0"/>
    <n v="0"/>
    <n v="0"/>
    <n v="0"/>
    <n v="0"/>
    <n v="0"/>
    <n v="0"/>
    <n v="0"/>
    <n v="0"/>
    <n v="0"/>
    <n v="0"/>
    <n v="1"/>
    <n v="0"/>
    <n v="0"/>
    <n v="0"/>
    <n v="0"/>
    <n v="0"/>
    <n v="0"/>
    <n v="0"/>
    <n v="0"/>
    <n v="0"/>
    <n v="0"/>
    <n v="0"/>
    <n v="0"/>
    <n v="0"/>
    <n v="0"/>
    <n v="0"/>
    <n v="1"/>
    <n v="0"/>
    <n v="1"/>
    <n v="0"/>
    <n v="0"/>
    <n v="0"/>
    <n v="0"/>
    <n v="0"/>
    <n v="0"/>
    <n v="0"/>
    <n v="0"/>
    <n v="1"/>
    <n v="0"/>
    <n v="0"/>
    <n v="0"/>
    <n v="0"/>
    <n v="0"/>
    <n v="0"/>
    <n v="0"/>
    <n v="0"/>
    <n v="0"/>
    <n v="0"/>
    <n v="0"/>
    <n v="0"/>
    <n v="0"/>
    <n v="0"/>
    <n v="3"/>
    <n v="0"/>
    <n v="0"/>
    <n v="0"/>
    <n v="0"/>
    <n v="3"/>
    <n v="0"/>
    <n v="0"/>
    <n v="1"/>
    <n v="2"/>
    <n v="0"/>
    <n v="0"/>
    <n v="0"/>
    <n v="1"/>
    <n v="0"/>
    <n v="0"/>
    <n v="0"/>
    <n v="1"/>
    <n v="0"/>
    <n v="0"/>
    <n v="3"/>
    <n v="3"/>
    <n v="0"/>
    <n v="3"/>
    <n v="11"/>
    <n v="0"/>
    <n v="0"/>
    <n v="0"/>
    <n v="28"/>
    <n v="4"/>
    <s v="24.1398638,120.6495284"/>
    <s v="166 公里"/>
    <s v="1 小時 58 分鐘"/>
    <n v="118"/>
  </r>
  <r>
    <s v="聯安醫院"/>
    <s v="醫院"/>
    <s v="醫院"/>
    <s v="臺中市"/>
    <s v="北屯區"/>
    <s v="臺中市北屯區"/>
    <n v="406"/>
    <x v="3"/>
    <x v="4"/>
    <x v="3"/>
    <s v="地區醫院 "/>
    <x v="2"/>
    <s v="1517080019"/>
    <s v="本院"/>
    <s v="本院"/>
    <s v="私立西醫醫院"/>
    <s v="無"/>
    <s v="04 22441995"/>
    <s v="臺中市北屯區東山路一段37號"/>
    <s v="臺中市北屯區東山路一段37號"/>
    <s v="406台灣台中市北屯區東山路一段37-1號"/>
    <n v="24.170944500000001"/>
    <n v="120.6993312"/>
    <s v="柯貴榮"/>
    <s v="無"/>
    <s v="無"/>
    <s v="無"/>
    <s v="無"/>
    <s v="無"/>
    <s v="無"/>
    <s v="無"/>
    <s v="無"/>
    <s v="1517080019聯安醫院"/>
    <s v="1517080019聯安醫院本院"/>
    <s v="1517080019聯安醫院本院"/>
    <m/>
    <s v="否"/>
    <x v="1"/>
    <s v="non-ECRH"/>
    <x v="1"/>
    <x v="1"/>
    <n v="0"/>
    <n v="0"/>
    <n v="0"/>
    <n v="0"/>
    <n v="0"/>
    <n v="0"/>
    <n v="0"/>
    <n v="1"/>
    <n v="0"/>
    <n v="0"/>
    <n v="0"/>
    <m/>
    <n v="38"/>
    <n v="0"/>
    <n v="0"/>
    <n v="0"/>
    <n v="6"/>
    <n v="2"/>
    <n v="0"/>
    <n v="0"/>
    <n v="0"/>
    <n v="0"/>
    <n v="0"/>
    <n v="0"/>
    <n v="0"/>
    <n v="0"/>
    <n v="0"/>
    <n v="0"/>
    <n v="0"/>
    <n v="4"/>
    <n v="0"/>
    <n v="1"/>
    <n v="0"/>
    <n v="0"/>
    <n v="0"/>
    <n v="0"/>
    <n v="0"/>
    <n v="0"/>
    <n v="0"/>
    <n v="15"/>
    <n v="0"/>
    <n v="0"/>
    <n v="0"/>
    <n v="0"/>
    <n v="0"/>
    <n v="4"/>
    <n v="0"/>
    <n v="2"/>
    <n v="0"/>
    <n v="0"/>
    <n v="0"/>
    <n v="1"/>
    <n v="1"/>
    <n v="0"/>
    <n v="0"/>
    <n v="0"/>
    <n v="1"/>
    <n v="0"/>
    <n v="0"/>
    <n v="0"/>
    <n v="0"/>
    <n v="0"/>
    <n v="0"/>
    <n v="1"/>
    <n v="1"/>
    <n v="0"/>
    <n v="0"/>
    <n v="0"/>
    <n v="0"/>
    <n v="0"/>
    <n v="0"/>
    <n v="11"/>
    <n v="0"/>
    <n v="0"/>
    <n v="0"/>
    <n v="0"/>
    <n v="11"/>
    <n v="0"/>
    <n v="0"/>
    <n v="1"/>
    <n v="2"/>
    <n v="13"/>
    <n v="0"/>
    <n v="0"/>
    <n v="1"/>
    <n v="0"/>
    <n v="2"/>
    <n v="1"/>
    <n v="0"/>
    <n v="4"/>
    <n v="1"/>
    <n v="7"/>
    <n v="5"/>
    <n v="0"/>
    <n v="8"/>
    <n v="34"/>
    <n v="0"/>
    <n v="0"/>
    <n v="0"/>
    <n v="90"/>
    <n v="4"/>
    <s v="24.1709445,120.6993312"/>
    <s v="165 公里"/>
    <s v="2 小時 0 分鐘"/>
    <n v="120"/>
  </r>
  <r>
    <s v="全民醫院"/>
    <s v="醫院"/>
    <s v="醫院"/>
    <s v="臺中市"/>
    <s v="北屯區"/>
    <s v="臺中市北屯區"/>
    <n v="406"/>
    <x v="3"/>
    <x v="4"/>
    <x v="3"/>
    <s v="地區醫院 "/>
    <x v="2"/>
    <s v="1517080091"/>
    <s v="本院"/>
    <s v="本院"/>
    <s v="私立西醫醫院"/>
    <s v="無"/>
    <s v="04 22916666"/>
    <s v="臺中市北屯區中清路二段516號"/>
    <s v="臺中市北屯區中清路二段516號"/>
    <s v="406台灣台中市北屯區中清路二段516號"/>
    <n v="24.181592599999998"/>
    <n v="120.6664871"/>
    <s v="張武松"/>
    <s v="無"/>
    <s v="無"/>
    <s v="無"/>
    <s v="無"/>
    <s v="無"/>
    <s v="無"/>
    <s v="無"/>
    <s v="無"/>
    <s v="1517080091全民醫院"/>
    <s v="1517080091全民醫院本院"/>
    <s v="1517080091全民醫院本院"/>
    <m/>
    <s v="否"/>
    <x v="1"/>
    <s v="non-ECRH"/>
    <x v="1"/>
    <x v="1"/>
    <n v="0"/>
    <n v="0"/>
    <n v="0"/>
    <n v="0"/>
    <n v="0"/>
    <n v="0"/>
    <n v="0"/>
    <n v="1"/>
    <n v="0"/>
    <n v="0"/>
    <n v="0"/>
    <m/>
    <n v="33"/>
    <n v="0"/>
    <n v="0"/>
    <n v="0"/>
    <n v="2"/>
    <n v="0"/>
    <n v="0"/>
    <n v="0"/>
    <n v="0"/>
    <n v="0"/>
    <n v="0"/>
    <n v="0"/>
    <n v="0"/>
    <n v="0"/>
    <n v="0"/>
    <n v="0"/>
    <n v="0"/>
    <n v="2"/>
    <n v="0"/>
    <n v="0"/>
    <n v="0"/>
    <n v="0"/>
    <n v="0"/>
    <n v="0"/>
    <n v="0"/>
    <n v="0"/>
    <n v="0"/>
    <n v="0"/>
    <n v="0"/>
    <n v="0"/>
    <n v="0"/>
    <n v="0"/>
    <n v="0"/>
    <n v="1"/>
    <n v="0"/>
    <n v="0"/>
    <n v="0"/>
    <n v="0"/>
    <n v="0"/>
    <n v="0"/>
    <n v="0"/>
    <n v="0"/>
    <n v="0"/>
    <n v="0"/>
    <n v="3"/>
    <n v="0"/>
    <n v="0"/>
    <n v="0"/>
    <n v="1"/>
    <n v="0"/>
    <n v="0"/>
    <n v="0"/>
    <n v="0"/>
    <n v="0"/>
    <n v="0"/>
    <n v="0"/>
    <n v="0"/>
    <n v="0"/>
    <n v="0"/>
    <n v="5"/>
    <n v="0"/>
    <n v="0"/>
    <n v="0"/>
    <n v="0"/>
    <n v="5"/>
    <n v="0"/>
    <n v="0"/>
    <n v="1"/>
    <n v="1"/>
    <n v="2"/>
    <n v="0"/>
    <n v="0"/>
    <n v="1"/>
    <n v="0"/>
    <n v="0"/>
    <n v="0"/>
    <n v="0"/>
    <n v="3"/>
    <n v="0"/>
    <n v="2"/>
    <n v="2"/>
    <n v="2"/>
    <n v="6"/>
    <n v="11"/>
    <n v="0"/>
    <n v="0"/>
    <n v="0"/>
    <n v="36"/>
    <n v="4"/>
    <s v="24.1815926,120.6664871"/>
    <s v="159 公里"/>
    <s v="1 小時 53 分鐘"/>
    <n v="113"/>
  </r>
  <r>
    <s v="博愛外科醫院"/>
    <s v="醫院"/>
    <s v="醫院"/>
    <s v="臺中市"/>
    <s v="北屯區"/>
    <s v="臺中市北屯區"/>
    <n v="406"/>
    <x v="3"/>
    <x v="4"/>
    <x v="3"/>
    <s v="地區醫院 "/>
    <x v="2"/>
    <s v="1517081141"/>
    <s v="本院"/>
    <s v="本院"/>
    <s v="私立西醫醫院"/>
    <s v="無"/>
    <s v="04-22954722"/>
    <s v="臺中市北屯區文心路三段四三一號"/>
    <s v="臺中市北屯區文心路三段431號"/>
    <s v="406台灣台中市北屯區文心路三段431號"/>
    <n v="24.173492"/>
    <n v="120.66794299999999"/>
    <s v="曾振橿"/>
    <s v="無"/>
    <s v="無"/>
    <s v="無"/>
    <s v="無"/>
    <s v="無"/>
    <s v="無"/>
    <s v="無"/>
    <s v="無"/>
    <s v="1517081141博愛外科醫院"/>
    <s v="1517081141博愛外科醫院本院"/>
    <s v="1517081141博愛外科醫院本院"/>
    <m/>
    <s v="否"/>
    <x v="1"/>
    <s v="non-ECRH"/>
    <x v="1"/>
    <x v="1"/>
    <n v="0"/>
    <n v="0"/>
    <n v="0"/>
    <n v="0"/>
    <n v="0"/>
    <n v="0"/>
    <n v="0"/>
    <n v="1"/>
    <n v="0"/>
    <n v="0"/>
    <n v="0"/>
    <m/>
    <n v="20"/>
    <n v="0"/>
    <n v="0"/>
    <n v="0"/>
    <n v="2"/>
    <n v="1"/>
    <n v="0"/>
    <n v="0"/>
    <n v="0"/>
    <n v="0"/>
    <n v="0"/>
    <n v="0"/>
    <n v="0"/>
    <n v="0"/>
    <n v="0"/>
    <n v="0"/>
    <n v="0"/>
    <n v="0"/>
    <n v="0"/>
    <n v="1"/>
    <n v="0"/>
    <n v="0"/>
    <n v="0"/>
    <n v="0"/>
    <n v="0"/>
    <n v="0"/>
    <n v="0"/>
    <n v="0"/>
    <n v="0"/>
    <n v="0"/>
    <n v="0"/>
    <n v="0"/>
    <n v="0"/>
    <n v="0"/>
    <n v="0"/>
    <n v="2"/>
    <n v="0"/>
    <n v="0"/>
    <n v="0"/>
    <n v="0"/>
    <n v="0"/>
    <n v="0"/>
    <n v="0"/>
    <n v="0"/>
    <n v="0"/>
    <n v="0"/>
    <n v="0"/>
    <n v="0"/>
    <n v="0"/>
    <n v="0"/>
    <n v="0"/>
    <n v="0"/>
    <n v="0"/>
    <n v="0"/>
    <n v="0"/>
    <n v="0"/>
    <n v="0"/>
    <n v="0"/>
    <n v="0"/>
    <n v="2"/>
    <n v="0"/>
    <n v="0"/>
    <n v="0"/>
    <n v="0"/>
    <n v="2"/>
    <n v="0"/>
    <n v="0"/>
    <n v="0"/>
    <n v="0"/>
    <n v="0"/>
    <n v="0"/>
    <n v="0"/>
    <n v="0"/>
    <n v="0"/>
    <n v="0"/>
    <n v="0"/>
    <n v="0"/>
    <n v="0"/>
    <n v="0"/>
    <n v="0"/>
    <n v="2"/>
    <n v="0"/>
    <n v="2"/>
    <n v="9"/>
    <n v="0"/>
    <n v="0"/>
    <n v="0"/>
    <n v="15"/>
    <n v="4"/>
    <s v="24.173492,120.667943"/>
    <s v="160 公里"/>
    <s v="1 小時 55 分鐘"/>
    <n v="115"/>
  </r>
  <r>
    <s v="洪外科醫院"/>
    <s v="醫院"/>
    <s v="醫院"/>
    <s v="臺南市"/>
    <s v="中西區"/>
    <s v="臺南市中西區"/>
    <n v="700"/>
    <x v="1"/>
    <x v="4"/>
    <x v="3"/>
    <s v="地區醫院 "/>
    <x v="2"/>
    <s v="1521030081"/>
    <s v="本院"/>
    <s v="本院"/>
    <s v="私立西醫醫院"/>
    <s v="無"/>
    <s v="06 2240011"/>
    <s v="臺南市中西區民生路2段60號"/>
    <s v="臺南市中西區民生路2段60號"/>
    <s v="700台灣台南市中西區民生路二段60號"/>
    <n v="22.995191999999999"/>
    <n v="120.197639"/>
    <s v="洪正義"/>
    <s v="無"/>
    <s v="無"/>
    <s v="無"/>
    <s v="無"/>
    <s v="無"/>
    <s v="無"/>
    <s v="無"/>
    <s v="無"/>
    <s v="1521030081洪外科醫院"/>
    <s v="1521030081洪外科醫院本院"/>
    <s v="1521030081洪外科醫院本院"/>
    <m/>
    <s v="否"/>
    <x v="1"/>
    <s v="non-ECRH"/>
    <x v="1"/>
    <x v="1"/>
    <n v="0"/>
    <n v="0"/>
    <n v="0"/>
    <n v="0"/>
    <n v="0"/>
    <n v="0"/>
    <n v="0"/>
    <n v="1"/>
    <n v="0"/>
    <n v="0"/>
    <n v="0"/>
    <m/>
    <n v="20"/>
    <n v="0"/>
    <n v="0"/>
    <n v="0"/>
    <n v="2"/>
    <n v="1"/>
    <n v="0"/>
    <n v="0"/>
    <n v="0"/>
    <n v="0"/>
    <n v="0"/>
    <n v="0"/>
    <n v="0"/>
    <n v="0"/>
    <n v="0"/>
    <n v="0"/>
    <n v="0"/>
    <n v="0"/>
    <n v="0"/>
    <n v="0"/>
    <n v="0"/>
    <n v="0"/>
    <n v="0"/>
    <n v="0"/>
    <n v="0"/>
    <n v="0"/>
    <n v="0"/>
    <n v="0"/>
    <n v="0"/>
    <n v="0"/>
    <n v="0"/>
    <n v="0"/>
    <n v="0"/>
    <n v="0"/>
    <n v="0"/>
    <n v="2"/>
    <n v="0"/>
    <n v="0"/>
    <n v="0"/>
    <n v="0"/>
    <n v="0"/>
    <n v="0"/>
    <n v="0"/>
    <n v="0"/>
    <n v="0"/>
    <n v="0"/>
    <n v="0"/>
    <n v="0"/>
    <n v="0"/>
    <n v="0"/>
    <n v="0"/>
    <n v="0"/>
    <n v="1"/>
    <n v="0"/>
    <n v="0"/>
    <n v="0"/>
    <n v="0"/>
    <n v="0"/>
    <n v="0"/>
    <n v="3"/>
    <n v="0"/>
    <n v="0"/>
    <n v="0"/>
    <n v="0"/>
    <n v="3"/>
    <n v="0"/>
    <n v="0"/>
    <n v="0"/>
    <n v="1"/>
    <n v="4"/>
    <n v="0"/>
    <n v="0"/>
    <n v="0"/>
    <n v="0"/>
    <n v="0"/>
    <n v="0"/>
    <n v="0"/>
    <n v="1"/>
    <n v="0"/>
    <n v="0"/>
    <n v="2"/>
    <n v="1"/>
    <n v="2"/>
    <n v="6"/>
    <n v="0"/>
    <n v="0"/>
    <n v="0"/>
    <n v="20"/>
    <n v="4"/>
    <s v="22.995192,120.197639"/>
    <s v="309 公里"/>
    <s v="3 小時 31 分鐘"/>
    <n v="211"/>
  </r>
  <r>
    <s v="郭綜合醫院"/>
    <s v="綜合醫院"/>
    <s v="綜合醫院"/>
    <s v="臺南市"/>
    <s v="中西區"/>
    <s v="臺南市中西區"/>
    <n v="700"/>
    <x v="1"/>
    <x v="4"/>
    <x v="3"/>
    <s v="地區醫院 "/>
    <x v="2"/>
    <s v="1521031104"/>
    <s v="本院"/>
    <s v="本院"/>
    <s v="私立西醫醫院"/>
    <s v="無"/>
    <s v="06-2221111"/>
    <s v="臺南市中西區民生路2段6.8.10.12.14.18.20.22.23.24.25.27.44號及40、42號1、2樓"/>
    <s v="臺南市中西區民生路2段22號"/>
    <s v="700台灣台南市中西區民生路二段22號"/>
    <n v="22.994757499999999"/>
    <n v="120.1986977"/>
    <s v="郭宗正"/>
    <s v="無"/>
    <s v="無"/>
    <s v="無"/>
    <s v="是"/>
    <s v="(06) 227-2211"/>
    <s v="是"/>
    <s v="是"/>
    <s v="是"/>
    <s v="1521031104郭綜合醫院"/>
    <s v="1521031104郭綜合醫院本院"/>
    <s v="1521031104郭綜合醫院本院"/>
    <m/>
    <s v="是"/>
    <x v="2"/>
    <s v="Medium"/>
    <x v="2"/>
    <x v="2"/>
    <n v="2"/>
    <n v="2"/>
    <n v="2"/>
    <n v="2"/>
    <n v="2"/>
    <n v="2"/>
    <n v="2"/>
    <n v="7"/>
    <n v="4"/>
    <n v="10"/>
    <n v="6"/>
    <m/>
    <n v="282"/>
    <n v="0"/>
    <n v="0"/>
    <n v="0"/>
    <n v="25"/>
    <n v="8"/>
    <n v="0"/>
    <n v="0"/>
    <n v="3"/>
    <n v="0"/>
    <n v="12"/>
    <n v="27"/>
    <n v="0"/>
    <n v="16"/>
    <n v="10"/>
    <n v="0"/>
    <n v="0"/>
    <n v="8"/>
    <n v="38"/>
    <n v="3"/>
    <n v="0"/>
    <n v="0"/>
    <n v="0"/>
    <n v="0"/>
    <n v="0"/>
    <n v="0"/>
    <n v="0"/>
    <n v="75"/>
    <n v="2"/>
    <n v="0"/>
    <n v="0"/>
    <n v="0"/>
    <n v="5"/>
    <n v="18"/>
    <n v="0"/>
    <n v="5"/>
    <n v="2"/>
    <n v="1"/>
    <n v="0"/>
    <n v="5"/>
    <n v="3"/>
    <n v="1"/>
    <n v="3"/>
    <n v="8"/>
    <n v="7"/>
    <n v="0"/>
    <n v="0"/>
    <n v="3"/>
    <n v="2"/>
    <n v="14"/>
    <n v="1"/>
    <n v="2"/>
    <n v="2"/>
    <n v="2"/>
    <n v="1"/>
    <n v="0"/>
    <n v="2"/>
    <n v="0"/>
    <n v="1"/>
    <n v="88"/>
    <n v="5"/>
    <n v="0"/>
    <n v="0"/>
    <n v="0"/>
    <n v="84"/>
    <n v="0"/>
    <n v="0"/>
    <n v="7"/>
    <n v="1"/>
    <n v="8"/>
    <n v="3"/>
    <n v="0"/>
    <n v="6"/>
    <n v="3"/>
    <n v="0"/>
    <n v="5"/>
    <n v="0"/>
    <n v="22"/>
    <n v="0"/>
    <n v="43"/>
    <n v="29"/>
    <n v="0"/>
    <n v="26"/>
    <n v="284"/>
    <n v="1"/>
    <n v="0"/>
    <n v="1"/>
    <n v="528"/>
    <n v="3"/>
    <s v="22.9947575,120.1986977"/>
    <s v="309 公里"/>
    <s v="3 小時 30 分鐘"/>
    <n v="210"/>
  </r>
  <r>
    <s v="志誠醫院"/>
    <s v="醫院"/>
    <s v="醫院"/>
    <s v="臺南市"/>
    <s v="北區"/>
    <s v="臺南市北區"/>
    <n v="704"/>
    <x v="1"/>
    <x v="4"/>
    <x v="3"/>
    <s v="地區醫院 "/>
    <x v="2"/>
    <s v="1521040050"/>
    <s v="本院"/>
    <s v="本院"/>
    <s v="私立西醫醫院"/>
    <s v="無"/>
    <s v="06-2210423"/>
    <s v="臺南市北區興南里公園路315-1號"/>
    <s v="臺南市北區興南里公園路315-1號"/>
    <s v="704台灣台南市北區公園路315-1號"/>
    <n v="23.003588300000001"/>
    <n v="120.2100355"/>
    <s v="陳志誠"/>
    <s v="無"/>
    <s v="無"/>
    <s v="無"/>
    <s v="無"/>
    <s v="無"/>
    <s v="無"/>
    <s v="無"/>
    <s v="無"/>
    <s v="1521040050志誠醫院"/>
    <s v="1521040050志誠醫院本院"/>
    <s v="1521040050志誠醫院本院"/>
    <m/>
    <s v="否"/>
    <x v="1"/>
    <s v="non-ECRH"/>
    <x v="1"/>
    <x v="1"/>
    <n v="0"/>
    <n v="0"/>
    <n v="0"/>
    <n v="0"/>
    <n v="0"/>
    <n v="0"/>
    <n v="0"/>
    <n v="1"/>
    <n v="0"/>
    <n v="0"/>
    <n v="0"/>
    <m/>
    <n v="20"/>
    <n v="0"/>
    <n v="0"/>
    <n v="0"/>
    <n v="2"/>
    <n v="1"/>
    <n v="0"/>
    <n v="0"/>
    <n v="0"/>
    <n v="0"/>
    <n v="0"/>
    <n v="0"/>
    <n v="0"/>
    <n v="0"/>
    <n v="0"/>
    <n v="0"/>
    <n v="0"/>
    <n v="0"/>
    <n v="0"/>
    <n v="0"/>
    <n v="0"/>
    <n v="0"/>
    <n v="0"/>
    <n v="0"/>
    <n v="0"/>
    <n v="0"/>
    <n v="0"/>
    <n v="0"/>
    <n v="0"/>
    <n v="0"/>
    <n v="0"/>
    <n v="0"/>
    <n v="0"/>
    <n v="0"/>
    <n v="0"/>
    <n v="0"/>
    <n v="0"/>
    <n v="3"/>
    <n v="0"/>
    <n v="0"/>
    <n v="0"/>
    <n v="0"/>
    <n v="0"/>
    <n v="0"/>
    <n v="0"/>
    <n v="0"/>
    <n v="0"/>
    <n v="0"/>
    <n v="0"/>
    <n v="0"/>
    <n v="0"/>
    <n v="0"/>
    <n v="0"/>
    <n v="0"/>
    <n v="0"/>
    <n v="0"/>
    <n v="0"/>
    <n v="0"/>
    <n v="0"/>
    <n v="3"/>
    <n v="0"/>
    <n v="0"/>
    <n v="0"/>
    <n v="0"/>
    <n v="3"/>
    <n v="0"/>
    <n v="0"/>
    <n v="0"/>
    <n v="0"/>
    <n v="0"/>
    <n v="1"/>
    <n v="0"/>
    <n v="0"/>
    <n v="0"/>
    <n v="0"/>
    <n v="0"/>
    <n v="0"/>
    <n v="0"/>
    <n v="0"/>
    <n v="0"/>
    <n v="3"/>
    <n v="0"/>
    <n v="5"/>
    <n v="4"/>
    <n v="2"/>
    <n v="0"/>
    <n v="0"/>
    <n v="18"/>
    <n v="4"/>
    <s v="23.0035883,120.2100355"/>
    <s v="308 公里"/>
    <s v="3 小時 26 分鐘"/>
    <n v="206"/>
  </r>
  <r>
    <s v="開元寺慈愛醫院"/>
    <s v="醫院"/>
    <s v="醫院"/>
    <s v="臺南市"/>
    <s v="北區"/>
    <s v="臺南市北區"/>
    <n v="704"/>
    <x v="1"/>
    <x v="4"/>
    <x v="3"/>
    <s v="地區醫院 "/>
    <x v="2"/>
    <s v="1521041137"/>
    <s v="本院"/>
    <s v="本院"/>
    <s v="私立西醫醫院"/>
    <s v="無"/>
    <s v="2384111"/>
    <s v="臺南市北區北園街89之1號"/>
    <s v="臺南市北區北園街89-1號"/>
    <s v="704台灣台南市北區北園街89-1號"/>
    <n v="23.0107304"/>
    <n v="120.2229174"/>
    <s v="毛純榮"/>
    <s v="無"/>
    <s v="無"/>
    <s v="無"/>
    <s v="無"/>
    <s v="無"/>
    <s v="無"/>
    <s v="無"/>
    <s v="無"/>
    <s v="1521041137開元寺慈愛醫院"/>
    <s v="1521041137開元寺慈愛醫院本院"/>
    <s v="1521041137開元寺慈愛醫院本院"/>
    <m/>
    <s v="否"/>
    <x v="1"/>
    <s v="non-ECRH"/>
    <x v="1"/>
    <x v="1"/>
    <n v="0"/>
    <n v="0"/>
    <n v="0"/>
    <n v="0"/>
    <n v="0"/>
    <n v="0"/>
    <n v="0"/>
    <n v="1"/>
    <n v="0"/>
    <n v="0"/>
    <n v="0"/>
    <m/>
    <n v="20"/>
    <n v="10"/>
    <n v="0"/>
    <n v="0"/>
    <n v="2"/>
    <n v="0"/>
    <n v="0"/>
    <n v="0"/>
    <n v="0"/>
    <n v="0"/>
    <n v="0"/>
    <n v="0"/>
    <n v="0"/>
    <n v="0"/>
    <n v="0"/>
    <n v="0"/>
    <n v="0"/>
    <n v="0"/>
    <n v="20"/>
    <n v="0"/>
    <n v="0"/>
    <n v="0"/>
    <n v="0"/>
    <n v="0"/>
    <n v="0"/>
    <n v="0"/>
    <n v="0"/>
    <n v="0"/>
    <n v="0"/>
    <n v="0"/>
    <n v="0"/>
    <n v="0"/>
    <n v="0"/>
    <n v="2"/>
    <n v="0"/>
    <n v="0"/>
    <n v="0"/>
    <n v="0"/>
    <n v="1"/>
    <n v="0"/>
    <n v="0"/>
    <n v="0"/>
    <n v="0"/>
    <n v="0"/>
    <n v="1"/>
    <n v="0"/>
    <n v="0"/>
    <n v="0"/>
    <n v="0"/>
    <n v="0"/>
    <n v="0"/>
    <n v="0"/>
    <n v="1"/>
    <n v="0"/>
    <n v="0"/>
    <n v="0"/>
    <n v="0"/>
    <n v="0"/>
    <n v="0"/>
    <n v="5"/>
    <n v="0"/>
    <n v="0"/>
    <n v="0"/>
    <n v="0"/>
    <n v="5"/>
    <n v="0"/>
    <n v="0"/>
    <n v="1"/>
    <n v="4"/>
    <n v="5"/>
    <n v="0"/>
    <n v="0"/>
    <n v="1"/>
    <n v="0"/>
    <n v="2"/>
    <n v="3"/>
    <n v="0"/>
    <n v="1"/>
    <n v="0"/>
    <n v="1"/>
    <n v="3"/>
    <n v="0"/>
    <n v="8"/>
    <n v="11"/>
    <n v="0"/>
    <n v="0"/>
    <n v="0"/>
    <n v="45"/>
    <n v="4"/>
    <s v="23.0107304,120.2229174"/>
    <s v="310 公里"/>
    <s v="3 小時 25 分鐘"/>
    <n v="205"/>
  </r>
  <r>
    <s v="永川醫院"/>
    <s v="醫院"/>
    <s v="醫院"/>
    <s v="臺南市"/>
    <s v="中西區"/>
    <s v="臺南市中西區"/>
    <n v="700"/>
    <x v="1"/>
    <x v="4"/>
    <x v="3"/>
    <s v="地區醫院 "/>
    <x v="2"/>
    <s v="1521050010"/>
    <s v="本院"/>
    <s v="本院"/>
    <s v="私立西醫醫院"/>
    <s v="無"/>
    <s v="06 2245771"/>
    <s v="臺南市中西區成功路１６９號"/>
    <s v="臺南市中西區成功路169號"/>
    <s v="700台灣台南市中西區成功路169號"/>
    <n v="22.998096499999999"/>
    <n v="120.2062791"/>
    <s v="蘇祐達"/>
    <s v="無"/>
    <s v="無"/>
    <s v="無"/>
    <s v="無"/>
    <s v="無"/>
    <s v="無"/>
    <s v="無"/>
    <s v="無"/>
    <s v="1521050010永川醫院"/>
    <s v="1521050010永川醫院本院"/>
    <s v="1521050010永川醫院本院"/>
    <m/>
    <s v="否"/>
    <x v="1"/>
    <s v="non-ECRH"/>
    <x v="1"/>
    <x v="1"/>
    <n v="0"/>
    <n v="0"/>
    <n v="0"/>
    <n v="0"/>
    <n v="0"/>
    <n v="0"/>
    <n v="0"/>
    <n v="1"/>
    <n v="0"/>
    <n v="0"/>
    <n v="0"/>
    <m/>
    <n v="20"/>
    <n v="0"/>
    <n v="0"/>
    <n v="0"/>
    <n v="2"/>
    <n v="1"/>
    <n v="0"/>
    <n v="0"/>
    <n v="0"/>
    <n v="0"/>
    <n v="0"/>
    <n v="0"/>
    <n v="0"/>
    <n v="0"/>
    <n v="0"/>
    <n v="0"/>
    <n v="0"/>
    <n v="0"/>
    <n v="0"/>
    <n v="0"/>
    <n v="0"/>
    <n v="0"/>
    <n v="0"/>
    <n v="0"/>
    <n v="0"/>
    <n v="0"/>
    <n v="0"/>
    <n v="0"/>
    <n v="0"/>
    <n v="0"/>
    <n v="0"/>
    <n v="0"/>
    <n v="0"/>
    <n v="1"/>
    <n v="0"/>
    <n v="0"/>
    <n v="0"/>
    <n v="1"/>
    <n v="0"/>
    <n v="0"/>
    <n v="0"/>
    <n v="0"/>
    <n v="0"/>
    <n v="0"/>
    <n v="0"/>
    <n v="0"/>
    <n v="0"/>
    <n v="0"/>
    <n v="0"/>
    <n v="0"/>
    <n v="0"/>
    <n v="0"/>
    <n v="0"/>
    <n v="0"/>
    <n v="0"/>
    <n v="0"/>
    <n v="0"/>
    <n v="0"/>
    <n v="0"/>
    <n v="2"/>
    <n v="0"/>
    <n v="0"/>
    <n v="0"/>
    <n v="0"/>
    <n v="2"/>
    <n v="0"/>
    <n v="0"/>
    <n v="0"/>
    <n v="0"/>
    <n v="0"/>
    <n v="0"/>
    <n v="0"/>
    <n v="0"/>
    <n v="0"/>
    <n v="0"/>
    <n v="0"/>
    <n v="1"/>
    <n v="0"/>
    <n v="0"/>
    <n v="0"/>
    <n v="3"/>
    <n v="0"/>
    <n v="1"/>
    <n v="8"/>
    <n v="0"/>
    <n v="0"/>
    <n v="0"/>
    <n v="15"/>
    <n v="4"/>
    <s v="22.9980965,120.2062791"/>
    <s v="311 公里"/>
    <s v="3 小時 29 分鐘"/>
    <n v="209"/>
  </r>
  <r>
    <s v="永和醫院"/>
    <s v="專科醫院"/>
    <s v="專科醫院"/>
    <s v="臺南市"/>
    <s v="中西區"/>
    <s v="臺南市中西區"/>
    <n v="700"/>
    <x v="1"/>
    <x v="4"/>
    <x v="3"/>
    <s v="地區醫院 "/>
    <x v="2"/>
    <s v="1521051160"/>
    <s v="本院"/>
    <s v="本院"/>
    <s v="私立西醫醫院"/>
    <s v="無"/>
    <s v="06-2231191"/>
    <s v="臺南市中西區府前路一段304巷2號"/>
    <s v="臺南市中西區府前路一段304巷2號"/>
    <s v="700台灣台南市中西區府前路一段304巷2號"/>
    <n v="22.990286300000001"/>
    <n v="120.1988861"/>
    <s v="楊榮哲"/>
    <s v="無"/>
    <s v="無"/>
    <s v="無"/>
    <s v="無"/>
    <s v="無"/>
    <s v="無"/>
    <s v="否"/>
    <s v="是"/>
    <s v="1521051160永和醫院"/>
    <s v="1521051160永和醫院本院"/>
    <s v="1521051160永和醫院本院"/>
    <m/>
    <s v="否"/>
    <x v="1"/>
    <s v="non-ECRH"/>
    <x v="1"/>
    <x v="1"/>
    <n v="0"/>
    <n v="0"/>
    <n v="0"/>
    <n v="0"/>
    <n v="0"/>
    <n v="0"/>
    <n v="0"/>
    <n v="1"/>
    <n v="0"/>
    <n v="0"/>
    <n v="0"/>
    <m/>
    <n v="20"/>
    <n v="0"/>
    <n v="0"/>
    <n v="0"/>
    <n v="3"/>
    <n v="1"/>
    <n v="0"/>
    <n v="0"/>
    <n v="0"/>
    <n v="0"/>
    <n v="0"/>
    <n v="0"/>
    <n v="0"/>
    <n v="0"/>
    <n v="0"/>
    <n v="0"/>
    <n v="0"/>
    <n v="0"/>
    <n v="29"/>
    <n v="0"/>
    <n v="0"/>
    <n v="0"/>
    <n v="0"/>
    <n v="0"/>
    <n v="0"/>
    <n v="0"/>
    <n v="0"/>
    <n v="45"/>
    <n v="0"/>
    <n v="0"/>
    <n v="0"/>
    <n v="0"/>
    <n v="0"/>
    <n v="5"/>
    <n v="0"/>
    <n v="1"/>
    <n v="0"/>
    <n v="0"/>
    <n v="0"/>
    <n v="0"/>
    <n v="0"/>
    <n v="0"/>
    <n v="0"/>
    <n v="0"/>
    <n v="3"/>
    <n v="0"/>
    <n v="0"/>
    <n v="0"/>
    <n v="1"/>
    <n v="0"/>
    <n v="0"/>
    <n v="0"/>
    <n v="1"/>
    <n v="0"/>
    <n v="0"/>
    <n v="0"/>
    <n v="0"/>
    <n v="0"/>
    <n v="0"/>
    <n v="11"/>
    <n v="0"/>
    <n v="0"/>
    <n v="0"/>
    <n v="0"/>
    <n v="11"/>
    <n v="0"/>
    <n v="0"/>
    <n v="2"/>
    <n v="1"/>
    <n v="6"/>
    <n v="2"/>
    <n v="0"/>
    <n v="1"/>
    <n v="0"/>
    <n v="1"/>
    <n v="5"/>
    <n v="0"/>
    <n v="1"/>
    <n v="0"/>
    <n v="3"/>
    <n v="2"/>
    <n v="0"/>
    <n v="9"/>
    <n v="32"/>
    <n v="0"/>
    <n v="0"/>
    <n v="0"/>
    <n v="76"/>
    <n v="4"/>
    <s v="22.9902863,120.1988861"/>
    <s v="315 公里"/>
    <s v="3 小時 31 分鐘"/>
    <n v="211"/>
  </r>
  <r>
    <s v="仁村醫院"/>
    <s v="醫院"/>
    <s v="醫院"/>
    <s v="臺南市"/>
    <s v="中西區"/>
    <s v="臺南市中西區"/>
    <n v="700"/>
    <x v="1"/>
    <x v="4"/>
    <x v="3"/>
    <s v="地區醫院 "/>
    <x v="2"/>
    <s v="1521051179"/>
    <s v="本院"/>
    <s v="本院"/>
    <s v="私立西醫醫院"/>
    <s v="無"/>
    <s v="06-2152607"/>
    <s v="臺南市中西區西門路１段486號1、2、3、4樓、488號1樓及中西區府緯街63號1、2、3樓"/>
    <s v="臺南市中西區西門路1段486號"/>
    <s v="700台灣台南市中西區西門路一段701-1號"/>
    <n v="22.987966"/>
    <n v="120.1972997"/>
    <s v="黃仁村"/>
    <s v="無"/>
    <s v="無"/>
    <s v="無"/>
    <s v="無"/>
    <s v="無"/>
    <s v="無"/>
    <s v="無"/>
    <s v="無"/>
    <s v="1521051179仁村醫院"/>
    <s v="1521051179仁村醫院本院"/>
    <s v="1521051179仁村醫院本院"/>
    <m/>
    <s v="否"/>
    <x v="1"/>
    <s v="non-ECRH"/>
    <x v="1"/>
    <x v="1"/>
    <n v="0"/>
    <n v="0"/>
    <n v="0"/>
    <n v="0"/>
    <n v="0"/>
    <n v="0"/>
    <n v="0"/>
    <n v="1"/>
    <n v="0"/>
    <n v="0"/>
    <n v="0"/>
    <m/>
    <n v="20"/>
    <n v="0"/>
    <n v="0"/>
    <n v="0"/>
    <n v="2"/>
    <n v="0"/>
    <n v="0"/>
    <n v="0"/>
    <n v="0"/>
    <n v="0"/>
    <n v="0"/>
    <n v="0"/>
    <n v="0"/>
    <n v="0"/>
    <n v="0"/>
    <n v="0"/>
    <n v="0"/>
    <n v="0"/>
    <n v="16"/>
    <n v="0"/>
    <n v="0"/>
    <n v="0"/>
    <n v="0"/>
    <n v="0"/>
    <n v="0"/>
    <n v="0"/>
    <n v="0"/>
    <n v="0"/>
    <n v="0"/>
    <n v="0"/>
    <n v="0"/>
    <n v="0"/>
    <n v="0"/>
    <n v="1"/>
    <n v="0"/>
    <n v="0"/>
    <n v="0"/>
    <n v="0"/>
    <n v="0"/>
    <n v="0"/>
    <n v="0"/>
    <n v="0"/>
    <n v="0"/>
    <n v="0"/>
    <n v="0"/>
    <n v="0"/>
    <n v="0"/>
    <n v="0"/>
    <n v="0"/>
    <n v="2"/>
    <n v="0"/>
    <n v="0"/>
    <n v="2"/>
    <n v="0"/>
    <n v="0"/>
    <n v="0"/>
    <n v="0"/>
    <n v="0"/>
    <n v="0"/>
    <n v="5"/>
    <n v="0"/>
    <n v="0"/>
    <n v="0"/>
    <n v="0"/>
    <n v="5"/>
    <n v="0"/>
    <n v="0"/>
    <n v="1"/>
    <n v="9"/>
    <n v="15"/>
    <n v="2"/>
    <n v="0"/>
    <n v="1"/>
    <n v="0"/>
    <n v="1"/>
    <n v="13"/>
    <n v="1"/>
    <n v="0"/>
    <n v="0"/>
    <n v="1"/>
    <n v="2"/>
    <n v="0"/>
    <n v="5"/>
    <n v="10"/>
    <n v="0"/>
    <n v="0"/>
    <n v="0"/>
    <n v="66"/>
    <n v="4"/>
    <s v="22.987966,120.1972997"/>
    <s v="315 公里"/>
    <s v="3 小時 33 分鐘"/>
    <n v="213"/>
  </r>
  <r>
    <s v="陽明醫院"/>
    <s v="醫院"/>
    <s v="醫院"/>
    <s v="嘉義市"/>
    <s v="東區"/>
    <s v="嘉義市東區"/>
    <n v="600"/>
    <x v="1"/>
    <x v="4"/>
    <x v="3"/>
    <s v="地區醫院 "/>
    <x v="2"/>
    <s v="1522011115"/>
    <s v="本院"/>
    <s v="本院"/>
    <s v="私立西醫醫院"/>
    <s v="無"/>
    <s v="05-2284567"/>
    <s v="嘉義市東區吳鳳北路252號"/>
    <s v="嘉義市東區吳鳳北路252號"/>
    <s v="600台灣嘉義市東區吳鳳北路252號"/>
    <n v="23.480475899999998"/>
    <n v="120.45351290000001"/>
    <s v="謝景祥"/>
    <s v="無"/>
    <s v="無"/>
    <s v="無"/>
    <s v="是"/>
    <s v="(05) 225-2000#151"/>
    <s v="是"/>
    <s v="否"/>
    <s v="是"/>
    <s v="1522011115陽明醫院"/>
    <s v="1522011115陽明醫院本院"/>
    <s v="1522011115陽明醫院本院"/>
    <m/>
    <s v="是"/>
    <x v="17"/>
    <s v="General + Medium EM, STEMI, ICU"/>
    <x v="3"/>
    <x v="3"/>
    <n v="1"/>
    <n v="1"/>
    <n v="2"/>
    <n v="1"/>
    <n v="1"/>
    <n v="2"/>
    <n v="2"/>
    <n v="4"/>
    <n v="0"/>
    <n v="4"/>
    <n v="8"/>
    <m/>
    <n v="235"/>
    <n v="0"/>
    <n v="0"/>
    <n v="0"/>
    <n v="26"/>
    <n v="4"/>
    <n v="0"/>
    <n v="0"/>
    <n v="0"/>
    <n v="0"/>
    <n v="0"/>
    <n v="8"/>
    <n v="0"/>
    <n v="0"/>
    <n v="0"/>
    <n v="0"/>
    <n v="0"/>
    <n v="4"/>
    <n v="40"/>
    <n v="3"/>
    <n v="0"/>
    <n v="0"/>
    <n v="0"/>
    <n v="0"/>
    <n v="0"/>
    <n v="0"/>
    <n v="0"/>
    <n v="59"/>
    <n v="0"/>
    <n v="0"/>
    <n v="0"/>
    <n v="0"/>
    <n v="0"/>
    <n v="13"/>
    <n v="0"/>
    <n v="8"/>
    <n v="0"/>
    <n v="0"/>
    <n v="0"/>
    <n v="0"/>
    <n v="2"/>
    <n v="0"/>
    <n v="3"/>
    <n v="2"/>
    <n v="1"/>
    <n v="0"/>
    <n v="1"/>
    <n v="2"/>
    <n v="5"/>
    <n v="1"/>
    <n v="0"/>
    <n v="2"/>
    <n v="3"/>
    <n v="0"/>
    <n v="1"/>
    <n v="0"/>
    <n v="0"/>
    <n v="0"/>
    <n v="0"/>
    <n v="44"/>
    <n v="0"/>
    <n v="0"/>
    <n v="0"/>
    <n v="0"/>
    <n v="44"/>
    <n v="0"/>
    <n v="0"/>
    <n v="3"/>
    <n v="7"/>
    <n v="27"/>
    <n v="3"/>
    <n v="0"/>
    <n v="5"/>
    <n v="1"/>
    <n v="1"/>
    <n v="8"/>
    <n v="0"/>
    <n v="11"/>
    <n v="1"/>
    <n v="16"/>
    <n v="18"/>
    <n v="0"/>
    <n v="40"/>
    <n v="124"/>
    <n v="0"/>
    <n v="0"/>
    <n v="0"/>
    <n v="309"/>
    <n v="4"/>
    <s v="23.4804759,120.4535129"/>
    <s v="254 公里"/>
    <s v="2 小時 56 分鐘"/>
    <n v="176"/>
  </r>
  <r>
    <s v="盧亞人醫院"/>
    <s v="醫院"/>
    <s v="醫院"/>
    <s v="嘉義市"/>
    <s v="西區"/>
    <s v="嘉義市西區"/>
    <n v="600"/>
    <x v="1"/>
    <x v="4"/>
    <x v="3"/>
    <s v="地區醫院 "/>
    <x v="2"/>
    <s v="1522021175"/>
    <s v="本院"/>
    <s v="本院"/>
    <s v="私立西醫醫院"/>
    <s v="無"/>
    <s v="05-2248347"/>
    <s v="嘉義市西區民權路四０六號"/>
    <s v="嘉義市西區民權路406號"/>
    <s v="600台灣嘉義市西區民權路406號"/>
    <n v="23.482168300000001"/>
    <n v="120.4475748"/>
    <s v="盧亞人"/>
    <s v="無"/>
    <s v="無"/>
    <s v="無"/>
    <s v="無"/>
    <s v="無"/>
    <s v="無"/>
    <s v="無"/>
    <s v="無"/>
    <s v="1522021175盧亞人醫院"/>
    <s v="1522021175盧亞人醫院本院"/>
    <s v="1522021175盧亞人醫院本院"/>
    <m/>
    <s v="否"/>
    <x v="1"/>
    <s v="non-ECRH"/>
    <x v="1"/>
    <x v="1"/>
    <n v="0"/>
    <n v="0"/>
    <n v="0"/>
    <n v="0"/>
    <n v="0"/>
    <n v="0"/>
    <n v="0"/>
    <n v="1"/>
    <n v="0"/>
    <n v="0"/>
    <n v="0"/>
    <m/>
    <n v="33"/>
    <n v="0"/>
    <n v="0"/>
    <n v="0"/>
    <n v="1"/>
    <n v="1"/>
    <n v="0"/>
    <n v="0"/>
    <n v="0"/>
    <n v="0"/>
    <n v="0"/>
    <n v="10"/>
    <n v="0"/>
    <n v="0"/>
    <n v="0"/>
    <n v="0"/>
    <n v="0"/>
    <n v="1"/>
    <n v="15"/>
    <n v="1"/>
    <n v="0"/>
    <n v="0"/>
    <n v="0"/>
    <n v="0"/>
    <n v="0"/>
    <n v="0"/>
    <n v="0"/>
    <n v="0"/>
    <n v="0"/>
    <n v="0"/>
    <n v="0"/>
    <n v="0"/>
    <n v="0"/>
    <n v="3"/>
    <n v="0"/>
    <n v="0"/>
    <n v="0"/>
    <n v="0"/>
    <n v="0"/>
    <n v="0"/>
    <n v="0"/>
    <n v="0"/>
    <n v="0"/>
    <n v="0"/>
    <n v="0"/>
    <n v="0"/>
    <n v="1"/>
    <n v="0"/>
    <n v="1"/>
    <n v="0"/>
    <n v="0"/>
    <n v="0"/>
    <n v="0"/>
    <n v="0"/>
    <n v="0"/>
    <n v="0"/>
    <n v="0"/>
    <n v="0"/>
    <n v="0"/>
    <n v="5"/>
    <n v="0"/>
    <n v="0"/>
    <n v="0"/>
    <n v="0"/>
    <n v="5"/>
    <n v="0"/>
    <n v="0"/>
    <n v="1"/>
    <n v="0"/>
    <n v="0"/>
    <n v="0"/>
    <n v="0"/>
    <n v="1"/>
    <n v="0"/>
    <n v="0"/>
    <n v="0"/>
    <n v="0"/>
    <n v="2"/>
    <n v="0"/>
    <n v="1"/>
    <n v="2"/>
    <n v="0"/>
    <n v="7"/>
    <n v="28"/>
    <n v="0"/>
    <n v="0"/>
    <n v="0"/>
    <n v="47"/>
    <n v="4"/>
    <s v="23.4821683,120.4475748"/>
    <s v="253 公里"/>
    <s v="2 小時 52 分鐘"/>
    <n v="172"/>
  </r>
  <r>
    <s v="安心醫院"/>
    <s v="醫院"/>
    <s v="醫院"/>
    <s v="嘉義市"/>
    <s v="西區"/>
    <s v="嘉義市西區"/>
    <n v="600"/>
    <x v="1"/>
    <x v="4"/>
    <x v="3"/>
    <s v="地區醫院 "/>
    <x v="2"/>
    <s v="1522021264"/>
    <s v="本院"/>
    <s v="本院"/>
    <s v="私立西醫醫院"/>
    <s v="無"/>
    <s v="05-2353100"/>
    <s v="嘉義市西區新民路88號"/>
    <s v="嘉義市西區新民路88號"/>
    <s v="600台灣嘉義市西區新民路88號"/>
    <n v="23.453532800000001"/>
    <n v="120.4336569"/>
    <s v="李世仁"/>
    <s v="無"/>
    <s v="無"/>
    <s v="無"/>
    <s v="無"/>
    <s v="無"/>
    <s v="無"/>
    <s v="無"/>
    <s v="無"/>
    <s v="1522021264安心醫院"/>
    <s v="1522021264安心醫院本院"/>
    <s v="1522021264安心醫院本院"/>
    <m/>
    <s v="否"/>
    <x v="1"/>
    <s v="non-ECRH"/>
    <x v="1"/>
    <x v="1"/>
    <n v="0"/>
    <n v="0"/>
    <n v="0"/>
    <n v="0"/>
    <n v="0"/>
    <n v="0"/>
    <n v="0"/>
    <n v="1"/>
    <n v="0"/>
    <n v="0"/>
    <n v="0"/>
    <m/>
    <n v="20"/>
    <n v="0"/>
    <n v="0"/>
    <n v="0"/>
    <n v="3"/>
    <n v="0"/>
    <n v="0"/>
    <n v="0"/>
    <n v="0"/>
    <n v="0"/>
    <n v="0"/>
    <n v="0"/>
    <n v="0"/>
    <n v="0"/>
    <n v="0"/>
    <n v="0"/>
    <n v="0"/>
    <n v="4"/>
    <n v="24"/>
    <n v="0"/>
    <n v="0"/>
    <n v="0"/>
    <n v="0"/>
    <n v="0"/>
    <n v="0"/>
    <n v="0"/>
    <n v="0"/>
    <n v="0"/>
    <n v="0"/>
    <n v="0"/>
    <n v="0"/>
    <n v="0"/>
    <n v="0"/>
    <n v="2"/>
    <n v="0"/>
    <n v="3"/>
    <n v="0"/>
    <n v="0"/>
    <n v="0"/>
    <n v="0"/>
    <n v="0"/>
    <n v="0"/>
    <n v="0"/>
    <n v="0"/>
    <n v="1"/>
    <n v="0"/>
    <n v="0"/>
    <n v="0"/>
    <n v="0"/>
    <n v="0"/>
    <n v="0"/>
    <n v="0"/>
    <n v="0"/>
    <n v="0"/>
    <n v="0"/>
    <n v="0"/>
    <n v="0"/>
    <n v="0"/>
    <n v="0"/>
    <n v="6"/>
    <n v="0"/>
    <n v="0"/>
    <n v="0"/>
    <n v="0"/>
    <n v="6"/>
    <n v="0"/>
    <n v="0"/>
    <n v="1"/>
    <n v="0"/>
    <n v="0"/>
    <n v="0"/>
    <n v="0"/>
    <n v="1"/>
    <n v="0"/>
    <n v="0"/>
    <n v="0"/>
    <n v="0"/>
    <n v="1"/>
    <n v="0"/>
    <n v="2"/>
    <n v="3"/>
    <n v="0"/>
    <n v="3"/>
    <n v="29"/>
    <n v="0"/>
    <n v="0"/>
    <n v="0"/>
    <n v="46"/>
    <n v="4"/>
    <s v="23.4535328,120.4336569"/>
    <s v="254 公里"/>
    <s v="2 小時 52 分鐘"/>
    <n v="172"/>
  </r>
  <r>
    <s v="板新醫院"/>
    <s v="醫院"/>
    <s v="醫院"/>
    <s v="新北市"/>
    <s v="板橋區"/>
    <s v="新北市板橋區"/>
    <n v="220"/>
    <x v="0"/>
    <x v="4"/>
    <x v="3"/>
    <s v="地區醫院 "/>
    <x v="2"/>
    <s v="1531010082"/>
    <s v="本院"/>
    <s v="本院"/>
    <s v="私立西醫醫院"/>
    <s v="無"/>
    <s v="02 9609955"/>
    <s v="新北市板橋區中正路１８９號"/>
    <s v="新北市板橋區中正路189號"/>
    <s v="220台灣新北市板橋區中正路189號"/>
    <n v="25.016864200000001"/>
    <n v="121.4564036"/>
    <s v="黃澤明"/>
    <s v="無"/>
    <s v="無"/>
    <s v="無"/>
    <s v="無"/>
    <s v="無"/>
    <s v="無"/>
    <s v="無"/>
    <s v="無"/>
    <s v="1531010082板新醫院"/>
    <s v="1531010082板新醫院本院"/>
    <s v="1531010082板新醫院本院"/>
    <m/>
    <s v="否"/>
    <x v="1"/>
    <s v="non-ECRH"/>
    <x v="1"/>
    <x v="1"/>
    <n v="0"/>
    <n v="0"/>
    <n v="0"/>
    <n v="0"/>
    <n v="0"/>
    <n v="0"/>
    <n v="0"/>
    <n v="1"/>
    <n v="0"/>
    <n v="0"/>
    <n v="0"/>
    <m/>
    <n v="20"/>
    <n v="0"/>
    <n v="0"/>
    <n v="0"/>
    <n v="4"/>
    <n v="1"/>
    <n v="0"/>
    <n v="0"/>
    <n v="0"/>
    <n v="0"/>
    <n v="0"/>
    <n v="0"/>
    <n v="0"/>
    <n v="0"/>
    <n v="0"/>
    <n v="0"/>
    <n v="0"/>
    <n v="0"/>
    <n v="0"/>
    <n v="1"/>
    <n v="0"/>
    <n v="0"/>
    <n v="0"/>
    <n v="0"/>
    <n v="0"/>
    <n v="0"/>
    <n v="0"/>
    <n v="19"/>
    <n v="0"/>
    <n v="0"/>
    <n v="0"/>
    <n v="0"/>
    <n v="0"/>
    <n v="2"/>
    <n v="0"/>
    <n v="1"/>
    <n v="0"/>
    <n v="0"/>
    <n v="0"/>
    <n v="0"/>
    <n v="0"/>
    <n v="0"/>
    <n v="0"/>
    <n v="0"/>
    <n v="1"/>
    <n v="0"/>
    <n v="0"/>
    <n v="1"/>
    <n v="0"/>
    <n v="0"/>
    <n v="0"/>
    <n v="0"/>
    <n v="1"/>
    <n v="0"/>
    <n v="0"/>
    <n v="0"/>
    <n v="0"/>
    <n v="0"/>
    <n v="0"/>
    <n v="6"/>
    <n v="0"/>
    <n v="0"/>
    <n v="0"/>
    <n v="0"/>
    <n v="6"/>
    <n v="0"/>
    <n v="0"/>
    <n v="0"/>
    <n v="1"/>
    <n v="8"/>
    <n v="2"/>
    <n v="0"/>
    <n v="0"/>
    <n v="0"/>
    <n v="1"/>
    <n v="3"/>
    <n v="0"/>
    <n v="2"/>
    <n v="0"/>
    <n v="4"/>
    <n v="2"/>
    <n v="0"/>
    <n v="3"/>
    <n v="14"/>
    <n v="0"/>
    <n v="0"/>
    <n v="0"/>
    <n v="46"/>
    <n v="4"/>
    <s v="25.0168642,121.4564036"/>
    <s v="22.5 公里"/>
    <s v="27 分鐘"/>
    <n v="27"/>
  </r>
  <r>
    <s v="蕭中正醫院"/>
    <s v="醫院"/>
    <s v="醫院"/>
    <s v="新北市"/>
    <s v="板橋區"/>
    <s v="新北市板橋區"/>
    <n v="220"/>
    <x v="0"/>
    <x v="4"/>
    <x v="3"/>
    <s v="地區醫院 "/>
    <x v="2"/>
    <s v="1531010108"/>
    <s v="本院"/>
    <s v="本院"/>
    <s v="私立西醫醫院"/>
    <s v="無"/>
    <s v="(02)29687095"/>
    <s v="新北市板橋區南雅南路一段15號之1、17號、19號(1、2、3、4樓)"/>
    <s v="新北市板橋區南雅南路一段15-1號"/>
    <s v="220台灣新北市板橋區南雅南路一段15-1號"/>
    <n v="25.006885400000002"/>
    <n v="121.45643250000001"/>
    <s v="蕭中正"/>
    <s v="無"/>
    <s v="無"/>
    <s v="無"/>
    <s v="無"/>
    <s v="無"/>
    <s v="無"/>
    <s v="是"/>
    <s v="無"/>
    <s v="1531010108蕭中正醫院"/>
    <s v="1531010108蕭中正醫院本院"/>
    <s v="1531010108蕭中正醫院本院"/>
    <m/>
    <s v="否"/>
    <x v="1"/>
    <s v="non-ECRH"/>
    <x v="1"/>
    <x v="1"/>
    <n v="0"/>
    <n v="0"/>
    <n v="0"/>
    <n v="0"/>
    <n v="0"/>
    <n v="0"/>
    <n v="0"/>
    <n v="1"/>
    <n v="0"/>
    <n v="0"/>
    <n v="0"/>
    <m/>
    <n v="20"/>
    <n v="0"/>
    <n v="0"/>
    <n v="0"/>
    <n v="3"/>
    <n v="0"/>
    <n v="0"/>
    <n v="0"/>
    <n v="0"/>
    <n v="0"/>
    <n v="10"/>
    <n v="2"/>
    <n v="0"/>
    <n v="0"/>
    <n v="0"/>
    <n v="0"/>
    <n v="0"/>
    <n v="1"/>
    <n v="47"/>
    <n v="0"/>
    <n v="0"/>
    <n v="0"/>
    <n v="0"/>
    <n v="0"/>
    <n v="0"/>
    <n v="0"/>
    <n v="0"/>
    <n v="38"/>
    <n v="0"/>
    <n v="0"/>
    <n v="0"/>
    <n v="0"/>
    <n v="0"/>
    <n v="7"/>
    <n v="0"/>
    <n v="0"/>
    <n v="0"/>
    <n v="0"/>
    <n v="0"/>
    <n v="0"/>
    <n v="0"/>
    <n v="0"/>
    <n v="2"/>
    <n v="0"/>
    <n v="1"/>
    <n v="0"/>
    <n v="0"/>
    <n v="0"/>
    <n v="0"/>
    <n v="1"/>
    <n v="0"/>
    <n v="0"/>
    <n v="1"/>
    <n v="0"/>
    <n v="0"/>
    <n v="0"/>
    <n v="0"/>
    <n v="0"/>
    <n v="0"/>
    <n v="12"/>
    <n v="0"/>
    <n v="0"/>
    <n v="0"/>
    <n v="0"/>
    <n v="12"/>
    <n v="1"/>
    <n v="0"/>
    <n v="4"/>
    <n v="2"/>
    <n v="2"/>
    <n v="0"/>
    <n v="0"/>
    <n v="4"/>
    <n v="0"/>
    <n v="0"/>
    <n v="1"/>
    <n v="0"/>
    <n v="1"/>
    <n v="0"/>
    <n v="2"/>
    <n v="2"/>
    <n v="1"/>
    <n v="11"/>
    <n v="58"/>
    <n v="0"/>
    <n v="0"/>
    <n v="0"/>
    <n v="101"/>
    <n v="4"/>
    <s v="25.0068854,121.4564325"/>
    <s v="23.1 公里"/>
    <s v="29 分鐘"/>
    <n v="29"/>
  </r>
  <r>
    <s v="板橋中興醫院"/>
    <s v="綜合醫院"/>
    <s v="綜合醫院"/>
    <s v="新北市"/>
    <s v="板橋區"/>
    <s v="新北市板橋區"/>
    <n v="220"/>
    <x v="0"/>
    <x v="4"/>
    <x v="3"/>
    <s v="地區醫院 "/>
    <x v="2"/>
    <s v="1531010279"/>
    <s v="本院"/>
    <s v="本院"/>
    <s v="私立西醫醫院"/>
    <s v="無"/>
    <s v="0229590707"/>
    <s v="新北市板橋區忠孝路十五號"/>
    <s v="新北市板橋區忠孝路15號"/>
    <s v="220台灣新北市板橋區忠孝路15號"/>
    <n v="25.001960799999999"/>
    <n v="121.460159"/>
    <s v="黃灼輝"/>
    <s v="無"/>
    <s v="無"/>
    <s v="無"/>
    <s v="是"/>
    <s v="(02) 2951-0409"/>
    <s v="是"/>
    <s v="否"/>
    <s v="否"/>
    <s v="1531010279板橋中興醫院"/>
    <s v="1531010279板橋中興醫院本院"/>
    <s v="1531010279板橋中興醫院本院"/>
    <m/>
    <s v="是"/>
    <x v="4"/>
    <s v="General"/>
    <x v="3"/>
    <x v="3"/>
    <n v="1"/>
    <n v="1"/>
    <n v="1"/>
    <n v="1"/>
    <n v="1"/>
    <n v="1"/>
    <n v="1"/>
    <n v="2"/>
    <n v="0"/>
    <n v="0"/>
    <n v="4"/>
    <m/>
    <n v="57"/>
    <n v="0"/>
    <n v="0"/>
    <n v="0"/>
    <n v="6"/>
    <n v="2"/>
    <n v="0"/>
    <n v="0"/>
    <n v="0"/>
    <n v="0"/>
    <n v="0"/>
    <n v="6"/>
    <n v="0"/>
    <n v="0"/>
    <n v="0"/>
    <n v="0"/>
    <n v="0"/>
    <n v="6"/>
    <n v="0"/>
    <n v="1"/>
    <n v="0"/>
    <n v="0"/>
    <n v="0"/>
    <n v="0"/>
    <n v="0"/>
    <n v="0"/>
    <n v="0"/>
    <n v="0"/>
    <n v="0"/>
    <n v="0"/>
    <n v="0"/>
    <n v="0"/>
    <n v="0"/>
    <n v="2"/>
    <n v="0"/>
    <n v="1"/>
    <n v="0"/>
    <n v="0"/>
    <n v="0"/>
    <n v="0"/>
    <n v="1"/>
    <n v="0"/>
    <n v="2"/>
    <n v="0"/>
    <n v="1"/>
    <n v="0"/>
    <n v="0"/>
    <n v="0"/>
    <n v="1"/>
    <n v="0"/>
    <n v="0"/>
    <n v="1"/>
    <n v="0"/>
    <n v="0"/>
    <n v="0"/>
    <n v="0"/>
    <n v="0"/>
    <n v="0"/>
    <n v="0"/>
    <n v="9"/>
    <n v="0"/>
    <n v="0"/>
    <n v="0"/>
    <n v="0"/>
    <n v="9"/>
    <n v="0"/>
    <n v="0"/>
    <n v="1"/>
    <n v="0"/>
    <n v="3"/>
    <n v="0"/>
    <n v="0"/>
    <n v="1"/>
    <n v="0"/>
    <n v="0"/>
    <n v="1"/>
    <n v="1"/>
    <n v="5"/>
    <n v="0"/>
    <n v="5"/>
    <n v="6"/>
    <n v="0"/>
    <n v="8"/>
    <n v="45"/>
    <n v="0"/>
    <n v="0"/>
    <n v="0"/>
    <n v="85"/>
    <n v="4"/>
    <s v="25.0019608,121.460159"/>
    <s v="24.4 公里"/>
    <s v="33 分鐘"/>
    <n v="33"/>
  </r>
  <r>
    <s v="板橋國泰醫院"/>
    <s v="醫院"/>
    <s v="醫院"/>
    <s v="新北市"/>
    <s v="板橋區"/>
    <s v="新北市板橋區"/>
    <n v="220"/>
    <x v="0"/>
    <x v="4"/>
    <x v="3"/>
    <s v="地區醫院 "/>
    <x v="2"/>
    <s v="1531011310"/>
    <s v="本院"/>
    <s v="本院"/>
    <s v="私立西醫醫院"/>
    <s v="無"/>
    <s v="0229583333"/>
    <s v="新北市板橋區忠孝路五、七、九、十一號一至三樓。"/>
    <s v="新北市板橋區忠孝路5號"/>
    <s v="220台灣新北市板橋區忠孝路5號"/>
    <n v="25.001930699999999"/>
    <n v="121.45992939999999"/>
    <s v="駱長樺"/>
    <s v="無"/>
    <s v="無"/>
    <s v="無"/>
    <s v="無"/>
    <s v="無"/>
    <s v="無"/>
    <s v="是"/>
    <s v="無"/>
    <s v="1531011310板橋國泰醫院"/>
    <s v="1531011310板橋國泰醫院本院"/>
    <s v="1531011310板橋國泰醫院本院"/>
    <m/>
    <s v="否"/>
    <x v="1"/>
    <s v="non-ECRH"/>
    <x v="1"/>
    <x v="1"/>
    <n v="0"/>
    <n v="0"/>
    <n v="0"/>
    <n v="0"/>
    <n v="0"/>
    <n v="0"/>
    <n v="0"/>
    <n v="1"/>
    <n v="0"/>
    <n v="0"/>
    <n v="0"/>
    <m/>
    <n v="28"/>
    <n v="0"/>
    <n v="0"/>
    <n v="0"/>
    <n v="2"/>
    <n v="0"/>
    <n v="0"/>
    <n v="0"/>
    <n v="0"/>
    <n v="0"/>
    <n v="0"/>
    <n v="0"/>
    <n v="0"/>
    <n v="0"/>
    <n v="0"/>
    <n v="0"/>
    <n v="0"/>
    <n v="0"/>
    <n v="67"/>
    <n v="0"/>
    <n v="0"/>
    <n v="0"/>
    <n v="0"/>
    <n v="0"/>
    <n v="0"/>
    <n v="0"/>
    <n v="0"/>
    <n v="0"/>
    <n v="0"/>
    <n v="0"/>
    <n v="0"/>
    <n v="0"/>
    <n v="0"/>
    <n v="4"/>
    <n v="0"/>
    <n v="0"/>
    <n v="0"/>
    <n v="0"/>
    <n v="0"/>
    <n v="1"/>
    <n v="0"/>
    <n v="0"/>
    <n v="0"/>
    <n v="0"/>
    <n v="1"/>
    <n v="0"/>
    <n v="0"/>
    <n v="0"/>
    <n v="0"/>
    <n v="1"/>
    <n v="0"/>
    <n v="0"/>
    <n v="1"/>
    <n v="0"/>
    <n v="0"/>
    <n v="0"/>
    <n v="0"/>
    <n v="0"/>
    <n v="0"/>
    <n v="8"/>
    <n v="0"/>
    <n v="0"/>
    <n v="0"/>
    <n v="0"/>
    <n v="8"/>
    <n v="0"/>
    <n v="0"/>
    <n v="4"/>
    <n v="0"/>
    <n v="4"/>
    <n v="1"/>
    <n v="0"/>
    <n v="1"/>
    <n v="0"/>
    <n v="1"/>
    <n v="2"/>
    <n v="0"/>
    <n v="1"/>
    <n v="0"/>
    <n v="2"/>
    <n v="3"/>
    <n v="0"/>
    <n v="6"/>
    <n v="36"/>
    <n v="0"/>
    <n v="0"/>
    <n v="0"/>
    <n v="69"/>
    <n v="4"/>
    <s v="25.0019307,121.4599294"/>
    <s v="24.4 公里"/>
    <s v="33 分鐘"/>
    <n v="33"/>
  </r>
  <r>
    <s v="宏仁醫院"/>
    <s v="醫院"/>
    <s v="醫院"/>
    <s v="新北市"/>
    <s v="三重區"/>
    <s v="新北市三重區"/>
    <n v="241"/>
    <x v="0"/>
    <x v="4"/>
    <x v="3"/>
    <s v="地區醫院 "/>
    <x v="2"/>
    <s v="1531020122"/>
    <s v="本院"/>
    <s v="本院"/>
    <s v="私立西醫醫院"/>
    <s v="無"/>
    <s v="29788877"/>
    <s v="新北市三重區三和路二段一八六、一八八、一九０、一九二、一九四、一九六號一至四樓"/>
    <s v="新北市三重區三和路二段188號"/>
    <s v="241台灣新北市三重區三和路二段188-1號"/>
    <n v="25.0689165"/>
    <n v="121.49863379999999"/>
    <s v="溫卜南"/>
    <s v="無"/>
    <s v="無"/>
    <s v="無"/>
    <s v="無"/>
    <s v="無"/>
    <s v="無"/>
    <s v="無"/>
    <s v="無"/>
    <s v="1531020122宏仁醫院"/>
    <s v="1531020122宏仁醫院本院"/>
    <s v="1531020122宏仁醫院本院"/>
    <m/>
    <s v="否"/>
    <x v="1"/>
    <s v="non-ECRH"/>
    <x v="1"/>
    <x v="1"/>
    <n v="0"/>
    <n v="0"/>
    <n v="0"/>
    <n v="0"/>
    <n v="0"/>
    <n v="0"/>
    <n v="0"/>
    <n v="1"/>
    <n v="0"/>
    <n v="0"/>
    <n v="0"/>
    <m/>
    <n v="40"/>
    <n v="0"/>
    <n v="0"/>
    <n v="0"/>
    <n v="6"/>
    <n v="1"/>
    <n v="0"/>
    <n v="0"/>
    <n v="0"/>
    <n v="0"/>
    <n v="0"/>
    <n v="11"/>
    <n v="0"/>
    <n v="0"/>
    <n v="0"/>
    <n v="0"/>
    <n v="0"/>
    <n v="3"/>
    <n v="25"/>
    <n v="1"/>
    <n v="0"/>
    <n v="1"/>
    <n v="0"/>
    <n v="0"/>
    <n v="0"/>
    <n v="0"/>
    <n v="0"/>
    <n v="28"/>
    <n v="0"/>
    <n v="0"/>
    <n v="0"/>
    <n v="0"/>
    <n v="0"/>
    <n v="8"/>
    <n v="0"/>
    <n v="2"/>
    <n v="0"/>
    <n v="0"/>
    <n v="0"/>
    <n v="0"/>
    <n v="1"/>
    <n v="0"/>
    <n v="0"/>
    <n v="0"/>
    <n v="0"/>
    <n v="0"/>
    <n v="0"/>
    <n v="0"/>
    <n v="1"/>
    <n v="0"/>
    <n v="0"/>
    <n v="0"/>
    <n v="1"/>
    <n v="0"/>
    <n v="0"/>
    <n v="0"/>
    <n v="0"/>
    <n v="0"/>
    <n v="0"/>
    <n v="13"/>
    <n v="0"/>
    <n v="0"/>
    <n v="0"/>
    <n v="0"/>
    <n v="13"/>
    <n v="0"/>
    <n v="0"/>
    <n v="2"/>
    <n v="0"/>
    <n v="8"/>
    <n v="4"/>
    <n v="0"/>
    <n v="1"/>
    <n v="0"/>
    <n v="0"/>
    <n v="6"/>
    <n v="1"/>
    <n v="1"/>
    <n v="0"/>
    <n v="5"/>
    <n v="5"/>
    <n v="1"/>
    <n v="18"/>
    <n v="39"/>
    <n v="0"/>
    <n v="0"/>
    <n v="0"/>
    <n v="104"/>
    <n v="4"/>
    <s v="25.0689165,121.4986338"/>
    <s v="22.3 公里"/>
    <s v="28 分鐘"/>
    <n v="28"/>
  </r>
  <r>
    <s v="三重中興醫院"/>
    <s v="醫院"/>
    <s v="醫院"/>
    <s v="新北市"/>
    <s v="三重區"/>
    <s v="新北市三重區"/>
    <n v="241"/>
    <x v="0"/>
    <x v="4"/>
    <x v="3"/>
    <s v="地區醫院 "/>
    <x v="2"/>
    <s v="1531021165"/>
    <s v="本院"/>
    <s v="本院"/>
    <s v="私立西醫醫院"/>
    <s v="無"/>
    <s v="29959680"/>
    <s v="新北市三重區中興北街二十一號"/>
    <s v="新北市三重區中興北街21號"/>
    <s v="241台灣新北市三重區中興北街21號"/>
    <n v="25.046557799999999"/>
    <n v="121.4696738"/>
    <s v="李高淵"/>
    <s v="無"/>
    <s v="無"/>
    <s v="無"/>
    <s v="無"/>
    <s v="無"/>
    <s v="無"/>
    <s v="是"/>
    <s v="無"/>
    <s v="1531021165三重中興醫院"/>
    <s v="1531021165三重中興醫院本院"/>
    <s v="1531021165三重中興醫院本院"/>
    <m/>
    <s v="否"/>
    <x v="1"/>
    <s v="non-ECRH"/>
    <x v="1"/>
    <x v="1"/>
    <n v="0"/>
    <n v="0"/>
    <n v="0"/>
    <n v="0"/>
    <n v="0"/>
    <n v="0"/>
    <n v="0"/>
    <n v="1"/>
    <n v="0"/>
    <n v="0"/>
    <n v="0"/>
    <m/>
    <n v="20"/>
    <n v="0"/>
    <n v="0"/>
    <n v="0"/>
    <n v="2"/>
    <n v="0"/>
    <n v="0"/>
    <n v="0"/>
    <n v="0"/>
    <n v="0"/>
    <n v="0"/>
    <n v="0"/>
    <n v="0"/>
    <n v="0"/>
    <n v="0"/>
    <n v="0"/>
    <n v="0"/>
    <n v="0"/>
    <n v="30"/>
    <n v="0"/>
    <n v="0"/>
    <n v="0"/>
    <n v="0"/>
    <n v="0"/>
    <n v="0"/>
    <n v="0"/>
    <n v="0"/>
    <n v="0"/>
    <n v="0"/>
    <n v="0"/>
    <n v="0"/>
    <n v="0"/>
    <n v="0"/>
    <n v="3"/>
    <n v="0"/>
    <n v="1"/>
    <n v="0"/>
    <n v="0"/>
    <n v="0"/>
    <n v="0"/>
    <n v="0"/>
    <n v="0"/>
    <n v="0"/>
    <n v="0"/>
    <n v="1"/>
    <n v="0"/>
    <n v="0"/>
    <n v="1"/>
    <n v="0"/>
    <n v="0"/>
    <n v="0"/>
    <n v="0"/>
    <n v="1"/>
    <n v="0"/>
    <n v="0"/>
    <n v="0"/>
    <n v="0"/>
    <n v="0"/>
    <n v="0"/>
    <n v="7"/>
    <n v="0"/>
    <n v="0"/>
    <n v="0"/>
    <n v="0"/>
    <n v="7"/>
    <n v="0"/>
    <n v="0"/>
    <n v="3"/>
    <n v="0"/>
    <n v="6"/>
    <n v="0"/>
    <n v="0"/>
    <n v="1"/>
    <n v="0"/>
    <n v="1"/>
    <n v="3"/>
    <n v="2"/>
    <n v="0"/>
    <n v="0"/>
    <n v="1"/>
    <n v="3"/>
    <n v="0"/>
    <n v="5"/>
    <n v="15"/>
    <n v="0"/>
    <n v="0"/>
    <n v="0"/>
    <n v="47"/>
    <n v="4"/>
    <s v="25.0465578,121.4696738"/>
    <s v="17.7 公里"/>
    <s v="22 分鐘"/>
    <n v="22"/>
  </r>
  <r>
    <s v="祐民醫院"/>
    <s v="醫院"/>
    <s v="醫院"/>
    <s v="新北市"/>
    <s v="三重區"/>
    <s v="新北市三重區"/>
    <n v="241"/>
    <x v="0"/>
    <x v="4"/>
    <x v="3"/>
    <s v="地區醫院 "/>
    <x v="2"/>
    <s v="1531021174"/>
    <s v="本院"/>
    <s v="本院"/>
    <s v="私立西醫醫院"/>
    <s v="無"/>
    <s v="02 29783456"/>
    <s v="新北市三重區重新路二段2號、6號地下1層至地上9層"/>
    <s v="新北市三重區重新路二段2號"/>
    <s v="241台灣新北市三重區重新路二段2號"/>
    <n v="25.062800500000002"/>
    <n v="121.4998815"/>
    <s v="陳孝曦"/>
    <s v="無"/>
    <s v="無"/>
    <s v="無"/>
    <s v="無"/>
    <s v="無"/>
    <s v="無"/>
    <s v="無"/>
    <s v="無"/>
    <s v="1531021174祐民醫院"/>
    <s v="1531021174祐民醫院本院"/>
    <s v="1531021174祐民醫院本院"/>
    <m/>
    <s v="否"/>
    <x v="1"/>
    <s v="non-ECRH"/>
    <x v="1"/>
    <x v="1"/>
    <n v="0"/>
    <n v="0"/>
    <n v="0"/>
    <n v="0"/>
    <n v="0"/>
    <n v="0"/>
    <n v="0"/>
    <n v="1"/>
    <n v="0"/>
    <n v="0"/>
    <n v="0"/>
    <m/>
    <n v="33"/>
    <n v="0"/>
    <n v="0"/>
    <n v="0"/>
    <n v="5"/>
    <n v="1"/>
    <n v="0"/>
    <n v="0"/>
    <n v="0"/>
    <n v="0"/>
    <n v="0"/>
    <n v="9"/>
    <n v="0"/>
    <n v="0"/>
    <n v="0"/>
    <n v="0"/>
    <n v="0"/>
    <n v="0"/>
    <n v="48"/>
    <n v="1"/>
    <n v="0"/>
    <n v="0"/>
    <n v="0"/>
    <n v="0"/>
    <n v="0"/>
    <n v="0"/>
    <n v="0"/>
    <n v="20"/>
    <n v="0"/>
    <n v="0"/>
    <n v="0"/>
    <n v="0"/>
    <n v="0"/>
    <n v="5"/>
    <n v="0"/>
    <n v="1"/>
    <n v="0"/>
    <n v="0"/>
    <n v="0"/>
    <n v="0"/>
    <n v="0"/>
    <n v="0"/>
    <n v="2"/>
    <n v="0"/>
    <n v="1"/>
    <n v="0"/>
    <n v="0"/>
    <n v="0"/>
    <n v="1"/>
    <n v="0"/>
    <n v="0"/>
    <n v="0"/>
    <n v="1"/>
    <n v="0"/>
    <n v="0"/>
    <n v="0"/>
    <n v="0"/>
    <n v="0"/>
    <n v="0"/>
    <n v="11"/>
    <n v="0"/>
    <n v="0"/>
    <n v="0"/>
    <n v="0"/>
    <n v="11"/>
    <n v="0"/>
    <n v="0"/>
    <n v="3"/>
    <n v="0"/>
    <n v="7"/>
    <n v="4"/>
    <n v="0"/>
    <n v="1"/>
    <n v="0"/>
    <n v="0"/>
    <n v="7"/>
    <n v="0"/>
    <n v="3"/>
    <n v="0"/>
    <n v="3"/>
    <n v="6"/>
    <n v="0"/>
    <n v="14"/>
    <n v="43"/>
    <n v="0"/>
    <n v="0"/>
    <n v="0"/>
    <n v="102"/>
    <n v="4"/>
    <s v="25.0628005,121.4998815"/>
    <s v="20.1 公里"/>
    <s v="28 分鐘"/>
    <n v="28"/>
  </r>
  <r>
    <s v="永和復康醫院"/>
    <s v="醫院"/>
    <s v="醫院"/>
    <s v="新北市"/>
    <s v="永和區"/>
    <s v="新北市永和區"/>
    <n v="234"/>
    <x v="0"/>
    <x v="4"/>
    <x v="3"/>
    <s v="地區醫院 "/>
    <x v="2"/>
    <s v="1531031278"/>
    <s v="本院"/>
    <s v="本院"/>
    <s v="私立西醫醫院"/>
    <s v="無"/>
    <s v="(02)29240925"/>
    <s v="新北市永和區中和路575、577、579號1至4樓"/>
    <s v="新北市永和區中和路5575號"/>
    <s v="台灣新北市永和區中和路"/>
    <n v="24.9997024"/>
    <n v="121.5054981"/>
    <s v="李瑞萱"/>
    <s v="無"/>
    <s v="無"/>
    <s v="無"/>
    <s v="無"/>
    <s v="無"/>
    <s v="無"/>
    <s v="無"/>
    <s v="無"/>
    <s v="1531031278永和復康醫院"/>
    <s v="1531031278永和復康醫院本院"/>
    <s v="1531031278永和復康醫院本院"/>
    <m/>
    <s v="否"/>
    <x v="1"/>
    <s v="non-ECRH"/>
    <x v="1"/>
    <x v="1"/>
    <n v="0"/>
    <n v="0"/>
    <n v="0"/>
    <n v="0"/>
    <n v="0"/>
    <n v="0"/>
    <n v="0"/>
    <n v="1"/>
    <n v="0"/>
    <n v="0"/>
    <n v="0"/>
    <m/>
    <n v="20"/>
    <n v="0"/>
    <n v="0"/>
    <n v="0"/>
    <n v="2"/>
    <n v="0"/>
    <n v="0"/>
    <n v="0"/>
    <n v="0"/>
    <n v="0"/>
    <n v="0"/>
    <n v="0"/>
    <n v="0"/>
    <n v="0"/>
    <n v="0"/>
    <n v="0"/>
    <n v="0"/>
    <n v="0"/>
    <n v="24"/>
    <n v="0"/>
    <n v="0"/>
    <n v="0"/>
    <n v="0"/>
    <n v="0"/>
    <n v="0"/>
    <n v="0"/>
    <n v="0"/>
    <n v="0"/>
    <n v="0"/>
    <n v="0"/>
    <n v="0"/>
    <n v="0"/>
    <n v="0"/>
    <n v="4"/>
    <n v="0"/>
    <n v="0"/>
    <n v="0"/>
    <n v="0"/>
    <n v="0"/>
    <n v="0"/>
    <n v="0"/>
    <n v="0"/>
    <n v="0"/>
    <n v="0"/>
    <n v="0"/>
    <n v="0"/>
    <n v="0"/>
    <n v="0"/>
    <n v="0"/>
    <n v="0"/>
    <n v="0"/>
    <n v="0"/>
    <n v="1"/>
    <n v="0"/>
    <n v="0"/>
    <n v="0"/>
    <n v="0"/>
    <n v="0"/>
    <n v="0"/>
    <n v="5"/>
    <n v="0"/>
    <n v="0"/>
    <n v="0"/>
    <n v="0"/>
    <n v="5"/>
    <n v="0"/>
    <n v="0"/>
    <n v="3"/>
    <n v="0"/>
    <n v="11"/>
    <n v="5"/>
    <n v="0"/>
    <n v="1"/>
    <n v="3"/>
    <n v="2"/>
    <n v="5"/>
    <n v="0"/>
    <n v="2"/>
    <n v="0"/>
    <n v="5"/>
    <n v="2"/>
    <n v="0"/>
    <n v="6"/>
    <n v="18"/>
    <n v="0"/>
    <n v="0"/>
    <n v="0"/>
    <n v="68"/>
    <n v="4"/>
    <s v="24.9997024,121.5054981"/>
    <s v="23.5 公里"/>
    <s v="29 分鐘"/>
    <n v="29"/>
  </r>
  <r>
    <s v="中祥醫院"/>
    <s v="醫院"/>
    <s v="醫院"/>
    <s v="新北市"/>
    <s v="中和區"/>
    <s v="新北市中和區"/>
    <n v="235"/>
    <x v="0"/>
    <x v="4"/>
    <x v="3"/>
    <s v="地區醫院 "/>
    <x v="2"/>
    <s v="1531040259"/>
    <s v="本院"/>
    <s v="本院"/>
    <s v="私立西醫醫院"/>
    <s v="無"/>
    <s v="02 2405055"/>
    <s v="新北市中和區中山路二段138號〈二至四樓〉•140及142號〈一至四樓〉"/>
    <s v="新北市中和區中山路二段140號"/>
    <s v="235台灣新北市中和區中山路二段140號"/>
    <n v="25.003254999999999"/>
    <n v="121.5020897"/>
    <s v="蔡忠良"/>
    <s v="無"/>
    <s v="無"/>
    <s v="無"/>
    <s v="無"/>
    <s v="無"/>
    <s v="無"/>
    <s v="無"/>
    <s v="無"/>
    <s v="1531040259中祥醫院"/>
    <s v="1531040259中祥醫院本院"/>
    <s v="1531040259中祥醫院本院"/>
    <m/>
    <s v="否"/>
    <x v="1"/>
    <s v="non-ECRH"/>
    <x v="1"/>
    <x v="1"/>
    <n v="0"/>
    <n v="0"/>
    <n v="0"/>
    <n v="0"/>
    <n v="0"/>
    <n v="0"/>
    <n v="0"/>
    <n v="1"/>
    <n v="0"/>
    <n v="0"/>
    <n v="0"/>
    <m/>
    <n v="20"/>
    <n v="0"/>
    <n v="0"/>
    <n v="0"/>
    <n v="3"/>
    <n v="1"/>
    <n v="0"/>
    <n v="0"/>
    <n v="0"/>
    <n v="0"/>
    <n v="0"/>
    <n v="0"/>
    <n v="0"/>
    <n v="0"/>
    <n v="0"/>
    <n v="0"/>
    <n v="0"/>
    <n v="0"/>
    <n v="16"/>
    <n v="1"/>
    <n v="0"/>
    <n v="0"/>
    <n v="0"/>
    <n v="0"/>
    <n v="0"/>
    <n v="0"/>
    <n v="0"/>
    <n v="21"/>
    <n v="0"/>
    <n v="0"/>
    <n v="0"/>
    <n v="0"/>
    <n v="0"/>
    <n v="5"/>
    <n v="0"/>
    <n v="2"/>
    <n v="0"/>
    <n v="0"/>
    <n v="0"/>
    <n v="0"/>
    <n v="0"/>
    <n v="0"/>
    <n v="0"/>
    <n v="0"/>
    <n v="1"/>
    <n v="0"/>
    <n v="0"/>
    <n v="0"/>
    <n v="0"/>
    <n v="0"/>
    <n v="0"/>
    <n v="0"/>
    <n v="0"/>
    <n v="0"/>
    <n v="0"/>
    <n v="0"/>
    <n v="0"/>
    <n v="0"/>
    <n v="0"/>
    <n v="8"/>
    <n v="0"/>
    <n v="0"/>
    <n v="0"/>
    <n v="0"/>
    <n v="8"/>
    <n v="0"/>
    <n v="0"/>
    <n v="2"/>
    <n v="0"/>
    <n v="0"/>
    <n v="0"/>
    <n v="0"/>
    <n v="1"/>
    <n v="0"/>
    <n v="0"/>
    <n v="0"/>
    <n v="0"/>
    <n v="2"/>
    <n v="1"/>
    <n v="5"/>
    <n v="3"/>
    <n v="0"/>
    <n v="9"/>
    <n v="22"/>
    <n v="0"/>
    <n v="0"/>
    <n v="0"/>
    <n v="53"/>
    <n v="4"/>
    <s v="25.003255,121.5020897"/>
    <s v="23.0 公里"/>
    <s v="27 分鐘"/>
    <n v="27"/>
  </r>
  <r>
    <s v="蕙生醫院"/>
    <s v="醫院"/>
    <s v="醫院"/>
    <s v="新北市"/>
    <s v="中和區"/>
    <s v="新北市中和區"/>
    <n v="235"/>
    <x v="0"/>
    <x v="4"/>
    <x v="3"/>
    <s v="地區醫院 "/>
    <x v="2"/>
    <s v="1531041363"/>
    <s v="本院"/>
    <s v="本院"/>
    <s v="私立西醫醫院"/>
    <s v="無"/>
    <s v="(02)32346688"/>
    <s v="新北市中和區中山路二段551號地下一樓至地上一至六樓"/>
    <s v="新北市中和區中山路二段551號"/>
    <s v="235台灣新北市中和區中山路二段551號"/>
    <n v="25.005464"/>
    <n v="121.480915"/>
    <s v="吳仲義"/>
    <s v="無"/>
    <s v="無"/>
    <s v="無"/>
    <s v="無"/>
    <s v="無"/>
    <s v="無"/>
    <s v="無"/>
    <s v="無"/>
    <s v="1531041363蕙生醫院"/>
    <s v="1531041363蕙生醫院本院"/>
    <s v="1531041363蕙生醫院本院"/>
    <m/>
    <s v="否"/>
    <x v="1"/>
    <s v="non-ECRH"/>
    <x v="1"/>
    <x v="1"/>
    <n v="0"/>
    <n v="0"/>
    <n v="0"/>
    <n v="0"/>
    <n v="0"/>
    <n v="0"/>
    <n v="0"/>
    <n v="1"/>
    <n v="0"/>
    <n v="0"/>
    <n v="0"/>
    <m/>
    <n v="20"/>
    <n v="0"/>
    <n v="0"/>
    <n v="0"/>
    <n v="3"/>
    <n v="1"/>
    <n v="0"/>
    <n v="0"/>
    <n v="1"/>
    <n v="0"/>
    <n v="0"/>
    <n v="0"/>
    <n v="0"/>
    <n v="16"/>
    <n v="0"/>
    <n v="0"/>
    <n v="0"/>
    <n v="1"/>
    <n v="0"/>
    <n v="1"/>
    <n v="0"/>
    <n v="0"/>
    <n v="0"/>
    <n v="0"/>
    <n v="0"/>
    <n v="0"/>
    <n v="0"/>
    <n v="0"/>
    <n v="0"/>
    <n v="0"/>
    <n v="0"/>
    <n v="0"/>
    <n v="0"/>
    <n v="0"/>
    <n v="0"/>
    <n v="0"/>
    <n v="0"/>
    <n v="0"/>
    <n v="0"/>
    <n v="2"/>
    <n v="0"/>
    <n v="0"/>
    <n v="0"/>
    <n v="0"/>
    <n v="0"/>
    <n v="0"/>
    <n v="0"/>
    <n v="0"/>
    <n v="0"/>
    <n v="3"/>
    <n v="0"/>
    <n v="0"/>
    <n v="0"/>
    <n v="0"/>
    <n v="0"/>
    <n v="0"/>
    <n v="0"/>
    <n v="0"/>
    <n v="0"/>
    <n v="5"/>
    <n v="0"/>
    <n v="0"/>
    <n v="0"/>
    <n v="0"/>
    <n v="5"/>
    <n v="0"/>
    <n v="0"/>
    <n v="0"/>
    <n v="0"/>
    <n v="0"/>
    <n v="0"/>
    <n v="0"/>
    <n v="0"/>
    <n v="0"/>
    <n v="0"/>
    <n v="0"/>
    <n v="0"/>
    <n v="0"/>
    <n v="0"/>
    <n v="0"/>
    <n v="2"/>
    <n v="0"/>
    <n v="10"/>
    <n v="10"/>
    <n v="0"/>
    <n v="0"/>
    <n v="0"/>
    <n v="27"/>
    <n v="4"/>
    <s v="25.005464,121.480915"/>
    <s v="24.2 公里"/>
    <s v="27 分鐘"/>
    <n v="27"/>
  </r>
  <r>
    <s v="怡和醫院"/>
    <s v="醫院"/>
    <s v="醫院"/>
    <s v="新北市"/>
    <s v="中和區"/>
    <s v="新北市中和區"/>
    <n v="235"/>
    <x v="0"/>
    <x v="4"/>
    <x v="3"/>
    <s v="地區醫院 "/>
    <x v="2"/>
    <s v="1531041390"/>
    <s v="本院"/>
    <s v="本院"/>
    <s v="私立西醫醫院"/>
    <s v="無"/>
    <s v="22450009"/>
    <s v="新北市中和區連城路49號1至4樓"/>
    <s v="新北市中和區連城路49號"/>
    <s v="235台灣新北市中和區連城路49號"/>
    <n v="25.001889899999998"/>
    <n v="121.4985247"/>
    <s v="林詩文"/>
    <s v="無"/>
    <s v="無"/>
    <s v="無"/>
    <s v="無"/>
    <s v="無"/>
    <s v="無"/>
    <s v="無"/>
    <s v="無"/>
    <s v="1531041390怡和醫院"/>
    <s v="1531041390怡和醫院本院"/>
    <s v="1531041390怡和醫院本院"/>
    <m/>
    <s v="否"/>
    <x v="1"/>
    <s v="non-ECRH"/>
    <x v="1"/>
    <x v="1"/>
    <n v="0"/>
    <n v="0"/>
    <n v="0"/>
    <n v="0"/>
    <n v="0"/>
    <n v="0"/>
    <n v="0"/>
    <n v="1"/>
    <n v="0"/>
    <n v="0"/>
    <n v="0"/>
    <m/>
    <n v="34"/>
    <n v="0"/>
    <n v="0"/>
    <n v="0"/>
    <n v="4"/>
    <n v="1"/>
    <n v="0"/>
    <n v="0"/>
    <n v="0"/>
    <n v="0"/>
    <n v="0"/>
    <n v="0"/>
    <n v="0"/>
    <n v="0"/>
    <n v="0"/>
    <n v="0"/>
    <n v="0"/>
    <n v="0"/>
    <n v="40"/>
    <n v="1"/>
    <n v="0"/>
    <n v="0"/>
    <n v="0"/>
    <n v="0"/>
    <n v="0"/>
    <n v="0"/>
    <n v="0"/>
    <n v="0"/>
    <n v="0"/>
    <n v="0"/>
    <n v="0"/>
    <n v="0"/>
    <n v="0"/>
    <n v="3"/>
    <n v="0"/>
    <n v="0"/>
    <n v="0"/>
    <n v="0"/>
    <n v="0"/>
    <n v="0"/>
    <n v="0"/>
    <n v="0"/>
    <n v="2"/>
    <n v="0"/>
    <n v="0"/>
    <n v="0"/>
    <n v="0"/>
    <n v="0"/>
    <n v="0"/>
    <n v="0"/>
    <n v="0"/>
    <n v="0"/>
    <n v="1"/>
    <n v="0"/>
    <n v="0"/>
    <n v="0"/>
    <n v="0"/>
    <n v="0"/>
    <n v="0"/>
    <n v="6"/>
    <n v="0"/>
    <n v="0"/>
    <n v="0"/>
    <n v="0"/>
    <n v="6"/>
    <n v="0"/>
    <n v="0"/>
    <n v="3"/>
    <n v="2"/>
    <n v="7"/>
    <n v="4"/>
    <n v="0"/>
    <n v="1"/>
    <n v="3"/>
    <n v="0"/>
    <n v="7"/>
    <n v="0"/>
    <n v="2"/>
    <n v="0"/>
    <n v="1"/>
    <n v="3"/>
    <n v="0"/>
    <n v="15"/>
    <n v="24"/>
    <n v="0"/>
    <n v="0"/>
    <n v="0"/>
    <n v="78"/>
    <n v="4"/>
    <s v="25.0018899,121.4985247"/>
    <s v="22.9 公里"/>
    <s v="27 分鐘"/>
    <n v="27"/>
  </r>
  <r>
    <s v="祥顥醫院"/>
    <s v="醫院"/>
    <s v="醫院"/>
    <s v="新北市"/>
    <s v="中和區"/>
    <s v="新北市中和區"/>
    <n v="235"/>
    <x v="0"/>
    <x v="4"/>
    <x v="3"/>
    <s v="地區醫院 "/>
    <x v="2"/>
    <s v="1531041407"/>
    <s v="本院"/>
    <s v="本院"/>
    <s v="私立西醫醫院"/>
    <s v="無"/>
    <s v="(02)29468795"/>
    <s v="新北市中和區景平路412、412之1號1至5樓"/>
    <s v="新北市中和區景平路412號"/>
    <s v="235台灣新北市中和區景平路412號"/>
    <n v="24.993335500000001"/>
    <n v="121.5082015"/>
    <s v="葉炳良"/>
    <s v="無"/>
    <s v="無"/>
    <s v="無"/>
    <s v="無"/>
    <s v="無"/>
    <s v="無"/>
    <s v="無"/>
    <s v="無"/>
    <s v="1531041407祥顥醫院"/>
    <s v="1531041407祥顥醫院本院"/>
    <s v="1531041407祥顥醫院本院"/>
    <m/>
    <s v="否"/>
    <x v="1"/>
    <s v="non-ECRH"/>
    <x v="1"/>
    <x v="1"/>
    <n v="0"/>
    <n v="0"/>
    <n v="0"/>
    <n v="0"/>
    <n v="0"/>
    <n v="0"/>
    <n v="0"/>
    <n v="1"/>
    <n v="0"/>
    <n v="0"/>
    <n v="0"/>
    <m/>
    <n v="24"/>
    <n v="0"/>
    <n v="0"/>
    <n v="0"/>
    <n v="1"/>
    <n v="0"/>
    <n v="0"/>
    <n v="0"/>
    <n v="0"/>
    <n v="0"/>
    <n v="0"/>
    <n v="0"/>
    <n v="0"/>
    <n v="0"/>
    <n v="0"/>
    <n v="0"/>
    <n v="0"/>
    <n v="0"/>
    <n v="28"/>
    <n v="0"/>
    <n v="0"/>
    <n v="0"/>
    <n v="0"/>
    <n v="0"/>
    <n v="0"/>
    <n v="0"/>
    <n v="0"/>
    <n v="0"/>
    <n v="0"/>
    <n v="0"/>
    <n v="0"/>
    <n v="0"/>
    <n v="0"/>
    <n v="3"/>
    <n v="0"/>
    <n v="0"/>
    <n v="0"/>
    <n v="0"/>
    <n v="0"/>
    <n v="1"/>
    <n v="0"/>
    <n v="0"/>
    <n v="0"/>
    <n v="0"/>
    <n v="0"/>
    <n v="0"/>
    <n v="0"/>
    <n v="0"/>
    <n v="0"/>
    <n v="0"/>
    <n v="0"/>
    <n v="0"/>
    <n v="0"/>
    <n v="0"/>
    <n v="0"/>
    <n v="0"/>
    <n v="0"/>
    <n v="0"/>
    <n v="0"/>
    <n v="4"/>
    <n v="0"/>
    <n v="0"/>
    <n v="0"/>
    <n v="0"/>
    <n v="4"/>
    <n v="0"/>
    <n v="0"/>
    <n v="3"/>
    <n v="0"/>
    <n v="0"/>
    <n v="0"/>
    <n v="0"/>
    <n v="1"/>
    <n v="0"/>
    <n v="0"/>
    <n v="0"/>
    <n v="0"/>
    <n v="1"/>
    <n v="0"/>
    <n v="1"/>
    <n v="2"/>
    <n v="0"/>
    <n v="5"/>
    <n v="9"/>
    <n v="0"/>
    <n v="0"/>
    <n v="0"/>
    <n v="26"/>
    <n v="4"/>
    <s v="24.9933355,121.5082015"/>
    <s v="27.2 公里"/>
    <s v="31 分鐘"/>
    <n v="31"/>
  </r>
  <r>
    <s v="同仁醫院"/>
    <s v="醫院"/>
    <s v="醫院"/>
    <s v="新北市"/>
    <s v="新店區"/>
    <s v="新北市新店區"/>
    <n v="231"/>
    <x v="0"/>
    <x v="4"/>
    <x v="3"/>
    <s v="地區醫院 "/>
    <x v="2"/>
    <s v="1531050077"/>
    <s v="本院"/>
    <s v="本院"/>
    <s v="私立西醫醫院"/>
    <s v="無"/>
    <s v="(02)29170201"/>
    <s v="新北市新店區民權路８９號"/>
    <s v="新北市新店區民權路89號"/>
    <s v="231台灣新北市新店區民權路89號"/>
    <n v="24.982686999999999"/>
    <n v="121.537736"/>
    <s v="張澍平"/>
    <s v="無"/>
    <s v="無"/>
    <s v="無"/>
    <s v="無"/>
    <s v="無"/>
    <s v="無"/>
    <s v="無"/>
    <s v="無"/>
    <s v="1531050077同仁醫院"/>
    <s v="1531050077同仁醫院本院"/>
    <s v="1531050077同仁醫院本院"/>
    <m/>
    <s v="否"/>
    <x v="1"/>
    <s v="non-ECRH"/>
    <x v="1"/>
    <x v="1"/>
    <n v="0"/>
    <n v="0"/>
    <n v="0"/>
    <n v="0"/>
    <n v="0"/>
    <n v="0"/>
    <n v="0"/>
    <n v="1"/>
    <n v="0"/>
    <n v="0"/>
    <n v="0"/>
    <m/>
    <n v="20"/>
    <n v="0"/>
    <n v="0"/>
    <n v="0"/>
    <n v="5"/>
    <n v="0"/>
    <n v="0"/>
    <n v="0"/>
    <n v="0"/>
    <n v="0"/>
    <n v="0"/>
    <n v="0"/>
    <n v="0"/>
    <n v="0"/>
    <n v="0"/>
    <n v="0"/>
    <n v="0"/>
    <n v="0"/>
    <n v="49"/>
    <n v="0"/>
    <n v="0"/>
    <n v="0"/>
    <n v="0"/>
    <n v="0"/>
    <n v="0"/>
    <n v="0"/>
    <n v="0"/>
    <n v="29"/>
    <n v="0"/>
    <n v="0"/>
    <n v="0"/>
    <n v="0"/>
    <n v="0"/>
    <n v="4"/>
    <n v="0"/>
    <n v="2"/>
    <n v="0"/>
    <n v="0"/>
    <n v="0"/>
    <n v="1"/>
    <n v="0"/>
    <n v="0"/>
    <n v="0"/>
    <n v="0"/>
    <n v="0"/>
    <n v="0"/>
    <n v="0"/>
    <n v="0"/>
    <n v="1"/>
    <n v="0"/>
    <n v="0"/>
    <n v="0"/>
    <n v="2"/>
    <n v="0"/>
    <n v="0"/>
    <n v="0"/>
    <n v="0"/>
    <n v="0"/>
    <n v="0"/>
    <n v="10"/>
    <n v="0"/>
    <n v="0"/>
    <n v="0"/>
    <n v="0"/>
    <n v="10"/>
    <n v="0"/>
    <n v="0"/>
    <n v="5"/>
    <n v="2"/>
    <n v="4"/>
    <n v="0"/>
    <n v="0"/>
    <n v="1"/>
    <n v="0"/>
    <n v="0"/>
    <n v="2"/>
    <n v="0"/>
    <n v="2"/>
    <n v="0"/>
    <n v="1"/>
    <n v="2"/>
    <n v="0"/>
    <n v="13"/>
    <n v="18"/>
    <n v="0"/>
    <n v="0"/>
    <n v="0"/>
    <n v="60"/>
    <n v="4"/>
    <s v="24.982687,121.537736"/>
    <s v="30.6 公里"/>
    <s v="33 分鐘"/>
    <n v="33"/>
  </r>
  <r>
    <s v="豐榮醫院"/>
    <s v="醫院"/>
    <s v="醫院"/>
    <s v="新北市"/>
    <s v="新店區"/>
    <s v="新北市新店區"/>
    <n v="231"/>
    <x v="0"/>
    <x v="4"/>
    <x v="3"/>
    <s v="地區醫院 "/>
    <x v="2"/>
    <s v="1531051163"/>
    <s v="本院"/>
    <s v="本院"/>
    <s v="私立西醫醫院"/>
    <s v="無"/>
    <s v="02-2212-2111"/>
    <s v="新北市新店區安德街 26巷3號(B棟)"/>
    <s v="新北市新店區安德街26巷3號"/>
    <s v="231台灣新北市新店區安德街26巷3號"/>
    <n v="24.9632498"/>
    <n v="121.51166809999999"/>
    <s v="應思漢"/>
    <s v="無"/>
    <s v="無"/>
    <s v="無"/>
    <s v="無"/>
    <s v="無"/>
    <s v="無"/>
    <s v="無"/>
    <s v="無"/>
    <s v="1531051163豐榮醫院"/>
    <s v="1531051163豐榮醫院本院"/>
    <s v="1531051163豐榮醫院本院"/>
    <m/>
    <s v="否"/>
    <x v="1"/>
    <s v="non-ECRH"/>
    <x v="1"/>
    <x v="1"/>
    <n v="0"/>
    <n v="0"/>
    <n v="0"/>
    <n v="0"/>
    <n v="0"/>
    <n v="0"/>
    <n v="0"/>
    <n v="1"/>
    <n v="0"/>
    <n v="0"/>
    <n v="0"/>
    <m/>
    <n v="40"/>
    <n v="0"/>
    <n v="0"/>
    <n v="0"/>
    <n v="4"/>
    <n v="2"/>
    <n v="0"/>
    <n v="0"/>
    <n v="0"/>
    <n v="0"/>
    <n v="0"/>
    <n v="0"/>
    <n v="0"/>
    <n v="0"/>
    <n v="0"/>
    <n v="0"/>
    <n v="0"/>
    <n v="0"/>
    <n v="79"/>
    <n v="2"/>
    <n v="0"/>
    <n v="0"/>
    <n v="0"/>
    <n v="0"/>
    <n v="0"/>
    <n v="0"/>
    <n v="0"/>
    <n v="15"/>
    <n v="0"/>
    <n v="0"/>
    <n v="0"/>
    <n v="0"/>
    <n v="0"/>
    <n v="5"/>
    <n v="0"/>
    <n v="0"/>
    <n v="0"/>
    <n v="0"/>
    <n v="0"/>
    <n v="0"/>
    <n v="1"/>
    <n v="0"/>
    <n v="0"/>
    <n v="0"/>
    <n v="0"/>
    <n v="0"/>
    <n v="0"/>
    <n v="0"/>
    <n v="1"/>
    <n v="0"/>
    <n v="0"/>
    <n v="0"/>
    <n v="0"/>
    <n v="0"/>
    <n v="0"/>
    <n v="0"/>
    <n v="0"/>
    <n v="0"/>
    <n v="0"/>
    <n v="7"/>
    <n v="0"/>
    <n v="0"/>
    <n v="0"/>
    <n v="0"/>
    <n v="7"/>
    <n v="0"/>
    <n v="0"/>
    <n v="5"/>
    <n v="0"/>
    <n v="2"/>
    <n v="0"/>
    <n v="0"/>
    <n v="1"/>
    <n v="0"/>
    <n v="0"/>
    <n v="4"/>
    <n v="0"/>
    <n v="3"/>
    <n v="0"/>
    <n v="1"/>
    <n v="3"/>
    <n v="0"/>
    <n v="4"/>
    <n v="37"/>
    <n v="0"/>
    <n v="0"/>
    <n v="0"/>
    <n v="67"/>
    <n v="4"/>
    <s v="24.9632498,121.5116681"/>
    <s v="31.9 公里"/>
    <s v="34 分鐘"/>
    <n v="34"/>
  </r>
  <r>
    <s v="新北仁康醫院"/>
    <s v="醫院"/>
    <s v="醫院"/>
    <s v="新北市"/>
    <s v="新店區"/>
    <s v="新北市新店區"/>
    <n v="231"/>
    <x v="0"/>
    <x v="4"/>
    <x v="3"/>
    <s v="地區醫院 "/>
    <x v="2"/>
    <s v="1531051172"/>
    <s v="本院"/>
    <s v="本院"/>
    <s v="私立西醫醫院"/>
    <s v="無"/>
    <s v="(02)22152345"/>
    <s v="新北市新店區安康路二段323號地上1至2樓(B棟)"/>
    <s v="新北市新店區安康路二段323號"/>
    <s v="231台灣新北市新店區安康路二段323號"/>
    <n v="24.955559099999999"/>
    <n v="121.4997383"/>
    <s v="康義勝"/>
    <s v="無"/>
    <s v="無"/>
    <s v="無"/>
    <s v="無"/>
    <s v="無"/>
    <s v="無"/>
    <s v="無"/>
    <s v="無"/>
    <s v="1531051172新北仁康醫院"/>
    <s v="1531051172新北仁康醫院本院"/>
    <s v="1531051172新北仁康醫院本院"/>
    <m/>
    <s v="否"/>
    <x v="1"/>
    <s v="non-ECRH"/>
    <x v="1"/>
    <x v="1"/>
    <n v="0"/>
    <n v="0"/>
    <n v="0"/>
    <n v="0"/>
    <n v="0"/>
    <n v="0"/>
    <n v="0"/>
    <n v="1"/>
    <n v="0"/>
    <n v="0"/>
    <n v="0"/>
    <m/>
    <n v="20"/>
    <n v="0"/>
    <n v="0"/>
    <n v="0"/>
    <n v="3"/>
    <n v="0"/>
    <n v="0"/>
    <n v="0"/>
    <n v="0"/>
    <n v="0"/>
    <n v="0"/>
    <n v="0"/>
    <n v="0"/>
    <n v="0"/>
    <n v="0"/>
    <n v="0"/>
    <n v="0"/>
    <n v="0"/>
    <n v="54"/>
    <n v="0"/>
    <n v="0"/>
    <n v="0"/>
    <n v="0"/>
    <n v="0"/>
    <n v="0"/>
    <n v="0"/>
    <n v="0"/>
    <n v="0"/>
    <n v="0"/>
    <n v="0"/>
    <n v="0"/>
    <n v="0"/>
    <n v="0"/>
    <n v="3"/>
    <n v="0"/>
    <n v="1"/>
    <n v="0"/>
    <n v="0"/>
    <n v="0"/>
    <n v="0"/>
    <n v="0"/>
    <n v="0"/>
    <n v="0"/>
    <n v="0"/>
    <n v="1"/>
    <n v="0"/>
    <n v="0"/>
    <n v="0"/>
    <n v="2"/>
    <n v="0"/>
    <n v="0"/>
    <n v="0"/>
    <n v="1"/>
    <n v="0"/>
    <n v="0"/>
    <n v="0"/>
    <n v="0"/>
    <n v="0"/>
    <n v="0"/>
    <n v="8"/>
    <n v="0"/>
    <n v="0"/>
    <n v="0"/>
    <n v="0"/>
    <n v="8"/>
    <n v="0"/>
    <n v="0"/>
    <n v="2"/>
    <n v="0"/>
    <n v="4"/>
    <n v="1"/>
    <n v="0"/>
    <n v="1"/>
    <n v="0"/>
    <n v="0"/>
    <n v="1"/>
    <n v="0"/>
    <n v="1"/>
    <n v="0"/>
    <n v="2"/>
    <n v="3"/>
    <n v="0"/>
    <n v="5"/>
    <n v="18"/>
    <n v="0"/>
    <n v="0"/>
    <n v="0"/>
    <n v="46"/>
    <n v="4"/>
    <s v="24.9555591,121.4997383"/>
    <s v="34.4 公里"/>
    <s v="36 分鐘"/>
    <n v="36"/>
  </r>
  <r>
    <s v="新泰綜合醫院"/>
    <s v="綜合醫院"/>
    <s v="綜合醫院"/>
    <s v="新北市"/>
    <s v="新莊區"/>
    <s v="新北市新莊區"/>
    <n v="242"/>
    <x v="0"/>
    <x v="4"/>
    <x v="3"/>
    <s v="地區醫院 "/>
    <x v="2"/>
    <s v="1531060180"/>
    <s v="本院"/>
    <s v="本院"/>
    <s v="私立西醫醫院"/>
    <s v="無"/>
    <s v="29962121"/>
    <s v="新北市新莊區新樹路176號"/>
    <s v="新北市新莊區新樹路176號"/>
    <s v="242台灣新北市新莊區新樹路176號"/>
    <n v="25.021455100000001"/>
    <n v="121.4343264"/>
    <s v="郭明隆"/>
    <s v="無"/>
    <s v="無"/>
    <s v="無"/>
    <s v="是"/>
    <s v="(02) 2996-2121"/>
    <s v="是"/>
    <s v="否"/>
    <s v="否"/>
    <s v="1531060180新泰綜合醫院"/>
    <s v="1531060180新泰綜合醫院本院"/>
    <s v="1531060180新泰綜合醫院本院"/>
    <m/>
    <s v="是"/>
    <x v="4"/>
    <s v="General"/>
    <x v="3"/>
    <x v="3"/>
    <n v="1"/>
    <n v="1"/>
    <n v="1"/>
    <n v="1"/>
    <n v="1"/>
    <n v="1"/>
    <n v="1"/>
    <n v="2"/>
    <n v="0"/>
    <n v="0"/>
    <n v="4"/>
    <m/>
    <n v="98"/>
    <n v="0"/>
    <n v="0"/>
    <n v="0"/>
    <n v="15"/>
    <n v="3"/>
    <n v="0"/>
    <n v="0"/>
    <n v="0"/>
    <n v="0"/>
    <n v="0"/>
    <n v="8"/>
    <n v="0"/>
    <n v="0"/>
    <n v="0"/>
    <n v="0"/>
    <n v="0"/>
    <n v="6"/>
    <n v="33"/>
    <n v="2"/>
    <n v="0"/>
    <n v="0"/>
    <n v="0"/>
    <n v="0"/>
    <n v="0"/>
    <n v="0"/>
    <n v="0"/>
    <n v="41"/>
    <n v="0"/>
    <n v="0"/>
    <n v="0"/>
    <n v="0"/>
    <n v="0"/>
    <n v="9"/>
    <n v="0"/>
    <n v="2"/>
    <n v="0"/>
    <n v="0"/>
    <n v="0"/>
    <n v="1"/>
    <n v="1"/>
    <n v="0"/>
    <n v="2"/>
    <n v="5"/>
    <n v="0"/>
    <n v="0"/>
    <n v="0"/>
    <n v="0"/>
    <n v="2"/>
    <n v="2"/>
    <n v="2"/>
    <n v="1"/>
    <n v="1"/>
    <n v="0"/>
    <n v="0"/>
    <n v="0"/>
    <n v="0"/>
    <n v="0"/>
    <n v="1"/>
    <n v="29"/>
    <n v="0"/>
    <n v="0"/>
    <n v="0"/>
    <n v="0"/>
    <n v="30"/>
    <n v="0"/>
    <n v="0"/>
    <n v="3"/>
    <n v="2"/>
    <n v="6"/>
    <n v="3"/>
    <n v="0"/>
    <n v="2"/>
    <n v="0"/>
    <n v="1"/>
    <n v="6"/>
    <n v="0"/>
    <n v="9"/>
    <n v="0"/>
    <n v="11"/>
    <n v="13"/>
    <n v="0"/>
    <n v="20"/>
    <n v="110"/>
    <n v="0"/>
    <n v="0"/>
    <n v="0"/>
    <n v="216"/>
    <n v="4"/>
    <s v="25.0214551,121.4343264"/>
    <s v="19.8 公里"/>
    <s v="29 分鐘"/>
    <n v="29"/>
  </r>
  <r>
    <s v="益民醫院"/>
    <s v="醫院"/>
    <s v="醫院"/>
    <s v="新北市"/>
    <s v="新莊區"/>
    <s v="新北市新莊區"/>
    <n v="242"/>
    <x v="0"/>
    <x v="4"/>
    <x v="3"/>
    <s v="地區醫院 "/>
    <x v="2"/>
    <s v="1531061230"/>
    <s v="本院"/>
    <s v="本院"/>
    <s v="私立西醫醫院"/>
    <s v="無"/>
    <s v="(02)89911050"/>
    <s v="新北市新莊區中港路127號1-4樓"/>
    <s v="新北市新莊區中港路127號"/>
    <s v="242台灣新北市新莊區中港路127號"/>
    <n v="25.0401053"/>
    <n v="121.45513630000001"/>
    <s v="王億民"/>
    <s v="無"/>
    <s v="無"/>
    <s v="無"/>
    <s v="無"/>
    <s v="無"/>
    <s v="無"/>
    <s v="無"/>
    <s v="無"/>
    <s v="1531061230益民醫院"/>
    <s v="1531061230益民醫院本院"/>
    <s v="1531061230益民醫院本院"/>
    <m/>
    <s v="否"/>
    <x v="1"/>
    <s v="non-ECRH"/>
    <x v="1"/>
    <x v="1"/>
    <n v="0"/>
    <n v="0"/>
    <n v="0"/>
    <n v="0"/>
    <n v="0"/>
    <n v="0"/>
    <n v="0"/>
    <n v="1"/>
    <n v="0"/>
    <n v="0"/>
    <n v="0"/>
    <m/>
    <n v="25"/>
    <n v="0"/>
    <n v="0"/>
    <n v="0"/>
    <n v="1"/>
    <n v="0"/>
    <n v="0"/>
    <n v="0"/>
    <n v="0"/>
    <n v="0"/>
    <n v="0"/>
    <n v="0"/>
    <n v="0"/>
    <n v="0"/>
    <n v="0"/>
    <n v="0"/>
    <n v="0"/>
    <n v="0"/>
    <n v="40"/>
    <n v="0"/>
    <n v="0"/>
    <n v="0"/>
    <n v="0"/>
    <n v="0"/>
    <n v="0"/>
    <n v="0"/>
    <n v="0"/>
    <n v="0"/>
    <n v="0"/>
    <n v="0"/>
    <n v="0"/>
    <n v="0"/>
    <n v="0"/>
    <n v="4"/>
    <n v="0"/>
    <n v="0"/>
    <n v="0"/>
    <n v="0"/>
    <n v="0"/>
    <n v="0"/>
    <n v="0"/>
    <n v="0"/>
    <n v="0"/>
    <n v="0"/>
    <n v="0"/>
    <n v="0"/>
    <n v="0"/>
    <n v="0"/>
    <n v="0"/>
    <n v="0"/>
    <n v="0"/>
    <n v="0"/>
    <n v="0"/>
    <n v="0"/>
    <n v="0"/>
    <n v="0"/>
    <n v="0"/>
    <n v="0"/>
    <n v="0"/>
    <n v="4"/>
    <n v="0"/>
    <n v="0"/>
    <n v="0"/>
    <n v="0"/>
    <n v="4"/>
    <n v="0"/>
    <n v="0"/>
    <n v="2"/>
    <n v="0"/>
    <n v="0"/>
    <n v="0"/>
    <n v="0"/>
    <n v="1"/>
    <n v="0"/>
    <n v="0"/>
    <n v="0"/>
    <n v="0"/>
    <n v="1"/>
    <n v="0"/>
    <n v="0"/>
    <n v="2"/>
    <n v="0"/>
    <n v="7"/>
    <n v="18"/>
    <n v="0"/>
    <n v="0"/>
    <n v="0"/>
    <n v="35"/>
    <n v="4"/>
    <s v="25.0401053,121.4551363"/>
    <s v="19.9 公里"/>
    <s v="28 分鐘"/>
    <n v="28"/>
  </r>
  <r>
    <s v="仁愛醫院"/>
    <s v="綜合醫院"/>
    <s v="綜合醫院"/>
    <s v="新北市"/>
    <s v="樹林區"/>
    <s v="新北市樹林區"/>
    <n v="238"/>
    <x v="0"/>
    <x v="4"/>
    <x v="3"/>
    <s v="地區醫院 "/>
    <x v="2"/>
    <s v="1531071030"/>
    <s v="本院"/>
    <s v="本院"/>
    <s v="私立西醫醫院"/>
    <s v="無"/>
    <s v="02-26834567"/>
    <s v="新北市樹林區文化街9號(地下1、2樓及地上1樓至8樓)"/>
    <s v="新北市樹林區文化街9號"/>
    <s v="238台灣新北市樹林區文化街9號"/>
    <n v="24.9871737"/>
    <n v="121.4200433"/>
    <s v="于吉徵"/>
    <s v="無"/>
    <s v="無"/>
    <s v="無"/>
    <s v="是"/>
    <s v="(02) 2683-4567"/>
    <s v="是"/>
    <s v="否"/>
    <s v="否"/>
    <s v="1531071030仁愛醫院"/>
    <s v="1531071030仁愛醫院本院"/>
    <s v="1531071030仁愛醫院本院"/>
    <m/>
    <s v="是"/>
    <x v="4"/>
    <s v="General"/>
    <x v="3"/>
    <x v="3"/>
    <n v="1"/>
    <n v="1"/>
    <n v="1"/>
    <n v="1"/>
    <n v="1"/>
    <n v="1"/>
    <n v="1"/>
    <n v="2"/>
    <n v="0"/>
    <n v="0"/>
    <n v="4"/>
    <m/>
    <n v="132"/>
    <n v="0"/>
    <n v="0"/>
    <n v="0"/>
    <n v="11"/>
    <n v="3"/>
    <n v="0"/>
    <n v="0"/>
    <n v="0"/>
    <n v="0"/>
    <n v="0"/>
    <n v="6"/>
    <n v="0"/>
    <n v="0"/>
    <n v="0"/>
    <n v="0"/>
    <n v="0"/>
    <n v="8"/>
    <n v="20"/>
    <n v="1"/>
    <n v="0"/>
    <n v="0"/>
    <n v="0"/>
    <n v="0"/>
    <n v="0"/>
    <n v="0"/>
    <n v="0"/>
    <n v="20"/>
    <n v="0"/>
    <n v="0"/>
    <n v="0"/>
    <n v="0"/>
    <n v="0"/>
    <n v="6"/>
    <n v="0"/>
    <n v="3"/>
    <n v="0"/>
    <n v="0"/>
    <n v="0"/>
    <n v="0"/>
    <n v="1"/>
    <n v="0"/>
    <n v="2"/>
    <n v="1"/>
    <n v="2"/>
    <n v="0"/>
    <n v="0"/>
    <n v="2"/>
    <n v="2"/>
    <n v="1"/>
    <n v="0"/>
    <n v="1"/>
    <n v="1"/>
    <n v="0"/>
    <n v="0"/>
    <n v="0"/>
    <n v="0"/>
    <n v="0"/>
    <n v="0"/>
    <n v="22"/>
    <n v="0"/>
    <n v="0"/>
    <n v="0"/>
    <n v="0"/>
    <n v="22"/>
    <n v="0"/>
    <n v="0"/>
    <n v="5"/>
    <n v="0"/>
    <n v="6"/>
    <n v="0"/>
    <n v="0"/>
    <n v="2"/>
    <n v="0"/>
    <n v="0"/>
    <n v="2"/>
    <n v="0"/>
    <n v="9"/>
    <n v="0"/>
    <n v="7"/>
    <n v="9"/>
    <n v="0"/>
    <n v="26"/>
    <n v="73"/>
    <n v="0"/>
    <n v="0"/>
    <n v="0"/>
    <n v="161"/>
    <n v="4"/>
    <s v="24.9871737,121.4200433"/>
    <s v="28.2 公里"/>
    <s v="36 分鐘"/>
    <n v="36"/>
  </r>
  <r>
    <s v="清福醫院"/>
    <s v="醫院"/>
    <s v="醫院"/>
    <s v="新北市"/>
    <s v="三峽區"/>
    <s v="新北市三峽區"/>
    <n v="237"/>
    <x v="0"/>
    <x v="4"/>
    <x v="3"/>
    <s v="地區醫院 "/>
    <x v="2"/>
    <s v="1531091130"/>
    <s v="本院"/>
    <s v="本院"/>
    <s v="私立西醫醫院"/>
    <s v="無"/>
    <s v="(02)26739288"/>
    <s v="新北市三峽區介壽路一段286號2樓"/>
    <s v="新北市三峽區介壽路一段286號"/>
    <s v="237台灣新北市三峽區介壽路一段286-2號"/>
    <n v="24.930009900000002"/>
    <n v="121.379828"/>
    <s v="吳和翰"/>
    <s v="無"/>
    <s v="無"/>
    <s v="無"/>
    <s v="無"/>
    <s v="無"/>
    <s v="無"/>
    <s v="無"/>
    <s v="無"/>
    <s v="1531091130清福醫院"/>
    <s v="1531091130清福醫院本院"/>
    <s v="1531091130清福醫院本院"/>
    <m/>
    <s v="否"/>
    <x v="1"/>
    <s v="non-ECRH"/>
    <x v="1"/>
    <x v="1"/>
    <n v="0"/>
    <n v="0"/>
    <n v="0"/>
    <n v="0"/>
    <n v="0"/>
    <n v="0"/>
    <n v="0"/>
    <n v="1"/>
    <n v="0"/>
    <n v="0"/>
    <n v="0"/>
    <m/>
    <n v="20"/>
    <n v="0"/>
    <n v="0"/>
    <n v="0"/>
    <n v="2"/>
    <n v="0"/>
    <n v="0"/>
    <n v="0"/>
    <n v="0"/>
    <n v="0"/>
    <n v="0"/>
    <n v="0"/>
    <n v="0"/>
    <n v="0"/>
    <n v="0"/>
    <n v="0"/>
    <n v="0"/>
    <n v="0"/>
    <n v="0"/>
    <n v="0"/>
    <n v="0"/>
    <n v="0"/>
    <n v="0"/>
    <n v="0"/>
    <n v="0"/>
    <n v="0"/>
    <n v="0"/>
    <n v="15"/>
    <n v="0"/>
    <n v="0"/>
    <n v="0"/>
    <n v="0"/>
    <n v="0"/>
    <n v="2"/>
    <n v="0"/>
    <n v="0"/>
    <n v="0"/>
    <n v="0"/>
    <n v="0"/>
    <n v="0"/>
    <n v="0"/>
    <n v="0"/>
    <n v="0"/>
    <n v="0"/>
    <n v="0"/>
    <n v="0"/>
    <n v="0"/>
    <n v="0"/>
    <n v="1"/>
    <n v="0"/>
    <n v="0"/>
    <n v="0"/>
    <n v="1"/>
    <n v="0"/>
    <n v="0"/>
    <n v="0"/>
    <n v="0"/>
    <n v="0"/>
    <n v="0"/>
    <n v="4"/>
    <n v="0"/>
    <n v="0"/>
    <n v="0"/>
    <n v="0"/>
    <n v="4"/>
    <n v="0"/>
    <n v="0"/>
    <n v="2"/>
    <n v="0"/>
    <n v="0"/>
    <n v="0"/>
    <n v="0"/>
    <n v="1"/>
    <n v="0"/>
    <n v="0"/>
    <n v="0"/>
    <n v="0"/>
    <n v="1"/>
    <n v="0"/>
    <n v="2"/>
    <n v="2"/>
    <n v="0"/>
    <n v="7"/>
    <n v="15"/>
    <n v="0"/>
    <n v="0"/>
    <n v="0"/>
    <n v="34"/>
    <n v="4"/>
    <s v="24.9300099,121.379828"/>
    <s v="43.0 公里"/>
    <s v="43 分鐘"/>
    <n v="43"/>
  </r>
  <r>
    <s v="公祥醫院"/>
    <s v="醫院"/>
    <s v="醫院"/>
    <s v="新北市"/>
    <s v="淡水區"/>
    <s v="新北市淡水區"/>
    <n v="251"/>
    <x v="0"/>
    <x v="4"/>
    <x v="3"/>
    <s v="地區醫院 "/>
    <x v="2"/>
    <s v="1531100027"/>
    <s v="本院"/>
    <s v="本院"/>
    <s v="私立西醫醫院"/>
    <s v="無"/>
    <s v="02 6217637"/>
    <s v="新北市淡水區英專路２１巷２５．２７號、中山路３８．４０號"/>
    <s v="新北市淡水區中山路38號"/>
    <s v="251台灣新北市淡水區中山路38號"/>
    <n v="25.1699716"/>
    <n v="121.4442784"/>
    <s v="劉浩然"/>
    <s v="無"/>
    <s v="無"/>
    <s v="無"/>
    <s v="無"/>
    <s v="無"/>
    <s v="無"/>
    <s v="無"/>
    <s v="無"/>
    <s v="1531100027公祥醫院"/>
    <s v="1531100027公祥醫院本院"/>
    <s v="1531100027公祥醫院本院"/>
    <m/>
    <s v="否"/>
    <x v="1"/>
    <s v="non-ECRH"/>
    <x v="1"/>
    <x v="1"/>
    <n v="0"/>
    <n v="0"/>
    <n v="0"/>
    <n v="0"/>
    <n v="0"/>
    <n v="0"/>
    <n v="0"/>
    <n v="1"/>
    <n v="0"/>
    <n v="0"/>
    <n v="0"/>
    <m/>
    <n v="20"/>
    <n v="0"/>
    <n v="0"/>
    <n v="0"/>
    <n v="4"/>
    <n v="0"/>
    <n v="0"/>
    <n v="0"/>
    <n v="0"/>
    <n v="0"/>
    <n v="0"/>
    <n v="0"/>
    <n v="0"/>
    <n v="0"/>
    <n v="0"/>
    <n v="0"/>
    <n v="0"/>
    <n v="0"/>
    <n v="0"/>
    <n v="0"/>
    <n v="0"/>
    <n v="0"/>
    <n v="0"/>
    <n v="0"/>
    <n v="0"/>
    <n v="0"/>
    <n v="0"/>
    <n v="21"/>
    <n v="0"/>
    <n v="0"/>
    <n v="0"/>
    <n v="0"/>
    <n v="0"/>
    <n v="4"/>
    <n v="0"/>
    <n v="0"/>
    <n v="0"/>
    <n v="0"/>
    <n v="0"/>
    <n v="0"/>
    <n v="0"/>
    <n v="0"/>
    <n v="0"/>
    <n v="0"/>
    <n v="0"/>
    <n v="0"/>
    <n v="0"/>
    <n v="0"/>
    <n v="1"/>
    <n v="2"/>
    <n v="0"/>
    <n v="0"/>
    <n v="0"/>
    <n v="0"/>
    <n v="0"/>
    <n v="0"/>
    <n v="0"/>
    <n v="0"/>
    <n v="0"/>
    <n v="7"/>
    <n v="0"/>
    <n v="0"/>
    <n v="0"/>
    <n v="0"/>
    <n v="7"/>
    <n v="0"/>
    <n v="0"/>
    <n v="0"/>
    <n v="1"/>
    <n v="2"/>
    <n v="0"/>
    <n v="0"/>
    <n v="0"/>
    <n v="0"/>
    <n v="0"/>
    <n v="0"/>
    <n v="0"/>
    <n v="2"/>
    <n v="0"/>
    <n v="2"/>
    <n v="2"/>
    <n v="0"/>
    <n v="4"/>
    <n v="16"/>
    <n v="0"/>
    <n v="0"/>
    <n v="0"/>
    <n v="36"/>
    <n v="4"/>
    <s v="25.1699716,121.4442784"/>
    <s v="16.6 公里"/>
    <s v="33 分鐘"/>
    <n v="33"/>
  </r>
  <r>
    <s v="瑞芳礦工醫院"/>
    <s v="醫院"/>
    <s v="醫院"/>
    <s v="新北市"/>
    <s v="瑞芳區"/>
    <s v="新北市瑞芳區"/>
    <n v="224"/>
    <x v="0"/>
    <x v="4"/>
    <x v="3"/>
    <s v="地區醫院 "/>
    <x v="2"/>
    <s v="1531120038"/>
    <s v="本院"/>
    <s v="本院"/>
    <s v="私立西醫醫院"/>
    <s v="無"/>
    <s v="24974101"/>
    <s v="新北市瑞芳區一坑路71之2號"/>
    <s v="新北市瑞芳區一坑路71-2號"/>
    <s v="224台灣新北市瑞芳區一坑路71-2號"/>
    <n v="25.108601400000001"/>
    <n v="121.8021627"/>
    <s v="董適"/>
    <s v="無"/>
    <s v="無"/>
    <s v="無"/>
    <s v="是"/>
    <s v="(02) 2496-6570"/>
    <s v="是"/>
    <s v="否"/>
    <s v="否"/>
    <s v="1531120038瑞芳礦工醫院"/>
    <s v="1531120038瑞芳礦工醫院本院"/>
    <s v="1531120038瑞芳礦工醫院本院"/>
    <m/>
    <s v="是"/>
    <x v="4"/>
    <s v="General"/>
    <x v="3"/>
    <x v="3"/>
    <n v="1"/>
    <n v="1"/>
    <n v="1"/>
    <n v="1"/>
    <n v="1"/>
    <n v="1"/>
    <n v="1"/>
    <n v="2"/>
    <n v="0"/>
    <n v="0"/>
    <n v="4"/>
    <m/>
    <n v="24"/>
    <n v="0"/>
    <n v="0"/>
    <n v="0"/>
    <n v="3"/>
    <n v="1"/>
    <n v="0"/>
    <n v="0"/>
    <n v="0"/>
    <n v="0"/>
    <n v="0"/>
    <n v="0"/>
    <n v="0"/>
    <n v="0"/>
    <n v="0"/>
    <n v="0"/>
    <n v="0"/>
    <n v="3"/>
    <n v="0"/>
    <n v="1"/>
    <n v="0"/>
    <n v="0"/>
    <n v="0"/>
    <n v="0"/>
    <n v="0"/>
    <n v="0"/>
    <n v="0"/>
    <n v="0"/>
    <n v="0"/>
    <n v="0"/>
    <n v="0"/>
    <n v="0"/>
    <n v="0"/>
    <n v="1"/>
    <n v="0"/>
    <n v="1"/>
    <n v="0"/>
    <n v="0"/>
    <n v="0"/>
    <n v="0"/>
    <n v="0"/>
    <n v="0"/>
    <n v="0"/>
    <n v="0"/>
    <n v="0"/>
    <n v="0"/>
    <n v="0"/>
    <n v="0"/>
    <n v="2"/>
    <n v="0"/>
    <n v="0"/>
    <n v="0"/>
    <n v="0"/>
    <n v="0"/>
    <n v="0"/>
    <n v="0"/>
    <n v="0"/>
    <n v="0"/>
    <n v="0"/>
    <n v="4"/>
    <n v="0"/>
    <n v="0"/>
    <n v="0"/>
    <n v="0"/>
    <n v="4"/>
    <n v="0"/>
    <n v="0"/>
    <n v="0"/>
    <n v="1"/>
    <n v="1"/>
    <n v="0"/>
    <n v="0"/>
    <n v="0"/>
    <n v="0"/>
    <n v="0"/>
    <n v="0"/>
    <n v="0"/>
    <n v="2"/>
    <n v="0"/>
    <n v="4"/>
    <n v="3"/>
    <n v="0"/>
    <n v="7"/>
    <n v="10"/>
    <n v="0"/>
    <n v="0"/>
    <n v="0"/>
    <n v="32"/>
    <n v="4"/>
    <s v="25.1086014,121.8021627"/>
    <s v="53.9 公里"/>
    <s v="47 分鐘"/>
    <n v="47"/>
  </r>
  <r>
    <s v="廣川醫院"/>
    <s v="醫院"/>
    <s v="醫院"/>
    <s v="新北市"/>
    <s v="土城區"/>
    <s v="新北市土城區"/>
    <n v="236"/>
    <x v="0"/>
    <x v="4"/>
    <x v="3"/>
    <s v="地區醫院 "/>
    <x v="2"/>
    <s v="1531130052"/>
    <s v="本院"/>
    <s v="本院"/>
    <s v="私立西醫醫院"/>
    <s v="無"/>
    <s v="02 2617000"/>
    <s v="新北市土城區裕民路２７４．２７６．２７８號"/>
    <s v="新北市土城區裕民路276號"/>
    <s v="236台灣新北市土城區裕民路276號"/>
    <n v="24.982381499999999"/>
    <n v="121.4549682"/>
    <s v="柯基生"/>
    <s v="無"/>
    <s v="無"/>
    <s v="無"/>
    <s v="無"/>
    <s v="無"/>
    <s v="無"/>
    <s v="無"/>
    <s v="無"/>
    <s v="1531130052廣川醫院"/>
    <s v="1531130052廣川醫院本院"/>
    <s v="1531130052廣川醫院本院"/>
    <m/>
    <s v="否"/>
    <x v="1"/>
    <s v="non-ECRH"/>
    <x v="1"/>
    <x v="1"/>
    <n v="0"/>
    <n v="0"/>
    <n v="0"/>
    <n v="0"/>
    <n v="0"/>
    <n v="0"/>
    <n v="0"/>
    <n v="1"/>
    <n v="0"/>
    <n v="0"/>
    <n v="0"/>
    <m/>
    <n v="38"/>
    <n v="0"/>
    <n v="0"/>
    <n v="0"/>
    <n v="4"/>
    <n v="1"/>
    <n v="0"/>
    <n v="0"/>
    <n v="0"/>
    <n v="0"/>
    <n v="0"/>
    <n v="0"/>
    <n v="0"/>
    <n v="0"/>
    <n v="0"/>
    <n v="0"/>
    <n v="0"/>
    <n v="1"/>
    <n v="30"/>
    <n v="1"/>
    <n v="0"/>
    <n v="0"/>
    <n v="0"/>
    <n v="0"/>
    <n v="0"/>
    <n v="0"/>
    <n v="0"/>
    <n v="0"/>
    <n v="0"/>
    <n v="0"/>
    <n v="0"/>
    <n v="0"/>
    <n v="0"/>
    <n v="3"/>
    <n v="0"/>
    <n v="1"/>
    <n v="0"/>
    <n v="0"/>
    <n v="0"/>
    <n v="0"/>
    <n v="0"/>
    <n v="0"/>
    <n v="0"/>
    <n v="0"/>
    <n v="0"/>
    <n v="0"/>
    <n v="0"/>
    <n v="0"/>
    <n v="1"/>
    <n v="0"/>
    <n v="0"/>
    <n v="0"/>
    <n v="1"/>
    <n v="0"/>
    <n v="0"/>
    <n v="0"/>
    <n v="0"/>
    <n v="0"/>
    <n v="0"/>
    <n v="6"/>
    <n v="0"/>
    <n v="0"/>
    <n v="0"/>
    <n v="0"/>
    <n v="6"/>
    <n v="0"/>
    <n v="0"/>
    <n v="1"/>
    <n v="1"/>
    <n v="2"/>
    <n v="0"/>
    <n v="0"/>
    <n v="1"/>
    <n v="0"/>
    <n v="0"/>
    <n v="1"/>
    <n v="0"/>
    <n v="1"/>
    <n v="0"/>
    <n v="2"/>
    <n v="4"/>
    <n v="0"/>
    <n v="10"/>
    <n v="23"/>
    <n v="0"/>
    <n v="0"/>
    <n v="0"/>
    <n v="52"/>
    <n v="4"/>
    <s v="24.9823815,121.4549682"/>
    <s v="28.1 公里"/>
    <s v="38 分鐘"/>
    <n v="38"/>
  </r>
  <r>
    <s v="仁安醫院"/>
    <s v="醫院"/>
    <s v="醫院"/>
    <s v="新北市"/>
    <s v="土城區"/>
    <s v="新北市土城區"/>
    <n v="236"/>
    <x v="0"/>
    <x v="4"/>
    <x v="3"/>
    <s v="地區醫院 "/>
    <x v="2"/>
    <s v="1531130105"/>
    <s v="本院"/>
    <s v="本院"/>
    <s v="私立西醫醫院"/>
    <s v="無"/>
    <s v="22627088"/>
    <s v="新北市土城區中央路1段六二．六四號1-５樓 中華路一段一號2-5樓三號1-5樓"/>
    <s v="新北市土城區中央路1段62號"/>
    <s v="236台灣新北市土城區中央路一段62號"/>
    <n v="24.989567999999998"/>
    <n v="121.44731899999999"/>
    <s v="莊益銘"/>
    <s v="無"/>
    <s v="無"/>
    <s v="無"/>
    <s v="無"/>
    <s v="無"/>
    <s v="無"/>
    <s v="無"/>
    <s v="無"/>
    <s v="1531130105仁安醫院"/>
    <s v="1531130105仁安醫院本院"/>
    <s v="1531130105仁安醫院本院"/>
    <m/>
    <s v="否"/>
    <x v="1"/>
    <s v="non-ECRH"/>
    <x v="1"/>
    <x v="1"/>
    <n v="0"/>
    <n v="0"/>
    <n v="0"/>
    <n v="0"/>
    <n v="0"/>
    <n v="0"/>
    <n v="0"/>
    <n v="1"/>
    <n v="0"/>
    <n v="0"/>
    <n v="0"/>
    <m/>
    <n v="20"/>
    <n v="0"/>
    <n v="0"/>
    <n v="0"/>
    <n v="2"/>
    <n v="0"/>
    <n v="0"/>
    <n v="0"/>
    <n v="0"/>
    <n v="0"/>
    <n v="0"/>
    <n v="0"/>
    <n v="0"/>
    <n v="0"/>
    <n v="0"/>
    <n v="0"/>
    <n v="0"/>
    <n v="0"/>
    <n v="28"/>
    <n v="0"/>
    <n v="0"/>
    <n v="0"/>
    <n v="0"/>
    <n v="0"/>
    <n v="0"/>
    <n v="0"/>
    <n v="0"/>
    <n v="0"/>
    <n v="0"/>
    <n v="0"/>
    <n v="0"/>
    <n v="0"/>
    <n v="0"/>
    <n v="4"/>
    <n v="0"/>
    <n v="1"/>
    <n v="0"/>
    <n v="0"/>
    <n v="0"/>
    <n v="0"/>
    <n v="0"/>
    <n v="0"/>
    <n v="0"/>
    <n v="0"/>
    <n v="1"/>
    <n v="0"/>
    <n v="0"/>
    <n v="0"/>
    <n v="0"/>
    <n v="0"/>
    <n v="0"/>
    <n v="0"/>
    <n v="1"/>
    <n v="0"/>
    <n v="0"/>
    <n v="0"/>
    <n v="0"/>
    <n v="0"/>
    <n v="0"/>
    <n v="7"/>
    <n v="0"/>
    <n v="0"/>
    <n v="0"/>
    <n v="0"/>
    <n v="7"/>
    <n v="0"/>
    <n v="0"/>
    <n v="1"/>
    <n v="0"/>
    <n v="5"/>
    <n v="0"/>
    <n v="0"/>
    <n v="1"/>
    <n v="0"/>
    <n v="0"/>
    <n v="4"/>
    <n v="0"/>
    <n v="1"/>
    <n v="0"/>
    <n v="1"/>
    <n v="2"/>
    <n v="0"/>
    <n v="5"/>
    <n v="14"/>
    <n v="0"/>
    <n v="0"/>
    <n v="0"/>
    <n v="41"/>
    <n v="4"/>
    <s v="24.989568,121.447319"/>
    <s v="27.5 公里"/>
    <s v="34 分鐘"/>
    <n v="34"/>
  </r>
  <r>
    <s v="元復醫院"/>
    <s v="醫院"/>
    <s v="醫院"/>
    <s v="新北市"/>
    <s v="土城區"/>
    <s v="新北市土城區"/>
    <n v="236"/>
    <x v="0"/>
    <x v="4"/>
    <x v="3"/>
    <s v="地區醫院 "/>
    <x v="2"/>
    <s v="1531131139"/>
    <s v="本院"/>
    <s v="本院"/>
    <s v="私立西醫醫院"/>
    <s v="無"/>
    <s v="02 22661886"/>
    <s v="新北市土城區中央路2段318．320．322．324號1至4樓"/>
    <s v="新北市土城區中央路2段318號"/>
    <s v="236台灣新北市土城區中央路二段318號"/>
    <n v="24.972893200000001"/>
    <n v="121.4403173"/>
    <s v="紀建興"/>
    <s v="無"/>
    <s v="無"/>
    <s v="無"/>
    <s v="無"/>
    <s v="無"/>
    <s v="無"/>
    <s v="無"/>
    <s v="無"/>
    <s v="1531131139元復醫院"/>
    <s v="1531131139元復醫院本院"/>
    <s v="1531131139元復醫院本院"/>
    <m/>
    <s v="否"/>
    <x v="1"/>
    <s v="non-ECRH"/>
    <x v="1"/>
    <x v="1"/>
    <n v="0"/>
    <n v="0"/>
    <n v="0"/>
    <n v="0"/>
    <n v="0"/>
    <n v="0"/>
    <n v="0"/>
    <n v="1"/>
    <n v="0"/>
    <n v="0"/>
    <n v="0"/>
    <m/>
    <n v="20"/>
    <n v="0"/>
    <n v="0"/>
    <n v="0"/>
    <n v="2"/>
    <n v="1"/>
    <n v="0"/>
    <n v="0"/>
    <n v="0"/>
    <n v="0"/>
    <n v="0"/>
    <n v="0"/>
    <n v="0"/>
    <n v="0"/>
    <n v="0"/>
    <n v="0"/>
    <n v="0"/>
    <n v="0"/>
    <n v="60"/>
    <n v="1"/>
    <n v="0"/>
    <n v="0"/>
    <n v="0"/>
    <n v="0"/>
    <n v="0"/>
    <n v="0"/>
    <n v="0"/>
    <n v="0"/>
    <n v="0"/>
    <n v="0"/>
    <n v="0"/>
    <n v="0"/>
    <n v="0"/>
    <n v="3"/>
    <n v="0"/>
    <n v="0"/>
    <n v="0"/>
    <n v="0"/>
    <n v="0"/>
    <n v="0"/>
    <n v="0"/>
    <n v="0"/>
    <n v="0"/>
    <n v="0"/>
    <n v="1"/>
    <n v="0"/>
    <n v="0"/>
    <n v="0"/>
    <n v="2"/>
    <n v="0"/>
    <n v="0"/>
    <n v="0"/>
    <n v="0"/>
    <n v="0"/>
    <n v="0"/>
    <n v="0"/>
    <n v="0"/>
    <n v="0"/>
    <n v="0"/>
    <n v="6"/>
    <n v="0"/>
    <n v="0"/>
    <n v="0"/>
    <n v="0"/>
    <n v="6"/>
    <n v="0"/>
    <n v="0"/>
    <n v="2"/>
    <n v="0"/>
    <n v="0"/>
    <n v="0"/>
    <n v="0"/>
    <n v="1"/>
    <n v="0"/>
    <n v="0"/>
    <n v="0"/>
    <n v="0"/>
    <n v="2"/>
    <n v="0"/>
    <n v="1"/>
    <n v="6"/>
    <n v="0"/>
    <n v="14"/>
    <n v="22"/>
    <n v="0"/>
    <n v="0"/>
    <n v="0"/>
    <n v="54"/>
    <n v="4"/>
    <s v="24.9728932,121.4403173"/>
    <s v="33.3 公里"/>
    <s v="34 分鐘"/>
    <n v="34"/>
  </r>
  <r>
    <s v="恩樺醫院"/>
    <s v="醫院"/>
    <s v="醫院"/>
    <s v="新北市"/>
    <s v="土城區"/>
    <s v="新北市土城區"/>
    <n v="236"/>
    <x v="0"/>
    <x v="4"/>
    <x v="3"/>
    <s v="地區醫院 "/>
    <x v="2"/>
    <s v="1531131157"/>
    <s v="本院"/>
    <s v="本院"/>
    <s v="私立西醫醫院"/>
    <s v="無"/>
    <s v="(02)22639955"/>
    <s v="新北市土城區中央路一段7-18號地下1樓、1樓、2樓、4至10樓"/>
    <s v="新北市土城區中央路一段7-18號"/>
    <s v="236台灣新北市土城區中央路一段7-18號"/>
    <n v="24.991204100000001"/>
    <n v="121.4487575"/>
    <s v="王郁閔"/>
    <s v="無"/>
    <s v="無"/>
    <s v="無"/>
    <s v="無"/>
    <s v="無"/>
    <s v="無"/>
    <s v="無"/>
    <s v="無"/>
    <s v="1531131157恩樺醫院"/>
    <s v="1531131157恩樺醫院本院"/>
    <s v="1531131157恩樺醫院本院"/>
    <m/>
    <s v="否"/>
    <x v="1"/>
    <s v="non-ECRH"/>
    <x v="1"/>
    <x v="1"/>
    <n v="0"/>
    <n v="0"/>
    <n v="0"/>
    <n v="0"/>
    <n v="0"/>
    <n v="0"/>
    <n v="0"/>
    <n v="1"/>
    <n v="0"/>
    <n v="0"/>
    <n v="0"/>
    <m/>
    <n v="77"/>
    <n v="0"/>
    <n v="0"/>
    <n v="0"/>
    <n v="2"/>
    <n v="0"/>
    <n v="0"/>
    <n v="0"/>
    <n v="0"/>
    <n v="0"/>
    <n v="0"/>
    <n v="8"/>
    <n v="0"/>
    <n v="0"/>
    <n v="0"/>
    <n v="0"/>
    <n v="0"/>
    <n v="0"/>
    <n v="50"/>
    <n v="0"/>
    <n v="0"/>
    <n v="0"/>
    <n v="0"/>
    <n v="0"/>
    <n v="0"/>
    <n v="0"/>
    <n v="0"/>
    <n v="20"/>
    <n v="0"/>
    <n v="0"/>
    <n v="0"/>
    <n v="0"/>
    <n v="0"/>
    <n v="7"/>
    <n v="0"/>
    <n v="0"/>
    <n v="0"/>
    <n v="0"/>
    <n v="0"/>
    <n v="1"/>
    <n v="0"/>
    <n v="0"/>
    <n v="0"/>
    <n v="0"/>
    <n v="0"/>
    <n v="0"/>
    <n v="0"/>
    <n v="0"/>
    <n v="0"/>
    <n v="0"/>
    <n v="0"/>
    <n v="0"/>
    <n v="2"/>
    <n v="0"/>
    <n v="0"/>
    <n v="0"/>
    <n v="0"/>
    <n v="0"/>
    <n v="0"/>
    <n v="10"/>
    <n v="0"/>
    <n v="0"/>
    <n v="0"/>
    <n v="0"/>
    <n v="10"/>
    <n v="0"/>
    <n v="0"/>
    <n v="5"/>
    <n v="2"/>
    <n v="5"/>
    <n v="2"/>
    <n v="0"/>
    <n v="2"/>
    <n v="0"/>
    <n v="0"/>
    <n v="10"/>
    <n v="0"/>
    <n v="5"/>
    <n v="0"/>
    <n v="8"/>
    <n v="4"/>
    <n v="0"/>
    <n v="16"/>
    <n v="63"/>
    <n v="0"/>
    <n v="0"/>
    <n v="0"/>
    <n v="132"/>
    <n v="4"/>
    <s v="24.9912041,121.4487575"/>
    <s v="27.6 公里"/>
    <s v="34 分鐘"/>
    <n v="34"/>
  </r>
  <r>
    <s v="振生醫院"/>
    <s v="醫院"/>
    <s v="醫院"/>
    <s v="桃園市"/>
    <s v="桃園區"/>
    <s v="桃園市桃園區"/>
    <n v="330"/>
    <x v="4"/>
    <x v="4"/>
    <x v="3"/>
    <s v="地區醫院 "/>
    <x v="2"/>
    <s v="1532010013"/>
    <s v="本院"/>
    <s v="本院"/>
    <s v="私立西醫醫院"/>
    <s v="無"/>
    <s v="03 3356156"/>
    <s v="桃園市桃園區三民路二段２８８號"/>
    <s v="桃園市桃園區三民路二段288號"/>
    <s v="330台灣桃園市桃園區三民路二段288號"/>
    <n v="24.9997325"/>
    <n v="121.3095098"/>
    <s v="簡振輝"/>
    <s v="無"/>
    <s v="無"/>
    <s v="無"/>
    <s v="無"/>
    <s v="無"/>
    <s v="無"/>
    <s v="無"/>
    <s v="無"/>
    <s v="1532010013振生醫院"/>
    <s v="1532010013振生醫院本院"/>
    <s v="1532010013振生醫院本院"/>
    <m/>
    <s v="否"/>
    <x v="1"/>
    <s v="non-ECRH"/>
    <x v="1"/>
    <x v="1"/>
    <n v="0"/>
    <n v="0"/>
    <n v="0"/>
    <n v="0"/>
    <n v="0"/>
    <n v="0"/>
    <n v="0"/>
    <n v="1"/>
    <n v="0"/>
    <n v="0"/>
    <n v="0"/>
    <m/>
    <n v="20"/>
    <n v="0"/>
    <n v="0"/>
    <n v="0"/>
    <n v="2"/>
    <n v="1"/>
    <n v="0"/>
    <n v="0"/>
    <n v="0"/>
    <n v="0"/>
    <n v="0"/>
    <n v="0"/>
    <n v="0"/>
    <n v="0"/>
    <n v="0"/>
    <n v="0"/>
    <n v="0"/>
    <n v="0"/>
    <n v="0"/>
    <n v="0"/>
    <n v="0"/>
    <n v="0"/>
    <n v="0"/>
    <n v="0"/>
    <n v="0"/>
    <n v="0"/>
    <n v="0"/>
    <n v="0"/>
    <n v="0"/>
    <n v="0"/>
    <n v="0"/>
    <n v="0"/>
    <n v="0"/>
    <n v="0"/>
    <n v="0"/>
    <n v="2"/>
    <n v="0"/>
    <n v="0"/>
    <n v="0"/>
    <n v="0"/>
    <n v="0"/>
    <n v="0"/>
    <n v="0"/>
    <n v="0"/>
    <n v="0"/>
    <n v="0"/>
    <n v="0"/>
    <n v="0"/>
    <n v="0"/>
    <n v="0"/>
    <n v="0"/>
    <n v="0"/>
    <n v="1"/>
    <n v="0"/>
    <n v="0"/>
    <n v="0"/>
    <n v="0"/>
    <n v="0"/>
    <n v="0"/>
    <n v="3"/>
    <n v="0"/>
    <n v="0"/>
    <n v="0"/>
    <n v="0"/>
    <n v="3"/>
    <n v="0"/>
    <n v="0"/>
    <n v="0"/>
    <n v="0"/>
    <n v="9"/>
    <n v="5"/>
    <n v="0"/>
    <n v="0"/>
    <n v="0"/>
    <n v="0"/>
    <n v="10"/>
    <n v="1"/>
    <n v="2"/>
    <n v="0"/>
    <n v="0"/>
    <n v="2"/>
    <n v="0"/>
    <n v="6"/>
    <n v="4"/>
    <n v="0"/>
    <n v="0"/>
    <n v="0"/>
    <n v="42"/>
    <n v="4"/>
    <s v="24.9997325,121.3095098"/>
    <s v="35.2 公里"/>
    <s v="40 分鐘"/>
    <n v="40"/>
  </r>
  <r>
    <s v="聯新國際醫院桃新分院"/>
    <s v="醫院"/>
    <s v="醫院"/>
    <s v="桃園市"/>
    <s v="桃園區"/>
    <s v="桃園市桃園區"/>
    <n v="330"/>
    <x v="4"/>
    <x v="4"/>
    <x v="3"/>
    <s v="地區醫院 "/>
    <x v="2"/>
    <s v="1532010120"/>
    <s v="本院"/>
    <s v="本院"/>
    <s v="私立西醫醫院"/>
    <s v="無"/>
    <s v="03 3325678"/>
    <s v="桃園市桃園區復興路195號、桃園市桃園區南海街7號"/>
    <s v="桃園市桃園區復興路195號"/>
    <s v="330台灣桃園市桃園區復興路195號"/>
    <n v="24.989198600000002"/>
    <n v="121.3093204"/>
    <s v="許益成"/>
    <s v="無"/>
    <s v="無"/>
    <s v="無"/>
    <s v="無"/>
    <s v="無"/>
    <s v="無"/>
    <s v="無"/>
    <s v="無"/>
    <s v="1532010120聯新國際醫院桃新分院"/>
    <s v="1532010120聯新國際醫院桃新分院本院"/>
    <s v="1532010120聯新國際醫院桃新分院本院"/>
    <m/>
    <s v="否"/>
    <x v="1"/>
    <s v="non-ECRH"/>
    <x v="1"/>
    <x v="1"/>
    <n v="0"/>
    <n v="0"/>
    <n v="0"/>
    <n v="0"/>
    <n v="0"/>
    <n v="0"/>
    <n v="0"/>
    <n v="1"/>
    <n v="0"/>
    <n v="0"/>
    <n v="0"/>
    <m/>
    <n v="20"/>
    <n v="0"/>
    <n v="0"/>
    <n v="0"/>
    <n v="8"/>
    <n v="0"/>
    <n v="0"/>
    <n v="0"/>
    <n v="0"/>
    <n v="0"/>
    <n v="0"/>
    <n v="0"/>
    <n v="0"/>
    <n v="0"/>
    <n v="0"/>
    <n v="0"/>
    <n v="0"/>
    <n v="0"/>
    <n v="0"/>
    <n v="0"/>
    <n v="0"/>
    <n v="0"/>
    <n v="0"/>
    <n v="0"/>
    <n v="0"/>
    <n v="0"/>
    <n v="0"/>
    <n v="20"/>
    <n v="0"/>
    <n v="0"/>
    <m/>
    <m/>
    <m/>
    <m/>
    <m/>
    <m/>
    <m/>
    <m/>
    <m/>
    <m/>
    <m/>
    <m/>
    <m/>
    <m/>
    <m/>
    <m/>
    <m/>
    <m/>
    <m/>
    <m/>
    <m/>
    <m/>
    <m/>
    <m/>
    <m/>
    <m/>
    <m/>
    <m/>
    <m/>
    <m/>
    <m/>
    <m/>
    <m/>
    <m/>
    <m/>
    <m/>
    <m/>
    <m/>
    <m/>
    <m/>
    <m/>
    <m/>
    <m/>
    <m/>
    <m/>
    <m/>
    <m/>
    <m/>
    <m/>
    <m/>
    <m/>
    <m/>
    <m/>
    <m/>
    <m/>
    <m/>
    <m/>
    <m/>
    <m/>
    <s v="24.9891986,121.3093204"/>
    <s v="40.6 公里"/>
    <s v="43 分鐘"/>
    <n v="43"/>
  </r>
  <r>
    <s v="德仁醫院"/>
    <s v="醫院"/>
    <s v="醫院"/>
    <s v="桃園市"/>
    <s v="桃園區"/>
    <s v="桃園市桃園區"/>
    <n v="330"/>
    <x v="4"/>
    <x v="4"/>
    <x v="3"/>
    <s v="地區醫院 "/>
    <x v="2"/>
    <s v="1532011163"/>
    <s v="本院"/>
    <s v="本院"/>
    <s v="私立西醫醫院"/>
    <s v="無"/>
    <s v="03-3632323"/>
    <s v="桃園市桃園區桃鶯路245號"/>
    <s v="桃園市桃園區桃鶯路245號"/>
    <s v="330台灣桃園市桃園區桃鶯路245號"/>
    <n v="24.984072999999999"/>
    <n v="121.3186219"/>
    <s v="劉錦勳"/>
    <s v="無"/>
    <s v="無"/>
    <s v="無"/>
    <s v="無"/>
    <s v="無"/>
    <s v="無"/>
    <s v="無"/>
    <s v="無"/>
    <s v="1532011163德仁醫院"/>
    <s v="1532011163德仁醫院本院"/>
    <s v="1532011163德仁醫院本院"/>
    <m/>
    <s v="否"/>
    <x v="1"/>
    <s v="non-ECRH"/>
    <x v="1"/>
    <x v="1"/>
    <n v="0"/>
    <n v="0"/>
    <n v="0"/>
    <n v="0"/>
    <n v="0"/>
    <n v="0"/>
    <n v="0"/>
    <n v="1"/>
    <n v="0"/>
    <n v="0"/>
    <n v="0"/>
    <m/>
    <n v="30"/>
    <n v="0"/>
    <n v="0"/>
    <n v="0"/>
    <n v="5"/>
    <n v="1"/>
    <n v="0"/>
    <n v="0"/>
    <n v="0"/>
    <n v="0"/>
    <n v="0"/>
    <n v="0"/>
    <n v="0"/>
    <n v="0"/>
    <n v="0"/>
    <n v="0"/>
    <n v="0"/>
    <n v="0"/>
    <n v="0"/>
    <n v="1"/>
    <n v="0"/>
    <n v="0"/>
    <n v="0"/>
    <n v="0"/>
    <n v="0"/>
    <n v="0"/>
    <n v="0"/>
    <n v="15"/>
    <n v="0"/>
    <n v="0"/>
    <n v="0"/>
    <n v="0"/>
    <n v="0"/>
    <n v="2"/>
    <n v="0"/>
    <n v="1"/>
    <n v="0"/>
    <n v="0"/>
    <n v="0"/>
    <n v="0"/>
    <n v="1"/>
    <n v="0"/>
    <n v="3"/>
    <n v="0"/>
    <n v="0"/>
    <n v="0"/>
    <n v="0"/>
    <n v="0"/>
    <n v="0"/>
    <n v="0"/>
    <n v="0"/>
    <n v="0"/>
    <n v="1"/>
    <n v="0"/>
    <n v="0"/>
    <n v="0"/>
    <n v="0"/>
    <n v="0"/>
    <n v="0"/>
    <n v="8"/>
    <n v="0"/>
    <n v="0"/>
    <n v="0"/>
    <n v="0"/>
    <n v="8"/>
    <n v="0"/>
    <n v="0"/>
    <n v="0"/>
    <n v="0"/>
    <n v="5"/>
    <n v="3"/>
    <n v="0"/>
    <n v="1"/>
    <n v="2"/>
    <n v="0"/>
    <n v="5"/>
    <n v="0"/>
    <n v="3"/>
    <n v="0"/>
    <n v="2"/>
    <n v="2"/>
    <n v="0"/>
    <n v="12"/>
    <n v="16"/>
    <n v="0"/>
    <n v="0"/>
    <n v="0"/>
    <n v="59"/>
    <n v="4"/>
    <s v="24.984073,121.3186219"/>
    <s v="36.6 公里"/>
    <s v="44 分鐘"/>
    <n v="44"/>
  </r>
  <r>
    <s v="祐民醫院"/>
    <s v="醫院"/>
    <s v="醫院"/>
    <s v="桃園市"/>
    <s v="中壢區"/>
    <s v="桃園市中壢區"/>
    <n v="320"/>
    <x v="4"/>
    <x v="4"/>
    <x v="3"/>
    <s v="地區醫院 "/>
    <x v="2"/>
    <s v="1532020215"/>
    <s v="本院"/>
    <s v="本院"/>
    <s v="私立西醫醫院"/>
    <s v="無"/>
    <s v="03 4915656"/>
    <s v="桃園市中壢區民族路二段一八○號"/>
    <s v="桃園市中壢區民族路二段180號"/>
    <s v="320台灣桃園市中壢區民族路二段180號"/>
    <n v="24.9574699"/>
    <n v="121.2037758"/>
    <s v="盧元龍"/>
    <s v="無"/>
    <s v="無"/>
    <s v="無"/>
    <s v="無"/>
    <s v="無"/>
    <s v="無"/>
    <s v="無"/>
    <s v="無"/>
    <s v="1532020215祐民醫院"/>
    <s v="1532020215祐民醫院本院"/>
    <s v="1532020215祐民醫院本院"/>
    <m/>
    <s v="否"/>
    <x v="1"/>
    <s v="non-ECRH"/>
    <x v="1"/>
    <x v="1"/>
    <n v="0"/>
    <n v="0"/>
    <n v="0"/>
    <n v="0"/>
    <n v="0"/>
    <n v="0"/>
    <n v="0"/>
    <n v="1"/>
    <n v="0"/>
    <n v="0"/>
    <n v="0"/>
    <m/>
    <n v="20"/>
    <n v="0"/>
    <n v="0"/>
    <n v="0"/>
    <n v="1"/>
    <n v="0"/>
    <n v="0"/>
    <n v="0"/>
    <n v="0"/>
    <n v="0"/>
    <n v="0"/>
    <n v="0"/>
    <n v="0"/>
    <n v="0"/>
    <n v="0"/>
    <n v="0"/>
    <n v="0"/>
    <n v="1"/>
    <n v="30"/>
    <n v="0"/>
    <n v="0"/>
    <n v="0"/>
    <n v="0"/>
    <n v="0"/>
    <n v="0"/>
    <n v="0"/>
    <n v="0"/>
    <n v="27"/>
    <n v="0"/>
    <n v="0"/>
    <n v="0"/>
    <n v="0"/>
    <n v="0"/>
    <n v="5"/>
    <n v="0"/>
    <n v="1"/>
    <n v="0"/>
    <n v="0"/>
    <n v="0"/>
    <n v="0"/>
    <n v="0"/>
    <n v="0"/>
    <n v="0"/>
    <n v="0"/>
    <n v="0"/>
    <n v="0"/>
    <n v="0"/>
    <n v="0"/>
    <n v="0"/>
    <n v="0"/>
    <n v="0"/>
    <n v="0"/>
    <n v="0"/>
    <n v="0"/>
    <n v="0"/>
    <n v="0"/>
    <n v="0"/>
    <n v="0"/>
    <n v="0"/>
    <n v="6"/>
    <n v="0"/>
    <n v="0"/>
    <n v="0"/>
    <n v="0"/>
    <n v="6"/>
    <n v="0"/>
    <n v="0"/>
    <n v="2"/>
    <n v="0"/>
    <n v="0"/>
    <n v="0"/>
    <n v="0"/>
    <n v="1"/>
    <n v="0"/>
    <n v="0"/>
    <n v="0"/>
    <n v="0"/>
    <n v="1"/>
    <n v="0"/>
    <n v="1"/>
    <n v="2"/>
    <n v="0"/>
    <n v="9"/>
    <n v="18"/>
    <n v="0"/>
    <n v="0"/>
    <n v="0"/>
    <n v="40"/>
    <n v="4"/>
    <s v="24.9574699,121.2037758"/>
    <s v="44.2 公里"/>
    <s v="38 分鐘"/>
    <n v="38"/>
  </r>
  <r>
    <s v="承安醫院"/>
    <s v="醫院"/>
    <s v="醫院"/>
    <s v="桃園市"/>
    <s v="中壢區"/>
    <s v="桃園市中壢區"/>
    <n v="320"/>
    <x v="4"/>
    <x v="4"/>
    <x v="3"/>
    <s v="地區醫院 "/>
    <x v="2"/>
    <s v="1532021285"/>
    <s v="本院"/>
    <s v="本院"/>
    <s v="私立西醫醫院"/>
    <s v="無"/>
    <s v="(03)2807722"/>
    <s v="桃園市中壢區延平路六四三號"/>
    <s v="桃園市中壢區延平路643號"/>
    <s v="320台灣桃園市中壢區延平路643號"/>
    <n v="24.953297899999999"/>
    <n v="121.2219632"/>
    <s v="林洋德"/>
    <s v="無"/>
    <s v="無"/>
    <s v="無"/>
    <s v="無"/>
    <s v="無"/>
    <s v="無"/>
    <s v="無"/>
    <s v="無"/>
    <s v="1532021285承安醫院"/>
    <s v="1532021285承安醫院本院"/>
    <s v="1532021285承安醫院本院"/>
    <m/>
    <s v="否"/>
    <x v="1"/>
    <s v="non-ECRH"/>
    <x v="1"/>
    <x v="1"/>
    <n v="0"/>
    <n v="0"/>
    <n v="0"/>
    <n v="0"/>
    <n v="0"/>
    <n v="0"/>
    <n v="0"/>
    <n v="1"/>
    <n v="0"/>
    <n v="0"/>
    <n v="0"/>
    <m/>
    <n v="20"/>
    <n v="0"/>
    <n v="0"/>
    <n v="0"/>
    <n v="2"/>
    <n v="1"/>
    <n v="0"/>
    <n v="0"/>
    <n v="0"/>
    <n v="0"/>
    <n v="0"/>
    <n v="0"/>
    <n v="0"/>
    <n v="0"/>
    <n v="0"/>
    <n v="0"/>
    <n v="0"/>
    <n v="0"/>
    <n v="0"/>
    <n v="1"/>
    <n v="0"/>
    <n v="0"/>
    <n v="0"/>
    <n v="0"/>
    <n v="0"/>
    <n v="0"/>
    <n v="0"/>
    <n v="0"/>
    <n v="0"/>
    <n v="0"/>
    <n v="0"/>
    <n v="0"/>
    <n v="0"/>
    <n v="0"/>
    <n v="0"/>
    <n v="1"/>
    <n v="0"/>
    <n v="0"/>
    <n v="0"/>
    <n v="0"/>
    <n v="0"/>
    <n v="0"/>
    <n v="0"/>
    <n v="0"/>
    <n v="0"/>
    <n v="0"/>
    <n v="0"/>
    <n v="0"/>
    <n v="2"/>
    <n v="0"/>
    <n v="0"/>
    <n v="0"/>
    <n v="0"/>
    <n v="0"/>
    <n v="0"/>
    <n v="0"/>
    <n v="0"/>
    <n v="0"/>
    <n v="0"/>
    <n v="3"/>
    <n v="0"/>
    <n v="0"/>
    <n v="0"/>
    <n v="0"/>
    <n v="3"/>
    <n v="0"/>
    <n v="0"/>
    <n v="0"/>
    <n v="3"/>
    <n v="1"/>
    <n v="0"/>
    <n v="0"/>
    <n v="0"/>
    <n v="0"/>
    <n v="0"/>
    <n v="0"/>
    <n v="0"/>
    <n v="2"/>
    <n v="0"/>
    <n v="1"/>
    <n v="2"/>
    <n v="0"/>
    <n v="3"/>
    <n v="10"/>
    <n v="0"/>
    <n v="0"/>
    <n v="0"/>
    <n v="25"/>
    <n v="4"/>
    <s v="24.9532979,121.2219632"/>
    <s v="43.0 公里"/>
    <s v="45 分鐘"/>
    <n v="45"/>
  </r>
  <r>
    <s v="中壢長榮醫院"/>
    <s v="醫院"/>
    <s v="醫院"/>
    <s v="桃園市"/>
    <s v="中壢區"/>
    <s v="桃園市中壢區"/>
    <n v="320"/>
    <x v="4"/>
    <x v="4"/>
    <x v="3"/>
    <s v="地區醫院 "/>
    <x v="2"/>
    <s v="1532021338"/>
    <s v="本院"/>
    <s v="本院"/>
    <s v="私立西醫醫院"/>
    <s v="無"/>
    <s v="03-4631230"/>
    <s v="桃園市中壢區環中東路150號"/>
    <s v="桃園市中壢區環中東路150號"/>
    <s v="320台灣桃園市中壢區環中東路150號"/>
    <n v="24.964477899999999"/>
    <n v="121.2578335"/>
    <s v="謝麗玲"/>
    <s v="無"/>
    <s v="無"/>
    <s v="無"/>
    <s v="是"/>
    <s v="無"/>
    <s v="無"/>
    <s v="無"/>
    <s v="是"/>
    <s v="1532021338中壢長榮醫院"/>
    <s v="1532021338中壢長榮醫院本院"/>
    <s v="1532021338中壢長榮醫院本院"/>
    <m/>
    <s v="否"/>
    <x v="1"/>
    <s v="non-ECRH"/>
    <x v="1"/>
    <x v="1"/>
    <n v="0"/>
    <n v="0"/>
    <n v="0"/>
    <n v="0"/>
    <n v="0"/>
    <n v="0"/>
    <n v="0"/>
    <n v="1"/>
    <n v="0"/>
    <n v="0"/>
    <n v="0"/>
    <m/>
    <n v="51"/>
    <n v="0"/>
    <n v="0"/>
    <n v="0"/>
    <n v="9"/>
    <n v="3"/>
    <n v="0"/>
    <n v="5"/>
    <n v="0"/>
    <n v="0"/>
    <n v="0"/>
    <n v="12"/>
    <n v="0"/>
    <n v="0"/>
    <n v="0"/>
    <n v="0"/>
    <n v="0"/>
    <n v="3"/>
    <n v="34"/>
    <n v="3"/>
    <n v="0"/>
    <n v="0"/>
    <n v="0"/>
    <n v="0"/>
    <n v="0"/>
    <n v="0"/>
    <n v="1"/>
    <n v="30"/>
    <n v="0"/>
    <n v="0"/>
    <n v="0"/>
    <n v="0"/>
    <n v="0"/>
    <n v="6"/>
    <n v="0"/>
    <n v="1"/>
    <n v="0"/>
    <n v="0"/>
    <n v="0"/>
    <n v="1"/>
    <n v="1"/>
    <n v="0"/>
    <n v="2"/>
    <n v="2"/>
    <n v="1"/>
    <n v="0"/>
    <n v="0"/>
    <n v="2"/>
    <n v="1"/>
    <n v="0"/>
    <n v="2"/>
    <n v="1"/>
    <n v="1"/>
    <n v="0"/>
    <n v="0"/>
    <n v="0"/>
    <n v="0"/>
    <n v="0"/>
    <n v="0"/>
    <n v="21"/>
    <n v="0"/>
    <n v="0"/>
    <n v="0"/>
    <n v="0"/>
    <n v="21"/>
    <n v="0"/>
    <n v="0"/>
    <n v="2"/>
    <n v="6"/>
    <n v="11"/>
    <n v="1"/>
    <n v="0"/>
    <n v="1"/>
    <n v="0"/>
    <n v="0"/>
    <n v="5"/>
    <n v="0"/>
    <n v="7"/>
    <n v="0"/>
    <n v="9"/>
    <n v="8"/>
    <n v="0"/>
    <n v="18"/>
    <n v="74"/>
    <n v="0"/>
    <n v="1"/>
    <n v="0"/>
    <n v="164"/>
    <n v="4"/>
    <s v="24.9644779,121.2578335"/>
    <s v="43.3 公里"/>
    <s v="46 分鐘"/>
    <n v="46"/>
  </r>
  <r>
    <s v="華揚醫院"/>
    <s v="醫院"/>
    <s v="醫院"/>
    <s v="桃園市"/>
    <s v="中壢區"/>
    <s v="桃園市中壢區"/>
    <n v="320"/>
    <x v="4"/>
    <x v="4"/>
    <x v="3"/>
    <s v="地區醫院 "/>
    <x v="2"/>
    <s v="1532021365"/>
    <s v="本院"/>
    <s v="本院"/>
    <s v="私立西醫醫院"/>
    <s v="無"/>
    <s v="03-4577200"/>
    <s v="桃園市中壢區中北路二段316號"/>
    <s v="桃園市中壢區中北路二段316號"/>
    <s v="320台灣桃園市中壢區中北路二段316號"/>
    <n v="24.953121299999999"/>
    <n v="121.22995040000001"/>
    <s v="洪德祥"/>
    <s v="無"/>
    <s v="無"/>
    <s v="無"/>
    <s v="無"/>
    <s v="無"/>
    <s v="無"/>
    <s v="無"/>
    <s v="無"/>
    <s v="1532021365華揚醫院"/>
    <s v="1532021365華揚醫院本院"/>
    <s v="1532021365華揚醫院本院"/>
    <m/>
    <s v="否"/>
    <x v="1"/>
    <s v="non-ECRH"/>
    <x v="1"/>
    <x v="1"/>
    <n v="0"/>
    <n v="0"/>
    <n v="0"/>
    <n v="0"/>
    <n v="0"/>
    <n v="0"/>
    <n v="0"/>
    <n v="1"/>
    <n v="0"/>
    <n v="0"/>
    <n v="0"/>
    <m/>
    <n v="55"/>
    <n v="0"/>
    <n v="0"/>
    <n v="0"/>
    <n v="8"/>
    <n v="3"/>
    <n v="0"/>
    <n v="0"/>
    <n v="0"/>
    <n v="0"/>
    <n v="24"/>
    <n v="5"/>
    <n v="0"/>
    <n v="0"/>
    <n v="0"/>
    <n v="0"/>
    <n v="0"/>
    <n v="0"/>
    <n v="29"/>
    <n v="1"/>
    <n v="0"/>
    <n v="0"/>
    <n v="0"/>
    <n v="0"/>
    <n v="0"/>
    <n v="0"/>
    <n v="0"/>
    <n v="24"/>
    <n v="1"/>
    <n v="0"/>
    <n v="0"/>
    <n v="0"/>
    <n v="0"/>
    <n v="7"/>
    <n v="0"/>
    <n v="0"/>
    <n v="0"/>
    <n v="0"/>
    <n v="0"/>
    <n v="0"/>
    <n v="0"/>
    <n v="0"/>
    <n v="2"/>
    <n v="0"/>
    <n v="2"/>
    <n v="0"/>
    <n v="0"/>
    <n v="0"/>
    <n v="0"/>
    <n v="1"/>
    <n v="0"/>
    <n v="0"/>
    <n v="1"/>
    <n v="0"/>
    <n v="0"/>
    <n v="0"/>
    <n v="0"/>
    <n v="0"/>
    <n v="0"/>
    <n v="13"/>
    <n v="0"/>
    <n v="0"/>
    <n v="0"/>
    <n v="0"/>
    <n v="13"/>
    <n v="0"/>
    <n v="0"/>
    <n v="4"/>
    <n v="0"/>
    <n v="8"/>
    <n v="2"/>
    <n v="0"/>
    <n v="1"/>
    <n v="3"/>
    <n v="0"/>
    <n v="7"/>
    <n v="0"/>
    <n v="4"/>
    <n v="1"/>
    <n v="4"/>
    <n v="3"/>
    <n v="0"/>
    <n v="31"/>
    <n v="68"/>
    <n v="0"/>
    <n v="0"/>
    <n v="0"/>
    <n v="149"/>
    <n v="4"/>
    <s v="24.9531213,121.2299504"/>
    <s v="43.1 公里"/>
    <s v="45 分鐘"/>
    <n v="45"/>
  </r>
  <r>
    <s v="長慎醫院"/>
    <s v="醫院"/>
    <s v="醫院"/>
    <s v="桃園市"/>
    <s v="中壢區"/>
    <s v="桃園市中壢區"/>
    <n v="320"/>
    <x v="4"/>
    <x v="4"/>
    <x v="3"/>
    <s v="地區醫院 "/>
    <x v="2"/>
    <s v="1532021374"/>
    <s v="本院"/>
    <s v="本院"/>
    <s v="私立西醫醫院"/>
    <s v="無"/>
    <s v="03-4569779"/>
    <s v="桃園市中壢區中山東路二段525號1-2樓"/>
    <s v="桃園市中壢區中山東路二段525號"/>
    <s v="320台灣桃園市中壢區中山東路二段525號"/>
    <n v="24.94735"/>
    <n v="121.2462283"/>
    <s v="譚瑞錦"/>
    <s v="無"/>
    <s v="無"/>
    <s v="無"/>
    <s v="無"/>
    <s v="無"/>
    <s v="無"/>
    <s v="無"/>
    <s v="無"/>
    <s v="1532021374長慎醫院"/>
    <s v="1532021374長慎醫院本院"/>
    <s v="1532021374長慎醫院本院"/>
    <m/>
    <s v="否"/>
    <x v="1"/>
    <s v="non-ECRH"/>
    <x v="1"/>
    <x v="1"/>
    <n v="0"/>
    <n v="0"/>
    <n v="0"/>
    <n v="0"/>
    <n v="0"/>
    <n v="0"/>
    <n v="0"/>
    <n v="1"/>
    <n v="0"/>
    <n v="0"/>
    <n v="0"/>
    <m/>
    <n v="20"/>
    <n v="0"/>
    <n v="0"/>
    <n v="0"/>
    <n v="7"/>
    <n v="1"/>
    <n v="0"/>
    <n v="0"/>
    <n v="0"/>
    <n v="0"/>
    <n v="0"/>
    <n v="0"/>
    <n v="0"/>
    <n v="0"/>
    <n v="0"/>
    <n v="0"/>
    <n v="0"/>
    <n v="0"/>
    <n v="0"/>
    <n v="1"/>
    <n v="0"/>
    <n v="0"/>
    <n v="0"/>
    <n v="0"/>
    <n v="0"/>
    <n v="0"/>
    <n v="0"/>
    <n v="0"/>
    <n v="0"/>
    <n v="0"/>
    <n v="0"/>
    <n v="0"/>
    <n v="0"/>
    <n v="1"/>
    <n v="0"/>
    <n v="0"/>
    <n v="0"/>
    <n v="0"/>
    <n v="0"/>
    <n v="0"/>
    <n v="0"/>
    <n v="0"/>
    <n v="0"/>
    <n v="0"/>
    <n v="1"/>
    <n v="0"/>
    <n v="0"/>
    <n v="0"/>
    <n v="1"/>
    <n v="0"/>
    <n v="0"/>
    <n v="0"/>
    <n v="1"/>
    <n v="0"/>
    <n v="0"/>
    <n v="0"/>
    <n v="0"/>
    <n v="0"/>
    <n v="0"/>
    <n v="4"/>
    <n v="0"/>
    <n v="0"/>
    <n v="0"/>
    <n v="0"/>
    <n v="4"/>
    <n v="0"/>
    <n v="0"/>
    <n v="0"/>
    <n v="0"/>
    <n v="10"/>
    <n v="1"/>
    <n v="0"/>
    <n v="1"/>
    <n v="0"/>
    <n v="0"/>
    <n v="5"/>
    <n v="0"/>
    <n v="1"/>
    <n v="0"/>
    <n v="1"/>
    <n v="2"/>
    <n v="0"/>
    <n v="7"/>
    <n v="8"/>
    <n v="0"/>
    <n v="0"/>
    <n v="0"/>
    <n v="40"/>
    <n v="4"/>
    <s v="24.94735,121.2462283"/>
    <s v="44.2 公里"/>
    <s v="48 分鐘"/>
    <n v="48"/>
  </r>
  <r>
    <s v="懷寧醫院"/>
    <s v="醫院"/>
    <s v="醫院"/>
    <s v="桃園市"/>
    <s v="中壢區"/>
    <s v="桃園市中壢區"/>
    <n v="320"/>
    <x v="4"/>
    <x v="4"/>
    <x v="3"/>
    <s v="地區醫院 "/>
    <x v="2"/>
    <s v="1532021383"/>
    <s v="本院"/>
    <s v="本院"/>
    <s v="私立西醫醫院"/>
    <s v="無"/>
    <s v="03-4919119"/>
    <s v="桃園市中壢區志廣路119號(不含8至9樓)"/>
    <s v="桃園市中壢區志廣路119號"/>
    <s v="320台灣桃園市中壢區志廣路119號"/>
    <n v="24.961443899999999"/>
    <n v="121.2054961"/>
    <s v="吳清彥"/>
    <s v="無"/>
    <s v="無"/>
    <s v="無"/>
    <s v="無"/>
    <s v="無"/>
    <s v="無"/>
    <s v="無"/>
    <s v="無"/>
    <s v="1532021383懷寧醫院"/>
    <s v="1532021383懷寧醫院本院"/>
    <s v="1532021383懷寧醫院本院"/>
    <m/>
    <s v="否"/>
    <x v="1"/>
    <s v="non-ECRH"/>
    <x v="1"/>
    <x v="1"/>
    <n v="0"/>
    <n v="0"/>
    <n v="0"/>
    <n v="0"/>
    <n v="0"/>
    <n v="0"/>
    <n v="0"/>
    <n v="1"/>
    <n v="0"/>
    <n v="0"/>
    <n v="0"/>
    <m/>
    <n v="40"/>
    <n v="0"/>
    <n v="0"/>
    <n v="0"/>
    <n v="9"/>
    <n v="0"/>
    <n v="0"/>
    <n v="0"/>
    <n v="0"/>
    <n v="0"/>
    <n v="0"/>
    <n v="8"/>
    <n v="0"/>
    <n v="0"/>
    <n v="0"/>
    <n v="0"/>
    <n v="0"/>
    <n v="4"/>
    <n v="0"/>
    <n v="0"/>
    <n v="0"/>
    <n v="0"/>
    <n v="0"/>
    <n v="0"/>
    <n v="0"/>
    <n v="0"/>
    <n v="0"/>
    <n v="40"/>
    <n v="0"/>
    <n v="0"/>
    <n v="0"/>
    <n v="0"/>
    <n v="0"/>
    <n v="4"/>
    <n v="0"/>
    <n v="1"/>
    <n v="0"/>
    <n v="0"/>
    <n v="0"/>
    <n v="1"/>
    <n v="0"/>
    <n v="0"/>
    <n v="0"/>
    <n v="2"/>
    <n v="0"/>
    <n v="0"/>
    <n v="0"/>
    <n v="0"/>
    <n v="0"/>
    <n v="0"/>
    <n v="0"/>
    <n v="0"/>
    <n v="1"/>
    <n v="0"/>
    <n v="0"/>
    <n v="0"/>
    <n v="0"/>
    <n v="0"/>
    <n v="0"/>
    <n v="9"/>
    <n v="0"/>
    <n v="0"/>
    <n v="0"/>
    <n v="0"/>
    <n v="9"/>
    <n v="0"/>
    <n v="0"/>
    <n v="1"/>
    <n v="1"/>
    <n v="1"/>
    <n v="0"/>
    <n v="0"/>
    <n v="1"/>
    <n v="0"/>
    <n v="1"/>
    <n v="1"/>
    <n v="0"/>
    <n v="4"/>
    <n v="1"/>
    <n v="3"/>
    <n v="6"/>
    <n v="0"/>
    <n v="11"/>
    <n v="37"/>
    <n v="0"/>
    <n v="0"/>
    <n v="0"/>
    <n v="77"/>
    <n v="4"/>
    <s v="24.9614439,121.2054961"/>
    <s v="44.5 公里"/>
    <s v="39 分鐘"/>
    <n v="39"/>
  </r>
  <r>
    <s v="中美醫院"/>
    <s v="醫院"/>
    <s v="醫院"/>
    <s v="桃園市"/>
    <s v="中壢區"/>
    <s v="桃園市中壢區"/>
    <n v="320"/>
    <x v="4"/>
    <x v="4"/>
    <x v="3"/>
    <s v="地區醫院 "/>
    <x v="2"/>
    <s v="1532021392"/>
    <s v="本院"/>
    <s v="本院"/>
    <s v="私立西醫醫院"/>
    <s v="無"/>
    <s v="03-4266222"/>
    <s v="桃園市中壢區中美路95號1-3樓(含1樓夾層)"/>
    <s v="桃園市中壢區中美路95號"/>
    <s v="320台灣桃園市中壢區中美路95號"/>
    <n v="24.958634499999999"/>
    <n v="121.22511609999999"/>
    <s v="李傳國"/>
    <s v="無"/>
    <s v="無"/>
    <s v="無"/>
    <s v="無"/>
    <s v="無"/>
    <s v="無"/>
    <s v="無"/>
    <s v="無"/>
    <s v="1532021392中美醫院"/>
    <s v="1532021392中美醫院本院"/>
    <s v="1532021392中美醫院本院"/>
    <m/>
    <s v="否"/>
    <x v="1"/>
    <s v="non-ECRH"/>
    <x v="1"/>
    <x v="1"/>
    <n v="0"/>
    <n v="0"/>
    <n v="0"/>
    <n v="0"/>
    <n v="0"/>
    <n v="0"/>
    <n v="0"/>
    <n v="1"/>
    <n v="0"/>
    <n v="0"/>
    <n v="0"/>
    <m/>
    <n v="20"/>
    <n v="0"/>
    <n v="0"/>
    <n v="0"/>
    <n v="4"/>
    <n v="0"/>
    <n v="0"/>
    <n v="0"/>
    <n v="0"/>
    <n v="0"/>
    <n v="0"/>
    <n v="0"/>
    <n v="0"/>
    <n v="0"/>
    <n v="0"/>
    <n v="0"/>
    <n v="0"/>
    <n v="0"/>
    <n v="0"/>
    <n v="0"/>
    <n v="0"/>
    <n v="0"/>
    <n v="0"/>
    <n v="0"/>
    <n v="0"/>
    <n v="0"/>
    <n v="0"/>
    <n v="0"/>
    <n v="0"/>
    <n v="0"/>
    <n v="0"/>
    <n v="0"/>
    <n v="0"/>
    <n v="0"/>
    <n v="0"/>
    <n v="1"/>
    <n v="0"/>
    <n v="0"/>
    <n v="0"/>
    <n v="1"/>
    <n v="0"/>
    <n v="0"/>
    <n v="0"/>
    <n v="0"/>
    <n v="0"/>
    <n v="0"/>
    <n v="0"/>
    <n v="0"/>
    <n v="0"/>
    <n v="0"/>
    <n v="0"/>
    <n v="0"/>
    <n v="2"/>
    <n v="0"/>
    <n v="0"/>
    <n v="0"/>
    <n v="0"/>
    <n v="0"/>
    <n v="0"/>
    <n v="4"/>
    <n v="0"/>
    <n v="0"/>
    <n v="0"/>
    <n v="0"/>
    <n v="4"/>
    <n v="0"/>
    <n v="0"/>
    <n v="0"/>
    <n v="1"/>
    <n v="7"/>
    <n v="3"/>
    <n v="0"/>
    <n v="0"/>
    <n v="0"/>
    <n v="0"/>
    <n v="4"/>
    <n v="0"/>
    <n v="6"/>
    <n v="0"/>
    <n v="4"/>
    <n v="1"/>
    <n v="0"/>
    <n v="11"/>
    <n v="14"/>
    <n v="0"/>
    <n v="0"/>
    <n v="0"/>
    <n v="55"/>
    <n v="4"/>
    <s v="24.9586345,121.2251161"/>
    <s v="42.4 公里"/>
    <s v="43 分鐘"/>
    <n v="43"/>
  </r>
  <r>
    <s v="天成醫院"/>
    <s v="醫院"/>
    <s v="醫院"/>
    <s v="桃園市"/>
    <s v="楊梅區"/>
    <s v="桃園市楊梅區"/>
    <n v="326"/>
    <x v="4"/>
    <x v="4"/>
    <x v="3"/>
    <s v="地區醫院 "/>
    <x v="2"/>
    <s v="1532040039"/>
    <s v="天成院區"/>
    <s v="天成院區"/>
    <s v="私立西醫醫院"/>
    <s v="無"/>
    <s v="03 4782350"/>
    <s v="桃園市楊梅區中山北路一段三五六號"/>
    <s v="桃園市楊梅區中山北路一段356號"/>
    <s v="326台灣桃園市楊梅區中山北路一段356號"/>
    <n v="24.908910599999999"/>
    <n v="121.15720760000001"/>
    <s v="徐萬興"/>
    <s v="無"/>
    <s v="無"/>
    <s v="無"/>
    <s v="是"/>
    <s v="(03) 478-2350"/>
    <s v="是"/>
    <s v="是"/>
    <s v="是"/>
    <s v="1532040039天成醫院"/>
    <s v="1532040039天成醫院天成院區"/>
    <s v="1532040039天成醫院天成院區"/>
    <m/>
    <s v="是"/>
    <x v="4"/>
    <s v="General"/>
    <x v="3"/>
    <x v="3"/>
    <n v="1"/>
    <n v="1"/>
    <n v="1"/>
    <n v="1"/>
    <n v="1"/>
    <n v="1"/>
    <n v="1"/>
    <n v="2"/>
    <n v="0"/>
    <n v="0"/>
    <n v="4"/>
    <m/>
    <n v="140"/>
    <n v="0"/>
    <n v="0"/>
    <n v="0"/>
    <n v="14"/>
    <n v="0"/>
    <n v="0"/>
    <n v="0"/>
    <n v="0"/>
    <n v="0"/>
    <n v="0"/>
    <n v="12"/>
    <n v="0"/>
    <n v="0"/>
    <n v="0"/>
    <n v="0"/>
    <n v="0"/>
    <n v="10"/>
    <n v="30"/>
    <n v="3"/>
    <n v="0"/>
    <n v="0"/>
    <n v="0"/>
    <n v="0"/>
    <n v="0"/>
    <n v="0"/>
    <n v="0"/>
    <n v="45"/>
    <n v="0"/>
    <n v="0"/>
    <n v="0"/>
    <n v="0"/>
    <n v="0"/>
    <n v="7"/>
    <n v="4"/>
    <n v="4"/>
    <n v="0"/>
    <n v="1"/>
    <n v="0"/>
    <n v="2"/>
    <n v="1"/>
    <n v="0"/>
    <n v="2"/>
    <n v="3"/>
    <n v="1"/>
    <n v="0"/>
    <n v="0"/>
    <n v="1"/>
    <n v="3"/>
    <n v="1"/>
    <n v="1"/>
    <n v="3"/>
    <n v="1"/>
    <n v="0"/>
    <n v="0"/>
    <n v="0"/>
    <n v="0"/>
    <n v="0"/>
    <n v="0"/>
    <n v="35"/>
    <n v="0"/>
    <n v="4"/>
    <n v="0"/>
    <n v="0"/>
    <n v="31"/>
    <n v="0"/>
    <n v="0"/>
    <n v="2"/>
    <n v="2"/>
    <n v="12"/>
    <n v="1"/>
    <n v="0"/>
    <n v="2"/>
    <n v="1"/>
    <n v="0"/>
    <n v="9"/>
    <n v="0"/>
    <n v="12"/>
    <n v="0"/>
    <n v="13"/>
    <n v="14"/>
    <n v="0"/>
    <n v="27"/>
    <n v="144"/>
    <n v="1"/>
    <n v="0"/>
    <n v="0"/>
    <n v="275"/>
    <n v="4"/>
    <s v="24.9089106,121.1572076"/>
    <s v="50.7 公里"/>
    <s v="41 分鐘"/>
    <n v="41"/>
  </r>
  <r>
    <s v="怡仁綜合醫院"/>
    <s v="綜合醫院"/>
    <s v="綜合醫院"/>
    <s v="桃園市"/>
    <s v="楊梅區"/>
    <s v="桃園市楊梅區"/>
    <n v="326"/>
    <x v="4"/>
    <x v="4"/>
    <x v="3"/>
    <s v="地區醫院 "/>
    <x v="2"/>
    <s v="1532040066"/>
    <s v="本院"/>
    <s v="本院"/>
    <s v="私立西醫醫院"/>
    <s v="無"/>
    <s v="03 4855566"/>
    <s v="桃園市楊梅區楊新北路三二一巷三０號"/>
    <s v="桃園市楊梅區楊新北路321巷30號"/>
    <s v="326台灣桃園市楊梅區楊新北路321巷30號"/>
    <n v="24.9170236"/>
    <n v="121.1555767"/>
    <s v="林承志"/>
    <s v="無"/>
    <s v="無"/>
    <s v="無"/>
    <s v="是"/>
    <s v="(03) 485-3864"/>
    <s v="是"/>
    <s v="否"/>
    <s v="是"/>
    <s v="1532040066怡仁綜合醫院"/>
    <s v="1532040066怡仁綜合醫院本院"/>
    <s v="1532040066怡仁綜合醫院本院"/>
    <m/>
    <s v="是"/>
    <x v="4"/>
    <s v="General"/>
    <x v="3"/>
    <x v="3"/>
    <n v="1"/>
    <n v="1"/>
    <n v="1"/>
    <n v="1"/>
    <n v="1"/>
    <n v="1"/>
    <n v="1"/>
    <n v="2"/>
    <n v="0"/>
    <n v="0"/>
    <n v="4"/>
    <m/>
    <n v="150"/>
    <n v="91"/>
    <n v="0"/>
    <n v="0"/>
    <n v="21"/>
    <n v="4"/>
    <n v="0"/>
    <n v="0"/>
    <n v="3"/>
    <n v="0"/>
    <n v="0"/>
    <n v="13"/>
    <n v="0"/>
    <n v="10"/>
    <n v="0"/>
    <n v="0"/>
    <n v="0"/>
    <n v="10"/>
    <n v="0"/>
    <n v="3"/>
    <n v="0"/>
    <n v="0"/>
    <n v="0"/>
    <n v="0"/>
    <n v="0"/>
    <n v="0"/>
    <n v="0"/>
    <n v="23"/>
    <n v="0"/>
    <n v="0"/>
    <n v="0"/>
    <n v="0"/>
    <n v="0"/>
    <n v="11"/>
    <n v="2"/>
    <n v="4"/>
    <n v="0"/>
    <n v="1"/>
    <n v="0"/>
    <n v="5"/>
    <n v="3"/>
    <n v="3"/>
    <n v="2"/>
    <n v="4"/>
    <n v="6"/>
    <n v="0"/>
    <n v="0"/>
    <n v="2"/>
    <n v="2"/>
    <n v="7"/>
    <n v="1"/>
    <n v="4"/>
    <n v="1"/>
    <n v="1"/>
    <n v="0"/>
    <n v="0"/>
    <n v="0"/>
    <n v="0"/>
    <n v="0"/>
    <n v="59"/>
    <n v="0"/>
    <n v="2"/>
    <n v="0"/>
    <n v="0"/>
    <n v="57"/>
    <n v="0"/>
    <n v="0"/>
    <n v="3"/>
    <n v="3"/>
    <n v="5"/>
    <n v="0"/>
    <n v="1"/>
    <n v="4"/>
    <n v="0"/>
    <n v="0"/>
    <n v="2"/>
    <n v="0"/>
    <n v="17"/>
    <n v="0"/>
    <n v="19"/>
    <n v="15"/>
    <n v="0"/>
    <n v="22"/>
    <n v="236"/>
    <n v="1"/>
    <n v="0"/>
    <n v="0"/>
    <n v="387"/>
    <n v="4"/>
    <s v="24.9170236,121.1555767"/>
    <s v="51.8 公里"/>
    <s v="44 分鐘"/>
    <n v="44"/>
  </r>
  <r>
    <s v="大園敏盛醫院"/>
    <s v="醫院"/>
    <s v="醫院"/>
    <s v="桃園市"/>
    <s v="大園區"/>
    <s v="桃園市大園區"/>
    <n v="337"/>
    <x v="4"/>
    <x v="4"/>
    <x v="3"/>
    <s v="地區醫院 "/>
    <x v="2"/>
    <s v="1532061065"/>
    <s v="本院"/>
    <s v="本院"/>
    <s v="私立西醫醫院"/>
    <s v="無"/>
    <s v="03-3867521"/>
    <s v="桃園市大園區華中街2號"/>
    <s v="桃園市大園區華中街2號"/>
    <s v="337台灣桃園市大園區華中街2號"/>
    <n v="25.062311699999999"/>
    <n v="121.1959554"/>
    <s v="謝立忠"/>
    <s v="無"/>
    <s v="無"/>
    <s v="無"/>
    <s v="無"/>
    <s v="無"/>
    <s v="無"/>
    <s v="否"/>
    <s v="是"/>
    <s v="1532061065大園敏盛醫院"/>
    <s v="1532061065大園敏盛醫院本院"/>
    <s v="1532061065大園敏盛醫院本院"/>
    <m/>
    <s v="否"/>
    <x v="1"/>
    <s v="non-ECRH"/>
    <x v="1"/>
    <x v="1"/>
    <n v="0"/>
    <n v="0"/>
    <n v="0"/>
    <n v="0"/>
    <n v="0"/>
    <n v="0"/>
    <n v="0"/>
    <n v="1"/>
    <n v="0"/>
    <n v="0"/>
    <n v="0"/>
    <m/>
    <n v="21"/>
    <n v="0"/>
    <n v="0"/>
    <n v="0"/>
    <n v="7"/>
    <n v="1"/>
    <n v="0"/>
    <n v="0"/>
    <n v="0"/>
    <n v="0"/>
    <n v="0"/>
    <n v="0"/>
    <n v="0"/>
    <n v="0"/>
    <n v="0"/>
    <n v="0"/>
    <n v="0"/>
    <n v="0"/>
    <n v="0"/>
    <n v="1"/>
    <n v="0"/>
    <n v="0"/>
    <n v="0"/>
    <n v="0"/>
    <n v="0"/>
    <n v="0"/>
    <n v="0"/>
    <n v="21"/>
    <n v="0"/>
    <n v="0"/>
    <n v="0"/>
    <n v="0"/>
    <n v="0"/>
    <n v="3"/>
    <n v="0"/>
    <n v="0"/>
    <n v="0"/>
    <n v="0"/>
    <n v="0"/>
    <n v="0"/>
    <n v="2"/>
    <n v="0"/>
    <n v="0"/>
    <n v="0"/>
    <n v="1"/>
    <n v="0"/>
    <n v="0"/>
    <n v="0"/>
    <n v="0"/>
    <n v="1"/>
    <n v="1"/>
    <n v="0"/>
    <n v="1"/>
    <n v="0"/>
    <n v="0"/>
    <n v="0"/>
    <n v="0"/>
    <n v="0"/>
    <n v="0"/>
    <n v="9"/>
    <n v="0"/>
    <n v="0"/>
    <n v="0"/>
    <n v="0"/>
    <n v="9"/>
    <n v="0"/>
    <n v="0"/>
    <n v="0"/>
    <n v="1"/>
    <n v="3"/>
    <n v="0"/>
    <n v="0"/>
    <n v="1"/>
    <n v="0"/>
    <n v="0"/>
    <n v="1"/>
    <n v="0"/>
    <n v="3"/>
    <n v="0"/>
    <n v="2"/>
    <n v="4"/>
    <n v="0"/>
    <n v="3"/>
    <n v="24"/>
    <n v="0"/>
    <n v="0"/>
    <n v="1"/>
    <n v="52"/>
    <n v="4"/>
    <s v="25.0623117,121.1959554"/>
    <s v="26.6 公里"/>
    <s v="28 分鐘"/>
    <n v="28"/>
  </r>
  <r>
    <s v="大明醫院"/>
    <s v="醫院"/>
    <s v="醫院"/>
    <s v="桃園市"/>
    <s v="龜山區"/>
    <s v="桃園市龜山區"/>
    <n v="333"/>
    <x v="4"/>
    <x v="4"/>
    <x v="3"/>
    <s v="地區醫院 "/>
    <x v="2"/>
    <s v="1532070019"/>
    <s v="本院"/>
    <s v="本院"/>
    <s v="私立西醫醫院"/>
    <s v="無"/>
    <s v="03 3202792"/>
    <s v="桃園市龜山區萬壽路二段964號、966號"/>
    <s v="桃園市龜山區萬壽路二段964號"/>
    <s v="333台灣桃園市龜山區萬壽路二段964號"/>
    <n v="24.9952431"/>
    <n v="121.33762179999999"/>
    <s v="張永誠"/>
    <s v="無"/>
    <s v="無"/>
    <s v="無"/>
    <s v="無"/>
    <s v="無"/>
    <s v="無"/>
    <s v="無"/>
    <s v="無"/>
    <s v="1532070019大明醫院"/>
    <s v="1532070019大明醫院本院"/>
    <s v="1532070019大明醫院本院"/>
    <m/>
    <s v="否"/>
    <x v="1"/>
    <s v="non-ECRH"/>
    <x v="1"/>
    <x v="1"/>
    <n v="0"/>
    <n v="0"/>
    <n v="0"/>
    <n v="0"/>
    <n v="0"/>
    <n v="0"/>
    <n v="0"/>
    <n v="1"/>
    <n v="0"/>
    <n v="0"/>
    <n v="0"/>
    <m/>
    <n v="22"/>
    <n v="0"/>
    <n v="0"/>
    <n v="0"/>
    <n v="2"/>
    <n v="1"/>
    <n v="0"/>
    <n v="0"/>
    <n v="0"/>
    <n v="0"/>
    <n v="0"/>
    <n v="0"/>
    <n v="0"/>
    <n v="0"/>
    <n v="0"/>
    <n v="0"/>
    <n v="0"/>
    <n v="0"/>
    <n v="0"/>
    <n v="0"/>
    <n v="0"/>
    <n v="0"/>
    <n v="0"/>
    <n v="0"/>
    <n v="0"/>
    <n v="0"/>
    <n v="0"/>
    <n v="0"/>
    <n v="0"/>
    <n v="0"/>
    <n v="0"/>
    <n v="0"/>
    <n v="0"/>
    <n v="1"/>
    <n v="0"/>
    <n v="1"/>
    <n v="0"/>
    <n v="0"/>
    <n v="0"/>
    <n v="0"/>
    <n v="0"/>
    <n v="0"/>
    <n v="0"/>
    <n v="0"/>
    <n v="1"/>
    <n v="0"/>
    <n v="0"/>
    <n v="0"/>
    <n v="0"/>
    <n v="0"/>
    <n v="0"/>
    <n v="0"/>
    <n v="1"/>
    <n v="0"/>
    <n v="0"/>
    <n v="0"/>
    <n v="0"/>
    <n v="0"/>
    <n v="0"/>
    <n v="4"/>
    <n v="0"/>
    <n v="0"/>
    <n v="0"/>
    <n v="0"/>
    <n v="4"/>
    <n v="0"/>
    <n v="0"/>
    <n v="0"/>
    <n v="0"/>
    <n v="4"/>
    <n v="2"/>
    <n v="0"/>
    <n v="1"/>
    <n v="0"/>
    <n v="0"/>
    <n v="3"/>
    <n v="1"/>
    <n v="2"/>
    <n v="1"/>
    <n v="2"/>
    <n v="2"/>
    <n v="0"/>
    <n v="2"/>
    <n v="13"/>
    <n v="0"/>
    <n v="0"/>
    <n v="0"/>
    <n v="37"/>
    <n v="4"/>
    <s v="24.9952431,121.3376218"/>
    <s v="21.1 公里"/>
    <s v="41 分鐘"/>
    <n v="41"/>
  </r>
  <r>
    <s v="龍潭敏盛醫院"/>
    <s v="醫院"/>
    <s v="醫院"/>
    <s v="桃園市"/>
    <s v="龍潭區"/>
    <s v="桃園市龍潭區"/>
    <n v="325"/>
    <x v="4"/>
    <x v="4"/>
    <x v="3"/>
    <s v="地區醫院 "/>
    <x v="2"/>
    <s v="1532091081"/>
    <s v="本院"/>
    <s v="本院"/>
    <s v="私立西醫醫院"/>
    <s v="無"/>
    <s v="03-4794151"/>
    <s v="桃園市龍潭區中豐路168號"/>
    <s v="桃園市龍潭區中豐路168號"/>
    <s v="325台灣桃園市龍潭區中豐路168號"/>
    <n v="24.875156100000002"/>
    <n v="121.2137771"/>
    <s v="梁植池"/>
    <s v="無"/>
    <s v="無"/>
    <s v="無"/>
    <s v="無"/>
    <s v="無"/>
    <s v="無"/>
    <s v="無"/>
    <s v="無"/>
    <s v="1532091081龍潭敏盛醫院"/>
    <s v="1532091081龍潭敏盛醫院本院"/>
    <s v="1532091081龍潭敏盛醫院本院"/>
    <m/>
    <s v="否"/>
    <x v="1"/>
    <s v="non-ECRH"/>
    <x v="1"/>
    <x v="1"/>
    <n v="0"/>
    <n v="0"/>
    <n v="0"/>
    <n v="0"/>
    <n v="0"/>
    <n v="0"/>
    <n v="0"/>
    <n v="1"/>
    <n v="0"/>
    <n v="0"/>
    <n v="0"/>
    <m/>
    <n v="33"/>
    <n v="0"/>
    <n v="0"/>
    <n v="0"/>
    <n v="10"/>
    <n v="2"/>
    <n v="0"/>
    <n v="0"/>
    <n v="0"/>
    <n v="0"/>
    <n v="0"/>
    <n v="8"/>
    <n v="0"/>
    <n v="0"/>
    <n v="0"/>
    <n v="0"/>
    <n v="0"/>
    <n v="0"/>
    <n v="18"/>
    <n v="1"/>
    <n v="0"/>
    <n v="0"/>
    <n v="0"/>
    <n v="0"/>
    <n v="0"/>
    <n v="0"/>
    <n v="0"/>
    <n v="45"/>
    <n v="0"/>
    <n v="0"/>
    <n v="0"/>
    <n v="0"/>
    <n v="0"/>
    <n v="5"/>
    <n v="0"/>
    <n v="0"/>
    <n v="0"/>
    <n v="0"/>
    <n v="0"/>
    <n v="0"/>
    <n v="1"/>
    <n v="1"/>
    <n v="2"/>
    <n v="0"/>
    <n v="0"/>
    <n v="0"/>
    <n v="0"/>
    <n v="1"/>
    <n v="1"/>
    <n v="1"/>
    <n v="0"/>
    <n v="0"/>
    <n v="1"/>
    <n v="0"/>
    <n v="1"/>
    <n v="0"/>
    <n v="0"/>
    <n v="0"/>
    <n v="0"/>
    <n v="14"/>
    <n v="0"/>
    <n v="0"/>
    <n v="0"/>
    <n v="0"/>
    <n v="14"/>
    <n v="0"/>
    <n v="0"/>
    <n v="1"/>
    <n v="1"/>
    <n v="3"/>
    <n v="1"/>
    <n v="0"/>
    <n v="1"/>
    <n v="0"/>
    <n v="0"/>
    <n v="2"/>
    <n v="0"/>
    <n v="7"/>
    <n v="0"/>
    <n v="4"/>
    <n v="5"/>
    <n v="0"/>
    <n v="7"/>
    <n v="57"/>
    <n v="0"/>
    <n v="0"/>
    <n v="0"/>
    <n v="103"/>
    <n v="4"/>
    <s v="24.8751561,121.2137771"/>
    <s v="59.8 公里"/>
    <s v="52 分鐘"/>
    <n v="52"/>
  </r>
  <r>
    <s v="新永和醫院"/>
    <s v="醫院"/>
    <s v="醫院"/>
    <s v="桃園市"/>
    <s v="平鎮區"/>
    <s v="桃園市平鎮區"/>
    <n v="324"/>
    <x v="4"/>
    <x v="4"/>
    <x v="3"/>
    <s v="地區醫院 "/>
    <x v="2"/>
    <s v="1532100012"/>
    <s v="本院"/>
    <s v="本院"/>
    <s v="私立西醫醫院"/>
    <s v="無"/>
    <s v="03 4220606"/>
    <s v="桃園市平鎮區延平路一段８１號"/>
    <s v="桃園市平鎮區延平路一段81號"/>
    <s v="324台灣桃園市平鎮區延平路一段81號"/>
    <n v="24.951491799999999"/>
    <n v="121.2195401"/>
    <s v="洪政武"/>
    <s v="無"/>
    <s v="無"/>
    <s v="無"/>
    <s v="無"/>
    <s v="無"/>
    <s v="無"/>
    <s v="無"/>
    <s v="無"/>
    <s v="1532100012新永和醫院"/>
    <s v="1532100012新永和醫院本院"/>
    <s v="1532100012新永和醫院本院"/>
    <m/>
    <s v="否"/>
    <x v="1"/>
    <s v="non-ECRH"/>
    <x v="1"/>
    <x v="1"/>
    <n v="0"/>
    <n v="0"/>
    <n v="0"/>
    <n v="0"/>
    <n v="0"/>
    <n v="0"/>
    <n v="0"/>
    <n v="1"/>
    <n v="0"/>
    <n v="0"/>
    <n v="0"/>
    <m/>
    <n v="31"/>
    <n v="0"/>
    <n v="0"/>
    <n v="0"/>
    <n v="2"/>
    <n v="1"/>
    <n v="0"/>
    <n v="0"/>
    <n v="0"/>
    <n v="0"/>
    <n v="0"/>
    <n v="4"/>
    <n v="0"/>
    <n v="0"/>
    <n v="0"/>
    <n v="0"/>
    <n v="0"/>
    <n v="0"/>
    <n v="26"/>
    <n v="1"/>
    <n v="0"/>
    <n v="0"/>
    <n v="0"/>
    <n v="0"/>
    <n v="0"/>
    <n v="0"/>
    <n v="0"/>
    <n v="0"/>
    <n v="0"/>
    <n v="0"/>
    <n v="0"/>
    <n v="0"/>
    <n v="0"/>
    <n v="3"/>
    <n v="0"/>
    <n v="2"/>
    <n v="0"/>
    <n v="0"/>
    <n v="0"/>
    <n v="0"/>
    <n v="0"/>
    <n v="0"/>
    <n v="0"/>
    <n v="0"/>
    <n v="0"/>
    <n v="0"/>
    <n v="0"/>
    <n v="0"/>
    <n v="0"/>
    <n v="0"/>
    <n v="0"/>
    <n v="0"/>
    <n v="1"/>
    <n v="0"/>
    <n v="0"/>
    <n v="0"/>
    <n v="0"/>
    <n v="0"/>
    <n v="0"/>
    <n v="6"/>
    <n v="0"/>
    <n v="0"/>
    <n v="0"/>
    <n v="0"/>
    <n v="6"/>
    <n v="0"/>
    <n v="0"/>
    <n v="2"/>
    <n v="0"/>
    <n v="2"/>
    <n v="0"/>
    <n v="0"/>
    <n v="1"/>
    <n v="0"/>
    <n v="0"/>
    <n v="1"/>
    <n v="1"/>
    <n v="4"/>
    <n v="2"/>
    <n v="1"/>
    <n v="2"/>
    <n v="1"/>
    <n v="17"/>
    <n v="13"/>
    <n v="0"/>
    <n v="0"/>
    <n v="0"/>
    <n v="53"/>
    <n v="4"/>
    <s v="24.9514918,121.2195401"/>
    <s v="46.2 公里"/>
    <s v="44 分鐘"/>
    <n v="44"/>
  </r>
  <r>
    <s v="陽明醫院"/>
    <s v="醫院"/>
    <s v="醫院"/>
    <s v="桃園市"/>
    <s v="平鎮區"/>
    <s v="桃園市平鎮區"/>
    <n v="324"/>
    <x v="4"/>
    <x v="4"/>
    <x v="3"/>
    <s v="地區醫院 "/>
    <x v="2"/>
    <s v="1532101091"/>
    <s v="本院"/>
    <s v="本院"/>
    <s v="私立西醫醫院"/>
    <s v="無"/>
    <s v="03- 4929929"/>
    <s v="桃園市平鎮區延平路二段五十六號"/>
    <s v="桃園市平鎮區延平路二段56號"/>
    <s v="324台灣桃園市平鎮區延平路二段56號"/>
    <n v="24.950095000000001"/>
    <n v="121.2124714"/>
    <s v="王柏然"/>
    <s v="無"/>
    <s v="無"/>
    <s v="無"/>
    <s v="無"/>
    <s v="無"/>
    <s v="無"/>
    <s v="否"/>
    <s v="否"/>
    <s v="1532101091陽明醫院"/>
    <s v="1532101091陽明醫院本院"/>
    <s v="1532101091陽明醫院本院"/>
    <m/>
    <s v="否"/>
    <x v="1"/>
    <s v="non-ECRH"/>
    <x v="1"/>
    <x v="1"/>
    <n v="0"/>
    <n v="0"/>
    <n v="0"/>
    <n v="0"/>
    <n v="0"/>
    <n v="0"/>
    <n v="0"/>
    <n v="1"/>
    <n v="0"/>
    <n v="0"/>
    <n v="0"/>
    <m/>
    <n v="70"/>
    <n v="0"/>
    <n v="0"/>
    <n v="0"/>
    <n v="4"/>
    <n v="1"/>
    <n v="0"/>
    <n v="0"/>
    <n v="0"/>
    <n v="0"/>
    <n v="0"/>
    <n v="8"/>
    <n v="0"/>
    <n v="0"/>
    <n v="0"/>
    <n v="0"/>
    <n v="0"/>
    <n v="6"/>
    <n v="0"/>
    <n v="1"/>
    <n v="0"/>
    <n v="0"/>
    <n v="0"/>
    <n v="0"/>
    <n v="0"/>
    <n v="0"/>
    <n v="0"/>
    <n v="44"/>
    <n v="0"/>
    <n v="0"/>
    <n v="0"/>
    <n v="0"/>
    <n v="0"/>
    <n v="8"/>
    <n v="0"/>
    <n v="1"/>
    <n v="0"/>
    <n v="0"/>
    <n v="0"/>
    <n v="0"/>
    <n v="1"/>
    <n v="0"/>
    <n v="0"/>
    <n v="0"/>
    <n v="0"/>
    <n v="0"/>
    <n v="0"/>
    <n v="0"/>
    <n v="0"/>
    <n v="0"/>
    <n v="0"/>
    <n v="0"/>
    <n v="0"/>
    <n v="0"/>
    <n v="0"/>
    <n v="0"/>
    <n v="0"/>
    <n v="0"/>
    <n v="0"/>
    <n v="10"/>
    <n v="0"/>
    <n v="0"/>
    <n v="0"/>
    <n v="0"/>
    <n v="10"/>
    <n v="0"/>
    <n v="0"/>
    <n v="2"/>
    <n v="1"/>
    <n v="1"/>
    <n v="0"/>
    <n v="0"/>
    <n v="1"/>
    <n v="0"/>
    <n v="0"/>
    <n v="0"/>
    <n v="0"/>
    <n v="2"/>
    <n v="0"/>
    <n v="4"/>
    <n v="3"/>
    <n v="0"/>
    <n v="15"/>
    <n v="54"/>
    <n v="0"/>
    <n v="0"/>
    <n v="0"/>
    <n v="93"/>
    <n v="4"/>
    <s v="24.950095,121.2124714"/>
    <s v="45.7 公里"/>
    <s v="42 分鐘"/>
    <n v="42"/>
  </r>
  <r>
    <s v="宋俊宏婦幼醫院"/>
    <s v="醫院"/>
    <s v="醫院"/>
    <s v="桃園市"/>
    <s v="平鎮區"/>
    <s v="桃園市平鎮區"/>
    <n v="324"/>
    <x v="4"/>
    <x v="4"/>
    <x v="3"/>
    <s v="地區醫院 "/>
    <x v="2"/>
    <s v="1532101108"/>
    <s v="本院"/>
    <s v="本院"/>
    <s v="私立西醫醫院"/>
    <s v="無"/>
    <s v="(03)4020999"/>
    <s v="桃園市平鎮區民族路一九九號"/>
    <s v="桃園市平鎮區民族路199號"/>
    <s v="324台灣桃園市平鎮區民族路199號"/>
    <n v="24.9561253"/>
    <n v="121.2100441"/>
    <s v="宋俊宏"/>
    <s v="無"/>
    <s v="無"/>
    <s v="無"/>
    <s v="無"/>
    <s v="無"/>
    <s v="無"/>
    <s v="是"/>
    <s v="無"/>
    <s v="1532101108宋俊宏婦幼醫院"/>
    <s v="1532101108宋俊宏婦幼醫院本院"/>
    <s v="1532101108宋俊宏婦幼醫院本院"/>
    <m/>
    <s v="否"/>
    <x v="1"/>
    <s v="non-ECRH"/>
    <x v="1"/>
    <x v="1"/>
    <n v="0"/>
    <n v="0"/>
    <n v="0"/>
    <n v="0"/>
    <n v="0"/>
    <n v="0"/>
    <n v="0"/>
    <n v="1"/>
    <n v="0"/>
    <n v="0"/>
    <n v="0"/>
    <m/>
    <n v="35"/>
    <n v="0"/>
    <n v="0"/>
    <n v="0"/>
    <n v="5"/>
    <n v="1"/>
    <n v="0"/>
    <n v="0"/>
    <n v="1"/>
    <n v="0"/>
    <n v="0"/>
    <n v="0"/>
    <n v="0"/>
    <n v="33"/>
    <n v="0"/>
    <n v="0"/>
    <n v="0"/>
    <n v="0"/>
    <n v="0"/>
    <n v="0"/>
    <n v="0"/>
    <n v="0"/>
    <n v="0"/>
    <n v="0"/>
    <n v="0"/>
    <n v="0"/>
    <n v="0"/>
    <n v="0"/>
    <n v="0"/>
    <n v="0"/>
    <n v="0"/>
    <n v="0"/>
    <n v="0"/>
    <n v="0"/>
    <n v="0"/>
    <n v="0"/>
    <n v="0"/>
    <n v="0"/>
    <n v="0"/>
    <n v="4"/>
    <n v="0"/>
    <n v="0"/>
    <n v="0"/>
    <n v="0"/>
    <n v="0"/>
    <n v="0"/>
    <n v="0"/>
    <n v="0"/>
    <n v="0"/>
    <n v="6"/>
    <n v="0"/>
    <n v="0"/>
    <n v="0"/>
    <n v="0"/>
    <n v="0"/>
    <n v="0"/>
    <n v="0"/>
    <n v="0"/>
    <n v="0"/>
    <n v="10"/>
    <n v="0"/>
    <n v="0"/>
    <n v="0"/>
    <n v="0"/>
    <n v="14"/>
    <n v="0"/>
    <n v="2"/>
    <n v="0"/>
    <n v="0"/>
    <n v="0"/>
    <n v="0"/>
    <n v="0"/>
    <n v="0"/>
    <n v="0"/>
    <n v="0"/>
    <n v="0"/>
    <n v="0"/>
    <n v="0"/>
    <n v="0"/>
    <n v="2"/>
    <n v="4"/>
    <n v="0"/>
    <n v="14"/>
    <n v="42"/>
    <n v="0"/>
    <n v="0"/>
    <n v="0"/>
    <n v="78"/>
    <n v="4"/>
    <s v="24.9561253,121.2100441"/>
    <s v="44.7 公里"/>
    <s v="39 分鐘"/>
    <n v="39"/>
  </r>
  <r>
    <s v="秉坤婦幼醫院"/>
    <s v="醫院"/>
    <s v="醫院"/>
    <s v="桃園市"/>
    <s v="平鎮區"/>
    <s v="桃園市平鎮區"/>
    <n v="324"/>
    <x v="4"/>
    <x v="4"/>
    <x v="3"/>
    <s v="地區醫院 "/>
    <x v="2"/>
    <s v="1532101117"/>
    <s v="本院"/>
    <s v="本院"/>
    <s v="私立西醫醫院"/>
    <s v="無"/>
    <s v="(03)4025866"/>
    <s v="桃園市平鎮區延平路二段129號"/>
    <s v="桃園市平鎮區延平路二段129號"/>
    <s v="324台灣桃園市平鎮區延平路二段129號"/>
    <n v="24.948193799999999"/>
    <n v="121.2114369"/>
    <s v="洪秉坤"/>
    <s v="無"/>
    <s v="無"/>
    <s v="無"/>
    <s v="無"/>
    <s v="無"/>
    <s v="無"/>
    <s v="否"/>
    <s v="無"/>
    <s v="1532101117秉坤婦幼醫院"/>
    <s v="1532101117秉坤婦幼醫院本院"/>
    <s v="1532101117秉坤婦幼醫院本院"/>
    <m/>
    <s v="否"/>
    <x v="1"/>
    <s v="non-ECRH"/>
    <x v="1"/>
    <x v="1"/>
    <n v="0"/>
    <n v="0"/>
    <n v="0"/>
    <n v="0"/>
    <n v="0"/>
    <n v="0"/>
    <n v="0"/>
    <n v="1"/>
    <n v="0"/>
    <n v="0"/>
    <n v="0"/>
    <m/>
    <n v="25"/>
    <n v="0"/>
    <n v="0"/>
    <n v="0"/>
    <n v="5"/>
    <n v="2"/>
    <n v="0"/>
    <n v="0"/>
    <n v="2"/>
    <n v="0"/>
    <n v="0"/>
    <n v="0"/>
    <n v="0"/>
    <n v="20"/>
    <n v="0"/>
    <n v="0"/>
    <n v="0"/>
    <n v="9"/>
    <n v="0"/>
    <n v="1"/>
    <n v="0"/>
    <n v="0"/>
    <n v="0"/>
    <n v="0"/>
    <n v="0"/>
    <n v="0"/>
    <n v="0"/>
    <n v="0"/>
    <n v="0"/>
    <n v="0"/>
    <n v="0"/>
    <n v="0"/>
    <n v="0"/>
    <n v="0"/>
    <n v="0"/>
    <n v="0"/>
    <n v="0"/>
    <n v="0"/>
    <n v="0"/>
    <n v="6"/>
    <n v="0"/>
    <n v="0"/>
    <n v="0"/>
    <n v="0"/>
    <n v="0"/>
    <n v="0"/>
    <n v="0"/>
    <n v="0"/>
    <n v="0"/>
    <n v="6"/>
    <n v="0"/>
    <n v="1"/>
    <n v="0"/>
    <n v="0"/>
    <n v="0"/>
    <n v="0"/>
    <n v="0"/>
    <n v="0"/>
    <n v="0"/>
    <n v="13"/>
    <n v="0"/>
    <n v="0"/>
    <n v="0"/>
    <n v="0"/>
    <n v="13"/>
    <n v="0"/>
    <n v="0"/>
    <n v="0"/>
    <n v="0"/>
    <n v="0"/>
    <n v="0"/>
    <n v="0"/>
    <n v="0"/>
    <n v="0"/>
    <n v="0"/>
    <n v="0"/>
    <n v="0"/>
    <n v="0"/>
    <n v="0"/>
    <n v="0"/>
    <n v="6"/>
    <n v="0"/>
    <n v="12"/>
    <n v="46"/>
    <n v="0"/>
    <n v="0"/>
    <n v="0"/>
    <n v="77"/>
    <n v="4"/>
    <s v="24.9481938,121.2114369"/>
    <s v="45.9 公里"/>
    <s v="42 分鐘"/>
    <n v="42"/>
  </r>
  <r>
    <s v="林醫院"/>
    <s v="醫院"/>
    <s v="醫院"/>
    <s v="新竹縣"/>
    <s v="竹東鎮"/>
    <s v="新竹縣竹東鎮"/>
    <n v="310"/>
    <x v="4"/>
    <x v="4"/>
    <x v="3"/>
    <s v="地區醫院 "/>
    <x v="2"/>
    <s v="1533030028"/>
    <s v="本院"/>
    <s v="本院"/>
    <s v="私立西醫醫院"/>
    <s v="無"/>
    <s v="035962316"/>
    <s v="新竹縣竹東鎮東林路７６號"/>
    <s v="新竹縣竹東鎮東林路76號"/>
    <s v="310台灣新竹縣竹東鎮東林路76號"/>
    <n v="24.7368986"/>
    <n v="121.09125160000001"/>
    <s v="林鴻堂"/>
    <s v="無"/>
    <s v="無"/>
    <s v="無"/>
    <s v="無"/>
    <s v="無"/>
    <s v="無"/>
    <s v="無"/>
    <s v="無"/>
    <s v="1533030028林醫院"/>
    <s v="1533030028林醫院本院"/>
    <s v="1533030028林醫院本院"/>
    <m/>
    <s v="否"/>
    <x v="1"/>
    <s v="non-ECRH"/>
    <x v="1"/>
    <x v="1"/>
    <n v="0"/>
    <n v="0"/>
    <n v="0"/>
    <n v="0"/>
    <n v="0"/>
    <n v="0"/>
    <n v="0"/>
    <n v="1"/>
    <n v="0"/>
    <n v="0"/>
    <n v="0"/>
    <m/>
    <n v="20"/>
    <n v="0"/>
    <n v="0"/>
    <n v="0"/>
    <n v="2"/>
    <n v="0"/>
    <n v="0"/>
    <n v="0"/>
    <n v="0"/>
    <n v="0"/>
    <n v="0"/>
    <n v="0"/>
    <n v="0"/>
    <n v="0"/>
    <n v="0"/>
    <n v="0"/>
    <n v="0"/>
    <n v="0"/>
    <n v="0"/>
    <n v="0"/>
    <n v="0"/>
    <n v="0"/>
    <n v="0"/>
    <n v="0"/>
    <n v="0"/>
    <n v="0"/>
    <n v="0"/>
    <n v="19"/>
    <n v="0"/>
    <n v="0"/>
    <n v="0"/>
    <n v="0"/>
    <n v="0"/>
    <n v="2"/>
    <n v="0"/>
    <n v="0"/>
    <n v="0"/>
    <n v="0"/>
    <n v="0"/>
    <n v="0"/>
    <n v="0"/>
    <n v="0"/>
    <n v="0"/>
    <n v="0"/>
    <n v="0"/>
    <n v="0"/>
    <n v="0"/>
    <n v="0"/>
    <n v="1"/>
    <n v="0"/>
    <n v="0"/>
    <n v="0"/>
    <n v="1"/>
    <n v="0"/>
    <n v="0"/>
    <n v="0"/>
    <n v="0"/>
    <n v="0"/>
    <n v="0"/>
    <n v="4"/>
    <n v="0"/>
    <n v="0"/>
    <n v="0"/>
    <n v="0"/>
    <n v="4"/>
    <n v="0"/>
    <n v="0"/>
    <n v="0"/>
    <n v="2"/>
    <n v="3"/>
    <n v="0"/>
    <n v="0"/>
    <n v="0"/>
    <n v="0"/>
    <n v="0"/>
    <n v="2"/>
    <n v="1"/>
    <n v="0"/>
    <n v="0"/>
    <n v="1"/>
    <n v="2"/>
    <n v="0"/>
    <n v="7"/>
    <n v="10"/>
    <n v="0"/>
    <n v="0"/>
    <n v="0"/>
    <n v="32"/>
    <n v="4"/>
    <s v="24.7368986,121.0912516"/>
    <s v="83.3 公里"/>
    <s v="1 小時 10 分鐘"/>
    <n v="70"/>
  </r>
  <r>
    <s v="竹信醫院"/>
    <s v="醫院"/>
    <s v="醫院"/>
    <s v="新竹縣"/>
    <s v="竹東鎮"/>
    <s v="新竹縣竹東鎮"/>
    <n v="310"/>
    <x v="4"/>
    <x v="4"/>
    <x v="3"/>
    <s v="地區醫院 "/>
    <x v="2"/>
    <s v="1533030046"/>
    <s v="本院"/>
    <s v="本院"/>
    <s v="私立西醫醫院"/>
    <s v="無"/>
    <s v="035962998"/>
    <s v="新竹縣竹東鎮仁愛路一九六號"/>
    <s v="新竹縣竹東鎮仁愛路196號"/>
    <s v="310台灣新竹縣竹東鎮仁愛路196號"/>
    <n v="24.734258000000001"/>
    <n v="121.090935"/>
    <s v="薛宏年"/>
    <s v="無"/>
    <s v="無"/>
    <s v="無"/>
    <s v="無"/>
    <s v="無"/>
    <s v="無"/>
    <s v="無"/>
    <s v="無"/>
    <s v="1533030046竹信醫院"/>
    <s v="1533030046竹信醫院本院"/>
    <s v="1533030046竹信醫院本院"/>
    <m/>
    <s v="否"/>
    <x v="1"/>
    <s v="non-ECRH"/>
    <x v="1"/>
    <x v="1"/>
    <n v="0"/>
    <n v="0"/>
    <n v="0"/>
    <n v="0"/>
    <n v="0"/>
    <n v="0"/>
    <n v="0"/>
    <n v="1"/>
    <n v="0"/>
    <n v="0"/>
    <n v="0"/>
    <m/>
    <n v="24"/>
    <n v="0"/>
    <n v="0"/>
    <n v="0"/>
    <n v="2"/>
    <n v="1"/>
    <n v="0"/>
    <n v="0"/>
    <n v="0"/>
    <n v="0"/>
    <n v="0"/>
    <n v="0"/>
    <n v="0"/>
    <n v="0"/>
    <n v="0"/>
    <n v="0"/>
    <n v="0"/>
    <n v="0"/>
    <n v="0"/>
    <n v="1"/>
    <n v="0"/>
    <n v="0"/>
    <n v="0"/>
    <n v="0"/>
    <n v="0"/>
    <n v="0"/>
    <n v="0"/>
    <n v="0"/>
    <n v="0"/>
    <n v="0"/>
    <n v="0"/>
    <n v="0"/>
    <n v="0"/>
    <n v="2"/>
    <n v="0"/>
    <n v="1"/>
    <n v="0"/>
    <n v="0"/>
    <n v="0"/>
    <n v="0"/>
    <n v="0"/>
    <n v="0"/>
    <n v="0"/>
    <n v="0"/>
    <n v="0"/>
    <n v="0"/>
    <n v="0"/>
    <n v="0"/>
    <n v="0"/>
    <n v="0"/>
    <n v="0"/>
    <n v="0"/>
    <n v="0"/>
    <n v="0"/>
    <n v="0"/>
    <n v="0"/>
    <n v="0"/>
    <n v="0"/>
    <n v="0"/>
    <n v="3"/>
    <n v="0"/>
    <n v="0"/>
    <n v="0"/>
    <n v="0"/>
    <n v="3"/>
    <n v="0"/>
    <n v="0"/>
    <n v="0"/>
    <n v="0"/>
    <n v="0"/>
    <n v="0"/>
    <n v="0"/>
    <n v="1"/>
    <n v="0"/>
    <n v="0"/>
    <n v="0"/>
    <n v="0"/>
    <n v="3"/>
    <n v="1"/>
    <n v="0"/>
    <n v="3"/>
    <n v="0"/>
    <n v="5"/>
    <n v="7"/>
    <n v="0"/>
    <n v="0"/>
    <n v="0"/>
    <n v="23"/>
    <n v="4"/>
    <s v="24.734258,121.090935"/>
    <s v="83.7 公里"/>
    <s v="1 小時 11 分鐘"/>
    <n v="71"/>
  </r>
  <r>
    <s v="大安醫院"/>
    <s v="醫院"/>
    <s v="醫院"/>
    <s v="新竹縣"/>
    <s v="竹北市"/>
    <s v="新竹縣竹北市"/>
    <n v="302"/>
    <x v="4"/>
    <x v="4"/>
    <x v="3"/>
    <s v="地區醫院 "/>
    <x v="2"/>
    <s v="1533051063"/>
    <s v="本院"/>
    <s v="本院"/>
    <s v="私立西醫醫院"/>
    <s v="無"/>
    <s v="03-5557188"/>
    <s v="新竹縣竹北市博愛街318巷6號"/>
    <s v="新竹縣竹北市博愛街318巷6號"/>
    <s v="302台灣新竹縣竹北市博愛街318巷6號"/>
    <n v="24.834754700000001"/>
    <n v="121.00813719999999"/>
    <s v="謝煒銘"/>
    <s v="無"/>
    <s v="無"/>
    <s v="無"/>
    <s v="無"/>
    <s v="無"/>
    <s v="無"/>
    <s v="無"/>
    <s v="無"/>
    <s v="1533051063大安醫院"/>
    <s v="1533051063大安醫院本院"/>
    <s v="1533051063大安醫院本院"/>
    <m/>
    <s v="否"/>
    <x v="1"/>
    <s v="non-ECRH"/>
    <x v="1"/>
    <x v="1"/>
    <n v="0"/>
    <n v="0"/>
    <n v="0"/>
    <n v="0"/>
    <n v="0"/>
    <n v="0"/>
    <n v="0"/>
    <n v="1"/>
    <n v="0"/>
    <n v="0"/>
    <n v="0"/>
    <m/>
    <n v="48"/>
    <n v="0"/>
    <n v="0"/>
    <n v="0"/>
    <n v="5"/>
    <n v="1"/>
    <n v="0"/>
    <n v="0"/>
    <n v="0"/>
    <n v="0"/>
    <n v="0"/>
    <n v="8"/>
    <n v="0"/>
    <n v="0"/>
    <n v="0"/>
    <n v="0"/>
    <n v="0"/>
    <n v="3"/>
    <n v="40"/>
    <n v="2"/>
    <n v="0"/>
    <n v="0"/>
    <n v="0"/>
    <n v="0"/>
    <n v="0"/>
    <n v="0"/>
    <n v="0"/>
    <n v="20"/>
    <n v="0"/>
    <n v="0"/>
    <n v="0"/>
    <n v="0"/>
    <n v="0"/>
    <n v="6"/>
    <n v="0"/>
    <n v="0"/>
    <n v="0"/>
    <n v="0"/>
    <n v="0"/>
    <n v="0"/>
    <n v="0"/>
    <n v="0"/>
    <n v="0"/>
    <n v="0"/>
    <n v="0"/>
    <n v="0"/>
    <n v="0"/>
    <n v="1"/>
    <n v="0"/>
    <n v="1"/>
    <n v="0"/>
    <n v="0"/>
    <n v="0"/>
    <n v="0"/>
    <n v="0"/>
    <n v="0"/>
    <n v="0"/>
    <n v="0"/>
    <n v="0"/>
    <n v="8"/>
    <n v="0"/>
    <n v="0"/>
    <n v="0"/>
    <n v="0"/>
    <n v="8"/>
    <n v="0"/>
    <n v="0"/>
    <n v="2"/>
    <n v="1"/>
    <n v="2"/>
    <n v="0"/>
    <n v="0"/>
    <n v="1"/>
    <n v="0"/>
    <n v="0"/>
    <n v="1"/>
    <n v="0"/>
    <n v="3"/>
    <n v="0"/>
    <n v="6"/>
    <n v="4"/>
    <n v="0"/>
    <n v="22"/>
    <n v="37"/>
    <n v="0"/>
    <n v="0"/>
    <n v="0"/>
    <n v="87"/>
    <n v="4"/>
    <s v="24.8347547,121.0081372"/>
    <s v="74.0 公里"/>
    <s v="1 小時 0 分鐘"/>
    <n v="60"/>
  </r>
  <r>
    <s v="新仁醫院"/>
    <s v="醫院"/>
    <s v="醫院"/>
    <s v="新竹縣"/>
    <s v="竹北市"/>
    <s v="新竹縣竹北市"/>
    <n v="302"/>
    <x v="4"/>
    <x v="4"/>
    <x v="3"/>
    <s v="地區醫院 "/>
    <x v="2"/>
    <s v="1533051072"/>
    <s v="本院"/>
    <s v="本院"/>
    <s v="私立西醫醫院"/>
    <s v="無"/>
    <s v="03-5552039"/>
    <s v="新竹縣竹北市博愛街331號"/>
    <s v="新竹縣竹北市博愛街331號"/>
    <s v="302台灣新竹縣竹北市博愛街331號"/>
    <n v="24.835610599999999"/>
    <n v="121.0078548"/>
    <s v="吳政哲"/>
    <s v="無"/>
    <s v="無"/>
    <s v="無"/>
    <s v="無"/>
    <s v="無"/>
    <s v="無"/>
    <s v="無"/>
    <s v="無"/>
    <s v="1533051072新仁醫院"/>
    <s v="1533051072新仁醫院本院"/>
    <s v="1533051072新仁醫院本院"/>
    <m/>
    <s v="否"/>
    <x v="1"/>
    <s v="non-ECRH"/>
    <x v="1"/>
    <x v="1"/>
    <n v="0"/>
    <n v="0"/>
    <n v="0"/>
    <n v="0"/>
    <n v="0"/>
    <n v="0"/>
    <n v="0"/>
    <n v="1"/>
    <n v="0"/>
    <n v="0"/>
    <n v="0"/>
    <m/>
    <n v="69"/>
    <n v="0"/>
    <n v="0"/>
    <n v="0"/>
    <n v="5"/>
    <n v="1"/>
    <n v="0"/>
    <n v="0"/>
    <n v="0"/>
    <n v="0"/>
    <n v="0"/>
    <n v="0"/>
    <n v="0"/>
    <n v="0"/>
    <n v="0"/>
    <n v="0"/>
    <n v="0"/>
    <n v="0"/>
    <n v="30"/>
    <n v="1"/>
    <n v="0"/>
    <n v="0"/>
    <n v="0"/>
    <n v="0"/>
    <n v="0"/>
    <n v="0"/>
    <n v="0"/>
    <n v="0"/>
    <n v="0"/>
    <n v="0"/>
    <n v="0"/>
    <n v="0"/>
    <n v="0"/>
    <n v="4"/>
    <n v="0"/>
    <n v="0"/>
    <n v="0"/>
    <n v="0"/>
    <n v="0"/>
    <n v="0"/>
    <n v="0"/>
    <n v="0"/>
    <n v="0"/>
    <n v="0"/>
    <n v="2"/>
    <n v="0"/>
    <n v="0"/>
    <n v="0"/>
    <n v="1"/>
    <n v="0"/>
    <n v="0"/>
    <n v="0"/>
    <n v="0"/>
    <n v="0"/>
    <n v="0"/>
    <n v="0"/>
    <n v="0"/>
    <n v="0"/>
    <n v="0"/>
    <n v="7"/>
    <n v="0"/>
    <n v="0"/>
    <n v="0"/>
    <n v="0"/>
    <n v="7"/>
    <n v="0"/>
    <n v="0"/>
    <n v="2"/>
    <n v="3"/>
    <n v="1"/>
    <n v="0"/>
    <n v="1"/>
    <n v="3"/>
    <n v="0"/>
    <n v="0"/>
    <n v="0"/>
    <n v="0"/>
    <n v="2"/>
    <n v="0"/>
    <n v="3"/>
    <n v="3"/>
    <n v="0"/>
    <n v="16"/>
    <n v="30"/>
    <n v="0"/>
    <n v="0"/>
    <n v="0"/>
    <n v="71"/>
    <n v="4"/>
    <s v="24.8356106,121.0078548"/>
    <s v="64.5 公里"/>
    <s v="1 小時 1 分鐘"/>
    <n v="61"/>
  </r>
  <r>
    <s v="杏和醫院"/>
    <s v="醫院"/>
    <s v="醫院"/>
    <s v="宜蘭縣"/>
    <s v="礁溪鄉"/>
    <s v="宜蘭縣礁溪鄉"/>
    <n v="262"/>
    <x v="0"/>
    <x v="4"/>
    <x v="3"/>
    <s v="地區醫院 "/>
    <x v="2"/>
    <s v="1534050024"/>
    <s v="本院"/>
    <s v="本院"/>
    <s v="私立西醫醫院"/>
    <s v="無"/>
    <s v="03-9886996"/>
    <s v="宜蘭縣礁溪鄉礁溪路4段129號"/>
    <s v="宜蘭縣礁溪鄉礁溪路4段129號"/>
    <s v="262台灣宜蘭縣礁溪鄉礁溪路四段129號"/>
    <n v="24.8206314"/>
    <n v="121.7691124"/>
    <s v="胡茂華"/>
    <s v="無"/>
    <s v="無"/>
    <s v="無"/>
    <s v="是"/>
    <s v="03-9886996"/>
    <s v="是"/>
    <s v="否"/>
    <s v="否"/>
    <s v="1534050024杏和醫院"/>
    <s v="1534050024杏和醫院本院"/>
    <s v="1534050024杏和醫院本院"/>
    <m/>
    <s v="是"/>
    <x v="4"/>
    <s v="General"/>
    <x v="3"/>
    <x v="3"/>
    <n v="1"/>
    <n v="1"/>
    <n v="1"/>
    <n v="1"/>
    <n v="1"/>
    <n v="1"/>
    <n v="1"/>
    <n v="2"/>
    <n v="0"/>
    <n v="0"/>
    <n v="4"/>
    <m/>
    <n v="20"/>
    <n v="0"/>
    <n v="0"/>
    <n v="0"/>
    <n v="5"/>
    <n v="1"/>
    <n v="0"/>
    <n v="0"/>
    <n v="0"/>
    <n v="0"/>
    <n v="0"/>
    <n v="0"/>
    <n v="0"/>
    <n v="0"/>
    <n v="0"/>
    <n v="0"/>
    <n v="0"/>
    <n v="4"/>
    <n v="0"/>
    <n v="1"/>
    <n v="0"/>
    <n v="0"/>
    <n v="0"/>
    <n v="0"/>
    <n v="0"/>
    <n v="0"/>
    <n v="0"/>
    <n v="15"/>
    <n v="0"/>
    <n v="0"/>
    <n v="0"/>
    <n v="0"/>
    <n v="0"/>
    <n v="2"/>
    <n v="0"/>
    <n v="1"/>
    <n v="0"/>
    <n v="0"/>
    <n v="0"/>
    <n v="1"/>
    <n v="0"/>
    <n v="0"/>
    <n v="0"/>
    <n v="0"/>
    <n v="1"/>
    <n v="0"/>
    <n v="0"/>
    <n v="0"/>
    <n v="1"/>
    <n v="0"/>
    <n v="1"/>
    <n v="0"/>
    <n v="1"/>
    <n v="0"/>
    <n v="0"/>
    <n v="0"/>
    <n v="0"/>
    <n v="0"/>
    <n v="0"/>
    <n v="8"/>
    <n v="0"/>
    <n v="0"/>
    <n v="0"/>
    <n v="0"/>
    <n v="8"/>
    <n v="0"/>
    <n v="0"/>
    <n v="0"/>
    <n v="3"/>
    <n v="3"/>
    <n v="0"/>
    <n v="0"/>
    <n v="0"/>
    <n v="0"/>
    <n v="0"/>
    <n v="2"/>
    <n v="0"/>
    <n v="4"/>
    <n v="0"/>
    <n v="4"/>
    <n v="5"/>
    <n v="0"/>
    <n v="3"/>
    <n v="26"/>
    <n v="0"/>
    <n v="0"/>
    <n v="0"/>
    <n v="58"/>
    <n v="4"/>
    <s v="24.8206314,121.7691124"/>
    <s v="74.4 公里"/>
    <s v="1 小時 7 分鐘"/>
    <n v="67"/>
  </r>
  <r>
    <s v="協和醫院"/>
    <s v="醫院"/>
    <s v="醫院"/>
    <s v="苗栗縣"/>
    <s v="苗栗市"/>
    <s v="苗栗縣苗栗市"/>
    <n v="360"/>
    <x v="4"/>
    <x v="4"/>
    <x v="3"/>
    <s v="地區醫院 "/>
    <x v="2"/>
    <s v="1535010024"/>
    <s v="本院"/>
    <s v="本院"/>
    <s v="私立西醫醫院"/>
    <s v="無"/>
    <s v="037352631"/>
    <s v="苗栗縣苗栗市中正路1367號"/>
    <s v="苗栗縣苗栗市中正路1367號"/>
    <s v="360台灣苗栗縣苗栗市中正路1367號"/>
    <n v="24.541260099999999"/>
    <n v="120.8174152"/>
    <s v="劉俊輝"/>
    <s v="無"/>
    <s v="無"/>
    <s v="無"/>
    <s v="無"/>
    <s v="無"/>
    <s v="無"/>
    <s v="無"/>
    <s v="無"/>
    <s v="1535010024協和醫院"/>
    <s v="1535010024協和醫院本院"/>
    <s v="1535010024協和醫院本院"/>
    <m/>
    <s v="否"/>
    <x v="1"/>
    <s v="non-ECRH"/>
    <x v="1"/>
    <x v="1"/>
    <n v="0"/>
    <n v="0"/>
    <n v="0"/>
    <n v="0"/>
    <n v="0"/>
    <n v="0"/>
    <n v="0"/>
    <n v="1"/>
    <n v="0"/>
    <n v="0"/>
    <n v="0"/>
    <m/>
    <n v="32"/>
    <n v="0"/>
    <n v="0"/>
    <n v="0"/>
    <n v="3"/>
    <n v="1"/>
    <n v="0"/>
    <n v="0"/>
    <n v="0"/>
    <n v="0"/>
    <n v="0"/>
    <n v="0"/>
    <n v="0"/>
    <n v="0"/>
    <n v="0"/>
    <n v="0"/>
    <n v="0"/>
    <n v="3"/>
    <n v="0"/>
    <n v="1"/>
    <n v="0"/>
    <n v="0"/>
    <n v="0"/>
    <n v="0"/>
    <n v="0"/>
    <n v="0"/>
    <n v="0"/>
    <n v="0"/>
    <n v="0"/>
    <n v="0"/>
    <n v="0"/>
    <n v="0"/>
    <n v="0"/>
    <n v="0"/>
    <n v="0"/>
    <n v="1"/>
    <n v="0"/>
    <n v="0"/>
    <n v="0"/>
    <n v="0"/>
    <n v="1"/>
    <n v="0"/>
    <n v="0"/>
    <n v="0"/>
    <n v="1"/>
    <n v="0"/>
    <n v="0"/>
    <n v="0"/>
    <n v="0"/>
    <n v="0"/>
    <n v="0"/>
    <n v="0"/>
    <n v="0"/>
    <n v="0"/>
    <n v="0"/>
    <n v="0"/>
    <n v="0"/>
    <n v="0"/>
    <n v="0"/>
    <n v="3"/>
    <n v="0"/>
    <n v="0"/>
    <n v="0"/>
    <n v="0"/>
    <n v="3"/>
    <n v="0"/>
    <n v="0"/>
    <n v="0"/>
    <n v="1"/>
    <n v="1"/>
    <n v="0"/>
    <n v="0"/>
    <n v="1"/>
    <n v="0"/>
    <n v="0"/>
    <n v="0"/>
    <n v="1"/>
    <n v="1"/>
    <n v="1"/>
    <n v="2"/>
    <n v="3"/>
    <n v="0"/>
    <n v="5"/>
    <n v="11"/>
    <n v="0"/>
    <n v="0"/>
    <n v="0"/>
    <n v="30"/>
    <n v="4"/>
    <s v="24.5412601,120.8174152"/>
    <s v="116 公里"/>
    <s v="1 小時 23 分鐘"/>
    <n v="83"/>
  </r>
  <r>
    <s v="大千綜合醫院"/>
    <s v="綜合醫院"/>
    <s v="綜合醫院"/>
    <s v="苗栗縣"/>
    <s v="苗栗市"/>
    <s v="苗栗縣苗栗市"/>
    <n v="360"/>
    <x v="4"/>
    <x v="4"/>
    <x v="3"/>
    <s v="地區醫院 "/>
    <x v="2"/>
    <s v="1535010051"/>
    <s v="本院"/>
    <s v="本院"/>
    <s v="私立西醫醫院"/>
    <s v="無"/>
    <s v="037-357125"/>
    <s v="苗栗縣苗栗市大同路133號1至6樓(81栗建管苗字第405號)、大同路133號1至4樓(77栗建管苗字第00414號)信義路23號地下層（一）及1至7樓(85栗建管苗字第287號)恭敬路36號地下第3層及1至9樓 (97栗商建苗使字第00112號)、信義街36號1至8樓（101）栗商建苗使字第00127號"/>
    <s v="苗栗縣苗栗市恭敬路36號"/>
    <s v="360台灣苗栗縣苗栗市恭敬路36號"/>
    <n v="24.549855399999998"/>
    <n v="120.8148874"/>
    <s v="徐千剛"/>
    <s v="是"/>
    <s v="037-357125分機11006"/>
    <s v="www.dachien.com.tw/register.php"/>
    <s v="是"/>
    <s v="(037) 357-125"/>
    <s v="是"/>
    <s v="否"/>
    <s v="是"/>
    <s v="1535010051大千綜合醫院"/>
    <s v="1535010051大千綜合醫院本院"/>
    <s v="1535010051大千綜合醫院本院"/>
    <m/>
    <s v="是"/>
    <x v="0"/>
    <s v="Severe"/>
    <x v="0"/>
    <x v="0"/>
    <n v="3"/>
    <n v="3"/>
    <n v="3"/>
    <n v="3"/>
    <n v="3"/>
    <n v="3"/>
    <n v="3"/>
    <n v="10"/>
    <n v="10"/>
    <n v="8"/>
    <n v="0"/>
    <m/>
    <n v="266"/>
    <n v="0"/>
    <n v="0"/>
    <n v="0"/>
    <n v="35"/>
    <n v="8"/>
    <n v="0"/>
    <n v="10"/>
    <n v="1"/>
    <n v="0"/>
    <n v="0"/>
    <n v="47"/>
    <n v="0"/>
    <n v="25"/>
    <n v="8"/>
    <n v="0"/>
    <n v="0"/>
    <n v="27"/>
    <n v="0"/>
    <n v="6"/>
    <n v="0"/>
    <n v="0"/>
    <n v="0"/>
    <n v="0"/>
    <n v="0"/>
    <n v="0"/>
    <n v="0"/>
    <n v="68"/>
    <n v="0"/>
    <n v="0"/>
    <n v="0"/>
    <n v="1"/>
    <n v="0"/>
    <n v="21"/>
    <n v="4"/>
    <n v="7"/>
    <n v="0"/>
    <n v="0"/>
    <n v="0"/>
    <n v="6"/>
    <n v="2"/>
    <n v="1"/>
    <n v="2"/>
    <n v="8"/>
    <n v="4"/>
    <n v="1"/>
    <n v="2"/>
    <n v="3"/>
    <n v="4"/>
    <n v="4"/>
    <n v="0"/>
    <n v="2"/>
    <n v="2"/>
    <n v="2"/>
    <n v="0"/>
    <n v="0"/>
    <n v="0"/>
    <n v="0"/>
    <n v="1"/>
    <n v="77"/>
    <n v="0"/>
    <n v="4"/>
    <n v="0"/>
    <n v="0"/>
    <n v="72"/>
    <n v="0"/>
    <n v="0"/>
    <n v="7"/>
    <n v="5"/>
    <n v="25"/>
    <n v="11"/>
    <n v="0"/>
    <n v="7"/>
    <n v="3"/>
    <n v="0"/>
    <n v="14"/>
    <n v="0"/>
    <n v="20"/>
    <n v="0"/>
    <n v="22"/>
    <n v="33"/>
    <n v="0"/>
    <n v="45"/>
    <n v="361"/>
    <n v="1"/>
    <n v="0"/>
    <n v="0"/>
    <n v="630"/>
    <n v="3"/>
    <s v="24.5498554,120.8148874"/>
    <s v="117 公里"/>
    <s v="1 小時 25 分鐘"/>
    <n v="85"/>
  </r>
  <r>
    <s v="大川醫院"/>
    <s v="醫院"/>
    <s v="醫院"/>
    <s v="苗栗縣"/>
    <s v="苗栗市"/>
    <s v="苗栗縣苗栗市"/>
    <n v="360"/>
    <x v="4"/>
    <x v="4"/>
    <x v="3"/>
    <s v="地區醫院 "/>
    <x v="2"/>
    <s v="1535010122"/>
    <s v="本院"/>
    <s v="本院"/>
    <s v="私立西醫醫院"/>
    <s v="無"/>
    <s v="037205501"/>
    <s v="苗栗縣苗栗市中正路416號"/>
    <s v="苗栗縣苗栗市中正路416號"/>
    <s v="360台灣苗栗縣苗栗市中正路416號"/>
    <n v="24.560568400000001"/>
    <n v="120.8221118"/>
    <s v="蘇櫻華"/>
    <s v="無"/>
    <s v="無"/>
    <s v="無"/>
    <s v="無"/>
    <s v="無"/>
    <s v="無"/>
    <s v="無"/>
    <s v="無"/>
    <s v="1535010122大川醫院"/>
    <s v="1535010122大川醫院本院"/>
    <s v="1535010122大川醫院本院"/>
    <m/>
    <s v="否"/>
    <x v="1"/>
    <s v="non-ECRH"/>
    <x v="1"/>
    <x v="1"/>
    <n v="0"/>
    <n v="0"/>
    <n v="0"/>
    <n v="0"/>
    <n v="0"/>
    <n v="0"/>
    <n v="0"/>
    <n v="1"/>
    <n v="0"/>
    <n v="0"/>
    <n v="0"/>
    <m/>
    <n v="48"/>
    <n v="0"/>
    <n v="0"/>
    <n v="0"/>
    <n v="2"/>
    <n v="0"/>
    <n v="0"/>
    <n v="0"/>
    <n v="0"/>
    <n v="0"/>
    <n v="0"/>
    <n v="0"/>
    <n v="0"/>
    <n v="0"/>
    <n v="0"/>
    <n v="0"/>
    <n v="0"/>
    <n v="0"/>
    <n v="36"/>
    <n v="0"/>
    <n v="0"/>
    <n v="0"/>
    <n v="0"/>
    <n v="0"/>
    <n v="0"/>
    <n v="0"/>
    <n v="0"/>
    <n v="30"/>
    <n v="0"/>
    <n v="0"/>
    <n v="0"/>
    <n v="0"/>
    <n v="0"/>
    <n v="5"/>
    <n v="0"/>
    <n v="0"/>
    <n v="0"/>
    <n v="0"/>
    <n v="0"/>
    <n v="2"/>
    <n v="0"/>
    <n v="0"/>
    <n v="0"/>
    <n v="0"/>
    <n v="0"/>
    <n v="0"/>
    <n v="0"/>
    <n v="0"/>
    <n v="0"/>
    <n v="0"/>
    <n v="0"/>
    <n v="0"/>
    <n v="0"/>
    <n v="0"/>
    <n v="0"/>
    <n v="0"/>
    <n v="0"/>
    <n v="0"/>
    <n v="0"/>
    <n v="7"/>
    <n v="0"/>
    <n v="0"/>
    <n v="0"/>
    <n v="0"/>
    <n v="7"/>
    <n v="0"/>
    <n v="0"/>
    <n v="2"/>
    <n v="0"/>
    <n v="0"/>
    <n v="0"/>
    <n v="0"/>
    <n v="1"/>
    <n v="0"/>
    <n v="0"/>
    <n v="0"/>
    <n v="0"/>
    <n v="2"/>
    <n v="1"/>
    <n v="1"/>
    <n v="3"/>
    <n v="0"/>
    <n v="10"/>
    <n v="23"/>
    <n v="0"/>
    <n v="0"/>
    <n v="0"/>
    <n v="50"/>
    <n v="4"/>
    <s v="24.5605684,120.8221118"/>
    <s v="112 公里"/>
    <s v="1 小時 29 分鐘"/>
    <n v="89"/>
  </r>
  <r>
    <s v="通霄光田醫院"/>
    <s v="醫院"/>
    <s v="醫院"/>
    <s v="苗栗縣"/>
    <s v="通霄鎮"/>
    <s v="苗栗縣通霄鎮"/>
    <n v="357"/>
    <x v="4"/>
    <x v="4"/>
    <x v="3"/>
    <s v="地區醫院 "/>
    <x v="2"/>
    <s v="1535031041"/>
    <s v="本院"/>
    <s v="本院"/>
    <s v="私立西醫醫院"/>
    <s v="無"/>
    <s v="037-759999"/>
    <s v="苗栗縣通霄鎮中山路88號"/>
    <s v="苗栗縣通霄鎮中山路88號"/>
    <s v="357台灣苗栗縣通霄鎮中山路88號"/>
    <n v="24.4889662"/>
    <n v="120.67846"/>
    <s v="李炳賢"/>
    <s v="無"/>
    <s v="無"/>
    <s v="無"/>
    <s v="是"/>
    <s v="(037) 759-999"/>
    <s v="是"/>
    <s v="是"/>
    <s v="否"/>
    <s v="1535031041通霄光田醫院"/>
    <s v="1535031041通霄光田醫院本院"/>
    <s v="1535031041通霄光田醫院本院"/>
    <m/>
    <s v="是"/>
    <x v="4"/>
    <s v="General"/>
    <x v="3"/>
    <x v="3"/>
    <n v="1"/>
    <n v="1"/>
    <n v="1"/>
    <n v="1"/>
    <n v="1"/>
    <n v="1"/>
    <n v="1"/>
    <n v="2"/>
    <n v="0"/>
    <n v="0"/>
    <n v="4"/>
    <m/>
    <n v="30"/>
    <n v="0"/>
    <n v="0"/>
    <n v="0"/>
    <n v="4"/>
    <n v="1"/>
    <n v="0"/>
    <n v="0"/>
    <n v="0"/>
    <n v="0"/>
    <n v="0"/>
    <n v="0"/>
    <n v="0"/>
    <n v="0"/>
    <n v="0"/>
    <n v="0"/>
    <n v="0"/>
    <n v="3"/>
    <n v="0"/>
    <n v="1"/>
    <n v="0"/>
    <n v="0"/>
    <n v="0"/>
    <n v="0"/>
    <n v="0"/>
    <n v="0"/>
    <n v="0"/>
    <n v="23"/>
    <n v="0"/>
    <n v="0"/>
    <n v="0"/>
    <n v="0"/>
    <n v="0"/>
    <n v="2"/>
    <n v="0"/>
    <n v="0"/>
    <n v="0"/>
    <n v="0"/>
    <n v="0"/>
    <n v="0"/>
    <n v="0"/>
    <n v="0"/>
    <n v="0"/>
    <n v="0"/>
    <n v="2"/>
    <n v="0"/>
    <n v="0"/>
    <n v="0"/>
    <n v="1"/>
    <n v="0"/>
    <n v="0"/>
    <n v="0"/>
    <n v="1"/>
    <n v="0"/>
    <n v="0"/>
    <n v="0"/>
    <n v="0"/>
    <n v="0"/>
    <n v="0"/>
    <n v="6"/>
    <n v="0"/>
    <n v="0"/>
    <n v="0"/>
    <n v="0"/>
    <n v="6"/>
    <n v="0"/>
    <n v="0"/>
    <n v="0"/>
    <n v="0"/>
    <n v="1"/>
    <n v="0"/>
    <n v="0"/>
    <n v="0"/>
    <n v="0"/>
    <n v="0"/>
    <n v="3"/>
    <n v="0"/>
    <n v="10"/>
    <n v="0"/>
    <n v="5"/>
    <n v="5"/>
    <n v="0"/>
    <n v="7"/>
    <n v="21"/>
    <n v="0"/>
    <n v="0"/>
    <n v="0"/>
    <n v="58"/>
    <n v="4"/>
    <s v="24.4889662,120.67846"/>
    <s v="127 公里"/>
    <s v="1 小時 31 分鐘"/>
    <n v="91"/>
  </r>
  <r>
    <s v="慈祐醫院"/>
    <s v="醫院"/>
    <s v="醫院"/>
    <s v="苗栗縣"/>
    <s v="竹南鎮"/>
    <s v="苗栗縣竹南鎮"/>
    <n v="350"/>
    <x v="4"/>
    <x v="4"/>
    <x v="3"/>
    <s v="地區醫院 "/>
    <x v="2"/>
    <s v="1535040068"/>
    <s v="本院"/>
    <s v="本院"/>
    <s v="私立西醫醫院"/>
    <s v="無"/>
    <s v="037-474029"/>
    <s v="苗栗縣竹南鎮民治街17號"/>
    <s v="苗栗縣竹南鎮民治街17號"/>
    <s v="350台灣苗栗縣竹南鎮民治街17-1號"/>
    <n v="24.684824500000001"/>
    <n v="120.8788289"/>
    <s v="黃信鐘"/>
    <s v="無"/>
    <s v="無"/>
    <s v="無"/>
    <s v="無"/>
    <s v="無"/>
    <s v="無"/>
    <s v="是"/>
    <s v="無"/>
    <s v="1535040068慈祐醫院"/>
    <s v="1535040068慈祐醫院本院"/>
    <s v="1535040068慈祐醫院本院"/>
    <m/>
    <s v="否"/>
    <x v="1"/>
    <s v="non-ECRH"/>
    <x v="1"/>
    <x v="1"/>
    <n v="0"/>
    <n v="0"/>
    <n v="0"/>
    <n v="0"/>
    <n v="0"/>
    <n v="0"/>
    <n v="0"/>
    <n v="1"/>
    <n v="0"/>
    <n v="0"/>
    <n v="0"/>
    <m/>
    <n v="41"/>
    <n v="0"/>
    <n v="0"/>
    <n v="0"/>
    <n v="3"/>
    <n v="1"/>
    <n v="0"/>
    <n v="0"/>
    <n v="0"/>
    <n v="0"/>
    <n v="0"/>
    <n v="0"/>
    <n v="0"/>
    <n v="0"/>
    <n v="0"/>
    <n v="0"/>
    <n v="0"/>
    <n v="3"/>
    <n v="0"/>
    <n v="1"/>
    <n v="0"/>
    <n v="0"/>
    <n v="0"/>
    <n v="0"/>
    <n v="0"/>
    <n v="0"/>
    <n v="0"/>
    <n v="8"/>
    <n v="0"/>
    <n v="0"/>
    <n v="0"/>
    <n v="0"/>
    <n v="0"/>
    <n v="3"/>
    <n v="0"/>
    <n v="1"/>
    <n v="0"/>
    <n v="0"/>
    <n v="0"/>
    <n v="1"/>
    <n v="0"/>
    <n v="0"/>
    <n v="0"/>
    <n v="0"/>
    <n v="1"/>
    <n v="0"/>
    <n v="0"/>
    <n v="0"/>
    <n v="1"/>
    <n v="0"/>
    <n v="0"/>
    <n v="0"/>
    <n v="0"/>
    <n v="0"/>
    <n v="0"/>
    <n v="0"/>
    <n v="0"/>
    <n v="0"/>
    <n v="0"/>
    <n v="7"/>
    <n v="0"/>
    <n v="0"/>
    <n v="0"/>
    <n v="0"/>
    <n v="7"/>
    <n v="0"/>
    <n v="0"/>
    <n v="0"/>
    <n v="2"/>
    <n v="1"/>
    <n v="0"/>
    <n v="0"/>
    <n v="1"/>
    <n v="0"/>
    <n v="0"/>
    <n v="1"/>
    <n v="0"/>
    <n v="3"/>
    <n v="0"/>
    <n v="2"/>
    <n v="4"/>
    <n v="0"/>
    <n v="7"/>
    <n v="14"/>
    <n v="0"/>
    <n v="0"/>
    <n v="0"/>
    <n v="42"/>
    <n v="4"/>
    <s v="24.6848245,120.8788289"/>
    <s v="83.2 公里"/>
    <s v="1 小時 19 分鐘"/>
    <n v="79"/>
  </r>
  <r>
    <s v="大眾醫院"/>
    <s v="醫院"/>
    <s v="醫院"/>
    <s v="苗栗縣"/>
    <s v="竹南鎮"/>
    <s v="苗栗縣竹南鎮"/>
    <n v="350"/>
    <x v="4"/>
    <x v="4"/>
    <x v="3"/>
    <s v="地區醫院 "/>
    <x v="2"/>
    <s v="1535040086"/>
    <s v="本院"/>
    <s v="本院"/>
    <s v="私立西醫醫院"/>
    <s v="無"/>
    <s v="037-551479"/>
    <s v="苗栗縣竹南鎮光復路304號"/>
    <s v="苗栗縣竹南鎮光復路304號"/>
    <s v="350台灣苗栗縣竹南鎮光復路304號"/>
    <n v="24.690785300000002"/>
    <n v="120.8795404"/>
    <s v="陳豐熙"/>
    <s v="無"/>
    <s v="無"/>
    <s v="無"/>
    <s v="無"/>
    <s v="無"/>
    <s v="無"/>
    <s v="無"/>
    <s v="無"/>
    <s v="1535040086大眾醫院"/>
    <s v="1535040086大眾醫院本院"/>
    <s v="1535040086大眾醫院本院"/>
    <m/>
    <s v="否"/>
    <x v="1"/>
    <s v="non-ECRH"/>
    <x v="1"/>
    <x v="1"/>
    <n v="0"/>
    <n v="0"/>
    <n v="0"/>
    <n v="0"/>
    <n v="0"/>
    <n v="0"/>
    <n v="0"/>
    <n v="1"/>
    <n v="0"/>
    <n v="0"/>
    <n v="0"/>
    <m/>
    <n v="39"/>
    <n v="0"/>
    <n v="0"/>
    <n v="0"/>
    <n v="4"/>
    <n v="2"/>
    <n v="0"/>
    <n v="0"/>
    <n v="0"/>
    <n v="0"/>
    <n v="0"/>
    <n v="0"/>
    <n v="0"/>
    <n v="0"/>
    <n v="0"/>
    <n v="0"/>
    <n v="0"/>
    <n v="2"/>
    <n v="0"/>
    <n v="0"/>
    <n v="0"/>
    <n v="0"/>
    <n v="0"/>
    <n v="0"/>
    <n v="0"/>
    <n v="0"/>
    <n v="0"/>
    <n v="0"/>
    <n v="0"/>
    <n v="0"/>
    <n v="0"/>
    <n v="0"/>
    <n v="0"/>
    <n v="2"/>
    <n v="0"/>
    <n v="0"/>
    <n v="0"/>
    <n v="0"/>
    <n v="0"/>
    <n v="0"/>
    <n v="0"/>
    <n v="0"/>
    <n v="0"/>
    <n v="0"/>
    <n v="0"/>
    <n v="0"/>
    <n v="0"/>
    <n v="0"/>
    <n v="1"/>
    <n v="1"/>
    <n v="0"/>
    <n v="1"/>
    <n v="0"/>
    <n v="0"/>
    <n v="0"/>
    <n v="0"/>
    <n v="0"/>
    <n v="0"/>
    <n v="0"/>
    <n v="5"/>
    <n v="0"/>
    <n v="0"/>
    <n v="0"/>
    <n v="0"/>
    <n v="5"/>
    <n v="0"/>
    <n v="0"/>
    <n v="0"/>
    <n v="1"/>
    <n v="1"/>
    <n v="0"/>
    <n v="0"/>
    <n v="0"/>
    <n v="0"/>
    <n v="0"/>
    <n v="0"/>
    <n v="0"/>
    <n v="3"/>
    <n v="0"/>
    <n v="1"/>
    <n v="5"/>
    <n v="0"/>
    <n v="5"/>
    <n v="13"/>
    <n v="0"/>
    <n v="0"/>
    <n v="0"/>
    <n v="34"/>
    <n v="4"/>
    <s v="24.6907853,120.8795404"/>
    <s v="82.5 公里"/>
    <s v="1 小時 16 分鐘"/>
    <n v="76"/>
  </r>
  <r>
    <s v="重光醫院"/>
    <s v="醫院"/>
    <s v="醫院"/>
    <s v="苗栗縣"/>
    <s v="頭份市"/>
    <s v="苗栗縣頭份市"/>
    <n v="351"/>
    <x v="4"/>
    <x v="4"/>
    <x v="3"/>
    <s v="地區醫院 "/>
    <x v="2"/>
    <s v="1535051178"/>
    <s v="本院"/>
    <s v="本院"/>
    <s v="私立西醫醫院"/>
    <s v="無"/>
    <s v="037-663030"/>
    <s v="苗栗縣頭份市中華路1037、1039、1041、1043  號"/>
    <s v="苗栗縣頭份市中華路1039號"/>
    <s v="351台灣苗栗縣頭份市中華路1039號"/>
    <n v="24.686506000000001"/>
    <n v="120.90822900000001"/>
    <s v="陳忠信"/>
    <s v="無"/>
    <s v="無"/>
    <s v="無"/>
    <s v="無"/>
    <s v="無"/>
    <s v="無"/>
    <s v="否"/>
    <s v="是"/>
    <s v="1535051178重光醫院"/>
    <s v="1535051178重光醫院本院"/>
    <s v="1535051178重光醫院本院"/>
    <m/>
    <s v="否"/>
    <x v="1"/>
    <s v="non-ECRH"/>
    <x v="1"/>
    <x v="1"/>
    <n v="0"/>
    <n v="0"/>
    <n v="0"/>
    <n v="0"/>
    <n v="0"/>
    <n v="0"/>
    <n v="0"/>
    <n v="1"/>
    <n v="0"/>
    <n v="0"/>
    <n v="0"/>
    <m/>
    <n v="80"/>
    <n v="0"/>
    <n v="0"/>
    <n v="0"/>
    <n v="11"/>
    <n v="2"/>
    <n v="0"/>
    <n v="0"/>
    <n v="0"/>
    <n v="0"/>
    <n v="0"/>
    <n v="7"/>
    <n v="0"/>
    <n v="0"/>
    <n v="0"/>
    <n v="0"/>
    <n v="0"/>
    <n v="5"/>
    <n v="15"/>
    <n v="2"/>
    <n v="0"/>
    <n v="0"/>
    <n v="0"/>
    <n v="0"/>
    <n v="0"/>
    <n v="0"/>
    <n v="0"/>
    <n v="43"/>
    <n v="0"/>
    <n v="0"/>
    <n v="0"/>
    <n v="0"/>
    <n v="0"/>
    <n v="3"/>
    <n v="0"/>
    <n v="1"/>
    <n v="0"/>
    <n v="0"/>
    <n v="0"/>
    <n v="0"/>
    <n v="1"/>
    <n v="0"/>
    <n v="2"/>
    <n v="0"/>
    <n v="3"/>
    <n v="0"/>
    <n v="0"/>
    <n v="1"/>
    <n v="1"/>
    <n v="1"/>
    <n v="0"/>
    <n v="1"/>
    <n v="0"/>
    <n v="0"/>
    <n v="0"/>
    <n v="0"/>
    <n v="0"/>
    <n v="0"/>
    <n v="0"/>
    <n v="14"/>
    <n v="0"/>
    <n v="0"/>
    <n v="0"/>
    <n v="0"/>
    <n v="14"/>
    <n v="0"/>
    <n v="0"/>
    <n v="1"/>
    <n v="1"/>
    <n v="2"/>
    <n v="0"/>
    <n v="0"/>
    <n v="1"/>
    <n v="0"/>
    <n v="0"/>
    <n v="0"/>
    <n v="1"/>
    <n v="4"/>
    <n v="2"/>
    <n v="3"/>
    <n v="4"/>
    <n v="0"/>
    <n v="27"/>
    <n v="50"/>
    <n v="0"/>
    <n v="0"/>
    <n v="0"/>
    <n v="110"/>
    <n v="4"/>
    <s v="24.686506,120.908229"/>
    <s v="92.7 公里"/>
    <s v="1 小時 11 分鐘"/>
    <n v="71"/>
  </r>
  <r>
    <s v="崇仁醫院"/>
    <s v="醫院"/>
    <s v="醫院"/>
    <s v="苗栗縣"/>
    <s v="頭份市"/>
    <s v="苗栗縣頭份市"/>
    <n v="351"/>
    <x v="4"/>
    <x v="4"/>
    <x v="3"/>
    <s v="地區醫院 "/>
    <x v="2"/>
    <s v="1535051196"/>
    <s v="本院"/>
    <s v="本院"/>
    <s v="私立西醫醫院"/>
    <s v="無"/>
    <s v="663185"/>
    <s v="苗栗縣頭份市東興路110號1、2樓"/>
    <s v="苗栗縣頭份市東興路110號"/>
    <s v="351台灣苗栗縣頭份市東興路110號"/>
    <n v="24.683652299999999"/>
    <n v="120.9041648"/>
    <s v="戴德炎"/>
    <s v="無"/>
    <s v="無"/>
    <s v="無"/>
    <s v="無"/>
    <s v="無"/>
    <s v="無"/>
    <s v="無"/>
    <s v="無"/>
    <s v="1535051196崇仁醫院"/>
    <s v="1535051196崇仁醫院本院"/>
    <s v="1535051196崇仁醫院本院"/>
    <m/>
    <s v="否"/>
    <x v="1"/>
    <s v="non-ECRH"/>
    <x v="1"/>
    <x v="1"/>
    <n v="0"/>
    <n v="0"/>
    <n v="0"/>
    <n v="0"/>
    <n v="0"/>
    <n v="0"/>
    <n v="0"/>
    <n v="1"/>
    <n v="0"/>
    <n v="0"/>
    <n v="0"/>
    <m/>
    <n v="20"/>
    <n v="0"/>
    <n v="0"/>
    <n v="0"/>
    <n v="6"/>
    <n v="0"/>
    <n v="0"/>
    <n v="0"/>
    <n v="0"/>
    <n v="0"/>
    <n v="0"/>
    <n v="0"/>
    <n v="0"/>
    <n v="0"/>
    <n v="0"/>
    <n v="0"/>
    <n v="0"/>
    <n v="0"/>
    <n v="20"/>
    <n v="0"/>
    <n v="0"/>
    <n v="0"/>
    <n v="0"/>
    <n v="0"/>
    <n v="0"/>
    <n v="0"/>
    <n v="0"/>
    <n v="0"/>
    <n v="0"/>
    <n v="0"/>
    <n v="0"/>
    <n v="0"/>
    <n v="0"/>
    <n v="1"/>
    <n v="0"/>
    <n v="2"/>
    <n v="0"/>
    <n v="0"/>
    <n v="0"/>
    <n v="0"/>
    <n v="0"/>
    <n v="0"/>
    <n v="0"/>
    <n v="0"/>
    <n v="1"/>
    <n v="0"/>
    <n v="0"/>
    <n v="0"/>
    <n v="0"/>
    <n v="0"/>
    <n v="0"/>
    <n v="0"/>
    <n v="0"/>
    <n v="0"/>
    <n v="0"/>
    <n v="0"/>
    <n v="0"/>
    <n v="0"/>
    <n v="0"/>
    <n v="4"/>
    <n v="0"/>
    <n v="0"/>
    <n v="0"/>
    <n v="0"/>
    <n v="4"/>
    <n v="0"/>
    <n v="0"/>
    <n v="1"/>
    <n v="0"/>
    <n v="0"/>
    <n v="0"/>
    <n v="0"/>
    <n v="1"/>
    <n v="0"/>
    <n v="0"/>
    <n v="0"/>
    <n v="0"/>
    <n v="1"/>
    <n v="0"/>
    <n v="1"/>
    <n v="1"/>
    <n v="1"/>
    <n v="3"/>
    <n v="11"/>
    <n v="0"/>
    <n v="0"/>
    <n v="0"/>
    <n v="24"/>
    <n v="4"/>
    <s v="24.6836523,120.9041648"/>
    <s v="93.4 公里"/>
    <s v="1 小時 13 分鐘"/>
    <n v="73"/>
  </r>
  <r>
    <s v="大順醫院"/>
    <s v="醫院"/>
    <s v="醫院"/>
    <s v="苗栗縣"/>
    <s v="大湖鄉"/>
    <s v="苗栗縣大湖鄉"/>
    <n v="364"/>
    <x v="4"/>
    <x v="4"/>
    <x v="3"/>
    <s v="地區醫院 "/>
    <x v="2"/>
    <s v="1535081078"/>
    <s v="本院"/>
    <s v="本院"/>
    <s v="私立西醫醫院"/>
    <s v="無"/>
    <s v="037-997666"/>
    <s v="苗栗縣大湖鄉中正路四十八之五號"/>
    <s v="苗栗縣大湖鄉中正路48-5號"/>
    <s v="364台灣苗栗縣大湖鄉中正路48-5號"/>
    <n v="24.422495000000001"/>
    <n v="120.867676"/>
    <s v="鄭文傑"/>
    <s v="無"/>
    <s v="無"/>
    <s v="無"/>
    <s v="是"/>
    <s v="(037) 997-666"/>
    <s v="是"/>
    <s v="否"/>
    <s v="否"/>
    <s v="1535081078大順醫院"/>
    <s v="1535081078大順醫院本院"/>
    <s v="1535081078大順醫院本院"/>
    <m/>
    <s v="是"/>
    <x v="4"/>
    <s v="General"/>
    <x v="3"/>
    <x v="3"/>
    <n v="1"/>
    <n v="1"/>
    <n v="1"/>
    <n v="1"/>
    <n v="1"/>
    <n v="1"/>
    <n v="1"/>
    <n v="2"/>
    <n v="0"/>
    <n v="0"/>
    <n v="4"/>
    <m/>
    <n v="20"/>
    <n v="0"/>
    <n v="0"/>
    <n v="0"/>
    <n v="4"/>
    <n v="0"/>
    <n v="0"/>
    <n v="0"/>
    <n v="0"/>
    <n v="0"/>
    <n v="0"/>
    <n v="0"/>
    <n v="0"/>
    <n v="0"/>
    <n v="0"/>
    <n v="0"/>
    <n v="0"/>
    <n v="2"/>
    <n v="14"/>
    <n v="0"/>
    <n v="0"/>
    <n v="0"/>
    <n v="0"/>
    <n v="0"/>
    <n v="0"/>
    <n v="0"/>
    <n v="0"/>
    <n v="15"/>
    <n v="0"/>
    <n v="0"/>
    <n v="0"/>
    <n v="0"/>
    <n v="0"/>
    <n v="4"/>
    <n v="0"/>
    <n v="0"/>
    <n v="0"/>
    <n v="0"/>
    <n v="0"/>
    <n v="0"/>
    <n v="0"/>
    <n v="0"/>
    <n v="0"/>
    <n v="0"/>
    <n v="0"/>
    <n v="0"/>
    <n v="0"/>
    <n v="0"/>
    <n v="0"/>
    <n v="0"/>
    <n v="0"/>
    <n v="0"/>
    <n v="1"/>
    <n v="0"/>
    <n v="0"/>
    <n v="0"/>
    <n v="0"/>
    <n v="0"/>
    <n v="0"/>
    <n v="5"/>
    <n v="0"/>
    <n v="0"/>
    <n v="0"/>
    <n v="0"/>
    <n v="5"/>
    <n v="0"/>
    <n v="0"/>
    <n v="1"/>
    <n v="0"/>
    <n v="4"/>
    <n v="0"/>
    <n v="0"/>
    <n v="1"/>
    <n v="0"/>
    <n v="1"/>
    <n v="3"/>
    <n v="0"/>
    <n v="1"/>
    <n v="0"/>
    <n v="1"/>
    <n v="3"/>
    <n v="0"/>
    <n v="9"/>
    <n v="11"/>
    <n v="0"/>
    <n v="0"/>
    <n v="0"/>
    <n v="40"/>
    <n v="4"/>
    <s v="24.422495,120.867676"/>
    <s v="134 公里"/>
    <s v="1 小時 42 分鐘"/>
    <n v="102"/>
  </r>
  <r>
    <s v="豐安醫院"/>
    <s v="醫院"/>
    <s v="醫院"/>
    <s v="臺中市"/>
    <s v="豐原區"/>
    <s v="臺中市豐原區"/>
    <n v="420"/>
    <x v="3"/>
    <x v="4"/>
    <x v="3"/>
    <s v="地區醫院 "/>
    <x v="2"/>
    <s v="1536010046"/>
    <s v="本院"/>
    <s v="本院"/>
    <s v="私立西醫醫院"/>
    <s v="無"/>
    <s v="04-25231180"/>
    <s v="臺中市豐原區中正路１１５號"/>
    <s v="臺中市豐原區中正路115號"/>
    <s v="420台灣台中市豐原區中正路115號"/>
    <n v="24.251627899999999"/>
    <n v="120.7206138"/>
    <s v="蔡篤義"/>
    <s v="無"/>
    <s v="無"/>
    <s v="無"/>
    <s v="無"/>
    <s v="無"/>
    <s v="無"/>
    <s v="無"/>
    <s v="無"/>
    <s v="1536010046豐安醫院"/>
    <s v="1536010046豐安醫院本院"/>
    <s v="1536010046豐安醫院本院"/>
    <m/>
    <s v="否"/>
    <x v="1"/>
    <s v="non-ECRH"/>
    <x v="1"/>
    <x v="1"/>
    <n v="0"/>
    <n v="0"/>
    <n v="0"/>
    <n v="0"/>
    <n v="0"/>
    <n v="0"/>
    <n v="0"/>
    <n v="1"/>
    <n v="0"/>
    <n v="0"/>
    <n v="0"/>
    <m/>
    <n v="20"/>
    <n v="0"/>
    <n v="0"/>
    <n v="0"/>
    <n v="3"/>
    <n v="1"/>
    <n v="0"/>
    <n v="0"/>
    <n v="0"/>
    <n v="0"/>
    <n v="0"/>
    <n v="0"/>
    <n v="0"/>
    <n v="0"/>
    <n v="0"/>
    <n v="0"/>
    <n v="0"/>
    <n v="2"/>
    <n v="0"/>
    <n v="1"/>
    <n v="0"/>
    <n v="0"/>
    <n v="0"/>
    <n v="0"/>
    <n v="0"/>
    <n v="0"/>
    <n v="0"/>
    <n v="28"/>
    <n v="0"/>
    <n v="0"/>
    <n v="0"/>
    <n v="0"/>
    <n v="0"/>
    <n v="3"/>
    <n v="0"/>
    <n v="2"/>
    <n v="0"/>
    <n v="0"/>
    <n v="0"/>
    <n v="0"/>
    <n v="0"/>
    <n v="0"/>
    <n v="0"/>
    <n v="0"/>
    <n v="0"/>
    <n v="0"/>
    <n v="0"/>
    <n v="0"/>
    <n v="1"/>
    <n v="0"/>
    <n v="0"/>
    <n v="0"/>
    <n v="0"/>
    <n v="0"/>
    <n v="0"/>
    <n v="0"/>
    <n v="0"/>
    <n v="0"/>
    <n v="0"/>
    <n v="6"/>
    <n v="0"/>
    <n v="0"/>
    <n v="0"/>
    <n v="0"/>
    <n v="6"/>
    <n v="0"/>
    <n v="0"/>
    <n v="0"/>
    <n v="1"/>
    <n v="1"/>
    <n v="0"/>
    <n v="0"/>
    <n v="1"/>
    <n v="0"/>
    <n v="0"/>
    <n v="0"/>
    <n v="0"/>
    <n v="2"/>
    <n v="0"/>
    <n v="3"/>
    <n v="3"/>
    <n v="0"/>
    <n v="6"/>
    <n v="16"/>
    <n v="0"/>
    <n v="0"/>
    <n v="0"/>
    <n v="39"/>
    <n v="4"/>
    <s v="24.2516279,120.7206138"/>
    <s v="152 公里"/>
    <s v="1 小時 51 分鐘"/>
    <n v="111"/>
  </r>
  <r>
    <s v="新惠生醫院"/>
    <s v="醫院"/>
    <s v="醫院"/>
    <s v="臺中市"/>
    <s v="豐原區"/>
    <s v="臺中市豐原區"/>
    <n v="420"/>
    <x v="3"/>
    <x v="4"/>
    <x v="3"/>
    <s v="地區醫院 "/>
    <x v="2"/>
    <s v="1536011276"/>
    <s v="本院"/>
    <s v="本院"/>
    <s v="私立西醫醫院"/>
    <s v="無"/>
    <s v="04-25228792"/>
    <s v="臺中市豐原區圓環北路一段319號"/>
    <s v="臺中市豐原區圓環北路一段319號"/>
    <s v="420台灣台中市豐原區圓環北路一段319號"/>
    <n v="24.2582524"/>
    <n v="120.7193461"/>
    <s v="王晴輝"/>
    <s v="無"/>
    <s v="無"/>
    <s v="無"/>
    <s v="無"/>
    <s v="無"/>
    <s v="無"/>
    <s v="是"/>
    <s v="無"/>
    <s v="1536011276新惠生醫院"/>
    <s v="1536011276新惠生醫院本院"/>
    <s v="1536011276新惠生醫院本院"/>
    <m/>
    <s v="否"/>
    <x v="1"/>
    <s v="non-ECRH"/>
    <x v="1"/>
    <x v="1"/>
    <n v="0"/>
    <n v="0"/>
    <n v="0"/>
    <n v="0"/>
    <n v="0"/>
    <n v="0"/>
    <n v="0"/>
    <n v="1"/>
    <n v="0"/>
    <n v="0"/>
    <n v="0"/>
    <m/>
    <n v="43"/>
    <n v="0"/>
    <n v="0"/>
    <n v="0"/>
    <n v="4"/>
    <n v="2"/>
    <n v="0"/>
    <n v="0"/>
    <n v="2"/>
    <n v="0"/>
    <n v="0"/>
    <n v="0"/>
    <n v="0"/>
    <n v="20"/>
    <n v="0"/>
    <n v="0"/>
    <n v="0"/>
    <n v="0"/>
    <n v="0"/>
    <n v="5"/>
    <n v="0"/>
    <n v="0"/>
    <n v="0"/>
    <n v="0"/>
    <n v="0"/>
    <n v="0"/>
    <n v="0"/>
    <n v="0"/>
    <n v="0"/>
    <n v="0"/>
    <n v="0"/>
    <n v="0"/>
    <n v="0"/>
    <n v="0"/>
    <n v="0"/>
    <n v="0"/>
    <n v="0"/>
    <n v="0"/>
    <n v="0"/>
    <n v="0"/>
    <n v="0"/>
    <n v="0"/>
    <n v="0"/>
    <n v="0"/>
    <n v="0"/>
    <n v="0"/>
    <n v="0"/>
    <n v="0"/>
    <n v="0"/>
    <n v="8"/>
    <n v="0"/>
    <n v="0"/>
    <n v="0"/>
    <n v="0"/>
    <n v="0"/>
    <n v="0"/>
    <n v="0"/>
    <n v="0"/>
    <n v="0"/>
    <n v="8"/>
    <n v="0"/>
    <n v="0"/>
    <n v="0"/>
    <n v="0"/>
    <n v="8"/>
    <n v="0"/>
    <n v="0"/>
    <n v="0"/>
    <n v="0"/>
    <n v="0"/>
    <n v="0"/>
    <n v="0"/>
    <n v="0"/>
    <n v="0"/>
    <n v="0"/>
    <n v="0"/>
    <n v="0"/>
    <n v="4"/>
    <n v="0"/>
    <n v="3"/>
    <n v="4"/>
    <n v="0"/>
    <n v="11"/>
    <n v="53"/>
    <n v="0"/>
    <n v="0"/>
    <n v="0"/>
    <n v="83"/>
    <n v="4"/>
    <s v="24.2582524,120.7193461"/>
    <s v="152 公里"/>
    <s v="1 小時 47 分鐘"/>
    <n v="107"/>
  </r>
  <r>
    <s v="祥恩醫院"/>
    <s v="醫院"/>
    <s v="醫院"/>
    <s v="臺中市"/>
    <s v="豐原區"/>
    <s v="臺中市豐原區"/>
    <n v="420"/>
    <x v="3"/>
    <x v="4"/>
    <x v="3"/>
    <s v="地區醫院 "/>
    <x v="2"/>
    <s v="1536011294"/>
    <s v="本院"/>
    <s v="本院"/>
    <s v="私立西醫醫院"/>
    <s v="無"/>
    <s v="04 25255522"/>
    <s v="臺中市豐原區中興路３５號"/>
    <s v="臺中市豐原區中興路35號"/>
    <s v="420台灣台中市豐原區中興路35號"/>
    <n v="24.248150599999999"/>
    <n v="120.7176096"/>
    <s v="林泰綜"/>
    <s v="無"/>
    <s v="無"/>
    <s v="無"/>
    <s v="無"/>
    <s v="無"/>
    <s v="無"/>
    <s v="無"/>
    <s v="無"/>
    <s v="1536011294祥恩醫院"/>
    <s v="1536011294祥恩醫院本院"/>
    <s v="1536011294祥恩醫院本院"/>
    <m/>
    <s v="否"/>
    <x v="1"/>
    <s v="non-ECRH"/>
    <x v="1"/>
    <x v="1"/>
    <n v="0"/>
    <n v="0"/>
    <n v="0"/>
    <n v="0"/>
    <n v="0"/>
    <n v="0"/>
    <n v="0"/>
    <n v="1"/>
    <n v="0"/>
    <n v="0"/>
    <n v="0"/>
    <m/>
    <n v="27"/>
    <n v="0"/>
    <n v="0"/>
    <n v="0"/>
    <n v="4"/>
    <n v="0"/>
    <n v="0"/>
    <n v="0"/>
    <n v="0"/>
    <n v="0"/>
    <n v="0"/>
    <n v="0"/>
    <n v="0"/>
    <n v="0"/>
    <n v="0"/>
    <n v="0"/>
    <n v="0"/>
    <n v="1"/>
    <n v="30"/>
    <n v="0"/>
    <n v="0"/>
    <n v="0"/>
    <n v="0"/>
    <n v="0"/>
    <n v="0"/>
    <n v="0"/>
    <n v="0"/>
    <n v="0"/>
    <n v="0"/>
    <n v="0"/>
    <n v="0"/>
    <n v="0"/>
    <n v="1"/>
    <n v="2"/>
    <n v="0"/>
    <n v="0"/>
    <n v="0"/>
    <n v="0"/>
    <n v="0"/>
    <n v="0"/>
    <n v="0"/>
    <n v="0"/>
    <n v="0"/>
    <n v="0"/>
    <n v="1"/>
    <n v="0"/>
    <n v="0"/>
    <n v="0"/>
    <n v="0"/>
    <n v="1"/>
    <n v="0"/>
    <n v="0"/>
    <n v="1"/>
    <n v="0"/>
    <n v="0"/>
    <n v="0"/>
    <n v="0"/>
    <n v="0"/>
    <n v="0"/>
    <n v="6"/>
    <n v="1"/>
    <n v="0"/>
    <n v="0"/>
    <n v="0"/>
    <n v="5"/>
    <n v="0"/>
    <n v="0"/>
    <n v="2"/>
    <n v="1"/>
    <n v="3"/>
    <n v="0"/>
    <n v="0"/>
    <n v="1"/>
    <n v="0"/>
    <n v="0"/>
    <n v="2"/>
    <n v="0"/>
    <n v="2"/>
    <n v="0"/>
    <n v="1"/>
    <n v="3"/>
    <n v="0"/>
    <n v="4"/>
    <n v="22"/>
    <n v="0"/>
    <n v="0"/>
    <n v="0"/>
    <n v="47"/>
    <n v="4"/>
    <s v="24.2481506,120.7176096"/>
    <s v="153 公里"/>
    <s v="1 小時 50 分鐘"/>
    <n v="110"/>
  </r>
  <r>
    <s v="明德醫院"/>
    <s v="醫院"/>
    <s v="醫院"/>
    <s v="臺中市"/>
    <s v="梧棲區"/>
    <s v="臺中市梧棲區"/>
    <n v="435"/>
    <x v="3"/>
    <x v="4"/>
    <x v="3"/>
    <s v="地區醫院 "/>
    <x v="2"/>
    <s v="1536060037"/>
    <s v="本院"/>
    <s v="本院"/>
    <s v="私立西醫醫院"/>
    <s v="無"/>
    <s v="04-26579595"/>
    <s v="臺中市梧棲區仁美街３３巷５０號"/>
    <s v="臺中市梧棲區仁美街33巷50號"/>
    <s v="435台灣台中市梧棲區仁美街33巷50號"/>
    <n v="24.253838999999999"/>
    <n v="120.53577300000001"/>
    <s v="蔡慶儒"/>
    <s v="無"/>
    <s v="無"/>
    <s v="無"/>
    <s v="無"/>
    <s v="無"/>
    <s v="無"/>
    <s v="否"/>
    <s v="否"/>
    <s v="1536060037明德醫院"/>
    <s v="1536060037明德醫院本院"/>
    <s v="1536060037明德醫院本院"/>
    <m/>
    <s v="否"/>
    <x v="1"/>
    <s v="non-ECRH"/>
    <x v="1"/>
    <x v="1"/>
    <n v="0"/>
    <n v="0"/>
    <n v="0"/>
    <n v="0"/>
    <n v="0"/>
    <n v="0"/>
    <n v="0"/>
    <n v="1"/>
    <n v="0"/>
    <n v="0"/>
    <n v="0"/>
    <m/>
    <n v="30"/>
    <n v="0"/>
    <n v="30"/>
    <n v="0"/>
    <n v="4"/>
    <n v="0"/>
    <n v="0"/>
    <n v="0"/>
    <n v="0"/>
    <n v="0"/>
    <n v="0"/>
    <n v="0"/>
    <n v="0"/>
    <n v="0"/>
    <n v="0"/>
    <n v="0"/>
    <n v="0"/>
    <n v="1"/>
    <n v="0"/>
    <n v="0"/>
    <n v="0"/>
    <n v="0"/>
    <n v="0"/>
    <n v="0"/>
    <n v="0"/>
    <n v="0"/>
    <n v="0"/>
    <n v="0"/>
    <n v="0"/>
    <n v="0"/>
    <n v="0"/>
    <n v="0"/>
    <n v="0"/>
    <n v="3"/>
    <n v="0"/>
    <n v="0"/>
    <n v="0"/>
    <n v="0"/>
    <n v="0"/>
    <n v="0"/>
    <n v="0"/>
    <n v="0"/>
    <n v="0"/>
    <n v="0"/>
    <n v="0"/>
    <n v="0"/>
    <n v="0"/>
    <n v="0"/>
    <n v="0"/>
    <n v="0"/>
    <n v="0"/>
    <n v="0"/>
    <n v="2"/>
    <n v="0"/>
    <n v="1"/>
    <n v="0"/>
    <n v="0"/>
    <n v="0"/>
    <n v="0"/>
    <n v="6"/>
    <n v="0"/>
    <n v="0"/>
    <n v="0"/>
    <n v="0"/>
    <n v="6"/>
    <n v="0"/>
    <n v="0"/>
    <n v="0"/>
    <n v="3"/>
    <n v="2"/>
    <n v="0"/>
    <n v="0"/>
    <n v="1"/>
    <n v="1"/>
    <n v="0"/>
    <n v="3"/>
    <n v="0"/>
    <n v="2"/>
    <n v="0"/>
    <n v="3"/>
    <n v="4"/>
    <n v="0"/>
    <n v="9"/>
    <n v="14"/>
    <n v="0"/>
    <n v="0"/>
    <n v="0"/>
    <n v="48"/>
    <n v="4"/>
    <s v="24.253839,120.535773"/>
    <s v="160 公里"/>
    <s v="1 小時 53 分鐘"/>
    <n v="113"/>
  </r>
  <r>
    <s v="忠港醫院"/>
    <s v="醫院"/>
    <s v="醫院"/>
    <s v="臺中市"/>
    <s v="梧棲區"/>
    <s v="臺中市梧棲區"/>
    <n v="435"/>
    <x v="3"/>
    <x v="4"/>
    <x v="3"/>
    <s v="地區醫院 "/>
    <x v="2"/>
    <s v="1536061114"/>
    <s v="本院"/>
    <s v="本院"/>
    <s v="私立西醫醫院"/>
    <s v="無"/>
    <s v="04-26580298"/>
    <s v="臺中市梧棲區文化里中興路49號"/>
    <s v="臺中市梧棲區文化里中興路49號"/>
    <s v="435台灣台中市梧棲區中興路49號"/>
    <n v="24.252461"/>
    <n v="120.536012"/>
    <s v="蔡文凱"/>
    <s v="無"/>
    <s v="無"/>
    <s v="無"/>
    <s v="無"/>
    <s v="無"/>
    <s v="無"/>
    <s v="無"/>
    <s v="無"/>
    <s v="1536061114忠港醫院"/>
    <s v="1536061114忠港醫院本院"/>
    <s v="1536061114忠港醫院本院"/>
    <m/>
    <s v="否"/>
    <x v="1"/>
    <s v="non-ECRH"/>
    <x v="1"/>
    <x v="1"/>
    <n v="0"/>
    <n v="0"/>
    <n v="0"/>
    <n v="0"/>
    <n v="0"/>
    <n v="0"/>
    <n v="0"/>
    <n v="1"/>
    <n v="0"/>
    <n v="0"/>
    <n v="0"/>
    <m/>
    <n v="20"/>
    <n v="0"/>
    <n v="0"/>
    <n v="0"/>
    <n v="2"/>
    <n v="0"/>
    <n v="0"/>
    <n v="0"/>
    <n v="0"/>
    <n v="0"/>
    <n v="0"/>
    <n v="0"/>
    <n v="0"/>
    <n v="0"/>
    <n v="0"/>
    <n v="0"/>
    <n v="0"/>
    <n v="0"/>
    <n v="60"/>
    <n v="0"/>
    <n v="0"/>
    <n v="0"/>
    <n v="0"/>
    <n v="0"/>
    <n v="0"/>
    <n v="0"/>
    <n v="0"/>
    <n v="0"/>
    <n v="0"/>
    <n v="0"/>
    <n v="0"/>
    <n v="0"/>
    <n v="0"/>
    <n v="5"/>
    <n v="0"/>
    <n v="0"/>
    <n v="0"/>
    <n v="0"/>
    <n v="0"/>
    <n v="0"/>
    <n v="0"/>
    <n v="0"/>
    <n v="0"/>
    <n v="0"/>
    <n v="0"/>
    <n v="0"/>
    <n v="0"/>
    <n v="0"/>
    <n v="0"/>
    <n v="0"/>
    <n v="0"/>
    <n v="0"/>
    <n v="0"/>
    <n v="0"/>
    <n v="0"/>
    <n v="0"/>
    <n v="0"/>
    <n v="0"/>
    <n v="0"/>
    <n v="5"/>
    <n v="0"/>
    <n v="0"/>
    <n v="0"/>
    <n v="0"/>
    <n v="5"/>
    <n v="0"/>
    <n v="0"/>
    <n v="3"/>
    <n v="0"/>
    <n v="0"/>
    <n v="0"/>
    <n v="0"/>
    <n v="1"/>
    <n v="0"/>
    <n v="0"/>
    <n v="0"/>
    <n v="0"/>
    <n v="1"/>
    <n v="0"/>
    <n v="0"/>
    <n v="3"/>
    <n v="0"/>
    <n v="5"/>
    <n v="22"/>
    <n v="0"/>
    <n v="0"/>
    <n v="0"/>
    <n v="40"/>
    <n v="4"/>
    <s v="24.252461,120.536012"/>
    <s v="160 公里"/>
    <s v="1 小時 52 分鐘"/>
    <n v="112"/>
  </r>
  <r>
    <s v="清泉醫院"/>
    <s v="綜合醫院"/>
    <s v="綜合醫院"/>
    <s v="臺中市"/>
    <s v="大雅區"/>
    <s v="臺中市大雅區"/>
    <n v="428"/>
    <x v="3"/>
    <x v="4"/>
    <x v="3"/>
    <s v="地區醫院 "/>
    <x v="2"/>
    <s v="1536100081"/>
    <s v="本院"/>
    <s v="本院"/>
    <s v="私立西醫醫院"/>
    <s v="無"/>
    <s v="04-25605600"/>
    <s v="臺中市大雅區三和里雅潭路四段80號"/>
    <s v="臺中市大雅區三和里雅潭路四段80號"/>
    <s v="428台灣台中市大雅區雅潭路四段80號"/>
    <n v="24.216934699999999"/>
    <n v="120.6663188"/>
    <s v="羅永達"/>
    <s v="無"/>
    <s v="無"/>
    <s v="無"/>
    <s v="是"/>
    <s v="(04) 2560-5600#2100"/>
    <s v="是"/>
    <s v="是"/>
    <s v="否"/>
    <s v="1536100081清泉醫院"/>
    <s v="1536100081清泉醫院本院"/>
    <s v="1536100081清泉醫院本院"/>
    <m/>
    <s v="是"/>
    <x v="4"/>
    <s v="General"/>
    <x v="3"/>
    <x v="3"/>
    <n v="1"/>
    <n v="1"/>
    <n v="1"/>
    <n v="1"/>
    <n v="1"/>
    <n v="1"/>
    <n v="1"/>
    <n v="2"/>
    <n v="0"/>
    <n v="0"/>
    <n v="4"/>
    <m/>
    <n v="137"/>
    <n v="0"/>
    <n v="0"/>
    <n v="0"/>
    <n v="15"/>
    <n v="3"/>
    <n v="0"/>
    <n v="0"/>
    <n v="0"/>
    <n v="0"/>
    <n v="0"/>
    <n v="10"/>
    <n v="0"/>
    <n v="0"/>
    <n v="0"/>
    <n v="0"/>
    <n v="0"/>
    <n v="5"/>
    <n v="38"/>
    <n v="2"/>
    <n v="0"/>
    <n v="0"/>
    <n v="0"/>
    <n v="0"/>
    <n v="0"/>
    <n v="0"/>
    <n v="0"/>
    <n v="37"/>
    <n v="0"/>
    <n v="0"/>
    <n v="0"/>
    <n v="0"/>
    <n v="3"/>
    <n v="7"/>
    <n v="0"/>
    <n v="3"/>
    <n v="0"/>
    <n v="0"/>
    <n v="0"/>
    <n v="1"/>
    <n v="1"/>
    <n v="0"/>
    <n v="0"/>
    <n v="4"/>
    <n v="3"/>
    <n v="0"/>
    <n v="0"/>
    <n v="0"/>
    <n v="4"/>
    <n v="1"/>
    <n v="0"/>
    <n v="1"/>
    <n v="1"/>
    <n v="0"/>
    <n v="0"/>
    <n v="0"/>
    <n v="0"/>
    <n v="0"/>
    <n v="0"/>
    <n v="29"/>
    <n v="3"/>
    <n v="0"/>
    <n v="0"/>
    <n v="0"/>
    <n v="26"/>
    <n v="0"/>
    <n v="0"/>
    <n v="2"/>
    <n v="1"/>
    <n v="7"/>
    <n v="1"/>
    <n v="0"/>
    <n v="2"/>
    <n v="0"/>
    <n v="0"/>
    <n v="3"/>
    <n v="1"/>
    <n v="9"/>
    <n v="0"/>
    <n v="12"/>
    <n v="10"/>
    <n v="0"/>
    <n v="11"/>
    <n v="101"/>
    <n v="0"/>
    <n v="0"/>
    <n v="0"/>
    <n v="189"/>
    <n v="4"/>
    <s v="24.2169347,120.6663188"/>
    <s v="159 公里"/>
    <s v="1 小時 51 分鐘"/>
    <n v="111"/>
  </r>
  <r>
    <s v="烏日澄清醫院"/>
    <s v="醫院"/>
    <s v="醫院"/>
    <s v="臺中市"/>
    <s v="烏日區"/>
    <s v="臺中市烏日區"/>
    <n v="414"/>
    <x v="3"/>
    <x v="4"/>
    <x v="3"/>
    <s v="地區醫院 "/>
    <x v="2"/>
    <s v="1536151042"/>
    <s v="本院"/>
    <s v="本院"/>
    <s v="私立西醫醫院"/>
    <s v="無"/>
    <s v="04-23376232"/>
    <s v="臺中市烏日區光明路四一九號"/>
    <s v="臺中市烏日區光明路419號"/>
    <s v="402台灣台中市南區光明路419號"/>
    <n v="24.111268200000001"/>
    <n v="120.6502033"/>
    <s v="謝俊德"/>
    <s v="無"/>
    <s v="無"/>
    <s v="無"/>
    <s v="無"/>
    <s v="無"/>
    <s v="無"/>
    <s v="是"/>
    <s v="無"/>
    <s v="1536151042烏日澄清醫院"/>
    <s v="1536151042烏日澄清醫院本院"/>
    <s v="1536151042烏日澄清醫院本院"/>
    <m/>
    <s v="否"/>
    <x v="1"/>
    <s v="non-ECRH"/>
    <x v="1"/>
    <x v="1"/>
    <n v="0"/>
    <n v="0"/>
    <n v="0"/>
    <n v="0"/>
    <n v="0"/>
    <n v="0"/>
    <n v="0"/>
    <n v="1"/>
    <n v="0"/>
    <n v="0"/>
    <n v="0"/>
    <m/>
    <n v="44"/>
    <n v="0"/>
    <n v="0"/>
    <n v="0"/>
    <n v="4"/>
    <n v="1"/>
    <n v="0"/>
    <n v="0"/>
    <n v="0"/>
    <n v="0"/>
    <n v="0"/>
    <n v="0"/>
    <n v="0"/>
    <n v="0"/>
    <n v="0"/>
    <n v="0"/>
    <n v="0"/>
    <n v="1"/>
    <n v="40"/>
    <n v="1"/>
    <n v="0"/>
    <n v="0"/>
    <n v="0"/>
    <n v="0"/>
    <n v="0"/>
    <n v="0"/>
    <n v="0"/>
    <n v="13"/>
    <n v="0"/>
    <n v="0"/>
    <n v="0"/>
    <n v="0"/>
    <n v="0"/>
    <n v="4"/>
    <n v="0"/>
    <n v="0"/>
    <n v="0"/>
    <n v="0"/>
    <n v="0"/>
    <n v="0"/>
    <n v="0"/>
    <n v="0"/>
    <n v="0"/>
    <n v="0"/>
    <n v="1"/>
    <n v="0"/>
    <n v="0"/>
    <n v="0"/>
    <n v="1"/>
    <n v="0"/>
    <n v="0"/>
    <n v="1"/>
    <n v="0"/>
    <n v="0"/>
    <n v="0"/>
    <n v="0"/>
    <n v="0"/>
    <n v="0"/>
    <n v="0"/>
    <n v="7"/>
    <n v="0"/>
    <n v="0"/>
    <n v="0"/>
    <n v="0"/>
    <n v="7"/>
    <n v="0"/>
    <n v="0"/>
    <n v="2"/>
    <n v="0"/>
    <n v="3"/>
    <n v="0"/>
    <n v="0"/>
    <n v="1"/>
    <n v="0"/>
    <n v="0"/>
    <n v="0"/>
    <n v="0"/>
    <n v="1"/>
    <n v="0"/>
    <n v="3"/>
    <n v="3"/>
    <n v="0"/>
    <n v="11"/>
    <n v="22"/>
    <n v="0"/>
    <n v="0"/>
    <n v="0"/>
    <n v="53"/>
    <n v="4"/>
    <s v="24.1112682,120.6502033"/>
    <s v="169 公里"/>
    <s v="2 小時 1 分鐘"/>
    <n v="121"/>
  </r>
  <r>
    <s v="本堂澄清醫院"/>
    <s v="醫院"/>
    <s v="醫院"/>
    <s v="臺中市"/>
    <s v="霧峰區"/>
    <s v="臺中市霧峰區"/>
    <n v="413"/>
    <x v="3"/>
    <x v="4"/>
    <x v="3"/>
    <s v="地區醫院 "/>
    <x v="2"/>
    <s v="1536181139"/>
    <s v="本院"/>
    <s v="本院"/>
    <s v="私立西醫醫院"/>
    <s v="無"/>
    <s v="04-23390000"/>
    <s v="臺中市霧峰區中正路718號"/>
    <s v="臺中市霧峰區中正路718號"/>
    <s v="413台灣台中市霧峰區中正路718號"/>
    <n v="24.051484899999998"/>
    <n v="120.6947835"/>
    <s v="楊登文"/>
    <s v="無"/>
    <s v="無"/>
    <s v="無"/>
    <s v="無"/>
    <s v="無"/>
    <s v="無"/>
    <s v="無"/>
    <s v="無"/>
    <s v="1536181139本堂澄清醫院"/>
    <s v="1536181139本堂澄清醫院本院"/>
    <s v="1536181139本堂澄清醫院本院"/>
    <m/>
    <s v="否"/>
    <x v="1"/>
    <s v="non-ECRH"/>
    <x v="1"/>
    <x v="1"/>
    <n v="0"/>
    <n v="0"/>
    <n v="0"/>
    <n v="0"/>
    <n v="0"/>
    <n v="0"/>
    <n v="0"/>
    <n v="1"/>
    <n v="0"/>
    <n v="0"/>
    <n v="0"/>
    <m/>
    <n v="28"/>
    <n v="0"/>
    <n v="0"/>
    <n v="0"/>
    <n v="4"/>
    <n v="1"/>
    <n v="0"/>
    <n v="0"/>
    <n v="0"/>
    <n v="0"/>
    <n v="0"/>
    <n v="0"/>
    <n v="0"/>
    <n v="0"/>
    <n v="0"/>
    <n v="0"/>
    <n v="0"/>
    <n v="2"/>
    <n v="30"/>
    <n v="1"/>
    <n v="0"/>
    <n v="0"/>
    <n v="0"/>
    <n v="0"/>
    <n v="0"/>
    <n v="0"/>
    <n v="0"/>
    <n v="15"/>
    <n v="0"/>
    <n v="0"/>
    <n v="0"/>
    <n v="0"/>
    <n v="0"/>
    <n v="7"/>
    <n v="0"/>
    <n v="1"/>
    <n v="0"/>
    <n v="0"/>
    <n v="0"/>
    <n v="0"/>
    <n v="0"/>
    <n v="0"/>
    <n v="0"/>
    <n v="0"/>
    <n v="0"/>
    <n v="0"/>
    <n v="0"/>
    <n v="0"/>
    <n v="0"/>
    <n v="0"/>
    <n v="0"/>
    <n v="0"/>
    <n v="0"/>
    <n v="0"/>
    <n v="0"/>
    <n v="0"/>
    <n v="0"/>
    <n v="0"/>
    <n v="0"/>
    <n v="8"/>
    <n v="0"/>
    <n v="0"/>
    <n v="0"/>
    <n v="0"/>
    <n v="8"/>
    <n v="0"/>
    <n v="0"/>
    <n v="1"/>
    <n v="0"/>
    <n v="0"/>
    <n v="0"/>
    <n v="0"/>
    <n v="2"/>
    <n v="0"/>
    <n v="0"/>
    <n v="0"/>
    <n v="0"/>
    <n v="1"/>
    <n v="0"/>
    <n v="4"/>
    <n v="4"/>
    <n v="0"/>
    <n v="3"/>
    <n v="41"/>
    <n v="0"/>
    <n v="0"/>
    <n v="0"/>
    <n v="64"/>
    <n v="4"/>
    <s v="24.0514849,120.6947835"/>
    <s v="182 公里"/>
    <s v="2 小時 5 分鐘"/>
    <n v="125"/>
  </r>
  <r>
    <s v="賢德醫院"/>
    <s v="綜合醫院"/>
    <s v="綜合醫院"/>
    <s v="臺中市"/>
    <s v="太平區"/>
    <s v="臺中市太平區"/>
    <n v="411"/>
    <x v="3"/>
    <x v="4"/>
    <x v="3"/>
    <s v="地區醫院 "/>
    <x v="2"/>
    <s v="1536190076"/>
    <s v="本院"/>
    <s v="本院"/>
    <s v="私立西醫醫院"/>
    <s v="無"/>
    <s v="04-22732551"/>
    <s v="臺中市太平區宜昌路420號"/>
    <s v="臺中市太平區宜昌路420號"/>
    <s v="406台灣台中市太平區宜昌路420號"/>
    <n v="24.145195699999999"/>
    <n v="120.714181"/>
    <s v="蔡慶賢"/>
    <s v="無"/>
    <s v="無"/>
    <s v="無"/>
    <s v="是"/>
    <s v="無"/>
    <s v="無"/>
    <s v="無"/>
    <s v="無"/>
    <s v="1536190076賢德醫院"/>
    <s v="1536190076賢德醫院本院"/>
    <s v="1536190076賢德醫院本院"/>
    <m/>
    <s v="否"/>
    <x v="1"/>
    <s v="non-ECRH"/>
    <x v="1"/>
    <x v="1"/>
    <n v="0"/>
    <n v="0"/>
    <n v="0"/>
    <n v="0"/>
    <n v="0"/>
    <n v="0"/>
    <n v="0"/>
    <n v="1"/>
    <n v="0"/>
    <n v="0"/>
    <n v="0"/>
    <m/>
    <n v="222"/>
    <n v="0"/>
    <n v="0"/>
    <n v="0"/>
    <n v="8"/>
    <n v="3"/>
    <n v="0"/>
    <n v="0"/>
    <n v="0"/>
    <n v="0"/>
    <n v="0"/>
    <n v="15"/>
    <n v="0"/>
    <n v="0"/>
    <n v="0"/>
    <n v="0"/>
    <n v="0"/>
    <n v="3"/>
    <n v="0"/>
    <n v="1"/>
    <n v="0"/>
    <n v="0"/>
    <n v="0"/>
    <n v="0"/>
    <n v="0"/>
    <n v="0"/>
    <n v="0"/>
    <n v="20"/>
    <n v="0"/>
    <n v="0"/>
    <n v="0"/>
    <n v="0"/>
    <n v="0"/>
    <n v="11"/>
    <n v="0"/>
    <n v="2"/>
    <n v="0"/>
    <n v="1"/>
    <n v="0"/>
    <n v="1"/>
    <n v="2"/>
    <n v="0"/>
    <n v="2"/>
    <n v="3"/>
    <n v="2"/>
    <n v="0"/>
    <n v="0"/>
    <n v="0"/>
    <n v="2"/>
    <n v="0"/>
    <n v="0"/>
    <n v="2"/>
    <n v="0"/>
    <n v="0"/>
    <n v="5"/>
    <n v="0"/>
    <n v="0"/>
    <n v="0"/>
    <n v="0"/>
    <n v="33"/>
    <n v="0"/>
    <n v="0"/>
    <n v="0"/>
    <n v="0"/>
    <n v="33"/>
    <n v="0"/>
    <n v="0"/>
    <n v="4"/>
    <n v="4"/>
    <n v="6"/>
    <n v="2"/>
    <n v="0"/>
    <n v="5"/>
    <n v="3"/>
    <n v="1"/>
    <n v="11"/>
    <n v="0"/>
    <n v="8"/>
    <n v="0"/>
    <n v="11"/>
    <n v="15"/>
    <n v="0"/>
    <n v="26"/>
    <n v="133"/>
    <n v="0"/>
    <n v="0"/>
    <n v="0"/>
    <n v="262"/>
    <n v="4"/>
    <s v="24.1451957,120.714181"/>
    <s v="169 公里"/>
    <s v="1 小時 59 分鐘"/>
    <n v="119"/>
  </r>
  <r>
    <s v="達明眼科醫院"/>
    <s v="醫院"/>
    <s v="醫院"/>
    <s v="臺中市"/>
    <s v="大里區"/>
    <s v="臺中市大里區"/>
    <n v="412"/>
    <x v="3"/>
    <x v="4"/>
    <x v="3"/>
    <s v="地區醫院 "/>
    <x v="2"/>
    <s v="1536200022"/>
    <s v="本院"/>
    <s v="本院"/>
    <s v="私立西醫醫院"/>
    <s v="無"/>
    <s v="04-24851437"/>
    <s v="臺中市大里區中興路二段490號"/>
    <s v="臺中市大里區中興路二段490號"/>
    <s v="412台灣台中市大里區中興路二段490號"/>
    <n v="24.111383100000001"/>
    <n v="120.69011570000001"/>
    <s v="蘇愛玲"/>
    <s v="無"/>
    <s v="無"/>
    <s v="無"/>
    <s v="無"/>
    <s v="無"/>
    <s v="無"/>
    <s v="無"/>
    <s v="無"/>
    <s v="1536200022達明眼科醫院"/>
    <s v="1536200022達明眼科醫院本院"/>
    <s v="1536200022達明眼科醫院本院"/>
    <m/>
    <s v="否"/>
    <x v="1"/>
    <s v="non-ECRH"/>
    <x v="1"/>
    <x v="1"/>
    <n v="0"/>
    <n v="0"/>
    <n v="0"/>
    <n v="0"/>
    <n v="0"/>
    <n v="0"/>
    <n v="0"/>
    <n v="1"/>
    <n v="0"/>
    <n v="0"/>
    <n v="0"/>
    <m/>
    <n v="20"/>
    <n v="0"/>
    <n v="0"/>
    <n v="0"/>
    <n v="4"/>
    <n v="2"/>
    <n v="0"/>
    <n v="0"/>
    <n v="0"/>
    <n v="0"/>
    <n v="0"/>
    <n v="0"/>
    <n v="0"/>
    <n v="0"/>
    <n v="0"/>
    <n v="0"/>
    <n v="0"/>
    <n v="0"/>
    <n v="0"/>
    <n v="1"/>
    <n v="0"/>
    <n v="0"/>
    <n v="0"/>
    <n v="0"/>
    <n v="0"/>
    <n v="0"/>
    <n v="0"/>
    <n v="0"/>
    <n v="0"/>
    <n v="0"/>
    <n v="0"/>
    <n v="0"/>
    <n v="0"/>
    <n v="0"/>
    <n v="0"/>
    <n v="1"/>
    <n v="0"/>
    <n v="0"/>
    <n v="0"/>
    <n v="0"/>
    <n v="0"/>
    <n v="0"/>
    <n v="0"/>
    <n v="0"/>
    <n v="0"/>
    <n v="0"/>
    <n v="0"/>
    <n v="0"/>
    <n v="0"/>
    <n v="0"/>
    <n v="3"/>
    <n v="0"/>
    <n v="1"/>
    <n v="0"/>
    <n v="0"/>
    <n v="0"/>
    <n v="0"/>
    <n v="0"/>
    <n v="0"/>
    <n v="5"/>
    <n v="0"/>
    <n v="0"/>
    <n v="0"/>
    <n v="0"/>
    <n v="5"/>
    <n v="0"/>
    <n v="0"/>
    <n v="0"/>
    <n v="1"/>
    <n v="6"/>
    <n v="5"/>
    <n v="0"/>
    <n v="0"/>
    <n v="2"/>
    <n v="0"/>
    <n v="7"/>
    <n v="0"/>
    <n v="1"/>
    <n v="0"/>
    <n v="0"/>
    <n v="5"/>
    <n v="0"/>
    <n v="5"/>
    <n v="8"/>
    <n v="0"/>
    <n v="0"/>
    <n v="0"/>
    <n v="45"/>
    <n v="4"/>
    <s v="24.1113831,120.6901157"/>
    <s v="176 公里"/>
    <s v="2 小時 6 分鐘"/>
    <n v="126"/>
  </r>
  <r>
    <s v="新菩提醫院"/>
    <s v="醫院"/>
    <s v="醫院"/>
    <s v="臺中市"/>
    <s v="大里區"/>
    <s v="臺中市大里區"/>
    <n v="412"/>
    <x v="3"/>
    <x v="4"/>
    <x v="3"/>
    <s v="地區醫院 "/>
    <x v="2"/>
    <s v="1536201065"/>
    <s v="本院"/>
    <s v="本院"/>
    <s v="私立西醫醫院"/>
    <s v="無"/>
    <s v="04-24829966"/>
    <s v="臺中市大里區中興路二段619、621號"/>
    <s v="臺中市大里區中興路二段621號"/>
    <s v="412台灣台中市大里區中興路二段621-1號"/>
    <n v="24.115030999999998"/>
    <n v="120.688946"/>
    <s v="徐秀寶"/>
    <s v="無"/>
    <s v="無"/>
    <s v="無"/>
    <s v="無"/>
    <s v="無"/>
    <s v="無"/>
    <s v="無"/>
    <s v="無"/>
    <s v="1536201065新菩提醫院"/>
    <s v="1536201065新菩提醫院本院"/>
    <s v="1536201065新菩提醫院本院"/>
    <m/>
    <s v="否"/>
    <x v="1"/>
    <s v="non-ECRH"/>
    <x v="1"/>
    <x v="1"/>
    <n v="0"/>
    <n v="0"/>
    <n v="0"/>
    <n v="0"/>
    <n v="0"/>
    <n v="0"/>
    <n v="0"/>
    <n v="1"/>
    <n v="0"/>
    <n v="0"/>
    <n v="0"/>
    <m/>
    <n v="32"/>
    <n v="0"/>
    <n v="0"/>
    <n v="0"/>
    <n v="4"/>
    <n v="0"/>
    <n v="0"/>
    <n v="0"/>
    <n v="0"/>
    <n v="0"/>
    <n v="0"/>
    <n v="0"/>
    <n v="0"/>
    <n v="0"/>
    <n v="0"/>
    <n v="0"/>
    <n v="0"/>
    <n v="0"/>
    <n v="0"/>
    <n v="0"/>
    <n v="0"/>
    <n v="0"/>
    <n v="0"/>
    <n v="0"/>
    <n v="0"/>
    <n v="0"/>
    <n v="0"/>
    <n v="25"/>
    <n v="0"/>
    <n v="0"/>
    <n v="0"/>
    <n v="0"/>
    <n v="0"/>
    <n v="2"/>
    <n v="0"/>
    <n v="1"/>
    <n v="0"/>
    <n v="0"/>
    <n v="0"/>
    <n v="0"/>
    <n v="0"/>
    <n v="0"/>
    <n v="0"/>
    <n v="0"/>
    <n v="0"/>
    <n v="0"/>
    <n v="0"/>
    <n v="1"/>
    <n v="0"/>
    <n v="1"/>
    <n v="0"/>
    <n v="0"/>
    <n v="1"/>
    <n v="0"/>
    <n v="0"/>
    <n v="0"/>
    <n v="0"/>
    <n v="0"/>
    <n v="0"/>
    <n v="6"/>
    <n v="0"/>
    <n v="0"/>
    <n v="0"/>
    <n v="0"/>
    <n v="6"/>
    <n v="0"/>
    <n v="0"/>
    <n v="0"/>
    <n v="2"/>
    <n v="4"/>
    <n v="0"/>
    <n v="0"/>
    <n v="0"/>
    <n v="0"/>
    <n v="0"/>
    <n v="2"/>
    <n v="0"/>
    <n v="2"/>
    <n v="0"/>
    <n v="3"/>
    <n v="5"/>
    <n v="0"/>
    <n v="7"/>
    <n v="18"/>
    <n v="0"/>
    <n v="0"/>
    <n v="0"/>
    <n v="49"/>
    <n v="4"/>
    <s v="24.115031,120.688946"/>
    <s v="176 公里"/>
    <s v="2 小時 8 分鐘"/>
    <n v="128"/>
  </r>
  <r>
    <s v="信生醫院"/>
    <s v="醫院"/>
    <s v="醫院"/>
    <s v="彰化縣"/>
    <s v="彰化市"/>
    <s v="彰化縣彰化市"/>
    <n v="500"/>
    <x v="3"/>
    <x v="4"/>
    <x v="3"/>
    <s v="地區醫院 "/>
    <x v="2"/>
    <s v="1537010040"/>
    <s v="本院"/>
    <s v="本院"/>
    <s v="私立西醫醫院"/>
    <s v="無"/>
    <s v="04 7251191"/>
    <s v="彰化縣彰化市三民路３１２號"/>
    <s v="彰化縣彰化市三民路312號"/>
    <s v="500台灣彰化縣彰化市三民路312號"/>
    <n v="24.085808799999999"/>
    <n v="120.54494680000001"/>
    <s v="廖年增"/>
    <s v="無"/>
    <s v="無"/>
    <s v="無"/>
    <s v="無"/>
    <s v="無"/>
    <s v="無"/>
    <s v="無"/>
    <s v="無"/>
    <s v="1537010040信生醫院"/>
    <s v="1537010040信生醫院本院"/>
    <s v="1537010040信生醫院本院"/>
    <m/>
    <s v="否"/>
    <x v="1"/>
    <s v="non-ECRH"/>
    <x v="1"/>
    <x v="1"/>
    <n v="0"/>
    <n v="0"/>
    <n v="0"/>
    <n v="0"/>
    <n v="0"/>
    <n v="0"/>
    <n v="0"/>
    <n v="1"/>
    <n v="0"/>
    <n v="0"/>
    <n v="0"/>
    <m/>
    <n v="20"/>
    <n v="0"/>
    <n v="0"/>
    <n v="0"/>
    <n v="4"/>
    <n v="1"/>
    <n v="0"/>
    <n v="0"/>
    <n v="0"/>
    <n v="0"/>
    <n v="0"/>
    <n v="0"/>
    <n v="0"/>
    <n v="0"/>
    <n v="0"/>
    <n v="0"/>
    <n v="0"/>
    <n v="0"/>
    <n v="0"/>
    <n v="1"/>
    <n v="0"/>
    <n v="0"/>
    <n v="0"/>
    <n v="0"/>
    <n v="0"/>
    <n v="0"/>
    <n v="0"/>
    <n v="20"/>
    <n v="0"/>
    <n v="0"/>
    <n v="0"/>
    <n v="0"/>
    <n v="0"/>
    <n v="1"/>
    <n v="0"/>
    <n v="2"/>
    <n v="0"/>
    <n v="0"/>
    <n v="0"/>
    <n v="0"/>
    <n v="0"/>
    <n v="0"/>
    <n v="0"/>
    <n v="0"/>
    <n v="1"/>
    <n v="0"/>
    <n v="0"/>
    <n v="0"/>
    <n v="1"/>
    <n v="0"/>
    <n v="0"/>
    <n v="0"/>
    <n v="0"/>
    <n v="0"/>
    <n v="0"/>
    <n v="0"/>
    <n v="0"/>
    <n v="0"/>
    <n v="0"/>
    <n v="5"/>
    <n v="0"/>
    <n v="0"/>
    <n v="0"/>
    <n v="0"/>
    <n v="5"/>
    <n v="0"/>
    <n v="0"/>
    <n v="0"/>
    <n v="3"/>
    <n v="1"/>
    <n v="0"/>
    <n v="0"/>
    <n v="0"/>
    <n v="0"/>
    <n v="0"/>
    <n v="0"/>
    <n v="0"/>
    <n v="2"/>
    <n v="0"/>
    <n v="2"/>
    <n v="3"/>
    <n v="0"/>
    <n v="4"/>
    <n v="19"/>
    <n v="0"/>
    <n v="0"/>
    <n v="0"/>
    <n v="39"/>
    <n v="4"/>
    <s v="24.0858088,120.5449468"/>
    <s v="177 公里"/>
    <s v="2 小時 5 分鐘"/>
    <n v="125"/>
  </r>
  <r>
    <s v="冠華醫院"/>
    <s v="醫院"/>
    <s v="醫院"/>
    <s v="彰化縣"/>
    <s v="彰化市"/>
    <s v="彰化縣彰化市"/>
    <n v="500"/>
    <x v="3"/>
    <x v="4"/>
    <x v="3"/>
    <s v="地區醫院 "/>
    <x v="2"/>
    <s v="1537010175"/>
    <s v="本院"/>
    <s v="本院"/>
    <s v="私立西醫醫院"/>
    <s v="無"/>
    <s v="047255177"/>
    <s v="彰化縣彰化市光復里中正路一段４３７號"/>
    <s v="彰化縣彰化市光復里中正路一段437號"/>
    <s v="500台灣彰化縣彰化市中正路一段437號"/>
    <n v="24.082391900000001"/>
    <n v="120.5428186"/>
    <s v="洪焜欽"/>
    <s v="無"/>
    <s v="無"/>
    <s v="無"/>
    <s v="無"/>
    <s v="無"/>
    <s v="無"/>
    <s v="無"/>
    <s v="無"/>
    <s v="1537010175冠華醫院"/>
    <s v="1537010175冠華醫院本院"/>
    <s v="1537010175冠華醫院本院"/>
    <m/>
    <s v="否"/>
    <x v="1"/>
    <s v="non-ECRH"/>
    <x v="1"/>
    <x v="1"/>
    <n v="0"/>
    <n v="0"/>
    <n v="0"/>
    <n v="0"/>
    <n v="0"/>
    <n v="0"/>
    <n v="0"/>
    <n v="1"/>
    <n v="0"/>
    <n v="0"/>
    <n v="0"/>
    <m/>
    <n v="20"/>
    <n v="0"/>
    <n v="0"/>
    <n v="0"/>
    <n v="3"/>
    <n v="1"/>
    <n v="0"/>
    <n v="0"/>
    <n v="0"/>
    <n v="0"/>
    <n v="0"/>
    <n v="0"/>
    <n v="0"/>
    <n v="0"/>
    <n v="0"/>
    <n v="0"/>
    <n v="0"/>
    <n v="0"/>
    <n v="0"/>
    <n v="1"/>
    <n v="0"/>
    <n v="0"/>
    <n v="0"/>
    <n v="0"/>
    <n v="0"/>
    <n v="0"/>
    <n v="0"/>
    <n v="15"/>
    <n v="0"/>
    <n v="0"/>
    <n v="0"/>
    <n v="0"/>
    <n v="0"/>
    <n v="2"/>
    <n v="0"/>
    <n v="2"/>
    <n v="0"/>
    <n v="0"/>
    <n v="0"/>
    <n v="0"/>
    <n v="0"/>
    <n v="0"/>
    <n v="0"/>
    <n v="0"/>
    <n v="0"/>
    <n v="0"/>
    <n v="0"/>
    <n v="0"/>
    <n v="0"/>
    <n v="0"/>
    <n v="0"/>
    <n v="0"/>
    <n v="0"/>
    <n v="0"/>
    <n v="0"/>
    <n v="0"/>
    <n v="0"/>
    <n v="0"/>
    <n v="0"/>
    <n v="4"/>
    <n v="0"/>
    <n v="0"/>
    <n v="0"/>
    <n v="0"/>
    <n v="4"/>
    <n v="0"/>
    <n v="0"/>
    <n v="0"/>
    <n v="0"/>
    <n v="0"/>
    <n v="0"/>
    <n v="0"/>
    <n v="0"/>
    <n v="0"/>
    <n v="0"/>
    <n v="0"/>
    <n v="0"/>
    <n v="1"/>
    <n v="0"/>
    <n v="1"/>
    <n v="3"/>
    <n v="0"/>
    <n v="3"/>
    <n v="11"/>
    <n v="0"/>
    <n v="0"/>
    <n v="0"/>
    <n v="23"/>
    <n v="4"/>
    <s v="24.0823919,120.5428186"/>
    <s v="177 公里"/>
    <s v="2 小時 6 分鐘"/>
    <n v="126"/>
  </r>
  <r>
    <s v="成美醫院"/>
    <s v="醫院"/>
    <s v="醫院"/>
    <s v="彰化縣"/>
    <s v="彰化市"/>
    <s v="彰化縣彰化市"/>
    <n v="500"/>
    <x v="3"/>
    <x v="4"/>
    <x v="3"/>
    <s v="地區醫院 "/>
    <x v="2"/>
    <s v="1537010219"/>
    <s v="本院"/>
    <s v="本院"/>
    <s v="私立西醫醫院"/>
    <s v="無"/>
    <s v="04-7273127"/>
    <s v="彰化縣彰化市三民路56號、77號1-2樓"/>
    <s v="彰化縣彰化市三民路56號"/>
    <s v="500台灣彰化縣彰化市三民路56號"/>
    <n v="24.083157499999999"/>
    <n v="120.5402849"/>
    <s v="吳志明"/>
    <s v="無"/>
    <s v="無"/>
    <s v="無"/>
    <s v="無"/>
    <s v="無"/>
    <s v="無"/>
    <s v="無"/>
    <s v="無"/>
    <s v="1537010219成美醫院"/>
    <s v="1537010219成美醫院本院"/>
    <s v="1537010219成美醫院本院"/>
    <m/>
    <s v="否"/>
    <x v="1"/>
    <s v="non-ECRH"/>
    <x v="1"/>
    <x v="1"/>
    <n v="0"/>
    <n v="0"/>
    <n v="0"/>
    <n v="0"/>
    <n v="0"/>
    <n v="0"/>
    <n v="0"/>
    <n v="1"/>
    <n v="0"/>
    <n v="0"/>
    <n v="0"/>
    <m/>
    <n v="40"/>
    <n v="0"/>
    <n v="0"/>
    <n v="0"/>
    <n v="6"/>
    <n v="1"/>
    <n v="0"/>
    <n v="3"/>
    <n v="1"/>
    <n v="0"/>
    <n v="0"/>
    <n v="0"/>
    <n v="0"/>
    <n v="10"/>
    <n v="4"/>
    <n v="0"/>
    <n v="0"/>
    <n v="0"/>
    <n v="0"/>
    <n v="1"/>
    <n v="0"/>
    <n v="0"/>
    <n v="0"/>
    <n v="0"/>
    <n v="0"/>
    <n v="0"/>
    <n v="0"/>
    <n v="0"/>
    <n v="0"/>
    <n v="0"/>
    <n v="0"/>
    <n v="0"/>
    <n v="0"/>
    <n v="0"/>
    <n v="1"/>
    <n v="0"/>
    <n v="0"/>
    <n v="0"/>
    <n v="0"/>
    <n v="4"/>
    <n v="0"/>
    <n v="0"/>
    <n v="0"/>
    <n v="0"/>
    <n v="0"/>
    <n v="0"/>
    <n v="0"/>
    <n v="0"/>
    <n v="0"/>
    <n v="6"/>
    <n v="1"/>
    <n v="0"/>
    <n v="0"/>
    <n v="0"/>
    <n v="0"/>
    <n v="0"/>
    <n v="0"/>
    <n v="0"/>
    <n v="0"/>
    <n v="12"/>
    <n v="0"/>
    <n v="1"/>
    <n v="0"/>
    <n v="0"/>
    <n v="11"/>
    <n v="0"/>
    <n v="0"/>
    <n v="0"/>
    <n v="0"/>
    <n v="1"/>
    <n v="0"/>
    <n v="0"/>
    <n v="0"/>
    <n v="0"/>
    <n v="0"/>
    <n v="0"/>
    <n v="0"/>
    <n v="5"/>
    <n v="0"/>
    <n v="4"/>
    <n v="6"/>
    <n v="0"/>
    <n v="1"/>
    <n v="26"/>
    <n v="0"/>
    <n v="0"/>
    <n v="0"/>
    <n v="55"/>
    <n v="4"/>
    <s v="24.0831575,120.5402849"/>
    <s v="179 公里"/>
    <s v="2 小時 7 分鐘"/>
    <n v="127"/>
  </r>
  <r>
    <s v="順安醫院"/>
    <s v="醫院"/>
    <s v="醫院"/>
    <s v="彰化縣"/>
    <s v="彰化市"/>
    <s v="彰化縣彰化市"/>
    <n v="500"/>
    <x v="3"/>
    <x v="4"/>
    <x v="3"/>
    <s v="地區醫院 "/>
    <x v="2"/>
    <s v="1537010237"/>
    <s v="本院"/>
    <s v="本院"/>
    <s v="私立西醫醫院"/>
    <s v="無"/>
    <s v="04 7229889"/>
    <s v="彰化縣彰化市光復路５３號"/>
    <s v="彰化縣彰化市光復路53號"/>
    <s v="500台灣彰化縣彰化市光復路53號"/>
    <n v="24.0807465"/>
    <n v="120.5439531"/>
    <s v="白進發"/>
    <s v="無"/>
    <s v="無"/>
    <s v="無"/>
    <s v="無"/>
    <s v="無"/>
    <s v="無"/>
    <s v="無"/>
    <s v="無"/>
    <s v="1537010237順安醫院"/>
    <s v="1537010237順安醫院本院"/>
    <s v="1537010237順安醫院本院"/>
    <m/>
    <s v="否"/>
    <x v="1"/>
    <s v="non-ECRH"/>
    <x v="1"/>
    <x v="1"/>
    <n v="0"/>
    <n v="0"/>
    <n v="0"/>
    <n v="0"/>
    <n v="0"/>
    <n v="0"/>
    <n v="0"/>
    <n v="1"/>
    <n v="0"/>
    <n v="0"/>
    <n v="0"/>
    <m/>
    <n v="32"/>
    <n v="0"/>
    <n v="0"/>
    <n v="0"/>
    <n v="2"/>
    <n v="1"/>
    <n v="0"/>
    <n v="0"/>
    <n v="1"/>
    <n v="0"/>
    <n v="0"/>
    <n v="0"/>
    <n v="0"/>
    <n v="20"/>
    <n v="0"/>
    <n v="0"/>
    <n v="0"/>
    <n v="0"/>
    <n v="0"/>
    <n v="1"/>
    <n v="0"/>
    <n v="0"/>
    <n v="0"/>
    <n v="0"/>
    <n v="0"/>
    <n v="0"/>
    <n v="0"/>
    <n v="0"/>
    <n v="0"/>
    <n v="0"/>
    <n v="0"/>
    <n v="0"/>
    <n v="0"/>
    <n v="0"/>
    <n v="0"/>
    <n v="0"/>
    <n v="0"/>
    <n v="0"/>
    <n v="0"/>
    <n v="1"/>
    <n v="0"/>
    <n v="0"/>
    <n v="0"/>
    <n v="0"/>
    <n v="0"/>
    <n v="0"/>
    <n v="0"/>
    <n v="0"/>
    <n v="0"/>
    <n v="4"/>
    <n v="0"/>
    <n v="0"/>
    <n v="0"/>
    <n v="0"/>
    <n v="0"/>
    <n v="0"/>
    <n v="0"/>
    <n v="0"/>
    <n v="0"/>
    <n v="5"/>
    <n v="0"/>
    <n v="0"/>
    <n v="0"/>
    <n v="0"/>
    <n v="5"/>
    <n v="0"/>
    <n v="0"/>
    <n v="0"/>
    <n v="0"/>
    <n v="0"/>
    <n v="0"/>
    <n v="0"/>
    <n v="0"/>
    <n v="0"/>
    <n v="0"/>
    <n v="0"/>
    <n v="0"/>
    <n v="0"/>
    <n v="0"/>
    <n v="0"/>
    <n v="3"/>
    <n v="0"/>
    <n v="5"/>
    <n v="21"/>
    <n v="0"/>
    <n v="0"/>
    <n v="0"/>
    <n v="34"/>
    <n v="4"/>
    <s v="24.0807465,120.5439531"/>
    <s v="177 公里"/>
    <s v="2 小時 5 分鐘"/>
    <n v="125"/>
  </r>
  <r>
    <s v="南星醫院"/>
    <s v="醫院"/>
    <s v="醫院"/>
    <s v="彰化縣"/>
    <s v="北斗鎮"/>
    <s v="彰化縣北斗鎮"/>
    <n v="521"/>
    <x v="3"/>
    <x v="4"/>
    <x v="3"/>
    <s v="地區醫院 "/>
    <x v="2"/>
    <s v="1537040057"/>
    <s v="本院"/>
    <s v="本院"/>
    <s v="私立西醫醫院"/>
    <s v="無"/>
    <s v="04-8882178"/>
    <s v="彰化縣北斗鎮斗苑路一段２６號"/>
    <s v="彰化縣北斗鎮斗苑路一段26號"/>
    <s v="521台灣彰化縣北斗鎮斗苑路一段26號"/>
    <n v="23.872506999999999"/>
    <n v="120.527754"/>
    <s v="沈文川"/>
    <s v="無"/>
    <s v="無"/>
    <s v="無"/>
    <s v="無"/>
    <s v="無"/>
    <s v="無"/>
    <s v="無"/>
    <s v="無"/>
    <s v="1537040057南星醫院"/>
    <s v="1537040057南星醫院本院"/>
    <s v="1537040057南星醫院本院"/>
    <m/>
    <s v="否"/>
    <x v="1"/>
    <s v="non-ECRH"/>
    <x v="1"/>
    <x v="1"/>
    <n v="0"/>
    <n v="0"/>
    <n v="0"/>
    <n v="0"/>
    <n v="0"/>
    <n v="0"/>
    <n v="0"/>
    <n v="1"/>
    <n v="0"/>
    <n v="0"/>
    <n v="0"/>
    <m/>
    <n v="20"/>
    <n v="0"/>
    <n v="0"/>
    <n v="0"/>
    <n v="2"/>
    <n v="1"/>
    <n v="0"/>
    <n v="0"/>
    <n v="0"/>
    <n v="0"/>
    <n v="0"/>
    <n v="0"/>
    <n v="0"/>
    <n v="0"/>
    <n v="0"/>
    <n v="0"/>
    <n v="0"/>
    <n v="0"/>
    <n v="0"/>
    <n v="1"/>
    <n v="0"/>
    <n v="0"/>
    <n v="0"/>
    <n v="0"/>
    <n v="0"/>
    <n v="0"/>
    <n v="0"/>
    <n v="0"/>
    <n v="0"/>
    <n v="0"/>
    <n v="0"/>
    <n v="0"/>
    <n v="0"/>
    <n v="0"/>
    <n v="0"/>
    <n v="1"/>
    <n v="0"/>
    <n v="0"/>
    <n v="0"/>
    <n v="0"/>
    <n v="1"/>
    <n v="0"/>
    <n v="0"/>
    <n v="0"/>
    <n v="0"/>
    <n v="0"/>
    <n v="0"/>
    <n v="0"/>
    <n v="0"/>
    <n v="0"/>
    <n v="0"/>
    <n v="0"/>
    <n v="0"/>
    <n v="0"/>
    <n v="0"/>
    <n v="0"/>
    <n v="0"/>
    <n v="0"/>
    <n v="0"/>
    <n v="2"/>
    <n v="0"/>
    <n v="0"/>
    <n v="0"/>
    <n v="0"/>
    <n v="2"/>
    <n v="0"/>
    <n v="0"/>
    <n v="0"/>
    <n v="0"/>
    <n v="0"/>
    <n v="0"/>
    <n v="0"/>
    <n v="0"/>
    <n v="0"/>
    <n v="0"/>
    <n v="0"/>
    <n v="0"/>
    <n v="1"/>
    <n v="0"/>
    <n v="2"/>
    <n v="3"/>
    <n v="0"/>
    <n v="6"/>
    <n v="4"/>
    <n v="0"/>
    <n v="0"/>
    <n v="0"/>
    <n v="18"/>
    <n v="4"/>
    <s v="23.872507,120.527754"/>
    <s v="207 公里"/>
    <s v="2 小時 24 分鐘"/>
    <n v="144"/>
  </r>
  <r>
    <s v="卓醫院"/>
    <s v="醫院"/>
    <s v="醫院"/>
    <s v="彰化縣"/>
    <s v="北斗鎮"/>
    <s v="彰化縣北斗鎮"/>
    <n v="521"/>
    <x v="3"/>
    <x v="4"/>
    <x v="3"/>
    <s v="地區醫院 "/>
    <x v="2"/>
    <s v="1537040066"/>
    <s v="本院"/>
    <s v="本院"/>
    <s v="私立西醫醫院"/>
    <s v="無"/>
    <s v="04 8882517"/>
    <s v="彰化縣北斗鎮中山路一段３１１號"/>
    <s v="彰化縣北斗鎮中山路一段311號"/>
    <s v="521台灣彰化縣北斗鎮中山路一段311號"/>
    <n v="23.8720499"/>
    <n v="120.5154723"/>
    <s v="卓建志"/>
    <s v="無"/>
    <s v="無"/>
    <s v="無"/>
    <s v="是"/>
    <s v="(04) 8882-2995"/>
    <s v="是"/>
    <s v="否"/>
    <s v="否"/>
    <s v="1537040066卓醫院"/>
    <s v="1537040066卓醫院本院"/>
    <s v="1537040066卓醫院本院"/>
    <m/>
    <s v="是"/>
    <x v="4"/>
    <s v="General"/>
    <x v="3"/>
    <x v="3"/>
    <n v="1"/>
    <n v="1"/>
    <n v="1"/>
    <n v="1"/>
    <n v="1"/>
    <n v="1"/>
    <n v="1"/>
    <n v="2"/>
    <n v="0"/>
    <n v="0"/>
    <n v="4"/>
    <m/>
    <n v="20"/>
    <n v="0"/>
    <n v="0"/>
    <n v="0"/>
    <n v="5"/>
    <n v="1"/>
    <n v="0"/>
    <n v="0"/>
    <n v="0"/>
    <n v="0"/>
    <n v="0"/>
    <n v="0"/>
    <n v="0"/>
    <n v="0"/>
    <n v="0"/>
    <n v="0"/>
    <n v="0"/>
    <n v="3"/>
    <n v="0"/>
    <n v="1"/>
    <n v="0"/>
    <n v="0"/>
    <n v="0"/>
    <n v="0"/>
    <n v="0"/>
    <n v="0"/>
    <n v="0"/>
    <n v="15"/>
    <n v="0"/>
    <n v="0"/>
    <n v="0"/>
    <n v="0"/>
    <n v="0"/>
    <n v="1"/>
    <n v="0"/>
    <n v="2"/>
    <n v="0"/>
    <n v="0"/>
    <n v="0"/>
    <n v="1"/>
    <n v="0"/>
    <n v="0"/>
    <n v="0"/>
    <n v="0"/>
    <n v="0"/>
    <n v="0"/>
    <n v="0"/>
    <n v="0"/>
    <n v="0"/>
    <n v="0"/>
    <n v="0"/>
    <n v="0"/>
    <n v="0"/>
    <n v="0"/>
    <n v="0"/>
    <n v="0"/>
    <n v="1"/>
    <n v="0"/>
    <n v="0"/>
    <n v="5"/>
    <n v="0"/>
    <n v="0"/>
    <n v="0"/>
    <n v="0"/>
    <n v="5"/>
    <n v="0"/>
    <n v="0"/>
    <n v="0"/>
    <n v="3"/>
    <n v="1"/>
    <n v="0"/>
    <n v="0"/>
    <n v="0"/>
    <n v="0"/>
    <n v="1"/>
    <n v="1"/>
    <n v="0"/>
    <n v="3"/>
    <n v="0"/>
    <n v="3"/>
    <n v="2"/>
    <n v="1"/>
    <n v="5"/>
    <n v="16"/>
    <n v="0"/>
    <n v="0"/>
    <n v="0"/>
    <n v="41"/>
    <n v="4"/>
    <s v="23.8720499,120.5154723"/>
    <s v="206 公里"/>
    <s v="2 小時 20 分鐘"/>
    <n v="140"/>
  </r>
  <r>
    <s v="員林何醫院"/>
    <s v="醫院"/>
    <s v="醫院"/>
    <s v="彰化縣"/>
    <s v="員林鎮"/>
    <s v="彰化縣員林鎮"/>
    <n v="510"/>
    <x v="3"/>
    <x v="4"/>
    <x v="3"/>
    <s v="地區醫院 "/>
    <x v="2"/>
    <s v="1537050071"/>
    <s v="本院"/>
    <s v="本院"/>
    <s v="私立西醫醫院"/>
    <s v="無"/>
    <s v="048 327666"/>
    <s v="彰化縣員林市民族街３３號"/>
    <s v="彰化縣員林市民族街33號"/>
    <s v="510台灣彰化縣員林市民族街33號"/>
    <n v="23.957127"/>
    <n v="120.570565"/>
    <s v="何黎星"/>
    <s v="無"/>
    <s v="無"/>
    <s v="無"/>
    <s v="無"/>
    <s v="無"/>
    <s v="無"/>
    <s v="無"/>
    <s v="無"/>
    <s v="1537050071員林何醫院"/>
    <s v="1537050071員林何醫院本院"/>
    <s v="1537050071員林何醫院本院"/>
    <m/>
    <s v="否"/>
    <x v="1"/>
    <s v="non-ECRH"/>
    <x v="1"/>
    <x v="1"/>
    <n v="0"/>
    <n v="0"/>
    <n v="0"/>
    <n v="0"/>
    <n v="0"/>
    <n v="0"/>
    <n v="0"/>
    <n v="1"/>
    <n v="0"/>
    <n v="0"/>
    <n v="0"/>
    <m/>
    <n v="28"/>
    <n v="0"/>
    <n v="0"/>
    <n v="0"/>
    <n v="4"/>
    <n v="1"/>
    <n v="0"/>
    <n v="0"/>
    <n v="0"/>
    <n v="0"/>
    <n v="0"/>
    <n v="0"/>
    <n v="0"/>
    <n v="0"/>
    <n v="0"/>
    <n v="0"/>
    <n v="0"/>
    <n v="0"/>
    <n v="0"/>
    <n v="1"/>
    <n v="0"/>
    <n v="0"/>
    <n v="0"/>
    <n v="0"/>
    <n v="0"/>
    <n v="0"/>
    <n v="0"/>
    <n v="30"/>
    <n v="0"/>
    <n v="0"/>
    <n v="0"/>
    <n v="0"/>
    <n v="0"/>
    <n v="5"/>
    <n v="0"/>
    <n v="1"/>
    <n v="0"/>
    <n v="0"/>
    <n v="0"/>
    <n v="1"/>
    <n v="0"/>
    <n v="0"/>
    <n v="0"/>
    <n v="0"/>
    <n v="0"/>
    <n v="0"/>
    <n v="0"/>
    <n v="0"/>
    <n v="0"/>
    <n v="3"/>
    <n v="0"/>
    <n v="0"/>
    <n v="1"/>
    <n v="0"/>
    <n v="0"/>
    <n v="0"/>
    <n v="0"/>
    <n v="0"/>
    <n v="0"/>
    <n v="11"/>
    <n v="0"/>
    <n v="0"/>
    <n v="0"/>
    <n v="0"/>
    <n v="11"/>
    <n v="0"/>
    <n v="0"/>
    <n v="0"/>
    <n v="2"/>
    <n v="3"/>
    <n v="0"/>
    <n v="0"/>
    <n v="1"/>
    <n v="0"/>
    <n v="0"/>
    <n v="2"/>
    <n v="0"/>
    <n v="2"/>
    <n v="0"/>
    <n v="4"/>
    <n v="3"/>
    <n v="0"/>
    <n v="2"/>
    <n v="22"/>
    <n v="0"/>
    <n v="0"/>
    <n v="0"/>
    <n v="52"/>
    <n v="4"/>
    <s v="23.957127,120.570565"/>
    <s v="198 公里"/>
    <s v="2 小時 17 分鐘"/>
    <n v="137"/>
  </r>
  <r>
    <s v="皓生醫院"/>
    <s v="醫院"/>
    <s v="醫院"/>
    <s v="彰化縣"/>
    <s v="員林鎮"/>
    <s v="彰化縣員林鎮"/>
    <n v="510"/>
    <x v="3"/>
    <x v="4"/>
    <x v="3"/>
    <s v="地區醫院 "/>
    <x v="2"/>
    <s v="1537051274"/>
    <s v="本院"/>
    <s v="本院"/>
    <s v="私立西醫醫院"/>
    <s v="無"/>
    <s v="無"/>
    <s v="彰化縣員林市萬年路3段133號"/>
    <s v="彰化縣員林市萬年路3段133號"/>
    <s v="510台灣彰化縣員林市萬年路三段133號"/>
    <n v="23.9591399"/>
    <n v="120.573554"/>
    <s v="蔡宗冀"/>
    <s v="無"/>
    <s v="無"/>
    <s v="無"/>
    <s v="無"/>
    <s v="無"/>
    <s v="無"/>
    <s v="無"/>
    <s v="無"/>
    <s v="1537051274皓生醫院"/>
    <s v="1537051274皓生醫院本院"/>
    <s v="1537051274皓生醫院本院"/>
    <m/>
    <s v="否"/>
    <x v="1"/>
    <s v="non-ECRH"/>
    <x v="1"/>
    <x v="1"/>
    <n v="0"/>
    <n v="0"/>
    <n v="0"/>
    <n v="0"/>
    <n v="0"/>
    <n v="0"/>
    <n v="0"/>
    <n v="1"/>
    <n v="0"/>
    <n v="0"/>
    <n v="0"/>
    <m/>
    <n v="20"/>
    <n v="0"/>
    <n v="0"/>
    <n v="0"/>
    <n v="2"/>
    <n v="1"/>
    <n v="0"/>
    <n v="0"/>
    <n v="1"/>
    <n v="0"/>
    <n v="0"/>
    <n v="0"/>
    <n v="0"/>
    <n v="12"/>
    <n v="0"/>
    <n v="0"/>
    <n v="0"/>
    <n v="0"/>
    <n v="0"/>
    <n v="1"/>
    <n v="0"/>
    <n v="0"/>
    <n v="0"/>
    <n v="0"/>
    <n v="0"/>
    <n v="0"/>
    <n v="0"/>
    <n v="0"/>
    <n v="0"/>
    <n v="0"/>
    <n v="0"/>
    <n v="0"/>
    <n v="0"/>
    <n v="0"/>
    <n v="0"/>
    <n v="0"/>
    <n v="0"/>
    <n v="0"/>
    <n v="0"/>
    <n v="1"/>
    <n v="0"/>
    <n v="0"/>
    <n v="0"/>
    <n v="0"/>
    <n v="0"/>
    <n v="0"/>
    <n v="0"/>
    <n v="0"/>
    <n v="0"/>
    <n v="3"/>
    <n v="0"/>
    <n v="0"/>
    <n v="0"/>
    <n v="0"/>
    <n v="0"/>
    <n v="0"/>
    <n v="0"/>
    <n v="0"/>
    <n v="0"/>
    <n v="4"/>
    <n v="0"/>
    <n v="0"/>
    <n v="0"/>
    <n v="0"/>
    <n v="4"/>
    <n v="0"/>
    <n v="0"/>
    <n v="0"/>
    <n v="0"/>
    <n v="0"/>
    <n v="0"/>
    <n v="0"/>
    <n v="0"/>
    <n v="0"/>
    <n v="0"/>
    <n v="0"/>
    <n v="0"/>
    <n v="0"/>
    <n v="0"/>
    <n v="0"/>
    <n v="2"/>
    <n v="0"/>
    <n v="4"/>
    <n v="17"/>
    <n v="0"/>
    <n v="0"/>
    <n v="0"/>
    <n v="27"/>
    <n v="4"/>
    <s v="23.9591399,120.573554"/>
    <s v="200 公里"/>
    <s v="2 小時 21 分鐘"/>
    <n v="141"/>
  </r>
  <r>
    <s v="員生醫院"/>
    <s v="醫院"/>
    <s v="醫院"/>
    <s v="彰化縣"/>
    <s v="員林鎮"/>
    <s v="彰化縣員林鎮"/>
    <n v="510"/>
    <x v="3"/>
    <x v="4"/>
    <x v="3"/>
    <s v="地區醫院 "/>
    <x v="2"/>
    <s v="1537051292"/>
    <s v="本院"/>
    <s v="本院"/>
    <s v="私立西醫醫院"/>
    <s v="無"/>
    <s v="04-8383995"/>
    <s v="彰化縣員林市莒光路359號"/>
    <s v="彰化縣員林市莒光路359號"/>
    <s v="510台灣彰化縣員林市莒光路359號"/>
    <n v="23.959309000000001"/>
    <n v="120.566371"/>
    <s v="郭武憲"/>
    <s v="無"/>
    <s v="無"/>
    <s v="無"/>
    <s v="是"/>
    <s v="(04) 8350-0995"/>
    <s v="是"/>
    <s v="否"/>
    <s v="否"/>
    <s v="1537051292員生醫院"/>
    <s v="1537051292員生醫院本院"/>
    <s v="1537051292員生醫院本院"/>
    <m/>
    <s v="是"/>
    <x v="4"/>
    <s v="General"/>
    <x v="3"/>
    <x v="3"/>
    <n v="1"/>
    <n v="1"/>
    <n v="1"/>
    <n v="1"/>
    <n v="1"/>
    <n v="1"/>
    <n v="1"/>
    <n v="2"/>
    <n v="0"/>
    <n v="0"/>
    <n v="4"/>
    <m/>
    <n v="68"/>
    <n v="0"/>
    <n v="0"/>
    <n v="0"/>
    <n v="23"/>
    <n v="4"/>
    <n v="0"/>
    <n v="0"/>
    <n v="0"/>
    <n v="0"/>
    <n v="0"/>
    <n v="10"/>
    <n v="0"/>
    <n v="0"/>
    <n v="0"/>
    <n v="0"/>
    <n v="0"/>
    <n v="9"/>
    <n v="0"/>
    <n v="3"/>
    <n v="0"/>
    <n v="0"/>
    <n v="0"/>
    <n v="0"/>
    <n v="0"/>
    <n v="0"/>
    <n v="0"/>
    <n v="30"/>
    <n v="0"/>
    <n v="0"/>
    <n v="0"/>
    <n v="0"/>
    <n v="3"/>
    <n v="7"/>
    <n v="0"/>
    <n v="2"/>
    <n v="0"/>
    <n v="0"/>
    <n v="0"/>
    <n v="1"/>
    <n v="0"/>
    <n v="0"/>
    <n v="1"/>
    <n v="1"/>
    <n v="4"/>
    <n v="0"/>
    <n v="0"/>
    <n v="1"/>
    <n v="2"/>
    <n v="0"/>
    <n v="0"/>
    <n v="2"/>
    <n v="1"/>
    <n v="0"/>
    <n v="1"/>
    <n v="0"/>
    <n v="0"/>
    <n v="0"/>
    <n v="1"/>
    <n v="27"/>
    <n v="3"/>
    <n v="0"/>
    <n v="0"/>
    <n v="0"/>
    <n v="24"/>
    <n v="0"/>
    <n v="0"/>
    <n v="1"/>
    <n v="2"/>
    <n v="9"/>
    <n v="1"/>
    <n v="0"/>
    <n v="1"/>
    <n v="1"/>
    <n v="0"/>
    <n v="4"/>
    <n v="0"/>
    <n v="6"/>
    <n v="0"/>
    <n v="14"/>
    <n v="12"/>
    <n v="0"/>
    <n v="11"/>
    <n v="113"/>
    <n v="1"/>
    <n v="0"/>
    <n v="0"/>
    <n v="203"/>
    <n v="4"/>
    <s v="23.959309,120.566371"/>
    <s v="198 公里"/>
    <s v="2 小時 17 分鐘"/>
    <n v="137"/>
  </r>
  <r>
    <s v="員郭醫院"/>
    <s v="醫院"/>
    <s v="醫院"/>
    <s v="彰化縣"/>
    <s v="員林鎮"/>
    <s v="彰化縣員林鎮"/>
    <n v="510"/>
    <x v="3"/>
    <x v="4"/>
    <x v="3"/>
    <s v="地區醫院 "/>
    <x v="2"/>
    <s v="1537051309"/>
    <s v="本院"/>
    <s v="本院"/>
    <s v="私立西醫醫院"/>
    <s v="無"/>
    <s v="04-8312889"/>
    <s v="彰化縣員林市南興里1鄰員林大道六段51號"/>
    <s v="彰化縣員林市南興里1鄰員林大道六段51號"/>
    <s v="510台灣彰化縣員林市員林大道六段51號"/>
    <n v="23.967372000000001"/>
    <n v="120.56244"/>
    <s v="郭鐘添"/>
    <s v="無"/>
    <s v="無"/>
    <s v="無"/>
    <s v="無"/>
    <s v="無"/>
    <s v="無"/>
    <s v="無"/>
    <s v="無"/>
    <s v="1537051309員郭醫院"/>
    <s v="1537051309員郭醫院本院"/>
    <s v="1537051309員郭醫院本院"/>
    <m/>
    <s v="否"/>
    <x v="1"/>
    <s v="non-ECRH"/>
    <x v="1"/>
    <x v="1"/>
    <n v="0"/>
    <n v="0"/>
    <n v="0"/>
    <n v="0"/>
    <n v="0"/>
    <n v="0"/>
    <n v="0"/>
    <n v="1"/>
    <n v="0"/>
    <n v="0"/>
    <n v="0"/>
    <m/>
    <n v="20"/>
    <n v="0"/>
    <n v="0"/>
    <n v="0"/>
    <n v="3"/>
    <n v="1"/>
    <n v="0"/>
    <n v="0"/>
    <n v="0"/>
    <n v="0"/>
    <n v="0"/>
    <n v="0"/>
    <n v="0"/>
    <n v="0"/>
    <n v="0"/>
    <n v="0"/>
    <n v="32"/>
    <n v="0"/>
    <n v="0"/>
    <n v="1"/>
    <n v="0"/>
    <n v="0"/>
    <n v="0"/>
    <n v="0"/>
    <n v="0"/>
    <n v="0"/>
    <n v="0"/>
    <n v="0"/>
    <n v="0"/>
    <n v="0"/>
    <n v="0"/>
    <n v="0"/>
    <n v="0"/>
    <n v="0"/>
    <n v="0"/>
    <n v="1"/>
    <n v="0"/>
    <n v="0"/>
    <n v="0"/>
    <n v="0"/>
    <n v="0"/>
    <n v="0"/>
    <n v="0"/>
    <n v="0"/>
    <n v="0"/>
    <n v="0"/>
    <n v="0"/>
    <n v="0"/>
    <n v="1"/>
    <n v="0"/>
    <n v="0"/>
    <n v="0"/>
    <n v="2"/>
    <n v="0"/>
    <n v="0"/>
    <n v="0"/>
    <n v="0"/>
    <n v="0"/>
    <n v="0"/>
    <n v="4"/>
    <m/>
    <m/>
    <m/>
    <m/>
    <m/>
    <m/>
    <m/>
    <m/>
    <m/>
    <m/>
    <m/>
    <m/>
    <m/>
    <m/>
    <m/>
    <m/>
    <m/>
    <m/>
    <m/>
    <m/>
    <m/>
    <m/>
    <m/>
    <m/>
    <m/>
    <m/>
    <m/>
    <m/>
    <n v="4"/>
    <s v="23.967372,120.56244"/>
    <s v="196 公里"/>
    <s v="2 小時 15 分鐘"/>
    <n v="135"/>
  </r>
  <r>
    <s v="道安醫院"/>
    <s v="醫院"/>
    <s v="醫院"/>
    <s v="彰化縣"/>
    <s v="溪湖鎮"/>
    <s v="彰化縣溪湖鎮"/>
    <n v="514"/>
    <x v="3"/>
    <x v="4"/>
    <x v="3"/>
    <s v="地區醫院 "/>
    <x v="2"/>
    <s v="1537061065"/>
    <s v="本院"/>
    <s v="本院"/>
    <s v="私立西醫醫院"/>
    <s v="無"/>
    <s v="04-8852309"/>
    <s v="彰化縣溪湖鎮光平里彰水路3段362號"/>
    <s v="彰化縣溪湖鎮光平里彰水路3段362號"/>
    <s v="514台灣彰化縣溪湖鎮彰水路三段362號"/>
    <n v="23.961511099999999"/>
    <n v="120.48019720000001"/>
    <s v="陳識仁"/>
    <s v="無"/>
    <s v="無"/>
    <s v="無"/>
    <s v="是"/>
    <s v="(04) 8813-3354"/>
    <s v="是"/>
    <s v="否"/>
    <s v="否"/>
    <s v="1537061065道安醫院"/>
    <s v="1537061065道安醫院本院"/>
    <s v="1537061065道安醫院本院"/>
    <m/>
    <s v="是"/>
    <x v="4"/>
    <s v="General"/>
    <x v="3"/>
    <x v="3"/>
    <n v="1"/>
    <n v="1"/>
    <n v="1"/>
    <n v="1"/>
    <n v="1"/>
    <n v="1"/>
    <n v="1"/>
    <n v="2"/>
    <n v="0"/>
    <n v="0"/>
    <n v="4"/>
    <m/>
    <n v="26"/>
    <n v="0"/>
    <n v="0"/>
    <n v="0"/>
    <n v="3"/>
    <n v="1"/>
    <n v="0"/>
    <n v="0"/>
    <n v="0"/>
    <n v="0"/>
    <n v="0"/>
    <n v="0"/>
    <n v="0"/>
    <n v="0"/>
    <n v="0"/>
    <n v="0"/>
    <n v="0"/>
    <n v="3"/>
    <n v="0"/>
    <n v="1"/>
    <n v="0"/>
    <n v="0"/>
    <n v="0"/>
    <n v="0"/>
    <n v="0"/>
    <n v="0"/>
    <n v="0"/>
    <n v="0"/>
    <n v="0"/>
    <n v="0"/>
    <n v="0"/>
    <n v="0"/>
    <n v="0"/>
    <n v="1"/>
    <n v="0"/>
    <n v="0"/>
    <n v="0"/>
    <n v="0"/>
    <n v="0"/>
    <n v="0"/>
    <n v="0"/>
    <n v="0"/>
    <n v="0"/>
    <n v="0"/>
    <n v="1"/>
    <n v="0"/>
    <n v="0"/>
    <n v="0"/>
    <n v="1"/>
    <n v="0"/>
    <n v="0"/>
    <n v="0"/>
    <n v="0"/>
    <n v="0"/>
    <n v="0"/>
    <n v="0"/>
    <n v="0"/>
    <n v="0"/>
    <n v="0"/>
    <n v="3"/>
    <n v="0"/>
    <n v="0"/>
    <n v="0"/>
    <n v="0"/>
    <n v="3"/>
    <n v="0"/>
    <n v="0"/>
    <n v="0"/>
    <n v="1"/>
    <n v="1"/>
    <n v="0"/>
    <n v="0"/>
    <n v="0"/>
    <n v="0"/>
    <n v="0"/>
    <n v="0"/>
    <n v="0"/>
    <n v="3"/>
    <n v="1"/>
    <n v="3"/>
    <n v="4"/>
    <n v="0"/>
    <n v="6"/>
    <n v="16"/>
    <n v="0"/>
    <n v="0"/>
    <n v="0"/>
    <n v="38"/>
    <n v="4"/>
    <s v="23.9615111,120.4801972"/>
    <s v="195 公里"/>
    <s v="2 小時 14 分鐘"/>
    <n v="134"/>
  </r>
  <r>
    <s v="仁和醫院"/>
    <s v="醫院"/>
    <s v="醫院"/>
    <s v="彰化縣"/>
    <s v="田中鎮"/>
    <s v="彰化縣田中鎮"/>
    <n v="520"/>
    <x v="3"/>
    <x v="4"/>
    <x v="3"/>
    <s v="地區醫院 "/>
    <x v="2"/>
    <s v="1537070028"/>
    <s v="本院"/>
    <s v="本院"/>
    <s v="私立西醫醫院"/>
    <s v="無"/>
    <s v="04 8742108"/>
    <s v="彰化縣田中鎮中州路一段１５７號"/>
    <s v="彰化縣田中鎮中州路一段157號"/>
    <s v="520台灣彰化縣田中鎮中州路一段157號"/>
    <n v="23.858006799999998"/>
    <n v="120.5879024"/>
    <s v="謝明憲"/>
    <s v="無"/>
    <s v="無"/>
    <s v="無"/>
    <s v="是"/>
    <s v="(04) 8742-2108"/>
    <s v="是"/>
    <s v="否"/>
    <s v="否"/>
    <s v="1537070028仁和醫院"/>
    <s v="1537070028仁和醫院本院"/>
    <s v="1537070028仁和醫院本院"/>
    <m/>
    <s v="是"/>
    <x v="4"/>
    <s v="General"/>
    <x v="3"/>
    <x v="3"/>
    <n v="1"/>
    <n v="1"/>
    <n v="1"/>
    <n v="1"/>
    <n v="1"/>
    <n v="1"/>
    <n v="1"/>
    <n v="2"/>
    <n v="0"/>
    <n v="0"/>
    <n v="4"/>
    <m/>
    <n v="21"/>
    <n v="0"/>
    <n v="0"/>
    <n v="0"/>
    <n v="4"/>
    <n v="0"/>
    <n v="0"/>
    <n v="0"/>
    <n v="0"/>
    <n v="0"/>
    <n v="0"/>
    <n v="0"/>
    <n v="0"/>
    <n v="0"/>
    <n v="0"/>
    <n v="0"/>
    <n v="0"/>
    <n v="3"/>
    <n v="15"/>
    <n v="0"/>
    <n v="0"/>
    <n v="0"/>
    <n v="0"/>
    <n v="0"/>
    <n v="0"/>
    <n v="0"/>
    <n v="0"/>
    <n v="0"/>
    <n v="0"/>
    <n v="0"/>
    <n v="0"/>
    <n v="0"/>
    <n v="0"/>
    <n v="2"/>
    <n v="0"/>
    <n v="1"/>
    <n v="0"/>
    <n v="0"/>
    <n v="0"/>
    <n v="1"/>
    <n v="0"/>
    <n v="0"/>
    <n v="0"/>
    <n v="0"/>
    <n v="0"/>
    <n v="0"/>
    <n v="0"/>
    <n v="0"/>
    <n v="1"/>
    <n v="0"/>
    <n v="0"/>
    <n v="0"/>
    <n v="0"/>
    <n v="0"/>
    <n v="0"/>
    <n v="0"/>
    <n v="0"/>
    <n v="0"/>
    <n v="0"/>
    <n v="5"/>
    <n v="0"/>
    <n v="0"/>
    <n v="0"/>
    <n v="0"/>
    <n v="5"/>
    <n v="0"/>
    <n v="0"/>
    <n v="1"/>
    <n v="1"/>
    <n v="3"/>
    <n v="0"/>
    <n v="0"/>
    <n v="1"/>
    <n v="0"/>
    <n v="0"/>
    <n v="1"/>
    <n v="0"/>
    <n v="2"/>
    <n v="0"/>
    <n v="2"/>
    <n v="2"/>
    <n v="0"/>
    <n v="7"/>
    <n v="10"/>
    <n v="0"/>
    <n v="0"/>
    <n v="0"/>
    <n v="35"/>
    <n v="4"/>
    <s v="23.8580068,120.5879024"/>
    <s v="209 公里"/>
    <s v="2 小時 34 分鐘"/>
    <n v="154"/>
  </r>
  <r>
    <s v="宋志懿醫院"/>
    <s v="醫院"/>
    <s v="醫院"/>
    <s v="彰化縣"/>
    <s v="二林鎮"/>
    <s v="彰化縣二林鎮"/>
    <n v="526"/>
    <x v="3"/>
    <x v="4"/>
    <x v="3"/>
    <s v="地區醫院 "/>
    <x v="2"/>
    <s v="1537081085"/>
    <s v="本院"/>
    <s v="本院"/>
    <s v="私立西醫醫院"/>
    <s v="無"/>
    <s v="04-8968707"/>
    <s v="彰化縣二林鎮大成路一段51號"/>
    <s v="彰化縣二林鎮大成路一段51號"/>
    <s v="526台灣彰化縣二林鎮大成路一段51號"/>
    <n v="23.900670099999999"/>
    <n v="120.37290520000001"/>
    <s v="宋志懿"/>
    <s v="無"/>
    <s v="無"/>
    <s v="無"/>
    <s v="無"/>
    <s v="無"/>
    <s v="無"/>
    <s v="無"/>
    <s v="無"/>
    <s v="1537081085宋志懿醫院"/>
    <s v="1537081085宋志懿醫院本院"/>
    <s v="1537081085宋志懿醫院本院"/>
    <m/>
    <s v="否"/>
    <x v="1"/>
    <s v="non-ECRH"/>
    <x v="1"/>
    <x v="1"/>
    <n v="0"/>
    <n v="0"/>
    <n v="0"/>
    <n v="0"/>
    <n v="0"/>
    <n v="0"/>
    <n v="0"/>
    <n v="1"/>
    <n v="0"/>
    <n v="0"/>
    <n v="0"/>
    <m/>
    <n v="20"/>
    <n v="0"/>
    <n v="0"/>
    <n v="0"/>
    <n v="2"/>
    <n v="1"/>
    <n v="0"/>
    <n v="0"/>
    <n v="0"/>
    <n v="0"/>
    <n v="0"/>
    <n v="0"/>
    <n v="0"/>
    <n v="0"/>
    <n v="0"/>
    <n v="0"/>
    <n v="0"/>
    <n v="0"/>
    <n v="0"/>
    <n v="1"/>
    <n v="0"/>
    <n v="0"/>
    <n v="0"/>
    <n v="0"/>
    <n v="0"/>
    <n v="0"/>
    <n v="0"/>
    <n v="0"/>
    <n v="0"/>
    <n v="0"/>
    <n v="0"/>
    <n v="0"/>
    <n v="0"/>
    <n v="2"/>
    <n v="0"/>
    <n v="1"/>
    <n v="0"/>
    <n v="0"/>
    <n v="0"/>
    <n v="0"/>
    <n v="0"/>
    <n v="0"/>
    <n v="0"/>
    <n v="0"/>
    <n v="0"/>
    <n v="0"/>
    <n v="0"/>
    <n v="0"/>
    <n v="0"/>
    <n v="0"/>
    <n v="0"/>
    <n v="0"/>
    <n v="0"/>
    <n v="0"/>
    <n v="0"/>
    <n v="0"/>
    <n v="0"/>
    <n v="0"/>
    <n v="0"/>
    <n v="3"/>
    <n v="0"/>
    <n v="0"/>
    <n v="0"/>
    <n v="0"/>
    <n v="3"/>
    <n v="0"/>
    <n v="0"/>
    <n v="0"/>
    <n v="0"/>
    <n v="0"/>
    <n v="0"/>
    <n v="0"/>
    <n v="0"/>
    <n v="0"/>
    <n v="0"/>
    <n v="0"/>
    <n v="0"/>
    <n v="2"/>
    <n v="0"/>
    <n v="1"/>
    <n v="2"/>
    <n v="0"/>
    <n v="2"/>
    <n v="8"/>
    <n v="0"/>
    <n v="0"/>
    <n v="0"/>
    <n v="18"/>
    <n v="4"/>
    <s v="23.9006701,120.3729052"/>
    <s v="215 公里"/>
    <s v="2 小時 32 分鐘"/>
    <n v="152"/>
  </r>
  <r>
    <s v="伸港忠孝醫院"/>
    <s v="醫院"/>
    <s v="醫院"/>
    <s v="彰化縣"/>
    <s v="伸港鄉"/>
    <s v="彰化縣伸港鄉"/>
    <n v="509"/>
    <x v="3"/>
    <x v="4"/>
    <x v="3"/>
    <s v="地區醫院 "/>
    <x v="2"/>
    <s v="1537100012"/>
    <s v="本院"/>
    <s v="本院"/>
    <s v="私立西醫醫院"/>
    <s v="無"/>
    <s v="047991618"/>
    <s v="彰化縣伸港鄉新港村忠孝路三十號"/>
    <s v="彰化縣伸港鄉新港村忠孝路30號"/>
    <s v="509台灣彰化縣伸港鄉忠孝路30號"/>
    <n v="24.148652800000001"/>
    <n v="120.48584049999999"/>
    <s v="李德湘"/>
    <s v="無"/>
    <s v="無"/>
    <s v="無"/>
    <s v="無"/>
    <s v="無"/>
    <s v="無"/>
    <s v="無"/>
    <s v="無"/>
    <s v="1537100012伸港忠孝醫院"/>
    <s v="1537100012伸港忠孝醫院本院"/>
    <s v="1537100012伸港忠孝醫院本院"/>
    <m/>
    <s v="否"/>
    <x v="1"/>
    <s v="non-ECRH"/>
    <x v="1"/>
    <x v="1"/>
    <n v="0"/>
    <n v="0"/>
    <n v="0"/>
    <n v="0"/>
    <n v="0"/>
    <n v="0"/>
    <n v="0"/>
    <n v="1"/>
    <n v="0"/>
    <n v="0"/>
    <n v="0"/>
    <m/>
    <n v="39"/>
    <n v="0"/>
    <n v="0"/>
    <n v="0"/>
    <n v="3"/>
    <n v="0"/>
    <n v="0"/>
    <n v="0"/>
    <n v="0"/>
    <n v="0"/>
    <n v="0"/>
    <n v="0"/>
    <n v="0"/>
    <n v="0"/>
    <n v="0"/>
    <n v="0"/>
    <n v="0"/>
    <n v="0"/>
    <n v="0"/>
    <n v="0"/>
    <n v="0"/>
    <n v="0"/>
    <n v="0"/>
    <n v="0"/>
    <n v="0"/>
    <n v="0"/>
    <n v="0"/>
    <n v="0"/>
    <n v="0"/>
    <n v="0"/>
    <n v="0"/>
    <n v="0"/>
    <n v="0"/>
    <n v="2"/>
    <n v="0"/>
    <n v="0"/>
    <n v="0"/>
    <n v="0"/>
    <n v="0"/>
    <n v="0"/>
    <n v="0"/>
    <n v="0"/>
    <n v="0"/>
    <n v="0"/>
    <n v="1"/>
    <n v="0"/>
    <n v="0"/>
    <n v="0"/>
    <n v="0"/>
    <n v="0"/>
    <n v="0"/>
    <n v="0"/>
    <n v="0"/>
    <n v="0"/>
    <n v="0"/>
    <n v="0"/>
    <n v="0"/>
    <n v="0"/>
    <n v="0"/>
    <n v="3"/>
    <n v="0"/>
    <n v="0"/>
    <n v="0"/>
    <n v="0"/>
    <n v="3"/>
    <n v="0"/>
    <n v="0"/>
    <n v="0"/>
    <n v="0"/>
    <n v="0"/>
    <n v="0"/>
    <n v="0"/>
    <n v="1"/>
    <n v="0"/>
    <n v="0"/>
    <n v="0"/>
    <n v="0"/>
    <n v="1"/>
    <n v="0"/>
    <n v="1"/>
    <n v="2"/>
    <n v="0"/>
    <n v="2"/>
    <n v="13"/>
    <n v="0"/>
    <n v="0"/>
    <n v="0"/>
    <n v="23"/>
    <n v="4"/>
    <s v="24.1486528,120.4858405"/>
    <s v="176 公里"/>
    <s v="2 小時 1 分鐘"/>
    <n v="121"/>
  </r>
  <r>
    <s v="曾漢棋綜合醫院"/>
    <s v="綜合醫院"/>
    <s v="綜合醫院"/>
    <s v="南投縣"/>
    <s v="草屯鎮"/>
    <s v="南投縣草屯鎮"/>
    <n v="542"/>
    <x v="3"/>
    <x v="4"/>
    <x v="3"/>
    <s v="地區醫院 "/>
    <x v="2"/>
    <s v="1538030037"/>
    <s v="本院"/>
    <s v="本院"/>
    <s v="私立西醫醫院"/>
    <s v="無"/>
    <s v="049-2314149"/>
    <s v="南投縣草屯鎮虎山路９１５號"/>
    <s v="南投縣草屯鎮虎山路915號"/>
    <s v="542台灣南投縣草屯鎮虎山路915號"/>
    <n v="23.978589599999999"/>
    <n v="120.6857436"/>
    <s v="曾漢棋"/>
    <s v="無"/>
    <s v="無"/>
    <s v="無"/>
    <s v="否"/>
    <s v="049-2314149"/>
    <s v="否"/>
    <s v="否"/>
    <s v="是"/>
    <s v="1538030037曾漢棋綜合醫院"/>
    <s v="1538030037曾漢棋綜合醫院本院"/>
    <s v="1538030037曾漢棋綜合醫院本院"/>
    <m/>
    <s v="否"/>
    <x v="1"/>
    <s v="non-ECRH"/>
    <x v="1"/>
    <x v="1"/>
    <n v="0"/>
    <n v="0"/>
    <n v="0"/>
    <n v="0"/>
    <n v="0"/>
    <n v="0"/>
    <n v="0"/>
    <n v="1"/>
    <n v="0"/>
    <n v="0"/>
    <n v="0"/>
    <m/>
    <n v="35"/>
    <n v="0"/>
    <n v="0"/>
    <n v="0"/>
    <n v="5"/>
    <n v="1"/>
    <n v="0"/>
    <n v="0"/>
    <n v="0"/>
    <n v="0"/>
    <n v="0"/>
    <n v="5"/>
    <n v="0"/>
    <n v="0"/>
    <n v="0"/>
    <n v="0"/>
    <n v="0"/>
    <n v="2"/>
    <n v="0"/>
    <n v="1"/>
    <n v="0"/>
    <n v="0"/>
    <n v="0"/>
    <n v="0"/>
    <n v="0"/>
    <n v="0"/>
    <n v="0"/>
    <n v="15"/>
    <n v="0"/>
    <n v="0"/>
    <n v="0"/>
    <n v="0"/>
    <n v="0"/>
    <n v="2"/>
    <n v="0"/>
    <n v="1"/>
    <n v="0"/>
    <n v="0"/>
    <n v="0"/>
    <n v="0"/>
    <n v="1"/>
    <n v="0"/>
    <n v="0"/>
    <n v="1"/>
    <n v="1"/>
    <n v="0"/>
    <n v="0"/>
    <n v="0"/>
    <n v="0"/>
    <n v="0"/>
    <n v="0"/>
    <n v="0"/>
    <n v="1"/>
    <n v="0"/>
    <n v="0"/>
    <n v="0"/>
    <n v="0"/>
    <n v="0"/>
    <n v="0"/>
    <n v="7"/>
    <n v="0"/>
    <n v="0"/>
    <n v="0"/>
    <n v="0"/>
    <n v="7"/>
    <n v="0"/>
    <n v="0"/>
    <n v="1"/>
    <n v="1"/>
    <n v="1"/>
    <n v="0"/>
    <n v="0"/>
    <n v="1"/>
    <n v="0"/>
    <n v="0"/>
    <n v="0"/>
    <n v="0"/>
    <n v="3"/>
    <n v="0"/>
    <n v="4"/>
    <n v="2"/>
    <n v="0"/>
    <n v="11"/>
    <n v="20"/>
    <n v="0"/>
    <n v="0"/>
    <n v="0"/>
    <n v="51"/>
    <n v="4"/>
    <s v="23.9785896,120.6857436"/>
    <s v="192 公里"/>
    <s v="2 小時 18 分鐘"/>
    <n v="138"/>
  </r>
  <r>
    <s v="竹山秀傳醫院"/>
    <s v="綜合醫院"/>
    <s v="綜合醫院"/>
    <s v="南投縣"/>
    <s v="竹山鎮"/>
    <s v="南投縣竹山鎮"/>
    <n v="557"/>
    <x v="3"/>
    <x v="4"/>
    <x v="3"/>
    <s v="地區醫院 "/>
    <x v="2"/>
    <s v="1538041101"/>
    <s v="本院"/>
    <s v="本院"/>
    <s v="私立西醫醫院"/>
    <s v="無"/>
    <s v="049-2624266"/>
    <s v="南投縣竹山鎮集山路二段７５號"/>
    <s v="南投縣竹山鎮集山路二段75號"/>
    <s v="557台灣南投縣竹山鎮集山路二段75號"/>
    <n v="23.800164800000001"/>
    <n v="120.7139583"/>
    <s v="謝輝龍"/>
    <s v="是"/>
    <s v="049-2624266"/>
    <s v="http://www.csshow.org.tw/new_dental/newdental_04.asp"/>
    <s v="是"/>
    <s v="(049) 262-4266"/>
    <s v="是"/>
    <s v="是"/>
    <s v="是"/>
    <s v="1538041101竹山秀傳醫院"/>
    <s v="1538041101竹山秀傳醫院本院"/>
    <s v="1538041101竹山秀傳醫院本院"/>
    <m/>
    <s v="是"/>
    <x v="3"/>
    <s v="Medium*"/>
    <x v="2"/>
    <x v="2"/>
    <n v="2"/>
    <n v="2"/>
    <n v="2"/>
    <n v="0"/>
    <n v="2"/>
    <n v="2"/>
    <n v="2"/>
    <n v="7"/>
    <n v="4"/>
    <n v="10"/>
    <n v="6"/>
    <m/>
    <n v="185"/>
    <n v="0"/>
    <n v="0"/>
    <n v="0"/>
    <n v="23"/>
    <n v="5"/>
    <n v="0"/>
    <n v="0"/>
    <n v="2"/>
    <n v="0"/>
    <n v="0"/>
    <n v="15"/>
    <n v="0"/>
    <n v="5"/>
    <n v="0"/>
    <n v="0"/>
    <n v="0"/>
    <n v="15"/>
    <n v="12"/>
    <n v="5"/>
    <n v="0"/>
    <n v="13"/>
    <n v="0"/>
    <n v="0"/>
    <n v="0"/>
    <n v="0"/>
    <n v="0"/>
    <n v="45"/>
    <n v="0"/>
    <n v="0"/>
    <n v="0"/>
    <n v="0"/>
    <n v="1"/>
    <n v="10"/>
    <n v="6"/>
    <n v="1"/>
    <n v="0"/>
    <n v="1"/>
    <n v="0"/>
    <n v="2"/>
    <n v="2"/>
    <n v="0"/>
    <n v="2"/>
    <n v="7"/>
    <n v="3"/>
    <n v="0"/>
    <n v="1"/>
    <n v="1"/>
    <n v="2"/>
    <n v="2"/>
    <n v="0"/>
    <n v="2"/>
    <n v="1"/>
    <n v="0"/>
    <n v="0"/>
    <n v="0"/>
    <n v="0"/>
    <n v="0"/>
    <n v="0"/>
    <n v="44"/>
    <n v="1"/>
    <n v="6"/>
    <n v="0"/>
    <n v="0"/>
    <n v="37"/>
    <n v="0"/>
    <n v="0"/>
    <n v="2"/>
    <n v="2"/>
    <n v="7"/>
    <n v="2"/>
    <n v="0"/>
    <n v="3"/>
    <n v="1"/>
    <n v="0"/>
    <n v="6"/>
    <n v="0"/>
    <n v="10"/>
    <n v="0"/>
    <n v="17"/>
    <n v="15"/>
    <n v="0"/>
    <n v="15"/>
    <n v="173"/>
    <n v="1"/>
    <n v="1"/>
    <n v="0"/>
    <n v="299"/>
    <n v="3"/>
    <s v="23.8001648,120.7139583"/>
    <s v="214 公里"/>
    <s v="2 小時 25 分鐘"/>
    <n v="145"/>
  </r>
  <r>
    <s v="東華醫院"/>
    <s v="綜合醫院"/>
    <s v="綜合醫院"/>
    <s v="南投縣"/>
    <s v="竹山鎮"/>
    <s v="南投縣竹山鎮"/>
    <n v="557"/>
    <x v="3"/>
    <x v="4"/>
    <x v="3"/>
    <s v="地區醫院 "/>
    <x v="2"/>
    <s v="1538041165"/>
    <s v="本院"/>
    <s v="本院"/>
    <s v="私立西醫醫院"/>
    <s v="無"/>
    <s v="049-2658949"/>
    <s v="南投縣竹山鎮集山路三段272巷16號"/>
    <s v="南投縣竹山鎮集山路三段272巷16號"/>
    <s v="557台灣南投縣竹山鎮集山路三段272巷16號"/>
    <n v="23.764249800000002"/>
    <n v="120.7000345"/>
    <s v="白仕陽"/>
    <s v="無"/>
    <s v="無"/>
    <s v="無"/>
    <s v="無"/>
    <s v="無"/>
    <s v="無"/>
    <s v="無"/>
    <s v="無"/>
    <s v="1538041165東華醫院"/>
    <s v="1538041165東華醫院本院"/>
    <s v="1538041165東華醫院本院"/>
    <m/>
    <s v="否"/>
    <x v="1"/>
    <s v="non-ECRH"/>
    <x v="1"/>
    <x v="1"/>
    <n v="0"/>
    <n v="0"/>
    <n v="0"/>
    <n v="0"/>
    <n v="0"/>
    <n v="0"/>
    <n v="0"/>
    <n v="1"/>
    <n v="0"/>
    <n v="0"/>
    <n v="0"/>
    <m/>
    <n v="49"/>
    <n v="0"/>
    <n v="0"/>
    <n v="0"/>
    <n v="3"/>
    <n v="0"/>
    <n v="0"/>
    <n v="0"/>
    <n v="0"/>
    <n v="0"/>
    <n v="0"/>
    <n v="0"/>
    <n v="0"/>
    <n v="0"/>
    <n v="0"/>
    <n v="0"/>
    <n v="0"/>
    <n v="5"/>
    <n v="0"/>
    <n v="0"/>
    <n v="0"/>
    <n v="0"/>
    <n v="0"/>
    <n v="0"/>
    <n v="0"/>
    <n v="0"/>
    <n v="0"/>
    <n v="0"/>
    <n v="0"/>
    <n v="0"/>
    <n v="0"/>
    <n v="0"/>
    <n v="0"/>
    <n v="0"/>
    <n v="0"/>
    <n v="0"/>
    <n v="0"/>
    <n v="0"/>
    <n v="0"/>
    <n v="0"/>
    <n v="1"/>
    <n v="0"/>
    <n v="0"/>
    <n v="0"/>
    <n v="1"/>
    <n v="0"/>
    <n v="0"/>
    <n v="1"/>
    <n v="1"/>
    <n v="0"/>
    <n v="0"/>
    <n v="1"/>
    <n v="1"/>
    <n v="0"/>
    <n v="0"/>
    <n v="0"/>
    <n v="0"/>
    <n v="0"/>
    <n v="0"/>
    <n v="6"/>
    <n v="0"/>
    <n v="0"/>
    <n v="0"/>
    <n v="0"/>
    <n v="6"/>
    <n v="0"/>
    <n v="0"/>
    <n v="0"/>
    <n v="6"/>
    <n v="3"/>
    <n v="0"/>
    <n v="0"/>
    <n v="2"/>
    <n v="0"/>
    <n v="0"/>
    <n v="4"/>
    <n v="0"/>
    <n v="3"/>
    <n v="0"/>
    <n v="4"/>
    <n v="3"/>
    <n v="0"/>
    <n v="4"/>
    <n v="26"/>
    <n v="0"/>
    <n v="0"/>
    <n v="0"/>
    <n v="61"/>
    <n v="4"/>
    <s v="23.7642498,120.7000345"/>
    <s v="218 公里"/>
    <s v="2 小時 31 分鐘"/>
    <n v="151"/>
  </r>
  <r>
    <s v="洪揚醫院"/>
    <s v="醫院"/>
    <s v="醫院"/>
    <s v="雲林縣"/>
    <s v="斗六市"/>
    <s v="雲林縣斗六市"/>
    <n v="640"/>
    <x v="1"/>
    <x v="4"/>
    <x v="3"/>
    <s v="地區醫院 "/>
    <x v="2"/>
    <s v="1539010048"/>
    <s v="本院"/>
    <s v="本院"/>
    <s v="私立西醫醫院"/>
    <s v="無"/>
    <s v="05 5323039"/>
    <s v="雲林縣斗六市忠孝里文化路１３８號"/>
    <s v="雲林縣斗六市忠孝里文化路138號"/>
    <s v="640台灣雲林縣斗六市文化路138號"/>
    <n v="23.710850600000001"/>
    <n v="120.5488173"/>
    <s v="洪勇雄"/>
    <s v="無"/>
    <s v="無"/>
    <s v="無"/>
    <s v="無"/>
    <s v="無"/>
    <s v="無"/>
    <s v="無"/>
    <s v="無"/>
    <s v="1539010048洪揚醫院"/>
    <s v="1539010048洪揚醫院本院"/>
    <s v="1539010048洪揚醫院本院"/>
    <m/>
    <s v="否"/>
    <x v="1"/>
    <s v="non-ECRH"/>
    <x v="1"/>
    <x v="1"/>
    <n v="0"/>
    <n v="0"/>
    <n v="0"/>
    <n v="0"/>
    <n v="0"/>
    <n v="0"/>
    <n v="0"/>
    <n v="1"/>
    <n v="0"/>
    <n v="0"/>
    <n v="0"/>
    <m/>
    <n v="49"/>
    <n v="0"/>
    <n v="0"/>
    <n v="0"/>
    <n v="3"/>
    <n v="1"/>
    <n v="0"/>
    <n v="0"/>
    <n v="0"/>
    <n v="0"/>
    <n v="0"/>
    <n v="0"/>
    <n v="0"/>
    <n v="0"/>
    <n v="0"/>
    <n v="0"/>
    <n v="0"/>
    <n v="2"/>
    <n v="15"/>
    <n v="1"/>
    <n v="0"/>
    <n v="0"/>
    <n v="0"/>
    <n v="0"/>
    <n v="0"/>
    <n v="0"/>
    <n v="0"/>
    <n v="30"/>
    <n v="0"/>
    <n v="0"/>
    <n v="0"/>
    <n v="0"/>
    <n v="0"/>
    <n v="2"/>
    <n v="0"/>
    <n v="1"/>
    <n v="0"/>
    <n v="0"/>
    <n v="0"/>
    <n v="0"/>
    <n v="0"/>
    <n v="0"/>
    <n v="0"/>
    <n v="0"/>
    <n v="1"/>
    <n v="0"/>
    <n v="0"/>
    <n v="0"/>
    <n v="2"/>
    <n v="1"/>
    <n v="0"/>
    <n v="0"/>
    <n v="0"/>
    <n v="0"/>
    <n v="0"/>
    <n v="0"/>
    <n v="0"/>
    <n v="0"/>
    <n v="0"/>
    <n v="7"/>
    <n v="0"/>
    <n v="0"/>
    <n v="0"/>
    <n v="0"/>
    <n v="7"/>
    <n v="0"/>
    <n v="0"/>
    <n v="1"/>
    <n v="0"/>
    <n v="0"/>
    <n v="0"/>
    <n v="0"/>
    <n v="1"/>
    <n v="0"/>
    <n v="0"/>
    <n v="0"/>
    <n v="0"/>
    <n v="2"/>
    <n v="0"/>
    <n v="6"/>
    <n v="4"/>
    <n v="0"/>
    <n v="10"/>
    <n v="32"/>
    <n v="0"/>
    <n v="0"/>
    <n v="0"/>
    <n v="63"/>
    <n v="4"/>
    <s v="23.7108506,120.5488173"/>
    <s v="227 公里"/>
    <s v="2 小時 38 分鐘"/>
    <n v="158"/>
  </r>
  <r>
    <s v="安生醫院"/>
    <s v="醫院"/>
    <s v="醫院"/>
    <s v="雲林縣"/>
    <s v="斗六市"/>
    <s v="雲林縣斗六市"/>
    <n v="640"/>
    <x v="1"/>
    <x v="4"/>
    <x v="3"/>
    <s v="地區醫院 "/>
    <x v="2"/>
    <s v="1539010057"/>
    <s v="本院"/>
    <s v="本院"/>
    <s v="私立西醫醫院"/>
    <s v="無"/>
    <s v="05 5325386"/>
    <s v="雲林縣斗六市仁愛里永樂街１２０號"/>
    <s v="雲林縣斗六市仁愛里永樂街120號"/>
    <s v="640台灣雲林縣斗六市永樂街120號"/>
    <n v="23.708312200000002"/>
    <n v="120.5469659"/>
    <s v="鄭淑貞"/>
    <s v="無"/>
    <s v="無"/>
    <s v="無"/>
    <s v="無"/>
    <s v="無"/>
    <s v="無"/>
    <s v="無"/>
    <s v="無"/>
    <s v="1539010057安生醫院"/>
    <s v="1539010057安生醫院本院"/>
    <s v="1539010057安生醫院本院"/>
    <m/>
    <s v="否"/>
    <x v="1"/>
    <s v="non-ECRH"/>
    <x v="1"/>
    <x v="1"/>
    <n v="0"/>
    <n v="0"/>
    <n v="0"/>
    <n v="0"/>
    <n v="0"/>
    <n v="0"/>
    <n v="0"/>
    <n v="1"/>
    <n v="0"/>
    <n v="0"/>
    <n v="0"/>
    <m/>
    <n v="20"/>
    <n v="0"/>
    <n v="0"/>
    <n v="0"/>
    <n v="3"/>
    <n v="1"/>
    <n v="0"/>
    <n v="0"/>
    <n v="0"/>
    <n v="0"/>
    <n v="0"/>
    <n v="0"/>
    <n v="0"/>
    <n v="1"/>
    <n v="0"/>
    <n v="0"/>
    <n v="0"/>
    <n v="0"/>
    <n v="0"/>
    <n v="1"/>
    <n v="0"/>
    <n v="0"/>
    <n v="0"/>
    <n v="0"/>
    <n v="0"/>
    <n v="0"/>
    <n v="0"/>
    <n v="0"/>
    <n v="0"/>
    <n v="0"/>
    <n v="0"/>
    <n v="0"/>
    <n v="0"/>
    <n v="1"/>
    <n v="0"/>
    <n v="1"/>
    <n v="0"/>
    <n v="0"/>
    <n v="0"/>
    <n v="0"/>
    <n v="0"/>
    <n v="0"/>
    <n v="0"/>
    <n v="0"/>
    <n v="0"/>
    <n v="0"/>
    <n v="0"/>
    <n v="0"/>
    <n v="0"/>
    <n v="1"/>
    <n v="0"/>
    <n v="0"/>
    <n v="0"/>
    <n v="0"/>
    <n v="0"/>
    <n v="0"/>
    <n v="0"/>
    <n v="0"/>
    <n v="0"/>
    <n v="3"/>
    <n v="0"/>
    <n v="0"/>
    <n v="0"/>
    <n v="0"/>
    <n v="3"/>
    <n v="0"/>
    <n v="0"/>
    <n v="0"/>
    <n v="0"/>
    <n v="0"/>
    <n v="0"/>
    <n v="0"/>
    <n v="0"/>
    <n v="0"/>
    <n v="0"/>
    <n v="0"/>
    <n v="0"/>
    <n v="2"/>
    <n v="0"/>
    <n v="0"/>
    <n v="2"/>
    <n v="0"/>
    <n v="1"/>
    <n v="11"/>
    <n v="0"/>
    <n v="0"/>
    <n v="0"/>
    <n v="19"/>
    <n v="4"/>
    <s v="23.7083122,120.5469659"/>
    <s v="227 公里"/>
    <s v="2 小時 41 分鐘"/>
    <n v="161"/>
  </r>
  <r>
    <s v="育仁醫院"/>
    <s v="醫院"/>
    <s v="醫院"/>
    <s v="雲林縣"/>
    <s v="西螺鎮"/>
    <s v="雲林縣西螺鎮"/>
    <n v="648"/>
    <x v="1"/>
    <x v="4"/>
    <x v="3"/>
    <s v="地區醫院 "/>
    <x v="2"/>
    <s v="1539040019"/>
    <s v="本院"/>
    <s v="本院"/>
    <s v="私立西醫醫院"/>
    <s v="無"/>
    <s v="05 5862686"/>
    <s v="雲林縣西螺鎮延平路１６２號"/>
    <s v="雲林縣西螺鎮延平路162號"/>
    <s v="648台灣雲林縣西螺鎮延平路162號"/>
    <n v="23.801337"/>
    <n v="120.4609143"/>
    <s v="黃炳祥"/>
    <s v="無"/>
    <s v="無"/>
    <s v="無"/>
    <s v="無"/>
    <s v="無"/>
    <s v="無"/>
    <s v="無"/>
    <s v="無"/>
    <s v="1539040019育仁醫院"/>
    <s v="1539040019育仁醫院本院"/>
    <s v="1539040019育仁醫院本院"/>
    <m/>
    <s v="否"/>
    <x v="1"/>
    <s v="non-ECRH"/>
    <x v="1"/>
    <x v="1"/>
    <n v="0"/>
    <n v="0"/>
    <n v="0"/>
    <n v="0"/>
    <n v="0"/>
    <n v="0"/>
    <n v="0"/>
    <n v="1"/>
    <n v="0"/>
    <n v="0"/>
    <n v="0"/>
    <m/>
    <n v="20"/>
    <n v="0"/>
    <n v="0"/>
    <n v="0"/>
    <n v="1"/>
    <n v="0"/>
    <n v="0"/>
    <n v="0"/>
    <n v="0"/>
    <n v="0"/>
    <n v="0"/>
    <n v="0"/>
    <n v="0"/>
    <n v="0"/>
    <n v="0"/>
    <n v="0"/>
    <n v="0"/>
    <n v="0"/>
    <n v="0"/>
    <n v="0"/>
    <n v="0"/>
    <n v="0"/>
    <n v="0"/>
    <n v="0"/>
    <n v="0"/>
    <n v="0"/>
    <n v="0"/>
    <n v="0"/>
    <n v="0"/>
    <n v="0"/>
    <n v="0"/>
    <n v="0"/>
    <n v="0"/>
    <n v="1"/>
    <n v="0"/>
    <n v="1"/>
    <n v="0"/>
    <n v="0"/>
    <n v="0"/>
    <n v="0"/>
    <n v="0"/>
    <n v="0"/>
    <n v="0"/>
    <n v="0"/>
    <n v="0"/>
    <n v="0"/>
    <n v="0"/>
    <n v="0"/>
    <n v="0"/>
    <n v="0"/>
    <n v="0"/>
    <n v="0"/>
    <n v="0"/>
    <n v="0"/>
    <n v="0"/>
    <n v="0"/>
    <n v="0"/>
    <n v="0"/>
    <n v="0"/>
    <n v="2"/>
    <n v="0"/>
    <n v="0"/>
    <n v="0"/>
    <n v="0"/>
    <n v="2"/>
    <n v="0"/>
    <n v="0"/>
    <n v="0"/>
    <n v="1"/>
    <n v="0"/>
    <n v="0"/>
    <n v="0"/>
    <n v="1"/>
    <n v="0"/>
    <n v="0"/>
    <n v="0"/>
    <n v="0"/>
    <n v="1"/>
    <n v="0"/>
    <n v="1"/>
    <n v="2"/>
    <n v="0"/>
    <n v="2"/>
    <n v="5"/>
    <n v="0"/>
    <n v="0"/>
    <n v="0"/>
    <n v="15"/>
    <n v="4"/>
    <s v="23.801337,120.4609143"/>
    <s v="210 公里"/>
    <s v="2 小時 25 分鐘"/>
    <n v="145"/>
  </r>
  <r>
    <s v="蔡醫院"/>
    <s v="醫院"/>
    <s v="醫院"/>
    <s v="雲林縣"/>
    <s v="土庫鎮"/>
    <s v="雲林縣土庫鎮"/>
    <n v="633"/>
    <x v="1"/>
    <x v="4"/>
    <x v="3"/>
    <s v="地區醫院 "/>
    <x v="2"/>
    <s v="1539050015"/>
    <s v="本院"/>
    <s v="本院"/>
    <s v="私立西醫醫院"/>
    <s v="無"/>
    <s v="056622580"/>
    <s v="雲林縣土庫鎮中山路６４號"/>
    <s v="雲林縣土庫鎮中山路64號"/>
    <s v="633台灣雲林縣土庫鎮中山路64號"/>
    <n v="23.674432700000001"/>
    <n v="120.389765"/>
    <s v="蔡金水"/>
    <s v="無"/>
    <s v="無"/>
    <s v="無"/>
    <s v="無"/>
    <s v="無"/>
    <s v="無"/>
    <s v="無"/>
    <s v="無"/>
    <s v="1539050015蔡醫院"/>
    <s v="1539050015蔡醫院本院"/>
    <s v="1539050015蔡醫院本院"/>
    <m/>
    <s v="否"/>
    <x v="1"/>
    <s v="non-ECRH"/>
    <x v="1"/>
    <x v="1"/>
    <n v="0"/>
    <n v="0"/>
    <n v="0"/>
    <n v="0"/>
    <n v="0"/>
    <n v="0"/>
    <n v="0"/>
    <n v="1"/>
    <n v="0"/>
    <n v="0"/>
    <n v="0"/>
    <m/>
    <n v="20"/>
    <n v="0"/>
    <n v="0"/>
    <n v="0"/>
    <n v="2"/>
    <n v="0"/>
    <n v="0"/>
    <n v="0"/>
    <n v="0"/>
    <n v="0"/>
    <n v="0"/>
    <n v="0"/>
    <n v="0"/>
    <n v="0"/>
    <n v="0"/>
    <n v="0"/>
    <n v="0"/>
    <n v="1"/>
    <n v="20"/>
    <n v="0"/>
    <n v="0"/>
    <n v="0"/>
    <n v="0"/>
    <n v="0"/>
    <n v="0"/>
    <n v="0"/>
    <n v="0"/>
    <n v="0"/>
    <n v="0"/>
    <n v="0"/>
    <n v="0"/>
    <n v="0"/>
    <n v="0"/>
    <n v="2"/>
    <n v="0"/>
    <n v="0"/>
    <n v="0"/>
    <n v="0"/>
    <n v="0"/>
    <n v="0"/>
    <n v="0"/>
    <n v="0"/>
    <n v="0"/>
    <n v="0"/>
    <n v="1"/>
    <n v="0"/>
    <n v="0"/>
    <n v="0"/>
    <n v="0"/>
    <n v="0"/>
    <n v="0"/>
    <n v="0"/>
    <n v="0"/>
    <n v="0"/>
    <n v="0"/>
    <n v="0"/>
    <n v="0"/>
    <n v="0"/>
    <n v="0"/>
    <n v="3"/>
    <n v="0"/>
    <n v="0"/>
    <n v="0"/>
    <n v="0"/>
    <n v="3"/>
    <n v="0"/>
    <n v="0"/>
    <n v="1"/>
    <n v="0"/>
    <n v="0"/>
    <n v="0"/>
    <n v="0"/>
    <n v="1"/>
    <n v="0"/>
    <n v="0"/>
    <n v="0"/>
    <n v="0"/>
    <n v="2"/>
    <n v="0"/>
    <n v="1"/>
    <n v="4"/>
    <n v="0"/>
    <n v="5"/>
    <n v="8"/>
    <n v="0"/>
    <n v="0"/>
    <n v="0"/>
    <n v="25"/>
    <n v="4"/>
    <s v="23.6744327,120.389765"/>
    <s v="233 公里"/>
    <s v="2 小時 36 分鐘"/>
    <n v="156"/>
  </r>
  <r>
    <s v="全生醫院"/>
    <s v="醫院"/>
    <s v="醫院"/>
    <s v="雲林縣"/>
    <s v="北港鎮"/>
    <s v="雲林縣北港鎮"/>
    <n v="651"/>
    <x v="1"/>
    <x v="4"/>
    <x v="3"/>
    <s v="地區醫院 "/>
    <x v="2"/>
    <s v="1539060011"/>
    <s v="本院"/>
    <s v="本院"/>
    <s v="私立西醫醫院"/>
    <s v="無"/>
    <s v="05 7832851"/>
    <s v="雲林縣北港鎮中正路１００號"/>
    <s v="雲林縣北港鎮中正路100號"/>
    <s v="651台灣雲林縣北港鎮中正路100號"/>
    <n v="23.569939900000001"/>
    <n v="120.3015426"/>
    <s v="陳北侯"/>
    <s v="無"/>
    <s v="無"/>
    <s v="無"/>
    <s v="無"/>
    <s v="無"/>
    <s v="無"/>
    <s v="無"/>
    <s v="無"/>
    <s v="1539060011全生醫院"/>
    <s v="1539060011全生醫院本院"/>
    <s v="1539060011全生醫院本院"/>
    <m/>
    <s v="否"/>
    <x v="1"/>
    <s v="non-ECRH"/>
    <x v="1"/>
    <x v="1"/>
    <n v="0"/>
    <n v="0"/>
    <n v="0"/>
    <n v="0"/>
    <n v="0"/>
    <n v="0"/>
    <n v="0"/>
    <n v="1"/>
    <n v="0"/>
    <n v="0"/>
    <n v="0"/>
    <m/>
    <n v="20"/>
    <n v="0"/>
    <n v="0"/>
    <n v="0"/>
    <n v="2"/>
    <n v="0"/>
    <n v="0"/>
    <n v="0"/>
    <n v="0"/>
    <n v="0"/>
    <n v="0"/>
    <n v="0"/>
    <n v="0"/>
    <n v="0"/>
    <n v="0"/>
    <n v="0"/>
    <n v="0"/>
    <n v="0"/>
    <n v="30"/>
    <n v="0"/>
    <n v="0"/>
    <n v="0"/>
    <n v="0"/>
    <n v="0"/>
    <n v="0"/>
    <n v="0"/>
    <n v="0"/>
    <n v="0"/>
    <n v="0"/>
    <n v="0"/>
    <n v="0"/>
    <n v="0"/>
    <n v="0"/>
    <n v="4"/>
    <n v="0"/>
    <n v="0"/>
    <n v="0"/>
    <n v="0"/>
    <n v="0"/>
    <n v="0"/>
    <n v="0"/>
    <n v="0"/>
    <n v="0"/>
    <n v="0"/>
    <n v="1"/>
    <n v="0"/>
    <n v="0"/>
    <n v="0"/>
    <n v="0"/>
    <n v="0"/>
    <n v="0"/>
    <n v="0"/>
    <n v="0"/>
    <n v="0"/>
    <n v="0"/>
    <n v="0"/>
    <n v="0"/>
    <n v="0"/>
    <n v="0"/>
    <n v="5"/>
    <n v="0"/>
    <n v="0"/>
    <n v="0"/>
    <n v="0"/>
    <n v="5"/>
    <n v="0"/>
    <n v="0"/>
    <n v="1"/>
    <n v="0"/>
    <n v="0"/>
    <n v="0"/>
    <n v="0"/>
    <n v="1"/>
    <n v="0"/>
    <n v="0"/>
    <n v="0"/>
    <n v="0"/>
    <n v="1"/>
    <n v="0"/>
    <n v="0"/>
    <n v="2"/>
    <n v="0"/>
    <n v="6"/>
    <n v="18"/>
    <n v="0"/>
    <n v="0"/>
    <n v="0"/>
    <n v="34"/>
    <n v="4"/>
    <s v="23.5699399,120.3015426"/>
    <s v="252 公里"/>
    <s v="2 小時 54 分鐘"/>
    <n v="174"/>
  </r>
  <r>
    <s v="諸元內科醫院"/>
    <s v="醫院"/>
    <s v="醫院"/>
    <s v="雲林縣"/>
    <s v="北港鎮"/>
    <s v="雲林縣北港鎮"/>
    <n v="651"/>
    <x v="1"/>
    <x v="4"/>
    <x v="3"/>
    <s v="地區醫院 "/>
    <x v="2"/>
    <s v="1539061063"/>
    <s v="本院"/>
    <s v="本院"/>
    <s v="私立西醫醫院"/>
    <s v="無"/>
    <s v="05 7832068"/>
    <s v="雲林縣北港鎮中和里中山路１２５號"/>
    <s v="雲林縣北港鎮中和里中山路125號"/>
    <s v="651台灣雲林縣北港鎮中山路125-1號"/>
    <n v="23.567108000000001"/>
    <n v="120.30432399999999"/>
    <s v="韓明榮"/>
    <s v="無"/>
    <s v="無"/>
    <s v="無"/>
    <s v="無"/>
    <s v="無"/>
    <s v="無"/>
    <s v="無"/>
    <s v="無"/>
    <s v="1539061063諸元內科醫院"/>
    <s v="1539061063諸元內科醫院本院"/>
    <s v="1539061063諸元內科醫院本院"/>
    <m/>
    <s v="否"/>
    <x v="1"/>
    <s v="non-ECRH"/>
    <x v="1"/>
    <x v="1"/>
    <n v="0"/>
    <n v="0"/>
    <n v="0"/>
    <n v="0"/>
    <n v="0"/>
    <n v="0"/>
    <n v="0"/>
    <n v="1"/>
    <n v="0"/>
    <n v="0"/>
    <n v="0"/>
    <m/>
    <n v="20"/>
    <n v="0"/>
    <n v="0"/>
    <n v="0"/>
    <n v="2"/>
    <n v="0"/>
    <n v="0"/>
    <n v="0"/>
    <n v="0"/>
    <n v="0"/>
    <n v="0"/>
    <n v="0"/>
    <n v="0"/>
    <n v="0"/>
    <n v="0"/>
    <n v="0"/>
    <n v="0"/>
    <n v="0"/>
    <n v="0"/>
    <n v="0"/>
    <n v="0"/>
    <n v="0"/>
    <n v="0"/>
    <n v="0"/>
    <n v="0"/>
    <n v="0"/>
    <n v="0"/>
    <n v="0"/>
    <n v="0"/>
    <n v="0"/>
    <n v="0"/>
    <n v="0"/>
    <n v="0"/>
    <n v="2"/>
    <n v="0"/>
    <n v="0"/>
    <n v="0"/>
    <n v="0"/>
    <n v="0"/>
    <n v="0"/>
    <n v="0"/>
    <n v="0"/>
    <n v="0"/>
    <n v="0"/>
    <n v="0"/>
    <n v="0"/>
    <n v="0"/>
    <n v="0"/>
    <n v="0"/>
    <n v="0"/>
    <n v="0"/>
    <n v="0"/>
    <n v="0"/>
    <n v="0"/>
    <n v="0"/>
    <n v="0"/>
    <n v="0"/>
    <n v="0"/>
    <n v="0"/>
    <n v="2"/>
    <n v="0"/>
    <n v="0"/>
    <n v="0"/>
    <n v="0"/>
    <n v="2"/>
    <n v="0"/>
    <n v="0"/>
    <n v="0"/>
    <n v="0"/>
    <n v="0"/>
    <n v="0"/>
    <n v="0"/>
    <n v="0"/>
    <n v="0"/>
    <n v="0"/>
    <n v="0"/>
    <n v="0"/>
    <n v="1"/>
    <n v="0"/>
    <n v="1"/>
    <n v="3"/>
    <n v="0"/>
    <n v="4"/>
    <n v="4"/>
    <n v="0"/>
    <n v="0"/>
    <n v="0"/>
    <n v="15"/>
    <n v="4"/>
    <s v="23.567108,120.304324"/>
    <s v="252 公里"/>
    <s v="2 小時 55 分鐘"/>
    <n v="175"/>
  </r>
  <r>
    <s v="北港仁一醫院"/>
    <s v="醫院"/>
    <s v="醫院"/>
    <s v="雲林縣"/>
    <s v="北港鎮"/>
    <s v="雲林縣北港鎮"/>
    <n v="651"/>
    <x v="1"/>
    <x v="4"/>
    <x v="3"/>
    <s v="地區醫院 "/>
    <x v="2"/>
    <s v="1539061072"/>
    <s v="本院"/>
    <s v="本院"/>
    <s v="私立西醫醫院"/>
    <s v="無"/>
    <s v="05-7833333"/>
    <s v="雲林縣北港鎮公園路155號"/>
    <s v="雲林縣北港鎮公園路155號"/>
    <s v="651台灣雲林縣北港鎮公園路155號"/>
    <n v="23.577470600000002"/>
    <n v="120.30127450000001"/>
    <s v="陳孟意"/>
    <s v="無"/>
    <s v="無"/>
    <s v="無"/>
    <s v="無"/>
    <s v="無"/>
    <s v="無"/>
    <s v="無"/>
    <s v="無"/>
    <s v="1539061072北港仁一醫院"/>
    <s v="1539061072北港仁一醫院本院"/>
    <s v="1539061072北港仁一醫院本院"/>
    <m/>
    <s v="否"/>
    <x v="1"/>
    <s v="non-ECRH"/>
    <x v="1"/>
    <x v="1"/>
    <n v="0"/>
    <n v="0"/>
    <n v="0"/>
    <n v="0"/>
    <n v="0"/>
    <n v="0"/>
    <n v="0"/>
    <n v="1"/>
    <n v="0"/>
    <n v="0"/>
    <n v="0"/>
    <m/>
    <n v="20"/>
    <n v="0"/>
    <n v="0"/>
    <n v="0"/>
    <n v="4"/>
    <n v="2"/>
    <n v="0"/>
    <n v="0"/>
    <n v="0"/>
    <n v="0"/>
    <n v="0"/>
    <n v="0"/>
    <n v="0"/>
    <n v="0"/>
    <n v="0"/>
    <n v="0"/>
    <n v="0"/>
    <n v="0"/>
    <n v="0"/>
    <n v="2"/>
    <n v="0"/>
    <n v="0"/>
    <n v="0"/>
    <n v="0"/>
    <n v="0"/>
    <n v="0"/>
    <n v="0"/>
    <n v="0"/>
    <n v="0"/>
    <n v="0"/>
    <n v="0"/>
    <n v="0"/>
    <n v="0"/>
    <n v="0"/>
    <n v="0"/>
    <n v="0"/>
    <n v="0"/>
    <n v="0"/>
    <n v="0"/>
    <n v="0"/>
    <n v="0"/>
    <n v="0"/>
    <n v="0"/>
    <n v="0"/>
    <n v="0"/>
    <n v="0"/>
    <n v="0"/>
    <n v="0"/>
    <n v="1"/>
    <n v="0"/>
    <n v="0"/>
    <n v="1"/>
    <n v="1"/>
    <n v="0"/>
    <n v="0"/>
    <n v="0"/>
    <n v="0"/>
    <n v="0"/>
    <n v="0"/>
    <n v="3"/>
    <n v="0"/>
    <n v="0"/>
    <n v="0"/>
    <n v="0"/>
    <n v="3"/>
    <n v="0"/>
    <n v="0"/>
    <n v="0"/>
    <n v="1"/>
    <n v="5"/>
    <n v="0"/>
    <n v="0"/>
    <n v="0"/>
    <n v="0"/>
    <n v="0"/>
    <n v="2"/>
    <n v="0"/>
    <n v="2"/>
    <n v="0"/>
    <n v="1"/>
    <n v="3"/>
    <n v="0"/>
    <n v="6"/>
    <n v="14"/>
    <n v="0"/>
    <n v="0"/>
    <n v="0"/>
    <n v="37"/>
    <n v="4"/>
    <s v="23.5774706,120.3012745"/>
    <s v="249 公里"/>
    <s v="2 小時 54 分鐘"/>
    <n v="174"/>
  </r>
  <r>
    <s v="營新醫院"/>
    <s v="醫院"/>
    <s v="醫院"/>
    <s v="臺南市"/>
    <s v="新營區"/>
    <s v="臺南市新營區"/>
    <n v="730"/>
    <x v="1"/>
    <x v="4"/>
    <x v="3"/>
    <s v="地區醫院 "/>
    <x v="2"/>
    <s v="1541011126"/>
    <s v="本院"/>
    <s v="本院"/>
    <s v="私立西醫醫院"/>
    <s v="無"/>
    <s v="06-6592592,6592345"/>
    <s v="臺南市新營區隋唐街228號"/>
    <s v="臺南市新營區隋唐街228號"/>
    <s v="730台灣台南市新營區隋唐街228號"/>
    <n v="23.3084846"/>
    <n v="120.2998812"/>
    <s v="鄭群亮"/>
    <s v="無"/>
    <s v="無"/>
    <s v="無"/>
    <s v="無"/>
    <s v="無"/>
    <s v="無"/>
    <s v="無"/>
    <s v="無"/>
    <s v="1541011126營新醫院"/>
    <s v="1541011126營新醫院本院"/>
    <s v="1541011126營新醫院本院"/>
    <m/>
    <s v="否"/>
    <x v="1"/>
    <s v="non-ECRH"/>
    <x v="1"/>
    <x v="1"/>
    <n v="0"/>
    <n v="0"/>
    <n v="0"/>
    <n v="0"/>
    <n v="0"/>
    <n v="0"/>
    <n v="0"/>
    <n v="1"/>
    <n v="0"/>
    <n v="0"/>
    <n v="0"/>
    <m/>
    <n v="37"/>
    <n v="0"/>
    <n v="0"/>
    <n v="0"/>
    <n v="10"/>
    <n v="3"/>
    <n v="0"/>
    <n v="0"/>
    <n v="0"/>
    <n v="0"/>
    <n v="0"/>
    <n v="2"/>
    <n v="0"/>
    <n v="0"/>
    <n v="0"/>
    <n v="0"/>
    <n v="0"/>
    <n v="8"/>
    <n v="30"/>
    <n v="0"/>
    <n v="0"/>
    <n v="0"/>
    <n v="0"/>
    <n v="0"/>
    <n v="0"/>
    <n v="0"/>
    <n v="0"/>
    <n v="30"/>
    <n v="0"/>
    <n v="0"/>
    <n v="0"/>
    <n v="0"/>
    <n v="0"/>
    <n v="4"/>
    <n v="0"/>
    <n v="1"/>
    <n v="0"/>
    <n v="0"/>
    <n v="0"/>
    <n v="0"/>
    <n v="1"/>
    <n v="0"/>
    <n v="0"/>
    <n v="0"/>
    <n v="0"/>
    <n v="0"/>
    <n v="0"/>
    <n v="2"/>
    <n v="0"/>
    <n v="1"/>
    <n v="0"/>
    <n v="0"/>
    <n v="1"/>
    <n v="0"/>
    <n v="0"/>
    <n v="0"/>
    <n v="0"/>
    <n v="0"/>
    <n v="0"/>
    <n v="10"/>
    <n v="0"/>
    <n v="0"/>
    <n v="0"/>
    <n v="0"/>
    <n v="10"/>
    <n v="0"/>
    <n v="0"/>
    <n v="1"/>
    <n v="4"/>
    <n v="4"/>
    <n v="0"/>
    <n v="0"/>
    <n v="2"/>
    <n v="0"/>
    <n v="0"/>
    <n v="4"/>
    <n v="0"/>
    <n v="3"/>
    <n v="0"/>
    <n v="5"/>
    <n v="4"/>
    <n v="0"/>
    <n v="17"/>
    <n v="49"/>
    <n v="0"/>
    <n v="0"/>
    <n v="0"/>
    <n v="103"/>
    <n v="4"/>
    <s v="23.3084846,120.2998812"/>
    <s v="272 公里"/>
    <s v="2 小時 55 分鐘"/>
    <n v="175"/>
  </r>
  <r>
    <s v="信一骨科醫院"/>
    <s v="醫院"/>
    <s v="醫院"/>
    <s v="臺南市"/>
    <s v="新營區"/>
    <s v="臺南市新營區"/>
    <n v="730"/>
    <x v="1"/>
    <x v="4"/>
    <x v="3"/>
    <s v="地區醫院 "/>
    <x v="2"/>
    <s v="1541011162"/>
    <s v="本院"/>
    <s v="本院"/>
    <s v="私立西醫醫院"/>
    <s v="無"/>
    <s v="06-6350035"/>
    <s v="臺南市新營區民生路43之26號"/>
    <s v="臺南市新營區民生路43-26號"/>
    <s v="730台灣台南市新營區民生路43號"/>
    <n v="23.3064915"/>
    <n v="120.30876910000001"/>
    <s v="王志堅"/>
    <s v="無"/>
    <s v="無"/>
    <s v="無"/>
    <s v="無"/>
    <s v="無"/>
    <s v="無"/>
    <s v="無"/>
    <s v="無"/>
    <s v="1541011162信一骨科醫院"/>
    <s v="1541011162信一骨科醫院本院"/>
    <s v="1541011162信一骨科醫院本院"/>
    <m/>
    <s v="否"/>
    <x v="1"/>
    <s v="non-ECRH"/>
    <x v="1"/>
    <x v="1"/>
    <n v="0"/>
    <n v="0"/>
    <n v="0"/>
    <n v="0"/>
    <n v="0"/>
    <n v="0"/>
    <n v="0"/>
    <n v="1"/>
    <n v="0"/>
    <n v="0"/>
    <n v="0"/>
    <m/>
    <n v="20"/>
    <n v="0"/>
    <n v="0"/>
    <n v="0"/>
    <n v="1"/>
    <n v="1"/>
    <n v="0"/>
    <n v="0"/>
    <n v="0"/>
    <n v="0"/>
    <n v="0"/>
    <n v="0"/>
    <n v="0"/>
    <n v="0"/>
    <n v="0"/>
    <n v="0"/>
    <n v="0"/>
    <n v="0"/>
    <n v="0"/>
    <n v="1"/>
    <n v="0"/>
    <n v="0"/>
    <n v="0"/>
    <n v="0"/>
    <n v="0"/>
    <n v="0"/>
    <n v="0"/>
    <n v="0"/>
    <n v="0"/>
    <n v="0"/>
    <n v="0"/>
    <n v="0"/>
    <n v="0"/>
    <n v="0"/>
    <n v="0"/>
    <n v="0"/>
    <n v="0"/>
    <n v="0"/>
    <n v="0"/>
    <n v="0"/>
    <n v="0"/>
    <n v="0"/>
    <n v="0"/>
    <n v="0"/>
    <n v="0"/>
    <n v="0"/>
    <n v="0"/>
    <n v="0"/>
    <n v="2"/>
    <n v="0"/>
    <n v="0"/>
    <n v="0"/>
    <n v="0"/>
    <n v="0"/>
    <n v="0"/>
    <n v="0"/>
    <n v="0"/>
    <n v="0"/>
    <n v="0"/>
    <n v="2"/>
    <n v="0"/>
    <n v="0"/>
    <n v="0"/>
    <n v="0"/>
    <n v="2"/>
    <n v="0"/>
    <n v="0"/>
    <n v="0"/>
    <n v="1"/>
    <n v="1"/>
    <n v="0"/>
    <n v="0"/>
    <n v="0"/>
    <n v="0"/>
    <n v="0"/>
    <n v="0"/>
    <n v="0"/>
    <n v="1"/>
    <n v="0"/>
    <n v="0"/>
    <n v="2"/>
    <n v="0"/>
    <n v="1"/>
    <n v="11"/>
    <n v="0"/>
    <n v="0"/>
    <n v="0"/>
    <n v="19"/>
    <n v="4"/>
    <s v="23.3064915,120.3087691"/>
    <s v="273 公里"/>
    <s v="2 小時 58 分鐘"/>
    <n v="178"/>
  </r>
  <r>
    <s v="佑昇醫院"/>
    <s v="醫院"/>
    <s v="醫院"/>
    <s v="臺南市"/>
    <s v="白河區"/>
    <s v="臺南市白河區"/>
    <n v="732"/>
    <x v="1"/>
    <x v="4"/>
    <x v="3"/>
    <s v="地區醫院 "/>
    <x v="2"/>
    <s v="1541031048"/>
    <s v="本院"/>
    <s v="本院"/>
    <s v="私立西醫醫院"/>
    <s v="無"/>
    <s v="06-6841999"/>
    <s v="臺南市白河區民安路一號"/>
    <s v="臺南市白河區民安路一號"/>
    <s v="732台灣台南市白河區民安路1號"/>
    <n v="23.346203200000001"/>
    <n v="120.4111774"/>
    <s v="陳光輝"/>
    <s v="無"/>
    <s v="無"/>
    <s v="無"/>
    <s v="無"/>
    <s v="無"/>
    <s v="無"/>
    <s v="無"/>
    <s v="無"/>
    <s v="1541031048佑昇醫院"/>
    <s v="1541031048佑昇醫院本院"/>
    <s v="1541031048佑昇醫院本院"/>
    <m/>
    <s v="否"/>
    <x v="1"/>
    <s v="non-ECRH"/>
    <x v="1"/>
    <x v="1"/>
    <n v="0"/>
    <n v="0"/>
    <n v="0"/>
    <n v="0"/>
    <n v="0"/>
    <n v="0"/>
    <n v="0"/>
    <n v="1"/>
    <n v="0"/>
    <n v="0"/>
    <n v="0"/>
    <m/>
    <n v="20"/>
    <n v="0"/>
    <n v="0"/>
    <n v="0"/>
    <n v="1"/>
    <n v="0"/>
    <n v="0"/>
    <n v="0"/>
    <n v="0"/>
    <n v="0"/>
    <n v="0"/>
    <n v="0"/>
    <n v="0"/>
    <n v="0"/>
    <n v="0"/>
    <n v="0"/>
    <n v="0"/>
    <n v="0"/>
    <n v="30"/>
    <n v="0"/>
    <n v="0"/>
    <n v="0"/>
    <n v="0"/>
    <n v="0"/>
    <n v="0"/>
    <n v="0"/>
    <n v="0"/>
    <n v="0"/>
    <n v="0"/>
    <n v="0"/>
    <n v="0"/>
    <n v="0"/>
    <n v="0"/>
    <n v="2"/>
    <n v="0"/>
    <n v="0"/>
    <n v="0"/>
    <n v="0"/>
    <n v="0"/>
    <n v="0"/>
    <n v="0"/>
    <n v="0"/>
    <n v="0"/>
    <n v="0"/>
    <n v="2"/>
    <n v="0"/>
    <n v="0"/>
    <n v="0"/>
    <n v="0"/>
    <n v="0"/>
    <n v="0"/>
    <n v="0"/>
    <n v="0"/>
    <n v="0"/>
    <n v="0"/>
    <n v="0"/>
    <n v="0"/>
    <n v="0"/>
    <n v="0"/>
    <n v="4"/>
    <n v="0"/>
    <n v="0"/>
    <n v="0"/>
    <n v="0"/>
    <n v="4"/>
    <n v="0"/>
    <n v="0"/>
    <n v="1"/>
    <n v="0"/>
    <n v="0"/>
    <n v="0"/>
    <n v="0"/>
    <n v="1"/>
    <n v="0"/>
    <n v="0"/>
    <n v="0"/>
    <n v="1"/>
    <n v="0"/>
    <n v="0"/>
    <n v="0"/>
    <n v="2"/>
    <n v="0"/>
    <n v="7"/>
    <n v="7"/>
    <n v="0"/>
    <n v="0"/>
    <n v="0"/>
    <n v="23"/>
    <n v="4"/>
    <s v="23.3462032,120.4111774"/>
    <s v="269 公里"/>
    <s v="3 小時 1 分鐘"/>
    <n v="181"/>
  </r>
  <r>
    <s v="新生醫院"/>
    <s v="醫院"/>
    <s v="醫院"/>
    <s v="臺南市"/>
    <s v="佳里區"/>
    <s v="臺南市佳里區"/>
    <n v="722"/>
    <x v="1"/>
    <x v="4"/>
    <x v="3"/>
    <s v="地區醫院 "/>
    <x v="2"/>
    <s v="1541050016"/>
    <s v="本院"/>
    <s v="本院"/>
    <s v="私立西醫醫院"/>
    <s v="無"/>
    <s v="06-7223122"/>
    <s v="臺南市佳里區新生路272號,297號1- 4樓"/>
    <s v="臺南市佳里區新生路272號"/>
    <s v="722台灣台南市佳里區新生路272號"/>
    <n v="23.160366499999999"/>
    <n v="120.1765272"/>
    <s v="吳南河"/>
    <s v="無"/>
    <s v="無"/>
    <s v="無"/>
    <s v="無"/>
    <s v="無"/>
    <s v="無"/>
    <s v="無"/>
    <s v="無"/>
    <s v="1541050016新生醫院"/>
    <s v="1541050016新生醫院本院"/>
    <s v="1541050016新生醫院本院"/>
    <m/>
    <s v="否"/>
    <x v="1"/>
    <s v="non-ECRH"/>
    <x v="1"/>
    <x v="1"/>
    <n v="0"/>
    <n v="0"/>
    <n v="0"/>
    <n v="0"/>
    <n v="0"/>
    <n v="0"/>
    <n v="0"/>
    <n v="1"/>
    <n v="0"/>
    <n v="0"/>
    <n v="0"/>
    <m/>
    <n v="20"/>
    <n v="2"/>
    <n v="0"/>
    <n v="0"/>
    <n v="3"/>
    <n v="0"/>
    <n v="0"/>
    <n v="0"/>
    <n v="0"/>
    <n v="0"/>
    <n v="0"/>
    <n v="0"/>
    <n v="0"/>
    <n v="0"/>
    <n v="0"/>
    <n v="0"/>
    <n v="0"/>
    <n v="0"/>
    <n v="30"/>
    <n v="0"/>
    <n v="0"/>
    <n v="0"/>
    <n v="0"/>
    <n v="0"/>
    <n v="0"/>
    <n v="0"/>
    <n v="0"/>
    <n v="28"/>
    <n v="0"/>
    <n v="0"/>
    <n v="0"/>
    <n v="0"/>
    <n v="0"/>
    <n v="4"/>
    <n v="0"/>
    <n v="0"/>
    <n v="0"/>
    <n v="0"/>
    <n v="0"/>
    <n v="0"/>
    <n v="0"/>
    <n v="0"/>
    <n v="0"/>
    <n v="0"/>
    <n v="1"/>
    <n v="0"/>
    <n v="0"/>
    <n v="0"/>
    <n v="0"/>
    <n v="0"/>
    <n v="0"/>
    <n v="0"/>
    <n v="0"/>
    <n v="0"/>
    <n v="0"/>
    <n v="0"/>
    <n v="0"/>
    <n v="0"/>
    <n v="0"/>
    <n v="5"/>
    <n v="0"/>
    <n v="0"/>
    <n v="0"/>
    <n v="0"/>
    <n v="5"/>
    <n v="0"/>
    <n v="0"/>
    <n v="1"/>
    <n v="0"/>
    <n v="0"/>
    <n v="0"/>
    <n v="0"/>
    <n v="1"/>
    <n v="0"/>
    <n v="0"/>
    <n v="0"/>
    <n v="1"/>
    <n v="0"/>
    <n v="0"/>
    <n v="1"/>
    <n v="2"/>
    <n v="0"/>
    <n v="5"/>
    <n v="19"/>
    <n v="0"/>
    <n v="0"/>
    <n v="0"/>
    <n v="35"/>
    <n v="4"/>
    <s v="23.1603665,120.1765272"/>
    <s v="292 公里"/>
    <s v="3 小時 12 分鐘"/>
    <n v="192"/>
  </r>
  <r>
    <s v="宏科醫院"/>
    <s v="醫院"/>
    <s v="醫院"/>
    <s v="臺南市"/>
    <s v="善化區"/>
    <s v="臺南市善化區"/>
    <n v="741"/>
    <x v="1"/>
    <x v="4"/>
    <x v="3"/>
    <s v="地區醫院 "/>
    <x v="2"/>
    <s v="1541070045"/>
    <s v="本院"/>
    <s v="本院"/>
    <s v="私立西醫醫院"/>
    <s v="無"/>
    <s v="06-5818868"/>
    <s v="臺南市善化區三民路1-35號"/>
    <s v="臺南市善化區三民路1-35號"/>
    <s v="741台灣台南市善化區三民路1-35號"/>
    <n v="23.127668"/>
    <n v="120.28700600000001"/>
    <s v="謝志宏"/>
    <s v="無"/>
    <s v="無"/>
    <s v="無"/>
    <s v="無"/>
    <s v="無"/>
    <s v="無"/>
    <s v="無"/>
    <s v="無"/>
    <s v="1541070045宏科醫院"/>
    <s v="1541070045宏科醫院本院"/>
    <s v="1541070045宏科醫院本院"/>
    <m/>
    <s v="否"/>
    <x v="1"/>
    <s v="non-ECRH"/>
    <x v="1"/>
    <x v="1"/>
    <n v="0"/>
    <n v="0"/>
    <n v="0"/>
    <n v="0"/>
    <n v="0"/>
    <n v="0"/>
    <n v="0"/>
    <n v="1"/>
    <n v="0"/>
    <n v="0"/>
    <n v="0"/>
    <m/>
    <n v="20"/>
    <n v="0"/>
    <n v="0"/>
    <n v="0"/>
    <n v="2"/>
    <n v="0"/>
    <n v="0"/>
    <n v="0"/>
    <n v="0"/>
    <n v="0"/>
    <n v="0"/>
    <n v="0"/>
    <n v="0"/>
    <n v="0"/>
    <n v="0"/>
    <n v="0"/>
    <n v="0"/>
    <n v="0"/>
    <n v="0"/>
    <n v="0"/>
    <n v="0"/>
    <n v="0"/>
    <n v="0"/>
    <n v="0"/>
    <n v="0"/>
    <n v="0"/>
    <n v="0"/>
    <n v="0"/>
    <n v="0"/>
    <n v="0"/>
    <n v="0"/>
    <n v="0"/>
    <n v="0"/>
    <n v="1"/>
    <n v="0"/>
    <n v="0"/>
    <n v="0"/>
    <n v="0"/>
    <n v="0"/>
    <n v="1"/>
    <n v="0"/>
    <n v="0"/>
    <n v="0"/>
    <n v="0"/>
    <n v="1"/>
    <n v="0"/>
    <n v="0"/>
    <n v="0"/>
    <n v="0"/>
    <n v="0"/>
    <n v="0"/>
    <n v="0"/>
    <n v="0"/>
    <n v="0"/>
    <n v="0"/>
    <n v="0"/>
    <n v="0"/>
    <n v="0"/>
    <n v="0"/>
    <n v="3"/>
    <n v="0"/>
    <n v="0"/>
    <n v="0"/>
    <n v="0"/>
    <n v="3"/>
    <n v="0"/>
    <n v="0"/>
    <n v="0"/>
    <n v="0"/>
    <n v="0"/>
    <n v="0"/>
    <n v="0"/>
    <n v="0"/>
    <n v="0"/>
    <n v="0"/>
    <n v="0"/>
    <n v="0"/>
    <n v="2"/>
    <n v="0"/>
    <n v="4"/>
    <n v="2"/>
    <n v="0"/>
    <n v="4"/>
    <n v="9"/>
    <n v="0"/>
    <n v="0"/>
    <n v="0"/>
    <n v="24"/>
    <n v="4"/>
    <s v="23.127668,120.287006"/>
    <s v="298 公里"/>
    <s v="3 小時 14 分鐘"/>
    <n v="194"/>
  </r>
  <r>
    <s v="大東醫院"/>
    <s v="醫院"/>
    <s v="醫院"/>
    <s v="高雄市"/>
    <s v="鳳山區"/>
    <s v="高雄市鳳山區"/>
    <n v="830"/>
    <x v="2"/>
    <x v="4"/>
    <x v="3"/>
    <s v="地區醫院 "/>
    <x v="2"/>
    <s v="1542010052"/>
    <s v="本院"/>
    <s v="本院"/>
    <s v="私立西醫醫院"/>
    <s v="無"/>
    <s v="07-7463762"/>
    <s v="高雄市鳳山區光遠路171-2號"/>
    <s v="高雄市鳳山區光遠路171-2號"/>
    <s v="830台灣高雄市鳳山區光遠路171-2號"/>
    <n v="22.6253849"/>
    <n v="120.36191820000001"/>
    <s v="蔡森郎"/>
    <s v="無"/>
    <s v="無"/>
    <s v="無"/>
    <s v="是"/>
    <s v="(07) 746-3762"/>
    <s v="是"/>
    <s v="否"/>
    <s v="否"/>
    <s v="1542010052大東醫院"/>
    <s v="1542010052大東醫院本院"/>
    <s v="1542010052大東醫院本院"/>
    <m/>
    <s v="是"/>
    <x v="4"/>
    <s v="General"/>
    <x v="3"/>
    <x v="3"/>
    <n v="1"/>
    <n v="1"/>
    <n v="1"/>
    <n v="1"/>
    <n v="1"/>
    <n v="1"/>
    <n v="1"/>
    <n v="2"/>
    <n v="0"/>
    <n v="0"/>
    <n v="4"/>
    <m/>
    <n v="49"/>
    <n v="0"/>
    <n v="0"/>
    <n v="0"/>
    <n v="3"/>
    <n v="1"/>
    <n v="0"/>
    <n v="0"/>
    <n v="0"/>
    <n v="0"/>
    <n v="0"/>
    <n v="8"/>
    <n v="0"/>
    <n v="0"/>
    <n v="0"/>
    <n v="0"/>
    <n v="0"/>
    <n v="1"/>
    <n v="20"/>
    <n v="1"/>
    <n v="0"/>
    <n v="0"/>
    <n v="0"/>
    <n v="0"/>
    <n v="0"/>
    <n v="0"/>
    <n v="0"/>
    <n v="0"/>
    <n v="0"/>
    <n v="0"/>
    <n v="0"/>
    <n v="0"/>
    <n v="0"/>
    <n v="3"/>
    <n v="0"/>
    <n v="1"/>
    <n v="0"/>
    <n v="0"/>
    <n v="0"/>
    <n v="0"/>
    <n v="0"/>
    <n v="0"/>
    <n v="0"/>
    <n v="0"/>
    <n v="2"/>
    <n v="0"/>
    <n v="0"/>
    <n v="0"/>
    <n v="1"/>
    <n v="0"/>
    <n v="0"/>
    <n v="0"/>
    <n v="0"/>
    <n v="0"/>
    <n v="0"/>
    <n v="0"/>
    <n v="0"/>
    <n v="0"/>
    <n v="0"/>
    <n v="7"/>
    <n v="0"/>
    <n v="0"/>
    <n v="0"/>
    <n v="0"/>
    <n v="7"/>
    <n v="0"/>
    <n v="0"/>
    <n v="1"/>
    <n v="2"/>
    <n v="1"/>
    <n v="0"/>
    <n v="0"/>
    <n v="1"/>
    <n v="0"/>
    <n v="0"/>
    <n v="0"/>
    <n v="0"/>
    <n v="3"/>
    <n v="0"/>
    <n v="3"/>
    <n v="4"/>
    <n v="0"/>
    <n v="11"/>
    <n v="42"/>
    <n v="0"/>
    <n v="0"/>
    <n v="0"/>
    <n v="75"/>
    <n v="4"/>
    <s v="22.6253849,120.3619182"/>
    <s v="352 公里"/>
    <s v="3 小時 51 分鐘"/>
    <n v="231"/>
  </r>
  <r>
    <s v="優生婦產科醫院"/>
    <s v="醫院"/>
    <s v="醫院"/>
    <s v="高雄市"/>
    <s v="鳳山區"/>
    <s v="高雄市鳳山區"/>
    <n v="830"/>
    <x v="2"/>
    <x v="4"/>
    <x v="3"/>
    <s v="地區醫院 "/>
    <x v="2"/>
    <s v="1542010141"/>
    <s v="本院"/>
    <s v="本院"/>
    <s v="私立西醫醫院"/>
    <s v="無"/>
    <s v="07 7478629"/>
    <s v="高雄市鳳山區自由路１８９號"/>
    <s v="高雄市鳳山區自由路189號"/>
    <s v="830台灣高雄市鳳山區自由路189號"/>
    <n v="22.6255889"/>
    <n v="120.3509603"/>
    <s v="吳昇龍"/>
    <s v="無"/>
    <s v="無"/>
    <s v="無"/>
    <s v="無"/>
    <s v="無"/>
    <s v="無"/>
    <s v="是"/>
    <s v="無"/>
    <s v="1542010141優生婦產科醫院"/>
    <s v="1542010141優生婦產科醫院本院"/>
    <s v="1542010141優生婦產科醫院本院"/>
    <m/>
    <s v="否"/>
    <x v="1"/>
    <s v="non-ECRH"/>
    <x v="1"/>
    <x v="1"/>
    <n v="0"/>
    <n v="0"/>
    <n v="0"/>
    <n v="0"/>
    <n v="0"/>
    <n v="0"/>
    <n v="0"/>
    <n v="1"/>
    <n v="0"/>
    <n v="0"/>
    <n v="0"/>
    <m/>
    <n v="20"/>
    <n v="0"/>
    <n v="0"/>
    <n v="0"/>
    <n v="3"/>
    <n v="1"/>
    <n v="0"/>
    <n v="0"/>
    <n v="2"/>
    <n v="0"/>
    <n v="0"/>
    <n v="0"/>
    <n v="0"/>
    <n v="20"/>
    <n v="0"/>
    <n v="0"/>
    <n v="0"/>
    <n v="0"/>
    <n v="0"/>
    <n v="1"/>
    <n v="0"/>
    <n v="0"/>
    <n v="0"/>
    <n v="0"/>
    <n v="0"/>
    <n v="0"/>
    <n v="0"/>
    <n v="0"/>
    <n v="0"/>
    <n v="0"/>
    <n v="0"/>
    <n v="0"/>
    <n v="0"/>
    <n v="0"/>
    <n v="0"/>
    <n v="0"/>
    <n v="0"/>
    <n v="0"/>
    <n v="0"/>
    <n v="1"/>
    <n v="0"/>
    <n v="0"/>
    <n v="0"/>
    <n v="0"/>
    <n v="0"/>
    <n v="0"/>
    <n v="0"/>
    <n v="0"/>
    <n v="0"/>
    <n v="4"/>
    <n v="0"/>
    <n v="0"/>
    <n v="0"/>
    <n v="0"/>
    <n v="0"/>
    <n v="0"/>
    <n v="0"/>
    <n v="0"/>
    <n v="0"/>
    <n v="5"/>
    <n v="0"/>
    <n v="0"/>
    <n v="0"/>
    <n v="0"/>
    <n v="5"/>
    <n v="0"/>
    <n v="0"/>
    <n v="0"/>
    <n v="0"/>
    <n v="0"/>
    <n v="0"/>
    <n v="0"/>
    <n v="0"/>
    <n v="0"/>
    <n v="0"/>
    <n v="0"/>
    <n v="0"/>
    <n v="0"/>
    <n v="0"/>
    <n v="1"/>
    <n v="2"/>
    <n v="0"/>
    <n v="8"/>
    <n v="15"/>
    <n v="0"/>
    <n v="0"/>
    <n v="0"/>
    <n v="31"/>
    <n v="4"/>
    <s v="22.6255889,120.3509603"/>
    <s v="351 公里"/>
    <s v="3 小時 47 分鐘"/>
    <n v="227"/>
  </r>
  <r>
    <s v="惠德醫院"/>
    <s v="醫院"/>
    <s v="醫院"/>
    <s v="高雄市"/>
    <s v="鳳山區"/>
    <s v="高雄市鳳山區"/>
    <n v="830"/>
    <x v="2"/>
    <x v="4"/>
    <x v="3"/>
    <s v="地區醫院 "/>
    <x v="2"/>
    <s v="1542011237"/>
    <s v="本院"/>
    <s v="本院"/>
    <s v="私立西醫醫院"/>
    <s v="無"/>
    <s v="07-8126000"/>
    <s v="高雄市鳳山區福祥街81號及同號2樓"/>
    <s v="高雄市鳳山區福祥街81號"/>
    <s v="830台灣高雄市鳳山區福祥街81號"/>
    <n v="22.5921035"/>
    <n v="120.3251207"/>
    <s v="余政經"/>
    <s v="無"/>
    <s v="無"/>
    <s v="無"/>
    <s v="無"/>
    <s v="無"/>
    <s v="無"/>
    <s v="否"/>
    <s v="是"/>
    <s v="1542011237惠德醫院"/>
    <s v="1542011237惠德醫院本院"/>
    <s v="1542011237惠德醫院本院"/>
    <m/>
    <s v="否"/>
    <x v="1"/>
    <s v="non-ECRH"/>
    <x v="1"/>
    <x v="1"/>
    <n v="0"/>
    <n v="0"/>
    <n v="0"/>
    <n v="0"/>
    <n v="0"/>
    <n v="0"/>
    <n v="0"/>
    <n v="1"/>
    <n v="0"/>
    <n v="0"/>
    <n v="0"/>
    <m/>
    <n v="24"/>
    <n v="0"/>
    <n v="0"/>
    <n v="0"/>
    <n v="2"/>
    <n v="0"/>
    <n v="0"/>
    <n v="0"/>
    <n v="0"/>
    <n v="0"/>
    <n v="0"/>
    <n v="0"/>
    <n v="0"/>
    <n v="0"/>
    <n v="0"/>
    <n v="0"/>
    <n v="0"/>
    <n v="3"/>
    <n v="0"/>
    <n v="0"/>
    <n v="0"/>
    <n v="0"/>
    <n v="0"/>
    <n v="0"/>
    <n v="0"/>
    <n v="0"/>
    <n v="0"/>
    <n v="15"/>
    <n v="0"/>
    <n v="0"/>
    <n v="0"/>
    <n v="0"/>
    <n v="0"/>
    <n v="3"/>
    <n v="0"/>
    <n v="0"/>
    <n v="0"/>
    <n v="0"/>
    <n v="0"/>
    <n v="0"/>
    <n v="0"/>
    <n v="0"/>
    <n v="0"/>
    <n v="0"/>
    <n v="0"/>
    <n v="0"/>
    <n v="0"/>
    <n v="0"/>
    <n v="0"/>
    <n v="0"/>
    <n v="0"/>
    <n v="0"/>
    <n v="1"/>
    <n v="0"/>
    <n v="0"/>
    <n v="0"/>
    <n v="0"/>
    <n v="0"/>
    <n v="0"/>
    <n v="4"/>
    <n v="0"/>
    <n v="0"/>
    <n v="0"/>
    <n v="0"/>
    <n v="4"/>
    <n v="0"/>
    <n v="0"/>
    <n v="0"/>
    <n v="4"/>
    <n v="5"/>
    <n v="1"/>
    <n v="0"/>
    <n v="1"/>
    <n v="0"/>
    <n v="1"/>
    <n v="3"/>
    <n v="0"/>
    <n v="1"/>
    <n v="0"/>
    <n v="2"/>
    <n v="4"/>
    <n v="0"/>
    <n v="1"/>
    <n v="18"/>
    <n v="0"/>
    <n v="0"/>
    <n v="0"/>
    <n v="45"/>
    <n v="4"/>
    <s v="22.5921035,120.3251207"/>
    <s v="356 公里"/>
    <s v="3 小時 48 分鐘"/>
    <n v="228"/>
  </r>
  <r>
    <s v="仁惠婦幼醫院"/>
    <s v="醫院"/>
    <s v="醫院"/>
    <s v="高雄市"/>
    <s v="鳳山區"/>
    <s v="高雄市鳳山區"/>
    <n v="830"/>
    <x v="2"/>
    <x v="4"/>
    <x v="3"/>
    <s v="地區醫院 "/>
    <x v="2"/>
    <s v="1542011246"/>
    <s v="本院"/>
    <s v="本院"/>
    <s v="私立西醫醫院"/>
    <s v="無"/>
    <s v="(07)7104397"/>
    <s v="高雄市鳳山區自由路81號"/>
    <s v="高雄市鳳山區自由路81號"/>
    <s v="830台灣高雄市鳳山區自由路81號"/>
    <n v="22.625852999999999"/>
    <n v="120.3533809"/>
    <s v="李中元"/>
    <s v="無"/>
    <s v="無"/>
    <s v="無"/>
    <s v="無"/>
    <s v="無"/>
    <s v="無"/>
    <s v="否"/>
    <s v="無"/>
    <s v="1542011246仁惠婦幼醫院"/>
    <s v="1542011246仁惠婦幼醫院本院"/>
    <s v="1542011246仁惠婦幼醫院本院"/>
    <m/>
    <s v="否"/>
    <x v="1"/>
    <s v="non-ECRH"/>
    <x v="1"/>
    <x v="1"/>
    <n v="0"/>
    <n v="0"/>
    <n v="0"/>
    <n v="0"/>
    <n v="0"/>
    <n v="0"/>
    <n v="0"/>
    <n v="1"/>
    <n v="0"/>
    <n v="0"/>
    <n v="0"/>
    <m/>
    <n v="20"/>
    <n v="0"/>
    <n v="0"/>
    <n v="0"/>
    <n v="1"/>
    <n v="0"/>
    <n v="0"/>
    <n v="0"/>
    <n v="0"/>
    <n v="0"/>
    <n v="0"/>
    <n v="0"/>
    <n v="0"/>
    <n v="0"/>
    <n v="0"/>
    <n v="0"/>
    <n v="0"/>
    <n v="0"/>
    <n v="40"/>
    <n v="0"/>
    <n v="0"/>
    <n v="0"/>
    <n v="0"/>
    <n v="0"/>
    <n v="0"/>
    <n v="0"/>
    <n v="0"/>
    <n v="0"/>
    <n v="0"/>
    <n v="0"/>
    <n v="0"/>
    <n v="0"/>
    <n v="0"/>
    <n v="2"/>
    <n v="0"/>
    <n v="0"/>
    <n v="0"/>
    <n v="0"/>
    <n v="0"/>
    <n v="0"/>
    <n v="0"/>
    <n v="0"/>
    <n v="0"/>
    <n v="0"/>
    <n v="0"/>
    <n v="0"/>
    <n v="0"/>
    <n v="0"/>
    <n v="0"/>
    <n v="1"/>
    <n v="0"/>
    <n v="0"/>
    <n v="0"/>
    <n v="0"/>
    <n v="0"/>
    <n v="0"/>
    <n v="0"/>
    <n v="0"/>
    <n v="0"/>
    <n v="3"/>
    <n v="0"/>
    <n v="0"/>
    <n v="0"/>
    <n v="0"/>
    <n v="3"/>
    <n v="0"/>
    <n v="0"/>
    <n v="2"/>
    <n v="0"/>
    <n v="0"/>
    <n v="0"/>
    <n v="0"/>
    <n v="1"/>
    <n v="0"/>
    <n v="0"/>
    <n v="0"/>
    <n v="0"/>
    <n v="1"/>
    <n v="0"/>
    <n v="1"/>
    <n v="2"/>
    <n v="0"/>
    <n v="5"/>
    <n v="17"/>
    <n v="0"/>
    <n v="0"/>
    <n v="0"/>
    <n v="32"/>
    <n v="4"/>
    <s v="22.625853,120.3533809"/>
    <s v="351 公里"/>
    <s v="3 小時 48 分鐘"/>
    <n v="228"/>
  </r>
  <r>
    <s v="杏和醫院"/>
    <s v="醫院"/>
    <s v="醫院"/>
    <s v="高雄市"/>
    <s v="鳳山區"/>
    <s v="高雄市鳳山區"/>
    <n v="830"/>
    <x v="2"/>
    <x v="4"/>
    <x v="3"/>
    <s v="地區醫院 "/>
    <x v="2"/>
    <s v="1542011282"/>
    <s v="本院"/>
    <s v="本院"/>
    <s v="私立西醫醫院"/>
    <s v="無"/>
    <s v="07-7613111"/>
    <s v="高雄市鳳山區五甲二路385號、387號、389號、391號B1-9樓、470號1樓"/>
    <s v="高雄市鳳山區五甲二路389號"/>
    <s v="830台灣高雄市鳳山區五甲二路389號"/>
    <n v="22.5977253"/>
    <n v="120.3356096"/>
    <s v="莊士瑩"/>
    <s v="無"/>
    <s v="無"/>
    <s v="無"/>
    <s v="是"/>
    <s v="(07)761-3111轉分機1105"/>
    <s v="是"/>
    <s v="否"/>
    <s v="否"/>
    <s v="1542011282杏和醫院"/>
    <s v="1542011282杏和醫院本院"/>
    <s v="1542011282杏和醫院本院"/>
    <m/>
    <s v="是"/>
    <x v="4"/>
    <s v="General"/>
    <x v="3"/>
    <x v="3"/>
    <n v="1"/>
    <n v="1"/>
    <n v="1"/>
    <n v="1"/>
    <n v="1"/>
    <n v="1"/>
    <n v="1"/>
    <n v="2"/>
    <n v="0"/>
    <n v="0"/>
    <n v="4"/>
    <m/>
    <n v="48"/>
    <n v="0"/>
    <n v="0"/>
    <n v="0"/>
    <n v="4"/>
    <n v="2"/>
    <n v="0"/>
    <n v="0"/>
    <n v="1"/>
    <n v="0"/>
    <n v="0"/>
    <n v="8"/>
    <n v="0"/>
    <n v="2"/>
    <n v="0"/>
    <n v="0"/>
    <n v="0"/>
    <n v="6"/>
    <n v="39"/>
    <n v="2"/>
    <n v="0"/>
    <n v="0"/>
    <n v="0"/>
    <n v="0"/>
    <n v="0"/>
    <n v="0"/>
    <n v="0"/>
    <n v="0"/>
    <n v="0"/>
    <n v="0"/>
    <n v="0"/>
    <n v="0"/>
    <n v="0"/>
    <n v="3"/>
    <n v="0"/>
    <n v="0"/>
    <n v="0"/>
    <n v="0"/>
    <n v="0"/>
    <n v="0"/>
    <n v="1"/>
    <n v="0"/>
    <n v="2"/>
    <n v="0"/>
    <n v="1"/>
    <n v="0"/>
    <n v="0"/>
    <n v="0"/>
    <n v="2"/>
    <n v="1"/>
    <n v="0"/>
    <n v="1"/>
    <n v="1"/>
    <n v="0"/>
    <n v="0"/>
    <n v="0"/>
    <n v="0"/>
    <n v="0"/>
    <n v="0"/>
    <n v="12"/>
    <n v="0"/>
    <n v="0"/>
    <n v="0"/>
    <n v="0"/>
    <n v="14"/>
    <n v="1"/>
    <n v="0"/>
    <n v="3"/>
    <n v="1"/>
    <n v="4"/>
    <n v="1"/>
    <n v="0"/>
    <n v="2"/>
    <n v="0"/>
    <n v="1"/>
    <n v="2"/>
    <n v="1"/>
    <n v="4"/>
    <n v="0"/>
    <n v="9"/>
    <n v="7"/>
    <n v="0"/>
    <n v="15"/>
    <n v="58"/>
    <n v="0"/>
    <n v="0"/>
    <n v="0"/>
    <n v="123"/>
    <n v="4"/>
    <s v="22.5977253,120.3356096"/>
    <s v="353 公里"/>
    <s v="3 小時 48 分鐘"/>
    <n v="228"/>
  </r>
  <r>
    <s v="劉嘉修醫院"/>
    <s v="醫院"/>
    <s v="醫院"/>
    <s v="高雄市"/>
    <s v="岡山區"/>
    <s v="高雄市岡山區"/>
    <n v="820"/>
    <x v="2"/>
    <x v="4"/>
    <x v="3"/>
    <s v="地區醫院 "/>
    <x v="2"/>
    <s v="1542020058"/>
    <s v="本院"/>
    <s v="本院"/>
    <s v="私立西醫醫院"/>
    <s v="無"/>
    <s v="07 6222836"/>
    <s v="高雄市岡山區岡山路４２８號1,2,3,6樓及 4 2 6號1,2,3樓"/>
    <s v="高雄市岡山區岡山路428號"/>
    <s v="820台灣高雄市岡山區岡山路428號"/>
    <n v="22.795735700000002"/>
    <n v="120.2957629"/>
    <s v="劉嘉修"/>
    <s v="無"/>
    <s v="無"/>
    <s v="無"/>
    <s v="無"/>
    <s v="無"/>
    <s v="無"/>
    <s v="無"/>
    <s v="無"/>
    <s v="1542020058劉嘉修醫院"/>
    <s v="1542020058劉嘉修醫院本院"/>
    <s v="1542020058劉嘉修醫院本院"/>
    <m/>
    <s v="否"/>
    <x v="1"/>
    <s v="non-ECRH"/>
    <x v="1"/>
    <x v="1"/>
    <n v="0"/>
    <n v="0"/>
    <n v="0"/>
    <n v="0"/>
    <n v="0"/>
    <n v="0"/>
    <n v="0"/>
    <n v="1"/>
    <n v="0"/>
    <n v="0"/>
    <n v="0"/>
    <m/>
    <n v="25"/>
    <n v="0"/>
    <n v="0"/>
    <n v="0"/>
    <n v="4"/>
    <n v="0"/>
    <n v="0"/>
    <n v="0"/>
    <n v="0"/>
    <n v="0"/>
    <n v="0"/>
    <n v="0"/>
    <n v="0"/>
    <n v="0"/>
    <n v="0"/>
    <n v="0"/>
    <n v="0"/>
    <n v="0"/>
    <n v="0"/>
    <n v="0"/>
    <n v="0"/>
    <n v="0"/>
    <n v="0"/>
    <n v="0"/>
    <n v="0"/>
    <n v="0"/>
    <n v="0"/>
    <n v="0"/>
    <n v="0"/>
    <n v="0"/>
    <n v="0"/>
    <n v="0"/>
    <n v="0"/>
    <n v="2"/>
    <n v="0"/>
    <n v="1"/>
    <n v="0"/>
    <n v="0"/>
    <n v="0"/>
    <n v="0"/>
    <n v="0"/>
    <n v="0"/>
    <n v="0"/>
    <n v="0"/>
    <n v="0"/>
    <n v="0"/>
    <n v="0"/>
    <n v="0"/>
    <n v="0"/>
    <n v="0"/>
    <n v="0"/>
    <n v="0"/>
    <n v="1"/>
    <n v="0"/>
    <n v="0"/>
    <n v="0"/>
    <n v="0"/>
    <n v="0"/>
    <n v="0"/>
    <n v="4"/>
    <n v="0"/>
    <n v="0"/>
    <n v="0"/>
    <n v="0"/>
    <n v="4"/>
    <n v="1"/>
    <n v="0"/>
    <n v="0"/>
    <n v="1"/>
    <n v="4"/>
    <n v="0"/>
    <n v="0"/>
    <n v="1"/>
    <n v="0"/>
    <n v="1"/>
    <n v="2"/>
    <n v="0"/>
    <n v="1"/>
    <n v="0"/>
    <n v="2"/>
    <n v="2"/>
    <n v="0"/>
    <n v="2"/>
    <n v="12"/>
    <n v="0"/>
    <n v="0"/>
    <n v="0"/>
    <n v="33"/>
    <n v="4"/>
    <s v="22.7957357,120.2957629"/>
    <s v="335 公里"/>
    <s v="3 小時 36 分鐘"/>
    <n v="216"/>
  </r>
  <r>
    <s v="光雄長安醫院"/>
    <s v="醫院"/>
    <s v="醫院"/>
    <s v="高雄市"/>
    <s v="岡山區"/>
    <s v="高雄市岡山區"/>
    <n v="820"/>
    <x v="2"/>
    <x v="4"/>
    <x v="3"/>
    <s v="地區醫院 "/>
    <x v="2"/>
    <s v="1542020067"/>
    <s v="本院"/>
    <s v="本院"/>
    <s v="私立西醫醫院"/>
    <s v="無"/>
    <s v="07-6219156"/>
    <s v="高雄市岡山區岡山路380之１號、378號、376號B1-7樓"/>
    <s v="高雄市岡山區岡山路380-1號"/>
    <s v="820台灣高雄市岡山區岡山路380-1號"/>
    <n v="22.794194999999998"/>
    <n v="120.2959063"/>
    <s v="劉騰翔"/>
    <s v="無"/>
    <s v="無"/>
    <s v="無"/>
    <s v="無"/>
    <s v="無"/>
    <s v="無"/>
    <s v="無"/>
    <s v="無"/>
    <s v="1542020067光雄長安醫院"/>
    <s v="1542020067光雄長安醫院本院"/>
    <s v="1542020067光雄長安醫院本院"/>
    <m/>
    <s v="否"/>
    <x v="1"/>
    <s v="non-ECRH"/>
    <x v="1"/>
    <x v="1"/>
    <n v="0"/>
    <n v="0"/>
    <n v="0"/>
    <n v="0"/>
    <n v="0"/>
    <n v="0"/>
    <n v="0"/>
    <n v="1"/>
    <n v="0"/>
    <n v="0"/>
    <n v="0"/>
    <m/>
    <n v="49"/>
    <n v="0"/>
    <n v="0"/>
    <n v="0"/>
    <n v="7"/>
    <n v="4"/>
    <n v="0"/>
    <n v="0"/>
    <n v="0"/>
    <n v="0"/>
    <n v="0"/>
    <n v="0"/>
    <n v="0"/>
    <n v="0"/>
    <n v="0"/>
    <n v="0"/>
    <n v="0"/>
    <n v="8"/>
    <n v="0"/>
    <n v="2"/>
    <n v="0"/>
    <n v="0"/>
    <n v="0"/>
    <n v="0"/>
    <n v="0"/>
    <n v="0"/>
    <n v="0"/>
    <n v="0"/>
    <n v="0"/>
    <n v="0"/>
    <m/>
    <m/>
    <m/>
    <m/>
    <m/>
    <m/>
    <m/>
    <m/>
    <m/>
    <m/>
    <m/>
    <m/>
    <m/>
    <m/>
    <m/>
    <m/>
    <m/>
    <m/>
    <m/>
    <m/>
    <m/>
    <m/>
    <m/>
    <m/>
    <m/>
    <m/>
    <m/>
    <m/>
    <m/>
    <m/>
    <m/>
    <m/>
    <m/>
    <m/>
    <m/>
    <m/>
    <m/>
    <m/>
    <m/>
    <m/>
    <m/>
    <m/>
    <m/>
    <m/>
    <m/>
    <m/>
    <m/>
    <m/>
    <m/>
    <m/>
    <m/>
    <m/>
    <m/>
    <m/>
    <m/>
    <m/>
    <m/>
    <m/>
    <m/>
    <s v="22.794195,120.2959063"/>
    <s v="335 公里"/>
    <s v="3 小時 36 分鐘"/>
    <n v="216"/>
  </r>
  <r>
    <s v="惠川醫院"/>
    <s v="醫院"/>
    <s v="醫院"/>
    <s v="高雄市"/>
    <s v="岡山區"/>
    <s v="高雄市岡山區"/>
    <n v="820"/>
    <x v="2"/>
    <x v="4"/>
    <x v="3"/>
    <s v="地區醫院 "/>
    <x v="2"/>
    <s v="1542021171"/>
    <s v="本院"/>
    <s v="本院"/>
    <s v="私立西醫醫院"/>
    <s v="無"/>
    <s v="07-6229292"/>
    <s v="高雄市岡山區岡山路92號"/>
    <s v="高雄市岡山區岡山路92號"/>
    <s v="820台灣高雄市岡山區岡山路92號"/>
    <n v="22.787980300000001"/>
    <n v="120.2967518"/>
    <s v="林哲明"/>
    <s v="無"/>
    <s v="無"/>
    <s v="無"/>
    <s v="無"/>
    <s v="無"/>
    <s v="無"/>
    <s v="無"/>
    <s v="無"/>
    <s v="1542021171惠川醫院"/>
    <s v="1542021171惠川醫院本院"/>
    <s v="1542021171惠川醫院本院"/>
    <m/>
    <s v="否"/>
    <x v="1"/>
    <s v="non-ECRH"/>
    <x v="1"/>
    <x v="1"/>
    <n v="0"/>
    <n v="0"/>
    <n v="0"/>
    <n v="0"/>
    <n v="0"/>
    <n v="0"/>
    <n v="0"/>
    <n v="1"/>
    <n v="0"/>
    <n v="0"/>
    <n v="0"/>
    <m/>
    <n v="20"/>
    <n v="0"/>
    <n v="0"/>
    <n v="0"/>
    <n v="2"/>
    <n v="0"/>
    <n v="0"/>
    <n v="0"/>
    <n v="0"/>
    <n v="0"/>
    <n v="0"/>
    <n v="0"/>
    <n v="0"/>
    <n v="0"/>
    <n v="0"/>
    <n v="6"/>
    <n v="0"/>
    <n v="1"/>
    <n v="16"/>
    <n v="0"/>
    <n v="0"/>
    <n v="0"/>
    <n v="0"/>
    <n v="0"/>
    <n v="0"/>
    <n v="0"/>
    <n v="0"/>
    <n v="23"/>
    <n v="0"/>
    <n v="0"/>
    <n v="0"/>
    <n v="0"/>
    <n v="0"/>
    <n v="3"/>
    <n v="0"/>
    <n v="1"/>
    <n v="0"/>
    <n v="0"/>
    <n v="0"/>
    <n v="0"/>
    <n v="0"/>
    <n v="0"/>
    <n v="0"/>
    <n v="0"/>
    <n v="0"/>
    <n v="0"/>
    <n v="0"/>
    <n v="0"/>
    <n v="0"/>
    <n v="0"/>
    <n v="0"/>
    <n v="0"/>
    <n v="1"/>
    <n v="0"/>
    <n v="0"/>
    <n v="0"/>
    <n v="0"/>
    <n v="0"/>
    <n v="0"/>
    <n v="5"/>
    <n v="0"/>
    <n v="0"/>
    <n v="0"/>
    <n v="0"/>
    <n v="5"/>
    <n v="0"/>
    <n v="0"/>
    <n v="1"/>
    <n v="0"/>
    <n v="3"/>
    <n v="0"/>
    <n v="0"/>
    <n v="1"/>
    <n v="0"/>
    <n v="0"/>
    <n v="3"/>
    <n v="1"/>
    <n v="4"/>
    <n v="0"/>
    <n v="6"/>
    <n v="3"/>
    <n v="0"/>
    <n v="5"/>
    <n v="19"/>
    <n v="0"/>
    <n v="0"/>
    <n v="0"/>
    <n v="51"/>
    <n v="4"/>
    <s v="22.7879803,120.2967518"/>
    <s v="334 公里"/>
    <s v="3 小時 34 分鐘"/>
    <n v="214"/>
  </r>
  <r>
    <s v="重安醫院"/>
    <s v="醫院"/>
    <s v="醫院"/>
    <s v="高雄市"/>
    <s v="旗山區"/>
    <s v="高雄市旗山區"/>
    <n v="842"/>
    <x v="2"/>
    <x v="4"/>
    <x v="3"/>
    <s v="地區醫院 "/>
    <x v="2"/>
    <s v="1542030018"/>
    <s v="本院"/>
    <s v="本院"/>
    <s v="私立西醫醫院"/>
    <s v="無"/>
    <s v="07 6621783,6618471"/>
    <s v="高雄市旗山區大仁街14、16、18、20、22、24、26號"/>
    <s v="高雄市旗山區大仁街18號"/>
    <s v="842台灣高雄市旗山區大仁街18號"/>
    <n v="22.883025700000001"/>
    <n v="120.484802"/>
    <s v="周富榮"/>
    <s v="無"/>
    <s v="無"/>
    <s v="無"/>
    <s v="無"/>
    <s v="無"/>
    <s v="無"/>
    <s v="無"/>
    <s v="無"/>
    <s v="1542030018重安醫院"/>
    <s v="1542030018重安醫院本院"/>
    <s v="1542030018重安醫院本院"/>
    <m/>
    <s v="否"/>
    <x v="1"/>
    <s v="non-ECRH"/>
    <x v="1"/>
    <x v="1"/>
    <n v="0"/>
    <n v="0"/>
    <n v="0"/>
    <n v="0"/>
    <n v="0"/>
    <n v="0"/>
    <n v="0"/>
    <n v="1"/>
    <n v="0"/>
    <n v="0"/>
    <n v="0"/>
    <m/>
    <n v="20"/>
    <n v="0"/>
    <n v="0"/>
    <n v="0"/>
    <n v="2"/>
    <n v="0"/>
    <n v="0"/>
    <n v="0"/>
    <n v="0"/>
    <n v="0"/>
    <n v="0"/>
    <n v="0"/>
    <n v="0"/>
    <n v="0"/>
    <n v="0"/>
    <n v="0"/>
    <n v="0"/>
    <n v="0"/>
    <n v="0"/>
    <n v="0"/>
    <n v="0"/>
    <n v="0"/>
    <n v="0"/>
    <n v="0"/>
    <n v="0"/>
    <n v="0"/>
    <n v="0"/>
    <n v="0"/>
    <n v="0"/>
    <n v="0"/>
    <n v="0"/>
    <n v="0"/>
    <n v="0"/>
    <n v="1"/>
    <n v="0"/>
    <n v="1"/>
    <n v="0"/>
    <n v="0"/>
    <n v="0"/>
    <n v="0"/>
    <n v="0"/>
    <n v="0"/>
    <n v="0"/>
    <n v="0"/>
    <n v="0"/>
    <n v="0"/>
    <n v="0"/>
    <n v="0"/>
    <n v="0"/>
    <n v="0"/>
    <n v="0"/>
    <n v="0"/>
    <n v="0"/>
    <n v="0"/>
    <n v="0"/>
    <n v="0"/>
    <n v="0"/>
    <n v="0"/>
    <n v="0"/>
    <n v="2"/>
    <n v="0"/>
    <n v="0"/>
    <n v="0"/>
    <n v="0"/>
    <n v="2"/>
    <n v="0"/>
    <n v="0"/>
    <n v="0"/>
    <n v="1"/>
    <n v="1"/>
    <n v="0"/>
    <n v="0"/>
    <n v="0"/>
    <n v="0"/>
    <n v="0"/>
    <n v="0"/>
    <n v="0"/>
    <n v="1"/>
    <n v="0"/>
    <n v="0"/>
    <n v="2"/>
    <n v="0"/>
    <n v="4"/>
    <n v="8"/>
    <n v="0"/>
    <n v="0"/>
    <n v="0"/>
    <n v="19"/>
    <n v="4"/>
    <s v="22.8830257,120.484802"/>
    <s v="344 公里"/>
    <s v="3 小時 50 分鐘"/>
    <n v="230"/>
  </r>
  <r>
    <s v="溪洲醫院"/>
    <s v="醫院"/>
    <s v="醫院"/>
    <s v="高雄市"/>
    <s v="旗山區"/>
    <s v="高雄市旗山區"/>
    <n v="842"/>
    <x v="2"/>
    <x v="4"/>
    <x v="3"/>
    <s v="地區醫院 "/>
    <x v="2"/>
    <s v="1542030116"/>
    <s v="本院"/>
    <s v="本院"/>
    <s v="私立西醫醫院"/>
    <s v="無"/>
    <s v="07-6621985"/>
    <s v="高雄市旗山區延平一路４１２、408號"/>
    <s v="高雄市旗山區延平一路412號"/>
    <s v="842台灣高雄市旗山區延平一路412號"/>
    <n v="22.892819299999999"/>
    <n v="120.48320339999999"/>
    <s v="王偉良"/>
    <s v="無"/>
    <s v="無"/>
    <s v="無"/>
    <s v="無"/>
    <s v="無"/>
    <s v="無"/>
    <s v="無"/>
    <s v="無"/>
    <s v="1542030116溪洲醫院"/>
    <s v="1542030116溪洲醫院本院"/>
    <s v="1542030116溪洲醫院本院"/>
    <m/>
    <s v="否"/>
    <x v="1"/>
    <s v="non-ECRH"/>
    <x v="1"/>
    <x v="1"/>
    <n v="0"/>
    <n v="0"/>
    <n v="0"/>
    <n v="0"/>
    <n v="0"/>
    <n v="0"/>
    <n v="0"/>
    <n v="1"/>
    <n v="0"/>
    <n v="0"/>
    <n v="0"/>
    <m/>
    <n v="20"/>
    <n v="0"/>
    <n v="0"/>
    <n v="0"/>
    <n v="3"/>
    <n v="1"/>
    <n v="0"/>
    <n v="0"/>
    <n v="0"/>
    <n v="0"/>
    <n v="0"/>
    <n v="0"/>
    <n v="0"/>
    <n v="0"/>
    <n v="0"/>
    <n v="0"/>
    <n v="0"/>
    <n v="0"/>
    <n v="20"/>
    <n v="1"/>
    <n v="0"/>
    <n v="0"/>
    <n v="0"/>
    <n v="0"/>
    <n v="0"/>
    <n v="0"/>
    <n v="0"/>
    <n v="29"/>
    <n v="0"/>
    <n v="0"/>
    <n v="0"/>
    <n v="0"/>
    <n v="0"/>
    <n v="3"/>
    <n v="0"/>
    <n v="0"/>
    <n v="0"/>
    <n v="0"/>
    <n v="0"/>
    <n v="0"/>
    <n v="0"/>
    <n v="0"/>
    <n v="0"/>
    <n v="0"/>
    <n v="0"/>
    <n v="0"/>
    <n v="0"/>
    <n v="0"/>
    <n v="1"/>
    <n v="0"/>
    <n v="0"/>
    <n v="0"/>
    <n v="1"/>
    <n v="0"/>
    <n v="0"/>
    <n v="0"/>
    <n v="0"/>
    <n v="0"/>
    <n v="0"/>
    <n v="5"/>
    <n v="0"/>
    <n v="0"/>
    <n v="0"/>
    <n v="0"/>
    <n v="5"/>
    <n v="0"/>
    <n v="0"/>
    <n v="1"/>
    <n v="1"/>
    <n v="4"/>
    <n v="0"/>
    <n v="0"/>
    <n v="1"/>
    <n v="0"/>
    <n v="2"/>
    <n v="1"/>
    <n v="0"/>
    <n v="1"/>
    <n v="0"/>
    <n v="1"/>
    <n v="2"/>
    <n v="0"/>
    <n v="9"/>
    <n v="18"/>
    <n v="0"/>
    <n v="0"/>
    <n v="0"/>
    <n v="46"/>
    <n v="4"/>
    <s v="22.8928193,120.4832034"/>
    <s v="345 公里"/>
    <s v="3 小時 52 分鐘"/>
    <n v="232"/>
  </r>
  <r>
    <s v="三聖醫院"/>
    <s v="醫院"/>
    <s v="醫院"/>
    <s v="高雄市"/>
    <s v="美濃區"/>
    <s v="高雄市美濃區"/>
    <n v="843"/>
    <x v="2"/>
    <x v="4"/>
    <x v="3"/>
    <s v="地區醫院 "/>
    <x v="2"/>
    <s v="1542040050"/>
    <s v="本院"/>
    <s v="本院"/>
    <s v="私立西醫醫院"/>
    <s v="無"/>
    <s v="07-6818495"/>
    <s v="高雄市美濃區合和里合和路56號及58號，成功路182-2號"/>
    <s v="高雄市美濃區合和里合和路56號"/>
    <s v="843台灣高雄市美濃區合和路56號"/>
    <n v="22.8940591"/>
    <n v="120.548117"/>
    <s v="林達"/>
    <s v="無"/>
    <s v="無"/>
    <s v="無"/>
    <s v="無"/>
    <s v="無"/>
    <s v="無"/>
    <s v="無"/>
    <s v="無"/>
    <s v="1542040050三聖醫院"/>
    <s v="1542040050三聖醫院本院"/>
    <s v="1542040050三聖醫院本院"/>
    <m/>
    <s v="否"/>
    <x v="1"/>
    <s v="non-ECRH"/>
    <x v="1"/>
    <x v="1"/>
    <n v="0"/>
    <n v="0"/>
    <n v="0"/>
    <n v="0"/>
    <n v="0"/>
    <n v="0"/>
    <n v="0"/>
    <n v="1"/>
    <n v="0"/>
    <n v="0"/>
    <n v="0"/>
    <m/>
    <n v="20"/>
    <n v="0"/>
    <n v="0"/>
    <n v="0"/>
    <n v="1"/>
    <n v="0"/>
    <n v="0"/>
    <n v="0"/>
    <n v="0"/>
    <n v="0"/>
    <n v="0"/>
    <n v="0"/>
    <n v="0"/>
    <n v="0"/>
    <n v="0"/>
    <n v="0"/>
    <n v="0"/>
    <n v="0"/>
    <n v="0"/>
    <n v="0"/>
    <n v="0"/>
    <n v="0"/>
    <n v="0"/>
    <n v="0"/>
    <n v="0"/>
    <n v="0"/>
    <n v="0"/>
    <n v="0"/>
    <n v="0"/>
    <n v="0"/>
    <n v="0"/>
    <n v="0"/>
    <n v="0"/>
    <n v="0"/>
    <n v="0"/>
    <n v="0"/>
    <n v="0"/>
    <n v="0"/>
    <n v="0"/>
    <n v="0"/>
    <n v="0"/>
    <n v="0"/>
    <n v="0"/>
    <n v="0"/>
    <n v="1"/>
    <n v="0"/>
    <n v="0"/>
    <n v="0"/>
    <n v="1"/>
    <n v="0"/>
    <n v="0"/>
    <n v="0"/>
    <n v="0"/>
    <n v="0"/>
    <n v="0"/>
    <n v="0"/>
    <n v="0"/>
    <n v="0"/>
    <n v="0"/>
    <n v="2"/>
    <n v="0"/>
    <n v="0"/>
    <n v="0"/>
    <n v="0"/>
    <n v="2"/>
    <n v="0"/>
    <n v="0"/>
    <n v="0"/>
    <n v="2"/>
    <n v="3"/>
    <n v="0"/>
    <n v="0"/>
    <n v="0"/>
    <n v="0"/>
    <n v="0"/>
    <n v="0"/>
    <n v="0"/>
    <n v="1"/>
    <n v="0"/>
    <n v="0"/>
    <n v="2"/>
    <n v="0"/>
    <n v="5"/>
    <n v="1"/>
    <n v="0"/>
    <n v="0"/>
    <n v="0"/>
    <n v="16"/>
    <n v="4"/>
    <s v="22.8940591,120.548117"/>
    <s v="364 公里"/>
    <s v="3 小時 58 分鐘"/>
    <n v="238"/>
  </r>
  <r>
    <s v="建佑醫院"/>
    <s v="醫院"/>
    <s v="醫院"/>
    <s v="高雄市"/>
    <s v="林園區"/>
    <s v="高雄市林園區"/>
    <n v="832"/>
    <x v="2"/>
    <x v="4"/>
    <x v="3"/>
    <s v="地區醫院 "/>
    <x v="2"/>
    <s v="1542050056"/>
    <s v="本院"/>
    <s v="本院"/>
    <s v="私立西醫醫院"/>
    <s v="無"/>
    <s v="07-6437901"/>
    <s v="高雄市林園區東林西路358號B1-6樓、360號B1-6樓、362號B1-6樓、364巷10號B1-6樓、399號1-4樓、407巷7號1-3樓、364巷10-2號1-2樓"/>
    <s v="高雄市林園區東林西路358號"/>
    <s v="832台灣高雄市林園區東林西路358號"/>
    <n v="22.503781"/>
    <n v="120.3866925"/>
    <s v="許義郎"/>
    <s v="無"/>
    <s v="無"/>
    <s v="無"/>
    <s v="是"/>
    <s v="(07) 643-6119"/>
    <s v="是"/>
    <s v="否"/>
    <s v="是"/>
    <s v="1542050056建佑醫院"/>
    <s v="1542050056建佑醫院本院"/>
    <s v="1542050056建佑醫院本院"/>
    <m/>
    <s v="是"/>
    <x v="4"/>
    <s v="General"/>
    <x v="3"/>
    <x v="3"/>
    <n v="1"/>
    <n v="1"/>
    <n v="1"/>
    <n v="1"/>
    <n v="1"/>
    <n v="1"/>
    <n v="1"/>
    <n v="2"/>
    <n v="0"/>
    <n v="0"/>
    <n v="4"/>
    <m/>
    <n v="183"/>
    <n v="0"/>
    <n v="0"/>
    <n v="0"/>
    <n v="17"/>
    <n v="4"/>
    <n v="0"/>
    <n v="0"/>
    <n v="0"/>
    <n v="0"/>
    <n v="0"/>
    <n v="15"/>
    <n v="0"/>
    <n v="0"/>
    <n v="0"/>
    <n v="0"/>
    <n v="0"/>
    <n v="5"/>
    <n v="25"/>
    <n v="1"/>
    <n v="0"/>
    <n v="1"/>
    <n v="0"/>
    <n v="0"/>
    <n v="0"/>
    <n v="0"/>
    <n v="0"/>
    <n v="29"/>
    <n v="0"/>
    <n v="0"/>
    <n v="0"/>
    <n v="0"/>
    <n v="0"/>
    <n v="10"/>
    <n v="1"/>
    <n v="4"/>
    <n v="0"/>
    <n v="1"/>
    <n v="0"/>
    <n v="1"/>
    <n v="1"/>
    <n v="0"/>
    <n v="1"/>
    <n v="0"/>
    <n v="3"/>
    <n v="0"/>
    <n v="1"/>
    <n v="0"/>
    <n v="1"/>
    <n v="1"/>
    <n v="1"/>
    <n v="1"/>
    <n v="1"/>
    <n v="0"/>
    <n v="1"/>
    <n v="0"/>
    <n v="1"/>
    <n v="0"/>
    <n v="0"/>
    <n v="30"/>
    <n v="0"/>
    <n v="1"/>
    <n v="0"/>
    <n v="0"/>
    <n v="29"/>
    <n v="0"/>
    <n v="0"/>
    <n v="2"/>
    <n v="2"/>
    <n v="2"/>
    <n v="0"/>
    <n v="0"/>
    <n v="4"/>
    <n v="0"/>
    <n v="0"/>
    <n v="2"/>
    <n v="1"/>
    <n v="14"/>
    <n v="0"/>
    <n v="18"/>
    <n v="13"/>
    <n v="0"/>
    <n v="16"/>
    <n v="141"/>
    <n v="0"/>
    <n v="0"/>
    <n v="0"/>
    <n v="245"/>
    <n v="4"/>
    <s v="22.503781,120.3866925"/>
    <s v="370 公里"/>
    <s v="4 小時 8 分鐘"/>
    <n v="248"/>
  </r>
  <r>
    <s v="霖園醫院"/>
    <s v="醫院"/>
    <s v="醫院"/>
    <s v="高雄市"/>
    <s v="林園區"/>
    <s v="高雄市林園區"/>
    <n v="832"/>
    <x v="2"/>
    <x v="4"/>
    <x v="3"/>
    <s v="地區醫院 "/>
    <x v="2"/>
    <s v="1542051151"/>
    <s v="本院"/>
    <s v="本院"/>
    <s v="私立西醫醫院"/>
    <s v="無"/>
    <s v="07-6412124"/>
    <s v="高雄市林園區林園北路244號"/>
    <s v="高雄市林園區林園北路244號"/>
    <s v="832台灣高雄市林園區林園北路244號"/>
    <n v="22.509037899999999"/>
    <n v="120.39466280000001"/>
    <s v="吳興家"/>
    <s v="無"/>
    <s v="無"/>
    <s v="無"/>
    <s v="無"/>
    <s v="無"/>
    <s v="無"/>
    <s v="無"/>
    <s v="無"/>
    <s v="1542051151霖園醫院"/>
    <s v="1542051151霖園醫院本院"/>
    <s v="1542051151霖園醫院本院"/>
    <m/>
    <s v="否"/>
    <x v="1"/>
    <s v="non-ECRH"/>
    <x v="1"/>
    <x v="1"/>
    <n v="0"/>
    <n v="0"/>
    <n v="0"/>
    <n v="0"/>
    <n v="0"/>
    <n v="0"/>
    <n v="0"/>
    <n v="1"/>
    <n v="0"/>
    <n v="0"/>
    <n v="0"/>
    <m/>
    <n v="30"/>
    <n v="0"/>
    <n v="0"/>
    <n v="0"/>
    <n v="4"/>
    <n v="1"/>
    <n v="0"/>
    <n v="0"/>
    <n v="0"/>
    <n v="0"/>
    <n v="0"/>
    <n v="0"/>
    <n v="0"/>
    <n v="0"/>
    <n v="0"/>
    <n v="0"/>
    <n v="0"/>
    <n v="3"/>
    <n v="0"/>
    <n v="1"/>
    <n v="0"/>
    <n v="0"/>
    <n v="0"/>
    <n v="0"/>
    <n v="0"/>
    <n v="0"/>
    <n v="0"/>
    <n v="0"/>
    <n v="0"/>
    <n v="0"/>
    <n v="0"/>
    <n v="0"/>
    <n v="0"/>
    <n v="0"/>
    <n v="0"/>
    <n v="0"/>
    <n v="0"/>
    <n v="0"/>
    <n v="0"/>
    <n v="0"/>
    <n v="0"/>
    <n v="0"/>
    <n v="0"/>
    <n v="0"/>
    <n v="4"/>
    <n v="0"/>
    <n v="0"/>
    <n v="0"/>
    <n v="1"/>
    <n v="0"/>
    <n v="0"/>
    <n v="0"/>
    <n v="0"/>
    <n v="0"/>
    <n v="0"/>
    <n v="0"/>
    <n v="0"/>
    <n v="0"/>
    <n v="0"/>
    <n v="5"/>
    <n v="0"/>
    <n v="0"/>
    <n v="0"/>
    <n v="0"/>
    <n v="5"/>
    <n v="0"/>
    <n v="0"/>
    <n v="1"/>
    <n v="0"/>
    <n v="0"/>
    <n v="0"/>
    <n v="0"/>
    <n v="0"/>
    <n v="0"/>
    <n v="0"/>
    <n v="0"/>
    <n v="0"/>
    <n v="6"/>
    <n v="1"/>
    <n v="6"/>
    <n v="5"/>
    <n v="0"/>
    <n v="5"/>
    <n v="31"/>
    <n v="0"/>
    <n v="0"/>
    <n v="0"/>
    <n v="60"/>
    <n v="4"/>
    <s v="22.5090379,120.3946628"/>
    <s v="369 公里"/>
    <s v="4 小時 5 分鐘"/>
    <n v="245"/>
  </r>
  <r>
    <s v="樂生婦幼醫院"/>
    <s v="醫院"/>
    <s v="醫院"/>
    <s v="高雄市"/>
    <s v="大寮區"/>
    <s v="高雄市大寮區"/>
    <n v="831"/>
    <x v="2"/>
    <x v="4"/>
    <x v="3"/>
    <s v="地區醫院 "/>
    <x v="2"/>
    <s v="1542061077"/>
    <s v="本院"/>
    <s v="本院"/>
    <s v="私立西醫醫院"/>
    <s v="無"/>
    <s v="7862688"/>
    <s v="高雄市大寮區鳳林三路532號"/>
    <s v="高雄市大寮區鳳林三路532號"/>
    <s v="831台灣高雄市大寮區鳳林三路532號"/>
    <n v="22.606869100000001"/>
    <n v="120.3956034"/>
    <s v="樂群"/>
    <s v="無"/>
    <s v="無"/>
    <s v="無"/>
    <s v="無"/>
    <s v="無"/>
    <s v="無"/>
    <s v="否"/>
    <s v="無"/>
    <s v="1542061077樂生婦幼醫院"/>
    <s v="1542061077樂生婦幼醫院本院"/>
    <s v="1542061077樂生婦幼醫院本院"/>
    <m/>
    <s v="否"/>
    <x v="1"/>
    <s v="non-ECRH"/>
    <x v="1"/>
    <x v="1"/>
    <n v="0"/>
    <n v="0"/>
    <n v="0"/>
    <n v="0"/>
    <n v="0"/>
    <n v="0"/>
    <n v="0"/>
    <n v="1"/>
    <n v="0"/>
    <n v="0"/>
    <n v="0"/>
    <m/>
    <n v="22"/>
    <n v="0"/>
    <n v="0"/>
    <n v="0"/>
    <n v="3"/>
    <n v="1"/>
    <n v="0"/>
    <n v="0"/>
    <n v="2"/>
    <n v="0"/>
    <n v="0"/>
    <n v="0"/>
    <n v="0"/>
    <n v="20"/>
    <n v="0"/>
    <n v="0"/>
    <n v="0"/>
    <n v="0"/>
    <n v="0"/>
    <n v="1"/>
    <n v="0"/>
    <n v="0"/>
    <n v="0"/>
    <n v="0"/>
    <n v="0"/>
    <n v="0"/>
    <n v="0"/>
    <n v="0"/>
    <n v="0"/>
    <n v="0"/>
    <n v="0"/>
    <n v="0"/>
    <n v="0"/>
    <n v="0"/>
    <n v="0"/>
    <n v="0"/>
    <n v="0"/>
    <n v="0"/>
    <n v="0"/>
    <n v="2"/>
    <n v="0"/>
    <n v="0"/>
    <n v="0"/>
    <n v="0"/>
    <n v="0"/>
    <n v="0"/>
    <n v="0"/>
    <n v="0"/>
    <n v="0"/>
    <n v="1"/>
    <n v="0"/>
    <n v="0"/>
    <n v="0"/>
    <n v="0"/>
    <n v="0"/>
    <n v="0"/>
    <n v="0"/>
    <n v="0"/>
    <n v="0"/>
    <n v="3"/>
    <n v="0"/>
    <n v="0"/>
    <n v="0"/>
    <n v="0"/>
    <n v="3"/>
    <n v="0"/>
    <n v="0"/>
    <n v="0"/>
    <n v="0"/>
    <n v="0"/>
    <n v="0"/>
    <n v="0"/>
    <n v="0"/>
    <n v="0"/>
    <n v="0"/>
    <n v="0"/>
    <n v="0"/>
    <n v="0"/>
    <n v="0"/>
    <n v="3"/>
    <n v="3"/>
    <n v="0"/>
    <n v="7"/>
    <n v="24"/>
    <n v="0"/>
    <n v="0"/>
    <n v="0"/>
    <n v="40"/>
    <n v="4"/>
    <s v="22.6068691,120.3956034"/>
    <s v="362 公里"/>
    <s v="3 小時 55 分鐘"/>
    <n v="235"/>
  </r>
  <r>
    <s v="瑞生醫院"/>
    <s v="醫院"/>
    <s v="醫院"/>
    <s v="高雄市"/>
    <s v="大寮區"/>
    <s v="高雄市大寮區"/>
    <n v="831"/>
    <x v="2"/>
    <x v="4"/>
    <x v="3"/>
    <s v="地區醫院 "/>
    <x v="2"/>
    <s v="1542061148"/>
    <s v="本院"/>
    <s v="本院"/>
    <s v="私立西醫醫院"/>
    <s v="無"/>
    <s v="077838843"/>
    <s v="高雄市大寮區鳳林四路192號"/>
    <s v="高雄市大寮區鳳林四路192號"/>
    <s v="831台灣高雄市大寮區鳳林四路192號"/>
    <n v="22.617830000000001"/>
    <n v="120.38487480000001"/>
    <s v="林建智"/>
    <s v="無"/>
    <s v="無"/>
    <s v="無"/>
    <s v="是"/>
    <s v="(07) 783-5175"/>
    <s v="是"/>
    <s v="否"/>
    <s v="否"/>
    <s v="1542061148瑞生醫院"/>
    <s v="1542061148瑞生醫院本院"/>
    <s v="1542061148瑞生醫院本院"/>
    <m/>
    <s v="是"/>
    <x v="4"/>
    <s v="General"/>
    <x v="3"/>
    <x v="3"/>
    <n v="1"/>
    <n v="1"/>
    <n v="1"/>
    <n v="1"/>
    <n v="1"/>
    <n v="1"/>
    <n v="1"/>
    <n v="2"/>
    <n v="0"/>
    <n v="0"/>
    <n v="4"/>
    <m/>
    <n v="23"/>
    <n v="0"/>
    <n v="0"/>
    <n v="0"/>
    <n v="2"/>
    <n v="1"/>
    <n v="0"/>
    <n v="0"/>
    <n v="0"/>
    <n v="0"/>
    <n v="0"/>
    <n v="0"/>
    <n v="0"/>
    <n v="0"/>
    <n v="0"/>
    <n v="0"/>
    <n v="0"/>
    <n v="3"/>
    <n v="0"/>
    <n v="1"/>
    <n v="0"/>
    <n v="0"/>
    <n v="0"/>
    <n v="0"/>
    <n v="0"/>
    <n v="0"/>
    <n v="0"/>
    <n v="0"/>
    <n v="0"/>
    <n v="0"/>
    <n v="0"/>
    <n v="0"/>
    <n v="0"/>
    <n v="2"/>
    <n v="0"/>
    <n v="2"/>
    <n v="0"/>
    <n v="0"/>
    <n v="0"/>
    <n v="0"/>
    <n v="0"/>
    <n v="0"/>
    <n v="0"/>
    <n v="0"/>
    <n v="0"/>
    <n v="0"/>
    <n v="0"/>
    <n v="0"/>
    <n v="0"/>
    <n v="0"/>
    <n v="0"/>
    <n v="0"/>
    <n v="0"/>
    <n v="0"/>
    <n v="0"/>
    <n v="0"/>
    <n v="0"/>
    <n v="0"/>
    <n v="0"/>
    <n v="4"/>
    <n v="0"/>
    <n v="0"/>
    <n v="0"/>
    <n v="0"/>
    <n v="4"/>
    <n v="0"/>
    <n v="0"/>
    <n v="0"/>
    <n v="0"/>
    <n v="0"/>
    <n v="0"/>
    <n v="0"/>
    <n v="0"/>
    <n v="0"/>
    <n v="0"/>
    <n v="0"/>
    <n v="0"/>
    <n v="2"/>
    <n v="0"/>
    <n v="2"/>
    <n v="3"/>
    <n v="0"/>
    <n v="3"/>
    <n v="12"/>
    <n v="0"/>
    <n v="0"/>
    <n v="0"/>
    <n v="26"/>
    <n v="4"/>
    <s v="22.61783,120.3848748"/>
    <s v="358 公里"/>
    <s v="3 小時 56 分鐘"/>
    <n v="236"/>
  </r>
  <r>
    <s v="泰和醫院"/>
    <s v="醫院"/>
    <s v="醫院"/>
    <s v="高雄市"/>
    <s v="橋頭區"/>
    <s v="高雄市橋頭區"/>
    <n v="825"/>
    <x v="2"/>
    <x v="4"/>
    <x v="3"/>
    <s v="地區醫院 "/>
    <x v="2"/>
    <s v="1542110020"/>
    <s v="本院"/>
    <s v="本院"/>
    <s v="私立西醫醫院"/>
    <s v="無"/>
    <s v="07 6111128"/>
    <s v="高雄市橋頭區成功路１０１號"/>
    <s v="高雄市橋頭區成功路101號"/>
    <s v="825台灣高雄市橋頭區成功路101號"/>
    <n v="22.7588644"/>
    <n v="120.30969810000001"/>
    <s v="張和建"/>
    <s v="無"/>
    <s v="無"/>
    <s v="無"/>
    <s v="無"/>
    <s v="無"/>
    <s v="無"/>
    <s v="無"/>
    <s v="無"/>
    <s v="1542110020泰和醫院"/>
    <s v="1542110020泰和醫院本院"/>
    <s v="1542110020泰和醫院本院"/>
    <m/>
    <s v="否"/>
    <x v="1"/>
    <s v="non-ECRH"/>
    <x v="1"/>
    <x v="1"/>
    <n v="0"/>
    <n v="0"/>
    <n v="0"/>
    <n v="0"/>
    <n v="0"/>
    <n v="0"/>
    <n v="0"/>
    <n v="1"/>
    <n v="0"/>
    <n v="0"/>
    <n v="0"/>
    <m/>
    <n v="36"/>
    <n v="0"/>
    <n v="0"/>
    <n v="0"/>
    <n v="1"/>
    <n v="0"/>
    <n v="0"/>
    <n v="0"/>
    <n v="0"/>
    <n v="0"/>
    <n v="0"/>
    <n v="0"/>
    <n v="0"/>
    <n v="0"/>
    <n v="0"/>
    <n v="0"/>
    <n v="0"/>
    <n v="0"/>
    <n v="23"/>
    <n v="0"/>
    <n v="0"/>
    <n v="0"/>
    <n v="0"/>
    <n v="0"/>
    <n v="0"/>
    <n v="0"/>
    <n v="0"/>
    <n v="0"/>
    <n v="0"/>
    <n v="0"/>
    <n v="0"/>
    <n v="0"/>
    <n v="0"/>
    <n v="2"/>
    <n v="0"/>
    <n v="0"/>
    <n v="0"/>
    <n v="0"/>
    <n v="0"/>
    <n v="0"/>
    <n v="0"/>
    <n v="0"/>
    <n v="0"/>
    <n v="0"/>
    <n v="3"/>
    <n v="0"/>
    <n v="0"/>
    <n v="0"/>
    <n v="0"/>
    <n v="0"/>
    <n v="0"/>
    <n v="0"/>
    <n v="0"/>
    <n v="0"/>
    <n v="0"/>
    <n v="0"/>
    <n v="0"/>
    <n v="0"/>
    <n v="0"/>
    <n v="5"/>
    <n v="0"/>
    <n v="0"/>
    <n v="0"/>
    <n v="0"/>
    <n v="5"/>
    <n v="0"/>
    <n v="0"/>
    <n v="1"/>
    <n v="0"/>
    <n v="0"/>
    <n v="0"/>
    <n v="0"/>
    <n v="1"/>
    <n v="0"/>
    <n v="0"/>
    <n v="0"/>
    <n v="0"/>
    <n v="1"/>
    <n v="0"/>
    <n v="0"/>
    <n v="2"/>
    <n v="0"/>
    <n v="8"/>
    <n v="13"/>
    <n v="0"/>
    <n v="0"/>
    <n v="0"/>
    <n v="31"/>
    <n v="4"/>
    <s v="22.7588644,120.3096981"/>
    <s v="337 公里"/>
    <s v="3 小時 39 分鐘"/>
    <n v="219"/>
  </r>
  <r>
    <s v="長佑醫院"/>
    <s v="醫院"/>
    <s v="醫院"/>
    <s v="高雄市"/>
    <s v="阿蓮區"/>
    <s v="高雄市阿蓮區"/>
    <n v="822"/>
    <x v="2"/>
    <x v="4"/>
    <x v="3"/>
    <s v="地區醫院 "/>
    <x v="2"/>
    <s v="1542140046"/>
    <s v="本院"/>
    <s v="本院"/>
    <s v="私立西醫醫院"/>
    <s v="無"/>
    <s v="07 6311267"/>
    <s v="高雄市阿蓮區中山路１５０號"/>
    <s v="高雄市阿蓮區中山路150號"/>
    <s v="822台灣高雄市阿蓮區中山路150號"/>
    <n v="22.877561199999999"/>
    <n v="120.3278239"/>
    <s v="蔡文中"/>
    <s v="無"/>
    <s v="無"/>
    <s v="無"/>
    <s v="無"/>
    <s v="無"/>
    <s v="無"/>
    <s v="無"/>
    <s v="無"/>
    <s v="1542140046長佑醫院"/>
    <s v="1542140046長佑醫院本院"/>
    <s v="1542140046長佑醫院本院"/>
    <m/>
    <s v="否"/>
    <x v="1"/>
    <s v="non-ECRH"/>
    <x v="1"/>
    <x v="1"/>
    <n v="0"/>
    <n v="0"/>
    <n v="0"/>
    <n v="0"/>
    <n v="0"/>
    <n v="0"/>
    <n v="0"/>
    <n v="1"/>
    <n v="0"/>
    <n v="0"/>
    <n v="0"/>
    <m/>
    <n v="20"/>
    <n v="0"/>
    <n v="0"/>
    <n v="0"/>
    <n v="2"/>
    <n v="0"/>
    <n v="0"/>
    <n v="0"/>
    <n v="0"/>
    <n v="0"/>
    <n v="0"/>
    <n v="0"/>
    <n v="0"/>
    <n v="0"/>
    <n v="0"/>
    <n v="0"/>
    <n v="0"/>
    <n v="0"/>
    <n v="0"/>
    <n v="0"/>
    <n v="0"/>
    <n v="0"/>
    <n v="0"/>
    <n v="0"/>
    <n v="0"/>
    <n v="0"/>
    <n v="0"/>
    <n v="0"/>
    <n v="0"/>
    <n v="0"/>
    <n v="0"/>
    <n v="0"/>
    <n v="0"/>
    <n v="0"/>
    <n v="0"/>
    <n v="1"/>
    <n v="0"/>
    <n v="0"/>
    <n v="0"/>
    <n v="0"/>
    <n v="0"/>
    <n v="0"/>
    <n v="0"/>
    <n v="0"/>
    <n v="0"/>
    <n v="0"/>
    <n v="0"/>
    <n v="0"/>
    <n v="0"/>
    <n v="0"/>
    <n v="0"/>
    <n v="0"/>
    <n v="1"/>
    <n v="0"/>
    <n v="0"/>
    <n v="0"/>
    <n v="0"/>
    <n v="0"/>
    <n v="0"/>
    <n v="2"/>
    <n v="0"/>
    <n v="0"/>
    <n v="0"/>
    <n v="0"/>
    <n v="2"/>
    <n v="0"/>
    <n v="0"/>
    <n v="0"/>
    <n v="2"/>
    <n v="2"/>
    <n v="0"/>
    <n v="0"/>
    <n v="0"/>
    <n v="0"/>
    <n v="1"/>
    <n v="1"/>
    <n v="0"/>
    <n v="1"/>
    <n v="0"/>
    <n v="1"/>
    <n v="2"/>
    <n v="0"/>
    <n v="2"/>
    <n v="6"/>
    <n v="0"/>
    <n v="0"/>
    <n v="0"/>
    <n v="20"/>
    <n v="4"/>
    <s v="22.8775612,120.3278239"/>
    <s v="325 公里"/>
    <s v="3 小時 31 分鐘"/>
    <n v="211"/>
  </r>
  <r>
    <s v="溫賀睿和醫院"/>
    <s v="醫院"/>
    <s v="醫院"/>
    <s v="高雄市"/>
    <s v="路竹區"/>
    <s v="高雄市路竹區"/>
    <n v="821"/>
    <x v="2"/>
    <x v="4"/>
    <x v="3"/>
    <s v="地區醫院 "/>
    <x v="2"/>
    <s v="1542150033"/>
    <s v="本院"/>
    <s v="本院"/>
    <s v="私立西醫醫院"/>
    <s v="無"/>
    <s v="07 6963322"/>
    <s v="高雄市路竹區延平路５７號"/>
    <s v="高雄市路竹區延平路57號"/>
    <s v="821台灣高雄市路竹區延平路57號"/>
    <n v="22.858053600000002"/>
    <n v="120.25865520000001"/>
    <s v="溫有諒"/>
    <s v="無"/>
    <s v="無"/>
    <s v="無"/>
    <s v="無"/>
    <s v="無"/>
    <s v="無"/>
    <s v="無"/>
    <s v="無"/>
    <s v="1542150033溫賀睿和醫院"/>
    <s v="1542150033溫賀睿和醫院本院"/>
    <s v="1542150033溫賀睿和醫院本院"/>
    <m/>
    <s v="否"/>
    <x v="1"/>
    <s v="non-ECRH"/>
    <x v="1"/>
    <x v="1"/>
    <n v="0"/>
    <n v="0"/>
    <n v="0"/>
    <n v="0"/>
    <n v="0"/>
    <n v="0"/>
    <n v="0"/>
    <n v="1"/>
    <n v="0"/>
    <n v="0"/>
    <n v="0"/>
    <m/>
    <n v="20"/>
    <n v="0"/>
    <n v="0"/>
    <n v="0"/>
    <n v="3"/>
    <n v="0"/>
    <n v="0"/>
    <n v="0"/>
    <n v="0"/>
    <n v="0"/>
    <n v="0"/>
    <n v="0"/>
    <n v="0"/>
    <n v="0"/>
    <n v="0"/>
    <n v="0"/>
    <n v="0"/>
    <n v="0"/>
    <n v="0"/>
    <n v="0"/>
    <n v="0"/>
    <n v="0"/>
    <n v="0"/>
    <n v="0"/>
    <n v="0"/>
    <n v="0"/>
    <n v="0"/>
    <n v="0"/>
    <n v="0"/>
    <n v="0"/>
    <m/>
    <m/>
    <m/>
    <m/>
    <m/>
    <m/>
    <m/>
    <m/>
    <m/>
    <m/>
    <m/>
    <m/>
    <m/>
    <m/>
    <m/>
    <m/>
    <m/>
    <m/>
    <m/>
    <m/>
    <m/>
    <m/>
    <m/>
    <m/>
    <m/>
    <m/>
    <m/>
    <m/>
    <m/>
    <m/>
    <m/>
    <m/>
    <m/>
    <m/>
    <m/>
    <m/>
    <m/>
    <m/>
    <m/>
    <m/>
    <m/>
    <m/>
    <m/>
    <m/>
    <m/>
    <m/>
    <m/>
    <m/>
    <m/>
    <m/>
    <m/>
    <m/>
    <m/>
    <m/>
    <m/>
    <m/>
    <m/>
    <m/>
    <m/>
    <s v="22.8580536,120.2586552"/>
    <s v="326 公里"/>
    <s v="3 小時 31 分鐘"/>
    <n v="211"/>
  </r>
  <r>
    <s v="高新醫院"/>
    <s v="醫院"/>
    <s v="醫院"/>
    <s v="高雄市"/>
    <s v="路竹區"/>
    <s v="高雄市路竹區"/>
    <n v="821"/>
    <x v="2"/>
    <x v="4"/>
    <x v="3"/>
    <s v="地區醫院 "/>
    <x v="2"/>
    <s v="1542150042"/>
    <s v="本院"/>
    <s v="本院"/>
    <s v="私立西醫醫院"/>
    <s v="無"/>
    <s v="07 6975903"/>
    <s v="高雄市路竹區中山路６２７號"/>
    <s v="高雄市路竹區中山路627號"/>
    <s v="821台灣高雄市路竹區中山路627號"/>
    <n v="22.865487699999999"/>
    <n v="120.2570872"/>
    <s v="林澄潭"/>
    <s v="無"/>
    <s v="無"/>
    <s v="無"/>
    <s v="無"/>
    <s v="無"/>
    <s v="無"/>
    <s v="無"/>
    <s v="無"/>
    <s v="1542150042高新醫院"/>
    <s v="1542150042高新醫院本院"/>
    <s v="1542150042高新醫院本院"/>
    <m/>
    <s v="否"/>
    <x v="1"/>
    <s v="non-ECRH"/>
    <x v="1"/>
    <x v="1"/>
    <n v="0"/>
    <n v="0"/>
    <n v="0"/>
    <n v="0"/>
    <n v="0"/>
    <n v="0"/>
    <n v="0"/>
    <n v="1"/>
    <n v="0"/>
    <n v="0"/>
    <n v="0"/>
    <m/>
    <n v="20"/>
    <n v="0"/>
    <n v="0"/>
    <n v="0"/>
    <n v="2"/>
    <n v="0"/>
    <n v="0"/>
    <n v="0"/>
    <n v="0"/>
    <n v="0"/>
    <n v="0"/>
    <n v="0"/>
    <n v="0"/>
    <n v="0"/>
    <n v="0"/>
    <n v="0"/>
    <n v="0"/>
    <n v="2"/>
    <n v="30"/>
    <n v="0"/>
    <n v="0"/>
    <n v="0"/>
    <n v="0"/>
    <n v="0"/>
    <n v="0"/>
    <n v="0"/>
    <n v="0"/>
    <n v="0"/>
    <n v="0"/>
    <n v="0"/>
    <n v="0"/>
    <n v="0"/>
    <n v="0"/>
    <n v="1"/>
    <n v="0"/>
    <n v="2"/>
    <n v="0"/>
    <n v="0"/>
    <n v="0"/>
    <n v="0"/>
    <n v="0"/>
    <n v="0"/>
    <n v="0"/>
    <n v="0"/>
    <n v="0"/>
    <n v="0"/>
    <n v="0"/>
    <n v="0"/>
    <n v="0"/>
    <n v="0"/>
    <n v="0"/>
    <n v="0"/>
    <n v="1"/>
    <n v="0"/>
    <n v="0"/>
    <n v="0"/>
    <n v="0"/>
    <n v="0"/>
    <n v="0"/>
    <n v="4"/>
    <n v="0"/>
    <n v="0"/>
    <n v="0"/>
    <n v="0"/>
    <n v="4"/>
    <n v="0"/>
    <n v="0"/>
    <n v="1"/>
    <n v="4"/>
    <n v="4"/>
    <n v="0"/>
    <n v="0"/>
    <n v="1"/>
    <n v="0"/>
    <n v="3"/>
    <n v="1"/>
    <n v="0"/>
    <n v="2"/>
    <n v="0"/>
    <n v="1"/>
    <n v="3"/>
    <n v="0"/>
    <n v="4"/>
    <n v="16"/>
    <n v="0"/>
    <n v="0"/>
    <n v="0"/>
    <n v="44"/>
    <n v="4"/>
    <s v="22.8654877,120.2570872"/>
    <s v="325 公里"/>
    <s v="3 小時 30 分鐘"/>
    <n v="210"/>
  </r>
  <r>
    <s v="復興醫院"/>
    <s v="醫院"/>
    <s v="醫院"/>
    <s v="屏東縣"/>
    <s v="屏東市"/>
    <s v="屏東縣屏東市"/>
    <n v="900"/>
    <x v="2"/>
    <x v="4"/>
    <x v="3"/>
    <s v="地區醫院 "/>
    <x v="2"/>
    <s v="1543010056"/>
    <s v="本院"/>
    <s v="本院"/>
    <s v="私立西醫醫院"/>
    <s v="無"/>
    <s v="08 7232323"/>
    <s v="屏東縣屏東市民生路１４７－３號"/>
    <s v="屏東縣屏東市民生路147-3號"/>
    <s v="900台灣屏東縣屏東市民生路147-3號"/>
    <n v="22.668521299999998"/>
    <n v="120.4957531"/>
    <s v="郭鴻圖"/>
    <s v="無"/>
    <s v="無"/>
    <s v="無"/>
    <s v="無"/>
    <s v="無"/>
    <s v="無"/>
    <s v="無"/>
    <s v="無"/>
    <s v="1543010056復興醫院"/>
    <s v="1543010056復興醫院本院"/>
    <s v="1543010056復興醫院本院"/>
    <m/>
    <s v="否"/>
    <x v="1"/>
    <s v="non-ECRH"/>
    <x v="1"/>
    <x v="1"/>
    <n v="0"/>
    <n v="0"/>
    <n v="0"/>
    <n v="0"/>
    <n v="0"/>
    <n v="0"/>
    <n v="0"/>
    <n v="1"/>
    <n v="0"/>
    <n v="0"/>
    <n v="0"/>
    <m/>
    <n v="20"/>
    <n v="0"/>
    <n v="0"/>
    <n v="0"/>
    <n v="1"/>
    <n v="0"/>
    <n v="0"/>
    <n v="0"/>
    <n v="0"/>
    <n v="0"/>
    <n v="0"/>
    <n v="0"/>
    <n v="0"/>
    <n v="0"/>
    <n v="0"/>
    <n v="0"/>
    <n v="0"/>
    <n v="0"/>
    <n v="26"/>
    <n v="0"/>
    <n v="0"/>
    <n v="0"/>
    <n v="0"/>
    <n v="0"/>
    <n v="0"/>
    <n v="0"/>
    <n v="0"/>
    <n v="0"/>
    <n v="0"/>
    <n v="0"/>
    <n v="0"/>
    <n v="0"/>
    <n v="0"/>
    <n v="4"/>
    <n v="0"/>
    <n v="0"/>
    <n v="0"/>
    <n v="0"/>
    <n v="0"/>
    <n v="0"/>
    <n v="0"/>
    <n v="0"/>
    <n v="0"/>
    <n v="0"/>
    <n v="0"/>
    <n v="0"/>
    <n v="0"/>
    <n v="0"/>
    <n v="0"/>
    <n v="0"/>
    <n v="0"/>
    <n v="0"/>
    <n v="0"/>
    <n v="0"/>
    <n v="0"/>
    <n v="0"/>
    <n v="0"/>
    <n v="0"/>
    <n v="0"/>
    <n v="4"/>
    <n v="0"/>
    <n v="0"/>
    <n v="0"/>
    <n v="0"/>
    <n v="4"/>
    <n v="0"/>
    <n v="0"/>
    <n v="1"/>
    <n v="0"/>
    <n v="0"/>
    <n v="0"/>
    <n v="0"/>
    <n v="1"/>
    <n v="0"/>
    <n v="0"/>
    <n v="0"/>
    <n v="0"/>
    <n v="0"/>
    <n v="0"/>
    <n v="1"/>
    <n v="3"/>
    <n v="0"/>
    <n v="2"/>
    <n v="11"/>
    <n v="0"/>
    <n v="0"/>
    <n v="0"/>
    <n v="23"/>
    <n v="4"/>
    <s v="22.6685213,120.4957531"/>
    <s v="363 公里"/>
    <s v="3 小時 59 分鐘"/>
    <n v="239"/>
  </r>
  <r>
    <s v="民眾醫院"/>
    <s v="醫院"/>
    <s v="醫院"/>
    <s v="屏東縣"/>
    <s v="屏東市"/>
    <s v="屏東縣屏東市"/>
    <n v="900"/>
    <x v="2"/>
    <x v="4"/>
    <x v="3"/>
    <s v="地區醫院 "/>
    <x v="2"/>
    <s v="1543010190"/>
    <s v="本院"/>
    <s v="本院"/>
    <s v="私立西醫醫院"/>
    <s v="無"/>
    <s v="08 7325455"/>
    <s v="屏東縣屏東市泰安里忠孝路１２０之１號"/>
    <s v="屏東縣屏東市泰安里忠孝路120-1號"/>
    <s v="900台灣屏東縣屏東市忠孝路120-1號"/>
    <n v="22.676450500000001"/>
    <n v="120.4876058"/>
    <s v="張淑鳳"/>
    <s v="無"/>
    <s v="無"/>
    <s v="無"/>
    <s v="無"/>
    <s v="無"/>
    <s v="無"/>
    <s v="否"/>
    <s v="是"/>
    <s v="1543010190民眾醫院"/>
    <s v="1543010190民眾醫院本院"/>
    <s v="1543010190民眾醫院本院"/>
    <m/>
    <s v="否"/>
    <x v="1"/>
    <s v="non-ECRH"/>
    <x v="1"/>
    <x v="1"/>
    <n v="0"/>
    <n v="0"/>
    <n v="0"/>
    <n v="0"/>
    <n v="0"/>
    <n v="0"/>
    <n v="0"/>
    <n v="1"/>
    <n v="0"/>
    <n v="0"/>
    <n v="0"/>
    <m/>
    <n v="24"/>
    <n v="0"/>
    <n v="0"/>
    <n v="0"/>
    <n v="5"/>
    <n v="0"/>
    <n v="0"/>
    <n v="0"/>
    <n v="0"/>
    <n v="0"/>
    <n v="0"/>
    <n v="0"/>
    <n v="0"/>
    <n v="0"/>
    <n v="0"/>
    <n v="12"/>
    <n v="0"/>
    <n v="0"/>
    <n v="13"/>
    <n v="0"/>
    <n v="0"/>
    <n v="0"/>
    <n v="0"/>
    <n v="0"/>
    <n v="0"/>
    <n v="0"/>
    <n v="0"/>
    <n v="0"/>
    <n v="0"/>
    <n v="0"/>
    <n v="0"/>
    <n v="0"/>
    <n v="0"/>
    <n v="2"/>
    <n v="0"/>
    <n v="0"/>
    <n v="0"/>
    <n v="0"/>
    <n v="0"/>
    <n v="0"/>
    <n v="0"/>
    <n v="0"/>
    <n v="0"/>
    <n v="0"/>
    <n v="2"/>
    <n v="0"/>
    <n v="0"/>
    <n v="4"/>
    <n v="0"/>
    <n v="0"/>
    <n v="0"/>
    <n v="0"/>
    <n v="1"/>
    <n v="0"/>
    <n v="0"/>
    <n v="0"/>
    <n v="0"/>
    <n v="0"/>
    <n v="0"/>
    <n v="9"/>
    <n v="0"/>
    <n v="0"/>
    <n v="0"/>
    <n v="0"/>
    <n v="9"/>
    <n v="0"/>
    <n v="0"/>
    <n v="1"/>
    <n v="1"/>
    <n v="3"/>
    <n v="1"/>
    <n v="0"/>
    <n v="2"/>
    <n v="0"/>
    <n v="0"/>
    <n v="3"/>
    <n v="0"/>
    <n v="2"/>
    <n v="0"/>
    <n v="4"/>
    <n v="5"/>
    <n v="0"/>
    <n v="7"/>
    <n v="38"/>
    <n v="0"/>
    <n v="0"/>
    <n v="0"/>
    <n v="76"/>
    <n v="4"/>
    <s v="22.6764505,120.4876058"/>
    <s v="362 公里"/>
    <s v="3 小時 57 分鐘"/>
    <n v="237"/>
  </r>
  <r>
    <s v="茂隆骨科醫院"/>
    <s v="醫院"/>
    <s v="醫院"/>
    <s v="屏東縣"/>
    <s v="潮州鎮"/>
    <s v="屏東縣潮州鎮"/>
    <n v="920"/>
    <x v="2"/>
    <x v="4"/>
    <x v="3"/>
    <s v="地區醫院 "/>
    <x v="2"/>
    <s v="1543020105"/>
    <s v="本院"/>
    <s v="本院"/>
    <s v="私立西醫醫院"/>
    <s v="無"/>
    <s v="08 7801915"/>
    <s v="屏東縣潮州鎮朝昇路３２２號"/>
    <s v="屏東縣潮州鎮朝昇路322號"/>
    <s v="920台灣屏東縣潮州鎮朝昇路322號"/>
    <n v="22.556212200000001"/>
    <n v="120.5392631"/>
    <s v="林茂隆"/>
    <s v="無"/>
    <s v="無"/>
    <s v="無"/>
    <s v="無"/>
    <s v="無"/>
    <s v="無"/>
    <s v="否"/>
    <s v="是"/>
    <s v="1543020105茂隆骨科醫院"/>
    <s v="1543020105茂隆骨科醫院本院"/>
    <s v="1543020105茂隆骨科醫院本院"/>
    <m/>
    <s v="否"/>
    <x v="1"/>
    <s v="non-ECRH"/>
    <x v="1"/>
    <x v="1"/>
    <n v="0"/>
    <n v="0"/>
    <n v="0"/>
    <n v="0"/>
    <n v="0"/>
    <n v="0"/>
    <n v="0"/>
    <n v="1"/>
    <n v="0"/>
    <n v="0"/>
    <n v="0"/>
    <m/>
    <n v="66"/>
    <n v="0"/>
    <n v="0"/>
    <n v="0"/>
    <n v="4"/>
    <n v="4"/>
    <n v="0"/>
    <n v="0"/>
    <n v="0"/>
    <n v="0"/>
    <n v="0"/>
    <n v="0"/>
    <n v="0"/>
    <n v="0"/>
    <n v="0"/>
    <n v="0"/>
    <n v="0"/>
    <n v="2"/>
    <n v="0"/>
    <n v="1"/>
    <n v="0"/>
    <n v="0"/>
    <n v="0"/>
    <n v="0"/>
    <n v="0"/>
    <n v="0"/>
    <n v="0"/>
    <n v="0"/>
    <n v="0"/>
    <n v="0"/>
    <n v="0"/>
    <n v="0"/>
    <n v="0"/>
    <n v="0"/>
    <n v="0"/>
    <n v="0"/>
    <n v="0"/>
    <n v="0"/>
    <n v="0"/>
    <n v="0"/>
    <n v="0"/>
    <n v="0"/>
    <n v="0"/>
    <n v="0"/>
    <n v="0"/>
    <n v="0"/>
    <n v="0"/>
    <n v="0"/>
    <n v="6"/>
    <n v="0"/>
    <n v="0"/>
    <n v="2"/>
    <n v="1"/>
    <n v="0"/>
    <n v="0"/>
    <n v="0"/>
    <n v="0"/>
    <n v="0"/>
    <n v="0"/>
    <n v="9"/>
    <n v="0"/>
    <n v="0"/>
    <n v="0"/>
    <n v="0"/>
    <n v="9"/>
    <n v="0"/>
    <n v="0"/>
    <n v="0"/>
    <n v="1"/>
    <n v="11"/>
    <n v="0"/>
    <n v="0"/>
    <n v="1"/>
    <n v="0"/>
    <n v="0"/>
    <n v="0"/>
    <n v="0"/>
    <n v="5"/>
    <n v="0"/>
    <n v="5"/>
    <n v="7"/>
    <n v="0"/>
    <n v="6"/>
    <n v="51"/>
    <n v="0"/>
    <n v="0"/>
    <n v="0"/>
    <n v="96"/>
    <n v="4"/>
    <s v="22.5562122,120.5392631"/>
    <s v="377 公里"/>
    <s v="3 小時 59 分鐘"/>
    <n v="239"/>
  </r>
  <r>
    <s v="大新醫院"/>
    <s v="醫院"/>
    <s v="醫院"/>
    <s v="屏東縣"/>
    <s v="高樹鄉"/>
    <s v="屏東縣高樹鄉"/>
    <n v="906"/>
    <x v="2"/>
    <x v="4"/>
    <x v="3"/>
    <s v="地區醫院 "/>
    <x v="2"/>
    <s v="1543110033"/>
    <s v="本院"/>
    <s v="本院"/>
    <s v="私立西醫醫院"/>
    <s v="無"/>
    <s v="08-7962033"/>
    <s v="屏東縣高樹鄉長榮村興中路208號"/>
    <s v="屏東縣高樹鄉長榮村興中路208號"/>
    <s v="906台灣屏東縣高樹鄉興中路208號"/>
    <n v="22.823792999999998"/>
    <n v="120.59961199999999"/>
    <s v="徐哲文"/>
    <s v="無"/>
    <s v="無"/>
    <s v="無"/>
    <s v="是"/>
    <s v="(08) 796-0833#9"/>
    <s v="是"/>
    <s v="否"/>
    <s v="是"/>
    <s v="1543110033大新醫院"/>
    <s v="1543110033大新醫院本院"/>
    <s v="1543110033大新醫院本院"/>
    <m/>
    <s v="是"/>
    <x v="4"/>
    <s v="General"/>
    <x v="3"/>
    <x v="3"/>
    <n v="1"/>
    <n v="1"/>
    <n v="1"/>
    <n v="1"/>
    <n v="1"/>
    <n v="1"/>
    <n v="1"/>
    <n v="2"/>
    <n v="0"/>
    <n v="0"/>
    <n v="4"/>
    <m/>
    <n v="20"/>
    <n v="0"/>
    <n v="0"/>
    <n v="0"/>
    <n v="3"/>
    <n v="1"/>
    <n v="0"/>
    <n v="0"/>
    <n v="0"/>
    <n v="0"/>
    <n v="0"/>
    <n v="0"/>
    <n v="0"/>
    <n v="0"/>
    <n v="0"/>
    <n v="0"/>
    <n v="0"/>
    <n v="1"/>
    <n v="0"/>
    <n v="1"/>
    <n v="0"/>
    <n v="0"/>
    <n v="0"/>
    <n v="0"/>
    <n v="0"/>
    <n v="0"/>
    <n v="0"/>
    <n v="0"/>
    <n v="0"/>
    <n v="0"/>
    <n v="0"/>
    <n v="0"/>
    <n v="0"/>
    <n v="0"/>
    <n v="0"/>
    <n v="0"/>
    <n v="0"/>
    <n v="0"/>
    <n v="0"/>
    <n v="0"/>
    <n v="0"/>
    <n v="0"/>
    <n v="3"/>
    <n v="0"/>
    <n v="0"/>
    <n v="0"/>
    <n v="0"/>
    <n v="0"/>
    <n v="1"/>
    <n v="0"/>
    <n v="0"/>
    <n v="0"/>
    <n v="0"/>
    <n v="0"/>
    <n v="0"/>
    <n v="0"/>
    <n v="0"/>
    <n v="0"/>
    <n v="0"/>
    <n v="4"/>
    <n v="0"/>
    <n v="0"/>
    <n v="0"/>
    <n v="0"/>
    <n v="4"/>
    <n v="0"/>
    <n v="0"/>
    <n v="0"/>
    <n v="2"/>
    <n v="1"/>
    <n v="0"/>
    <n v="0"/>
    <n v="0"/>
    <n v="0"/>
    <n v="0"/>
    <n v="0"/>
    <n v="0"/>
    <n v="2"/>
    <n v="0"/>
    <n v="1"/>
    <n v="3"/>
    <n v="0"/>
    <n v="1"/>
    <n v="11"/>
    <n v="0"/>
    <n v="0"/>
    <n v="0"/>
    <n v="25"/>
    <n v="4"/>
    <s v="22.823793,120.599612"/>
    <s v="365 公里"/>
    <s v="4 小時 0 分鐘"/>
    <n v="240"/>
  </r>
  <r>
    <s v="臺北市立聯合醫院"/>
    <s v="綜合醫院"/>
    <s v="綜合醫院"/>
    <s v="臺北市"/>
    <s v="中山區"/>
    <s v="臺北市中山區"/>
    <n v="104"/>
    <x v="0"/>
    <x v="4"/>
    <x v="3"/>
    <s v="地區醫院 "/>
    <x v="1"/>
    <s v="0101090517"/>
    <s v="林森中醫昆明院區"/>
    <s v="林森院區"/>
    <s v="部立及直轄市立醫院"/>
    <s v="無"/>
    <s v="25523234"/>
    <s v="臺北市中山區林森北路530號(原昆明院區地址:萬華區昆明街100號)"/>
    <s v="臺北市中山區林森北路530號"/>
    <s v="10491台灣台北市中山區林森北路530號"/>
    <n v="25.063462399999999"/>
    <n v="121.5254748"/>
    <s v="黃勝堅"/>
    <s v="無"/>
    <s v="無"/>
    <s v="無"/>
    <s v="無"/>
    <s v="無"/>
    <s v="無"/>
    <s v="否"/>
    <s v="是"/>
    <s v="0101090517臺北市立聯合醫院"/>
    <s v="0101090517臺北市立聯合醫院林森中醫昆明院區"/>
    <s v="0101090517臺北市立聯合醫院林森院區"/>
    <m/>
    <s v="否"/>
    <x v="1"/>
    <s v="non-ECRH"/>
    <x v="1"/>
    <x v="1"/>
    <n v="0"/>
    <n v="0"/>
    <n v="0"/>
    <n v="0"/>
    <n v="0"/>
    <n v="0"/>
    <n v="0"/>
    <n v="1"/>
    <n v="0"/>
    <n v="0"/>
    <n v="0"/>
    <m/>
    <n v="21"/>
    <n v="0"/>
    <n v="0"/>
    <n v="0"/>
    <n v="40"/>
    <n v="0"/>
    <n v="0"/>
    <n v="2"/>
    <n v="0"/>
    <n v="0"/>
    <n v="0"/>
    <n v="0"/>
    <n v="0"/>
    <n v="0"/>
    <n v="0"/>
    <n v="0"/>
    <n v="0"/>
    <n v="0"/>
    <n v="0"/>
    <n v="0"/>
    <n v="0"/>
    <n v="0"/>
    <n v="0"/>
    <n v="0"/>
    <n v="0"/>
    <n v="0"/>
    <n v="0"/>
    <n v="0"/>
    <n v="0"/>
    <n v="0"/>
    <n v="0"/>
    <n v="0"/>
    <n v="0"/>
    <n v="4"/>
    <n v="0"/>
    <n v="0"/>
    <n v="0"/>
    <n v="0"/>
    <n v="0"/>
    <n v="0"/>
    <n v="0"/>
    <n v="0"/>
    <n v="0"/>
    <n v="0"/>
    <n v="4"/>
    <n v="0"/>
    <n v="0"/>
    <n v="1"/>
    <n v="0"/>
    <n v="0"/>
    <n v="0"/>
    <n v="0"/>
    <n v="1"/>
    <n v="0"/>
    <n v="2"/>
    <n v="0"/>
    <n v="0"/>
    <n v="0"/>
    <n v="0"/>
    <n v="12"/>
    <m/>
    <m/>
    <m/>
    <m/>
    <m/>
    <m/>
    <m/>
    <m/>
    <m/>
    <m/>
    <m/>
    <m/>
    <m/>
    <m/>
    <m/>
    <m/>
    <m/>
    <m/>
    <m/>
    <m/>
    <m/>
    <m/>
    <m/>
    <m/>
    <m/>
    <m/>
    <m/>
    <m/>
    <n v="4"/>
    <s v="25.0634624,121.5254748"/>
    <s v="26.3 公里"/>
    <s v="30 分鐘"/>
    <n v="30"/>
  </r>
  <r>
    <s v="臺北市立聯合醫院"/>
    <s v="綜合醫院"/>
    <s v="綜合醫院"/>
    <s v="臺北市"/>
    <s v="萬華區"/>
    <s v="臺北市萬華區"/>
    <n v="108"/>
    <x v="0"/>
    <x v="4"/>
    <x v="3"/>
    <s v="地區醫院 "/>
    <x v="1"/>
    <s v="0101090517"/>
    <s v="林森中醫昆明院區"/>
    <s v="中醫昆明院區"/>
    <s v="部立及直轄市立醫院"/>
    <s v="無"/>
    <s v="25523234"/>
    <s v="臺北市中山區林森北路530號(原昆明院區地址:萬華區昆明街100號)"/>
    <s v="臺北市萬華區昆明街100號"/>
    <s v="108台灣台北市萬華區昆明街100號"/>
    <n v="25.044189899999999"/>
    <n v="121.504803"/>
    <s v="黃勝堅"/>
    <s v="無"/>
    <s v="無"/>
    <s v="無"/>
    <s v="無"/>
    <s v="無"/>
    <s v="無"/>
    <s v="否"/>
    <s v="是"/>
    <s v="0101090517臺北市立聯合醫院"/>
    <s v="0101090517臺北市立聯合醫院林森中醫昆明院區"/>
    <s v="0101090517臺北市立聯合醫院中醫昆明院區"/>
    <m/>
    <s v="否"/>
    <x v="1"/>
    <s v="non-ECRH"/>
    <x v="1"/>
    <x v="1"/>
    <n v="0"/>
    <n v="0"/>
    <n v="0"/>
    <n v="0"/>
    <n v="0"/>
    <n v="0"/>
    <n v="0"/>
    <n v="1"/>
    <n v="0"/>
    <n v="0"/>
    <n v="0"/>
    <m/>
    <n v="21"/>
    <n v="0"/>
    <n v="0"/>
    <n v="0"/>
    <n v="40"/>
    <n v="0"/>
    <n v="0"/>
    <n v="2"/>
    <n v="0"/>
    <n v="0"/>
    <n v="0"/>
    <n v="0"/>
    <n v="0"/>
    <n v="0"/>
    <n v="0"/>
    <n v="0"/>
    <n v="0"/>
    <n v="0"/>
    <n v="0"/>
    <n v="0"/>
    <n v="0"/>
    <n v="0"/>
    <n v="0"/>
    <n v="0"/>
    <n v="0"/>
    <n v="0"/>
    <n v="0"/>
    <n v="0"/>
    <n v="0"/>
    <n v="0"/>
    <n v="0"/>
    <n v="0"/>
    <n v="0"/>
    <n v="4"/>
    <n v="0"/>
    <n v="0"/>
    <n v="0"/>
    <n v="0"/>
    <n v="0"/>
    <n v="0"/>
    <n v="0"/>
    <n v="0"/>
    <n v="0"/>
    <n v="0"/>
    <n v="4"/>
    <n v="0"/>
    <n v="0"/>
    <n v="1"/>
    <n v="0"/>
    <n v="0"/>
    <n v="0"/>
    <n v="0"/>
    <n v="1"/>
    <n v="0"/>
    <n v="2"/>
    <n v="0"/>
    <n v="0"/>
    <n v="0"/>
    <n v="0"/>
    <n v="12"/>
    <m/>
    <m/>
    <m/>
    <m/>
    <m/>
    <m/>
    <m/>
    <m/>
    <m/>
    <m/>
    <m/>
    <m/>
    <m/>
    <m/>
    <m/>
    <m/>
    <m/>
    <m/>
    <m/>
    <m/>
    <m/>
    <m/>
    <m/>
    <m/>
    <m/>
    <m/>
    <m/>
    <m/>
    <n v="4"/>
    <s v="25.0441899,121.504803"/>
    <s v="20.5 公里"/>
    <s v="28 分鐘"/>
    <n v="28"/>
  </r>
  <r>
    <s v="天主教耕莘醫療財團法人耕莘醫院"/>
    <s v="綜合醫院"/>
    <s v="綜合醫院"/>
    <s v="新北市"/>
    <s v="新店區"/>
    <s v="新北市新店區"/>
    <n v="231"/>
    <x v="0"/>
    <x v="4"/>
    <x v="3"/>
    <s v="地區醫院 "/>
    <x v="1"/>
    <s v="1231050017"/>
    <s v="安康院區"/>
    <s v="安康院區"/>
    <s v="宗教財團法人附設醫院"/>
    <s v="無"/>
    <s v="02 2193391"/>
    <s v="新北市新店區車子路15號"/>
    <s v="新北市新店區車子路15號"/>
    <s v="231台灣新北市新店區車子路15號"/>
    <n v="24.953421899999999"/>
    <n v="121.503908"/>
    <s v="林恒毅"/>
    <s v="無"/>
    <s v="無"/>
    <s v="無"/>
    <s v="是"/>
    <s v="(02) 2212-7099"/>
    <s v="是"/>
    <s v="無"/>
    <s v="無"/>
    <s v="1231050017天主教耕莘醫療財團法人耕莘醫院"/>
    <s v="1231050017天主教耕莘醫療財團法人耕莘醫院安康院區"/>
    <s v="1231050017天主教耕莘醫療財團法人耕莘醫院安康院區"/>
    <m/>
    <s v="是"/>
    <x v="4"/>
    <s v="General"/>
    <x v="3"/>
    <x v="3"/>
    <n v="1"/>
    <n v="1"/>
    <n v="1"/>
    <n v="1"/>
    <n v="1"/>
    <n v="1"/>
    <n v="1"/>
    <n v="2"/>
    <n v="0"/>
    <n v="0"/>
    <n v="4"/>
    <m/>
    <n v="249"/>
    <n v="0"/>
    <n v="0"/>
    <n v="0"/>
    <n v="25"/>
    <n v="7"/>
    <n v="0"/>
    <n v="8"/>
    <n v="1"/>
    <n v="0"/>
    <n v="0"/>
    <n v="10"/>
    <n v="0"/>
    <n v="2"/>
    <n v="0"/>
    <n v="0"/>
    <n v="0"/>
    <n v="10"/>
    <n v="0"/>
    <n v="3"/>
    <n v="0"/>
    <n v="0"/>
    <n v="0"/>
    <n v="0"/>
    <n v="0"/>
    <n v="0"/>
    <n v="0"/>
    <n v="20"/>
    <n v="0"/>
    <n v="0"/>
    <m/>
    <m/>
    <m/>
    <m/>
    <m/>
    <m/>
    <m/>
    <m/>
    <m/>
    <m/>
    <m/>
    <m/>
    <m/>
    <m/>
    <m/>
    <m/>
    <m/>
    <m/>
    <m/>
    <m/>
    <m/>
    <m/>
    <m/>
    <m/>
    <m/>
    <m/>
    <m/>
    <m/>
    <m/>
    <m/>
    <m/>
    <m/>
    <m/>
    <m/>
    <m/>
    <m/>
    <m/>
    <m/>
    <m/>
    <m/>
    <m/>
    <m/>
    <m/>
    <m/>
    <m/>
    <m/>
    <m/>
    <m/>
    <m/>
    <m/>
    <m/>
    <m/>
    <m/>
    <m/>
    <m/>
    <m/>
    <m/>
    <m/>
    <n v="4"/>
    <s v="24.9534219,121.503908"/>
    <s v="33.4 公里"/>
    <s v="34 分鐘"/>
    <n v="34"/>
  </r>
  <r>
    <s v="臺北市立關渡醫院─委託臺北榮民總醫院經營"/>
    <s v="慢性醫院"/>
    <m/>
    <s v="臺北市"/>
    <s v="北投區"/>
    <s v="臺北市北投區"/>
    <n v="112"/>
    <x v="0"/>
    <x v="4"/>
    <x v="3"/>
    <s v="地區醫院 "/>
    <x v="3"/>
    <s v="0701160518"/>
    <s v="本院"/>
    <s v="本院"/>
    <s v="公立機關(構)附設醫院"/>
    <s v="無"/>
    <s v="28587000"/>
    <s v="臺北市北投區知行路二二五巷十二號"/>
    <s v="臺北市北投區知行路225巷12號"/>
    <s v="112台灣台北市北投區知行路225巷12號"/>
    <n v="25.120313899999999"/>
    <n v="121.4661286"/>
    <s v="陳昌明"/>
    <s v="無"/>
    <s v="無"/>
    <s v="無"/>
    <s v="無"/>
    <s v="無"/>
    <s v="無"/>
    <s v="否"/>
    <s v="是"/>
    <s v="0701160518臺北市立關渡醫院─委託臺北榮民總醫院經營"/>
    <s v="0701160518臺北市立關渡醫院─委託臺北榮民總醫院經營本院"/>
    <s v="0701160518臺北市立關渡醫院─委託臺北榮民總醫院經營本院"/>
    <m/>
    <s v="否"/>
    <x v="1"/>
    <s v="non-ECRH"/>
    <x v="1"/>
    <x v="1"/>
    <n v="0"/>
    <n v="0"/>
    <n v="0"/>
    <n v="0"/>
    <n v="0"/>
    <n v="0"/>
    <n v="0"/>
    <n v="1"/>
    <n v="0"/>
    <n v="0"/>
    <n v="0"/>
    <m/>
    <n v="45"/>
    <n v="67"/>
    <n v="0"/>
    <n v="0"/>
    <n v="28"/>
    <n v="0"/>
    <n v="0"/>
    <n v="2"/>
    <n v="0"/>
    <n v="50"/>
    <n v="0"/>
    <n v="3"/>
    <n v="0"/>
    <n v="0"/>
    <n v="0"/>
    <n v="10"/>
    <n v="0"/>
    <n v="3"/>
    <n v="32"/>
    <n v="0"/>
    <n v="0"/>
    <n v="0"/>
    <n v="0"/>
    <n v="0"/>
    <n v="0"/>
    <n v="0"/>
    <n v="0"/>
    <n v="19"/>
    <n v="0"/>
    <n v="0"/>
    <n v="0"/>
    <n v="0"/>
    <n v="2"/>
    <n v="10"/>
    <n v="1"/>
    <n v="0"/>
    <n v="0"/>
    <n v="0"/>
    <n v="0"/>
    <n v="0"/>
    <n v="1"/>
    <n v="0"/>
    <n v="0"/>
    <n v="0"/>
    <n v="6"/>
    <n v="0"/>
    <n v="0"/>
    <n v="6"/>
    <n v="0"/>
    <n v="0"/>
    <n v="0"/>
    <n v="0"/>
    <n v="5"/>
    <n v="0"/>
    <n v="3"/>
    <n v="0"/>
    <n v="0"/>
    <n v="0"/>
    <n v="0"/>
    <n v="34"/>
    <n v="2"/>
    <n v="2"/>
    <n v="0"/>
    <n v="0"/>
    <n v="31"/>
    <n v="0"/>
    <n v="0"/>
    <n v="5"/>
    <n v="2"/>
    <n v="16"/>
    <n v="2"/>
    <n v="0"/>
    <n v="7"/>
    <n v="3"/>
    <n v="0"/>
    <n v="5"/>
    <n v="0"/>
    <n v="8"/>
    <n v="0"/>
    <n v="17"/>
    <n v="18"/>
    <n v="0"/>
    <n v="13"/>
    <n v="120"/>
    <n v="0"/>
    <n v="0"/>
    <n v="0"/>
    <n v="251"/>
    <n v="4"/>
    <s v="25.1203139,121.4661286"/>
    <s v="12.4 公里"/>
    <s v="25 分鐘"/>
    <n v="25"/>
  </r>
  <r>
    <s v="臺北市北投健康管理醫院"/>
    <s v="醫院"/>
    <m/>
    <s v="臺北市"/>
    <s v="北投區"/>
    <s v="臺北市北投區"/>
    <n v="112"/>
    <x v="0"/>
    <x v="4"/>
    <x v="3"/>
    <s v="地區醫院 "/>
    <x v="3"/>
    <s v="1501160042"/>
    <s v="本院"/>
    <s v="健康中心"/>
    <s v="私立西醫醫院"/>
    <s v="無"/>
    <s v="02-28988686"/>
    <s v="臺北市北投區中和街2號"/>
    <s v="臺北市北投區中和街2號"/>
    <s v="112台灣台北市北投區中和街2號"/>
    <n v="25.137557999999999"/>
    <n v="121.503699"/>
    <s v="張烈賓"/>
    <s v="無"/>
    <s v="無"/>
    <s v="無"/>
    <s v="無"/>
    <s v="無"/>
    <s v="無"/>
    <s v="無"/>
    <s v="無"/>
    <s v="1501160042臺北市北投健康管理醫院"/>
    <s v="1501160042臺北市北投健康管理醫院本院"/>
    <s v="1501160042臺北市北投健康管理醫院健康中心"/>
    <m/>
    <s v="否"/>
    <x v="1"/>
    <s v="non-ECRH"/>
    <x v="1"/>
    <x v="1"/>
    <n v="0"/>
    <n v="0"/>
    <n v="0"/>
    <n v="0"/>
    <n v="0"/>
    <n v="0"/>
    <n v="0"/>
    <n v="1"/>
    <n v="0"/>
    <n v="0"/>
    <n v="0"/>
    <m/>
    <n v="20"/>
    <n v="0"/>
    <n v="0"/>
    <n v="0"/>
    <n v="7"/>
    <n v="2"/>
    <n v="0"/>
    <n v="0"/>
    <n v="0"/>
    <n v="0"/>
    <n v="0"/>
    <n v="0"/>
    <n v="0"/>
    <n v="0"/>
    <n v="0"/>
    <n v="0"/>
    <n v="0"/>
    <n v="0"/>
    <n v="0"/>
    <n v="2"/>
    <n v="0"/>
    <n v="0"/>
    <n v="0"/>
    <n v="0"/>
    <n v="0"/>
    <n v="0"/>
    <n v="0"/>
    <n v="0"/>
    <n v="0"/>
    <n v="0"/>
    <m/>
    <m/>
    <m/>
    <m/>
    <m/>
    <m/>
    <m/>
    <m/>
    <m/>
    <m/>
    <m/>
    <m/>
    <m/>
    <m/>
    <m/>
    <m/>
    <m/>
    <m/>
    <m/>
    <m/>
    <m/>
    <m/>
    <m/>
    <m/>
    <m/>
    <m/>
    <m/>
    <m/>
    <m/>
    <m/>
    <m/>
    <m/>
    <m/>
    <m/>
    <m/>
    <m/>
    <m/>
    <m/>
    <m/>
    <m/>
    <m/>
    <m/>
    <m/>
    <m/>
    <m/>
    <m/>
    <m/>
    <m/>
    <m/>
    <m/>
    <m/>
    <m/>
    <m/>
    <m/>
    <m/>
    <m/>
    <m/>
    <m/>
    <m/>
    <s v="25.137558,121.503699"/>
    <s v="16.9 公里"/>
    <s v="33 分鐘"/>
    <n v="33"/>
  </r>
  <r>
    <s v="衛生福利部胸腔病院"/>
    <s v="醫院"/>
    <s v="醫院"/>
    <s v="臺南市"/>
    <s v="東區"/>
    <s v="臺南市東區"/>
    <n v="701"/>
    <x v="1"/>
    <x v="4"/>
    <x v="2"/>
    <s v="地區醫院 "/>
    <x v="2"/>
    <s v="0141270019"/>
    <s v="大同院區"/>
    <s v="大同院區"/>
    <s v="部立及直轄市立醫院"/>
    <s v="無"/>
    <s v="06-2705911"/>
    <s v="臺南市東區大同路一段69號"/>
    <s v="臺南市東區大同路一段69號"/>
    <s v="701台灣台南市東區大同路一段69號"/>
    <n v="22.987199"/>
    <n v="120.2115986"/>
    <s v="黃瑞明"/>
    <s v="無"/>
    <s v="無"/>
    <s v="無"/>
    <s v="無"/>
    <s v="無"/>
    <s v="無"/>
    <s v="無"/>
    <s v="無"/>
    <s v="0141270019衛生福利部胸腔病院"/>
    <s v="0141270019衛生福利部胸腔病院大同院區"/>
    <s v="0141270019衛生福利部胸腔病院大同院區"/>
    <m/>
    <s v="否"/>
    <x v="1"/>
    <s v="non-ECRH"/>
    <x v="1"/>
    <x v="1"/>
    <n v="0"/>
    <n v="0"/>
    <n v="0"/>
    <n v="0"/>
    <n v="0"/>
    <n v="0"/>
    <n v="0"/>
    <n v="1"/>
    <n v="0"/>
    <n v="0"/>
    <n v="0"/>
    <m/>
    <n v="0"/>
    <n v="0"/>
    <n v="0"/>
    <n v="0"/>
    <n v="6"/>
    <n v="0"/>
    <n v="0"/>
    <n v="0"/>
    <n v="0"/>
    <n v="0"/>
    <n v="0"/>
    <n v="0"/>
    <n v="0"/>
    <n v="0"/>
    <n v="0"/>
    <n v="0"/>
    <n v="0"/>
    <n v="0"/>
    <n v="0"/>
    <n v="0"/>
    <n v="0"/>
    <n v="0"/>
    <n v="0"/>
    <n v="0"/>
    <n v="0"/>
    <n v="0"/>
    <n v="0"/>
    <n v="0"/>
    <n v="0"/>
    <n v="0"/>
    <m/>
    <m/>
    <m/>
    <m/>
    <m/>
    <m/>
    <m/>
    <m/>
    <m/>
    <m/>
    <m/>
    <m/>
    <m/>
    <m/>
    <m/>
    <m/>
    <m/>
    <m/>
    <m/>
    <m/>
    <m/>
    <m/>
    <m/>
    <m/>
    <m/>
    <m/>
    <m/>
    <m/>
    <m/>
    <m/>
    <m/>
    <m/>
    <m/>
    <m/>
    <m/>
    <m/>
    <m/>
    <m/>
    <m/>
    <m/>
    <m/>
    <m/>
    <m/>
    <m/>
    <m/>
    <m/>
    <m/>
    <m/>
    <m/>
    <m/>
    <m/>
    <m/>
    <m/>
    <m/>
    <m/>
    <m/>
    <m/>
    <m/>
    <m/>
    <s v="22.987199,120.2115986"/>
    <s v="314 公里"/>
    <s v="3 小時 28 分鐘"/>
    <n v="208"/>
  </r>
  <r>
    <s v="衛生福利部澎湖醫院"/>
    <s v="綜合醫院"/>
    <s v="綜合醫院"/>
    <s v="澎湖縣"/>
    <s v="馬公市"/>
    <s v="澎湖縣馬公市"/>
    <n v="880"/>
    <x v="2"/>
    <x v="4"/>
    <x v="2"/>
    <s v="地區醫院 "/>
    <x v="2"/>
    <s v="0144010015"/>
    <s v="前寮"/>
    <s v="前寮"/>
    <s v="部立及直轄市立醫院"/>
    <s v="無"/>
    <s v="06 9261151"/>
    <s v="澎湖縣馬公市前寮里90號6樓"/>
    <s v="澎湖縣馬公市前寮里90號"/>
    <s v="880台灣澎湖縣馬公市前寮里90號"/>
    <n v="23.554728600000001"/>
    <n v="119.5833382"/>
    <s v="郭泰宏"/>
    <s v="無"/>
    <s v="無"/>
    <s v="無"/>
    <s v="無"/>
    <s v="無"/>
    <s v="無"/>
    <s v="無"/>
    <s v="無"/>
    <s v="0144010015衛生福利部澎湖醫院"/>
    <s v="0144010015衛生福利部澎湖醫院前寮"/>
    <s v="0144010015衛生福利部澎湖醫院前寮"/>
    <m/>
    <s v="否"/>
    <x v="1"/>
    <s v="non-ECRH"/>
    <x v="1"/>
    <x v="1"/>
    <n v="0"/>
    <n v="0"/>
    <n v="0"/>
    <n v="0"/>
    <n v="0"/>
    <n v="0"/>
    <n v="0"/>
    <n v="1"/>
    <n v="0"/>
    <n v="0"/>
    <n v="0"/>
    <m/>
    <n v="13"/>
    <n v="0"/>
    <n v="0"/>
    <n v="0"/>
    <n v="1"/>
    <n v="0"/>
    <n v="0"/>
    <n v="0"/>
    <n v="0"/>
    <n v="0"/>
    <n v="0"/>
    <n v="0"/>
    <n v="0"/>
    <n v="0"/>
    <n v="0"/>
    <n v="0"/>
    <n v="0"/>
    <n v="0"/>
    <n v="0"/>
    <n v="0"/>
    <n v="0"/>
    <n v="0"/>
    <n v="0"/>
    <n v="0"/>
    <n v="0"/>
    <n v="0"/>
    <n v="0"/>
    <n v="0"/>
    <n v="0"/>
    <n v="0"/>
    <m/>
    <m/>
    <m/>
    <m/>
    <m/>
    <m/>
    <m/>
    <m/>
    <m/>
    <m/>
    <m/>
    <m/>
    <m/>
    <m/>
    <m/>
    <m/>
    <m/>
    <m/>
    <m/>
    <m/>
    <m/>
    <m/>
    <m/>
    <m/>
    <m/>
    <m/>
    <m/>
    <m/>
    <m/>
    <m/>
    <m/>
    <m/>
    <m/>
    <m/>
    <m/>
    <m/>
    <m/>
    <m/>
    <m/>
    <m/>
    <m/>
    <m/>
    <m/>
    <m/>
    <m/>
    <m/>
    <m/>
    <m/>
    <m/>
    <m/>
    <m/>
    <m/>
    <m/>
    <m/>
    <m/>
    <m/>
    <m/>
    <m/>
    <m/>
    <m/>
    <m/>
    <m/>
    <m/>
  </r>
  <r>
    <s v="衛生福利部澎湖醫院"/>
    <s v="綜合醫院"/>
    <s v="綜合醫院"/>
    <s v="澎湖縣"/>
    <s v="馬公市"/>
    <s v="澎湖縣馬公市"/>
    <n v="880"/>
    <x v="2"/>
    <x v="4"/>
    <x v="2"/>
    <s v="地區醫院 "/>
    <x v="2"/>
    <s v="0144010015"/>
    <s v="安宅"/>
    <s v="安宅"/>
    <s v="部立及直轄市立醫院"/>
    <s v="無"/>
    <s v="06 9261151"/>
    <s v="澎湖縣馬公市安宅里91-2號"/>
    <s v="澎湖縣馬公市安宅里91-2號"/>
    <s v="880台灣澎湖縣馬公市馬公市安宅里91號之2"/>
    <n v="23.574500100000002"/>
    <n v="119.6011323"/>
    <s v="郭泰宏"/>
    <s v="無"/>
    <s v="無"/>
    <s v="無"/>
    <s v="無"/>
    <s v="無"/>
    <s v="無"/>
    <s v="無"/>
    <s v="無"/>
    <s v="0144010015衛生福利部澎湖醫院"/>
    <s v="0144010015衛生福利部澎湖醫院安宅"/>
    <s v="0144010015衛生福利部澎湖醫院安宅"/>
    <m/>
    <s v="否"/>
    <x v="1"/>
    <s v="non-ECRH"/>
    <x v="1"/>
    <x v="1"/>
    <n v="0"/>
    <n v="0"/>
    <n v="0"/>
    <n v="0"/>
    <n v="0"/>
    <n v="0"/>
    <n v="0"/>
    <n v="1"/>
    <n v="0"/>
    <n v="0"/>
    <n v="0"/>
    <m/>
    <n v="0"/>
    <n v="0"/>
    <n v="36"/>
    <n v="80"/>
    <n v="1"/>
    <n v="0"/>
    <n v="0"/>
    <n v="0"/>
    <n v="0"/>
    <n v="0"/>
    <n v="0"/>
    <n v="0"/>
    <n v="0"/>
    <n v="0"/>
    <n v="0"/>
    <n v="0"/>
    <n v="0"/>
    <n v="0"/>
    <n v="0"/>
    <n v="0"/>
    <n v="0"/>
    <n v="0"/>
    <n v="0"/>
    <n v="0"/>
    <n v="0"/>
    <n v="0"/>
    <n v="0"/>
    <n v="0"/>
    <n v="0"/>
    <n v="0"/>
    <m/>
    <m/>
    <m/>
    <m/>
    <m/>
    <m/>
    <m/>
    <m/>
    <m/>
    <m/>
    <m/>
    <m/>
    <m/>
    <m/>
    <m/>
    <m/>
    <m/>
    <m/>
    <m/>
    <m/>
    <m/>
    <m/>
    <m/>
    <m/>
    <m/>
    <m/>
    <m/>
    <m/>
    <m/>
    <m/>
    <m/>
    <m/>
    <m/>
    <m/>
    <m/>
    <m/>
    <m/>
    <m/>
    <m/>
    <m/>
    <m/>
    <m/>
    <m/>
    <m/>
    <m/>
    <m/>
    <m/>
    <m/>
    <m/>
    <m/>
    <m/>
    <m/>
    <m/>
    <m/>
    <m/>
    <m/>
    <m/>
    <m/>
    <n v="4"/>
    <m/>
    <m/>
    <m/>
    <m/>
  </r>
  <r>
    <s v="衛生福利部金門醫院"/>
    <s v="醫院"/>
    <s v="綜合醫院"/>
    <s v="金門縣"/>
    <s v="烈嶼鄉"/>
    <s v="金門縣烈嶼鄉"/>
    <n v="894"/>
    <x v="0"/>
    <x v="4"/>
    <x v="2"/>
    <s v="地區醫院 "/>
    <x v="2"/>
    <s v="0190030516"/>
    <s v="烈嶼院區"/>
    <s v="烈嶼院區"/>
    <s v="部立及直轄市立醫院"/>
    <s v="無"/>
    <s v="082-332546-1201"/>
    <s v="金門縣烈嶼鄉上林村后井37號"/>
    <s v="金門縣烈嶼鄉上林村后井37號"/>
    <s v="894金門縣烈嶼鄉金門縣烈嶼鄉后井38號"/>
    <n v="24.430292900000001"/>
    <n v="118.24209829999999"/>
    <s v="侯重光"/>
    <s v="無"/>
    <s v="無"/>
    <s v="無"/>
    <s v="無"/>
    <s v="無"/>
    <s v="無"/>
    <s v="無"/>
    <s v="無"/>
    <s v="0190030516衛生福利部金門醫院"/>
    <s v="0190030516衛生福利部金門醫院烈嶼院區"/>
    <s v="0190030516衛生福利部金門醫院烈嶼院區"/>
    <m/>
    <s v="否"/>
    <x v="1"/>
    <s v="non-ECRH"/>
    <x v="1"/>
    <x v="1"/>
    <n v="0"/>
    <n v="0"/>
    <n v="0"/>
    <n v="0"/>
    <n v="0"/>
    <n v="0"/>
    <n v="0"/>
    <n v="1"/>
    <n v="0"/>
    <n v="0"/>
    <n v="0"/>
    <m/>
    <n v="0"/>
    <n v="0"/>
    <n v="0"/>
    <n v="0"/>
    <n v="1"/>
    <n v="0"/>
    <n v="0"/>
    <n v="0"/>
    <n v="0"/>
    <n v="0"/>
    <n v="0"/>
    <n v="0"/>
    <n v="0"/>
    <n v="0"/>
    <n v="0"/>
    <n v="0"/>
    <n v="0"/>
    <n v="3"/>
    <n v="0"/>
    <n v="0"/>
    <n v="0"/>
    <n v="0"/>
    <n v="0"/>
    <n v="0"/>
    <n v="0"/>
    <n v="0"/>
    <n v="0"/>
    <n v="7"/>
    <n v="0"/>
    <n v="0"/>
    <m/>
    <m/>
    <m/>
    <m/>
    <m/>
    <m/>
    <m/>
    <m/>
    <m/>
    <m/>
    <m/>
    <m/>
    <m/>
    <m/>
    <m/>
    <m/>
    <m/>
    <m/>
    <m/>
    <m/>
    <m/>
    <m/>
    <m/>
    <m/>
    <m/>
    <m/>
    <m/>
    <m/>
    <m/>
    <m/>
    <m/>
    <m/>
    <m/>
    <m/>
    <m/>
    <m/>
    <m/>
    <m/>
    <m/>
    <m/>
    <m/>
    <m/>
    <m/>
    <m/>
    <m/>
    <m/>
    <m/>
    <m/>
    <m/>
    <m/>
    <m/>
    <m/>
    <m/>
    <m/>
    <m/>
    <m/>
    <m/>
    <m/>
    <m/>
    <m/>
    <m/>
    <m/>
    <m/>
  </r>
  <r>
    <s v="國立臺灣大學醫學院附設醫院新竹生醫園區分院"/>
    <s v="綜合醫院"/>
    <s v="綜合醫院"/>
    <s v="新竹縣"/>
    <s v="竹北市"/>
    <s v="新竹縣竹北市"/>
    <n v="302"/>
    <x v="4"/>
    <x v="4"/>
    <x v="2"/>
    <s v="地區醫院 "/>
    <x v="2"/>
    <s v="0433050018"/>
    <s v="本院"/>
    <s v="本院"/>
    <s v="公立醫學院校附設醫院"/>
    <s v="無"/>
    <s v="03-6581091"/>
    <s v="新竹縣竹北市生醫路一段2號"/>
    <s v="新竹縣竹北市生醫路一段2號"/>
    <s v="30261台灣新竹縣竹北市生醫路一段2號臺大醫院新竹生醫園區分院"/>
    <n v="24.805731300000001"/>
    <n v="121.0446077"/>
    <s v="余忠仁"/>
    <s v="無"/>
    <s v="無"/>
    <s v="無"/>
    <s v="無"/>
    <s v="無"/>
    <s v="無"/>
    <s v="無"/>
    <s v="無"/>
    <s v="0433050018國立臺灣大學醫學院附設醫院新竹生醫園區分院"/>
    <s v="0433050018國立臺灣大學醫學院附設醫院新竹生醫園區分院本院"/>
    <s v="0433050018國立臺灣大學醫學院附設醫院新竹生醫園區分院本院"/>
    <m/>
    <s v="否"/>
    <x v="1"/>
    <s v="non-ECRH"/>
    <x v="1"/>
    <x v="1"/>
    <n v="0"/>
    <n v="0"/>
    <n v="0"/>
    <n v="0"/>
    <n v="0"/>
    <n v="0"/>
    <n v="0"/>
    <n v="1"/>
    <n v="0"/>
    <n v="0"/>
    <n v="0"/>
    <m/>
    <n v="42"/>
    <n v="0"/>
    <n v="0"/>
    <n v="0"/>
    <n v="20"/>
    <n v="0"/>
    <n v="0"/>
    <n v="0"/>
    <n v="0"/>
    <n v="0"/>
    <n v="0"/>
    <n v="0"/>
    <n v="0"/>
    <n v="0"/>
    <n v="0"/>
    <n v="0"/>
    <n v="0"/>
    <n v="0"/>
    <n v="0"/>
    <n v="0"/>
    <n v="0"/>
    <n v="0"/>
    <n v="0"/>
    <n v="0"/>
    <n v="0"/>
    <n v="0"/>
    <n v="0"/>
    <n v="8"/>
    <n v="0"/>
    <n v="0"/>
    <m/>
    <m/>
    <m/>
    <m/>
    <m/>
    <m/>
    <m/>
    <m/>
    <m/>
    <m/>
    <m/>
    <m/>
    <m/>
    <m/>
    <m/>
    <m/>
    <m/>
    <m/>
    <m/>
    <m/>
    <m/>
    <m/>
    <m/>
    <m/>
    <m/>
    <m/>
    <m/>
    <m/>
    <m/>
    <m/>
    <m/>
    <m/>
    <m/>
    <m/>
    <m/>
    <m/>
    <m/>
    <m/>
    <m/>
    <m/>
    <m/>
    <m/>
    <m/>
    <m/>
    <m/>
    <m/>
    <m/>
    <m/>
    <m/>
    <m/>
    <m/>
    <m/>
    <m/>
    <m/>
    <m/>
    <m/>
    <m/>
    <m/>
    <m/>
    <s v="24.8057313,121.0446077"/>
    <s v="77.1 公里"/>
    <s v="1 小時 5 分鐘"/>
    <n v="65"/>
  </r>
  <r>
    <s v="臺北榮民總醫院蘇澳分院"/>
    <s v="綜合醫院"/>
    <s v="綜合醫院"/>
    <s v="宜蘭縣"/>
    <s v="蘇澳鎮"/>
    <s v="宜蘭縣蘇澳鎮"/>
    <n v="270"/>
    <x v="0"/>
    <x v="4"/>
    <x v="2"/>
    <s v="地區醫院 "/>
    <x v="2"/>
    <s v="0634030014"/>
    <s v="附設門診部"/>
    <s v="附設門診部"/>
    <s v="榮民醫院"/>
    <s v="無"/>
    <s v="03-9905106"/>
    <s v="宜蘭縣蘇澳鎮中山路一段439號"/>
    <s v="宜蘭縣蘇澳鎮中山路一段439號"/>
    <s v="270台灣宜蘭縣蘇澳鎮中山路一段439號"/>
    <n v="24.596234299999999"/>
    <n v="121.83955829999999"/>
    <s v="陳盤銘"/>
    <s v="無"/>
    <s v="無"/>
    <s v="無"/>
    <s v="無"/>
    <s v="無"/>
    <s v="無"/>
    <s v="無"/>
    <s v="無"/>
    <s v="0634030014臺北榮民總醫院蘇澳分院"/>
    <s v="0634030014臺北榮民總醫院蘇澳分院附設門診部"/>
    <s v="0634030014臺北榮民總醫院蘇澳分院附設門診部"/>
    <m/>
    <s v="否"/>
    <x v="1"/>
    <s v="non-ECRH"/>
    <x v="1"/>
    <x v="1"/>
    <n v="0"/>
    <n v="0"/>
    <n v="0"/>
    <n v="0"/>
    <n v="0"/>
    <n v="0"/>
    <n v="0"/>
    <n v="1"/>
    <n v="0"/>
    <n v="0"/>
    <n v="0"/>
    <m/>
    <n v="0"/>
    <n v="0"/>
    <n v="0"/>
    <n v="0"/>
    <n v="5"/>
    <n v="0"/>
    <n v="0"/>
    <n v="0"/>
    <n v="0"/>
    <n v="0"/>
    <n v="0"/>
    <n v="0"/>
    <n v="0"/>
    <n v="0"/>
    <n v="0"/>
    <n v="0"/>
    <n v="0"/>
    <n v="0"/>
    <n v="0"/>
    <n v="0"/>
    <n v="0"/>
    <n v="0"/>
    <n v="0"/>
    <n v="0"/>
    <n v="0"/>
    <n v="0"/>
    <n v="0"/>
    <n v="0"/>
    <n v="0"/>
    <n v="0"/>
    <m/>
    <m/>
    <m/>
    <m/>
    <m/>
    <m/>
    <m/>
    <m/>
    <m/>
    <m/>
    <m/>
    <m/>
    <m/>
    <m/>
    <m/>
    <m/>
    <m/>
    <m/>
    <m/>
    <m/>
    <m/>
    <m/>
    <m/>
    <m/>
    <m/>
    <m/>
    <m/>
    <m/>
    <m/>
    <m/>
    <m/>
    <m/>
    <m/>
    <m/>
    <m/>
    <m/>
    <m/>
    <m/>
    <m/>
    <m/>
    <m/>
    <m/>
    <m/>
    <m/>
    <m/>
    <m/>
    <m/>
    <m/>
    <m/>
    <m/>
    <m/>
    <m/>
    <m/>
    <m/>
    <m/>
    <m/>
    <m/>
    <m/>
    <m/>
    <s v="24.5962343,121.8395583"/>
    <s v="101 公里"/>
    <s v="1 小時 22 分鐘"/>
    <n v="82"/>
  </r>
  <r>
    <s v="臺北榮民總醫院員山分院"/>
    <s v="綜合醫院"/>
    <s v="綜合醫院"/>
    <s v="宜蘭縣"/>
    <s v="員山鄉"/>
    <s v="宜蘭縣員山鄉"/>
    <n v="264"/>
    <x v="0"/>
    <x v="4"/>
    <x v="2"/>
    <s v="地區醫院 "/>
    <x v="2"/>
    <s v="0634070018"/>
    <s v="附設員山鄉門診部"/>
    <s v="附設員山鄉門診部"/>
    <s v="榮民醫院"/>
    <s v="無"/>
    <s v="03-9222141"/>
    <s v="宜蘭縣員山鄉員山路一段325號"/>
    <s v="宜蘭縣員山鄉員山路一段325號"/>
    <s v="264台灣宜蘭縣員山鄉員山路一段325號"/>
    <n v="24.743455999999998"/>
    <n v="121.724085"/>
    <s v="程文祺"/>
    <s v="無"/>
    <s v="無"/>
    <s v="無"/>
    <s v="無"/>
    <s v="無"/>
    <s v="無"/>
    <s v="無"/>
    <s v="無"/>
    <s v="0634070018臺北榮民總醫院員山分院"/>
    <s v="0634070018臺北榮民總醫院員山分院附設員山鄉門診部"/>
    <s v="0634070018臺北榮民總醫院員山分院附設員山鄉門診部"/>
    <m/>
    <s v="否"/>
    <x v="1"/>
    <s v="non-ECRH"/>
    <x v="1"/>
    <x v="1"/>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4.743456,121.724085"/>
    <s v="85.2 公里"/>
    <s v="1 小時 22 分鐘"/>
    <n v="82"/>
  </r>
  <r>
    <s v="臺北榮民總醫院員山分院"/>
    <s v="綜合醫院"/>
    <s v="綜合醫院"/>
    <s v="宜蘭縣"/>
    <s v="宜蘭市"/>
    <s v="宜蘭縣宜蘭市"/>
    <n v="260"/>
    <x v="0"/>
    <x v="4"/>
    <x v="2"/>
    <s v="地區醫院 "/>
    <x v="2"/>
    <s v="0634070018"/>
    <s v="附設門診部"/>
    <s v="附設門診部"/>
    <s v="榮民醫院"/>
    <s v="無"/>
    <s v="03-9222141"/>
    <s v="宜蘭縣宜蘭市林森路1號"/>
    <s v="宜蘭縣宜蘭市林森路1號"/>
    <s v="260台灣宜蘭縣宜蘭市林森路1號"/>
    <n v="24.7503463"/>
    <n v="121.7576334"/>
    <s v="程文祺"/>
    <s v="無"/>
    <s v="無"/>
    <s v="無"/>
    <s v="無"/>
    <s v="無"/>
    <s v="無"/>
    <s v="無"/>
    <s v="無"/>
    <s v="0634070018臺北榮民總醫院員山分院"/>
    <s v="0634070018臺北榮民總醫院員山分院附設門診部"/>
    <s v="0634070018臺北榮民總醫院員山分院附設門診部"/>
    <m/>
    <s v="否"/>
    <x v="1"/>
    <s v="non-ECRH"/>
    <x v="1"/>
    <x v="1"/>
    <n v="0"/>
    <n v="0"/>
    <n v="0"/>
    <n v="0"/>
    <n v="0"/>
    <n v="0"/>
    <n v="0"/>
    <n v="1"/>
    <n v="0"/>
    <n v="0"/>
    <n v="0"/>
    <m/>
    <n v="0"/>
    <n v="0"/>
    <n v="0"/>
    <n v="0"/>
    <n v="14"/>
    <n v="0"/>
    <n v="0"/>
    <n v="2"/>
    <n v="0"/>
    <n v="0"/>
    <n v="0"/>
    <n v="0"/>
    <n v="0"/>
    <n v="0"/>
    <n v="0"/>
    <n v="0"/>
    <n v="0"/>
    <n v="0"/>
    <n v="0"/>
    <n v="0"/>
    <n v="0"/>
    <n v="0"/>
    <n v="0"/>
    <n v="0"/>
    <n v="0"/>
    <n v="0"/>
    <n v="0"/>
    <n v="0"/>
    <n v="0"/>
    <n v="0"/>
    <m/>
    <m/>
    <m/>
    <m/>
    <m/>
    <m/>
    <m/>
    <m/>
    <m/>
    <m/>
    <m/>
    <m/>
    <m/>
    <m/>
    <m/>
    <m/>
    <m/>
    <m/>
    <m/>
    <m/>
    <m/>
    <m/>
    <m/>
    <m/>
    <m/>
    <m/>
    <m/>
    <m/>
    <m/>
    <m/>
    <m/>
    <m/>
    <m/>
    <m/>
    <m/>
    <m/>
    <m/>
    <m/>
    <m/>
    <m/>
    <m/>
    <m/>
    <m/>
    <m/>
    <m/>
    <m/>
    <m/>
    <m/>
    <m/>
    <m/>
    <m/>
    <m/>
    <m/>
    <m/>
    <m/>
    <m/>
    <m/>
    <m/>
    <m/>
    <s v="24.7503463,121.7576334"/>
    <s v="81.5 公里"/>
    <s v="1 小時 12 分鐘"/>
    <n v="72"/>
  </r>
  <r>
    <s v="臺中榮民總醫院埔里分院"/>
    <s v="綜合醫院"/>
    <s v="綜合醫院"/>
    <s v="南投縣"/>
    <s v="埔里鎮"/>
    <s v="南投縣埔里鎮"/>
    <n v="545"/>
    <x v="3"/>
    <x v="4"/>
    <x v="2"/>
    <s v="地區醫院 "/>
    <x v="2"/>
    <s v="0638020014"/>
    <s v="暨南大學附設門診部"/>
    <s v="暨南大學附設門診部"/>
    <s v="榮民醫院"/>
    <s v="無"/>
    <s v="049-2998911"/>
    <s v="南投縣埔里鎮桃米里大學路1號"/>
    <s v="南投縣埔里鎮桃米里大學路1號"/>
    <s v="545台灣南投縣埔里鎮大學路1號"/>
    <n v="23.951143099999999"/>
    <n v="120.9306649"/>
    <s v="徐慰慈"/>
    <s v="無"/>
    <s v="無"/>
    <s v="無"/>
    <s v="無"/>
    <s v="無"/>
    <s v="無"/>
    <s v="無"/>
    <s v="無"/>
    <s v="0638020014臺中榮民總醫院埔里分院"/>
    <s v="0638020014臺中榮民總醫院埔里分院暨南大學附設門診部"/>
    <s v="0638020014臺中榮民總醫院埔里分院暨南大學附設門診部"/>
    <m/>
    <s v="否"/>
    <x v="1"/>
    <s v="non-ECRH"/>
    <x v="1"/>
    <x v="1"/>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3.9511431,120.9306649"/>
    <s v="220 公里"/>
    <s v="2 小時 38 分鐘"/>
    <n v="158"/>
  </r>
  <r>
    <s v="臺北榮民總醫院臺東分院"/>
    <s v="醫院"/>
    <s v="醫院"/>
    <s v="臺東縣"/>
    <s v="臺東市"/>
    <s v="臺東縣臺東市"/>
    <n v="950"/>
    <x v="5"/>
    <x v="4"/>
    <x v="2"/>
    <s v="地區醫院 "/>
    <x v="2"/>
    <s v="0646010013"/>
    <s v="勝利院區"/>
    <s v="勝利院區"/>
    <s v="榮民醫院"/>
    <s v="無"/>
    <s v="089325840"/>
    <s v="臺東縣台東市勝利街2號"/>
    <s v="臺東縣台東市勝利街2號"/>
    <s v="950台灣台東縣台東市勝利街2號"/>
    <n v="22.760271100000001"/>
    <n v="121.1587371"/>
    <s v="林志洵"/>
    <s v="無"/>
    <s v="無"/>
    <s v="無"/>
    <s v="無"/>
    <s v="無"/>
    <s v="無"/>
    <s v="無"/>
    <s v="無"/>
    <s v="0646010013臺北榮民總醫院臺東分院"/>
    <s v="0646010013臺北榮民總醫院臺東分院勝利院區"/>
    <s v="0646010013臺北榮民總醫院臺東分院勝利院區"/>
    <m/>
    <s v="否"/>
    <x v="1"/>
    <s v="non-ECRH"/>
    <x v="1"/>
    <x v="1"/>
    <n v="0"/>
    <n v="0"/>
    <n v="0"/>
    <n v="0"/>
    <n v="0"/>
    <n v="0"/>
    <n v="0"/>
    <n v="1"/>
    <n v="0"/>
    <n v="0"/>
    <n v="0"/>
    <m/>
    <n v="0"/>
    <n v="0"/>
    <n v="20"/>
    <n v="146"/>
    <n v="1"/>
    <n v="0"/>
    <n v="0"/>
    <n v="0"/>
    <n v="0"/>
    <n v="30"/>
    <n v="0"/>
    <n v="0"/>
    <n v="0"/>
    <n v="0"/>
    <n v="0"/>
    <n v="0"/>
    <n v="0"/>
    <n v="0"/>
    <n v="0"/>
    <n v="0"/>
    <n v="0"/>
    <n v="0"/>
    <n v="0"/>
    <n v="0"/>
    <n v="0"/>
    <n v="0"/>
    <n v="0"/>
    <n v="0"/>
    <n v="0"/>
    <n v="0"/>
    <m/>
    <m/>
    <m/>
    <m/>
    <m/>
    <m/>
    <m/>
    <m/>
    <m/>
    <m/>
    <m/>
    <m/>
    <m/>
    <m/>
    <m/>
    <m/>
    <m/>
    <m/>
    <m/>
    <m/>
    <m/>
    <m/>
    <m/>
    <m/>
    <m/>
    <m/>
    <m/>
    <m/>
    <m/>
    <m/>
    <m/>
    <m/>
    <m/>
    <m/>
    <m/>
    <m/>
    <m/>
    <m/>
    <m/>
    <m/>
    <m/>
    <m/>
    <m/>
    <m/>
    <m/>
    <m/>
    <m/>
    <m/>
    <m/>
    <m/>
    <m/>
    <m/>
    <m/>
    <m/>
    <m/>
    <m/>
    <m/>
    <m/>
    <m/>
    <s v="22.7602711,121.1587371"/>
    <s v="353 公里"/>
    <s v="6 小時 24 分鐘"/>
    <n v="384"/>
  </r>
  <r>
    <s v="吉安醫療社團法人吉安醫院"/>
    <s v="醫院"/>
    <s v="醫院"/>
    <s v="臺南市"/>
    <s v="關廟區"/>
    <s v="臺南市關廟區"/>
    <n v="718"/>
    <x v="1"/>
    <x v="4"/>
    <x v="2"/>
    <s v="地區醫院 "/>
    <x v="2"/>
    <s v="0905290020"/>
    <s v="本院"/>
    <s v="本院"/>
    <s v="醫療社團法人醫院"/>
    <s v="無"/>
    <s v="06-6025115"/>
    <s v="臺南市關廟區花園里中正路435號1、2樓"/>
    <s v="臺南市關廟區花園里中正路435號"/>
    <s v="718台灣台南市關廟區中正路998號"/>
    <n v="22.963002400000001"/>
    <n v="120.3277851"/>
    <s v="鄭崇佑"/>
    <s v="無"/>
    <s v="無"/>
    <s v="無"/>
    <s v="無"/>
    <s v="無"/>
    <s v="無"/>
    <s v="無"/>
    <s v="無"/>
    <s v="0905290020吉安醫療社團法人吉安醫院"/>
    <s v="0905290020吉安醫療社團法人吉安醫院本院"/>
    <s v="0905290020吉安醫療社團法人吉安醫院本院"/>
    <m/>
    <s v="否"/>
    <x v="1"/>
    <s v="non-ECRH"/>
    <x v="1"/>
    <x v="1"/>
    <n v="0"/>
    <n v="0"/>
    <n v="0"/>
    <n v="0"/>
    <n v="0"/>
    <n v="0"/>
    <n v="0"/>
    <n v="1"/>
    <n v="0"/>
    <n v="0"/>
    <n v="0"/>
    <m/>
    <n v="20"/>
    <n v="0"/>
    <n v="0"/>
    <n v="0"/>
    <n v="3"/>
    <n v="0"/>
    <n v="0"/>
    <n v="0"/>
    <n v="0"/>
    <n v="0"/>
    <n v="0"/>
    <n v="0"/>
    <n v="0"/>
    <n v="0"/>
    <n v="0"/>
    <n v="0"/>
    <n v="0"/>
    <n v="0"/>
    <n v="0"/>
    <n v="0"/>
    <n v="0"/>
    <n v="0"/>
    <n v="0"/>
    <n v="0"/>
    <n v="0"/>
    <n v="0"/>
    <n v="0"/>
    <n v="15"/>
    <n v="0"/>
    <n v="0"/>
    <m/>
    <m/>
    <m/>
    <m/>
    <m/>
    <m/>
    <m/>
    <m/>
    <m/>
    <m/>
    <m/>
    <m/>
    <m/>
    <m/>
    <m/>
    <m/>
    <m/>
    <m/>
    <m/>
    <m/>
    <m/>
    <m/>
    <m/>
    <m/>
    <m/>
    <m/>
    <m/>
    <m/>
    <m/>
    <m/>
    <m/>
    <m/>
    <m/>
    <m/>
    <m/>
    <m/>
    <m/>
    <m/>
    <m/>
    <m/>
    <m/>
    <m/>
    <m/>
    <m/>
    <m/>
    <m/>
    <m/>
    <m/>
    <m/>
    <m/>
    <m/>
    <m/>
    <m/>
    <m/>
    <m/>
    <m/>
    <m/>
    <m/>
    <m/>
    <s v="22.9630024,120.3277851"/>
    <s v="318 公里"/>
    <s v="3 小時 24 分鐘"/>
    <n v="204"/>
  </r>
  <r>
    <s v="燕巢靜和醫療社團法人燕巢靜和醫院"/>
    <s v="精神科醫院"/>
    <s v="精神科醫院"/>
    <s v="高雄市"/>
    <s v="燕巢區"/>
    <s v="高雄市燕巢區"/>
    <n v="824"/>
    <x v="2"/>
    <x v="4"/>
    <x v="2"/>
    <s v="地區醫院 "/>
    <x v="2"/>
    <s v="0907120012"/>
    <s v="本院"/>
    <s v="本院"/>
    <s v="醫療社團法人醫院"/>
    <s v="無"/>
    <s v="07-6156555"/>
    <s v="高雄市燕巢區深水里深水路3之20號B1~3,5樓"/>
    <s v="高雄市燕巢區深水里深水路3-20號"/>
    <s v="824台灣高雄市燕巢區深水路3-20號"/>
    <n v="22.781625200000001"/>
    <n v="120.4164078"/>
    <s v="陳宏"/>
    <s v="無"/>
    <s v="無"/>
    <s v="無"/>
    <s v="無"/>
    <s v="無"/>
    <s v="無"/>
    <s v="否"/>
    <s v="是"/>
    <s v="0907120012燕巢靜和醫療社團法人燕巢靜和醫院"/>
    <s v="0907120012燕巢靜和醫療社團法人燕巢靜和醫院本院"/>
    <s v="0907120012燕巢靜和醫療社團法人燕巢靜和醫院本院"/>
    <m/>
    <s v="否"/>
    <x v="1"/>
    <s v="non-ECRH"/>
    <x v="1"/>
    <x v="1"/>
    <n v="0"/>
    <n v="0"/>
    <n v="0"/>
    <n v="0"/>
    <n v="0"/>
    <n v="0"/>
    <n v="0"/>
    <n v="1"/>
    <n v="0"/>
    <n v="0"/>
    <n v="0"/>
    <m/>
    <n v="0"/>
    <n v="0"/>
    <n v="50"/>
    <n v="150"/>
    <n v="2"/>
    <n v="0"/>
    <n v="0"/>
    <n v="0"/>
    <n v="0"/>
    <n v="0"/>
    <n v="0"/>
    <n v="0"/>
    <n v="0"/>
    <n v="0"/>
    <n v="0"/>
    <n v="0"/>
    <n v="0"/>
    <n v="0"/>
    <n v="0"/>
    <n v="0"/>
    <n v="0"/>
    <n v="0"/>
    <n v="0"/>
    <n v="0"/>
    <n v="0"/>
    <n v="0"/>
    <n v="0"/>
    <n v="0"/>
    <n v="0"/>
    <n v="0"/>
    <m/>
    <m/>
    <m/>
    <m/>
    <m/>
    <m/>
    <m/>
    <m/>
    <m/>
    <m/>
    <m/>
    <m/>
    <m/>
    <m/>
    <m/>
    <m/>
    <m/>
    <m/>
    <m/>
    <m/>
    <m/>
    <m/>
    <m/>
    <m/>
    <m/>
    <m/>
    <m/>
    <m/>
    <m/>
    <m/>
    <m/>
    <m/>
    <m/>
    <m/>
    <m/>
    <m/>
    <m/>
    <m/>
    <m/>
    <m/>
    <m/>
    <m/>
    <m/>
    <m/>
    <m/>
    <m/>
    <m/>
    <m/>
    <m/>
    <m/>
    <m/>
    <m/>
    <m/>
    <m/>
    <m/>
    <m/>
    <m/>
    <m/>
    <m/>
    <s v="22.7816252,120.4164078"/>
    <s v="343 公里"/>
    <s v="3 小時 49 分鐘"/>
    <n v="229"/>
  </r>
  <r>
    <s v="維德醫療社團法人基隆維德醫院"/>
    <s v="精神科醫院"/>
    <s v="精神科醫院"/>
    <s v="基隆市"/>
    <s v="中正區"/>
    <s v="基隆市中正區"/>
    <n v="202"/>
    <x v="0"/>
    <x v="4"/>
    <x v="2"/>
    <s v="地區醫院 "/>
    <x v="2"/>
    <s v="0911010010"/>
    <s v="本院"/>
    <s v="本院"/>
    <s v="醫療社團法人醫院"/>
    <s v="無"/>
    <s v="無"/>
    <s v="基隆市中正區調和街210號"/>
    <s v="基隆市中正區調和街210號"/>
    <s v="202台灣基隆市中正區調和街210號"/>
    <n v="25.130451000000001"/>
    <n v="121.79903400000001"/>
    <s v="張登萍"/>
    <s v="無"/>
    <s v="無"/>
    <s v="無"/>
    <s v="無"/>
    <s v="無"/>
    <s v="無"/>
    <s v="無"/>
    <s v="無"/>
    <s v="0911010010維德醫療社團法人基隆維德醫院"/>
    <s v="0911010010維德醫療社團法人基隆維德醫院本院"/>
    <s v="0911010010維德醫療社團法人基隆維德醫院本院"/>
    <m/>
    <s v="否"/>
    <x v="1"/>
    <s v="non-ECRH"/>
    <x v="1"/>
    <x v="1"/>
    <n v="0"/>
    <n v="0"/>
    <n v="0"/>
    <n v="0"/>
    <n v="0"/>
    <n v="0"/>
    <n v="0"/>
    <n v="1"/>
    <n v="0"/>
    <n v="0"/>
    <n v="0"/>
    <m/>
    <n v="0"/>
    <n v="0"/>
    <n v="50"/>
    <n v="150"/>
    <n v="2"/>
    <n v="0"/>
    <n v="0"/>
    <n v="0"/>
    <n v="0"/>
    <n v="77"/>
    <n v="0"/>
    <n v="0"/>
    <n v="0"/>
    <n v="0"/>
    <n v="0"/>
    <n v="0"/>
    <n v="0"/>
    <n v="0"/>
    <n v="0"/>
    <n v="0"/>
    <n v="0"/>
    <n v="0"/>
    <n v="0"/>
    <n v="0"/>
    <n v="0"/>
    <n v="0"/>
    <n v="0"/>
    <n v="0"/>
    <n v="0"/>
    <n v="0"/>
    <m/>
    <m/>
    <m/>
    <m/>
    <m/>
    <m/>
    <m/>
    <m/>
    <m/>
    <m/>
    <m/>
    <m/>
    <m/>
    <m/>
    <m/>
    <m/>
    <m/>
    <m/>
    <m/>
    <m/>
    <m/>
    <m/>
    <m/>
    <m/>
    <m/>
    <m/>
    <m/>
    <m/>
    <m/>
    <m/>
    <m/>
    <m/>
    <m/>
    <m/>
    <m/>
    <m/>
    <m/>
    <m/>
    <m/>
    <m/>
    <m/>
    <m/>
    <m/>
    <m/>
    <m/>
    <m/>
    <m/>
    <m/>
    <m/>
    <m/>
    <m/>
    <m/>
    <m/>
    <m/>
    <m/>
    <m/>
    <m/>
    <m/>
    <m/>
    <s v="25.130451,121.799034"/>
    <s v="54.8 公里"/>
    <s v="48 分鐘"/>
    <n v="48"/>
  </r>
  <r>
    <s v="平和醫療社團法人和平醫院"/>
    <s v="慢性醫院"/>
    <s v="慢性醫院"/>
    <s v="新竹市"/>
    <s v="北區"/>
    <s v="新竹市北區"/>
    <n v="300"/>
    <x v="4"/>
    <x v="4"/>
    <x v="2"/>
    <s v="地區醫院 "/>
    <x v="2"/>
    <s v="0912040012"/>
    <s v="本院"/>
    <s v="本院"/>
    <s v="醫療社團法人醫院"/>
    <s v="無"/>
    <s v="03-5260151"/>
    <s v="新竹市北區和平路86-1號"/>
    <s v="新竹市北區和平路86-1號"/>
    <s v="300台灣新竹市北區和平路86-1號"/>
    <n v="24.808891599999999"/>
    <n v="120.9556374"/>
    <s v="黃健行"/>
    <s v="無"/>
    <s v="無"/>
    <s v="無"/>
    <s v="無"/>
    <s v="無"/>
    <s v="無"/>
    <s v="無"/>
    <s v="無"/>
    <s v="0912040012平和醫療社團法人和平醫院"/>
    <s v="0912040012平和醫療社團法人和平醫院本院"/>
    <s v="0912040012平和醫療社團法人和平醫院本院"/>
    <m/>
    <s v="否"/>
    <x v="1"/>
    <s v="non-ECRH"/>
    <x v="1"/>
    <x v="1"/>
    <n v="0"/>
    <n v="0"/>
    <n v="0"/>
    <n v="0"/>
    <n v="0"/>
    <n v="0"/>
    <n v="0"/>
    <n v="1"/>
    <n v="0"/>
    <n v="0"/>
    <n v="0"/>
    <m/>
    <n v="0"/>
    <n v="50"/>
    <n v="0"/>
    <n v="0"/>
    <n v="2"/>
    <n v="0"/>
    <n v="0"/>
    <n v="0"/>
    <n v="0"/>
    <n v="0"/>
    <n v="0"/>
    <n v="0"/>
    <n v="0"/>
    <n v="0"/>
    <n v="0"/>
    <n v="0"/>
    <n v="0"/>
    <n v="0"/>
    <n v="27"/>
    <n v="0"/>
    <n v="0"/>
    <n v="0"/>
    <n v="0"/>
    <n v="0"/>
    <n v="0"/>
    <n v="0"/>
    <n v="0"/>
    <n v="0"/>
    <n v="0"/>
    <n v="0"/>
    <n v="0"/>
    <n v="0"/>
    <n v="0"/>
    <n v="2"/>
    <n v="0"/>
    <n v="0"/>
    <n v="0"/>
    <n v="0"/>
    <n v="0"/>
    <n v="0"/>
    <n v="0"/>
    <n v="0"/>
    <n v="1"/>
    <n v="0"/>
    <n v="0"/>
    <n v="0"/>
    <n v="0"/>
    <n v="0"/>
    <n v="0"/>
    <n v="0"/>
    <n v="0"/>
    <n v="0"/>
    <n v="0"/>
    <n v="0"/>
    <n v="0"/>
    <n v="0"/>
    <n v="0"/>
    <n v="0"/>
    <n v="0"/>
    <n v="3"/>
    <n v="0"/>
    <n v="0"/>
    <n v="0"/>
    <n v="0"/>
    <n v="3"/>
    <n v="0"/>
    <n v="0"/>
    <n v="1"/>
    <n v="0"/>
    <n v="1"/>
    <n v="0"/>
    <n v="0"/>
    <n v="2"/>
    <n v="0"/>
    <n v="0"/>
    <n v="0"/>
    <n v="0"/>
    <n v="1"/>
    <n v="0"/>
    <n v="1"/>
    <n v="2"/>
    <n v="0"/>
    <n v="8"/>
    <n v="14"/>
    <n v="0"/>
    <n v="0"/>
    <n v="0"/>
    <n v="33"/>
    <n v="4"/>
    <s v="24.8088916,120.9556374"/>
    <s v="69.1 公里"/>
    <s v="59 分鐘"/>
    <n v="59"/>
  </r>
  <r>
    <s v="維新醫療社團法人台中維新醫院"/>
    <s v="精神科醫院"/>
    <s v="精神科醫院"/>
    <s v="臺中市"/>
    <s v="北區"/>
    <s v="臺中市北區"/>
    <n v="404"/>
    <x v="3"/>
    <x v="4"/>
    <x v="2"/>
    <s v="地區醫院 "/>
    <x v="2"/>
    <s v="0917050027"/>
    <s v="本院"/>
    <s v="本院"/>
    <s v="醫療社團法人醫院"/>
    <s v="無"/>
    <s v="04-22038585"/>
    <s v="臺中市北區育德路185、187號"/>
    <s v="臺中市北區育德路185號"/>
    <s v="404台灣台中市北區育德路185號"/>
    <n v="24.1571958"/>
    <n v="120.6724348"/>
    <s v="袁樂民"/>
    <s v="無"/>
    <s v="無"/>
    <s v="無"/>
    <s v="無"/>
    <s v="無"/>
    <s v="無"/>
    <s v="否"/>
    <s v="是"/>
    <s v="0917050027維新醫療社團法人台中維新醫院"/>
    <s v="0917050027維新醫療社團法人台中維新醫院本院"/>
    <s v="0917050027維新醫療社團法人台中維新醫院本院"/>
    <m/>
    <s v="否"/>
    <x v="1"/>
    <s v="non-ECRH"/>
    <x v="1"/>
    <x v="1"/>
    <n v="0"/>
    <n v="0"/>
    <n v="0"/>
    <n v="0"/>
    <n v="0"/>
    <n v="0"/>
    <n v="0"/>
    <n v="1"/>
    <n v="0"/>
    <n v="0"/>
    <n v="0"/>
    <m/>
    <n v="0"/>
    <n v="0"/>
    <n v="40"/>
    <n v="160"/>
    <n v="4"/>
    <n v="0"/>
    <n v="0"/>
    <n v="0"/>
    <n v="0"/>
    <n v="30"/>
    <n v="0"/>
    <n v="0"/>
    <n v="0"/>
    <n v="0"/>
    <n v="0"/>
    <n v="0"/>
    <n v="0"/>
    <n v="0"/>
    <n v="0"/>
    <n v="0"/>
    <n v="0"/>
    <n v="0"/>
    <n v="0"/>
    <n v="0"/>
    <n v="0"/>
    <n v="0"/>
    <n v="0"/>
    <n v="0"/>
    <n v="0"/>
    <n v="0"/>
    <m/>
    <m/>
    <m/>
    <m/>
    <m/>
    <m/>
    <m/>
    <m/>
    <m/>
    <m/>
    <m/>
    <m/>
    <m/>
    <m/>
    <m/>
    <m/>
    <m/>
    <m/>
    <m/>
    <m/>
    <m/>
    <m/>
    <m/>
    <m/>
    <m/>
    <m/>
    <m/>
    <m/>
    <m/>
    <m/>
    <m/>
    <m/>
    <m/>
    <m/>
    <m/>
    <m/>
    <m/>
    <m/>
    <m/>
    <m/>
    <m/>
    <m/>
    <m/>
    <m/>
    <m/>
    <m/>
    <m/>
    <m/>
    <m/>
    <m/>
    <m/>
    <m/>
    <m/>
    <m/>
    <m/>
    <m/>
    <m/>
    <m/>
    <m/>
    <s v="24.1571958,120.6724348"/>
    <s v="162 公里"/>
    <s v="2 小時 1 分鐘"/>
    <n v="121"/>
  </r>
  <r>
    <s v="祥太醫療社團法人祥太醫院"/>
    <s v="醫院"/>
    <s v="慢性醫院"/>
    <s v="嘉義市"/>
    <s v="西區"/>
    <s v="嘉義市西區"/>
    <n v="600"/>
    <x v="1"/>
    <x v="4"/>
    <x v="2"/>
    <s v="地區醫院 "/>
    <x v="2"/>
    <s v="0922020031"/>
    <s v="本院"/>
    <s v="本院"/>
    <s v="醫療社團法人醫院"/>
    <s v="無"/>
    <s v="2291286"/>
    <s v="嘉義市西區書院里延平街490號永和街116號"/>
    <s v="嘉義市西區書院里延平街490號"/>
    <s v="600台灣嘉義市西區延平街490號"/>
    <n v="23.4760198"/>
    <n v="120.4404253"/>
    <s v="蕭基源"/>
    <s v="無"/>
    <s v="無"/>
    <s v="無"/>
    <s v="無"/>
    <s v="無"/>
    <s v="無"/>
    <s v="無"/>
    <s v="無"/>
    <s v="0922020031祥太醫療社團法人祥太醫院"/>
    <s v="0922020031祥太醫療社團法人祥太醫院本院"/>
    <s v="0922020031祥太醫療社團法人祥太醫院本院"/>
    <m/>
    <s v="否"/>
    <x v="1"/>
    <s v="non-ECRH"/>
    <x v="1"/>
    <x v="1"/>
    <n v="0"/>
    <n v="0"/>
    <n v="0"/>
    <n v="0"/>
    <n v="0"/>
    <n v="0"/>
    <n v="0"/>
    <n v="1"/>
    <n v="0"/>
    <n v="0"/>
    <n v="0"/>
    <m/>
    <n v="0"/>
    <n v="84"/>
    <n v="0"/>
    <n v="0"/>
    <n v="3"/>
    <n v="0"/>
    <n v="0"/>
    <n v="0"/>
    <n v="0"/>
    <n v="0"/>
    <n v="0"/>
    <n v="0"/>
    <n v="0"/>
    <n v="0"/>
    <n v="0"/>
    <n v="0"/>
    <n v="0"/>
    <n v="0"/>
    <n v="0"/>
    <n v="0"/>
    <n v="0"/>
    <n v="0"/>
    <n v="0"/>
    <n v="0"/>
    <n v="0"/>
    <n v="0"/>
    <n v="0"/>
    <n v="22"/>
    <n v="0"/>
    <n v="0"/>
    <m/>
    <m/>
    <m/>
    <m/>
    <m/>
    <m/>
    <m/>
    <m/>
    <m/>
    <m/>
    <m/>
    <m/>
    <m/>
    <m/>
    <m/>
    <m/>
    <m/>
    <m/>
    <m/>
    <m/>
    <m/>
    <m/>
    <m/>
    <m/>
    <m/>
    <m/>
    <m/>
    <m/>
    <m/>
    <m/>
    <m/>
    <m/>
    <m/>
    <m/>
    <m/>
    <m/>
    <m/>
    <m/>
    <m/>
    <m/>
    <m/>
    <m/>
    <m/>
    <m/>
    <m/>
    <m/>
    <m/>
    <m/>
    <m/>
    <m/>
    <m/>
    <m/>
    <m/>
    <m/>
    <m/>
    <m/>
    <m/>
    <m/>
    <m/>
    <s v="23.4760198,120.4404253"/>
    <s v="252 公里"/>
    <s v="2 小時 51 分鐘"/>
    <n v="171"/>
  </r>
  <r>
    <s v="怡濟慈園醫療社團法人宏濟神經精神科醫院"/>
    <s v="精神科醫院"/>
    <s v="精神科醫院"/>
    <s v="新北市"/>
    <s v="新店區"/>
    <s v="新北市新店區"/>
    <n v="231"/>
    <x v="0"/>
    <x v="4"/>
    <x v="2"/>
    <s v="地區醫院 "/>
    <x v="2"/>
    <s v="0931050010"/>
    <s v="本院"/>
    <s v="本院"/>
    <s v="醫療社團法人醫院"/>
    <s v="無"/>
    <s v="(02) 2211-8899"/>
    <s v="新北市新店區安忠路57巷5號"/>
    <s v="新北市新店區安忠路57巷5號"/>
    <s v="231台灣新北市新店區安忠路57巷5-3號"/>
    <n v="24.959029900000001"/>
    <n v="121.513413"/>
    <s v="呂煦宗"/>
    <s v="無"/>
    <s v="無"/>
    <s v="無"/>
    <s v="無"/>
    <s v="無"/>
    <s v="無"/>
    <s v="無"/>
    <s v="無"/>
    <s v="0931050010怡濟慈園醫療社團法人宏濟神經精神科醫院"/>
    <s v="0931050010怡濟慈園醫療社團法人宏濟神經精神科醫院本院"/>
    <s v="0931050010怡濟慈園醫療社團法人宏濟神經精神科醫院本院"/>
    <m/>
    <s v="否"/>
    <x v="1"/>
    <s v="non-ECRH"/>
    <x v="1"/>
    <x v="1"/>
    <n v="0"/>
    <n v="0"/>
    <n v="0"/>
    <n v="0"/>
    <n v="0"/>
    <n v="0"/>
    <n v="0"/>
    <n v="1"/>
    <n v="0"/>
    <n v="0"/>
    <n v="0"/>
    <m/>
    <n v="0"/>
    <n v="0"/>
    <n v="0"/>
    <n v="72"/>
    <n v="1"/>
    <n v="0"/>
    <n v="0"/>
    <n v="0"/>
    <n v="0"/>
    <n v="0"/>
    <n v="0"/>
    <n v="0"/>
    <n v="0"/>
    <n v="0"/>
    <n v="0"/>
    <n v="0"/>
    <n v="0"/>
    <n v="0"/>
    <n v="0"/>
    <n v="0"/>
    <n v="0"/>
    <n v="0"/>
    <n v="0"/>
    <n v="0"/>
    <n v="0"/>
    <n v="0"/>
    <n v="0"/>
    <n v="0"/>
    <n v="0"/>
    <n v="0"/>
    <m/>
    <m/>
    <m/>
    <m/>
    <m/>
    <m/>
    <m/>
    <m/>
    <m/>
    <m/>
    <m/>
    <m/>
    <m/>
    <m/>
    <m/>
    <m/>
    <m/>
    <m/>
    <m/>
    <m/>
    <m/>
    <m/>
    <m/>
    <m/>
    <m/>
    <m/>
    <m/>
    <m/>
    <m/>
    <m/>
    <m/>
    <m/>
    <m/>
    <m/>
    <m/>
    <m/>
    <m/>
    <m/>
    <m/>
    <m/>
    <m/>
    <m/>
    <m/>
    <m/>
    <m/>
    <m/>
    <m/>
    <m/>
    <m/>
    <m/>
    <m/>
    <m/>
    <m/>
    <m/>
    <m/>
    <m/>
    <m/>
    <m/>
    <m/>
    <s v="24.9590299,121.513413"/>
    <s v="32.1 公里"/>
    <s v="33 分鐘"/>
    <n v="33"/>
  </r>
  <r>
    <s v="北新醫療社團法人北新醫院"/>
    <s v="精神科醫院"/>
    <s v="精神科醫院"/>
    <s v="新北市"/>
    <s v="淡水區"/>
    <s v="新北市淡水區"/>
    <n v="251"/>
    <x v="0"/>
    <x v="4"/>
    <x v="2"/>
    <s v="地區醫院 "/>
    <x v="2"/>
    <s v="0931100015"/>
    <s v="本院"/>
    <s v="本院"/>
    <s v="醫療社團法人醫院"/>
    <s v="無"/>
    <s v="(02)26209199"/>
    <s v="新北市淡水區忠寮里演戲埔腳1之2號"/>
    <s v="新北市淡水區忠寮里演戲埔腳1-2號"/>
    <s v="251台灣新北市淡水區演戲埔腳1-2號"/>
    <n v="25.193764999999999"/>
    <n v="121.47546800000001"/>
    <s v="張永龍"/>
    <s v="無"/>
    <s v="無"/>
    <s v="無"/>
    <s v="無"/>
    <s v="無"/>
    <s v="無"/>
    <s v="無"/>
    <s v="無"/>
    <s v="0931100015北新醫療社團法人北新醫院"/>
    <s v="0931100015北新醫療社團法人北新醫院本院"/>
    <s v="0931100015北新醫療社團法人北新醫院本院"/>
    <m/>
    <s v="否"/>
    <x v="1"/>
    <s v="non-ECRH"/>
    <x v="1"/>
    <x v="1"/>
    <n v="0"/>
    <n v="0"/>
    <n v="0"/>
    <n v="0"/>
    <n v="0"/>
    <n v="0"/>
    <n v="0"/>
    <n v="1"/>
    <n v="0"/>
    <n v="0"/>
    <n v="0"/>
    <m/>
    <n v="0"/>
    <n v="0"/>
    <n v="60"/>
    <n v="410"/>
    <n v="1"/>
    <n v="0"/>
    <n v="0"/>
    <n v="0"/>
    <n v="0"/>
    <n v="0"/>
    <n v="0"/>
    <n v="0"/>
    <n v="0"/>
    <n v="0"/>
    <n v="0"/>
    <n v="0"/>
    <n v="0"/>
    <n v="0"/>
    <n v="0"/>
    <n v="0"/>
    <n v="0"/>
    <n v="0"/>
    <n v="0"/>
    <n v="0"/>
    <n v="0"/>
    <n v="0"/>
    <n v="0"/>
    <n v="0"/>
    <n v="0"/>
    <n v="0"/>
    <m/>
    <m/>
    <m/>
    <m/>
    <m/>
    <m/>
    <m/>
    <m/>
    <m/>
    <m/>
    <m/>
    <m/>
    <m/>
    <m/>
    <m/>
    <m/>
    <m/>
    <m/>
    <m/>
    <m/>
    <m/>
    <m/>
    <m/>
    <m/>
    <m/>
    <m/>
    <m/>
    <m/>
    <m/>
    <m/>
    <m/>
    <m/>
    <m/>
    <m/>
    <m/>
    <m/>
    <m/>
    <m/>
    <m/>
    <m/>
    <m/>
    <m/>
    <m/>
    <m/>
    <m/>
    <m/>
    <m/>
    <m/>
    <m/>
    <m/>
    <m/>
    <m/>
    <m/>
    <m/>
    <m/>
    <m/>
    <m/>
    <m/>
    <m/>
    <s v="25.193765,121.475468"/>
    <s v="21.5 公里"/>
    <s v="39 分鐘"/>
    <n v="39"/>
  </r>
  <r>
    <s v="培靈醫療社團法人關西醫院"/>
    <s v="精神科醫院"/>
    <s v="精神科醫院"/>
    <s v="新竹縣"/>
    <s v="關西鎮"/>
    <s v="新竹縣關西鎮"/>
    <n v="306"/>
    <x v="4"/>
    <x v="4"/>
    <x v="2"/>
    <s v="地區醫院 "/>
    <x v="2"/>
    <s v="0933010014"/>
    <s v="本院"/>
    <s v="本院"/>
    <s v="醫療社團法人醫院"/>
    <s v="無"/>
    <s v="035476399"/>
    <s v="新竹縣關西鎮新富里11鄰石門33-1號"/>
    <s v="新竹縣關西鎮新富里11鄰石門33-1號"/>
    <s v="306台灣新竹縣關西鎮新富里11鄰石門33-1號"/>
    <n v="24.757030100000001"/>
    <n v="121.1899188"/>
    <s v="韋海浪"/>
    <s v="無"/>
    <s v="無"/>
    <s v="無"/>
    <s v="無"/>
    <s v="無"/>
    <s v="無"/>
    <s v="無"/>
    <s v="無"/>
    <s v="0933010014培靈醫療社團法人關西醫院"/>
    <s v="0933010014培靈醫療社團法人關西醫院本院"/>
    <s v="0933010014培靈醫療社團法人關西醫院本院"/>
    <m/>
    <s v="否"/>
    <x v="1"/>
    <s v="non-ECRH"/>
    <x v="1"/>
    <x v="1"/>
    <n v="0"/>
    <n v="0"/>
    <n v="0"/>
    <n v="0"/>
    <n v="0"/>
    <n v="0"/>
    <n v="0"/>
    <n v="1"/>
    <n v="0"/>
    <n v="0"/>
    <n v="0"/>
    <m/>
    <n v="0"/>
    <n v="0"/>
    <n v="60"/>
    <n v="180"/>
    <n v="2"/>
    <n v="0"/>
    <n v="0"/>
    <n v="0"/>
    <n v="0"/>
    <n v="0"/>
    <n v="0"/>
    <n v="0"/>
    <n v="0"/>
    <n v="0"/>
    <n v="0"/>
    <n v="0"/>
    <n v="0"/>
    <n v="0"/>
    <n v="0"/>
    <n v="0"/>
    <n v="0"/>
    <n v="0"/>
    <n v="0"/>
    <n v="0"/>
    <n v="0"/>
    <n v="0"/>
    <n v="0"/>
    <n v="0"/>
    <n v="0"/>
    <n v="0"/>
    <m/>
    <m/>
    <m/>
    <m/>
    <m/>
    <m/>
    <m/>
    <m/>
    <m/>
    <m/>
    <m/>
    <m/>
    <m/>
    <m/>
    <m/>
    <m/>
    <m/>
    <m/>
    <m/>
    <m/>
    <m/>
    <m/>
    <m/>
    <m/>
    <m/>
    <m/>
    <m/>
    <m/>
    <m/>
    <m/>
    <m/>
    <m/>
    <m/>
    <m/>
    <m/>
    <m/>
    <m/>
    <m/>
    <m/>
    <m/>
    <m/>
    <m/>
    <m/>
    <m/>
    <m/>
    <m/>
    <m/>
    <m/>
    <m/>
    <m/>
    <m/>
    <m/>
    <m/>
    <m/>
    <m/>
    <m/>
    <m/>
    <m/>
    <m/>
    <s v="24.7570301,121.1899188"/>
    <s v="85.3 公里"/>
    <s v="1 小時 21 分鐘"/>
    <n v="81"/>
  </r>
  <r>
    <s v="海天醫療社團法人海天醫院"/>
    <s v="精神科醫院"/>
    <s v="精神科醫院"/>
    <s v="宜蘭縣"/>
    <s v="壯圍鄉"/>
    <s v="宜蘭縣壯圍鄉"/>
    <n v="263"/>
    <x v="0"/>
    <x v="4"/>
    <x v="2"/>
    <s v="地區醫院 "/>
    <x v="2"/>
    <s v="0934060027"/>
    <s v="本院"/>
    <s v="本院"/>
    <s v="醫療社團法人醫院"/>
    <s v="無"/>
    <s v="03-9308010"/>
    <s v="宜蘭縣壯圍鄉古亭路23-9號"/>
    <s v="宜蘭縣壯圍鄉古亭路23-9號"/>
    <s v="263台灣宜蘭縣壯圍鄉古亭路23-9號"/>
    <n v="24.778932099999999"/>
    <n v="121.8106035"/>
    <s v="陳國基"/>
    <s v="無"/>
    <s v="無"/>
    <s v="無"/>
    <s v="無"/>
    <s v="無"/>
    <s v="無"/>
    <s v="否"/>
    <s v="是"/>
    <s v="0934060027海天醫療社團法人海天醫院"/>
    <s v="0934060027海天醫療社團法人海天醫院本院"/>
    <s v="0934060027海天醫療社團法人海天醫院本院"/>
    <m/>
    <s v="否"/>
    <x v="1"/>
    <s v="non-ECRH"/>
    <x v="1"/>
    <x v="1"/>
    <n v="0"/>
    <n v="0"/>
    <n v="0"/>
    <n v="0"/>
    <n v="0"/>
    <n v="0"/>
    <n v="0"/>
    <n v="1"/>
    <n v="0"/>
    <n v="0"/>
    <n v="0"/>
    <m/>
    <n v="0"/>
    <n v="0"/>
    <n v="40"/>
    <n v="59"/>
    <n v="2"/>
    <n v="0"/>
    <n v="0"/>
    <n v="0"/>
    <n v="0"/>
    <n v="0"/>
    <n v="0"/>
    <n v="0"/>
    <n v="0"/>
    <n v="0"/>
    <n v="0"/>
    <n v="0"/>
    <n v="0"/>
    <n v="0"/>
    <n v="0"/>
    <n v="0"/>
    <n v="0"/>
    <n v="0"/>
    <n v="0"/>
    <n v="0"/>
    <n v="0"/>
    <n v="0"/>
    <n v="0"/>
    <n v="0"/>
    <n v="0"/>
    <n v="0"/>
    <m/>
    <m/>
    <m/>
    <m/>
    <m/>
    <m/>
    <m/>
    <m/>
    <m/>
    <m/>
    <m/>
    <m/>
    <m/>
    <m/>
    <m/>
    <m/>
    <m/>
    <m/>
    <m/>
    <m/>
    <m/>
    <m/>
    <m/>
    <m/>
    <m/>
    <m/>
    <m/>
    <m/>
    <m/>
    <m/>
    <m/>
    <m/>
    <m/>
    <m/>
    <m/>
    <m/>
    <m/>
    <m/>
    <m/>
    <m/>
    <m/>
    <m/>
    <m/>
    <m/>
    <m/>
    <m/>
    <m/>
    <m/>
    <m/>
    <m/>
    <m/>
    <m/>
    <m/>
    <m/>
    <m/>
    <m/>
    <m/>
    <m/>
    <m/>
    <s v="24.7789321,121.8106035"/>
    <s v="82.0 公里"/>
    <s v="1 小時 11 分鐘"/>
    <n v="71"/>
  </r>
  <r>
    <s v="大千醫療社團法人南勢醫院"/>
    <s v="精神科醫院"/>
    <s v="精神科醫院"/>
    <s v="苗栗縣"/>
    <s v="苗栗市"/>
    <s v="苗栗縣苗栗市"/>
    <n v="360"/>
    <x v="4"/>
    <x v="4"/>
    <x v="2"/>
    <s v="地區醫院 "/>
    <x v="2"/>
    <s v="0935010021"/>
    <s v="本院"/>
    <s v="本院"/>
    <s v="醫療社團法人醫院"/>
    <s v="無"/>
    <s v="037-369936"/>
    <s v="苗栗縣苗栗市南勢里南勢52號"/>
    <s v="苗栗縣苗栗市南勢里南勢52號"/>
    <s v="360台灣苗栗縣苗栗市南勢里南勢52號"/>
    <n v="24.5193686"/>
    <n v="120.7883288"/>
    <s v="洪國翔"/>
    <s v="無"/>
    <s v="無"/>
    <s v="無"/>
    <s v="無"/>
    <s v="無"/>
    <s v="無"/>
    <s v="無"/>
    <s v="無"/>
    <s v="0935010021大千醫療社團法人南勢醫院"/>
    <s v="0935010021大千醫療社團法人南勢醫院本院"/>
    <s v="0935010021大千醫療社團法人南勢醫院本院"/>
    <m/>
    <s v="否"/>
    <x v="1"/>
    <s v="non-ECRH"/>
    <x v="1"/>
    <x v="1"/>
    <n v="0"/>
    <n v="0"/>
    <n v="0"/>
    <n v="0"/>
    <n v="0"/>
    <n v="0"/>
    <n v="0"/>
    <n v="1"/>
    <n v="0"/>
    <n v="0"/>
    <n v="0"/>
    <m/>
    <n v="0"/>
    <n v="0"/>
    <n v="67"/>
    <n v="265"/>
    <n v="2"/>
    <n v="0"/>
    <n v="0"/>
    <n v="0"/>
    <n v="0"/>
    <n v="100"/>
    <n v="0"/>
    <n v="0"/>
    <n v="0"/>
    <n v="0"/>
    <n v="0"/>
    <n v="0"/>
    <n v="0"/>
    <n v="0"/>
    <n v="0"/>
    <n v="0"/>
    <n v="0"/>
    <n v="0"/>
    <n v="0"/>
    <n v="0"/>
    <n v="0"/>
    <n v="0"/>
    <n v="0"/>
    <n v="0"/>
    <n v="0"/>
    <n v="0"/>
    <m/>
    <m/>
    <m/>
    <m/>
    <m/>
    <m/>
    <m/>
    <m/>
    <m/>
    <m/>
    <m/>
    <m/>
    <m/>
    <m/>
    <m/>
    <m/>
    <m/>
    <m/>
    <m/>
    <m/>
    <m/>
    <m/>
    <m/>
    <m/>
    <m/>
    <m/>
    <m/>
    <m/>
    <m/>
    <m/>
    <m/>
    <m/>
    <m/>
    <m/>
    <m/>
    <m/>
    <m/>
    <m/>
    <m/>
    <m/>
    <m/>
    <m/>
    <m/>
    <m/>
    <m/>
    <m/>
    <m/>
    <m/>
    <m/>
    <m/>
    <m/>
    <m/>
    <m/>
    <m/>
    <m/>
    <m/>
    <m/>
    <m/>
    <m/>
    <s v="24.5193686,120.7883288"/>
    <s v="120 公里"/>
    <s v="1 小時 30 分鐘"/>
    <n v="90"/>
  </r>
  <r>
    <s v="李綜合醫療社團法人苑裡李綜合醫院"/>
    <s v="綜合醫院"/>
    <s v="綜合醫院"/>
    <s v="苗栗縣"/>
    <s v="苑裡鎮"/>
    <s v="苗栗縣苑裡鎮"/>
    <n v="358"/>
    <x v="4"/>
    <x v="4"/>
    <x v="2"/>
    <s v="地區醫院 "/>
    <x v="2"/>
    <s v="0935020027"/>
    <s v="中華院區"/>
    <s v="中華院區"/>
    <s v="醫療社團法人醫院"/>
    <s v="無"/>
    <s v="862387"/>
    <s v="苗栗縣苑裡鎮中華路137號"/>
    <s v="苗栗縣苑裡鎮中華路137號"/>
    <s v="358台灣苗栗縣苑裡鎮中華路137號"/>
    <n v="24.438065399999999"/>
    <n v="120.6535646"/>
    <s v="許明賢"/>
    <s v="無"/>
    <s v="無"/>
    <s v="無"/>
    <s v="無"/>
    <s v="無"/>
    <s v="無"/>
    <s v="無"/>
    <s v="無"/>
    <s v="0935020027李綜合醫療社團法人苑裡李綜合醫院"/>
    <s v="0935020027李綜合醫療社團法人苑裡李綜合醫院中華院區"/>
    <s v="0935020027李綜合醫療社團法人苑裡李綜合醫院中華院區"/>
    <m/>
    <s v="否"/>
    <x v="1"/>
    <s v="non-ECRH"/>
    <x v="1"/>
    <x v="1"/>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4.4380654,120.6535646"/>
    <s v="142 公里"/>
    <s v="1 小時 41 分鐘"/>
    <n v="101"/>
  </r>
  <r>
    <s v="信安醫療社團法人信安醫院"/>
    <s v="精神科醫院"/>
    <s v="精神科醫院"/>
    <s v="雲林縣"/>
    <s v="斗六市"/>
    <s v="雲林縣斗六市"/>
    <n v="640"/>
    <x v="1"/>
    <x v="4"/>
    <x v="2"/>
    <s v="地區醫院 "/>
    <x v="2"/>
    <s v="0939010018"/>
    <s v="本院"/>
    <s v="本院"/>
    <s v="醫療社團法人醫院"/>
    <s v="無"/>
    <s v="無"/>
    <s v="雲林縣斗六市江厝里瓦厝路159號"/>
    <s v="雲林縣斗六市江厝里瓦厝路159號"/>
    <s v="640台灣雲林縣斗六市瓦厝路159號"/>
    <n v="23.668659399999999"/>
    <n v="120.5113343"/>
    <s v="林伯彥"/>
    <s v="無"/>
    <s v="無"/>
    <s v="無"/>
    <s v="無"/>
    <s v="無"/>
    <s v="無"/>
    <s v="否"/>
    <s v="是"/>
    <s v="0939010018信安醫療社團法人信安醫院"/>
    <s v="0939010018信安醫療社團法人信安醫院本院"/>
    <s v="0939010018信安醫療社團法人信安醫院本院"/>
    <m/>
    <s v="否"/>
    <x v="1"/>
    <s v="non-ECRH"/>
    <x v="1"/>
    <x v="1"/>
    <n v="0"/>
    <n v="0"/>
    <n v="0"/>
    <n v="0"/>
    <n v="0"/>
    <n v="0"/>
    <n v="0"/>
    <n v="1"/>
    <n v="0"/>
    <n v="0"/>
    <n v="0"/>
    <m/>
    <n v="0"/>
    <n v="0"/>
    <n v="60"/>
    <n v="170"/>
    <n v="1"/>
    <n v="0"/>
    <n v="0"/>
    <n v="0"/>
    <n v="0"/>
    <n v="0"/>
    <n v="0"/>
    <n v="0"/>
    <n v="0"/>
    <n v="0"/>
    <n v="0"/>
    <n v="0"/>
    <n v="0"/>
    <n v="0"/>
    <n v="0"/>
    <n v="0"/>
    <n v="0"/>
    <n v="0"/>
    <n v="0"/>
    <n v="0"/>
    <n v="0"/>
    <n v="0"/>
    <n v="0"/>
    <n v="0"/>
    <n v="0"/>
    <n v="0"/>
    <m/>
    <m/>
    <m/>
    <m/>
    <m/>
    <m/>
    <m/>
    <m/>
    <m/>
    <m/>
    <m/>
    <m/>
    <m/>
    <m/>
    <m/>
    <m/>
    <m/>
    <m/>
    <m/>
    <m/>
    <m/>
    <m/>
    <m/>
    <m/>
    <m/>
    <m/>
    <m/>
    <m/>
    <m/>
    <m/>
    <m/>
    <m/>
    <m/>
    <m/>
    <m/>
    <m/>
    <m/>
    <m/>
    <m/>
    <m/>
    <m/>
    <m/>
    <m/>
    <m/>
    <m/>
    <m/>
    <m/>
    <m/>
    <m/>
    <m/>
    <m/>
    <m/>
    <m/>
    <m/>
    <m/>
    <m/>
    <m/>
    <m/>
    <m/>
    <s v="23.6686594,120.5113343"/>
    <s v="229 公里"/>
    <s v="2 小時 36 分鐘"/>
    <n v="156"/>
  </r>
  <r>
    <s v="晉生醫療社團法人晉生慢性醫院"/>
    <s v="慢性醫院"/>
    <s v="慢性醫院"/>
    <s v="臺南市"/>
    <s v="永康區"/>
    <s v="臺南市永康區"/>
    <n v="710"/>
    <x v="1"/>
    <x v="4"/>
    <x v="2"/>
    <s v="地區醫院 "/>
    <x v="2"/>
    <s v="0941310023"/>
    <s v="本院"/>
    <s v="本院"/>
    <s v="醫療社團法人醫院"/>
    <s v="無"/>
    <s v="06-2330003"/>
    <s v="臺南市永康區中山南路902巷5號2樓、7號及928號1樓、930號1樓"/>
    <s v="臺南市永康區中山南路902巷7號"/>
    <s v="710台灣台南市永康區中山南路902巷7號"/>
    <n v="23.0214085"/>
    <n v="120.24927460000001"/>
    <s v="許裕評"/>
    <s v="無"/>
    <s v="無"/>
    <s v="無"/>
    <s v="無"/>
    <s v="無"/>
    <s v="無"/>
    <s v="無"/>
    <s v="無"/>
    <s v="0941310023晉生醫療社團法人晉生慢性醫院"/>
    <s v="0941310023晉生醫療社團法人晉生慢性醫院本院"/>
    <s v="0941310023晉生醫療社團法人晉生慢性醫院本院"/>
    <m/>
    <s v="否"/>
    <x v="1"/>
    <s v="non-ECRH"/>
    <x v="1"/>
    <x v="1"/>
    <n v="0"/>
    <n v="0"/>
    <n v="0"/>
    <n v="0"/>
    <n v="0"/>
    <n v="0"/>
    <n v="0"/>
    <n v="1"/>
    <n v="0"/>
    <n v="0"/>
    <n v="0"/>
    <m/>
    <n v="0"/>
    <n v="50"/>
    <n v="0"/>
    <n v="0"/>
    <n v="3"/>
    <n v="0"/>
    <n v="0"/>
    <n v="0"/>
    <n v="0"/>
    <n v="0"/>
    <n v="0"/>
    <n v="0"/>
    <n v="0"/>
    <n v="0"/>
    <n v="0"/>
    <n v="0"/>
    <n v="0"/>
    <n v="0"/>
    <n v="30"/>
    <n v="0"/>
    <n v="0"/>
    <n v="0"/>
    <n v="0"/>
    <n v="0"/>
    <n v="0"/>
    <n v="0"/>
    <n v="0"/>
    <n v="0"/>
    <n v="0"/>
    <n v="0"/>
    <n v="0"/>
    <n v="0"/>
    <n v="0"/>
    <n v="2"/>
    <n v="0"/>
    <n v="1"/>
    <n v="0"/>
    <n v="0"/>
    <n v="0"/>
    <n v="0"/>
    <n v="0"/>
    <n v="0"/>
    <n v="0"/>
    <n v="0"/>
    <n v="0"/>
    <n v="0"/>
    <n v="0"/>
    <n v="0"/>
    <n v="1"/>
    <n v="0"/>
    <n v="0"/>
    <n v="0"/>
    <n v="1"/>
    <n v="0"/>
    <n v="0"/>
    <n v="0"/>
    <n v="0"/>
    <n v="0"/>
    <n v="0"/>
    <n v="5"/>
    <n v="0"/>
    <n v="0"/>
    <n v="0"/>
    <n v="0"/>
    <n v="5"/>
    <n v="0"/>
    <n v="0"/>
    <n v="1"/>
    <n v="0"/>
    <n v="5"/>
    <n v="2"/>
    <n v="0"/>
    <n v="2"/>
    <n v="0"/>
    <n v="1"/>
    <n v="3"/>
    <n v="0"/>
    <n v="0"/>
    <n v="0"/>
    <n v="1"/>
    <n v="4"/>
    <n v="0"/>
    <n v="5"/>
    <n v="14"/>
    <n v="0"/>
    <n v="0"/>
    <n v="0"/>
    <n v="43"/>
    <n v="4"/>
    <s v="23.0214085,120.2492746"/>
    <s v="305 公里"/>
    <s v="3 小時 20 分鐘"/>
    <n v="200"/>
  </r>
  <r>
    <s v="屏安醫療社團法人屏安醫院"/>
    <s v="精神科醫院"/>
    <s v="精神科醫院"/>
    <s v="屏東縣"/>
    <s v="長治鄉"/>
    <s v="屏東縣長治鄉"/>
    <n v="908"/>
    <x v="2"/>
    <x v="4"/>
    <x v="2"/>
    <s v="地區醫院 "/>
    <x v="2"/>
    <s v="0943060017"/>
    <s v="本院"/>
    <s v="本院"/>
    <s v="醫療社團法人醫院"/>
    <s v="無"/>
    <s v="08-7622670"/>
    <s v="屏東縣長治鄉榮華村信義路129號及信義三巷5號2-3樓"/>
    <s v="屏東縣長治鄉榮華村信義路129號"/>
    <s v="908台灣屏東縣長治鄉信義路129號"/>
    <n v="22.670800400000001"/>
    <n v="120.567933"/>
    <s v="黃文翔"/>
    <s v="無"/>
    <s v="無"/>
    <s v="無"/>
    <s v="無"/>
    <s v="無"/>
    <s v="無"/>
    <s v="無"/>
    <s v="無"/>
    <s v="0943060017屏安醫療社團法人屏安醫院"/>
    <s v="0943060017屏安醫療社團法人屏安醫院本院"/>
    <s v="0943060017屏安醫療社團法人屏安醫院本院"/>
    <m/>
    <s v="否"/>
    <x v="1"/>
    <s v="non-ECRH"/>
    <x v="1"/>
    <x v="1"/>
    <n v="0"/>
    <n v="0"/>
    <n v="0"/>
    <n v="0"/>
    <n v="0"/>
    <n v="0"/>
    <n v="0"/>
    <n v="1"/>
    <n v="0"/>
    <n v="0"/>
    <n v="0"/>
    <m/>
    <n v="0"/>
    <n v="0"/>
    <n v="60"/>
    <n v="273"/>
    <n v="1"/>
    <n v="0"/>
    <n v="0"/>
    <n v="0"/>
    <n v="0"/>
    <n v="0"/>
    <n v="0"/>
    <n v="0"/>
    <n v="0"/>
    <n v="0"/>
    <n v="0"/>
    <n v="0"/>
    <n v="0"/>
    <n v="0"/>
    <n v="0"/>
    <n v="0"/>
    <n v="0"/>
    <n v="0"/>
    <n v="0"/>
    <n v="0"/>
    <n v="0"/>
    <n v="0"/>
    <n v="0"/>
    <n v="0"/>
    <n v="0"/>
    <n v="0"/>
    <m/>
    <m/>
    <m/>
    <m/>
    <m/>
    <m/>
    <m/>
    <m/>
    <m/>
    <m/>
    <m/>
    <m/>
    <m/>
    <m/>
    <m/>
    <m/>
    <m/>
    <m/>
    <m/>
    <m/>
    <m/>
    <m/>
    <m/>
    <m/>
    <m/>
    <m/>
    <m/>
    <m/>
    <m/>
    <m/>
    <m/>
    <m/>
    <m/>
    <m/>
    <m/>
    <m/>
    <m/>
    <m/>
    <m/>
    <m/>
    <m/>
    <m/>
    <m/>
    <m/>
    <m/>
    <m/>
    <m/>
    <m/>
    <m/>
    <m/>
    <m/>
    <m/>
    <m/>
    <m/>
    <m/>
    <m/>
    <m/>
    <m/>
    <m/>
    <s v="22.6708004,120.567933"/>
    <s v="362 公里"/>
    <s v="3 小時 53 分鐘"/>
    <n v="233"/>
  </r>
  <r>
    <s v="屏安醫療社團法人屏安醫院"/>
    <s v="精神科醫院"/>
    <s v="精神科醫院"/>
    <s v="屏東縣"/>
    <s v="麟洛鄉"/>
    <s v="屏東縣麟洛鄉"/>
    <n v="909"/>
    <x v="2"/>
    <x v="4"/>
    <x v="2"/>
    <s v="地區醫院 "/>
    <x v="2"/>
    <s v="0943060017"/>
    <s v="麟洛院區"/>
    <s v="麟洛院區"/>
    <s v="醫療社團法人醫院"/>
    <s v="無"/>
    <s v="08-7622670"/>
    <s v="屏東縣麟洛鄉麟蹄村中山路160-1號1樓"/>
    <s v="屏東縣麟洛鄉麟蹄村中山路160-1號"/>
    <s v="909台灣屏東縣麟洛鄉中山路160-1號"/>
    <n v="22.650495200000002"/>
    <n v="120.528008"/>
    <s v="黃文翔"/>
    <s v="無"/>
    <s v="無"/>
    <s v="無"/>
    <s v="無"/>
    <s v="無"/>
    <s v="無"/>
    <s v="無"/>
    <s v="無"/>
    <s v="0943060017屏安醫療社團法人屏安醫院"/>
    <s v="0943060017屏安醫療社團法人屏安醫院麟洛院區"/>
    <s v="0943060017屏安醫療社團法人屏安醫院麟洛院區"/>
    <m/>
    <s v="否"/>
    <x v="1"/>
    <s v="non-ECRH"/>
    <x v="1"/>
    <x v="1"/>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2.6504952,120.528008"/>
    <s v="368 公里"/>
    <s v="3 小時 53 分鐘"/>
    <n v="233"/>
  </r>
  <r>
    <s v="醫療財團法人正德癌症醫療基金會佛教正德醫院"/>
    <s v="醫院"/>
    <s v="醫院"/>
    <s v="臺中市"/>
    <s v="南屯區"/>
    <s v="臺中市南屯區"/>
    <n v="408"/>
    <x v="3"/>
    <x v="4"/>
    <x v="2"/>
    <s v="地區醫院 "/>
    <x v="2"/>
    <s v="1103280012"/>
    <s v="本院"/>
    <s v="本院"/>
    <s v="醫療財團法人醫院"/>
    <s v="無"/>
    <s v="04-23692368"/>
    <s v="臺中市南屯區文心南五路三段100號"/>
    <s v="臺中市南屯區文心南五路三段100號"/>
    <s v="408台灣台中市南屯區文心南五路三段100號"/>
    <n v="24.143569899999999"/>
    <n v="120.6307911"/>
    <s v="王德芳"/>
    <s v="無"/>
    <s v="無"/>
    <s v="無"/>
    <s v="無"/>
    <s v="無"/>
    <s v="無"/>
    <s v="無"/>
    <s v="無"/>
    <s v="1103280012醫療財團法人正德癌症醫療基金會佛教正德醫院"/>
    <s v="1103280012醫療財團法人正德癌症醫療基金會佛教正德醫院本院"/>
    <s v="1103280012醫療財團法人正德癌症醫療基金會佛教正德醫院本院"/>
    <m/>
    <s v="否"/>
    <x v="1"/>
    <s v="non-ECRH"/>
    <x v="1"/>
    <x v="1"/>
    <n v="0"/>
    <n v="0"/>
    <n v="0"/>
    <n v="0"/>
    <n v="0"/>
    <n v="0"/>
    <n v="0"/>
    <n v="1"/>
    <n v="0"/>
    <n v="0"/>
    <n v="0"/>
    <m/>
    <n v="0"/>
    <n v="0"/>
    <n v="0"/>
    <n v="0"/>
    <n v="6"/>
    <n v="0"/>
    <n v="0"/>
    <n v="0"/>
    <n v="0"/>
    <n v="0"/>
    <n v="0"/>
    <n v="0"/>
    <n v="0"/>
    <n v="0"/>
    <n v="0"/>
    <n v="5"/>
    <n v="0"/>
    <n v="0"/>
    <n v="0"/>
    <n v="0"/>
    <n v="0"/>
    <n v="0"/>
    <n v="0"/>
    <n v="0"/>
    <n v="0"/>
    <n v="0"/>
    <n v="0"/>
    <n v="0"/>
    <n v="0"/>
    <n v="0"/>
    <m/>
    <m/>
    <m/>
    <m/>
    <m/>
    <m/>
    <m/>
    <m/>
    <m/>
    <m/>
    <m/>
    <m/>
    <m/>
    <m/>
    <m/>
    <m/>
    <m/>
    <m/>
    <m/>
    <m/>
    <m/>
    <m/>
    <m/>
    <m/>
    <m/>
    <m/>
    <m/>
    <m/>
    <m/>
    <m/>
    <m/>
    <m/>
    <m/>
    <m/>
    <m/>
    <m/>
    <m/>
    <m/>
    <m/>
    <m/>
    <m/>
    <m/>
    <m/>
    <m/>
    <m/>
    <m/>
    <m/>
    <m/>
    <m/>
    <m/>
    <m/>
    <m/>
    <m/>
    <m/>
    <m/>
    <m/>
    <m/>
    <m/>
    <m/>
    <s v="24.1435699,120.6307911"/>
    <s v="165 公里"/>
    <s v="1 小時 54 分鐘"/>
    <n v="114"/>
  </r>
  <r>
    <s v="長庚醫療財團法人桃園長庚紀念醫院"/>
    <s v="醫院"/>
    <s v="醫院"/>
    <s v="桃園市"/>
    <s v="龜山區"/>
    <s v="桃園市龜山區"/>
    <n v="333"/>
    <x v="4"/>
    <x v="4"/>
    <x v="2"/>
    <s v="地區醫院 "/>
    <x v="2"/>
    <s v="1132071036"/>
    <s v="長青院區"/>
    <s v="長青院區"/>
    <s v="醫療財團法人醫院"/>
    <s v="無"/>
    <s v="03-3196200"/>
    <s v="桃園市龜山區舊路里東舊路坑26之8號"/>
    <s v="桃園市龜山區東舊路坑26-8號"/>
    <s v="333台灣桃園市龜山區26-8"/>
    <n v="25.0151471"/>
    <n v="121.368233"/>
    <s v="楊政達"/>
    <s v="無"/>
    <s v="無"/>
    <s v="無"/>
    <s v="無"/>
    <s v="無"/>
    <s v="無"/>
    <s v="無"/>
    <s v="無"/>
    <s v="1132071036長庚醫療財團法人桃園長庚紀念醫院"/>
    <s v="1132071036長庚醫療財團法人桃園長庚紀念醫院長青院區"/>
    <s v="1132071036長庚醫療財團法人桃園長庚紀念醫院長青院區"/>
    <m/>
    <s v="否"/>
    <x v="1"/>
    <s v="non-ECRH"/>
    <x v="1"/>
    <x v="1"/>
    <n v="0"/>
    <n v="0"/>
    <n v="0"/>
    <n v="0"/>
    <n v="0"/>
    <n v="0"/>
    <n v="0"/>
    <n v="1"/>
    <n v="0"/>
    <n v="0"/>
    <n v="0"/>
    <m/>
    <n v="0"/>
    <n v="0"/>
    <n v="0"/>
    <n v="0"/>
    <n v="3"/>
    <n v="0"/>
    <n v="0"/>
    <n v="0"/>
    <n v="0"/>
    <n v="0"/>
    <n v="0"/>
    <n v="0"/>
    <n v="0"/>
    <n v="0"/>
    <n v="0"/>
    <n v="12"/>
    <n v="0"/>
    <n v="0"/>
    <n v="0"/>
    <n v="0"/>
    <n v="0"/>
    <n v="0"/>
    <n v="0"/>
    <n v="0"/>
    <n v="0"/>
    <n v="0"/>
    <n v="0"/>
    <n v="15"/>
    <n v="0"/>
    <n v="0"/>
    <m/>
    <m/>
    <m/>
    <m/>
    <m/>
    <m/>
    <m/>
    <m/>
    <m/>
    <m/>
    <m/>
    <m/>
    <m/>
    <m/>
    <m/>
    <m/>
    <m/>
    <m/>
    <m/>
    <m/>
    <m/>
    <m/>
    <m/>
    <m/>
    <m/>
    <m/>
    <m/>
    <m/>
    <m/>
    <m/>
    <m/>
    <m/>
    <m/>
    <m/>
    <m/>
    <m/>
    <m/>
    <m/>
    <m/>
    <m/>
    <m/>
    <m/>
    <m/>
    <m/>
    <m/>
    <m/>
    <m/>
    <m/>
    <m/>
    <m/>
    <m/>
    <m/>
    <m/>
    <m/>
    <m/>
    <m/>
    <m/>
    <m/>
    <m/>
    <s v="25.0151471,121.368233"/>
    <s v="19.0 公里"/>
    <s v="40 分鐘"/>
    <n v="40"/>
  </r>
  <r>
    <s v="宜蘭員山醫療財團法人宜蘭員山醫院"/>
    <s v="慢性醫院"/>
    <s v="慢性醫院"/>
    <s v="宜蘭縣"/>
    <s v="員山鄉"/>
    <s v="宜蘭縣員山鄉"/>
    <n v="264"/>
    <x v="0"/>
    <x v="4"/>
    <x v="2"/>
    <s v="地區醫院 "/>
    <x v="2"/>
    <s v="1134070019"/>
    <s v="本院"/>
    <s v="本院"/>
    <s v="醫療財團法人醫院"/>
    <s v="無"/>
    <s v="03-9220292"/>
    <s v="宜蘭縣員山鄉深溝村尚深路91號"/>
    <s v="宜蘭縣員山鄉深溝村尚深路91號"/>
    <s v="264台灣宜蘭縣員山鄉尚深路91號"/>
    <n v="24.721346"/>
    <n v="121.721564"/>
    <s v="陳漢平"/>
    <s v="無"/>
    <s v="無"/>
    <s v="無"/>
    <s v="無"/>
    <s v="無"/>
    <s v="無"/>
    <s v="否"/>
    <s v="是"/>
    <s v="1134070019宜蘭員山醫療財團法人宜蘭員山醫院"/>
    <s v="1134070019宜蘭員山醫療財團法人宜蘭員山醫院本院"/>
    <s v="1134070019宜蘭員山醫療財團法人宜蘭員山醫院本院"/>
    <m/>
    <s v="否"/>
    <x v="1"/>
    <s v="non-ECRH"/>
    <x v="1"/>
    <x v="1"/>
    <n v="0"/>
    <n v="0"/>
    <n v="0"/>
    <n v="0"/>
    <n v="0"/>
    <n v="0"/>
    <n v="0"/>
    <n v="1"/>
    <n v="0"/>
    <n v="0"/>
    <n v="0"/>
    <m/>
    <n v="0"/>
    <n v="100"/>
    <n v="20"/>
    <n v="170"/>
    <n v="4"/>
    <n v="0"/>
    <n v="0"/>
    <n v="0"/>
    <n v="0"/>
    <n v="0"/>
    <n v="0"/>
    <n v="0"/>
    <n v="0"/>
    <n v="0"/>
    <n v="0"/>
    <n v="0"/>
    <n v="0"/>
    <n v="0"/>
    <n v="30"/>
    <n v="0"/>
    <n v="0"/>
    <n v="0"/>
    <n v="0"/>
    <n v="0"/>
    <n v="0"/>
    <n v="0"/>
    <n v="0"/>
    <n v="15"/>
    <n v="0"/>
    <n v="0"/>
    <m/>
    <m/>
    <m/>
    <m/>
    <m/>
    <m/>
    <m/>
    <m/>
    <m/>
    <m/>
    <m/>
    <m/>
    <m/>
    <m/>
    <m/>
    <m/>
    <m/>
    <m/>
    <m/>
    <m/>
    <m/>
    <m/>
    <m/>
    <m/>
    <m/>
    <m/>
    <m/>
    <m/>
    <m/>
    <m/>
    <m/>
    <m/>
    <m/>
    <m/>
    <m/>
    <m/>
    <m/>
    <m/>
    <m/>
    <m/>
    <m/>
    <m/>
    <m/>
    <m/>
    <m/>
    <m/>
    <m/>
    <m/>
    <m/>
    <m/>
    <m/>
    <m/>
    <m/>
    <m/>
    <m/>
    <m/>
    <m/>
    <m/>
    <m/>
    <s v="24.721346,121.721564"/>
    <s v="91.5 公里"/>
    <s v="1 小時 23 分鐘"/>
    <n v="83"/>
  </r>
  <r>
    <s v="彰化基督教醫療財團法人鹿港基督教醫院"/>
    <s v="綜合醫院"/>
    <s v="綜合醫院"/>
    <s v="彰化縣"/>
    <s v="鹿港鎮"/>
    <s v="彰化縣鹿港鎮"/>
    <n v="505"/>
    <x v="3"/>
    <x v="4"/>
    <x v="2"/>
    <s v="地區醫院 "/>
    <x v="2"/>
    <s v="1137020520"/>
    <s v="長青院區"/>
    <s v="長青院區"/>
    <s v="醫療財團法人醫院"/>
    <s v="無"/>
    <s v="04-7779595"/>
    <s v="彰化縣鹿港鎮鹿東路二段888號"/>
    <s v="彰化縣鹿港鎮鹿東路二段888號"/>
    <s v="505台灣彰化縣鹿港鎮鹿東路二段888號"/>
    <n v="24.055286800000001"/>
    <n v="120.468846"/>
    <s v="宋明唐"/>
    <s v="無"/>
    <s v="無"/>
    <s v="無"/>
    <s v="無"/>
    <s v="無"/>
    <s v="無"/>
    <s v="無"/>
    <s v="無"/>
    <s v="1137020520彰化基督教醫療財團法人鹿港基督教醫院"/>
    <s v="1137020520彰化基督教醫療財團法人鹿港基督教醫院長青院區"/>
    <s v="1137020520彰化基督教醫療財團法人鹿港基督教醫院長青院區"/>
    <m/>
    <s v="否"/>
    <x v="1"/>
    <s v="non-ECRH"/>
    <x v="1"/>
    <x v="1"/>
    <n v="0"/>
    <n v="0"/>
    <n v="0"/>
    <n v="0"/>
    <n v="0"/>
    <n v="0"/>
    <n v="0"/>
    <n v="1"/>
    <n v="0"/>
    <n v="0"/>
    <n v="0"/>
    <m/>
    <n v="0"/>
    <n v="0"/>
    <n v="110"/>
    <n v="180"/>
    <n v="7"/>
    <n v="0"/>
    <n v="0"/>
    <n v="0"/>
    <n v="0"/>
    <n v="80"/>
    <n v="0"/>
    <n v="0"/>
    <n v="0"/>
    <n v="0"/>
    <n v="0"/>
    <n v="0"/>
    <n v="0"/>
    <n v="0"/>
    <n v="0"/>
    <n v="0"/>
    <n v="0"/>
    <n v="0"/>
    <n v="0"/>
    <n v="0"/>
    <n v="0"/>
    <n v="0"/>
    <n v="0"/>
    <n v="0"/>
    <n v="0"/>
    <n v="0"/>
    <m/>
    <m/>
    <m/>
    <m/>
    <m/>
    <m/>
    <m/>
    <m/>
    <m/>
    <m/>
    <m/>
    <m/>
    <m/>
    <m/>
    <m/>
    <m/>
    <m/>
    <m/>
    <m/>
    <m/>
    <m/>
    <m/>
    <m/>
    <m/>
    <m/>
    <m/>
    <m/>
    <m/>
    <m/>
    <m/>
    <m/>
    <m/>
    <m/>
    <m/>
    <m/>
    <m/>
    <m/>
    <m/>
    <m/>
    <m/>
    <m/>
    <m/>
    <m/>
    <m/>
    <m/>
    <m/>
    <m/>
    <m/>
    <m/>
    <m/>
    <m/>
    <m/>
    <m/>
    <m/>
    <m/>
    <m/>
    <m/>
    <m/>
    <m/>
    <s v="24.0552868,120.468846"/>
    <s v="186 公里"/>
    <s v="2 小時 11 分鐘"/>
    <n v="131"/>
  </r>
  <r>
    <s v="彰化基督教醫療財團法人南投基督教醫院"/>
    <s v="醫院"/>
    <s v="綜合醫院"/>
    <s v="南投縣"/>
    <s v="南投市"/>
    <s v="南投縣南投市"/>
    <n v="540"/>
    <x v="3"/>
    <x v="4"/>
    <x v="2"/>
    <s v="地區醫院 "/>
    <x v="2"/>
    <s v="1138010019"/>
    <s v="本院"/>
    <s v="本院"/>
    <s v="醫療財團法人醫院"/>
    <s v="無"/>
    <s v="049-2225535"/>
    <s v="南投縣南投市中興路870號"/>
    <s v="南投縣南投市中興路870號"/>
    <s v="540台灣南投縣南投市中興路870號"/>
    <n v="23.898915200000001"/>
    <n v="120.6839325"/>
    <s v="張明權"/>
    <s v="無"/>
    <s v="無"/>
    <s v="無"/>
    <s v="無"/>
    <s v="無"/>
    <s v="無"/>
    <s v="無"/>
    <s v="無"/>
    <s v="1138010019彰化基督教醫療財團法人南投基督教醫院"/>
    <s v="1138010019彰化基督教醫療財團法人南投基督教醫院本院"/>
    <s v="1138010019彰化基督教醫療財團法人南投基督教醫院本院"/>
    <m/>
    <s v="是"/>
    <x v="4"/>
    <s v="General"/>
    <x v="3"/>
    <x v="3"/>
    <n v="1"/>
    <n v="1"/>
    <n v="1"/>
    <n v="1"/>
    <n v="1"/>
    <n v="1"/>
    <n v="1"/>
    <n v="2"/>
    <n v="0"/>
    <n v="0"/>
    <n v="4"/>
    <m/>
    <n v="120"/>
    <n v="0"/>
    <n v="0"/>
    <n v="0"/>
    <n v="17"/>
    <n v="3"/>
    <n v="0"/>
    <n v="0"/>
    <n v="0"/>
    <n v="0"/>
    <n v="0"/>
    <n v="10"/>
    <n v="0"/>
    <n v="0"/>
    <n v="0"/>
    <n v="0"/>
    <n v="0"/>
    <n v="5"/>
    <n v="0"/>
    <n v="2"/>
    <n v="0"/>
    <n v="0"/>
    <n v="0"/>
    <n v="0"/>
    <n v="0"/>
    <n v="0"/>
    <n v="0"/>
    <n v="30"/>
    <n v="0"/>
    <n v="0"/>
    <n v="0"/>
    <n v="0"/>
    <n v="2"/>
    <n v="7"/>
    <n v="0"/>
    <n v="3"/>
    <n v="0"/>
    <n v="0"/>
    <n v="0"/>
    <n v="0"/>
    <n v="1"/>
    <n v="0"/>
    <n v="0"/>
    <n v="1"/>
    <n v="1"/>
    <n v="0"/>
    <n v="0"/>
    <n v="2"/>
    <n v="3"/>
    <n v="0"/>
    <n v="0"/>
    <n v="1"/>
    <n v="1"/>
    <n v="0"/>
    <n v="0"/>
    <n v="0"/>
    <n v="0"/>
    <n v="0"/>
    <n v="0"/>
    <n v="22"/>
    <n v="2"/>
    <n v="0"/>
    <n v="0"/>
    <n v="0"/>
    <n v="20"/>
    <n v="0"/>
    <n v="0"/>
    <n v="2"/>
    <n v="3"/>
    <n v="2"/>
    <n v="0"/>
    <n v="0"/>
    <n v="2"/>
    <n v="0"/>
    <n v="0"/>
    <n v="2"/>
    <n v="0"/>
    <n v="8"/>
    <n v="0"/>
    <n v="10"/>
    <n v="10"/>
    <n v="0"/>
    <n v="16"/>
    <n v="105"/>
    <n v="0"/>
    <n v="0"/>
    <n v="0"/>
    <n v="182"/>
    <n v="4"/>
    <s v="23.8989152,120.6839325"/>
    <s v="200 公里"/>
    <s v="2 小時 21 分鐘"/>
    <n v="141"/>
  </r>
  <r>
    <s v="佑青醫療財團法人佑青醫院"/>
    <s v="精神科醫院"/>
    <s v="精神科醫院"/>
    <s v="屏東縣"/>
    <s v="內埔鄉"/>
    <s v="屏東縣內埔鄉"/>
    <n v="912"/>
    <x v="2"/>
    <x v="4"/>
    <x v="2"/>
    <s v="地區醫院 "/>
    <x v="2"/>
    <s v="1143130019"/>
    <s v="本院"/>
    <s v="本院"/>
    <s v="醫療財團法人醫院"/>
    <s v="無"/>
    <s v="08-7705115"/>
    <s v="屏東縣內埔鄉建興村建興路218巷19號"/>
    <s v="屏東縣內埔鄉建興村建興路218巷19號"/>
    <s v="912台灣屏東縣內埔鄉建興路218巷19號"/>
    <n v="22.665877999999999"/>
    <n v="120.567644"/>
    <s v="楊斯棟"/>
    <s v="無"/>
    <s v="無"/>
    <s v="無"/>
    <s v="無"/>
    <s v="無"/>
    <s v="無"/>
    <s v="否"/>
    <s v="是"/>
    <s v="1143130019佑青醫療財團法人佑青醫院"/>
    <s v="1143130019佑青醫療財團法人佑青醫院本院"/>
    <s v="1143130019佑青醫療財團法人佑青醫院本院"/>
    <m/>
    <s v="否"/>
    <x v="1"/>
    <s v="non-ECRH"/>
    <x v="1"/>
    <x v="1"/>
    <n v="0"/>
    <n v="0"/>
    <n v="0"/>
    <n v="0"/>
    <n v="0"/>
    <n v="0"/>
    <n v="0"/>
    <n v="1"/>
    <n v="0"/>
    <n v="0"/>
    <n v="0"/>
    <m/>
    <n v="0"/>
    <n v="0"/>
    <n v="50"/>
    <n v="150"/>
    <n v="1"/>
    <n v="0"/>
    <n v="0"/>
    <n v="0"/>
    <n v="0"/>
    <n v="0"/>
    <n v="0"/>
    <n v="0"/>
    <n v="0"/>
    <n v="0"/>
    <n v="0"/>
    <n v="0"/>
    <n v="0"/>
    <n v="0"/>
    <n v="0"/>
    <n v="0"/>
    <n v="0"/>
    <n v="0"/>
    <n v="0"/>
    <n v="0"/>
    <n v="0"/>
    <n v="0"/>
    <n v="0"/>
    <n v="0"/>
    <n v="0"/>
    <n v="0"/>
    <m/>
    <m/>
    <m/>
    <m/>
    <m/>
    <m/>
    <m/>
    <m/>
    <m/>
    <m/>
    <m/>
    <m/>
    <m/>
    <m/>
    <m/>
    <m/>
    <m/>
    <m/>
    <m/>
    <m/>
    <m/>
    <m/>
    <m/>
    <m/>
    <m/>
    <m/>
    <m/>
    <m/>
    <m/>
    <m/>
    <m/>
    <m/>
    <m/>
    <m/>
    <m/>
    <m/>
    <m/>
    <m/>
    <m/>
    <m/>
    <m/>
    <m/>
    <m/>
    <m/>
    <m/>
    <m/>
    <m/>
    <m/>
    <m/>
    <m/>
    <m/>
    <m/>
    <m/>
    <m/>
    <m/>
    <m/>
    <m/>
    <m/>
    <m/>
    <s v="22.665878,120.567644"/>
    <s v="364 公里"/>
    <s v="3 小時 54 分鐘"/>
    <n v="234"/>
  </r>
  <r>
    <s v="迦樂醫療財團法人迦樂醫院"/>
    <s v="精神科醫院"/>
    <s v="精神科醫院"/>
    <s v="屏東縣"/>
    <s v="新埤鄉"/>
    <s v="屏東縣新埤鄉"/>
    <n v="925"/>
    <x v="2"/>
    <x v="4"/>
    <x v="2"/>
    <s v="地區醫院 "/>
    <x v="2"/>
    <s v="1143150011"/>
    <s v="本院"/>
    <s v="本院"/>
    <s v="醫療財團法人醫院"/>
    <s v="無"/>
    <s v="08 7982487"/>
    <s v="屏東縣新埤鄉箕湖村進化路１２之２００號"/>
    <s v="屏東縣新埤鄉箕湖村進化路12-200號"/>
    <s v="925台灣屏東縣新埤鄉進化路12-16號"/>
    <n v="22.4626117"/>
    <n v="120.6039567"/>
    <s v="龍佛衛"/>
    <s v="無"/>
    <s v="無"/>
    <s v="無"/>
    <s v="無"/>
    <s v="無"/>
    <s v="無"/>
    <s v="否"/>
    <s v="是"/>
    <s v="1143150011迦樂醫療財團法人迦樂醫院"/>
    <s v="1143150011迦樂醫療財團法人迦樂醫院本院"/>
    <s v="1143150011迦樂醫療財團法人迦樂醫院本院"/>
    <m/>
    <s v="否"/>
    <x v="1"/>
    <s v="non-ECRH"/>
    <x v="1"/>
    <x v="1"/>
    <n v="0"/>
    <n v="0"/>
    <n v="0"/>
    <n v="0"/>
    <n v="0"/>
    <n v="0"/>
    <n v="0"/>
    <n v="1"/>
    <n v="0"/>
    <n v="0"/>
    <n v="0"/>
    <m/>
    <n v="0"/>
    <n v="0"/>
    <n v="104"/>
    <n v="45"/>
    <n v="2"/>
    <n v="0"/>
    <n v="0"/>
    <n v="0"/>
    <n v="0"/>
    <n v="0"/>
    <n v="0"/>
    <n v="0"/>
    <n v="0"/>
    <n v="0"/>
    <n v="0"/>
    <n v="0"/>
    <n v="0"/>
    <n v="0"/>
    <n v="0"/>
    <n v="0"/>
    <n v="0"/>
    <n v="0"/>
    <n v="0"/>
    <n v="0"/>
    <n v="0"/>
    <n v="4"/>
    <n v="0"/>
    <n v="0"/>
    <n v="0"/>
    <n v="0"/>
    <m/>
    <m/>
    <m/>
    <m/>
    <m/>
    <m/>
    <m/>
    <m/>
    <m/>
    <m/>
    <m/>
    <m/>
    <m/>
    <m/>
    <m/>
    <m/>
    <m/>
    <m/>
    <m/>
    <m/>
    <m/>
    <m/>
    <m/>
    <m/>
    <m/>
    <m/>
    <m/>
    <m/>
    <m/>
    <m/>
    <m/>
    <m/>
    <m/>
    <m/>
    <m/>
    <m/>
    <m/>
    <m/>
    <m/>
    <m/>
    <m/>
    <m/>
    <m/>
    <m/>
    <m/>
    <m/>
    <m/>
    <m/>
    <m/>
    <m/>
    <m/>
    <m/>
    <m/>
    <m/>
    <m/>
    <m/>
    <m/>
    <m/>
    <m/>
    <s v="22.4626117,120.6039567"/>
    <s v="394 公里"/>
    <s v="4 小時 18 分鐘"/>
    <n v="258"/>
  </r>
  <r>
    <s v="臺灣基督教門諾會醫療財團法人門諾醫院壽豐分院"/>
    <s v="精神科醫院"/>
    <s v="精神科醫院"/>
    <s v="花蓮縣"/>
    <s v="壽豐鄉"/>
    <s v="花蓮縣壽豐鄉"/>
    <n v="974"/>
    <x v="5"/>
    <x v="4"/>
    <x v="2"/>
    <s v="地區醫院 "/>
    <x v="2"/>
    <s v="1145060029"/>
    <s v="本院"/>
    <s v="本院"/>
    <s v="醫療財團法人醫院"/>
    <s v="無"/>
    <s v="03-8664600"/>
    <s v="花蓮縣壽豐鄉共和村魚池52號"/>
    <s v="花蓮縣壽豐鄉共和村魚池52號"/>
    <s v="974台灣花蓮縣壽豐鄉共和村魚池52號"/>
    <n v="23.8693864"/>
    <n v="121.5257826"/>
    <s v="王迺燕"/>
    <s v="無"/>
    <s v="無"/>
    <s v="無"/>
    <s v="無"/>
    <s v="無"/>
    <s v="無"/>
    <s v="無"/>
    <s v="無"/>
    <s v="1145060029臺灣基督教門諾會醫療財團法人門諾醫院壽豐分院"/>
    <s v="1145060029臺灣基督教門諾會醫療財團法人門諾醫院壽豐分院本院"/>
    <s v="1145060029臺灣基督教門諾會醫療財團法人門諾醫院壽豐分院本院"/>
    <m/>
    <s v="否"/>
    <x v="1"/>
    <s v="non-ECRH"/>
    <x v="1"/>
    <x v="1"/>
    <n v="0"/>
    <n v="0"/>
    <n v="0"/>
    <n v="0"/>
    <n v="0"/>
    <n v="0"/>
    <n v="0"/>
    <n v="1"/>
    <n v="0"/>
    <n v="0"/>
    <n v="0"/>
    <m/>
    <n v="0"/>
    <n v="0"/>
    <n v="40"/>
    <n v="160"/>
    <n v="6"/>
    <n v="0"/>
    <n v="0"/>
    <n v="2"/>
    <n v="0"/>
    <n v="160"/>
    <n v="0"/>
    <n v="0"/>
    <n v="0"/>
    <n v="0"/>
    <n v="0"/>
    <n v="0"/>
    <n v="0"/>
    <n v="0"/>
    <n v="0"/>
    <n v="0"/>
    <n v="0"/>
    <n v="0"/>
    <n v="0"/>
    <n v="0"/>
    <n v="0"/>
    <n v="0"/>
    <n v="0"/>
    <n v="19"/>
    <n v="0"/>
    <n v="0"/>
    <m/>
    <m/>
    <m/>
    <m/>
    <m/>
    <m/>
    <m/>
    <m/>
    <m/>
    <m/>
    <m/>
    <m/>
    <m/>
    <m/>
    <m/>
    <m/>
    <m/>
    <m/>
    <m/>
    <m/>
    <m/>
    <m/>
    <m/>
    <m/>
    <m/>
    <m/>
    <m/>
    <m/>
    <m/>
    <m/>
    <m/>
    <m/>
    <m/>
    <m/>
    <m/>
    <m/>
    <m/>
    <m/>
    <m/>
    <m/>
    <m/>
    <m/>
    <m/>
    <m/>
    <m/>
    <m/>
    <m/>
    <m/>
    <m/>
    <m/>
    <m/>
    <m/>
    <m/>
    <m/>
    <m/>
    <m/>
    <m/>
    <m/>
    <m/>
    <s v="23.8693864,121.5257826"/>
    <s v="204 公里"/>
    <s v="3 小時 45 分鐘"/>
    <n v="225"/>
  </r>
  <r>
    <s v="同仁院醫療財團法人萬華醫院"/>
    <s v="慢性醫院"/>
    <s v="慢性醫院"/>
    <s v="臺北市"/>
    <s v="萬華區"/>
    <s v="臺北市萬華區"/>
    <n v="108"/>
    <x v="0"/>
    <x v="4"/>
    <x v="2"/>
    <s v="地區醫院 "/>
    <x v="2"/>
    <s v="1401190039"/>
    <s v="本院"/>
    <s v="本院"/>
    <s v="公益法人附設醫院"/>
    <s v="無"/>
    <s v="0223059292"/>
    <s v="臺北市萬華區中華路二段６０６巷６號"/>
    <s v="臺北市萬華區中華路二段606巷6號"/>
    <s v="108台灣台北市萬華區中華路二段606巷6號"/>
    <n v="25.023997399999999"/>
    <n v="121.5098162"/>
    <s v="蕭竹生"/>
    <s v="無"/>
    <s v="無"/>
    <s v="無"/>
    <s v="無"/>
    <s v="無"/>
    <s v="無"/>
    <s v="無"/>
    <s v="無"/>
    <s v="1401190039同仁院醫療財團法人萬華醫院"/>
    <s v="1401190039同仁院醫療財團法人萬華醫院本院"/>
    <s v="1401190039同仁院醫療財團法人萬華醫院本院"/>
    <m/>
    <s v="否"/>
    <x v="1"/>
    <s v="non-ECRH"/>
    <x v="1"/>
    <x v="1"/>
    <n v="0"/>
    <n v="0"/>
    <n v="0"/>
    <n v="0"/>
    <n v="0"/>
    <n v="0"/>
    <n v="0"/>
    <n v="1"/>
    <n v="0"/>
    <n v="0"/>
    <n v="0"/>
    <m/>
    <n v="0"/>
    <n v="79"/>
    <n v="0"/>
    <n v="0"/>
    <n v="6"/>
    <n v="0"/>
    <n v="0"/>
    <n v="0"/>
    <n v="0"/>
    <n v="0"/>
    <n v="0"/>
    <n v="0"/>
    <n v="0"/>
    <n v="0"/>
    <n v="0"/>
    <n v="0"/>
    <n v="0"/>
    <n v="0"/>
    <n v="30"/>
    <n v="0"/>
    <n v="0"/>
    <n v="0"/>
    <n v="0"/>
    <n v="0"/>
    <n v="0"/>
    <n v="0"/>
    <n v="0"/>
    <n v="28"/>
    <n v="0"/>
    <n v="0"/>
    <n v="0"/>
    <n v="0"/>
    <n v="1"/>
    <n v="4"/>
    <n v="0"/>
    <n v="1"/>
    <n v="0"/>
    <n v="0"/>
    <n v="0"/>
    <n v="0"/>
    <n v="0"/>
    <n v="0"/>
    <n v="0"/>
    <n v="0"/>
    <n v="0"/>
    <n v="0"/>
    <n v="0"/>
    <n v="0"/>
    <n v="0"/>
    <n v="0"/>
    <n v="0"/>
    <n v="0"/>
    <n v="1"/>
    <n v="0"/>
    <n v="0"/>
    <n v="0"/>
    <n v="0"/>
    <n v="0"/>
    <n v="0"/>
    <n v="7"/>
    <n v="1"/>
    <n v="0"/>
    <n v="0"/>
    <n v="0"/>
    <n v="6"/>
    <n v="0"/>
    <n v="0"/>
    <n v="5"/>
    <n v="0"/>
    <n v="9"/>
    <n v="2"/>
    <n v="0"/>
    <n v="1"/>
    <n v="0"/>
    <n v="0"/>
    <n v="8"/>
    <n v="0"/>
    <n v="1"/>
    <n v="1"/>
    <n v="1"/>
    <n v="4"/>
    <n v="0"/>
    <n v="8"/>
    <n v="43"/>
    <n v="0"/>
    <n v="0"/>
    <n v="0"/>
    <n v="90"/>
    <n v="4"/>
    <s v="25.0239974,121.5098162"/>
    <s v="26.0 公里"/>
    <s v="30 分鐘"/>
    <n v="30"/>
  </r>
  <r>
    <s v="財團法人台灣省私立台中仁愛之家附設靜和醫院"/>
    <s v="精神科醫院"/>
    <s v="精神科醫院"/>
    <s v="臺中市"/>
    <s v="西區"/>
    <s v="臺中市西區"/>
    <n v="403"/>
    <x v="3"/>
    <x v="4"/>
    <x v="2"/>
    <s v="地區醫院 "/>
    <x v="2"/>
    <s v="1417030017"/>
    <s v="本院"/>
    <s v="本院"/>
    <s v="公益法人附設醫院"/>
    <s v="無"/>
    <s v="04 23711129"/>
    <s v="臺中市西區吉龍里南屯路1段158號"/>
    <s v="臺中市西區南屯路1段158號"/>
    <s v="403台灣台中市西區南屯路一段158號"/>
    <n v="24.133590900000002"/>
    <n v="120.6594996"/>
    <s v="陳登義"/>
    <s v="無"/>
    <s v="無"/>
    <s v="無"/>
    <s v="無"/>
    <s v="無"/>
    <s v="無"/>
    <s v="否"/>
    <s v="是"/>
    <s v="1417030017財團法人台灣省私立台中仁愛之家附設靜和醫院"/>
    <s v="1417030017財團法人台灣省私立台中仁愛之家附設靜和醫院本院"/>
    <s v="1417030017財團法人台灣省私立台中仁愛之家附設靜和醫院本院"/>
    <m/>
    <s v="否"/>
    <x v="1"/>
    <s v="non-ECRH"/>
    <x v="1"/>
    <x v="1"/>
    <n v="0"/>
    <n v="0"/>
    <n v="0"/>
    <n v="0"/>
    <n v="0"/>
    <n v="0"/>
    <n v="0"/>
    <n v="1"/>
    <n v="0"/>
    <n v="0"/>
    <n v="0"/>
    <m/>
    <n v="0"/>
    <n v="0"/>
    <n v="50"/>
    <n v="300"/>
    <n v="6"/>
    <n v="0"/>
    <n v="0"/>
    <n v="0"/>
    <n v="0"/>
    <n v="0"/>
    <n v="0"/>
    <n v="0"/>
    <n v="0"/>
    <n v="0"/>
    <n v="0"/>
    <n v="0"/>
    <n v="0"/>
    <n v="0"/>
    <n v="0"/>
    <n v="0"/>
    <n v="0"/>
    <n v="0"/>
    <n v="0"/>
    <n v="0"/>
    <n v="0"/>
    <n v="0"/>
    <n v="0"/>
    <n v="0"/>
    <n v="0"/>
    <n v="0"/>
    <m/>
    <m/>
    <m/>
    <m/>
    <m/>
    <m/>
    <m/>
    <m/>
    <m/>
    <m/>
    <m/>
    <m/>
    <m/>
    <m/>
    <m/>
    <m/>
    <m/>
    <m/>
    <m/>
    <m/>
    <m/>
    <m/>
    <m/>
    <m/>
    <m/>
    <m/>
    <m/>
    <m/>
    <m/>
    <m/>
    <m/>
    <m/>
    <m/>
    <m/>
    <m/>
    <m/>
    <m/>
    <m/>
    <m/>
    <m/>
    <m/>
    <m/>
    <m/>
    <m/>
    <m/>
    <m/>
    <m/>
    <m/>
    <m/>
    <m/>
    <m/>
    <m/>
    <m/>
    <m/>
    <m/>
    <m/>
    <m/>
    <m/>
    <m/>
    <s v="24.1335909,120.6594996"/>
    <s v="168 公里"/>
    <s v="2 小時 3 分鐘"/>
    <n v="123"/>
  </r>
  <r>
    <s v="弘光科技大學附設老人醫院"/>
    <s v="醫院"/>
    <s v="醫院"/>
    <s v="臺中市"/>
    <s v="北屯區"/>
    <s v="臺中市北屯區"/>
    <n v="406"/>
    <x v="3"/>
    <x v="4"/>
    <x v="2"/>
    <s v="地區醫院 "/>
    <x v="2"/>
    <s v="1417080517"/>
    <s v="本院"/>
    <s v="本院"/>
    <s v="公益法人附設醫院"/>
    <s v="無"/>
    <s v="04-22390600"/>
    <s v="臺中市北屯區太原路三段一一四一號"/>
    <s v="臺中市北屯區太原路三段1141號"/>
    <s v="406台灣台中市北屯區太原路三段1141號"/>
    <n v="24.162704900000001"/>
    <n v="120.7228657"/>
    <s v="吳銘標"/>
    <s v="無"/>
    <s v="無"/>
    <s v="無"/>
    <s v="無"/>
    <s v="無"/>
    <s v="無"/>
    <s v="無"/>
    <s v="無"/>
    <s v="1417080517弘光科技大學附設老人醫院"/>
    <s v="1417080517弘光科技大學附設老人醫院本院"/>
    <s v="1417080517弘光科技大學附設老人醫院本院"/>
    <m/>
    <s v="否"/>
    <x v="1"/>
    <s v="non-ECRH"/>
    <x v="1"/>
    <x v="1"/>
    <n v="0"/>
    <n v="0"/>
    <n v="0"/>
    <n v="0"/>
    <n v="0"/>
    <n v="0"/>
    <n v="0"/>
    <n v="1"/>
    <n v="0"/>
    <n v="0"/>
    <n v="0"/>
    <m/>
    <n v="0"/>
    <n v="70"/>
    <n v="0"/>
    <n v="0"/>
    <n v="4"/>
    <n v="0"/>
    <n v="0"/>
    <n v="0"/>
    <n v="0"/>
    <n v="0"/>
    <n v="0"/>
    <n v="0"/>
    <n v="0"/>
    <n v="0"/>
    <n v="0"/>
    <n v="0"/>
    <n v="0"/>
    <n v="0"/>
    <n v="40"/>
    <n v="0"/>
    <n v="0"/>
    <n v="0"/>
    <n v="0"/>
    <n v="0"/>
    <n v="0"/>
    <n v="0"/>
    <n v="0"/>
    <n v="0"/>
    <n v="0"/>
    <n v="0"/>
    <n v="0"/>
    <n v="0"/>
    <n v="0"/>
    <n v="5"/>
    <n v="1"/>
    <n v="0"/>
    <n v="0"/>
    <n v="0"/>
    <n v="0"/>
    <n v="0"/>
    <n v="0"/>
    <n v="0"/>
    <n v="0"/>
    <n v="0"/>
    <n v="0"/>
    <n v="0"/>
    <n v="0"/>
    <n v="0"/>
    <n v="0"/>
    <n v="0"/>
    <n v="0"/>
    <n v="0"/>
    <n v="1"/>
    <n v="0"/>
    <n v="0"/>
    <n v="0"/>
    <n v="0"/>
    <n v="0"/>
    <n v="0"/>
    <n v="7"/>
    <n v="0"/>
    <n v="1"/>
    <n v="0"/>
    <n v="0"/>
    <n v="6"/>
    <n v="0"/>
    <n v="0"/>
    <n v="1"/>
    <n v="2"/>
    <n v="1"/>
    <n v="0"/>
    <n v="0"/>
    <n v="1"/>
    <n v="0"/>
    <n v="0"/>
    <n v="2"/>
    <n v="0"/>
    <n v="1"/>
    <n v="0"/>
    <n v="2"/>
    <n v="2"/>
    <n v="0"/>
    <n v="5"/>
    <n v="21"/>
    <n v="0"/>
    <n v="0"/>
    <n v="0"/>
    <n v="45"/>
    <n v="4"/>
    <s v="24.1627049,120.7228657"/>
    <s v="168 公里"/>
    <s v="1 小時 59 分鐘"/>
    <n v="119"/>
  </r>
  <r>
    <s v="財團法人台灣省私立台北仁濟院附設新莊仁濟醫院"/>
    <s v="精神科醫院"/>
    <s v="精神科醫院"/>
    <s v="新北市"/>
    <s v="新莊區"/>
    <s v="新北市新莊區"/>
    <n v="242"/>
    <x v="0"/>
    <x v="4"/>
    <x v="2"/>
    <s v="地區醫院 "/>
    <x v="2"/>
    <s v="1431060017"/>
    <s v="本院"/>
    <s v="本院"/>
    <s v="公益法人附設醫院"/>
    <s v="無"/>
    <s v="(02)22015222"/>
    <s v="新北市新莊區中環路1段28號"/>
    <s v="新北市新莊區中環路1段28號"/>
    <s v="242台灣新北市新莊區中環路一段28號"/>
    <n v="25.026948000000001"/>
    <n v="121.44273"/>
    <s v="褚得利"/>
    <s v="無"/>
    <s v="無"/>
    <s v="無"/>
    <s v="無"/>
    <s v="無"/>
    <s v="無"/>
    <s v="否"/>
    <s v="是"/>
    <s v="1431060017財團法人台灣省私立台北仁濟院附設新莊仁濟醫院"/>
    <s v="1431060017財團法人台灣省私立台北仁濟院附設新莊仁濟醫院本院"/>
    <s v="1431060017財團法人台灣省私立台北仁濟院附設新莊仁濟醫院本院"/>
    <m/>
    <s v="否"/>
    <x v="1"/>
    <s v="non-ECRH"/>
    <x v="1"/>
    <x v="1"/>
    <n v="0"/>
    <n v="0"/>
    <n v="0"/>
    <n v="0"/>
    <n v="0"/>
    <n v="0"/>
    <n v="0"/>
    <n v="1"/>
    <n v="0"/>
    <n v="0"/>
    <n v="0"/>
    <m/>
    <n v="0"/>
    <n v="0"/>
    <n v="20"/>
    <n v="182"/>
    <n v="2"/>
    <n v="0"/>
    <n v="0"/>
    <n v="0"/>
    <n v="0"/>
    <n v="19"/>
    <n v="0"/>
    <n v="0"/>
    <n v="0"/>
    <n v="0"/>
    <n v="0"/>
    <n v="0"/>
    <n v="0"/>
    <n v="0"/>
    <n v="0"/>
    <n v="0"/>
    <n v="0"/>
    <n v="0"/>
    <n v="0"/>
    <n v="0"/>
    <n v="0"/>
    <n v="0"/>
    <n v="0"/>
    <n v="0"/>
    <n v="0"/>
    <n v="0"/>
    <m/>
    <m/>
    <m/>
    <m/>
    <m/>
    <m/>
    <m/>
    <m/>
    <m/>
    <m/>
    <m/>
    <m/>
    <m/>
    <m/>
    <m/>
    <m/>
    <m/>
    <m/>
    <m/>
    <m/>
    <m/>
    <m/>
    <m/>
    <m/>
    <m/>
    <m/>
    <m/>
    <m/>
    <m/>
    <m/>
    <m/>
    <m/>
    <m/>
    <m/>
    <m/>
    <m/>
    <m/>
    <m/>
    <m/>
    <m/>
    <m/>
    <m/>
    <m/>
    <m/>
    <m/>
    <m/>
    <m/>
    <m/>
    <m/>
    <m/>
    <m/>
    <m/>
    <m/>
    <m/>
    <m/>
    <m/>
    <m/>
    <m/>
    <m/>
    <s v="25.026948,121.44273"/>
    <s v="19.2 公里"/>
    <s v="27 分鐘"/>
    <n v="27"/>
  </r>
  <r>
    <s v="財團法人台灣省私立台南仁愛之家附設精神療養院"/>
    <s v="精神科醫院"/>
    <s v="精神科醫院"/>
    <s v="臺南市"/>
    <s v="新化區"/>
    <s v="臺南市新化區"/>
    <n v="712"/>
    <x v="1"/>
    <x v="4"/>
    <x v="2"/>
    <s v="地區醫院 "/>
    <x v="2"/>
    <s v="1441060010"/>
    <s v="本院"/>
    <s v="療養院"/>
    <s v="公益法人附設醫院"/>
    <s v="無"/>
    <s v="06-5902336"/>
    <s v="臺南市新化區中山路20號"/>
    <s v="臺南市新化區中山路20號"/>
    <s v="712台灣台南市新化區中山路20號"/>
    <n v="23.0511126"/>
    <n v="120.3197562"/>
    <s v="施仁雄"/>
    <s v="無"/>
    <s v="無"/>
    <s v="無"/>
    <s v="無"/>
    <s v="無"/>
    <s v="無"/>
    <s v="否"/>
    <s v="是"/>
    <s v="1441060010財團法人台灣省私立台南仁愛之家附設精神療養院"/>
    <s v="1441060010財團法人台灣省私立台南仁愛之家附設精神療養院本院"/>
    <s v="1441060010財團法人台灣省私立台南仁愛之家附設精神療養院療養院"/>
    <m/>
    <s v="否"/>
    <x v="1"/>
    <s v="non-ECRH"/>
    <x v="1"/>
    <x v="1"/>
    <n v="0"/>
    <n v="0"/>
    <n v="0"/>
    <n v="0"/>
    <n v="0"/>
    <n v="0"/>
    <n v="0"/>
    <n v="1"/>
    <n v="0"/>
    <n v="0"/>
    <n v="0"/>
    <m/>
    <n v="0"/>
    <n v="0"/>
    <n v="0"/>
    <n v="200"/>
    <n v="1"/>
    <n v="0"/>
    <n v="0"/>
    <n v="0"/>
    <n v="0"/>
    <n v="0"/>
    <n v="0"/>
    <n v="0"/>
    <n v="0"/>
    <n v="0"/>
    <n v="0"/>
    <n v="0"/>
    <n v="0"/>
    <n v="0"/>
    <n v="0"/>
    <n v="0"/>
    <n v="0"/>
    <n v="0"/>
    <n v="0"/>
    <n v="0"/>
    <n v="0"/>
    <n v="0"/>
    <n v="0"/>
    <n v="0"/>
    <n v="0"/>
    <n v="0"/>
    <m/>
    <m/>
    <m/>
    <m/>
    <m/>
    <m/>
    <m/>
    <m/>
    <m/>
    <m/>
    <m/>
    <m/>
    <m/>
    <m/>
    <m/>
    <m/>
    <m/>
    <m/>
    <m/>
    <m/>
    <m/>
    <m/>
    <m/>
    <m/>
    <m/>
    <m/>
    <m/>
    <m/>
    <m/>
    <m/>
    <m/>
    <m/>
    <m/>
    <m/>
    <m/>
    <m/>
    <m/>
    <m/>
    <m/>
    <m/>
    <m/>
    <m/>
    <m/>
    <m/>
    <m/>
    <m/>
    <m/>
    <m/>
    <m/>
    <m/>
    <m/>
    <m/>
    <m/>
    <m/>
    <m/>
    <m/>
    <m/>
    <m/>
    <m/>
    <s v="23.0511126,120.3197562"/>
    <s v="309 公里"/>
    <s v="3 小時 17 分鐘"/>
    <n v="197"/>
  </r>
  <r>
    <s v="培靈醫院"/>
    <s v="精神科醫院"/>
    <s v="精神科醫院"/>
    <s v="臺北市"/>
    <s v="松山區"/>
    <s v="臺北市松山區"/>
    <n v="105"/>
    <x v="0"/>
    <x v="4"/>
    <x v="2"/>
    <s v="地區醫院 "/>
    <x v="2"/>
    <s v="1501010029"/>
    <s v="本院"/>
    <s v="本院"/>
    <s v="私立西醫醫院"/>
    <s v="無"/>
    <s v="0227606116"/>
    <s v="臺北市松山區八德路四段３５５號"/>
    <s v="臺北市松山區八德路四段355號"/>
    <s v="105台灣台北市松山區八德路四段355號"/>
    <n v="25.049402700000002"/>
    <n v="121.56819179999999"/>
    <s v="張瓊珍"/>
    <s v="無"/>
    <s v="無"/>
    <s v="無"/>
    <s v="無"/>
    <s v="無"/>
    <s v="無"/>
    <s v="否"/>
    <s v="是"/>
    <s v="1501010029培靈醫院"/>
    <s v="1501010029培靈醫院本院"/>
    <s v="1501010029培靈醫院本院"/>
    <m/>
    <s v="否"/>
    <x v="1"/>
    <s v="non-ECRH"/>
    <x v="1"/>
    <x v="1"/>
    <n v="0"/>
    <n v="0"/>
    <n v="0"/>
    <n v="0"/>
    <n v="0"/>
    <n v="0"/>
    <n v="0"/>
    <n v="1"/>
    <n v="0"/>
    <n v="0"/>
    <n v="0"/>
    <m/>
    <n v="0"/>
    <n v="0"/>
    <n v="19"/>
    <n v="63"/>
    <n v="2"/>
    <n v="0"/>
    <n v="0"/>
    <n v="0"/>
    <n v="0"/>
    <n v="0"/>
    <n v="0"/>
    <n v="0"/>
    <n v="0"/>
    <n v="0"/>
    <n v="0"/>
    <n v="0"/>
    <n v="0"/>
    <n v="0"/>
    <n v="0"/>
    <n v="0"/>
    <n v="0"/>
    <n v="0"/>
    <n v="0"/>
    <n v="0"/>
    <n v="0"/>
    <n v="0"/>
    <n v="0"/>
    <n v="0"/>
    <n v="0"/>
    <n v="0"/>
    <m/>
    <m/>
    <m/>
    <m/>
    <m/>
    <m/>
    <m/>
    <m/>
    <m/>
    <m/>
    <m/>
    <m/>
    <m/>
    <m/>
    <m/>
    <m/>
    <m/>
    <m/>
    <m/>
    <m/>
    <m/>
    <m/>
    <m/>
    <m/>
    <m/>
    <m/>
    <m/>
    <m/>
    <m/>
    <m/>
    <m/>
    <m/>
    <m/>
    <m/>
    <m/>
    <m/>
    <m/>
    <m/>
    <m/>
    <m/>
    <m/>
    <m/>
    <m/>
    <m/>
    <m/>
    <m/>
    <m/>
    <m/>
    <m/>
    <m/>
    <m/>
    <m/>
    <m/>
    <m/>
    <m/>
    <m/>
    <m/>
    <m/>
    <m/>
    <s v="25.0494027,121.5681918"/>
    <s v="31.1 公里"/>
    <s v="32 分鐘"/>
    <n v="32"/>
  </r>
  <r>
    <s v="泰安醫院"/>
    <s v="慢性醫院"/>
    <s v="慢性醫院"/>
    <s v="臺北市"/>
    <s v="中山區"/>
    <s v="臺北市中山區"/>
    <n v="104"/>
    <x v="0"/>
    <x v="4"/>
    <x v="2"/>
    <s v="地區醫院 "/>
    <x v="2"/>
    <s v="1501101141"/>
    <s v="本院"/>
    <s v="本院"/>
    <s v="私立西醫醫院"/>
    <s v="無"/>
    <s v="0225375633"/>
    <s v="臺北市中山區民權東路二段９２巷２之1號(地下一樓至地上六樓)"/>
    <s v="臺北市中山區民權東路二段92巷2-1號"/>
    <s v="10491台灣台北市中山區民權東路二段92巷2-1號"/>
    <n v="25.061468300000001"/>
    <n v="121.53155510000001"/>
    <s v="應堃煇"/>
    <s v="無"/>
    <s v="無"/>
    <s v="無"/>
    <s v="無"/>
    <s v="無"/>
    <s v="無"/>
    <s v="無"/>
    <s v="無"/>
    <s v="1501101141泰安醫院"/>
    <s v="1501101141泰安醫院本院"/>
    <s v="1501101141泰安醫院本院"/>
    <m/>
    <s v="否"/>
    <x v="1"/>
    <s v="non-ECRH"/>
    <x v="1"/>
    <x v="1"/>
    <n v="0"/>
    <n v="0"/>
    <n v="0"/>
    <n v="0"/>
    <n v="0"/>
    <n v="0"/>
    <n v="0"/>
    <n v="1"/>
    <n v="0"/>
    <n v="0"/>
    <n v="0"/>
    <m/>
    <n v="0"/>
    <n v="20"/>
    <n v="0"/>
    <n v="0"/>
    <n v="3"/>
    <n v="0"/>
    <n v="0"/>
    <n v="0"/>
    <n v="0"/>
    <n v="0"/>
    <n v="0"/>
    <n v="0"/>
    <n v="0"/>
    <n v="0"/>
    <n v="0"/>
    <n v="0"/>
    <n v="0"/>
    <n v="0"/>
    <n v="90"/>
    <n v="0"/>
    <n v="0"/>
    <n v="0"/>
    <n v="0"/>
    <n v="0"/>
    <n v="0"/>
    <n v="0"/>
    <n v="0"/>
    <n v="0"/>
    <n v="0"/>
    <n v="0"/>
    <n v="0"/>
    <n v="0"/>
    <n v="0"/>
    <n v="7"/>
    <n v="0"/>
    <n v="1"/>
    <n v="0"/>
    <n v="0"/>
    <n v="0"/>
    <n v="0"/>
    <n v="0"/>
    <n v="0"/>
    <n v="0"/>
    <n v="0"/>
    <n v="0"/>
    <n v="0"/>
    <n v="0"/>
    <n v="0"/>
    <n v="0"/>
    <n v="0"/>
    <n v="0"/>
    <n v="0"/>
    <n v="1"/>
    <n v="0"/>
    <n v="0"/>
    <n v="0"/>
    <n v="0"/>
    <n v="0"/>
    <n v="0"/>
    <n v="9"/>
    <n v="0"/>
    <n v="0"/>
    <n v="0"/>
    <n v="0"/>
    <n v="9"/>
    <n v="0"/>
    <n v="0"/>
    <n v="4"/>
    <n v="1"/>
    <n v="5"/>
    <n v="0"/>
    <n v="0"/>
    <n v="1"/>
    <n v="0"/>
    <n v="0"/>
    <n v="2"/>
    <n v="0"/>
    <n v="1"/>
    <n v="0"/>
    <n v="2"/>
    <n v="4"/>
    <n v="0"/>
    <n v="6"/>
    <n v="31"/>
    <n v="0"/>
    <n v="0"/>
    <n v="0"/>
    <n v="66"/>
    <n v="4"/>
    <s v="25.0614683,121.5315551"/>
    <s v="25.5 公里"/>
    <s v="29 分鐘"/>
    <n v="29"/>
  </r>
  <r>
    <s v="景美醫院"/>
    <s v="醫院"/>
    <s v="醫院"/>
    <s v="臺北市"/>
    <s v="文山區"/>
    <s v="臺北市文山區"/>
    <n v="116"/>
    <x v="0"/>
    <x v="4"/>
    <x v="2"/>
    <s v="地區醫院 "/>
    <x v="2"/>
    <s v="1501201020"/>
    <s v="分院"/>
    <s v="護理之家"/>
    <s v="私立西醫醫院"/>
    <s v="無"/>
    <s v="02-29331010"/>
    <s v="臺北市文山區育英街2巷18號1樓"/>
    <s v="臺北市文山區育英街2巷18號"/>
    <s v="116台灣台北市文山區育英街2巷18-3號1"/>
    <n v="24.991168900000002"/>
    <n v="121.53962900000001"/>
    <s v="陳威"/>
    <s v="無"/>
    <s v="無"/>
    <s v="無"/>
    <s v="無"/>
    <s v="無"/>
    <s v="無"/>
    <s v="無"/>
    <s v="無"/>
    <s v="1501201020景美醫院"/>
    <s v="1501201020景美醫院分院"/>
    <s v="1501201020景美醫院護理之家"/>
    <m/>
    <s v="否"/>
    <x v="1"/>
    <s v="non-ECRH"/>
    <x v="1"/>
    <x v="1"/>
    <n v="0"/>
    <n v="0"/>
    <n v="0"/>
    <n v="0"/>
    <n v="0"/>
    <n v="0"/>
    <n v="0"/>
    <n v="1"/>
    <n v="0"/>
    <n v="0"/>
    <n v="0"/>
    <m/>
    <n v="0"/>
    <n v="0"/>
    <n v="0"/>
    <n v="0"/>
    <n v="0"/>
    <n v="0"/>
    <n v="0"/>
    <n v="0"/>
    <n v="0"/>
    <n v="0"/>
    <n v="0"/>
    <n v="0"/>
    <n v="0"/>
    <n v="0"/>
    <n v="0"/>
    <n v="0"/>
    <n v="0"/>
    <n v="0"/>
    <n v="0"/>
    <n v="0"/>
    <n v="0"/>
    <n v="0"/>
    <n v="0"/>
    <n v="0"/>
    <n v="0"/>
    <n v="0"/>
    <n v="0"/>
    <n v="0"/>
    <n v="0"/>
    <n v="0"/>
    <n v="0"/>
    <n v="0"/>
    <n v="0"/>
    <n v="4"/>
    <n v="0"/>
    <n v="2"/>
    <n v="0"/>
    <n v="0"/>
    <n v="0"/>
    <n v="0"/>
    <n v="0"/>
    <n v="0"/>
    <n v="0"/>
    <n v="0"/>
    <n v="2"/>
    <n v="0"/>
    <n v="0"/>
    <n v="1"/>
    <n v="1"/>
    <n v="0"/>
    <n v="0"/>
    <n v="0"/>
    <n v="0"/>
    <n v="0"/>
    <n v="0"/>
    <n v="0"/>
    <n v="0"/>
    <n v="0"/>
    <n v="0"/>
    <n v="10"/>
    <m/>
    <m/>
    <m/>
    <m/>
    <m/>
    <m/>
    <m/>
    <m/>
    <m/>
    <m/>
    <m/>
    <m/>
    <m/>
    <m/>
    <m/>
    <m/>
    <m/>
    <m/>
    <m/>
    <m/>
    <m/>
    <m/>
    <m/>
    <m/>
    <m/>
    <m/>
    <m/>
    <m/>
    <n v="4"/>
    <s v="24.9911689,121.539629"/>
    <s v="31.6 公里"/>
    <s v="36 分鐘"/>
    <n v="36"/>
  </r>
  <r>
    <s v="靜和醫院"/>
    <s v="精神科醫院"/>
    <s v="精神科醫院"/>
    <s v="高雄市"/>
    <s v="新興區"/>
    <s v="高雄市新興區"/>
    <n v="800"/>
    <x v="2"/>
    <x v="4"/>
    <x v="2"/>
    <s v="地區醫院 "/>
    <x v="2"/>
    <s v="1502060041"/>
    <s v="本院"/>
    <s v="本院"/>
    <s v="私立西醫醫院"/>
    <s v="無"/>
    <s v="07 2229612"/>
    <s v="高雄市新興區民族二路176,178,180,182號"/>
    <s v="高雄市新興區民族二路178號"/>
    <s v="800台灣高雄市新興區民族二路178號"/>
    <n v="22.6360174"/>
    <n v="120.31397370000001"/>
    <s v="陳佳田"/>
    <s v="無"/>
    <s v="無"/>
    <s v="無"/>
    <s v="無"/>
    <s v="無"/>
    <s v="無"/>
    <s v="否"/>
    <s v="是"/>
    <s v="1502060041靜和醫院"/>
    <s v="1502060041靜和醫院本院"/>
    <s v="1502060041靜和醫院本院"/>
    <m/>
    <s v="否"/>
    <x v="1"/>
    <s v="non-ECRH"/>
    <x v="1"/>
    <x v="1"/>
    <n v="0"/>
    <n v="0"/>
    <n v="0"/>
    <n v="0"/>
    <n v="0"/>
    <n v="0"/>
    <n v="0"/>
    <n v="1"/>
    <n v="0"/>
    <n v="0"/>
    <n v="0"/>
    <m/>
    <n v="0"/>
    <n v="0"/>
    <n v="39"/>
    <n v="0"/>
    <n v="2"/>
    <n v="0"/>
    <n v="0"/>
    <n v="0"/>
    <n v="0"/>
    <n v="0"/>
    <n v="0"/>
    <n v="0"/>
    <n v="0"/>
    <n v="0"/>
    <n v="0"/>
    <n v="0"/>
    <n v="0"/>
    <n v="0"/>
    <n v="0"/>
    <n v="0"/>
    <n v="0"/>
    <n v="0"/>
    <n v="0"/>
    <n v="0"/>
    <n v="0"/>
    <n v="0"/>
    <n v="0"/>
    <n v="0"/>
    <n v="0"/>
    <n v="0"/>
    <m/>
    <m/>
    <m/>
    <m/>
    <m/>
    <m/>
    <m/>
    <m/>
    <m/>
    <m/>
    <m/>
    <m/>
    <m/>
    <m/>
    <m/>
    <m/>
    <m/>
    <m/>
    <m/>
    <m/>
    <m/>
    <m/>
    <m/>
    <m/>
    <m/>
    <m/>
    <m/>
    <m/>
    <m/>
    <m/>
    <m/>
    <m/>
    <m/>
    <m/>
    <m/>
    <m/>
    <m/>
    <m/>
    <m/>
    <m/>
    <m/>
    <m/>
    <m/>
    <m/>
    <m/>
    <m/>
    <m/>
    <m/>
    <m/>
    <m/>
    <m/>
    <m/>
    <m/>
    <m/>
    <m/>
    <m/>
    <m/>
    <m/>
    <m/>
    <s v="22.6360174,120.3139737"/>
    <s v="352 公里"/>
    <s v="3 小時 48 分鐘"/>
    <n v="228"/>
  </r>
  <r>
    <s v="美德醫院"/>
    <s v="精神科醫院"/>
    <s v="精神科醫院"/>
    <s v="臺中市"/>
    <s v="大甲區"/>
    <s v="臺中市大甲區"/>
    <n v="437"/>
    <x v="3"/>
    <x v="4"/>
    <x v="2"/>
    <s v="地區醫院 "/>
    <x v="2"/>
    <s v="1503030047"/>
    <s v="本院"/>
    <s v="本院"/>
    <s v="私立西醫醫院"/>
    <s v="無"/>
    <s v="04-23693568"/>
    <s v="臺中市大甲區幸福里長安路20號"/>
    <s v="臺中市大甲區幸福里長安路20號"/>
    <s v="43773台灣台中市大甲區長安路20號"/>
    <n v="24.3874125"/>
    <n v="120.663746"/>
    <s v="蔡長哲"/>
    <s v="無"/>
    <s v="無"/>
    <s v="無"/>
    <s v="無"/>
    <s v="無"/>
    <s v="無"/>
    <s v="無"/>
    <s v="無"/>
    <s v="1503030047美德醫院"/>
    <s v="1503030047美德醫院本院"/>
    <s v="1503030047美德醫院本院"/>
    <m/>
    <s v="否"/>
    <x v="1"/>
    <s v="non-ECRH"/>
    <x v="1"/>
    <x v="1"/>
    <n v="0"/>
    <n v="0"/>
    <n v="0"/>
    <n v="0"/>
    <n v="0"/>
    <n v="0"/>
    <n v="0"/>
    <n v="1"/>
    <n v="0"/>
    <n v="0"/>
    <n v="0"/>
    <m/>
    <n v="0"/>
    <n v="0"/>
    <n v="36"/>
    <n v="63"/>
    <n v="1"/>
    <n v="0"/>
    <n v="0"/>
    <n v="0"/>
    <n v="0"/>
    <n v="20"/>
    <n v="0"/>
    <n v="0"/>
    <n v="0"/>
    <n v="0"/>
    <n v="0"/>
    <n v="0"/>
    <n v="0"/>
    <n v="0"/>
    <n v="0"/>
    <n v="0"/>
    <n v="0"/>
    <n v="0"/>
    <n v="0"/>
    <n v="0"/>
    <n v="0"/>
    <n v="0"/>
    <n v="0"/>
    <n v="0"/>
    <n v="0"/>
    <n v="0"/>
    <m/>
    <m/>
    <m/>
    <m/>
    <m/>
    <m/>
    <m/>
    <m/>
    <m/>
    <m/>
    <m/>
    <m/>
    <m/>
    <m/>
    <m/>
    <m/>
    <m/>
    <m/>
    <m/>
    <m/>
    <m/>
    <m/>
    <m/>
    <m/>
    <m/>
    <m/>
    <m/>
    <m/>
    <m/>
    <m/>
    <m/>
    <m/>
    <m/>
    <m/>
    <m/>
    <m/>
    <m/>
    <m/>
    <m/>
    <m/>
    <m/>
    <m/>
    <m/>
    <m/>
    <m/>
    <m/>
    <m/>
    <m/>
    <m/>
    <m/>
    <m/>
    <m/>
    <m/>
    <m/>
    <m/>
    <m/>
    <m/>
    <m/>
    <m/>
    <s v="24.3874125,120.663746"/>
    <s v="138 公里"/>
    <s v="1 小時 34 分鐘"/>
    <n v="94"/>
  </r>
  <r>
    <s v="宏恩醫院龍安分院"/>
    <s v="精神科醫院"/>
    <s v="精神科醫院"/>
    <s v="臺中市"/>
    <s v="南區"/>
    <s v="臺中市南區"/>
    <n v="402"/>
    <x v="3"/>
    <x v="4"/>
    <x v="2"/>
    <s v="地區醫院 "/>
    <x v="2"/>
    <s v="1503250012"/>
    <s v="本院"/>
    <s v="本院"/>
    <s v="私立西醫醫院"/>
    <s v="無"/>
    <s v="04-37017188"/>
    <s v="臺中市南區德富路145巷2號"/>
    <s v="臺中市南區德富路145巷2號"/>
    <s v="402台灣台中市南區德富路145巷2號"/>
    <n v="24.119409900000001"/>
    <n v="120.65506240000001"/>
    <s v="沈君傑"/>
    <s v="無"/>
    <s v="無"/>
    <s v="無"/>
    <s v="無"/>
    <s v="無"/>
    <s v="無"/>
    <s v="無"/>
    <s v="無"/>
    <s v="1503250012宏恩醫院龍安分院"/>
    <s v="1503250012宏恩醫院龍安分院本院"/>
    <s v="1503250012宏恩醫院龍安分院本院"/>
    <m/>
    <s v="否"/>
    <x v="1"/>
    <s v="non-ECRH"/>
    <x v="1"/>
    <x v="1"/>
    <n v="0"/>
    <n v="0"/>
    <n v="0"/>
    <n v="0"/>
    <n v="0"/>
    <n v="0"/>
    <n v="0"/>
    <n v="1"/>
    <n v="0"/>
    <n v="0"/>
    <n v="0"/>
    <m/>
    <n v="0"/>
    <n v="0"/>
    <n v="45"/>
    <n v="139"/>
    <n v="1"/>
    <n v="0"/>
    <n v="0"/>
    <n v="0"/>
    <n v="0"/>
    <n v="0"/>
    <n v="0"/>
    <n v="0"/>
    <n v="0"/>
    <n v="0"/>
    <n v="0"/>
    <n v="0"/>
    <n v="0"/>
    <n v="0"/>
    <n v="0"/>
    <n v="0"/>
    <n v="0"/>
    <n v="0"/>
    <n v="0"/>
    <n v="0"/>
    <n v="0"/>
    <n v="0"/>
    <n v="0"/>
    <n v="0"/>
    <n v="0"/>
    <n v="0"/>
    <m/>
    <m/>
    <m/>
    <m/>
    <m/>
    <m/>
    <m/>
    <m/>
    <m/>
    <m/>
    <m/>
    <m/>
    <m/>
    <m/>
    <m/>
    <m/>
    <m/>
    <m/>
    <m/>
    <m/>
    <m/>
    <m/>
    <m/>
    <m/>
    <m/>
    <m/>
    <m/>
    <m/>
    <m/>
    <m/>
    <m/>
    <m/>
    <m/>
    <m/>
    <m/>
    <m/>
    <m/>
    <m/>
    <m/>
    <m/>
    <m/>
    <m/>
    <m/>
    <m/>
    <m/>
    <m/>
    <m/>
    <m/>
    <m/>
    <m/>
    <m/>
    <m/>
    <m/>
    <m/>
    <m/>
    <m/>
    <m/>
    <m/>
    <m/>
    <s v="24.1194099,120.6550624"/>
    <s v="170 公里"/>
    <s v="2 小時 3 分鐘"/>
    <n v="123"/>
  </r>
  <r>
    <s v="維馨乳房外科醫院"/>
    <s v="醫院"/>
    <s v="專科醫院"/>
    <s v="高雄市"/>
    <s v="左營區"/>
    <s v="高雄市左營區"/>
    <n v="813"/>
    <x v="2"/>
    <x v="4"/>
    <x v="2"/>
    <s v="地區醫院 "/>
    <x v="2"/>
    <s v="1507300059"/>
    <s v="本院"/>
    <s v="本院"/>
    <s v="私立西醫醫院"/>
    <s v="無"/>
    <s v="07-5578188"/>
    <s v="高雄市左營區立信路246號"/>
    <s v="高雄市左營區立信路246號"/>
    <s v="813台灣高雄市左營區立信路246號"/>
    <n v="22.667581999999999"/>
    <n v="120.3043505"/>
    <s v="湯雅涵"/>
    <s v="無"/>
    <s v="無"/>
    <s v="無"/>
    <s v="無"/>
    <s v="無"/>
    <s v="無"/>
    <s v="無"/>
    <s v="無"/>
    <s v="1507300059維馨乳房外科醫院"/>
    <s v="1507300059維馨乳房外科醫院本院"/>
    <s v="1507300059維馨乳房外科醫院本院"/>
    <m/>
    <s v="否"/>
    <x v="1"/>
    <s v="non-ECRH"/>
    <x v="1"/>
    <x v="1"/>
    <n v="0"/>
    <n v="0"/>
    <n v="0"/>
    <n v="0"/>
    <n v="0"/>
    <n v="0"/>
    <n v="0"/>
    <n v="1"/>
    <n v="0"/>
    <n v="0"/>
    <n v="0"/>
    <m/>
    <n v="20"/>
    <n v="0"/>
    <n v="0"/>
    <n v="0"/>
    <n v="1"/>
    <n v="1"/>
    <n v="0"/>
    <n v="0"/>
    <n v="0"/>
    <n v="0"/>
    <n v="0"/>
    <n v="0"/>
    <n v="0"/>
    <n v="0"/>
    <n v="0"/>
    <n v="0"/>
    <n v="0"/>
    <n v="0"/>
    <n v="0"/>
    <n v="1"/>
    <n v="0"/>
    <n v="0"/>
    <n v="0"/>
    <n v="0"/>
    <n v="0"/>
    <n v="0"/>
    <n v="0"/>
    <n v="0"/>
    <n v="0"/>
    <n v="0"/>
    <m/>
    <m/>
    <m/>
    <m/>
    <m/>
    <m/>
    <m/>
    <m/>
    <m/>
    <m/>
    <m/>
    <m/>
    <m/>
    <m/>
    <m/>
    <m/>
    <m/>
    <m/>
    <m/>
    <m/>
    <m/>
    <m/>
    <m/>
    <m/>
    <m/>
    <m/>
    <m/>
    <m/>
    <m/>
    <m/>
    <m/>
    <m/>
    <m/>
    <m/>
    <m/>
    <m/>
    <m/>
    <m/>
    <m/>
    <m/>
    <m/>
    <m/>
    <m/>
    <m/>
    <m/>
    <m/>
    <m/>
    <m/>
    <m/>
    <m/>
    <m/>
    <m/>
    <m/>
    <m/>
    <m/>
    <m/>
    <m/>
    <m/>
    <m/>
    <s v="22.667582,120.3043505"/>
    <s v="348 公里"/>
    <s v="3 小時 47 分鐘"/>
    <n v="227"/>
  </r>
  <r>
    <s v="南光神經精神科醫院"/>
    <s v="精神科醫院"/>
    <s v="精神科醫院"/>
    <s v="基隆市"/>
    <s v="安樂區"/>
    <s v="基隆市安樂區"/>
    <n v="204"/>
    <x v="0"/>
    <x v="4"/>
    <x v="2"/>
    <s v="地區醫院 "/>
    <x v="2"/>
    <s v="1511060022"/>
    <s v="本院"/>
    <s v="本院"/>
    <s v="私立西醫醫院"/>
    <s v="無"/>
    <s v="無"/>
    <s v="基隆市安樂區基金一路九十一號"/>
    <s v="基隆市安樂區基金一路91號"/>
    <s v="204台灣基隆市安樂區基金一路91號"/>
    <n v="25.1383191"/>
    <n v="121.71852060000001"/>
    <s v="林成國"/>
    <s v="無"/>
    <s v="無"/>
    <s v="無"/>
    <s v="無"/>
    <s v="無"/>
    <s v="無"/>
    <s v="否"/>
    <s v="是"/>
    <s v="1511060022南光神經精神科醫院"/>
    <s v="1511060022南光神經精神科醫院本院"/>
    <s v="1511060022南光神經精神科醫院本院"/>
    <m/>
    <s v="否"/>
    <x v="1"/>
    <s v="non-ECRH"/>
    <x v="1"/>
    <x v="1"/>
    <n v="0"/>
    <n v="0"/>
    <n v="0"/>
    <n v="0"/>
    <n v="0"/>
    <n v="0"/>
    <n v="0"/>
    <n v="1"/>
    <n v="0"/>
    <n v="0"/>
    <n v="0"/>
    <m/>
    <n v="0"/>
    <n v="0"/>
    <n v="0"/>
    <n v="138"/>
    <n v="1"/>
    <n v="0"/>
    <n v="0"/>
    <n v="0"/>
    <n v="0"/>
    <n v="0"/>
    <n v="0"/>
    <n v="0"/>
    <n v="0"/>
    <n v="0"/>
    <n v="0"/>
    <n v="0"/>
    <n v="0"/>
    <n v="0"/>
    <n v="0"/>
    <n v="0"/>
    <n v="0"/>
    <n v="0"/>
    <n v="0"/>
    <n v="0"/>
    <n v="0"/>
    <n v="0"/>
    <n v="0"/>
    <n v="0"/>
    <n v="0"/>
    <n v="0"/>
    <m/>
    <m/>
    <m/>
    <m/>
    <m/>
    <m/>
    <m/>
    <m/>
    <m/>
    <m/>
    <m/>
    <m/>
    <m/>
    <m/>
    <m/>
    <m/>
    <m/>
    <m/>
    <m/>
    <m/>
    <m/>
    <m/>
    <m/>
    <m/>
    <m/>
    <m/>
    <m/>
    <m/>
    <m/>
    <m/>
    <m/>
    <m/>
    <m/>
    <m/>
    <m/>
    <m/>
    <m/>
    <m/>
    <m/>
    <m/>
    <m/>
    <m/>
    <m/>
    <m/>
    <m/>
    <m/>
    <m/>
    <m/>
    <m/>
    <m/>
    <m/>
    <m/>
    <m/>
    <m/>
    <m/>
    <m/>
    <m/>
    <m/>
    <m/>
    <s v="25.1383191,121.7185206"/>
    <s v="47.1 公里"/>
    <s v="40 分鐘"/>
    <n v="40"/>
  </r>
  <r>
    <s v="暘基醫院"/>
    <s v="精神科醫院"/>
    <s v="精神科醫院"/>
    <s v="基隆市"/>
    <s v="安樂區"/>
    <s v="基隆市安樂區"/>
    <n v="204"/>
    <x v="0"/>
    <x v="4"/>
    <x v="2"/>
    <s v="地區醫院 "/>
    <x v="2"/>
    <s v="1511060040"/>
    <s v="本院"/>
    <s v="本院"/>
    <s v="私立西醫醫院"/>
    <s v="無"/>
    <s v="24322522"/>
    <s v="基隆市安樂區基金一路129巷8號B1、B2及1-5樓"/>
    <s v="基隆市安樂區基金一路129巷8號"/>
    <s v="204台灣基隆市安樂區基金一路129巷1-8號"/>
    <n v="25.139662600000001"/>
    <n v="121.71215100000001"/>
    <s v="蔡元祿"/>
    <s v="無"/>
    <s v="無"/>
    <s v="無"/>
    <s v="無"/>
    <s v="無"/>
    <s v="無"/>
    <s v="無"/>
    <s v="無"/>
    <s v="1511060040暘基醫院"/>
    <s v="1511060040暘基醫院本院"/>
    <s v="1511060040暘基醫院本院"/>
    <m/>
    <s v="否"/>
    <x v="1"/>
    <s v="non-ECRH"/>
    <x v="1"/>
    <x v="1"/>
    <n v="0"/>
    <n v="0"/>
    <n v="0"/>
    <n v="0"/>
    <n v="0"/>
    <n v="0"/>
    <n v="0"/>
    <n v="1"/>
    <n v="0"/>
    <n v="0"/>
    <n v="0"/>
    <m/>
    <n v="0"/>
    <n v="0"/>
    <n v="40"/>
    <n v="59"/>
    <n v="2"/>
    <n v="0"/>
    <n v="0"/>
    <n v="0"/>
    <n v="0"/>
    <n v="0"/>
    <n v="0"/>
    <n v="0"/>
    <n v="0"/>
    <n v="0"/>
    <n v="0"/>
    <n v="0"/>
    <n v="0"/>
    <n v="0"/>
    <n v="0"/>
    <n v="0"/>
    <n v="0"/>
    <n v="0"/>
    <n v="0"/>
    <n v="0"/>
    <n v="0"/>
    <n v="0"/>
    <n v="0"/>
    <n v="0"/>
    <n v="0"/>
    <n v="0"/>
    <m/>
    <m/>
    <m/>
    <m/>
    <m/>
    <m/>
    <m/>
    <m/>
    <m/>
    <m/>
    <m/>
    <m/>
    <m/>
    <m/>
    <m/>
    <m/>
    <m/>
    <m/>
    <m/>
    <m/>
    <m/>
    <m/>
    <m/>
    <m/>
    <m/>
    <m/>
    <m/>
    <m/>
    <m/>
    <m/>
    <m/>
    <m/>
    <m/>
    <m/>
    <m/>
    <m/>
    <m/>
    <m/>
    <m/>
    <m/>
    <m/>
    <m/>
    <m/>
    <m/>
    <m/>
    <m/>
    <m/>
    <m/>
    <m/>
    <m/>
    <m/>
    <m/>
    <m/>
    <m/>
    <m/>
    <m/>
    <m/>
    <m/>
    <m/>
    <s v="25.1396626,121.712151"/>
    <s v="47.1 公里"/>
    <s v="41 分鐘"/>
    <n v="41"/>
  </r>
  <r>
    <s v="世華醫院"/>
    <s v="慢性醫院"/>
    <s v="慢性醫院"/>
    <s v="嘉義市"/>
    <s v="西區"/>
    <s v="嘉義市西區"/>
    <n v="600"/>
    <x v="1"/>
    <x v="4"/>
    <x v="2"/>
    <s v="地區醫院 "/>
    <x v="2"/>
    <s v="1522021237"/>
    <s v="本院"/>
    <s v="本院"/>
    <s v="私立西醫醫院"/>
    <s v="無"/>
    <s v="05-2257525"/>
    <s v="嘉義市西區仁愛路365號"/>
    <s v="嘉義市西區仁愛路365號"/>
    <s v="600台灣嘉義市西區仁愛路365號"/>
    <n v="23.475662400000001"/>
    <n v="120.4420829"/>
    <s v="王大志"/>
    <s v="無"/>
    <s v="無"/>
    <s v="無"/>
    <s v="無"/>
    <s v="無"/>
    <s v="無"/>
    <s v="無"/>
    <s v="無"/>
    <s v="1522021237世華醫院"/>
    <s v="1522021237世華醫院本院"/>
    <s v="1522021237世華醫院本院"/>
    <m/>
    <s v="否"/>
    <x v="1"/>
    <s v="non-ECRH"/>
    <x v="1"/>
    <x v="1"/>
    <n v="0"/>
    <n v="0"/>
    <n v="0"/>
    <n v="0"/>
    <n v="0"/>
    <n v="0"/>
    <n v="0"/>
    <n v="1"/>
    <n v="0"/>
    <n v="0"/>
    <n v="0"/>
    <m/>
    <n v="0"/>
    <n v="43"/>
    <n v="0"/>
    <n v="0"/>
    <n v="1"/>
    <n v="0"/>
    <n v="0"/>
    <n v="0"/>
    <n v="0"/>
    <n v="0"/>
    <n v="0"/>
    <n v="0"/>
    <n v="0"/>
    <n v="0"/>
    <n v="0"/>
    <n v="0"/>
    <n v="0"/>
    <n v="0"/>
    <n v="0"/>
    <n v="0"/>
    <n v="0"/>
    <n v="0"/>
    <n v="0"/>
    <n v="0"/>
    <n v="0"/>
    <n v="0"/>
    <n v="0"/>
    <n v="0"/>
    <n v="0"/>
    <n v="0"/>
    <n v="0"/>
    <n v="0"/>
    <n v="0"/>
    <n v="2"/>
    <n v="0"/>
    <n v="0"/>
    <n v="0"/>
    <n v="0"/>
    <n v="0"/>
    <n v="0"/>
    <n v="0"/>
    <n v="0"/>
    <n v="0"/>
    <n v="0"/>
    <n v="0"/>
    <n v="0"/>
    <n v="0"/>
    <n v="0"/>
    <n v="0"/>
    <n v="0"/>
    <n v="0"/>
    <n v="0"/>
    <n v="0"/>
    <n v="0"/>
    <n v="0"/>
    <n v="0"/>
    <n v="0"/>
    <n v="0"/>
    <n v="0"/>
    <n v="2"/>
    <n v="0"/>
    <n v="0"/>
    <n v="0"/>
    <n v="0"/>
    <n v="2"/>
    <n v="0"/>
    <n v="0"/>
    <n v="2"/>
    <n v="0"/>
    <n v="0"/>
    <n v="0"/>
    <n v="0"/>
    <n v="1"/>
    <n v="0"/>
    <n v="0"/>
    <n v="0"/>
    <n v="1"/>
    <n v="0"/>
    <n v="0"/>
    <n v="1"/>
    <n v="2"/>
    <n v="0"/>
    <n v="0"/>
    <n v="7"/>
    <n v="0"/>
    <n v="0"/>
    <n v="0"/>
    <n v="16"/>
    <n v="4"/>
    <s v="23.4756624,120.4420829"/>
    <s v="252 公里"/>
    <s v="2 小時 51 分鐘"/>
    <n v="171"/>
  </r>
  <r>
    <s v="宏慈療養院"/>
    <s v="精神科醫院"/>
    <s v="精神科醫院"/>
    <s v="新北市"/>
    <s v="新店區"/>
    <s v="新北市新店區"/>
    <n v="231"/>
    <x v="0"/>
    <x v="4"/>
    <x v="2"/>
    <s v="地區醫院 "/>
    <x v="2"/>
    <s v="1531050086"/>
    <s v="本院"/>
    <s v="療養院"/>
    <s v="私立西醫醫院"/>
    <s v="無"/>
    <s v="0222151177"/>
    <s v="新北市新店區安泰路１５７號"/>
    <s v="新北市新店區安泰路157號"/>
    <s v="231台灣新北市新店區安泰路157-3號"/>
    <n v="24.937447500000001"/>
    <n v="121.4885312"/>
    <s v="劉慧卿"/>
    <s v="無"/>
    <s v="無"/>
    <s v="無"/>
    <s v="無"/>
    <s v="無"/>
    <s v="無"/>
    <s v="否"/>
    <s v="是"/>
    <s v="1531050086宏慈療養院"/>
    <s v="1531050086宏慈療養院本院"/>
    <s v="1531050086宏慈療養院療養院"/>
    <m/>
    <s v="否"/>
    <x v="1"/>
    <s v="non-ECRH"/>
    <x v="1"/>
    <x v="1"/>
    <n v="0"/>
    <n v="0"/>
    <n v="0"/>
    <n v="0"/>
    <n v="0"/>
    <n v="0"/>
    <n v="0"/>
    <n v="1"/>
    <n v="0"/>
    <n v="0"/>
    <n v="0"/>
    <m/>
    <n v="0"/>
    <n v="0"/>
    <n v="0"/>
    <n v="69"/>
    <n v="1"/>
    <n v="0"/>
    <n v="0"/>
    <n v="0"/>
    <n v="0"/>
    <n v="0"/>
    <n v="0"/>
    <n v="0"/>
    <n v="0"/>
    <n v="0"/>
    <n v="0"/>
    <n v="0"/>
    <n v="0"/>
    <n v="0"/>
    <n v="0"/>
    <n v="0"/>
    <n v="0"/>
    <n v="0"/>
    <n v="0"/>
    <n v="0"/>
    <n v="0"/>
    <n v="0"/>
    <n v="0"/>
    <n v="0"/>
    <n v="0"/>
    <n v="0"/>
    <m/>
    <m/>
    <m/>
    <m/>
    <m/>
    <m/>
    <m/>
    <m/>
    <m/>
    <m/>
    <m/>
    <m/>
    <m/>
    <m/>
    <m/>
    <m/>
    <m/>
    <m/>
    <m/>
    <m/>
    <m/>
    <m/>
    <m/>
    <m/>
    <m/>
    <m/>
    <m/>
    <m/>
    <m/>
    <m/>
    <m/>
    <m/>
    <m/>
    <m/>
    <m/>
    <m/>
    <m/>
    <m/>
    <m/>
    <m/>
    <m/>
    <m/>
    <m/>
    <m/>
    <m/>
    <m/>
    <m/>
    <m/>
    <m/>
    <m/>
    <m/>
    <m/>
    <m/>
    <m/>
    <m/>
    <m/>
    <m/>
    <m/>
    <m/>
    <s v="24.9374475,121.4885312"/>
    <s v="36.3 公里"/>
    <s v="39 分鐘"/>
    <n v="39"/>
  </r>
  <r>
    <s v="大順醫院"/>
    <s v="慢性醫院"/>
    <s v="慢性醫院"/>
    <s v="新北市"/>
    <s v="新莊區"/>
    <s v="新北市新莊區"/>
    <n v="242"/>
    <x v="0"/>
    <x v="4"/>
    <x v="2"/>
    <s v="地區醫院 "/>
    <x v="2"/>
    <s v="1531060046"/>
    <s v="本院"/>
    <s v="本院"/>
    <s v="私立西醫醫院"/>
    <s v="無"/>
    <s v="02 9912637"/>
    <s v="新北市新莊區中正路二一五號一至四樓"/>
    <s v="新北市新莊區中正路215號"/>
    <s v="242台灣新北市新莊區中正路215號"/>
    <n v="25.035759500000001"/>
    <n v="121.45120350000001"/>
    <s v="黃慶菖"/>
    <s v="無"/>
    <s v="無"/>
    <s v="無"/>
    <s v="無"/>
    <s v="無"/>
    <s v="無"/>
    <s v="無"/>
    <s v="無"/>
    <s v="1531060046大順醫院"/>
    <s v="1531060046大順醫院本院"/>
    <s v="1531060046大順醫院本院"/>
    <m/>
    <s v="否"/>
    <x v="1"/>
    <s v="non-ECRH"/>
    <x v="1"/>
    <x v="1"/>
    <n v="0"/>
    <n v="0"/>
    <n v="0"/>
    <n v="0"/>
    <n v="0"/>
    <n v="0"/>
    <n v="0"/>
    <n v="1"/>
    <n v="0"/>
    <n v="0"/>
    <n v="0"/>
    <m/>
    <n v="0"/>
    <n v="20"/>
    <n v="0"/>
    <n v="0"/>
    <n v="2"/>
    <n v="0"/>
    <n v="0"/>
    <n v="0"/>
    <n v="0"/>
    <n v="0"/>
    <n v="0"/>
    <n v="0"/>
    <n v="0"/>
    <n v="0"/>
    <n v="0"/>
    <n v="0"/>
    <n v="0"/>
    <n v="0"/>
    <n v="15"/>
    <n v="0"/>
    <n v="0"/>
    <n v="0"/>
    <n v="0"/>
    <n v="0"/>
    <n v="0"/>
    <n v="0"/>
    <n v="0"/>
    <n v="0"/>
    <n v="0"/>
    <n v="0"/>
    <n v="0"/>
    <n v="0"/>
    <n v="0"/>
    <n v="1"/>
    <n v="0"/>
    <n v="1"/>
    <n v="0"/>
    <n v="0"/>
    <n v="0"/>
    <n v="0"/>
    <n v="0"/>
    <n v="0"/>
    <n v="0"/>
    <n v="0"/>
    <n v="0"/>
    <n v="0"/>
    <n v="0"/>
    <n v="0"/>
    <n v="0"/>
    <n v="1"/>
    <n v="0"/>
    <n v="0"/>
    <n v="0"/>
    <n v="0"/>
    <n v="0"/>
    <n v="0"/>
    <n v="0"/>
    <n v="0"/>
    <n v="0"/>
    <n v="3"/>
    <n v="0"/>
    <n v="0"/>
    <n v="0"/>
    <n v="0"/>
    <n v="3"/>
    <n v="0"/>
    <n v="0"/>
    <n v="1"/>
    <n v="0"/>
    <n v="0"/>
    <n v="0"/>
    <n v="0"/>
    <n v="1"/>
    <n v="0"/>
    <n v="0"/>
    <n v="0"/>
    <n v="0"/>
    <n v="1"/>
    <n v="0"/>
    <n v="1"/>
    <n v="2"/>
    <n v="0"/>
    <n v="3"/>
    <n v="8"/>
    <n v="0"/>
    <n v="0"/>
    <n v="0"/>
    <n v="20"/>
    <n v="4"/>
    <s v="25.0357595,121.4512035"/>
    <s v="19.4 公里"/>
    <s v="28 分鐘"/>
    <n v="28"/>
  </r>
  <r>
    <s v="新莊英仁醫院"/>
    <s v="慢性醫院"/>
    <s v="慢性醫院"/>
    <s v="新北市"/>
    <s v="新莊區"/>
    <s v="新北市新莊區"/>
    <n v="242"/>
    <x v="0"/>
    <x v="4"/>
    <x v="2"/>
    <s v="地區醫院 "/>
    <x v="2"/>
    <s v="1531060073"/>
    <s v="本院"/>
    <s v="本院"/>
    <s v="私立西醫醫院"/>
    <s v="無"/>
    <s v="02 9916363"/>
    <s v="新北市新莊區大觀街４６－２號"/>
    <s v="新北市新莊區大觀街46-2號"/>
    <s v="242台灣新北市新莊區大觀街46-2號"/>
    <n v="25.035777899999999"/>
    <n v="121.453801"/>
    <s v="巫由霜"/>
    <s v="無"/>
    <s v="無"/>
    <s v="無"/>
    <s v="無"/>
    <s v="無"/>
    <s v="無"/>
    <s v="無"/>
    <s v="無"/>
    <s v="1531060073新莊英仁醫院"/>
    <s v="1531060073新莊英仁醫院本院"/>
    <s v="1531060073新莊英仁醫院本院"/>
    <m/>
    <s v="否"/>
    <x v="1"/>
    <s v="non-ECRH"/>
    <x v="1"/>
    <x v="1"/>
    <n v="0"/>
    <n v="0"/>
    <n v="0"/>
    <n v="0"/>
    <n v="0"/>
    <n v="0"/>
    <n v="0"/>
    <n v="1"/>
    <n v="0"/>
    <n v="0"/>
    <n v="0"/>
    <m/>
    <n v="0"/>
    <n v="20"/>
    <n v="0"/>
    <n v="0"/>
    <n v="1"/>
    <n v="0"/>
    <n v="0"/>
    <n v="0"/>
    <n v="0"/>
    <n v="0"/>
    <n v="0"/>
    <n v="0"/>
    <n v="0"/>
    <n v="0"/>
    <n v="0"/>
    <n v="0"/>
    <n v="0"/>
    <n v="0"/>
    <n v="16"/>
    <n v="0"/>
    <n v="0"/>
    <n v="0"/>
    <n v="0"/>
    <n v="0"/>
    <n v="0"/>
    <n v="0"/>
    <n v="0"/>
    <n v="0"/>
    <n v="0"/>
    <n v="0"/>
    <n v="0"/>
    <n v="0"/>
    <n v="0"/>
    <n v="1"/>
    <n v="0"/>
    <n v="1"/>
    <n v="0"/>
    <n v="0"/>
    <n v="0"/>
    <n v="0"/>
    <n v="0"/>
    <n v="0"/>
    <n v="0"/>
    <n v="0"/>
    <n v="0"/>
    <n v="0"/>
    <n v="0"/>
    <n v="0"/>
    <n v="0"/>
    <n v="1"/>
    <n v="0"/>
    <n v="0"/>
    <n v="0"/>
    <n v="0"/>
    <n v="0"/>
    <n v="0"/>
    <n v="0"/>
    <n v="0"/>
    <n v="0"/>
    <n v="3"/>
    <n v="0"/>
    <n v="0"/>
    <n v="0"/>
    <n v="0"/>
    <n v="3"/>
    <n v="0"/>
    <n v="0"/>
    <n v="3"/>
    <n v="0"/>
    <n v="1"/>
    <n v="0"/>
    <n v="0"/>
    <n v="1"/>
    <n v="0"/>
    <n v="0"/>
    <n v="1"/>
    <n v="1"/>
    <n v="0"/>
    <n v="0"/>
    <n v="0"/>
    <n v="1"/>
    <n v="0"/>
    <n v="7"/>
    <n v="3"/>
    <n v="0"/>
    <n v="0"/>
    <n v="0"/>
    <n v="21"/>
    <n v="4"/>
    <s v="25.0357779,121.453801"/>
    <s v="19.7 公里"/>
    <s v="28 分鐘"/>
    <n v="28"/>
  </r>
  <r>
    <s v="名恩療養院"/>
    <s v="精神科醫院"/>
    <s v="精神科醫院"/>
    <s v="新北市"/>
    <s v="鶯歌區"/>
    <s v="新北市鶯歌區"/>
    <n v="239"/>
    <x v="0"/>
    <x v="4"/>
    <x v="2"/>
    <s v="地區醫院 "/>
    <x v="2"/>
    <s v="1531080226"/>
    <s v="本院"/>
    <s v="療養院"/>
    <s v="私立西醫醫院"/>
    <s v="無"/>
    <s v="(02)2670-1092"/>
    <s v="新北市鶯歌區鶯桃路二段62號及64號1至4樓"/>
    <s v="新北市鶯歌區鶯桃路二段62號"/>
    <s v="239台灣新北市鶯歌區鶯桃路二段62號"/>
    <n v="24.973309700000001"/>
    <n v="121.3249141"/>
    <s v="張敏"/>
    <s v="無"/>
    <s v="無"/>
    <s v="無"/>
    <s v="無"/>
    <s v="無"/>
    <s v="無"/>
    <s v="無"/>
    <s v="無"/>
    <s v="1531080226名恩療養院"/>
    <s v="1531080226名恩療養院本院"/>
    <s v="1531080226名恩療養院療養院"/>
    <m/>
    <s v="否"/>
    <x v="1"/>
    <s v="non-ECRH"/>
    <x v="1"/>
    <x v="1"/>
    <n v="0"/>
    <n v="0"/>
    <n v="0"/>
    <n v="0"/>
    <n v="0"/>
    <n v="0"/>
    <n v="0"/>
    <n v="1"/>
    <n v="0"/>
    <n v="0"/>
    <n v="0"/>
    <m/>
    <n v="0"/>
    <n v="0"/>
    <n v="0"/>
    <n v="63"/>
    <n v="1"/>
    <n v="0"/>
    <n v="0"/>
    <n v="0"/>
    <n v="0"/>
    <n v="0"/>
    <n v="0"/>
    <n v="0"/>
    <n v="0"/>
    <n v="0"/>
    <n v="0"/>
    <n v="0"/>
    <n v="0"/>
    <n v="0"/>
    <n v="0"/>
    <n v="0"/>
    <n v="0"/>
    <n v="0"/>
    <n v="0"/>
    <n v="0"/>
    <n v="0"/>
    <n v="0"/>
    <n v="0"/>
    <n v="0"/>
    <n v="0"/>
    <n v="0"/>
    <m/>
    <m/>
    <m/>
    <m/>
    <m/>
    <m/>
    <m/>
    <m/>
    <m/>
    <m/>
    <m/>
    <m/>
    <m/>
    <m/>
    <m/>
    <m/>
    <m/>
    <m/>
    <m/>
    <m/>
    <m/>
    <m/>
    <m/>
    <m/>
    <m/>
    <m/>
    <m/>
    <m/>
    <m/>
    <m/>
    <m/>
    <m/>
    <m/>
    <m/>
    <m/>
    <m/>
    <m/>
    <m/>
    <m/>
    <m/>
    <m/>
    <m/>
    <m/>
    <m/>
    <m/>
    <m/>
    <m/>
    <m/>
    <m/>
    <m/>
    <m/>
    <m/>
    <m/>
    <m/>
    <m/>
    <m/>
    <m/>
    <m/>
    <m/>
    <s v="24.9733097,121.3249141"/>
    <s v="45.1 公里"/>
    <s v="42 分鐘"/>
    <n v="42"/>
  </r>
  <r>
    <s v="泓安醫院"/>
    <s v="精神科醫院"/>
    <s v="精神科醫院"/>
    <s v="新北市"/>
    <s v="淡水區"/>
    <s v="新北市淡水區"/>
    <n v="251"/>
    <x v="0"/>
    <x v="4"/>
    <x v="2"/>
    <s v="地區醫院 "/>
    <x v="2"/>
    <s v="1531101113"/>
    <s v="本院"/>
    <s v="本院"/>
    <s v="私立西醫醫院"/>
    <s v="無"/>
    <s v="26232681"/>
    <s v="新北市淡水區下圭柔山九一巷二號一至四樓．地下一樓"/>
    <s v="新北市淡水區下圭柔山九一巷2號"/>
    <s v="251台灣新北市淡水區91巷2號"/>
    <n v="25.210801"/>
    <n v="121.437825"/>
    <s v="劉宏元"/>
    <s v="無"/>
    <s v="無"/>
    <s v="無"/>
    <s v="無"/>
    <s v="無"/>
    <s v="無"/>
    <s v="無"/>
    <s v="無"/>
    <s v="1531101113泓安醫院"/>
    <s v="1531101113泓安醫院本院"/>
    <s v="1531101113泓安醫院本院"/>
    <m/>
    <s v="否"/>
    <x v="1"/>
    <s v="non-ECRH"/>
    <x v="1"/>
    <x v="1"/>
    <n v="0"/>
    <n v="0"/>
    <n v="0"/>
    <n v="0"/>
    <n v="0"/>
    <n v="0"/>
    <n v="0"/>
    <n v="1"/>
    <n v="0"/>
    <n v="0"/>
    <n v="0"/>
    <m/>
    <n v="0"/>
    <n v="0"/>
    <n v="0"/>
    <n v="213"/>
    <n v="1"/>
    <n v="0"/>
    <n v="0"/>
    <n v="0"/>
    <n v="0"/>
    <n v="0"/>
    <n v="0"/>
    <n v="0"/>
    <n v="0"/>
    <n v="0"/>
    <n v="0"/>
    <n v="0"/>
    <n v="0"/>
    <n v="0"/>
    <n v="0"/>
    <n v="0"/>
    <n v="0"/>
    <n v="0"/>
    <n v="0"/>
    <n v="0"/>
    <n v="0"/>
    <n v="0"/>
    <n v="0"/>
    <n v="0"/>
    <n v="0"/>
    <n v="0"/>
    <m/>
    <m/>
    <m/>
    <m/>
    <m/>
    <m/>
    <m/>
    <m/>
    <m/>
    <m/>
    <m/>
    <m/>
    <m/>
    <m/>
    <m/>
    <m/>
    <m/>
    <m/>
    <m/>
    <m/>
    <m/>
    <m/>
    <m/>
    <m/>
    <m/>
    <m/>
    <m/>
    <m/>
    <m/>
    <m/>
    <m/>
    <m/>
    <m/>
    <m/>
    <m/>
    <m/>
    <m/>
    <m/>
    <m/>
    <m/>
    <m/>
    <m/>
    <m/>
    <m/>
    <m/>
    <m/>
    <m/>
    <m/>
    <m/>
    <m/>
    <m/>
    <m/>
    <m/>
    <m/>
    <m/>
    <m/>
    <m/>
    <m/>
    <m/>
    <s v="25.210801,121.437825"/>
    <s v="22.2 公里"/>
    <s v="42 分鐘"/>
    <n v="42"/>
  </r>
  <r>
    <s v="全民醫院"/>
    <s v="醫院"/>
    <s v="醫院"/>
    <s v="新北市"/>
    <s v="蘆洲區"/>
    <s v="新北市蘆洲區"/>
    <n v="247"/>
    <x v="0"/>
    <x v="4"/>
    <x v="2"/>
    <s v="地區醫院 "/>
    <x v="2"/>
    <s v="1531140058"/>
    <s v="本院"/>
    <s v="本院"/>
    <s v="私立西醫醫院"/>
    <s v="無"/>
    <s v="無"/>
    <s v="新北市蘆洲區三民路5、7、9號（1樓），5-1、7-1、9-1號（2樓），5-2、7-2、9-2號（3樓），5-3、7-3、9-3號（4樓），5-4、7-4、9-4號（5樓）"/>
    <s v="新北市蘆洲區三民路7號"/>
    <s v="247台灣新北市蘆洲區三民路7號"/>
    <n v="25.082068799999998"/>
    <n v="121.4757341"/>
    <s v="郭耀聰"/>
    <s v="無"/>
    <s v="無"/>
    <s v="無"/>
    <s v="無"/>
    <s v="無"/>
    <s v="無"/>
    <s v="無"/>
    <s v="無"/>
    <s v="1531140058全民醫院"/>
    <s v="1531140058全民醫院本院"/>
    <s v="1531140058全民醫院本院"/>
    <m/>
    <s v="否"/>
    <x v="1"/>
    <s v="non-ECRH"/>
    <x v="1"/>
    <x v="1"/>
    <n v="0"/>
    <n v="0"/>
    <n v="0"/>
    <n v="0"/>
    <n v="0"/>
    <n v="0"/>
    <n v="0"/>
    <n v="1"/>
    <n v="0"/>
    <n v="0"/>
    <n v="0"/>
    <m/>
    <n v="19"/>
    <n v="0"/>
    <n v="0"/>
    <n v="0"/>
    <n v="2"/>
    <n v="0"/>
    <n v="0"/>
    <n v="0"/>
    <n v="0"/>
    <n v="0"/>
    <n v="0"/>
    <n v="0"/>
    <n v="0"/>
    <n v="0"/>
    <n v="0"/>
    <n v="0"/>
    <n v="0"/>
    <n v="0"/>
    <n v="17"/>
    <n v="0"/>
    <n v="0"/>
    <n v="0"/>
    <n v="0"/>
    <n v="0"/>
    <n v="0"/>
    <n v="0"/>
    <n v="0"/>
    <n v="0"/>
    <n v="0"/>
    <n v="0"/>
    <m/>
    <m/>
    <m/>
    <m/>
    <m/>
    <m/>
    <m/>
    <m/>
    <m/>
    <m/>
    <m/>
    <m/>
    <m/>
    <m/>
    <m/>
    <m/>
    <m/>
    <m/>
    <m/>
    <m/>
    <m/>
    <m/>
    <m/>
    <m/>
    <m/>
    <m/>
    <m/>
    <m/>
    <m/>
    <m/>
    <m/>
    <m/>
    <m/>
    <m/>
    <m/>
    <m/>
    <m/>
    <m/>
    <m/>
    <m/>
    <m/>
    <m/>
    <m/>
    <m/>
    <m/>
    <m/>
    <m/>
    <m/>
    <m/>
    <m/>
    <m/>
    <m/>
    <m/>
    <m/>
    <m/>
    <m/>
    <m/>
    <m/>
    <m/>
    <s v="25.0820688,121.4757341"/>
    <s v="15.6 公里"/>
    <s v="24 分鐘"/>
    <n v="24"/>
  </r>
  <r>
    <s v="台安醫院"/>
    <s v="精神科醫院"/>
    <s v="精神科醫院"/>
    <s v="新北市"/>
    <s v="三芝區"/>
    <s v="新北市三芝區"/>
    <n v="252"/>
    <x v="0"/>
    <x v="4"/>
    <x v="2"/>
    <s v="地區醫院 "/>
    <x v="2"/>
    <s v="1531210019"/>
    <s v="本院"/>
    <s v="本院"/>
    <s v="私立西醫醫院"/>
    <s v="無"/>
    <s v="02 6371600"/>
    <s v="新北市三芝區興華里楓子林路四十二之五號、四十二之九號〈一至二樓〉"/>
    <s v="新北市三芝區楓子林路42-5號"/>
    <s v="252台灣新北市三芝區"/>
    <n v="25.208455900000001"/>
    <n v="121.49604650000001"/>
    <s v="張友雲"/>
    <s v="無"/>
    <s v="無"/>
    <s v="無"/>
    <s v="無"/>
    <s v="無"/>
    <s v="無"/>
    <s v="否"/>
    <s v="是"/>
    <s v="1531210019台安醫院"/>
    <s v="1531210019台安醫院本院"/>
    <s v="1531210019台安醫院本院"/>
    <m/>
    <s v="否"/>
    <x v="1"/>
    <s v="non-ECRH"/>
    <x v="1"/>
    <x v="1"/>
    <n v="0"/>
    <n v="0"/>
    <n v="0"/>
    <n v="0"/>
    <n v="0"/>
    <n v="0"/>
    <n v="0"/>
    <n v="1"/>
    <n v="0"/>
    <n v="0"/>
    <n v="0"/>
    <m/>
    <n v="0"/>
    <n v="0"/>
    <n v="0"/>
    <n v="85"/>
    <n v="1"/>
    <n v="0"/>
    <n v="0"/>
    <n v="0"/>
    <n v="0"/>
    <n v="0"/>
    <n v="0"/>
    <n v="0"/>
    <n v="0"/>
    <n v="0"/>
    <n v="0"/>
    <n v="0"/>
    <n v="0"/>
    <n v="0"/>
    <n v="0"/>
    <n v="0"/>
    <n v="0"/>
    <n v="0"/>
    <n v="0"/>
    <n v="0"/>
    <n v="0"/>
    <n v="0"/>
    <n v="0"/>
    <n v="0"/>
    <n v="0"/>
    <n v="0"/>
    <m/>
    <m/>
    <m/>
    <m/>
    <m/>
    <m/>
    <m/>
    <m/>
    <m/>
    <m/>
    <m/>
    <m/>
    <m/>
    <m/>
    <m/>
    <m/>
    <m/>
    <m/>
    <m/>
    <m/>
    <m/>
    <m/>
    <m/>
    <m/>
    <m/>
    <m/>
    <m/>
    <m/>
    <m/>
    <m/>
    <m/>
    <m/>
    <m/>
    <m/>
    <m/>
    <m/>
    <m/>
    <m/>
    <m/>
    <m/>
    <m/>
    <m/>
    <m/>
    <m/>
    <m/>
    <m/>
    <m/>
    <m/>
    <m/>
    <m/>
    <m/>
    <m/>
    <m/>
    <m/>
    <m/>
    <m/>
    <m/>
    <m/>
    <m/>
    <s v="25.2084559,121.4960465"/>
    <s v="24.9 公里"/>
    <s v="44 分鐘"/>
    <n v="44"/>
  </r>
  <r>
    <s v="居善醫院"/>
    <s v="精神科醫院"/>
    <s v="精神科醫院"/>
    <s v="桃園市"/>
    <s v="大園區"/>
    <s v="桃園市大園區"/>
    <n v="337"/>
    <x v="4"/>
    <x v="4"/>
    <x v="2"/>
    <s v="地區醫院 "/>
    <x v="2"/>
    <s v="1532060031"/>
    <s v="本院"/>
    <s v="本院"/>
    <s v="私立西醫醫院"/>
    <s v="無"/>
    <s v="03 3866511"/>
    <s v="桃園市大園區南港村大觀路910號"/>
    <s v="桃園市大園區南港村大觀路910號"/>
    <s v="337台灣桃園市大園區大觀路910號"/>
    <n v="25.058333999999999"/>
    <n v="121.16606400000001"/>
    <s v="郭錫卿"/>
    <s v="無"/>
    <s v="無"/>
    <s v="無"/>
    <s v="無"/>
    <s v="無"/>
    <s v="無"/>
    <s v="否"/>
    <s v="是"/>
    <s v="1532060031居善醫院"/>
    <s v="1532060031居善醫院本院"/>
    <s v="1532060031居善醫院本院"/>
    <m/>
    <s v="否"/>
    <x v="1"/>
    <s v="non-ECRH"/>
    <x v="1"/>
    <x v="1"/>
    <n v="0"/>
    <n v="0"/>
    <n v="0"/>
    <n v="0"/>
    <n v="0"/>
    <n v="0"/>
    <n v="0"/>
    <n v="1"/>
    <n v="0"/>
    <n v="0"/>
    <n v="0"/>
    <m/>
    <n v="0"/>
    <n v="0"/>
    <n v="60"/>
    <n v="369"/>
    <n v="2"/>
    <n v="0"/>
    <n v="0"/>
    <n v="0"/>
    <n v="0"/>
    <n v="0"/>
    <n v="0"/>
    <n v="0"/>
    <n v="0"/>
    <n v="0"/>
    <n v="0"/>
    <n v="0"/>
    <n v="0"/>
    <n v="0"/>
    <n v="0"/>
    <n v="0"/>
    <n v="0"/>
    <n v="0"/>
    <n v="0"/>
    <n v="0"/>
    <n v="0"/>
    <n v="0"/>
    <n v="0"/>
    <n v="0"/>
    <n v="0"/>
    <n v="0"/>
    <m/>
    <m/>
    <m/>
    <m/>
    <m/>
    <m/>
    <m/>
    <m/>
    <m/>
    <m/>
    <m/>
    <m/>
    <m/>
    <m/>
    <m/>
    <m/>
    <m/>
    <m/>
    <m/>
    <m/>
    <m/>
    <m/>
    <m/>
    <m/>
    <m/>
    <m/>
    <m/>
    <m/>
    <m/>
    <m/>
    <m/>
    <m/>
    <m/>
    <m/>
    <m/>
    <m/>
    <m/>
    <m/>
    <m/>
    <m/>
    <m/>
    <m/>
    <m/>
    <m/>
    <m/>
    <m/>
    <m/>
    <m/>
    <m/>
    <m/>
    <m/>
    <m/>
    <m/>
    <m/>
    <m/>
    <m/>
    <m/>
    <m/>
    <m/>
    <s v="25.058334,121.166064"/>
    <s v="27.3 公里"/>
    <s v="26 分鐘"/>
    <n v="26"/>
  </r>
  <r>
    <s v="陽光精神科醫院"/>
    <s v="精神科醫院"/>
    <s v="精神科醫院"/>
    <s v="臺中市"/>
    <s v="清水區"/>
    <s v="臺中市清水區"/>
    <n v="436"/>
    <x v="3"/>
    <x v="4"/>
    <x v="2"/>
    <s v="地區醫院 "/>
    <x v="2"/>
    <s v="1536040535"/>
    <s v="本院"/>
    <s v="本院"/>
    <s v="私立西醫醫院"/>
    <s v="無"/>
    <s v="04-26202949"/>
    <s v="臺中市清水區大楊南街98號"/>
    <s v="臺中市清水區大楊南街98號"/>
    <s v="436台灣台中市清水區大楊南街98號"/>
    <n v="24.281092000000001"/>
    <n v="120.60930999999999"/>
    <s v="賴武賢"/>
    <s v="無"/>
    <s v="無"/>
    <s v="無"/>
    <s v="無"/>
    <s v="無"/>
    <s v="無"/>
    <s v="否"/>
    <s v="是"/>
    <s v="1536040535陽光精神科醫院"/>
    <s v="1536040535陽光精神科醫院本院"/>
    <s v="1536040535陽光精神科醫院本院"/>
    <m/>
    <s v="否"/>
    <x v="1"/>
    <s v="non-ECRH"/>
    <x v="1"/>
    <x v="1"/>
    <n v="0"/>
    <n v="0"/>
    <n v="0"/>
    <n v="0"/>
    <n v="0"/>
    <n v="0"/>
    <n v="0"/>
    <n v="1"/>
    <n v="0"/>
    <n v="0"/>
    <n v="0"/>
    <m/>
    <n v="0"/>
    <n v="0"/>
    <n v="60"/>
    <n v="190"/>
    <n v="1"/>
    <n v="0"/>
    <n v="0"/>
    <n v="0"/>
    <n v="0"/>
    <n v="50"/>
    <n v="0"/>
    <n v="0"/>
    <n v="0"/>
    <n v="0"/>
    <n v="0"/>
    <n v="0"/>
    <n v="0"/>
    <n v="0"/>
    <n v="0"/>
    <n v="0"/>
    <n v="0"/>
    <n v="0"/>
    <n v="0"/>
    <n v="0"/>
    <n v="0"/>
    <n v="0"/>
    <n v="0"/>
    <n v="0"/>
    <n v="0"/>
    <n v="0"/>
    <m/>
    <m/>
    <m/>
    <m/>
    <m/>
    <m/>
    <m/>
    <m/>
    <m/>
    <m/>
    <m/>
    <m/>
    <m/>
    <m/>
    <m/>
    <m/>
    <m/>
    <m/>
    <m/>
    <m/>
    <m/>
    <m/>
    <m/>
    <m/>
    <m/>
    <m/>
    <m/>
    <m/>
    <m/>
    <m/>
    <m/>
    <m/>
    <m/>
    <m/>
    <m/>
    <m/>
    <m/>
    <m/>
    <m/>
    <m/>
    <m/>
    <m/>
    <m/>
    <m/>
    <m/>
    <m/>
    <m/>
    <m/>
    <m/>
    <m/>
    <m/>
    <m/>
    <m/>
    <m/>
    <m/>
    <m/>
    <m/>
    <m/>
    <m/>
    <s v="24.281092,120.60931"/>
    <s v="161 公里"/>
    <s v="1 小時 52 分鐘"/>
    <n v="112"/>
  </r>
  <r>
    <s v="清濱醫院"/>
    <s v="精神科醫院"/>
    <s v="精神科醫院"/>
    <s v="臺中市"/>
    <s v="清水區"/>
    <s v="臺中市清水區"/>
    <n v="436"/>
    <x v="3"/>
    <x v="4"/>
    <x v="2"/>
    <s v="地區醫院 "/>
    <x v="2"/>
    <s v="1536040553"/>
    <s v="本院"/>
    <s v="本院"/>
    <s v="私立西醫醫院"/>
    <s v="無"/>
    <s v="04-26283595"/>
    <s v="臺中市清水區港埠路四段195號"/>
    <s v="臺中市清水區港埠路四段195號"/>
    <s v="436台灣台中市清水區港埠路四段195號"/>
    <n v="24.283084599999999"/>
    <n v="120.5489577"/>
    <s v="趙文聖"/>
    <s v="無"/>
    <s v="無"/>
    <s v="無"/>
    <s v="無"/>
    <s v="無"/>
    <s v="無"/>
    <s v="否"/>
    <s v="是"/>
    <s v="1536040553清濱醫院"/>
    <s v="1536040553清濱醫院本院"/>
    <s v="1536040553清濱醫院本院"/>
    <m/>
    <s v="否"/>
    <x v="1"/>
    <s v="non-ECRH"/>
    <x v="1"/>
    <x v="1"/>
    <n v="0"/>
    <n v="0"/>
    <n v="0"/>
    <n v="0"/>
    <n v="0"/>
    <n v="0"/>
    <n v="0"/>
    <n v="1"/>
    <n v="0"/>
    <n v="0"/>
    <n v="0"/>
    <m/>
    <n v="0"/>
    <n v="0"/>
    <n v="20"/>
    <n v="180"/>
    <n v="2"/>
    <n v="0"/>
    <n v="0"/>
    <n v="0"/>
    <n v="0"/>
    <n v="10"/>
    <n v="0"/>
    <n v="0"/>
    <n v="0"/>
    <n v="0"/>
    <n v="0"/>
    <n v="0"/>
    <n v="0"/>
    <n v="0"/>
    <n v="0"/>
    <n v="0"/>
    <n v="0"/>
    <n v="0"/>
    <n v="0"/>
    <n v="0"/>
    <n v="0"/>
    <n v="0"/>
    <n v="0"/>
    <n v="0"/>
    <n v="0"/>
    <n v="0"/>
    <m/>
    <m/>
    <m/>
    <m/>
    <m/>
    <m/>
    <m/>
    <m/>
    <m/>
    <m/>
    <m/>
    <m/>
    <m/>
    <m/>
    <m/>
    <m/>
    <m/>
    <m/>
    <m/>
    <m/>
    <m/>
    <m/>
    <m/>
    <m/>
    <m/>
    <m/>
    <m/>
    <m/>
    <m/>
    <m/>
    <m/>
    <m/>
    <m/>
    <m/>
    <m/>
    <m/>
    <m/>
    <m/>
    <m/>
    <m/>
    <m/>
    <m/>
    <m/>
    <m/>
    <m/>
    <m/>
    <m/>
    <m/>
    <m/>
    <m/>
    <m/>
    <m/>
    <m/>
    <m/>
    <m/>
    <m/>
    <m/>
    <m/>
    <m/>
    <s v="24.2830846,120.5489577"/>
    <s v="156 公里"/>
    <s v="1 小時 47 分鐘"/>
    <n v="107"/>
  </r>
  <r>
    <s v="清海醫院"/>
    <s v="精神科醫院"/>
    <s v="精神科醫院"/>
    <s v="臺中市"/>
    <s v="石岡區"/>
    <s v="臺中市石岡區"/>
    <n v="422"/>
    <x v="3"/>
    <x v="4"/>
    <x v="2"/>
    <s v="地區醫院 "/>
    <x v="2"/>
    <s v="1536120010"/>
    <s v="本院"/>
    <s v="本院"/>
    <s v="私立西醫醫院"/>
    <s v="無"/>
    <s v="04-25721694"/>
    <s v="臺中市石岡區金星里石岡街下坑巷四十一之二號"/>
    <s v="臺中市石岡區金星里石岡街下坑巷41-2號"/>
    <s v="422台灣台中市石岡區石岡街下坑巷41-2號"/>
    <n v="24.251124999999998"/>
    <n v="120.77419"/>
    <s v="陳清海"/>
    <s v="無"/>
    <s v="無"/>
    <s v="無"/>
    <s v="無"/>
    <s v="無"/>
    <s v="無"/>
    <s v="否"/>
    <s v="是"/>
    <s v="1536120010清海醫院"/>
    <s v="1536120010清海醫院本院"/>
    <s v="1536120010清海醫院本院"/>
    <m/>
    <s v="否"/>
    <x v="1"/>
    <s v="non-ECRH"/>
    <x v="1"/>
    <x v="1"/>
    <n v="0"/>
    <n v="0"/>
    <n v="0"/>
    <n v="0"/>
    <n v="0"/>
    <n v="0"/>
    <n v="0"/>
    <n v="1"/>
    <n v="0"/>
    <n v="0"/>
    <n v="0"/>
    <m/>
    <n v="0"/>
    <n v="0"/>
    <n v="40"/>
    <n v="208"/>
    <n v="2"/>
    <n v="0"/>
    <n v="0"/>
    <n v="0"/>
    <n v="0"/>
    <n v="0"/>
    <n v="0"/>
    <n v="0"/>
    <n v="0"/>
    <n v="0"/>
    <n v="0"/>
    <n v="0"/>
    <n v="0"/>
    <n v="0"/>
    <n v="0"/>
    <n v="0"/>
    <n v="0"/>
    <n v="0"/>
    <n v="0"/>
    <n v="0"/>
    <n v="0"/>
    <n v="0"/>
    <n v="0"/>
    <n v="0"/>
    <n v="0"/>
    <n v="0"/>
    <m/>
    <m/>
    <m/>
    <m/>
    <m/>
    <m/>
    <m/>
    <m/>
    <m/>
    <m/>
    <m/>
    <m/>
    <m/>
    <m/>
    <m/>
    <m/>
    <m/>
    <m/>
    <m/>
    <m/>
    <m/>
    <m/>
    <m/>
    <m/>
    <m/>
    <m/>
    <m/>
    <m/>
    <m/>
    <m/>
    <m/>
    <m/>
    <m/>
    <m/>
    <m/>
    <m/>
    <m/>
    <m/>
    <m/>
    <m/>
    <m/>
    <m/>
    <m/>
    <m/>
    <m/>
    <m/>
    <m/>
    <m/>
    <m/>
    <m/>
    <m/>
    <m/>
    <m/>
    <m/>
    <m/>
    <m/>
    <m/>
    <m/>
    <m/>
    <s v="24.251125,120.77419"/>
    <s v="160 公里"/>
    <s v="2 小時 0 分鐘"/>
    <n v="120"/>
  </r>
  <r>
    <s v="賢德醫院"/>
    <s v="綜合醫院"/>
    <s v="綜合醫院"/>
    <s v="臺中市"/>
    <s v="太平區"/>
    <s v="臺中市太平區"/>
    <n v="411"/>
    <x v="3"/>
    <x v="4"/>
    <x v="2"/>
    <s v="地區醫院 "/>
    <x v="2"/>
    <s v="1536190076"/>
    <s v="樹孝"/>
    <s v="樹孝"/>
    <s v="私立西醫醫院"/>
    <s v="無"/>
    <s v="04-22732551"/>
    <s v="臺中市太平區樹孝路36號"/>
    <s v="臺中市太平區樹孝路36號"/>
    <s v="406台灣台中市太平區樹孝路36號"/>
    <n v="24.1509675"/>
    <n v="120.7167786"/>
    <s v="蔡慶賢"/>
    <s v="無"/>
    <s v="無"/>
    <s v="無"/>
    <s v="無"/>
    <s v="無"/>
    <s v="無"/>
    <s v="無"/>
    <s v="無"/>
    <s v="1536190076賢德醫院"/>
    <s v="1536190076賢德醫院樹孝"/>
    <s v="1536190076賢德醫院樹孝"/>
    <m/>
    <s v="否"/>
    <x v="1"/>
    <s v="non-ECRH"/>
    <x v="1"/>
    <x v="1"/>
    <n v="0"/>
    <n v="0"/>
    <n v="0"/>
    <n v="0"/>
    <n v="0"/>
    <n v="0"/>
    <n v="0"/>
    <n v="1"/>
    <n v="0"/>
    <n v="0"/>
    <n v="0"/>
    <m/>
    <n v="0"/>
    <n v="0"/>
    <n v="50"/>
    <n v="150"/>
    <n v="1"/>
    <n v="0"/>
    <n v="0"/>
    <n v="0"/>
    <n v="0"/>
    <n v="0"/>
    <n v="0"/>
    <n v="0"/>
    <n v="0"/>
    <n v="0"/>
    <n v="0"/>
    <n v="0"/>
    <n v="0"/>
    <n v="0"/>
    <n v="0"/>
    <n v="0"/>
    <n v="0"/>
    <n v="0"/>
    <n v="0"/>
    <n v="0"/>
    <n v="0"/>
    <n v="0"/>
    <n v="0"/>
    <n v="0"/>
    <n v="0"/>
    <n v="0"/>
    <n v="0"/>
    <n v="0"/>
    <n v="0"/>
    <n v="0"/>
    <n v="0"/>
    <n v="0"/>
    <n v="0"/>
    <n v="0"/>
    <n v="0"/>
    <n v="0"/>
    <n v="0"/>
    <n v="0"/>
    <n v="0"/>
    <n v="0"/>
    <n v="0"/>
    <n v="0"/>
    <n v="0"/>
    <n v="0"/>
    <n v="0"/>
    <n v="0"/>
    <n v="0"/>
    <n v="0"/>
    <n v="0"/>
    <n v="0"/>
    <n v="6"/>
    <n v="0"/>
    <n v="0"/>
    <n v="0"/>
    <n v="0"/>
    <n v="6"/>
    <m/>
    <m/>
    <m/>
    <m/>
    <m/>
    <m/>
    <m/>
    <m/>
    <m/>
    <m/>
    <m/>
    <m/>
    <m/>
    <m/>
    <m/>
    <m/>
    <m/>
    <m/>
    <m/>
    <m/>
    <m/>
    <m/>
    <m/>
    <m/>
    <m/>
    <m/>
    <m/>
    <m/>
    <n v="4"/>
    <s v="24.1509675,120.7167786"/>
    <s v="169 公里"/>
    <s v="1 小時 59 分鐘"/>
    <n v="119"/>
  </r>
  <r>
    <s v="明德醫院"/>
    <s v="精神科醫院"/>
    <s v="精神科醫院"/>
    <s v="彰化縣"/>
    <s v="彰化市"/>
    <s v="彰化縣彰化市"/>
    <n v="500"/>
    <x v="3"/>
    <x v="4"/>
    <x v="2"/>
    <s v="地區醫院 "/>
    <x v="2"/>
    <s v="1537011243"/>
    <s v="本院"/>
    <s v="本院"/>
    <s v="私立西醫醫院"/>
    <s v="無"/>
    <s v="7223138"/>
    <s v="彰化縣彰化市龍山里中山路二段874巷33號"/>
    <s v="彰化縣彰化市龍山里中山路二段874巷33號"/>
    <s v="500台灣彰化縣彰化市中山路二段874巷33-2號"/>
    <n v="24.081617900000001"/>
    <n v="120.55256799999999"/>
    <s v="陳中和"/>
    <s v="無"/>
    <s v="無"/>
    <s v="無"/>
    <s v="無"/>
    <s v="無"/>
    <s v="無"/>
    <s v="否"/>
    <s v="是"/>
    <s v="1537011243明德醫院"/>
    <s v="1537011243明德醫院本院"/>
    <s v="1537011243明德醫院本院"/>
    <m/>
    <s v="否"/>
    <x v="1"/>
    <s v="non-ECRH"/>
    <x v="1"/>
    <x v="1"/>
    <n v="0"/>
    <n v="0"/>
    <n v="0"/>
    <n v="0"/>
    <n v="0"/>
    <n v="0"/>
    <n v="0"/>
    <n v="1"/>
    <n v="0"/>
    <n v="0"/>
    <n v="0"/>
    <m/>
    <n v="0"/>
    <n v="0"/>
    <n v="30"/>
    <n v="112"/>
    <n v="1"/>
    <n v="0"/>
    <n v="0"/>
    <n v="0"/>
    <n v="0"/>
    <n v="0"/>
    <n v="0"/>
    <n v="0"/>
    <n v="0"/>
    <n v="0"/>
    <n v="0"/>
    <n v="0"/>
    <n v="0"/>
    <n v="0"/>
    <n v="0"/>
    <n v="0"/>
    <n v="0"/>
    <n v="0"/>
    <n v="0"/>
    <n v="0"/>
    <n v="0"/>
    <n v="0"/>
    <n v="0"/>
    <n v="0"/>
    <n v="0"/>
    <n v="0"/>
    <m/>
    <m/>
    <m/>
    <m/>
    <m/>
    <m/>
    <m/>
    <m/>
    <m/>
    <m/>
    <m/>
    <m/>
    <m/>
    <m/>
    <m/>
    <m/>
    <m/>
    <m/>
    <m/>
    <m/>
    <m/>
    <m/>
    <m/>
    <m/>
    <m/>
    <m/>
    <m/>
    <m/>
    <m/>
    <m/>
    <m/>
    <m/>
    <m/>
    <m/>
    <m/>
    <m/>
    <m/>
    <m/>
    <m/>
    <m/>
    <m/>
    <m/>
    <m/>
    <m/>
    <m/>
    <m/>
    <m/>
    <m/>
    <m/>
    <m/>
    <m/>
    <m/>
    <m/>
    <m/>
    <m/>
    <m/>
    <m/>
    <m/>
    <m/>
    <s v="24.0816179,120.552568"/>
    <s v="177 公里"/>
    <s v="2 小時 4 分鐘"/>
    <n v="124"/>
  </r>
  <r>
    <s v="敦仁醫院"/>
    <s v="精神科醫院"/>
    <s v="精神科醫院"/>
    <s v="彰化縣"/>
    <s v="員林鎮"/>
    <s v="彰化縣員林鎮"/>
    <n v="510"/>
    <x v="3"/>
    <x v="4"/>
    <x v="2"/>
    <s v="地區醫院 "/>
    <x v="2"/>
    <s v="1537051265"/>
    <s v="本院"/>
    <s v="本院"/>
    <s v="私立西醫醫院"/>
    <s v="無"/>
    <s v="04-7071727"/>
    <s v="彰化縣員林市員水路一段102巷74弄99號"/>
    <s v="彰化縣員林市員水路一段102巷74弄99號"/>
    <s v="510台灣彰化縣員林市員水路一段102巷74號"/>
    <n v="23.950530000000001"/>
    <n v="120.6029044"/>
    <s v="胡延忠"/>
    <s v="無"/>
    <s v="無"/>
    <s v="無"/>
    <s v="無"/>
    <s v="無"/>
    <s v="無"/>
    <s v="否"/>
    <s v="是"/>
    <s v="1537051265敦仁醫院"/>
    <s v="1537051265敦仁醫院本院"/>
    <s v="1537051265敦仁醫院本院"/>
    <m/>
    <s v="否"/>
    <x v="1"/>
    <s v="non-ECRH"/>
    <x v="1"/>
    <x v="1"/>
    <n v="0"/>
    <n v="0"/>
    <n v="0"/>
    <n v="0"/>
    <n v="0"/>
    <n v="0"/>
    <n v="0"/>
    <n v="1"/>
    <n v="0"/>
    <n v="0"/>
    <n v="0"/>
    <m/>
    <n v="0"/>
    <n v="0"/>
    <n v="60"/>
    <n v="240"/>
    <n v="2"/>
    <n v="0"/>
    <n v="0"/>
    <n v="0"/>
    <n v="0"/>
    <n v="0"/>
    <n v="0"/>
    <n v="0"/>
    <n v="0"/>
    <n v="0"/>
    <n v="0"/>
    <n v="0"/>
    <n v="0"/>
    <n v="0"/>
    <n v="0"/>
    <n v="0"/>
    <n v="0"/>
    <n v="0"/>
    <n v="0"/>
    <n v="0"/>
    <n v="0"/>
    <n v="0"/>
    <n v="0"/>
    <n v="0"/>
    <n v="0"/>
    <n v="0"/>
    <m/>
    <m/>
    <m/>
    <m/>
    <m/>
    <m/>
    <m/>
    <m/>
    <m/>
    <m/>
    <m/>
    <m/>
    <m/>
    <m/>
    <m/>
    <m/>
    <m/>
    <m/>
    <m/>
    <m/>
    <m/>
    <m/>
    <m/>
    <m/>
    <m/>
    <m/>
    <m/>
    <m/>
    <m/>
    <m/>
    <m/>
    <m/>
    <m/>
    <m/>
    <m/>
    <m/>
    <m/>
    <m/>
    <m/>
    <m/>
    <m/>
    <m/>
    <m/>
    <m/>
    <m/>
    <m/>
    <m/>
    <m/>
    <m/>
    <m/>
    <m/>
    <m/>
    <m/>
    <m/>
    <m/>
    <m/>
    <m/>
    <m/>
    <m/>
    <s v="23.95053,120.6029044"/>
    <s v="202 公里"/>
    <s v="2 小時 18 分鐘"/>
    <n v="138"/>
  </r>
  <r>
    <s v="員林郭醫院大村分院"/>
    <s v="慢性醫院"/>
    <s v="慢性醫院"/>
    <s v="彰化縣"/>
    <s v="大村鄉"/>
    <s v="彰化縣大村鄉"/>
    <n v="515"/>
    <x v="3"/>
    <x v="4"/>
    <x v="2"/>
    <s v="地區醫院 "/>
    <x v="2"/>
    <s v="1537150512"/>
    <s v="本院"/>
    <s v="本院"/>
    <s v="私立西醫醫院"/>
    <s v="無"/>
    <s v="04-8539888"/>
    <s v="彰化縣大村鄉田洋橫巷2-9號"/>
    <s v="彰化縣大村鄉田洋橫巷2-9號"/>
    <s v="515台灣彰化縣大村鄉田洋橫巷2-9號"/>
    <n v="23.9990305"/>
    <n v="120.53888190000001"/>
    <s v="郭周彩濃"/>
    <s v="無"/>
    <s v="無"/>
    <s v="無"/>
    <s v="無"/>
    <s v="無"/>
    <s v="無"/>
    <s v="無"/>
    <s v="無"/>
    <s v="1537150512員林郭醫院大村分院"/>
    <s v="1537150512員林郭醫院大村分院本院"/>
    <s v="1537150512員林郭醫院大村分院本院"/>
    <m/>
    <s v="否"/>
    <x v="1"/>
    <s v="non-ECRH"/>
    <x v="1"/>
    <x v="1"/>
    <n v="0"/>
    <n v="0"/>
    <n v="0"/>
    <n v="0"/>
    <n v="0"/>
    <n v="0"/>
    <n v="0"/>
    <n v="1"/>
    <n v="0"/>
    <n v="0"/>
    <n v="0"/>
    <m/>
    <n v="19"/>
    <n v="43"/>
    <n v="0"/>
    <n v="0"/>
    <n v="3"/>
    <n v="0"/>
    <n v="0"/>
    <n v="0"/>
    <n v="0"/>
    <n v="0"/>
    <n v="0"/>
    <n v="0"/>
    <n v="0"/>
    <n v="0"/>
    <n v="0"/>
    <n v="0"/>
    <n v="0"/>
    <n v="0"/>
    <n v="0"/>
    <n v="0"/>
    <n v="0"/>
    <n v="0"/>
    <n v="0"/>
    <n v="0"/>
    <n v="0"/>
    <n v="0"/>
    <n v="0"/>
    <n v="0"/>
    <n v="0"/>
    <n v="0"/>
    <n v="0"/>
    <n v="0"/>
    <n v="0"/>
    <n v="3"/>
    <n v="0"/>
    <n v="0"/>
    <n v="0"/>
    <n v="0"/>
    <n v="0"/>
    <n v="0"/>
    <n v="0"/>
    <n v="0"/>
    <n v="0"/>
    <n v="0"/>
    <n v="0"/>
    <n v="0"/>
    <n v="0"/>
    <n v="0"/>
    <n v="0"/>
    <n v="0"/>
    <n v="0"/>
    <n v="0"/>
    <n v="1"/>
    <n v="0"/>
    <n v="0"/>
    <n v="0"/>
    <n v="0"/>
    <n v="0"/>
    <n v="0"/>
    <n v="4"/>
    <n v="0"/>
    <n v="0"/>
    <n v="0"/>
    <n v="0"/>
    <n v="4"/>
    <n v="0"/>
    <n v="0"/>
    <n v="0"/>
    <n v="2"/>
    <n v="15"/>
    <n v="3"/>
    <n v="0"/>
    <n v="1"/>
    <n v="0"/>
    <n v="2"/>
    <n v="11"/>
    <n v="0"/>
    <n v="2"/>
    <n v="0"/>
    <n v="1"/>
    <n v="2"/>
    <n v="0"/>
    <n v="4"/>
    <n v="9"/>
    <n v="0"/>
    <n v="0"/>
    <n v="0"/>
    <n v="56"/>
    <n v="4"/>
    <s v="23.9990305,120.5388819"/>
    <s v="185 公里"/>
    <s v="2 小時 17 分鐘"/>
    <n v="137"/>
  </r>
  <r>
    <s v="樂安醫院"/>
    <s v="精神科醫院"/>
    <s v="精神科醫院"/>
    <s v="高雄市"/>
    <s v="岡山區"/>
    <s v="高雄市岡山區"/>
    <n v="820"/>
    <x v="2"/>
    <x v="4"/>
    <x v="2"/>
    <s v="地區醫院 "/>
    <x v="2"/>
    <s v="1542020129"/>
    <s v="本院"/>
    <s v="本院"/>
    <s v="私立西醫醫院"/>
    <s v="無"/>
    <s v="07-6256791"/>
    <s v="高雄市岡山區通校路３００號"/>
    <s v="高雄市岡山區通校路300號"/>
    <s v="820台灣高雄市岡山區通校路300號"/>
    <n v="22.7925228"/>
    <n v="120.2812662"/>
    <s v="蔣榮欽"/>
    <s v="無"/>
    <s v="無"/>
    <s v="無"/>
    <s v="無"/>
    <s v="無"/>
    <s v="無"/>
    <s v="否"/>
    <s v="是"/>
    <s v="1542020129樂安醫院"/>
    <s v="1542020129樂安醫院本院"/>
    <s v="1542020129樂安醫院本院"/>
    <m/>
    <s v="否"/>
    <x v="1"/>
    <s v="non-ECRH"/>
    <x v="1"/>
    <x v="1"/>
    <n v="0"/>
    <n v="0"/>
    <n v="0"/>
    <n v="0"/>
    <n v="0"/>
    <n v="0"/>
    <n v="0"/>
    <n v="1"/>
    <n v="0"/>
    <n v="0"/>
    <n v="0"/>
    <m/>
    <n v="0"/>
    <n v="0"/>
    <n v="30"/>
    <n v="50"/>
    <n v="2"/>
    <n v="0"/>
    <n v="0"/>
    <n v="0"/>
    <n v="0"/>
    <n v="0"/>
    <n v="0"/>
    <n v="0"/>
    <n v="0"/>
    <n v="0"/>
    <n v="0"/>
    <n v="0"/>
    <n v="0"/>
    <n v="0"/>
    <n v="0"/>
    <n v="0"/>
    <n v="0"/>
    <n v="0"/>
    <n v="0"/>
    <n v="0"/>
    <n v="0"/>
    <n v="0"/>
    <n v="0"/>
    <n v="0"/>
    <n v="0"/>
    <n v="0"/>
    <m/>
    <m/>
    <m/>
    <m/>
    <m/>
    <m/>
    <m/>
    <m/>
    <m/>
    <m/>
    <m/>
    <m/>
    <m/>
    <m/>
    <m/>
    <m/>
    <m/>
    <m/>
    <m/>
    <m/>
    <m/>
    <m/>
    <m/>
    <m/>
    <m/>
    <m/>
    <m/>
    <m/>
    <m/>
    <m/>
    <m/>
    <m/>
    <m/>
    <m/>
    <m/>
    <m/>
    <m/>
    <m/>
    <m/>
    <m/>
    <m/>
    <m/>
    <m/>
    <m/>
    <m/>
    <m/>
    <m/>
    <m/>
    <m/>
    <m/>
    <m/>
    <m/>
    <m/>
    <m/>
    <m/>
    <m/>
    <m/>
    <m/>
    <m/>
    <s v="22.7925228,120.2812662"/>
    <s v="336 公里"/>
    <s v="3 小時 39 分鐘"/>
    <n v="2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
  <r>
    <s v="國立台灣大學醫學院附設醫院"/>
    <s v="綜合醫院"/>
    <m/>
    <s v="臺北市"/>
    <s v="中正區"/>
    <s v="臺北市中正區"/>
    <n v="100"/>
    <x v="0"/>
    <s v="醫學中心 "/>
    <s v="醫院評鑑優等"/>
    <s v="醫學中心 "/>
    <s v="醫學中心"/>
    <s v="0401180014"/>
    <s v="本院"/>
    <s v="本院"/>
    <s v="公立醫學院校附設醫院"/>
    <s v="無"/>
    <s v="02 23123456"/>
    <s v="臺北市中正區中山南路７、８號；常德街１號"/>
    <s v="臺北市中正區中山南路7號"/>
    <s v="100台灣台北市中正區中山南路7號"/>
    <n v="25.040274100000001"/>
    <n v="121.5191591"/>
    <s v="陳石池"/>
    <s v="是"/>
    <s v="(02)2312-3456#70475"/>
    <s v="https://reg.ntuh.gov.tw/webadministration/"/>
    <s v="是"/>
    <s v="(02) 2356-2264"/>
    <s v="是"/>
    <s v="是"/>
    <s v="是"/>
    <s v="0401180014國立台灣大學醫學院附設醫院"/>
    <s v="0401180014國立台灣大學醫學院附設醫院本院"/>
    <s v="0401180014國立台灣大學醫學院附設醫院本院"/>
    <s v="是"/>
    <s v="是"/>
    <s v="重度"/>
    <s v="Severe"/>
    <s v="重度"/>
    <n v="3"/>
    <n v="3"/>
    <n v="3"/>
    <n v="3"/>
    <n v="3"/>
    <n v="3"/>
    <n v="3"/>
    <n v="10"/>
    <n v="10"/>
    <n v="8"/>
    <n v="0"/>
    <m/>
    <n v="1686"/>
    <n v="0"/>
    <n v="68"/>
    <n v="0"/>
    <n v="205"/>
    <n v="47"/>
    <n v="0"/>
    <n v="113"/>
    <n v="2"/>
    <n v="160"/>
    <n v="15"/>
    <n v="196"/>
    <n v="0"/>
    <n v="0"/>
    <n v="0"/>
    <n v="17"/>
    <n v="0"/>
    <n v="120"/>
    <n v="0"/>
    <n v="38"/>
    <n v="0"/>
    <n v="94"/>
    <n v="1"/>
    <n v="4"/>
    <n v="10"/>
    <n v="0"/>
    <n v="0"/>
    <n v="52"/>
    <n v="45"/>
    <n v="11"/>
    <n v="1"/>
    <n v="16"/>
    <n v="0"/>
    <n v="379"/>
    <n v="104"/>
    <n v="159"/>
    <n v="27"/>
    <n v="41"/>
    <n v="138"/>
    <n v="12"/>
    <n v="51"/>
    <n v="16"/>
    <n v="32"/>
    <n v="65"/>
    <n v="65"/>
    <n v="8"/>
    <n v="5"/>
    <n v="36"/>
    <n v="37"/>
    <n v="62"/>
    <n v="38"/>
    <n v="57"/>
    <n v="26"/>
    <n v="28"/>
    <n v="36"/>
    <n v="22"/>
    <n v="2"/>
    <n v="7"/>
    <n v="15"/>
    <n v="1485"/>
    <n v="0"/>
    <n v="5"/>
    <n v="0"/>
    <n v="0"/>
    <n v="101"/>
    <n v="0"/>
    <n v="0"/>
    <n v="5"/>
    <n v="0"/>
    <n v="5"/>
    <n v="6"/>
    <n v="0"/>
    <n v="4"/>
    <n v="4"/>
    <n v="0"/>
    <n v="6"/>
    <n v="0"/>
    <n v="8"/>
    <n v="0"/>
    <n v="15"/>
    <n v="1"/>
    <n v="0"/>
    <n v="3"/>
    <n v="349"/>
    <n v="2"/>
    <n v="0"/>
    <n v="0"/>
    <n v="514"/>
    <n v="1"/>
    <s v="25.0402741,121.5191591"/>
    <s v="249台灣新北市八里區中山路三段112號"/>
    <s v="100台灣台北市中正區中山南路7號"/>
    <s v="23.2 公里"/>
    <s v="32 分鐘"/>
    <n v="32"/>
  </r>
  <r>
    <s v="國立臺灣大學醫學院附設醫院兒童醫院"/>
    <s v="綜合醫院"/>
    <s v="綜合醫院"/>
    <s v="臺北市"/>
    <s v="中正區"/>
    <s v="臺北市中正區"/>
    <n v="100"/>
    <x v="0"/>
    <s v="醫學中心-兒童醫院 "/>
    <s v="兒童醫院評鑑合格"/>
    <s v="醫學中心 "/>
    <s v="醫學中心"/>
    <s v="0401180023"/>
    <s v="本院"/>
    <s v="本院"/>
    <s v="公立醫學院校附設醫院"/>
    <s v="無"/>
    <s v="23123456"/>
    <s v="臺北市中正區中山南路8號"/>
    <s v="臺北市中正區中山南路8號"/>
    <s v="100台灣台北市中正區中山南路8號"/>
    <n v="25.0442304"/>
    <n v="121.5188189"/>
    <s v="吳美環"/>
    <s v="無"/>
    <s v="無"/>
    <s v="無"/>
    <s v="無"/>
    <s v="無"/>
    <s v="無"/>
    <s v="無"/>
    <s v="無"/>
    <s v="0401180023國立臺灣大學醫學院附設醫院兒童醫院"/>
    <s v="0401180023國立臺灣大學醫學院附設醫院兒童醫院本院"/>
    <s v="0401180023國立臺灣大學醫學院附設醫院兒童醫院本院"/>
    <m/>
    <s v="否"/>
    <s v="否"/>
    <s v="non-ECRH"/>
    <s v="否"/>
    <n v="0"/>
    <n v="0"/>
    <n v="0"/>
    <n v="0"/>
    <n v="0"/>
    <n v="0"/>
    <n v="0"/>
    <n v="1"/>
    <n v="0"/>
    <n v="0"/>
    <n v="0"/>
    <m/>
    <n v="133"/>
    <n v="0"/>
    <n v="0"/>
    <n v="0"/>
    <n v="30"/>
    <n v="11"/>
    <n v="0"/>
    <n v="16"/>
    <n v="0"/>
    <n v="0"/>
    <n v="0"/>
    <n v="65"/>
    <n v="0"/>
    <n v="20"/>
    <n v="48"/>
    <n v="0"/>
    <n v="0"/>
    <n v="0"/>
    <n v="0"/>
    <n v="17"/>
    <n v="0"/>
    <n v="0"/>
    <n v="0"/>
    <n v="0"/>
    <n v="0"/>
    <n v="0"/>
    <n v="0"/>
    <n v="0"/>
    <n v="6"/>
    <n v="3"/>
    <m/>
    <m/>
    <m/>
    <m/>
    <m/>
    <m/>
    <m/>
    <m/>
    <m/>
    <m/>
    <m/>
    <m/>
    <m/>
    <m/>
    <m/>
    <m/>
    <m/>
    <m/>
    <m/>
    <m/>
    <m/>
    <m/>
    <m/>
    <m/>
    <m/>
    <m/>
    <m/>
    <m/>
    <m/>
    <m/>
    <m/>
    <m/>
    <m/>
    <m/>
    <m/>
    <m/>
    <m/>
    <m/>
    <m/>
    <m/>
    <m/>
    <m/>
    <m/>
    <m/>
    <m/>
    <m/>
    <m/>
    <m/>
    <m/>
    <m/>
    <m/>
    <m/>
    <m/>
    <m/>
    <m/>
    <m/>
    <m/>
    <m/>
    <m/>
    <s v="25.0442304,121.5188189"/>
    <s v="249台灣新北市八里區中山路三段112號"/>
    <s v="100台灣台北市中正區中山南路8號"/>
    <s v="22.2 公里"/>
    <s v="30 分鐘"/>
    <n v="30"/>
  </r>
  <r>
    <s v="國立成功大學醫學院附設醫院"/>
    <s v="綜合醫院"/>
    <s v="綜合醫院"/>
    <s v="臺南市"/>
    <s v="北區"/>
    <s v="臺南市北區"/>
    <n v="704"/>
    <x v="1"/>
    <s v="醫學中心 "/>
    <s v="醫院評鑑優等"/>
    <s v="醫學中心 "/>
    <s v="醫學中心"/>
    <s v="0421040011"/>
    <s v="本院"/>
    <s v="本院"/>
    <s v="公立醫學院校附設醫院"/>
    <s v="無"/>
    <s v="06-2353535"/>
    <s v="臺南市北區勝利路１３８號"/>
    <s v="臺南市北區勝利路138號"/>
    <s v="704台灣台南市北區勝利路138號"/>
    <n v="23.002180299999999"/>
    <n v="120.2189867"/>
    <s v="沈孟儒"/>
    <s v="是"/>
    <s v="語音預約：(06)276-6111 (24小時)　；人工預約：(06)235-3333"/>
    <s v="https://www.hosp.ncku.edu.tw/tandem/MainUI.aspx"/>
    <s v="是"/>
    <s v="(06) 276-6119"/>
    <s v="是"/>
    <s v="是"/>
    <s v="是"/>
    <s v="0421040011國立成功大學醫學院附設醫院"/>
    <s v="0421040011國立成功大學醫學院附設醫院本院"/>
    <s v="0421040011國立成功大學醫學院附設醫院本院"/>
    <m/>
    <s v="是"/>
    <s v="重度"/>
    <s v="Severe"/>
    <s v="重度"/>
    <n v="3"/>
    <n v="3"/>
    <n v="3"/>
    <n v="3"/>
    <n v="3"/>
    <n v="3"/>
    <n v="3"/>
    <n v="10"/>
    <n v="10"/>
    <n v="8"/>
    <n v="0"/>
    <m/>
    <n v="916"/>
    <n v="0"/>
    <n v="30"/>
    <n v="0"/>
    <n v="115"/>
    <n v="30"/>
    <n v="0"/>
    <n v="0"/>
    <n v="3"/>
    <n v="40"/>
    <n v="12"/>
    <n v="126"/>
    <n v="0"/>
    <n v="10"/>
    <n v="23"/>
    <n v="20"/>
    <n v="0"/>
    <n v="75"/>
    <n v="0"/>
    <n v="20"/>
    <n v="0"/>
    <n v="32"/>
    <n v="6"/>
    <n v="10"/>
    <n v="4"/>
    <n v="2"/>
    <n v="0"/>
    <n v="52"/>
    <n v="15"/>
    <n v="2"/>
    <n v="2"/>
    <n v="11"/>
    <n v="0"/>
    <n v="177"/>
    <n v="34"/>
    <n v="70"/>
    <n v="17"/>
    <n v="24"/>
    <n v="59"/>
    <n v="50"/>
    <n v="28"/>
    <n v="11"/>
    <n v="23"/>
    <n v="47"/>
    <n v="40"/>
    <n v="4"/>
    <n v="11"/>
    <n v="26"/>
    <n v="25"/>
    <n v="24"/>
    <n v="15"/>
    <n v="35"/>
    <n v="11"/>
    <n v="15"/>
    <n v="25"/>
    <n v="9"/>
    <n v="7"/>
    <n v="3"/>
    <n v="14"/>
    <n v="817"/>
    <n v="0"/>
    <n v="50"/>
    <n v="0"/>
    <n v="2"/>
    <n v="756"/>
    <n v="1"/>
    <n v="2"/>
    <n v="33"/>
    <n v="0"/>
    <n v="30"/>
    <n v="5"/>
    <n v="0"/>
    <n v="18"/>
    <n v="16"/>
    <n v="1"/>
    <n v="21"/>
    <n v="0"/>
    <n v="103"/>
    <n v="0"/>
    <n v="147"/>
    <n v="134"/>
    <n v="0"/>
    <n v="26"/>
    <n v="2150"/>
    <n v="4"/>
    <n v="1"/>
    <n v="2"/>
    <n v="3502"/>
    <n v="1"/>
    <s v="23.0021803,120.2189867"/>
    <s v="249台灣新北市八里區中山路三段112號"/>
    <s v="704台灣台南市北區勝利路138號"/>
    <s v="309 公里"/>
    <s v="3 小時 24 分鐘"/>
    <n v="204"/>
  </r>
  <r>
    <s v="三軍總醫院附設民眾診療服務處"/>
    <s v="綜合醫院"/>
    <s v="綜合醫院"/>
    <s v="臺北市"/>
    <s v="內湖區"/>
    <s v="臺北市內湖區"/>
    <n v="114"/>
    <x v="0"/>
    <s v="醫學中心 "/>
    <s v="醫院評鑑優等"/>
    <s v="醫學中心 "/>
    <s v="醫學中心"/>
    <s v="0501110514"/>
    <s v="本院"/>
    <s v="內湖院區"/>
    <s v="軍方醫院(民眾診療)"/>
    <s v="無"/>
    <s v="(02)8792-3311"/>
    <s v="臺北市內湖區成功路二段325號；臺北市中正區汀州路3段40號"/>
    <s v="臺北市內湖區成功路二段325號"/>
    <s v="114台灣台北市內湖區成功路二段325號"/>
    <n v="25.071831499999998"/>
    <n v="121.58995640000001"/>
    <s v="吳佳駿"/>
    <s v="是"/>
    <s v="(02)8792-7111"/>
    <s v="https://www2.ndmctsgh.edu.tw/webreg"/>
    <s v="是"/>
    <s v="(02) 8792-7018"/>
    <s v="是"/>
    <s v="是"/>
    <s v="是"/>
    <s v="0501110514三軍總醫院附設民眾診療服務處"/>
    <s v="0501110514三軍總醫院附設民眾診療服務處本院"/>
    <s v="0501110514三軍總醫院附設民眾診療服務處內湖院區"/>
    <s v="是"/>
    <s v="是"/>
    <s v="重度"/>
    <s v="Severe"/>
    <s v="重度"/>
    <n v="3"/>
    <n v="3"/>
    <n v="3"/>
    <n v="3"/>
    <n v="3"/>
    <n v="3"/>
    <n v="3"/>
    <n v="10"/>
    <n v="10"/>
    <n v="8"/>
    <n v="0"/>
    <m/>
    <n v="1250"/>
    <n v="0"/>
    <n v="118"/>
    <n v="0"/>
    <n v="127"/>
    <n v="37"/>
    <n v="0"/>
    <n v="0"/>
    <n v="5"/>
    <n v="100"/>
    <n v="24"/>
    <n v="120"/>
    <n v="0"/>
    <n v="36"/>
    <n v="44"/>
    <n v="15"/>
    <n v="0"/>
    <n v="45"/>
    <n v="120"/>
    <n v="36"/>
    <n v="0"/>
    <n v="0"/>
    <n v="1"/>
    <n v="3"/>
    <n v="8"/>
    <n v="0"/>
    <n v="0"/>
    <n v="53"/>
    <n v="18"/>
    <n v="2"/>
    <n v="8"/>
    <n v="10"/>
    <n v="7"/>
    <n v="122"/>
    <n v="60"/>
    <n v="81"/>
    <n v="7"/>
    <n v="19"/>
    <n v="53"/>
    <n v="26"/>
    <n v="25"/>
    <n v="14"/>
    <n v="13"/>
    <n v="37"/>
    <n v="23"/>
    <n v="7"/>
    <n v="20"/>
    <n v="20"/>
    <n v="28"/>
    <n v="20"/>
    <n v="23"/>
    <n v="29"/>
    <n v="13"/>
    <n v="11"/>
    <n v="21"/>
    <n v="11"/>
    <n v="16"/>
    <n v="5"/>
    <n v="3"/>
    <n v="732"/>
    <n v="7"/>
    <n v="85"/>
    <n v="2"/>
    <n v="1"/>
    <n v="643"/>
    <n v="1"/>
    <n v="2"/>
    <n v="26"/>
    <n v="4"/>
    <n v="18"/>
    <n v="5"/>
    <n v="2"/>
    <n v="19"/>
    <n v="9"/>
    <n v="0"/>
    <n v="14"/>
    <n v="0"/>
    <n v="111"/>
    <n v="1"/>
    <n v="138"/>
    <n v="145"/>
    <n v="0"/>
    <n v="48"/>
    <n v="1858"/>
    <n v="4"/>
    <n v="0"/>
    <n v="0"/>
    <n v="3143"/>
    <n v="1"/>
    <s v="25.0718315,121.5899564"/>
    <s v="249台灣新北市八里區中山路三段112號"/>
    <s v="114台灣台北市內湖區成功路二段325號"/>
    <s v="31.0 公里"/>
    <s v="31 分鐘"/>
    <n v="31"/>
  </r>
  <r>
    <s v="三軍總醫院附設民眾診療服務處"/>
    <s v="綜合醫院"/>
    <s v="綜合醫院"/>
    <s v="臺北市"/>
    <s v="中正區"/>
    <s v="臺北市中正區"/>
    <n v="100"/>
    <x v="0"/>
    <s v="醫學中心 "/>
    <s v="醫院評鑑優等"/>
    <s v="醫學中心 "/>
    <s v="醫學中心"/>
    <s v="0501110514"/>
    <s v="本院"/>
    <s v="汀洲院區"/>
    <s v="軍方醫院(民眾診療)"/>
    <s v="無"/>
    <s v="(02)2365-9055"/>
    <s v="臺北市內湖區成功路二段325號；臺北市中正區汀州路3段40號"/>
    <s v="臺北市中正區汀州路3段40號"/>
    <s v="100台灣台北市中正區汀州路三段40號"/>
    <n v="25.016397099999999"/>
    <n v="121.5297317"/>
    <s v="吳佳駿"/>
    <s v="是"/>
    <s v="(02)8792-7111"/>
    <s v="https://www2.ndmctsgh.edu.tw/webreg"/>
    <s v="是"/>
    <s v="(02) 8792-7018"/>
    <s v="是"/>
    <s v="是"/>
    <s v="是"/>
    <s v="0501110514三軍總醫院附設民眾診療服務處"/>
    <s v="0501110514三軍總醫院附設民眾診療服務處本院"/>
    <s v="0501110514三軍總醫院附設民眾診療服務處汀洲院區"/>
    <s v="是"/>
    <s v="否"/>
    <s v="否"/>
    <s v="non-ECRH"/>
    <s v="否"/>
    <n v="0"/>
    <n v="0"/>
    <n v="0"/>
    <n v="0"/>
    <n v="0"/>
    <n v="0"/>
    <n v="0"/>
    <n v="1"/>
    <n v="0"/>
    <n v="0"/>
    <n v="0"/>
    <m/>
    <n v="1250"/>
    <n v="0"/>
    <n v="118"/>
    <n v="0"/>
    <n v="127"/>
    <n v="37"/>
    <n v="0"/>
    <n v="0"/>
    <n v="5"/>
    <n v="100"/>
    <n v="24"/>
    <n v="120"/>
    <n v="0"/>
    <n v="36"/>
    <n v="44"/>
    <n v="15"/>
    <n v="0"/>
    <n v="45"/>
    <n v="120"/>
    <n v="36"/>
    <n v="0"/>
    <n v="0"/>
    <n v="1"/>
    <n v="3"/>
    <n v="8"/>
    <n v="0"/>
    <n v="0"/>
    <n v="53"/>
    <n v="18"/>
    <n v="2"/>
    <n v="8"/>
    <n v="10"/>
    <n v="7"/>
    <n v="122"/>
    <n v="60"/>
    <n v="81"/>
    <n v="7"/>
    <n v="19"/>
    <n v="53"/>
    <n v="26"/>
    <n v="25"/>
    <n v="14"/>
    <n v="13"/>
    <n v="37"/>
    <n v="23"/>
    <n v="7"/>
    <n v="20"/>
    <n v="20"/>
    <n v="28"/>
    <n v="20"/>
    <n v="23"/>
    <n v="29"/>
    <n v="13"/>
    <n v="11"/>
    <n v="21"/>
    <n v="11"/>
    <n v="16"/>
    <n v="5"/>
    <n v="3"/>
    <n v="732"/>
    <n v="7"/>
    <n v="85"/>
    <n v="2"/>
    <n v="1"/>
    <n v="643"/>
    <n v="1"/>
    <n v="2"/>
    <n v="26"/>
    <n v="4"/>
    <n v="18"/>
    <n v="5"/>
    <n v="2"/>
    <n v="19"/>
    <n v="9"/>
    <n v="0"/>
    <n v="14"/>
    <n v="0"/>
    <n v="111"/>
    <n v="1"/>
    <n v="138"/>
    <n v="145"/>
    <n v="0"/>
    <n v="48"/>
    <n v="1858"/>
    <n v="4"/>
    <n v="0"/>
    <n v="0"/>
    <n v="3143"/>
    <n v="1"/>
    <s v="25.0163971,121.5297317"/>
    <s v="249台灣新北市八里區中山路三段112號"/>
    <s v="100台灣台北市中正區汀州路三段40號"/>
    <s v="31.5 公里"/>
    <s v="33 分鐘"/>
    <n v="33"/>
  </r>
  <r>
    <s v="臺北榮民總醫院"/>
    <s v="綜合醫院"/>
    <s v="綜合醫院"/>
    <s v="臺北市"/>
    <s v="北投區"/>
    <s v="臺北市北投區"/>
    <n v="112"/>
    <x v="0"/>
    <s v="醫學中心 "/>
    <s v="醫院評鑑優等"/>
    <s v="醫學中心 "/>
    <s v="醫學中心"/>
    <s v="0601160016"/>
    <s v="本院"/>
    <s v="本院"/>
    <s v="榮民醫院"/>
    <s v="無"/>
    <s v="0228712121"/>
    <s v="臺北市北投區石牌路二段２０１號"/>
    <s v="臺北市北投區石牌路二段201號"/>
    <s v="112台灣台北市北投區石牌路二段201號"/>
    <n v="25.119210500000001"/>
    <n v="121.5203822"/>
    <s v="張德明"/>
    <s v="是"/>
    <s v="(02)2871-2151 _x000a_(02)2873-2151 "/>
    <s v="https://www6.vghtpe.gov.tw"/>
    <s v="是"/>
    <s v="(02) 2875-7371"/>
    <s v="是"/>
    <s v="是"/>
    <s v="是"/>
    <s v="0601160016臺北榮民總醫院"/>
    <s v="0601160016臺北榮民總醫院本院"/>
    <s v="0601160016臺北榮民總醫院本院"/>
    <s v="是"/>
    <s v="是"/>
    <s v="重度"/>
    <s v="Severe"/>
    <s v="重度"/>
    <n v="3"/>
    <n v="3"/>
    <n v="3"/>
    <n v="3"/>
    <n v="3"/>
    <n v="3"/>
    <n v="3"/>
    <n v="10"/>
    <n v="10"/>
    <n v="8"/>
    <n v="0"/>
    <m/>
    <n v="2093"/>
    <n v="0"/>
    <n v="98"/>
    <n v="0"/>
    <n v="229"/>
    <n v="49"/>
    <n v="0"/>
    <n v="107"/>
    <n v="2"/>
    <n v="130"/>
    <n v="16"/>
    <n v="187"/>
    <n v="0"/>
    <n v="24"/>
    <n v="29"/>
    <n v="16"/>
    <n v="0"/>
    <n v="57"/>
    <n v="0"/>
    <n v="40"/>
    <n v="0"/>
    <n v="82"/>
    <n v="30"/>
    <n v="6"/>
    <n v="14"/>
    <n v="0"/>
    <n v="0"/>
    <n v="84"/>
    <n v="16"/>
    <n v="4"/>
    <n v="0"/>
    <n v="13"/>
    <n v="12"/>
    <n v="325"/>
    <n v="77"/>
    <n v="149"/>
    <n v="15"/>
    <n v="39"/>
    <n v="109"/>
    <n v="49"/>
    <n v="62"/>
    <n v="15"/>
    <n v="13"/>
    <n v="42"/>
    <n v="41"/>
    <n v="9"/>
    <n v="34"/>
    <n v="51"/>
    <n v="53"/>
    <n v="41"/>
    <n v="47"/>
    <n v="45"/>
    <n v="27"/>
    <n v="15"/>
    <n v="37"/>
    <n v="4"/>
    <n v="4"/>
    <n v="1"/>
    <n v="4"/>
    <n v="1333"/>
    <n v="13"/>
    <n v="98"/>
    <n v="1"/>
    <n v="4"/>
    <n v="1234"/>
    <n v="0"/>
    <n v="2"/>
    <n v="43"/>
    <n v="0"/>
    <n v="48"/>
    <n v="9"/>
    <n v="0"/>
    <n v="32"/>
    <n v="19"/>
    <n v="0"/>
    <n v="32"/>
    <n v="0"/>
    <n v="192"/>
    <n v="1"/>
    <n v="252"/>
    <n v="218"/>
    <n v="0"/>
    <n v="26"/>
    <n v="3027"/>
    <n v="7"/>
    <n v="0"/>
    <n v="0"/>
    <n v="5258"/>
    <n v="1"/>
    <s v="25.1192105,121.5203822"/>
    <s v="249台灣新北市八里區中山路三段112號"/>
    <s v="112台灣台北市北投區榮總一"/>
    <s v="17.6 公里"/>
    <s v="36 分鐘"/>
    <n v="36"/>
  </r>
  <r>
    <s v="高雄榮民總醫院"/>
    <s v="綜合醫院"/>
    <s v="綜合醫院"/>
    <s v="高雄市"/>
    <s v="左營區"/>
    <s v="高雄市左營區"/>
    <n v="813"/>
    <x v="2"/>
    <s v="醫學中心 "/>
    <s v="醫院評鑑優等"/>
    <s v="醫學中心 "/>
    <s v="醫學中心"/>
    <s v="0602030026"/>
    <s v="本院"/>
    <s v="本院"/>
    <s v="榮民醫院"/>
    <s v="無"/>
    <s v="07 3422121"/>
    <s v="高雄市左營區大中一路３８６號"/>
    <s v="高雄市左營區大中一路386號"/>
    <s v="813台灣高雄市左營區大中一路386號"/>
    <n v="22.679776700000001"/>
    <n v="120.3223911"/>
    <s v="劉俊鵬"/>
    <s v="是"/>
    <s v="07-3468213 07-3468214"/>
    <s v="https://webreg.vghks.gov.tw/wps/portal/web/onlinereg"/>
    <s v="是"/>
    <s v="(07) 342-2121"/>
    <s v="是"/>
    <s v="是"/>
    <s v="是"/>
    <s v="0602030026高雄榮民總醫院"/>
    <s v="0602030026高雄榮民總醫院本院"/>
    <s v="0602030026高雄榮民總醫院本院"/>
    <m/>
    <s v="是"/>
    <s v="重度"/>
    <s v="Severe"/>
    <s v="重度"/>
    <n v="3"/>
    <n v="3"/>
    <n v="3"/>
    <n v="3"/>
    <n v="3"/>
    <n v="3"/>
    <n v="3"/>
    <n v="10"/>
    <n v="10"/>
    <n v="8"/>
    <n v="0"/>
    <m/>
    <n v="971"/>
    <n v="0"/>
    <n v="48"/>
    <n v="0"/>
    <n v="97"/>
    <n v="36"/>
    <n v="0"/>
    <n v="40"/>
    <n v="3"/>
    <n v="50"/>
    <n v="20"/>
    <n v="102"/>
    <n v="0"/>
    <n v="10"/>
    <n v="24"/>
    <n v="20"/>
    <n v="0"/>
    <n v="53"/>
    <n v="0"/>
    <n v="29"/>
    <n v="41"/>
    <n v="47"/>
    <n v="0"/>
    <n v="4"/>
    <n v="0"/>
    <n v="0"/>
    <n v="0"/>
    <n v="71"/>
    <n v="40"/>
    <n v="2"/>
    <n v="1"/>
    <n v="1"/>
    <n v="10"/>
    <n v="111"/>
    <n v="24"/>
    <n v="60"/>
    <n v="11"/>
    <n v="21"/>
    <n v="55"/>
    <n v="44"/>
    <n v="27"/>
    <n v="6"/>
    <n v="9"/>
    <n v="64"/>
    <n v="29"/>
    <n v="7"/>
    <n v="11"/>
    <n v="14"/>
    <n v="29"/>
    <n v="22"/>
    <n v="17"/>
    <n v="25"/>
    <n v="11"/>
    <n v="10"/>
    <n v="12"/>
    <n v="1"/>
    <n v="5"/>
    <n v="3"/>
    <n v="0"/>
    <n v="640"/>
    <n v="8"/>
    <n v="22"/>
    <n v="0"/>
    <n v="3"/>
    <n v="602"/>
    <n v="0"/>
    <n v="1"/>
    <n v="16"/>
    <n v="1"/>
    <n v="19"/>
    <n v="4"/>
    <n v="0"/>
    <n v="18"/>
    <n v="9"/>
    <n v="0"/>
    <n v="14"/>
    <n v="0"/>
    <n v="84"/>
    <n v="0"/>
    <n v="112"/>
    <n v="100"/>
    <n v="0"/>
    <n v="9"/>
    <n v="1654"/>
    <n v="3"/>
    <n v="0"/>
    <n v="0"/>
    <n v="2679"/>
    <n v="1"/>
    <s v="22.6797767,120.3223911"/>
    <s v="249台灣新北市八里區中山路三段112號"/>
    <s v="813台灣高雄市左營區大中一路386號"/>
    <s v="345 公里"/>
    <s v="3 小時 40 分鐘"/>
    <n v="220"/>
  </r>
  <r>
    <s v="臺中榮民總醫院"/>
    <s v="綜合醫院"/>
    <s v="綜合醫院"/>
    <s v="臺中市"/>
    <s v="西屯區"/>
    <s v="臺中市西屯區"/>
    <n v="407"/>
    <x v="3"/>
    <s v="醫學中心 "/>
    <s v="醫院評鑑優等"/>
    <s v="醫學中心 "/>
    <s v="醫學中心"/>
    <s v="0617060018"/>
    <s v="本院"/>
    <s v="本院"/>
    <s v="榮民醫院"/>
    <s v="無"/>
    <s v="04 23592525"/>
    <s v="臺中市西屯區臺灣大道4段1650號"/>
    <s v="臺中市西屯區臺灣大道4段1650號"/>
    <s v="407台灣台中市西屯區台灣大道四段1650號"/>
    <n v="24.184039800000001"/>
    <n v="120.60493769999999"/>
    <s v="許惠恒"/>
    <s v="是"/>
    <s v="(04)2359-2311"/>
    <s v="http://www.vghtc.gov.tw/GipOpenWeb/wSite/ct?xItem=34967&amp;;ctNode=32499&amp;mp=55002"/>
    <s v="是"/>
    <s v="(04) 2359-9590"/>
    <s v="是"/>
    <s v="是"/>
    <s v="是"/>
    <s v="0617060018臺中榮民總醫院"/>
    <s v="0617060018臺中榮民總醫院本院"/>
    <s v="0617060018臺中榮民總醫院本院"/>
    <m/>
    <s v="是"/>
    <s v="重度"/>
    <s v="Severe"/>
    <s v="重度"/>
    <n v="3"/>
    <n v="3"/>
    <n v="3"/>
    <n v="3"/>
    <n v="3"/>
    <n v="3"/>
    <n v="3"/>
    <n v="10"/>
    <n v="10"/>
    <n v="8"/>
    <n v="0"/>
    <m/>
    <n v="975"/>
    <n v="0"/>
    <n v="70"/>
    <n v="0"/>
    <n v="184"/>
    <n v="41"/>
    <n v="0"/>
    <n v="63"/>
    <n v="2"/>
    <n v="90"/>
    <n v="12"/>
    <n v="138"/>
    <n v="0"/>
    <n v="25"/>
    <n v="24"/>
    <n v="18"/>
    <n v="0"/>
    <n v="80"/>
    <n v="0"/>
    <n v="36"/>
    <n v="75"/>
    <n v="0"/>
    <n v="19"/>
    <n v="8"/>
    <n v="0"/>
    <n v="0"/>
    <n v="0"/>
    <n v="60"/>
    <n v="19"/>
    <n v="0"/>
    <n v="1"/>
    <n v="12"/>
    <n v="14"/>
    <n v="182"/>
    <n v="28"/>
    <n v="82"/>
    <n v="7"/>
    <n v="21"/>
    <n v="64"/>
    <n v="50"/>
    <n v="40"/>
    <n v="14"/>
    <n v="8"/>
    <n v="30"/>
    <n v="30"/>
    <n v="5"/>
    <n v="24"/>
    <n v="29"/>
    <n v="27"/>
    <n v="30"/>
    <n v="16"/>
    <n v="39"/>
    <n v="11"/>
    <n v="12"/>
    <n v="14"/>
    <n v="8"/>
    <n v="4"/>
    <n v="1"/>
    <n v="2"/>
    <n v="805"/>
    <n v="13"/>
    <n v="48"/>
    <n v="0"/>
    <n v="4"/>
    <n v="745"/>
    <n v="1"/>
    <n v="1"/>
    <n v="24"/>
    <n v="0"/>
    <n v="18"/>
    <n v="5"/>
    <n v="3"/>
    <n v="20"/>
    <n v="8"/>
    <n v="0"/>
    <n v="12"/>
    <n v="0"/>
    <n v="118"/>
    <n v="1"/>
    <n v="167"/>
    <n v="118"/>
    <n v="0"/>
    <n v="16"/>
    <n v="2026"/>
    <n v="3"/>
    <n v="0"/>
    <n v="0"/>
    <n v="3351"/>
    <n v="1"/>
    <s v="24.1840398,120.6049377"/>
    <s v="249台灣新北市八里區中山路三段112號"/>
    <s v="407台灣台中市西屯區台灣大道四段1650號"/>
    <s v="163 公里"/>
    <s v="1 小時 53 分鐘"/>
    <n v="113"/>
  </r>
  <r>
    <s v="長庚醫療財團法人台北長庚紀念醫院"/>
    <s v="綜合醫院"/>
    <s v="綜合醫院"/>
    <s v="臺北市"/>
    <s v="松山區"/>
    <s v="臺北市松山區"/>
    <n v="105"/>
    <x v="0"/>
    <s v="醫學中心 "/>
    <s v="醫院評鑑優等"/>
    <s v="醫學中心 "/>
    <s v="醫學中心"/>
    <s v="1101010012"/>
    <s v="本院"/>
    <s v="本院"/>
    <s v="醫療財團法人醫院"/>
    <s v="無"/>
    <s v="0227135211"/>
    <s v="臺北市松山區敦化北路１９９號"/>
    <s v="臺北市松山區敦化北路199號"/>
    <s v="105台灣台北市松山區敦化北路199號"/>
    <n v="25.0555992"/>
    <n v="121.54965559999999"/>
    <s v="謝燦堂"/>
    <s v="無"/>
    <s v="無"/>
    <s v="無"/>
    <s v="是"/>
    <s v="(02) 2713-5211"/>
    <s v="是"/>
    <s v="是"/>
    <s v="是"/>
    <s v="1101010012長庚醫療財團法人台北長庚紀念醫院"/>
    <s v="1101010012長庚醫療財團法人台北長庚紀念醫院本院"/>
    <s v="1101010012長庚醫療財團法人台北長庚紀念醫院本院"/>
    <m/>
    <s v="是"/>
    <s v="中度"/>
    <s v="Medium"/>
    <s v="中度"/>
    <n v="2"/>
    <n v="2"/>
    <n v="2"/>
    <n v="2"/>
    <n v="2"/>
    <n v="2"/>
    <n v="2"/>
    <n v="6"/>
    <n v="2"/>
    <n v="8"/>
    <n v="8"/>
    <s v="https://webapp.cgmh.org.tw/bed/erd/index.asp"/>
    <n v="119"/>
    <n v="0"/>
    <n v="0"/>
    <n v="0"/>
    <n v="99"/>
    <n v="6"/>
    <n v="0"/>
    <n v="0"/>
    <n v="2"/>
    <n v="0"/>
    <n v="0"/>
    <n v="14"/>
    <n v="0"/>
    <n v="25"/>
    <n v="10"/>
    <n v="0"/>
    <n v="0"/>
    <n v="23"/>
    <n v="0"/>
    <n v="3"/>
    <n v="0"/>
    <n v="0"/>
    <n v="0"/>
    <n v="0"/>
    <n v="0"/>
    <n v="0"/>
    <n v="0"/>
    <n v="56"/>
    <n v="2"/>
    <n v="0"/>
    <n v="1"/>
    <n v="1"/>
    <n v="26"/>
    <n v="16"/>
    <n v="43"/>
    <n v="13"/>
    <n v="9"/>
    <n v="6"/>
    <n v="0"/>
    <n v="8"/>
    <n v="5"/>
    <n v="2"/>
    <n v="1"/>
    <n v="5"/>
    <n v="1"/>
    <n v="3"/>
    <n v="1"/>
    <n v="1"/>
    <n v="1"/>
    <n v="16"/>
    <n v="5"/>
    <n v="2"/>
    <n v="1"/>
    <n v="1"/>
    <n v="2"/>
    <n v="13"/>
    <n v="2"/>
    <n v="0"/>
    <n v="0"/>
    <n v="185"/>
    <n v="24"/>
    <n v="57"/>
    <n v="0"/>
    <n v="0"/>
    <n v="101"/>
    <n v="2"/>
    <n v="0"/>
    <n v="4"/>
    <n v="3"/>
    <n v="7"/>
    <n v="3"/>
    <n v="0"/>
    <n v="3"/>
    <n v="2"/>
    <n v="0"/>
    <n v="3"/>
    <n v="0"/>
    <n v="21"/>
    <n v="0"/>
    <n v="22"/>
    <n v="57"/>
    <n v="0"/>
    <n v="57"/>
    <n v="397"/>
    <n v="1"/>
    <n v="0"/>
    <n v="0"/>
    <n v="764"/>
    <n v="3"/>
    <s v="25.0555992,121.5496556"/>
    <s v="249台灣新北市八里區中山路三段112號"/>
    <s v="105台灣台北市松山區敦化北路199號"/>
    <s v="27.7 公里"/>
    <s v="35 分鐘"/>
    <n v="35"/>
  </r>
  <r>
    <s v="國泰醫療財團法人國泰綜合醫院"/>
    <s v="綜合醫院"/>
    <s v="綜合醫院"/>
    <s v="臺北市"/>
    <s v="大安區"/>
    <s v="臺北市大安區"/>
    <n v="106"/>
    <x v="0"/>
    <s v="醫學中心 "/>
    <s v="醫院評鑑優等"/>
    <s v="醫學中心 "/>
    <s v="醫學中心"/>
    <s v="1101020018"/>
    <s v="本院"/>
    <s v="本院"/>
    <s v="醫療財團法人醫院"/>
    <s v="無"/>
    <s v="0227082121"/>
    <s v="臺北市大安區仁愛路四段266巷6號，280號"/>
    <s v="臺北市大安區仁愛路四段280號"/>
    <s v="106台灣台北市大安區仁愛路四段280號"/>
    <n v="25.0368806"/>
    <n v="121.553594"/>
    <s v="李發焜"/>
    <s v="是"/>
    <s v="(02)2702-8734"/>
    <s v="https://reg.cgh.org.tw/tw/reg/"/>
    <s v="是"/>
    <s v="(02) 2708-2121"/>
    <s v="是"/>
    <s v="是"/>
    <s v="是"/>
    <s v="1101020018國泰醫療財團法人國泰綜合醫院"/>
    <s v="1101020018國泰醫療財團法人國泰綜合醫院本院"/>
    <s v="1101020018國泰醫療財團法人國泰綜合醫院本院"/>
    <s v="是"/>
    <s v="是"/>
    <s v="重度"/>
    <s v="Severe"/>
    <s v="重度"/>
    <n v="3"/>
    <n v="3"/>
    <n v="3"/>
    <n v="3"/>
    <n v="3"/>
    <n v="3"/>
    <n v="3"/>
    <n v="10"/>
    <n v="10"/>
    <n v="8"/>
    <n v="0"/>
    <m/>
    <n v="565"/>
    <n v="0"/>
    <n v="0"/>
    <n v="0"/>
    <n v="59"/>
    <n v="13"/>
    <n v="0"/>
    <n v="0"/>
    <n v="3"/>
    <n v="0"/>
    <n v="8"/>
    <n v="56"/>
    <n v="0"/>
    <n v="25"/>
    <n v="18"/>
    <n v="0"/>
    <n v="0"/>
    <n v="26"/>
    <n v="0"/>
    <n v="17"/>
    <n v="0"/>
    <n v="0"/>
    <n v="0"/>
    <n v="4"/>
    <n v="0"/>
    <n v="0"/>
    <n v="0"/>
    <n v="55"/>
    <n v="2"/>
    <n v="0"/>
    <n v="0"/>
    <n v="4"/>
    <n v="0"/>
    <n v="84"/>
    <n v="22"/>
    <n v="44"/>
    <n v="11"/>
    <n v="22"/>
    <n v="25"/>
    <n v="30"/>
    <n v="18"/>
    <n v="6"/>
    <n v="6"/>
    <n v="30"/>
    <n v="10"/>
    <n v="2"/>
    <n v="7"/>
    <n v="4"/>
    <n v="10"/>
    <n v="20"/>
    <n v="15"/>
    <n v="19"/>
    <n v="9"/>
    <n v="5"/>
    <n v="11"/>
    <n v="3"/>
    <n v="10"/>
    <n v="1"/>
    <n v="1"/>
    <n v="429"/>
    <n v="0"/>
    <n v="29"/>
    <n v="0"/>
    <n v="0"/>
    <n v="403"/>
    <n v="1"/>
    <n v="0"/>
    <n v="17"/>
    <n v="4"/>
    <n v="16"/>
    <n v="2"/>
    <n v="0"/>
    <n v="14"/>
    <n v="6"/>
    <n v="0"/>
    <n v="11"/>
    <n v="0"/>
    <n v="64"/>
    <n v="1"/>
    <n v="75"/>
    <n v="67"/>
    <n v="0"/>
    <n v="30"/>
    <n v="876"/>
    <n v="4"/>
    <n v="0"/>
    <n v="2"/>
    <n v="1622"/>
    <n v="2"/>
    <s v="25.0368806,121.553594"/>
    <s v="249台灣新北市八里區中山路三段112號"/>
    <s v="106台灣台北市大安區仁愛路四段280號"/>
    <s v="30.6 公里"/>
    <s v="35 分鐘"/>
    <n v="35"/>
  </r>
  <r>
    <s v="台灣基督長老教會馬偕醫療財團法人馬偕紀念醫院"/>
    <s v="綜合醫院"/>
    <s v="綜合醫院"/>
    <s v="臺北市"/>
    <s v="中山區"/>
    <s v="臺北市中山區"/>
    <n v="104"/>
    <x v="0"/>
    <s v="醫學中心 "/>
    <s v="醫院評鑑優等"/>
    <s v="醫學中心 "/>
    <s v="醫學中心"/>
    <s v="1101100011"/>
    <s v="本院"/>
    <s v="本院"/>
    <s v="醫療財團法人醫院"/>
    <s v="無"/>
    <s v="0225433535"/>
    <s v="臺北市中山區中山北路二段９２號"/>
    <s v="臺北市中山區中山北路二段92號"/>
    <s v="10491台灣台北市中山區中山北路二段92號"/>
    <n v="25.058832200000001"/>
    <n v="121.5223675"/>
    <s v="劉建良"/>
    <s v="是"/>
    <s v="(02)2511-1152 _x000a_(02)2521-5291"/>
    <s v="https://tpreg.mmh.org.tw/"/>
    <s v="是"/>
    <s v="(02) 2543-3535#3124"/>
    <s v="是"/>
    <s v="是"/>
    <s v="是"/>
    <s v="1101100011台灣基督長老教會馬偕醫療財團法人馬偕紀念醫院"/>
    <s v="1101100011台灣基督長老教會馬偕醫療財團法人馬偕紀念醫院本院"/>
    <s v="1101100011台灣基督長老教會馬偕醫療財團法人馬偕紀念醫院本院"/>
    <s v="是"/>
    <s v="是"/>
    <s v="重度"/>
    <s v="Severe"/>
    <s v="重度"/>
    <n v="3"/>
    <n v="3"/>
    <n v="3"/>
    <n v="3"/>
    <n v="3"/>
    <n v="3"/>
    <n v="3"/>
    <n v="10"/>
    <n v="10"/>
    <n v="8"/>
    <n v="0"/>
    <m/>
    <n v="682"/>
    <n v="0"/>
    <n v="0"/>
    <n v="0"/>
    <n v="86"/>
    <n v="21"/>
    <n v="0"/>
    <n v="0"/>
    <n v="3"/>
    <n v="0"/>
    <n v="0"/>
    <n v="65"/>
    <n v="0"/>
    <n v="46"/>
    <n v="0"/>
    <n v="0"/>
    <n v="0"/>
    <n v="39"/>
    <n v="0"/>
    <n v="10"/>
    <n v="0"/>
    <n v="2"/>
    <n v="0"/>
    <n v="8"/>
    <n v="0"/>
    <n v="0"/>
    <n v="0"/>
    <n v="48"/>
    <n v="0"/>
    <n v="0"/>
    <n v="0"/>
    <n v="12"/>
    <n v="8"/>
    <n v="140"/>
    <n v="18"/>
    <n v="59"/>
    <n v="7"/>
    <n v="22"/>
    <n v="82"/>
    <n v="1"/>
    <n v="18"/>
    <n v="5"/>
    <n v="19"/>
    <n v="45"/>
    <n v="20"/>
    <n v="4"/>
    <n v="7"/>
    <n v="4"/>
    <n v="11"/>
    <n v="50"/>
    <n v="21"/>
    <n v="21"/>
    <n v="7"/>
    <n v="5"/>
    <n v="16"/>
    <n v="3"/>
    <n v="9"/>
    <n v="3"/>
    <n v="1"/>
    <n v="618"/>
    <n v="7"/>
    <n v="35"/>
    <n v="0"/>
    <n v="8"/>
    <n v="575"/>
    <n v="1"/>
    <n v="0"/>
    <n v="30"/>
    <n v="3"/>
    <n v="11"/>
    <n v="7"/>
    <n v="5"/>
    <n v="14"/>
    <n v="7"/>
    <n v="0"/>
    <n v="11"/>
    <n v="0"/>
    <n v="69"/>
    <n v="0"/>
    <n v="116"/>
    <n v="141"/>
    <n v="1"/>
    <n v="61"/>
    <n v="1369"/>
    <n v="3"/>
    <n v="0"/>
    <n v="0"/>
    <n v="2474"/>
    <n v="1"/>
    <s v="25.0588322,121.5223675"/>
    <s v="249台灣新北市八里區中山路三段112號"/>
    <s v="10491台灣台北市中山區中山北路二段92號"/>
    <s v="25.1 公里"/>
    <s v="30 分鐘"/>
    <n v="30"/>
  </r>
  <r>
    <s v="台灣基督長老教會馬偕醫療財團法人馬偕兒童醫院"/>
    <s v="綜合醫院"/>
    <s v="綜合醫院"/>
    <s v="臺北市"/>
    <s v="中山區"/>
    <s v="臺北市中山區"/>
    <n v="104"/>
    <x v="0"/>
    <s v="醫學中心-兒童醫院 "/>
    <s v="兒童醫院評鑑合格"/>
    <s v="醫學中心 "/>
    <s v="醫學中心"/>
    <s v="1101100020"/>
    <s v="本院"/>
    <s v="本院"/>
    <s v="醫療財團法人醫院"/>
    <s v="無"/>
    <s v="02-25433535"/>
    <s v="臺北市中山區中山北路2段92號"/>
    <s v="臺北市中山區中山北路2段92號"/>
    <s v="10491台灣台北市中山區中山北路二段92號"/>
    <n v="25.058832200000001"/>
    <n v="121.5223675"/>
    <s v="李宏昌"/>
    <s v="無"/>
    <s v="無"/>
    <s v="無"/>
    <s v="無"/>
    <s v="無"/>
    <s v="無"/>
    <s v="無"/>
    <s v="無"/>
    <s v="1101100020台灣基督長老教會馬偕醫療財團法人馬偕兒童醫院"/>
    <s v="1101100020台灣基督長老教會馬偕醫療財團法人馬偕兒童醫院本院"/>
    <s v="1101100020台灣基督長老教會馬偕醫療財團法人馬偕兒童醫院本院"/>
    <m/>
    <s v="否"/>
    <s v="否"/>
    <s v="non-ECRH"/>
    <s v="否"/>
    <n v="0"/>
    <n v="0"/>
    <n v="0"/>
    <n v="0"/>
    <n v="0"/>
    <n v="0"/>
    <n v="0"/>
    <n v="1"/>
    <n v="0"/>
    <n v="0"/>
    <n v="0"/>
    <m/>
    <n v="82"/>
    <n v="0"/>
    <n v="0"/>
    <n v="0"/>
    <n v="14"/>
    <n v="0"/>
    <n v="0"/>
    <n v="0"/>
    <n v="0"/>
    <n v="0"/>
    <n v="0"/>
    <n v="35"/>
    <n v="0"/>
    <n v="0"/>
    <n v="55"/>
    <n v="0"/>
    <n v="0"/>
    <n v="0"/>
    <n v="0"/>
    <n v="0"/>
    <n v="0"/>
    <n v="12"/>
    <n v="0"/>
    <n v="0"/>
    <n v="0"/>
    <n v="0"/>
    <n v="0"/>
    <n v="0"/>
    <n v="2"/>
    <n v="0"/>
    <m/>
    <m/>
    <m/>
    <m/>
    <m/>
    <m/>
    <m/>
    <m/>
    <m/>
    <m/>
    <m/>
    <m/>
    <m/>
    <m/>
    <m/>
    <m/>
    <m/>
    <m/>
    <m/>
    <m/>
    <m/>
    <m/>
    <m/>
    <m/>
    <m/>
    <m/>
    <m/>
    <m/>
    <m/>
    <m/>
    <m/>
    <m/>
    <m/>
    <m/>
    <m/>
    <m/>
    <m/>
    <m/>
    <m/>
    <m/>
    <m/>
    <m/>
    <m/>
    <m/>
    <m/>
    <m/>
    <m/>
    <m/>
    <m/>
    <m/>
    <m/>
    <m/>
    <m/>
    <m/>
    <m/>
    <m/>
    <m/>
    <m/>
    <m/>
    <s v="25.0588322,121.5223675"/>
    <s v="249台灣新北市八里區中山路三段112號"/>
    <s v="10491台灣台北市中山區中山北路二段92號"/>
    <s v="25.1 公里"/>
    <s v="30 分鐘"/>
    <n v="30"/>
  </r>
  <r>
    <s v="新光醫療財團法人新光吳火獅紀念醫院"/>
    <s v="綜合醫院"/>
    <s v="綜合醫院"/>
    <s v="臺北市"/>
    <s v="士林區"/>
    <s v="臺北市士林區"/>
    <n v="111"/>
    <x v="0"/>
    <s v="醫學中心 "/>
    <s v="醫院評鑑優等"/>
    <s v="醫學中心 "/>
    <s v="醫學中心"/>
    <s v="1101150011"/>
    <s v="本院"/>
    <s v="本院"/>
    <s v="醫療財團法人醫院"/>
    <s v="無"/>
    <s v="0228332211"/>
    <s v="臺北市士林區文昌路95號及士商路51號、51號2樓、51號3樓、51號4樓、51號5樓、51號6樓、51號7樓、53號、55號、57號"/>
    <s v="臺北市士林區文昌路95號"/>
    <s v="111台灣台北市士林區文昌路95-1號"/>
    <n v="25.096281099999999"/>
    <n v="121.5209845"/>
    <s v="侯勝茂"/>
    <s v="是"/>
    <s v="(02)2833-2211轉2170再轉9"/>
    <s v="https://regis.skh.org.tw/regisn"/>
    <s v="是"/>
    <s v="(02) 2833-2211#9995"/>
    <s v="是"/>
    <s v="是"/>
    <s v="是"/>
    <s v="1101150011新光醫療財團法人新光吳火獅紀念醫院"/>
    <s v="1101150011新光醫療財團法人新光吳火獅紀念醫院本院"/>
    <s v="1101150011新光醫療財團法人新光吳火獅紀念醫院本院"/>
    <s v="是"/>
    <s v="是"/>
    <s v="重度"/>
    <s v="Severe"/>
    <s v="重度"/>
    <n v="3"/>
    <n v="3"/>
    <n v="3"/>
    <n v="3"/>
    <n v="3"/>
    <n v="3"/>
    <n v="3"/>
    <n v="10"/>
    <n v="10"/>
    <n v="8"/>
    <n v="0"/>
    <m/>
    <n v="518"/>
    <n v="0"/>
    <n v="25"/>
    <n v="0"/>
    <n v="74"/>
    <n v="18"/>
    <n v="0"/>
    <n v="0"/>
    <n v="2"/>
    <n v="30"/>
    <n v="8"/>
    <n v="62"/>
    <n v="0"/>
    <n v="25"/>
    <n v="21"/>
    <n v="8"/>
    <n v="0"/>
    <n v="40"/>
    <n v="0"/>
    <n v="16"/>
    <n v="0"/>
    <n v="0"/>
    <n v="0"/>
    <n v="3"/>
    <n v="0"/>
    <n v="0"/>
    <n v="0"/>
    <n v="105"/>
    <n v="2"/>
    <n v="0"/>
    <n v="0"/>
    <n v="3"/>
    <n v="0"/>
    <n v="97"/>
    <n v="33"/>
    <n v="43"/>
    <n v="4"/>
    <n v="12"/>
    <n v="33"/>
    <n v="25"/>
    <n v="20"/>
    <n v="5"/>
    <n v="10"/>
    <n v="30"/>
    <n v="13"/>
    <n v="6"/>
    <n v="9"/>
    <n v="18"/>
    <n v="13"/>
    <n v="15"/>
    <n v="22"/>
    <n v="18"/>
    <n v="12"/>
    <n v="7"/>
    <n v="13"/>
    <n v="1"/>
    <n v="7"/>
    <n v="0"/>
    <n v="0"/>
    <n v="469"/>
    <n v="0"/>
    <n v="37"/>
    <n v="0"/>
    <n v="3"/>
    <n v="432"/>
    <n v="0"/>
    <n v="2"/>
    <n v="20"/>
    <n v="3"/>
    <n v="34"/>
    <n v="4"/>
    <n v="3"/>
    <n v="14"/>
    <n v="8"/>
    <n v="1"/>
    <n v="14"/>
    <n v="0"/>
    <n v="81"/>
    <n v="0"/>
    <n v="70"/>
    <n v="71"/>
    <n v="0"/>
    <n v="38"/>
    <n v="1189"/>
    <n v="3"/>
    <n v="0"/>
    <n v="4"/>
    <n v="2031"/>
    <n v="2"/>
    <s v="25.0962811,121.5209845"/>
    <s v="249台灣新北市八里區中山路三段112號"/>
    <s v="111台灣台北市士林區文昌路95-1號"/>
    <s v="25.4 公里"/>
    <s v="30 分鐘"/>
    <n v="30"/>
  </r>
  <r>
    <s v="奇美醫療財團法人奇美醫院台南分院"/>
    <s v="綜合醫院"/>
    <s v="精神科醫院"/>
    <s v="臺南市"/>
    <s v="南區"/>
    <s v="臺南市南區"/>
    <n v="702"/>
    <x v="1"/>
    <s v="醫學中心 "/>
    <s v="醫院評鑑優等"/>
    <s v="醫學中心 "/>
    <s v="醫學中心"/>
    <s v="1121020014"/>
    <s v="本院"/>
    <s v="本院"/>
    <s v="醫療財團法人醫院"/>
    <s v="無"/>
    <s v="06-2228116"/>
    <s v="臺南市南區樹林街２段４４２號"/>
    <s v="臺南市南區樹林街2段442號"/>
    <s v="702台灣台南市南區樹林街二段442號"/>
    <n v="22.9865344"/>
    <n v="120.1961859"/>
    <s v="林健禾"/>
    <s v="無"/>
    <s v="無"/>
    <s v="無"/>
    <s v="無"/>
    <s v="無"/>
    <s v="無"/>
    <s v="否"/>
    <s v="是"/>
    <s v="1121020014奇美醫療財團法人奇美醫院台南分院"/>
    <s v="1121020014奇美醫療財團法人奇美醫院台南分院本院"/>
    <s v="1121020014奇美醫療財團法人奇美醫院台南分院本院"/>
    <m/>
    <s v="否"/>
    <s v="否"/>
    <s v="non-ECRH"/>
    <s v="否"/>
    <n v="0"/>
    <n v="0"/>
    <n v="0"/>
    <n v="0"/>
    <n v="0"/>
    <n v="0"/>
    <n v="0"/>
    <n v="1"/>
    <n v="0"/>
    <n v="0"/>
    <n v="0"/>
    <m/>
    <n v="0"/>
    <n v="0"/>
    <n v="40"/>
    <n v="0"/>
    <n v="3"/>
    <n v="0"/>
    <n v="0"/>
    <n v="0"/>
    <n v="0"/>
    <n v="50"/>
    <n v="0"/>
    <n v="0"/>
    <n v="0"/>
    <n v="0"/>
    <n v="0"/>
    <n v="0"/>
    <n v="0"/>
    <n v="0"/>
    <n v="0"/>
    <n v="0"/>
    <n v="0"/>
    <n v="0"/>
    <n v="0"/>
    <n v="0"/>
    <n v="0"/>
    <n v="0"/>
    <n v="0"/>
    <n v="0"/>
    <n v="0"/>
    <n v="0"/>
    <m/>
    <m/>
    <m/>
    <m/>
    <m/>
    <m/>
    <m/>
    <m/>
    <m/>
    <m/>
    <m/>
    <m/>
    <m/>
    <m/>
    <m/>
    <m/>
    <m/>
    <m/>
    <m/>
    <m/>
    <m/>
    <m/>
    <m/>
    <m/>
    <m/>
    <m/>
    <m/>
    <m/>
    <m/>
    <m/>
    <m/>
    <m/>
    <m/>
    <m/>
    <m/>
    <m/>
    <m/>
    <m/>
    <m/>
    <m/>
    <m/>
    <m/>
    <m/>
    <m/>
    <m/>
    <m/>
    <m/>
    <m/>
    <m/>
    <m/>
    <m/>
    <m/>
    <m/>
    <m/>
    <m/>
    <m/>
    <m/>
    <m/>
    <m/>
    <s v="22.9865344,120.1961859"/>
    <s v="249台灣新北市八里區中山路三段112號"/>
    <s v="702台灣台南市南區樹林街二段442號"/>
    <s v="315 公里"/>
    <s v="3 小時 33 分鐘"/>
    <n v="213"/>
  </r>
  <r>
    <s v="醫療財團法人徐元智先生醫藥基金會亞東紀念醫院"/>
    <s v="綜合醫院"/>
    <s v="綜合醫院"/>
    <s v="新北市"/>
    <s v="板橋區"/>
    <s v="新北市板橋區"/>
    <n v="220"/>
    <x v="0"/>
    <s v="醫學中心 "/>
    <s v="醫院評鑑優等"/>
    <s v="醫學中心 "/>
    <s v="醫學中心"/>
    <s v="1131010011"/>
    <s v="本院"/>
    <s v="本院"/>
    <s v="醫療財團法人醫院"/>
    <s v="無"/>
    <s v="(02)  89667000"/>
    <s v="新北市板橋區南雅南路二段21號及高爾富路300號"/>
    <s v="新北市板橋區南雅南路二段21號"/>
    <s v="220台灣新北市板橋區南雅南路二段21號"/>
    <n v="24.997264699999999"/>
    <n v="121.4527715"/>
    <s v="林芳郁"/>
    <s v="是"/>
    <s v="(02)8966-9000_x000a_(02)8966-7000#2201"/>
    <s v="https://hos.femh.org.tw/newfemh/webregs/RegSec1.aspx?type=sec&amp;;id=0270C"/>
    <s v="是"/>
    <s v="(02) 8966-4356"/>
    <s v="是"/>
    <s v="是"/>
    <s v="是"/>
    <s v="1131010011醫療財團法人徐元智先生醫藥基金會亞東紀念醫院"/>
    <s v="1131010011醫療財團法人徐元智先生醫藥基金會亞東紀念醫院本院"/>
    <s v="1131010011醫療財團法人徐元智先生醫藥基金會亞東紀念醫院本院"/>
    <s v="是"/>
    <s v="是"/>
    <s v="重度"/>
    <s v="Severe"/>
    <s v="重度"/>
    <n v="3"/>
    <n v="3"/>
    <n v="3"/>
    <n v="3"/>
    <n v="3"/>
    <n v="3"/>
    <n v="3"/>
    <n v="10"/>
    <n v="10"/>
    <n v="8"/>
    <n v="0"/>
    <m/>
    <n v="815"/>
    <n v="0"/>
    <n v="50"/>
    <n v="0"/>
    <n v="136"/>
    <n v="29"/>
    <n v="0"/>
    <n v="0"/>
    <n v="5"/>
    <n v="60"/>
    <n v="24"/>
    <n v="102"/>
    <n v="0"/>
    <n v="25"/>
    <n v="24"/>
    <n v="16"/>
    <n v="0"/>
    <n v="42"/>
    <n v="0"/>
    <n v="21"/>
    <n v="40"/>
    <n v="18"/>
    <n v="0"/>
    <n v="0"/>
    <n v="12"/>
    <n v="0"/>
    <n v="0"/>
    <n v="110"/>
    <n v="11"/>
    <n v="4"/>
    <n v="2"/>
    <n v="6"/>
    <n v="2"/>
    <n v="126"/>
    <n v="22"/>
    <n v="64"/>
    <n v="9"/>
    <n v="20"/>
    <n v="44"/>
    <n v="29"/>
    <n v="17"/>
    <n v="7"/>
    <n v="15"/>
    <n v="43"/>
    <n v="22"/>
    <n v="4"/>
    <n v="10"/>
    <n v="14"/>
    <n v="20"/>
    <n v="18"/>
    <n v="20"/>
    <n v="28"/>
    <n v="8"/>
    <n v="9"/>
    <n v="16"/>
    <n v="1"/>
    <n v="6"/>
    <n v="4"/>
    <n v="1"/>
    <n v="587"/>
    <n v="2"/>
    <n v="31"/>
    <n v="0"/>
    <n v="1"/>
    <n v="557"/>
    <n v="0"/>
    <n v="1"/>
    <n v="27"/>
    <n v="2"/>
    <n v="35"/>
    <n v="13"/>
    <n v="6"/>
    <n v="18"/>
    <n v="13"/>
    <n v="0"/>
    <n v="26"/>
    <n v="0"/>
    <n v="93"/>
    <n v="0"/>
    <n v="97"/>
    <n v="111"/>
    <n v="0"/>
    <n v="53"/>
    <n v="1756"/>
    <n v="10"/>
    <n v="1"/>
    <n v="2"/>
    <n v="2855"/>
    <n v="1"/>
    <s v="24.9972647,121.4527715"/>
    <s v="249台灣新北市八里區中山路三段112號"/>
    <s v="220台灣新北市板橋區南雅南路二段21號"/>
    <s v="22.5 公里"/>
    <s v="31 分鐘"/>
    <n v="31"/>
  </r>
  <r>
    <s v="台灣基督長老教會馬偕醫療財團法人淡水馬偕紀念醫院"/>
    <s v="綜合醫院"/>
    <s v="綜合醫院"/>
    <s v="新北市"/>
    <s v="淡水區"/>
    <s v="新北市淡水區"/>
    <n v="251"/>
    <x v="0"/>
    <s v="醫學中心 "/>
    <s v="醫院評鑑優等"/>
    <s v="醫學中心 "/>
    <s v="醫學中心"/>
    <s v="1131100010"/>
    <s v="本院"/>
    <s v="本院"/>
    <s v="醫療財團法人醫院"/>
    <s v="無"/>
    <s v="02 8094661"/>
    <s v="新北市淡水區民生路四十五號、民權路47號B1~11樓"/>
    <s v="新北市淡水區民生路45號"/>
    <s v="251台灣新北市淡水區民生路45號"/>
    <n v="25.138926600000001"/>
    <n v="121.4618172"/>
    <s v="洪大川"/>
    <s v="是"/>
    <s v="(02)2809-9495_x000a_(02)2809-4661#2445"/>
    <s v="https://tsreg.mmh.org.tw/Dept.aspx?dept=72&amp;;Lang=C"/>
    <s v="是"/>
    <s v="(02) 8809-4139"/>
    <s v="是"/>
    <s v="是"/>
    <s v="是"/>
    <s v="1131100010台灣基督長老教會馬偕醫療財團法人淡水馬偕紀念醫院"/>
    <s v="1131100010台灣基督長老教會馬偕醫療財團法人淡水馬偕紀念醫院本院"/>
    <s v="1131100010台灣基督長老教會馬偕醫療財團法人淡水馬偕紀念醫院本院"/>
    <m/>
    <s v="是"/>
    <s v="重度"/>
    <s v="Severe"/>
    <s v="重度"/>
    <n v="3"/>
    <n v="3"/>
    <n v="3"/>
    <n v="3"/>
    <n v="3"/>
    <n v="3"/>
    <n v="3"/>
    <n v="10"/>
    <n v="10"/>
    <n v="8"/>
    <n v="0"/>
    <m/>
    <n v="689"/>
    <n v="0"/>
    <n v="36"/>
    <n v="0"/>
    <n v="51"/>
    <n v="17"/>
    <n v="0"/>
    <n v="0"/>
    <n v="3"/>
    <n v="45"/>
    <n v="13"/>
    <n v="59"/>
    <n v="0"/>
    <n v="10"/>
    <n v="18"/>
    <n v="28"/>
    <n v="0"/>
    <n v="22"/>
    <n v="0"/>
    <n v="11"/>
    <n v="0"/>
    <n v="5"/>
    <n v="0"/>
    <n v="0"/>
    <n v="0"/>
    <n v="0"/>
    <n v="0"/>
    <n v="32"/>
    <n v="12"/>
    <n v="8"/>
    <n v="0"/>
    <n v="1"/>
    <n v="0"/>
    <n v="63"/>
    <n v="11"/>
    <n v="31"/>
    <n v="8"/>
    <n v="5"/>
    <n v="0"/>
    <n v="10"/>
    <n v="15"/>
    <n v="11"/>
    <n v="4"/>
    <n v="17"/>
    <n v="16"/>
    <n v="2"/>
    <n v="8"/>
    <n v="22"/>
    <n v="19"/>
    <n v="16"/>
    <n v="3"/>
    <n v="14"/>
    <n v="5"/>
    <n v="8"/>
    <n v="14"/>
    <n v="1"/>
    <n v="1"/>
    <n v="1"/>
    <n v="1"/>
    <n v="307"/>
    <n v="0"/>
    <n v="13"/>
    <n v="0"/>
    <n v="0"/>
    <n v="293"/>
    <n v="0"/>
    <n v="1"/>
    <n v="37"/>
    <n v="0"/>
    <n v="14"/>
    <n v="6"/>
    <n v="6"/>
    <n v="13"/>
    <n v="3"/>
    <n v="0"/>
    <n v="7"/>
    <n v="0"/>
    <n v="61"/>
    <n v="0"/>
    <n v="93"/>
    <n v="59"/>
    <n v="0"/>
    <n v="18"/>
    <n v="1096"/>
    <n v="3"/>
    <n v="0"/>
    <n v="0"/>
    <n v="1723"/>
    <n v="2"/>
    <s v="25.1389266,121.4618172"/>
    <s v="249台灣新北市八里區中山路三段112號"/>
    <s v="251台灣新北市淡水區民生路45號"/>
    <s v="12.6 公里"/>
    <s v="25 分鐘"/>
    <n v="25"/>
  </r>
  <r>
    <s v="長庚醫療財團法人林口長庚紀念醫院"/>
    <s v="綜合醫院"/>
    <s v="綜合醫院"/>
    <s v="桃園市"/>
    <s v="龜山區"/>
    <s v="桃園市龜山區"/>
    <n v="333"/>
    <x v="4"/>
    <s v="醫學中心 "/>
    <s v="醫院評鑑優等"/>
    <s v="醫學中心 "/>
    <s v="醫學中心"/>
    <s v="1132070011"/>
    <s v="本院"/>
    <s v="本院"/>
    <s v="醫療財團法人醫院"/>
    <s v="無"/>
    <s v="03 3281200"/>
    <s v="桃園市龜山區公西里復興街5號、5之7號"/>
    <s v="桃園市龜山區公西里復興街5號"/>
    <s v="333台灣桃園市龜山區復興街5-7號"/>
    <n v="25.06052"/>
    <n v="121.368415"/>
    <s v="程文俊"/>
    <s v="是"/>
    <s v="03-3281200轉3333"/>
    <s v="https://register.cgmh.org.tw/index.htm"/>
    <s v="是"/>
    <s v="(03) 397-1078"/>
    <s v="是"/>
    <s v="是"/>
    <s v="是"/>
    <s v="1132070011長庚醫療財團法人林口長庚紀念醫院"/>
    <s v="1132070011長庚醫療財團法人林口長庚紀念醫院本院"/>
    <s v="1132070011長庚醫療財團法人林口長庚紀念醫院本院"/>
    <m/>
    <s v="是"/>
    <s v="重度"/>
    <s v="Severe"/>
    <s v="重度"/>
    <n v="3"/>
    <n v="3"/>
    <n v="3"/>
    <n v="3"/>
    <n v="3"/>
    <n v="3"/>
    <n v="3"/>
    <n v="10"/>
    <n v="10"/>
    <n v="8"/>
    <n v="0"/>
    <m/>
    <n v="2737"/>
    <n v="0"/>
    <n v="25"/>
    <n v="0"/>
    <n v="201"/>
    <n v="86"/>
    <n v="0"/>
    <n v="0"/>
    <n v="3"/>
    <n v="30"/>
    <n v="24"/>
    <n v="299"/>
    <n v="0"/>
    <n v="40"/>
    <n v="54"/>
    <n v="0"/>
    <n v="0"/>
    <n v="160"/>
    <n v="0"/>
    <n v="50"/>
    <n v="0"/>
    <n v="0"/>
    <n v="38"/>
    <n v="17"/>
    <n v="9"/>
    <n v="0"/>
    <n v="0"/>
    <n v="81"/>
    <n v="127"/>
    <n v="5"/>
    <n v="1"/>
    <n v="5"/>
    <n v="25"/>
    <n v="298"/>
    <n v="55"/>
    <n v="211"/>
    <n v="24"/>
    <n v="44"/>
    <n v="138"/>
    <n v="124"/>
    <n v="60"/>
    <n v="18"/>
    <n v="23"/>
    <n v="63"/>
    <n v="22"/>
    <n v="7"/>
    <n v="21"/>
    <n v="55"/>
    <n v="67"/>
    <n v="69"/>
    <n v="38"/>
    <n v="61"/>
    <n v="30"/>
    <n v="7"/>
    <n v="22"/>
    <n v="15"/>
    <n v="11"/>
    <n v="5"/>
    <n v="4"/>
    <n v="1523"/>
    <n v="24"/>
    <n v="76"/>
    <n v="6"/>
    <n v="7"/>
    <n v="1434"/>
    <n v="0"/>
    <n v="2"/>
    <n v="137"/>
    <n v="4"/>
    <n v="27"/>
    <n v="9"/>
    <n v="0"/>
    <n v="44"/>
    <n v="14"/>
    <n v="1"/>
    <n v="15"/>
    <n v="0"/>
    <n v="151"/>
    <n v="6"/>
    <n v="234"/>
    <n v="212"/>
    <n v="1"/>
    <n v="160"/>
    <n v="3871"/>
    <n v="8"/>
    <n v="0"/>
    <n v="0"/>
    <n v="6443"/>
    <n v="1"/>
    <s v="25.06052,121.368415"/>
    <s v="249台灣新北市八里區中山路三段112號"/>
    <s v="333台灣桃園市龜山區復興街5之7號"/>
    <s v="11.8 公里"/>
    <s v="27 分鐘"/>
    <n v="27"/>
  </r>
  <r>
    <s v="彰化基督教醫療財團法人彰化基督教醫院"/>
    <s v="綜合醫院"/>
    <s v="綜合醫院"/>
    <s v="彰化縣"/>
    <s v="彰化市"/>
    <s v="彰化縣彰化市"/>
    <n v="500"/>
    <x v="3"/>
    <s v="醫學中心 "/>
    <s v="醫院評鑑優等"/>
    <s v="醫學中心 "/>
    <s v="醫學中心"/>
    <s v="1137010024"/>
    <s v="本院"/>
    <s v="本院"/>
    <s v="醫療財團法人醫院"/>
    <s v="無"/>
    <s v="047238595"/>
    <s v="彰化縣彰化市南校街135號、中華路176號、旭光路235、旭光路320號(地下2樓至地下5樓、地上12樓至地上14樓)"/>
    <s v="彰化縣彰化市南校街135號"/>
    <s v="500台灣彰化縣彰化市南校街135號"/>
    <n v="24.071141699999998"/>
    <n v="120.5446819"/>
    <s v="陳穆寬"/>
    <s v="是"/>
    <s v="04-7238595-4261"/>
    <s v="http://www.cch.org.tw/opd/Service-e.aspx"/>
    <s v="是"/>
    <s v="(04) 7255-5123"/>
    <s v="是"/>
    <s v="是"/>
    <s v="是"/>
    <s v="1137010024彰化基督教醫療財團法人彰化基督教醫院"/>
    <s v="1137010024彰化基督教醫療財團法人彰化基督教醫院本院"/>
    <s v="1137010024彰化基督教醫療財團法人彰化基督教醫院本院"/>
    <m/>
    <s v="是"/>
    <s v="重度"/>
    <s v="Severe"/>
    <s v="重度"/>
    <n v="3"/>
    <n v="3"/>
    <n v="3"/>
    <n v="3"/>
    <n v="3"/>
    <n v="3"/>
    <n v="3"/>
    <n v="10"/>
    <n v="10"/>
    <n v="8"/>
    <n v="0"/>
    <m/>
    <n v="800"/>
    <n v="154"/>
    <n v="36"/>
    <n v="0"/>
    <n v="102"/>
    <n v="31"/>
    <n v="0"/>
    <n v="51"/>
    <n v="3"/>
    <n v="12"/>
    <n v="47"/>
    <n v="130"/>
    <n v="0"/>
    <n v="32"/>
    <n v="0"/>
    <n v="16"/>
    <n v="0"/>
    <n v="76"/>
    <n v="0"/>
    <n v="24"/>
    <n v="0"/>
    <n v="0"/>
    <n v="0"/>
    <n v="0"/>
    <n v="16"/>
    <n v="0"/>
    <n v="0"/>
    <n v="73"/>
    <n v="21"/>
    <n v="3"/>
    <n v="0"/>
    <n v="9"/>
    <n v="22"/>
    <n v="131"/>
    <n v="36"/>
    <n v="66"/>
    <n v="12"/>
    <n v="29"/>
    <n v="21"/>
    <n v="0"/>
    <n v="20"/>
    <n v="12"/>
    <n v="10"/>
    <n v="46"/>
    <n v="30"/>
    <n v="4"/>
    <n v="11"/>
    <n v="23"/>
    <n v="17"/>
    <n v="28"/>
    <n v="19"/>
    <n v="32"/>
    <n v="10"/>
    <n v="17"/>
    <n v="13"/>
    <n v="4"/>
    <n v="3"/>
    <n v="1"/>
    <n v="1"/>
    <n v="627"/>
    <n v="23"/>
    <n v="50"/>
    <n v="0"/>
    <n v="4"/>
    <n v="556"/>
    <n v="1"/>
    <n v="9"/>
    <n v="47"/>
    <n v="1"/>
    <n v="23"/>
    <n v="10"/>
    <n v="4"/>
    <n v="37"/>
    <n v="10"/>
    <n v="1"/>
    <n v="11"/>
    <n v="0"/>
    <n v="68"/>
    <n v="0"/>
    <n v="120"/>
    <n v="121"/>
    <n v="0"/>
    <n v="28"/>
    <n v="2063"/>
    <n v="4"/>
    <n v="0"/>
    <n v="5"/>
    <n v="3196"/>
    <n v="1"/>
    <s v="24.0711417,120.5446819"/>
    <s v="249台灣新北市八里區中山路三段112號"/>
    <s v="500台灣彰化縣彰化市旭光路300號"/>
    <s v="178 公里"/>
    <s v="2 小時 9 分鐘"/>
    <n v="129"/>
  </r>
  <r>
    <s v="彰化基督教醫療財團法人彰化基督教兒童醫院"/>
    <s v="綜合醫院"/>
    <s v="綜合醫院"/>
    <s v="彰化縣"/>
    <s v="彰化市"/>
    <s v="彰化縣彰化市"/>
    <n v="500"/>
    <x v="3"/>
    <s v="醫學中心-兒童醫院 "/>
    <s v="兒童醫院評鑑合格"/>
    <s v="醫學中心 "/>
    <s v="醫學中心"/>
    <s v="1137010042"/>
    <s v="本院"/>
    <s v="本院"/>
    <s v="醫療財團法人醫院"/>
    <s v="無"/>
    <s v="047238595"/>
    <s v="彰化縣彰化市光南里13鄰旭光路320號(地下1樓至地上11樓)"/>
    <s v="彰化縣彰化市光南里13鄰旭光路320號"/>
    <s v="500台灣彰化縣彰化市旭光路320號"/>
    <n v="24.0711154"/>
    <n v="120.54360370000001"/>
    <s v="陳家玉"/>
    <s v="否"/>
    <s v="04-7238595-1065"/>
    <s v="http://www.cch.org.tw/opd/Service-e.aspx"/>
    <s v="是"/>
    <s v="無"/>
    <s v="無"/>
    <s v="無"/>
    <s v="無"/>
    <s v="1137010042彰化基督教醫療財團法人彰化基督教兒童醫院"/>
    <s v="1137010042彰化基督教醫療財團法人彰化基督教兒童醫院本院"/>
    <s v="1137010042彰化基督教醫療財團法人彰化基督教兒童醫院本院"/>
    <m/>
    <s v="是"/>
    <s v="重度"/>
    <s v="Severe"/>
    <s v="重度"/>
    <n v="3"/>
    <n v="3"/>
    <n v="3"/>
    <n v="3"/>
    <n v="3"/>
    <n v="3"/>
    <n v="3"/>
    <n v="10"/>
    <n v="10"/>
    <n v="8"/>
    <n v="0"/>
    <m/>
    <n v="113"/>
    <n v="0"/>
    <n v="0"/>
    <n v="0"/>
    <n v="15"/>
    <n v="0"/>
    <n v="0"/>
    <n v="4"/>
    <n v="0"/>
    <n v="0"/>
    <n v="0"/>
    <n v="36"/>
    <n v="0"/>
    <n v="0"/>
    <n v="46"/>
    <n v="0"/>
    <n v="0"/>
    <n v="12"/>
    <n v="0"/>
    <n v="0"/>
    <n v="0"/>
    <n v="0"/>
    <n v="0"/>
    <n v="0"/>
    <n v="0"/>
    <n v="0"/>
    <n v="0"/>
    <n v="0"/>
    <n v="2"/>
    <n v="1"/>
    <m/>
    <m/>
    <m/>
    <m/>
    <m/>
    <m/>
    <m/>
    <m/>
    <m/>
    <m/>
    <m/>
    <m/>
    <m/>
    <m/>
    <m/>
    <m/>
    <m/>
    <m/>
    <m/>
    <m/>
    <m/>
    <m/>
    <m/>
    <m/>
    <m/>
    <m/>
    <m/>
    <m/>
    <m/>
    <m/>
    <m/>
    <m/>
    <m/>
    <m/>
    <m/>
    <m/>
    <m/>
    <m/>
    <m/>
    <m/>
    <m/>
    <m/>
    <m/>
    <m/>
    <m/>
    <m/>
    <m/>
    <m/>
    <m/>
    <m/>
    <m/>
    <m/>
    <m/>
    <m/>
    <m/>
    <m/>
    <m/>
    <m/>
    <m/>
    <s v="24.0711154,120.5436037"/>
    <s v="249台灣新北市八里區中山路三段112號"/>
    <s v="500台灣彰化縣彰化市光華街46號"/>
    <s v="178 公里"/>
    <s v="2 小時 9 分鐘"/>
    <n v="129"/>
  </r>
  <r>
    <s v="奇美醫療財團法人奇美醫院"/>
    <s v="綜合醫院"/>
    <s v="綜合醫院"/>
    <s v="臺南市"/>
    <s v="永康區"/>
    <s v="臺南市永康區"/>
    <n v="710"/>
    <x v="1"/>
    <s v="醫學中心 "/>
    <s v="醫院評鑑優等"/>
    <s v="醫學中心 "/>
    <s v="醫學中心"/>
    <s v="1141310019"/>
    <s v="本院"/>
    <s v="本院"/>
    <s v="醫療財團法人醫院"/>
    <s v="無"/>
    <s v="06-2812811"/>
    <s v="臺南市永康區中華路901號"/>
    <s v="臺南市永康區中華路901號"/>
    <s v="710台灣台南市永康區中華路901號"/>
    <n v="23.020392099999999"/>
    <n v="120.22180280000001"/>
    <s v="邱仲慶"/>
    <s v="是"/>
    <s v=" 語音預約：06-2517623；人工掛號專線 06-2822577分機56058.56059"/>
    <s v="https://www.chimei.org.tw/97_newindex/layers2/chimei/cmh_opdtime97.html"/>
    <s v="是"/>
    <s v="(06) 281-2811#57160~4"/>
    <s v="是"/>
    <s v="是"/>
    <s v="是"/>
    <s v="1141310019奇美醫療財團法人奇美醫院"/>
    <s v="1141310019奇美醫療財團法人奇美醫院本院"/>
    <s v="1141310019奇美醫療財團法人奇美醫院本院"/>
    <m/>
    <s v="是"/>
    <s v="重度"/>
    <s v="Severe"/>
    <s v="重度"/>
    <n v="3"/>
    <n v="3"/>
    <n v="3"/>
    <n v="3"/>
    <n v="3"/>
    <n v="3"/>
    <n v="3"/>
    <n v="10"/>
    <n v="10"/>
    <n v="8"/>
    <n v="0"/>
    <m/>
    <n v="843"/>
    <n v="0"/>
    <n v="0"/>
    <n v="0"/>
    <n v="69"/>
    <n v="27"/>
    <n v="0"/>
    <n v="49"/>
    <n v="2"/>
    <n v="0"/>
    <n v="16"/>
    <n v="109"/>
    <n v="0"/>
    <n v="20"/>
    <n v="28"/>
    <n v="20"/>
    <n v="0"/>
    <n v="76"/>
    <n v="0"/>
    <n v="15"/>
    <n v="0"/>
    <n v="3"/>
    <n v="1"/>
    <n v="8"/>
    <n v="0"/>
    <n v="0"/>
    <n v="0"/>
    <n v="86"/>
    <n v="3"/>
    <n v="2"/>
    <n v="0"/>
    <n v="10"/>
    <n v="13"/>
    <n v="114"/>
    <n v="39"/>
    <n v="78"/>
    <n v="4"/>
    <n v="12"/>
    <n v="50"/>
    <n v="30"/>
    <n v="35"/>
    <n v="7"/>
    <n v="1"/>
    <n v="66"/>
    <n v="30"/>
    <n v="3"/>
    <n v="1"/>
    <n v="11"/>
    <n v="22"/>
    <n v="20"/>
    <n v="12"/>
    <n v="27"/>
    <n v="11"/>
    <n v="5"/>
    <n v="2"/>
    <n v="11"/>
    <n v="1"/>
    <n v="1"/>
    <n v="1"/>
    <n v="617"/>
    <n v="13"/>
    <n v="57"/>
    <n v="0"/>
    <n v="2"/>
    <n v="555"/>
    <n v="0"/>
    <n v="0"/>
    <n v="48"/>
    <n v="8"/>
    <n v="26"/>
    <n v="11"/>
    <n v="1"/>
    <n v="19"/>
    <n v="3"/>
    <n v="0"/>
    <n v="20"/>
    <n v="0"/>
    <n v="96"/>
    <n v="0"/>
    <n v="119"/>
    <n v="100"/>
    <n v="0"/>
    <n v="37"/>
    <n v="1744"/>
    <n v="13"/>
    <n v="0"/>
    <n v="0"/>
    <n v="2872"/>
    <n v="1"/>
    <s v="23.0203921,120.2218028"/>
    <s v="249台灣新北市八里區中山路三段112號"/>
    <s v="710台灣台南市永康區中華路901號"/>
    <s v="306 公里"/>
    <s v="3 小時 23 分鐘"/>
    <n v="203"/>
  </r>
  <r>
    <s v="奇美醫療財團法人奇美醫院"/>
    <s v="綜合醫院"/>
    <s v="綜合醫院"/>
    <s v="臺南市"/>
    <s v="南區"/>
    <s v="臺南市南區"/>
    <n v="702"/>
    <x v="1"/>
    <s v="醫學中心 "/>
    <s v="無"/>
    <s v="醫學中心 "/>
    <s v="醫學中心"/>
    <s v="1141310019"/>
    <s v="樹林院區"/>
    <s v="樹林院區"/>
    <s v="醫療財團法人醫院"/>
    <s v="無"/>
    <s v="06-2812811"/>
    <s v="臺南市南區樹林街二段442號"/>
    <s v="臺南市南區樹林街二段442號"/>
    <s v="702台灣台南市南區樹林街二段442號"/>
    <n v="22.9865344"/>
    <n v="120.1961859"/>
    <s v="邱仲慶"/>
    <s v="無"/>
    <s v="無"/>
    <s v="無"/>
    <s v="無"/>
    <s v="無"/>
    <s v="無"/>
    <s v="無"/>
    <s v="無"/>
    <s v="1141310019奇美醫療財團法人奇美醫院"/>
    <s v="1141310019奇美醫療財團法人奇美醫院樹林院區"/>
    <s v="1141310019奇美醫療財團法人奇美醫院樹林院區"/>
    <m/>
    <s v="否"/>
    <s v="否"/>
    <s v="non-ECRH"/>
    <s v="否"/>
    <n v="0"/>
    <n v="0"/>
    <n v="0"/>
    <n v="0"/>
    <n v="0"/>
    <n v="0"/>
    <n v="0"/>
    <n v="1"/>
    <n v="0"/>
    <n v="0"/>
    <n v="0"/>
    <m/>
    <n v="0"/>
    <n v="0"/>
    <n v="40"/>
    <n v="0"/>
    <n v="3"/>
    <n v="0"/>
    <n v="0"/>
    <n v="0"/>
    <n v="0"/>
    <n v="50"/>
    <n v="0"/>
    <n v="0"/>
    <n v="0"/>
    <n v="0"/>
    <n v="0"/>
    <n v="0"/>
    <n v="0"/>
    <n v="0"/>
    <n v="0"/>
    <n v="0"/>
    <n v="0"/>
    <n v="0"/>
    <n v="0"/>
    <n v="0"/>
    <n v="0"/>
    <n v="0"/>
    <n v="0"/>
    <n v="0"/>
    <n v="0"/>
    <n v="0"/>
    <m/>
    <m/>
    <m/>
    <m/>
    <m/>
    <m/>
    <m/>
    <m/>
    <m/>
    <m/>
    <m/>
    <m/>
    <m/>
    <m/>
    <m/>
    <m/>
    <m/>
    <m/>
    <m/>
    <m/>
    <m/>
    <m/>
    <m/>
    <m/>
    <m/>
    <m/>
    <m/>
    <m/>
    <m/>
    <m/>
    <m/>
    <m/>
    <m/>
    <m/>
    <m/>
    <m/>
    <m/>
    <m/>
    <m/>
    <m/>
    <m/>
    <m/>
    <m/>
    <m/>
    <m/>
    <m/>
    <m/>
    <m/>
    <m/>
    <m/>
    <m/>
    <m/>
    <m/>
    <m/>
    <m/>
    <m/>
    <m/>
    <m/>
    <m/>
    <s v="22.9865344,120.1961859"/>
    <s v="249台灣新北市八里區中山路三段112號"/>
    <s v="702台灣台南市南區樹林街二段442號"/>
    <s v="315 公里"/>
    <s v="3 小時 33 分鐘"/>
    <n v="213"/>
  </r>
  <r>
    <s v="長庚醫療財團法人高雄長庚紀念醫院"/>
    <s v="綜合醫院"/>
    <s v="綜合醫院"/>
    <s v="高雄市"/>
    <s v="鳥松區"/>
    <s v="高雄市鳥松區"/>
    <n v="833"/>
    <x v="2"/>
    <s v="醫學中心 "/>
    <s v="醫院評鑑優等"/>
    <s v="醫學中心 "/>
    <s v="醫學中心"/>
    <s v="1142100017"/>
    <s v="本院"/>
    <s v="本院"/>
    <s v="醫療財團法人醫院"/>
    <s v="無"/>
    <s v="07-7317123"/>
    <s v="高雄市鳥松區大埤路１２３號"/>
    <s v="高雄市鳥松區大埤路123號"/>
    <s v="833台灣高雄市鳥松區大埤路123號"/>
    <n v="22.649380900000001"/>
    <n v="120.3527915"/>
    <s v="王植熙"/>
    <s v="是"/>
    <s v="07-7317123-分機8292(兒童身心障礙牙科)"/>
    <s v="https://register.cgmh.org.tw/RMSTimeTable.aspx?dpt=8D260D"/>
    <s v="是"/>
    <s v="(07) 731-7123"/>
    <s v="是"/>
    <s v="是"/>
    <s v="是"/>
    <s v="1142100017長庚醫療財團法人高雄長庚紀念醫院"/>
    <s v="1142100017長庚醫療財團法人高雄長庚紀念醫院本院"/>
    <s v="1142100017長庚醫療財團法人高雄長庚紀念醫院本院"/>
    <m/>
    <s v="是"/>
    <s v="重度"/>
    <s v="Severe"/>
    <s v="重度"/>
    <n v="3"/>
    <n v="3"/>
    <n v="3"/>
    <n v="3"/>
    <n v="3"/>
    <n v="3"/>
    <n v="3"/>
    <n v="10"/>
    <n v="10"/>
    <n v="8"/>
    <n v="0"/>
    <m/>
    <n v="1388"/>
    <n v="363"/>
    <n v="150"/>
    <n v="100"/>
    <n v="217"/>
    <n v="56"/>
    <n v="0"/>
    <n v="0"/>
    <n v="4"/>
    <n v="180"/>
    <n v="20"/>
    <n v="204"/>
    <n v="0"/>
    <n v="30"/>
    <n v="40"/>
    <n v="10"/>
    <n v="0"/>
    <n v="100"/>
    <n v="0"/>
    <n v="22"/>
    <n v="0"/>
    <n v="5"/>
    <n v="9"/>
    <n v="0"/>
    <n v="14"/>
    <n v="0"/>
    <n v="0"/>
    <n v="192"/>
    <n v="44"/>
    <n v="0"/>
    <n v="1"/>
    <n v="4"/>
    <n v="38"/>
    <n v="205"/>
    <n v="40"/>
    <n v="92"/>
    <n v="13"/>
    <n v="22"/>
    <n v="83"/>
    <n v="70"/>
    <n v="35"/>
    <n v="14"/>
    <n v="23"/>
    <n v="44"/>
    <n v="21"/>
    <n v="5"/>
    <n v="18"/>
    <n v="47"/>
    <n v="39"/>
    <n v="43"/>
    <n v="26"/>
    <n v="34"/>
    <n v="18"/>
    <n v="13"/>
    <n v="31"/>
    <n v="11"/>
    <n v="9"/>
    <n v="5"/>
    <n v="1"/>
    <n v="1005"/>
    <n v="34"/>
    <n v="54"/>
    <n v="0"/>
    <n v="0"/>
    <n v="911"/>
    <n v="0"/>
    <n v="1"/>
    <n v="83"/>
    <n v="0"/>
    <n v="21"/>
    <n v="7"/>
    <n v="0"/>
    <n v="25"/>
    <n v="15"/>
    <n v="2"/>
    <n v="30"/>
    <n v="0"/>
    <n v="96"/>
    <n v="1"/>
    <n v="130"/>
    <n v="175"/>
    <n v="0"/>
    <n v="65"/>
    <n v="2816"/>
    <n v="5"/>
    <n v="0"/>
    <n v="0"/>
    <n v="4471"/>
    <n v="1"/>
    <s v="22.6493809,120.3527915"/>
    <s v="249台灣新北市八里區中山路三段112號"/>
    <s v="833台灣高雄市鳥松區大埤路123號"/>
    <s v="349 公里"/>
    <s v="3 小時 50 分鐘"/>
    <n v="230"/>
  </r>
  <r>
    <s v="佛教慈濟醫療財團法人花蓮慈濟醫院"/>
    <s v="綜合醫院"/>
    <s v="綜合醫院"/>
    <s v="花蓮縣"/>
    <s v="花蓮市"/>
    <s v="花蓮縣花蓮市"/>
    <n v="970"/>
    <x v="5"/>
    <s v="醫學中心 "/>
    <s v="醫院評鑑優等"/>
    <s v="醫學中心 "/>
    <s v="醫學中心"/>
    <s v="1145010010"/>
    <s v="本院"/>
    <s v="本院"/>
    <s v="醫療財團法人醫院"/>
    <s v="無"/>
    <s v="38561825"/>
    <s v="花蓮縣花蓮市中央路三段７０７號"/>
    <s v="花蓮縣花蓮市中央路三段707號"/>
    <s v="970台灣花蓮縣花蓮市中央路三段707號"/>
    <n v="23.996204800000001"/>
    <n v="121.5925472"/>
    <s v="林欣榮"/>
    <s v="是"/>
    <s v="(03)8560779"/>
    <s v="https://app.tzuchi.com.tw/tchw/OpdReg/OpdTimeShow.aspx?Depart=%E7%89%99%E7%A7%91&amp;;HospLoc=3"/>
    <s v="是"/>
    <s v="(03) 856-1825#3285"/>
    <s v="是"/>
    <s v="是"/>
    <s v="是"/>
    <s v="1145010010佛教慈濟醫療財團法人花蓮慈濟醫院"/>
    <s v="1145010010佛教慈濟醫療財團法人花蓮慈濟醫院本院"/>
    <s v="1145010010佛教慈濟醫療財團法人花蓮慈濟醫院本院"/>
    <m/>
    <s v="是"/>
    <s v="重度"/>
    <s v="Severe"/>
    <s v="重度"/>
    <n v="3"/>
    <n v="3"/>
    <n v="3"/>
    <n v="3"/>
    <n v="3"/>
    <n v="3"/>
    <n v="3"/>
    <n v="10"/>
    <n v="10"/>
    <n v="8"/>
    <n v="0"/>
    <m/>
    <n v="500"/>
    <n v="173"/>
    <n v="40"/>
    <n v="0"/>
    <n v="51"/>
    <n v="15"/>
    <n v="0"/>
    <n v="0"/>
    <n v="2"/>
    <n v="70"/>
    <n v="12"/>
    <n v="65"/>
    <n v="0"/>
    <n v="5"/>
    <n v="10"/>
    <n v="15"/>
    <n v="0"/>
    <n v="36"/>
    <n v="0"/>
    <n v="12"/>
    <n v="0"/>
    <n v="5"/>
    <n v="6"/>
    <n v="4"/>
    <n v="0"/>
    <n v="0"/>
    <n v="0"/>
    <n v="75"/>
    <n v="8"/>
    <n v="4"/>
    <n v="2"/>
    <n v="1"/>
    <n v="29"/>
    <n v="73"/>
    <n v="17"/>
    <n v="36"/>
    <n v="10"/>
    <n v="13"/>
    <n v="20"/>
    <n v="24"/>
    <n v="10"/>
    <n v="4"/>
    <n v="11"/>
    <n v="21"/>
    <n v="18"/>
    <n v="2"/>
    <n v="9"/>
    <n v="11"/>
    <n v="20"/>
    <n v="13"/>
    <n v="14"/>
    <n v="26"/>
    <n v="9"/>
    <n v="5"/>
    <n v="16"/>
    <n v="1"/>
    <n v="5"/>
    <n v="3"/>
    <n v="2"/>
    <n v="425"/>
    <n v="26"/>
    <n v="21"/>
    <n v="0"/>
    <n v="0"/>
    <n v="376"/>
    <n v="0"/>
    <n v="1"/>
    <n v="25"/>
    <n v="3"/>
    <n v="22"/>
    <n v="5"/>
    <n v="1"/>
    <n v="11"/>
    <n v="13"/>
    <n v="0"/>
    <n v="20"/>
    <n v="0"/>
    <n v="50"/>
    <n v="0"/>
    <n v="76"/>
    <n v="70"/>
    <n v="0"/>
    <n v="28"/>
    <n v="1032"/>
    <n v="6"/>
    <n v="0"/>
    <n v="0"/>
    <n v="1786"/>
    <n v="2"/>
    <s v="23.9962048,121.5925472"/>
    <s v="249台灣新北市八里區中山路三段112號"/>
    <s v="970台灣花蓮縣花蓮市中央路三段707號"/>
    <s v="187 公里"/>
    <s v="3 小時 20 分鐘"/>
    <n v="200"/>
  </r>
  <r>
    <s v="臺北市立萬芳醫院－委託財團法人臺北醫學大學辦理"/>
    <s v="綜合醫院"/>
    <s v="綜合醫院"/>
    <s v="臺北市"/>
    <s v="文山區"/>
    <s v="臺北市文山區"/>
    <n v="116"/>
    <x v="0"/>
    <s v="醫學中心 "/>
    <s v="醫院評鑑優等"/>
    <s v="醫學中心 "/>
    <s v="醫學中心"/>
    <s v="1301200010"/>
    <s v="本院"/>
    <s v="本院"/>
    <s v="私立醫學院、校附設醫院"/>
    <s v="無"/>
    <s v="0229307930"/>
    <s v="臺北市文山區興隆路三段111號"/>
    <s v="臺北市文山區興隆路三段111號"/>
    <s v="116台灣台北市文山區興隆路三段111號"/>
    <n v="24.999901000000001"/>
    <n v="121.55813999999999"/>
    <s v="陳大樑"/>
    <s v="是"/>
    <s v="(02)2930-7930轉6666"/>
    <s v="https://www.wanfang.gov.tw/p3_register_e.aspx"/>
    <s v="是"/>
    <s v="(02) 2930-7930"/>
    <s v="是"/>
    <s v="是"/>
    <s v="是"/>
    <s v="1301200010臺北市立萬芳醫院－委託財團法人臺北醫學大學辦理"/>
    <s v="1301200010臺北市立萬芳醫院－委託財團法人臺北醫學大學辦理本院"/>
    <s v="1301200010臺北市立萬芳醫院－委託財團法人臺北醫學大學辦理本院"/>
    <s v="是"/>
    <s v="是"/>
    <s v="重度"/>
    <s v="Severe"/>
    <s v="重度"/>
    <n v="3"/>
    <n v="3"/>
    <n v="3"/>
    <n v="3"/>
    <n v="3"/>
    <n v="3"/>
    <n v="3"/>
    <n v="10"/>
    <n v="10"/>
    <n v="8"/>
    <n v="0"/>
    <m/>
    <n v="500"/>
    <n v="0"/>
    <n v="38"/>
    <n v="0"/>
    <n v="68"/>
    <n v="15"/>
    <n v="0"/>
    <n v="29"/>
    <n v="3"/>
    <n v="50"/>
    <n v="10"/>
    <n v="47"/>
    <n v="0"/>
    <n v="15"/>
    <n v="10"/>
    <n v="10"/>
    <n v="0"/>
    <n v="26"/>
    <n v="0"/>
    <n v="11"/>
    <n v="0"/>
    <n v="0"/>
    <n v="0"/>
    <n v="0"/>
    <n v="4"/>
    <n v="0"/>
    <n v="0"/>
    <n v="54"/>
    <n v="12"/>
    <n v="0"/>
    <n v="1"/>
    <n v="8"/>
    <n v="5"/>
    <n v="91"/>
    <n v="35"/>
    <n v="31"/>
    <n v="7"/>
    <n v="10"/>
    <n v="34"/>
    <n v="17"/>
    <n v="16"/>
    <n v="4"/>
    <n v="12"/>
    <n v="28"/>
    <n v="14"/>
    <n v="2"/>
    <n v="9"/>
    <n v="16"/>
    <n v="10"/>
    <n v="13"/>
    <n v="11"/>
    <n v="14"/>
    <n v="9"/>
    <n v="4"/>
    <n v="13"/>
    <n v="16"/>
    <n v="6"/>
    <n v="2"/>
    <n v="2"/>
    <n v="440"/>
    <n v="5"/>
    <n v="60"/>
    <n v="0"/>
    <n v="1"/>
    <n v="383"/>
    <n v="0"/>
    <n v="1"/>
    <n v="20"/>
    <n v="6"/>
    <n v="20"/>
    <n v="5"/>
    <n v="0"/>
    <n v="12"/>
    <n v="7"/>
    <n v="0"/>
    <n v="14"/>
    <n v="0"/>
    <n v="55"/>
    <n v="0"/>
    <n v="55"/>
    <n v="81"/>
    <n v="0"/>
    <n v="38"/>
    <n v="901"/>
    <n v="3"/>
    <n v="0"/>
    <n v="0"/>
    <n v="1667"/>
    <n v="2"/>
    <s v="24.999901,121.55814"/>
    <s v="249台灣新北市八里區中山路三段112號"/>
    <s v="116台灣台北市文山區興隆路三段111號"/>
    <s v="33.9 公里"/>
    <s v="40 分鐘"/>
    <n v="40"/>
  </r>
  <r>
    <s v="財團法人私立高雄醫學大學附設中和紀念醫院"/>
    <s v="綜合醫院"/>
    <s v="綜合醫院"/>
    <s v="高雄市"/>
    <s v="三民區"/>
    <s v="高雄市三民區"/>
    <n v="807"/>
    <x v="2"/>
    <s v="醫學中心 "/>
    <s v="醫院評鑑優等"/>
    <s v="醫學中心 "/>
    <s v="醫學中心"/>
    <s v="1302050014"/>
    <s v="本院"/>
    <s v="本院"/>
    <s v="私立醫學院、校附設醫院"/>
    <s v="無"/>
    <s v="07 3121101"/>
    <s v="高雄市三民區十全一路100號及新興區中山一路36號"/>
    <s v="高雄市三民區十全一路100號"/>
    <s v="807台灣高雄市三民區十全一路100號"/>
    <n v="22.645386299999998"/>
    <n v="120.3102147"/>
    <s v="侯明鋒"/>
    <s v="是"/>
    <s v="約診電話：(07)312-1101 #7014 _x000a_採『完全預約制』"/>
    <s v="http://www.kmuh.org.tw/"/>
    <s v="是"/>
    <s v="(07) 320-8249"/>
    <s v="是"/>
    <s v="是"/>
    <s v="是"/>
    <s v="1302050014財團法人私立高雄醫學大學附設中和紀念醫院"/>
    <s v="1302050014財團法人私立高雄醫學大學附設中和紀念醫院本院"/>
    <s v="1302050014財團法人私立高雄醫學大學附設中和紀念醫院本院"/>
    <m/>
    <s v="是"/>
    <s v="重度"/>
    <s v="Severe"/>
    <s v="重度"/>
    <n v="3"/>
    <n v="3"/>
    <n v="3"/>
    <n v="3"/>
    <n v="3"/>
    <n v="3"/>
    <n v="3"/>
    <n v="10"/>
    <n v="10"/>
    <n v="8"/>
    <n v="0"/>
    <m/>
    <n v="1200"/>
    <n v="0"/>
    <n v="41"/>
    <n v="0"/>
    <n v="134"/>
    <n v="31"/>
    <n v="0"/>
    <n v="119"/>
    <n v="2"/>
    <n v="44"/>
    <n v="12"/>
    <n v="142"/>
    <n v="0"/>
    <n v="25"/>
    <n v="26"/>
    <n v="20"/>
    <n v="0"/>
    <n v="66"/>
    <n v="0"/>
    <n v="16"/>
    <n v="0"/>
    <n v="0"/>
    <n v="0"/>
    <n v="5"/>
    <n v="8"/>
    <n v="0"/>
    <n v="0"/>
    <n v="84"/>
    <n v="15"/>
    <n v="4"/>
    <n v="3"/>
    <n v="14"/>
    <n v="10"/>
    <n v="183"/>
    <n v="64"/>
    <n v="82"/>
    <n v="15"/>
    <n v="21"/>
    <n v="58"/>
    <n v="48"/>
    <n v="26"/>
    <n v="9"/>
    <n v="18"/>
    <n v="46"/>
    <n v="23"/>
    <n v="7"/>
    <n v="11"/>
    <n v="34"/>
    <n v="31"/>
    <n v="25"/>
    <n v="21"/>
    <n v="28"/>
    <n v="9"/>
    <n v="10"/>
    <n v="19"/>
    <n v="18"/>
    <n v="5"/>
    <n v="4"/>
    <n v="10"/>
    <n v="852"/>
    <n v="10"/>
    <n v="101"/>
    <n v="0"/>
    <n v="1"/>
    <n v="742"/>
    <n v="0"/>
    <n v="0"/>
    <n v="43"/>
    <n v="0"/>
    <n v="25"/>
    <n v="3"/>
    <n v="0"/>
    <n v="20"/>
    <n v="16"/>
    <n v="0"/>
    <n v="22"/>
    <n v="0"/>
    <n v="82"/>
    <n v="1"/>
    <n v="154"/>
    <n v="130"/>
    <n v="1"/>
    <n v="16"/>
    <n v="1982"/>
    <n v="3"/>
    <n v="0"/>
    <n v="1"/>
    <n v="3353"/>
    <n v="1"/>
    <s v="22.6453863,120.3102147"/>
    <s v="249台灣新北市八里區中山路三段112號"/>
    <s v="807台灣高雄市三民區十全一路100號 高雄醫學大學 國際學術研究大樓B1全家商場"/>
    <s v="352 公里"/>
    <s v="3 小時 50 分鐘"/>
    <n v="230"/>
  </r>
  <r>
    <s v="中國醫藥大學兒童醫院"/>
    <s v="綜合醫院"/>
    <s v="綜合醫院"/>
    <s v="臺中市"/>
    <s v="北區"/>
    <s v="臺中市北區"/>
    <n v="404"/>
    <x v="3"/>
    <s v="醫學中心-兒童醫院 "/>
    <s v="兒童醫院評鑑合格"/>
    <s v="醫學中心 "/>
    <s v="醫學中心"/>
    <s v="1303260014"/>
    <s v="本院"/>
    <s v="本院"/>
    <s v="私立醫學院、校附設醫院"/>
    <s v="無"/>
    <s v="04-22052121"/>
    <s v="臺中市北區學士路95號(1樓至7樓)、學士路2號(1樓部分空間)、育德路1號(8樓部分空間)"/>
    <s v="臺中市北區育德路1號"/>
    <s v="404台灣台中市北區育德路1號"/>
    <n v="24.157695"/>
    <n v="120.680678"/>
    <s v="傅雲慶"/>
    <s v="無"/>
    <s v="無"/>
    <s v="無"/>
    <s v="是"/>
    <s v="(04)-22052121-分機5156-5158"/>
    <s v="無"/>
    <s v="無"/>
    <s v="無"/>
    <s v="1303260014中國醫藥大學兒童醫院"/>
    <s v="1303260014中國醫藥大學兒童醫院本院"/>
    <s v="1303260014中國醫藥大學兒童醫院本院"/>
    <m/>
    <s v="是"/>
    <s v="重度"/>
    <s v="Severe"/>
    <s v="重度"/>
    <n v="3"/>
    <n v="3"/>
    <n v="3"/>
    <n v="3"/>
    <n v="3"/>
    <n v="3"/>
    <n v="3"/>
    <n v="10"/>
    <n v="10"/>
    <n v="8"/>
    <n v="0"/>
    <m/>
    <n v="120"/>
    <n v="0"/>
    <n v="0"/>
    <n v="0"/>
    <n v="13"/>
    <n v="0"/>
    <n v="0"/>
    <n v="0"/>
    <n v="0"/>
    <n v="0"/>
    <n v="0"/>
    <n v="38"/>
    <n v="0"/>
    <n v="30"/>
    <n v="58"/>
    <n v="0"/>
    <n v="0"/>
    <n v="10"/>
    <n v="0"/>
    <n v="0"/>
    <n v="0"/>
    <n v="0"/>
    <n v="0"/>
    <n v="0"/>
    <n v="0"/>
    <n v="0"/>
    <n v="0"/>
    <n v="0"/>
    <n v="0"/>
    <n v="0"/>
    <m/>
    <m/>
    <m/>
    <m/>
    <m/>
    <m/>
    <m/>
    <m/>
    <m/>
    <m/>
    <m/>
    <m/>
    <m/>
    <m/>
    <m/>
    <m/>
    <m/>
    <m/>
    <m/>
    <m/>
    <m/>
    <m/>
    <m/>
    <m/>
    <m/>
    <m/>
    <m/>
    <m/>
    <m/>
    <m/>
    <m/>
    <m/>
    <m/>
    <m/>
    <m/>
    <m/>
    <m/>
    <m/>
    <m/>
    <m/>
    <m/>
    <m/>
    <m/>
    <m/>
    <m/>
    <m/>
    <m/>
    <m/>
    <m/>
    <m/>
    <m/>
    <m/>
    <m/>
    <m/>
    <m/>
    <m/>
    <m/>
    <m/>
    <m/>
    <s v="24.157695,120.680678"/>
    <s v="249台灣新北市八里區中山路三段112號"/>
    <s v="404台灣台中市北區育德路1號"/>
    <s v="162 公里"/>
    <s v="2 小時 2 分鐘"/>
    <n v="122"/>
  </r>
  <r>
    <s v="中山醫學大學附設醫院"/>
    <s v="綜合醫院"/>
    <s v="綜合醫院"/>
    <s v="臺中市"/>
    <s v="南區"/>
    <s v="臺中市南區"/>
    <n v="402"/>
    <x v="3"/>
    <s v="醫學中心 "/>
    <s v="醫院評鑑優等"/>
    <s v="醫學中心 "/>
    <s v="醫學中心"/>
    <s v="1317040011"/>
    <s v="本院"/>
    <s v="本院"/>
    <s v="私立醫學院、校附設醫院"/>
    <s v="無"/>
    <s v="04 24739595"/>
    <s v="臺中市南區建國北路一段一一○號"/>
    <s v="臺中市南區建國北路一段110號"/>
    <s v="402台灣台中市南區建國北路一段110號"/>
    <n v="24.122081900000001"/>
    <n v="120.65157670000001"/>
    <s v="黃建寧"/>
    <s v="是"/>
    <s v="04-24718668轉55121或55120"/>
    <s v="http://web.csh.org.tw/web/cshd/?page_id=1220"/>
    <s v="是"/>
    <s v="(04) 2472-6271"/>
    <s v="是"/>
    <s v="是"/>
    <s v="是"/>
    <s v="1317040011中山醫學大學附設醫院"/>
    <s v="1317040011中山醫學大學附設醫院本院"/>
    <s v="1317040011中山醫學大學附設醫院本院"/>
    <m/>
    <s v="是"/>
    <s v="重度"/>
    <s v="Severe"/>
    <s v="重度"/>
    <n v="3"/>
    <n v="3"/>
    <n v="3"/>
    <n v="3"/>
    <n v="3"/>
    <n v="3"/>
    <n v="3"/>
    <n v="10"/>
    <n v="10"/>
    <n v="8"/>
    <n v="0"/>
    <m/>
    <n v="764"/>
    <n v="0"/>
    <n v="46"/>
    <n v="0"/>
    <n v="60"/>
    <n v="19"/>
    <n v="0"/>
    <n v="0"/>
    <n v="3"/>
    <n v="36"/>
    <n v="23"/>
    <n v="107"/>
    <n v="0"/>
    <n v="25"/>
    <n v="30"/>
    <n v="20"/>
    <n v="0"/>
    <n v="36"/>
    <n v="0"/>
    <n v="22"/>
    <n v="0"/>
    <n v="0"/>
    <n v="0"/>
    <n v="4"/>
    <n v="0"/>
    <n v="0"/>
    <n v="0"/>
    <n v="30"/>
    <n v="11"/>
    <n v="0"/>
    <n v="5"/>
    <n v="9"/>
    <n v="9"/>
    <n v="54"/>
    <n v="27"/>
    <n v="40"/>
    <n v="10"/>
    <n v="14"/>
    <n v="26"/>
    <n v="25"/>
    <n v="15"/>
    <n v="5"/>
    <n v="10"/>
    <n v="26"/>
    <n v="18"/>
    <n v="3"/>
    <n v="9"/>
    <n v="13"/>
    <n v="12"/>
    <n v="22"/>
    <n v="7"/>
    <n v="19"/>
    <n v="21"/>
    <n v="7"/>
    <n v="11"/>
    <n v="14"/>
    <n v="3"/>
    <n v="1"/>
    <n v="1"/>
    <n v="436"/>
    <n v="8"/>
    <n v="54"/>
    <n v="2"/>
    <n v="2"/>
    <n v="372"/>
    <n v="0"/>
    <n v="3"/>
    <n v="13"/>
    <n v="0"/>
    <n v="34"/>
    <n v="9"/>
    <n v="1"/>
    <n v="14"/>
    <n v="10"/>
    <n v="0"/>
    <n v="25"/>
    <n v="0"/>
    <n v="57"/>
    <n v="0"/>
    <n v="97"/>
    <n v="79"/>
    <n v="0"/>
    <n v="19"/>
    <n v="1076"/>
    <n v="5"/>
    <n v="1"/>
    <n v="3"/>
    <n v="1884"/>
    <n v="2"/>
    <s v="24.1220819,120.6515767"/>
    <s v="249台灣新北市八里區中山路三段112號"/>
    <s v="402台灣台中市南區建國北路一段110號"/>
    <s v="169 公里"/>
    <s v="2 小時 2 分鐘"/>
    <n v="122"/>
  </r>
  <r>
    <s v="中國醫藥大學附設醫院"/>
    <s v="綜合醫院"/>
    <s v="綜合醫院"/>
    <s v="臺中市"/>
    <s v="北區"/>
    <s v="臺中市北區"/>
    <n v="404"/>
    <x v="3"/>
    <s v="醫學中心 "/>
    <s v="醫院評鑑優等"/>
    <s v="醫學中心 "/>
    <s v="醫學中心"/>
    <s v="1317050017"/>
    <s v="本院"/>
    <s v="本院"/>
    <s v="私立醫學院、校附設醫院"/>
    <s v="無"/>
    <s v="04 22052121"/>
    <s v="臺中市北區育德路二號"/>
    <s v="臺中市北區育德路二號"/>
    <s v="404台灣台中市北區育德路2號"/>
    <n v="24.1572247"/>
    <n v="120.68049190000001"/>
    <s v="周德陽"/>
    <s v="是"/>
    <s v="(04)2201-2060   (04)2201-2061 (04)2201-2051 (04)2201-2052 (04)2201-2053"/>
    <s v="http://www.cmuh.cmu.edu.tw/web/onlineappointment.php"/>
    <s v="是"/>
    <s v="(04) 2205-2121"/>
    <s v="是"/>
    <s v="是"/>
    <s v="是"/>
    <s v="1317050017中國醫藥大學附設醫院"/>
    <s v="1317050017中國醫藥大學附設醫院本院"/>
    <s v="1317050017中國醫藥大學附設醫院本院"/>
    <m/>
    <s v="是"/>
    <s v="重度"/>
    <s v="Severe"/>
    <s v="重度"/>
    <n v="3"/>
    <n v="3"/>
    <n v="3"/>
    <n v="3"/>
    <n v="3"/>
    <n v="3"/>
    <n v="3"/>
    <n v="10"/>
    <n v="10"/>
    <n v="8"/>
    <n v="0"/>
    <m/>
    <n v="1340"/>
    <n v="0"/>
    <n v="45"/>
    <n v="0"/>
    <n v="170"/>
    <n v="51"/>
    <n v="0"/>
    <n v="39"/>
    <n v="3"/>
    <n v="30"/>
    <n v="59"/>
    <n v="131"/>
    <n v="0"/>
    <n v="0"/>
    <n v="0"/>
    <n v="18"/>
    <n v="0"/>
    <n v="50"/>
    <n v="0"/>
    <n v="33"/>
    <n v="50"/>
    <n v="0"/>
    <n v="0"/>
    <n v="8"/>
    <n v="0"/>
    <n v="0"/>
    <n v="0"/>
    <n v="137"/>
    <n v="6"/>
    <n v="2"/>
    <n v="0"/>
    <n v="11"/>
    <n v="59"/>
    <n v="191"/>
    <n v="32"/>
    <n v="68"/>
    <n v="11"/>
    <n v="23"/>
    <n v="70"/>
    <n v="2"/>
    <n v="29"/>
    <n v="15"/>
    <n v="23"/>
    <n v="52"/>
    <n v="30"/>
    <n v="6"/>
    <n v="24"/>
    <n v="39"/>
    <n v="31"/>
    <n v="40"/>
    <n v="20"/>
    <n v="42"/>
    <n v="10"/>
    <n v="14"/>
    <n v="16"/>
    <n v="4"/>
    <n v="6"/>
    <n v="3"/>
    <n v="3"/>
    <n v="874"/>
    <n v="60"/>
    <n v="44"/>
    <n v="0"/>
    <n v="1"/>
    <n v="768"/>
    <n v="0"/>
    <n v="0"/>
    <n v="34"/>
    <n v="0"/>
    <n v="23"/>
    <n v="7"/>
    <n v="0"/>
    <n v="21"/>
    <n v="12"/>
    <n v="0"/>
    <n v="14"/>
    <n v="0"/>
    <n v="115"/>
    <n v="0"/>
    <n v="140"/>
    <n v="175"/>
    <n v="0"/>
    <n v="55"/>
    <n v="2393"/>
    <n v="3"/>
    <n v="5"/>
    <n v="0"/>
    <n v="3870"/>
    <n v="1"/>
    <s v="24.1572247,120.6804919"/>
    <s v="249台灣新北市八里區中山路三段112號"/>
    <s v="404台灣台中市北區育德路2號"/>
    <s v="162 公里"/>
    <s v="2 小時 1 分鐘"/>
    <n v="121"/>
  </r>
  <r>
    <s v="佛教慈濟醫療財團法人台北慈濟醫院"/>
    <s v="綜合醫院"/>
    <s v="綜合醫院"/>
    <s v="新北市"/>
    <s v="新店區"/>
    <s v="新北市新店區"/>
    <n v="231"/>
    <x v="0"/>
    <s v="區域醫院-準醫學中心 "/>
    <s v="醫院評鑑優等"/>
    <s v="區域醫院-準醫學中心 "/>
    <s v="區域醫院"/>
    <s v="1131050515"/>
    <s v="本院"/>
    <s v="本院"/>
    <s v="醫療財團法人醫院"/>
    <s v="無"/>
    <s v="(02)66289779"/>
    <s v="新北市新店區建國路277號地上1、3、4樓及289號地下1至3樓至地上1至15樓"/>
    <s v="新北市新店區建國路289號"/>
    <s v="231台灣新北市新店區建國路289號"/>
    <n v="24.9860629"/>
    <n v="121.5356762"/>
    <s v="趙有誠"/>
    <s v="是"/>
    <s v="(02)6628-9800"/>
    <s v="https://app.tzuchi.com.tw/tchw/opdreg/OpdTimeShow.aspx?Depart=%E7%89%99%E7%A7%91&amp;;HospLoc=4"/>
    <s v="是"/>
    <s v="(02) 6629-6599"/>
    <s v="是"/>
    <s v="是"/>
    <s v="是"/>
    <s v="1131050515佛教慈濟醫療財團法人台北慈濟醫院"/>
    <s v="1131050515佛教慈濟醫療財團法人台北慈濟醫院本院"/>
    <s v="1131050515佛教慈濟醫療財團法人台北慈濟醫院本院"/>
    <s v="是"/>
    <s v="是"/>
    <s v="重度"/>
    <s v="Severe"/>
    <s v="重度"/>
    <n v="3"/>
    <n v="3"/>
    <n v="3"/>
    <n v="3"/>
    <n v="3"/>
    <n v="3"/>
    <n v="3"/>
    <n v="10"/>
    <n v="10"/>
    <n v="8"/>
    <n v="0"/>
    <m/>
    <n v="499"/>
    <n v="200"/>
    <n v="70"/>
    <n v="0"/>
    <n v="70"/>
    <n v="28"/>
    <n v="0"/>
    <n v="25"/>
    <n v="2"/>
    <n v="30"/>
    <n v="12"/>
    <n v="81"/>
    <n v="0"/>
    <n v="18"/>
    <n v="10"/>
    <n v="12"/>
    <n v="0"/>
    <n v="40"/>
    <n v="0"/>
    <n v="10"/>
    <n v="0"/>
    <n v="0"/>
    <n v="0"/>
    <n v="0"/>
    <n v="0"/>
    <n v="0"/>
    <n v="0"/>
    <n v="52"/>
    <n v="4"/>
    <n v="2"/>
    <n v="0"/>
    <n v="6"/>
    <n v="25"/>
    <n v="69"/>
    <n v="13"/>
    <n v="27"/>
    <n v="2"/>
    <n v="14"/>
    <n v="24"/>
    <n v="23"/>
    <n v="9"/>
    <n v="3"/>
    <n v="13"/>
    <n v="29"/>
    <n v="10"/>
    <n v="2"/>
    <n v="7"/>
    <n v="11"/>
    <n v="13"/>
    <n v="13"/>
    <n v="14"/>
    <n v="20"/>
    <n v="11"/>
    <n v="5"/>
    <n v="12"/>
    <n v="3"/>
    <n v="3"/>
    <n v="1"/>
    <n v="1"/>
    <n v="383"/>
    <n v="25"/>
    <n v="22"/>
    <n v="0"/>
    <n v="0"/>
    <n v="336"/>
    <n v="0"/>
    <n v="0"/>
    <n v="22"/>
    <n v="0"/>
    <n v="23"/>
    <n v="7"/>
    <n v="1"/>
    <n v="17"/>
    <n v="9"/>
    <n v="0"/>
    <n v="14"/>
    <n v="0"/>
    <n v="51"/>
    <n v="0"/>
    <n v="62"/>
    <n v="97"/>
    <n v="0"/>
    <n v="45"/>
    <n v="1093"/>
    <n v="4"/>
    <n v="1"/>
    <n v="2"/>
    <n v="1831"/>
    <n v="2"/>
    <s v="24.9860629,121.5356762"/>
    <s v="249台灣新北市八里區中山路三段112號"/>
    <s v="231台灣新北市新店區建國路289號"/>
    <s v="30.0 公里"/>
    <s v="32 分鐘"/>
    <n v="32"/>
  </r>
  <r>
    <s v="義大醫療財團法人義大醫院"/>
    <s v="綜合醫院"/>
    <s v="綜合醫院"/>
    <s v="高雄市"/>
    <s v="燕巢區"/>
    <s v="高雄市燕巢區"/>
    <n v="824"/>
    <x v="2"/>
    <s v="區域醫院-準醫學中心 "/>
    <s v="醫院評鑑合格"/>
    <s v="區域醫院-準醫學中心 "/>
    <s v="區域醫院"/>
    <s v="1142120001"/>
    <s v="本院"/>
    <s v="本院"/>
    <s v="醫療財團法人醫院"/>
    <s v="無"/>
    <s v="07-6150011"/>
    <s v="高雄市燕巢區角宿里義大路1號"/>
    <s v="高雄市燕巢區角宿里義大路1號"/>
    <s v="827台灣高雄市燕巢區義大路1號"/>
    <n v="22.765906699999999"/>
    <n v="120.3643555"/>
    <s v="杜元坤"/>
    <s v="是"/>
    <s v="07-6150011轉2381"/>
    <s v="https://www5.edah.org.tw/MainDept.aspx?Hospital=EDAH"/>
    <s v="是"/>
    <s v="(07) 615-0011#3166"/>
    <s v="是"/>
    <s v="是"/>
    <s v="是"/>
    <s v="1142120001義大醫療財團法人義大醫院"/>
    <s v="1142120001義大醫療財團法人義大醫院本院"/>
    <s v="1142120001義大醫療財團法人義大醫院本院"/>
    <m/>
    <s v="是"/>
    <s v="重度"/>
    <s v="Severe"/>
    <s v="重度"/>
    <n v="3"/>
    <n v="3"/>
    <n v="3"/>
    <n v="3"/>
    <n v="3"/>
    <n v="3"/>
    <n v="3"/>
    <n v="10"/>
    <n v="10"/>
    <n v="8"/>
    <n v="0"/>
    <m/>
    <n v="900"/>
    <n v="0"/>
    <n v="30"/>
    <n v="0"/>
    <n v="89"/>
    <n v="29"/>
    <n v="0"/>
    <n v="31"/>
    <n v="2"/>
    <n v="50"/>
    <n v="10"/>
    <n v="81"/>
    <n v="0"/>
    <n v="10"/>
    <n v="26"/>
    <n v="0"/>
    <n v="0"/>
    <n v="60"/>
    <n v="0"/>
    <n v="21"/>
    <n v="0"/>
    <n v="0"/>
    <n v="0"/>
    <n v="4"/>
    <n v="0"/>
    <n v="0"/>
    <n v="0"/>
    <n v="82"/>
    <n v="15"/>
    <n v="0"/>
    <n v="0"/>
    <n v="2"/>
    <n v="18"/>
    <n v="68"/>
    <n v="19"/>
    <n v="40"/>
    <n v="1"/>
    <n v="11"/>
    <n v="23"/>
    <n v="30"/>
    <n v="15"/>
    <n v="4"/>
    <n v="13"/>
    <n v="38"/>
    <n v="19"/>
    <n v="3"/>
    <n v="11"/>
    <n v="9"/>
    <n v="21"/>
    <n v="17"/>
    <n v="8"/>
    <n v="22"/>
    <n v="2"/>
    <n v="3"/>
    <n v="9"/>
    <n v="0"/>
    <n v="8"/>
    <n v="0"/>
    <n v="3"/>
    <n v="417"/>
    <n v="21"/>
    <n v="20"/>
    <n v="0"/>
    <n v="0"/>
    <n v="381"/>
    <n v="0"/>
    <n v="1"/>
    <n v="27"/>
    <n v="1"/>
    <n v="10"/>
    <n v="3"/>
    <n v="0"/>
    <n v="19"/>
    <n v="10"/>
    <n v="0"/>
    <n v="11"/>
    <n v="0"/>
    <n v="60"/>
    <n v="0"/>
    <n v="74"/>
    <n v="71"/>
    <n v="0"/>
    <n v="30"/>
    <n v="1317"/>
    <n v="3"/>
    <n v="0"/>
    <n v="0"/>
    <n v="2059"/>
    <n v="2"/>
    <s v="22.7659067,120.3643555"/>
    <s v="249台灣新北市八里區中山路三段112號"/>
    <s v="827台灣高雄市燕巢區義大路1號"/>
    <s v="339 公里"/>
    <s v="3 小時 43 分鐘"/>
    <n v="223"/>
  </r>
  <r>
    <s v="衛生福利部雙和醫院(委託臺北醫學大學興建經營)"/>
    <s v="綜合醫院"/>
    <m/>
    <s v="新北市"/>
    <s v="中和區"/>
    <s v="新北市中和區"/>
    <n v="235"/>
    <x v="0"/>
    <s v="區域醫院-準醫學中心 "/>
    <s v="醫院評鑑優等"/>
    <s v="區域醫院-準醫學中心 "/>
    <s v="區域醫院"/>
    <s v="1331040513"/>
    <s v="本院"/>
    <s v="本院"/>
    <s v="私立醫學院、校附設醫院"/>
    <s v="無"/>
    <s v="22490088"/>
    <s v="新北市中和區中正路291號醫療大樓地下2層至地上12層"/>
    <s v="新北市中和區中正路291號"/>
    <s v="235台灣新北市中和區中正路291號"/>
    <n v="24.992698900000001"/>
    <n v="121.49352589999999"/>
    <s v="吳麥斯"/>
    <s v="是"/>
    <s v="(02)2248-0607_x000a_(02)2249-0088#1452_x000a_(02)2249-0088#2554"/>
    <s v="https://shh.tmu.edu.tw/page/team.aspx"/>
    <s v="是"/>
    <s v="02-22490088#1210"/>
    <s v="是"/>
    <s v="是"/>
    <s v="是"/>
    <s v="1331040513衛生福利部雙和醫院(委託臺北醫學大學興建經營)"/>
    <s v="1331040513衛生福利部雙和醫院(委託臺北醫學大學興建經營)本院"/>
    <s v="1331040513衛生福利部雙和醫院(委託臺北醫學大學興建經營)本院"/>
    <s v="是"/>
    <s v="是"/>
    <s v="重度"/>
    <s v="Severe"/>
    <s v="重度"/>
    <n v="3"/>
    <n v="3"/>
    <n v="3"/>
    <n v="3"/>
    <n v="3"/>
    <n v="3"/>
    <n v="3"/>
    <n v="10"/>
    <n v="10"/>
    <n v="8"/>
    <n v="0"/>
    <m/>
    <n v="800"/>
    <n v="0"/>
    <n v="100"/>
    <n v="0"/>
    <n v="83"/>
    <n v="23"/>
    <n v="0"/>
    <n v="0"/>
    <n v="2"/>
    <n v="100"/>
    <n v="6"/>
    <n v="78"/>
    <n v="0"/>
    <n v="12"/>
    <n v="12"/>
    <n v="10"/>
    <n v="0"/>
    <n v="34"/>
    <n v="0"/>
    <n v="24"/>
    <n v="0"/>
    <n v="0"/>
    <n v="0"/>
    <n v="0"/>
    <n v="0"/>
    <n v="0"/>
    <n v="0"/>
    <n v="83"/>
    <n v="5"/>
    <n v="1"/>
    <n v="1"/>
    <n v="5"/>
    <n v="0"/>
    <n v="80"/>
    <n v="33"/>
    <n v="39"/>
    <n v="9"/>
    <n v="17"/>
    <n v="28"/>
    <n v="18"/>
    <n v="21"/>
    <n v="6"/>
    <n v="13"/>
    <n v="36"/>
    <n v="19"/>
    <n v="2"/>
    <n v="26"/>
    <n v="23"/>
    <n v="22"/>
    <n v="16"/>
    <n v="12"/>
    <n v="18"/>
    <n v="13"/>
    <n v="6"/>
    <n v="10"/>
    <n v="1"/>
    <n v="4"/>
    <n v="1"/>
    <n v="2"/>
    <n v="481"/>
    <n v="0"/>
    <n v="39"/>
    <n v="0"/>
    <n v="3"/>
    <n v="439"/>
    <n v="0"/>
    <n v="0"/>
    <n v="32"/>
    <n v="1"/>
    <n v="28"/>
    <n v="7"/>
    <n v="0"/>
    <n v="19"/>
    <n v="10"/>
    <n v="0"/>
    <n v="22"/>
    <n v="0"/>
    <n v="79"/>
    <n v="1"/>
    <n v="77"/>
    <n v="96"/>
    <n v="0"/>
    <n v="39"/>
    <n v="1310"/>
    <n v="4"/>
    <n v="0"/>
    <n v="0"/>
    <n v="2206"/>
    <n v="2"/>
    <s v="24.9926989,121.4935259"/>
    <s v="249台灣新北市八里區中山路三段112號"/>
    <s v="235台灣新北市中和區中正路291號"/>
    <s v="26.5 公里"/>
    <s v="30 分鐘"/>
    <n v="30"/>
  </r>
  <r>
    <s v="高雄市立凱旋醫院"/>
    <s v="精神科醫院"/>
    <s v="精神科醫院"/>
    <s v="高雄市"/>
    <s v="苓雅區"/>
    <s v="高雄市苓雅區"/>
    <n v="802"/>
    <x v="2"/>
    <s v="區域醫院-準醫學中心 "/>
    <s v="無"/>
    <s v="區域醫院-準醫學中心 "/>
    <s v="區域醫院"/>
    <s v="0102080026"/>
    <s v="本院"/>
    <s v="本院"/>
    <s v="部立及直轄市立醫院"/>
    <s v="無"/>
    <s v="07 7513171"/>
    <s v="高雄市苓雅區凱旋二路一三Ｏ號"/>
    <s v="高雄市苓雅區凱旋二路130號"/>
    <s v="802台灣高雄市苓雅區凱旋二路130號"/>
    <n v="22.625122099999999"/>
    <n v="120.32403739999999"/>
    <s v="周煌智"/>
    <s v="無"/>
    <s v="無"/>
    <s v="無"/>
    <s v="無"/>
    <s v="無"/>
    <s v="無"/>
    <s v="否"/>
    <s v="是"/>
    <s v="0102080026高雄市立凱旋醫院"/>
    <s v="0102080026高雄市立凱旋醫院本院"/>
    <s v="0102080026高雄市立凱旋醫院本院"/>
    <m/>
    <s v="否"/>
    <s v="否"/>
    <s v="non-ECRH"/>
    <s v="否"/>
    <n v="0"/>
    <n v="0"/>
    <n v="0"/>
    <n v="0"/>
    <n v="0"/>
    <n v="0"/>
    <n v="0"/>
    <n v="1"/>
    <n v="0"/>
    <n v="0"/>
    <n v="0"/>
    <m/>
    <n v="0"/>
    <n v="0"/>
    <n v="442"/>
    <n v="250"/>
    <n v="15"/>
    <n v="0"/>
    <n v="0"/>
    <n v="0"/>
    <n v="0"/>
    <n v="70"/>
    <n v="0"/>
    <n v="0"/>
    <n v="0"/>
    <n v="0"/>
    <n v="0"/>
    <n v="0"/>
    <n v="0"/>
    <n v="1"/>
    <n v="0"/>
    <n v="0"/>
    <n v="0"/>
    <n v="0"/>
    <n v="0"/>
    <n v="0"/>
    <n v="0"/>
    <n v="58"/>
    <n v="0"/>
    <n v="0"/>
    <n v="0"/>
    <n v="0"/>
    <m/>
    <m/>
    <m/>
    <m/>
    <m/>
    <m/>
    <m/>
    <m/>
    <m/>
    <m/>
    <m/>
    <m/>
    <m/>
    <m/>
    <m/>
    <m/>
    <m/>
    <m/>
    <m/>
    <m/>
    <m/>
    <m/>
    <m/>
    <m/>
    <m/>
    <m/>
    <m/>
    <m/>
    <m/>
    <m/>
    <m/>
    <m/>
    <m/>
    <m/>
    <m/>
    <m/>
    <m/>
    <m/>
    <m/>
    <m/>
    <m/>
    <m/>
    <m/>
    <m/>
    <m/>
    <m/>
    <m/>
    <m/>
    <m/>
    <m/>
    <m/>
    <m/>
    <m/>
    <m/>
    <m/>
    <m/>
    <m/>
    <m/>
    <m/>
    <s v="22.6251221,120.3240374"/>
    <s v="249台灣新北市八里區中山路三段112號"/>
    <s v="802台灣高雄市苓雅區凱旋二路130號"/>
    <s v="351 公里"/>
    <s v="3 小時 47 分鐘"/>
    <n v="227"/>
  </r>
  <r>
    <s v="衛生福利部八里療養院"/>
    <s v="精神科醫院"/>
    <s v="精神科醫院"/>
    <s v="新北市"/>
    <s v="八里區"/>
    <s v="新北市八里區"/>
    <n v="249"/>
    <x v="0"/>
    <s v="區域醫院-準醫學中心 "/>
    <s v="無"/>
    <s v="區域醫院-準醫學中心 "/>
    <s v="區域醫院"/>
    <s v="0131230012"/>
    <s v="本院"/>
    <s v="療養院"/>
    <s v="部立及直轄市立醫院"/>
    <s v="無"/>
    <s v="(02)2610-1660"/>
    <s v="新北市八里區華富山33號、土城區青雲路6號1、2樓、蘆洲區光榮路116號1樓"/>
    <s v="新北市八里區華富山33號"/>
    <s v="249台灣新北市八里區華富山路33號"/>
    <n v="25.144603199999999"/>
    <n v="121.41280860000001"/>
    <s v="張介信"/>
    <s v="無"/>
    <s v="無"/>
    <s v="無"/>
    <s v="無"/>
    <s v="無"/>
    <s v="無"/>
    <s v="否"/>
    <s v="是"/>
    <s v="0131230012衛生福利部八里療養院"/>
    <s v="0131230012衛生福利部八里療養院本院"/>
    <s v="0131230012衛生福利部八里療養院療養院"/>
    <m/>
    <s v="否"/>
    <s v="否"/>
    <s v="non-ECRH"/>
    <s v="否"/>
    <n v="0"/>
    <n v="0"/>
    <n v="0"/>
    <n v="0"/>
    <n v="0"/>
    <n v="0"/>
    <n v="0"/>
    <n v="1"/>
    <n v="0"/>
    <n v="0"/>
    <n v="0"/>
    <m/>
    <n v="0"/>
    <n v="0"/>
    <n v="150"/>
    <n v="350"/>
    <n v="7"/>
    <n v="0"/>
    <n v="0"/>
    <n v="0"/>
    <n v="0"/>
    <n v="100"/>
    <n v="0"/>
    <n v="0"/>
    <n v="0"/>
    <n v="0"/>
    <n v="0"/>
    <n v="0"/>
    <n v="0"/>
    <n v="3"/>
    <n v="0"/>
    <n v="0"/>
    <n v="0"/>
    <n v="0"/>
    <n v="0"/>
    <n v="0"/>
    <n v="0"/>
    <n v="0"/>
    <n v="0"/>
    <n v="0"/>
    <n v="0"/>
    <n v="0"/>
    <m/>
    <m/>
    <m/>
    <m/>
    <m/>
    <m/>
    <m/>
    <m/>
    <m/>
    <m/>
    <m/>
    <m/>
    <m/>
    <m/>
    <m/>
    <m/>
    <m/>
    <m/>
    <m/>
    <m/>
    <m/>
    <m/>
    <m/>
    <m/>
    <m/>
    <m/>
    <m/>
    <m/>
    <m/>
    <m/>
    <m/>
    <m/>
    <m/>
    <m/>
    <m/>
    <m/>
    <m/>
    <m/>
    <m/>
    <m/>
    <m/>
    <m/>
    <m/>
    <m/>
    <m/>
    <m/>
    <m/>
    <m/>
    <m/>
    <m/>
    <m/>
    <m/>
    <m/>
    <m/>
    <m/>
    <m/>
    <m/>
    <m/>
    <m/>
    <s v="25.1446032,121.4128086"/>
    <s v="249台灣新北市八里區中山路三段112號"/>
    <s v="249台灣新北市八里區華富山路33號"/>
    <s v="4.1 公里"/>
    <s v="11 分鐘"/>
    <n v="11"/>
  </r>
  <r>
    <s v="衛生福利部桃園療養院"/>
    <s v="精神科醫院"/>
    <s v="精神科醫院"/>
    <s v="桃園市"/>
    <s v="桃園區"/>
    <s v="桃園市桃園區"/>
    <n v="330"/>
    <x v="4"/>
    <s v="區域醫院-準醫學中心 "/>
    <s v="無"/>
    <s v="區域醫院-準醫學中心 "/>
    <s v="區域醫院"/>
    <s v="0132010023"/>
    <s v="本院"/>
    <s v="療養院"/>
    <s v="部立及直轄市立醫院"/>
    <s v="無"/>
    <s v="03 3698553"/>
    <s v="桃園市桃園區龍壽街七一號"/>
    <s v="桃園市桃園區龍壽街71號"/>
    <s v="330台灣桃園市桃園區龍壽街71號"/>
    <n v="24.979546299999999"/>
    <n v="121.2688905"/>
    <s v="李新民"/>
    <s v="無"/>
    <s v="無"/>
    <s v="無"/>
    <s v="無"/>
    <s v="無"/>
    <s v="無"/>
    <s v="否"/>
    <s v="是"/>
    <s v="0132010023衛生福利部桃園療養院"/>
    <s v="0132010023衛生福利部桃園療養院本院"/>
    <s v="0132010023衛生福利部桃園療養院療養院"/>
    <m/>
    <s v="否"/>
    <s v="否"/>
    <s v="non-ECRH"/>
    <s v="否"/>
    <n v="0"/>
    <n v="0"/>
    <n v="0"/>
    <n v="0"/>
    <n v="0"/>
    <n v="0"/>
    <n v="0"/>
    <n v="1"/>
    <n v="0"/>
    <n v="0"/>
    <n v="0"/>
    <m/>
    <n v="0"/>
    <n v="0"/>
    <n v="282"/>
    <n v="380"/>
    <n v="19"/>
    <n v="0"/>
    <n v="0"/>
    <n v="2"/>
    <n v="0"/>
    <n v="300"/>
    <n v="0"/>
    <n v="0"/>
    <n v="0"/>
    <n v="0"/>
    <n v="0"/>
    <n v="0"/>
    <n v="0"/>
    <n v="10"/>
    <n v="0"/>
    <n v="0"/>
    <n v="0"/>
    <n v="0"/>
    <n v="0"/>
    <n v="0"/>
    <n v="0"/>
    <n v="4"/>
    <n v="0"/>
    <n v="0"/>
    <n v="0"/>
    <n v="0"/>
    <m/>
    <m/>
    <m/>
    <m/>
    <m/>
    <m/>
    <m/>
    <m/>
    <m/>
    <m/>
    <m/>
    <m/>
    <m/>
    <m/>
    <m/>
    <m/>
    <m/>
    <m/>
    <m/>
    <m/>
    <m/>
    <m/>
    <m/>
    <m/>
    <m/>
    <m/>
    <m/>
    <m/>
    <m/>
    <m/>
    <m/>
    <m/>
    <m/>
    <m/>
    <m/>
    <m/>
    <m/>
    <m/>
    <m/>
    <m/>
    <m/>
    <m/>
    <m/>
    <m/>
    <m/>
    <m/>
    <m/>
    <m/>
    <m/>
    <m/>
    <m/>
    <m/>
    <m/>
    <m/>
    <m/>
    <m/>
    <m/>
    <m/>
    <m/>
    <s v="24.9795463,121.2688905"/>
    <s v="249台灣新北市八里區中山路三段112號"/>
    <s v="330台灣桃園市桃園區桃51鄉道71號"/>
    <s v="39.6 公里"/>
    <s v="39 分鐘"/>
    <n v="39"/>
  </r>
  <r>
    <s v="衛生福利部草屯療養院"/>
    <s v="精神科醫院"/>
    <s v="精神科醫院"/>
    <s v="南投縣"/>
    <s v="草屯鎮"/>
    <s v="南投縣草屯鎮"/>
    <n v="542"/>
    <x v="3"/>
    <s v="區域醫院-準醫學中心 "/>
    <s v="無"/>
    <s v="區域醫院-準醫學中心 "/>
    <s v="區域醫院"/>
    <s v="0138030010"/>
    <s v="本院"/>
    <s v="療養院"/>
    <s v="部立及直轄市立醫院"/>
    <s v="無"/>
    <s v="049-2550800"/>
    <s v="南投縣草屯鎮玉屏路１６１號"/>
    <s v="南投縣草屯鎮玉屏路161號"/>
    <s v="542台灣南投縣草屯鎮玉屏路161號"/>
    <n v="23.989872900000002"/>
    <n v="120.7045675"/>
    <s v="簡以嘉"/>
    <s v="無"/>
    <s v="無"/>
    <s v="無"/>
    <s v="無"/>
    <s v="無"/>
    <s v="無"/>
    <s v="否"/>
    <s v="是"/>
    <s v="0138030010衛生福利部草屯療養院"/>
    <s v="0138030010衛生福利部草屯療養院本院"/>
    <s v="0138030010衛生福利部草屯療養院療養院"/>
    <m/>
    <s v="否"/>
    <s v="否"/>
    <s v="non-ECRH"/>
    <s v="否"/>
    <n v="0"/>
    <n v="0"/>
    <n v="0"/>
    <n v="0"/>
    <n v="0"/>
    <n v="0"/>
    <n v="0"/>
    <n v="1"/>
    <n v="0"/>
    <n v="0"/>
    <n v="0"/>
    <m/>
    <n v="0"/>
    <n v="0"/>
    <n v="191"/>
    <n v="800"/>
    <n v="12"/>
    <n v="0"/>
    <n v="0"/>
    <n v="0"/>
    <n v="0"/>
    <n v="160"/>
    <n v="0"/>
    <n v="0"/>
    <n v="0"/>
    <n v="0"/>
    <n v="0"/>
    <n v="0"/>
    <n v="0"/>
    <n v="0"/>
    <n v="0"/>
    <n v="0"/>
    <n v="0"/>
    <n v="0"/>
    <n v="0"/>
    <n v="0"/>
    <n v="0"/>
    <n v="6"/>
    <n v="0"/>
    <n v="0"/>
    <n v="0"/>
    <n v="0"/>
    <m/>
    <m/>
    <m/>
    <m/>
    <m/>
    <m/>
    <m/>
    <m/>
    <m/>
    <m/>
    <m/>
    <m/>
    <m/>
    <m/>
    <m/>
    <m/>
    <m/>
    <m/>
    <m/>
    <m/>
    <m/>
    <m/>
    <m/>
    <m/>
    <m/>
    <m/>
    <m/>
    <m/>
    <m/>
    <m/>
    <m/>
    <m/>
    <m/>
    <m/>
    <m/>
    <m/>
    <m/>
    <m/>
    <m/>
    <m/>
    <m/>
    <m/>
    <m/>
    <m/>
    <m/>
    <m/>
    <m/>
    <m/>
    <m/>
    <m/>
    <m/>
    <m/>
    <m/>
    <m/>
    <m/>
    <m/>
    <m/>
    <m/>
    <m/>
    <s v="23.9898729,120.7045675"/>
    <s v="249台灣新北市八里區中山路三段112號"/>
    <s v="542台灣南投縣草屯鎮玉屏路161號"/>
    <s v="192 公里"/>
    <s v="2 小時 14 分鐘"/>
    <n v="134"/>
  </r>
  <r>
    <s v="衛生福利部嘉南療養院"/>
    <s v="精神科醫院"/>
    <s v="精神科醫院"/>
    <s v="臺南市"/>
    <s v="仁德區"/>
    <s v="臺南市仁德區"/>
    <n v="717"/>
    <x v="1"/>
    <s v="區域醫院-準醫學中心 "/>
    <s v="無"/>
    <s v="區域醫院-準醫學中心 "/>
    <s v="區域醫院"/>
    <s v="0141270028"/>
    <s v="本院"/>
    <s v="療養院"/>
    <s v="部立及直轄市立醫院"/>
    <s v="無"/>
    <s v="06-2795019"/>
    <s v="臺南市仁德區裕忠路539號"/>
    <s v="臺南市仁德區裕忠路539號"/>
    <s v="717台灣台南市仁德區裕忠路539號"/>
    <n v="22.976661199999999"/>
    <n v="120.2419539"/>
    <s v="鄭靜明"/>
    <s v="無"/>
    <s v="無"/>
    <s v="無"/>
    <s v="無"/>
    <s v="無"/>
    <s v="無"/>
    <s v="否"/>
    <s v="是"/>
    <s v="0141270028衛生福利部嘉南療養院"/>
    <s v="0141270028衛生福利部嘉南療養院本院"/>
    <s v="0141270028衛生福利部嘉南療養院療養院"/>
    <m/>
    <s v="否"/>
    <s v="否"/>
    <s v="non-ECRH"/>
    <s v="否"/>
    <n v="0"/>
    <n v="0"/>
    <n v="0"/>
    <n v="0"/>
    <n v="0"/>
    <n v="0"/>
    <n v="0"/>
    <n v="1"/>
    <n v="0"/>
    <n v="0"/>
    <n v="0"/>
    <m/>
    <n v="0"/>
    <n v="0"/>
    <n v="164"/>
    <n v="318"/>
    <n v="11"/>
    <n v="0"/>
    <n v="0"/>
    <n v="0"/>
    <n v="0"/>
    <n v="200"/>
    <n v="0"/>
    <n v="0"/>
    <n v="0"/>
    <n v="0"/>
    <n v="0"/>
    <n v="0"/>
    <n v="0"/>
    <n v="2"/>
    <n v="0"/>
    <n v="0"/>
    <n v="0"/>
    <n v="0"/>
    <n v="0"/>
    <n v="0"/>
    <n v="0"/>
    <n v="13"/>
    <n v="0"/>
    <n v="0"/>
    <n v="0"/>
    <n v="0"/>
    <m/>
    <m/>
    <m/>
    <m/>
    <m/>
    <m/>
    <m/>
    <m/>
    <m/>
    <m/>
    <m/>
    <m/>
    <m/>
    <m/>
    <m/>
    <m/>
    <m/>
    <m/>
    <m/>
    <m/>
    <m/>
    <m/>
    <m/>
    <m/>
    <m/>
    <m/>
    <m/>
    <m/>
    <m/>
    <m/>
    <m/>
    <m/>
    <m/>
    <m/>
    <m/>
    <m/>
    <m/>
    <m/>
    <m/>
    <m/>
    <m/>
    <m/>
    <m/>
    <m/>
    <m/>
    <m/>
    <m/>
    <m/>
    <m/>
    <m/>
    <m/>
    <m/>
    <m/>
    <m/>
    <m/>
    <m/>
    <m/>
    <m/>
    <m/>
    <s v="22.9766612,120.2419539"/>
    <s v="249台灣新北市八里區中山路三段112號"/>
    <s v="717台灣台南市仁德區裕忠路539號"/>
    <s v="310 公里"/>
    <s v="3 小時 18 分鐘"/>
    <n v="198"/>
  </r>
  <r>
    <s v="財團法人台灣省私立高雄仁愛之家附設慈惠醫院"/>
    <s v="精神科教學醫院"/>
    <s v="精神科醫院"/>
    <s v="高雄市"/>
    <s v="大寮區"/>
    <s v="高雄市大寮區"/>
    <n v="831"/>
    <x v="2"/>
    <s v="區域醫院-準醫學中心 "/>
    <s v="無"/>
    <s v="區域醫院-準醫學中心 "/>
    <s v="區域醫院"/>
    <s v="1442060014"/>
    <s v="本院"/>
    <s v="本院"/>
    <s v="公益法人附設醫院"/>
    <s v="無"/>
    <s v="07-7030315"/>
    <s v="高雄市大寮區鳳屏一路509號"/>
    <s v="高雄市大寮區鳳屏一路509號"/>
    <s v="831台灣高雄市大寮區鳳屏一路509號"/>
    <n v="22.638956700000001"/>
    <n v="120.397688"/>
    <s v="邱獻章"/>
    <s v="無"/>
    <s v="無"/>
    <s v="無"/>
    <s v="無"/>
    <s v="無"/>
    <s v="無"/>
    <s v="否"/>
    <s v="是"/>
    <s v="1442060014財團法人台灣省私立高雄仁愛之家附設慈惠醫院"/>
    <s v="1442060014財團法人台灣省私立高雄仁愛之家附設慈惠醫院本院"/>
    <s v="1442060014財團法人台灣省私立高雄仁愛之家附設慈惠醫院本院"/>
    <m/>
    <s v="否"/>
    <s v="否"/>
    <s v="non-ECRH"/>
    <s v="否"/>
    <n v="0"/>
    <n v="0"/>
    <n v="0"/>
    <n v="0"/>
    <n v="0"/>
    <n v="0"/>
    <n v="0"/>
    <n v="1"/>
    <n v="0"/>
    <n v="0"/>
    <n v="0"/>
    <m/>
    <n v="0"/>
    <n v="0"/>
    <n v="70"/>
    <n v="229"/>
    <n v="4"/>
    <n v="0"/>
    <n v="0"/>
    <n v="0"/>
    <n v="0"/>
    <n v="30"/>
    <n v="0"/>
    <n v="0"/>
    <n v="0"/>
    <n v="0"/>
    <n v="0"/>
    <n v="0"/>
    <n v="0"/>
    <n v="1"/>
    <n v="0"/>
    <n v="0"/>
    <n v="0"/>
    <n v="0"/>
    <n v="0"/>
    <n v="0"/>
    <n v="0"/>
    <n v="0"/>
    <n v="0"/>
    <n v="0"/>
    <n v="0"/>
    <n v="0"/>
    <m/>
    <m/>
    <m/>
    <m/>
    <m/>
    <m/>
    <m/>
    <m/>
    <m/>
    <m/>
    <m/>
    <m/>
    <m/>
    <m/>
    <m/>
    <m/>
    <m/>
    <m/>
    <m/>
    <m/>
    <m/>
    <m/>
    <m/>
    <m/>
    <m/>
    <m/>
    <m/>
    <m/>
    <m/>
    <m/>
    <m/>
    <m/>
    <m/>
    <m/>
    <m/>
    <m/>
    <m/>
    <m/>
    <m/>
    <m/>
    <m/>
    <m/>
    <m/>
    <m/>
    <m/>
    <m/>
    <m/>
    <m/>
    <m/>
    <m/>
    <m/>
    <m/>
    <m/>
    <m/>
    <m/>
    <m/>
    <m/>
    <m/>
    <m/>
    <s v="22.6389567,120.397688"/>
    <s v="249台灣新北市八里區中山路三段112號"/>
    <s v="831台灣高雄市大寮區鳳屏一路509號"/>
    <s v="355 公里"/>
    <s v="3 小時 58 分鐘"/>
    <n v="238"/>
  </r>
  <r>
    <s v="臺北市立聯合醫院"/>
    <s v="綜合醫院"/>
    <s v="綜合醫院"/>
    <s v="臺北市"/>
    <s v="大安區"/>
    <s v="臺北市大安區"/>
    <n v="106"/>
    <x v="0"/>
    <s v="區域醫院 "/>
    <s v="醫院評鑑合格"/>
    <s v="區域醫院 "/>
    <s v="區域醫院"/>
    <s v="0101090517"/>
    <s v="仁愛院區"/>
    <s v="仁愛院區"/>
    <s v="部立及直轄市立醫院"/>
    <s v="無"/>
    <n v="25523234"/>
    <s v="臺北市大安區仁愛路四段10號"/>
    <s v="臺北市大安區仁愛路四段10號"/>
    <s v="106台灣台北市大安區仁愛路四段10號"/>
    <n v="25.037512"/>
    <n v="121.545224"/>
    <s v="黃勝堅"/>
    <s v="是"/>
    <s v="臺北市請撥1999轉888或_x000a_(02)2555-3000轉888"/>
    <s v="http://webreg.tpech.gov.tw/"/>
    <s v="是"/>
    <s v="(02) 2704-1690"/>
    <s v="是"/>
    <s v="是"/>
    <s v="是"/>
    <s v="0101090517臺北市立聯合醫院"/>
    <s v="0101090517臺北市立聯合醫院仁愛院區"/>
    <s v="0101090517臺北市立聯合醫院仁愛院區"/>
    <m/>
    <s v="是"/>
    <s v="重度"/>
    <s v="Severe"/>
    <s v="重度"/>
    <n v="3"/>
    <n v="3"/>
    <n v="3"/>
    <n v="3"/>
    <n v="3"/>
    <n v="3"/>
    <n v="3"/>
    <n v="10"/>
    <n v="10"/>
    <n v="8"/>
    <n v="0"/>
    <m/>
    <n v="499"/>
    <n v="0"/>
    <n v="0"/>
    <n v="0"/>
    <n v="57"/>
    <n v="10"/>
    <n v="0"/>
    <n v="9"/>
    <n v="1"/>
    <n v="0"/>
    <n v="0"/>
    <n v="31"/>
    <n v="0"/>
    <n v="4"/>
    <n v="4"/>
    <n v="11"/>
    <n v="0"/>
    <n v="15"/>
    <n v="40"/>
    <n v="5"/>
    <n v="0"/>
    <n v="6"/>
    <n v="0"/>
    <n v="0"/>
    <n v="0"/>
    <n v="0"/>
    <n v="0"/>
    <n v="44"/>
    <n v="2"/>
    <n v="0"/>
    <n v="0"/>
    <n v="0"/>
    <n v="0"/>
    <n v="60"/>
    <n v="0"/>
    <n v="17"/>
    <n v="3"/>
    <n v="3"/>
    <n v="0"/>
    <n v="10"/>
    <n v="8"/>
    <n v="4"/>
    <n v="4"/>
    <n v="9"/>
    <n v="11"/>
    <n v="3"/>
    <n v="6"/>
    <n v="5"/>
    <n v="7"/>
    <n v="12"/>
    <n v="10"/>
    <n v="5"/>
    <n v="4"/>
    <n v="3"/>
    <n v="3"/>
    <n v="0"/>
    <n v="0"/>
    <n v="1"/>
    <n v="0"/>
    <n v="188"/>
    <m/>
    <m/>
    <m/>
    <m/>
    <m/>
    <m/>
    <m/>
    <m/>
    <m/>
    <m/>
    <m/>
    <m/>
    <m/>
    <m/>
    <m/>
    <m/>
    <m/>
    <m/>
    <m/>
    <m/>
    <m/>
    <m/>
    <m/>
    <m/>
    <m/>
    <m/>
    <m/>
    <m/>
    <n v="3"/>
    <s v="25.037512,121.545224"/>
    <s v="249台灣新北市八里區中山路三段112號"/>
    <s v="106台灣台北市大安區仁愛路四段10號"/>
    <s v="30.1 公里"/>
    <s v="34 分鐘"/>
    <n v="34"/>
  </r>
  <r>
    <s v="臺北市立聯合醫院"/>
    <s v="綜合醫院"/>
    <s v="綜合醫院"/>
    <s v="臺北市"/>
    <s v="大同區"/>
    <s v="臺北市大同區"/>
    <n v="103"/>
    <x v="0"/>
    <s v="區域醫院 "/>
    <s v="醫院評鑑合格"/>
    <s v="區域醫院 "/>
    <s v="區域醫院"/>
    <s v="0101090517"/>
    <s v="中興院區"/>
    <s v="中興院區"/>
    <s v="部立及直轄市立醫院"/>
    <s v="無"/>
    <s v="25523234"/>
    <s v="臺北市大同區鄭州路145號"/>
    <s v="臺北市大同區鄭州路145號"/>
    <s v="103台灣台北市大同區鄭州路145號"/>
    <n v="25.050969599999998"/>
    <n v="121.50932090000001"/>
    <s v="黃勝堅"/>
    <s v="是"/>
    <s v="臺北市請撥1999轉888或_x000a_(02)2555-3000轉888"/>
    <s v="http://webreg.tpech.gov.tw/"/>
    <s v="是"/>
    <s v="(02) 2552-2915"/>
    <s v="是"/>
    <s v="是"/>
    <s v="是"/>
    <s v="0101090517臺北市立聯合醫院"/>
    <s v="0101090517臺北市立聯合醫院中興院區"/>
    <s v="0101090517臺北市立聯合醫院中興院區"/>
    <m/>
    <s v="是"/>
    <s v="中度*"/>
    <s v="Medium*"/>
    <s v="中度"/>
    <n v="2"/>
    <n v="2"/>
    <n v="2"/>
    <n v="2"/>
    <n v="2"/>
    <n v="2"/>
    <n v="2"/>
    <n v="6"/>
    <n v="2"/>
    <n v="8"/>
    <n v="8"/>
    <m/>
    <n v="280"/>
    <n v="0"/>
    <n v="0"/>
    <n v="0"/>
    <n v="60"/>
    <n v="9"/>
    <n v="0"/>
    <n v="13"/>
    <n v="1"/>
    <n v="50"/>
    <n v="0"/>
    <n v="19"/>
    <n v="0"/>
    <n v="5"/>
    <n v="4"/>
    <n v="5"/>
    <n v="0"/>
    <n v="10"/>
    <n v="39"/>
    <n v="4"/>
    <n v="0"/>
    <n v="3"/>
    <n v="0"/>
    <n v="0"/>
    <n v="0"/>
    <n v="0"/>
    <n v="0"/>
    <n v="21"/>
    <n v="2"/>
    <n v="0"/>
    <n v="0"/>
    <n v="0"/>
    <n v="0"/>
    <n v="24"/>
    <n v="0"/>
    <n v="5"/>
    <n v="1"/>
    <n v="1"/>
    <n v="0"/>
    <n v="5"/>
    <n v="3"/>
    <n v="1"/>
    <n v="4"/>
    <n v="11"/>
    <n v="5"/>
    <n v="0"/>
    <n v="4"/>
    <n v="3"/>
    <n v="6"/>
    <n v="6"/>
    <n v="8"/>
    <n v="3"/>
    <n v="2"/>
    <n v="1"/>
    <n v="8"/>
    <n v="0"/>
    <n v="0"/>
    <n v="0"/>
    <n v="0"/>
    <n v="101"/>
    <n v="68"/>
    <n v="54"/>
    <n v="0"/>
    <n v="2"/>
    <n v="797"/>
    <n v="6"/>
    <n v="2"/>
    <n v="27"/>
    <n v="3"/>
    <n v="55"/>
    <n v="13"/>
    <n v="8"/>
    <n v="62"/>
    <n v="34"/>
    <n v="0"/>
    <n v="48"/>
    <n v="0"/>
    <n v="128"/>
    <n v="0"/>
    <n v="204"/>
    <n v="250"/>
    <n v="0"/>
    <n v="148"/>
    <n v="2394"/>
    <n v="8"/>
    <n v="0"/>
    <n v="4"/>
    <n v="4315"/>
    <n v="3"/>
    <s v="25.0509696,121.5093209"/>
    <s v="249台灣新北市八里區中山路三段112號"/>
    <s v="103台灣台北市大同區鄭州路145號"/>
    <s v="21.5 公里"/>
    <s v="29 分鐘"/>
    <n v="29"/>
  </r>
  <r>
    <s v="臺北市立聯合醫院"/>
    <s v="綜合醫院"/>
    <s v="綜合醫院"/>
    <s v="臺北市"/>
    <s v="南港區"/>
    <s v="臺北市南港區"/>
    <n v="115"/>
    <x v="0"/>
    <s v="區域醫院 "/>
    <s v="醫院評鑑合格"/>
    <s v="區域醫院 "/>
    <s v="區域醫院"/>
    <s v="0101090517"/>
    <s v="忠孝院區"/>
    <s v="忠孝院區"/>
    <s v="部立及直轄市立醫院"/>
    <s v="無"/>
    <s v="25523234"/>
    <s v="臺北市南港區同德路87號、南港區園區街3之2號2樓"/>
    <s v="臺北市南港區同德路87號"/>
    <s v="115台灣台北市南港區同德路87號"/>
    <n v="25.046603900000001"/>
    <n v="121.5861594"/>
    <s v="黃勝堅"/>
    <s v="是"/>
    <s v="臺北市請撥1999轉888或_x000a_(02)2555-3000轉888"/>
    <s v="http://webreg.tpech.gov.tw/"/>
    <s v="是"/>
    <s v="(02) 2786-7979"/>
    <s v="是"/>
    <s v="是"/>
    <s v="是"/>
    <s v="0101090517臺北市立聯合醫院"/>
    <s v="0101090517臺北市立聯合醫院忠孝院區"/>
    <s v="0101090517臺北市立聯合醫院忠孝院區"/>
    <m/>
    <s v="是"/>
    <s v="中度*"/>
    <s v="Medium*"/>
    <s v="中度"/>
    <n v="2"/>
    <n v="2"/>
    <n v="2"/>
    <n v="2"/>
    <n v="2"/>
    <n v="2"/>
    <n v="2"/>
    <n v="6"/>
    <n v="2"/>
    <n v="8"/>
    <n v="8"/>
    <m/>
    <n v="281"/>
    <n v="0"/>
    <n v="0"/>
    <n v="0"/>
    <n v="41"/>
    <n v="7"/>
    <n v="0"/>
    <n v="12"/>
    <n v="1"/>
    <n v="38"/>
    <n v="0"/>
    <n v="24"/>
    <n v="0"/>
    <n v="6"/>
    <n v="5"/>
    <n v="11"/>
    <n v="0"/>
    <n v="12"/>
    <n v="30"/>
    <n v="4"/>
    <n v="0"/>
    <n v="0"/>
    <n v="0"/>
    <n v="0"/>
    <n v="0"/>
    <n v="0"/>
    <n v="0"/>
    <n v="36"/>
    <n v="0"/>
    <n v="0"/>
    <n v="0"/>
    <n v="0"/>
    <n v="0"/>
    <n v="29"/>
    <n v="0"/>
    <n v="6"/>
    <n v="1"/>
    <n v="2"/>
    <n v="0"/>
    <n v="7"/>
    <n v="3"/>
    <n v="0"/>
    <n v="5"/>
    <n v="8"/>
    <n v="5"/>
    <n v="1"/>
    <n v="1"/>
    <n v="3"/>
    <n v="4"/>
    <n v="1"/>
    <n v="5"/>
    <n v="3"/>
    <n v="2"/>
    <n v="1"/>
    <n v="4"/>
    <n v="0"/>
    <n v="1"/>
    <n v="1"/>
    <n v="2"/>
    <n v="95"/>
    <m/>
    <m/>
    <m/>
    <m/>
    <m/>
    <m/>
    <m/>
    <m/>
    <m/>
    <m/>
    <m/>
    <m/>
    <m/>
    <m/>
    <m/>
    <m/>
    <m/>
    <m/>
    <m/>
    <m/>
    <m/>
    <m/>
    <m/>
    <m/>
    <m/>
    <m/>
    <m/>
    <m/>
    <n v="3"/>
    <s v="25.0466039,121.5861594"/>
    <s v="249台灣新北市八里區中山路三段112號"/>
    <s v="115台灣台北市南港區同德路87號"/>
    <s v="33.1 公里"/>
    <s v="36 分鐘"/>
    <n v="36"/>
  </r>
  <r>
    <s v="臺北市立聯合醫院"/>
    <s v="綜合醫院"/>
    <s v="綜合醫院"/>
    <s v="臺北市"/>
    <s v="士林區"/>
    <s v="臺北市士林區"/>
    <n v="111"/>
    <x v="0"/>
    <s v="區域醫院 "/>
    <s v="醫院評鑑優等"/>
    <s v="區域醫院 "/>
    <s v="區域醫院"/>
    <s v="0101090517"/>
    <s v="陽明院區"/>
    <s v="陽明院區"/>
    <s v="部立及直轄市立醫院"/>
    <s v="無"/>
    <s v="25523234"/>
    <s v="臺北市士林區雨聲街105號"/>
    <s v="臺北市士林區雨聲街105號"/>
    <s v="111台灣台北市士林區雨聲街105號"/>
    <n v="25.1048315"/>
    <n v="121.53149019999999"/>
    <s v="黃勝堅"/>
    <s v="是"/>
    <s v="臺北市請撥1999轉888或_x000a_(02)2555-3000轉888"/>
    <s v="http://webreg.tpech.gov.tw/"/>
    <s v="是"/>
    <s v="(02) 2838-9146"/>
    <s v="是"/>
    <s v="是"/>
    <s v="是"/>
    <s v="0101090517臺北市立聯合醫院"/>
    <s v="0101090517臺北市立聯合醫院陽明院區"/>
    <s v="0101090517臺北市立聯合醫院陽明院區"/>
    <m/>
    <s v="是"/>
    <s v="中度*"/>
    <s v="Medium*"/>
    <s v="中度"/>
    <n v="2"/>
    <n v="2"/>
    <n v="2"/>
    <n v="2"/>
    <n v="2"/>
    <n v="2"/>
    <n v="2"/>
    <n v="6"/>
    <n v="2"/>
    <n v="8"/>
    <n v="8"/>
    <m/>
    <n v="333"/>
    <n v="0"/>
    <n v="0"/>
    <n v="0"/>
    <n v="46"/>
    <n v="8"/>
    <n v="0"/>
    <n v="10"/>
    <n v="1"/>
    <n v="60"/>
    <n v="0"/>
    <n v="25"/>
    <n v="0"/>
    <n v="5"/>
    <n v="2"/>
    <n v="0"/>
    <n v="0"/>
    <n v="10"/>
    <n v="44"/>
    <n v="3"/>
    <n v="0"/>
    <n v="0"/>
    <n v="0"/>
    <n v="0"/>
    <n v="0"/>
    <n v="0"/>
    <n v="0"/>
    <n v="30"/>
    <n v="0"/>
    <n v="0"/>
    <n v="0"/>
    <n v="0"/>
    <n v="0"/>
    <n v="24"/>
    <n v="0"/>
    <n v="5"/>
    <n v="2"/>
    <n v="1"/>
    <n v="0"/>
    <n v="9"/>
    <n v="2"/>
    <n v="0"/>
    <n v="3"/>
    <n v="3"/>
    <n v="8"/>
    <n v="0"/>
    <n v="2"/>
    <n v="2"/>
    <n v="6"/>
    <n v="3"/>
    <n v="6"/>
    <n v="3"/>
    <n v="8"/>
    <n v="1"/>
    <n v="2"/>
    <n v="0"/>
    <n v="1"/>
    <n v="1"/>
    <n v="0"/>
    <n v="92"/>
    <m/>
    <m/>
    <m/>
    <m/>
    <m/>
    <m/>
    <m/>
    <m/>
    <m/>
    <m/>
    <m/>
    <m/>
    <m/>
    <m/>
    <m/>
    <m/>
    <m/>
    <m/>
    <m/>
    <m/>
    <m/>
    <m/>
    <m/>
    <m/>
    <m/>
    <m/>
    <m/>
    <m/>
    <n v="3"/>
    <s v="25.1048315,121.5314902"/>
    <s v="249台灣新北市八里區中山路三段112號"/>
    <s v="111台灣台北市士林區雨聲街105號"/>
    <s v="27.0 公里"/>
    <s v="35 分鐘"/>
    <n v="35"/>
  </r>
  <r>
    <s v="臺北市立聯合醫院"/>
    <s v="綜合醫院"/>
    <s v="綜合醫院"/>
    <s v="臺北市"/>
    <s v="中正區"/>
    <s v="臺北市中正區"/>
    <n v="100"/>
    <x v="0"/>
    <s v="區域醫院 "/>
    <s v="醫院評鑑合格"/>
    <s v="區域醫院 "/>
    <s v="區域醫院"/>
    <s v="0101090517"/>
    <s v="和平婦幼院區"/>
    <s v="和平院區"/>
    <s v="部立及直轄市立醫院"/>
    <s v="無"/>
    <s v="25523234"/>
    <s v="臺北市中正區中華路二段33號、福州街12號"/>
    <s v="臺北市中正區中華路二段33號"/>
    <s v="100台灣台北市中正區中華路二段33號"/>
    <n v="25.0355293"/>
    <n v="121.5066832"/>
    <s v="黃勝堅"/>
    <s v="是"/>
    <s v="臺北市請撥1999轉888或_x000a_(02)2555-3000轉888"/>
    <s v="http://webreg.tpech.gov.tw/"/>
    <s v="是"/>
    <s v="(02) 2388-9415"/>
    <s v="是"/>
    <s v="是"/>
    <s v="是"/>
    <s v="0101090517臺北市立聯合醫院"/>
    <s v="0101090517臺北市立聯合醫院和平婦幼院區"/>
    <s v="0101090517臺北市立聯合醫院和平院區"/>
    <m/>
    <s v="是"/>
    <s v="中度*"/>
    <s v="Medium*"/>
    <s v="中度"/>
    <n v="2"/>
    <n v="2"/>
    <n v="2"/>
    <n v="2"/>
    <n v="2"/>
    <n v="2"/>
    <n v="2"/>
    <n v="6"/>
    <n v="2"/>
    <n v="8"/>
    <n v="8"/>
    <m/>
    <n v="355"/>
    <n v="0"/>
    <n v="0"/>
    <n v="0"/>
    <n v="71"/>
    <n v="12"/>
    <n v="0"/>
    <n v="22"/>
    <n v="3"/>
    <n v="32"/>
    <n v="0"/>
    <n v="34"/>
    <n v="0"/>
    <n v="30"/>
    <n v="15"/>
    <n v="0"/>
    <n v="0"/>
    <n v="17"/>
    <n v="32"/>
    <n v="10"/>
    <n v="0"/>
    <n v="0"/>
    <n v="0"/>
    <n v="0"/>
    <n v="0"/>
    <n v="0"/>
    <n v="0"/>
    <n v="36"/>
    <n v="29"/>
    <n v="0"/>
    <n v="0"/>
    <n v="0"/>
    <n v="0"/>
    <n v="29"/>
    <n v="0"/>
    <n v="6"/>
    <n v="3"/>
    <n v="5"/>
    <n v="0"/>
    <n v="16"/>
    <n v="5"/>
    <n v="0"/>
    <n v="4"/>
    <n v="6"/>
    <n v="7"/>
    <n v="0"/>
    <n v="3"/>
    <n v="5"/>
    <n v="5"/>
    <n v="12"/>
    <n v="6"/>
    <n v="5"/>
    <n v="1"/>
    <n v="1"/>
    <n v="2"/>
    <n v="0"/>
    <n v="1"/>
    <n v="0"/>
    <n v="0"/>
    <n v="122"/>
    <m/>
    <m/>
    <m/>
    <m/>
    <m/>
    <m/>
    <m/>
    <m/>
    <m/>
    <m/>
    <m/>
    <m/>
    <m/>
    <m/>
    <m/>
    <m/>
    <m/>
    <m/>
    <m/>
    <m/>
    <m/>
    <m/>
    <m/>
    <m/>
    <m/>
    <m/>
    <m/>
    <m/>
    <n v="3"/>
    <s v="25.0355293,121.5066832"/>
    <s v="249台灣新北市八里區中山路三段112號"/>
    <s v="100台灣台北市中正區中華路二段33號"/>
    <s v="22.9 公里"/>
    <s v="27 分鐘"/>
    <n v="27"/>
  </r>
  <r>
    <s v="臺北市立聯合醫院"/>
    <s v="綜合醫院"/>
    <s v="綜合醫院"/>
    <s v="臺北市"/>
    <s v="中正區"/>
    <s v="臺北市中正區"/>
    <n v="100"/>
    <x v="0"/>
    <s v="區域醫院 "/>
    <s v="醫院評鑑合格"/>
    <s v="區域醫院 "/>
    <s v="區域醫院"/>
    <s v="0101090517"/>
    <s v="和平婦幼院區"/>
    <s v="婦幼院區"/>
    <s v="部立及直轄市立醫院"/>
    <s v="無"/>
    <s v="25523234"/>
    <s v="臺北市中正區中華路二段33號、福州街12號"/>
    <s v="臺北市中正區福州街12號"/>
    <s v="100台灣台北市中正區福州街12號"/>
    <n v="25.029081999999999"/>
    <n v="121.51926810000001"/>
    <s v="黃勝堅"/>
    <s v="是"/>
    <s v="臺北市請撥1999轉888或_x000a_(02)2555-3000轉888"/>
    <s v="http://webreg.tpech.gov.tw/"/>
    <s v="是"/>
    <s v="(02) 2388-9415"/>
    <s v="是"/>
    <s v="是"/>
    <s v="是"/>
    <s v="0101090517臺北市立聯合醫院"/>
    <s v="0101090517臺北市立聯合醫院和平婦幼院區"/>
    <s v="0101090517臺北市立聯合醫院婦幼院區"/>
    <m/>
    <s v="否"/>
    <s v="否"/>
    <s v="non-ECRH"/>
    <s v="否"/>
    <n v="0"/>
    <n v="0"/>
    <n v="0"/>
    <n v="0"/>
    <n v="0"/>
    <n v="0"/>
    <n v="0"/>
    <n v="1"/>
    <n v="0"/>
    <n v="0"/>
    <n v="0"/>
    <m/>
    <n v="355"/>
    <n v="0"/>
    <n v="0"/>
    <n v="0"/>
    <n v="71"/>
    <n v="12"/>
    <n v="0"/>
    <n v="22"/>
    <n v="3"/>
    <n v="32"/>
    <n v="0"/>
    <n v="34"/>
    <n v="0"/>
    <n v="30"/>
    <n v="15"/>
    <n v="0"/>
    <n v="0"/>
    <n v="17"/>
    <n v="32"/>
    <n v="10"/>
    <n v="0"/>
    <n v="0"/>
    <n v="0"/>
    <n v="0"/>
    <n v="0"/>
    <n v="0"/>
    <n v="0"/>
    <n v="36"/>
    <n v="29"/>
    <n v="0"/>
    <n v="0"/>
    <n v="0"/>
    <n v="0"/>
    <n v="29"/>
    <n v="0"/>
    <n v="6"/>
    <n v="3"/>
    <n v="5"/>
    <n v="0"/>
    <n v="16"/>
    <n v="5"/>
    <n v="0"/>
    <n v="4"/>
    <n v="6"/>
    <n v="7"/>
    <n v="0"/>
    <n v="3"/>
    <n v="5"/>
    <n v="5"/>
    <n v="12"/>
    <n v="6"/>
    <n v="5"/>
    <n v="1"/>
    <n v="1"/>
    <n v="2"/>
    <n v="0"/>
    <n v="1"/>
    <n v="0"/>
    <n v="0"/>
    <n v="122"/>
    <m/>
    <m/>
    <m/>
    <m/>
    <m/>
    <m/>
    <m/>
    <m/>
    <m/>
    <m/>
    <m/>
    <m/>
    <m/>
    <m/>
    <m/>
    <m/>
    <m/>
    <m/>
    <m/>
    <m/>
    <m/>
    <m/>
    <m/>
    <m/>
    <m/>
    <m/>
    <m/>
    <m/>
    <n v="3"/>
    <s v="25.029082,121.5192681"/>
    <s v="249台灣新北市八里區中山路三段112號"/>
    <s v="100台灣台北市中正區福州街12號"/>
    <s v="26.2 公里"/>
    <s v="32 分鐘"/>
    <n v="32"/>
  </r>
  <r>
    <s v="臺北市立聯合醫院"/>
    <s v="綜合醫院"/>
    <s v="綜合醫院"/>
    <s v="臺北市"/>
    <s v="信義區"/>
    <s v="臺北市信義區"/>
    <n v="110"/>
    <x v="0"/>
    <s v="區域醫院-準醫學中心 "/>
    <s v="無"/>
    <s v="區域醫院-準醫學中心 "/>
    <s v="區域醫院"/>
    <s v="0101090517"/>
    <s v="松德院區"/>
    <s v="松德院區"/>
    <s v="部立及直轄市立醫院"/>
    <s v="無"/>
    <s v="25523234"/>
    <s v="臺北市信義區松德路309號、中正區金山南路一段5號1、2樓"/>
    <s v="臺北市信義區松德路309號"/>
    <s v="110台灣台北市信義區松德路309號"/>
    <n v="25.030508399999999"/>
    <n v="121.5748954"/>
    <s v="黃勝堅"/>
    <s v="無"/>
    <s v="無"/>
    <s v="無"/>
    <s v="無"/>
    <s v="無"/>
    <s v="無"/>
    <s v="否"/>
    <s v="是"/>
    <s v="0101090517臺北市立聯合醫院"/>
    <s v="0101090517臺北市立聯合醫院松德院區"/>
    <s v="0101090517臺北市立聯合醫院松德院區"/>
    <m/>
    <s v="否"/>
    <s v="否"/>
    <s v="non-ECRH"/>
    <s v="否"/>
    <n v="0"/>
    <n v="0"/>
    <n v="0"/>
    <n v="0"/>
    <n v="0"/>
    <n v="0"/>
    <n v="0"/>
    <n v="1"/>
    <n v="0"/>
    <n v="0"/>
    <n v="0"/>
    <m/>
    <n v="6"/>
    <n v="0"/>
    <n v="365"/>
    <n v="133"/>
    <n v="32"/>
    <n v="0"/>
    <n v="0"/>
    <n v="2"/>
    <n v="0"/>
    <n v="240"/>
    <n v="0"/>
    <n v="0"/>
    <n v="0"/>
    <n v="0"/>
    <n v="0"/>
    <n v="0"/>
    <n v="0"/>
    <n v="16"/>
    <n v="0"/>
    <n v="0"/>
    <n v="0"/>
    <n v="0"/>
    <n v="0"/>
    <n v="0"/>
    <n v="0"/>
    <n v="12"/>
    <n v="0"/>
    <n v="0"/>
    <n v="0"/>
    <n v="0"/>
    <n v="0"/>
    <n v="0"/>
    <n v="0"/>
    <n v="1"/>
    <n v="0"/>
    <n v="0"/>
    <n v="0"/>
    <n v="0"/>
    <n v="0"/>
    <n v="0"/>
    <n v="0"/>
    <n v="0"/>
    <n v="0"/>
    <n v="0"/>
    <n v="0"/>
    <n v="0"/>
    <n v="0"/>
    <n v="2"/>
    <n v="0"/>
    <n v="0"/>
    <n v="0"/>
    <n v="0"/>
    <n v="0"/>
    <n v="0"/>
    <n v="41"/>
    <n v="0"/>
    <n v="0"/>
    <n v="0"/>
    <n v="0"/>
    <n v="44"/>
    <m/>
    <m/>
    <m/>
    <m/>
    <m/>
    <m/>
    <m/>
    <m/>
    <m/>
    <m/>
    <m/>
    <m/>
    <m/>
    <m/>
    <m/>
    <m/>
    <m/>
    <m/>
    <m/>
    <m/>
    <m/>
    <m/>
    <m/>
    <m/>
    <m/>
    <m/>
    <m/>
    <m/>
    <n v="4"/>
    <s v="25.0305084,121.5748954"/>
    <s v="249台灣新北市八里區中山路三段112號"/>
    <s v="110台灣台北市信義區松德路309號"/>
    <s v="29.9 公里"/>
    <s v="40 分鐘"/>
    <n v="40"/>
  </r>
  <r>
    <s v="高雄市立聯合醫院"/>
    <s v="綜合醫院"/>
    <s v="綜合醫院"/>
    <s v="高雄市"/>
    <s v="鼓山區"/>
    <s v="高雄市鼓山區"/>
    <n v="804"/>
    <x v="2"/>
    <s v="區域醫院 "/>
    <s v="醫院評鑑合格"/>
    <s v="區域醫院 "/>
    <s v="區域醫院"/>
    <s v="0102020011"/>
    <s v="本院"/>
    <s v="本院"/>
    <s v="部立及直轄市立醫院"/>
    <s v="無"/>
    <s v="07-5552565"/>
    <s v="高雄市鼓山區中華一路976號"/>
    <s v="高雄市鼓山區中華一路976號"/>
    <s v="804台灣高雄市鼓山區中華一路976號"/>
    <n v="22.654927000000001"/>
    <n v="120.291194"/>
    <s v="張宏泰"/>
    <s v="無"/>
    <s v="無"/>
    <s v="無"/>
    <s v="是"/>
    <s v="(07) 555-2565"/>
    <s v="是"/>
    <s v="否"/>
    <s v="是"/>
    <s v="0102020011高雄市立聯合醫院"/>
    <s v="0102020011高雄市立聯合醫院本院"/>
    <s v="0102020011高雄市立聯合醫院本院"/>
    <m/>
    <s v="是"/>
    <s v="中度*"/>
    <s v="Medium*"/>
    <s v="中度"/>
    <n v="2"/>
    <n v="2"/>
    <n v="2"/>
    <n v="2"/>
    <n v="2"/>
    <n v="2"/>
    <n v="2"/>
    <n v="6"/>
    <n v="2"/>
    <n v="8"/>
    <n v="8"/>
    <m/>
    <n v="233"/>
    <n v="0"/>
    <n v="0"/>
    <n v="0"/>
    <n v="40"/>
    <n v="8"/>
    <n v="0"/>
    <n v="3"/>
    <n v="2"/>
    <n v="20"/>
    <n v="0"/>
    <n v="33"/>
    <n v="0"/>
    <n v="7"/>
    <n v="4"/>
    <n v="0"/>
    <n v="0"/>
    <n v="20"/>
    <n v="40"/>
    <n v="6"/>
    <n v="0"/>
    <n v="0"/>
    <n v="0"/>
    <n v="0"/>
    <n v="0"/>
    <n v="0"/>
    <n v="0"/>
    <n v="45"/>
    <n v="6"/>
    <n v="0"/>
    <n v="0"/>
    <n v="0"/>
    <n v="0"/>
    <n v="13"/>
    <n v="2"/>
    <n v="10"/>
    <n v="0"/>
    <n v="1"/>
    <n v="0"/>
    <n v="7"/>
    <n v="3"/>
    <n v="1"/>
    <n v="3"/>
    <n v="7"/>
    <n v="2"/>
    <n v="1"/>
    <n v="1"/>
    <n v="1"/>
    <n v="3"/>
    <n v="3"/>
    <n v="2"/>
    <n v="2"/>
    <n v="2"/>
    <n v="2"/>
    <n v="1"/>
    <n v="0"/>
    <n v="1"/>
    <n v="0"/>
    <n v="0"/>
    <n v="68"/>
    <n v="0"/>
    <n v="2"/>
    <n v="0"/>
    <n v="0"/>
    <n v="67"/>
    <n v="1"/>
    <n v="1"/>
    <n v="5"/>
    <n v="4"/>
    <n v="10"/>
    <n v="3"/>
    <n v="0"/>
    <n v="5"/>
    <n v="1"/>
    <n v="0"/>
    <n v="8"/>
    <n v="0"/>
    <n v="19"/>
    <n v="0"/>
    <n v="29"/>
    <n v="23"/>
    <n v="0"/>
    <n v="25"/>
    <n v="347"/>
    <n v="1"/>
    <n v="0"/>
    <n v="0"/>
    <n v="551"/>
    <n v="3"/>
    <s v="22.654927,120.291194"/>
    <s v="249台灣新北市八里區中山路三段112號"/>
    <s v="804台灣高雄市鼓山區中華一路976號"/>
    <s v="351 公里"/>
    <s v="3 小時 49 分鐘"/>
    <n v="229"/>
  </r>
  <r>
    <s v="高雄市立大同醫院(委託財團法人私立高雄醫學大學附設中和紀念醫院經營)"/>
    <s v="綜合醫院"/>
    <m/>
    <s v="高雄市"/>
    <s v="前金區"/>
    <s v="高雄市前金區"/>
    <n v="801"/>
    <x v="2"/>
    <s v="區域醫院 "/>
    <s v="醫院評鑑合格"/>
    <s v="區域醫院 "/>
    <s v="區域醫院"/>
    <s v="0102070020"/>
    <s v="本院"/>
    <s v="本院"/>
    <s v="部立及直轄市立醫院"/>
    <s v="無"/>
    <s v="無"/>
    <s v="高雄市前金區中華三路68號"/>
    <s v="高雄市前金區中華三路68號"/>
    <s v="801台灣高雄市前金區中華三路68號"/>
    <n v="22.627360100000001"/>
    <n v="120.29740289999999"/>
    <s v="陳彥旭"/>
    <s v="是"/>
    <s v="(07)291-1101分機8338"/>
    <s v="http://www.kmtth.org.tw/Netreg/NetReg.asp"/>
    <s v="是"/>
    <s v="(07) 291-1101"/>
    <s v="是"/>
    <s v="是"/>
    <s v="是"/>
    <s v="0102070020高雄市立大同醫院(委託財團法人私立高雄醫學大學附設中和紀念醫院經營)"/>
    <s v="0102070020高雄市立大同醫院(委託財團法人私立高雄醫學大學附設中和紀念醫院經營)本院"/>
    <s v="0102070020高雄市立大同醫院(委託財團法人私立高雄醫學大學附設中和紀念醫院經營)本院"/>
    <m/>
    <s v="是"/>
    <s v="中度*"/>
    <s v="Medium*"/>
    <s v="中度"/>
    <n v="2"/>
    <n v="2"/>
    <n v="2"/>
    <n v="2"/>
    <n v="2"/>
    <n v="2"/>
    <n v="2"/>
    <n v="6"/>
    <n v="2"/>
    <n v="8"/>
    <n v="8"/>
    <m/>
    <n v="319"/>
    <n v="0"/>
    <n v="0"/>
    <n v="0"/>
    <n v="46"/>
    <n v="7"/>
    <n v="0"/>
    <n v="0"/>
    <n v="2"/>
    <n v="0"/>
    <n v="0"/>
    <n v="22"/>
    <n v="0"/>
    <n v="5"/>
    <n v="0"/>
    <n v="0"/>
    <n v="0"/>
    <n v="30"/>
    <n v="0"/>
    <n v="7"/>
    <n v="0"/>
    <n v="0"/>
    <n v="0"/>
    <n v="0"/>
    <n v="0"/>
    <n v="0"/>
    <n v="0"/>
    <n v="45"/>
    <n v="0"/>
    <n v="0"/>
    <n v="0"/>
    <n v="0"/>
    <n v="0"/>
    <n v="29"/>
    <n v="5"/>
    <n v="10"/>
    <n v="1"/>
    <n v="1"/>
    <n v="0"/>
    <n v="1"/>
    <n v="2"/>
    <n v="1"/>
    <n v="4"/>
    <n v="10"/>
    <n v="3"/>
    <n v="0"/>
    <n v="2"/>
    <n v="5"/>
    <n v="7"/>
    <n v="3"/>
    <n v="1"/>
    <n v="5"/>
    <n v="2"/>
    <n v="2"/>
    <n v="2"/>
    <n v="0"/>
    <n v="0"/>
    <n v="0"/>
    <n v="3"/>
    <n v="99"/>
    <n v="0"/>
    <n v="5"/>
    <n v="0"/>
    <n v="0"/>
    <n v="94"/>
    <n v="0"/>
    <n v="0"/>
    <n v="6"/>
    <n v="0"/>
    <n v="11"/>
    <n v="2"/>
    <n v="1"/>
    <n v="5"/>
    <n v="5"/>
    <n v="0"/>
    <n v="8"/>
    <n v="0"/>
    <n v="28"/>
    <n v="0"/>
    <n v="33"/>
    <n v="47"/>
    <n v="0"/>
    <n v="0"/>
    <n v="464"/>
    <n v="2"/>
    <n v="0"/>
    <n v="0"/>
    <n v="711"/>
    <n v="3"/>
    <s v="22.6273601,120.2974029"/>
    <s v="249台灣新北市八里區中山路三段112號"/>
    <s v="801台灣高雄市前金區中華三路68號B1F"/>
    <s v="354 公里"/>
    <s v="3 小時 53 分鐘"/>
    <n v="233"/>
  </r>
  <r>
    <s v="衛生福利部基隆醫院"/>
    <s v="綜合醫院"/>
    <s v="綜合醫院"/>
    <s v="基隆市"/>
    <s v="信義區"/>
    <s v="基隆市信義區"/>
    <n v="201"/>
    <x v="0"/>
    <s v="區域醫院 "/>
    <s v="醫院評鑑合格"/>
    <s v="區域醫院 "/>
    <s v="區域醫院"/>
    <s v="0111070010"/>
    <s v="本院"/>
    <s v="本院"/>
    <s v="部立及直轄市立醫院"/>
    <s v="無"/>
    <s v="02-24292525"/>
    <s v="基隆市信義區信二路２６８號"/>
    <s v="基隆市信義區信二路268號"/>
    <s v="201台灣基隆市信義區信二路268號"/>
    <n v="25.130262399999999"/>
    <n v="121.7481291"/>
    <s v="林慶豐"/>
    <s v="是"/>
    <s v="(02)24251215"/>
    <s v="http:/netreg.kln.mohw.gov.tw"/>
    <s v="是"/>
    <s v="(02) 2425-4995"/>
    <s v="是"/>
    <s v="是"/>
    <s v="是"/>
    <s v="0111070010衛生福利部基隆醫院"/>
    <s v="0111070010衛生福利部基隆醫院本院"/>
    <s v="0111070010衛生福利部基隆醫院本院"/>
    <m/>
    <s v="是"/>
    <s v="中度"/>
    <s v="Medium"/>
    <s v="中度"/>
    <n v="2"/>
    <n v="2"/>
    <n v="2"/>
    <n v="2"/>
    <n v="2"/>
    <n v="2"/>
    <n v="2"/>
    <n v="6"/>
    <n v="2"/>
    <n v="8"/>
    <n v="8"/>
    <m/>
    <n v="270"/>
    <n v="0"/>
    <n v="32"/>
    <n v="0"/>
    <n v="39"/>
    <n v="5"/>
    <n v="0"/>
    <n v="0"/>
    <n v="1"/>
    <n v="175"/>
    <n v="0"/>
    <n v="30"/>
    <n v="0"/>
    <n v="5"/>
    <n v="5"/>
    <n v="6"/>
    <n v="0"/>
    <n v="12"/>
    <n v="21"/>
    <n v="5"/>
    <n v="0"/>
    <n v="0"/>
    <n v="0"/>
    <n v="0"/>
    <n v="0"/>
    <n v="0"/>
    <n v="1"/>
    <n v="37"/>
    <n v="10"/>
    <n v="0"/>
    <n v="0"/>
    <n v="0"/>
    <n v="5"/>
    <n v="14"/>
    <n v="2"/>
    <n v="6"/>
    <n v="1"/>
    <n v="2"/>
    <n v="0"/>
    <n v="7"/>
    <n v="2"/>
    <n v="0"/>
    <n v="3"/>
    <n v="6"/>
    <n v="4"/>
    <n v="0"/>
    <n v="1"/>
    <n v="2"/>
    <n v="6"/>
    <n v="1"/>
    <n v="2"/>
    <n v="3"/>
    <n v="3"/>
    <n v="1"/>
    <n v="3"/>
    <n v="0"/>
    <n v="0"/>
    <n v="0"/>
    <n v="0"/>
    <n v="74"/>
    <n v="5"/>
    <n v="2"/>
    <n v="0"/>
    <n v="0"/>
    <n v="66"/>
    <n v="0"/>
    <n v="0"/>
    <n v="3"/>
    <n v="2"/>
    <n v="15"/>
    <n v="2"/>
    <n v="0"/>
    <n v="4"/>
    <n v="5"/>
    <n v="0"/>
    <n v="13"/>
    <n v="0"/>
    <n v="14"/>
    <n v="1"/>
    <n v="25"/>
    <n v="35"/>
    <n v="0"/>
    <n v="23"/>
    <n v="300"/>
    <n v="2"/>
    <n v="1"/>
    <n v="0"/>
    <n v="518"/>
    <n v="3"/>
    <s v="25.1302624,121.7481291"/>
    <s v="249台灣新北市八里區中山路三段112號"/>
    <s v="201台灣基隆市信義區信二路268號"/>
    <s v="49.4 公里"/>
    <s v="46 分鐘"/>
    <n v="46"/>
  </r>
  <r>
    <s v="衛生福利部臺中醫院"/>
    <s v="綜合醫院"/>
    <s v="綜合醫院"/>
    <s v="臺中市"/>
    <s v="西區"/>
    <s v="臺中市西區"/>
    <n v="403"/>
    <x v="3"/>
    <s v="區域醫院 "/>
    <s v="醫院評鑑優等"/>
    <s v="區域醫院 "/>
    <s v="區域醫院"/>
    <s v="0117030010"/>
    <s v="本院"/>
    <s v="本院"/>
    <s v="部立及直轄市立醫院"/>
    <s v="無"/>
    <s v="04-22294411"/>
    <s v="臺中市西區廣民里三民路1段199號"/>
    <s v="臺中市西區廣民里三民路1段199號"/>
    <s v="403台灣台中市西區三民路一段190-1號"/>
    <n v="24.139099000000002"/>
    <n v="120.676502"/>
    <s v="侯承伯"/>
    <s v="是"/>
    <s v="(04)2229-4411 #2101~2103"/>
    <s v="http://www03.taic.mohw.gov.tw/OINetReg/OINetReg.Reg/Reg_NetReg.aspx"/>
    <s v="是"/>
    <s v="(04) 2222-6797"/>
    <s v="是"/>
    <s v="是"/>
    <s v="是"/>
    <s v="0117030010衛生福利部臺中醫院"/>
    <s v="0117030010衛生福利部臺中醫院本院"/>
    <s v="0117030010衛生福利部臺中醫院本院"/>
    <m/>
    <s v="是"/>
    <s v="中度*"/>
    <s v="Medium*"/>
    <s v="中度"/>
    <n v="2"/>
    <n v="2"/>
    <n v="2"/>
    <n v="2"/>
    <n v="2"/>
    <n v="2"/>
    <n v="2"/>
    <n v="6"/>
    <n v="2"/>
    <n v="8"/>
    <n v="8"/>
    <m/>
    <n v="358"/>
    <n v="0"/>
    <n v="40"/>
    <n v="50"/>
    <n v="63"/>
    <n v="8"/>
    <n v="0"/>
    <n v="0"/>
    <n v="2"/>
    <n v="60"/>
    <n v="10"/>
    <n v="26"/>
    <n v="0"/>
    <n v="15"/>
    <n v="7"/>
    <n v="8"/>
    <n v="0"/>
    <n v="6"/>
    <n v="30"/>
    <n v="4"/>
    <n v="0"/>
    <n v="0"/>
    <n v="0"/>
    <n v="4"/>
    <n v="0"/>
    <n v="0"/>
    <n v="0"/>
    <n v="36"/>
    <n v="20"/>
    <n v="0"/>
    <n v="0"/>
    <n v="0"/>
    <n v="4"/>
    <n v="20"/>
    <n v="3"/>
    <n v="8"/>
    <n v="0"/>
    <n v="1"/>
    <n v="1"/>
    <n v="3"/>
    <n v="4"/>
    <n v="1"/>
    <n v="5"/>
    <n v="8"/>
    <n v="20"/>
    <n v="1"/>
    <n v="1"/>
    <n v="2"/>
    <n v="4"/>
    <n v="2"/>
    <n v="1"/>
    <n v="3"/>
    <n v="11"/>
    <n v="2"/>
    <n v="3"/>
    <n v="0"/>
    <n v="1"/>
    <n v="0"/>
    <n v="1"/>
    <n v="110"/>
    <n v="4"/>
    <n v="3"/>
    <n v="0"/>
    <n v="0"/>
    <n v="104"/>
    <n v="4"/>
    <n v="1"/>
    <n v="5"/>
    <n v="2"/>
    <n v="15"/>
    <n v="2"/>
    <n v="1"/>
    <n v="10"/>
    <n v="3"/>
    <n v="0"/>
    <n v="9"/>
    <n v="0"/>
    <n v="32"/>
    <n v="0"/>
    <n v="47"/>
    <n v="34"/>
    <n v="0"/>
    <n v="24"/>
    <n v="390"/>
    <n v="1"/>
    <n v="0"/>
    <n v="0"/>
    <n v="691"/>
    <n v="3"/>
    <s v="24.139099,120.676502"/>
    <s v="249台灣新北市八里區中山路三段112號"/>
    <s v="403台灣台中市西區三民路一段190-1號"/>
    <s v="167 公里"/>
    <s v="2 小時 5 分鐘"/>
    <n v="125"/>
  </r>
  <r>
    <s v="衛生福利部臺南醫院"/>
    <s v="綜合醫院"/>
    <s v="綜合醫院"/>
    <s v="臺南市"/>
    <s v="中西區"/>
    <s v="臺南市中西區"/>
    <n v="700"/>
    <x v="1"/>
    <s v="區域醫院 "/>
    <s v="醫院評鑑合格"/>
    <s v="區域醫院 "/>
    <s v="區域醫院"/>
    <s v="0121050011"/>
    <s v="本院"/>
    <s v="本院"/>
    <s v="部立及直轄市立醫院"/>
    <s v="無"/>
    <s v="06-2200055"/>
    <s v="臺南市中西區中山路125號"/>
    <s v="臺南市中西區中山路125號"/>
    <s v="700台灣台南市中西區中山路125-16號"/>
    <n v="22.997358599999998"/>
    <n v="120.2085726"/>
    <s v="李孟智"/>
    <s v="是"/>
    <s v="語音預約：06-2249893分機3024.3026"/>
    <s v="https://tnweb.tnhosp.mohw.gov.tw/OINetReg/OINetReg.Reg/Reg_NetReg.aspx"/>
    <s v="是"/>
    <s v="(06) 220-0055"/>
    <s v="是"/>
    <s v="是"/>
    <s v="是"/>
    <s v="0121050011衛生福利部臺南醫院"/>
    <s v="0121050011衛生福利部臺南醫院本院"/>
    <s v="0121050011衛生福利部臺南醫院本院"/>
    <m/>
    <s v="是"/>
    <s v="中度*"/>
    <s v="Medium*"/>
    <s v="中度"/>
    <n v="2"/>
    <n v="2"/>
    <n v="2"/>
    <n v="2"/>
    <n v="2"/>
    <n v="2"/>
    <n v="2"/>
    <n v="6"/>
    <n v="2"/>
    <n v="8"/>
    <n v="8"/>
    <m/>
    <n v="386"/>
    <n v="10"/>
    <n v="50"/>
    <n v="70"/>
    <n v="30"/>
    <n v="7"/>
    <n v="0"/>
    <n v="0"/>
    <n v="2"/>
    <n v="50"/>
    <n v="0"/>
    <n v="32"/>
    <n v="0"/>
    <n v="6"/>
    <n v="5"/>
    <n v="12"/>
    <n v="0"/>
    <n v="10"/>
    <n v="40"/>
    <n v="6"/>
    <n v="0"/>
    <n v="0"/>
    <n v="0"/>
    <n v="0"/>
    <n v="0"/>
    <n v="0"/>
    <n v="2"/>
    <n v="20"/>
    <n v="22"/>
    <n v="0"/>
    <n v="0"/>
    <n v="0"/>
    <n v="9"/>
    <n v="24"/>
    <n v="3"/>
    <n v="5"/>
    <n v="0"/>
    <n v="1"/>
    <n v="0"/>
    <n v="2"/>
    <n v="3"/>
    <n v="0"/>
    <n v="2"/>
    <n v="3"/>
    <n v="5"/>
    <n v="0"/>
    <n v="1"/>
    <n v="3"/>
    <n v="3"/>
    <n v="1"/>
    <n v="0"/>
    <n v="3"/>
    <n v="3"/>
    <n v="2"/>
    <n v="5"/>
    <n v="0"/>
    <n v="0"/>
    <n v="0"/>
    <n v="0"/>
    <n v="78"/>
    <n v="9"/>
    <n v="3"/>
    <n v="0"/>
    <n v="0"/>
    <n v="67"/>
    <n v="0"/>
    <n v="0"/>
    <n v="9"/>
    <n v="0"/>
    <n v="14"/>
    <n v="2"/>
    <n v="0"/>
    <n v="7"/>
    <n v="3"/>
    <n v="0"/>
    <n v="13"/>
    <n v="0"/>
    <n v="17"/>
    <n v="0"/>
    <n v="26"/>
    <n v="26"/>
    <n v="0"/>
    <n v="22"/>
    <n v="376"/>
    <n v="1"/>
    <n v="0"/>
    <n v="0"/>
    <n v="595"/>
    <n v="3"/>
    <s v="22.9973586,120.2085726"/>
    <s v="249台灣新北市八里區中山路三段112號"/>
    <s v="700台灣台南市中西區中山路125-16號"/>
    <s v="311 公里"/>
    <s v="3 小時 28 分鐘"/>
    <n v="208"/>
  </r>
  <r>
    <s v="新北市立聯合醫院"/>
    <s v="綜合醫院"/>
    <s v="綜合醫院"/>
    <s v="新北市"/>
    <s v="三重區"/>
    <s v="新北市三重區"/>
    <n v="241"/>
    <x v="0"/>
    <s v="區域醫院 "/>
    <s v="醫院評鑑優等"/>
    <s v="區域醫院 "/>
    <s v="區域醫院"/>
    <s v="0131020016"/>
    <s v="本院"/>
    <s v="本院"/>
    <s v="部立及直轄市立醫院"/>
    <s v="無"/>
    <s v="(02)29829111"/>
    <s v="新北市三重區新北大道1段3號、3之1號"/>
    <s v="新北市三重區新北大道1段3號"/>
    <s v="241台灣新北市三重區新北大道一段84-1號"/>
    <n v="25.061166"/>
    <n v="121.484419"/>
    <s v="項正川"/>
    <s v="是"/>
    <s v="(02)2982-9111#3317_x000a_(02)2982-9111#3227"/>
    <s v="http://117.56.223.197:8080/OPDREGWEB/Menu.aspx"/>
    <s v="是"/>
    <s v="(02) 2984-4549"/>
    <s v="是"/>
    <s v="否"/>
    <s v="是"/>
    <s v="0131020016新北市立聯合醫院"/>
    <s v="0131020016新北市立聯合醫院本院"/>
    <s v="0131020016新北市立聯合醫院本院"/>
    <m/>
    <s v="是"/>
    <s v="中度*"/>
    <s v="Medium*"/>
    <s v="中度"/>
    <n v="2"/>
    <n v="2"/>
    <n v="2"/>
    <n v="2"/>
    <n v="2"/>
    <n v="2"/>
    <n v="2"/>
    <n v="6"/>
    <n v="2"/>
    <n v="8"/>
    <n v="8"/>
    <m/>
    <n v="200"/>
    <n v="0"/>
    <n v="0"/>
    <n v="0"/>
    <n v="29"/>
    <n v="6"/>
    <n v="0"/>
    <n v="3"/>
    <n v="2"/>
    <n v="40"/>
    <n v="0"/>
    <n v="22"/>
    <n v="0"/>
    <n v="3"/>
    <n v="0"/>
    <n v="0"/>
    <n v="0"/>
    <n v="12"/>
    <n v="27"/>
    <n v="6"/>
    <n v="0"/>
    <n v="0"/>
    <n v="0"/>
    <n v="0"/>
    <n v="0"/>
    <n v="0"/>
    <n v="1"/>
    <n v="44"/>
    <n v="14"/>
    <n v="0"/>
    <n v="0"/>
    <n v="0"/>
    <n v="0"/>
    <n v="18"/>
    <n v="0"/>
    <n v="5"/>
    <n v="1"/>
    <n v="2"/>
    <n v="0"/>
    <n v="18"/>
    <n v="3"/>
    <n v="0"/>
    <n v="5"/>
    <n v="6"/>
    <n v="3"/>
    <n v="1"/>
    <n v="3"/>
    <n v="2"/>
    <n v="2"/>
    <n v="2"/>
    <n v="3"/>
    <n v="1"/>
    <n v="2"/>
    <n v="3"/>
    <n v="3"/>
    <n v="0"/>
    <n v="1"/>
    <n v="0"/>
    <n v="0"/>
    <n v="84"/>
    <n v="3"/>
    <n v="4"/>
    <n v="0"/>
    <n v="0"/>
    <n v="77"/>
    <n v="0"/>
    <n v="1"/>
    <n v="4"/>
    <n v="1"/>
    <n v="13"/>
    <n v="3"/>
    <n v="1"/>
    <n v="6"/>
    <n v="6"/>
    <n v="0"/>
    <n v="8"/>
    <n v="0"/>
    <n v="29"/>
    <n v="1"/>
    <n v="23"/>
    <n v="36"/>
    <n v="0"/>
    <n v="19"/>
    <n v="347"/>
    <n v="1"/>
    <n v="0"/>
    <n v="0"/>
    <n v="583"/>
    <n v="3"/>
    <s v="25.061166,121.484419"/>
    <s v="249台灣新北市八里區中山路三段112號"/>
    <s v="241台灣新北市三重區新北大道一段84-1號"/>
    <s v="18.0 公里"/>
    <s v="22 分鐘"/>
    <n v="22"/>
  </r>
  <r>
    <s v="新北市立聯合醫院"/>
    <s v="綜合醫院"/>
    <s v="綜合醫院"/>
    <s v="新北市"/>
    <s v="板橋區"/>
    <s v="新北市板橋區"/>
    <n v="220"/>
    <x v="0"/>
    <s v="區域醫院 "/>
    <s v="醫院評鑑優等"/>
    <s v="區域醫院 "/>
    <s v="區域醫院"/>
    <s v="0131020016"/>
    <s v="本院"/>
    <s v="板橋院區"/>
    <s v="部立及直轄市立醫院"/>
    <s v="無"/>
    <s v="(02)29829111"/>
    <s v="新北市板橋區英士路198號"/>
    <s v="新北市板橋區英士路198號"/>
    <s v="220台灣新北市板橋區英士路198號"/>
    <n v="25.0235828"/>
    <n v="121.4576694"/>
    <s v="項正川"/>
    <s v="是"/>
    <s v="(02)2982-9111#3317_x000a_(02)2982-9111#3227"/>
    <s v="http://117.56.223.197:8080/OPDREGWEB/Menu.aspx"/>
    <s v="是"/>
    <s v="(02) 2984-4549"/>
    <s v="是"/>
    <s v="否"/>
    <s v="是"/>
    <s v="0131020016新北市立聯合醫院"/>
    <s v="0131020016新北市立聯合醫院本院"/>
    <s v="0131020016新北市立聯合醫院板橋院區"/>
    <m/>
    <s v="是"/>
    <s v="一般"/>
    <s v="General"/>
    <s v="一般"/>
    <n v="1"/>
    <n v="1"/>
    <n v="1"/>
    <n v="1"/>
    <n v="1"/>
    <n v="1"/>
    <n v="1"/>
    <n v="2"/>
    <n v="0"/>
    <n v="0"/>
    <n v="4"/>
    <m/>
    <n v="200"/>
    <n v="0"/>
    <n v="0"/>
    <n v="0"/>
    <n v="29"/>
    <n v="6"/>
    <n v="0"/>
    <n v="3"/>
    <n v="2"/>
    <n v="40"/>
    <n v="0"/>
    <n v="22"/>
    <n v="0"/>
    <n v="3"/>
    <n v="0"/>
    <n v="0"/>
    <n v="0"/>
    <n v="12"/>
    <n v="27"/>
    <n v="6"/>
    <n v="0"/>
    <n v="0"/>
    <n v="0"/>
    <n v="0"/>
    <n v="0"/>
    <n v="0"/>
    <n v="1"/>
    <n v="44"/>
    <n v="14"/>
    <n v="0"/>
    <n v="0"/>
    <n v="0"/>
    <n v="0"/>
    <n v="18"/>
    <n v="0"/>
    <n v="5"/>
    <n v="1"/>
    <n v="2"/>
    <n v="0"/>
    <n v="18"/>
    <n v="3"/>
    <n v="0"/>
    <n v="5"/>
    <n v="6"/>
    <n v="3"/>
    <n v="1"/>
    <n v="3"/>
    <n v="2"/>
    <n v="2"/>
    <n v="2"/>
    <n v="3"/>
    <n v="1"/>
    <n v="2"/>
    <n v="3"/>
    <n v="3"/>
    <n v="0"/>
    <n v="1"/>
    <n v="0"/>
    <n v="0"/>
    <n v="84"/>
    <n v="3"/>
    <n v="4"/>
    <n v="0"/>
    <n v="0"/>
    <n v="77"/>
    <n v="0"/>
    <n v="1"/>
    <n v="4"/>
    <n v="1"/>
    <n v="13"/>
    <n v="3"/>
    <n v="1"/>
    <n v="6"/>
    <n v="6"/>
    <n v="0"/>
    <n v="8"/>
    <n v="0"/>
    <n v="29"/>
    <n v="1"/>
    <n v="23"/>
    <n v="36"/>
    <n v="0"/>
    <n v="19"/>
    <n v="347"/>
    <n v="1"/>
    <n v="0"/>
    <n v="0"/>
    <n v="583"/>
    <n v="3"/>
    <s v="25.0235828,121.4576694"/>
    <s v="249台灣新北市八里區中山路三段112號"/>
    <s v="220台灣新北市板橋區英士路198號"/>
    <s v="22.4 公里"/>
    <s v="27 分鐘"/>
    <n v="27"/>
  </r>
  <r>
    <s v="衛生福利部臺北醫院"/>
    <s v="綜合醫院"/>
    <s v="綜合醫院"/>
    <s v="新北市"/>
    <s v="新莊區"/>
    <s v="新北市新莊區"/>
    <n v="242"/>
    <x v="0"/>
    <s v="區域醫院 "/>
    <s v="醫院評鑑合格"/>
    <s v="區域醫院 "/>
    <s v="區域醫院"/>
    <s v="0131060029"/>
    <s v="本院"/>
    <s v="本院"/>
    <s v="部立及直轄市立醫院"/>
    <s v="無"/>
    <s v="02 2765566"/>
    <s v="新北市新莊區思源路127號"/>
    <s v="新北市新莊區思源路127號"/>
    <s v="242台灣新北市新莊區思源路127號"/>
    <n v="25.042964399999999"/>
    <n v="121.4595886"/>
    <s v="徐錦池"/>
    <s v="是"/>
    <s v="(02)2276-0441 _x000a_(02)2996-6795_x000a_(02)2276-5566#1321"/>
    <s v="http://reg.tph.mohw.gov.tw/OINetReg/OINetReg.Reg/Reg_NetReg.aspx"/>
    <s v="是"/>
    <s v="(02) 2276-5566"/>
    <s v="是"/>
    <s v="是"/>
    <s v="是"/>
    <s v="0131060029衛生福利部臺北醫院"/>
    <s v="0131060029衛生福利部臺北醫院本院"/>
    <s v="0131060029衛生福利部臺北醫院本院"/>
    <m/>
    <s v="是"/>
    <s v="中度"/>
    <s v="Medium"/>
    <s v="中度"/>
    <n v="2"/>
    <n v="2"/>
    <n v="2"/>
    <n v="2"/>
    <n v="2"/>
    <n v="2"/>
    <n v="2"/>
    <n v="6"/>
    <n v="2"/>
    <n v="8"/>
    <n v="8"/>
    <m/>
    <n v="317"/>
    <n v="0"/>
    <n v="50"/>
    <n v="0"/>
    <n v="35"/>
    <n v="8"/>
    <n v="0"/>
    <n v="0"/>
    <n v="2"/>
    <n v="150"/>
    <n v="0"/>
    <n v="30"/>
    <n v="0"/>
    <n v="5"/>
    <n v="5"/>
    <n v="8"/>
    <n v="0"/>
    <n v="15"/>
    <n v="35"/>
    <n v="6"/>
    <n v="0"/>
    <n v="0"/>
    <n v="0"/>
    <n v="0"/>
    <n v="0"/>
    <n v="0"/>
    <n v="0"/>
    <n v="34"/>
    <n v="9"/>
    <n v="0"/>
    <n v="0"/>
    <n v="0"/>
    <n v="6"/>
    <n v="31"/>
    <n v="4"/>
    <n v="11"/>
    <n v="1"/>
    <n v="2"/>
    <n v="0"/>
    <n v="6"/>
    <n v="2"/>
    <n v="0"/>
    <n v="4"/>
    <n v="11"/>
    <n v="6"/>
    <n v="0"/>
    <n v="2"/>
    <n v="2"/>
    <n v="6"/>
    <n v="2"/>
    <n v="4"/>
    <n v="3"/>
    <n v="2"/>
    <n v="2"/>
    <n v="2"/>
    <n v="0"/>
    <n v="0"/>
    <n v="0"/>
    <n v="0"/>
    <n v="109"/>
    <n v="6"/>
    <n v="4"/>
    <n v="0"/>
    <n v="0"/>
    <n v="97"/>
    <n v="0"/>
    <n v="0"/>
    <n v="6"/>
    <n v="0"/>
    <n v="13"/>
    <n v="3"/>
    <n v="0"/>
    <n v="6"/>
    <n v="4"/>
    <n v="0"/>
    <n v="14"/>
    <n v="0"/>
    <n v="24"/>
    <n v="0"/>
    <n v="28"/>
    <n v="34"/>
    <n v="0"/>
    <n v="20"/>
    <n v="490"/>
    <n v="2"/>
    <n v="0"/>
    <n v="0"/>
    <n v="751"/>
    <n v="3"/>
    <s v="25.0429644,121.4595886"/>
    <s v="249台灣新北市八里區中山路三段112號"/>
    <s v="242台灣新北市新莊區思源路127號"/>
    <s v="18.3 公里"/>
    <s v="25 分鐘"/>
    <n v="25"/>
  </r>
  <r>
    <s v="衛生福利部桃園醫院"/>
    <s v="綜合醫院"/>
    <s v="綜合醫院"/>
    <s v="桃園市"/>
    <s v="桃園區"/>
    <s v="桃園市桃園區"/>
    <n v="330"/>
    <x v="4"/>
    <s v="區域醫院 "/>
    <s v="醫院評鑑合格"/>
    <s v="區域醫院 "/>
    <s v="區域醫院"/>
    <s v="0132010014"/>
    <s v="本院"/>
    <s v="本院"/>
    <s v="部立及直轄市立醫院"/>
    <s v="無"/>
    <s v="03 3699721"/>
    <s v="桃園市桃園區中山路一四九二號"/>
    <s v="桃園市桃園區中山路1492號"/>
    <s v="330台灣桃園市桃園區中山路1492號"/>
    <n v="24.977703099999999"/>
    <n v="121.2691911"/>
    <s v="徐永年"/>
    <s v="是"/>
    <s v="03-3796960,03-3796870"/>
    <s v="http://www.tygh.mohw.gov.tw/"/>
    <s v="是"/>
    <s v="(03) 369-9721"/>
    <s v="是"/>
    <s v="否"/>
    <s v="是"/>
    <s v="0132010014衛生福利部桃園醫院"/>
    <s v="0132010014衛生福利部桃園醫院本院"/>
    <s v="0132010014衛生福利部桃園醫院本院"/>
    <m/>
    <s v="是"/>
    <s v="重度"/>
    <s v="Severe"/>
    <s v="重度"/>
    <n v="3"/>
    <n v="3"/>
    <n v="3"/>
    <n v="3"/>
    <n v="3"/>
    <n v="3"/>
    <n v="3"/>
    <n v="10"/>
    <n v="10"/>
    <n v="8"/>
    <n v="0"/>
    <m/>
    <n v="620"/>
    <n v="37"/>
    <n v="50"/>
    <n v="0"/>
    <n v="49"/>
    <n v="15"/>
    <n v="0"/>
    <n v="0"/>
    <n v="2"/>
    <n v="0"/>
    <n v="16"/>
    <n v="69"/>
    <n v="0"/>
    <n v="20"/>
    <n v="14"/>
    <n v="25"/>
    <n v="0"/>
    <n v="27"/>
    <n v="11"/>
    <n v="12"/>
    <n v="45"/>
    <n v="4"/>
    <n v="0"/>
    <n v="2"/>
    <n v="0"/>
    <n v="0"/>
    <n v="0"/>
    <n v="95"/>
    <n v="13"/>
    <n v="0"/>
    <n v="0"/>
    <n v="1"/>
    <n v="15"/>
    <n v="45"/>
    <n v="6"/>
    <n v="18"/>
    <n v="2"/>
    <n v="5"/>
    <n v="3"/>
    <n v="12"/>
    <n v="7"/>
    <n v="3"/>
    <n v="6"/>
    <n v="22"/>
    <n v="7"/>
    <n v="2"/>
    <n v="5"/>
    <n v="4"/>
    <n v="15"/>
    <n v="9"/>
    <n v="3"/>
    <n v="6"/>
    <n v="12"/>
    <n v="2"/>
    <n v="4"/>
    <n v="2"/>
    <n v="3"/>
    <n v="1"/>
    <n v="3"/>
    <n v="223"/>
    <n v="15"/>
    <n v="9"/>
    <n v="0"/>
    <n v="0"/>
    <n v="200"/>
    <n v="0"/>
    <n v="3"/>
    <n v="14"/>
    <n v="0"/>
    <n v="20"/>
    <n v="5"/>
    <n v="0"/>
    <n v="10"/>
    <n v="6"/>
    <n v="0"/>
    <n v="17"/>
    <n v="0"/>
    <n v="39"/>
    <n v="0"/>
    <n v="51"/>
    <n v="63"/>
    <n v="0"/>
    <n v="34"/>
    <n v="982"/>
    <n v="3"/>
    <n v="0"/>
    <n v="0"/>
    <n v="1471"/>
    <n v="2"/>
    <s v="24.9777031,121.2691911"/>
    <s v="249台灣新北市八里區中山路三段112號"/>
    <s v="330台灣桃園市桃園區中山路1492號"/>
    <s v="39.9 公里"/>
    <s v="42 分鐘"/>
    <n v="42"/>
  </r>
  <r>
    <s v="衛生福利部苗栗醫院"/>
    <s v="綜合醫院"/>
    <s v="綜合醫院"/>
    <s v="苗栗縣"/>
    <s v="苗栗市"/>
    <s v="苗栗縣苗栗市"/>
    <n v="360"/>
    <x v="4"/>
    <s v="區域醫院 "/>
    <s v="醫院評鑑合格"/>
    <s v="區域醫院 "/>
    <s v="區域醫院"/>
    <s v="0135010016"/>
    <s v="本院"/>
    <s v="本院"/>
    <s v="部立及直轄市立醫院"/>
    <s v="無"/>
    <s v="037-261920"/>
    <s v="苗栗縣苗栗市為公路747號"/>
    <s v="苗栗縣苗栗市為公路747號"/>
    <s v="360台灣苗栗縣苗栗市為公路747號"/>
    <n v="24.575509700000001"/>
    <n v="120.8410317"/>
    <s v="李明輝"/>
    <s v="是"/>
    <s v="037-261920分機2123"/>
    <s v="https://www.mil.mohw.gov.tw/"/>
    <s v="是"/>
    <s v="(037) 264-239"/>
    <s v="是"/>
    <s v="否"/>
    <s v="是"/>
    <s v="0135010016衛生福利部苗栗醫院"/>
    <s v="0135010016衛生福利部苗栗醫院本院"/>
    <s v="0135010016衛生福利部苗栗醫院本院"/>
    <m/>
    <s v="是"/>
    <s v="中度級具備急診、急性冠心症、高危險妊娠孕產婦及新生兒(含早產兒)及加護病房重度級能力"/>
    <s v="Medium + Severe EM, STEMI, PN, ICU"/>
    <s v="中度"/>
    <n v="2"/>
    <n v="2"/>
    <n v="3"/>
    <n v="3"/>
    <n v="2"/>
    <n v="3"/>
    <n v="3"/>
    <n v="9"/>
    <n v="8"/>
    <n v="10"/>
    <n v="0"/>
    <m/>
    <n v="230"/>
    <n v="0"/>
    <n v="80"/>
    <n v="0"/>
    <n v="24"/>
    <n v="6"/>
    <n v="0"/>
    <n v="4"/>
    <n v="1"/>
    <n v="0"/>
    <n v="0"/>
    <n v="18"/>
    <n v="0"/>
    <n v="2"/>
    <n v="2"/>
    <n v="4"/>
    <n v="0"/>
    <n v="10"/>
    <n v="29"/>
    <n v="4"/>
    <n v="0"/>
    <n v="0"/>
    <n v="0"/>
    <n v="0"/>
    <n v="4"/>
    <n v="0"/>
    <n v="0"/>
    <n v="30"/>
    <n v="5"/>
    <n v="0"/>
    <n v="0"/>
    <n v="1"/>
    <n v="15"/>
    <n v="45"/>
    <n v="6"/>
    <n v="18"/>
    <n v="2"/>
    <n v="5"/>
    <n v="3"/>
    <n v="12"/>
    <n v="7"/>
    <n v="3"/>
    <n v="6"/>
    <n v="22"/>
    <n v="7"/>
    <n v="2"/>
    <n v="5"/>
    <n v="4"/>
    <n v="15"/>
    <n v="9"/>
    <n v="3"/>
    <n v="6"/>
    <n v="12"/>
    <n v="2"/>
    <n v="4"/>
    <n v="2"/>
    <n v="3"/>
    <n v="1"/>
    <n v="3"/>
    <n v="223"/>
    <n v="2"/>
    <n v="1"/>
    <n v="0"/>
    <n v="0"/>
    <n v="52"/>
    <n v="0"/>
    <n v="0"/>
    <n v="3"/>
    <n v="3"/>
    <n v="7"/>
    <n v="2"/>
    <n v="0"/>
    <n v="5"/>
    <n v="3"/>
    <n v="0"/>
    <n v="7"/>
    <n v="0"/>
    <n v="15"/>
    <n v="0"/>
    <n v="15"/>
    <n v="18"/>
    <n v="0"/>
    <n v="26"/>
    <n v="210"/>
    <n v="0"/>
    <n v="0"/>
    <n v="0"/>
    <n v="369"/>
    <n v="3"/>
    <s v="24.5755097,120.8410317"/>
    <s v="249台灣新北市八里區中山路三段112號"/>
    <s v="360台灣苗栗縣苗栗市為公路747號"/>
    <s v="110 公里"/>
    <s v="1 小時 22 分鐘"/>
    <n v="82"/>
  </r>
  <r>
    <s v="衛生福利部豐原醫院"/>
    <s v="綜合醫院"/>
    <s v="綜合醫院"/>
    <s v="臺中市"/>
    <s v="豐原區"/>
    <s v="臺中市豐原區"/>
    <n v="420"/>
    <x v="3"/>
    <s v="區域醫院 "/>
    <s v="醫院評鑑優等"/>
    <s v="區域醫院 "/>
    <s v="區域醫院"/>
    <s v="0136010010"/>
    <s v="本院"/>
    <s v="本院"/>
    <s v="部立及直轄市立醫院"/>
    <s v="無"/>
    <s v="04-25271180"/>
    <s v="臺中市豐原區安康路１００號"/>
    <s v="臺中市豐原區安康路100號"/>
    <s v="420台灣台中市豐原區安康路100號"/>
    <n v="24.241983000000001"/>
    <n v="120.725672"/>
    <s v="賴慧貞"/>
    <s v="是"/>
    <s v="(04)2520-2300"/>
    <s v="http://web1.fyh.mohw.gov.tw/oinetregweb/OINetReg.Reg/Reg_NetReg.aspx"/>
    <s v="是"/>
    <s v="(04) 2526-0265"/>
    <s v="是"/>
    <s v="是"/>
    <s v="是"/>
    <s v="0136010010衛生福利部豐原醫院"/>
    <s v="0136010010衛生福利部豐原醫院本院"/>
    <s v="0136010010衛生福利部豐原醫院本院"/>
    <m/>
    <s v="是"/>
    <s v="中度*"/>
    <s v="Medium*"/>
    <s v="中度"/>
    <n v="2"/>
    <n v="2"/>
    <n v="2"/>
    <n v="2"/>
    <n v="2"/>
    <n v="2"/>
    <n v="2"/>
    <n v="6"/>
    <n v="2"/>
    <n v="8"/>
    <n v="8"/>
    <m/>
    <n v="430"/>
    <n v="45"/>
    <n v="40"/>
    <n v="0"/>
    <n v="32"/>
    <n v="9"/>
    <n v="0"/>
    <n v="10"/>
    <n v="2"/>
    <n v="100"/>
    <n v="12"/>
    <n v="49"/>
    <n v="0"/>
    <n v="8"/>
    <n v="8"/>
    <n v="6"/>
    <n v="0"/>
    <n v="20"/>
    <n v="40"/>
    <n v="6"/>
    <n v="0"/>
    <n v="0"/>
    <n v="0"/>
    <n v="0"/>
    <n v="0"/>
    <n v="0"/>
    <n v="0"/>
    <n v="58"/>
    <n v="0"/>
    <n v="0"/>
    <n v="0"/>
    <n v="0"/>
    <n v="3"/>
    <n v="33"/>
    <n v="7"/>
    <n v="13"/>
    <n v="1"/>
    <n v="0"/>
    <n v="0"/>
    <n v="3"/>
    <n v="1"/>
    <n v="2"/>
    <n v="4"/>
    <n v="9"/>
    <n v="8"/>
    <n v="1"/>
    <n v="2"/>
    <n v="1"/>
    <n v="7"/>
    <n v="2"/>
    <n v="1"/>
    <n v="4"/>
    <n v="4"/>
    <n v="2"/>
    <n v="3"/>
    <n v="0"/>
    <n v="0"/>
    <n v="0"/>
    <n v="0"/>
    <n v="111"/>
    <n v="3"/>
    <n v="7"/>
    <n v="0"/>
    <n v="2"/>
    <n v="102"/>
    <n v="1"/>
    <n v="2"/>
    <n v="6"/>
    <n v="4"/>
    <n v="13"/>
    <n v="3"/>
    <n v="1"/>
    <n v="9"/>
    <n v="2"/>
    <n v="1"/>
    <n v="12"/>
    <n v="0"/>
    <n v="31"/>
    <n v="0"/>
    <n v="29"/>
    <n v="34"/>
    <n v="0"/>
    <n v="19"/>
    <n v="552"/>
    <n v="2"/>
    <n v="0"/>
    <n v="0"/>
    <n v="835"/>
    <n v="3"/>
    <s v="24.241983,120.725672"/>
    <s v="249台灣新北市八里區中山路三段112號"/>
    <s v="420台灣台中市豐原區安康路100號"/>
    <s v="154 公里"/>
    <s v="1 小時 53 分鐘"/>
    <n v="113"/>
  </r>
  <r>
    <s v="衛生福利部彰化醫院"/>
    <s v="醫院"/>
    <s v="醫院"/>
    <s v="彰化縣"/>
    <s v="埔心鄉"/>
    <s v="彰化縣埔心鄉"/>
    <n v="513"/>
    <x v="3"/>
    <s v="區域醫院 "/>
    <s v="醫院評鑑合格"/>
    <s v="區域醫院 "/>
    <s v="區域醫院"/>
    <s v="0137170515"/>
    <s v="本院"/>
    <s v="本院"/>
    <s v="部立及直轄市立醫院"/>
    <s v="無"/>
    <s v="04-8298686"/>
    <s v="彰化縣埔心鄉中正路二段80號"/>
    <s v="彰化縣埔心鄉中正路二段80號"/>
    <s v="513台灣彰化縣埔心鄉中正路二段80號"/>
    <n v="23.950667899999999"/>
    <n v="120.5271781"/>
    <s v="謝文淮"/>
    <s v="是"/>
    <s v="04-8298686 分機1023"/>
    <s v="只限現場掛號"/>
    <s v="是"/>
    <s v="(04) 8299-9973"/>
    <s v="是"/>
    <s v="是"/>
    <s v="是"/>
    <s v="0137170515衛生福利部彰化醫院"/>
    <s v="0137170515衛生福利部彰化醫院本院"/>
    <s v="0137170515衛生福利部彰化醫院本院"/>
    <m/>
    <s v="是"/>
    <s v="中度*"/>
    <s v="Medium*"/>
    <s v="中度"/>
    <n v="2"/>
    <n v="2"/>
    <n v="2"/>
    <n v="2"/>
    <n v="2"/>
    <n v="2"/>
    <n v="2"/>
    <n v="6"/>
    <n v="2"/>
    <n v="8"/>
    <n v="8"/>
    <m/>
    <n v="275"/>
    <n v="0"/>
    <n v="50"/>
    <n v="150"/>
    <n v="36"/>
    <n v="7"/>
    <n v="0"/>
    <n v="0"/>
    <n v="1"/>
    <n v="85"/>
    <n v="10"/>
    <n v="20"/>
    <n v="0"/>
    <n v="5"/>
    <n v="0"/>
    <n v="6"/>
    <n v="0"/>
    <n v="5"/>
    <n v="20"/>
    <n v="3"/>
    <n v="0"/>
    <n v="0"/>
    <n v="0"/>
    <n v="0"/>
    <n v="0"/>
    <n v="0"/>
    <n v="0"/>
    <n v="65"/>
    <n v="0"/>
    <n v="0"/>
    <n v="0"/>
    <n v="0"/>
    <n v="2"/>
    <n v="18"/>
    <n v="1"/>
    <n v="4"/>
    <n v="1"/>
    <n v="1"/>
    <n v="0"/>
    <n v="1"/>
    <n v="3"/>
    <n v="1"/>
    <n v="2"/>
    <n v="6"/>
    <n v="3"/>
    <n v="0"/>
    <n v="3"/>
    <n v="1"/>
    <n v="4"/>
    <n v="1"/>
    <n v="1"/>
    <n v="3"/>
    <n v="2"/>
    <n v="1"/>
    <n v="5"/>
    <n v="0"/>
    <n v="1"/>
    <n v="0"/>
    <n v="0"/>
    <n v="65"/>
    <n v="3"/>
    <n v="1"/>
    <n v="0"/>
    <n v="0"/>
    <n v="64"/>
    <n v="0"/>
    <n v="0"/>
    <n v="4"/>
    <n v="1"/>
    <n v="11"/>
    <n v="3"/>
    <n v="0"/>
    <n v="5"/>
    <n v="5"/>
    <n v="1"/>
    <n v="14"/>
    <n v="0"/>
    <n v="20"/>
    <n v="0"/>
    <n v="25"/>
    <n v="29"/>
    <n v="0"/>
    <n v="21"/>
    <n v="355"/>
    <n v="1"/>
    <n v="0"/>
    <n v="0"/>
    <n v="563"/>
    <n v="3"/>
    <s v="23.9506679,120.5271781"/>
    <s v="249台灣新北市八里區中山路三段112號"/>
    <s v="513台灣彰化縣埔心鄉中正路二段80號"/>
    <s v="195 公里"/>
    <s v="2 小時 12 分鐘"/>
    <n v="132"/>
  </r>
  <r>
    <s v="衛生福利部南投醫院"/>
    <s v="綜合醫院"/>
    <s v="綜合醫院"/>
    <s v="南投縣"/>
    <s v="南投市"/>
    <s v="南投縣南投市"/>
    <n v="540"/>
    <x v="3"/>
    <s v="區域醫院 "/>
    <s v="醫院評鑑合格"/>
    <s v="區域醫院 "/>
    <s v="區域醫院"/>
    <s v="0138010027"/>
    <s v="本院"/>
    <s v="本院"/>
    <s v="部立及直轄市立醫院"/>
    <s v="無"/>
    <s v="049231150"/>
    <s v="南投縣南投市復興路478號"/>
    <s v="南投縣南投市復興路478號"/>
    <s v="540台灣南投縣南投市復興路478號"/>
    <n v="23.914007900000001"/>
    <n v="120.6849431"/>
    <s v="洪弘昌"/>
    <s v="是"/>
    <s v="049-2231150"/>
    <s v="https://www.nant.mohw.gov.tw/?aid=301&amp;;page_name=detail&amp;iid=3922"/>
    <s v="是"/>
    <s v="(049) 220-6136"/>
    <s v="是"/>
    <s v="否"/>
    <s v="是"/>
    <s v="0138010027衛生福利部南投醫院"/>
    <s v="0138010027衛生福利部南投醫院本院"/>
    <s v="0138010027衛生福利部南投醫院本院"/>
    <m/>
    <s v="是"/>
    <s v="中度"/>
    <s v="Medium"/>
    <s v="中度"/>
    <n v="2"/>
    <n v="2"/>
    <n v="2"/>
    <n v="2"/>
    <n v="2"/>
    <n v="2"/>
    <n v="2"/>
    <n v="6"/>
    <n v="2"/>
    <n v="8"/>
    <n v="8"/>
    <m/>
    <n v="213"/>
    <n v="0"/>
    <n v="44"/>
    <n v="0"/>
    <n v="21"/>
    <n v="6"/>
    <n v="0"/>
    <n v="0"/>
    <n v="2"/>
    <n v="30"/>
    <n v="0"/>
    <n v="30"/>
    <n v="0"/>
    <n v="6"/>
    <n v="2"/>
    <n v="5"/>
    <n v="0"/>
    <n v="7"/>
    <n v="46"/>
    <n v="2"/>
    <n v="0"/>
    <n v="0"/>
    <n v="0"/>
    <n v="0"/>
    <n v="0"/>
    <n v="0"/>
    <n v="0"/>
    <n v="30"/>
    <n v="2"/>
    <n v="0"/>
    <n v="0"/>
    <n v="0"/>
    <n v="3"/>
    <n v="18"/>
    <n v="1"/>
    <n v="5"/>
    <n v="1"/>
    <n v="0"/>
    <n v="0"/>
    <n v="2"/>
    <n v="3"/>
    <n v="2"/>
    <n v="3"/>
    <n v="7"/>
    <n v="4"/>
    <n v="0"/>
    <n v="1"/>
    <n v="2"/>
    <n v="4"/>
    <n v="3"/>
    <n v="1"/>
    <n v="3"/>
    <n v="2"/>
    <n v="1"/>
    <n v="4"/>
    <n v="0"/>
    <n v="0"/>
    <n v="0"/>
    <n v="0"/>
    <n v="70"/>
    <n v="3"/>
    <n v="1"/>
    <n v="0"/>
    <n v="0"/>
    <n v="67"/>
    <n v="0"/>
    <n v="0"/>
    <n v="5"/>
    <n v="5"/>
    <n v="9"/>
    <n v="2"/>
    <n v="1"/>
    <n v="5"/>
    <n v="1"/>
    <n v="0"/>
    <n v="7"/>
    <n v="0"/>
    <n v="19"/>
    <n v="0"/>
    <n v="20"/>
    <n v="30"/>
    <n v="0"/>
    <n v="30"/>
    <n v="274"/>
    <n v="0"/>
    <n v="0"/>
    <n v="0"/>
    <n v="479"/>
    <n v="3"/>
    <s v="23.9140079,120.6849431"/>
    <s v="249台灣新北市八里區中山路三段112號"/>
    <s v="540台灣南投縣南投市復興路478號"/>
    <s v="198 公里"/>
    <s v="2 小時 16 分鐘"/>
    <n v="136"/>
  </r>
  <r>
    <s v="衛生福利部南投醫院"/>
    <s v="綜合醫院"/>
    <s v="綜合醫院"/>
    <s v="南投縣"/>
    <s v="南投市"/>
    <s v="南投縣南投市"/>
    <n v="540"/>
    <x v="3"/>
    <s v="區域醫院-準醫學中心 "/>
    <s v="無"/>
    <s v="區域醫院-準醫學中心 "/>
    <s v="區域醫院"/>
    <s v="0138010027"/>
    <s v="中興院區"/>
    <s v="中興院區"/>
    <s v="部立及直轄市立醫院"/>
    <s v="無"/>
    <s v="049231150"/>
    <s v="南投縣南投市中興新村環山路57號"/>
    <s v="南投縣南投市環山路57號"/>
    <s v="540台灣南投縣南投市環山路57號"/>
    <n v="23.952306"/>
    <n v="120.6947558"/>
    <s v="洪弘昌"/>
    <s v="無"/>
    <s v="無"/>
    <s v="無"/>
    <s v="無"/>
    <s v="無"/>
    <s v="無"/>
    <s v="無"/>
    <s v="無"/>
    <s v="0138010027衛生福利部南投醫院"/>
    <s v="0138010027衛生福利部南投醫院中興院區"/>
    <s v="0138010027衛生福利部南投醫院中興院區"/>
    <m/>
    <s v="否"/>
    <s v="否"/>
    <s v="non-ECRH"/>
    <s v="否"/>
    <n v="0"/>
    <n v="0"/>
    <n v="0"/>
    <n v="0"/>
    <n v="0"/>
    <n v="0"/>
    <n v="0"/>
    <n v="1"/>
    <n v="0"/>
    <n v="0"/>
    <n v="0"/>
    <m/>
    <n v="0"/>
    <n v="0"/>
    <n v="0"/>
    <n v="0"/>
    <n v="6"/>
    <n v="0"/>
    <n v="0"/>
    <n v="0"/>
    <n v="0"/>
    <n v="0"/>
    <n v="0"/>
    <n v="0"/>
    <n v="0"/>
    <n v="0"/>
    <n v="0"/>
    <n v="0"/>
    <n v="0"/>
    <n v="0"/>
    <n v="0"/>
    <n v="0"/>
    <n v="0"/>
    <n v="0"/>
    <n v="0"/>
    <n v="0"/>
    <n v="0"/>
    <n v="0"/>
    <n v="0"/>
    <n v="0"/>
    <n v="0"/>
    <n v="0"/>
    <m/>
    <m/>
    <m/>
    <m/>
    <m/>
    <m/>
    <m/>
    <m/>
    <m/>
    <m/>
    <m/>
    <m/>
    <m/>
    <m/>
    <m/>
    <m/>
    <m/>
    <m/>
    <m/>
    <m/>
    <m/>
    <m/>
    <m/>
    <m/>
    <m/>
    <m/>
    <m/>
    <m/>
    <m/>
    <m/>
    <m/>
    <m/>
    <m/>
    <m/>
    <m/>
    <m/>
    <m/>
    <m/>
    <m/>
    <m/>
    <m/>
    <m/>
    <m/>
    <m/>
    <m/>
    <m/>
    <m/>
    <m/>
    <m/>
    <m/>
    <m/>
    <m/>
    <m/>
    <m/>
    <m/>
    <m/>
    <m/>
    <m/>
    <m/>
    <s v="23.952306,120.6947558"/>
    <s v="249台灣新北市八里區中山路三段112號"/>
    <s v="540台灣南投縣南投市環山路57號"/>
    <s v="197 公里"/>
    <s v="2 小時 19 分鐘"/>
    <n v="139"/>
  </r>
  <r>
    <s v="衛生福利部屏東醫院"/>
    <s v="綜合醫院"/>
    <s v="綜合醫院"/>
    <s v="屏東縣"/>
    <s v="屏東市"/>
    <s v="屏東縣屏東市"/>
    <n v="900"/>
    <x v="2"/>
    <s v="區域醫院 "/>
    <s v="醫院評鑑合格"/>
    <s v="區域醫院 "/>
    <s v="區域醫院"/>
    <s v="0143010011"/>
    <s v="本院"/>
    <s v="本院"/>
    <s v="部立及直轄市立醫院"/>
    <s v="無"/>
    <s v="08 7363011"/>
    <s v="屏東縣屏東市自由路２７０號"/>
    <s v="屏東縣屏東市自由路270號"/>
    <s v="900台灣屏東縣屏東市自由路270號"/>
    <n v="22.673324300000001"/>
    <n v="120.4955525"/>
    <s v="周世華"/>
    <s v="是"/>
    <s v="(08)-7363011"/>
    <s v="https://www.pntn.mohw.gov.tw/?aid=601&amp;;iid=3"/>
    <s v="是"/>
    <s v="(08) 736-4759"/>
    <s v="是"/>
    <s v="是"/>
    <s v="是"/>
    <s v="0143010011衛生福利部屏東醫院"/>
    <s v="0143010011衛生福利部屏東醫院本院"/>
    <s v="0143010011衛生福利部屏東醫院本院"/>
    <m/>
    <s v="是"/>
    <s v="中度*"/>
    <s v="Medium*"/>
    <s v="中度"/>
    <n v="2"/>
    <n v="2"/>
    <n v="2"/>
    <n v="2"/>
    <n v="2"/>
    <n v="2"/>
    <n v="2"/>
    <n v="6"/>
    <n v="2"/>
    <n v="8"/>
    <n v="8"/>
    <m/>
    <n v="230"/>
    <n v="3"/>
    <n v="30"/>
    <n v="72"/>
    <n v="21"/>
    <n v="7"/>
    <n v="20"/>
    <n v="0"/>
    <n v="0"/>
    <n v="50"/>
    <n v="0"/>
    <n v="24"/>
    <n v="0"/>
    <n v="0"/>
    <n v="0"/>
    <n v="10"/>
    <n v="0"/>
    <n v="8"/>
    <n v="21"/>
    <n v="2"/>
    <n v="0"/>
    <n v="0"/>
    <n v="0"/>
    <n v="0"/>
    <n v="0"/>
    <n v="0"/>
    <n v="0"/>
    <n v="30"/>
    <n v="9"/>
    <n v="0"/>
    <n v="0"/>
    <n v="0"/>
    <n v="2"/>
    <n v="19"/>
    <n v="2"/>
    <n v="9"/>
    <n v="0"/>
    <n v="2"/>
    <n v="0"/>
    <n v="1"/>
    <n v="2"/>
    <n v="1"/>
    <n v="3"/>
    <n v="4"/>
    <n v="4"/>
    <n v="0"/>
    <n v="3"/>
    <n v="4"/>
    <n v="6"/>
    <n v="1"/>
    <n v="2"/>
    <n v="2"/>
    <n v="3"/>
    <n v="2"/>
    <n v="3"/>
    <n v="0"/>
    <n v="2"/>
    <n v="0"/>
    <n v="0"/>
    <n v="77"/>
    <n v="2"/>
    <n v="2"/>
    <n v="0"/>
    <n v="0"/>
    <n v="73"/>
    <n v="0"/>
    <n v="0"/>
    <n v="4"/>
    <n v="2"/>
    <n v="10"/>
    <n v="2"/>
    <n v="0"/>
    <n v="6"/>
    <n v="2"/>
    <n v="1"/>
    <n v="8"/>
    <n v="0"/>
    <n v="17"/>
    <n v="0"/>
    <n v="22"/>
    <n v="24"/>
    <n v="0"/>
    <n v="21"/>
    <n v="322"/>
    <n v="2"/>
    <n v="0"/>
    <n v="0"/>
    <n v="520"/>
    <n v="3"/>
    <s v="22.6733243,120.4955525"/>
    <s v="249台灣新北市八里區中山路三段112號"/>
    <s v="900台灣屏東縣屏東市自由路270號"/>
    <s v="362 公里"/>
    <s v="3 小時 57 分鐘"/>
    <n v="237"/>
  </r>
  <r>
    <s v="國立臺灣大學醫學院附設醫院新竹分院"/>
    <s v="綜合醫院"/>
    <s v="綜合醫院"/>
    <s v="新竹市"/>
    <s v="北區"/>
    <s v="新竹市北區"/>
    <n v="300"/>
    <x v="4"/>
    <s v="區域醫院 "/>
    <s v="醫院評鑑合格"/>
    <s v="區域醫院 "/>
    <s v="區域醫院"/>
    <s v="0412040012"/>
    <s v="本院"/>
    <s v="本院"/>
    <s v="公立醫學院校附設醫院"/>
    <s v="無"/>
    <s v="03-5326151"/>
    <s v="新竹市北區金華里經國路一段442巷25號"/>
    <s v="新竹市北區金華里經國路一段442巷25號"/>
    <s v="300台灣新竹市東區經國路一段442巷25號"/>
    <n v="24.815274599999999"/>
    <n v="120.9800043"/>
    <s v="洪冠予"/>
    <s v="是"/>
    <s v="03-5326151分機3151"/>
    <s v="https://www.hch.gov.tw/hch/doc/newreg.html"/>
    <s v="是"/>
    <s v="(03) 532-6151"/>
    <s v="是"/>
    <s v="是"/>
    <s v="是"/>
    <s v="0412040012國立臺灣大學醫學院附設醫院新竹分院"/>
    <s v="0412040012國立臺灣大學醫學院附設醫院新竹分院本院"/>
    <s v="0412040012國立臺灣大學醫學院附設醫院新竹分院本院"/>
    <m/>
    <s v="是"/>
    <s v="重度"/>
    <s v="Severe"/>
    <s v="重度"/>
    <n v="3"/>
    <n v="3"/>
    <n v="3"/>
    <n v="3"/>
    <n v="3"/>
    <n v="3"/>
    <n v="3"/>
    <n v="10"/>
    <n v="10"/>
    <n v="8"/>
    <n v="0"/>
    <m/>
    <n v="550"/>
    <n v="0"/>
    <n v="50"/>
    <n v="0"/>
    <n v="54"/>
    <n v="13"/>
    <n v="0"/>
    <n v="0"/>
    <n v="2"/>
    <n v="100"/>
    <n v="12"/>
    <n v="49"/>
    <n v="0"/>
    <n v="20"/>
    <n v="15"/>
    <n v="6"/>
    <n v="0"/>
    <n v="30"/>
    <n v="0"/>
    <n v="6"/>
    <n v="0"/>
    <n v="0"/>
    <n v="0"/>
    <n v="4"/>
    <n v="0"/>
    <n v="0"/>
    <n v="0"/>
    <n v="70"/>
    <n v="7"/>
    <n v="0"/>
    <n v="0"/>
    <n v="2"/>
    <n v="1"/>
    <n v="66"/>
    <n v="19"/>
    <n v="23"/>
    <n v="4"/>
    <n v="4"/>
    <n v="0"/>
    <n v="21"/>
    <n v="3"/>
    <n v="3"/>
    <n v="4"/>
    <n v="20"/>
    <n v="13"/>
    <n v="2"/>
    <n v="2"/>
    <n v="9"/>
    <n v="18"/>
    <n v="7"/>
    <n v="7"/>
    <n v="7"/>
    <n v="6"/>
    <n v="4"/>
    <n v="4"/>
    <n v="0"/>
    <n v="1"/>
    <n v="1"/>
    <n v="2"/>
    <n v="253"/>
    <n v="1"/>
    <n v="21"/>
    <n v="0"/>
    <n v="0"/>
    <n v="232"/>
    <n v="0"/>
    <n v="0"/>
    <n v="10"/>
    <n v="2"/>
    <n v="15"/>
    <n v="6"/>
    <n v="0"/>
    <n v="12"/>
    <n v="10"/>
    <n v="1"/>
    <n v="13"/>
    <n v="0"/>
    <n v="42"/>
    <n v="1"/>
    <n v="56"/>
    <n v="55"/>
    <n v="0"/>
    <n v="19"/>
    <n v="917"/>
    <n v="2"/>
    <n v="2"/>
    <n v="1"/>
    <n v="1418"/>
    <n v="2"/>
    <s v="24.8152746,120.9800043"/>
    <s v="249台灣新北市八里區中山路三段112號"/>
    <s v="300台灣新竹市東區經國路一段442巷25號"/>
    <s v="70.7 公里"/>
    <s v="1 小時 1 分鐘"/>
    <n v="61"/>
  </r>
  <r>
    <s v="國立陽明大學附設醫院"/>
    <s v="綜合醫院"/>
    <s v="綜合醫院"/>
    <s v="宜蘭縣"/>
    <s v="宜蘭市"/>
    <s v="宜蘭縣宜蘭市"/>
    <n v="260"/>
    <x v="0"/>
    <s v="區域醫院 "/>
    <s v="醫院評鑑優等"/>
    <s v="區域醫院 "/>
    <s v="區域醫院"/>
    <s v="0434010518"/>
    <s v="本院"/>
    <s v="本院"/>
    <s v="公立醫學院校附設醫院"/>
    <s v="無"/>
    <s v="03-9325192"/>
    <s v="宜蘭縣宜蘭市校舍路169號"/>
    <s v="宜蘭縣宜蘭市校舍路169號"/>
    <s v="260台灣宜蘭縣宜蘭市校舍路169號"/>
    <n v="24.750310299999999"/>
    <n v="121.75876909999999"/>
    <s v="楊純豪"/>
    <s v="是"/>
    <s v="(03)9355011、(03)9325192分機71212"/>
    <s v="https://www.ymuh.ym.edu.tw/tw/reservation/deptartment.html"/>
    <s v="是"/>
    <s v="(03) 932-5192"/>
    <s v="是"/>
    <s v="是"/>
    <s v="是"/>
    <s v="0434010518國立陽明大學附設醫院"/>
    <s v="0434010518國立陽明大學附設醫院本院"/>
    <s v="0434010518國立陽明大學附設醫院本院"/>
    <m/>
    <s v="是"/>
    <s v="中度級具備急性腦中風重度級能力"/>
    <s v="Medium + Severe AS"/>
    <s v="中度"/>
    <n v="2"/>
    <n v="3"/>
    <n v="2"/>
    <n v="2"/>
    <n v="2"/>
    <n v="2"/>
    <n v="2"/>
    <n v="7"/>
    <n v="4"/>
    <n v="10"/>
    <n v="6"/>
    <m/>
    <n v="400"/>
    <n v="0"/>
    <n v="0"/>
    <n v="0"/>
    <n v="40"/>
    <n v="9"/>
    <n v="0"/>
    <n v="14"/>
    <n v="2"/>
    <n v="0"/>
    <n v="10"/>
    <n v="41"/>
    <n v="0"/>
    <n v="15"/>
    <n v="10"/>
    <n v="0"/>
    <n v="0"/>
    <n v="20"/>
    <n v="0"/>
    <n v="10"/>
    <n v="0"/>
    <n v="0"/>
    <n v="0"/>
    <n v="0"/>
    <n v="0"/>
    <n v="0"/>
    <n v="0"/>
    <n v="7"/>
    <n v="6"/>
    <n v="0"/>
    <n v="0"/>
    <n v="3"/>
    <n v="0"/>
    <n v="29"/>
    <n v="7"/>
    <n v="13"/>
    <n v="1"/>
    <n v="1"/>
    <n v="0"/>
    <n v="6"/>
    <n v="5"/>
    <n v="1"/>
    <n v="3"/>
    <n v="20"/>
    <n v="7"/>
    <n v="1"/>
    <n v="1"/>
    <n v="4"/>
    <n v="5"/>
    <n v="2"/>
    <n v="1"/>
    <n v="5"/>
    <n v="3"/>
    <n v="1"/>
    <n v="2"/>
    <n v="1"/>
    <n v="0"/>
    <n v="0"/>
    <n v="0"/>
    <n v="122"/>
    <n v="2"/>
    <n v="11"/>
    <n v="0"/>
    <n v="1"/>
    <n v="112"/>
    <n v="0"/>
    <n v="0"/>
    <n v="10"/>
    <n v="0"/>
    <n v="19"/>
    <n v="5"/>
    <n v="0"/>
    <n v="7"/>
    <n v="5"/>
    <n v="0"/>
    <n v="8"/>
    <n v="0"/>
    <n v="30"/>
    <n v="0"/>
    <n v="34"/>
    <n v="42"/>
    <n v="0"/>
    <n v="29"/>
    <n v="600"/>
    <n v="1"/>
    <n v="0"/>
    <n v="0"/>
    <n v="916"/>
    <n v="3"/>
    <s v="24.7503103,121.7587691"/>
    <s v="249台灣新北市八里區中山路三段112號"/>
    <s v="260台灣宜蘭縣宜蘭市校舍路169號"/>
    <s v="81.6 公里"/>
    <s v="1 小時 13 分鐘"/>
    <n v="73"/>
  </r>
  <r>
    <s v="國立陽明大學附設醫院"/>
    <s v="綜合醫院"/>
    <s v="綜合醫院"/>
    <s v="宜蘭縣"/>
    <s v="宜蘭市"/>
    <s v="宜蘭縣宜蘭市"/>
    <n v="260"/>
    <x v="0"/>
    <s v="區域醫院-準醫學中心 "/>
    <s v="無"/>
    <s v="區域醫院-準醫學中心 "/>
    <s v="區域醫院"/>
    <s v="0434010518"/>
    <s v="新民院區"/>
    <s v="新民院區"/>
    <s v="公立醫學院校附設醫院"/>
    <s v="無"/>
    <s v="03-9325192"/>
    <s v="宜蘭縣宜蘭市新民路152號"/>
    <s v="宜蘭縣宜蘭市新民路152號"/>
    <s v="260台灣宜蘭縣宜蘭市新民路152號"/>
    <n v="24.757771900000002"/>
    <n v="121.754158"/>
    <s v="楊純豪"/>
    <s v="無"/>
    <s v="無"/>
    <s v="無"/>
    <s v="無"/>
    <s v="無"/>
    <s v="無"/>
    <s v="無"/>
    <s v="無"/>
    <s v="0434010518國立陽明大學附設醫院"/>
    <s v="0434010518國立陽明大學附設醫院新民院區"/>
    <s v="0434010518國立陽明大學附設醫院新民院區"/>
    <m/>
    <s v="否"/>
    <s v="否"/>
    <s v="non-ECRH"/>
    <s v="否"/>
    <n v="0"/>
    <n v="0"/>
    <n v="0"/>
    <n v="0"/>
    <n v="0"/>
    <n v="0"/>
    <n v="0"/>
    <n v="1"/>
    <n v="0"/>
    <n v="0"/>
    <n v="0"/>
    <m/>
    <n v="0"/>
    <n v="0"/>
    <n v="0"/>
    <n v="0"/>
    <n v="15"/>
    <n v="0"/>
    <n v="0"/>
    <n v="7"/>
    <n v="0"/>
    <n v="48"/>
    <n v="0"/>
    <n v="0"/>
    <n v="0"/>
    <n v="0"/>
    <n v="0"/>
    <n v="12"/>
    <n v="0"/>
    <n v="0"/>
    <n v="17"/>
    <n v="0"/>
    <n v="0"/>
    <n v="0"/>
    <n v="0"/>
    <n v="0"/>
    <n v="0"/>
    <n v="0"/>
    <n v="0"/>
    <n v="46"/>
    <n v="0"/>
    <n v="0"/>
    <m/>
    <m/>
    <m/>
    <m/>
    <m/>
    <m/>
    <m/>
    <m/>
    <m/>
    <m/>
    <m/>
    <m/>
    <m/>
    <m/>
    <m/>
    <m/>
    <m/>
    <m/>
    <m/>
    <m/>
    <m/>
    <m/>
    <m/>
    <m/>
    <m/>
    <m/>
    <m/>
    <m/>
    <m/>
    <m/>
    <m/>
    <m/>
    <m/>
    <m/>
    <m/>
    <m/>
    <m/>
    <m/>
    <m/>
    <m/>
    <m/>
    <m/>
    <m/>
    <m/>
    <m/>
    <m/>
    <m/>
    <m/>
    <m/>
    <m/>
    <m/>
    <m/>
    <m/>
    <m/>
    <m/>
    <m/>
    <m/>
    <m/>
    <n v="4"/>
    <s v="24.7577719,121.754158"/>
    <s v="249台灣新北市八里區中山路三段112號"/>
    <s v="260台灣宜蘭縣宜蘭市新民路152號"/>
    <s v="81.5 公里"/>
    <s v="1 小時 15 分鐘"/>
    <n v="75"/>
  </r>
  <r>
    <s v="國立臺灣大學醫學院附設醫院雲林分院"/>
    <s v="綜合醫院"/>
    <s v="綜合醫院"/>
    <s v="雲林縣"/>
    <s v="斗六市"/>
    <s v="雲林縣斗六市"/>
    <n v="640"/>
    <x v="1"/>
    <s v="區域醫院 "/>
    <s v="醫院評鑑合格"/>
    <s v="區域醫院 "/>
    <s v="區域醫院"/>
    <s v="0439010518"/>
    <s v="本院"/>
    <s v="本院"/>
    <s v="公立醫學院校附設醫院"/>
    <s v="無"/>
    <s v="05-5323911"/>
    <s v="雲林縣斗六市雲林路二段579號"/>
    <s v="雲林縣斗六市雲林路二段579號"/>
    <s v="640台灣雲林縣斗六市雲林路二段579號"/>
    <n v="23.697546599999999"/>
    <n v="120.5259195"/>
    <s v="黃瑞仁"/>
    <s v="是"/>
    <s v="05-5338311"/>
    <s v="http://www.ylh.ntuh.gov.tw/YL/index.php"/>
    <s v="是"/>
    <s v="(05) 537-8699"/>
    <s v="是"/>
    <s v="是"/>
    <s v="是"/>
    <s v="0439010518國立臺灣大學醫學院附設醫院雲林分院"/>
    <s v="0439010518國立臺灣大學醫學院附設醫院雲林分院本院"/>
    <s v="0439010518國立臺灣大學醫學院附設醫院雲林分院本院"/>
    <m/>
    <s v="是"/>
    <s v="重度"/>
    <s v="Severe"/>
    <s v="重度"/>
    <n v="3"/>
    <n v="3"/>
    <n v="3"/>
    <n v="3"/>
    <n v="3"/>
    <n v="3"/>
    <n v="3"/>
    <n v="10"/>
    <n v="10"/>
    <n v="8"/>
    <n v="0"/>
    <m/>
    <n v="324"/>
    <n v="0"/>
    <n v="50"/>
    <n v="110"/>
    <n v="29"/>
    <n v="8"/>
    <n v="0"/>
    <n v="7"/>
    <n v="2"/>
    <n v="45"/>
    <n v="12"/>
    <n v="41"/>
    <n v="0"/>
    <n v="7"/>
    <n v="13"/>
    <n v="0"/>
    <n v="0"/>
    <n v="28"/>
    <n v="0"/>
    <n v="5"/>
    <n v="0"/>
    <n v="25"/>
    <n v="0"/>
    <n v="2"/>
    <n v="2"/>
    <n v="0"/>
    <n v="0"/>
    <n v="40"/>
    <n v="7"/>
    <n v="0"/>
    <n v="0"/>
    <n v="2"/>
    <n v="0"/>
    <n v="53"/>
    <n v="6"/>
    <n v="17"/>
    <n v="4"/>
    <n v="5"/>
    <n v="0"/>
    <n v="17"/>
    <n v="3"/>
    <n v="2"/>
    <n v="6"/>
    <n v="14"/>
    <n v="9"/>
    <n v="1"/>
    <n v="3"/>
    <n v="9"/>
    <n v="9"/>
    <n v="9"/>
    <n v="4"/>
    <n v="7"/>
    <n v="4"/>
    <n v="3"/>
    <n v="11"/>
    <n v="1"/>
    <n v="3"/>
    <n v="0"/>
    <n v="2"/>
    <n v="204"/>
    <n v="0"/>
    <n v="9"/>
    <n v="0"/>
    <n v="0"/>
    <n v="198"/>
    <n v="2"/>
    <n v="0"/>
    <n v="10"/>
    <n v="2"/>
    <n v="17"/>
    <n v="4"/>
    <n v="0"/>
    <n v="11"/>
    <n v="8"/>
    <n v="1"/>
    <n v="16"/>
    <n v="0"/>
    <n v="35"/>
    <n v="0"/>
    <n v="64"/>
    <n v="55"/>
    <n v="0"/>
    <n v="39"/>
    <n v="864"/>
    <n v="3"/>
    <n v="1"/>
    <n v="1"/>
    <n v="1340"/>
    <n v="2"/>
    <s v="23.6975466,120.5259195"/>
    <s v="249台灣新北市八里區中山路三段112號"/>
    <s v="640台灣雲林縣斗六市雲林路二段579號"/>
    <s v="229 公里"/>
    <s v="2 小時 36 分鐘"/>
    <n v="156"/>
  </r>
  <r>
    <s v="國立臺灣大學醫學院附設醫院雲林分院"/>
    <s v="綜合醫院"/>
    <s v="綜合醫院"/>
    <s v="雲林縣"/>
    <s v="虎尾鎮"/>
    <s v="雲林縣虎尾鎮"/>
    <n v="632"/>
    <x v="1"/>
    <s v="區域醫院 "/>
    <s v="醫院評鑑合格"/>
    <s v="區域醫院 "/>
    <s v="區域醫院"/>
    <s v="0439010518"/>
    <s v="虎尾院區"/>
    <s v="虎尾院區"/>
    <s v="公立醫學院校附設醫院"/>
    <s v="無"/>
    <s v="05-5323911"/>
    <s v="雲林縣虎尾鎮廉使里學府路95號"/>
    <s v="雲林縣虎尾鎮廉使里學府路95號"/>
    <s v="632台灣雲林縣虎尾鎮學府路95號"/>
    <n v="23.735079800000001"/>
    <n v="120.42694729999999"/>
    <s v="黃瑞仁"/>
    <s v="是"/>
    <s v="05-6335005"/>
    <s v="http://www.ylh.ntuh.gov.tw/YL/index.php"/>
    <s v="是"/>
    <s v="(05) 633-0002"/>
    <s v="是"/>
    <s v="否"/>
    <s v="否"/>
    <s v="0439010518國立臺灣大學醫學院附設醫院雲林分院"/>
    <s v="0439010518國立臺灣大學醫學院附設醫院雲林分院虎尾院區"/>
    <s v="0439010518國立臺灣大學醫學院附設醫院雲林分院虎尾院區"/>
    <m/>
    <s v="是"/>
    <s v="一般"/>
    <s v="General"/>
    <s v="一般"/>
    <n v="1"/>
    <n v="1"/>
    <n v="1"/>
    <n v="1"/>
    <n v="1"/>
    <n v="1"/>
    <n v="1"/>
    <n v="2"/>
    <n v="0"/>
    <n v="0"/>
    <n v="4"/>
    <m/>
    <n v="217"/>
    <n v="0"/>
    <n v="0"/>
    <n v="0"/>
    <n v="26"/>
    <n v="5"/>
    <n v="0"/>
    <n v="4"/>
    <n v="0"/>
    <n v="0"/>
    <n v="0"/>
    <n v="18"/>
    <n v="0"/>
    <n v="0"/>
    <n v="0"/>
    <n v="8"/>
    <n v="0"/>
    <n v="6"/>
    <n v="0"/>
    <n v="4"/>
    <n v="0"/>
    <n v="0"/>
    <n v="0"/>
    <n v="0"/>
    <n v="0"/>
    <n v="0"/>
    <n v="0"/>
    <n v="30"/>
    <n v="0"/>
    <n v="0"/>
    <n v="0"/>
    <n v="0"/>
    <n v="0"/>
    <n v="10"/>
    <n v="0"/>
    <n v="0"/>
    <n v="0"/>
    <n v="4"/>
    <n v="0"/>
    <n v="0"/>
    <n v="0"/>
    <n v="2"/>
    <n v="0"/>
    <n v="0"/>
    <n v="5"/>
    <n v="0"/>
    <n v="0"/>
    <n v="0"/>
    <n v="0"/>
    <n v="0"/>
    <n v="0"/>
    <n v="0"/>
    <n v="4"/>
    <n v="0"/>
    <n v="0"/>
    <n v="0"/>
    <n v="0"/>
    <n v="0"/>
    <n v="0"/>
    <n v="25"/>
    <m/>
    <m/>
    <m/>
    <m/>
    <m/>
    <m/>
    <m/>
    <m/>
    <m/>
    <m/>
    <m/>
    <m/>
    <m/>
    <m/>
    <m/>
    <m/>
    <m/>
    <m/>
    <m/>
    <m/>
    <m/>
    <m/>
    <m/>
    <m/>
    <m/>
    <m/>
    <m/>
    <m/>
    <n v="4"/>
    <s v="23.7350798,120.4269473"/>
    <s v="249台灣新北市八里區中山路三段112號"/>
    <s v="632台灣雲林縣虎尾鎮學府路95號"/>
    <s v="221 公里"/>
    <s v="2 小時 30 分鐘"/>
    <n v="150"/>
  </r>
  <r>
    <s v="三軍總醫院松山分院附設民眾診療服務處"/>
    <s v="綜合醫院"/>
    <s v="綜合醫院"/>
    <s v="臺北市"/>
    <s v="松山區"/>
    <s v="臺北市松山區"/>
    <n v="105"/>
    <x v="0"/>
    <s v="區域醫院 "/>
    <s v="醫院評鑑合格"/>
    <s v="區域醫院 "/>
    <s v="區域醫院"/>
    <s v="0501010019"/>
    <s v="本院"/>
    <s v="本院"/>
    <s v="軍方醫院(民眾診療)"/>
    <s v="無"/>
    <s v="0227462151"/>
    <s v="臺北市松山區健康路１３１號"/>
    <s v="臺北市松山區健康路131號"/>
    <s v="105台灣台北市松山區健康路131號"/>
    <n v="25.054372999999998"/>
    <n v="121.557672"/>
    <s v="邱勝博"/>
    <s v="無"/>
    <s v="無"/>
    <s v="無"/>
    <s v="是"/>
    <s v="(02) 2767-4169"/>
    <s v="是"/>
    <s v="是"/>
    <s v="是"/>
    <s v="0501010019三軍總醫院松山分院附設民眾診療服務處"/>
    <s v="0501010019三軍總醫院松山分院附設民眾診療服務處本院"/>
    <s v="0501010019三軍總醫院松山分院附設民眾診療服務處本院"/>
    <m/>
    <s v="是"/>
    <s v="中度*"/>
    <s v="Medium*"/>
    <s v="中度"/>
    <n v="2"/>
    <n v="2"/>
    <n v="2"/>
    <n v="2"/>
    <n v="2"/>
    <n v="2"/>
    <n v="2"/>
    <n v="6"/>
    <n v="2"/>
    <n v="8"/>
    <n v="8"/>
    <m/>
    <n v="187"/>
    <n v="0"/>
    <n v="31"/>
    <n v="40"/>
    <n v="25"/>
    <n v="7"/>
    <n v="0"/>
    <n v="8"/>
    <n v="2"/>
    <n v="0"/>
    <n v="0"/>
    <n v="16"/>
    <n v="0"/>
    <n v="10"/>
    <n v="2"/>
    <n v="0"/>
    <n v="0"/>
    <n v="14"/>
    <n v="54"/>
    <n v="5"/>
    <n v="0"/>
    <n v="0"/>
    <n v="0"/>
    <n v="0"/>
    <n v="0"/>
    <n v="0"/>
    <n v="0"/>
    <n v="20"/>
    <n v="2"/>
    <n v="0"/>
    <n v="0"/>
    <n v="0"/>
    <n v="0"/>
    <n v="24"/>
    <n v="4"/>
    <n v="11"/>
    <n v="0"/>
    <n v="2"/>
    <n v="0"/>
    <n v="2"/>
    <n v="2"/>
    <n v="0"/>
    <n v="4"/>
    <n v="3"/>
    <n v="8"/>
    <n v="0"/>
    <n v="2"/>
    <n v="1"/>
    <n v="7"/>
    <n v="2"/>
    <n v="2"/>
    <n v="2"/>
    <n v="1"/>
    <n v="1"/>
    <n v="3"/>
    <n v="0"/>
    <n v="0"/>
    <n v="1"/>
    <n v="0"/>
    <n v="82"/>
    <n v="0"/>
    <n v="4"/>
    <n v="0"/>
    <n v="0"/>
    <n v="78"/>
    <n v="0"/>
    <n v="1"/>
    <n v="4"/>
    <n v="1"/>
    <n v="7"/>
    <n v="0"/>
    <n v="0"/>
    <n v="3"/>
    <n v="2"/>
    <n v="0"/>
    <n v="4"/>
    <n v="0"/>
    <n v="10"/>
    <n v="0"/>
    <n v="21"/>
    <n v="26"/>
    <n v="0"/>
    <n v="11"/>
    <n v="234"/>
    <n v="1"/>
    <n v="0"/>
    <n v="0"/>
    <n v="407"/>
    <n v="3"/>
    <s v="25.054373,121.557672"/>
    <s v="249台灣新北市八里區中山路三段112號"/>
    <s v="105台灣台北市松山區健康路131號"/>
    <s v="31.4 公里"/>
    <s v="32 分鐘"/>
    <n v="32"/>
  </r>
  <r>
    <s v="三軍總醫院北投分院附設民眾診療服務處"/>
    <s v="醫院"/>
    <s v="醫院"/>
    <s v="臺北市"/>
    <s v="北投區"/>
    <s v="臺北市北投區"/>
    <n v="112"/>
    <x v="0"/>
    <s v="區域醫院-準醫學中心 "/>
    <s v="無"/>
    <s v="區域醫院-準醫學中心 "/>
    <s v="區域醫院"/>
    <s v="0501160014"/>
    <s v="本院"/>
    <s v="本院"/>
    <s v="軍方醫院(民眾診療)"/>
    <s v="無"/>
    <s v="0228959808"/>
    <s v="臺北市北投區新民路６０號 中和街二五○號"/>
    <s v="臺北市北投區新民路60號"/>
    <s v="112台灣台北市北投區新民路60號"/>
    <n v="25.1395917"/>
    <n v="121.5097658"/>
    <s v="楊立光"/>
    <s v="無"/>
    <s v="無"/>
    <s v="無"/>
    <s v="無"/>
    <s v="無"/>
    <s v="無"/>
    <s v="否"/>
    <s v="是"/>
    <s v="0501160014三軍總醫院北投分院附設民眾診療服務處"/>
    <s v="0501160014三軍總醫院北投分院附設民眾診療服務處本院"/>
    <s v="0501160014三軍總醫院北投分院附設民眾診療服務處本院"/>
    <m/>
    <s v="否"/>
    <s v="否"/>
    <s v="non-ECRH"/>
    <s v="否"/>
    <n v="0"/>
    <n v="0"/>
    <n v="0"/>
    <n v="0"/>
    <n v="0"/>
    <n v="0"/>
    <n v="0"/>
    <n v="1"/>
    <n v="0"/>
    <n v="0"/>
    <n v="0"/>
    <m/>
    <n v="0"/>
    <n v="0"/>
    <n v="309"/>
    <n v="217"/>
    <n v="7"/>
    <n v="0"/>
    <n v="0"/>
    <n v="2"/>
    <n v="0"/>
    <n v="60"/>
    <n v="0"/>
    <n v="0"/>
    <n v="0"/>
    <n v="0"/>
    <n v="0"/>
    <n v="0"/>
    <n v="0"/>
    <n v="6"/>
    <n v="0"/>
    <n v="0"/>
    <n v="0"/>
    <n v="0"/>
    <n v="0"/>
    <n v="0"/>
    <n v="0"/>
    <n v="0"/>
    <n v="0"/>
    <n v="0"/>
    <n v="0"/>
    <n v="0"/>
    <n v="0"/>
    <n v="0"/>
    <n v="0"/>
    <n v="1"/>
    <n v="1"/>
    <n v="0"/>
    <n v="0"/>
    <n v="0"/>
    <n v="0"/>
    <n v="0"/>
    <n v="0"/>
    <n v="0"/>
    <n v="0"/>
    <n v="0"/>
    <n v="0"/>
    <n v="0"/>
    <n v="0"/>
    <n v="0"/>
    <n v="0"/>
    <n v="0"/>
    <n v="0"/>
    <n v="0"/>
    <n v="0"/>
    <n v="0"/>
    <n v="34"/>
    <n v="0"/>
    <n v="0"/>
    <n v="0"/>
    <n v="0"/>
    <n v="36"/>
    <n v="0"/>
    <n v="1"/>
    <n v="0"/>
    <n v="0"/>
    <n v="35"/>
    <n v="0"/>
    <n v="0"/>
    <n v="0"/>
    <n v="0"/>
    <n v="0"/>
    <n v="0"/>
    <n v="0"/>
    <n v="1"/>
    <n v="10"/>
    <n v="0"/>
    <n v="12"/>
    <n v="0"/>
    <n v="2"/>
    <n v="0"/>
    <n v="4"/>
    <n v="16"/>
    <n v="0"/>
    <n v="11"/>
    <n v="169"/>
    <n v="0"/>
    <n v="0"/>
    <n v="0"/>
    <n v="261"/>
    <n v="4"/>
    <s v="25.1395917,121.5097658"/>
    <s v="249台灣新北市八里區中山路三段112號"/>
    <s v="112台灣台北市北投區新民路60號"/>
    <s v="17.8 公里"/>
    <s v="36 分鐘"/>
    <n v="36"/>
  </r>
  <r>
    <s v="國軍高雄總醫院左營分院附設民眾診療服務處"/>
    <s v="綜合醫院"/>
    <s v="綜合醫院"/>
    <s v="高雄市"/>
    <s v="左營區"/>
    <s v="高雄市左營區"/>
    <n v="813"/>
    <x v="2"/>
    <s v="區域醫院 "/>
    <s v="醫院評鑑合格"/>
    <s v="區域醫院 "/>
    <s v="區域醫院"/>
    <s v="0502030015"/>
    <s v="本院"/>
    <s v="本院"/>
    <s v="軍方醫院(民眾診療)"/>
    <s v="無"/>
    <s v="07 5811648"/>
    <s v="高雄市左營區軍校路５５３號"/>
    <s v="高雄市左營區軍校路553號"/>
    <s v="813台灣高雄市左營區軍校路553號"/>
    <n v="22.701212099999999"/>
    <n v="120.29050700000001"/>
    <s v="翁銘偉"/>
    <s v="無"/>
    <s v="無"/>
    <s v="無"/>
    <s v="是"/>
    <s v="(07) 587-8107"/>
    <s v="是"/>
    <s v="是"/>
    <s v="是"/>
    <s v="0502030015國軍高雄總醫院左營分院附設民眾診療服務處"/>
    <s v="0502030015國軍高雄總醫院左營分院附設民眾診療服務處本院"/>
    <s v="0502030015國軍高雄總醫院左營分院附設民眾診療服務處本院"/>
    <m/>
    <s v="是"/>
    <s v="中度*"/>
    <s v="Medium*"/>
    <s v="中度"/>
    <n v="2"/>
    <n v="2"/>
    <n v="2"/>
    <n v="2"/>
    <n v="2"/>
    <n v="2"/>
    <n v="2"/>
    <n v="6"/>
    <n v="2"/>
    <n v="8"/>
    <n v="8"/>
    <m/>
    <n v="359"/>
    <n v="0"/>
    <n v="40"/>
    <n v="50"/>
    <n v="27"/>
    <n v="8"/>
    <n v="0"/>
    <n v="0"/>
    <n v="4"/>
    <n v="30"/>
    <n v="0"/>
    <n v="32"/>
    <n v="0"/>
    <n v="8"/>
    <n v="6"/>
    <n v="0"/>
    <n v="0"/>
    <n v="12"/>
    <n v="27"/>
    <n v="4"/>
    <n v="0"/>
    <n v="0"/>
    <n v="0"/>
    <n v="8"/>
    <n v="8"/>
    <n v="0"/>
    <n v="0"/>
    <n v="26"/>
    <n v="5"/>
    <n v="0"/>
    <n v="0"/>
    <n v="0"/>
    <n v="0"/>
    <n v="35"/>
    <n v="9"/>
    <n v="18"/>
    <n v="1"/>
    <n v="2"/>
    <n v="1"/>
    <n v="3"/>
    <n v="3"/>
    <n v="1"/>
    <n v="2"/>
    <n v="4"/>
    <n v="5"/>
    <n v="1"/>
    <n v="2"/>
    <n v="2"/>
    <n v="4"/>
    <n v="1"/>
    <n v="1"/>
    <n v="3"/>
    <n v="1"/>
    <n v="1"/>
    <n v="9"/>
    <n v="0"/>
    <n v="2"/>
    <n v="0"/>
    <n v="1"/>
    <n v="112"/>
    <n v="0"/>
    <n v="9"/>
    <n v="0"/>
    <n v="0"/>
    <n v="104"/>
    <n v="0"/>
    <n v="0"/>
    <n v="5"/>
    <n v="2"/>
    <n v="5"/>
    <n v="0"/>
    <n v="0"/>
    <n v="5"/>
    <n v="2"/>
    <n v="1"/>
    <n v="5"/>
    <n v="0"/>
    <n v="22"/>
    <n v="0"/>
    <n v="30"/>
    <n v="26"/>
    <n v="0"/>
    <n v="30"/>
    <n v="351"/>
    <n v="1"/>
    <n v="0"/>
    <n v="0"/>
    <n v="598"/>
    <n v="3"/>
    <s v="22.7012121,120.290507"/>
    <s v="249台灣新北市八里區中山路三段112號"/>
    <s v="813台灣高雄市左營區軍校路553號"/>
    <s v="350 公里"/>
    <s v="3 小時 49 分鐘"/>
    <n v="229"/>
  </r>
  <r>
    <s v="國軍高雄總醫院附設民眾診療服務處"/>
    <s v="綜合醫院"/>
    <s v="綜合醫院"/>
    <s v="高雄市"/>
    <s v="苓雅區"/>
    <s v="高雄市苓雅區"/>
    <n v="802"/>
    <x v="2"/>
    <s v="區域醫院 "/>
    <s v="醫院評鑑合格"/>
    <s v="區域醫院 "/>
    <s v="區域醫院"/>
    <s v="0502080015"/>
    <s v="本院"/>
    <s v="本院"/>
    <s v="軍方醫院(民眾診療)"/>
    <s v="無"/>
    <s v="07 7496751"/>
    <s v="高雄市苓雅區建軍路５號"/>
    <s v="高雄市苓雅區建軍路5號"/>
    <s v="802台灣高雄市苓雅區建軍路5號"/>
    <n v="22.625988799999998"/>
    <n v="120.34192849999999"/>
    <s v="王強庭"/>
    <s v="無"/>
    <s v="無"/>
    <s v="無"/>
    <s v="是"/>
    <s v="(07) 749-6591"/>
    <s v="是"/>
    <s v="是"/>
    <s v="是"/>
    <s v="0502080015國軍高雄總醫院附設民眾診療服務處"/>
    <s v="0502080015國軍高雄總醫院附設民眾診療服務處本院"/>
    <s v="0502080015國軍高雄總醫院附設民眾診療服務處本院"/>
    <m/>
    <s v="是"/>
    <s v="中度*級具備急性冠心症重度級能力"/>
    <s v="Medium* + Severe ST"/>
    <s v="中度"/>
    <n v="2"/>
    <n v="2"/>
    <n v="3"/>
    <n v="2"/>
    <n v="2"/>
    <n v="2"/>
    <n v="2"/>
    <n v="7"/>
    <n v="4"/>
    <n v="10"/>
    <n v="6"/>
    <m/>
    <n v="507"/>
    <n v="0"/>
    <n v="77"/>
    <n v="0"/>
    <n v="30"/>
    <n v="10"/>
    <n v="0"/>
    <n v="0"/>
    <n v="2"/>
    <n v="65"/>
    <n v="18"/>
    <n v="43"/>
    <n v="0"/>
    <n v="14"/>
    <n v="10"/>
    <n v="0"/>
    <n v="0"/>
    <n v="25"/>
    <n v="0"/>
    <n v="5"/>
    <n v="0"/>
    <n v="0"/>
    <n v="0"/>
    <n v="0"/>
    <n v="0"/>
    <n v="0"/>
    <n v="0"/>
    <n v="34"/>
    <n v="4"/>
    <n v="0"/>
    <n v="0"/>
    <n v="2"/>
    <n v="0"/>
    <n v="38"/>
    <n v="11"/>
    <n v="26"/>
    <n v="1"/>
    <n v="8"/>
    <n v="0"/>
    <n v="1"/>
    <n v="4"/>
    <n v="1"/>
    <n v="4"/>
    <n v="5"/>
    <n v="1"/>
    <n v="0"/>
    <n v="3"/>
    <n v="2"/>
    <n v="7"/>
    <n v="3"/>
    <n v="2"/>
    <n v="4"/>
    <n v="1"/>
    <n v="2"/>
    <n v="14"/>
    <n v="0"/>
    <n v="3"/>
    <n v="1"/>
    <n v="0"/>
    <n v="144"/>
    <n v="0"/>
    <n v="13"/>
    <n v="0"/>
    <n v="0"/>
    <n v="132"/>
    <n v="0"/>
    <n v="0"/>
    <n v="7"/>
    <n v="1"/>
    <n v="8"/>
    <n v="2"/>
    <n v="0"/>
    <n v="7"/>
    <n v="4"/>
    <n v="0"/>
    <n v="9"/>
    <n v="0"/>
    <n v="28"/>
    <n v="1"/>
    <n v="36"/>
    <n v="40"/>
    <n v="1"/>
    <n v="18"/>
    <n v="589"/>
    <n v="2"/>
    <n v="0"/>
    <n v="0"/>
    <n v="898"/>
    <n v="3"/>
    <s v="22.6259888,120.3419285"/>
    <s v="249台灣新北市八里區中山路三段112號"/>
    <s v="802台灣高雄市苓雅區建軍路5號"/>
    <s v="350 公里"/>
    <s v="3 小時 45 分鐘"/>
    <n v="225"/>
  </r>
  <r>
    <s v="國軍桃園總醫院附設民眾診療服務處"/>
    <s v="醫院"/>
    <s v="醫院"/>
    <s v="桃園市"/>
    <s v="龍潭區"/>
    <s v="桃園市龍潭區"/>
    <n v="325"/>
    <x v="4"/>
    <s v="區域醫院 "/>
    <s v="醫院評鑑優等"/>
    <s v="區域醫院 "/>
    <s v="區域醫院"/>
    <s v="0532090029"/>
    <s v="本院"/>
    <s v="本院"/>
    <s v="軍方醫院(民眾診療)"/>
    <s v="無"/>
    <s v="03- 4799595"/>
    <s v="桃園市龍潭區中興路168號"/>
    <s v="桃園市龍潭區中興路168號"/>
    <s v="325台灣桃園市龍潭區中興路168號"/>
    <n v="24.8769676"/>
    <n v="121.2348227"/>
    <s v="商仕達"/>
    <s v="是"/>
    <s v="03-4799595轉325666 "/>
    <s v="無"/>
    <s v="是"/>
    <s v="(03) 480-1604"/>
    <s v="是"/>
    <s v="是"/>
    <s v="是"/>
    <s v="0532090029國軍桃園總醫院附設民眾診療服務處"/>
    <s v="0532090029國軍桃園總醫院附設民眾診療服務處本院"/>
    <s v="0532090029國軍桃園總醫院附設民眾診療服務處本院"/>
    <m/>
    <s v="是"/>
    <s v="中度*"/>
    <s v="Medium*"/>
    <s v="中度"/>
    <n v="2"/>
    <n v="2"/>
    <n v="2"/>
    <n v="2"/>
    <n v="2"/>
    <n v="2"/>
    <n v="2"/>
    <n v="6"/>
    <n v="2"/>
    <n v="8"/>
    <n v="8"/>
    <m/>
    <n v="348"/>
    <n v="0"/>
    <n v="75"/>
    <n v="100"/>
    <n v="23"/>
    <n v="11"/>
    <n v="0"/>
    <n v="0"/>
    <n v="2"/>
    <n v="50"/>
    <n v="15"/>
    <n v="44"/>
    <n v="0"/>
    <n v="30"/>
    <n v="15"/>
    <n v="0"/>
    <n v="0"/>
    <n v="20"/>
    <n v="0"/>
    <n v="7"/>
    <n v="0"/>
    <n v="0"/>
    <n v="0"/>
    <n v="0"/>
    <n v="0"/>
    <n v="0"/>
    <n v="0"/>
    <n v="29"/>
    <n v="8"/>
    <n v="0"/>
    <n v="0"/>
    <n v="1"/>
    <n v="0"/>
    <n v="29"/>
    <n v="12"/>
    <n v="20"/>
    <n v="1"/>
    <n v="1"/>
    <n v="0"/>
    <n v="10"/>
    <n v="3"/>
    <n v="0"/>
    <n v="2"/>
    <n v="12"/>
    <n v="6"/>
    <n v="1"/>
    <n v="2"/>
    <n v="2"/>
    <n v="9"/>
    <n v="3"/>
    <n v="1"/>
    <n v="4"/>
    <n v="2"/>
    <n v="0"/>
    <n v="17"/>
    <n v="0"/>
    <n v="1"/>
    <n v="1"/>
    <n v="0"/>
    <n v="140"/>
    <n v="0"/>
    <n v="13"/>
    <n v="0"/>
    <n v="0"/>
    <n v="128"/>
    <n v="0"/>
    <n v="1"/>
    <n v="8"/>
    <n v="4"/>
    <n v="8"/>
    <n v="2"/>
    <n v="2"/>
    <n v="6"/>
    <n v="4"/>
    <n v="0"/>
    <n v="10"/>
    <n v="0"/>
    <n v="20"/>
    <n v="3"/>
    <n v="27"/>
    <n v="34"/>
    <n v="0"/>
    <n v="28"/>
    <n v="458"/>
    <n v="2"/>
    <n v="0"/>
    <n v="0"/>
    <n v="758"/>
    <n v="3"/>
    <s v="24.8769676,121.2348227"/>
    <s v="249台灣新北市八里區中山路三段112號"/>
    <s v="325台灣桃園市龍潭區中興路168號"/>
    <s v="56.3 公里"/>
    <s v="51 分鐘"/>
    <n v="51"/>
  </r>
  <r>
    <s v="國軍臺中總醫院附設民眾診療服務處"/>
    <s v="綜合醫院"/>
    <m/>
    <s v="臺中市"/>
    <s v="太平區"/>
    <s v="臺中市太平區"/>
    <n v="411"/>
    <x v="3"/>
    <s v="區域醫院 "/>
    <s v="醫院評鑑優等"/>
    <s v="區域醫院 "/>
    <s v="區域醫院"/>
    <s v="0536190011"/>
    <s v="本院"/>
    <s v="本院"/>
    <s v="軍方醫院(民眾診療)"/>
    <s v="無"/>
    <s v="04-23934191"/>
    <s v="臺中市太平區中山路二段３４８號"/>
    <s v="臺中市太平區中山路二段348號"/>
    <s v="406台灣台中市太平區中山路二段348號"/>
    <n v="24.150579"/>
    <n v="120.7306598"/>
    <s v="王守正"/>
    <s v="無"/>
    <s v="無"/>
    <s v="無"/>
    <s v="是"/>
    <s v="(04) 2392-3128"/>
    <s v="是"/>
    <s v="否"/>
    <s v="否"/>
    <s v="0536190011國軍臺中總醫院附設民眾診療服務處"/>
    <s v="0536190011國軍臺中總醫院附設民眾診療服務處本院"/>
    <s v="0536190011國軍臺中總醫院附設民眾診療服務處本院"/>
    <m/>
    <s v="是"/>
    <s v="中度*級具備急性冠心症重度級能力"/>
    <s v="Medium* + Severe ST"/>
    <s v="中度"/>
    <n v="2"/>
    <n v="2"/>
    <n v="3"/>
    <n v="2"/>
    <n v="2"/>
    <n v="2"/>
    <n v="2"/>
    <n v="7"/>
    <n v="4"/>
    <n v="10"/>
    <n v="6"/>
    <m/>
    <n v="299"/>
    <n v="0"/>
    <n v="76"/>
    <n v="0"/>
    <n v="27"/>
    <n v="8"/>
    <n v="0"/>
    <n v="0"/>
    <n v="1"/>
    <n v="0"/>
    <n v="0"/>
    <n v="26"/>
    <n v="0"/>
    <n v="3"/>
    <n v="3"/>
    <n v="0"/>
    <n v="0"/>
    <n v="18"/>
    <n v="0"/>
    <n v="5"/>
    <n v="0"/>
    <n v="0"/>
    <n v="0"/>
    <n v="0"/>
    <n v="0"/>
    <n v="0"/>
    <n v="0"/>
    <n v="26"/>
    <n v="2"/>
    <n v="0"/>
    <n v="0"/>
    <n v="0"/>
    <n v="0"/>
    <n v="22"/>
    <n v="9"/>
    <n v="8"/>
    <n v="1"/>
    <n v="2"/>
    <n v="0"/>
    <n v="2"/>
    <n v="2"/>
    <n v="0"/>
    <n v="3"/>
    <n v="2"/>
    <n v="7"/>
    <n v="1"/>
    <n v="3"/>
    <n v="1"/>
    <n v="6"/>
    <n v="1"/>
    <n v="1"/>
    <n v="2"/>
    <n v="1"/>
    <n v="1"/>
    <n v="6"/>
    <n v="0"/>
    <n v="2"/>
    <n v="0"/>
    <n v="0"/>
    <n v="83"/>
    <n v="0"/>
    <n v="9"/>
    <n v="0"/>
    <n v="0"/>
    <n v="75"/>
    <n v="1"/>
    <n v="0"/>
    <n v="2"/>
    <n v="1"/>
    <n v="5"/>
    <n v="1"/>
    <n v="0"/>
    <n v="5"/>
    <n v="4"/>
    <n v="0"/>
    <n v="4"/>
    <n v="0"/>
    <n v="21"/>
    <n v="0"/>
    <n v="31"/>
    <n v="28"/>
    <n v="0"/>
    <n v="20"/>
    <n v="292"/>
    <n v="1"/>
    <n v="0"/>
    <n v="1"/>
    <n v="501"/>
    <n v="3"/>
    <s v="24.150579,120.7306598"/>
    <s v="249台灣新北市八里區中山路三段112號"/>
    <s v="406台灣台中市太平區中山路二段348號"/>
    <s v="170 公里"/>
    <s v="2 小時 2 分鐘"/>
    <n v="122"/>
  </r>
  <r>
    <s v="國軍花蓮總醫院附設民眾診療服務處"/>
    <s v="綜合醫院"/>
    <s v="綜合醫院"/>
    <s v="花蓮縣"/>
    <s v="新城鄉"/>
    <s v="花蓮縣新城鄉"/>
    <n v="971"/>
    <x v="5"/>
    <s v="區域醫院 "/>
    <s v="醫院評鑑優等"/>
    <s v="區域醫院 "/>
    <s v="區域醫院"/>
    <s v="0545040515"/>
    <s v="本院"/>
    <s v="本院"/>
    <s v="軍方醫院(民眾診療)"/>
    <s v="無"/>
    <s v="03-8263151"/>
    <s v="花蓮縣新城鄉嘉里路163號"/>
    <s v="花蓮縣新城鄉嘉里路163號"/>
    <s v="971台灣花蓮縣新城鄉嘉里路163號"/>
    <n v="24.024941099999999"/>
    <n v="121.6064741"/>
    <s v="吳逸騹"/>
    <s v="無"/>
    <s v="無"/>
    <s v="無"/>
    <s v="是"/>
    <s v="(03) 826-0527"/>
    <s v="是"/>
    <s v="否"/>
    <s v="是"/>
    <s v="0545040515國軍花蓮總醫院附設民眾診療服務處"/>
    <s v="0545040515國軍花蓮總醫院附設民眾診療服務處本院"/>
    <s v="0545040515國軍花蓮總醫院附設民眾診療服務處本院"/>
    <m/>
    <s v="是"/>
    <s v="中度"/>
    <s v="Medium"/>
    <s v="中度"/>
    <n v="2"/>
    <n v="2"/>
    <n v="2"/>
    <n v="2"/>
    <n v="2"/>
    <n v="2"/>
    <n v="2"/>
    <n v="6"/>
    <n v="2"/>
    <n v="8"/>
    <n v="8"/>
    <m/>
    <n v="177"/>
    <n v="0"/>
    <n v="75"/>
    <n v="50"/>
    <n v="15"/>
    <n v="4"/>
    <n v="0"/>
    <n v="0"/>
    <n v="2"/>
    <n v="90"/>
    <n v="0"/>
    <n v="10"/>
    <n v="0"/>
    <n v="2"/>
    <n v="2"/>
    <n v="0"/>
    <n v="0"/>
    <n v="8"/>
    <n v="24"/>
    <n v="2"/>
    <n v="0"/>
    <n v="0"/>
    <n v="0"/>
    <n v="0"/>
    <n v="2"/>
    <n v="0"/>
    <n v="0"/>
    <n v="15"/>
    <n v="0"/>
    <n v="0"/>
    <n v="0"/>
    <n v="0"/>
    <n v="0"/>
    <n v="10"/>
    <n v="5"/>
    <n v="5"/>
    <n v="0"/>
    <n v="0"/>
    <n v="0"/>
    <n v="2"/>
    <n v="1"/>
    <n v="0"/>
    <n v="0"/>
    <n v="2"/>
    <n v="0"/>
    <n v="0"/>
    <n v="0"/>
    <n v="1"/>
    <n v="2"/>
    <n v="1"/>
    <n v="0"/>
    <n v="1"/>
    <n v="1"/>
    <n v="3"/>
    <n v="8"/>
    <n v="0"/>
    <n v="1"/>
    <n v="0"/>
    <n v="0"/>
    <n v="43"/>
    <n v="0"/>
    <n v="5"/>
    <n v="0"/>
    <n v="0"/>
    <n v="38"/>
    <n v="0"/>
    <n v="0"/>
    <n v="3"/>
    <n v="4"/>
    <n v="5"/>
    <n v="0"/>
    <n v="0"/>
    <n v="3"/>
    <n v="4"/>
    <n v="0"/>
    <n v="8"/>
    <n v="0"/>
    <n v="13"/>
    <n v="0"/>
    <n v="15"/>
    <n v="16"/>
    <n v="1"/>
    <n v="11"/>
    <n v="167"/>
    <n v="0"/>
    <n v="0"/>
    <n v="0"/>
    <n v="293"/>
    <n v="3"/>
    <s v="24.0249411,121.6064741"/>
    <s v="249台灣新北市八里區中山路三段112號"/>
    <s v="971台灣花蓮縣新城鄉嘉里路163號"/>
    <s v="183 公里"/>
    <s v="3 小時 12 分鐘"/>
    <n v="192"/>
  </r>
  <r>
    <s v="臺中榮民總醫院嘉義分院"/>
    <s v="綜合醫院"/>
    <s v="綜合醫院"/>
    <s v="嘉義市"/>
    <s v="西區"/>
    <s v="嘉義市西區"/>
    <n v="600"/>
    <x v="1"/>
    <s v="區域醫院 "/>
    <s v="醫院評鑑合格"/>
    <s v="區域醫院 "/>
    <s v="區域醫院"/>
    <s v="0622020017"/>
    <s v="本院"/>
    <s v="本院"/>
    <s v="榮民醫院"/>
    <s v="無"/>
    <s v="05 2359630"/>
    <s v="嘉義市西區劉厝里世賢路二段６００號"/>
    <s v="嘉義市西區劉厝里世賢路二段600號"/>
    <s v="600台灣嘉義市西區世賢路二段600號"/>
    <n v="23.4674154"/>
    <n v="120.422995"/>
    <s v="李世強"/>
    <s v="無"/>
    <s v="無"/>
    <s v="無"/>
    <s v="是"/>
    <s v="(05) 235-7750"/>
    <s v="是"/>
    <s v="是"/>
    <s v="是"/>
    <s v="0622020017臺中榮民總醫院嘉義分院"/>
    <s v="0622020017臺中榮民總醫院嘉義分院本院"/>
    <s v="0622020017臺中榮民總醫院嘉義分院本院"/>
    <m/>
    <s v="是"/>
    <s v="中度*"/>
    <s v="Medium*"/>
    <s v="中度"/>
    <n v="2"/>
    <n v="2"/>
    <n v="2"/>
    <n v="2"/>
    <n v="2"/>
    <n v="2"/>
    <n v="2"/>
    <n v="6"/>
    <n v="2"/>
    <n v="8"/>
    <n v="8"/>
    <m/>
    <n v="250"/>
    <n v="36"/>
    <n v="50"/>
    <n v="175"/>
    <n v="29"/>
    <n v="7"/>
    <n v="0"/>
    <n v="0"/>
    <n v="1"/>
    <n v="20"/>
    <n v="0"/>
    <n v="37"/>
    <n v="0"/>
    <n v="0"/>
    <n v="0"/>
    <n v="8"/>
    <n v="0"/>
    <n v="5"/>
    <n v="60"/>
    <n v="4"/>
    <n v="0"/>
    <n v="0"/>
    <n v="0"/>
    <n v="0"/>
    <n v="0"/>
    <n v="0"/>
    <n v="1"/>
    <n v="37"/>
    <n v="4"/>
    <n v="0"/>
    <n v="0"/>
    <n v="0"/>
    <n v="1"/>
    <n v="18"/>
    <n v="1"/>
    <n v="5"/>
    <n v="0"/>
    <n v="2"/>
    <n v="0"/>
    <n v="3"/>
    <n v="1"/>
    <n v="1"/>
    <n v="2"/>
    <n v="5"/>
    <n v="1"/>
    <n v="1"/>
    <n v="3"/>
    <n v="2"/>
    <n v="2"/>
    <n v="1"/>
    <n v="1"/>
    <n v="2"/>
    <n v="1"/>
    <n v="2"/>
    <n v="7"/>
    <n v="0"/>
    <n v="1"/>
    <n v="0"/>
    <n v="0"/>
    <n v="63"/>
    <n v="1"/>
    <n v="1"/>
    <n v="0"/>
    <n v="0"/>
    <n v="60"/>
    <n v="0"/>
    <n v="0"/>
    <n v="6"/>
    <n v="2"/>
    <n v="12"/>
    <n v="1"/>
    <n v="0"/>
    <n v="6"/>
    <n v="5"/>
    <n v="1"/>
    <n v="13"/>
    <n v="0"/>
    <n v="21"/>
    <n v="0"/>
    <n v="16"/>
    <n v="21"/>
    <n v="0"/>
    <n v="21"/>
    <n v="347"/>
    <n v="1"/>
    <n v="0"/>
    <n v="0"/>
    <n v="535"/>
    <n v="3"/>
    <s v="23.4674154,120.422995"/>
    <s v="249台灣新北市八里區中山路三段112號"/>
    <s v="600台灣嘉義市西區世賢路二段600號"/>
    <s v="251 公里"/>
    <s v="2 小時 48 分鐘"/>
    <n v="168"/>
  </r>
  <r>
    <s v="臺北榮民總醫院桃園分院"/>
    <s v="綜合醫院"/>
    <s v="綜合醫院"/>
    <s v="桃園市"/>
    <s v="桃園區"/>
    <s v="桃園市桃園區"/>
    <n v="330"/>
    <x v="4"/>
    <s v="區域醫院 "/>
    <s v="醫院評鑑優等"/>
    <s v="區域醫院 "/>
    <s v="區域醫院"/>
    <s v="0632010014"/>
    <s v="本院"/>
    <s v="本院"/>
    <s v="榮民醫院"/>
    <s v="無"/>
    <s v="03 3384889"/>
    <s v="桃園市桃園區成功路三段一○○號"/>
    <s v="桃園市桃園區成功路三段100號"/>
    <s v="330台灣桃園市桃園區成功路三段100號"/>
    <n v="25.0043796"/>
    <n v="121.325243"/>
    <s v="盧星華"/>
    <s v="無"/>
    <s v="無"/>
    <s v="無"/>
    <s v="是"/>
    <s v="(03) 338-4889"/>
    <s v="是"/>
    <s v="是"/>
    <s v="是"/>
    <s v="0632010014臺北榮民總醫院桃園分院"/>
    <s v="0632010014臺北榮民總醫院桃園分院本院"/>
    <s v="0632010014臺北榮民總醫院桃園分院本院"/>
    <m/>
    <s v="是"/>
    <s v="中度*"/>
    <s v="Medium*"/>
    <s v="中度"/>
    <n v="2"/>
    <n v="2"/>
    <n v="2"/>
    <n v="2"/>
    <n v="2"/>
    <n v="2"/>
    <n v="2"/>
    <n v="6"/>
    <n v="2"/>
    <n v="8"/>
    <n v="8"/>
    <m/>
    <n v="286"/>
    <n v="0"/>
    <n v="74"/>
    <n v="72"/>
    <n v="23"/>
    <n v="4"/>
    <n v="0"/>
    <n v="5"/>
    <n v="1"/>
    <n v="50"/>
    <n v="0"/>
    <n v="20"/>
    <n v="0"/>
    <n v="3"/>
    <n v="2"/>
    <n v="17"/>
    <n v="0"/>
    <n v="20"/>
    <n v="0"/>
    <n v="1"/>
    <n v="0"/>
    <n v="0"/>
    <n v="0"/>
    <n v="0"/>
    <n v="0"/>
    <n v="0"/>
    <n v="0"/>
    <n v="30"/>
    <n v="5"/>
    <n v="0"/>
    <n v="0"/>
    <n v="0"/>
    <n v="0"/>
    <n v="12"/>
    <n v="3"/>
    <n v="5"/>
    <n v="1"/>
    <n v="2"/>
    <n v="0"/>
    <n v="2"/>
    <n v="1"/>
    <n v="0"/>
    <n v="2"/>
    <n v="3"/>
    <n v="4"/>
    <n v="0"/>
    <n v="1"/>
    <n v="1"/>
    <n v="3"/>
    <n v="2"/>
    <n v="1"/>
    <n v="3"/>
    <n v="2"/>
    <n v="0"/>
    <n v="5"/>
    <n v="0"/>
    <n v="1"/>
    <n v="0"/>
    <n v="0"/>
    <n v="54"/>
    <n v="0"/>
    <n v="3"/>
    <n v="0"/>
    <n v="0"/>
    <n v="50"/>
    <n v="0"/>
    <n v="0"/>
    <n v="4"/>
    <n v="2"/>
    <n v="9"/>
    <n v="0"/>
    <n v="2"/>
    <n v="5"/>
    <n v="3"/>
    <n v="0"/>
    <n v="8"/>
    <n v="1"/>
    <n v="27"/>
    <n v="0"/>
    <n v="31"/>
    <n v="18"/>
    <n v="0"/>
    <n v="25"/>
    <n v="275"/>
    <n v="1"/>
    <n v="0"/>
    <n v="0"/>
    <n v="464"/>
    <n v="3"/>
    <s v="25.0043796,121.325243"/>
    <s v="249台灣新北市八里區中山路三段112號"/>
    <s v="330台灣桃園市桃園區成功路三段100號"/>
    <s v="22.5 公里"/>
    <s v="42 分鐘"/>
    <n v="42"/>
  </r>
  <r>
    <s v="阮綜合醫療社團法人阮綜合醫院"/>
    <s v="綜合醫院"/>
    <s v="綜合醫院"/>
    <s v="高雄市"/>
    <s v="苓雅區"/>
    <s v="高雄市苓雅區"/>
    <n v="802"/>
    <x v="2"/>
    <s v="區域醫院 "/>
    <s v="醫院評鑑合格"/>
    <s v="區域醫院 "/>
    <s v="區域醫院"/>
    <s v="0902080013"/>
    <s v="本院"/>
    <s v="本院"/>
    <s v="醫療社團法人醫院"/>
    <s v="無"/>
    <s v="07-3351121"/>
    <s v="高雄市苓雅區成功一路156號1-3樓及162號B1-10樓.四維四路136號B4-12樓.156號B2,2-4,9-13樓及166號B2-11樓.永昌街49號1-6樓"/>
    <s v="高雄市苓雅區成功一路162號"/>
    <s v="802台灣高雄市苓雅區成功一路162號"/>
    <n v="22.615478199999998"/>
    <n v="120.2973496"/>
    <s v="阮仲洲"/>
    <s v="無"/>
    <s v="無"/>
    <s v="無"/>
    <s v="是"/>
    <s v="(07) 335-1121"/>
    <s v="是"/>
    <s v="否"/>
    <s v="是"/>
    <s v="0902080013阮綜合醫療社團法人阮綜合醫院"/>
    <s v="0902080013阮綜合醫療社團法人阮綜合醫院本院"/>
    <s v="0902080013阮綜合醫療社團法人阮綜合醫院本院"/>
    <m/>
    <s v="是"/>
    <s v="中度*"/>
    <s v="Medium*"/>
    <s v="中度"/>
    <n v="2"/>
    <n v="2"/>
    <n v="2"/>
    <n v="2"/>
    <n v="2"/>
    <n v="2"/>
    <n v="2"/>
    <n v="6"/>
    <n v="2"/>
    <n v="8"/>
    <n v="8"/>
    <m/>
    <n v="380"/>
    <n v="97"/>
    <n v="0"/>
    <n v="0"/>
    <n v="76"/>
    <n v="15"/>
    <n v="0"/>
    <n v="19"/>
    <n v="2"/>
    <n v="0"/>
    <n v="10"/>
    <n v="53"/>
    <n v="0"/>
    <n v="10"/>
    <n v="4"/>
    <n v="0"/>
    <n v="0"/>
    <n v="30"/>
    <n v="0"/>
    <n v="15"/>
    <n v="0"/>
    <n v="0"/>
    <n v="0"/>
    <n v="0"/>
    <n v="0"/>
    <n v="0"/>
    <n v="0"/>
    <n v="46"/>
    <n v="10"/>
    <n v="0"/>
    <n v="0"/>
    <n v="1"/>
    <n v="0"/>
    <n v="51"/>
    <n v="13"/>
    <n v="26"/>
    <n v="1"/>
    <n v="2"/>
    <n v="0"/>
    <n v="7"/>
    <n v="6"/>
    <n v="4"/>
    <n v="5"/>
    <n v="14"/>
    <n v="12"/>
    <n v="2"/>
    <n v="4"/>
    <n v="5"/>
    <n v="10"/>
    <n v="7"/>
    <n v="3"/>
    <n v="8"/>
    <n v="2"/>
    <n v="4"/>
    <n v="3"/>
    <n v="0"/>
    <n v="3"/>
    <n v="0"/>
    <n v="1"/>
    <n v="194"/>
    <n v="0"/>
    <n v="14"/>
    <n v="0"/>
    <n v="0"/>
    <n v="181"/>
    <n v="0"/>
    <n v="0"/>
    <n v="15"/>
    <n v="9"/>
    <n v="9"/>
    <n v="3"/>
    <n v="1"/>
    <n v="10"/>
    <n v="2"/>
    <n v="0"/>
    <n v="3"/>
    <n v="0"/>
    <n v="38"/>
    <n v="0"/>
    <n v="52"/>
    <n v="47"/>
    <n v="0"/>
    <n v="44"/>
    <n v="685"/>
    <n v="1"/>
    <n v="0"/>
    <n v="0"/>
    <n v="1114"/>
    <n v="3"/>
    <s v="22.6154782,120.2973496"/>
    <s v="249台灣新北市八里區中山路三段112號"/>
    <s v="802台灣高雄市苓雅區成功一路162號"/>
    <s v="354 公里"/>
    <s v="3 小時 55 分鐘"/>
    <n v="235"/>
  </r>
  <r>
    <s v="台南市立醫院(委託秀傳醫療社團法人經營)"/>
    <s v="綜合醫院"/>
    <s v="綜合醫院"/>
    <s v="臺南市"/>
    <s v="東區"/>
    <s v="臺南市東區"/>
    <n v="701"/>
    <x v="1"/>
    <s v="區域醫院 "/>
    <s v="醫院評鑑合格"/>
    <s v="區域醫院 "/>
    <s v="區域醫院"/>
    <s v="0905320023"/>
    <s v="本院"/>
    <s v="本院"/>
    <s v="醫療社團法人醫院"/>
    <s v="無"/>
    <s v="06-2609926"/>
    <s v="臺南市東區崇德路670號"/>
    <s v="臺南市東區崇德路670號"/>
    <s v="701台灣台南市東區崇德路670號"/>
    <n v="22.9687059"/>
    <n v="120.2268128"/>
    <s v="戴芳楟"/>
    <s v="無"/>
    <s v="無"/>
    <s v="無"/>
    <s v="是"/>
    <s v="(06) 260-6638"/>
    <s v="是"/>
    <s v="是"/>
    <s v="是"/>
    <s v="0905320023台南市立醫院(委託秀傳醫療社團法人經營)"/>
    <s v="0905320023台南市立醫院(委託秀傳醫療社團法人經營)本院"/>
    <s v="0905320023台南市立醫院(委託秀傳醫療社團法人經營)本院"/>
    <m/>
    <s v="是"/>
    <s v="中度*"/>
    <s v="Medium*"/>
    <s v="中度"/>
    <n v="2"/>
    <n v="2"/>
    <n v="2"/>
    <n v="2"/>
    <n v="2"/>
    <n v="2"/>
    <n v="2"/>
    <n v="6"/>
    <n v="2"/>
    <n v="8"/>
    <n v="8"/>
    <m/>
    <n v="346"/>
    <n v="0"/>
    <n v="24"/>
    <n v="0"/>
    <n v="42"/>
    <n v="8"/>
    <n v="0"/>
    <n v="20"/>
    <n v="2"/>
    <n v="100"/>
    <n v="12"/>
    <n v="40"/>
    <n v="0"/>
    <n v="7"/>
    <n v="3"/>
    <n v="0"/>
    <n v="0"/>
    <n v="25"/>
    <n v="0"/>
    <n v="8"/>
    <n v="0"/>
    <n v="6"/>
    <n v="0"/>
    <n v="0"/>
    <n v="0"/>
    <n v="0"/>
    <n v="0"/>
    <n v="30"/>
    <n v="0"/>
    <n v="0"/>
    <n v="0"/>
    <n v="0"/>
    <n v="15"/>
    <n v="48"/>
    <n v="20"/>
    <n v="9"/>
    <n v="1"/>
    <n v="2"/>
    <n v="0"/>
    <n v="3"/>
    <n v="4"/>
    <n v="0"/>
    <n v="4"/>
    <n v="10"/>
    <n v="5"/>
    <n v="0"/>
    <n v="3"/>
    <n v="3"/>
    <n v="6"/>
    <n v="2"/>
    <n v="3"/>
    <n v="5"/>
    <n v="1"/>
    <n v="3"/>
    <n v="5"/>
    <n v="0"/>
    <n v="3"/>
    <n v="0"/>
    <n v="1"/>
    <n v="156"/>
    <n v="13"/>
    <n v="20"/>
    <n v="0"/>
    <n v="2"/>
    <n v="121"/>
    <n v="2"/>
    <n v="0"/>
    <n v="9"/>
    <n v="3"/>
    <n v="8"/>
    <n v="2"/>
    <n v="0"/>
    <n v="6"/>
    <n v="5"/>
    <n v="0"/>
    <n v="11"/>
    <n v="0"/>
    <n v="20"/>
    <n v="0"/>
    <n v="44"/>
    <n v="42"/>
    <n v="0"/>
    <n v="26"/>
    <n v="584"/>
    <n v="3"/>
    <n v="0"/>
    <n v="0"/>
    <n v="921"/>
    <n v="3"/>
    <s v="22.9687059,120.2268128"/>
    <s v="249台灣新北市八里區中山路三段112號"/>
    <s v="701台灣台南市東區崇德路670號"/>
    <s v="313 公里"/>
    <s v="3 小時 25 分鐘"/>
    <n v="205"/>
  </r>
  <r>
    <s v="林新醫療社團法人林新醫院"/>
    <s v="綜合醫院"/>
    <s v="綜合醫院"/>
    <s v="臺中市"/>
    <s v="南屯區"/>
    <s v="臺中市南屯區"/>
    <n v="408"/>
    <x v="3"/>
    <s v="區域醫院 "/>
    <s v="醫院評鑑合格"/>
    <s v="區域醫院 "/>
    <s v="區域醫院"/>
    <s v="0917070029"/>
    <s v="本院"/>
    <s v="本院"/>
    <s v="醫療社團法人醫院"/>
    <s v="無"/>
    <s v="04-22586688"/>
    <s v="臺中市南屯區惠中路3段36號"/>
    <s v="臺中市南屯區惠中路3段36號"/>
    <s v="408台灣台中市南屯區惠中路三段36號"/>
    <n v="24.149012599999999"/>
    <n v="120.64034789999999"/>
    <s v="林仁卿"/>
    <s v="是"/>
    <s v="(04)2258-6688"/>
    <s v="http://www.lshosp.com.tw/netreg/netreg.asp"/>
    <s v="是"/>
    <s v="(04) 2258-2760"/>
    <s v="是"/>
    <s v="否"/>
    <s v="是"/>
    <s v="0917070029林新醫療社團法人林新醫院"/>
    <s v="0917070029林新醫療社團法人林新醫院本院"/>
    <s v="0917070029林新醫療社團法人林新醫院本院"/>
    <m/>
    <s v="是"/>
    <s v="中度*"/>
    <s v="Medium*"/>
    <s v="中度"/>
    <n v="2"/>
    <n v="2"/>
    <n v="2"/>
    <n v="2"/>
    <n v="2"/>
    <n v="2"/>
    <n v="2"/>
    <n v="6"/>
    <n v="2"/>
    <n v="8"/>
    <n v="8"/>
    <m/>
    <n v="412"/>
    <n v="0"/>
    <n v="0"/>
    <n v="0"/>
    <n v="20"/>
    <n v="7"/>
    <n v="0"/>
    <n v="6"/>
    <n v="2"/>
    <n v="0"/>
    <n v="10"/>
    <n v="35"/>
    <n v="0"/>
    <n v="33"/>
    <n v="17"/>
    <n v="0"/>
    <n v="0"/>
    <n v="18"/>
    <n v="60"/>
    <n v="6"/>
    <n v="0"/>
    <n v="0"/>
    <n v="2"/>
    <n v="0"/>
    <n v="0"/>
    <n v="0"/>
    <n v="0"/>
    <n v="45"/>
    <n v="1"/>
    <n v="0"/>
    <n v="0"/>
    <n v="0"/>
    <n v="0"/>
    <n v="17"/>
    <n v="3"/>
    <n v="5"/>
    <n v="0"/>
    <n v="1"/>
    <n v="1"/>
    <n v="4"/>
    <n v="2"/>
    <n v="1"/>
    <n v="2"/>
    <n v="9"/>
    <n v="5"/>
    <n v="1"/>
    <n v="4"/>
    <n v="2"/>
    <n v="3"/>
    <n v="6"/>
    <n v="1"/>
    <n v="5"/>
    <n v="2"/>
    <n v="2"/>
    <n v="1"/>
    <n v="0"/>
    <n v="0"/>
    <n v="0"/>
    <n v="0"/>
    <n v="77"/>
    <n v="0"/>
    <n v="3"/>
    <n v="0"/>
    <n v="0"/>
    <n v="74"/>
    <n v="1"/>
    <n v="0"/>
    <n v="12"/>
    <n v="1"/>
    <n v="15"/>
    <n v="5"/>
    <n v="1"/>
    <n v="8"/>
    <n v="1"/>
    <n v="1"/>
    <n v="8"/>
    <n v="0"/>
    <n v="28"/>
    <n v="0"/>
    <n v="33"/>
    <n v="28"/>
    <n v="0"/>
    <n v="27"/>
    <n v="492"/>
    <n v="1"/>
    <n v="1"/>
    <n v="2"/>
    <n v="742"/>
    <n v="3"/>
    <s v="24.1490126,120.6403479"/>
    <s v="249台灣新北市八里區中山路三段112號"/>
    <s v="408台灣台中市南屯區惠中路三段36號"/>
    <s v="164 公里"/>
    <s v="1 小時 57 分鐘"/>
    <n v="117"/>
  </r>
  <r>
    <s v="天成醫療社團法人天晟醫院"/>
    <s v="醫院"/>
    <s v="醫院"/>
    <s v="桃園市"/>
    <s v="中壢區"/>
    <s v="桃園市中壢區"/>
    <n v="320"/>
    <x v="4"/>
    <s v="區域醫院 "/>
    <s v="醫院評鑑合格"/>
    <s v="區域醫院 "/>
    <s v="區域醫院"/>
    <s v="0932020025"/>
    <s v="本院"/>
    <s v="本院"/>
    <s v="醫療社團法人醫院"/>
    <s v="無"/>
    <s v="03-4629292"/>
    <s v="桃園市中壢區延平路155號"/>
    <s v="桃園市中壢區延平路155號"/>
    <s v="320台灣桃園市中壢區延平路155號"/>
    <n v="24.962643100000001"/>
    <n v="121.2290242"/>
    <s v="蔡芳生"/>
    <s v="無"/>
    <s v="無"/>
    <s v="無"/>
    <s v="是"/>
    <s v="(03) 462-9292"/>
    <s v="是"/>
    <s v="是"/>
    <s v="是"/>
    <s v="0932020025天成醫療社團法人天晟醫院"/>
    <s v="0932020025天成醫療社團法人天晟醫院本院"/>
    <s v="0932020025天成醫療社團法人天晟醫院本院"/>
    <m/>
    <s v="是"/>
    <s v="中度*"/>
    <s v="Medium*"/>
    <s v="中度"/>
    <n v="2"/>
    <n v="2"/>
    <n v="2"/>
    <n v="2"/>
    <n v="2"/>
    <n v="2"/>
    <n v="2"/>
    <n v="6"/>
    <n v="2"/>
    <n v="8"/>
    <n v="8"/>
    <m/>
    <n v="255"/>
    <n v="0"/>
    <n v="0"/>
    <n v="0"/>
    <n v="20"/>
    <n v="5"/>
    <n v="0"/>
    <n v="12"/>
    <n v="0"/>
    <n v="0"/>
    <n v="0"/>
    <n v="20"/>
    <n v="0"/>
    <n v="0"/>
    <n v="0"/>
    <n v="0"/>
    <n v="0"/>
    <n v="15"/>
    <n v="0"/>
    <n v="3"/>
    <n v="0"/>
    <n v="0"/>
    <n v="0"/>
    <n v="0"/>
    <n v="0"/>
    <n v="0"/>
    <n v="1"/>
    <n v="45"/>
    <n v="0"/>
    <n v="0"/>
    <n v="0"/>
    <n v="0"/>
    <n v="0"/>
    <n v="13"/>
    <n v="5"/>
    <n v="7"/>
    <n v="1"/>
    <n v="1"/>
    <n v="0"/>
    <n v="3"/>
    <n v="3"/>
    <n v="0"/>
    <n v="4"/>
    <n v="5"/>
    <n v="1"/>
    <n v="0"/>
    <n v="1"/>
    <n v="4"/>
    <n v="4"/>
    <n v="1"/>
    <n v="1"/>
    <n v="2"/>
    <n v="3"/>
    <n v="1"/>
    <n v="1"/>
    <n v="0"/>
    <n v="0"/>
    <n v="0"/>
    <n v="2"/>
    <n v="63"/>
    <n v="0"/>
    <n v="5"/>
    <n v="0"/>
    <n v="0"/>
    <n v="58"/>
    <n v="0"/>
    <n v="0"/>
    <n v="2"/>
    <n v="3"/>
    <n v="17"/>
    <n v="4"/>
    <n v="0"/>
    <n v="3"/>
    <n v="2"/>
    <n v="0"/>
    <n v="13"/>
    <n v="0"/>
    <n v="20"/>
    <n v="1"/>
    <n v="31"/>
    <n v="19"/>
    <n v="0"/>
    <n v="43"/>
    <n v="238"/>
    <n v="1"/>
    <n v="0"/>
    <n v="0"/>
    <n v="460"/>
    <n v="3"/>
    <s v="24.9626431,121.2290242"/>
    <s v="249台灣新北市八里區中山路三段112號"/>
    <s v="320台灣桃園市中壢區延平路155號"/>
    <s v="41.7 公里"/>
    <s v="41 分鐘"/>
    <n v="41"/>
  </r>
  <r>
    <s v="東元醫療社團法人東元綜合醫院"/>
    <s v="綜合醫院"/>
    <s v="綜合醫院"/>
    <s v="新竹縣"/>
    <s v="竹北市"/>
    <s v="新竹縣竹北市"/>
    <n v="302"/>
    <x v="4"/>
    <s v="區域醫院 "/>
    <s v="醫院評鑑優等"/>
    <s v="區域醫院 "/>
    <s v="區域醫院"/>
    <s v="0933050018"/>
    <s v="本院"/>
    <s v="本院"/>
    <s v="醫療社團法人醫院"/>
    <s v="無"/>
    <s v="03-5527000"/>
    <s v="新竹縣竹北市縣政二路69號(竹北市光明九路9-1號牙科.精神科門診部)"/>
    <s v="新竹縣竹北市縣政二路69號"/>
    <s v="302台灣新竹縣竹北市縣政二路69號"/>
    <n v="24.823650000000001"/>
    <n v="121.01375400000001"/>
    <s v="黃忠山"/>
    <s v="是"/>
    <s v="（03）5527000轉1655"/>
    <s v="https://w3.tyh.com.tw/c_service.html"/>
    <s v="是"/>
    <s v="(03) 552-7000"/>
    <s v="是"/>
    <s v="否"/>
    <s v="是"/>
    <s v="0933050018東元醫療社團法人東元綜合醫院"/>
    <s v="0933050018東元醫療社團法人東元綜合醫院本院"/>
    <s v="0933050018東元醫療社團法人東元綜合醫院本院"/>
    <m/>
    <s v="是"/>
    <s v="重度"/>
    <s v="Severe"/>
    <s v="重度"/>
    <n v="3"/>
    <n v="3"/>
    <n v="3"/>
    <n v="3"/>
    <n v="3"/>
    <n v="3"/>
    <n v="3"/>
    <n v="10"/>
    <n v="10"/>
    <n v="8"/>
    <n v="0"/>
    <m/>
    <n v="279"/>
    <n v="0"/>
    <n v="0"/>
    <n v="0"/>
    <n v="24"/>
    <n v="5"/>
    <n v="0"/>
    <n v="2"/>
    <n v="2"/>
    <n v="0"/>
    <n v="0"/>
    <n v="28"/>
    <n v="0"/>
    <n v="20"/>
    <n v="10"/>
    <n v="0"/>
    <n v="0"/>
    <n v="15"/>
    <n v="0"/>
    <n v="4"/>
    <n v="0"/>
    <n v="0"/>
    <n v="0"/>
    <n v="0"/>
    <n v="0"/>
    <n v="0"/>
    <n v="0"/>
    <n v="57"/>
    <n v="4"/>
    <n v="0"/>
    <n v="0"/>
    <n v="2"/>
    <n v="0"/>
    <n v="17"/>
    <n v="1"/>
    <n v="6"/>
    <n v="0"/>
    <n v="1"/>
    <n v="0"/>
    <n v="5"/>
    <n v="3"/>
    <n v="0"/>
    <n v="2"/>
    <n v="12"/>
    <n v="5"/>
    <n v="0"/>
    <n v="2"/>
    <n v="2"/>
    <n v="3"/>
    <n v="7"/>
    <n v="0"/>
    <n v="4"/>
    <n v="1"/>
    <n v="0"/>
    <n v="1"/>
    <n v="0"/>
    <n v="0"/>
    <n v="0"/>
    <n v="1"/>
    <n v="75"/>
    <n v="0"/>
    <n v="3"/>
    <n v="0"/>
    <n v="0"/>
    <n v="72"/>
    <n v="1"/>
    <n v="2"/>
    <n v="6"/>
    <n v="1"/>
    <n v="13"/>
    <n v="3"/>
    <n v="0"/>
    <n v="6"/>
    <n v="2"/>
    <n v="0"/>
    <n v="6"/>
    <n v="0"/>
    <n v="22"/>
    <n v="1"/>
    <n v="27"/>
    <n v="21"/>
    <n v="0"/>
    <n v="58"/>
    <n v="303"/>
    <n v="1"/>
    <n v="0"/>
    <n v="0"/>
    <n v="548"/>
    <n v="2"/>
    <s v="24.82365,121.013754"/>
    <s v="249台灣新北市八里區中山路三段112號"/>
    <s v="302台灣新竹縣竹北市縣政二路69號"/>
    <s v="72.3 公里"/>
    <s v="55 分鐘"/>
    <n v="55"/>
  </r>
  <r>
    <s v="李綜合醫療社團法人大甲李綜合醫院"/>
    <s v="綜合醫院"/>
    <s v="綜合醫院"/>
    <s v="臺中市"/>
    <s v="大甲區"/>
    <s v="臺中市大甲區"/>
    <n v="437"/>
    <x v="3"/>
    <s v="區域醫院 "/>
    <s v="醫院評鑑合格"/>
    <s v="區域醫院 "/>
    <s v="區域醫院"/>
    <s v="0936030018"/>
    <s v="本院"/>
    <s v="本院"/>
    <s v="醫療社團法人醫院"/>
    <s v="無"/>
    <s v="04-26862288"/>
    <s v="臺中市大甲區八德街2號"/>
    <s v="臺中市大甲區八德街2號"/>
    <s v="437台灣台中市大甲區八德街2號"/>
    <n v="24.350822600000001"/>
    <n v="120.61804890000001"/>
    <s v="張廸生"/>
    <s v="無"/>
    <s v="無"/>
    <s v="無"/>
    <s v="是"/>
    <s v="(04) 2686-2288"/>
    <s v="是"/>
    <s v="是"/>
    <s v="是"/>
    <s v="0936030018李綜合醫療社團法人大甲李綜合醫院"/>
    <s v="0936030018李綜合醫療社團法人大甲李綜合醫院本院"/>
    <s v="0936030018李綜合醫療社團法人大甲李綜合醫院本院"/>
    <m/>
    <s v="是"/>
    <s v="中度*"/>
    <s v="Medium*"/>
    <s v="中度"/>
    <n v="2"/>
    <n v="2"/>
    <n v="2"/>
    <n v="2"/>
    <n v="2"/>
    <n v="2"/>
    <n v="2"/>
    <n v="6"/>
    <n v="2"/>
    <n v="8"/>
    <n v="8"/>
    <m/>
    <n v="203"/>
    <n v="0"/>
    <n v="0"/>
    <n v="0"/>
    <n v="10"/>
    <n v="5"/>
    <n v="0"/>
    <n v="0"/>
    <n v="1"/>
    <n v="0"/>
    <n v="0"/>
    <n v="21"/>
    <n v="0"/>
    <n v="5"/>
    <n v="2"/>
    <n v="0"/>
    <n v="0"/>
    <n v="6"/>
    <n v="0"/>
    <n v="3"/>
    <n v="0"/>
    <n v="0"/>
    <n v="0"/>
    <n v="0"/>
    <n v="0"/>
    <n v="0"/>
    <n v="1"/>
    <n v="22"/>
    <n v="0"/>
    <n v="0"/>
    <n v="0"/>
    <n v="0"/>
    <n v="0"/>
    <n v="11"/>
    <n v="0"/>
    <n v="2"/>
    <n v="0"/>
    <n v="0"/>
    <n v="0"/>
    <n v="1"/>
    <n v="1"/>
    <n v="0"/>
    <n v="2"/>
    <n v="3"/>
    <n v="5"/>
    <n v="0"/>
    <n v="2"/>
    <n v="1"/>
    <n v="2"/>
    <n v="1"/>
    <n v="0"/>
    <n v="1"/>
    <n v="1"/>
    <n v="1"/>
    <n v="1"/>
    <n v="0"/>
    <n v="0"/>
    <n v="0"/>
    <n v="0"/>
    <n v="35"/>
    <n v="0"/>
    <n v="0"/>
    <n v="0"/>
    <n v="0"/>
    <n v="35"/>
    <n v="0"/>
    <n v="0"/>
    <n v="2"/>
    <n v="2"/>
    <n v="5"/>
    <n v="0"/>
    <n v="0"/>
    <n v="3"/>
    <n v="1"/>
    <n v="0"/>
    <n v="3"/>
    <n v="0"/>
    <n v="13"/>
    <n v="0"/>
    <n v="19"/>
    <n v="11"/>
    <n v="0"/>
    <n v="32"/>
    <n v="153"/>
    <n v="0"/>
    <n v="0"/>
    <n v="0"/>
    <n v="279"/>
    <n v="3"/>
    <s v="24.3508226,120.6180489"/>
    <s v="249台灣新北市八里區中山路三段112號"/>
    <s v="437台灣台中市大甲區八德街2號"/>
    <s v="145 公里"/>
    <s v="1 小時 46 分鐘"/>
    <n v="106"/>
  </r>
  <r>
    <s v="光田醫療社團法人光田綜合醫院"/>
    <s v="綜合醫院"/>
    <s v="綜合醫院"/>
    <s v="臺中市"/>
    <s v="沙鹿區"/>
    <s v="臺中市沙鹿區"/>
    <n v="433"/>
    <x v="3"/>
    <s v="區域醫院 "/>
    <s v="醫院評鑑合格"/>
    <s v="區域醫院 "/>
    <s v="區域醫院"/>
    <s v="0936050029"/>
    <s v="沙鹿總院"/>
    <s v="沙鹿總院"/>
    <s v="醫療社團法人醫院"/>
    <s v="無"/>
    <s v="04-26625111"/>
    <s v="臺中市沙鹿區沙田路117號（含大同街5-2號）"/>
    <s v="臺中市沙鹿區沙田路117號"/>
    <s v="433台灣台中市沙鹿區沙田路117號"/>
    <n v="24.235439400000001"/>
    <n v="120.5588678"/>
    <s v="王乃弘"/>
    <s v="是"/>
    <s v="(04)2665-5461 (04)2688-6699"/>
    <s v="http://www.ktgh.com.tw/RegisterService.asp?CatID=23"/>
    <s v="是"/>
    <s v="(04) 2665-6518"/>
    <s v="是"/>
    <s v="是"/>
    <s v="是"/>
    <s v="0936050029光田醫療社團法人光田綜合醫院"/>
    <s v="0936050029光田醫療社團法人光田綜合醫院沙鹿總院"/>
    <s v="0936050029光田醫療社團法人光田綜合醫院沙鹿總院"/>
    <m/>
    <s v="是"/>
    <s v="重度"/>
    <s v="Severe"/>
    <s v="重度"/>
    <n v="3"/>
    <n v="3"/>
    <n v="3"/>
    <n v="3"/>
    <n v="3"/>
    <n v="3"/>
    <n v="3"/>
    <n v="10"/>
    <n v="10"/>
    <n v="8"/>
    <n v="0"/>
    <m/>
    <n v="445"/>
    <n v="62"/>
    <n v="0"/>
    <n v="0"/>
    <n v="38"/>
    <n v="12"/>
    <n v="0"/>
    <n v="0"/>
    <n v="3"/>
    <n v="30"/>
    <n v="10"/>
    <n v="48"/>
    <n v="0"/>
    <n v="10"/>
    <n v="10"/>
    <n v="10"/>
    <n v="0"/>
    <n v="12"/>
    <n v="40"/>
    <n v="6"/>
    <n v="0"/>
    <n v="0"/>
    <n v="0"/>
    <n v="0"/>
    <n v="0"/>
    <n v="0"/>
    <n v="0"/>
    <n v="45"/>
    <n v="0"/>
    <n v="0"/>
    <n v="0"/>
    <n v="0"/>
    <n v="0"/>
    <n v="47"/>
    <n v="3"/>
    <n v="17"/>
    <n v="2"/>
    <n v="14"/>
    <n v="3"/>
    <n v="14"/>
    <n v="8"/>
    <n v="2"/>
    <n v="4"/>
    <n v="31"/>
    <n v="15"/>
    <n v="1"/>
    <n v="6"/>
    <n v="7"/>
    <n v="16"/>
    <n v="9"/>
    <n v="1"/>
    <n v="9"/>
    <n v="3"/>
    <n v="3"/>
    <n v="3"/>
    <n v="0"/>
    <n v="1"/>
    <n v="0"/>
    <n v="1"/>
    <n v="220"/>
    <n v="0"/>
    <n v="2"/>
    <n v="0"/>
    <n v="0"/>
    <n v="217"/>
    <n v="1"/>
    <n v="0"/>
    <n v="13"/>
    <n v="4"/>
    <n v="18"/>
    <n v="7"/>
    <n v="1"/>
    <n v="14"/>
    <n v="10"/>
    <n v="1"/>
    <n v="11"/>
    <n v="0"/>
    <n v="53"/>
    <n v="0"/>
    <n v="62"/>
    <n v="64"/>
    <n v="0"/>
    <n v="45"/>
    <n v="869"/>
    <n v="4"/>
    <n v="0"/>
    <n v="0"/>
    <n v="1396"/>
    <n v="2"/>
    <s v="24.2354394,120.5588678"/>
    <s v="249台灣新北市八里區中山路三段112號"/>
    <s v="433台灣台中市沙鹿區沙田路117號"/>
    <s v="160 公里"/>
    <s v="1 小時 51 分鐘"/>
    <n v="111"/>
  </r>
  <r>
    <s v="光田醫療社團法人光田綜合醫院"/>
    <s v="綜合醫院"/>
    <s v="綜合醫院"/>
    <s v="臺中市"/>
    <s v="大甲區"/>
    <s v="臺中市大甲區"/>
    <n v="437"/>
    <x v="3"/>
    <s v="區域醫院-準醫學中心 "/>
    <s v="無"/>
    <s v="區域醫院-準醫學中心 "/>
    <s v="區域醫院"/>
    <s v="0936050029"/>
    <s v="大甲院區"/>
    <s v="大甲院區"/>
    <s v="醫療社團法人醫院"/>
    <s v="無"/>
    <s v="04-26625111"/>
    <s v="臺中市大甲區經國路321號"/>
    <s v="臺中市大甲區經國路321號"/>
    <s v="437台灣台中市大甲區經國路321號"/>
    <n v="24.346646199999999"/>
    <n v="120.6164936"/>
    <s v="王乃弘"/>
    <s v="無"/>
    <s v="無"/>
    <s v="無"/>
    <s v="是"/>
    <s v="(04) 2688-5599"/>
    <s v="是"/>
    <s v="否"/>
    <s v="否"/>
    <s v="0936050029光田醫療社團法人光田綜合醫院"/>
    <s v="0936050029光田醫療社團法人光田綜合醫院大甲院區"/>
    <s v="0936050029光田醫療社團法人光田綜合醫院大甲院區"/>
    <m/>
    <s v="是"/>
    <s v="重度"/>
    <s v="Severe"/>
    <s v="重度"/>
    <n v="3"/>
    <n v="3"/>
    <n v="3"/>
    <n v="3"/>
    <n v="3"/>
    <n v="3"/>
    <n v="3"/>
    <n v="10"/>
    <n v="10"/>
    <n v="8"/>
    <n v="0"/>
    <m/>
    <n v="300"/>
    <n v="0"/>
    <n v="50"/>
    <n v="0"/>
    <n v="24"/>
    <n v="9"/>
    <n v="0"/>
    <n v="0"/>
    <n v="4"/>
    <n v="0"/>
    <n v="0"/>
    <n v="37"/>
    <n v="0"/>
    <n v="10"/>
    <n v="6"/>
    <n v="0"/>
    <n v="0"/>
    <n v="9"/>
    <n v="0"/>
    <n v="6"/>
    <n v="0"/>
    <n v="0"/>
    <n v="0"/>
    <n v="0"/>
    <n v="0"/>
    <n v="0"/>
    <n v="0"/>
    <n v="33"/>
    <n v="0"/>
    <n v="0"/>
    <m/>
    <m/>
    <m/>
    <m/>
    <m/>
    <m/>
    <m/>
    <m/>
    <m/>
    <m/>
    <m/>
    <m/>
    <m/>
    <m/>
    <m/>
    <m/>
    <m/>
    <m/>
    <m/>
    <m/>
    <m/>
    <m/>
    <m/>
    <m/>
    <m/>
    <m/>
    <m/>
    <m/>
    <m/>
    <m/>
    <m/>
    <m/>
    <m/>
    <m/>
    <m/>
    <m/>
    <m/>
    <m/>
    <m/>
    <m/>
    <m/>
    <m/>
    <m/>
    <m/>
    <m/>
    <m/>
    <m/>
    <m/>
    <m/>
    <m/>
    <m/>
    <m/>
    <m/>
    <m/>
    <m/>
    <m/>
    <m/>
    <m/>
    <n v="2"/>
    <s v="24.3466462,120.6164936"/>
    <s v="249台灣新北市八里區中山路三段112號"/>
    <s v="437台灣台中市大甲區經國路321號"/>
    <s v="148 公里"/>
    <s v="1 小時 47 分鐘"/>
    <n v="107"/>
  </r>
  <r>
    <s v="童綜合醫療社團法人童綜合醫院"/>
    <s v="綜合醫院"/>
    <s v="綜合醫院"/>
    <s v="臺中市"/>
    <s v="梧棲區"/>
    <s v="臺中市梧棲區"/>
    <n v="435"/>
    <x v="3"/>
    <s v="區域醫院 "/>
    <s v="醫院評鑑合格"/>
    <s v="區域醫院 "/>
    <s v="區域醫院"/>
    <s v="0936060016"/>
    <s v="梧棲院區"/>
    <s v="梧棲院區"/>
    <s v="醫療社團法人醫院"/>
    <s v="無"/>
    <s v="04-26581919"/>
    <s v="臺中市梧棲區臺灣大道八段699號"/>
    <s v="臺中市梧棲區臺灣大道八段699號"/>
    <s v="435台灣台中市梧棲區台灣大道八段699號"/>
    <n v="24.2469991"/>
    <n v="120.5423752"/>
    <s v="童瑞年"/>
    <s v="是"/>
    <s v="(04)2658-1515 (04)2658-2345"/>
    <s v="http://rg.sltung.com.tw/"/>
    <s v="是"/>
    <s v="(04) 2658-1919#50150"/>
    <s v="是"/>
    <s v="是"/>
    <s v="是"/>
    <s v="0936060016童綜合醫療社團法人童綜合醫院"/>
    <s v="0936060016童綜合醫療社團法人童綜合醫院梧棲院區"/>
    <s v="0936060016童綜合醫療社團法人童綜合醫院梧棲院區"/>
    <m/>
    <s v="是"/>
    <s v="重度"/>
    <s v="Severe"/>
    <s v="重度"/>
    <n v="3"/>
    <n v="3"/>
    <n v="3"/>
    <n v="3"/>
    <n v="3"/>
    <n v="3"/>
    <n v="3"/>
    <n v="10"/>
    <n v="10"/>
    <n v="8"/>
    <n v="0"/>
    <m/>
    <n v="702"/>
    <n v="0"/>
    <n v="0"/>
    <n v="0"/>
    <n v="66"/>
    <n v="31"/>
    <n v="0"/>
    <n v="23"/>
    <n v="2"/>
    <n v="0"/>
    <n v="20"/>
    <n v="90"/>
    <n v="0"/>
    <n v="20"/>
    <n v="20"/>
    <n v="0"/>
    <n v="0"/>
    <n v="30"/>
    <n v="0"/>
    <n v="16"/>
    <n v="0"/>
    <n v="0"/>
    <n v="0"/>
    <n v="10"/>
    <n v="0"/>
    <n v="0"/>
    <n v="0"/>
    <n v="54"/>
    <n v="2"/>
    <n v="0"/>
    <n v="1"/>
    <n v="1"/>
    <n v="2"/>
    <n v="64"/>
    <n v="11"/>
    <n v="30"/>
    <n v="2"/>
    <n v="10"/>
    <n v="11"/>
    <n v="15"/>
    <n v="13"/>
    <n v="3"/>
    <n v="11"/>
    <n v="29"/>
    <n v="20"/>
    <n v="3"/>
    <n v="8"/>
    <n v="6"/>
    <n v="10"/>
    <n v="11"/>
    <n v="2"/>
    <n v="14"/>
    <n v="5"/>
    <n v="3"/>
    <n v="4"/>
    <n v="1"/>
    <n v="5"/>
    <n v="1"/>
    <n v="1"/>
    <n v="297"/>
    <n v="2"/>
    <n v="14"/>
    <n v="0"/>
    <n v="1"/>
    <n v="281"/>
    <n v="0"/>
    <n v="0"/>
    <n v="19"/>
    <n v="5"/>
    <n v="21"/>
    <n v="11"/>
    <n v="2"/>
    <n v="17"/>
    <n v="8"/>
    <n v="1"/>
    <n v="18"/>
    <n v="0"/>
    <n v="74"/>
    <n v="1"/>
    <n v="76"/>
    <n v="69"/>
    <n v="0"/>
    <n v="84"/>
    <n v="1323"/>
    <n v="2"/>
    <n v="0"/>
    <n v="0"/>
    <n v="2029"/>
    <n v="2"/>
    <s v="24.2469991,120.5423752"/>
    <s v="249台灣新北市八里區中山路三段112號"/>
    <s v="435台灣台中市梧棲區台灣大道八段699號"/>
    <s v="162 公里"/>
    <s v="1 小時 53 分鐘"/>
    <n v="113"/>
  </r>
  <r>
    <s v="童綜合醫療社團法人童綜合醫院"/>
    <s v="綜合醫院"/>
    <s v="綜合醫院"/>
    <s v="臺中市"/>
    <s v="沙鹿區"/>
    <s v="臺中市沙鹿區"/>
    <n v="433"/>
    <x v="3"/>
    <s v="區域醫院 "/>
    <s v="醫院評鑑合格"/>
    <s v="區域醫院 "/>
    <s v="區域醫院"/>
    <s v="0936060016"/>
    <s v="沙鹿院區"/>
    <s v="沙鹿院區"/>
    <s v="醫療社團法人醫院"/>
    <s v="無"/>
    <s v="04-26581919"/>
    <s v="臺中市沙鹿區成功西街8號"/>
    <s v="臺中市沙鹿區成功西街8號"/>
    <s v="433台灣台中市沙鹿區成功西街8號"/>
    <n v="24.242947000000001"/>
    <n v="120.56068999999999"/>
    <s v="童瑞年"/>
    <s v="無"/>
    <s v="無"/>
    <s v="無"/>
    <s v="無"/>
    <s v="無"/>
    <s v="無"/>
    <s v="無"/>
    <s v="無"/>
    <s v="0936060016童綜合醫療社團法人童綜合醫院"/>
    <s v="0936060016童綜合醫療社團法人童綜合醫院沙鹿院區"/>
    <s v="0936060016童綜合醫療社團法人童綜合醫院沙鹿院區"/>
    <m/>
    <s v="否"/>
    <s v="否"/>
    <s v="non-ECRH"/>
    <s v="否"/>
    <n v="0"/>
    <n v="0"/>
    <n v="0"/>
    <n v="0"/>
    <n v="0"/>
    <n v="0"/>
    <n v="0"/>
    <n v="1"/>
    <n v="0"/>
    <n v="0"/>
    <n v="0"/>
    <m/>
    <n v="0"/>
    <n v="100"/>
    <n v="50"/>
    <n v="100"/>
    <n v="15"/>
    <n v="0"/>
    <n v="0"/>
    <n v="0"/>
    <n v="0"/>
    <n v="24"/>
    <n v="0"/>
    <n v="0"/>
    <n v="0"/>
    <n v="0"/>
    <n v="0"/>
    <n v="8"/>
    <n v="0"/>
    <n v="0"/>
    <n v="63"/>
    <n v="0"/>
    <n v="0"/>
    <n v="0"/>
    <n v="0"/>
    <n v="0"/>
    <n v="0"/>
    <n v="0"/>
    <n v="0"/>
    <n v="74"/>
    <n v="0"/>
    <n v="0"/>
    <n v="0"/>
    <n v="0"/>
    <n v="0"/>
    <n v="16"/>
    <n v="0"/>
    <n v="0"/>
    <n v="0"/>
    <n v="0"/>
    <n v="0"/>
    <n v="0"/>
    <n v="0"/>
    <n v="0"/>
    <n v="0"/>
    <n v="0"/>
    <n v="0"/>
    <n v="0"/>
    <n v="0"/>
    <n v="0"/>
    <n v="0"/>
    <n v="0"/>
    <n v="0"/>
    <n v="0"/>
    <n v="3"/>
    <n v="0"/>
    <n v="4"/>
    <n v="0"/>
    <n v="0"/>
    <n v="0"/>
    <n v="0"/>
    <n v="23"/>
    <m/>
    <m/>
    <m/>
    <m/>
    <m/>
    <m/>
    <m/>
    <m/>
    <m/>
    <m/>
    <m/>
    <m/>
    <m/>
    <m/>
    <m/>
    <m/>
    <m/>
    <m/>
    <m/>
    <m/>
    <m/>
    <m/>
    <m/>
    <m/>
    <m/>
    <m/>
    <m/>
    <m/>
    <n v="4"/>
    <s v="24.242947,120.56069"/>
    <s v="249台灣新北市八里區中山路三段112號"/>
    <s v="433台灣台中市沙鹿區成功西街8號"/>
    <s v="160 公里"/>
    <s v="1 小時 50 分鐘"/>
    <n v="110"/>
  </r>
  <r>
    <s v="秀傳醫療社團法人秀傳紀念醫院"/>
    <s v="綜合醫院"/>
    <s v="綜合醫院"/>
    <s v="彰化縣"/>
    <s v="彰化市"/>
    <s v="彰化縣彰化市"/>
    <n v="500"/>
    <x v="3"/>
    <s v="區域醫院 "/>
    <s v="醫院評鑑合格"/>
    <s v="區域醫院 "/>
    <s v="區域醫院"/>
    <s v="0937010019"/>
    <s v="本院"/>
    <s v="本院"/>
    <s v="醫療社團法人醫院"/>
    <s v="無"/>
    <s v="04-7256166"/>
    <s v="彰化縣彰化市南瑤里中山路1段536、542號(醫療大樓)、彰化縣彰化市南瑤里南平街61巷6號(健檢中心)、彰化縣彰化市南瑤里中山路1段530巷123號(醫研大樓)"/>
    <s v="彰化縣彰化市南瑤里中山路1段542號"/>
    <s v="500台灣彰化縣彰化市中山路一段519-1號"/>
    <n v="24.064751999999999"/>
    <n v="120.53667900000001"/>
    <s v="黃明和"/>
    <s v="是"/>
    <s v="04-7256166轉分機83501、83502、83503_x000a_牙科專線04-7255139"/>
    <s v="牙科目前網路掛號僅限不分科之家庭牙科，掛號網址https://www.scmh.org.tw/RegCal.aspx?Dept=TT&amp;;Kind=2，因考量看診品質，仍以預約掛號為主。"/>
    <s v="是"/>
    <s v="(04) 7238-8196"/>
    <s v="是"/>
    <s v="是"/>
    <s v="是"/>
    <s v="0937010019秀傳醫療社團法人秀傳紀念醫院"/>
    <s v="0937010019秀傳醫療社團法人秀傳紀念醫院本院"/>
    <s v="0937010019秀傳醫療社團法人秀傳紀念醫院本院"/>
    <m/>
    <s v="是"/>
    <s v="重度"/>
    <s v="Severe"/>
    <s v="重度"/>
    <n v="3"/>
    <n v="3"/>
    <n v="3"/>
    <n v="3"/>
    <n v="3"/>
    <n v="3"/>
    <n v="3"/>
    <n v="10"/>
    <n v="10"/>
    <n v="8"/>
    <n v="0"/>
    <m/>
    <n v="630"/>
    <n v="0"/>
    <n v="0"/>
    <n v="0"/>
    <n v="32"/>
    <n v="16"/>
    <n v="0"/>
    <n v="0"/>
    <n v="3"/>
    <n v="0"/>
    <n v="8"/>
    <n v="70"/>
    <n v="0"/>
    <n v="10"/>
    <n v="10"/>
    <n v="0"/>
    <n v="0"/>
    <n v="20"/>
    <n v="0"/>
    <n v="16"/>
    <n v="0"/>
    <n v="6"/>
    <n v="1"/>
    <n v="0"/>
    <n v="0"/>
    <n v="0"/>
    <n v="0"/>
    <n v="70"/>
    <n v="1"/>
    <n v="0"/>
    <n v="0"/>
    <n v="1"/>
    <n v="12"/>
    <n v="40"/>
    <n v="26"/>
    <n v="19"/>
    <n v="1"/>
    <n v="2"/>
    <n v="2"/>
    <n v="6"/>
    <n v="4"/>
    <n v="2"/>
    <n v="6"/>
    <n v="24"/>
    <n v="13"/>
    <n v="1"/>
    <n v="4"/>
    <n v="7"/>
    <n v="16"/>
    <n v="11"/>
    <n v="14"/>
    <n v="8"/>
    <n v="2"/>
    <n v="4"/>
    <n v="3"/>
    <n v="1"/>
    <n v="2"/>
    <n v="0"/>
    <n v="1"/>
    <n v="232"/>
    <n v="11"/>
    <n v="28"/>
    <n v="0"/>
    <n v="7"/>
    <n v="191"/>
    <n v="1"/>
    <n v="0"/>
    <n v="18"/>
    <n v="2"/>
    <n v="9"/>
    <n v="2"/>
    <n v="0"/>
    <n v="0"/>
    <n v="0"/>
    <n v="0"/>
    <n v="9"/>
    <n v="0"/>
    <n v="37"/>
    <n v="1"/>
    <n v="72"/>
    <n v="52"/>
    <n v="1"/>
    <n v="40"/>
    <n v="657"/>
    <n v="3"/>
    <n v="0"/>
    <n v="0"/>
    <n v="1141"/>
    <n v="2"/>
    <s v="24.064752,120.536679"/>
    <s v="249台灣新北市八里區中山路三段112號"/>
    <s v="500台灣彰化縣彰化市中山路一段519-1號"/>
    <s v="182 公里"/>
    <s v="2 小時 5 分鐘"/>
    <n v="125"/>
  </r>
  <r>
    <s v="寶建醫療社團法人寶建醫院"/>
    <s v="綜合醫院"/>
    <s v="綜合醫院"/>
    <s v="屏東縣"/>
    <s v="屏東市"/>
    <s v="屏東縣屏東市"/>
    <n v="900"/>
    <x v="2"/>
    <s v="區域醫院 "/>
    <s v="醫院評鑑優等"/>
    <s v="區域醫院 "/>
    <s v="區域醫院"/>
    <s v="0943010017"/>
    <s v="本院"/>
    <s v="本院"/>
    <s v="醫療社團法人醫院"/>
    <s v="無"/>
    <s v="08-7665995"/>
    <s v="屏東縣屏東市中山路123號"/>
    <s v="屏東縣屏東市中山路123號"/>
    <s v="900台灣屏東縣屏東市中山路123號"/>
    <n v="22.681443900000001"/>
    <n v="120.4843319"/>
    <s v="黃裕堯"/>
    <s v="無"/>
    <s v="無"/>
    <s v="無"/>
    <s v="是"/>
    <s v="(08) 766-5995#1390"/>
    <s v="是"/>
    <s v="是"/>
    <s v="是"/>
    <s v="0943010017寶建醫療社團法人寶建醫院"/>
    <s v="0943010017寶建醫療社團法人寶建醫院本院"/>
    <s v="0943010017寶建醫療社團法人寶建醫院本院"/>
    <m/>
    <s v="是"/>
    <s v="中度*"/>
    <s v="Medium*"/>
    <s v="中度"/>
    <n v="2"/>
    <n v="2"/>
    <n v="2"/>
    <n v="2"/>
    <n v="2"/>
    <n v="2"/>
    <n v="2"/>
    <n v="6"/>
    <n v="2"/>
    <n v="8"/>
    <n v="8"/>
    <m/>
    <n v="278"/>
    <n v="26"/>
    <n v="0"/>
    <n v="0"/>
    <n v="27"/>
    <n v="7"/>
    <n v="0"/>
    <n v="0"/>
    <n v="2"/>
    <n v="0"/>
    <n v="0"/>
    <n v="30"/>
    <n v="0"/>
    <n v="15"/>
    <n v="0"/>
    <n v="0"/>
    <n v="0"/>
    <n v="20"/>
    <n v="0"/>
    <n v="9"/>
    <n v="0"/>
    <n v="0"/>
    <n v="0"/>
    <n v="0"/>
    <n v="0"/>
    <n v="0"/>
    <n v="0"/>
    <n v="43"/>
    <n v="2"/>
    <n v="0"/>
    <n v="0"/>
    <n v="0"/>
    <n v="0"/>
    <n v="17"/>
    <n v="1"/>
    <n v="6"/>
    <n v="1"/>
    <n v="1"/>
    <n v="0"/>
    <n v="2"/>
    <n v="3"/>
    <n v="1"/>
    <n v="2"/>
    <n v="4"/>
    <n v="3"/>
    <n v="0"/>
    <n v="2"/>
    <n v="3"/>
    <n v="5"/>
    <n v="1"/>
    <n v="1"/>
    <n v="2"/>
    <n v="1"/>
    <n v="1"/>
    <n v="1"/>
    <n v="0"/>
    <n v="1"/>
    <n v="0"/>
    <n v="0"/>
    <n v="59"/>
    <n v="0"/>
    <n v="1"/>
    <n v="0"/>
    <n v="0"/>
    <n v="59"/>
    <n v="0"/>
    <n v="0"/>
    <n v="5"/>
    <n v="2"/>
    <n v="9"/>
    <n v="1"/>
    <n v="0"/>
    <n v="5"/>
    <n v="1"/>
    <n v="0"/>
    <n v="3"/>
    <n v="0"/>
    <n v="18"/>
    <n v="0"/>
    <n v="21"/>
    <n v="25"/>
    <n v="0"/>
    <n v="55"/>
    <n v="334"/>
    <n v="1"/>
    <n v="0"/>
    <n v="0"/>
    <n v="540"/>
    <n v="3"/>
    <s v="22.6814439,120.4843319"/>
    <s v="249台灣新北市八里區中山路三段112號"/>
    <s v="900台灣屏東縣屏東市中山路123號"/>
    <s v="360 公里"/>
    <s v="3 小時 57 分鐘"/>
    <n v="237"/>
  </r>
  <r>
    <s v="安泰醫療社團法人安泰醫院"/>
    <s v="綜合醫院"/>
    <s v="綜合醫院"/>
    <s v="屏東縣"/>
    <s v="東港鎮"/>
    <s v="屏東縣東港鎮"/>
    <n v="928"/>
    <x v="2"/>
    <s v="區域醫院 "/>
    <s v="醫院評鑑合格"/>
    <s v="區域醫院 "/>
    <s v="區域醫院"/>
    <s v="0943030019"/>
    <s v="本院"/>
    <s v="本院"/>
    <s v="醫療社團法人醫院"/>
    <s v="無"/>
    <s v="08-8329966"/>
    <s v="屏東縣東港鎮中正路一段210號"/>
    <s v="屏東縣東港鎮中正路一段210號"/>
    <s v="928台灣屏東縣東港鎮中正路一段210號"/>
    <n v="22.4740818"/>
    <n v="120.4592153"/>
    <s v="蔡宗昌"/>
    <s v="是"/>
    <s v="(08)-8329966"/>
    <s v="http://www.tsmh.org.tw/apps/opdstatus/regapp/regstep1"/>
    <s v="是"/>
    <s v="(08) 832-5754"/>
    <s v="是"/>
    <s v="是"/>
    <s v="是"/>
    <s v="0943030019安泰醫療社團法人安泰醫院"/>
    <s v="0943030019安泰醫療社團法人安泰醫院本院"/>
    <s v="0943030019安泰醫療社團法人安泰醫院本院"/>
    <m/>
    <s v="是"/>
    <s v="重度"/>
    <s v="Severe"/>
    <s v="重度"/>
    <n v="3"/>
    <n v="3"/>
    <n v="3"/>
    <n v="3"/>
    <n v="3"/>
    <n v="3"/>
    <n v="3"/>
    <n v="10"/>
    <n v="10"/>
    <n v="8"/>
    <n v="0"/>
    <m/>
    <n v="450"/>
    <n v="0"/>
    <n v="20"/>
    <n v="0"/>
    <n v="28"/>
    <n v="5"/>
    <n v="0"/>
    <n v="8"/>
    <n v="1"/>
    <n v="0"/>
    <n v="10"/>
    <n v="52"/>
    <n v="0"/>
    <n v="4"/>
    <n v="0"/>
    <n v="0"/>
    <n v="0"/>
    <n v="8"/>
    <n v="16"/>
    <n v="3"/>
    <n v="0"/>
    <n v="0"/>
    <n v="0"/>
    <n v="2"/>
    <n v="0"/>
    <n v="0"/>
    <n v="1"/>
    <n v="75"/>
    <n v="5"/>
    <n v="0"/>
    <n v="0"/>
    <n v="1"/>
    <n v="0"/>
    <n v="38"/>
    <n v="6"/>
    <n v="7"/>
    <n v="1"/>
    <n v="3"/>
    <n v="0"/>
    <n v="8"/>
    <n v="5"/>
    <n v="2"/>
    <n v="3"/>
    <n v="10"/>
    <n v="9"/>
    <n v="1"/>
    <n v="3"/>
    <n v="3"/>
    <n v="3"/>
    <n v="4"/>
    <n v="1"/>
    <n v="4"/>
    <n v="2"/>
    <n v="2"/>
    <n v="2"/>
    <n v="0"/>
    <n v="1"/>
    <n v="0"/>
    <n v="0"/>
    <n v="119"/>
    <n v="0"/>
    <n v="7"/>
    <n v="0"/>
    <n v="0"/>
    <n v="112"/>
    <n v="0"/>
    <n v="1"/>
    <n v="7"/>
    <n v="2"/>
    <n v="8"/>
    <n v="2"/>
    <n v="1"/>
    <n v="8"/>
    <n v="2"/>
    <n v="1"/>
    <n v="5"/>
    <n v="0"/>
    <n v="20"/>
    <n v="0"/>
    <n v="26"/>
    <n v="29"/>
    <n v="0"/>
    <n v="44"/>
    <n v="430"/>
    <n v="3"/>
    <n v="0"/>
    <n v="0"/>
    <n v="708"/>
    <n v="2"/>
    <s v="22.4740818,120.4592153"/>
    <s v="249台灣新北市八里區中山路三段112號"/>
    <s v="928台灣屏東縣東港鎮中正路一段210號"/>
    <s v="380 公里"/>
    <s v="4 小時 13 分鐘"/>
    <n v="253"/>
  </r>
  <r>
    <s v="基督復臨安息日會醫療財團法人臺安醫院"/>
    <s v="綜合醫院"/>
    <s v="綜合醫院"/>
    <s v="臺北市"/>
    <s v="松山區"/>
    <s v="臺北市松山區"/>
    <n v="105"/>
    <x v="0"/>
    <s v="區域醫院 "/>
    <s v="醫院評鑑合格"/>
    <s v="區域醫院 "/>
    <s v="區域醫院"/>
    <s v="1101010021"/>
    <s v="本院"/>
    <s v="本院"/>
    <s v="醫療財團法人醫院"/>
    <s v="無"/>
    <s v="0227718151"/>
    <s v="臺北市松山區八德路二段424,426號"/>
    <s v="臺北市松山區八德路二段424號"/>
    <s v="105台灣台北市松山區八德路二段424號"/>
    <n v="25.048054100000002"/>
    <n v="121.54733899999999"/>
    <s v="黃暉庭"/>
    <s v="無"/>
    <s v="無"/>
    <s v="無"/>
    <s v="是"/>
    <s v="(02) 2711-9519"/>
    <s v="是"/>
    <s v="否"/>
    <s v="是"/>
    <s v="1101010021基督復臨安息日會醫療財團法人臺安醫院"/>
    <s v="1101010021基督復臨安息日會醫療財團法人臺安醫院本院"/>
    <s v="1101010021基督復臨安息日會醫療財團法人臺安醫院本院"/>
    <m/>
    <s v="是"/>
    <s v="中度"/>
    <s v="Medium"/>
    <s v="中度"/>
    <n v="2"/>
    <n v="2"/>
    <n v="2"/>
    <n v="2"/>
    <n v="2"/>
    <n v="2"/>
    <n v="2"/>
    <n v="6"/>
    <n v="2"/>
    <n v="8"/>
    <n v="8"/>
    <m/>
    <n v="256"/>
    <n v="0"/>
    <n v="0"/>
    <n v="0"/>
    <n v="52"/>
    <n v="7"/>
    <n v="0"/>
    <n v="0"/>
    <n v="4"/>
    <n v="0"/>
    <n v="0"/>
    <n v="16"/>
    <n v="0"/>
    <n v="20"/>
    <n v="21"/>
    <n v="0"/>
    <n v="0"/>
    <n v="10"/>
    <n v="0"/>
    <n v="6"/>
    <n v="0"/>
    <n v="0"/>
    <n v="0"/>
    <n v="0"/>
    <n v="0"/>
    <n v="0"/>
    <n v="0"/>
    <n v="44"/>
    <n v="6"/>
    <n v="0"/>
    <n v="0"/>
    <n v="1"/>
    <n v="0"/>
    <n v="26"/>
    <n v="10"/>
    <n v="8"/>
    <n v="2"/>
    <n v="1"/>
    <n v="0"/>
    <n v="14"/>
    <n v="6"/>
    <n v="0"/>
    <n v="5"/>
    <n v="5"/>
    <n v="11"/>
    <n v="0"/>
    <n v="3"/>
    <n v="4"/>
    <n v="5"/>
    <n v="15"/>
    <n v="6"/>
    <n v="6"/>
    <n v="3"/>
    <n v="3"/>
    <n v="5"/>
    <n v="0"/>
    <n v="1"/>
    <n v="0"/>
    <n v="1"/>
    <n v="141"/>
    <n v="0"/>
    <n v="12"/>
    <n v="0"/>
    <n v="0"/>
    <n v="128"/>
    <n v="1"/>
    <n v="0"/>
    <n v="8"/>
    <n v="1"/>
    <n v="12"/>
    <n v="5"/>
    <n v="0"/>
    <n v="7"/>
    <n v="8"/>
    <n v="0"/>
    <n v="9"/>
    <n v="0"/>
    <n v="44"/>
    <n v="2"/>
    <n v="45"/>
    <n v="26"/>
    <n v="0"/>
    <n v="38"/>
    <n v="446"/>
    <n v="3"/>
    <n v="0"/>
    <n v="0"/>
    <n v="795"/>
    <n v="3"/>
    <s v="25.0480541,121.547339"/>
    <s v="249台灣新北市八里區中山路三段112號"/>
    <s v="105台灣台北市松山區八德路二段424號"/>
    <s v="28.5 公里"/>
    <s v="35 分鐘"/>
    <n v="35"/>
  </r>
  <r>
    <s v="振興醫療財團法人振興醫院"/>
    <s v="綜合醫院"/>
    <s v="綜合醫院"/>
    <s v="臺北市"/>
    <s v="北投區"/>
    <s v="臺北市北投區"/>
    <n v="112"/>
    <x v="0"/>
    <s v="區域醫院 "/>
    <s v="醫院評鑑合格"/>
    <s v="區域醫院 "/>
    <s v="區域醫院"/>
    <s v="1101160017"/>
    <s v="本院"/>
    <s v="本院"/>
    <s v="醫療財團法人醫院"/>
    <s v="無"/>
    <s v="0228264400"/>
    <s v="臺北市北投區振興街４５號"/>
    <s v="臺北市北投區振興街45號"/>
    <s v="112台灣台北市北投區振興街45號"/>
    <n v="25.117512000000001"/>
    <n v="121.52246719999999"/>
    <s v="魏崢"/>
    <s v="是"/>
    <s v="(02)2826-5151 _x000a_(02)2826-4558 _x000a_(02)2826-4528"/>
    <s v="https://services.chgh.org.tw/reg/"/>
    <s v="是"/>
    <s v="(02) 2826-4572"/>
    <s v="是"/>
    <s v="否"/>
    <s v="是"/>
    <s v="1101160017振興醫療財團法人振興醫院"/>
    <s v="1101160017振興醫療財團法人振興醫院本院"/>
    <s v="1101160017振興醫療財團法人振興醫院本院"/>
    <m/>
    <s v="是"/>
    <s v="重度"/>
    <s v="Severe"/>
    <s v="重度"/>
    <n v="3"/>
    <n v="3"/>
    <n v="3"/>
    <n v="3"/>
    <n v="3"/>
    <n v="3"/>
    <n v="3"/>
    <n v="10"/>
    <n v="10"/>
    <n v="8"/>
    <n v="0"/>
    <m/>
    <n v="777"/>
    <n v="0"/>
    <n v="54"/>
    <n v="0"/>
    <n v="79"/>
    <n v="22"/>
    <n v="0"/>
    <n v="10"/>
    <n v="2"/>
    <n v="60"/>
    <n v="12"/>
    <n v="72"/>
    <n v="0"/>
    <n v="15"/>
    <n v="12"/>
    <n v="8"/>
    <n v="0"/>
    <n v="25"/>
    <n v="0"/>
    <n v="5"/>
    <n v="0"/>
    <n v="0"/>
    <n v="1"/>
    <n v="6"/>
    <n v="0"/>
    <n v="0"/>
    <n v="0"/>
    <n v="46"/>
    <n v="3"/>
    <n v="0"/>
    <n v="0"/>
    <n v="0"/>
    <n v="1"/>
    <n v="69"/>
    <n v="8"/>
    <n v="35"/>
    <n v="2"/>
    <n v="14"/>
    <n v="6"/>
    <n v="7"/>
    <n v="19"/>
    <n v="2"/>
    <n v="9"/>
    <n v="14"/>
    <n v="8"/>
    <n v="3"/>
    <n v="3"/>
    <n v="6"/>
    <n v="8"/>
    <n v="8"/>
    <n v="8"/>
    <n v="11"/>
    <n v="10"/>
    <n v="5"/>
    <n v="7"/>
    <n v="0"/>
    <n v="2"/>
    <n v="0"/>
    <n v="0"/>
    <n v="265"/>
    <n v="1"/>
    <n v="8"/>
    <n v="0"/>
    <n v="1"/>
    <n v="258"/>
    <n v="0"/>
    <n v="2"/>
    <n v="25"/>
    <n v="2"/>
    <n v="44"/>
    <n v="6"/>
    <n v="1"/>
    <n v="11"/>
    <n v="6"/>
    <n v="0"/>
    <n v="15"/>
    <n v="0"/>
    <n v="64"/>
    <n v="0"/>
    <n v="51"/>
    <n v="90"/>
    <n v="0"/>
    <n v="48"/>
    <n v="1175"/>
    <n v="6"/>
    <n v="0"/>
    <n v="3"/>
    <n v="1817"/>
    <n v="2"/>
    <s v="25.117512,121.5224672"/>
    <s v="249台灣新北市八里區中山路三段112號"/>
    <s v="112台灣台北市北投區振興街45號"/>
    <s v="17.9 公里"/>
    <s v="38 分鐘"/>
    <n v="38"/>
  </r>
  <r>
    <s v="醫療財團法人辜公亮基金會和信治癌中心醫院"/>
    <s v="綜合醫院"/>
    <s v="綜合醫院"/>
    <s v="臺北市"/>
    <s v="北投區"/>
    <s v="臺北市北投區"/>
    <n v="112"/>
    <x v="0"/>
    <s v="區域醫院 "/>
    <s v="醫院評鑑合格"/>
    <s v="區域醫院 "/>
    <s v="區域醫院"/>
    <s v="1101160026"/>
    <s v="本院"/>
    <s v="本院"/>
    <s v="醫療財團法人醫院"/>
    <s v="無"/>
    <s v="02-28970011"/>
    <s v="臺北市北投區立德路１２５號"/>
    <s v="臺北市北投區立德路125號"/>
    <s v="112台灣台北市北投區立德路125號"/>
    <n v="25.1284955"/>
    <n v="121.47201029999999"/>
    <s v="黃達夫"/>
    <s v="無"/>
    <s v="無"/>
    <s v="無"/>
    <s v="無"/>
    <s v="無"/>
    <s v="無"/>
    <s v="是"/>
    <s v="是"/>
    <s v="1101160026醫療財團法人辜公亮基金會和信治癌中心醫院"/>
    <s v="1101160026醫療財團法人辜公亮基金會和信治癌中心醫院本院"/>
    <s v="1101160026醫療財團法人辜公亮基金會和信治癌中心醫院本院"/>
    <m/>
    <s v="否"/>
    <s v="否"/>
    <s v="non-ECRH"/>
    <s v="否"/>
    <n v="0"/>
    <n v="0"/>
    <n v="0"/>
    <n v="0"/>
    <n v="0"/>
    <n v="0"/>
    <n v="0"/>
    <n v="1"/>
    <n v="0"/>
    <n v="0"/>
    <n v="0"/>
    <m/>
    <n v="243"/>
    <n v="0"/>
    <n v="0"/>
    <n v="0"/>
    <n v="75"/>
    <n v="10"/>
    <n v="0"/>
    <n v="2"/>
    <n v="0"/>
    <n v="0"/>
    <n v="0"/>
    <n v="16"/>
    <n v="0"/>
    <n v="0"/>
    <n v="0"/>
    <n v="10"/>
    <n v="0"/>
    <n v="6"/>
    <n v="0"/>
    <n v="8"/>
    <n v="0"/>
    <n v="4"/>
    <n v="2"/>
    <n v="0"/>
    <n v="0"/>
    <n v="0"/>
    <n v="0"/>
    <n v="1"/>
    <n v="2"/>
    <n v="6"/>
    <n v="0"/>
    <n v="0"/>
    <n v="0"/>
    <n v="48"/>
    <n v="0"/>
    <n v="15"/>
    <n v="0"/>
    <n v="4"/>
    <n v="0"/>
    <n v="2"/>
    <n v="11"/>
    <n v="9"/>
    <n v="4"/>
    <n v="0"/>
    <n v="0"/>
    <n v="3"/>
    <n v="2"/>
    <n v="2"/>
    <n v="1"/>
    <n v="4"/>
    <n v="1"/>
    <n v="6"/>
    <n v="1"/>
    <n v="7"/>
    <n v="4"/>
    <n v="0"/>
    <n v="2"/>
    <n v="1"/>
    <n v="0"/>
    <n v="127"/>
    <n v="0"/>
    <n v="0"/>
    <n v="0"/>
    <n v="0"/>
    <n v="127"/>
    <n v="0"/>
    <n v="0"/>
    <n v="6"/>
    <n v="0"/>
    <n v="3"/>
    <n v="1"/>
    <n v="0"/>
    <n v="7"/>
    <n v="3"/>
    <n v="0"/>
    <n v="1"/>
    <n v="0"/>
    <n v="61"/>
    <n v="0"/>
    <n v="37"/>
    <n v="36"/>
    <n v="0"/>
    <n v="13"/>
    <n v="479"/>
    <n v="1"/>
    <n v="0"/>
    <n v="0"/>
    <n v="775"/>
    <n v="4"/>
    <s v="25.1284955,121.4720103"/>
    <s v="249台灣新北市八里區中山路三段112號"/>
    <s v="112台灣台北市北投區立德路125號"/>
    <s v="12.6 公里"/>
    <s v="26 分鐘"/>
    <n v="26"/>
  </r>
  <r>
    <s v="高雄市立小港醫院(委託財團法人私立高雄醫學大學經營)"/>
    <s v="綜合醫院"/>
    <m/>
    <s v="高雄市"/>
    <s v="小港區"/>
    <s v="高雄市小港區"/>
    <n v="812"/>
    <x v="2"/>
    <s v="區域醫院 "/>
    <s v="醫院評鑑合格"/>
    <s v="區域醫院 "/>
    <s v="區域醫院"/>
    <s v="1102110011"/>
    <s v="本院"/>
    <s v="本院"/>
    <s v="醫療財團法人醫院"/>
    <s v="無"/>
    <s v="07 8036783"/>
    <s v="高雄市小港區山明里山明路四八二號B1-10樓"/>
    <s v="高雄市小港區山明路482號"/>
    <s v="812台灣高雄市小港區山明路482號"/>
    <n v="22.567410299999999"/>
    <n v="120.36331730000001"/>
    <s v="郭昭宏"/>
    <s v="無"/>
    <s v="無"/>
    <s v="無"/>
    <s v="是"/>
    <s v="(07) 805-9119"/>
    <s v="是"/>
    <s v="是"/>
    <s v="是"/>
    <s v="1102110011高雄市立小港醫院(委託財團法人私立高雄醫學大學經營)"/>
    <s v="1102110011高雄市立小港醫院(委託財團法人私立高雄醫學大學經營)本院"/>
    <s v="1102110011高雄市立小港醫院(委託財團法人私立高雄醫學大學經營)本院"/>
    <m/>
    <s v="是"/>
    <s v="中度級具備急性腦中風重度級能力"/>
    <s v="Medium + Severe AS"/>
    <s v="中度"/>
    <n v="2"/>
    <n v="3"/>
    <n v="2"/>
    <n v="2"/>
    <n v="2"/>
    <n v="2"/>
    <n v="2"/>
    <n v="7"/>
    <n v="4"/>
    <n v="10"/>
    <n v="6"/>
    <m/>
    <n v="341"/>
    <n v="0"/>
    <n v="0"/>
    <n v="0"/>
    <n v="26"/>
    <n v="7"/>
    <n v="0"/>
    <n v="11"/>
    <n v="2"/>
    <n v="40"/>
    <n v="0"/>
    <n v="20"/>
    <n v="0"/>
    <n v="10"/>
    <n v="10"/>
    <n v="5"/>
    <n v="0"/>
    <n v="30"/>
    <n v="15"/>
    <n v="7"/>
    <n v="0"/>
    <n v="0"/>
    <n v="0"/>
    <n v="0"/>
    <n v="0"/>
    <n v="0"/>
    <n v="0"/>
    <n v="58"/>
    <n v="4"/>
    <n v="0"/>
    <n v="0"/>
    <n v="0"/>
    <n v="0"/>
    <n v="20"/>
    <n v="9"/>
    <n v="10"/>
    <n v="2"/>
    <n v="1"/>
    <n v="0"/>
    <n v="5"/>
    <n v="2"/>
    <n v="1"/>
    <n v="8"/>
    <n v="13"/>
    <n v="2"/>
    <n v="0"/>
    <n v="0"/>
    <n v="7"/>
    <n v="6"/>
    <n v="5"/>
    <n v="2"/>
    <n v="4"/>
    <n v="2"/>
    <n v="1"/>
    <n v="3"/>
    <n v="0"/>
    <n v="0"/>
    <n v="0"/>
    <n v="3"/>
    <n v="106"/>
    <n v="0"/>
    <n v="9"/>
    <n v="0"/>
    <n v="0"/>
    <n v="98"/>
    <n v="0"/>
    <n v="0"/>
    <n v="10"/>
    <n v="0"/>
    <n v="9"/>
    <n v="1"/>
    <n v="0"/>
    <n v="6"/>
    <n v="3"/>
    <n v="0"/>
    <n v="7"/>
    <n v="0"/>
    <n v="19"/>
    <n v="0"/>
    <n v="34"/>
    <n v="41"/>
    <n v="0"/>
    <n v="4"/>
    <n v="482"/>
    <n v="1"/>
    <n v="0"/>
    <n v="0"/>
    <n v="724"/>
    <n v="3"/>
    <s v="22.5674103,120.3633173"/>
    <s v="249台灣新北市八里區中山路三段112號"/>
    <s v="812台灣高雄市小港區山明路482號"/>
    <s v="360 公里"/>
    <s v="3 小時 56 分鐘"/>
    <n v="236"/>
  </r>
  <r>
    <s v="台灣基督長老教會新樓醫療財團法人麻豆新樓醫院"/>
    <s v="綜合醫院"/>
    <s v="綜合醫院"/>
    <s v="臺南市"/>
    <s v="麻豆區"/>
    <s v="臺南市麻豆區"/>
    <n v="721"/>
    <x v="1"/>
    <s v="區域醫院 "/>
    <s v="醫院評鑑合格"/>
    <s v="區域醫院 "/>
    <s v="區域醫院"/>
    <s v="1105040016"/>
    <s v="本院"/>
    <s v="本院"/>
    <s v="醫療財團法人醫院"/>
    <s v="無"/>
    <s v="06-5702228"/>
    <s v="臺南市麻豆區埤頭里苓子林20號"/>
    <s v="臺南市麻豆區埤頭里苓子林20號"/>
    <s v="721台灣台南市麻豆區小埤里苓子林20號"/>
    <n v="23.180204700000001"/>
    <n v="120.23279890000001"/>
    <s v="唐秋敏"/>
    <s v="無"/>
    <s v="無"/>
    <s v="無"/>
    <s v="是"/>
    <s v="(06) 570-3810"/>
    <s v="是"/>
    <s v="否"/>
    <s v="否"/>
    <s v="1105040016台灣基督長老教會新樓醫療財團法人麻豆新樓醫院"/>
    <s v="1105040016台灣基督長老教會新樓醫療財團法人麻豆新樓醫院本院"/>
    <s v="1105040016台灣基督長老教會新樓醫療財團法人麻豆新樓醫院本院"/>
    <m/>
    <s v="是"/>
    <s v="中度"/>
    <s v="Medium"/>
    <s v="中度"/>
    <n v="2"/>
    <n v="2"/>
    <n v="2"/>
    <n v="2"/>
    <n v="2"/>
    <n v="2"/>
    <n v="2"/>
    <n v="6"/>
    <n v="2"/>
    <n v="8"/>
    <n v="8"/>
    <m/>
    <n v="298"/>
    <n v="0"/>
    <n v="0"/>
    <n v="0"/>
    <n v="28"/>
    <n v="8"/>
    <n v="0"/>
    <n v="8"/>
    <n v="2"/>
    <n v="0"/>
    <n v="0"/>
    <n v="22"/>
    <n v="0"/>
    <n v="12"/>
    <n v="5"/>
    <n v="0"/>
    <n v="0"/>
    <n v="10"/>
    <n v="0"/>
    <n v="4"/>
    <n v="0"/>
    <n v="0"/>
    <n v="0"/>
    <n v="0"/>
    <n v="0"/>
    <n v="0"/>
    <n v="0"/>
    <n v="30"/>
    <n v="2"/>
    <n v="0"/>
    <n v="0"/>
    <n v="1"/>
    <n v="2"/>
    <n v="12"/>
    <n v="4"/>
    <n v="4"/>
    <n v="1"/>
    <n v="1"/>
    <n v="0"/>
    <n v="3"/>
    <n v="2"/>
    <n v="0"/>
    <n v="2"/>
    <n v="7"/>
    <n v="4"/>
    <n v="0"/>
    <n v="2"/>
    <n v="2"/>
    <n v="3"/>
    <n v="1"/>
    <n v="1"/>
    <n v="4"/>
    <n v="1"/>
    <n v="1"/>
    <n v="1"/>
    <n v="0"/>
    <n v="1"/>
    <n v="0"/>
    <n v="1"/>
    <n v="61"/>
    <n v="2"/>
    <n v="5"/>
    <n v="0"/>
    <n v="0"/>
    <n v="54"/>
    <n v="0"/>
    <n v="1"/>
    <n v="8"/>
    <n v="2"/>
    <n v="9"/>
    <n v="3"/>
    <n v="0"/>
    <n v="7"/>
    <n v="1"/>
    <n v="0"/>
    <n v="9"/>
    <n v="0"/>
    <n v="14"/>
    <n v="0"/>
    <n v="15"/>
    <n v="23"/>
    <n v="0"/>
    <n v="28"/>
    <n v="280"/>
    <n v="1"/>
    <n v="0"/>
    <n v="0"/>
    <n v="462"/>
    <n v="3"/>
    <s v="23.1802047,120.2327989"/>
    <s v="249台灣新北市八里區中山路三段112號"/>
    <s v="721台灣台南市麻豆區20"/>
    <s v="286 公里"/>
    <s v="3 小時 2 分鐘"/>
    <n v="182"/>
  </r>
  <r>
    <s v="長庚醫療財團法人基隆長庚紀念醫院"/>
    <s v="綜合醫院"/>
    <s v="綜合醫院"/>
    <s v="基隆市"/>
    <s v="安樂區"/>
    <s v="基隆市安樂區"/>
    <n v="204"/>
    <x v="0"/>
    <s v="區域醫院 "/>
    <s v="醫院評鑑合格"/>
    <s v="區域醫院 "/>
    <s v="區域醫院"/>
    <s v="1111060015"/>
    <s v="本院"/>
    <s v="本院"/>
    <s v="醫療財團法人醫院"/>
    <s v="無"/>
    <s v="02-24313131"/>
    <s v="基隆市安樂區麥金路２２２號"/>
    <s v="基隆市安樂區麥金路222號"/>
    <s v="204台灣基隆市安樂區麥金路222號"/>
    <n v="25.121106099999999"/>
    <n v="121.7223372"/>
    <s v="陳建宗"/>
    <s v="是"/>
    <s v="(02)24313155"/>
    <s v="http://register.cgmh.org.tw/RMSTime.Table.aspx?dpt=2D110H"/>
    <s v="是"/>
    <s v="(02) 2433-5625"/>
    <s v="是"/>
    <s v="是"/>
    <s v="是"/>
    <s v="1111060015長庚醫療財團法人基隆長庚紀念醫院"/>
    <s v="1111060015長庚醫療財團法人基隆長庚紀念醫院本院"/>
    <s v="1111060015長庚醫療財團法人基隆長庚紀念醫院本院"/>
    <m/>
    <s v="是"/>
    <s v="重度"/>
    <s v="Severe"/>
    <s v="重度"/>
    <n v="3"/>
    <n v="3"/>
    <n v="3"/>
    <n v="3"/>
    <n v="3"/>
    <n v="3"/>
    <n v="3"/>
    <n v="10"/>
    <n v="10"/>
    <n v="8"/>
    <n v="0"/>
    <m/>
    <n v="472"/>
    <n v="0"/>
    <n v="0"/>
    <n v="0"/>
    <n v="45"/>
    <n v="14"/>
    <n v="0"/>
    <n v="0"/>
    <n v="2"/>
    <n v="60"/>
    <n v="10"/>
    <n v="53"/>
    <n v="0"/>
    <n v="15"/>
    <n v="9"/>
    <n v="0"/>
    <n v="0"/>
    <n v="30"/>
    <n v="0"/>
    <n v="6"/>
    <n v="0"/>
    <n v="0"/>
    <n v="1"/>
    <n v="0"/>
    <n v="2"/>
    <n v="0"/>
    <n v="0"/>
    <n v="84"/>
    <n v="16"/>
    <n v="0"/>
    <n v="0"/>
    <n v="0"/>
    <n v="19"/>
    <n v="120"/>
    <n v="17"/>
    <n v="41"/>
    <n v="7"/>
    <n v="12"/>
    <n v="36"/>
    <n v="13"/>
    <n v="14"/>
    <n v="5"/>
    <n v="5"/>
    <n v="24"/>
    <n v="4"/>
    <n v="3"/>
    <n v="5"/>
    <n v="17"/>
    <n v="14"/>
    <n v="19"/>
    <n v="14"/>
    <n v="6"/>
    <n v="10"/>
    <n v="4"/>
    <n v="11"/>
    <n v="1"/>
    <n v="7"/>
    <n v="1"/>
    <n v="1"/>
    <n v="430"/>
    <n v="20"/>
    <n v="17"/>
    <n v="0"/>
    <n v="0"/>
    <n v="394"/>
    <n v="0"/>
    <n v="0"/>
    <n v="28"/>
    <n v="2"/>
    <n v="12"/>
    <n v="5"/>
    <n v="1"/>
    <n v="10"/>
    <n v="4"/>
    <n v="1"/>
    <n v="8"/>
    <n v="0"/>
    <n v="38"/>
    <n v="0"/>
    <n v="44"/>
    <n v="72"/>
    <n v="1"/>
    <n v="50"/>
    <n v="842"/>
    <n v="2"/>
    <n v="0"/>
    <n v="0"/>
    <n v="1551"/>
    <n v="2"/>
    <s v="25.1211061,121.7223372"/>
    <s v="249台灣新北市八里區中山路三段112號"/>
    <s v="204台灣基隆市安樂區麥金路222號"/>
    <s v="47.6 公里"/>
    <s v="43 分鐘"/>
    <n v="43"/>
  </r>
  <r>
    <s v="長庚醫療財團法人基隆長庚紀念醫院"/>
    <s v="綜合醫院"/>
    <s v="綜合醫院"/>
    <s v="基隆市"/>
    <s v="安樂區"/>
    <s v="基隆市安樂區"/>
    <n v="204"/>
    <x v="0"/>
    <s v="區域醫院-準醫學中心 "/>
    <s v="無"/>
    <s v="區域醫院-準醫學中心 "/>
    <s v="區域醫院"/>
    <s v="1111060015"/>
    <s v="情人湖院區"/>
    <s v="情人湖院區"/>
    <s v="醫療財團法人醫院"/>
    <s v="無"/>
    <s v="02-24313131"/>
    <s v="基隆市安樂區基金一路208巷200號"/>
    <s v="基隆市安樂區基金一路208巷200號"/>
    <s v="204台灣基隆市安樂區基金一路208巷200號"/>
    <n v="25.148903799999999"/>
    <n v="121.7078628"/>
    <s v="陳建宗"/>
    <s v="無"/>
    <s v="無"/>
    <s v="無"/>
    <s v="無"/>
    <s v="無"/>
    <s v="無"/>
    <s v="無"/>
    <s v="無"/>
    <s v="1111060015長庚醫療財團法人基隆長庚紀念醫院"/>
    <s v="1111060015長庚醫療財團法人基隆長庚紀念醫院情人湖院區"/>
    <s v="1111060015長庚醫療財團法人基隆長庚紀念醫院情人湖院區"/>
    <m/>
    <s v="否"/>
    <s v="否"/>
    <s v="non-ECRH"/>
    <s v="否"/>
    <n v="0"/>
    <n v="0"/>
    <n v="0"/>
    <n v="0"/>
    <n v="0"/>
    <n v="0"/>
    <n v="0"/>
    <n v="1"/>
    <n v="0"/>
    <n v="0"/>
    <n v="0"/>
    <m/>
    <n v="286"/>
    <n v="0"/>
    <n v="25"/>
    <n v="0"/>
    <n v="10"/>
    <n v="0"/>
    <n v="0"/>
    <n v="0"/>
    <n v="0"/>
    <n v="0"/>
    <n v="0"/>
    <n v="10"/>
    <n v="0"/>
    <n v="0"/>
    <n v="0"/>
    <n v="12"/>
    <n v="0"/>
    <n v="0"/>
    <n v="0"/>
    <n v="0"/>
    <n v="0"/>
    <n v="0"/>
    <n v="4"/>
    <n v="0"/>
    <n v="0"/>
    <n v="0"/>
    <n v="0"/>
    <n v="30"/>
    <n v="4"/>
    <n v="0"/>
    <m/>
    <m/>
    <m/>
    <m/>
    <m/>
    <m/>
    <m/>
    <m/>
    <m/>
    <m/>
    <m/>
    <m/>
    <m/>
    <m/>
    <m/>
    <m/>
    <m/>
    <m/>
    <m/>
    <m/>
    <m/>
    <m/>
    <m/>
    <m/>
    <m/>
    <m/>
    <m/>
    <m/>
    <m/>
    <m/>
    <m/>
    <m/>
    <m/>
    <m/>
    <m/>
    <m/>
    <m/>
    <m/>
    <m/>
    <m/>
    <m/>
    <m/>
    <m/>
    <m/>
    <m/>
    <m/>
    <m/>
    <m/>
    <m/>
    <m/>
    <m/>
    <m/>
    <m/>
    <m/>
    <m/>
    <m/>
    <m/>
    <m/>
    <m/>
    <s v="25.1489038,121.7078628"/>
    <s v="249台灣新北市八里區中山路三段112號"/>
    <s v="204台灣基隆市安樂區基金一路208巷200號"/>
    <s v="48.2 公里"/>
    <s v="43 分鐘"/>
    <n v="43"/>
  </r>
  <r>
    <s v="台灣基督長老教會馬偕醫療財團法人新竹馬偕紀念醫院"/>
    <s v="綜合醫院"/>
    <s v="綜合醫院"/>
    <s v="新竹市"/>
    <s v="東區"/>
    <s v="新竹市東區"/>
    <n v="300"/>
    <x v="4"/>
    <s v="區域醫院 "/>
    <s v="醫院評鑑合格"/>
    <s v="區域醫院 "/>
    <s v="區域醫院"/>
    <s v="1112010519"/>
    <s v="本院"/>
    <s v="本院"/>
    <s v="醫療財團法人醫院"/>
    <s v="無"/>
    <s v="03-6119595"/>
    <s v="新竹市東區光復里光復路二段690號"/>
    <s v="新竹市東區光復路二段690號"/>
    <s v="300台灣新竹市東區光復路二段690號"/>
    <n v="24.800070399999999"/>
    <n v="120.99075070000001"/>
    <s v="蘇聰賢"/>
    <s v="是"/>
    <s v="03-6889595分機6051"/>
    <s v="http://www.hc.mmh.org.tw/NweWeb/Project01.aspx?Project=Registration&amp;;Page=regnet&amp;Kind=01"/>
    <s v="是"/>
    <s v="(03) 611-8867"/>
    <s v="是"/>
    <s v="否"/>
    <s v="是"/>
    <s v="1112010519台灣基督長老教會馬偕醫療財團法人新竹馬偕紀念醫院"/>
    <s v="1112010519台灣基督長老教會馬偕醫療財團法人新竹馬偕紀念醫院本院"/>
    <s v="1112010519台灣基督長老教會馬偕醫療財團法人新竹馬偕紀念醫院本院"/>
    <m/>
    <s v="是"/>
    <s v="重度"/>
    <s v="Severe"/>
    <s v="重度"/>
    <n v="3"/>
    <n v="3"/>
    <n v="3"/>
    <n v="3"/>
    <n v="3"/>
    <n v="3"/>
    <n v="3"/>
    <n v="10"/>
    <n v="10"/>
    <n v="8"/>
    <n v="0"/>
    <m/>
    <n v="439"/>
    <n v="0"/>
    <n v="0"/>
    <n v="0"/>
    <n v="48"/>
    <n v="15"/>
    <n v="0"/>
    <n v="0"/>
    <n v="2"/>
    <n v="20"/>
    <n v="6"/>
    <n v="44"/>
    <n v="0"/>
    <n v="25"/>
    <n v="24"/>
    <n v="0"/>
    <n v="0"/>
    <n v="30"/>
    <n v="0"/>
    <n v="10"/>
    <n v="0"/>
    <n v="1"/>
    <n v="0"/>
    <n v="0"/>
    <n v="0"/>
    <n v="0"/>
    <n v="0"/>
    <n v="44"/>
    <n v="3"/>
    <n v="0"/>
    <n v="0"/>
    <n v="0"/>
    <n v="0"/>
    <n v="33"/>
    <n v="10"/>
    <n v="12"/>
    <n v="2"/>
    <n v="6"/>
    <n v="0"/>
    <n v="33"/>
    <n v="5"/>
    <n v="2"/>
    <n v="3"/>
    <n v="21"/>
    <n v="6"/>
    <n v="1"/>
    <n v="3"/>
    <n v="3"/>
    <n v="3"/>
    <n v="12"/>
    <n v="7"/>
    <n v="6"/>
    <n v="3"/>
    <n v="3"/>
    <n v="2"/>
    <n v="1"/>
    <n v="2"/>
    <n v="0"/>
    <n v="0"/>
    <n v="179"/>
    <n v="0"/>
    <n v="10"/>
    <n v="0"/>
    <n v="0"/>
    <n v="171"/>
    <n v="1"/>
    <n v="1"/>
    <n v="16"/>
    <n v="0"/>
    <n v="8"/>
    <n v="4"/>
    <n v="0"/>
    <n v="9"/>
    <n v="4"/>
    <n v="0"/>
    <n v="9"/>
    <n v="0"/>
    <n v="39"/>
    <n v="0"/>
    <n v="54"/>
    <n v="51"/>
    <n v="0"/>
    <n v="20"/>
    <n v="802"/>
    <n v="2"/>
    <n v="2"/>
    <n v="0"/>
    <n v="1203"/>
    <n v="3"/>
    <s v="24.8000704,120.9907507"/>
    <s v="249台灣新北市八里區中山路三段112號"/>
    <s v="300台灣新竹市東區光復路二段690號福音樓5樓"/>
    <s v="77.6 公里"/>
    <s v="1 小時 0 分鐘"/>
    <n v="60"/>
  </r>
  <r>
    <s v="台灣基督長老教會新樓醫療財團法人台南新樓醫院"/>
    <s v="綜合醫院"/>
    <s v="綜合醫院"/>
    <s v="臺南市"/>
    <s v="東區"/>
    <s v="臺南市東區"/>
    <n v="701"/>
    <x v="1"/>
    <s v="區域醫院 "/>
    <s v="醫院評鑑合格"/>
    <s v="區域醫院 "/>
    <s v="區域醫院"/>
    <s v="1121010018"/>
    <s v="本院"/>
    <s v="本院"/>
    <s v="醫療財團法人醫院"/>
    <s v="無"/>
    <s v="06-2748316"/>
    <s v="臺南市東區東門路1段57號"/>
    <s v="臺南市東區東門路1段57號"/>
    <s v="701台灣台南市東區東門路一段57號"/>
    <n v="22.989311000000001"/>
    <n v="120.21328699999999"/>
    <s v="蔡江欽"/>
    <s v="無"/>
    <s v="無"/>
    <s v="無"/>
    <s v="是"/>
    <s v="(06) 274-8316"/>
    <s v="是"/>
    <s v="否"/>
    <s v="是"/>
    <s v="1121010018台灣基督長老教會新樓醫療財團法人台南新樓醫院"/>
    <s v="1121010018台灣基督長老教會新樓醫療財團法人台南新樓醫院本院"/>
    <s v="1121010018台灣基督長老教會新樓醫療財團法人台南新樓醫院本院"/>
    <m/>
    <s v="是"/>
    <s v="中度*"/>
    <s v="Medium*"/>
    <s v="中度"/>
    <n v="2"/>
    <n v="2"/>
    <n v="2"/>
    <n v="2"/>
    <n v="2"/>
    <n v="2"/>
    <n v="2"/>
    <n v="6"/>
    <n v="2"/>
    <n v="8"/>
    <n v="8"/>
    <m/>
    <n v="285"/>
    <n v="0"/>
    <n v="0"/>
    <n v="0"/>
    <n v="40"/>
    <n v="10"/>
    <n v="0"/>
    <n v="11"/>
    <n v="2"/>
    <n v="20"/>
    <n v="0"/>
    <n v="32"/>
    <n v="0"/>
    <n v="20"/>
    <n v="8"/>
    <n v="15"/>
    <n v="0"/>
    <n v="10"/>
    <n v="40"/>
    <n v="7"/>
    <n v="0"/>
    <n v="0"/>
    <n v="0"/>
    <n v="0"/>
    <n v="0"/>
    <n v="0"/>
    <n v="0"/>
    <n v="52"/>
    <n v="2"/>
    <n v="0"/>
    <n v="0"/>
    <n v="1"/>
    <n v="3"/>
    <n v="22"/>
    <n v="17"/>
    <n v="6"/>
    <n v="1"/>
    <n v="2"/>
    <n v="0"/>
    <n v="9"/>
    <n v="4"/>
    <n v="1"/>
    <n v="2"/>
    <n v="8"/>
    <n v="9"/>
    <n v="1"/>
    <n v="2"/>
    <n v="3"/>
    <n v="3"/>
    <n v="7"/>
    <n v="2"/>
    <n v="6"/>
    <n v="1"/>
    <n v="2"/>
    <n v="2"/>
    <n v="0"/>
    <n v="1"/>
    <n v="0"/>
    <n v="1"/>
    <n v="116"/>
    <n v="2"/>
    <n v="17"/>
    <n v="1"/>
    <n v="0"/>
    <n v="95"/>
    <n v="0"/>
    <n v="0"/>
    <n v="12"/>
    <n v="3"/>
    <n v="4"/>
    <n v="3"/>
    <n v="0"/>
    <n v="8"/>
    <n v="1"/>
    <n v="1"/>
    <n v="5"/>
    <n v="1"/>
    <n v="25"/>
    <n v="0"/>
    <n v="40"/>
    <n v="32"/>
    <n v="0"/>
    <n v="25"/>
    <n v="492"/>
    <n v="2"/>
    <n v="0"/>
    <n v="0"/>
    <n v="769"/>
    <n v="3"/>
    <s v="22.989311,120.213287"/>
    <s v="249台灣新北市八里區中山路三段112號"/>
    <s v="701台灣台南市東區東門路一段57號"/>
    <s v="313 公里"/>
    <s v="3 小時 28 分鐘"/>
    <n v="208"/>
  </r>
  <r>
    <s v="戴德森醫療財團法人嘉義基督教醫院"/>
    <s v="綜合醫院"/>
    <s v="綜合醫院"/>
    <s v="嘉義市"/>
    <s v="東區"/>
    <s v="嘉義市東區"/>
    <n v="600"/>
    <x v="1"/>
    <s v="區域醫院 "/>
    <s v="醫院評鑑合格"/>
    <s v="區域醫院 "/>
    <s v="區域醫院"/>
    <s v="1122010012"/>
    <s v="本院"/>
    <s v="本院"/>
    <s v="醫療財團法人醫院"/>
    <s v="無"/>
    <s v="05 2765041"/>
    <s v="嘉義市東區中庄里忠孝路５３９號；東區後湖里保建街100號；東區頂庄里忠孝路642號"/>
    <s v="嘉義市東區中庄里忠孝路539號"/>
    <s v="600台灣嘉義市東區忠孝路539號"/>
    <n v="23.499417399999999"/>
    <n v="120.45016800000001"/>
    <s v="姚維仁"/>
    <s v="是"/>
    <s v="(05)2764994"/>
    <s v="http://www2.cych.org.tw/WebToNewRegister/webDRSchedule.aspx"/>
    <s v="是"/>
    <s v="(05) 276-5041#1991"/>
    <s v="是"/>
    <s v="否"/>
    <s v="是"/>
    <s v="1122010012戴德森醫療財團法人嘉義基督教醫院"/>
    <s v="1122010012戴德森醫療財團法人嘉義基督教醫院本院"/>
    <s v="1122010012戴德森醫療財團法人嘉義基督教醫院本院"/>
    <m/>
    <s v="是"/>
    <s v="重度"/>
    <s v="Severe"/>
    <s v="重度"/>
    <n v="3"/>
    <n v="3"/>
    <n v="3"/>
    <n v="3"/>
    <n v="3"/>
    <n v="3"/>
    <n v="3"/>
    <n v="10"/>
    <n v="10"/>
    <n v="8"/>
    <n v="0"/>
    <m/>
    <n v="601"/>
    <n v="100"/>
    <n v="33"/>
    <n v="0"/>
    <n v="75"/>
    <n v="18"/>
    <n v="0"/>
    <n v="0"/>
    <n v="3"/>
    <n v="51"/>
    <n v="10"/>
    <n v="85"/>
    <n v="0"/>
    <n v="30"/>
    <n v="20"/>
    <n v="15"/>
    <n v="0"/>
    <n v="45"/>
    <n v="0"/>
    <n v="16"/>
    <n v="0"/>
    <n v="0"/>
    <n v="5"/>
    <n v="0"/>
    <n v="8"/>
    <n v="0"/>
    <n v="0"/>
    <n v="90"/>
    <n v="10"/>
    <n v="1"/>
    <n v="0"/>
    <n v="5"/>
    <n v="15"/>
    <n v="60"/>
    <n v="20"/>
    <n v="23"/>
    <n v="2"/>
    <n v="3"/>
    <n v="19"/>
    <n v="23"/>
    <n v="10"/>
    <n v="3"/>
    <n v="10"/>
    <n v="35"/>
    <n v="19"/>
    <n v="3"/>
    <n v="5"/>
    <n v="8"/>
    <n v="15"/>
    <n v="8"/>
    <n v="7"/>
    <n v="19"/>
    <n v="4"/>
    <n v="5"/>
    <n v="6"/>
    <n v="1"/>
    <n v="7"/>
    <n v="2"/>
    <n v="0"/>
    <n v="337"/>
    <n v="16"/>
    <n v="26"/>
    <n v="0"/>
    <n v="1"/>
    <n v="296"/>
    <n v="3"/>
    <n v="8"/>
    <n v="29"/>
    <n v="0"/>
    <n v="22"/>
    <n v="6"/>
    <n v="2"/>
    <n v="13"/>
    <n v="10"/>
    <n v="0"/>
    <n v="21"/>
    <n v="0"/>
    <n v="63"/>
    <n v="1"/>
    <n v="74"/>
    <n v="85"/>
    <n v="1"/>
    <n v="39"/>
    <n v="1278"/>
    <n v="3"/>
    <n v="0"/>
    <n v="0"/>
    <n v="1997"/>
    <n v="2"/>
    <s v="23.4994174,120.450168"/>
    <s v="249台灣新北市八里區中山路三段112號"/>
    <s v="600台灣嘉義市東區忠孝路539號"/>
    <s v="246 公里"/>
    <s v="2 小時 49 分鐘"/>
    <n v="169"/>
  </r>
  <r>
    <s v="天主教中華聖母修女會醫療財團法人天主教聖馬爾定醫院"/>
    <s v="綜合醫院"/>
    <s v="綜合醫院"/>
    <s v="嘉義市"/>
    <s v="東區"/>
    <s v="嘉義市東區"/>
    <n v="600"/>
    <x v="1"/>
    <s v="區域醫院 "/>
    <s v="醫院評鑑合格"/>
    <s v="區域醫院 "/>
    <s v="區域醫院"/>
    <s v="1122010021"/>
    <s v="本院"/>
    <s v="本院"/>
    <s v="醫療財團法人醫院"/>
    <s v="無"/>
    <s v="05 2756000"/>
    <s v="嘉義市東區短竹里大雅路二段565號"/>
    <s v="嘉義市東區短竹里大雅路二段565號"/>
    <s v="600台灣嘉義市東區大雅路二段565號"/>
    <n v="23.477034"/>
    <n v="120.468146"/>
    <s v="王中敬"/>
    <s v="是"/>
    <s v="(05)2756555"/>
    <s v="https://flw.stm.org.tw/reg"/>
    <s v="是"/>
    <s v="(05) 276-4858"/>
    <s v="是"/>
    <s v="是"/>
    <s v="是"/>
    <s v="1122010021天主教中華聖母修女會醫療財團法人天主教聖馬爾定醫院"/>
    <s v="1122010021天主教中華聖母修女會醫療財團法人天主教聖馬爾定醫院本院"/>
    <s v="1122010021天主教中華聖母修女會醫療財團法人天主教聖馬爾定醫院本院"/>
    <m/>
    <s v="是"/>
    <s v="中度級具備急性腦中風重度級能力"/>
    <s v="Medium + Severe AS"/>
    <s v="中度"/>
    <n v="2"/>
    <n v="3"/>
    <n v="2"/>
    <n v="2"/>
    <n v="2"/>
    <n v="2"/>
    <n v="2"/>
    <n v="7"/>
    <n v="4"/>
    <n v="10"/>
    <n v="6"/>
    <m/>
    <n v="381"/>
    <n v="0"/>
    <n v="0"/>
    <n v="0"/>
    <n v="38"/>
    <n v="11"/>
    <n v="0"/>
    <n v="0"/>
    <n v="2"/>
    <n v="0"/>
    <n v="4"/>
    <n v="47"/>
    <n v="0"/>
    <n v="15"/>
    <n v="12"/>
    <n v="6"/>
    <n v="0"/>
    <n v="14"/>
    <n v="0"/>
    <n v="7"/>
    <n v="0"/>
    <n v="0"/>
    <n v="0"/>
    <n v="0"/>
    <n v="0"/>
    <n v="0"/>
    <n v="0"/>
    <n v="55"/>
    <n v="5"/>
    <n v="0"/>
    <n v="0"/>
    <n v="8"/>
    <n v="3"/>
    <n v="34"/>
    <n v="4"/>
    <n v="12"/>
    <n v="2"/>
    <n v="2"/>
    <n v="0"/>
    <n v="10"/>
    <n v="4"/>
    <n v="2"/>
    <n v="3"/>
    <n v="11"/>
    <n v="18"/>
    <n v="2"/>
    <n v="3"/>
    <n v="4"/>
    <n v="5"/>
    <n v="7"/>
    <n v="2"/>
    <n v="7"/>
    <n v="2"/>
    <n v="4"/>
    <n v="4"/>
    <n v="0"/>
    <n v="0"/>
    <n v="0"/>
    <n v="1"/>
    <n v="154"/>
    <n v="3"/>
    <n v="12"/>
    <n v="0"/>
    <n v="0"/>
    <n v="138"/>
    <n v="0"/>
    <n v="0"/>
    <n v="14"/>
    <n v="4"/>
    <n v="12"/>
    <n v="1"/>
    <n v="0"/>
    <n v="10"/>
    <n v="5"/>
    <n v="0"/>
    <n v="8"/>
    <n v="0"/>
    <n v="31"/>
    <n v="0"/>
    <n v="36"/>
    <n v="42"/>
    <n v="0"/>
    <n v="26"/>
    <n v="563"/>
    <n v="2"/>
    <n v="1"/>
    <n v="2"/>
    <n v="910"/>
    <n v="3"/>
    <s v="23.477034,120.468146"/>
    <s v="249台灣新北市八里區中山路三段112號"/>
    <s v="600台灣嘉義市東區大雅路二段565號"/>
    <s v="255 公里"/>
    <s v="2 小時 58 分鐘"/>
    <n v="178"/>
  </r>
  <r>
    <s v="天主教中華聖母修女會醫療財團法人天主教聖馬爾定醫院"/>
    <s v="綜合醫院"/>
    <s v="綜合醫院"/>
    <s v="嘉義市"/>
    <s v="東區"/>
    <s v="嘉義市東區"/>
    <n v="600"/>
    <x v="1"/>
    <s v="區域醫院-準醫學中心 "/>
    <s v="無"/>
    <s v="區域醫院-準醫學中心 "/>
    <s v="區域醫院"/>
    <s v="1122010021"/>
    <s v="民權院區"/>
    <s v="精神科醫院"/>
    <s v="醫療財團法人醫院"/>
    <s v="無"/>
    <s v="05 2756000"/>
    <s v="嘉義市東區民權路60號"/>
    <s v="嘉義市東區民權路60號"/>
    <s v="600台灣嘉義市東區民權路60號"/>
    <n v="23.484120999999998"/>
    <n v="120.46163900000001"/>
    <s v="王中敬"/>
    <s v="無"/>
    <s v="無"/>
    <s v="無"/>
    <s v="無"/>
    <s v="無"/>
    <s v="無"/>
    <s v="無"/>
    <s v="無"/>
    <s v="1122010021天主教中華聖母修女會醫療財團法人天主教聖馬爾定醫院"/>
    <s v="1122010021天主教中華聖母修女會醫療財團法人天主教聖馬爾定醫院民權院區"/>
    <s v="1122010021天主教中華聖母修女會醫療財團法人天主教聖馬爾定醫院精神科醫院"/>
    <m/>
    <s v="否"/>
    <s v="否"/>
    <s v="non-ECRH"/>
    <s v="否"/>
    <n v="0"/>
    <n v="0"/>
    <n v="0"/>
    <n v="0"/>
    <n v="0"/>
    <n v="0"/>
    <n v="0"/>
    <n v="1"/>
    <n v="0"/>
    <n v="0"/>
    <n v="0"/>
    <m/>
    <n v="0"/>
    <n v="0"/>
    <n v="0"/>
    <n v="0"/>
    <n v="4"/>
    <n v="0"/>
    <n v="0"/>
    <n v="0"/>
    <n v="0"/>
    <n v="40"/>
    <n v="0"/>
    <n v="0"/>
    <n v="0"/>
    <n v="0"/>
    <n v="0"/>
    <n v="0"/>
    <n v="0"/>
    <n v="0"/>
    <n v="0"/>
    <n v="0"/>
    <n v="0"/>
    <n v="0"/>
    <n v="0"/>
    <n v="0"/>
    <n v="0"/>
    <n v="0"/>
    <n v="0"/>
    <n v="0"/>
    <n v="0"/>
    <n v="0"/>
    <m/>
    <m/>
    <m/>
    <m/>
    <m/>
    <m/>
    <m/>
    <m/>
    <m/>
    <m/>
    <m/>
    <m/>
    <m/>
    <m/>
    <m/>
    <m/>
    <m/>
    <m/>
    <m/>
    <m/>
    <m/>
    <m/>
    <m/>
    <m/>
    <m/>
    <m/>
    <m/>
    <m/>
    <m/>
    <m/>
    <m/>
    <m/>
    <m/>
    <m/>
    <m/>
    <m/>
    <m/>
    <m/>
    <m/>
    <m/>
    <m/>
    <m/>
    <m/>
    <m/>
    <m/>
    <m/>
    <m/>
    <m/>
    <m/>
    <m/>
    <m/>
    <m/>
    <m/>
    <m/>
    <m/>
    <m/>
    <m/>
    <m/>
    <m/>
    <s v="23.484121,120.461639"/>
    <s v="249台灣新北市八里區中山路三段112號"/>
    <s v="600台灣嘉義市東區民權路60號"/>
    <s v="249 公里"/>
    <s v="2 小時 56 分鐘"/>
    <n v="176"/>
  </r>
  <r>
    <s v="行天宮醫療志業醫療財團法人恩主公醫院"/>
    <s v="綜合醫院"/>
    <s v="綜合醫院"/>
    <s v="新北市"/>
    <s v="三峽區"/>
    <s v="新北市三峽區"/>
    <n v="237"/>
    <x v="0"/>
    <s v="區域醫院 "/>
    <s v="醫院評鑑合格"/>
    <s v="區域醫院 "/>
    <s v="區域醫院"/>
    <s v="1131090019"/>
    <s v="本院"/>
    <s v="本院"/>
    <s v="醫療財團法人醫院"/>
    <s v="無"/>
    <s v="(02)26723456"/>
    <s v="新北市三峽區復興路399號、中山路198號"/>
    <s v="新北市三峽區復興路399號"/>
    <s v="237台灣新北市三峽區復興路399號"/>
    <n v="24.938307399999999"/>
    <n v="121.362904"/>
    <s v="吳志雄"/>
    <s v="是"/>
    <s v="(02)2671-9595_x000a_(02)2672-3456#3101"/>
    <s v="https://ws.eck.org.tw/EckNetReg/KReg/DoctorList.aspx?Func=Reg&amp;;DivInfo=5200"/>
    <s v="是"/>
    <s v="(02) 2673-9595"/>
    <s v="是"/>
    <s v="是"/>
    <s v="是"/>
    <s v="1131090019行天宮醫療志業醫療財團法人恩主公醫院"/>
    <s v="1131090019行天宮醫療志業醫療財團法人恩主公醫院本院"/>
    <s v="1131090019行天宮醫療志業醫療財團法人恩主公醫院本院"/>
    <m/>
    <s v="是"/>
    <s v="中度*級具備急性腦中風重度級能力"/>
    <s v="Medium* + Severe AS"/>
    <s v="中度"/>
    <n v="2"/>
    <n v="3"/>
    <n v="2"/>
    <n v="2"/>
    <n v="2"/>
    <n v="2"/>
    <n v="2"/>
    <n v="7"/>
    <n v="4"/>
    <n v="10"/>
    <n v="6"/>
    <m/>
    <n v="299"/>
    <n v="37"/>
    <n v="0"/>
    <n v="0"/>
    <n v="42"/>
    <n v="13"/>
    <n v="0"/>
    <n v="19"/>
    <n v="2"/>
    <n v="20"/>
    <n v="0"/>
    <n v="36"/>
    <n v="0"/>
    <n v="25"/>
    <n v="11"/>
    <n v="0"/>
    <n v="0"/>
    <n v="33"/>
    <n v="0"/>
    <n v="12"/>
    <n v="0"/>
    <n v="0"/>
    <n v="0"/>
    <n v="0"/>
    <n v="0"/>
    <n v="0"/>
    <n v="0"/>
    <n v="36"/>
    <n v="2"/>
    <n v="0"/>
    <n v="0"/>
    <n v="2"/>
    <n v="11"/>
    <n v="21"/>
    <n v="15"/>
    <n v="10"/>
    <n v="1"/>
    <n v="2"/>
    <n v="0"/>
    <n v="6"/>
    <n v="5"/>
    <n v="0"/>
    <n v="7"/>
    <n v="12"/>
    <n v="3"/>
    <n v="1"/>
    <n v="0"/>
    <n v="9"/>
    <n v="9"/>
    <n v="3"/>
    <n v="2"/>
    <n v="7"/>
    <n v="2"/>
    <n v="2"/>
    <n v="5"/>
    <n v="0"/>
    <n v="0"/>
    <n v="0"/>
    <n v="0"/>
    <n v="135"/>
    <n v="12"/>
    <n v="17"/>
    <n v="0"/>
    <n v="0"/>
    <n v="106"/>
    <n v="0"/>
    <n v="3"/>
    <n v="14"/>
    <n v="0"/>
    <n v="13"/>
    <n v="5"/>
    <n v="0"/>
    <n v="7"/>
    <n v="5"/>
    <n v="0"/>
    <n v="19"/>
    <n v="0"/>
    <n v="23"/>
    <n v="1"/>
    <n v="30"/>
    <n v="49"/>
    <n v="1"/>
    <n v="21"/>
    <n v="614"/>
    <n v="2"/>
    <n v="0"/>
    <n v="0"/>
    <n v="942"/>
    <n v="3"/>
    <s v="24.9383074,121.362904"/>
    <s v="249台灣新北市八里區中山路三段112號"/>
    <s v="237台灣新北市三峽區復興路399號"/>
    <s v="40.8 公里"/>
    <s v="36 分鐘"/>
    <n v="36"/>
  </r>
  <r>
    <s v="國泰醫療財團法人汐止國泰綜合醫院"/>
    <s v="綜合醫院"/>
    <s v="綜合醫院"/>
    <s v="新北市"/>
    <s v="汐止區"/>
    <s v="新北市汐止區"/>
    <n v="221"/>
    <x v="0"/>
    <s v="區域醫院 "/>
    <s v="醫院評鑑合格"/>
    <s v="區域醫院 "/>
    <s v="區域醫院"/>
    <s v="1131110516"/>
    <s v="本院"/>
    <s v="本院"/>
    <s v="醫療財團法人醫院"/>
    <s v="無"/>
    <s v="26482121"/>
    <s v="新北市汐止區建成路59巷2號地下4樓至地上12樓"/>
    <s v="新北市汐止區建成路59巷2號"/>
    <s v="221台灣新北市汐止區建成路59巷2號"/>
    <n v="25.0725373"/>
    <n v="121.6611972"/>
    <s v="李毓芹"/>
    <s v="是"/>
    <s v="(02)2648-2121#3720"/>
    <s v="https://reg.cgh.org.tw/tw/reg/main.jsp"/>
    <s v="是"/>
    <s v="(02) 2648-1900"/>
    <s v="是"/>
    <s v="否"/>
    <s v="是"/>
    <s v="1131110516國泰醫療財團法人汐止國泰綜合醫院"/>
    <s v="1131110516國泰醫療財團法人汐止國泰綜合醫院本院"/>
    <s v="1131110516國泰醫療財團法人汐止國泰綜合醫院本院"/>
    <m/>
    <s v="是"/>
    <s v="中度"/>
    <s v="Medium"/>
    <s v="中度"/>
    <n v="2"/>
    <n v="2"/>
    <n v="2"/>
    <n v="2"/>
    <n v="2"/>
    <n v="2"/>
    <n v="2"/>
    <n v="6"/>
    <n v="2"/>
    <n v="8"/>
    <n v="8"/>
    <m/>
    <n v="436"/>
    <n v="0"/>
    <n v="25"/>
    <n v="0"/>
    <n v="42"/>
    <n v="11"/>
    <n v="0"/>
    <n v="13"/>
    <n v="2"/>
    <n v="45"/>
    <n v="0"/>
    <n v="41"/>
    <n v="0"/>
    <n v="16"/>
    <n v="12"/>
    <n v="13"/>
    <n v="0"/>
    <n v="31"/>
    <n v="0"/>
    <n v="10"/>
    <n v="0"/>
    <n v="0"/>
    <n v="0"/>
    <n v="0"/>
    <n v="0"/>
    <n v="0"/>
    <n v="0"/>
    <n v="41"/>
    <n v="4"/>
    <n v="0"/>
    <n v="0"/>
    <n v="0"/>
    <n v="0"/>
    <n v="23"/>
    <n v="14"/>
    <n v="6"/>
    <n v="1"/>
    <n v="1"/>
    <n v="0"/>
    <n v="6"/>
    <n v="3"/>
    <n v="2"/>
    <n v="2"/>
    <n v="7"/>
    <n v="3"/>
    <n v="1"/>
    <n v="2"/>
    <n v="3"/>
    <n v="5"/>
    <n v="4"/>
    <n v="1"/>
    <n v="3"/>
    <n v="3"/>
    <n v="2"/>
    <n v="2"/>
    <n v="0"/>
    <n v="1"/>
    <n v="0"/>
    <n v="0"/>
    <n v="95"/>
    <n v="0"/>
    <n v="15"/>
    <n v="0"/>
    <n v="0"/>
    <n v="81"/>
    <n v="0"/>
    <n v="0"/>
    <n v="11"/>
    <n v="3"/>
    <n v="16"/>
    <n v="3"/>
    <n v="0"/>
    <n v="5"/>
    <n v="4"/>
    <n v="0"/>
    <n v="12"/>
    <n v="0"/>
    <n v="37"/>
    <n v="0"/>
    <n v="30"/>
    <n v="37"/>
    <n v="0"/>
    <n v="18"/>
    <n v="603"/>
    <n v="2"/>
    <n v="0"/>
    <n v="0"/>
    <n v="877"/>
    <n v="3"/>
    <s v="25.0725373,121.6611972"/>
    <s v="249台灣新北市八里區中山路三段112號"/>
    <s v="221台灣新北市汐止區建成路59巷43號"/>
    <s v="39.0 公里"/>
    <s v="38 分鐘"/>
    <n v="38"/>
  </r>
  <r>
    <s v="沙爾德聖保祿修女會醫療財團法人聖保祿醫院"/>
    <s v="綜合醫院"/>
    <s v="綜合醫院"/>
    <s v="桃園市"/>
    <s v="桃園區"/>
    <s v="桃園市桃園區"/>
    <n v="330"/>
    <x v="4"/>
    <s v="區域醫院 "/>
    <s v="醫院評鑑優等"/>
    <s v="區域醫院 "/>
    <s v="區域醫院"/>
    <s v="1132010024"/>
    <s v="本院"/>
    <s v="本院"/>
    <s v="醫療財團法人醫院"/>
    <s v="無"/>
    <s v="03-3613141"/>
    <s v="桃園市桃園區建新街123號"/>
    <s v="桃園市桃園區建新街123號"/>
    <s v="330台灣桃園市桃園區建新街123號"/>
    <n v="24.982317099999999"/>
    <n v="121.312003"/>
    <s v="賈蔚"/>
    <s v="無"/>
    <s v="無"/>
    <s v="無"/>
    <s v="是"/>
    <s v="(03) 377-3326"/>
    <s v="是"/>
    <s v="否"/>
    <s v="是"/>
    <s v="1132010024沙爾德聖保祿修女會醫療財團法人聖保祿醫院"/>
    <s v="1132010024沙爾德聖保祿修女會醫療財團法人聖保祿醫院本院"/>
    <s v="1132010024沙爾德聖保祿修女會醫療財團法人聖保祿醫院本院"/>
    <m/>
    <s v="是"/>
    <s v="中度*"/>
    <s v="Medium*"/>
    <s v="中度"/>
    <n v="2"/>
    <n v="2"/>
    <n v="2"/>
    <n v="2"/>
    <n v="2"/>
    <n v="2"/>
    <n v="2"/>
    <n v="6"/>
    <n v="2"/>
    <n v="8"/>
    <n v="8"/>
    <m/>
    <n v="252"/>
    <n v="0"/>
    <n v="0"/>
    <n v="0"/>
    <n v="36"/>
    <n v="6"/>
    <n v="0"/>
    <n v="8"/>
    <n v="3"/>
    <n v="45"/>
    <n v="0"/>
    <n v="25"/>
    <n v="0"/>
    <n v="35"/>
    <n v="16"/>
    <n v="0"/>
    <n v="0"/>
    <n v="15"/>
    <n v="0"/>
    <n v="5"/>
    <n v="0"/>
    <n v="7"/>
    <n v="0"/>
    <n v="0"/>
    <n v="0"/>
    <n v="0"/>
    <n v="0"/>
    <n v="60"/>
    <n v="3"/>
    <n v="0"/>
    <n v="0"/>
    <n v="1"/>
    <n v="0"/>
    <n v="24"/>
    <n v="3"/>
    <n v="4"/>
    <n v="0"/>
    <n v="1"/>
    <n v="0"/>
    <n v="8"/>
    <n v="3"/>
    <n v="0"/>
    <n v="6"/>
    <n v="13"/>
    <n v="4"/>
    <n v="1"/>
    <n v="1"/>
    <n v="4"/>
    <n v="4"/>
    <n v="7"/>
    <n v="0"/>
    <n v="4"/>
    <n v="2"/>
    <n v="1"/>
    <n v="2"/>
    <n v="0"/>
    <n v="1"/>
    <n v="0"/>
    <n v="1"/>
    <n v="95"/>
    <n v="0"/>
    <n v="4"/>
    <n v="0"/>
    <n v="0"/>
    <n v="92"/>
    <n v="0"/>
    <n v="0"/>
    <n v="8"/>
    <n v="2"/>
    <n v="7"/>
    <n v="1"/>
    <n v="0"/>
    <n v="4"/>
    <n v="2"/>
    <n v="0"/>
    <n v="5"/>
    <n v="0"/>
    <n v="25"/>
    <n v="1"/>
    <n v="26"/>
    <n v="30"/>
    <n v="0"/>
    <n v="41"/>
    <n v="418"/>
    <n v="1"/>
    <n v="0"/>
    <n v="0"/>
    <n v="667"/>
    <n v="3"/>
    <s v="24.9823171,121.312003"/>
    <s v="249台灣新北市八里區中山路三段112號"/>
    <s v="330台灣桃園市桃園區建新街123號"/>
    <s v="37.2 公里"/>
    <s v="46 分鐘"/>
    <n v="46"/>
  </r>
  <r>
    <s v="醫療財團法人羅許基金會羅東博愛醫院"/>
    <s v="綜合醫院"/>
    <s v="綜合醫院"/>
    <s v="宜蘭縣"/>
    <s v="羅東鎮"/>
    <s v="宜蘭縣羅東鎮"/>
    <n v="265"/>
    <x v="0"/>
    <s v="區域醫院 "/>
    <s v="醫院評鑑合格"/>
    <s v="區域醫院 "/>
    <s v="區域醫院"/>
    <s v="1134020019"/>
    <s v="本院"/>
    <s v="本院"/>
    <s v="醫療財團法人醫院"/>
    <s v="無"/>
    <s v="03-9543131"/>
    <s v="宜蘭縣羅東鎮南昌街81、83號站前南路61、63號"/>
    <s v="宜蘭縣羅東鎮南昌街83號"/>
    <s v="265台灣宜蘭縣羅東鎮南昌街83號"/>
    <n v="24.671764899999999"/>
    <n v="121.7729535"/>
    <s v="許國文"/>
    <s v="無"/>
    <s v="無"/>
    <s v="無"/>
    <s v="是"/>
    <s v="(03) 954-3131"/>
    <s v="是"/>
    <s v="是"/>
    <s v="是"/>
    <s v="1134020019醫療財團法人羅許基金會羅東博愛醫院"/>
    <s v="1134020019醫療財團法人羅許基金會羅東博愛醫院本院"/>
    <s v="1134020019醫療財團法人羅許基金會羅東博愛醫院本院"/>
    <m/>
    <s v="是"/>
    <s v="重度"/>
    <s v="Severe"/>
    <s v="重度"/>
    <n v="3"/>
    <n v="3"/>
    <n v="3"/>
    <n v="3"/>
    <n v="3"/>
    <n v="3"/>
    <n v="3"/>
    <n v="10"/>
    <n v="10"/>
    <n v="8"/>
    <n v="0"/>
    <m/>
    <n v="689"/>
    <n v="0"/>
    <n v="0"/>
    <n v="0"/>
    <n v="49"/>
    <n v="14"/>
    <n v="0"/>
    <n v="37"/>
    <n v="3"/>
    <n v="48"/>
    <n v="10"/>
    <n v="46"/>
    <n v="0"/>
    <n v="15"/>
    <n v="13"/>
    <n v="9"/>
    <n v="0"/>
    <n v="28"/>
    <n v="0"/>
    <n v="9"/>
    <n v="0"/>
    <n v="0"/>
    <n v="0"/>
    <n v="0"/>
    <n v="2"/>
    <n v="0"/>
    <n v="0"/>
    <n v="71"/>
    <n v="6"/>
    <n v="0"/>
    <n v="0"/>
    <n v="1"/>
    <n v="0"/>
    <n v="36"/>
    <n v="15"/>
    <n v="12"/>
    <n v="2"/>
    <n v="11"/>
    <n v="0"/>
    <n v="6"/>
    <n v="5"/>
    <n v="2"/>
    <n v="4"/>
    <n v="17"/>
    <n v="4"/>
    <n v="1"/>
    <n v="5"/>
    <n v="4"/>
    <n v="8"/>
    <n v="4"/>
    <n v="2"/>
    <n v="6"/>
    <n v="8"/>
    <n v="0"/>
    <n v="3"/>
    <n v="1"/>
    <n v="2"/>
    <n v="0"/>
    <n v="1"/>
    <n v="160"/>
    <n v="0"/>
    <n v="17"/>
    <n v="0"/>
    <n v="0"/>
    <n v="146"/>
    <n v="0"/>
    <n v="1"/>
    <n v="18"/>
    <n v="1"/>
    <n v="22"/>
    <n v="5"/>
    <n v="0"/>
    <n v="10"/>
    <n v="3"/>
    <n v="2"/>
    <n v="14"/>
    <n v="1"/>
    <n v="38"/>
    <n v="0"/>
    <n v="39"/>
    <n v="45"/>
    <n v="0"/>
    <n v="65"/>
    <n v="751"/>
    <n v="3"/>
    <n v="0"/>
    <n v="0"/>
    <n v="1181"/>
    <n v="2"/>
    <s v="24.6717649,121.7729535"/>
    <s v="249台灣新北市八里區中山路三段112號"/>
    <s v="265台灣宜蘭縣羅東鎮南昌街83號"/>
    <s v="91.3 公里"/>
    <s v="1 小時 18 分鐘"/>
    <n v="78"/>
  </r>
  <r>
    <s v="天主教靈醫會醫療財團法人羅東聖母醫院"/>
    <s v="綜合醫院"/>
    <s v="綜合醫院"/>
    <s v="宜蘭縣"/>
    <s v="羅東鎮"/>
    <s v="宜蘭縣羅東鎮"/>
    <n v="265"/>
    <x v="0"/>
    <s v="區域醫院 "/>
    <s v="醫院評鑑合格"/>
    <s v="區域醫院 "/>
    <s v="區域醫院"/>
    <s v="1134020028"/>
    <s v="本院"/>
    <s v="本院"/>
    <s v="醫療財團法人醫院"/>
    <s v="無"/>
    <s v="03-9544106"/>
    <s v="宜蘭縣羅東鎮中正南路160號"/>
    <s v="宜蘭縣羅東鎮中正南路160號"/>
    <s v="265台灣宜蘭縣羅東鎮中正南路160號"/>
    <n v="24.6718382"/>
    <n v="121.7715737"/>
    <s v="馬漢光"/>
    <s v="是"/>
    <s v="(03)-9544106"/>
    <s v="http://netreg.smh.org.tw/netreg/"/>
    <s v="是"/>
    <s v="(03) 956-2830"/>
    <s v="是"/>
    <s v="是"/>
    <s v="是"/>
    <s v="1134020028天主教靈醫會醫療財團法人羅東聖母醫院"/>
    <s v="1134020028天主教靈醫會醫療財團法人羅東聖母醫院本院"/>
    <s v="1134020028天主教靈醫會醫療財團法人羅東聖母醫院本院"/>
    <m/>
    <s v="是"/>
    <s v="中度級具備急性腦中風、急性冠心症重度級能力"/>
    <s v="Medium + Severe AS, STEMI"/>
    <s v="中度"/>
    <n v="2"/>
    <n v="3"/>
    <n v="3"/>
    <n v="2"/>
    <n v="2"/>
    <n v="2"/>
    <n v="2"/>
    <n v="7"/>
    <n v="4"/>
    <n v="10"/>
    <n v="6"/>
    <m/>
    <n v="387"/>
    <n v="0"/>
    <n v="0"/>
    <n v="0"/>
    <n v="35"/>
    <n v="8"/>
    <n v="0"/>
    <n v="5"/>
    <n v="3"/>
    <n v="45"/>
    <n v="10"/>
    <n v="44"/>
    <n v="0"/>
    <n v="15"/>
    <n v="15"/>
    <n v="15"/>
    <n v="0"/>
    <n v="15"/>
    <n v="16"/>
    <n v="5"/>
    <n v="0"/>
    <n v="0"/>
    <n v="0"/>
    <n v="0"/>
    <n v="0"/>
    <n v="0"/>
    <n v="0"/>
    <n v="70"/>
    <n v="11"/>
    <n v="0"/>
    <n v="0"/>
    <n v="0"/>
    <n v="0"/>
    <n v="33"/>
    <n v="1"/>
    <n v="6"/>
    <n v="1"/>
    <n v="1"/>
    <n v="0"/>
    <n v="4"/>
    <n v="3"/>
    <n v="1"/>
    <n v="3"/>
    <n v="6"/>
    <n v="15"/>
    <n v="0"/>
    <n v="2"/>
    <n v="3"/>
    <n v="4"/>
    <n v="2"/>
    <n v="2"/>
    <n v="4"/>
    <n v="3"/>
    <n v="2"/>
    <n v="3"/>
    <n v="0"/>
    <n v="1"/>
    <n v="0"/>
    <n v="0"/>
    <n v="100"/>
    <n v="0"/>
    <n v="1"/>
    <n v="0"/>
    <n v="0"/>
    <n v="99"/>
    <n v="1"/>
    <n v="0"/>
    <n v="11"/>
    <n v="8"/>
    <n v="13"/>
    <n v="5"/>
    <n v="0"/>
    <n v="10"/>
    <n v="5"/>
    <n v="0"/>
    <n v="15"/>
    <n v="2"/>
    <n v="24"/>
    <n v="1"/>
    <n v="29"/>
    <n v="34"/>
    <n v="0"/>
    <n v="85"/>
    <n v="472"/>
    <n v="1"/>
    <n v="0"/>
    <n v="0"/>
    <n v="816"/>
    <n v="3"/>
    <s v="24.6718382,121.7715737"/>
    <s v="249台灣新北市八里區中山路三段112號"/>
    <s v="265台灣宜蘭縣羅東鎮中正南路160號"/>
    <s v="91.6 公里"/>
    <s v="1 小時 20 分鐘"/>
    <n v="80"/>
  </r>
  <r>
    <s v="為恭醫療財團法人為恭紀念醫院"/>
    <s v="綜合醫院"/>
    <s v="綜合醫院"/>
    <s v="苗栗縣"/>
    <s v="頭份市"/>
    <s v="苗栗縣頭份市"/>
    <n v="351"/>
    <x v="4"/>
    <s v="區域醫院 "/>
    <s v="醫院評鑑合格"/>
    <s v="區域醫院 "/>
    <s v="區域醫院"/>
    <s v="1135050020"/>
    <s v="本院"/>
    <s v="本院"/>
    <s v="醫療財團法人醫院"/>
    <s v="無"/>
    <s v="037-676811"/>
    <s v="苗栗縣頭份市信義路128號(仁愛院區:仁愛路116號及125號5樓、東興院區:水源路417巷11號及13號"/>
    <s v="苗栗縣頭份市信義路128號"/>
    <s v="351台灣苗栗縣頭份市信義路128號"/>
    <n v="24.686981200000002"/>
    <n v="120.90731100000001"/>
    <s v="陳振文"/>
    <s v="是"/>
    <s v="037-688431"/>
    <s v="www.weigong.org.tw/"/>
    <s v="是"/>
    <s v="(037) 676-821"/>
    <s v="是"/>
    <s v="是"/>
    <s v="是"/>
    <s v="1135050020為恭醫療財團法人為恭紀念醫院"/>
    <s v="1135050020為恭醫療財團法人為恭紀念醫院本院"/>
    <s v="1135050020為恭醫療財團法人為恭紀念醫院本院"/>
    <m/>
    <s v="是"/>
    <s v="中度"/>
    <s v="Medium"/>
    <s v="中度"/>
    <n v="2"/>
    <n v="2"/>
    <n v="2"/>
    <n v="2"/>
    <n v="2"/>
    <n v="2"/>
    <n v="2"/>
    <n v="6"/>
    <n v="2"/>
    <n v="8"/>
    <n v="8"/>
    <m/>
    <n v="300"/>
    <n v="0"/>
    <n v="99"/>
    <n v="288"/>
    <n v="30"/>
    <n v="9"/>
    <n v="0"/>
    <n v="0"/>
    <n v="2"/>
    <n v="60"/>
    <n v="10"/>
    <n v="30"/>
    <n v="0"/>
    <n v="12"/>
    <n v="5"/>
    <n v="12"/>
    <n v="0"/>
    <n v="15"/>
    <n v="0"/>
    <n v="2"/>
    <n v="0"/>
    <n v="4"/>
    <n v="0"/>
    <n v="0"/>
    <n v="0"/>
    <n v="0"/>
    <n v="0"/>
    <n v="60"/>
    <n v="4"/>
    <n v="0"/>
    <n v="0"/>
    <n v="0"/>
    <n v="2"/>
    <n v="23"/>
    <n v="6"/>
    <n v="7"/>
    <n v="0"/>
    <n v="2"/>
    <n v="0"/>
    <n v="8"/>
    <n v="2"/>
    <n v="1"/>
    <n v="3"/>
    <n v="4"/>
    <n v="2"/>
    <n v="0"/>
    <n v="2"/>
    <n v="2"/>
    <n v="3"/>
    <n v="3"/>
    <n v="0"/>
    <n v="3"/>
    <n v="2"/>
    <n v="0"/>
    <n v="9"/>
    <n v="0"/>
    <n v="0"/>
    <n v="0"/>
    <n v="1"/>
    <n v="85"/>
    <n v="2"/>
    <n v="6"/>
    <n v="0"/>
    <n v="0"/>
    <n v="77"/>
    <n v="0"/>
    <n v="0"/>
    <n v="5"/>
    <n v="1"/>
    <n v="15"/>
    <n v="2"/>
    <n v="0"/>
    <n v="5"/>
    <n v="9"/>
    <n v="1"/>
    <n v="19"/>
    <n v="0"/>
    <n v="21"/>
    <n v="0"/>
    <n v="22"/>
    <n v="23"/>
    <n v="4"/>
    <n v="60"/>
    <n v="427"/>
    <n v="1"/>
    <n v="1"/>
    <n v="0"/>
    <n v="701"/>
    <n v="3"/>
    <s v="24.6869812,120.907311"/>
    <s v="249台灣新北市八里區中山路三段112號"/>
    <s v="351台灣苗栗縣頭份市信義路128號"/>
    <s v="92.8 公里"/>
    <s v="1 小時 11 分鐘"/>
    <n v="71"/>
  </r>
  <r>
    <s v="為恭醫療財團法人為恭紀念醫院"/>
    <s v="綜合醫院"/>
    <s v="綜合醫院"/>
    <s v="苗栗縣"/>
    <s v="頭份市"/>
    <s v="苗栗縣頭份市"/>
    <n v="351"/>
    <x v="4"/>
    <s v="區域醫院-準醫學中心 "/>
    <s v="無"/>
    <s v="區域醫院-準醫學中心 "/>
    <s v="區域醫院"/>
    <s v="1135050020"/>
    <s v="東興院區"/>
    <s v="東興院區"/>
    <s v="醫療財團法人醫院"/>
    <s v="無"/>
    <s v="037-676811"/>
    <s v="苗栗縣頭份市水源路417巷11號及13號"/>
    <s v="苗栗縣頭份市水源路417巷11號"/>
    <s v="351台灣苗栗縣頭份市水源路417號"/>
    <n v="24.668991900000002"/>
    <n v="120.9173461"/>
    <s v="陳振文"/>
    <s v="無"/>
    <s v="無"/>
    <s v="無"/>
    <s v="無"/>
    <s v="無"/>
    <s v="無"/>
    <s v="無"/>
    <s v="無"/>
    <s v="1135050020為恭醫療財團法人為恭紀念醫院"/>
    <s v="1135050020為恭醫療財團法人為恭紀念醫院東興院區"/>
    <s v="1135050020為恭醫療財團法人為恭紀念醫院東興院區"/>
    <m/>
    <s v="否"/>
    <s v="否"/>
    <s v="non-ECRH"/>
    <s v="否"/>
    <n v="0"/>
    <n v="0"/>
    <n v="0"/>
    <n v="0"/>
    <n v="0"/>
    <n v="0"/>
    <n v="0"/>
    <n v="1"/>
    <n v="0"/>
    <n v="0"/>
    <n v="0"/>
    <m/>
    <n v="0"/>
    <n v="0"/>
    <n v="99"/>
    <n v="288"/>
    <n v="0"/>
    <n v="0"/>
    <n v="0"/>
    <n v="0"/>
    <n v="0"/>
    <n v="60"/>
    <n v="0"/>
    <n v="0"/>
    <n v="0"/>
    <n v="0"/>
    <n v="0"/>
    <n v="0"/>
    <n v="0"/>
    <n v="0"/>
    <n v="0"/>
    <n v="0"/>
    <n v="0"/>
    <n v="0"/>
    <n v="0"/>
    <n v="0"/>
    <n v="0"/>
    <n v="0"/>
    <n v="0"/>
    <n v="0"/>
    <n v="0"/>
    <n v="0"/>
    <m/>
    <m/>
    <m/>
    <m/>
    <m/>
    <m/>
    <m/>
    <m/>
    <m/>
    <m/>
    <m/>
    <m/>
    <m/>
    <m/>
    <m/>
    <m/>
    <m/>
    <m/>
    <m/>
    <m/>
    <m/>
    <m/>
    <m/>
    <m/>
    <m/>
    <m/>
    <m/>
    <m/>
    <m/>
    <m/>
    <m/>
    <m/>
    <m/>
    <m/>
    <m/>
    <m/>
    <m/>
    <m/>
    <m/>
    <m/>
    <m/>
    <m/>
    <m/>
    <m/>
    <m/>
    <m/>
    <m/>
    <m/>
    <m/>
    <m/>
    <m/>
    <m/>
    <m/>
    <m/>
    <m/>
    <m/>
    <m/>
    <m/>
    <m/>
    <s v="24.6689919,120.9173461"/>
    <s v="249台灣新北市八里區中山路三段112號"/>
    <s v="351台灣苗栗縣頭份市水源路417號"/>
    <s v="95.1 公里"/>
    <s v="1 小時 14 分鐘"/>
    <n v="74"/>
  </r>
  <r>
    <s v="為恭醫療財團法人為恭紀念醫院"/>
    <s v="綜合醫院"/>
    <s v="綜合醫院"/>
    <s v="苗栗縣"/>
    <s v="頭份市"/>
    <s v="苗栗縣頭份市"/>
    <n v="351"/>
    <x v="4"/>
    <s v="區域醫院-準醫學中心 "/>
    <s v="無"/>
    <s v="區域醫院-準醫學中心 "/>
    <s v="區域醫院"/>
    <s v="1135050020"/>
    <s v="仁愛院區"/>
    <s v="仁愛院區"/>
    <s v="醫療財團法人醫院"/>
    <s v="無"/>
    <s v="037-676811"/>
    <s v="苗栗縣頭份市仁愛路116號及125號5樓"/>
    <s v="苗栗縣頭份市仁愛路116號"/>
    <s v="351台灣苗栗縣頭份市仁愛路116號"/>
    <n v="24.687517199999998"/>
    <n v="120.9083048"/>
    <s v="陳振文"/>
    <s v="無"/>
    <s v="無"/>
    <s v="無"/>
    <s v="無"/>
    <s v="無"/>
    <s v="無"/>
    <s v="無"/>
    <s v="無"/>
    <s v="1135050020為恭醫療財團法人為恭紀念醫院"/>
    <s v="1135050020為恭醫療財團法人為恭紀念醫院仁愛院區"/>
    <s v="1135050020為恭醫療財團法人為恭紀念醫院仁愛院區"/>
    <m/>
    <s v="否"/>
    <s v="否"/>
    <s v="non-ECRH"/>
    <s v="否"/>
    <n v="0"/>
    <n v="0"/>
    <n v="0"/>
    <n v="0"/>
    <n v="0"/>
    <n v="0"/>
    <n v="0"/>
    <n v="1"/>
    <n v="0"/>
    <n v="0"/>
    <n v="0"/>
    <m/>
    <n v="0"/>
    <n v="0"/>
    <n v="0"/>
    <n v="0"/>
    <n v="4"/>
    <n v="0"/>
    <n v="0"/>
    <n v="0"/>
    <n v="0"/>
    <n v="0"/>
    <n v="0"/>
    <n v="0"/>
    <n v="0"/>
    <n v="0"/>
    <n v="0"/>
    <n v="0"/>
    <n v="0"/>
    <n v="0"/>
    <n v="0"/>
    <n v="0"/>
    <n v="0"/>
    <n v="0"/>
    <n v="0"/>
    <n v="0"/>
    <n v="0"/>
    <n v="0"/>
    <n v="0"/>
    <n v="0"/>
    <n v="0"/>
    <n v="0"/>
    <m/>
    <m/>
    <m/>
    <m/>
    <m/>
    <m/>
    <m/>
    <m/>
    <m/>
    <m/>
    <m/>
    <m/>
    <m/>
    <m/>
    <m/>
    <m/>
    <m/>
    <m/>
    <m/>
    <m/>
    <m/>
    <m/>
    <m/>
    <m/>
    <m/>
    <m/>
    <m/>
    <m/>
    <m/>
    <m/>
    <m/>
    <m/>
    <m/>
    <m/>
    <m/>
    <m/>
    <m/>
    <m/>
    <m/>
    <m/>
    <m/>
    <m/>
    <m/>
    <m/>
    <m/>
    <m/>
    <m/>
    <m/>
    <m/>
    <m/>
    <m/>
    <m/>
    <m/>
    <m/>
    <m/>
    <m/>
    <m/>
    <m/>
    <m/>
    <s v="24.6875172,120.9083048"/>
    <s v="249台灣新北市八里區中山路三段112號"/>
    <s v="351台灣苗栗縣頭份市仁愛路116號"/>
    <s v="92.6 公里"/>
    <s v="1 小時 10 分鐘"/>
    <n v="70"/>
  </r>
  <r>
    <s v="佛教慈濟醫療財團法人台中慈濟醫院"/>
    <s v="綜合醫院"/>
    <s v="綜合醫院"/>
    <s v="臺中市"/>
    <s v="潭子區"/>
    <s v="臺中市潭子區"/>
    <n v="427"/>
    <x v="3"/>
    <s v="區域醫院 "/>
    <s v="醫院評鑑合格"/>
    <s v="區域醫院 "/>
    <s v="區域醫院"/>
    <s v="1136090519"/>
    <s v="本院"/>
    <s v="本院"/>
    <s v="醫療財團法人醫院"/>
    <s v="無"/>
    <s v="04-36060666"/>
    <s v="臺中市潭子區豐興路一段66、88號"/>
    <s v="臺中市潭子區豐興路一段88號"/>
    <s v="427台灣台中市潭子區豐興路一段88號"/>
    <n v="24.194011499999998"/>
    <n v="120.7205622"/>
    <s v="簡守信"/>
    <s v="無"/>
    <s v="無"/>
    <s v="無"/>
    <s v="是"/>
    <s v="(04) 3606-8119"/>
    <s v="是"/>
    <s v="是"/>
    <s v="是"/>
    <s v="1136090519佛教慈濟醫療財團法人台中慈濟醫院"/>
    <s v="1136090519佛教慈濟醫療財團法人台中慈濟醫院本院"/>
    <s v="1136090519佛教慈濟醫療財團法人台中慈濟醫院本院"/>
    <m/>
    <s v="是"/>
    <s v="中度"/>
    <s v="Medium"/>
    <s v="中度"/>
    <n v="2"/>
    <n v="2"/>
    <n v="2"/>
    <n v="2"/>
    <n v="2"/>
    <n v="2"/>
    <n v="2"/>
    <n v="6"/>
    <n v="2"/>
    <n v="8"/>
    <n v="8"/>
    <m/>
    <n v="499"/>
    <n v="360"/>
    <n v="50"/>
    <n v="0"/>
    <n v="82"/>
    <n v="19"/>
    <n v="0"/>
    <n v="5"/>
    <n v="2"/>
    <n v="0"/>
    <n v="12"/>
    <n v="53"/>
    <n v="0"/>
    <n v="6"/>
    <n v="5"/>
    <n v="12"/>
    <n v="0"/>
    <n v="22"/>
    <n v="0"/>
    <n v="10"/>
    <n v="0"/>
    <n v="0"/>
    <n v="0"/>
    <n v="0"/>
    <n v="0"/>
    <n v="0"/>
    <n v="0"/>
    <n v="88"/>
    <n v="1"/>
    <n v="0"/>
    <n v="0"/>
    <n v="2"/>
    <n v="36"/>
    <n v="39"/>
    <n v="2"/>
    <n v="16"/>
    <n v="0"/>
    <n v="14"/>
    <n v="0"/>
    <n v="6"/>
    <n v="7"/>
    <n v="2"/>
    <n v="6"/>
    <n v="17"/>
    <n v="11"/>
    <n v="2"/>
    <n v="5"/>
    <n v="10"/>
    <n v="5"/>
    <n v="3"/>
    <n v="9"/>
    <n v="7"/>
    <n v="7"/>
    <n v="4"/>
    <n v="4"/>
    <n v="0"/>
    <n v="3"/>
    <n v="1"/>
    <n v="0"/>
    <n v="218"/>
    <n v="37"/>
    <n v="4"/>
    <n v="0"/>
    <n v="0"/>
    <n v="178"/>
    <n v="0"/>
    <n v="3"/>
    <n v="15"/>
    <n v="0"/>
    <n v="15"/>
    <n v="3"/>
    <n v="0"/>
    <n v="11"/>
    <n v="6"/>
    <n v="0"/>
    <n v="12"/>
    <n v="0"/>
    <n v="45"/>
    <n v="0"/>
    <n v="42"/>
    <n v="60"/>
    <n v="0"/>
    <n v="14"/>
    <n v="758"/>
    <n v="4"/>
    <n v="2"/>
    <n v="3"/>
    <n v="1212"/>
    <n v="2"/>
    <s v="24.1940115,120.7205622"/>
    <s v="249台灣新北市八里區中山路三段112號"/>
    <s v="427台灣台中市潭子區豐興路一段88號"/>
    <s v="164 公里"/>
    <s v="1 小時 56 分鐘"/>
    <n v="116"/>
  </r>
  <r>
    <s v="仁愛醫療財團法人大里仁愛醫院"/>
    <s v="綜合醫院"/>
    <s v="綜合醫院"/>
    <s v="臺中市"/>
    <s v="大里區"/>
    <s v="臺中市大里區"/>
    <n v="412"/>
    <x v="3"/>
    <s v="區域醫院 "/>
    <s v="醫院評鑑合格"/>
    <s v="區域醫院 "/>
    <s v="區域醫院"/>
    <s v="1136200015"/>
    <s v="本院"/>
    <s v="本院"/>
    <s v="醫療財團法人醫院"/>
    <s v="無"/>
    <s v="04-24819900"/>
    <s v="臺中市大里區東榮路４８３號"/>
    <s v="臺中市大里區東榮路483號"/>
    <s v="412台灣台中市大里區東榮路483號"/>
    <n v="24.109227199999999"/>
    <n v="120.6805749"/>
    <s v="郭振華"/>
    <s v="是"/>
    <s v="(04)2481-9900"/>
    <s v="http://www.jah.org.tw/content/index.asp?m=1&amp;;m1=4&amp;m2=27"/>
    <s v="是"/>
    <s v="(04) 2481-9900"/>
    <s v="是"/>
    <s v="是"/>
    <s v="是"/>
    <s v="1136200015仁愛醫療財團法人大里仁愛醫院"/>
    <s v="1136200015仁愛醫療財團法人大里仁愛醫院本院"/>
    <s v="1136200015仁愛醫療財團法人大里仁愛醫院本院"/>
    <m/>
    <s v="是"/>
    <s v="中度*"/>
    <s v="Medium*"/>
    <s v="中度"/>
    <n v="2"/>
    <n v="2"/>
    <n v="2"/>
    <n v="2"/>
    <n v="2"/>
    <n v="2"/>
    <n v="2"/>
    <n v="6"/>
    <n v="2"/>
    <n v="8"/>
    <n v="8"/>
    <m/>
    <n v="464"/>
    <n v="0"/>
    <n v="0"/>
    <n v="0"/>
    <n v="36"/>
    <n v="12"/>
    <n v="0"/>
    <n v="0"/>
    <n v="2"/>
    <n v="0"/>
    <n v="10"/>
    <n v="40"/>
    <n v="0"/>
    <n v="9"/>
    <n v="10"/>
    <n v="0"/>
    <n v="0"/>
    <n v="13"/>
    <n v="0"/>
    <n v="8"/>
    <n v="0"/>
    <n v="0"/>
    <n v="0"/>
    <n v="0"/>
    <n v="0"/>
    <n v="0"/>
    <n v="0"/>
    <n v="40"/>
    <n v="4"/>
    <n v="0"/>
    <n v="0"/>
    <n v="0"/>
    <n v="2"/>
    <n v="25"/>
    <n v="7"/>
    <n v="5"/>
    <n v="2"/>
    <n v="1"/>
    <n v="0"/>
    <n v="9"/>
    <n v="2"/>
    <n v="1"/>
    <n v="4"/>
    <n v="14"/>
    <n v="6"/>
    <n v="1"/>
    <n v="4"/>
    <n v="2"/>
    <n v="7"/>
    <n v="3"/>
    <n v="1"/>
    <n v="6"/>
    <n v="1"/>
    <n v="2"/>
    <n v="1"/>
    <n v="0"/>
    <n v="0"/>
    <n v="0"/>
    <n v="0"/>
    <n v="106"/>
    <n v="2"/>
    <n v="7"/>
    <n v="0"/>
    <n v="0"/>
    <n v="97"/>
    <n v="0"/>
    <n v="1"/>
    <n v="6"/>
    <n v="0"/>
    <n v="11"/>
    <n v="2"/>
    <n v="1"/>
    <n v="7"/>
    <n v="3"/>
    <n v="0"/>
    <n v="5"/>
    <n v="0"/>
    <n v="34"/>
    <n v="0"/>
    <n v="38"/>
    <n v="33"/>
    <n v="0"/>
    <n v="26"/>
    <n v="465"/>
    <n v="2"/>
    <n v="0"/>
    <n v="0"/>
    <n v="740"/>
    <n v="3"/>
    <s v="24.1092272,120.6805749"/>
    <s v="249台灣新北市八里區中山路三段112號"/>
    <s v="412台灣台中市大里區東榮路483號"/>
    <s v="176 公里"/>
    <s v="2 小時 7 分鐘"/>
    <n v="127"/>
  </r>
  <r>
    <s v="秀傳醫療財團法人彰濱秀傳紀念醫院"/>
    <s v="綜合醫院"/>
    <s v="綜合醫院"/>
    <s v="彰化縣"/>
    <s v="鹿港鎮"/>
    <s v="彰化縣鹿港鎮"/>
    <n v="505"/>
    <x v="3"/>
    <s v="區域醫院 "/>
    <s v="醫院評鑑合格"/>
    <s v="區域醫院 "/>
    <s v="區域醫院"/>
    <s v="1137020511"/>
    <s v="本院"/>
    <s v="本院"/>
    <s v="醫療財團法人醫院"/>
    <s v="無"/>
    <s v="04-7813888"/>
    <s v="彰化縣鹿港鎮鹿工路6號、6-2號"/>
    <s v="彰化縣鹿港鎮鹿工路6號"/>
    <s v="505台灣彰化縣鹿港鎮鹿工路6-1號"/>
    <n v="24.077871999999999"/>
    <n v="120.40884699999999"/>
    <s v="葉永祥"/>
    <s v="是"/>
    <s v="(04)7812868 或_x000a_(04)7813888 轉72280.72281.72282"/>
    <s v="https://www.cbshow.org.tw/changbin/RegDr.aspx?Kind=2&amp;;dept=TT&amp;Date=2019/05/20&amp;Sect=2282&amp;Noon=2"/>
    <s v="是"/>
    <s v="(04) 7813-3888"/>
    <s v="是"/>
    <s v="是"/>
    <s v="是"/>
    <s v="1137020511秀傳醫療財團法人彰濱秀傳紀念醫院"/>
    <s v="1137020511秀傳醫療財團法人彰濱秀傳紀念醫院本院"/>
    <s v="1137020511秀傳醫療財團法人彰濱秀傳紀念醫院本院"/>
    <m/>
    <s v="是"/>
    <s v="重度"/>
    <s v="Severe"/>
    <s v="重度"/>
    <n v="3"/>
    <n v="3"/>
    <n v="3"/>
    <n v="3"/>
    <n v="3"/>
    <n v="3"/>
    <n v="3"/>
    <n v="10"/>
    <n v="10"/>
    <n v="8"/>
    <n v="0"/>
    <m/>
    <n v="419"/>
    <n v="60"/>
    <n v="100"/>
    <n v="300"/>
    <n v="61"/>
    <n v="11"/>
    <n v="0"/>
    <n v="20"/>
    <n v="2"/>
    <n v="32"/>
    <n v="0"/>
    <n v="35"/>
    <n v="0"/>
    <n v="12"/>
    <n v="8"/>
    <n v="0"/>
    <n v="0"/>
    <n v="10"/>
    <n v="0"/>
    <n v="6"/>
    <n v="0"/>
    <n v="0"/>
    <n v="3"/>
    <n v="0"/>
    <n v="0"/>
    <n v="0"/>
    <n v="0"/>
    <n v="45"/>
    <n v="2"/>
    <n v="0"/>
    <n v="1"/>
    <n v="2"/>
    <n v="5"/>
    <n v="24"/>
    <n v="9"/>
    <n v="8"/>
    <n v="2"/>
    <n v="1"/>
    <n v="0"/>
    <n v="7"/>
    <n v="4"/>
    <n v="2"/>
    <n v="2"/>
    <n v="11"/>
    <n v="3"/>
    <n v="2"/>
    <n v="4"/>
    <n v="5"/>
    <n v="9"/>
    <n v="2"/>
    <n v="1"/>
    <n v="5"/>
    <n v="2"/>
    <n v="2"/>
    <n v="6"/>
    <n v="6"/>
    <n v="1"/>
    <n v="0"/>
    <n v="0"/>
    <n v="126"/>
    <n v="4"/>
    <n v="18"/>
    <n v="0"/>
    <n v="2"/>
    <n v="102"/>
    <n v="2"/>
    <n v="0"/>
    <n v="6"/>
    <n v="0"/>
    <n v="13"/>
    <n v="2"/>
    <n v="1"/>
    <n v="7"/>
    <n v="9"/>
    <n v="0"/>
    <n v="15"/>
    <n v="0"/>
    <n v="30"/>
    <n v="0"/>
    <n v="40"/>
    <n v="36"/>
    <n v="0"/>
    <n v="29"/>
    <n v="514"/>
    <n v="2"/>
    <n v="0"/>
    <n v="0"/>
    <n v="832"/>
    <n v="3"/>
    <s v="24.077872,120.408847"/>
    <s v="249台灣新北市八里區中山路三段112號"/>
    <s v="505台灣彰化縣鹿港鎮鹿工路6-1號"/>
    <s v="184 公里"/>
    <s v="2 小時 14 分鐘"/>
    <n v="134"/>
  </r>
  <r>
    <s v="埔基醫療財團法人埔里基督教醫院"/>
    <s v="綜合醫院"/>
    <s v="綜合醫院"/>
    <s v="南投縣"/>
    <s v="埔里鎮"/>
    <s v="南投縣埔里鎮"/>
    <n v="545"/>
    <x v="3"/>
    <s v="區域醫院 "/>
    <s v="醫院評鑑合格"/>
    <s v="區域醫院 "/>
    <s v="區域醫院"/>
    <s v="1138020015"/>
    <s v="本院"/>
    <s v="本院"/>
    <s v="醫療財團法人醫院"/>
    <s v="無"/>
    <s v="049-2912151"/>
    <s v="南投縣埔里鎮鐵山路一號"/>
    <s v="南投縣埔里鎮鐵山路1號"/>
    <s v="545台灣南投縣埔里鎮鐵山路1-8號"/>
    <n v="23.971399000000002"/>
    <n v="120.94655299999999"/>
    <s v="蘇世強"/>
    <s v="是"/>
    <s v="049-2912151"/>
    <s v="http://www.pch.org.tw/"/>
    <s v="是"/>
    <s v="(049) 291-7320"/>
    <s v="是"/>
    <s v="是"/>
    <s v="是"/>
    <s v="1138020015埔基醫療財團法人埔里基督教醫院"/>
    <s v="1138020015埔基醫療財團法人埔里基督教醫院本院"/>
    <s v="1138020015埔基醫療財團法人埔里基督教醫院本院"/>
    <m/>
    <s v="是"/>
    <s v="中度"/>
    <s v="Medium"/>
    <s v="中度"/>
    <n v="2"/>
    <n v="2"/>
    <n v="2"/>
    <n v="2"/>
    <n v="2"/>
    <n v="2"/>
    <n v="2"/>
    <n v="6"/>
    <n v="2"/>
    <n v="8"/>
    <n v="8"/>
    <m/>
    <n v="268"/>
    <n v="0"/>
    <n v="0"/>
    <n v="0"/>
    <n v="36"/>
    <n v="5"/>
    <n v="0"/>
    <n v="0"/>
    <n v="1"/>
    <n v="15"/>
    <n v="0"/>
    <n v="14"/>
    <n v="0"/>
    <n v="5"/>
    <n v="8"/>
    <n v="5"/>
    <n v="0"/>
    <n v="15"/>
    <n v="14"/>
    <n v="2"/>
    <n v="0"/>
    <n v="2"/>
    <n v="0"/>
    <n v="0"/>
    <n v="0"/>
    <n v="0"/>
    <n v="0"/>
    <n v="51"/>
    <n v="0"/>
    <n v="0"/>
    <n v="0"/>
    <n v="0"/>
    <n v="3"/>
    <n v="17"/>
    <n v="2"/>
    <n v="7"/>
    <n v="1"/>
    <n v="1"/>
    <n v="0"/>
    <n v="6"/>
    <n v="1"/>
    <n v="1"/>
    <n v="2"/>
    <n v="5"/>
    <n v="6"/>
    <n v="0"/>
    <n v="1"/>
    <n v="2"/>
    <n v="3"/>
    <n v="3"/>
    <n v="2"/>
    <n v="3"/>
    <n v="1"/>
    <n v="1"/>
    <n v="1"/>
    <n v="0"/>
    <n v="0"/>
    <n v="0"/>
    <n v="0"/>
    <n v="69"/>
    <n v="3"/>
    <n v="3"/>
    <n v="0"/>
    <n v="1"/>
    <n v="64"/>
    <n v="0"/>
    <n v="0"/>
    <n v="2"/>
    <n v="0"/>
    <n v="10"/>
    <n v="4"/>
    <n v="0"/>
    <n v="6"/>
    <n v="5"/>
    <n v="1"/>
    <n v="7"/>
    <n v="0"/>
    <n v="19"/>
    <n v="0"/>
    <n v="21"/>
    <n v="21"/>
    <n v="0"/>
    <n v="32"/>
    <n v="213"/>
    <n v="0"/>
    <n v="0"/>
    <n v="1"/>
    <n v="413"/>
    <n v="3"/>
    <s v="23.971399,120.946553"/>
    <s v="249台灣新北市八里區中山路三段112號"/>
    <s v="545台灣南投縣埔里鎮鐵山路1-8號"/>
    <s v="217 公里"/>
    <s v="2 小時 31 分鐘"/>
    <n v="151"/>
  </r>
  <r>
    <s v="長庚醫療財團法人嘉義長庚紀念醫院"/>
    <s v="綜合醫院"/>
    <s v="綜合醫院"/>
    <s v="嘉義縣"/>
    <s v="朴子市"/>
    <s v="嘉義縣朴子市"/>
    <n v="613"/>
    <x v="1"/>
    <s v="區域醫院 "/>
    <s v="醫院評鑑合格"/>
    <s v="區域醫院 "/>
    <s v="區域醫院"/>
    <s v="1140010510"/>
    <s v="本院"/>
    <s v="本院"/>
    <s v="醫療財團法人醫院"/>
    <s v="無"/>
    <s v="05-3621000"/>
    <s v="嘉義縣朴子市仁和里嘉朴路西段六號、八號"/>
    <s v="嘉義縣朴子市嘉朴路西段6號"/>
    <s v="613台灣嘉義縣朴子市嘉朴路西段6號"/>
    <n v="23.462303500000001"/>
    <n v="120.2859553"/>
    <s v="林志鴻"/>
    <s v="是"/>
    <s v="05-3621000"/>
    <s v="http://www.cgmh.gov.tw"/>
    <s v="是"/>
    <s v="(05) 362-2468"/>
    <s v="是"/>
    <s v="是"/>
    <s v="是"/>
    <s v="1140010510長庚醫療財團法人嘉義長庚紀念醫院"/>
    <s v="1140010510長庚醫療財團法人嘉義長庚紀念醫院本院"/>
    <s v="1140010510長庚醫療財團法人嘉義長庚紀念醫院本院"/>
    <m/>
    <s v="是"/>
    <s v="重度"/>
    <s v="Severe"/>
    <s v="重度"/>
    <n v="3"/>
    <n v="3"/>
    <n v="3"/>
    <n v="3"/>
    <n v="3"/>
    <n v="3"/>
    <n v="3"/>
    <n v="10"/>
    <n v="10"/>
    <n v="8"/>
    <n v="0"/>
    <m/>
    <n v="1000"/>
    <n v="0"/>
    <n v="25"/>
    <n v="0"/>
    <n v="77"/>
    <n v="24"/>
    <n v="0"/>
    <n v="0"/>
    <n v="1"/>
    <n v="20"/>
    <n v="14"/>
    <n v="98"/>
    <n v="0"/>
    <n v="10"/>
    <n v="10"/>
    <n v="10"/>
    <n v="0"/>
    <n v="30"/>
    <n v="0"/>
    <n v="14"/>
    <n v="0"/>
    <n v="0"/>
    <n v="9"/>
    <n v="4"/>
    <n v="2"/>
    <n v="0"/>
    <n v="0"/>
    <n v="96"/>
    <n v="41"/>
    <n v="2"/>
    <n v="0"/>
    <n v="1"/>
    <n v="15"/>
    <n v="83"/>
    <n v="9"/>
    <n v="28"/>
    <n v="2"/>
    <n v="11"/>
    <n v="12"/>
    <n v="16"/>
    <n v="16"/>
    <n v="5"/>
    <n v="7"/>
    <n v="27"/>
    <n v="7"/>
    <n v="3"/>
    <n v="16"/>
    <n v="14"/>
    <n v="28"/>
    <n v="13"/>
    <n v="13"/>
    <n v="10"/>
    <n v="11"/>
    <n v="4"/>
    <n v="7"/>
    <n v="1"/>
    <n v="4"/>
    <n v="1"/>
    <n v="0"/>
    <n v="364"/>
    <n v="15"/>
    <n v="11"/>
    <n v="0"/>
    <n v="0"/>
    <n v="340"/>
    <n v="0"/>
    <n v="1"/>
    <n v="44"/>
    <n v="1"/>
    <n v="9"/>
    <n v="3"/>
    <n v="1"/>
    <n v="15"/>
    <n v="4"/>
    <n v="0"/>
    <n v="7"/>
    <n v="0"/>
    <n v="42"/>
    <n v="0"/>
    <n v="51"/>
    <n v="79"/>
    <n v="0"/>
    <n v="20"/>
    <n v="1200"/>
    <n v="2"/>
    <n v="0"/>
    <n v="0"/>
    <n v="1845"/>
    <n v="2"/>
    <s v="23.4623035,120.2859553"/>
    <s v="249台灣新北市八里區中山路三段112號"/>
    <s v="613台灣嘉義縣朴子市嘉朴路西段6號"/>
    <s v="260 公里"/>
    <s v="2 小時 54 分鐘"/>
    <n v="174"/>
  </r>
  <r>
    <s v="佛教慈濟醫療財團法人大林慈濟醫院"/>
    <s v="綜合醫院"/>
    <s v="綜合醫院"/>
    <s v="嘉義縣"/>
    <s v="大林鎮"/>
    <s v="嘉義縣大林鎮"/>
    <n v="622"/>
    <x v="1"/>
    <s v="區域醫院 "/>
    <s v="醫院評鑑合格"/>
    <s v="區域醫院 "/>
    <s v="區域醫院"/>
    <s v="1140030012"/>
    <s v="本院"/>
    <s v="本院"/>
    <s v="醫療財團法人醫院"/>
    <s v="無"/>
    <s v="05-2648000"/>
    <s v="嘉義縣大林鎮平林里民生路2號"/>
    <s v="嘉義縣大林鎮民生路2號"/>
    <s v="622台灣嘉義縣大林鎮民生路2號"/>
    <n v="23.596561000000001"/>
    <n v="120.4571827"/>
    <s v="賴寧生"/>
    <s v="是"/>
    <s v="05-2648000"/>
    <s v="http://www.tzuchi.com.tw"/>
    <s v="是"/>
    <s v="(05) 264-8000#5836"/>
    <s v="是"/>
    <s v="是"/>
    <s v="是"/>
    <s v="1140030012佛教慈濟醫療財團法人大林慈濟醫院"/>
    <s v="1140030012佛教慈濟醫療財團法人大林慈濟醫院本院"/>
    <s v="1140030012佛教慈濟醫療財團法人大林慈濟醫院本院"/>
    <m/>
    <s v="是"/>
    <s v="重度"/>
    <s v="Severe"/>
    <s v="重度"/>
    <n v="3"/>
    <n v="3"/>
    <n v="3"/>
    <n v="3"/>
    <n v="3"/>
    <n v="3"/>
    <n v="3"/>
    <n v="10"/>
    <n v="10"/>
    <n v="8"/>
    <n v="0"/>
    <m/>
    <n v="600"/>
    <n v="0"/>
    <n v="50"/>
    <n v="40"/>
    <n v="41"/>
    <n v="20"/>
    <n v="28"/>
    <n v="16"/>
    <n v="2"/>
    <n v="20"/>
    <n v="10"/>
    <n v="56"/>
    <n v="0"/>
    <n v="15"/>
    <n v="9"/>
    <n v="15"/>
    <n v="0"/>
    <n v="15"/>
    <n v="30"/>
    <n v="11"/>
    <n v="0"/>
    <n v="0"/>
    <n v="2"/>
    <n v="3"/>
    <n v="0"/>
    <n v="0"/>
    <n v="0"/>
    <n v="60"/>
    <n v="12"/>
    <n v="0"/>
    <n v="0"/>
    <n v="1"/>
    <n v="24"/>
    <n v="50"/>
    <n v="7"/>
    <n v="18"/>
    <n v="0"/>
    <n v="2"/>
    <n v="6"/>
    <n v="9"/>
    <n v="5"/>
    <n v="7"/>
    <n v="4"/>
    <n v="27"/>
    <n v="20"/>
    <n v="3"/>
    <n v="2"/>
    <n v="7"/>
    <n v="14"/>
    <n v="9"/>
    <n v="2"/>
    <n v="7"/>
    <n v="2"/>
    <n v="2"/>
    <n v="5"/>
    <n v="1"/>
    <n v="1"/>
    <n v="2"/>
    <n v="1"/>
    <n v="238"/>
    <n v="20"/>
    <n v="9"/>
    <n v="0"/>
    <n v="0"/>
    <n v="205"/>
    <n v="0"/>
    <n v="0"/>
    <n v="18"/>
    <n v="1"/>
    <n v="13"/>
    <n v="3"/>
    <n v="0"/>
    <n v="13"/>
    <n v="7"/>
    <n v="0"/>
    <n v="8"/>
    <n v="0"/>
    <n v="49"/>
    <n v="0"/>
    <n v="63"/>
    <n v="57"/>
    <n v="0"/>
    <n v="27"/>
    <n v="927"/>
    <n v="3"/>
    <n v="0"/>
    <n v="1"/>
    <n v="1424"/>
    <n v="2"/>
    <s v="23.596561,120.4571827"/>
    <s v="249台灣新北市八里區中山路三段112號"/>
    <s v="622台灣嘉義縣大林鎮民生路2號"/>
    <s v="235 公里"/>
    <s v="2 小時 35 分鐘"/>
    <n v="155"/>
  </r>
  <r>
    <s v="奇美醫療財團法人柳營奇美醫院"/>
    <s v="綜合醫院"/>
    <s v="綜合醫院"/>
    <s v="臺南市"/>
    <s v="柳營區"/>
    <s v="臺南市柳營區"/>
    <n v="736"/>
    <x v="1"/>
    <s v="區域醫院 "/>
    <s v="醫院評鑑優等"/>
    <s v="區域醫院 "/>
    <s v="區域醫院"/>
    <s v="1141090512"/>
    <s v="本院"/>
    <s v="本院"/>
    <s v="醫療財團法人醫院"/>
    <s v="無"/>
    <s v="06-6226999"/>
    <s v="臺南市柳營區太康里201號"/>
    <s v="臺南市柳營區太康里201號"/>
    <s v="736台灣台南市柳營區201號"/>
    <n v="23.289322899999998"/>
    <n v="120.3247413"/>
    <s v="黃順賢"/>
    <s v="是"/>
    <s v="語音掛號： 06-2517623；人工掛號專線 06-6222668"/>
    <s v="https://www.chimei.org.tw/97_newindex/layers2/chimei/clh_opdtime97.html"/>
    <s v="是"/>
    <s v="(06) 622-6999#77184~5"/>
    <s v="是"/>
    <s v="是"/>
    <s v="是"/>
    <s v="1141090512奇美醫療財團法人柳營奇美醫院"/>
    <s v="1141090512奇美醫療財團法人柳營奇美醫院本院"/>
    <s v="1141090512奇美醫療財團法人柳營奇美醫院本院"/>
    <m/>
    <s v="是"/>
    <s v="中度*"/>
    <s v="Medium*"/>
    <s v="中度"/>
    <n v="2"/>
    <n v="2"/>
    <n v="2"/>
    <n v="2"/>
    <n v="2"/>
    <n v="2"/>
    <n v="2"/>
    <n v="6"/>
    <n v="2"/>
    <n v="8"/>
    <n v="8"/>
    <m/>
    <n v="642"/>
    <n v="0"/>
    <n v="0"/>
    <n v="0"/>
    <n v="52"/>
    <n v="12"/>
    <n v="0"/>
    <n v="23"/>
    <n v="2"/>
    <n v="50"/>
    <n v="20"/>
    <n v="67"/>
    <n v="0"/>
    <n v="7"/>
    <n v="8"/>
    <n v="22"/>
    <n v="0"/>
    <n v="24"/>
    <n v="0"/>
    <n v="12"/>
    <n v="0"/>
    <n v="1"/>
    <n v="5"/>
    <n v="0"/>
    <n v="0"/>
    <n v="0"/>
    <n v="0"/>
    <n v="58"/>
    <n v="4"/>
    <n v="0"/>
    <n v="0"/>
    <n v="6"/>
    <n v="5"/>
    <n v="40"/>
    <n v="12"/>
    <n v="16"/>
    <n v="0"/>
    <n v="1"/>
    <n v="0"/>
    <n v="3"/>
    <n v="13"/>
    <n v="6"/>
    <n v="3"/>
    <n v="12"/>
    <n v="3"/>
    <n v="2"/>
    <n v="3"/>
    <n v="3"/>
    <n v="4"/>
    <n v="6"/>
    <n v="1"/>
    <n v="6"/>
    <n v="3"/>
    <n v="3"/>
    <n v="2"/>
    <n v="0"/>
    <n v="1"/>
    <n v="1"/>
    <n v="1"/>
    <n v="156"/>
    <n v="5"/>
    <n v="19"/>
    <n v="0"/>
    <n v="1"/>
    <n v="133"/>
    <n v="0"/>
    <n v="0"/>
    <n v="26"/>
    <n v="0"/>
    <n v="23"/>
    <n v="5"/>
    <n v="0"/>
    <n v="11"/>
    <n v="5"/>
    <n v="0"/>
    <n v="15"/>
    <n v="0"/>
    <n v="57"/>
    <n v="0"/>
    <n v="55"/>
    <n v="67"/>
    <n v="0"/>
    <n v="14"/>
    <n v="1000"/>
    <n v="4"/>
    <n v="0"/>
    <n v="0"/>
    <n v="1440"/>
    <n v="3"/>
    <s v="23.2893229,120.3247413"/>
    <s v="249台灣新北市八里區中山路三段112號"/>
    <s v="736台灣台南市柳營區201號"/>
    <s v="275 公里"/>
    <s v="3 小時 4 分鐘"/>
    <n v="184"/>
  </r>
  <r>
    <s v="屏基醫療財團法人屏東基督教醫院"/>
    <s v="綜合醫院"/>
    <s v="綜合醫院"/>
    <s v="屏東縣"/>
    <s v="屏東市"/>
    <s v="屏東縣屏東市"/>
    <n v="900"/>
    <x v="2"/>
    <s v="區域醫院 "/>
    <s v="醫院評鑑合格"/>
    <s v="區域醫院 "/>
    <s v="區域醫院"/>
    <s v="1143010012"/>
    <s v="本院"/>
    <s v="本院"/>
    <s v="醫療財團法人醫院"/>
    <s v="無"/>
    <s v="08 7363026"/>
    <s v="屏東縣屏東市大連路６０號"/>
    <s v="屏東縣屏東市大連路60號"/>
    <s v="900台灣屏東縣屏東市大連路60-3號"/>
    <n v="22.6819849"/>
    <n v="120.5034153"/>
    <s v="余廣亮"/>
    <s v="是"/>
    <s v="(08)-7368686"/>
    <s v="http://www.ptch.org.tw/"/>
    <s v="是"/>
    <s v="(08) 736-8686"/>
    <s v="是"/>
    <s v="是"/>
    <s v="是"/>
    <s v="1143010012屏基醫療財團法人屏東基督教醫院"/>
    <s v="1143010012屏基醫療財團法人屏東基督教醫院本院"/>
    <s v="1143010012屏基醫療財團法人屏東基督教醫院本院"/>
    <m/>
    <s v="是"/>
    <s v="中度*"/>
    <s v="Medium*"/>
    <s v="中度"/>
    <n v="2"/>
    <n v="2"/>
    <n v="2"/>
    <n v="2"/>
    <n v="2"/>
    <n v="2"/>
    <n v="2"/>
    <n v="6"/>
    <n v="2"/>
    <n v="8"/>
    <n v="8"/>
    <m/>
    <n v="356"/>
    <n v="0"/>
    <n v="0"/>
    <n v="0"/>
    <n v="40"/>
    <n v="12"/>
    <n v="0"/>
    <n v="0"/>
    <n v="2"/>
    <n v="10"/>
    <n v="10"/>
    <n v="57"/>
    <n v="0"/>
    <n v="10"/>
    <n v="15"/>
    <n v="0"/>
    <n v="0"/>
    <n v="20"/>
    <n v="0"/>
    <n v="8"/>
    <n v="0"/>
    <n v="0"/>
    <n v="0"/>
    <n v="0"/>
    <n v="0"/>
    <n v="0"/>
    <n v="2"/>
    <n v="128"/>
    <n v="0"/>
    <n v="0"/>
    <n v="0"/>
    <n v="0"/>
    <n v="2"/>
    <n v="37"/>
    <n v="5"/>
    <n v="12"/>
    <n v="1"/>
    <n v="1"/>
    <n v="0"/>
    <n v="13"/>
    <n v="4"/>
    <n v="1"/>
    <n v="2"/>
    <n v="10"/>
    <n v="7"/>
    <n v="1"/>
    <n v="3"/>
    <n v="4"/>
    <n v="6"/>
    <n v="4"/>
    <n v="1"/>
    <n v="6"/>
    <n v="1"/>
    <n v="1"/>
    <n v="2"/>
    <n v="0"/>
    <n v="2"/>
    <n v="0"/>
    <n v="1"/>
    <n v="127"/>
    <n v="2"/>
    <n v="5"/>
    <n v="0"/>
    <n v="0"/>
    <n v="120"/>
    <n v="0"/>
    <n v="4"/>
    <n v="11"/>
    <n v="1"/>
    <n v="13"/>
    <n v="4"/>
    <n v="0"/>
    <n v="7"/>
    <n v="4"/>
    <n v="0"/>
    <n v="9"/>
    <n v="0"/>
    <n v="27"/>
    <n v="0"/>
    <n v="48"/>
    <n v="37"/>
    <n v="0"/>
    <n v="32"/>
    <n v="621"/>
    <n v="1"/>
    <n v="0"/>
    <n v="0"/>
    <n v="946"/>
    <n v="3"/>
    <s v="22.6819849,120.5034153"/>
    <s v="249台灣新北市八里區中山路三段112號"/>
    <s v="900台灣屏東縣屏東市大連路60-3號"/>
    <s v="361 公里"/>
    <s v="3 小時 53 分鐘"/>
    <n v="233"/>
  </r>
  <r>
    <s v="屏基醫療財團法人屏東基督教醫院"/>
    <s v="綜合醫院"/>
    <s v="綜合醫院"/>
    <s v="屏東縣"/>
    <s v="屏東市"/>
    <s v="屏東縣屏東市"/>
    <n v="900"/>
    <x v="2"/>
    <s v="區域醫院-準醫學中心 "/>
    <s v="無"/>
    <s v="區域醫院-準醫學中心 "/>
    <s v="區域醫院"/>
    <s v="1143010012"/>
    <s v="瑞光院區"/>
    <s v="瑞光院區"/>
    <s v="醫療財團法人醫院"/>
    <s v="無"/>
    <s v="08 7363026"/>
    <s v="屏東縣屏東市建豐路2巷113號"/>
    <s v="屏東縣屏東市建豐路2巷113號"/>
    <s v="900台灣屏東縣屏東市建豐路2巷113號"/>
    <n v="22.6809704"/>
    <n v="120.5053056"/>
    <s v="余廣亮"/>
    <s v="無"/>
    <s v="無"/>
    <s v="無"/>
    <s v="無"/>
    <s v="無"/>
    <s v="無"/>
    <s v="無"/>
    <s v="無"/>
    <s v="1143010012屏基醫療財團法人屏東基督教醫院"/>
    <s v="1143010012屏基醫療財團法人屏東基督教醫院瑞光院區"/>
    <s v="1143010012屏基醫療財團法人屏東基督教醫院瑞光院區"/>
    <m/>
    <s v="否"/>
    <s v="否"/>
    <s v="non-ECRH"/>
    <s v="否"/>
    <n v="0"/>
    <n v="0"/>
    <n v="0"/>
    <n v="0"/>
    <n v="0"/>
    <n v="0"/>
    <n v="0"/>
    <n v="1"/>
    <n v="0"/>
    <n v="0"/>
    <n v="0"/>
    <m/>
    <n v="0"/>
    <n v="0"/>
    <n v="0"/>
    <n v="0"/>
    <n v="1"/>
    <n v="0"/>
    <n v="0"/>
    <n v="0"/>
    <n v="0"/>
    <n v="0"/>
    <n v="0"/>
    <n v="0"/>
    <n v="0"/>
    <n v="0"/>
    <n v="0"/>
    <n v="12"/>
    <n v="0"/>
    <n v="0"/>
    <n v="28"/>
    <n v="0"/>
    <n v="0"/>
    <n v="0"/>
    <n v="0"/>
    <n v="0"/>
    <n v="0"/>
    <n v="0"/>
    <n v="0"/>
    <n v="0"/>
    <n v="0"/>
    <n v="0"/>
    <n v="0"/>
    <n v="0"/>
    <n v="0"/>
    <n v="1"/>
    <n v="0"/>
    <n v="0"/>
    <n v="0"/>
    <n v="0"/>
    <n v="0"/>
    <n v="0"/>
    <n v="0"/>
    <n v="0"/>
    <n v="0"/>
    <n v="0"/>
    <n v="0"/>
    <n v="0"/>
    <n v="0"/>
    <n v="0"/>
    <n v="0"/>
    <n v="0"/>
    <n v="0"/>
    <n v="0"/>
    <n v="0"/>
    <n v="0"/>
    <n v="0"/>
    <n v="0"/>
    <n v="0"/>
    <n v="0"/>
    <n v="0"/>
    <n v="1"/>
    <m/>
    <m/>
    <m/>
    <m/>
    <m/>
    <m/>
    <m/>
    <m/>
    <m/>
    <m/>
    <m/>
    <m/>
    <m/>
    <m/>
    <m/>
    <m/>
    <m/>
    <m/>
    <m/>
    <m/>
    <m/>
    <m/>
    <m/>
    <m/>
    <m/>
    <m/>
    <m/>
    <m/>
    <n v="4"/>
    <s v="22.6809704,120.5053056"/>
    <s v="249台灣新北市八里區中山路三段112號"/>
    <s v="900台灣屏東縣屏東市建豐路2巷113號"/>
    <s v="361 公里"/>
    <s v="3 小時 53 分鐘"/>
    <n v="233"/>
  </r>
  <r>
    <s v="臺灣基督教門諾會醫療財團法人門諾醫院"/>
    <s v="綜合醫院"/>
    <s v="綜合醫院"/>
    <s v="花蓮縣"/>
    <s v="花蓮市"/>
    <s v="花蓮縣花蓮市"/>
    <n v="970"/>
    <x v="5"/>
    <s v="區域醫院 "/>
    <s v="醫院評鑑優等"/>
    <s v="區域醫院 "/>
    <s v="區域醫院"/>
    <s v="1145010038"/>
    <s v="本院"/>
    <s v="本院"/>
    <s v="醫療財團法人醫院"/>
    <s v="無"/>
    <s v="03 8241234"/>
    <s v="花蓮縣花蓮市民權路４４號"/>
    <s v="花蓮縣花蓮市民權路44號"/>
    <s v="970台灣花蓮縣花蓮市民權路44號"/>
    <n v="23.9885959"/>
    <n v="121.62653299999999"/>
    <s v="吳鏘亮"/>
    <s v="是"/>
    <s v="語音掛號(03)8230456                                      人工掛號(03)8241409"/>
    <s v="https://reg.mch.org.tw/Register/ShowPhySchedule?Area=M&amp;;SubjectClassId=&amp;SubjectId=40&amp;phyId="/>
    <s v="是"/>
    <s v="(03) 824-1151"/>
    <s v="是"/>
    <s v="是"/>
    <s v="是"/>
    <s v="1145010038臺灣基督教門諾會醫療財團法人門諾醫院"/>
    <s v="1145010038臺灣基督教門諾會醫療財團法人門諾醫院本院"/>
    <s v="1145010038臺灣基督教門諾會醫療財團法人門諾醫院本院"/>
    <m/>
    <s v="是"/>
    <s v="中度*"/>
    <s v="Medium*"/>
    <s v="中度"/>
    <n v="2"/>
    <n v="2"/>
    <n v="2"/>
    <n v="2"/>
    <n v="2"/>
    <n v="2"/>
    <n v="2"/>
    <n v="6"/>
    <n v="2"/>
    <n v="8"/>
    <n v="8"/>
    <m/>
    <n v="300"/>
    <n v="0"/>
    <n v="0"/>
    <n v="0"/>
    <n v="42"/>
    <n v="9"/>
    <n v="0"/>
    <n v="0"/>
    <n v="3"/>
    <n v="0"/>
    <n v="8"/>
    <n v="39"/>
    <n v="0"/>
    <n v="20"/>
    <n v="12"/>
    <n v="8"/>
    <n v="0"/>
    <n v="8"/>
    <n v="0"/>
    <n v="6"/>
    <n v="0"/>
    <n v="16"/>
    <n v="0"/>
    <n v="0"/>
    <n v="0"/>
    <n v="0"/>
    <n v="0"/>
    <n v="45"/>
    <n v="11"/>
    <n v="0"/>
    <n v="0"/>
    <n v="1"/>
    <n v="0"/>
    <n v="22"/>
    <n v="4"/>
    <n v="7"/>
    <n v="1"/>
    <n v="2"/>
    <n v="0"/>
    <n v="5"/>
    <n v="5"/>
    <n v="2"/>
    <n v="4"/>
    <n v="10"/>
    <n v="11"/>
    <n v="1"/>
    <n v="4"/>
    <n v="4"/>
    <n v="5"/>
    <n v="4"/>
    <n v="3"/>
    <n v="4"/>
    <n v="4"/>
    <n v="2"/>
    <n v="1"/>
    <n v="0"/>
    <n v="1"/>
    <n v="0"/>
    <n v="0"/>
    <n v="107"/>
    <n v="0"/>
    <n v="5"/>
    <n v="0"/>
    <n v="0"/>
    <n v="102"/>
    <n v="0"/>
    <n v="1"/>
    <n v="16"/>
    <n v="2"/>
    <n v="20"/>
    <n v="6"/>
    <n v="1"/>
    <n v="7"/>
    <n v="8"/>
    <n v="1"/>
    <n v="9"/>
    <n v="1"/>
    <n v="25"/>
    <n v="0"/>
    <n v="28"/>
    <n v="29"/>
    <n v="0"/>
    <n v="28"/>
    <n v="485"/>
    <n v="1"/>
    <n v="0"/>
    <n v="0"/>
    <n v="775"/>
    <n v="3"/>
    <s v="23.9885959,121.626533"/>
    <s v="249台灣新北市八里區中山路三段112號"/>
    <s v="970台灣花蓮縣花蓮市民權路44號"/>
    <s v="188 公里"/>
    <s v="3 小時 24 分鐘"/>
    <n v="204"/>
  </r>
  <r>
    <s v="台灣基督長老教會馬偕醫療財團法人台東馬偕紀念醫院"/>
    <s v="綜合醫院"/>
    <s v="綜合醫院"/>
    <s v="臺東縣"/>
    <s v="臺東市"/>
    <s v="臺東縣臺東市"/>
    <n v="950"/>
    <x v="5"/>
    <s v="區域醫院 "/>
    <s v="醫院評鑑合格"/>
    <s v="區域醫院 "/>
    <s v="區域醫院"/>
    <s v="1146010014"/>
    <s v="本院"/>
    <s v="本院"/>
    <s v="醫療財團法人醫院"/>
    <s v="無"/>
    <s v="089310150"/>
    <s v="臺東縣台東市長沙街３０３巷１號"/>
    <s v="臺東縣台東市長沙街303巷1號"/>
    <s v="950台灣台東縣台東市長沙街303巷1號"/>
    <n v="22.751143899999999"/>
    <n v="121.1408337"/>
    <s v="王功亮"/>
    <s v="是"/>
    <s v="089310150#302"/>
    <s v="https://ttreg.mmh.org.tw/Dept.aspx?dept=72&amp;;Lang=C"/>
    <s v="是"/>
    <s v="(089) 342-237"/>
    <s v="是"/>
    <s v="否"/>
    <s v="是"/>
    <s v="1146010014台灣基督長老教會馬偕醫療財團法人台東馬偕紀念醫院"/>
    <s v="1146010014台灣基督長老教會馬偕醫療財團法人台東馬偕紀念醫院本院"/>
    <s v="1146010014台灣基督長老教會馬偕醫療財團法人台東馬偕紀念醫院本院"/>
    <m/>
    <s v="是"/>
    <s v="中度級具備急性腦中風重度級能力"/>
    <s v="Medium + Severe AS"/>
    <s v="中度"/>
    <n v="2"/>
    <n v="3"/>
    <n v="2"/>
    <n v="2"/>
    <n v="2"/>
    <n v="2"/>
    <n v="2"/>
    <n v="7"/>
    <n v="4"/>
    <n v="10"/>
    <n v="6"/>
    <m/>
    <n v="337"/>
    <n v="0"/>
    <n v="27"/>
    <n v="0"/>
    <n v="33"/>
    <n v="8"/>
    <n v="0"/>
    <n v="0"/>
    <n v="2"/>
    <n v="0"/>
    <n v="5"/>
    <n v="48"/>
    <n v="0"/>
    <n v="7"/>
    <n v="8"/>
    <n v="0"/>
    <n v="0"/>
    <n v="10"/>
    <n v="0"/>
    <n v="7"/>
    <n v="0"/>
    <n v="0"/>
    <n v="0"/>
    <n v="0"/>
    <n v="2"/>
    <n v="0"/>
    <n v="0"/>
    <n v="45"/>
    <n v="9"/>
    <n v="0"/>
    <n v="0"/>
    <n v="1"/>
    <n v="0"/>
    <n v="25"/>
    <n v="2"/>
    <n v="8"/>
    <n v="0"/>
    <n v="1"/>
    <n v="0"/>
    <n v="4"/>
    <n v="4"/>
    <n v="1"/>
    <n v="2"/>
    <n v="4"/>
    <n v="4"/>
    <n v="1"/>
    <n v="4"/>
    <n v="4"/>
    <n v="3"/>
    <n v="2"/>
    <n v="0"/>
    <n v="4"/>
    <n v="2"/>
    <n v="4"/>
    <n v="2"/>
    <n v="0"/>
    <n v="0"/>
    <n v="0"/>
    <n v="0"/>
    <n v="82"/>
    <n v="0"/>
    <n v="3"/>
    <n v="0"/>
    <n v="0"/>
    <n v="79"/>
    <n v="0"/>
    <n v="0"/>
    <n v="15"/>
    <n v="3"/>
    <n v="6"/>
    <n v="2"/>
    <n v="1"/>
    <n v="6"/>
    <n v="2"/>
    <n v="0"/>
    <n v="6"/>
    <n v="0"/>
    <n v="25"/>
    <n v="0"/>
    <n v="22"/>
    <n v="34"/>
    <n v="0"/>
    <n v="18"/>
    <n v="550"/>
    <n v="3"/>
    <n v="0"/>
    <n v="0"/>
    <n v="775"/>
    <n v="3"/>
    <s v="22.7511439,121.1408337"/>
    <s v="249台灣新北市八里區中山路三段112號"/>
    <s v="950台灣台東縣台東市長沙街303巷1號"/>
    <s v="357 公里"/>
    <s v="6 小時 31 分鐘"/>
    <n v="391"/>
  </r>
  <r>
    <s v="天主教耕莘醫療財團法人耕莘醫院"/>
    <s v="綜合醫院"/>
    <s v="綜合醫院"/>
    <s v="新北市"/>
    <s v="新店區"/>
    <s v="新北市新店區"/>
    <n v="231"/>
    <x v="0"/>
    <s v="區域醫院 "/>
    <s v="醫院評鑑合格"/>
    <s v="區域醫院 "/>
    <s v="區域醫院"/>
    <s v="1231050017"/>
    <s v="本院"/>
    <s v="本院"/>
    <s v="宗教財團法人附設醫院"/>
    <s v="無"/>
    <s v="02 2193391"/>
    <s v="新北市新店區中正路362號"/>
    <s v="新北市新店區中正路362號"/>
    <s v="231台灣新北市新店區中正路362號"/>
    <n v="24.976292999999998"/>
    <n v="121.5357523"/>
    <s v="林恒毅"/>
    <s v="是"/>
    <s v="(02)2219-5028_x000a_(02)2219-3391#66201"/>
    <s v="http://webreg.cth.org.tw/CthWebReg/"/>
    <s v="是"/>
    <s v="(02) 2219-3391#65134"/>
    <s v="是"/>
    <s v="是"/>
    <s v="是"/>
    <s v="1231050017天主教耕莘醫療財團法人耕莘醫院"/>
    <s v="1231050017天主教耕莘醫療財團法人耕莘醫院本院"/>
    <s v="1231050017天主教耕莘醫療財團法人耕莘醫院本院"/>
    <m/>
    <s v="是"/>
    <s v="重度"/>
    <s v="Severe"/>
    <s v="重度"/>
    <n v="3"/>
    <n v="3"/>
    <n v="3"/>
    <n v="3"/>
    <n v="3"/>
    <n v="3"/>
    <n v="3"/>
    <n v="10"/>
    <n v="10"/>
    <n v="8"/>
    <n v="0"/>
    <m/>
    <n v="588"/>
    <n v="0"/>
    <n v="49"/>
    <n v="0"/>
    <n v="58"/>
    <n v="16"/>
    <n v="0"/>
    <n v="25"/>
    <n v="5"/>
    <n v="50"/>
    <n v="12"/>
    <n v="58"/>
    <n v="0"/>
    <n v="18"/>
    <n v="12"/>
    <n v="8"/>
    <n v="0"/>
    <n v="20"/>
    <n v="0"/>
    <n v="10"/>
    <n v="0"/>
    <n v="4"/>
    <n v="0"/>
    <n v="0"/>
    <n v="0"/>
    <n v="0"/>
    <n v="0"/>
    <n v="53"/>
    <n v="4"/>
    <n v="0"/>
    <n v="0"/>
    <n v="0"/>
    <n v="4"/>
    <n v="62"/>
    <n v="25"/>
    <n v="24"/>
    <n v="2"/>
    <n v="15"/>
    <n v="8"/>
    <n v="12"/>
    <n v="8"/>
    <n v="2"/>
    <n v="14"/>
    <n v="18"/>
    <n v="18"/>
    <n v="1"/>
    <n v="4"/>
    <n v="9"/>
    <n v="6"/>
    <n v="14"/>
    <n v="5"/>
    <n v="5"/>
    <n v="5"/>
    <n v="5"/>
    <n v="9"/>
    <n v="0"/>
    <n v="2"/>
    <n v="1"/>
    <n v="0"/>
    <n v="278"/>
    <n v="4"/>
    <n v="25"/>
    <n v="2"/>
    <n v="0"/>
    <n v="249"/>
    <n v="0"/>
    <n v="2"/>
    <n v="16"/>
    <n v="1"/>
    <n v="19"/>
    <n v="6"/>
    <n v="0"/>
    <n v="13"/>
    <n v="8"/>
    <n v="0"/>
    <n v="13"/>
    <n v="0"/>
    <n v="73"/>
    <n v="2"/>
    <n v="77"/>
    <n v="61"/>
    <n v="0"/>
    <n v="43"/>
    <n v="797"/>
    <n v="4"/>
    <n v="0"/>
    <n v="0"/>
    <n v="1415"/>
    <n v="2"/>
    <s v="24.976293,121.5357523"/>
    <s v="249台灣新北市八里區中山路三段112號"/>
    <s v="231台灣新北市新店區中正路362號"/>
    <s v="32.3 公里"/>
    <s v="35 分鐘"/>
    <n v="35"/>
  </r>
  <r>
    <s v="臺北醫學大學附設醫院"/>
    <s v="綜合醫院"/>
    <s v="綜合醫院"/>
    <s v="臺北市"/>
    <s v="信義區"/>
    <s v="臺北市信義區"/>
    <n v="110"/>
    <x v="0"/>
    <s v="區域醫院 "/>
    <s v="醫院評鑑合格"/>
    <s v="區域醫院 "/>
    <s v="區域醫院"/>
    <s v="1301170017"/>
    <s v="本院"/>
    <s v="本院"/>
    <s v="私立醫學院、校附設醫院"/>
    <s v="無"/>
    <s v="0227372181"/>
    <s v="臺北市信義區吳興街２５2號"/>
    <s v="臺北市信義區吳興街252號"/>
    <s v="110台灣台北市信義區吳興街252號"/>
    <n v="25.027040899999999"/>
    <n v="121.56310910000001"/>
    <s v="陳瑞杰"/>
    <s v="是"/>
    <s v="(02)2737-2181轉3211"/>
    <s v="https://www.tmuh.org.tw/service/regist"/>
    <s v="是"/>
    <s v="(02) 2738-7952"/>
    <s v="是"/>
    <s v="是"/>
    <s v="是"/>
    <s v="1301170017臺北醫學大學附設醫院"/>
    <s v="1301170017臺北醫學大學附設醫院本院"/>
    <s v="1301170017臺北醫學大學附設醫院本院"/>
    <s v="是"/>
    <s v="是"/>
    <s v="重度"/>
    <s v="Severe"/>
    <s v="重度"/>
    <n v="3"/>
    <n v="3"/>
    <n v="3"/>
    <n v="3"/>
    <n v="3"/>
    <n v="3"/>
    <n v="3"/>
    <n v="10"/>
    <n v="10"/>
    <n v="8"/>
    <n v="0"/>
    <m/>
    <n v="500"/>
    <n v="0"/>
    <n v="25"/>
    <n v="0"/>
    <n v="81"/>
    <n v="20"/>
    <n v="0"/>
    <n v="0"/>
    <n v="3"/>
    <n v="50"/>
    <n v="0"/>
    <n v="59"/>
    <n v="0"/>
    <n v="10"/>
    <n v="12"/>
    <n v="10"/>
    <n v="0"/>
    <n v="25"/>
    <n v="0"/>
    <n v="18"/>
    <n v="0"/>
    <n v="4"/>
    <n v="0"/>
    <n v="0"/>
    <n v="0"/>
    <n v="0"/>
    <n v="0"/>
    <n v="60"/>
    <n v="4"/>
    <n v="0"/>
    <n v="1"/>
    <n v="9"/>
    <n v="13"/>
    <n v="77"/>
    <n v="47"/>
    <n v="28"/>
    <n v="9"/>
    <n v="11"/>
    <n v="25"/>
    <n v="17"/>
    <n v="15"/>
    <n v="12"/>
    <n v="12"/>
    <n v="24"/>
    <n v="12"/>
    <n v="3"/>
    <n v="11"/>
    <n v="13"/>
    <n v="14"/>
    <n v="30"/>
    <n v="9"/>
    <n v="21"/>
    <n v="11"/>
    <n v="8"/>
    <n v="7"/>
    <n v="10"/>
    <n v="4"/>
    <n v="1"/>
    <n v="2"/>
    <n v="456"/>
    <n v="13"/>
    <n v="67"/>
    <n v="1"/>
    <n v="2"/>
    <n v="376"/>
    <n v="0"/>
    <n v="2"/>
    <n v="14"/>
    <n v="2"/>
    <n v="27"/>
    <n v="7"/>
    <n v="3"/>
    <n v="11"/>
    <n v="7"/>
    <n v="1"/>
    <n v="18"/>
    <n v="0"/>
    <n v="59"/>
    <n v="0"/>
    <n v="58"/>
    <n v="71"/>
    <n v="0"/>
    <n v="44"/>
    <n v="924"/>
    <n v="2"/>
    <n v="0"/>
    <n v="1"/>
    <n v="1710"/>
    <n v="2"/>
    <s v="25.0270409,121.5631091"/>
    <s v="249台灣新北市八里區中山路三段112號"/>
    <s v="110台灣台北市信義區吳興街252號"/>
    <s v="33.6 公里"/>
    <s v="39 分鐘"/>
    <n v="39"/>
  </r>
  <r>
    <s v="臺南市立安南醫院-委託中國醫藥大學興建經營"/>
    <s v="綜合醫院"/>
    <s v="綜合醫院"/>
    <s v="臺南市"/>
    <s v="安南區"/>
    <s v="臺南市安南區"/>
    <n v="709"/>
    <x v="1"/>
    <s v="區域醫院 "/>
    <s v="醫院評鑑合格"/>
    <s v="區域醫院 "/>
    <s v="區域醫院"/>
    <s v="1305370013"/>
    <s v="本院"/>
    <s v="本院"/>
    <s v="私立醫學院、校附設醫院"/>
    <s v="無"/>
    <s v="06-3553111"/>
    <s v="臺南市安南區長和路二段66號"/>
    <s v="臺南市安南區長和路二段66號"/>
    <s v="709台灣台南市安南區長和路二段66號"/>
    <n v="23.0648363"/>
    <n v="120.22276100000001"/>
    <s v="林瑞模"/>
    <s v="無"/>
    <s v="無"/>
    <s v="無"/>
    <s v="是"/>
    <s v="(06) 355-3111#1145"/>
    <s v="是"/>
    <s v="是"/>
    <s v="否"/>
    <s v="1305370013臺南市立安南醫院-委託中國醫藥大學興建經營"/>
    <s v="1305370013臺南市立安南醫院-委託中國醫藥大學興建經營本院"/>
    <s v="1305370013臺南市立安南醫院-委託中國醫藥大學興建經營本院"/>
    <m/>
    <s v="是"/>
    <s v="中度*"/>
    <s v="Medium*"/>
    <s v="中度"/>
    <n v="2"/>
    <n v="2"/>
    <n v="2"/>
    <n v="2"/>
    <n v="2"/>
    <n v="2"/>
    <n v="2"/>
    <n v="6"/>
    <n v="2"/>
    <n v="8"/>
    <n v="8"/>
    <m/>
    <n v="499"/>
    <n v="0"/>
    <n v="30"/>
    <n v="58"/>
    <n v="56"/>
    <n v="13"/>
    <n v="0"/>
    <n v="10"/>
    <n v="1"/>
    <n v="32"/>
    <n v="20"/>
    <n v="40"/>
    <n v="0"/>
    <n v="16"/>
    <n v="3"/>
    <n v="0"/>
    <n v="0"/>
    <n v="21"/>
    <n v="0"/>
    <n v="8"/>
    <n v="0"/>
    <n v="0"/>
    <n v="2"/>
    <n v="0"/>
    <n v="0"/>
    <n v="0"/>
    <n v="0"/>
    <n v="60"/>
    <n v="2"/>
    <n v="0"/>
    <n v="0"/>
    <n v="1"/>
    <n v="10"/>
    <n v="25"/>
    <n v="6"/>
    <n v="13"/>
    <n v="0"/>
    <n v="3"/>
    <n v="0"/>
    <n v="2"/>
    <n v="3"/>
    <n v="2"/>
    <n v="6"/>
    <n v="9"/>
    <n v="8"/>
    <n v="1"/>
    <n v="6"/>
    <n v="3"/>
    <n v="7"/>
    <n v="2"/>
    <n v="1"/>
    <n v="7"/>
    <n v="2"/>
    <n v="2"/>
    <n v="4"/>
    <n v="0"/>
    <n v="1"/>
    <n v="0"/>
    <n v="0"/>
    <n v="124"/>
    <n v="11"/>
    <n v="7"/>
    <n v="0"/>
    <n v="1"/>
    <n v="108"/>
    <n v="0"/>
    <n v="0"/>
    <n v="10"/>
    <n v="0"/>
    <n v="17"/>
    <n v="2"/>
    <n v="0"/>
    <n v="7"/>
    <n v="5"/>
    <n v="0"/>
    <n v="13"/>
    <n v="0"/>
    <n v="33"/>
    <n v="0"/>
    <n v="31"/>
    <n v="33"/>
    <n v="0"/>
    <n v="24"/>
    <n v="701"/>
    <n v="2"/>
    <n v="0"/>
    <n v="0"/>
    <n v="1005"/>
    <n v="3"/>
    <s v="23.0648363,120.222761"/>
    <s v="249台灣新北市八里區中山路三段112號"/>
    <s v="709台灣台南市安南區長和路二段66號"/>
    <s v="303 公里"/>
    <s v="3 小時 16 分鐘"/>
    <n v="196"/>
  </r>
  <r>
    <s v="中國醫藥大學北港附設醫院"/>
    <s v="綜合醫院"/>
    <s v="綜合醫院"/>
    <s v="雲林縣"/>
    <s v="北港鎮"/>
    <s v="雲林縣北港鎮"/>
    <n v="651"/>
    <x v="1"/>
    <s v="區域醫院 "/>
    <s v="醫院評鑑合格"/>
    <s v="區域醫院 "/>
    <s v="區域醫院"/>
    <s v="1339060017"/>
    <s v="本院"/>
    <s v="本院"/>
    <s v="私立醫學院、校附設醫院"/>
    <s v="無"/>
    <s v="05 7837901"/>
    <s v="雲林縣北港鎮新德路１２３號"/>
    <s v="雲林縣北港鎮新德路123號"/>
    <s v="651台灣雲林縣北港鎮新德路123號"/>
    <n v="23.590143999999999"/>
    <n v="120.30722900000001"/>
    <s v="林榮生"/>
    <s v="是"/>
    <s v="05-7837901"/>
    <s v="http://web.bh.cmu.edu.tw/web/onlineappointment.php"/>
    <s v="是"/>
    <s v="(05) 783-7901"/>
    <s v="是"/>
    <s v="是"/>
    <s v="是"/>
    <s v="1339060017中國醫藥大學北港附設醫院"/>
    <s v="1339060017中國醫藥大學北港附設醫院本院"/>
    <s v="1339060017中國醫藥大學北港附設醫院本院"/>
    <m/>
    <s v="是"/>
    <s v="中度*級具備急性腦中風重度級能力"/>
    <s v="Medium* + Severe AS"/>
    <s v="中度"/>
    <n v="2"/>
    <n v="3"/>
    <n v="2"/>
    <n v="2"/>
    <n v="2"/>
    <n v="2"/>
    <n v="2"/>
    <n v="7"/>
    <n v="4"/>
    <n v="10"/>
    <n v="6"/>
    <m/>
    <n v="286"/>
    <n v="0"/>
    <n v="0"/>
    <n v="0"/>
    <n v="27"/>
    <n v="6"/>
    <n v="0"/>
    <n v="8"/>
    <n v="2"/>
    <n v="0"/>
    <n v="12"/>
    <n v="40"/>
    <n v="0"/>
    <n v="10"/>
    <n v="3"/>
    <n v="0"/>
    <n v="0"/>
    <n v="11"/>
    <n v="28"/>
    <n v="4"/>
    <n v="0"/>
    <n v="0"/>
    <n v="0"/>
    <n v="0"/>
    <n v="0"/>
    <n v="0"/>
    <n v="0"/>
    <n v="60"/>
    <n v="3"/>
    <n v="0"/>
    <n v="0"/>
    <n v="0"/>
    <n v="11"/>
    <n v="18"/>
    <n v="2"/>
    <n v="6"/>
    <n v="0"/>
    <n v="1"/>
    <n v="0"/>
    <n v="2"/>
    <n v="2"/>
    <n v="1"/>
    <n v="3"/>
    <n v="4"/>
    <n v="3"/>
    <n v="1"/>
    <n v="1"/>
    <n v="2"/>
    <n v="6"/>
    <n v="1"/>
    <n v="1"/>
    <n v="3"/>
    <n v="1"/>
    <n v="1"/>
    <n v="2"/>
    <n v="0"/>
    <n v="0"/>
    <n v="0"/>
    <n v="0"/>
    <n v="72"/>
    <n v="17"/>
    <n v="2"/>
    <n v="0"/>
    <n v="0"/>
    <n v="59"/>
    <n v="1"/>
    <n v="0"/>
    <n v="8"/>
    <n v="1"/>
    <n v="12"/>
    <n v="1"/>
    <n v="0"/>
    <n v="5"/>
    <n v="2"/>
    <n v="1"/>
    <n v="6"/>
    <n v="0"/>
    <n v="18"/>
    <n v="1"/>
    <n v="27"/>
    <n v="19"/>
    <n v="0"/>
    <n v="36"/>
    <n v="351"/>
    <n v="1"/>
    <n v="0"/>
    <n v="1"/>
    <n v="569"/>
    <n v="3"/>
    <s v="23.590144,120.307229"/>
    <s v="249台灣新北市八里區中山路三段112號"/>
    <s v="651台灣雲林縣北港鎮新德路123號"/>
    <s v="247 公里"/>
    <s v="2 小時 51 分鐘"/>
    <n v="171"/>
  </r>
  <r>
    <s v="輔英科技大學附設醫院"/>
    <s v="綜合醫院"/>
    <s v="綜合醫院"/>
    <s v="屏東縣"/>
    <s v="東港鎮"/>
    <s v="屏東縣東港鎮"/>
    <n v="928"/>
    <x v="2"/>
    <s v="區域醫院 "/>
    <s v="醫院評鑑合格"/>
    <s v="區域醫院 "/>
    <s v="區域醫院"/>
    <s v="1343030018"/>
    <s v="本院"/>
    <s v="本院"/>
    <s v="私立醫學院、校附設醫院"/>
    <s v="無"/>
    <s v="08 8323146"/>
    <s v="屏東縣東港鎮中山路５號及光復路一段318號"/>
    <s v="屏東縣東港鎮中山路5號"/>
    <s v="928台灣屏東縣東港鎮中山路5號"/>
    <n v="22.465312000000001"/>
    <n v="120.453052"/>
    <s v="趙家鼎"/>
    <s v="無"/>
    <s v="無"/>
    <s v="無"/>
    <s v="是"/>
    <s v="(08) 832-3354"/>
    <s v="是"/>
    <s v="是"/>
    <s v="是"/>
    <s v="1343030018輔英科技大學附設醫院"/>
    <s v="1343030018輔英科技大學附設醫院本院"/>
    <s v="1343030018輔英科技大學附設醫院本院"/>
    <m/>
    <s v="是"/>
    <s v="中度"/>
    <s v="Medium"/>
    <s v="中度"/>
    <n v="2"/>
    <n v="2"/>
    <n v="2"/>
    <n v="2"/>
    <n v="2"/>
    <n v="2"/>
    <n v="2"/>
    <n v="6"/>
    <n v="2"/>
    <n v="8"/>
    <n v="8"/>
    <m/>
    <n v="290"/>
    <n v="15"/>
    <n v="0"/>
    <n v="0"/>
    <n v="23"/>
    <n v="8"/>
    <n v="0"/>
    <n v="3"/>
    <n v="3"/>
    <n v="20"/>
    <n v="0"/>
    <n v="18"/>
    <n v="0"/>
    <n v="30"/>
    <n v="7"/>
    <n v="0"/>
    <n v="0"/>
    <n v="15"/>
    <n v="0"/>
    <n v="2"/>
    <n v="0"/>
    <n v="0"/>
    <n v="0"/>
    <n v="0"/>
    <n v="0"/>
    <n v="0"/>
    <n v="1"/>
    <n v="57"/>
    <n v="0"/>
    <n v="0"/>
    <n v="0"/>
    <n v="0"/>
    <n v="0"/>
    <n v="12"/>
    <n v="0"/>
    <n v="6"/>
    <n v="1"/>
    <n v="1"/>
    <n v="0"/>
    <n v="5"/>
    <n v="1"/>
    <n v="0"/>
    <n v="2"/>
    <n v="8"/>
    <n v="5"/>
    <n v="0"/>
    <n v="2"/>
    <n v="1"/>
    <n v="2"/>
    <n v="6"/>
    <n v="2"/>
    <n v="3"/>
    <n v="1"/>
    <n v="2"/>
    <n v="1"/>
    <n v="0"/>
    <n v="1"/>
    <n v="0"/>
    <n v="0"/>
    <n v="62"/>
    <n v="0"/>
    <n v="0"/>
    <n v="0"/>
    <n v="0"/>
    <n v="62"/>
    <n v="0"/>
    <n v="1"/>
    <n v="3"/>
    <n v="3"/>
    <n v="5"/>
    <n v="1"/>
    <n v="0"/>
    <n v="4"/>
    <n v="1"/>
    <n v="0"/>
    <n v="2"/>
    <n v="0"/>
    <n v="13"/>
    <n v="0"/>
    <n v="34"/>
    <n v="22"/>
    <n v="0"/>
    <n v="25"/>
    <n v="295"/>
    <n v="2"/>
    <n v="0"/>
    <n v="0"/>
    <n v="473"/>
    <n v="3"/>
    <s v="22.465312,120.453052"/>
    <s v="249台灣新北市八里區中山路三段112號"/>
    <s v="928台灣屏東縣東港鎮中山路5號"/>
    <s v="395 公里"/>
    <s v="4 小時 13 分鐘"/>
    <n v="253"/>
  </r>
  <r>
    <s v="澄清綜合醫院"/>
    <s v="綜合醫院"/>
    <s v="綜合醫院"/>
    <s v="臺中市"/>
    <s v="中區"/>
    <s v="臺中市中區"/>
    <n v="400"/>
    <x v="3"/>
    <s v="區域醫院 "/>
    <s v="醫院評鑑合格"/>
    <s v="區域醫院 "/>
    <s v="區域醫院"/>
    <s v="1517011112"/>
    <s v="本院"/>
    <s v="本院"/>
    <s v="私立西醫醫院"/>
    <s v="無"/>
    <s v="04 24632000"/>
    <s v="臺中市中區平等街139號"/>
    <s v="臺中市中區平等街139號"/>
    <s v="400台灣台中市中區平等街139號"/>
    <n v="24.142619499999999"/>
    <n v="120.68168300000001"/>
    <s v="周思源"/>
    <s v="無"/>
    <s v="無"/>
    <s v="無"/>
    <s v="是"/>
    <s v="(04) 2225-9998"/>
    <s v="是"/>
    <s v="是"/>
    <s v="是"/>
    <s v="1517011112澄清綜合醫院"/>
    <s v="1517011112澄清綜合醫院本院"/>
    <s v="1517011112澄清綜合醫院本院"/>
    <m/>
    <s v="是"/>
    <s v="中度*"/>
    <s v="Medium*"/>
    <s v="中度"/>
    <n v="2"/>
    <n v="2"/>
    <n v="2"/>
    <n v="2"/>
    <n v="2"/>
    <n v="2"/>
    <n v="2"/>
    <n v="6"/>
    <n v="2"/>
    <n v="8"/>
    <n v="8"/>
    <m/>
    <n v="249"/>
    <n v="0"/>
    <n v="0"/>
    <n v="0"/>
    <n v="22"/>
    <n v="4"/>
    <n v="0"/>
    <n v="0"/>
    <n v="2"/>
    <n v="0"/>
    <n v="0"/>
    <n v="30"/>
    <n v="0"/>
    <n v="15"/>
    <n v="9"/>
    <n v="0"/>
    <n v="0"/>
    <n v="10"/>
    <n v="0"/>
    <n v="4"/>
    <n v="0"/>
    <n v="0"/>
    <n v="0"/>
    <n v="0"/>
    <n v="0"/>
    <n v="0"/>
    <n v="0"/>
    <n v="29"/>
    <n v="1"/>
    <n v="0"/>
    <n v="0"/>
    <n v="0"/>
    <n v="0"/>
    <n v="17"/>
    <n v="1"/>
    <n v="4"/>
    <n v="1"/>
    <n v="1"/>
    <n v="0"/>
    <n v="3"/>
    <n v="1"/>
    <n v="0"/>
    <n v="2"/>
    <n v="5"/>
    <n v="4"/>
    <n v="0"/>
    <n v="2"/>
    <n v="2"/>
    <n v="3"/>
    <n v="1"/>
    <n v="1"/>
    <n v="2"/>
    <n v="1"/>
    <n v="1"/>
    <n v="0"/>
    <n v="0"/>
    <n v="1"/>
    <n v="0"/>
    <n v="0"/>
    <n v="53"/>
    <n v="0"/>
    <n v="1"/>
    <n v="0"/>
    <n v="0"/>
    <n v="52"/>
    <n v="0"/>
    <n v="0"/>
    <n v="3"/>
    <n v="0"/>
    <n v="7"/>
    <n v="1"/>
    <n v="0"/>
    <n v="4"/>
    <n v="2"/>
    <n v="0"/>
    <n v="2"/>
    <n v="0"/>
    <n v="12"/>
    <n v="0"/>
    <n v="17"/>
    <n v="23"/>
    <n v="0"/>
    <n v="22"/>
    <n v="232"/>
    <n v="0"/>
    <n v="0"/>
    <n v="0"/>
    <n v="378"/>
    <n v="3"/>
    <s v="24.1426195,120.681683"/>
    <s v="249台灣新北市八里區中山路三段112號"/>
    <s v="400台灣台中市中區平等街139號"/>
    <s v="167 公里"/>
    <s v="2 小時 6 分鐘"/>
    <n v="126"/>
  </r>
  <r>
    <s v="澄清綜合醫院中港分院"/>
    <s v="綜合醫院"/>
    <s v="綜合醫院"/>
    <s v="臺中市"/>
    <s v="西屯區"/>
    <s v="臺中市西屯區"/>
    <n v="407"/>
    <x v="3"/>
    <s v="區域醫院 "/>
    <s v="醫院評鑑合格"/>
    <s v="區域醫院 "/>
    <s v="區域醫院"/>
    <s v="1517061032"/>
    <s v="本院"/>
    <s v="本院"/>
    <s v="私立西醫醫院"/>
    <s v="無"/>
    <s v="04 24632000"/>
    <s v="臺中市西屯區臺灣大道4段966號"/>
    <s v="臺中市西屯區臺灣大道4段966號"/>
    <s v="407台灣台中市西屯區台灣大道四段966號"/>
    <n v="24.182884300000001"/>
    <n v="120.6170212"/>
    <s v="林高德"/>
    <s v="是"/>
    <s v="(04)2463-1166 (04)2463-2250"/>
    <s v="http://www.ccgh.com.tw/html/webguide.aspx?pagetype=9&amp;;otherkind=T-D002&amp;pageno=7863¢er=7863&amp;qDept=61"/>
    <s v="是"/>
    <s v="(04) 2463-3248"/>
    <s v="是"/>
    <s v="是"/>
    <s v="是"/>
    <s v="1517061032澄清綜合醫院中港分院"/>
    <s v="1517061032澄清綜合醫院中港分院本院"/>
    <s v="1517061032澄清綜合醫院中港分院本院"/>
    <m/>
    <s v="是"/>
    <s v="重度"/>
    <s v="Severe"/>
    <s v="重度"/>
    <n v="3"/>
    <n v="3"/>
    <n v="3"/>
    <n v="3"/>
    <n v="3"/>
    <n v="3"/>
    <n v="3"/>
    <n v="10"/>
    <n v="10"/>
    <n v="8"/>
    <n v="0"/>
    <m/>
    <n v="500"/>
    <n v="0"/>
    <n v="0"/>
    <n v="0"/>
    <n v="33"/>
    <n v="15"/>
    <n v="0"/>
    <n v="7"/>
    <n v="2"/>
    <n v="0"/>
    <n v="10"/>
    <n v="67"/>
    <n v="0"/>
    <n v="16"/>
    <n v="16"/>
    <n v="0"/>
    <n v="0"/>
    <n v="20"/>
    <n v="40"/>
    <n v="14"/>
    <n v="0"/>
    <n v="0"/>
    <n v="0"/>
    <n v="0"/>
    <n v="0"/>
    <n v="0"/>
    <n v="0"/>
    <n v="45"/>
    <n v="4"/>
    <n v="0"/>
    <n v="0"/>
    <n v="0"/>
    <n v="0"/>
    <n v="30"/>
    <n v="2"/>
    <n v="21"/>
    <n v="2"/>
    <n v="2"/>
    <n v="2"/>
    <n v="8"/>
    <n v="7"/>
    <n v="3"/>
    <n v="3"/>
    <n v="13"/>
    <n v="8"/>
    <n v="1"/>
    <n v="2"/>
    <n v="5"/>
    <n v="3"/>
    <n v="12"/>
    <n v="1"/>
    <n v="6"/>
    <n v="1"/>
    <n v="2"/>
    <n v="2"/>
    <n v="0"/>
    <n v="2"/>
    <n v="0"/>
    <n v="0"/>
    <n v="138"/>
    <n v="0"/>
    <n v="2"/>
    <n v="0"/>
    <n v="0"/>
    <n v="136"/>
    <n v="1"/>
    <n v="0"/>
    <n v="13"/>
    <n v="0"/>
    <n v="21"/>
    <n v="6"/>
    <n v="0"/>
    <n v="10"/>
    <n v="3"/>
    <n v="0"/>
    <n v="13"/>
    <n v="0"/>
    <n v="53"/>
    <n v="0"/>
    <n v="53"/>
    <n v="41"/>
    <n v="0"/>
    <n v="46"/>
    <n v="626"/>
    <n v="2"/>
    <n v="2"/>
    <n v="3"/>
    <n v="1031"/>
    <n v="2"/>
    <s v="24.1828843,120.6170212"/>
    <s v="249台灣新北市八里區中山路三段112號"/>
    <s v="407台灣台中市西屯區台灣大道四段966號"/>
    <s v="161 公里"/>
    <s v="1 小時 50 分鐘"/>
    <n v="110"/>
  </r>
  <r>
    <s v="澄清綜合醫院中港分院"/>
    <s v="綜合醫院"/>
    <s v="綜合醫院"/>
    <s v="臺中市"/>
    <s v="西屯區"/>
    <s v="臺中市西屯區"/>
    <n v="407"/>
    <x v="3"/>
    <s v="區域醫院-準醫學中心 "/>
    <s v="無"/>
    <s v="區域醫院-準醫學中心 "/>
    <s v="區域醫院"/>
    <s v="1517061032"/>
    <s v="附設門診(臺中市敬德街8之1號)"/>
    <s v="附設門診(臺中市敬德街8之1號)"/>
    <s v="私立西醫醫院"/>
    <s v="無"/>
    <s v="04 24632000"/>
    <s v="臺中市西屯區敬德街8之1號"/>
    <s v="臺中市西屯區敬德街8-1號"/>
    <s v="407台灣台中市西屯區敬德街8號"/>
    <n v="24.1984922"/>
    <n v="120.6104502"/>
    <s v="林高德"/>
    <s v="無"/>
    <s v="無"/>
    <s v="無"/>
    <s v="無"/>
    <s v="無"/>
    <s v="無"/>
    <s v="無"/>
    <s v="無"/>
    <s v="1517061032澄清綜合醫院中港分院"/>
    <s v="1517061032澄清綜合醫院中港分院附設門診(臺中市敬德街8之1號)"/>
    <s v="1517061032澄清綜合醫院中港分院附設門診(臺中市敬德街8之1號)"/>
    <m/>
    <s v="否"/>
    <s v="否"/>
    <s v="non-ECRH"/>
    <s v="否"/>
    <n v="0"/>
    <n v="0"/>
    <n v="0"/>
    <n v="0"/>
    <n v="0"/>
    <n v="0"/>
    <n v="0"/>
    <n v="1"/>
    <n v="0"/>
    <n v="0"/>
    <n v="0"/>
    <m/>
    <n v="0"/>
    <n v="0"/>
    <n v="0"/>
    <n v="0"/>
    <n v="2"/>
    <n v="0"/>
    <n v="0"/>
    <n v="0"/>
    <n v="0"/>
    <n v="15"/>
    <n v="0"/>
    <n v="0"/>
    <n v="0"/>
    <n v="0"/>
    <n v="0"/>
    <n v="4"/>
    <n v="0"/>
    <n v="0"/>
    <n v="0"/>
    <n v="0"/>
    <n v="0"/>
    <n v="0"/>
    <n v="0"/>
    <n v="0"/>
    <n v="0"/>
    <n v="0"/>
    <n v="0"/>
    <n v="0"/>
    <n v="0"/>
    <n v="0"/>
    <m/>
    <m/>
    <m/>
    <m/>
    <m/>
    <m/>
    <m/>
    <m/>
    <m/>
    <m/>
    <m/>
    <m/>
    <m/>
    <m/>
    <m/>
    <m/>
    <m/>
    <m/>
    <m/>
    <m/>
    <m/>
    <m/>
    <m/>
    <m/>
    <m/>
    <m/>
    <m/>
    <m/>
    <m/>
    <m/>
    <m/>
    <m/>
    <m/>
    <m/>
    <m/>
    <m/>
    <m/>
    <m/>
    <m/>
    <m/>
    <m/>
    <m/>
    <m/>
    <m/>
    <m/>
    <m/>
    <m/>
    <m/>
    <m/>
    <m/>
    <m/>
    <m/>
    <m/>
    <m/>
    <m/>
    <m/>
    <m/>
    <m/>
    <m/>
    <s v="24.1984922,120.6104502"/>
    <s v="249台灣新北市八里區中山路三段112號"/>
    <s v="407台灣台中市西屯區敬德街8號"/>
    <s v="162 公里"/>
    <s v="1 小時 56 分鐘"/>
    <n v="116"/>
  </r>
  <r>
    <s v="澄清綜合醫院中港分院"/>
    <s v="綜合醫院"/>
    <s v="綜合醫院"/>
    <s v="臺中市"/>
    <s v="西屯區"/>
    <s v="臺中市西屯區"/>
    <n v="407"/>
    <x v="3"/>
    <s v="區域醫院-準醫學中心 "/>
    <s v="無"/>
    <s v="區域醫院-準醫學中心 "/>
    <s v="區域醫院"/>
    <s v="1517061032"/>
    <s v="敬義樓"/>
    <s v="敬義樓"/>
    <s v="私立西醫醫院"/>
    <s v="無"/>
    <s v="04 24632000"/>
    <s v="臺中市西屯區福林里2鄰福康路8號"/>
    <s v="臺中市西屯區福康路8號"/>
    <s v="407台灣台中市西屯區福康路8號"/>
    <n v="24.183639599999999"/>
    <n v="120.61700449999999"/>
    <s v="林高德"/>
    <s v="無"/>
    <s v="無"/>
    <s v="無"/>
    <s v="無"/>
    <s v="無"/>
    <s v="無"/>
    <s v="無"/>
    <s v="無"/>
    <s v="1517061032澄清綜合醫院中港分院"/>
    <s v="1517061032澄清綜合醫院中港分院敬義樓"/>
    <s v="1517061032澄清綜合醫院中港分院敬義樓"/>
    <m/>
    <s v="否"/>
    <s v="否"/>
    <s v="non-ECRH"/>
    <s v="否"/>
    <n v="0"/>
    <n v="0"/>
    <n v="0"/>
    <n v="0"/>
    <n v="0"/>
    <n v="0"/>
    <n v="0"/>
    <n v="1"/>
    <n v="0"/>
    <n v="0"/>
    <n v="0"/>
    <m/>
    <n v="0"/>
    <n v="0"/>
    <n v="0"/>
    <n v="0"/>
    <n v="13"/>
    <n v="0"/>
    <n v="0"/>
    <n v="0"/>
    <n v="0"/>
    <n v="0"/>
    <n v="0"/>
    <n v="0"/>
    <n v="0"/>
    <n v="0"/>
    <n v="0"/>
    <n v="0"/>
    <n v="0"/>
    <n v="0"/>
    <n v="0"/>
    <n v="0"/>
    <n v="0"/>
    <n v="0"/>
    <n v="0"/>
    <n v="0"/>
    <n v="0"/>
    <n v="0"/>
    <n v="0"/>
    <n v="0"/>
    <n v="0"/>
    <n v="0"/>
    <m/>
    <m/>
    <m/>
    <m/>
    <m/>
    <m/>
    <m/>
    <m/>
    <m/>
    <m/>
    <m/>
    <m/>
    <m/>
    <m/>
    <m/>
    <m/>
    <m/>
    <m/>
    <m/>
    <m/>
    <m/>
    <m/>
    <m/>
    <m/>
    <m/>
    <m/>
    <m/>
    <m/>
    <m/>
    <m/>
    <m/>
    <m/>
    <m/>
    <m/>
    <m/>
    <m/>
    <m/>
    <m/>
    <m/>
    <m/>
    <m/>
    <m/>
    <m/>
    <m/>
    <m/>
    <m/>
    <m/>
    <m/>
    <m/>
    <m/>
    <m/>
    <m/>
    <m/>
    <m/>
    <m/>
    <m/>
    <m/>
    <m/>
    <m/>
    <s v="24.1836396,120.6170045"/>
    <s v="249台灣新北市八里區中山路三段112號"/>
    <s v="407台灣台中市西屯區福康路28號"/>
    <s v="161 公里"/>
    <s v="1 小時 51 分鐘"/>
    <n v="111"/>
  </r>
  <r>
    <s v="敏盛綜合醫院"/>
    <s v="綜合醫院"/>
    <s v="綜合醫院"/>
    <s v="桃園市"/>
    <s v="桃園區"/>
    <s v="桃園市桃園區"/>
    <n v="330"/>
    <x v="4"/>
    <s v="區域醫院 "/>
    <s v="醫院評鑑優等"/>
    <s v="區域醫院 "/>
    <s v="區域醫院"/>
    <s v="1532011154"/>
    <s v="本院"/>
    <s v="本院"/>
    <s v="私立西醫醫院"/>
    <s v="無"/>
    <s v="03-3179599"/>
    <s v="桃園市桃園區經國路168號"/>
    <s v="桃園市桃園區經國路168號"/>
    <s v="330台灣桃園市桃園區經國路168號"/>
    <n v="25.016391899999999"/>
    <n v="121.3063525"/>
    <s v="楊弘仁"/>
    <s v="是"/>
    <s v="(03)317-9599 #8331"/>
    <s v="http://netreg.e-ms.com.tw/netreg/"/>
    <s v="是"/>
    <s v="(03) 317-9599#8109"/>
    <s v="是"/>
    <s v="否"/>
    <s v="是"/>
    <s v="1532011154敏盛綜合醫院"/>
    <s v="1532011154敏盛綜合醫院本院"/>
    <s v="1532011154敏盛綜合醫院本院"/>
    <m/>
    <s v="是"/>
    <s v="中度*"/>
    <s v="Medium*"/>
    <s v="中度"/>
    <n v="2"/>
    <n v="2"/>
    <n v="2"/>
    <n v="2"/>
    <n v="2"/>
    <n v="2"/>
    <n v="2"/>
    <n v="6"/>
    <n v="2"/>
    <n v="8"/>
    <n v="8"/>
    <m/>
    <n v="455"/>
    <n v="0"/>
    <n v="0"/>
    <n v="0"/>
    <n v="21"/>
    <n v="13"/>
    <n v="0"/>
    <n v="4"/>
    <n v="2"/>
    <n v="0"/>
    <n v="10"/>
    <n v="46"/>
    <n v="0"/>
    <n v="18"/>
    <n v="10"/>
    <n v="0"/>
    <n v="0"/>
    <n v="15"/>
    <n v="0"/>
    <n v="14"/>
    <n v="0"/>
    <n v="0"/>
    <n v="0"/>
    <n v="0"/>
    <n v="0"/>
    <n v="0"/>
    <n v="0"/>
    <n v="80"/>
    <n v="4"/>
    <n v="0"/>
    <n v="0"/>
    <n v="0"/>
    <n v="0"/>
    <n v="24"/>
    <n v="1"/>
    <n v="12"/>
    <n v="1"/>
    <n v="1"/>
    <n v="0"/>
    <n v="9"/>
    <n v="3"/>
    <n v="1"/>
    <n v="3"/>
    <n v="11"/>
    <n v="6"/>
    <n v="1"/>
    <n v="2"/>
    <n v="3"/>
    <n v="5"/>
    <n v="7"/>
    <n v="2"/>
    <n v="5"/>
    <n v="1"/>
    <n v="0"/>
    <n v="2"/>
    <n v="0"/>
    <n v="1"/>
    <n v="0"/>
    <n v="1"/>
    <n v="102"/>
    <n v="0"/>
    <n v="1"/>
    <n v="0"/>
    <n v="0"/>
    <n v="103"/>
    <n v="1"/>
    <n v="0"/>
    <n v="9"/>
    <n v="3"/>
    <n v="13"/>
    <n v="2"/>
    <n v="1"/>
    <n v="11"/>
    <n v="1"/>
    <n v="0"/>
    <n v="9"/>
    <n v="0"/>
    <n v="35"/>
    <n v="1"/>
    <n v="62"/>
    <n v="33"/>
    <n v="0"/>
    <n v="76"/>
    <n v="531"/>
    <n v="1"/>
    <n v="0"/>
    <n v="0"/>
    <n v="893"/>
    <n v="3"/>
    <s v="25.0163919,121.3063525"/>
    <s v="249台灣新北市八里區中山路三段112號"/>
    <s v="330台灣桃園市桃園區經國路168號"/>
    <s v="33.4 公里"/>
    <s v="36 分鐘"/>
    <n v="36"/>
  </r>
  <r>
    <s v="敏盛綜合醫院"/>
    <s v="綜合醫院"/>
    <s v="綜合醫院"/>
    <s v="桃園市"/>
    <s v="桃園區"/>
    <s v="桃園市桃園區"/>
    <n v="330"/>
    <x v="4"/>
    <s v="區域醫院 "/>
    <s v="醫院評鑑優等"/>
    <s v="區域醫院 "/>
    <s v="區域醫院"/>
    <s v="1532011154"/>
    <s v="三民院區"/>
    <s v="三民院區"/>
    <s v="私立西醫醫院"/>
    <s v="無"/>
    <s v="03-3179599"/>
    <s v="桃園市桃園區三民路三段106號"/>
    <s v="桃園市桃園區三民路三段106號"/>
    <s v="330台灣桃園市桃園區三民路三段106號"/>
    <n v="24.994287400000001"/>
    <n v="121.3054279"/>
    <s v="楊弘仁"/>
    <s v="無"/>
    <s v="無"/>
    <s v="無"/>
    <s v="無"/>
    <s v="無"/>
    <s v="無"/>
    <s v="無"/>
    <s v="無"/>
    <s v="1532011154敏盛綜合醫院"/>
    <s v="1532011154敏盛綜合醫院三民院區"/>
    <s v="1532011154敏盛綜合醫院三民院區"/>
    <m/>
    <s v="否"/>
    <s v="否"/>
    <s v="non-ECRH"/>
    <s v="否"/>
    <n v="0"/>
    <n v="0"/>
    <n v="0"/>
    <n v="0"/>
    <n v="0"/>
    <n v="0"/>
    <n v="0"/>
    <n v="1"/>
    <n v="0"/>
    <n v="0"/>
    <n v="0"/>
    <m/>
    <n v="0"/>
    <n v="0"/>
    <n v="0"/>
    <n v="0"/>
    <n v="1"/>
    <n v="0"/>
    <n v="0"/>
    <n v="0"/>
    <n v="0"/>
    <n v="0"/>
    <n v="0"/>
    <n v="0"/>
    <n v="0"/>
    <n v="0"/>
    <n v="0"/>
    <n v="0"/>
    <n v="0"/>
    <n v="0"/>
    <n v="0"/>
    <n v="0"/>
    <n v="0"/>
    <n v="0"/>
    <n v="0"/>
    <n v="0"/>
    <n v="0"/>
    <n v="0"/>
    <n v="0"/>
    <n v="25"/>
    <n v="0"/>
    <n v="0"/>
    <m/>
    <m/>
    <m/>
    <m/>
    <m/>
    <m/>
    <m/>
    <m/>
    <m/>
    <m/>
    <m/>
    <m/>
    <m/>
    <m/>
    <m/>
    <m/>
    <m/>
    <m/>
    <m/>
    <m/>
    <m/>
    <m/>
    <m/>
    <m/>
    <m/>
    <m/>
    <m/>
    <m/>
    <m/>
    <m/>
    <m/>
    <m/>
    <m/>
    <m/>
    <m/>
    <m/>
    <m/>
    <m/>
    <m/>
    <m/>
    <m/>
    <m/>
    <m/>
    <m/>
    <m/>
    <m/>
    <m/>
    <m/>
    <m/>
    <m/>
    <m/>
    <m/>
    <m/>
    <m/>
    <m/>
    <m/>
    <m/>
    <m/>
    <n v="4"/>
    <s v="24.9942874,121.3054279"/>
    <s v="249台灣新北市八里區中山路三段112號"/>
    <s v="330台灣桃園市桃園區三民路三段106號"/>
    <s v="40.4 公里"/>
    <s v="42 分鐘"/>
    <n v="42"/>
  </r>
  <r>
    <s v="聯新國際醫院"/>
    <s v="綜合醫院"/>
    <s v="綜合醫院"/>
    <s v="桃園市"/>
    <s v="平鎮區"/>
    <s v="桃園市平鎮區"/>
    <n v="324"/>
    <x v="4"/>
    <s v="區域醫院 "/>
    <s v="醫院評鑑合格"/>
    <s v="區域醫院 "/>
    <s v="區域醫院"/>
    <s v="1532100049"/>
    <s v="本院"/>
    <s v="本院"/>
    <s v="私立西醫醫院"/>
    <s v="無"/>
    <s v="03- 4941234"/>
    <s v="桃園市平鎮區廣泰路七七號、桃園市平鎮區延平路二段430巷115號"/>
    <s v="桃園市平鎮區廣泰路77號"/>
    <s v="324台灣桃園市平鎮區廣泰路77號"/>
    <n v="24.946692200000001"/>
    <n v="121.2053006"/>
    <s v="張煥禎"/>
    <s v="是"/>
    <s v="03-2831319"/>
    <s v="https://ssl.landseed.com.tw/lishin/reg/reg.php"/>
    <s v="是"/>
    <s v="(03) 494-7074"/>
    <s v="是"/>
    <s v="是"/>
    <s v="是"/>
    <s v="1532100049聯新國際醫院"/>
    <s v="1532100049聯新國際醫院本院"/>
    <s v="1532100049聯新國際醫院本院"/>
    <m/>
    <s v="是"/>
    <s v="中度*級具備急性腦中風重度級能力"/>
    <s v="Medium* + Severe AS"/>
    <s v="中度"/>
    <n v="2"/>
    <n v="3"/>
    <n v="2"/>
    <n v="2"/>
    <n v="2"/>
    <n v="2"/>
    <n v="2"/>
    <n v="7"/>
    <n v="4"/>
    <n v="10"/>
    <n v="6"/>
    <m/>
    <n v="400"/>
    <n v="0"/>
    <n v="0"/>
    <n v="0"/>
    <n v="53"/>
    <n v="10"/>
    <n v="0"/>
    <n v="0"/>
    <n v="2"/>
    <n v="0"/>
    <n v="10"/>
    <n v="42"/>
    <n v="0"/>
    <n v="10"/>
    <n v="5"/>
    <n v="0"/>
    <n v="0"/>
    <n v="13"/>
    <n v="18"/>
    <n v="7"/>
    <n v="0"/>
    <n v="0"/>
    <n v="0"/>
    <n v="0"/>
    <n v="0"/>
    <n v="0"/>
    <n v="0"/>
    <n v="75"/>
    <n v="0"/>
    <n v="0"/>
    <n v="0"/>
    <n v="3"/>
    <n v="6"/>
    <n v="35"/>
    <n v="3"/>
    <n v="16"/>
    <n v="2"/>
    <n v="1"/>
    <n v="0"/>
    <n v="7"/>
    <n v="6"/>
    <n v="2"/>
    <n v="3"/>
    <n v="21"/>
    <n v="39"/>
    <n v="1"/>
    <n v="3"/>
    <n v="9"/>
    <n v="5"/>
    <n v="5"/>
    <n v="4"/>
    <n v="7"/>
    <n v="4"/>
    <n v="1"/>
    <n v="2"/>
    <n v="0"/>
    <n v="1"/>
    <n v="0"/>
    <n v="3"/>
    <n v="189"/>
    <n v="6"/>
    <n v="5"/>
    <n v="0"/>
    <n v="0"/>
    <n v="179"/>
    <n v="0"/>
    <n v="0"/>
    <n v="9"/>
    <n v="0"/>
    <n v="25"/>
    <n v="4"/>
    <n v="0"/>
    <n v="11"/>
    <n v="5"/>
    <n v="0"/>
    <n v="10"/>
    <n v="0"/>
    <n v="36"/>
    <n v="2"/>
    <n v="34"/>
    <n v="40"/>
    <n v="0"/>
    <n v="53"/>
    <n v="712"/>
    <n v="1"/>
    <n v="0"/>
    <n v="0"/>
    <n v="1132"/>
    <n v="3"/>
    <s v="24.9466922,121.2053006"/>
    <s v="249台灣新北市八里區中山路三段112號"/>
    <s v="324台灣桃園市平鎮區廣泰路77號"/>
    <s v="45.3 公里"/>
    <s v="42 分鐘"/>
    <n v="42"/>
  </r>
  <r>
    <s v="國仁醫院"/>
    <s v="綜合醫院"/>
    <s v="綜合醫院"/>
    <s v="屏東縣"/>
    <s v="屏東市"/>
    <s v="屏東縣屏東市"/>
    <n v="900"/>
    <x v="2"/>
    <s v="區域醫院 "/>
    <s v="醫院評鑑合格"/>
    <s v="區域醫院 "/>
    <s v="區域醫院"/>
    <s v="1543010109"/>
    <s v="本院"/>
    <s v="本院"/>
    <s v="私立西醫醫院"/>
    <s v="無"/>
    <s v="08 7223000"/>
    <s v="屏東縣屏東市民生東路12-2號"/>
    <s v="屏東縣屏東市民生東路12-2號"/>
    <s v="900台灣屏東縣屏東市民生東路12-2號"/>
    <n v="22.658315600000002"/>
    <n v="120.5145497"/>
    <s v="鍾瑞嶂"/>
    <s v="無"/>
    <s v="無"/>
    <s v="無"/>
    <s v="是"/>
    <s v="(08) 722-3000"/>
    <s v="是"/>
    <s v="否"/>
    <s v="是"/>
    <s v="1543010109國仁醫院"/>
    <s v="1543010109國仁醫院本院"/>
    <s v="1543010109國仁醫院本院"/>
    <m/>
    <s v="是"/>
    <s v="中度*"/>
    <s v="Medium*"/>
    <s v="中度"/>
    <n v="2"/>
    <n v="2"/>
    <n v="2"/>
    <n v="2"/>
    <n v="2"/>
    <n v="2"/>
    <n v="2"/>
    <n v="6"/>
    <n v="2"/>
    <n v="8"/>
    <n v="8"/>
    <m/>
    <n v="256"/>
    <n v="0"/>
    <n v="0"/>
    <n v="0"/>
    <n v="15"/>
    <n v="5"/>
    <n v="0"/>
    <n v="0"/>
    <n v="0"/>
    <n v="0"/>
    <n v="0"/>
    <n v="15"/>
    <n v="0"/>
    <n v="0"/>
    <n v="0"/>
    <n v="0"/>
    <n v="0"/>
    <n v="2"/>
    <n v="9"/>
    <n v="2"/>
    <n v="0"/>
    <n v="0"/>
    <n v="0"/>
    <n v="0"/>
    <n v="0"/>
    <n v="0"/>
    <n v="0"/>
    <n v="25"/>
    <n v="3"/>
    <n v="0"/>
    <n v="0"/>
    <n v="0"/>
    <n v="0"/>
    <n v="11"/>
    <n v="0"/>
    <n v="2"/>
    <n v="0"/>
    <n v="0"/>
    <n v="0"/>
    <n v="0"/>
    <n v="2"/>
    <n v="0"/>
    <n v="2"/>
    <n v="2"/>
    <n v="1"/>
    <n v="0"/>
    <n v="0"/>
    <n v="1"/>
    <n v="4"/>
    <n v="1"/>
    <n v="0"/>
    <n v="1"/>
    <n v="0"/>
    <n v="1"/>
    <n v="0"/>
    <n v="0"/>
    <n v="0"/>
    <n v="0"/>
    <n v="0"/>
    <n v="28"/>
    <n v="0"/>
    <n v="0"/>
    <n v="0"/>
    <n v="0"/>
    <n v="27"/>
    <n v="0"/>
    <n v="0"/>
    <n v="4"/>
    <n v="4"/>
    <n v="7"/>
    <n v="0"/>
    <n v="0"/>
    <n v="2"/>
    <n v="0"/>
    <n v="0"/>
    <n v="2"/>
    <n v="0"/>
    <n v="12"/>
    <n v="0"/>
    <n v="20"/>
    <n v="9"/>
    <n v="0"/>
    <n v="35"/>
    <n v="134"/>
    <n v="0"/>
    <n v="0"/>
    <n v="0"/>
    <n v="256"/>
    <n v="3"/>
    <s v="22.6583156,120.5145497"/>
    <s v="249台灣新北市八里區中山路三段112號"/>
    <s v="900台灣屏東縣屏東市民生東路12-2號"/>
    <s v="369 公里"/>
    <s v="3 小時 56 分鐘"/>
    <n v="236"/>
  </r>
  <r>
    <s v="高雄市立民生醫院"/>
    <s v="綜合醫院"/>
    <s v="綜合醫院"/>
    <s v="高雄市"/>
    <s v="苓雅區"/>
    <s v="高雄市苓雅區"/>
    <n v="802"/>
    <x v="2"/>
    <s v="地區醫院 "/>
    <s v="醫院評鑑合格"/>
    <s v="地區醫院 "/>
    <s v="地區醫院"/>
    <s v="0102080017"/>
    <s v="本院"/>
    <s v="本院"/>
    <s v="部立及直轄市立醫院"/>
    <s v="無"/>
    <s v="07 7511131"/>
    <s v="高雄市苓雅區凱旋二路１３４號"/>
    <s v="高雄市苓雅區凱旋二路134號"/>
    <s v="802台灣高雄市苓雅區凱旋二路134-1號"/>
    <n v="22.628340999999999"/>
    <n v="120.322925"/>
    <s v="顏家祺"/>
    <s v="無"/>
    <s v="無"/>
    <s v="無"/>
    <s v="是"/>
    <s v="(07) 722-2105"/>
    <s v="是"/>
    <s v="否"/>
    <s v="是"/>
    <s v="0102080017高雄市立民生醫院"/>
    <s v="0102080017高雄市立民生醫院本院"/>
    <s v="0102080017高雄市立民生醫院本院"/>
    <m/>
    <s v="是"/>
    <s v="一般"/>
    <s v="General"/>
    <s v="一般"/>
    <n v="1"/>
    <n v="1"/>
    <n v="1"/>
    <n v="1"/>
    <n v="1"/>
    <n v="1"/>
    <n v="1"/>
    <n v="2"/>
    <n v="0"/>
    <n v="0"/>
    <n v="4"/>
    <m/>
    <n v="155"/>
    <n v="0"/>
    <n v="0"/>
    <n v="0"/>
    <n v="28"/>
    <n v="5"/>
    <n v="0"/>
    <n v="3"/>
    <n v="0"/>
    <n v="0"/>
    <n v="0"/>
    <n v="26"/>
    <n v="0"/>
    <n v="0"/>
    <n v="0"/>
    <n v="7"/>
    <n v="0"/>
    <n v="5"/>
    <n v="24"/>
    <n v="5"/>
    <n v="0"/>
    <n v="0"/>
    <n v="0"/>
    <n v="0"/>
    <n v="0"/>
    <n v="0"/>
    <n v="0"/>
    <n v="17"/>
    <n v="0"/>
    <n v="0"/>
    <n v="0"/>
    <n v="0"/>
    <n v="1"/>
    <n v="10"/>
    <n v="3"/>
    <n v="8"/>
    <n v="1"/>
    <n v="1"/>
    <n v="0"/>
    <n v="1"/>
    <n v="2"/>
    <n v="0"/>
    <n v="3"/>
    <n v="4"/>
    <n v="5"/>
    <n v="0"/>
    <n v="0"/>
    <n v="2"/>
    <n v="5"/>
    <n v="1"/>
    <n v="1"/>
    <n v="2"/>
    <n v="2"/>
    <n v="1"/>
    <n v="0"/>
    <n v="0"/>
    <n v="0"/>
    <n v="0"/>
    <n v="0"/>
    <n v="53"/>
    <n v="1"/>
    <n v="2"/>
    <n v="0"/>
    <n v="0"/>
    <n v="49"/>
    <n v="0"/>
    <n v="0"/>
    <n v="2"/>
    <n v="1"/>
    <n v="14"/>
    <n v="1"/>
    <n v="0"/>
    <n v="4"/>
    <n v="1"/>
    <n v="1"/>
    <n v="5"/>
    <n v="0"/>
    <n v="14"/>
    <n v="0"/>
    <n v="24"/>
    <n v="19"/>
    <n v="0"/>
    <n v="21"/>
    <n v="212"/>
    <n v="0"/>
    <n v="0"/>
    <n v="0"/>
    <n v="371"/>
    <n v="4"/>
    <s v="22.628341,120.322925"/>
    <s v="249台灣新北市八里區中山路三段112號"/>
    <s v="802台灣高雄市苓雅區凱旋二路134-1號"/>
    <s v="351 公里"/>
    <s v="3 小時 47 分鐘"/>
    <n v="227"/>
  </r>
  <r>
    <s v="衛生福利部嘉義醫院"/>
    <s v="醫院"/>
    <s v="醫院"/>
    <s v="嘉義市"/>
    <s v="西區"/>
    <s v="嘉義市西區"/>
    <n v="600"/>
    <x v="1"/>
    <s v="地區醫院 "/>
    <s v="醫院評鑑合格"/>
    <s v="地區醫院 "/>
    <s v="地區醫院"/>
    <s v="0122020517"/>
    <s v="本院"/>
    <s v="本院"/>
    <s v="部立及直轄市立醫院"/>
    <s v="無"/>
    <s v="05 2319090"/>
    <s v="嘉義市西區北港路312號"/>
    <s v="嘉義市西區北港路312號"/>
    <s v="600台灣嘉義市西區北港路312號"/>
    <n v="23.4810889"/>
    <n v="120.4293213"/>
    <s v="黃元德"/>
    <s v="無"/>
    <s v="無"/>
    <s v="無"/>
    <s v="是"/>
    <s v="(05) 231-9090"/>
    <s v="是"/>
    <s v="是"/>
    <s v="是"/>
    <s v="0122020517衛生福利部嘉義醫院"/>
    <s v="0122020517衛生福利部嘉義醫院本院"/>
    <s v="0122020517衛生福利部嘉義醫院本院"/>
    <m/>
    <s v="是"/>
    <s v="中度*"/>
    <s v="Medium*"/>
    <s v="中度"/>
    <n v="2"/>
    <n v="2"/>
    <n v="2"/>
    <n v="2"/>
    <n v="2"/>
    <n v="2"/>
    <n v="2"/>
    <n v="6"/>
    <n v="2"/>
    <n v="8"/>
    <n v="8"/>
    <m/>
    <n v="237"/>
    <n v="0"/>
    <n v="25"/>
    <n v="50"/>
    <n v="18"/>
    <n v="2"/>
    <n v="0"/>
    <n v="0"/>
    <n v="0"/>
    <n v="30"/>
    <n v="0"/>
    <n v="20"/>
    <n v="0"/>
    <n v="0"/>
    <n v="0"/>
    <n v="2"/>
    <n v="0"/>
    <n v="3"/>
    <n v="40"/>
    <n v="1"/>
    <n v="0"/>
    <n v="1"/>
    <n v="0"/>
    <n v="0"/>
    <n v="0"/>
    <n v="0"/>
    <n v="1"/>
    <n v="20"/>
    <n v="3"/>
    <n v="0"/>
    <n v="0"/>
    <n v="0"/>
    <n v="2"/>
    <n v="11"/>
    <n v="1"/>
    <n v="1"/>
    <n v="0"/>
    <n v="0"/>
    <n v="0"/>
    <n v="0"/>
    <n v="2"/>
    <n v="0"/>
    <n v="2"/>
    <n v="4"/>
    <n v="1"/>
    <n v="0"/>
    <n v="0"/>
    <n v="1"/>
    <n v="1"/>
    <n v="2"/>
    <n v="1"/>
    <n v="2"/>
    <n v="2"/>
    <n v="1"/>
    <n v="2"/>
    <n v="0"/>
    <n v="0"/>
    <n v="0"/>
    <n v="0"/>
    <n v="36"/>
    <n v="2"/>
    <n v="1"/>
    <n v="0"/>
    <n v="0"/>
    <n v="31"/>
    <n v="0"/>
    <n v="0"/>
    <n v="3"/>
    <n v="2"/>
    <n v="8"/>
    <n v="2"/>
    <n v="0"/>
    <n v="4"/>
    <n v="1"/>
    <n v="0"/>
    <n v="9"/>
    <n v="0"/>
    <n v="11"/>
    <n v="0"/>
    <n v="19"/>
    <n v="15"/>
    <n v="0"/>
    <n v="16"/>
    <n v="150"/>
    <n v="0"/>
    <n v="0"/>
    <n v="0"/>
    <n v="274"/>
    <n v="3"/>
    <s v="23.4810889,120.4293213"/>
    <s v="249台灣新北市八里區中山路三段112號"/>
    <s v="600台灣嘉義市西區北港路312號"/>
    <s v="250 公里"/>
    <s v="2 小時 46 分鐘"/>
    <n v="166"/>
  </r>
  <r>
    <s v="衛生福利部樂生療養院"/>
    <s v="醫院"/>
    <s v="醫院"/>
    <s v="新北市"/>
    <s v="新莊區"/>
    <s v="新北市新莊區"/>
    <n v="242"/>
    <x v="0"/>
    <s v="地區醫院 "/>
    <s v="醫院評鑑合格"/>
    <s v="地區醫院 "/>
    <s v="地區醫院"/>
    <s v="0131060010"/>
    <s v="本院"/>
    <s v="療養院"/>
    <s v="部立及直轄市立醫院"/>
    <s v="無"/>
    <s v="02  82006600"/>
    <s v="新北市新莊區中正路794號及桃園縣龜山鄉萬壽路1段50巷2號"/>
    <s v="桃園縣龜山鄉萬壽路1段50巷2號"/>
    <s v="333台灣桃園市龜山區萬壽路一段50巷2號"/>
    <n v="25.0203597"/>
    <n v="121.40791520000001"/>
    <s v="施玲娜"/>
    <s v="是"/>
    <s v="(02)8200-1820_x000a_(02)8200-6600"/>
    <s v="http://netreg.lslp.mohw.gov.tw/OINetReg/OINetReg.Reg/Reg_NetReg.aspx"/>
    <s v="是"/>
    <s v="(02) 8209-7195"/>
    <s v="是"/>
    <s v="是"/>
    <s v="是"/>
    <s v="0131060010衛生福利部樂生療養院"/>
    <s v="0131060010衛生福利部樂生療養院本院"/>
    <s v="0131060010衛生福利部樂生療養院療養院"/>
    <m/>
    <s v="是"/>
    <s v="一般"/>
    <s v="General"/>
    <s v="一般"/>
    <n v="1"/>
    <n v="1"/>
    <n v="1"/>
    <n v="1"/>
    <n v="1"/>
    <n v="1"/>
    <n v="1"/>
    <n v="2"/>
    <n v="0"/>
    <n v="0"/>
    <n v="4"/>
    <m/>
    <n v="188"/>
    <n v="0"/>
    <n v="0"/>
    <n v="0"/>
    <n v="17"/>
    <n v="4"/>
    <n v="0"/>
    <n v="0"/>
    <n v="0"/>
    <n v="47"/>
    <n v="0"/>
    <n v="12"/>
    <n v="0"/>
    <n v="0"/>
    <n v="0"/>
    <n v="0"/>
    <n v="11"/>
    <n v="10"/>
    <n v="30"/>
    <n v="2"/>
    <n v="0"/>
    <n v="0"/>
    <n v="0"/>
    <n v="0"/>
    <n v="0"/>
    <n v="0"/>
    <n v="1"/>
    <n v="26"/>
    <n v="0"/>
    <n v="0"/>
    <n v="0"/>
    <n v="0"/>
    <n v="2"/>
    <n v="7"/>
    <n v="1"/>
    <n v="1"/>
    <n v="0"/>
    <n v="0"/>
    <n v="0"/>
    <n v="2"/>
    <n v="1"/>
    <n v="0"/>
    <n v="2"/>
    <n v="3"/>
    <n v="4"/>
    <n v="0"/>
    <n v="0"/>
    <n v="1"/>
    <n v="3"/>
    <n v="1"/>
    <n v="1"/>
    <n v="1"/>
    <n v="3"/>
    <n v="0"/>
    <n v="1"/>
    <n v="0"/>
    <n v="0"/>
    <n v="0"/>
    <n v="0"/>
    <n v="34"/>
    <n v="2"/>
    <n v="1"/>
    <n v="0"/>
    <n v="0"/>
    <n v="31"/>
    <n v="0"/>
    <n v="0"/>
    <n v="2"/>
    <n v="0"/>
    <n v="16"/>
    <n v="3"/>
    <n v="0"/>
    <n v="3"/>
    <n v="1"/>
    <n v="2"/>
    <n v="7"/>
    <n v="0"/>
    <n v="8"/>
    <n v="0"/>
    <n v="13"/>
    <n v="13"/>
    <n v="2"/>
    <n v="6"/>
    <n v="138"/>
    <n v="0"/>
    <n v="0"/>
    <n v="0"/>
    <n v="248"/>
    <n v="4"/>
    <s v="25.0203597,121.4079152"/>
    <s v="249台灣新北市八里區中山路三段112號"/>
    <s v="333台灣桃園市龜山區萬壽路一段50巷2號"/>
    <s v="22.2 公里"/>
    <s v="34 分鐘"/>
    <n v="34"/>
  </r>
  <r>
    <s v="衛生福利部桃園醫院新屋分院"/>
    <s v="醫院"/>
    <s v="醫院"/>
    <s v="桃園市"/>
    <s v="新屋區"/>
    <s v="桃園市新屋區"/>
    <n v="327"/>
    <x v="4"/>
    <s v="地區醫院 "/>
    <s v="醫院評鑑合格"/>
    <s v="地區醫院 "/>
    <s v="地區醫院"/>
    <s v="0132110519"/>
    <s v="本院"/>
    <s v="本院"/>
    <s v="部立及直轄市立醫院"/>
    <s v="無"/>
    <s v="(03)4971989"/>
    <s v="桃園市新屋區新屋村14鄰新福二路六號"/>
    <s v="桃園市新屋區新福二路6號"/>
    <s v="327台灣桃園市新屋區新福二路6號"/>
    <n v="24.969741899999999"/>
    <n v="121.10695629999999"/>
    <s v="鄭明德"/>
    <s v="無"/>
    <s v="無"/>
    <s v="無"/>
    <s v="是"/>
    <s v="(03) 497-1989"/>
    <s v="是"/>
    <s v="是"/>
    <s v="是"/>
    <s v="0132110519衛生福利部桃園醫院新屋分院"/>
    <s v="0132110519衛生福利部桃園醫院新屋分院本院"/>
    <s v="0132110519衛生福利部桃園醫院新屋分院本院"/>
    <m/>
    <s v="是"/>
    <s v="一般"/>
    <s v="General"/>
    <s v="一般"/>
    <n v="1"/>
    <n v="1"/>
    <n v="1"/>
    <n v="1"/>
    <n v="1"/>
    <n v="1"/>
    <n v="1"/>
    <n v="2"/>
    <n v="0"/>
    <n v="0"/>
    <n v="4"/>
    <m/>
    <n v="99"/>
    <n v="0"/>
    <n v="0"/>
    <n v="0"/>
    <n v="15"/>
    <n v="3"/>
    <n v="0"/>
    <n v="0"/>
    <n v="0"/>
    <n v="0"/>
    <n v="0"/>
    <n v="6"/>
    <n v="0"/>
    <n v="0"/>
    <n v="0"/>
    <n v="0"/>
    <n v="0"/>
    <n v="6"/>
    <n v="29"/>
    <n v="3"/>
    <n v="0"/>
    <n v="0"/>
    <n v="0"/>
    <n v="0"/>
    <n v="0"/>
    <n v="0"/>
    <n v="0"/>
    <n v="45"/>
    <n v="17"/>
    <n v="0"/>
    <n v="0"/>
    <n v="0"/>
    <n v="2"/>
    <n v="8"/>
    <n v="0"/>
    <n v="4"/>
    <n v="0"/>
    <n v="0"/>
    <n v="0"/>
    <n v="1"/>
    <n v="1"/>
    <n v="0"/>
    <n v="1"/>
    <n v="0"/>
    <n v="0"/>
    <n v="0"/>
    <n v="0"/>
    <n v="1"/>
    <n v="1"/>
    <n v="0"/>
    <n v="0"/>
    <n v="2"/>
    <n v="2"/>
    <n v="0"/>
    <n v="1"/>
    <n v="0"/>
    <n v="1"/>
    <n v="0"/>
    <n v="0"/>
    <n v="25"/>
    <n v="2"/>
    <n v="0"/>
    <n v="0"/>
    <n v="0"/>
    <n v="22"/>
    <n v="0"/>
    <n v="0"/>
    <n v="1"/>
    <n v="0"/>
    <n v="13"/>
    <n v="2"/>
    <n v="0"/>
    <n v="1"/>
    <n v="0"/>
    <n v="0"/>
    <n v="7"/>
    <n v="0"/>
    <n v="6"/>
    <n v="0"/>
    <n v="6"/>
    <n v="8"/>
    <n v="0"/>
    <n v="8"/>
    <n v="121"/>
    <n v="0"/>
    <n v="0"/>
    <n v="0"/>
    <n v="197"/>
    <n v="4"/>
    <s v="24.9697419,121.1069563"/>
    <s v="249台灣新北市八里區中山路三段112號"/>
    <s v="327台灣桃園市新屋區新福二路6號"/>
    <s v="47.2 公里"/>
    <s v="43 分鐘"/>
    <n v="43"/>
  </r>
  <r>
    <s v="衛生福利部朴子醫院"/>
    <s v="醫院"/>
    <s v="醫院"/>
    <s v="嘉義縣"/>
    <s v="朴子市"/>
    <s v="嘉義縣朴子市"/>
    <n v="613"/>
    <x v="1"/>
    <s v="地區醫院 "/>
    <s v="醫院評鑑合格"/>
    <s v="地區醫院 "/>
    <s v="地區醫院"/>
    <s v="0140010028"/>
    <s v="本院"/>
    <s v="本院"/>
    <s v="部立及直轄市立醫院"/>
    <s v="無"/>
    <s v="05 3790600"/>
    <s v="嘉義縣朴子市永和里5鄰應菜埔４２－５０號"/>
    <s v="嘉義縣朴子市永和里5鄰應菜埔42-50號"/>
    <s v="613台灣嘉義縣朴子市42-50"/>
    <n v="23.464452399999999"/>
    <n v="120.2346391"/>
    <s v="賴仲亮"/>
    <s v="無"/>
    <s v="無"/>
    <s v="無"/>
    <s v="是"/>
    <s v="(05) 370-5431"/>
    <s v="是"/>
    <s v="是"/>
    <s v="是"/>
    <s v="0140010028衛生福利部朴子醫院"/>
    <s v="0140010028衛生福利部朴子醫院本院"/>
    <s v="0140010028衛生福利部朴子醫院本院"/>
    <m/>
    <s v="是"/>
    <s v="一般"/>
    <s v="General"/>
    <s v="一般"/>
    <n v="1"/>
    <n v="1"/>
    <n v="1"/>
    <n v="1"/>
    <n v="1"/>
    <n v="1"/>
    <n v="1"/>
    <n v="2"/>
    <n v="0"/>
    <n v="0"/>
    <n v="4"/>
    <m/>
    <n v="70"/>
    <n v="0"/>
    <n v="0"/>
    <n v="99"/>
    <n v="12"/>
    <n v="2"/>
    <n v="0"/>
    <n v="0"/>
    <n v="0"/>
    <n v="15"/>
    <n v="0"/>
    <n v="6"/>
    <n v="0"/>
    <n v="0"/>
    <n v="0"/>
    <n v="2"/>
    <n v="0"/>
    <n v="4"/>
    <n v="24"/>
    <n v="1"/>
    <n v="0"/>
    <n v="0"/>
    <n v="0"/>
    <n v="0"/>
    <n v="0"/>
    <n v="0"/>
    <n v="0"/>
    <n v="24"/>
    <n v="2"/>
    <n v="0"/>
    <n v="0"/>
    <n v="0"/>
    <n v="1"/>
    <n v="6"/>
    <n v="0"/>
    <n v="2"/>
    <n v="1"/>
    <n v="0"/>
    <n v="0"/>
    <n v="0"/>
    <n v="0"/>
    <n v="0"/>
    <n v="1"/>
    <n v="1"/>
    <n v="1"/>
    <n v="0"/>
    <n v="0"/>
    <n v="0"/>
    <n v="0"/>
    <n v="1"/>
    <n v="1"/>
    <n v="1"/>
    <n v="1"/>
    <n v="0"/>
    <n v="1"/>
    <n v="0"/>
    <n v="0"/>
    <n v="0"/>
    <n v="0"/>
    <n v="18"/>
    <n v="1"/>
    <n v="0"/>
    <n v="0"/>
    <n v="0"/>
    <n v="17"/>
    <n v="0"/>
    <n v="0"/>
    <n v="1"/>
    <n v="4"/>
    <n v="3"/>
    <n v="0"/>
    <n v="0"/>
    <n v="2"/>
    <n v="1"/>
    <n v="0"/>
    <n v="7"/>
    <n v="0"/>
    <n v="7"/>
    <n v="0"/>
    <n v="8"/>
    <n v="8"/>
    <n v="0"/>
    <n v="5"/>
    <n v="79"/>
    <n v="0"/>
    <n v="0"/>
    <n v="0"/>
    <n v="143"/>
    <n v="4"/>
    <s v="23.4644524,120.2346391"/>
    <s v="249台灣新北市八里區中山路三段112號"/>
    <s v="613台灣嘉義縣朴子市61342-50號"/>
    <s v="269 公里"/>
    <s v="2 小時 55 分鐘"/>
    <n v="175"/>
  </r>
  <r>
    <s v="衛生福利部新營醫院"/>
    <s v="綜合醫院"/>
    <s v="綜合醫院"/>
    <s v="臺南市"/>
    <s v="新營區"/>
    <s v="臺南市新營區"/>
    <n v="730"/>
    <x v="1"/>
    <s v="地區醫院 "/>
    <s v="醫院評鑑合格"/>
    <s v="地區醫院 "/>
    <s v="地區醫院"/>
    <s v="0141010013"/>
    <s v="本院"/>
    <s v="本院"/>
    <s v="部立及直轄市立醫院"/>
    <s v="無"/>
    <s v="06-6351131"/>
    <s v="臺南市新營區信義街73號"/>
    <s v="臺南市新營區信義街73號"/>
    <s v="730台灣台南市新營區信義街73號"/>
    <n v="23.308923199999999"/>
    <n v="120.3133117"/>
    <s v="王裕煒"/>
    <s v="無"/>
    <s v="無"/>
    <s v="無"/>
    <s v="是"/>
    <s v="(06) 635-6227"/>
    <s v="是"/>
    <s v="是"/>
    <s v="是"/>
    <s v="0141010013衛生福利部新營醫院"/>
    <s v="0141010013衛生福利部新營醫院本院"/>
    <s v="0141010013衛生福利部新營醫院本院"/>
    <m/>
    <s v="是"/>
    <s v="一般"/>
    <s v="General"/>
    <s v="一般"/>
    <n v="1"/>
    <n v="1"/>
    <n v="1"/>
    <n v="1"/>
    <n v="1"/>
    <n v="1"/>
    <n v="1"/>
    <n v="2"/>
    <n v="0"/>
    <n v="0"/>
    <n v="4"/>
    <m/>
    <n v="78"/>
    <n v="0"/>
    <n v="0"/>
    <n v="100"/>
    <n v="15"/>
    <n v="2"/>
    <n v="0"/>
    <n v="3"/>
    <n v="0"/>
    <n v="30"/>
    <n v="0"/>
    <n v="9"/>
    <n v="0"/>
    <n v="0"/>
    <n v="0"/>
    <n v="0"/>
    <n v="0"/>
    <n v="6"/>
    <n v="20"/>
    <n v="2"/>
    <n v="0"/>
    <n v="0"/>
    <n v="0"/>
    <n v="0"/>
    <n v="0"/>
    <n v="0"/>
    <n v="1"/>
    <n v="20"/>
    <n v="0"/>
    <n v="0"/>
    <n v="0"/>
    <n v="0"/>
    <n v="5"/>
    <n v="5"/>
    <n v="1"/>
    <n v="1"/>
    <n v="0"/>
    <n v="0"/>
    <n v="0"/>
    <n v="0"/>
    <n v="2"/>
    <n v="0"/>
    <n v="2"/>
    <n v="3"/>
    <n v="4"/>
    <n v="0"/>
    <n v="0"/>
    <n v="1"/>
    <n v="2"/>
    <n v="0"/>
    <n v="2"/>
    <n v="3"/>
    <n v="1"/>
    <n v="0"/>
    <n v="2"/>
    <n v="0"/>
    <n v="0"/>
    <n v="0"/>
    <n v="0"/>
    <n v="34"/>
    <n v="5"/>
    <n v="1"/>
    <n v="0"/>
    <n v="0"/>
    <n v="28"/>
    <n v="0"/>
    <n v="0"/>
    <n v="2"/>
    <n v="1"/>
    <n v="4"/>
    <n v="1"/>
    <n v="0"/>
    <n v="2"/>
    <n v="2"/>
    <n v="0"/>
    <n v="4"/>
    <n v="0"/>
    <n v="7"/>
    <n v="0"/>
    <n v="9"/>
    <n v="8"/>
    <n v="0"/>
    <n v="11"/>
    <n v="104"/>
    <n v="0"/>
    <n v="0"/>
    <n v="0"/>
    <n v="189"/>
    <n v="4"/>
    <s v="23.3089232,120.3133117"/>
    <s v="249台灣新北市八里區中山路三段112號"/>
    <s v="730台灣台南市新營區信義街73號"/>
    <s v="274 公里"/>
    <s v="3 小時 1 分鐘"/>
    <n v="181"/>
  </r>
  <r>
    <s v="衛生福利部臺南醫院新化分院"/>
    <s v="醫院"/>
    <s v="醫院"/>
    <s v="臺南市"/>
    <s v="新化區"/>
    <s v="臺南市新化區"/>
    <n v="712"/>
    <x v="1"/>
    <s v="地區醫院 "/>
    <s v="醫院評鑑合格"/>
    <s v="地區醫院 "/>
    <s v="地區醫院"/>
    <s v="0141060513"/>
    <s v="本院"/>
    <s v="本院"/>
    <s v="部立及直轄市立醫院"/>
    <s v="無"/>
    <s v="06-5911929"/>
    <s v="臺南市新化區那拔里牧場72號"/>
    <s v="臺南市新化區那拔里牧場72號"/>
    <s v="712台灣台南市新化區那拔里牧場72號"/>
    <n v="23.063192999999998"/>
    <n v="120.33587900000001"/>
    <s v="張耀仁"/>
    <s v="無"/>
    <s v="無"/>
    <s v="無"/>
    <s v="是"/>
    <s v="(06) 591-1929"/>
    <s v="是"/>
    <s v="是"/>
    <s v="否"/>
    <s v="0141060513衛生福利部臺南醫院新化分院"/>
    <s v="0141060513衛生福利部臺南醫院新化分院本院"/>
    <s v="0141060513衛生福利部臺南醫院新化分院本院"/>
    <m/>
    <s v="是"/>
    <s v="一般級具備急診中度級能力"/>
    <s v="General + Medium EM"/>
    <s v="一般"/>
    <n v="1"/>
    <n v="1"/>
    <n v="1"/>
    <n v="1"/>
    <n v="1"/>
    <n v="2"/>
    <n v="1"/>
    <n v="3"/>
    <n v="0"/>
    <n v="2"/>
    <n v="6"/>
    <m/>
    <n v="47"/>
    <n v="17"/>
    <n v="0"/>
    <n v="0"/>
    <n v="12"/>
    <n v="2"/>
    <n v="0"/>
    <n v="0"/>
    <n v="0"/>
    <n v="0"/>
    <n v="0"/>
    <n v="4"/>
    <n v="0"/>
    <n v="0"/>
    <n v="0"/>
    <n v="0"/>
    <n v="0"/>
    <n v="6"/>
    <n v="0"/>
    <n v="1"/>
    <n v="0"/>
    <n v="0"/>
    <n v="0"/>
    <n v="0"/>
    <n v="0"/>
    <n v="0"/>
    <n v="0"/>
    <n v="3"/>
    <n v="0"/>
    <n v="0"/>
    <n v="0"/>
    <n v="0"/>
    <n v="2"/>
    <n v="4"/>
    <n v="0"/>
    <n v="2"/>
    <n v="0"/>
    <n v="0"/>
    <n v="0"/>
    <n v="1"/>
    <n v="1"/>
    <n v="0"/>
    <n v="0"/>
    <n v="1"/>
    <n v="1"/>
    <n v="0"/>
    <n v="0"/>
    <n v="1"/>
    <n v="1"/>
    <n v="1"/>
    <n v="0"/>
    <n v="1"/>
    <n v="1"/>
    <n v="0"/>
    <n v="1"/>
    <n v="0"/>
    <n v="0"/>
    <n v="0"/>
    <n v="0"/>
    <n v="18"/>
    <n v="2"/>
    <n v="0"/>
    <n v="0"/>
    <n v="0"/>
    <n v="15"/>
    <n v="0"/>
    <n v="0"/>
    <n v="0"/>
    <n v="0"/>
    <n v="3"/>
    <n v="1"/>
    <n v="0"/>
    <n v="2"/>
    <n v="0"/>
    <n v="0"/>
    <n v="2"/>
    <n v="0"/>
    <n v="6"/>
    <n v="0"/>
    <n v="5"/>
    <n v="5"/>
    <n v="0"/>
    <n v="1"/>
    <n v="53"/>
    <n v="0"/>
    <n v="0"/>
    <n v="0"/>
    <n v="95"/>
    <n v="4"/>
    <s v="23.063193,120.335879"/>
    <s v="249台灣新北市八里區中山路三段112號"/>
    <s v="712台灣台南市新化區台南醫院新化分院"/>
    <s v="307 公里"/>
    <s v="3 小時 16 分鐘"/>
    <n v="196"/>
  </r>
  <r>
    <s v="衛生福利部胸腔病院"/>
    <s v="醫院"/>
    <s v="醫院"/>
    <s v="臺南市"/>
    <s v="仁德區"/>
    <s v="臺南市仁德區"/>
    <n v="717"/>
    <x v="1"/>
    <s v="地區醫院 "/>
    <s v="醫院評鑑合格"/>
    <s v="地區醫院 "/>
    <s v="地區醫院"/>
    <s v="0141270019"/>
    <s v="本院"/>
    <s v="本院"/>
    <s v="部立及直轄市立醫院"/>
    <s v="無"/>
    <s v="06-2705911"/>
    <s v="臺南市仁德區中山路864號"/>
    <s v="臺南市仁德區中山路864號"/>
    <s v="717台灣台南市仁德區中山路864號"/>
    <n v="22.974422199999999"/>
    <n v="120.2425159"/>
    <s v="黃瑞明"/>
    <s v="無"/>
    <s v="無"/>
    <s v="無"/>
    <s v="無"/>
    <s v="無"/>
    <s v="無"/>
    <s v="否"/>
    <s v="是"/>
    <s v="0141270019衛生福利部胸腔病院"/>
    <s v="0141270019衛生福利部胸腔病院本院"/>
    <s v="0141270019衛生福利部胸腔病院本院"/>
    <m/>
    <s v="否"/>
    <s v="否"/>
    <s v="non-ECRH"/>
    <s v="否"/>
    <n v="0"/>
    <n v="0"/>
    <n v="0"/>
    <n v="0"/>
    <n v="0"/>
    <n v="0"/>
    <n v="0"/>
    <n v="1"/>
    <n v="0"/>
    <n v="0"/>
    <n v="0"/>
    <m/>
    <n v="51"/>
    <n v="0"/>
    <n v="0"/>
    <n v="0"/>
    <n v="1"/>
    <n v="0"/>
    <n v="0"/>
    <n v="0"/>
    <n v="0"/>
    <n v="0"/>
    <n v="0"/>
    <n v="0"/>
    <n v="0"/>
    <n v="0"/>
    <n v="0"/>
    <n v="0"/>
    <n v="0"/>
    <n v="0"/>
    <n v="0"/>
    <n v="0"/>
    <n v="0"/>
    <n v="0"/>
    <n v="0"/>
    <n v="0"/>
    <n v="0"/>
    <n v="0"/>
    <n v="0"/>
    <n v="0"/>
    <n v="51"/>
    <n v="0"/>
    <n v="0"/>
    <n v="0"/>
    <n v="0"/>
    <n v="11"/>
    <n v="0"/>
    <n v="0"/>
    <n v="0"/>
    <n v="0"/>
    <n v="0"/>
    <n v="0"/>
    <n v="0"/>
    <n v="0"/>
    <n v="0"/>
    <n v="0"/>
    <n v="0"/>
    <n v="0"/>
    <n v="0"/>
    <n v="1"/>
    <n v="0"/>
    <n v="0"/>
    <n v="0"/>
    <n v="0"/>
    <n v="0"/>
    <n v="0"/>
    <n v="0"/>
    <n v="0"/>
    <n v="0"/>
    <n v="0"/>
    <n v="0"/>
    <n v="12"/>
    <n v="0"/>
    <n v="0"/>
    <n v="0"/>
    <n v="0"/>
    <n v="12"/>
    <n v="0"/>
    <n v="0"/>
    <n v="1"/>
    <n v="0"/>
    <n v="0"/>
    <n v="0"/>
    <n v="0"/>
    <n v="1"/>
    <n v="0"/>
    <n v="0"/>
    <n v="0"/>
    <n v="0"/>
    <n v="5"/>
    <n v="0"/>
    <n v="9"/>
    <n v="9"/>
    <n v="0"/>
    <n v="1"/>
    <n v="46"/>
    <n v="0"/>
    <n v="0"/>
    <n v="0"/>
    <n v="84"/>
    <n v="4"/>
    <s v="22.9744222,120.2425159"/>
    <s v="249台灣新北市八里區中山路三段112號"/>
    <s v="717台灣台南市仁德區中山路850號"/>
    <s v="310 公里"/>
    <s v="3 小時 17 分鐘"/>
    <n v="197"/>
  </r>
  <r>
    <s v="衛生福利部旗山醫院"/>
    <s v="綜合醫院"/>
    <s v="綜合醫院"/>
    <s v="高雄市"/>
    <s v="旗山區"/>
    <s v="高雄市旗山區"/>
    <n v="842"/>
    <x v="2"/>
    <s v="地區醫院 "/>
    <s v="醫院評鑑合格"/>
    <s v="地區醫院 "/>
    <s v="地區醫院"/>
    <s v="0142030019"/>
    <s v="本院"/>
    <s v="本院"/>
    <s v="部立及直轄市立醫院"/>
    <s v="無"/>
    <s v="07-6613811"/>
    <s v="高雄市旗山區中學路６０號"/>
    <s v="高雄市旗山區中學路60號"/>
    <s v="842台灣高雄市旗山區中學路60號"/>
    <n v="22.880795500000001"/>
    <n v="120.48326400000001"/>
    <s v="李永恒"/>
    <s v="無"/>
    <s v="無"/>
    <s v="無"/>
    <s v="是"/>
    <s v="(07) 661-3811"/>
    <s v="是"/>
    <s v="是"/>
    <s v="是"/>
    <s v="0142030019衛生福利部旗山醫院"/>
    <s v="0142030019衛生福利部旗山醫院本院"/>
    <s v="0142030019衛生福利部旗山醫院本院"/>
    <m/>
    <s v="是"/>
    <s v="中度"/>
    <s v="Medium"/>
    <s v="中度"/>
    <n v="2"/>
    <n v="2"/>
    <n v="2"/>
    <n v="2"/>
    <n v="2"/>
    <n v="2"/>
    <n v="2"/>
    <n v="6"/>
    <n v="2"/>
    <n v="8"/>
    <n v="8"/>
    <m/>
    <n v="153"/>
    <n v="0"/>
    <n v="40"/>
    <n v="100"/>
    <n v="25"/>
    <n v="4"/>
    <n v="0"/>
    <n v="2"/>
    <n v="2"/>
    <n v="0"/>
    <n v="0"/>
    <n v="21"/>
    <n v="0"/>
    <n v="5"/>
    <n v="0"/>
    <n v="4"/>
    <n v="0"/>
    <n v="6"/>
    <n v="20"/>
    <n v="3"/>
    <n v="0"/>
    <n v="0"/>
    <n v="0"/>
    <n v="0"/>
    <n v="0"/>
    <n v="0"/>
    <n v="1"/>
    <n v="24"/>
    <n v="10"/>
    <n v="0"/>
    <n v="0"/>
    <n v="0"/>
    <n v="2"/>
    <n v="9"/>
    <n v="1"/>
    <n v="4"/>
    <n v="1"/>
    <n v="2"/>
    <n v="0"/>
    <n v="2"/>
    <n v="2"/>
    <n v="0"/>
    <n v="2"/>
    <n v="5"/>
    <n v="2"/>
    <n v="0"/>
    <n v="1"/>
    <n v="6"/>
    <n v="5"/>
    <n v="1"/>
    <n v="1"/>
    <n v="2"/>
    <n v="2"/>
    <n v="0"/>
    <n v="4"/>
    <n v="0"/>
    <n v="0"/>
    <n v="0"/>
    <n v="0"/>
    <n v="54"/>
    <n v="2"/>
    <n v="1"/>
    <n v="0"/>
    <n v="0"/>
    <n v="51"/>
    <n v="0"/>
    <n v="0"/>
    <n v="2"/>
    <n v="2"/>
    <n v="14"/>
    <n v="2"/>
    <n v="0"/>
    <n v="4"/>
    <n v="3"/>
    <n v="0"/>
    <n v="11"/>
    <n v="0"/>
    <n v="13"/>
    <n v="0"/>
    <n v="15"/>
    <n v="19"/>
    <n v="0"/>
    <n v="32"/>
    <n v="222"/>
    <n v="1"/>
    <n v="0"/>
    <n v="0"/>
    <n v="394"/>
    <n v="3"/>
    <s v="22.8807955,120.483264"/>
    <s v="249台灣新北市八里區中山路三段112號"/>
    <s v="842台灣高雄市旗山區中學路60號"/>
    <s v="344 公里"/>
    <s v="3 小時 48 分鐘"/>
    <n v="228"/>
  </r>
  <r>
    <s v="衛生福利部恆春旅遊醫院"/>
    <s v="醫院"/>
    <s v="醫院"/>
    <s v="屏東縣"/>
    <s v="恆春鎮"/>
    <s v="屏東縣恆春鎮"/>
    <n v="946"/>
    <x v="2"/>
    <s v="地區醫院 "/>
    <s v="醫院評鑑合格"/>
    <s v="地區醫院 "/>
    <s v="地區醫院"/>
    <s v="0143040019"/>
    <s v="本院"/>
    <s v="本院"/>
    <s v="部立及直轄市立醫院"/>
    <s v="無"/>
    <s v="08 8892705"/>
    <s v="屏東縣恆春鎮山腳里恆南路１８８號"/>
    <s v="屏東縣恆春鎮山腳里恆南路188號"/>
    <s v="946台灣屏東縣恆春鎮恆南路188號"/>
    <n v="21.999201800000002"/>
    <n v="120.7448456"/>
    <s v="徐國芳"/>
    <s v="無"/>
    <s v="無"/>
    <s v="無"/>
    <s v="是"/>
    <s v="(08) 889-2704#2101"/>
    <s v="是"/>
    <s v="否"/>
    <s v="是"/>
    <s v="0143040019衛生福利部恆春旅遊醫院"/>
    <s v="0143040019衛生福利部恆春旅遊醫院本院"/>
    <s v="0143040019衛生福利部恆春旅遊醫院本院"/>
    <m/>
    <s v="是"/>
    <s v="一般級具備急診、急性腦中風、重大外傷中度級能力"/>
    <s v="General + Medium EM, AS, MT"/>
    <s v="一般"/>
    <n v="1"/>
    <n v="2"/>
    <n v="1"/>
    <n v="1"/>
    <n v="2"/>
    <n v="2"/>
    <n v="1"/>
    <n v="4"/>
    <n v="0"/>
    <n v="4"/>
    <n v="8"/>
    <m/>
    <n v="35"/>
    <n v="0"/>
    <n v="0"/>
    <n v="0"/>
    <n v="9"/>
    <n v="1"/>
    <n v="0"/>
    <n v="0"/>
    <n v="1"/>
    <n v="0"/>
    <n v="0"/>
    <n v="6"/>
    <n v="0"/>
    <n v="2"/>
    <n v="0"/>
    <n v="0"/>
    <n v="0"/>
    <n v="7"/>
    <n v="0"/>
    <n v="1"/>
    <n v="0"/>
    <n v="0"/>
    <n v="0"/>
    <n v="0"/>
    <n v="0"/>
    <n v="0"/>
    <n v="0"/>
    <n v="19"/>
    <n v="0"/>
    <n v="0"/>
    <n v="0"/>
    <n v="0"/>
    <n v="0"/>
    <n v="5"/>
    <n v="0"/>
    <n v="2"/>
    <n v="0"/>
    <n v="0"/>
    <n v="0"/>
    <n v="0"/>
    <n v="1"/>
    <n v="0"/>
    <n v="1"/>
    <n v="0"/>
    <n v="2"/>
    <n v="0"/>
    <n v="0"/>
    <n v="1"/>
    <n v="1"/>
    <n v="0"/>
    <n v="0"/>
    <n v="1"/>
    <n v="1"/>
    <n v="0"/>
    <n v="1"/>
    <n v="0"/>
    <n v="0"/>
    <n v="0"/>
    <n v="0"/>
    <n v="16"/>
    <n v="0"/>
    <n v="0"/>
    <n v="0"/>
    <n v="0"/>
    <n v="16"/>
    <n v="1"/>
    <n v="0"/>
    <n v="1"/>
    <n v="1"/>
    <n v="5"/>
    <n v="0"/>
    <n v="0"/>
    <n v="1"/>
    <n v="0"/>
    <n v="0"/>
    <n v="3"/>
    <n v="0"/>
    <n v="5"/>
    <n v="0"/>
    <n v="5"/>
    <n v="7"/>
    <n v="0"/>
    <n v="8"/>
    <n v="50"/>
    <n v="0"/>
    <n v="0"/>
    <n v="0"/>
    <n v="103"/>
    <n v="4"/>
    <s v="21.9992018,120.7448456"/>
    <s v="249台灣新北市八里區中山路三段112號"/>
    <s v="946台灣屏東縣恆春鎮恆南路188號"/>
    <s v="446 公里"/>
    <s v="5 小時 10 分鐘"/>
    <n v="310"/>
  </r>
  <r>
    <s v="衛生福利部花蓮醫院"/>
    <s v="醫院"/>
    <s v="醫院"/>
    <s v="花蓮縣"/>
    <s v="花蓮市"/>
    <s v="花蓮縣花蓮市"/>
    <n v="970"/>
    <x v="5"/>
    <s v="地區醫院 "/>
    <s v="醫院評鑑合格"/>
    <s v="地區醫院 "/>
    <s v="地區醫院"/>
    <s v="0145010019"/>
    <s v="本院"/>
    <s v="本院"/>
    <s v="部立及直轄市立醫院"/>
    <s v="無"/>
    <s v="038358141"/>
    <s v="花蓮縣花蓮市中正路600號"/>
    <s v="花蓮縣花蓮市中正路600號"/>
    <s v="970台灣花蓮縣花蓮市中正路600號"/>
    <n v="23.979429100000001"/>
    <n v="121.6111823"/>
    <s v="楊南屏"/>
    <s v="無"/>
    <s v="無"/>
    <s v="無"/>
    <s v="是"/>
    <s v="(03) 835-8141"/>
    <s v="是"/>
    <s v="是"/>
    <s v="是"/>
    <s v="0145010019衛生福利部花蓮醫院"/>
    <s v="0145010019衛生福利部花蓮醫院本院"/>
    <s v="0145010019衛生福利部花蓮醫院本院"/>
    <m/>
    <s v="是"/>
    <s v="一般"/>
    <s v="General"/>
    <s v="一般"/>
    <n v="1"/>
    <n v="1"/>
    <n v="1"/>
    <n v="1"/>
    <n v="1"/>
    <n v="1"/>
    <n v="1"/>
    <n v="2"/>
    <n v="0"/>
    <n v="0"/>
    <n v="4"/>
    <m/>
    <n v="129"/>
    <n v="0"/>
    <n v="50"/>
    <n v="0"/>
    <n v="14"/>
    <n v="3"/>
    <n v="0"/>
    <n v="0"/>
    <n v="0"/>
    <n v="20"/>
    <n v="0"/>
    <n v="8"/>
    <n v="0"/>
    <n v="0"/>
    <n v="0"/>
    <n v="6"/>
    <n v="0"/>
    <n v="6"/>
    <n v="30"/>
    <n v="2"/>
    <n v="0"/>
    <n v="4"/>
    <n v="0"/>
    <n v="0"/>
    <n v="0"/>
    <n v="0"/>
    <n v="0"/>
    <n v="12"/>
    <n v="7"/>
    <n v="0"/>
    <n v="0"/>
    <n v="0"/>
    <n v="3"/>
    <n v="4"/>
    <n v="3"/>
    <n v="2"/>
    <n v="1"/>
    <n v="0"/>
    <n v="1"/>
    <n v="1"/>
    <n v="2"/>
    <n v="0"/>
    <n v="2"/>
    <n v="4"/>
    <n v="1"/>
    <n v="0"/>
    <n v="0"/>
    <n v="0"/>
    <n v="1"/>
    <n v="1"/>
    <n v="1"/>
    <n v="2"/>
    <n v="2"/>
    <n v="1"/>
    <n v="1"/>
    <n v="0"/>
    <n v="0"/>
    <n v="0"/>
    <n v="0"/>
    <n v="33"/>
    <n v="3"/>
    <n v="3"/>
    <n v="0"/>
    <n v="0"/>
    <n v="30"/>
    <n v="0"/>
    <n v="0"/>
    <n v="2"/>
    <n v="1"/>
    <n v="3"/>
    <n v="0"/>
    <n v="0"/>
    <n v="2"/>
    <n v="1"/>
    <n v="0"/>
    <n v="2"/>
    <n v="0"/>
    <n v="9"/>
    <n v="0"/>
    <n v="11"/>
    <n v="12"/>
    <n v="0"/>
    <n v="8"/>
    <n v="116"/>
    <n v="0"/>
    <n v="0"/>
    <n v="0"/>
    <n v="203"/>
    <n v="4"/>
    <s v="23.9794291,121.6111823"/>
    <s v="249台灣新北市八里區中山路三段112號"/>
    <s v="970台灣花蓮縣花蓮市中正路600號"/>
    <s v="188 公里"/>
    <s v="3 小時 23 分鐘"/>
    <n v="203"/>
  </r>
  <r>
    <s v="衛生福利部玉里醫院"/>
    <s v="精神科醫院"/>
    <s v="精神科醫院"/>
    <s v="花蓮縣"/>
    <s v="玉里鎮"/>
    <s v="花蓮縣玉里鎮"/>
    <n v="981"/>
    <x v="5"/>
    <s v="地區醫院 "/>
    <s v="醫院評鑑合格"/>
    <s v="地區醫院 "/>
    <s v="地區醫院"/>
    <s v="0145030020"/>
    <s v="本院"/>
    <s v="本院"/>
    <s v="部立及直轄市立醫院"/>
    <s v="無"/>
    <s v="038886141"/>
    <s v="花蓮縣玉里鎮中華路４４８號"/>
    <s v="花蓮縣玉里鎮中華路448號"/>
    <s v="981台灣花蓮縣玉里鎮中華路448號"/>
    <n v="23.347483199999999"/>
    <n v="121.3210036"/>
    <s v="王作仁"/>
    <s v="無"/>
    <s v="無"/>
    <s v="無"/>
    <s v="無"/>
    <s v="無"/>
    <s v="無"/>
    <s v="否"/>
    <s v="是"/>
    <s v="0145030020衛生福利部玉里醫院"/>
    <s v="0145030020衛生福利部玉里醫院本院"/>
    <s v="0145030020衛生福利部玉里醫院本院"/>
    <m/>
    <s v="否"/>
    <s v="否"/>
    <s v="non-ECRH"/>
    <s v="否"/>
    <n v="0"/>
    <n v="0"/>
    <n v="0"/>
    <n v="0"/>
    <n v="0"/>
    <n v="0"/>
    <n v="0"/>
    <n v="1"/>
    <n v="0"/>
    <n v="0"/>
    <n v="0"/>
    <m/>
    <n v="48"/>
    <n v="0"/>
    <n v="68"/>
    <n v="416"/>
    <n v="7"/>
    <n v="0"/>
    <n v="0"/>
    <n v="0"/>
    <n v="0"/>
    <n v="100"/>
    <n v="0"/>
    <n v="0"/>
    <n v="0"/>
    <n v="0"/>
    <n v="0"/>
    <n v="0"/>
    <n v="0"/>
    <n v="0"/>
    <n v="0"/>
    <n v="0"/>
    <n v="0"/>
    <n v="0"/>
    <n v="0"/>
    <n v="0"/>
    <n v="0"/>
    <n v="0"/>
    <n v="0"/>
    <n v="0"/>
    <n v="0"/>
    <n v="0"/>
    <m/>
    <m/>
    <m/>
    <m/>
    <m/>
    <m/>
    <m/>
    <m/>
    <m/>
    <m/>
    <m/>
    <m/>
    <m/>
    <m/>
    <m/>
    <m/>
    <m/>
    <m/>
    <m/>
    <m/>
    <m/>
    <m/>
    <m/>
    <m/>
    <m/>
    <m/>
    <m/>
    <m/>
    <m/>
    <m/>
    <m/>
    <m/>
    <m/>
    <m/>
    <m/>
    <m/>
    <m/>
    <m/>
    <m/>
    <m/>
    <m/>
    <m/>
    <m/>
    <m/>
    <m/>
    <m/>
    <m/>
    <m/>
    <m/>
    <m/>
    <m/>
    <m/>
    <m/>
    <m/>
    <m/>
    <m/>
    <m/>
    <m/>
    <m/>
    <s v="23.3474832,121.3210036"/>
    <s v="249台灣新北市八里區中山路三段112號"/>
    <s v="981台灣花蓮縣玉里鎮中華路448號"/>
    <s v="272 公里"/>
    <s v="4 小時 58 分鐘"/>
    <n v="298"/>
  </r>
  <r>
    <s v="衛生福利部花蓮醫院豐濱原住民分院"/>
    <s v="醫院"/>
    <s v="醫院"/>
    <s v="花蓮縣"/>
    <s v="豐濱鄉"/>
    <s v="花蓮縣豐濱鄉"/>
    <n v="977"/>
    <x v="5"/>
    <s v="地區醫院 "/>
    <s v="醫院評鑑合格"/>
    <s v="地區醫院 "/>
    <s v="地區醫院"/>
    <s v="0145080011"/>
    <s v="本院"/>
    <s v="本院"/>
    <s v="部立及直轄市立醫院"/>
    <s v="無"/>
    <s v="03 8791385"/>
    <s v="花蓮縣豐濱鄉光豐路４１號"/>
    <s v="花蓮縣豐濱鄉光豐路41號"/>
    <s v="977台灣花蓮縣豐濱鄉光豐路41號"/>
    <n v="23.601915999999999"/>
    <n v="121.5211876"/>
    <s v="林玉祥"/>
    <s v="無"/>
    <s v="無"/>
    <s v="無"/>
    <s v="是"/>
    <s v="(03) 879-1385"/>
    <s v="是"/>
    <s v="否"/>
    <s v="否"/>
    <s v="0145080011衛生福利部花蓮醫院豐濱原住民分院"/>
    <s v="0145080011衛生福利部花蓮醫院豐濱原住民分院本院"/>
    <s v="0145080011衛生福利部花蓮醫院豐濱原住民分院本院"/>
    <m/>
    <s v="是"/>
    <s v="一般"/>
    <s v="General"/>
    <s v="一般"/>
    <n v="1"/>
    <n v="1"/>
    <n v="1"/>
    <n v="1"/>
    <n v="1"/>
    <n v="1"/>
    <n v="1"/>
    <n v="2"/>
    <n v="0"/>
    <n v="0"/>
    <n v="4"/>
    <m/>
    <n v="20"/>
    <n v="0"/>
    <n v="0"/>
    <n v="0"/>
    <n v="1"/>
    <n v="0"/>
    <n v="0"/>
    <n v="0"/>
    <n v="0"/>
    <n v="0"/>
    <n v="0"/>
    <n v="0"/>
    <n v="0"/>
    <n v="0"/>
    <n v="0"/>
    <n v="0"/>
    <n v="0"/>
    <n v="3"/>
    <n v="0"/>
    <n v="0"/>
    <n v="0"/>
    <n v="0"/>
    <n v="0"/>
    <n v="0"/>
    <n v="0"/>
    <n v="0"/>
    <n v="0"/>
    <n v="0"/>
    <n v="0"/>
    <n v="0"/>
    <n v="0"/>
    <n v="0"/>
    <n v="0"/>
    <n v="0"/>
    <n v="0"/>
    <n v="0"/>
    <n v="0"/>
    <n v="0"/>
    <n v="1"/>
    <n v="0"/>
    <n v="0"/>
    <n v="0"/>
    <n v="0"/>
    <n v="1"/>
    <n v="0"/>
    <n v="0"/>
    <n v="0"/>
    <n v="0"/>
    <n v="0"/>
    <n v="0"/>
    <n v="0"/>
    <n v="0"/>
    <n v="0"/>
    <n v="0"/>
    <n v="0"/>
    <n v="0"/>
    <n v="0"/>
    <n v="0"/>
    <n v="0"/>
    <n v="2"/>
    <n v="0"/>
    <n v="0"/>
    <n v="0"/>
    <n v="0"/>
    <n v="2"/>
    <n v="0"/>
    <n v="0"/>
    <n v="0"/>
    <n v="0"/>
    <n v="0"/>
    <n v="0"/>
    <n v="0"/>
    <n v="0"/>
    <n v="0"/>
    <n v="0"/>
    <n v="0"/>
    <n v="0"/>
    <n v="2"/>
    <n v="0"/>
    <n v="2"/>
    <n v="1"/>
    <n v="0"/>
    <n v="0"/>
    <n v="9"/>
    <n v="0"/>
    <n v="0"/>
    <n v="0"/>
    <n v="16"/>
    <n v="4"/>
    <s v="23.601916,121.5211876"/>
    <s v="249台灣新北市八里區中山路三段112號"/>
    <s v="977台灣花蓮縣豐濱鄉光豐路41號"/>
    <s v="241 公里"/>
    <s v="4 小時 28 分鐘"/>
    <n v="268"/>
  </r>
  <r>
    <s v="衛生福利部臺東醫院"/>
    <s v="綜合醫院"/>
    <s v="綜合醫院"/>
    <s v="臺東縣"/>
    <s v="臺東市"/>
    <s v="臺東縣臺東市"/>
    <n v="950"/>
    <x v="5"/>
    <s v="地區醫院 "/>
    <s v="醫院評鑑合格"/>
    <s v="地區醫院 "/>
    <s v="地區醫院"/>
    <s v="0146010013"/>
    <s v="本院"/>
    <s v="本院"/>
    <s v="部立及直轄市立醫院"/>
    <s v="無"/>
    <s v="089324112"/>
    <s v="臺東縣台東市五權街１號"/>
    <s v="臺東縣台東市五權街1號"/>
    <s v="950台灣台東縣台東市五權街1號"/>
    <n v="22.7572522"/>
    <n v="121.1499505"/>
    <s v="樊聖"/>
    <s v="無"/>
    <s v="無"/>
    <s v="無"/>
    <s v="是"/>
    <s v="(089) 324-112"/>
    <s v="是"/>
    <s v="是"/>
    <s v="是"/>
    <s v="0146010013衛生福利部臺東醫院"/>
    <s v="0146010013衛生福利部臺東醫院本院"/>
    <s v="0146010013衛生福利部臺東醫院本院"/>
    <m/>
    <s v="是"/>
    <s v="一般級具備加護病房中度級能力"/>
    <s v="General + Medium ICU"/>
    <s v="一般"/>
    <n v="1"/>
    <n v="1"/>
    <n v="1"/>
    <n v="1"/>
    <n v="1"/>
    <n v="1"/>
    <n v="2"/>
    <n v="3"/>
    <n v="0"/>
    <n v="2"/>
    <n v="6"/>
    <m/>
    <n v="72"/>
    <n v="0"/>
    <n v="30"/>
    <n v="20"/>
    <n v="21"/>
    <n v="2"/>
    <n v="0"/>
    <n v="3"/>
    <n v="1"/>
    <n v="15"/>
    <n v="0"/>
    <n v="6"/>
    <n v="0"/>
    <n v="2"/>
    <n v="0"/>
    <n v="1"/>
    <n v="0"/>
    <n v="3"/>
    <n v="20"/>
    <n v="2"/>
    <n v="0"/>
    <n v="0"/>
    <n v="0"/>
    <n v="0"/>
    <n v="0"/>
    <n v="0"/>
    <n v="0"/>
    <n v="0"/>
    <n v="4"/>
    <n v="0"/>
    <n v="0"/>
    <n v="0"/>
    <n v="1"/>
    <n v="6"/>
    <n v="1"/>
    <n v="1"/>
    <n v="1"/>
    <n v="0"/>
    <n v="0"/>
    <n v="1"/>
    <n v="1"/>
    <n v="0"/>
    <n v="1"/>
    <n v="0"/>
    <n v="2"/>
    <n v="0"/>
    <n v="0"/>
    <n v="0"/>
    <n v="2"/>
    <n v="1"/>
    <n v="0"/>
    <n v="1"/>
    <n v="1"/>
    <n v="0"/>
    <n v="4"/>
    <n v="0"/>
    <n v="0"/>
    <n v="0"/>
    <n v="0"/>
    <n v="24"/>
    <n v="1"/>
    <n v="1"/>
    <n v="0"/>
    <n v="0"/>
    <n v="22"/>
    <n v="1"/>
    <n v="0"/>
    <n v="1"/>
    <n v="2"/>
    <n v="3"/>
    <n v="0"/>
    <n v="1"/>
    <n v="3"/>
    <n v="1"/>
    <n v="0"/>
    <n v="2"/>
    <n v="0"/>
    <n v="7"/>
    <n v="0"/>
    <n v="11"/>
    <n v="10"/>
    <n v="0"/>
    <n v="9"/>
    <n v="86"/>
    <n v="0"/>
    <n v="0"/>
    <n v="0"/>
    <n v="161"/>
    <n v="4"/>
    <s v="22.7572522,121.1499505"/>
    <s v="249台灣新北市八里區中山路三段112號"/>
    <s v="950台灣台東縣台東市五權街1號"/>
    <s v="354 公里"/>
    <s v="6 小時 28 分鐘"/>
    <n v="388"/>
  </r>
  <r>
    <s v="衛生福利部臺東醫院成功分院"/>
    <s v="醫院"/>
    <s v="醫院"/>
    <s v="臺東縣"/>
    <s v="成功鎮"/>
    <s v="臺東縣成功鎮"/>
    <n v="961"/>
    <x v="5"/>
    <s v="地區醫院 "/>
    <s v="醫院評鑑合格"/>
    <s v="地區醫院 "/>
    <s v="地區醫院"/>
    <s v="0146020537"/>
    <s v="本院"/>
    <s v="本院"/>
    <s v="部立及直轄市立醫院"/>
    <s v="無"/>
    <s v="089-854748"/>
    <s v="臺東縣成功鎮中山東路32號"/>
    <s v="臺東縣成功鎮中山東路32號"/>
    <s v="961台灣台東縣成功鎮中山東路32號"/>
    <n v="23.099347300000002"/>
    <n v="121.3778374"/>
    <s v="陳敏華"/>
    <s v="無"/>
    <s v="無"/>
    <s v="無"/>
    <s v="無"/>
    <s v="無"/>
    <s v="無"/>
    <s v="無"/>
    <s v="無"/>
    <s v="0146020537衛生福利部臺東醫院成功分院"/>
    <s v="0146020537衛生福利部臺東醫院成功分院本院"/>
    <s v="0146020537衛生福利部臺東醫院成功分院本院"/>
    <m/>
    <s v="否"/>
    <s v="否"/>
    <s v="non-ECRH"/>
    <s v="否"/>
    <n v="0"/>
    <n v="0"/>
    <n v="0"/>
    <n v="0"/>
    <n v="0"/>
    <n v="0"/>
    <n v="0"/>
    <n v="1"/>
    <n v="0"/>
    <n v="0"/>
    <n v="0"/>
    <m/>
    <n v="20"/>
    <n v="0"/>
    <n v="0"/>
    <n v="0"/>
    <n v="5"/>
    <n v="0"/>
    <n v="0"/>
    <n v="1"/>
    <n v="0"/>
    <n v="0"/>
    <n v="0"/>
    <n v="0"/>
    <n v="0"/>
    <n v="0"/>
    <n v="0"/>
    <n v="0"/>
    <n v="0"/>
    <n v="2"/>
    <n v="0"/>
    <n v="0"/>
    <n v="0"/>
    <n v="0"/>
    <n v="0"/>
    <n v="0"/>
    <n v="0"/>
    <n v="0"/>
    <n v="0"/>
    <n v="10"/>
    <n v="0"/>
    <n v="0"/>
    <n v="0"/>
    <n v="0"/>
    <n v="0"/>
    <n v="0"/>
    <n v="1"/>
    <n v="1"/>
    <n v="0"/>
    <n v="0"/>
    <n v="0"/>
    <n v="0"/>
    <n v="0"/>
    <n v="0"/>
    <n v="0"/>
    <n v="0"/>
    <n v="2"/>
    <n v="0"/>
    <n v="0"/>
    <n v="0"/>
    <n v="0"/>
    <n v="0"/>
    <n v="0"/>
    <n v="0"/>
    <n v="0"/>
    <n v="0"/>
    <n v="0"/>
    <n v="0"/>
    <n v="0"/>
    <n v="0"/>
    <n v="0"/>
    <n v="4"/>
    <n v="0"/>
    <n v="1"/>
    <n v="0"/>
    <n v="0"/>
    <n v="3"/>
    <n v="0"/>
    <n v="0"/>
    <n v="0"/>
    <n v="0"/>
    <n v="3"/>
    <n v="0"/>
    <n v="0"/>
    <n v="0"/>
    <n v="0"/>
    <n v="0"/>
    <n v="1"/>
    <n v="0"/>
    <n v="3"/>
    <n v="0"/>
    <n v="4"/>
    <n v="4"/>
    <n v="0"/>
    <n v="2"/>
    <n v="11"/>
    <n v="0"/>
    <n v="0"/>
    <n v="0"/>
    <n v="32"/>
    <n v="4"/>
    <s v="23.0993473,121.3778374"/>
    <s v="249台灣新北市八里區中山路三段112號"/>
    <s v="961台灣台東縣成功鎮中山東路32號"/>
    <s v="304 公里"/>
    <s v="5 小時 34 分鐘"/>
    <n v="334"/>
  </r>
  <r>
    <s v="基隆市立醫院"/>
    <s v="醫院"/>
    <s v="醫院"/>
    <s v="基隆市"/>
    <s v="信義區"/>
    <s v="基隆市信義區"/>
    <n v="201"/>
    <x v="0"/>
    <s v="地區醫院 "/>
    <s v="醫院評鑑合格"/>
    <s v="地區醫院 "/>
    <s v="地區醫院"/>
    <s v="0211070012"/>
    <s v="本院"/>
    <s v="本院"/>
    <s v="縣市立醫院"/>
    <s v="無"/>
    <s v="02 24652141"/>
    <s v="基隆市信義區東信路２８２號"/>
    <s v="基隆市信義區東信路282號"/>
    <s v="201台灣基隆市信義區東信路282號"/>
    <n v="25.129606299999999"/>
    <n v="121.7619835"/>
    <s v="王慧珺"/>
    <s v="是"/>
    <s v="(02)24282146"/>
    <s v="無"/>
    <s v="無"/>
    <s v="無"/>
    <s v="無"/>
    <s v="否"/>
    <s v="是"/>
    <s v="0211070012基隆市立醫院"/>
    <s v="0211070012基隆市立醫院本院"/>
    <s v="0211070012基隆市立醫院本院"/>
    <m/>
    <s v="否"/>
    <s v="否"/>
    <s v="non-ECRH"/>
    <s v="否"/>
    <n v="0"/>
    <n v="0"/>
    <n v="0"/>
    <n v="0"/>
    <n v="0"/>
    <n v="0"/>
    <n v="0"/>
    <n v="1"/>
    <n v="0"/>
    <n v="0"/>
    <n v="0"/>
    <m/>
    <n v="25"/>
    <n v="0"/>
    <n v="0"/>
    <n v="0"/>
    <n v="1"/>
    <n v="1"/>
    <n v="0"/>
    <n v="4"/>
    <n v="0"/>
    <n v="0"/>
    <n v="0"/>
    <n v="0"/>
    <n v="0"/>
    <n v="0"/>
    <n v="0"/>
    <n v="0"/>
    <n v="0"/>
    <n v="0"/>
    <n v="18"/>
    <n v="0"/>
    <n v="0"/>
    <n v="0"/>
    <n v="0"/>
    <n v="0"/>
    <n v="0"/>
    <n v="0"/>
    <n v="0"/>
    <n v="0"/>
    <n v="0"/>
    <n v="0"/>
    <n v="0"/>
    <n v="0"/>
    <n v="0"/>
    <n v="2"/>
    <n v="2"/>
    <n v="1"/>
    <n v="0"/>
    <n v="0"/>
    <n v="0"/>
    <n v="0"/>
    <n v="0"/>
    <n v="0"/>
    <n v="0"/>
    <n v="0"/>
    <n v="2"/>
    <n v="0"/>
    <n v="0"/>
    <n v="0"/>
    <n v="1"/>
    <n v="0"/>
    <n v="1"/>
    <n v="0"/>
    <n v="2"/>
    <n v="0"/>
    <n v="0"/>
    <n v="0"/>
    <n v="0"/>
    <n v="0"/>
    <n v="0"/>
    <n v="11"/>
    <n v="0"/>
    <n v="2"/>
    <n v="0"/>
    <n v="0"/>
    <n v="9"/>
    <n v="0"/>
    <n v="0"/>
    <n v="2"/>
    <n v="1"/>
    <n v="2"/>
    <n v="0"/>
    <n v="0"/>
    <n v="2"/>
    <n v="0"/>
    <n v="0"/>
    <n v="1"/>
    <n v="0"/>
    <n v="5"/>
    <n v="0"/>
    <n v="4"/>
    <n v="4"/>
    <n v="0"/>
    <n v="0"/>
    <n v="21"/>
    <n v="0"/>
    <n v="0"/>
    <n v="0"/>
    <n v="53"/>
    <n v="4"/>
    <s v="25.1296063,121.7619835"/>
    <s v="249台灣新北市八里區中山路三段112號"/>
    <s v="201台灣基隆市信義區東信路282號"/>
    <s v="51.2 公里"/>
    <s v="50 分鐘"/>
    <n v="50"/>
  </r>
  <r>
    <s v="國立臺灣大學醫學院附設癌醫中心醫院"/>
    <s v="醫院"/>
    <s v="醫院"/>
    <s v="臺北市"/>
    <s v="大安區"/>
    <s v="臺北市大安區"/>
    <n v="106"/>
    <x v="0"/>
    <s v="地區醫院 "/>
    <s v="醫院評鑑合格"/>
    <s v="地區醫院 "/>
    <s v="地區醫院"/>
    <s v="0401020013"/>
    <s v="本院"/>
    <s v="本院"/>
    <s v="公立醫學院校附設醫院"/>
    <s v="無"/>
    <s v="02-23220322"/>
    <s v="臺北市大安區基隆路 3段155巷57號"/>
    <s v="臺北市大安區基隆路3段155巷57號"/>
    <s v="106台灣台北市大安區基隆路三段155巷57號"/>
    <n v="25.014503099999999"/>
    <n v="121.54413150000001"/>
    <s v="鄭安理"/>
    <s v="無"/>
    <s v="無"/>
    <s v="無"/>
    <s v="無"/>
    <s v="無"/>
    <s v="無"/>
    <s v="無"/>
    <s v="無"/>
    <s v="0401020013國立臺灣大學醫學院附設癌醫中心醫院"/>
    <s v="0401020013國立臺灣大學醫學院附設癌醫中心醫院本院"/>
    <s v="0401020013國立臺灣大學醫學院附設癌醫中心醫院本院"/>
    <m/>
    <s v="否"/>
    <s v="否"/>
    <s v="non-ECRH"/>
    <s v="否"/>
    <n v="0"/>
    <n v="0"/>
    <n v="0"/>
    <n v="0"/>
    <n v="0"/>
    <n v="0"/>
    <n v="0"/>
    <n v="1"/>
    <n v="0"/>
    <n v="0"/>
    <n v="0"/>
    <m/>
    <n v="73"/>
    <n v="0"/>
    <n v="0"/>
    <n v="0"/>
    <n v="11"/>
    <n v="4"/>
    <n v="0"/>
    <n v="0"/>
    <n v="0"/>
    <n v="0"/>
    <n v="0"/>
    <n v="4"/>
    <n v="0"/>
    <n v="0"/>
    <n v="0"/>
    <n v="0"/>
    <n v="0"/>
    <n v="0"/>
    <n v="0"/>
    <n v="4"/>
    <n v="0"/>
    <n v="0"/>
    <n v="0"/>
    <n v="0"/>
    <n v="0"/>
    <n v="0"/>
    <n v="0"/>
    <n v="0"/>
    <n v="0"/>
    <n v="0"/>
    <n v="0"/>
    <n v="0"/>
    <n v="0"/>
    <n v="2"/>
    <n v="0"/>
    <n v="0"/>
    <n v="0"/>
    <n v="0"/>
    <n v="0"/>
    <n v="0"/>
    <n v="0"/>
    <n v="0"/>
    <n v="0"/>
    <n v="0"/>
    <n v="0"/>
    <n v="0"/>
    <n v="0"/>
    <n v="0"/>
    <n v="0"/>
    <n v="0"/>
    <n v="0"/>
    <n v="0"/>
    <n v="0"/>
    <n v="0"/>
    <n v="0"/>
    <n v="0"/>
    <n v="0"/>
    <n v="0"/>
    <n v="0"/>
    <n v="2"/>
    <n v="0"/>
    <n v="0"/>
    <n v="0"/>
    <n v="0"/>
    <n v="2"/>
    <n v="0"/>
    <n v="0"/>
    <n v="0"/>
    <n v="0"/>
    <n v="0"/>
    <n v="0"/>
    <n v="0"/>
    <n v="0"/>
    <n v="0"/>
    <n v="0"/>
    <n v="0"/>
    <n v="0"/>
    <n v="0"/>
    <n v="0"/>
    <n v="0"/>
    <n v="2"/>
    <n v="0"/>
    <n v="0"/>
    <n v="6"/>
    <n v="0"/>
    <n v="0"/>
    <n v="0"/>
    <n v="10"/>
    <n v="4"/>
    <s v="25.0145031,121.5441315"/>
    <s v="249台灣新北市八里區中山路三段112號"/>
    <s v="106台灣台北市大安區基隆路三段155巷57號"/>
    <s v="31.6 公里"/>
    <s v="35 分鐘"/>
    <n v="35"/>
  </r>
  <r>
    <s v="國立臺灣大學醫學院附設醫院北護分院"/>
    <s v="綜合醫院"/>
    <s v="綜合醫院"/>
    <s v="臺北市"/>
    <s v="萬華區"/>
    <s v="臺北市萬華區"/>
    <n v="108"/>
    <x v="0"/>
    <s v="地區醫院 "/>
    <s v="醫院評鑑合格"/>
    <s v="地區醫院 "/>
    <s v="地區醫院"/>
    <s v="0401190010"/>
    <s v="本院"/>
    <s v="本院"/>
    <s v="公立醫學院校附設醫院"/>
    <s v="無"/>
    <s v="0223717101"/>
    <s v="臺北市萬華區康定路３７號、臺北市萬華區內江街87號"/>
    <s v="臺北市萬華區內江街87號"/>
    <s v="108台灣台北市萬華區內江街87號"/>
    <n v="25.0417202"/>
    <n v="121.5035737"/>
    <s v="黃國晉"/>
    <s v="是"/>
    <s v="(02)2356-2996_x000a_(02)2356-7890"/>
    <s v="https://reg.ntuh.gov.tw/WebAdministration/default.aspx"/>
    <s v="無"/>
    <s v="無"/>
    <s v="無"/>
    <s v="是"/>
    <s v="是"/>
    <s v="0401190010國立臺灣大學醫學院附設醫院北護分院"/>
    <s v="0401190010國立臺灣大學醫學院附設醫院北護分院本院"/>
    <s v="0401190010國立臺灣大學醫學院附設醫院北護分院本院"/>
    <m/>
    <s v="否"/>
    <s v="否"/>
    <s v="non-ECRH"/>
    <s v="否"/>
    <n v="0"/>
    <n v="0"/>
    <n v="0"/>
    <n v="0"/>
    <n v="0"/>
    <n v="0"/>
    <n v="0"/>
    <n v="1"/>
    <n v="0"/>
    <n v="0"/>
    <n v="0"/>
    <m/>
    <n v="31"/>
    <n v="0"/>
    <n v="0"/>
    <n v="0"/>
    <n v="24"/>
    <n v="1"/>
    <n v="0"/>
    <n v="0"/>
    <n v="0"/>
    <n v="0"/>
    <n v="0"/>
    <n v="0"/>
    <n v="0"/>
    <n v="0"/>
    <n v="0"/>
    <n v="0"/>
    <n v="0"/>
    <n v="0"/>
    <n v="0"/>
    <n v="2"/>
    <n v="0"/>
    <n v="0"/>
    <n v="0"/>
    <n v="0"/>
    <n v="0"/>
    <n v="0"/>
    <n v="0"/>
    <n v="60"/>
    <n v="0"/>
    <n v="0"/>
    <n v="0"/>
    <n v="0"/>
    <n v="0"/>
    <n v="6"/>
    <n v="4"/>
    <n v="0"/>
    <n v="0"/>
    <n v="1"/>
    <n v="0"/>
    <n v="3"/>
    <n v="0"/>
    <n v="0"/>
    <n v="0"/>
    <n v="0"/>
    <n v="7"/>
    <n v="0"/>
    <n v="0"/>
    <n v="1"/>
    <n v="0"/>
    <n v="3"/>
    <n v="1"/>
    <n v="1"/>
    <n v="4"/>
    <n v="0"/>
    <n v="0"/>
    <n v="0"/>
    <n v="0"/>
    <n v="0"/>
    <n v="0"/>
    <n v="31"/>
    <n v="0"/>
    <n v="4"/>
    <n v="0"/>
    <n v="0"/>
    <n v="27"/>
    <n v="0"/>
    <n v="0"/>
    <n v="0"/>
    <n v="0"/>
    <n v="15"/>
    <n v="1"/>
    <n v="0"/>
    <n v="2"/>
    <n v="0"/>
    <n v="0"/>
    <n v="4"/>
    <n v="0"/>
    <n v="5"/>
    <n v="0"/>
    <n v="7"/>
    <n v="8"/>
    <n v="0"/>
    <n v="0"/>
    <n v="77"/>
    <n v="0"/>
    <n v="0"/>
    <n v="0"/>
    <n v="150"/>
    <n v="4"/>
    <s v="25.0417202,121.5035737"/>
    <s v="249台灣新北市八里區中山路三段112號"/>
    <s v="108台灣台北市萬華區內江街87號"/>
    <s v="20.4 公里"/>
    <s v="27 分鐘"/>
    <n v="27"/>
  </r>
  <r>
    <s v="國立臺灣大學醫學院附設醫院金山分院"/>
    <s v="醫院"/>
    <s v="醫院"/>
    <s v="新北市"/>
    <s v="金山區"/>
    <s v="新北市金山區"/>
    <n v="208"/>
    <x v="0"/>
    <s v="地區醫院 "/>
    <s v="醫院評鑑合格"/>
    <s v="地區醫院 "/>
    <s v="地區醫院"/>
    <s v="0431270012"/>
    <s v="本院"/>
    <s v="本院"/>
    <s v="公立醫學院校附設醫院"/>
    <s v="無"/>
    <s v="24989898"/>
    <s v="新北市金山區五湖里玉爐路7號"/>
    <s v="新北市金山區五湖里玉爐路7號"/>
    <s v="208台灣新北市金山區五湖里11鄰玉爐路7號"/>
    <n v="25.219553399999999"/>
    <n v="121.628399"/>
    <s v="張志豪"/>
    <s v="無"/>
    <s v="無"/>
    <s v="無"/>
    <s v="是"/>
    <s v="(02) 2498-9898#1102"/>
    <s v="是"/>
    <s v="否"/>
    <s v="否"/>
    <s v="0431270012國立臺灣大學醫學院附設醫院金山分院"/>
    <s v="0431270012國立臺灣大學醫學院附設醫院金山分院本院"/>
    <s v="0431270012國立臺灣大學醫學院附設醫院金山分院本院"/>
    <m/>
    <s v="是"/>
    <s v="一般"/>
    <s v="General"/>
    <s v="一般"/>
    <n v="1"/>
    <n v="1"/>
    <n v="1"/>
    <n v="1"/>
    <n v="1"/>
    <n v="1"/>
    <n v="1"/>
    <n v="2"/>
    <n v="0"/>
    <n v="0"/>
    <n v="4"/>
    <m/>
    <n v="48"/>
    <n v="0"/>
    <n v="0"/>
    <n v="0"/>
    <n v="10"/>
    <n v="2"/>
    <n v="0"/>
    <n v="0"/>
    <n v="0"/>
    <n v="0"/>
    <n v="0"/>
    <n v="0"/>
    <n v="0"/>
    <n v="0"/>
    <n v="0"/>
    <n v="2"/>
    <n v="0"/>
    <n v="5"/>
    <n v="0"/>
    <n v="1"/>
    <n v="0"/>
    <n v="0"/>
    <n v="0"/>
    <n v="0"/>
    <n v="0"/>
    <n v="0"/>
    <n v="0"/>
    <n v="12"/>
    <n v="0"/>
    <n v="0"/>
    <n v="0"/>
    <n v="0"/>
    <n v="0"/>
    <n v="5"/>
    <n v="1"/>
    <n v="1"/>
    <n v="0"/>
    <n v="0"/>
    <n v="0"/>
    <n v="1"/>
    <n v="1"/>
    <n v="0"/>
    <n v="0"/>
    <n v="3"/>
    <n v="3"/>
    <n v="0"/>
    <n v="0"/>
    <n v="1"/>
    <n v="2"/>
    <n v="0"/>
    <n v="0"/>
    <n v="1"/>
    <n v="1"/>
    <n v="0"/>
    <n v="0"/>
    <n v="0"/>
    <n v="0"/>
    <n v="0"/>
    <n v="0"/>
    <n v="20"/>
    <n v="0"/>
    <n v="1"/>
    <n v="0"/>
    <n v="0"/>
    <n v="19"/>
    <n v="0"/>
    <n v="0"/>
    <n v="0"/>
    <n v="1"/>
    <n v="5"/>
    <n v="1"/>
    <n v="0"/>
    <n v="1"/>
    <n v="2"/>
    <n v="0"/>
    <n v="2"/>
    <n v="0"/>
    <n v="5"/>
    <n v="1"/>
    <n v="5"/>
    <n v="6"/>
    <n v="0"/>
    <n v="1"/>
    <n v="53"/>
    <n v="0"/>
    <n v="0"/>
    <n v="0"/>
    <n v="103"/>
    <n v="4"/>
    <s v="25.2195534,121.628399"/>
    <s v="249台灣新北市八里區中山路三段112號"/>
    <s v="208台灣新北市金山區臺大醫院金山分院"/>
    <s v="63.6 公里"/>
    <s v="1 小時 6 分鐘"/>
    <n v="66"/>
  </r>
  <r>
    <s v="國立臺灣大學醫學院附設醫院竹東分院"/>
    <s v="綜合醫院"/>
    <s v="綜合醫院"/>
    <s v="新竹縣"/>
    <s v="竹東鎮"/>
    <s v="新竹縣竹東鎮"/>
    <n v="310"/>
    <x v="4"/>
    <s v="地區醫院 "/>
    <s v="醫院評鑑合格"/>
    <s v="地區醫院 "/>
    <s v="地區醫院"/>
    <s v="0433030016"/>
    <s v="本院"/>
    <s v="本院"/>
    <s v="公立醫學院校附設醫院"/>
    <s v="無"/>
    <s v="03-5943248"/>
    <s v="新竹縣竹東鎮至善路52號"/>
    <s v="新竹縣竹東鎮至善路52號"/>
    <s v="208台灣新北市金山區五湖里11鄰玉爐路7號"/>
    <n v="25.219553399999999"/>
    <n v="121.628399"/>
    <s v="詹鼎正"/>
    <s v="是"/>
    <s v="預約專線：(03)594-3246語音掛號：(03)594-4129"/>
    <s v="http://www.chut.ntuh.gov.tw/releaseRedirect.do?unitID=1&amp;;pageID=1015"/>
    <s v="是"/>
    <s v="(03) 594-3248"/>
    <s v="是"/>
    <s v="否"/>
    <s v="是"/>
    <s v="0433030016國立臺灣大學醫學院附設醫院竹東分院"/>
    <s v="0433030016國立臺灣大學醫學院附設醫院竹東分院本院"/>
    <s v="0433030016國立臺灣大學醫學院附設醫院竹東分院本院"/>
    <m/>
    <s v="是"/>
    <s v="一般級具備急診、急性冠心症、加護病房中度級能力"/>
    <s v="General + Medium EM, STEMI, ICU"/>
    <s v="一般"/>
    <n v="1"/>
    <n v="1"/>
    <n v="2"/>
    <n v="1"/>
    <n v="1"/>
    <n v="2"/>
    <n v="2"/>
    <n v="4"/>
    <n v="0"/>
    <n v="4"/>
    <n v="8"/>
    <m/>
    <n v="150"/>
    <n v="0"/>
    <n v="50"/>
    <n v="90"/>
    <n v="15"/>
    <n v="3"/>
    <n v="0"/>
    <n v="4"/>
    <n v="1"/>
    <n v="0"/>
    <n v="0"/>
    <n v="8"/>
    <n v="0"/>
    <n v="2"/>
    <n v="0"/>
    <n v="0"/>
    <n v="0"/>
    <n v="9"/>
    <n v="16"/>
    <n v="1"/>
    <n v="0"/>
    <n v="0"/>
    <n v="0"/>
    <n v="0"/>
    <n v="0"/>
    <n v="0"/>
    <n v="0"/>
    <n v="24"/>
    <n v="5"/>
    <n v="0"/>
    <n v="0"/>
    <n v="0"/>
    <n v="0"/>
    <n v="9"/>
    <n v="3"/>
    <n v="2"/>
    <n v="0"/>
    <n v="0"/>
    <n v="0"/>
    <n v="1"/>
    <n v="2"/>
    <n v="0"/>
    <n v="2"/>
    <n v="1"/>
    <n v="2"/>
    <n v="0"/>
    <n v="0"/>
    <n v="1"/>
    <n v="2"/>
    <n v="1"/>
    <n v="1"/>
    <n v="1"/>
    <n v="2"/>
    <n v="0"/>
    <n v="4"/>
    <n v="0"/>
    <n v="0"/>
    <n v="0"/>
    <n v="0"/>
    <n v="34"/>
    <n v="0"/>
    <n v="3"/>
    <n v="0"/>
    <n v="0"/>
    <n v="31"/>
    <n v="0"/>
    <n v="0"/>
    <n v="2"/>
    <n v="0"/>
    <n v="7"/>
    <n v="2"/>
    <n v="0"/>
    <n v="3"/>
    <n v="4"/>
    <n v="0"/>
    <n v="10"/>
    <n v="0"/>
    <n v="11"/>
    <n v="0"/>
    <n v="12"/>
    <n v="12"/>
    <n v="0"/>
    <n v="16"/>
    <n v="141"/>
    <n v="0"/>
    <n v="0"/>
    <n v="0"/>
    <n v="254"/>
    <n v="4"/>
    <s v="25.2195534,121.628399"/>
    <s v="249台灣新北市八里區中山路三段112號"/>
    <s v="208台灣新北市金山區臺大醫院金山分院"/>
    <s v="63.6 公里"/>
    <s v="1 小時 6 分鐘"/>
    <n v="66"/>
  </r>
  <r>
    <s v="國立成功大學醫學院附設醫院斗六分院"/>
    <s v="綜合醫院"/>
    <s v="綜合醫院"/>
    <s v="雲林縣"/>
    <s v="斗六市"/>
    <s v="雲林縣斗六市"/>
    <n v="640"/>
    <x v="1"/>
    <s v="地區醫院 "/>
    <s v="醫院評鑑合格"/>
    <s v="地區醫院 "/>
    <s v="地區醫院"/>
    <s v="0439010527"/>
    <s v="本院"/>
    <s v="本院"/>
    <s v="公立醫學院校附設醫院"/>
    <s v="無"/>
    <s v="05-5322017"/>
    <s v="雲林縣斗六市莊敬路345號"/>
    <s v="雲林縣斗六市莊敬路345號"/>
    <s v="640台灣雲林縣斗六市莊敬路345號"/>
    <n v="23.703135"/>
    <n v="120.5454919"/>
    <s v="楊延光"/>
    <s v="無"/>
    <s v="無"/>
    <s v="無"/>
    <s v="是"/>
    <s v="(05) 533-2121"/>
    <s v="是"/>
    <s v="否"/>
    <s v="是"/>
    <s v="0439010527國立成功大學醫學院附設醫院斗六分院"/>
    <s v="0439010527國立成功大學醫學院附設醫院斗六分院本院"/>
    <s v="0439010527國立成功大學醫學院附設醫院斗六分院本院"/>
    <m/>
    <s v="是"/>
    <s v="一般級具備急診、加護病房中度級能力"/>
    <s v="General + Medium EM, ICU"/>
    <s v="一般"/>
    <n v="1"/>
    <n v="1"/>
    <n v="1"/>
    <n v="1"/>
    <n v="1"/>
    <n v="2"/>
    <n v="2"/>
    <n v="4"/>
    <n v="0"/>
    <n v="4"/>
    <n v="8"/>
    <m/>
    <n v="144"/>
    <n v="0"/>
    <n v="32"/>
    <n v="40"/>
    <n v="21"/>
    <n v="8"/>
    <n v="0"/>
    <n v="4"/>
    <n v="0"/>
    <n v="40"/>
    <n v="0"/>
    <n v="15"/>
    <n v="0"/>
    <n v="0"/>
    <n v="0"/>
    <n v="0"/>
    <n v="0"/>
    <n v="12"/>
    <n v="30"/>
    <n v="8"/>
    <n v="0"/>
    <n v="0"/>
    <n v="0"/>
    <n v="0"/>
    <n v="0"/>
    <n v="0"/>
    <n v="0"/>
    <n v="27"/>
    <n v="2"/>
    <n v="0"/>
    <n v="0"/>
    <n v="0"/>
    <n v="0"/>
    <n v="21"/>
    <n v="2"/>
    <n v="4"/>
    <n v="0"/>
    <n v="1"/>
    <n v="0"/>
    <n v="1"/>
    <n v="2"/>
    <n v="0"/>
    <n v="4"/>
    <n v="2"/>
    <n v="4"/>
    <n v="0"/>
    <n v="1"/>
    <n v="1"/>
    <n v="7"/>
    <n v="1"/>
    <n v="0"/>
    <n v="1"/>
    <n v="2"/>
    <n v="1"/>
    <n v="5"/>
    <n v="0"/>
    <n v="1"/>
    <n v="0"/>
    <n v="0"/>
    <n v="61"/>
    <n v="0"/>
    <n v="2"/>
    <n v="0"/>
    <n v="0"/>
    <n v="60"/>
    <n v="0"/>
    <n v="0"/>
    <n v="3"/>
    <n v="3"/>
    <n v="7"/>
    <n v="0"/>
    <n v="0"/>
    <n v="4"/>
    <n v="3"/>
    <n v="0"/>
    <n v="7"/>
    <n v="0"/>
    <n v="10"/>
    <n v="0"/>
    <n v="15"/>
    <n v="16"/>
    <n v="0"/>
    <n v="8"/>
    <n v="220"/>
    <n v="1"/>
    <n v="0"/>
    <n v="0"/>
    <n v="359"/>
    <n v="4"/>
    <s v="23.703135,120.5454919"/>
    <s v="249台灣新北市八里區中山路三段112號"/>
    <s v="640台灣雲林縣斗六市莊敬路345號"/>
    <s v="227 公里"/>
    <s v="2 小時 40 分鐘"/>
    <n v="160"/>
  </r>
  <r>
    <s v="三軍總醫院附設基隆民眾診療服務處"/>
    <s v="綜合醫院"/>
    <s v="綜合醫院"/>
    <s v="基隆市"/>
    <s v="仁愛區"/>
    <s v="基隆市仁愛區"/>
    <n v="200"/>
    <x v="0"/>
    <s v="地區醫院 "/>
    <s v="醫院評鑑合格"/>
    <s v="地區醫院 "/>
    <s v="地區醫院"/>
    <s v="0511040010"/>
    <s v="本院"/>
    <s v="本院"/>
    <s v="軍方醫院(民眾診療)"/>
    <s v="無"/>
    <s v="02 4631979"/>
    <s v="基隆市仁愛區孝二路39號2樓"/>
    <s v="基隆市仁愛區孝二路39號2樓"/>
    <s v="200台灣基隆市仁愛區孝二路39號2"/>
    <n v="25.1289081"/>
    <n v="121.73944520000001"/>
    <s v="葉啟斌"/>
    <s v="無"/>
    <s v="無"/>
    <s v="無"/>
    <s v="是"/>
    <s v="(02) 2463-3330"/>
    <s v="是"/>
    <s v="否"/>
    <s v="是"/>
    <s v="0511040010三軍總醫院附設基隆民眾診療服務處"/>
    <s v="0511040010三軍總醫院附設基隆民眾診療服務處本院"/>
    <s v="0511040010三軍總醫院附設基隆民眾診療服務處本院"/>
    <m/>
    <s v="是"/>
    <s v="一般"/>
    <s v="General"/>
    <s v="一般"/>
    <n v="1"/>
    <n v="1"/>
    <n v="1"/>
    <n v="1"/>
    <n v="1"/>
    <n v="1"/>
    <n v="1"/>
    <n v="2"/>
    <n v="0"/>
    <n v="0"/>
    <n v="4"/>
    <m/>
    <n v="100"/>
    <n v="27"/>
    <n v="0"/>
    <n v="0"/>
    <n v="11"/>
    <n v="4"/>
    <n v="0"/>
    <n v="0"/>
    <n v="0"/>
    <n v="0"/>
    <n v="0"/>
    <n v="8"/>
    <n v="0"/>
    <n v="0"/>
    <n v="0"/>
    <n v="0"/>
    <n v="0"/>
    <n v="4"/>
    <n v="30"/>
    <n v="3"/>
    <n v="0"/>
    <n v="0"/>
    <n v="0"/>
    <n v="0"/>
    <n v="0"/>
    <n v="0"/>
    <n v="0"/>
    <n v="20"/>
    <n v="0"/>
    <n v="0"/>
    <n v="0"/>
    <n v="0"/>
    <n v="0"/>
    <n v="7"/>
    <n v="1"/>
    <n v="5"/>
    <n v="0"/>
    <n v="0"/>
    <n v="0"/>
    <n v="2"/>
    <n v="1"/>
    <n v="0"/>
    <n v="3"/>
    <n v="0"/>
    <n v="0"/>
    <n v="0"/>
    <n v="0"/>
    <n v="0"/>
    <n v="3"/>
    <n v="1"/>
    <n v="0"/>
    <n v="1"/>
    <n v="1"/>
    <n v="0"/>
    <n v="3"/>
    <n v="0"/>
    <n v="0"/>
    <n v="0"/>
    <n v="0"/>
    <n v="28"/>
    <n v="0"/>
    <n v="1"/>
    <n v="0"/>
    <n v="0"/>
    <n v="27"/>
    <n v="0"/>
    <n v="0"/>
    <n v="3"/>
    <n v="0"/>
    <n v="7"/>
    <n v="0"/>
    <n v="0"/>
    <n v="3"/>
    <n v="0"/>
    <n v="0"/>
    <n v="1"/>
    <n v="0"/>
    <n v="11"/>
    <n v="1"/>
    <n v="10"/>
    <n v="11"/>
    <n v="0"/>
    <n v="14"/>
    <n v="95"/>
    <n v="0"/>
    <n v="0"/>
    <n v="0"/>
    <n v="184"/>
    <n v="4"/>
    <s v="25.1289081,121.7394452"/>
    <s v="249台灣新北市八里區中山路三段112號"/>
    <s v="200台灣基隆市仁愛區孝二路39號"/>
    <s v="48.1 公里"/>
    <s v="41 分鐘"/>
    <n v="41"/>
  </r>
  <r>
    <s v="國軍新竹地區醫院附設民眾診療服務處"/>
    <s v="綜合醫院"/>
    <s v="綜合醫院"/>
    <s v="新竹市"/>
    <s v="北區"/>
    <s v="新竹市北區"/>
    <n v="300"/>
    <x v="4"/>
    <s v="地區醫院 "/>
    <s v="醫院評鑑合格"/>
    <s v="地區醫院 "/>
    <s v="地區醫院"/>
    <s v="0512040014"/>
    <s v="本院"/>
    <s v="本院"/>
    <s v="軍方醫院(民眾診療)"/>
    <s v="無"/>
    <s v="03-5348181"/>
    <s v="新竹市北區武陵路3號"/>
    <s v="新竹市北區武陵路3號"/>
    <s v="300台灣新竹市北區武陵路3號"/>
    <n v="24.8161603"/>
    <n v="120.96212"/>
    <s v="林志鴻"/>
    <s v="無"/>
    <s v="無"/>
    <s v="無"/>
    <s v="是"/>
    <s v="(03) 534-8181#325117"/>
    <s v="是"/>
    <s v="否"/>
    <s v="是"/>
    <s v="0512040014國軍新竹地區醫院附設民眾診療服務處"/>
    <s v="0512040014國軍新竹地區醫院附設民眾診療服務處本院"/>
    <s v="0512040014國軍新竹地區醫院附設民眾診療服務處本院"/>
    <m/>
    <s v="是"/>
    <s v="一般"/>
    <s v="General"/>
    <s v="一般"/>
    <n v="1"/>
    <n v="1"/>
    <n v="1"/>
    <n v="1"/>
    <n v="1"/>
    <n v="1"/>
    <n v="1"/>
    <n v="2"/>
    <n v="0"/>
    <n v="0"/>
    <n v="4"/>
    <m/>
    <n v="165"/>
    <n v="0"/>
    <n v="67"/>
    <n v="0"/>
    <n v="17"/>
    <n v="4"/>
    <n v="0"/>
    <n v="5"/>
    <n v="2"/>
    <n v="0"/>
    <n v="0"/>
    <n v="8"/>
    <n v="0"/>
    <n v="15"/>
    <n v="0"/>
    <n v="0"/>
    <n v="0"/>
    <n v="12"/>
    <n v="0"/>
    <n v="3"/>
    <n v="0"/>
    <n v="0"/>
    <n v="0"/>
    <n v="0"/>
    <n v="0"/>
    <n v="0"/>
    <n v="0"/>
    <n v="20"/>
    <n v="0"/>
    <n v="0"/>
    <n v="0"/>
    <n v="0"/>
    <n v="2"/>
    <n v="4"/>
    <n v="2"/>
    <n v="2"/>
    <n v="1"/>
    <n v="1"/>
    <n v="0"/>
    <n v="1"/>
    <n v="1"/>
    <n v="0"/>
    <n v="2"/>
    <n v="1"/>
    <n v="2"/>
    <n v="0"/>
    <n v="2"/>
    <n v="1"/>
    <n v="2"/>
    <n v="3"/>
    <n v="1"/>
    <n v="1"/>
    <n v="1"/>
    <n v="0"/>
    <n v="4"/>
    <n v="0"/>
    <n v="0"/>
    <n v="0"/>
    <n v="0"/>
    <n v="34"/>
    <n v="2"/>
    <n v="2"/>
    <n v="0"/>
    <n v="0"/>
    <n v="31"/>
    <n v="0"/>
    <n v="0"/>
    <n v="1"/>
    <n v="4"/>
    <n v="2"/>
    <n v="0"/>
    <n v="0"/>
    <n v="2"/>
    <n v="2"/>
    <n v="0"/>
    <n v="3"/>
    <n v="0"/>
    <n v="7"/>
    <n v="0"/>
    <n v="11"/>
    <n v="17"/>
    <n v="2"/>
    <n v="20"/>
    <n v="147"/>
    <n v="0"/>
    <n v="1"/>
    <n v="0"/>
    <n v="254"/>
    <n v="4"/>
    <s v="24.8161603,120.96212"/>
    <s v="249台灣新北市八里區中山路三段112號"/>
    <s v="300台灣新竹市北區武陵路3號"/>
    <s v="68.0 公里"/>
    <s v="57 分鐘"/>
    <n v="57"/>
  </r>
  <r>
    <s v="國軍台中總醫院附設民眾診療服務處中清分院"/>
    <s v="綜合醫院"/>
    <s v="綜合醫院"/>
    <s v="臺中市"/>
    <s v="北區"/>
    <s v="臺中市北區"/>
    <n v="404"/>
    <x v="3"/>
    <s v="地區醫院 "/>
    <s v="醫院評鑑合格"/>
    <s v="地區醫院 "/>
    <s v="地區醫院"/>
    <s v="0517050010"/>
    <s v="本院"/>
    <s v="本院"/>
    <s v="軍方醫院(民眾診療)"/>
    <s v="無"/>
    <s v="04 22037320"/>
    <s v="臺中市北區忠明路500號"/>
    <s v="臺中市北區忠明路500號"/>
    <s v="404台灣台中市北區忠明路500號"/>
    <n v="24.162195700000002"/>
    <n v="120.6721757"/>
    <s v="岳德政"/>
    <s v="是"/>
    <s v="(04)2203-3178 #525030"/>
    <s v="https://web-reg-server.803.org.tw/start.asp"/>
    <s v="無"/>
    <s v="無"/>
    <s v="無"/>
    <s v="否"/>
    <s v="是"/>
    <s v="0517050010國軍台中總醫院附設民眾診療服務處中清分院"/>
    <s v="0517050010國軍台中總醫院附設民眾診療服務處中清分院本院"/>
    <s v="0517050010國軍台中總醫院附設民眾診療服務處中清分院本院"/>
    <m/>
    <s v="否"/>
    <s v="一般"/>
    <s v="General"/>
    <s v="一般"/>
    <n v="1"/>
    <n v="1"/>
    <n v="1"/>
    <n v="1"/>
    <n v="1"/>
    <n v="1"/>
    <n v="1"/>
    <n v="2"/>
    <n v="0"/>
    <n v="0"/>
    <n v="0"/>
    <m/>
    <n v="66"/>
    <n v="0"/>
    <n v="0"/>
    <n v="50"/>
    <n v="12"/>
    <n v="3"/>
    <n v="0"/>
    <n v="3"/>
    <n v="0"/>
    <n v="0"/>
    <n v="0"/>
    <n v="4"/>
    <n v="0"/>
    <n v="0"/>
    <n v="0"/>
    <n v="0"/>
    <n v="0"/>
    <n v="4"/>
    <n v="0"/>
    <n v="1"/>
    <n v="0"/>
    <n v="0"/>
    <n v="0"/>
    <n v="0"/>
    <n v="0"/>
    <n v="0"/>
    <n v="0"/>
    <n v="15"/>
    <n v="0"/>
    <n v="0"/>
    <n v="0"/>
    <n v="0"/>
    <n v="0"/>
    <n v="5"/>
    <n v="2"/>
    <n v="2"/>
    <n v="0"/>
    <n v="1"/>
    <n v="0"/>
    <n v="1"/>
    <n v="0"/>
    <n v="0"/>
    <n v="0"/>
    <n v="0"/>
    <n v="2"/>
    <n v="0"/>
    <n v="0"/>
    <n v="0"/>
    <n v="2"/>
    <n v="0"/>
    <n v="0"/>
    <n v="0"/>
    <n v="0"/>
    <n v="0"/>
    <n v="1"/>
    <n v="0"/>
    <n v="0"/>
    <n v="0"/>
    <n v="0"/>
    <n v="16"/>
    <n v="0"/>
    <n v="2"/>
    <n v="0"/>
    <n v="0"/>
    <n v="14"/>
    <n v="0"/>
    <n v="0"/>
    <n v="0"/>
    <n v="2"/>
    <n v="2"/>
    <n v="0"/>
    <n v="0"/>
    <n v="1"/>
    <n v="1"/>
    <n v="0"/>
    <n v="2"/>
    <n v="0"/>
    <n v="6"/>
    <n v="0"/>
    <n v="8"/>
    <n v="9"/>
    <n v="0"/>
    <n v="3"/>
    <n v="59"/>
    <n v="1"/>
    <n v="0"/>
    <n v="0"/>
    <n v="110"/>
    <n v="4"/>
    <s v="24.1621957,120.6721757"/>
    <s v="249台灣新北市八里區中山路三段112號"/>
    <s v="404台灣台中市北區忠明路500號"/>
    <s v="161 公里"/>
    <s v="1 小時 59 分鐘"/>
    <n v="119"/>
  </r>
  <r>
    <s v="國軍高雄總醫院岡山分院附設民眾診療服務處"/>
    <s v="醫院"/>
    <s v="醫院"/>
    <s v="高雄市"/>
    <s v="岡山區"/>
    <s v="高雄市岡山區"/>
    <n v="820"/>
    <x v="2"/>
    <s v="地區醫院 "/>
    <s v="醫院評鑑合格"/>
    <s v="地區醫院 "/>
    <s v="地區醫院"/>
    <s v="0542020011"/>
    <s v="本院"/>
    <s v="本院"/>
    <s v="軍方醫院(民眾診療)"/>
    <s v="無"/>
    <s v="07-6252281"/>
    <s v="高雄市岡山區大義二路１號"/>
    <s v="高雄市岡山區大義二路1號"/>
    <s v="820台灣高雄市岡山區大義二路1號"/>
    <n v="22.789387300000001"/>
    <n v="120.2855541"/>
    <s v="陳俊雄"/>
    <s v="無"/>
    <s v="無"/>
    <s v="無"/>
    <s v="是"/>
    <s v="(07) 625-0919#1099"/>
    <s v="是"/>
    <s v="否"/>
    <s v="是"/>
    <s v="0542020011國軍高雄總醫院岡山分院附設民眾診療服務處"/>
    <s v="0542020011國軍高雄總醫院岡山分院附設民眾診療服務處本院"/>
    <s v="0542020011國軍高雄總醫院岡山分院附設民眾診療服務處本院"/>
    <m/>
    <s v="是"/>
    <s v="一般"/>
    <s v="General"/>
    <s v="一般"/>
    <n v="1"/>
    <n v="1"/>
    <n v="1"/>
    <n v="1"/>
    <n v="1"/>
    <n v="1"/>
    <n v="1"/>
    <n v="2"/>
    <n v="0"/>
    <n v="0"/>
    <n v="4"/>
    <m/>
    <n v="142"/>
    <n v="30"/>
    <n v="48"/>
    <n v="0"/>
    <n v="10"/>
    <n v="3"/>
    <n v="0"/>
    <n v="4"/>
    <n v="1"/>
    <n v="0"/>
    <n v="0"/>
    <n v="7"/>
    <n v="0"/>
    <n v="6"/>
    <n v="0"/>
    <n v="0"/>
    <n v="0"/>
    <n v="10"/>
    <n v="0"/>
    <n v="3"/>
    <n v="0"/>
    <n v="0"/>
    <n v="0"/>
    <n v="0"/>
    <n v="0"/>
    <n v="0"/>
    <n v="0"/>
    <n v="20"/>
    <n v="0"/>
    <n v="0"/>
    <n v="0"/>
    <n v="0"/>
    <n v="0"/>
    <n v="10"/>
    <n v="3"/>
    <n v="3"/>
    <n v="0"/>
    <n v="1"/>
    <n v="0"/>
    <n v="1"/>
    <n v="1"/>
    <n v="0"/>
    <n v="2"/>
    <n v="0"/>
    <n v="1"/>
    <n v="0"/>
    <n v="0"/>
    <n v="1"/>
    <n v="4"/>
    <n v="1"/>
    <n v="1"/>
    <n v="1"/>
    <n v="1"/>
    <n v="0"/>
    <n v="2"/>
    <n v="0"/>
    <n v="0"/>
    <n v="0"/>
    <n v="0"/>
    <n v="33"/>
    <n v="0"/>
    <n v="3"/>
    <n v="0"/>
    <n v="0"/>
    <n v="29"/>
    <n v="0"/>
    <n v="0"/>
    <n v="0"/>
    <n v="2"/>
    <n v="1"/>
    <n v="0"/>
    <n v="0"/>
    <n v="2"/>
    <n v="2"/>
    <n v="0"/>
    <n v="3"/>
    <n v="0"/>
    <n v="5"/>
    <n v="0"/>
    <n v="6"/>
    <n v="14"/>
    <n v="0"/>
    <n v="13"/>
    <n v="108"/>
    <n v="1"/>
    <n v="0"/>
    <n v="0"/>
    <n v="189"/>
    <n v="4"/>
    <s v="22.7893873,120.2855541"/>
    <s v="249台灣新北市八里區中山路三段112號"/>
    <s v="820台灣高雄市岡山區大義二路1號"/>
    <s v="335 公里"/>
    <s v="3 小時 37 分鐘"/>
    <n v="217"/>
  </r>
  <r>
    <s v="國軍高雄總醫院附設屏東民眾診療服務處"/>
    <s v="醫院"/>
    <s v="醫院"/>
    <s v="屏東縣"/>
    <s v="屏東市"/>
    <s v="屏東縣屏東市"/>
    <n v="900"/>
    <x v="2"/>
    <s v="地區醫院 "/>
    <s v="醫院評鑑合格"/>
    <s v="地區醫院 "/>
    <s v="地區醫院"/>
    <s v="0543010019"/>
    <s v="本院"/>
    <s v="本院"/>
    <s v="軍方醫院(民眾診療)"/>
    <s v="無"/>
    <s v="08 7560756"/>
    <s v="屏東縣屏東市大湖路５８巷２２號"/>
    <s v="屏東縣屏東市大湖路58巷22號"/>
    <s v="900台灣屏東縣屏東市大湖路58巷22號"/>
    <n v="22.633637799999999"/>
    <n v="120.4875275"/>
    <s v="鐘紹維"/>
    <s v="是"/>
    <s v="(08)-7560756"/>
    <s v="https://802.mnd.gov.tw/ListDivisionChange.DoCommitState.do?StateEvent=DivisionChangeEvent&amp;;WebId=02"/>
    <s v="是"/>
    <s v="(08) 756-0756#119"/>
    <s v="是"/>
    <s v="否"/>
    <s v="是"/>
    <s v="0543010019國軍高雄總醫院附設屏東民眾診療服務處"/>
    <s v="0543010019國軍高雄總醫院附設屏東民眾診療服務處本院"/>
    <s v="0543010019國軍高雄總醫院附設屏東民眾診療服務處本院"/>
    <m/>
    <s v="是"/>
    <s v="一般"/>
    <s v="General"/>
    <s v="一般"/>
    <n v="1"/>
    <n v="1"/>
    <n v="1"/>
    <n v="1"/>
    <n v="1"/>
    <n v="1"/>
    <n v="1"/>
    <n v="2"/>
    <n v="0"/>
    <n v="0"/>
    <n v="4"/>
    <m/>
    <n v="49"/>
    <n v="0"/>
    <n v="30"/>
    <n v="0"/>
    <n v="7"/>
    <n v="2"/>
    <n v="0"/>
    <n v="0"/>
    <n v="1"/>
    <n v="0"/>
    <n v="0"/>
    <n v="6"/>
    <n v="0"/>
    <n v="4"/>
    <n v="0"/>
    <n v="0"/>
    <n v="0"/>
    <n v="3"/>
    <n v="27"/>
    <n v="1"/>
    <n v="0"/>
    <n v="0"/>
    <n v="0"/>
    <n v="0"/>
    <n v="0"/>
    <n v="0"/>
    <n v="0"/>
    <n v="10"/>
    <n v="0"/>
    <n v="0"/>
    <n v="0"/>
    <n v="0"/>
    <n v="0"/>
    <n v="5"/>
    <n v="1"/>
    <n v="2"/>
    <n v="0"/>
    <n v="0"/>
    <n v="1"/>
    <n v="0"/>
    <n v="0"/>
    <n v="0"/>
    <n v="0"/>
    <n v="0"/>
    <n v="0"/>
    <n v="0"/>
    <n v="0"/>
    <n v="0"/>
    <n v="1"/>
    <n v="1"/>
    <n v="0"/>
    <n v="0"/>
    <n v="0"/>
    <n v="0"/>
    <n v="2"/>
    <n v="0"/>
    <n v="0"/>
    <n v="0"/>
    <n v="0"/>
    <n v="13"/>
    <n v="0"/>
    <n v="1"/>
    <n v="0"/>
    <n v="0"/>
    <n v="11"/>
    <n v="0"/>
    <n v="0"/>
    <n v="1"/>
    <n v="0"/>
    <n v="2"/>
    <n v="0"/>
    <n v="0"/>
    <n v="2"/>
    <n v="1"/>
    <n v="0"/>
    <n v="1"/>
    <n v="0"/>
    <n v="5"/>
    <n v="0"/>
    <n v="5"/>
    <n v="5"/>
    <n v="0"/>
    <n v="12"/>
    <n v="63"/>
    <n v="0"/>
    <n v="0"/>
    <n v="0"/>
    <n v="109"/>
    <n v="4"/>
    <s v="22.6336378,120.4875275"/>
    <s v="249台灣新北市八里區中山路三段112號"/>
    <s v="900台灣屏東縣屏東市大湖路58巷22號"/>
    <s v="375 公里"/>
    <s v="4 小時 7 分鐘"/>
    <n v="247"/>
  </r>
  <r>
    <s v="臺北榮民總醫院新竹分院"/>
    <s v="綜合醫院"/>
    <s v="綜合醫院"/>
    <s v="新竹縣"/>
    <s v="竹東鎮"/>
    <s v="新竹縣竹東鎮"/>
    <n v="310"/>
    <x v="4"/>
    <s v="地區醫院 "/>
    <s v="醫院評鑑優等"/>
    <s v="地區醫院 "/>
    <s v="地區醫院"/>
    <s v="0633030010"/>
    <s v="本院"/>
    <s v="本院"/>
    <s v="榮民醫院"/>
    <s v="無"/>
    <s v="035962134"/>
    <s v="新竹縣竹東鎮中豐路一段81號"/>
    <s v="新竹縣竹東鎮中豐路一段81號"/>
    <s v="310台灣新竹縣竹東鎮中豐路一段81號"/>
    <n v="24.722880799999999"/>
    <n v="121.09933119999999"/>
    <s v="彭家勛"/>
    <s v="無"/>
    <s v="無"/>
    <s v="無"/>
    <s v="是"/>
    <s v="(03) 596-2134"/>
    <s v="是"/>
    <s v="是"/>
    <s v="是"/>
    <s v="0633030010臺北榮民總醫院新竹分院"/>
    <s v="0633030010臺北榮民總醫院新竹分院本院"/>
    <s v="0633030010臺北榮民總醫院新竹分院本院"/>
    <m/>
    <s v="是"/>
    <s v="一般級具備急診、緊急外傷、加護病房中度級能力"/>
    <s v="General + Medium EM, MT, ICU"/>
    <s v="一般"/>
    <n v="1"/>
    <n v="1"/>
    <n v="1"/>
    <n v="1"/>
    <n v="2"/>
    <n v="2"/>
    <n v="2"/>
    <n v="5"/>
    <n v="0"/>
    <n v="6"/>
    <n v="10"/>
    <m/>
    <n v="133"/>
    <n v="0"/>
    <n v="60"/>
    <n v="150"/>
    <n v="18"/>
    <n v="4"/>
    <n v="0"/>
    <n v="3"/>
    <n v="1"/>
    <n v="0"/>
    <n v="0"/>
    <n v="10"/>
    <n v="0"/>
    <n v="2"/>
    <n v="0"/>
    <n v="12"/>
    <n v="0"/>
    <n v="12"/>
    <n v="30"/>
    <n v="3"/>
    <n v="0"/>
    <n v="0"/>
    <n v="0"/>
    <n v="0"/>
    <n v="0"/>
    <n v="0"/>
    <n v="0"/>
    <n v="30"/>
    <n v="2"/>
    <n v="0"/>
    <n v="0"/>
    <n v="0"/>
    <n v="1"/>
    <n v="10"/>
    <n v="2"/>
    <n v="2"/>
    <n v="1"/>
    <n v="1"/>
    <n v="0"/>
    <n v="1"/>
    <n v="1"/>
    <n v="0"/>
    <n v="3"/>
    <n v="4"/>
    <n v="4"/>
    <n v="0"/>
    <n v="1"/>
    <n v="3"/>
    <n v="2"/>
    <n v="1"/>
    <n v="1"/>
    <n v="3"/>
    <n v="2"/>
    <n v="1"/>
    <n v="5"/>
    <n v="0"/>
    <n v="1"/>
    <n v="0"/>
    <n v="0"/>
    <n v="50"/>
    <n v="1"/>
    <n v="2"/>
    <n v="0"/>
    <n v="0"/>
    <n v="47"/>
    <n v="0"/>
    <n v="0"/>
    <n v="2"/>
    <n v="1"/>
    <n v="4"/>
    <n v="1"/>
    <n v="1"/>
    <n v="5"/>
    <n v="5"/>
    <n v="0"/>
    <n v="8"/>
    <n v="0"/>
    <n v="11"/>
    <n v="1"/>
    <n v="13"/>
    <n v="21"/>
    <n v="1"/>
    <n v="19"/>
    <n v="228"/>
    <n v="1"/>
    <n v="0"/>
    <n v="0"/>
    <n v="372"/>
    <n v="4"/>
    <s v="24.7228808,121.0993312"/>
    <s v="249台灣新北市八里區中山路三段112號"/>
    <s v="號, No. 81中豐路一段竹東鎮新竹縣台灣 310"/>
    <s v="85.2 公里"/>
    <s v="1 小時 9 分鐘"/>
    <n v="69"/>
  </r>
  <r>
    <s v="臺北榮民總醫院蘇澳分院"/>
    <s v="綜合醫院"/>
    <s v="綜合醫院"/>
    <s v="宜蘭縣"/>
    <s v="蘇澳鎮"/>
    <s v="宜蘭縣蘇澳鎮"/>
    <n v="270"/>
    <x v="0"/>
    <s v="地區醫院 "/>
    <s v="醫院評鑑合格"/>
    <s v="地區醫院 "/>
    <s v="地區醫院"/>
    <s v="0634030014"/>
    <s v="本院"/>
    <s v="本院"/>
    <s v="榮民醫院"/>
    <s v="無"/>
    <s v="03-9905106"/>
    <s v="宜蘭縣蘇澳鎮蘇濱路一段301號"/>
    <s v="宜蘭縣蘇澳鎮蘇濱路一段301號"/>
    <s v="270台灣宜蘭縣蘇澳鎮蘇濱路一段301號"/>
    <n v="24.613454300000001"/>
    <n v="121.84918380000001"/>
    <s v="陳盤銘"/>
    <s v="無"/>
    <s v="無"/>
    <s v="無"/>
    <s v="是"/>
    <s v="(03) 990-5106"/>
    <s v="是"/>
    <s v="是"/>
    <s v="是"/>
    <s v="0634030014臺北榮民總醫院蘇澳分院"/>
    <s v="0634030014臺北榮民總醫院蘇澳分院本院"/>
    <s v="0634030014臺北榮民總醫院蘇澳分院本院"/>
    <m/>
    <s v="是"/>
    <s v="一般"/>
    <s v="General"/>
    <s v="一般"/>
    <n v="1"/>
    <n v="1"/>
    <n v="1"/>
    <n v="1"/>
    <n v="1"/>
    <n v="1"/>
    <n v="1"/>
    <n v="2"/>
    <n v="0"/>
    <n v="0"/>
    <n v="4"/>
    <m/>
    <n v="58"/>
    <n v="26"/>
    <n v="40"/>
    <n v="100"/>
    <n v="8"/>
    <n v="2"/>
    <n v="0"/>
    <n v="0"/>
    <n v="1"/>
    <n v="40"/>
    <n v="0"/>
    <n v="9"/>
    <n v="0"/>
    <n v="1"/>
    <n v="0"/>
    <n v="10"/>
    <n v="0"/>
    <n v="5"/>
    <n v="30"/>
    <n v="1"/>
    <n v="0"/>
    <n v="0"/>
    <n v="0"/>
    <n v="0"/>
    <n v="0"/>
    <n v="0"/>
    <n v="0"/>
    <n v="11"/>
    <n v="0"/>
    <n v="0"/>
    <n v="0"/>
    <n v="0"/>
    <n v="0"/>
    <n v="7"/>
    <n v="0"/>
    <n v="3"/>
    <n v="0"/>
    <n v="0"/>
    <n v="1"/>
    <n v="0"/>
    <n v="0"/>
    <n v="0"/>
    <n v="0"/>
    <n v="1"/>
    <n v="1"/>
    <n v="0"/>
    <n v="0"/>
    <n v="2"/>
    <n v="1"/>
    <n v="0"/>
    <n v="0"/>
    <n v="0"/>
    <n v="1"/>
    <n v="0"/>
    <n v="3"/>
    <n v="0"/>
    <n v="0"/>
    <n v="0"/>
    <n v="0"/>
    <n v="20"/>
    <n v="0"/>
    <n v="0"/>
    <n v="0"/>
    <n v="0"/>
    <n v="19"/>
    <n v="0"/>
    <n v="0"/>
    <n v="2"/>
    <n v="0"/>
    <n v="6"/>
    <n v="0"/>
    <n v="0"/>
    <n v="3"/>
    <n v="2"/>
    <n v="2"/>
    <n v="4"/>
    <n v="0"/>
    <n v="5"/>
    <n v="0"/>
    <n v="6"/>
    <n v="9"/>
    <n v="0"/>
    <n v="13"/>
    <n v="114"/>
    <n v="0"/>
    <n v="0"/>
    <n v="0"/>
    <n v="185"/>
    <n v="4"/>
    <s v="24.6134543,121.8491838"/>
    <s v="249台灣新北市八里區中山路三段112號"/>
    <s v="270台灣宜蘭縣蘇澳鎮蘇濱路一段301號"/>
    <s v="101 公里"/>
    <s v="1 小時 24 分鐘"/>
    <n v="84"/>
  </r>
  <r>
    <s v="臺北榮民總醫院員山分院"/>
    <s v="綜合醫院"/>
    <s v="綜合醫院"/>
    <s v="宜蘭縣"/>
    <s v="員山鄉"/>
    <s v="宜蘭縣員山鄉"/>
    <n v="264"/>
    <x v="0"/>
    <s v="地區醫院 "/>
    <s v="醫院評鑑合格"/>
    <s v="地區醫院 "/>
    <s v="地區醫院"/>
    <s v="0634070018"/>
    <s v="本院"/>
    <s v="本院"/>
    <s v="榮民醫院"/>
    <s v="無"/>
    <s v="03-9222141"/>
    <s v="宜蘭縣員山鄉榮光路386號"/>
    <s v="宜蘭縣員山鄉榮光路386號"/>
    <s v="264台灣宜蘭縣員山鄉榮光路386號"/>
    <n v="24.7219914"/>
    <n v="121.6872493"/>
    <s v="程文祺"/>
    <s v="是"/>
    <s v="(03)937-1717"/>
    <s v="http://210.241.3.67/tre1/start.asp"/>
    <s v="是"/>
    <s v="(03) 922-2141"/>
    <s v="是"/>
    <s v="是"/>
    <s v="是"/>
    <s v="0634070018臺北榮民總醫院員山分院"/>
    <s v="0634070018臺北榮民總醫院員山分院本院"/>
    <s v="0634070018臺北榮民總醫院員山分院本院"/>
    <m/>
    <s v="是"/>
    <s v="一般"/>
    <s v="General"/>
    <s v="一般"/>
    <n v="1"/>
    <n v="1"/>
    <n v="1"/>
    <n v="1"/>
    <n v="1"/>
    <n v="1"/>
    <n v="1"/>
    <n v="2"/>
    <n v="0"/>
    <n v="0"/>
    <n v="4"/>
    <m/>
    <n v="130"/>
    <n v="0"/>
    <n v="60"/>
    <n v="237"/>
    <n v="6"/>
    <n v="2"/>
    <n v="0"/>
    <n v="0"/>
    <n v="1"/>
    <n v="0"/>
    <n v="0"/>
    <n v="10"/>
    <n v="0"/>
    <n v="2"/>
    <n v="0"/>
    <n v="0"/>
    <n v="0"/>
    <n v="4"/>
    <n v="16"/>
    <n v="2"/>
    <n v="0"/>
    <n v="0"/>
    <n v="0"/>
    <n v="0"/>
    <n v="0"/>
    <n v="0"/>
    <n v="0"/>
    <n v="0"/>
    <n v="0"/>
    <n v="0"/>
    <n v="0"/>
    <n v="0"/>
    <n v="1"/>
    <n v="6"/>
    <n v="1"/>
    <n v="4"/>
    <n v="1"/>
    <n v="1"/>
    <n v="0"/>
    <n v="1"/>
    <n v="1"/>
    <n v="0"/>
    <n v="0"/>
    <n v="0"/>
    <n v="2"/>
    <n v="0"/>
    <n v="0"/>
    <n v="1"/>
    <n v="1"/>
    <n v="1"/>
    <n v="0"/>
    <n v="1"/>
    <n v="3"/>
    <n v="0"/>
    <n v="5"/>
    <n v="0"/>
    <n v="0"/>
    <n v="0"/>
    <n v="0"/>
    <n v="30"/>
    <n v="2"/>
    <n v="1"/>
    <n v="0"/>
    <n v="0"/>
    <n v="28"/>
    <n v="0"/>
    <n v="0"/>
    <n v="1"/>
    <n v="2"/>
    <n v="13"/>
    <n v="1"/>
    <n v="0"/>
    <n v="4"/>
    <n v="4"/>
    <n v="1"/>
    <n v="10"/>
    <n v="0"/>
    <n v="8"/>
    <n v="0"/>
    <n v="12"/>
    <n v="16"/>
    <n v="0"/>
    <n v="11"/>
    <n v="156"/>
    <n v="0"/>
    <n v="0"/>
    <n v="0"/>
    <n v="270"/>
    <n v="4"/>
    <s v="24.7219914,121.6872493"/>
    <s v="249台灣新北市八里區中山路三段112號"/>
    <s v="264台灣宜蘭縣員山鄉榮光路386號"/>
    <s v="95.3 公里"/>
    <s v="1 小時 27 分鐘"/>
    <n v="87"/>
  </r>
  <r>
    <s v="臺中榮民總醫院埔里分院"/>
    <s v="綜合醫院"/>
    <s v="綜合醫院"/>
    <s v="南投縣"/>
    <s v="埔里鎮"/>
    <s v="南投縣埔里鎮"/>
    <n v="545"/>
    <x v="3"/>
    <s v="地區醫院 "/>
    <s v="醫院評鑑優等"/>
    <s v="地區醫院 "/>
    <s v="地區醫院"/>
    <s v="0638020014"/>
    <s v="本院"/>
    <s v="本院"/>
    <s v="榮民醫院"/>
    <s v="無"/>
    <s v="049-2998911"/>
    <s v="南投縣埔里鎮蜈蚣里榮光路1號"/>
    <s v="南投縣埔里鎮蜈蚣里榮光路1號"/>
    <s v="545台灣南投縣埔里鎮榮光路1-11號"/>
    <n v="23.9787547"/>
    <n v="120.9943669"/>
    <s v="徐慰慈"/>
    <s v="是"/>
    <s v="049-2990833"/>
    <s v="http://www.pulivh.gov.tw/index.php?mo=RegisterTime&amp;;ac=register1_list&amp;csn=10"/>
    <s v="是"/>
    <s v="(049) 290-2963"/>
    <s v="是"/>
    <s v="是"/>
    <s v="是"/>
    <s v="0638020014臺中榮民總醫院埔里分院"/>
    <s v="0638020014臺中榮民總醫院埔里分院本院"/>
    <s v="0638020014臺中榮民總醫院埔里分院本院"/>
    <m/>
    <s v="是"/>
    <s v="一般級具備急診、急性腦中風、加護病房中度級能力"/>
    <s v="General + Medium EM, AS, ICU"/>
    <s v="一般"/>
    <n v="1"/>
    <n v="2"/>
    <n v="1"/>
    <n v="1"/>
    <n v="1"/>
    <n v="2"/>
    <n v="2"/>
    <n v="4"/>
    <n v="0"/>
    <n v="4"/>
    <n v="8"/>
    <m/>
    <n v="146"/>
    <n v="24"/>
    <n v="23"/>
    <n v="50"/>
    <n v="12"/>
    <n v="4"/>
    <n v="0"/>
    <n v="0"/>
    <n v="0"/>
    <n v="50"/>
    <n v="0"/>
    <n v="12"/>
    <n v="0"/>
    <n v="0"/>
    <n v="0"/>
    <n v="12"/>
    <n v="0"/>
    <n v="5"/>
    <n v="24"/>
    <n v="4"/>
    <n v="0"/>
    <n v="6"/>
    <n v="0"/>
    <n v="0"/>
    <n v="0"/>
    <n v="0"/>
    <n v="0"/>
    <n v="26"/>
    <n v="0"/>
    <n v="0"/>
    <n v="0"/>
    <n v="0"/>
    <n v="3"/>
    <n v="9"/>
    <n v="1"/>
    <n v="6"/>
    <n v="1"/>
    <n v="1"/>
    <n v="0"/>
    <n v="2"/>
    <n v="3"/>
    <n v="0"/>
    <n v="2"/>
    <n v="4"/>
    <n v="4"/>
    <n v="0"/>
    <n v="0"/>
    <n v="1"/>
    <n v="2"/>
    <n v="1"/>
    <n v="2"/>
    <n v="1"/>
    <n v="1"/>
    <n v="0"/>
    <n v="2"/>
    <n v="0"/>
    <n v="0"/>
    <n v="0"/>
    <n v="0"/>
    <n v="46"/>
    <n v="3"/>
    <n v="1"/>
    <n v="0"/>
    <n v="0"/>
    <n v="42"/>
    <n v="0"/>
    <n v="0"/>
    <n v="3"/>
    <n v="3"/>
    <n v="5"/>
    <n v="1"/>
    <n v="0"/>
    <n v="2"/>
    <n v="1"/>
    <n v="1"/>
    <n v="5"/>
    <n v="0"/>
    <n v="14"/>
    <n v="0"/>
    <n v="15"/>
    <n v="18"/>
    <n v="0"/>
    <n v="13"/>
    <n v="200"/>
    <n v="0"/>
    <n v="0"/>
    <n v="0"/>
    <n v="327"/>
    <n v="4"/>
    <s v="23.9787547,120.9943669"/>
    <s v="249台灣新北市八里區中山路三段112號"/>
    <s v="545台灣南投縣埔里鎮榮光路1-11號"/>
    <s v="221 公里"/>
    <s v="2 小時 30 分鐘"/>
    <n v="150"/>
  </r>
  <r>
    <s v="臺中榮民總醫院灣橋分院"/>
    <s v="醫院"/>
    <s v="醫院"/>
    <s v="嘉義縣"/>
    <s v="竹崎鄉"/>
    <s v="嘉義縣竹崎鄉"/>
    <n v="604"/>
    <x v="1"/>
    <s v="地區醫院 "/>
    <s v="醫院評鑑合格"/>
    <s v="地區醫院 "/>
    <s v="地區醫院"/>
    <s v="0640140012"/>
    <s v="灣橋院區"/>
    <s v="灣橋院區"/>
    <s v="榮民醫院"/>
    <s v="無"/>
    <s v="05 2791072"/>
    <s v="嘉義縣竹崎鄉灣橋村石麻園38號"/>
    <s v="嘉義縣竹崎鄉灣橋村石麻園38號"/>
    <s v="604台灣嘉義縣竹崎鄉38"/>
    <n v="23.487692200000001"/>
    <n v="120.5065154"/>
    <s v="黃敏偉"/>
    <s v="是"/>
    <s v="05-2791072"/>
    <s v="http://reg.vhwc.gov.tw"/>
    <s v="是"/>
    <s v="(05) 279-1072"/>
    <s v="是"/>
    <s v="是"/>
    <s v="是"/>
    <s v="0640140012臺中榮民總醫院灣橋分院"/>
    <s v="0640140012臺中榮民總醫院灣橋分院灣橋院區"/>
    <s v="0640140012臺中榮民總醫院灣橋分院灣橋院區"/>
    <m/>
    <s v="是"/>
    <s v="一般"/>
    <s v="General"/>
    <s v="一般"/>
    <n v="1"/>
    <n v="1"/>
    <n v="1"/>
    <n v="1"/>
    <n v="1"/>
    <n v="1"/>
    <n v="1"/>
    <n v="2"/>
    <n v="0"/>
    <n v="0"/>
    <n v="4"/>
    <m/>
    <n v="40"/>
    <n v="40"/>
    <n v="52"/>
    <n v="278"/>
    <n v="12"/>
    <n v="1"/>
    <n v="0"/>
    <n v="2"/>
    <n v="0"/>
    <n v="0"/>
    <n v="0"/>
    <n v="8"/>
    <n v="0"/>
    <n v="0"/>
    <n v="0"/>
    <n v="0"/>
    <n v="0"/>
    <n v="2"/>
    <n v="36"/>
    <n v="0"/>
    <n v="0"/>
    <n v="8"/>
    <n v="0"/>
    <n v="0"/>
    <n v="0"/>
    <n v="0"/>
    <n v="0"/>
    <n v="0"/>
    <n v="4"/>
    <n v="0"/>
    <n v="0"/>
    <n v="0"/>
    <n v="1"/>
    <n v="6"/>
    <n v="1"/>
    <n v="1"/>
    <n v="0"/>
    <n v="0"/>
    <n v="0"/>
    <n v="2"/>
    <n v="1"/>
    <n v="0"/>
    <n v="0"/>
    <n v="0"/>
    <n v="0"/>
    <n v="0"/>
    <n v="0"/>
    <n v="0"/>
    <n v="0"/>
    <n v="1"/>
    <n v="0"/>
    <n v="0"/>
    <n v="2"/>
    <n v="0"/>
    <n v="5"/>
    <n v="0"/>
    <n v="0"/>
    <n v="0"/>
    <n v="0"/>
    <n v="20"/>
    <n v="1"/>
    <n v="1"/>
    <n v="0"/>
    <n v="0"/>
    <n v="18"/>
    <n v="0"/>
    <n v="0"/>
    <n v="3"/>
    <n v="0"/>
    <n v="12"/>
    <n v="0"/>
    <n v="0"/>
    <n v="5"/>
    <n v="4"/>
    <n v="1"/>
    <n v="14"/>
    <n v="0"/>
    <n v="5"/>
    <n v="0"/>
    <n v="6"/>
    <n v="7"/>
    <n v="0"/>
    <n v="13"/>
    <n v="88"/>
    <n v="0"/>
    <n v="0"/>
    <n v="0"/>
    <n v="178"/>
    <n v="4"/>
    <s v="23.4876922,120.5065154"/>
    <s v="249台灣新北市八里區中山路三段112號"/>
    <s v="604台灣嘉義縣竹崎鄉嘉義縣竹崎鄉灣橋村石麻園38號5樓A棟"/>
    <s v="252 公里"/>
    <s v="2 小時 55 分鐘"/>
    <n v="175"/>
  </r>
  <r>
    <s v="高雄榮民總醫院臺南分院"/>
    <s v="綜合醫院"/>
    <s v="綜合醫院"/>
    <s v="臺南市"/>
    <s v="永康區"/>
    <s v="臺南市永康區"/>
    <n v="710"/>
    <x v="1"/>
    <s v="地區醫院 "/>
    <s v="醫院評鑑合格"/>
    <s v="地區醫院 "/>
    <s v="地區醫院"/>
    <s v="0641310018"/>
    <s v="本院"/>
    <s v="本院"/>
    <s v="榮民醫院"/>
    <s v="無"/>
    <s v="06-3125101"/>
    <s v="臺南市永康區復興路427號"/>
    <s v="臺南市永康區復興路427號"/>
    <s v="710台灣台南市永康區復興路427號"/>
    <n v="22.997296299999999"/>
    <n v="120.2402196"/>
    <s v="王瑞祥"/>
    <s v="無"/>
    <s v="無"/>
    <s v="無"/>
    <s v="是"/>
    <s v="(06) 312-5101"/>
    <s v="是"/>
    <s v="是"/>
    <s v="是"/>
    <s v="0641310018高雄榮民總醫院臺南分院"/>
    <s v="0641310018高雄榮民總醫院臺南分院本院"/>
    <s v="0641310018高雄榮民總醫院臺南分院本院"/>
    <m/>
    <s v="是"/>
    <s v="一般"/>
    <s v="General"/>
    <s v="一般"/>
    <n v="1"/>
    <n v="1"/>
    <n v="1"/>
    <n v="1"/>
    <n v="1"/>
    <n v="1"/>
    <n v="1"/>
    <n v="2"/>
    <n v="0"/>
    <n v="0"/>
    <n v="4"/>
    <m/>
    <n v="200"/>
    <n v="18"/>
    <n v="38"/>
    <n v="120"/>
    <n v="18"/>
    <n v="4"/>
    <n v="0"/>
    <n v="8"/>
    <n v="0"/>
    <n v="0"/>
    <n v="0"/>
    <n v="10"/>
    <n v="0"/>
    <n v="0"/>
    <n v="0"/>
    <n v="8"/>
    <n v="0"/>
    <n v="8"/>
    <n v="40"/>
    <n v="2"/>
    <n v="0"/>
    <n v="0"/>
    <n v="0"/>
    <n v="0"/>
    <n v="0"/>
    <n v="0"/>
    <n v="0"/>
    <n v="20"/>
    <n v="0"/>
    <n v="0"/>
    <n v="0"/>
    <n v="0"/>
    <n v="2"/>
    <n v="9"/>
    <n v="3"/>
    <n v="3"/>
    <n v="0"/>
    <n v="1"/>
    <n v="1"/>
    <n v="4"/>
    <n v="2"/>
    <n v="0"/>
    <n v="2"/>
    <n v="0"/>
    <n v="2"/>
    <n v="0"/>
    <n v="0"/>
    <n v="0"/>
    <n v="2"/>
    <n v="0"/>
    <n v="2"/>
    <n v="2"/>
    <n v="1"/>
    <n v="0"/>
    <n v="3"/>
    <n v="0"/>
    <n v="0"/>
    <n v="0"/>
    <n v="0"/>
    <n v="39"/>
    <n v="2"/>
    <n v="3"/>
    <n v="0"/>
    <n v="0"/>
    <n v="35"/>
    <n v="0"/>
    <n v="0"/>
    <n v="4"/>
    <n v="1"/>
    <n v="7"/>
    <n v="2"/>
    <n v="0"/>
    <n v="4"/>
    <n v="4"/>
    <n v="0"/>
    <n v="8"/>
    <n v="0"/>
    <n v="8"/>
    <n v="0"/>
    <n v="13"/>
    <n v="19"/>
    <n v="0"/>
    <n v="14"/>
    <n v="195"/>
    <n v="1"/>
    <n v="1"/>
    <n v="0"/>
    <n v="321"/>
    <n v="4"/>
    <s v="22.9972963,120.2402196"/>
    <s v="249台灣新北市八里區中山路三段112號"/>
    <s v="710台灣台南市永康區復興路427號"/>
    <s v="308 公里"/>
    <s v="3 小時 19 分鐘"/>
    <n v="199"/>
  </r>
  <r>
    <s v="高雄榮民總醫院屏東分院"/>
    <s v="綜合醫院"/>
    <s v="綜合醫院"/>
    <s v="屏東縣"/>
    <s v="內埔鄉"/>
    <s v="屏東縣內埔鄉"/>
    <n v="912"/>
    <x v="2"/>
    <s v="地區醫院 "/>
    <s v="醫院評鑑合格"/>
    <s v="地區醫院 "/>
    <s v="地區醫院"/>
    <s v="0643130018"/>
    <s v="本院"/>
    <s v="本院"/>
    <s v="榮民醫院"/>
    <s v="無"/>
    <s v="08 7702212"/>
    <s v="屏東縣內埔鄉龍潭村昭勝路安平一巷一號"/>
    <s v="屏東縣內埔鄉龍潭村昭勝路安平一巷1號"/>
    <s v="912台灣屏東縣內埔鄉昭勝路安平1巷1號"/>
    <n v="22.674497500000001"/>
    <n v="120.5990661"/>
    <s v="萬樹人"/>
    <s v="是"/>
    <s v="(08)-7704115"/>
    <s v="https://www.vhlc.gov.tw/"/>
    <s v="是"/>
    <s v="(08) 770-4114#299"/>
    <s v="是"/>
    <s v="否"/>
    <s v="是"/>
    <s v="0643130018高雄榮民總醫院屏東分院"/>
    <s v="0643130018高雄榮民總醫院屏東分院本院"/>
    <s v="0643130018高雄榮民總醫院屏東分院本院"/>
    <m/>
    <s v="是"/>
    <s v="一般"/>
    <s v="General"/>
    <s v="一般"/>
    <n v="1"/>
    <n v="1"/>
    <n v="1"/>
    <n v="1"/>
    <n v="1"/>
    <n v="1"/>
    <n v="1"/>
    <n v="2"/>
    <n v="0"/>
    <n v="0"/>
    <n v="4"/>
    <m/>
    <n v="126"/>
    <n v="30"/>
    <n v="39"/>
    <n v="84"/>
    <n v="11"/>
    <n v="2"/>
    <n v="0"/>
    <n v="3"/>
    <n v="1"/>
    <n v="0"/>
    <n v="0"/>
    <n v="12"/>
    <n v="0"/>
    <n v="0"/>
    <n v="0"/>
    <n v="0"/>
    <n v="0"/>
    <n v="8"/>
    <n v="36"/>
    <n v="1"/>
    <n v="0"/>
    <n v="0"/>
    <n v="0"/>
    <n v="0"/>
    <n v="0"/>
    <n v="0"/>
    <n v="0"/>
    <n v="21"/>
    <n v="0"/>
    <n v="0"/>
    <n v="0"/>
    <n v="0"/>
    <n v="0"/>
    <n v="9"/>
    <n v="0"/>
    <n v="7"/>
    <n v="0"/>
    <n v="1"/>
    <n v="0"/>
    <n v="1"/>
    <n v="1"/>
    <n v="0"/>
    <n v="1"/>
    <n v="3"/>
    <n v="2"/>
    <n v="0"/>
    <n v="0"/>
    <n v="0"/>
    <n v="2"/>
    <n v="1"/>
    <n v="0"/>
    <n v="2"/>
    <n v="1"/>
    <n v="0"/>
    <n v="3"/>
    <n v="0"/>
    <n v="0"/>
    <n v="0"/>
    <n v="0"/>
    <n v="34"/>
    <n v="0"/>
    <n v="0"/>
    <n v="0"/>
    <n v="1"/>
    <n v="32"/>
    <n v="0"/>
    <n v="0"/>
    <n v="2"/>
    <n v="4"/>
    <n v="4"/>
    <n v="1"/>
    <n v="0"/>
    <n v="3"/>
    <n v="2"/>
    <n v="2"/>
    <n v="3"/>
    <n v="0"/>
    <n v="9"/>
    <n v="0"/>
    <n v="12"/>
    <n v="14"/>
    <n v="0"/>
    <n v="24"/>
    <n v="147"/>
    <n v="0"/>
    <n v="0"/>
    <n v="0"/>
    <n v="260"/>
    <n v="4"/>
    <s v="22.6744975,120.5990661"/>
    <s v="249台灣新北市八里區中山路三段112號"/>
    <s v="912台灣屏東縣內埔鄉昭勝路安平1巷1號"/>
    <s v="366 公里"/>
    <s v="3 小時 59 分鐘"/>
    <n v="239"/>
  </r>
  <r>
    <s v="臺北榮民總醫院鳳林分院"/>
    <s v="醫院"/>
    <s v="醫院"/>
    <s v="花蓮縣"/>
    <s v="鳳林鎮"/>
    <s v="花蓮縣鳳林鎮"/>
    <n v="975"/>
    <x v="5"/>
    <s v="地區醫院 "/>
    <s v="醫院評鑑合格"/>
    <s v="地區醫院 "/>
    <s v="地區醫院"/>
    <s v="0645020015"/>
    <s v="本院"/>
    <s v="本院"/>
    <s v="榮民醫院"/>
    <s v="無"/>
    <s v="038763331"/>
    <s v="花蓮縣鳳林鎮中正路一段2號"/>
    <s v="花蓮縣鳳林鎮中正路一段2號"/>
    <s v="975台灣花蓮縣鳳林鎮中正路一段2號"/>
    <n v="23.7266005"/>
    <n v="121.439958"/>
    <s v="張仁義"/>
    <s v="無"/>
    <s v="無"/>
    <s v="無"/>
    <s v="是"/>
    <s v="(03) 876-4539"/>
    <s v="是"/>
    <s v="是"/>
    <s v="是"/>
    <s v="0645020015臺北榮民總醫院鳳林分院"/>
    <s v="0645020015臺北榮民總醫院鳳林分院本院"/>
    <s v="0645020015臺北榮民總醫院鳳林分院本院"/>
    <m/>
    <s v="是"/>
    <s v="一般"/>
    <s v="General"/>
    <s v="一般"/>
    <n v="1"/>
    <n v="1"/>
    <n v="1"/>
    <n v="1"/>
    <n v="1"/>
    <n v="1"/>
    <n v="1"/>
    <n v="2"/>
    <n v="0"/>
    <n v="0"/>
    <n v="4"/>
    <m/>
    <n v="48"/>
    <n v="0"/>
    <n v="6"/>
    <n v="90"/>
    <n v="4"/>
    <n v="1"/>
    <n v="0"/>
    <n v="0"/>
    <n v="0"/>
    <n v="15"/>
    <n v="0"/>
    <n v="4"/>
    <n v="0"/>
    <n v="0"/>
    <n v="0"/>
    <n v="0"/>
    <n v="0"/>
    <n v="4"/>
    <n v="8"/>
    <n v="1"/>
    <n v="0"/>
    <n v="0"/>
    <n v="0"/>
    <n v="0"/>
    <n v="0"/>
    <n v="0"/>
    <n v="0"/>
    <n v="0"/>
    <n v="0"/>
    <n v="0"/>
    <n v="0"/>
    <n v="0"/>
    <n v="0"/>
    <n v="3"/>
    <n v="0"/>
    <n v="2"/>
    <n v="0"/>
    <n v="0"/>
    <n v="0"/>
    <n v="0"/>
    <n v="1"/>
    <n v="0"/>
    <n v="0"/>
    <n v="1"/>
    <n v="1"/>
    <n v="0"/>
    <n v="0"/>
    <n v="0"/>
    <n v="2"/>
    <n v="0"/>
    <n v="0"/>
    <n v="1"/>
    <n v="1"/>
    <n v="0"/>
    <n v="1"/>
    <n v="0"/>
    <n v="0"/>
    <n v="0"/>
    <n v="0"/>
    <n v="13"/>
    <n v="0"/>
    <n v="0"/>
    <n v="0"/>
    <n v="0"/>
    <n v="13"/>
    <n v="0"/>
    <n v="0"/>
    <n v="1"/>
    <n v="0"/>
    <n v="3"/>
    <n v="0"/>
    <n v="0"/>
    <n v="1"/>
    <n v="1"/>
    <n v="0"/>
    <n v="2"/>
    <n v="0"/>
    <n v="4"/>
    <n v="0"/>
    <n v="4"/>
    <n v="7"/>
    <n v="1"/>
    <n v="15"/>
    <n v="47"/>
    <n v="0"/>
    <n v="0"/>
    <n v="0"/>
    <n v="99"/>
    <n v="4"/>
    <s v="23.7266005,121.439958"/>
    <s v="249台灣新北市八里區中山路三段112號"/>
    <s v="975台灣花蓮縣鳳林鎮中正路一段2號"/>
    <s v="222 公里"/>
    <s v="4 小時 6 分鐘"/>
    <n v="246"/>
  </r>
  <r>
    <s v="臺北榮民總醫院玉里分院"/>
    <s v="精神科醫院"/>
    <s v="精神科醫院"/>
    <s v="花蓮縣"/>
    <s v="玉里鎮"/>
    <s v="花蓮縣玉里鎮"/>
    <n v="981"/>
    <x v="5"/>
    <s v="地區醫院 "/>
    <s v="醫院評鑑合格"/>
    <s v="地區醫院 "/>
    <s v="地區醫院"/>
    <s v="0645030011"/>
    <s v="本院"/>
    <s v="本院"/>
    <s v="榮民醫院"/>
    <s v="無"/>
    <s v="038883141"/>
    <s v="花蓮縣玉里鎮新興街９１號"/>
    <s v="花蓮縣玉里鎮新興街91號"/>
    <s v="981台灣花蓮縣玉里鎮新興街91號"/>
    <n v="23.339209199999999"/>
    <n v="121.3120416"/>
    <s v="趙建剛"/>
    <s v="無"/>
    <s v="無"/>
    <s v="無"/>
    <s v="是"/>
    <s v="(03) 888-3141"/>
    <s v="是"/>
    <s v="否"/>
    <s v="是"/>
    <s v="0645030011臺北榮民總醫院玉里分院"/>
    <s v="0645030011臺北榮民總醫院玉里分院本院"/>
    <s v="0645030011臺北榮民總醫院玉里分院本院"/>
    <m/>
    <s v="是"/>
    <s v="一般級具備急診、急性腦中風、高危險妊娠孕產婦及新生兒(含早產兒)及加護病房中度級能力"/>
    <s v="General + Medium EM, AS, PN"/>
    <s v="一般"/>
    <n v="1"/>
    <n v="2"/>
    <n v="1"/>
    <n v="2"/>
    <n v="1"/>
    <n v="2"/>
    <n v="2"/>
    <n v="4"/>
    <n v="0"/>
    <n v="4"/>
    <n v="8"/>
    <m/>
    <n v="95"/>
    <n v="0"/>
    <n v="90"/>
    <n v="780"/>
    <n v="15"/>
    <n v="2"/>
    <n v="0"/>
    <n v="0"/>
    <n v="1"/>
    <n v="130"/>
    <n v="0"/>
    <n v="6"/>
    <n v="0"/>
    <n v="6"/>
    <n v="0"/>
    <n v="6"/>
    <n v="0"/>
    <n v="4"/>
    <n v="0"/>
    <n v="1"/>
    <n v="0"/>
    <n v="6"/>
    <n v="0"/>
    <n v="0"/>
    <n v="0"/>
    <n v="0"/>
    <n v="0"/>
    <n v="26"/>
    <n v="0"/>
    <n v="0"/>
    <n v="0"/>
    <n v="0"/>
    <n v="2"/>
    <n v="8"/>
    <n v="1"/>
    <n v="2"/>
    <n v="0"/>
    <n v="0"/>
    <n v="0"/>
    <n v="2"/>
    <n v="1"/>
    <n v="0"/>
    <n v="0"/>
    <n v="4"/>
    <n v="2"/>
    <n v="0"/>
    <n v="0"/>
    <n v="0"/>
    <n v="2"/>
    <n v="3"/>
    <n v="1"/>
    <n v="2"/>
    <n v="1"/>
    <n v="0"/>
    <n v="17"/>
    <n v="0"/>
    <n v="0"/>
    <n v="0"/>
    <n v="0"/>
    <n v="48"/>
    <n v="2"/>
    <n v="1"/>
    <n v="0"/>
    <n v="0"/>
    <n v="45"/>
    <n v="0"/>
    <n v="0"/>
    <n v="2"/>
    <n v="1"/>
    <n v="5"/>
    <n v="0"/>
    <n v="0"/>
    <n v="4"/>
    <n v="11"/>
    <n v="3"/>
    <n v="22"/>
    <n v="0"/>
    <n v="9"/>
    <n v="0"/>
    <n v="12"/>
    <n v="20"/>
    <n v="0"/>
    <n v="22"/>
    <n v="241"/>
    <n v="0"/>
    <n v="0"/>
    <n v="0"/>
    <n v="400"/>
    <n v="4"/>
    <s v="23.3392092,121.3120416"/>
    <s v="249台灣新北市八里區中山路三段112號"/>
    <s v="981台灣花蓮縣玉里鎮新興街91號"/>
    <s v="273 公里"/>
    <s v="5 小時 0 分鐘"/>
    <n v="300"/>
  </r>
  <r>
    <s v="臺北榮民總醫院臺東分院"/>
    <s v="醫院"/>
    <s v="醫院"/>
    <s v="臺東縣"/>
    <s v="臺東市"/>
    <s v="臺東縣臺東市"/>
    <n v="950"/>
    <x v="5"/>
    <s v="地區醫院 "/>
    <s v="醫院評鑑合格"/>
    <s v="地區醫院 "/>
    <s v="地區醫院"/>
    <s v="0646010013"/>
    <s v="本院"/>
    <s v="本院"/>
    <s v="榮民醫院"/>
    <s v="無"/>
    <s v="089325840"/>
    <s v="臺東縣台東市更生路1000號"/>
    <s v="臺東縣台東市更生路1000號"/>
    <s v="950台灣台東縣台東市更生路1000號"/>
    <n v="22.772342999999999"/>
    <n v="121.13257040000001"/>
    <s v="林志洵"/>
    <s v="無"/>
    <s v="無"/>
    <s v="無"/>
    <s v="是"/>
    <s v="(089) 222-528"/>
    <s v="是"/>
    <s v="否"/>
    <s v="是"/>
    <s v="0646010013臺北榮民總醫院臺東分院"/>
    <s v="0646010013臺北榮民總醫院臺東分院本院"/>
    <s v="0646010013臺北榮民總醫院臺東分院本院"/>
    <m/>
    <s v="是"/>
    <s v="一般"/>
    <s v="General"/>
    <s v="一般"/>
    <n v="1"/>
    <n v="1"/>
    <n v="1"/>
    <n v="1"/>
    <n v="1"/>
    <n v="1"/>
    <n v="1"/>
    <n v="2"/>
    <n v="0"/>
    <n v="0"/>
    <n v="4"/>
    <m/>
    <n v="48"/>
    <n v="0"/>
    <n v="0"/>
    <n v="0"/>
    <n v="10"/>
    <n v="2"/>
    <n v="0"/>
    <n v="0"/>
    <n v="0"/>
    <n v="0"/>
    <n v="0"/>
    <n v="0"/>
    <n v="0"/>
    <n v="0"/>
    <n v="0"/>
    <n v="5"/>
    <n v="0"/>
    <n v="2"/>
    <n v="20"/>
    <n v="1"/>
    <n v="0"/>
    <n v="0"/>
    <n v="0"/>
    <n v="0"/>
    <n v="0"/>
    <n v="0"/>
    <n v="0"/>
    <n v="15"/>
    <n v="0"/>
    <n v="0"/>
    <n v="0"/>
    <n v="0"/>
    <n v="0"/>
    <n v="7"/>
    <n v="0"/>
    <n v="3"/>
    <n v="0"/>
    <n v="0"/>
    <n v="0"/>
    <n v="1"/>
    <n v="1"/>
    <n v="0"/>
    <n v="1"/>
    <n v="0"/>
    <n v="2"/>
    <n v="0"/>
    <n v="0"/>
    <n v="0"/>
    <n v="0"/>
    <n v="0"/>
    <n v="0"/>
    <n v="0"/>
    <n v="1"/>
    <n v="0"/>
    <n v="4"/>
    <n v="0"/>
    <n v="1"/>
    <n v="0"/>
    <n v="0"/>
    <n v="21"/>
    <n v="0"/>
    <n v="0"/>
    <n v="0"/>
    <n v="0"/>
    <n v="21"/>
    <n v="0"/>
    <n v="0"/>
    <n v="1"/>
    <n v="2"/>
    <n v="6"/>
    <n v="0"/>
    <n v="1"/>
    <n v="1"/>
    <n v="2"/>
    <n v="0"/>
    <n v="6"/>
    <n v="0"/>
    <n v="5"/>
    <n v="0"/>
    <n v="5"/>
    <n v="11"/>
    <n v="0"/>
    <n v="7"/>
    <n v="69"/>
    <n v="0"/>
    <n v="0"/>
    <n v="0"/>
    <n v="137"/>
    <n v="4"/>
    <s v="22.772343,121.1325704"/>
    <s v="249台灣新北市八里區中山路三段112號"/>
    <s v="950台灣台東縣台東市更生路1000號"/>
    <s v="350 公里"/>
    <s v="6 小時 29 分鐘"/>
    <n v="389"/>
  </r>
  <r>
    <s v="法務部矯正署臺中監獄附設培德醫院"/>
    <s v="醫院"/>
    <s v="醫院"/>
    <s v="臺中市"/>
    <s v="南屯區"/>
    <s v="臺中市南屯區"/>
    <n v="408"/>
    <x v="3"/>
    <s v="地區醫院 "/>
    <s v="醫院評鑑合格"/>
    <s v="地區醫院 "/>
    <s v="地區醫院"/>
    <s v="0717070516"/>
    <s v="本院"/>
    <s v="本院"/>
    <s v="公立機關(構)附設醫院"/>
    <s v="無"/>
    <s v="04-23814169"/>
    <s v="臺中市南屯區培德路九號"/>
    <s v="臺中市南屯區培德路9號"/>
    <s v="408台灣台中市南屯區培德路9號"/>
    <n v="24.1423177"/>
    <n v="120.5984766"/>
    <s v="林於錦"/>
    <s v="無"/>
    <s v="無"/>
    <s v="無"/>
    <s v="無"/>
    <s v="無"/>
    <s v="無"/>
    <s v="無"/>
    <s v="無"/>
    <s v="0717070516法務部矯正署臺中監獄附設培德醫院"/>
    <s v="0717070516法務部矯正署臺中監獄附設培德醫院本院"/>
    <s v="0717070516法務部矯正署臺中監獄附設培德醫院本院"/>
    <m/>
    <s v="否"/>
    <s v="否"/>
    <s v="non-ECRH"/>
    <s v="否"/>
    <n v="0"/>
    <n v="0"/>
    <n v="0"/>
    <n v="0"/>
    <n v="0"/>
    <n v="0"/>
    <n v="0"/>
    <n v="1"/>
    <n v="0"/>
    <n v="0"/>
    <n v="0"/>
    <m/>
    <n v="68"/>
    <n v="0"/>
    <n v="0"/>
    <n v="0"/>
    <n v="9"/>
    <n v="1"/>
    <n v="0"/>
    <n v="3"/>
    <n v="0"/>
    <n v="0"/>
    <n v="0"/>
    <n v="0"/>
    <n v="0"/>
    <n v="0"/>
    <n v="0"/>
    <n v="0"/>
    <n v="0"/>
    <n v="1"/>
    <n v="0"/>
    <n v="2"/>
    <n v="0"/>
    <n v="0"/>
    <n v="0"/>
    <n v="0"/>
    <n v="0"/>
    <n v="0"/>
    <n v="0"/>
    <n v="20"/>
    <n v="0"/>
    <n v="0"/>
    <n v="0"/>
    <n v="0"/>
    <n v="2"/>
    <n v="6"/>
    <n v="1"/>
    <n v="2"/>
    <n v="0"/>
    <n v="0"/>
    <n v="0"/>
    <n v="0"/>
    <n v="0"/>
    <n v="0"/>
    <n v="0"/>
    <n v="0"/>
    <n v="0"/>
    <n v="0"/>
    <n v="0"/>
    <n v="0"/>
    <n v="0"/>
    <n v="0"/>
    <n v="0"/>
    <n v="0"/>
    <n v="0"/>
    <n v="0"/>
    <n v="0"/>
    <n v="0"/>
    <n v="0"/>
    <n v="0"/>
    <n v="0"/>
    <n v="11"/>
    <n v="2"/>
    <n v="1"/>
    <n v="0"/>
    <n v="0"/>
    <n v="8"/>
    <n v="0"/>
    <n v="0"/>
    <n v="0"/>
    <n v="0"/>
    <n v="0"/>
    <n v="0"/>
    <n v="0"/>
    <n v="1"/>
    <n v="1"/>
    <n v="0"/>
    <n v="0"/>
    <n v="0"/>
    <n v="2"/>
    <n v="0"/>
    <n v="3"/>
    <n v="7"/>
    <n v="0"/>
    <n v="0"/>
    <n v="44"/>
    <n v="0"/>
    <n v="0"/>
    <n v="0"/>
    <n v="69"/>
    <n v="4"/>
    <s v="24.1423177,120.5984766"/>
    <s v="249台灣新北市八里區中山路三段112號"/>
    <s v="408台灣台中市南屯區培德路9之3號"/>
    <s v="166 公里"/>
    <s v="1 小時 59 分鐘"/>
    <n v="119"/>
  </r>
  <r>
    <s v="中山醫療社團法人中山醫院"/>
    <s v="綜合醫院"/>
    <s v="綜合醫院"/>
    <s v="臺北市"/>
    <s v="大安區"/>
    <s v="臺北市大安區"/>
    <n v="106"/>
    <x v="0"/>
    <s v="地區醫院 "/>
    <s v="醫院評鑑合格"/>
    <s v="地區醫院 "/>
    <s v="地區醫院"/>
    <s v="0901020013"/>
    <s v="本院"/>
    <s v="本院"/>
    <s v="醫療社團法人醫院"/>
    <s v="無"/>
    <s v="02-27081166"/>
    <s v="臺北市大安區仁愛路四段112巷11號"/>
    <s v="臺北市大安區仁愛路四段112巷11號"/>
    <s v="106台灣台北市大安區仁愛路四段112巷11號"/>
    <n v="25.036512800000001"/>
    <n v="121.5499646"/>
    <s v="謝士明"/>
    <s v="無"/>
    <s v="無"/>
    <s v="無"/>
    <s v="是"/>
    <s v="02-27081166轉1399"/>
    <s v="無"/>
    <s v="否"/>
    <s v="是"/>
    <s v="0901020013中山醫療社團法人中山醫院"/>
    <s v="0901020013中山醫療社團法人中山醫院本院"/>
    <s v="0901020013中山醫療社團法人中山醫院本院"/>
    <m/>
    <s v="否"/>
    <s v="否"/>
    <s v="non-ECRH"/>
    <s v="否"/>
    <n v="0"/>
    <n v="0"/>
    <n v="0"/>
    <n v="0"/>
    <n v="0"/>
    <n v="0"/>
    <n v="0"/>
    <n v="1"/>
    <n v="0"/>
    <n v="0"/>
    <n v="0"/>
    <m/>
    <n v="150"/>
    <n v="0"/>
    <n v="0"/>
    <n v="0"/>
    <n v="20"/>
    <n v="4"/>
    <n v="0"/>
    <n v="1"/>
    <n v="1"/>
    <n v="0"/>
    <n v="0"/>
    <n v="6"/>
    <n v="0"/>
    <n v="25"/>
    <n v="5"/>
    <n v="0"/>
    <n v="0"/>
    <n v="6"/>
    <n v="0"/>
    <n v="3"/>
    <n v="0"/>
    <n v="0"/>
    <n v="0"/>
    <n v="0"/>
    <n v="0"/>
    <n v="0"/>
    <n v="0"/>
    <n v="15"/>
    <n v="0"/>
    <n v="0"/>
    <n v="0"/>
    <n v="0"/>
    <n v="0"/>
    <n v="11"/>
    <n v="2"/>
    <n v="3"/>
    <n v="1"/>
    <n v="0"/>
    <n v="0"/>
    <n v="4"/>
    <n v="2"/>
    <n v="0"/>
    <n v="2"/>
    <n v="0"/>
    <n v="2"/>
    <n v="0"/>
    <n v="1"/>
    <n v="1"/>
    <n v="5"/>
    <n v="11"/>
    <n v="1"/>
    <n v="3"/>
    <n v="1"/>
    <n v="0"/>
    <n v="0"/>
    <n v="0"/>
    <n v="1"/>
    <n v="0"/>
    <n v="0"/>
    <n v="51"/>
    <n v="0"/>
    <n v="2"/>
    <n v="0"/>
    <n v="0"/>
    <n v="49"/>
    <n v="1"/>
    <n v="0"/>
    <n v="2"/>
    <n v="0"/>
    <n v="10"/>
    <n v="0"/>
    <n v="1"/>
    <n v="4"/>
    <n v="0"/>
    <n v="0"/>
    <n v="0"/>
    <n v="0"/>
    <n v="14"/>
    <n v="0"/>
    <n v="19"/>
    <n v="13"/>
    <n v="0"/>
    <n v="20"/>
    <n v="157"/>
    <n v="2"/>
    <n v="0"/>
    <n v="0"/>
    <n v="294"/>
    <n v="4"/>
    <s v="25.0365128,121.5499646"/>
    <s v="249台灣新北市八里區中山路三段112號"/>
    <s v="106台灣台北市大安區仁愛路四段112巷11號"/>
    <s v="30.2 公里"/>
    <s v="34 分鐘"/>
    <n v="34"/>
  </r>
  <r>
    <s v="郵政醫院（委託中英醫療社團法人經營）"/>
    <s v="醫院"/>
    <s v="醫院"/>
    <s v="臺北市"/>
    <s v="中正區"/>
    <s v="臺北市中正區"/>
    <n v="100"/>
    <x v="0"/>
    <s v="地區醫院 "/>
    <s v="醫院評鑑合格"/>
    <s v="地區醫院 "/>
    <s v="地區醫院"/>
    <s v="0901180023"/>
    <s v="本院"/>
    <s v="本院"/>
    <s v="醫療社團法人醫院"/>
    <s v="無"/>
    <s v="02-23956755"/>
    <s v="臺北市中正區福州街14號"/>
    <s v="臺北市中正區福州街14號"/>
    <s v="100台灣台北市中正區福州街14號"/>
    <n v="25.028724400000002"/>
    <n v="121.5187299"/>
    <s v="陳健煜"/>
    <s v="無"/>
    <s v="無"/>
    <s v="無"/>
    <s v="無"/>
    <s v="無"/>
    <s v="無"/>
    <s v="無"/>
    <s v="無"/>
    <s v="0901180023郵政醫院（委託中英醫療社團法人經營）"/>
    <s v="0901180023郵政醫院（委託中英醫療社團法人經營）本院"/>
    <s v="0901180023郵政醫院（委託中英醫療社團法人經營）本院"/>
    <m/>
    <s v="否"/>
    <s v="否"/>
    <s v="non-ECRH"/>
    <s v="否"/>
    <n v="0"/>
    <n v="0"/>
    <n v="0"/>
    <n v="0"/>
    <n v="0"/>
    <n v="0"/>
    <n v="0"/>
    <n v="1"/>
    <n v="0"/>
    <n v="0"/>
    <n v="0"/>
    <m/>
    <n v="40"/>
    <n v="0"/>
    <n v="0"/>
    <n v="0"/>
    <n v="11"/>
    <n v="2"/>
    <n v="0"/>
    <n v="0"/>
    <n v="0"/>
    <n v="0"/>
    <n v="0"/>
    <n v="0"/>
    <n v="0"/>
    <n v="0"/>
    <n v="0"/>
    <n v="0"/>
    <n v="0"/>
    <n v="2"/>
    <n v="0"/>
    <n v="1"/>
    <n v="0"/>
    <n v="0"/>
    <n v="0"/>
    <n v="0"/>
    <n v="0"/>
    <n v="0"/>
    <n v="0"/>
    <n v="0"/>
    <n v="0"/>
    <n v="0"/>
    <n v="0"/>
    <n v="0"/>
    <n v="0"/>
    <n v="5"/>
    <n v="0"/>
    <n v="1"/>
    <n v="1"/>
    <n v="0"/>
    <n v="0"/>
    <n v="0"/>
    <n v="1"/>
    <n v="1"/>
    <n v="2"/>
    <n v="0"/>
    <n v="0"/>
    <n v="0"/>
    <n v="0"/>
    <n v="1"/>
    <n v="3"/>
    <n v="0"/>
    <n v="0"/>
    <n v="1"/>
    <n v="1"/>
    <n v="0"/>
    <n v="0"/>
    <n v="0"/>
    <n v="0"/>
    <n v="0"/>
    <n v="0"/>
    <n v="17"/>
    <n v="0"/>
    <n v="0"/>
    <n v="0"/>
    <n v="0"/>
    <n v="17"/>
    <n v="0"/>
    <n v="0"/>
    <n v="0"/>
    <n v="3"/>
    <n v="5"/>
    <n v="0"/>
    <n v="0"/>
    <n v="1"/>
    <n v="0"/>
    <n v="0"/>
    <n v="0"/>
    <n v="0"/>
    <n v="5"/>
    <n v="0"/>
    <n v="4"/>
    <n v="8"/>
    <n v="0"/>
    <n v="8"/>
    <n v="53"/>
    <n v="0"/>
    <n v="0"/>
    <n v="0"/>
    <n v="104"/>
    <n v="4"/>
    <s v="25.0287244,121.5187299"/>
    <s v="249台灣新北市八里區中山路三段112號"/>
    <s v="100台灣台北市中正區福州街14號"/>
    <s v="26.2 公里"/>
    <s v="32 分鐘"/>
    <n v="32"/>
  </r>
  <r>
    <s v="西園醫療社團法人西園醫院"/>
    <s v="綜合醫院"/>
    <s v="綜合醫院"/>
    <s v="臺北市"/>
    <s v="萬華區"/>
    <s v="臺北市萬華區"/>
    <n v="108"/>
    <x v="0"/>
    <s v="地區醫院 "/>
    <s v="醫院評鑑合格"/>
    <s v="地區醫院 "/>
    <s v="地區醫院"/>
    <s v="0901190010"/>
    <s v="本院"/>
    <s v="本院"/>
    <s v="醫療社團法人醫院"/>
    <s v="無"/>
    <s v="02-23329888"/>
    <s v="臺北市萬華區西園路二段266、268、270、272、276號、185、187、189號"/>
    <s v="臺北市萬華區西園路二段270號"/>
    <s v="108台灣台北市萬華區西園路二段270-1號"/>
    <n v="25.027735100000001"/>
    <n v="121.4944414"/>
    <s v="林澤安"/>
    <s v="無"/>
    <s v="無"/>
    <s v="無"/>
    <s v="是"/>
    <s v="(02) 2333-1128"/>
    <s v="是"/>
    <s v="否"/>
    <s v="是"/>
    <s v="0901190010西園醫療社團法人西園醫院"/>
    <s v="0901190010西園醫療社團法人西園醫院本院"/>
    <s v="0901190010西園醫療社團法人西園醫院本院"/>
    <m/>
    <s v="是"/>
    <s v="一般"/>
    <s v="General"/>
    <s v="一般"/>
    <n v="1"/>
    <n v="1"/>
    <n v="1"/>
    <n v="1"/>
    <n v="1"/>
    <n v="1"/>
    <n v="1"/>
    <n v="2"/>
    <n v="0"/>
    <n v="0"/>
    <n v="4"/>
    <m/>
    <n v="118"/>
    <n v="0"/>
    <n v="0"/>
    <n v="0"/>
    <n v="22"/>
    <n v="3"/>
    <n v="0"/>
    <n v="2"/>
    <n v="1"/>
    <n v="0"/>
    <n v="0"/>
    <n v="8"/>
    <n v="0"/>
    <n v="3"/>
    <n v="0"/>
    <n v="0"/>
    <n v="0"/>
    <n v="9"/>
    <n v="0"/>
    <n v="3"/>
    <n v="0"/>
    <n v="0"/>
    <n v="0"/>
    <n v="0"/>
    <n v="0"/>
    <n v="0"/>
    <n v="1"/>
    <n v="18"/>
    <n v="0"/>
    <n v="0"/>
    <n v="0"/>
    <n v="0"/>
    <n v="0"/>
    <n v="13"/>
    <n v="1"/>
    <n v="4"/>
    <n v="1"/>
    <n v="1"/>
    <n v="0"/>
    <n v="2"/>
    <n v="7"/>
    <n v="0"/>
    <n v="4"/>
    <n v="5"/>
    <n v="4"/>
    <n v="0"/>
    <n v="1"/>
    <n v="2"/>
    <n v="4"/>
    <n v="2"/>
    <n v="1"/>
    <n v="4"/>
    <n v="1"/>
    <n v="0"/>
    <n v="1"/>
    <n v="0"/>
    <n v="0"/>
    <n v="0"/>
    <n v="0"/>
    <n v="58"/>
    <n v="0"/>
    <n v="1"/>
    <n v="0"/>
    <n v="0"/>
    <n v="56"/>
    <n v="0"/>
    <n v="0"/>
    <n v="1"/>
    <n v="0"/>
    <n v="9"/>
    <n v="0"/>
    <n v="1"/>
    <n v="3"/>
    <n v="0"/>
    <n v="0"/>
    <n v="0"/>
    <n v="0"/>
    <n v="17"/>
    <n v="1"/>
    <n v="10"/>
    <n v="13"/>
    <n v="0"/>
    <n v="22"/>
    <n v="142"/>
    <n v="0"/>
    <n v="1"/>
    <n v="2"/>
    <n v="279"/>
    <n v="4"/>
    <s v="25.0277351,121.4944414"/>
    <s v="249台灣新北市八里區中山路三段112號"/>
    <s v="108台灣台北市萬華區西園路二段270-2號"/>
    <s v="21.7 公里"/>
    <s v="25 分鐘"/>
    <n v="25"/>
  </r>
  <r>
    <s v="林新醫療社團法人烏日林新醫院"/>
    <s v="綜合醫院"/>
    <s v="綜合醫院"/>
    <s v="臺中市"/>
    <s v="烏日區"/>
    <s v="臺中市烏日區"/>
    <n v="414"/>
    <x v="3"/>
    <s v="地區醫院 "/>
    <s v="醫院評鑑合格"/>
    <s v="地區醫院 "/>
    <s v="地區醫院"/>
    <s v="0903150014"/>
    <s v="本院"/>
    <s v="本院"/>
    <s v="醫療社團法人醫院"/>
    <s v="無"/>
    <s v="04-23388766"/>
    <s v="臺中市烏日區榮和路168號"/>
    <s v="臺中市烏日區榮和路168號"/>
    <s v="414台灣台中市烏日區榮和路168號"/>
    <n v="24.1106491"/>
    <n v="120.5978941"/>
    <s v="林明輝"/>
    <s v="無"/>
    <s v="無"/>
    <s v="無"/>
    <s v="是"/>
    <s v="(04) 2338-9078"/>
    <s v="是"/>
    <s v="是"/>
    <s v="否"/>
    <s v="0903150014林新醫療社團法人烏日林新醫院"/>
    <s v="0903150014林新醫療社團法人烏日林新醫院本院"/>
    <s v="0903150014林新醫療社團法人烏日林新醫院本院"/>
    <m/>
    <s v="是"/>
    <s v="一般"/>
    <s v="General"/>
    <s v="一般"/>
    <n v="1"/>
    <n v="1"/>
    <n v="1"/>
    <n v="1"/>
    <n v="1"/>
    <n v="1"/>
    <n v="1"/>
    <n v="2"/>
    <n v="0"/>
    <n v="0"/>
    <n v="4"/>
    <m/>
    <n v="300"/>
    <n v="0"/>
    <n v="0"/>
    <n v="0"/>
    <n v="10"/>
    <n v="4"/>
    <n v="0"/>
    <n v="6"/>
    <n v="1"/>
    <n v="0"/>
    <n v="0"/>
    <n v="20"/>
    <n v="0"/>
    <n v="20"/>
    <n v="20"/>
    <n v="0"/>
    <n v="0"/>
    <n v="5"/>
    <n v="30"/>
    <n v="4"/>
    <n v="0"/>
    <n v="0"/>
    <n v="0"/>
    <n v="0"/>
    <n v="0"/>
    <n v="0"/>
    <n v="0"/>
    <n v="30"/>
    <n v="1"/>
    <n v="0"/>
    <n v="0"/>
    <n v="0"/>
    <n v="0"/>
    <n v="9"/>
    <n v="1"/>
    <n v="7"/>
    <n v="0"/>
    <n v="1"/>
    <n v="0"/>
    <n v="3"/>
    <n v="1"/>
    <n v="1"/>
    <n v="2"/>
    <n v="2"/>
    <n v="3"/>
    <n v="0"/>
    <n v="3"/>
    <n v="1"/>
    <n v="3"/>
    <n v="2"/>
    <n v="1"/>
    <n v="4"/>
    <n v="1"/>
    <n v="0"/>
    <n v="1"/>
    <n v="0"/>
    <n v="0"/>
    <n v="0"/>
    <n v="0"/>
    <n v="46"/>
    <n v="0"/>
    <n v="2"/>
    <n v="0"/>
    <n v="0"/>
    <n v="91"/>
    <n v="0"/>
    <n v="0"/>
    <n v="11"/>
    <n v="0"/>
    <n v="35"/>
    <n v="6"/>
    <n v="0"/>
    <n v="8"/>
    <n v="2"/>
    <n v="0"/>
    <n v="14"/>
    <n v="0"/>
    <n v="36"/>
    <n v="0"/>
    <n v="26"/>
    <n v="26"/>
    <n v="0"/>
    <n v="25"/>
    <n v="482"/>
    <n v="0"/>
    <n v="0"/>
    <n v="2"/>
    <n v="766"/>
    <n v="4"/>
    <s v="24.1106491,120.5978941"/>
    <s v="249台灣新北市八里區中山路三段112號"/>
    <s v="414台灣台中市烏日區榮和路169號"/>
    <s v="173 公里"/>
    <s v="1 小時 57 分鐘"/>
    <n v="117"/>
  </r>
  <r>
    <s v="仁愛醫療社團法人仁愛醫院"/>
    <s v="醫院"/>
    <s v="醫院"/>
    <s v="臺南市"/>
    <s v="東區"/>
    <s v="臺南市東區"/>
    <n v="701"/>
    <x v="1"/>
    <s v="地區醫院 "/>
    <s v="醫院評鑑合格"/>
    <s v="地區醫院 "/>
    <s v="地區醫院"/>
    <s v="0905320014"/>
    <s v="本院"/>
    <s v="本院"/>
    <s v="醫療社團法人醫院"/>
    <s v="無"/>
    <s v="06-2213111"/>
    <s v="臺南市東區北門路1段10號及北門路1段30巷16號"/>
    <s v="臺南市東區北門路1段10號"/>
    <s v="700台灣台南市中西區北門路一段95-1號"/>
    <n v="22.9913749"/>
    <n v="120.2113844"/>
    <s v="許重勝"/>
    <s v="無"/>
    <s v="無"/>
    <s v="無"/>
    <s v="無"/>
    <s v="無"/>
    <s v="無"/>
    <s v="無"/>
    <s v="無"/>
    <s v="0905320014仁愛醫療社團法人仁愛醫院"/>
    <s v="0905320014仁愛醫療社團法人仁愛醫院本院"/>
    <s v="0905320014仁愛醫療社團法人仁愛醫院本院"/>
    <m/>
    <s v="否"/>
    <s v="否"/>
    <s v="non-ECRH"/>
    <s v="否"/>
    <n v="0"/>
    <n v="0"/>
    <n v="0"/>
    <n v="0"/>
    <n v="0"/>
    <n v="0"/>
    <n v="0"/>
    <n v="1"/>
    <n v="0"/>
    <n v="0"/>
    <n v="0"/>
    <m/>
    <n v="20"/>
    <n v="0"/>
    <n v="0"/>
    <n v="0"/>
    <n v="3"/>
    <n v="0"/>
    <n v="0"/>
    <n v="0"/>
    <n v="0"/>
    <n v="0"/>
    <n v="0"/>
    <n v="0"/>
    <n v="0"/>
    <n v="0"/>
    <n v="0"/>
    <n v="0"/>
    <n v="0"/>
    <n v="0"/>
    <n v="12"/>
    <n v="0"/>
    <n v="0"/>
    <n v="0"/>
    <n v="0"/>
    <n v="0"/>
    <n v="0"/>
    <n v="0"/>
    <n v="0"/>
    <n v="0"/>
    <n v="0"/>
    <n v="0"/>
    <n v="0"/>
    <n v="0"/>
    <n v="0"/>
    <n v="1"/>
    <n v="0"/>
    <n v="0"/>
    <n v="0"/>
    <n v="0"/>
    <n v="0"/>
    <n v="0"/>
    <n v="0"/>
    <n v="0"/>
    <n v="0"/>
    <n v="0"/>
    <n v="0"/>
    <n v="0"/>
    <n v="0"/>
    <n v="3"/>
    <n v="0"/>
    <n v="0"/>
    <n v="0"/>
    <n v="0"/>
    <n v="1"/>
    <n v="0"/>
    <n v="0"/>
    <n v="0"/>
    <n v="0"/>
    <n v="0"/>
    <n v="0"/>
    <n v="5"/>
    <n v="0"/>
    <n v="0"/>
    <n v="0"/>
    <n v="0"/>
    <n v="5"/>
    <n v="0"/>
    <n v="0"/>
    <n v="1"/>
    <n v="1"/>
    <n v="7"/>
    <n v="0"/>
    <n v="0"/>
    <n v="1"/>
    <n v="0"/>
    <n v="0"/>
    <n v="3"/>
    <n v="0"/>
    <n v="1"/>
    <n v="0"/>
    <n v="1"/>
    <n v="2"/>
    <n v="0"/>
    <n v="3"/>
    <n v="11"/>
    <n v="0"/>
    <n v="0"/>
    <n v="0"/>
    <n v="36"/>
    <n v="4"/>
    <s v="22.9913749,120.2113844"/>
    <s v="249台灣新北市八里區中山路三段112號"/>
    <s v="700台灣台南市中西區北門路一段95-1號"/>
    <s v="314 公里"/>
    <s v="3 小時 29 分鐘"/>
    <n v="209"/>
  </r>
  <r>
    <s v="廣聖醫療社團法人廣聖醫院"/>
    <s v="醫院"/>
    <s v="醫院"/>
    <s v="高雄市"/>
    <s v="旗山區"/>
    <s v="高雄市旗山區"/>
    <n v="842"/>
    <x v="2"/>
    <s v="地區醫院 "/>
    <s v="醫院評鑑合格"/>
    <s v="地區醫院 "/>
    <s v="地區醫院"/>
    <s v="0907030013"/>
    <s v="本院"/>
    <s v="本院"/>
    <s v="醫療社團法人醫院"/>
    <s v="無"/>
    <s v="07-6622391"/>
    <s v="高雄市旗山區中華路618號1-6樓"/>
    <s v="高雄市旗山區中華路618號"/>
    <s v="842台灣高雄市旗山區中華路618號"/>
    <n v="22.884980500000001"/>
    <n v="120.4854746"/>
    <s v="蘇明峰"/>
    <s v="無"/>
    <s v="無"/>
    <s v="無"/>
    <s v="無"/>
    <s v="無"/>
    <s v="無"/>
    <s v="無"/>
    <s v="無"/>
    <s v="0907030013廣聖醫療社團法人廣聖醫院"/>
    <s v="0907030013廣聖醫療社團法人廣聖醫院本院"/>
    <s v="0907030013廣聖醫療社團法人廣聖醫院本院"/>
    <m/>
    <s v="否"/>
    <s v="否"/>
    <s v="non-ECRH"/>
    <s v="否"/>
    <n v="0"/>
    <n v="0"/>
    <n v="0"/>
    <n v="0"/>
    <n v="0"/>
    <n v="0"/>
    <n v="0"/>
    <n v="1"/>
    <n v="0"/>
    <n v="0"/>
    <n v="0"/>
    <m/>
    <n v="20"/>
    <n v="0"/>
    <n v="0"/>
    <n v="0"/>
    <n v="3"/>
    <n v="0"/>
    <n v="0"/>
    <n v="0"/>
    <n v="0"/>
    <n v="0"/>
    <n v="0"/>
    <n v="0"/>
    <n v="0"/>
    <n v="0"/>
    <n v="0"/>
    <n v="0"/>
    <n v="0"/>
    <n v="0"/>
    <n v="0"/>
    <n v="0"/>
    <n v="0"/>
    <n v="0"/>
    <n v="0"/>
    <n v="0"/>
    <n v="0"/>
    <n v="0"/>
    <n v="0"/>
    <n v="15"/>
    <n v="0"/>
    <n v="0"/>
    <n v="0"/>
    <n v="0"/>
    <n v="2"/>
    <n v="2"/>
    <n v="0"/>
    <n v="0"/>
    <n v="0"/>
    <n v="0"/>
    <n v="0"/>
    <n v="0"/>
    <n v="0"/>
    <n v="0"/>
    <n v="0"/>
    <n v="0"/>
    <n v="0"/>
    <n v="0"/>
    <n v="0"/>
    <n v="0"/>
    <n v="0"/>
    <n v="0"/>
    <n v="0"/>
    <n v="0"/>
    <n v="1"/>
    <n v="0"/>
    <n v="0"/>
    <n v="0"/>
    <n v="0"/>
    <n v="0"/>
    <n v="0"/>
    <n v="5"/>
    <n v="2"/>
    <n v="0"/>
    <n v="0"/>
    <n v="0"/>
    <n v="3"/>
    <n v="0"/>
    <n v="0"/>
    <n v="0"/>
    <n v="0"/>
    <n v="5"/>
    <n v="2"/>
    <n v="0"/>
    <n v="0"/>
    <n v="0"/>
    <n v="0"/>
    <n v="3"/>
    <n v="0"/>
    <n v="1"/>
    <n v="0"/>
    <n v="1"/>
    <n v="3"/>
    <n v="0"/>
    <n v="5"/>
    <n v="11"/>
    <n v="0"/>
    <n v="0"/>
    <n v="0"/>
    <n v="36"/>
    <n v="4"/>
    <s v="22.8849805,120.4854746"/>
    <s v="249台灣新北市八里區中山路三段112號"/>
    <s v="842台灣高雄市旗山區中華路618號"/>
    <s v="344 公里"/>
    <s v="3 小時 51 分鐘"/>
    <n v="231"/>
  </r>
  <r>
    <s v="愛仁醫療社團法人愛仁醫院"/>
    <s v="醫院"/>
    <s v="醫院"/>
    <s v="高雄市"/>
    <s v="三民區"/>
    <s v="高雄市三民區"/>
    <n v="807"/>
    <x v="2"/>
    <s v="地區醫院 "/>
    <s v="醫院評鑑合格"/>
    <s v="地區醫院 "/>
    <s v="地區醫院"/>
    <s v="0907320012"/>
    <s v="本院"/>
    <s v="本院"/>
    <s v="醫療社團法人醫院"/>
    <s v="無"/>
    <s v="07-3115159"/>
    <s v="高雄市三民區民族一路45號1樓至4樓及49、51號1樓至4樓"/>
    <s v="高雄市三民區民族一路51號"/>
    <s v="807台灣高雄市三民區民族一路51號"/>
    <n v="22.641797499999999"/>
    <n v="120.3138514"/>
    <s v="鄭國琪"/>
    <s v="無"/>
    <s v="無"/>
    <s v="無"/>
    <s v="無"/>
    <s v="無"/>
    <s v="無"/>
    <s v="無"/>
    <s v="無"/>
    <s v="0907320012愛仁醫療社團法人愛仁醫院"/>
    <s v="0907320012愛仁醫療社團法人愛仁醫院本院"/>
    <s v="0907320012愛仁醫療社團法人愛仁醫院本院"/>
    <m/>
    <s v="否"/>
    <s v="否"/>
    <s v="non-ECRH"/>
    <s v="否"/>
    <n v="0"/>
    <n v="0"/>
    <n v="0"/>
    <n v="0"/>
    <n v="0"/>
    <n v="0"/>
    <n v="0"/>
    <n v="1"/>
    <n v="0"/>
    <n v="0"/>
    <n v="0"/>
    <m/>
    <n v="24"/>
    <n v="0"/>
    <n v="0"/>
    <n v="0"/>
    <n v="5"/>
    <n v="1"/>
    <n v="0"/>
    <n v="0"/>
    <n v="0"/>
    <n v="0"/>
    <n v="0"/>
    <n v="0"/>
    <n v="0"/>
    <n v="0"/>
    <n v="0"/>
    <n v="0"/>
    <n v="0"/>
    <n v="0"/>
    <n v="0"/>
    <n v="1"/>
    <n v="0"/>
    <n v="0"/>
    <n v="0"/>
    <n v="0"/>
    <n v="0"/>
    <n v="0"/>
    <n v="0"/>
    <n v="0"/>
    <n v="0"/>
    <n v="0"/>
    <n v="0"/>
    <n v="0"/>
    <n v="0"/>
    <n v="4"/>
    <n v="0"/>
    <n v="0"/>
    <n v="0"/>
    <n v="0"/>
    <n v="0"/>
    <n v="0"/>
    <n v="0"/>
    <n v="0"/>
    <n v="0"/>
    <n v="0"/>
    <n v="0"/>
    <n v="0"/>
    <n v="0"/>
    <n v="0"/>
    <n v="2"/>
    <n v="0"/>
    <n v="0"/>
    <n v="0"/>
    <n v="0"/>
    <n v="0"/>
    <n v="0"/>
    <n v="0"/>
    <n v="0"/>
    <n v="0"/>
    <n v="0"/>
    <n v="6"/>
    <n v="0"/>
    <n v="0"/>
    <n v="0"/>
    <n v="0"/>
    <n v="6"/>
    <n v="0"/>
    <n v="0"/>
    <n v="0"/>
    <n v="1"/>
    <n v="3"/>
    <n v="0"/>
    <n v="0"/>
    <n v="0"/>
    <n v="0"/>
    <n v="0"/>
    <n v="0"/>
    <n v="1"/>
    <n v="2"/>
    <n v="0"/>
    <n v="3"/>
    <n v="2"/>
    <n v="0"/>
    <n v="3"/>
    <n v="17"/>
    <n v="0"/>
    <n v="0"/>
    <n v="0"/>
    <n v="38"/>
    <n v="4"/>
    <s v="22.6417975,120.3138514"/>
    <s v="249台灣新北市八里區中山路三段112號"/>
    <s v="807台灣高雄市三民區民族一路51號"/>
    <s v="351 公里"/>
    <s v="3 小時 48 分鐘"/>
    <n v="228"/>
  </r>
  <r>
    <s v="乃榮醫療社團法人乃榮醫院"/>
    <s v="醫院"/>
    <s v="醫院"/>
    <s v="高雄市"/>
    <s v="苓雅區"/>
    <s v="高雄市苓雅區"/>
    <n v="802"/>
    <x v="2"/>
    <s v="地區醫院 "/>
    <s v="醫院評鑑合格"/>
    <s v="地區醫院 "/>
    <s v="地區醫院"/>
    <s v="0907350010"/>
    <s v="本院"/>
    <s v="本院"/>
    <s v="醫療社團法人醫院"/>
    <s v="無"/>
    <s v="無"/>
    <s v="高雄市苓雅區三多二路226.228號.地下1樓-5樓"/>
    <s v="高雄市苓雅區三多二路226號"/>
    <s v="802台灣高雄市苓雅區三多二路226號"/>
    <n v="22.6187459"/>
    <n v="120.318798"/>
    <s v="鄭乃榮"/>
    <s v="無"/>
    <s v="無"/>
    <s v="無"/>
    <s v="無"/>
    <s v="無"/>
    <s v="無"/>
    <s v="無"/>
    <s v="無"/>
    <s v="0907350010乃榮醫療社團法人乃榮醫院"/>
    <s v="0907350010乃榮醫療社團法人乃榮醫院本院"/>
    <s v="0907350010乃榮醫療社團法人乃榮醫院本院"/>
    <m/>
    <s v="否"/>
    <s v="否"/>
    <s v="non-ECRH"/>
    <s v="否"/>
    <n v="0"/>
    <n v="0"/>
    <n v="0"/>
    <n v="0"/>
    <n v="0"/>
    <n v="0"/>
    <n v="0"/>
    <n v="1"/>
    <n v="0"/>
    <n v="0"/>
    <n v="0"/>
    <m/>
    <n v="36"/>
    <n v="0"/>
    <n v="0"/>
    <n v="0"/>
    <n v="2"/>
    <n v="1"/>
    <n v="0"/>
    <n v="0"/>
    <n v="0"/>
    <n v="0"/>
    <n v="0"/>
    <n v="15"/>
    <n v="0"/>
    <n v="0"/>
    <n v="0"/>
    <n v="0"/>
    <n v="0"/>
    <n v="1"/>
    <n v="8"/>
    <n v="1"/>
    <n v="0"/>
    <n v="0"/>
    <n v="0"/>
    <n v="0"/>
    <n v="0"/>
    <n v="0"/>
    <n v="0"/>
    <n v="0"/>
    <n v="0"/>
    <n v="0"/>
    <n v="0"/>
    <n v="0"/>
    <n v="0"/>
    <n v="2"/>
    <n v="0"/>
    <n v="1"/>
    <n v="0"/>
    <n v="0"/>
    <n v="0"/>
    <n v="0"/>
    <n v="1"/>
    <n v="0"/>
    <n v="0"/>
    <n v="0"/>
    <n v="1"/>
    <n v="0"/>
    <n v="0"/>
    <n v="0"/>
    <n v="1"/>
    <n v="0"/>
    <n v="0"/>
    <n v="0"/>
    <n v="0"/>
    <n v="0"/>
    <n v="0"/>
    <n v="0"/>
    <n v="0"/>
    <n v="0"/>
    <n v="0"/>
    <n v="6"/>
    <n v="0"/>
    <n v="0"/>
    <n v="0"/>
    <n v="0"/>
    <n v="6"/>
    <n v="0"/>
    <n v="0"/>
    <n v="1"/>
    <n v="1"/>
    <n v="1"/>
    <n v="0"/>
    <n v="0"/>
    <n v="1"/>
    <n v="0"/>
    <n v="0"/>
    <n v="0"/>
    <n v="0"/>
    <n v="2"/>
    <n v="0"/>
    <n v="3"/>
    <n v="3"/>
    <n v="0"/>
    <n v="16"/>
    <n v="25"/>
    <n v="0"/>
    <n v="0"/>
    <n v="0"/>
    <n v="59"/>
    <n v="4"/>
    <s v="22.6187459,120.318798"/>
    <s v="249台灣新北市八里區中山路三段112號"/>
    <s v="802台灣高雄市苓雅區三多二路226號"/>
    <s v="352 公里"/>
    <s v="3 小時 48 分鐘"/>
    <n v="228"/>
  </r>
  <r>
    <s v="仁德醫療社團法人陳仁德醫院"/>
    <s v="醫院"/>
    <s v="醫院"/>
    <s v="嘉義市"/>
    <s v="西區"/>
    <s v="嘉義市西區"/>
    <n v="600"/>
    <x v="1"/>
    <s v="地區醫院 "/>
    <s v="醫院評鑑合格"/>
    <s v="地區醫院 "/>
    <s v="地區醫院"/>
    <s v="0922020013"/>
    <s v="本院"/>
    <s v="本院"/>
    <s v="醫療社團法人醫院"/>
    <s v="無"/>
    <s v="2258279"/>
    <s v="嘉義市西區林森西路285號"/>
    <s v="嘉義市西區林森西路285號"/>
    <s v="600台灣嘉義市西區林森西路285號"/>
    <n v="23.480051599999999"/>
    <n v="120.443302"/>
    <s v="陳仁德"/>
    <s v="無"/>
    <s v="無"/>
    <s v="無"/>
    <s v="無"/>
    <s v="無"/>
    <s v="無"/>
    <s v="無"/>
    <s v="無"/>
    <s v="0922020013仁德醫療社團法人陳仁德醫院"/>
    <s v="0922020013仁德醫療社團法人陳仁德醫院本院"/>
    <s v="0922020013仁德醫療社團法人陳仁德醫院本院"/>
    <m/>
    <s v="否"/>
    <s v="否"/>
    <s v="non-ECRH"/>
    <s v="否"/>
    <n v="0"/>
    <n v="0"/>
    <n v="0"/>
    <n v="0"/>
    <n v="0"/>
    <n v="0"/>
    <n v="0"/>
    <n v="1"/>
    <n v="0"/>
    <n v="0"/>
    <n v="0"/>
    <m/>
    <n v="20"/>
    <n v="0"/>
    <n v="0"/>
    <n v="0"/>
    <n v="3"/>
    <n v="0"/>
    <n v="0"/>
    <n v="0"/>
    <n v="0"/>
    <n v="0"/>
    <n v="0"/>
    <n v="0"/>
    <n v="0"/>
    <n v="0"/>
    <n v="0"/>
    <n v="0"/>
    <n v="0"/>
    <n v="1"/>
    <n v="20"/>
    <n v="0"/>
    <n v="0"/>
    <n v="0"/>
    <n v="0"/>
    <n v="0"/>
    <n v="0"/>
    <n v="0"/>
    <n v="0"/>
    <n v="9"/>
    <n v="0"/>
    <n v="0"/>
    <n v="0"/>
    <n v="0"/>
    <n v="0"/>
    <n v="2"/>
    <n v="0"/>
    <n v="0"/>
    <n v="0"/>
    <n v="0"/>
    <n v="0"/>
    <n v="0"/>
    <n v="0"/>
    <n v="0"/>
    <n v="0"/>
    <n v="0"/>
    <n v="2"/>
    <n v="0"/>
    <n v="0"/>
    <n v="0"/>
    <n v="0"/>
    <n v="0"/>
    <n v="0"/>
    <n v="0"/>
    <n v="2"/>
    <n v="0"/>
    <n v="0"/>
    <n v="0"/>
    <n v="0"/>
    <n v="0"/>
    <n v="0"/>
    <n v="6"/>
    <n v="0"/>
    <n v="0"/>
    <n v="0"/>
    <n v="0"/>
    <n v="6"/>
    <n v="0"/>
    <n v="0"/>
    <n v="1"/>
    <n v="1"/>
    <n v="5"/>
    <n v="0"/>
    <n v="0"/>
    <n v="1"/>
    <n v="0"/>
    <n v="0"/>
    <n v="4"/>
    <n v="0"/>
    <n v="1"/>
    <n v="0"/>
    <n v="1"/>
    <n v="2"/>
    <n v="0"/>
    <n v="3"/>
    <n v="16"/>
    <n v="0"/>
    <n v="0"/>
    <n v="0"/>
    <n v="41"/>
    <n v="4"/>
    <s v="23.4800516,120.443302"/>
    <s v="249台灣新北市八里區中山路三段112號"/>
    <s v="600台灣嘉義市西區林森西路285號"/>
    <s v="252 公里"/>
    <s v="2 小時 52 分鐘"/>
    <n v="172"/>
  </r>
  <r>
    <s v="慶昇醫療社團法人慶昇醫院"/>
    <s v="醫院"/>
    <s v="醫院"/>
    <s v="嘉義市"/>
    <s v="西區"/>
    <s v="嘉義市西區"/>
    <n v="600"/>
    <x v="1"/>
    <s v="地區醫院 "/>
    <s v="醫院評鑑合格"/>
    <s v="地區醫院 "/>
    <s v="地區醫院"/>
    <s v="0922020022"/>
    <s v="本院"/>
    <s v="本院"/>
    <s v="醫療社團法人醫院"/>
    <s v="無"/>
    <s v="2229191"/>
    <s v="嘉義市西區新榮路339、339-1號"/>
    <s v="嘉義市西區新榮路339號"/>
    <s v="600台灣嘉義市西區新榮路339號"/>
    <n v="23.480081999999999"/>
    <n v="120.4439489"/>
    <s v="黃旭揚"/>
    <s v="無"/>
    <s v="無"/>
    <s v="無"/>
    <s v="無"/>
    <s v="無"/>
    <s v="無"/>
    <s v="無"/>
    <s v="無"/>
    <s v="0922020022慶昇醫療社團法人慶昇醫院"/>
    <s v="0922020022慶昇醫療社團法人慶昇醫院本院"/>
    <s v="0922020022慶昇醫療社團法人慶昇醫院本院"/>
    <m/>
    <s v="否"/>
    <s v="否"/>
    <s v="non-ECRH"/>
    <s v="否"/>
    <n v="0"/>
    <n v="0"/>
    <n v="0"/>
    <n v="0"/>
    <n v="0"/>
    <n v="0"/>
    <n v="0"/>
    <n v="1"/>
    <n v="0"/>
    <n v="0"/>
    <n v="0"/>
    <m/>
    <n v="20"/>
    <n v="0"/>
    <n v="0"/>
    <n v="0"/>
    <n v="8"/>
    <n v="1"/>
    <n v="0"/>
    <n v="0"/>
    <n v="0"/>
    <n v="0"/>
    <n v="0"/>
    <n v="0"/>
    <n v="0"/>
    <n v="0"/>
    <n v="0"/>
    <n v="0"/>
    <n v="0"/>
    <n v="1"/>
    <n v="80"/>
    <n v="1"/>
    <n v="0"/>
    <n v="0"/>
    <n v="0"/>
    <n v="0"/>
    <n v="0"/>
    <n v="0"/>
    <n v="0"/>
    <n v="28"/>
    <n v="0"/>
    <n v="0"/>
    <n v="0"/>
    <n v="0"/>
    <n v="1"/>
    <n v="4"/>
    <n v="0"/>
    <n v="1"/>
    <n v="0"/>
    <n v="0"/>
    <n v="0"/>
    <n v="1"/>
    <n v="1"/>
    <n v="0"/>
    <n v="0"/>
    <n v="0"/>
    <n v="1"/>
    <n v="0"/>
    <n v="0"/>
    <n v="0"/>
    <n v="0"/>
    <n v="0"/>
    <n v="1"/>
    <n v="0"/>
    <n v="1"/>
    <n v="0"/>
    <n v="0"/>
    <n v="0"/>
    <n v="0"/>
    <n v="0"/>
    <n v="0"/>
    <n v="11"/>
    <n v="1"/>
    <n v="0"/>
    <n v="0"/>
    <n v="0"/>
    <n v="10"/>
    <n v="0"/>
    <n v="0"/>
    <n v="4"/>
    <n v="2"/>
    <n v="9"/>
    <n v="4"/>
    <n v="0"/>
    <n v="1"/>
    <n v="0"/>
    <n v="1"/>
    <n v="8"/>
    <n v="0"/>
    <n v="7"/>
    <n v="0"/>
    <n v="8"/>
    <n v="7"/>
    <n v="0"/>
    <n v="17"/>
    <n v="57"/>
    <n v="0"/>
    <n v="0"/>
    <n v="0"/>
    <n v="136"/>
    <n v="4"/>
    <s v="23.480082,120.4439489"/>
    <s v="249台灣新北市八里區中山路三段112號"/>
    <s v="600台灣嘉義市西區新榮路339號"/>
    <s v="253 公里"/>
    <s v="2 小時 53 分鐘"/>
    <n v="173"/>
  </r>
  <r>
    <s v="中英醫療社團法人中英醫院"/>
    <s v="醫院"/>
    <s v="醫院"/>
    <s v="新北市"/>
    <s v="板橋區"/>
    <s v="新北市板橋區"/>
    <n v="220"/>
    <x v="0"/>
    <s v="地區醫院 "/>
    <s v="醫院評鑑合格"/>
    <s v="地區醫院 "/>
    <s v="地區醫院"/>
    <s v="0931010016"/>
    <s v="本院"/>
    <s v="本院"/>
    <s v="醫療社團法人醫院"/>
    <s v="無"/>
    <s v="22563584"/>
    <s v="新北市板橋區文化路一段192之1號1樓、194號1至4樓、196號1至4樓、198號1至4樓、200號1至4樓、202號1至4樓、204號1至4樓"/>
    <s v="新北市板橋區文化路一段196號"/>
    <s v="220台灣新北市板橋區文化路一段196號"/>
    <n v="25.0199064"/>
    <n v="121.4662881"/>
    <s v="溫政諭"/>
    <s v="無"/>
    <s v="無"/>
    <s v="無"/>
    <s v="無"/>
    <s v="無"/>
    <s v="無"/>
    <s v="無"/>
    <s v="無"/>
    <s v="0931010016中英醫療社團法人中英醫院"/>
    <s v="0931010016中英醫療社團法人中英醫院本院"/>
    <s v="0931010016中英醫療社團法人中英醫院本院"/>
    <m/>
    <s v="否"/>
    <s v="否"/>
    <s v="non-ECRH"/>
    <s v="否"/>
    <n v="0"/>
    <n v="0"/>
    <n v="0"/>
    <n v="0"/>
    <n v="0"/>
    <n v="0"/>
    <n v="0"/>
    <n v="1"/>
    <n v="0"/>
    <n v="0"/>
    <n v="0"/>
    <m/>
    <n v="38"/>
    <n v="0"/>
    <n v="0"/>
    <n v="0"/>
    <n v="5"/>
    <n v="3"/>
    <n v="0"/>
    <n v="0"/>
    <n v="0"/>
    <n v="0"/>
    <n v="18"/>
    <n v="9"/>
    <n v="0"/>
    <n v="0"/>
    <n v="0"/>
    <n v="0"/>
    <n v="0"/>
    <n v="0"/>
    <n v="40"/>
    <n v="1"/>
    <n v="0"/>
    <n v="0"/>
    <n v="0"/>
    <n v="0"/>
    <n v="0"/>
    <n v="0"/>
    <n v="0"/>
    <n v="49"/>
    <n v="0"/>
    <n v="0"/>
    <n v="0"/>
    <n v="0"/>
    <n v="0"/>
    <n v="11"/>
    <n v="0"/>
    <n v="2"/>
    <n v="0"/>
    <n v="0"/>
    <n v="0"/>
    <n v="0"/>
    <n v="2"/>
    <n v="0"/>
    <n v="2"/>
    <n v="0"/>
    <n v="0"/>
    <n v="0"/>
    <n v="0"/>
    <n v="0"/>
    <n v="1"/>
    <n v="0"/>
    <n v="0"/>
    <n v="2"/>
    <n v="1"/>
    <n v="0"/>
    <n v="0"/>
    <n v="0"/>
    <n v="0"/>
    <n v="0"/>
    <n v="0"/>
    <n v="21"/>
    <n v="0"/>
    <n v="0"/>
    <n v="0"/>
    <n v="0"/>
    <n v="21"/>
    <n v="0"/>
    <n v="0"/>
    <n v="5"/>
    <n v="0"/>
    <n v="2"/>
    <n v="0"/>
    <n v="0"/>
    <n v="1"/>
    <n v="0"/>
    <n v="0"/>
    <n v="0"/>
    <n v="0"/>
    <n v="11"/>
    <n v="0"/>
    <n v="7"/>
    <n v="2"/>
    <n v="0"/>
    <n v="17"/>
    <n v="83"/>
    <n v="0"/>
    <n v="0"/>
    <n v="0"/>
    <n v="149"/>
    <n v="4"/>
    <s v="25.0199064,121.4662881"/>
    <s v="249台灣新北市八里區中山路三段112號"/>
    <s v="220台灣新北市板橋區文化路一段196號"/>
    <s v="21.5 公里"/>
    <s v="24 分鐘"/>
    <n v="24"/>
  </r>
  <r>
    <s v="中英醫療社團法人板英醫院"/>
    <s v="醫院"/>
    <s v="醫院"/>
    <s v="新北市"/>
    <s v="板橋區"/>
    <s v="新北市板橋區"/>
    <n v="220"/>
    <x v="0"/>
    <s v="地區醫院 "/>
    <s v="醫院評鑑合格"/>
    <s v="地區醫院 "/>
    <s v="地區醫院"/>
    <s v="0931010025"/>
    <s v="本院"/>
    <s v="本院"/>
    <s v="醫療社團法人醫院"/>
    <s v="無"/>
    <s v="82513923"/>
    <s v="新北市板橋區文化路1段267、269、271號1-4樓"/>
    <s v="新北市板橋區文化路1段269號"/>
    <s v="220台灣新北市板橋區文化路一段134-1號"/>
    <n v="25.018782900000001"/>
    <n v="121.46524410000001"/>
    <s v="葉聰文"/>
    <s v="無"/>
    <s v="無"/>
    <s v="無"/>
    <s v="無"/>
    <s v="無"/>
    <s v="無"/>
    <s v="無"/>
    <s v="無"/>
    <s v="0931010025中英醫療社團法人板英醫院"/>
    <s v="0931010025中英醫療社團法人板英醫院本院"/>
    <s v="0931010025中英醫療社團法人板英醫院本院"/>
    <m/>
    <s v="否"/>
    <s v="否"/>
    <s v="non-ECRH"/>
    <s v="否"/>
    <n v="0"/>
    <n v="0"/>
    <n v="0"/>
    <n v="0"/>
    <n v="0"/>
    <n v="0"/>
    <n v="0"/>
    <n v="1"/>
    <n v="0"/>
    <n v="0"/>
    <n v="0"/>
    <m/>
    <n v="20"/>
    <n v="0"/>
    <n v="0"/>
    <n v="0"/>
    <n v="3"/>
    <n v="0"/>
    <n v="0"/>
    <n v="0"/>
    <n v="0"/>
    <n v="0"/>
    <n v="0"/>
    <n v="0"/>
    <n v="0"/>
    <n v="0"/>
    <n v="0"/>
    <n v="0"/>
    <n v="0"/>
    <n v="0"/>
    <n v="46"/>
    <n v="0"/>
    <n v="0"/>
    <n v="0"/>
    <n v="0"/>
    <n v="0"/>
    <n v="0"/>
    <n v="0"/>
    <n v="0"/>
    <n v="0"/>
    <n v="0"/>
    <n v="0"/>
    <n v="0"/>
    <n v="0"/>
    <n v="0"/>
    <n v="2"/>
    <n v="0"/>
    <n v="0"/>
    <n v="0"/>
    <n v="0"/>
    <n v="0"/>
    <n v="0"/>
    <n v="0"/>
    <n v="0"/>
    <n v="0"/>
    <n v="0"/>
    <n v="1"/>
    <n v="0"/>
    <n v="0"/>
    <n v="0"/>
    <n v="0"/>
    <n v="0"/>
    <n v="0"/>
    <n v="0"/>
    <n v="2"/>
    <n v="0"/>
    <n v="0"/>
    <n v="0"/>
    <n v="0"/>
    <n v="0"/>
    <n v="0"/>
    <n v="5"/>
    <n v="0"/>
    <n v="0"/>
    <n v="0"/>
    <n v="0"/>
    <n v="5"/>
    <n v="0"/>
    <n v="0"/>
    <n v="2"/>
    <n v="4"/>
    <n v="6"/>
    <n v="6"/>
    <n v="0"/>
    <n v="1"/>
    <n v="3"/>
    <n v="1"/>
    <n v="7"/>
    <n v="0"/>
    <n v="1"/>
    <n v="0"/>
    <n v="1"/>
    <n v="2"/>
    <n v="0"/>
    <n v="4"/>
    <n v="18"/>
    <n v="0"/>
    <n v="0"/>
    <n v="0"/>
    <n v="61"/>
    <n v="4"/>
    <s v="25.0187829,121.4652441"/>
    <s v="249台灣新北市八里區中山路三段112號"/>
    <s v="220台灣新北市板橋區文化路一段134-1號"/>
    <s v="21.8 公里"/>
    <s v="26 分鐘"/>
    <n v="26"/>
  </r>
  <r>
    <s v="新仁醫療社團法人新仁醫院"/>
    <s v="醫院"/>
    <s v="醫院"/>
    <s v="新北市"/>
    <s v="新莊區"/>
    <s v="新北市新莊區"/>
    <n v="242"/>
    <x v="0"/>
    <s v="地區醫院 "/>
    <s v="醫院評鑑合格"/>
    <s v="地區醫院 "/>
    <s v="地區醫院"/>
    <s v="0931060016"/>
    <s v="本院"/>
    <s v="本院"/>
    <s v="醫療社團法人醫院"/>
    <s v="無"/>
    <s v="(02)22017212"/>
    <s v="新北市新莊區中正路395號1-5樓、397-3號、397-4號、福海街24巷1號1樓"/>
    <s v="新北市新莊區中正路395號"/>
    <s v="242台灣新北市新莊區中正路395號"/>
    <n v="25.0344689"/>
    <n v="121.4454927"/>
    <s v="莊文嘉"/>
    <s v="無"/>
    <s v="無"/>
    <s v="無"/>
    <s v="無"/>
    <s v="無"/>
    <s v="無"/>
    <s v="無"/>
    <s v="無"/>
    <s v="0931060016新仁醫療社團法人新仁醫院"/>
    <s v="0931060016新仁醫療社團法人新仁醫院本院"/>
    <s v="0931060016新仁醫療社團法人新仁醫院本院"/>
    <m/>
    <s v="否"/>
    <s v="否"/>
    <s v="non-ECRH"/>
    <s v="否"/>
    <n v="0"/>
    <n v="0"/>
    <n v="0"/>
    <n v="0"/>
    <n v="0"/>
    <n v="0"/>
    <n v="0"/>
    <n v="1"/>
    <n v="0"/>
    <n v="0"/>
    <n v="0"/>
    <m/>
    <n v="14"/>
    <n v="0"/>
    <n v="0"/>
    <n v="0"/>
    <n v="4"/>
    <n v="1"/>
    <n v="0"/>
    <n v="0"/>
    <n v="0"/>
    <n v="0"/>
    <n v="0"/>
    <n v="0"/>
    <n v="0"/>
    <n v="0"/>
    <n v="0"/>
    <n v="0"/>
    <n v="0"/>
    <n v="2"/>
    <n v="0"/>
    <n v="1"/>
    <n v="0"/>
    <n v="0"/>
    <n v="0"/>
    <n v="0"/>
    <n v="0"/>
    <n v="0"/>
    <n v="0"/>
    <n v="15"/>
    <n v="0"/>
    <n v="0"/>
    <n v="0"/>
    <n v="0"/>
    <n v="0"/>
    <n v="3"/>
    <n v="0"/>
    <n v="0"/>
    <n v="0"/>
    <n v="0"/>
    <n v="0"/>
    <n v="0"/>
    <n v="0"/>
    <n v="0"/>
    <n v="2"/>
    <n v="0"/>
    <n v="1"/>
    <n v="0"/>
    <n v="0"/>
    <n v="0"/>
    <n v="1"/>
    <n v="0"/>
    <n v="0"/>
    <n v="0"/>
    <n v="1"/>
    <n v="0"/>
    <n v="0"/>
    <n v="0"/>
    <n v="0"/>
    <n v="0"/>
    <n v="0"/>
    <n v="8"/>
    <n v="0"/>
    <n v="0"/>
    <n v="0"/>
    <n v="0"/>
    <n v="8"/>
    <n v="0"/>
    <n v="0"/>
    <n v="0"/>
    <n v="1"/>
    <n v="6"/>
    <n v="2"/>
    <n v="0"/>
    <n v="0"/>
    <n v="0"/>
    <n v="0"/>
    <n v="4"/>
    <n v="0"/>
    <n v="1"/>
    <n v="0"/>
    <n v="2"/>
    <n v="2"/>
    <n v="0"/>
    <n v="3"/>
    <n v="15"/>
    <n v="0"/>
    <n v="0"/>
    <n v="0"/>
    <n v="44"/>
    <n v="4"/>
    <s v="25.0344689,121.4454927"/>
    <s v="249台灣新北市八里區中山路三段112號"/>
    <s v="242台灣新北市新莊區中正路395號"/>
    <s v="18.8 公里"/>
    <s v="26 分鐘"/>
    <n v="26"/>
  </r>
  <r>
    <s v="永聖醫療社團法人文化醫院"/>
    <s v="醫院"/>
    <s v="醫院"/>
    <s v="新北市"/>
    <s v="三峽區"/>
    <s v="新北市三峽區"/>
    <n v="237"/>
    <x v="0"/>
    <s v="地區醫院 "/>
    <s v="醫院評鑑合格"/>
    <s v="地區醫院 "/>
    <s v="地區醫院"/>
    <s v="0931090014"/>
    <s v="本院"/>
    <s v="本院"/>
    <s v="醫療社團法人醫院"/>
    <s v="無"/>
    <s v="26732885"/>
    <s v="新北市三峽區介壽路1段199號"/>
    <s v="新北市三峽區介壽路1段199號"/>
    <s v="237台灣新北市三峽區介壽路一段71-1號"/>
    <n v="24.932220099999999"/>
    <n v="121.3760214"/>
    <s v="黃國泰"/>
    <s v="無"/>
    <s v="無"/>
    <s v="無"/>
    <s v="無"/>
    <s v="無"/>
    <s v="無"/>
    <s v="無"/>
    <s v="無"/>
    <s v="0931090014永聖醫療社團法人文化醫院"/>
    <s v="0931090014永聖醫療社團法人文化醫院本院"/>
    <s v="0931090014永聖醫療社團法人文化醫院本院"/>
    <m/>
    <s v="否"/>
    <s v="否"/>
    <s v="non-ECRH"/>
    <s v="否"/>
    <n v="0"/>
    <n v="0"/>
    <n v="0"/>
    <n v="0"/>
    <n v="0"/>
    <n v="0"/>
    <n v="0"/>
    <n v="1"/>
    <n v="0"/>
    <n v="0"/>
    <n v="0"/>
    <m/>
    <n v="30"/>
    <n v="0"/>
    <n v="0"/>
    <n v="0"/>
    <n v="1"/>
    <n v="0"/>
    <n v="0"/>
    <n v="0"/>
    <n v="0"/>
    <n v="0"/>
    <n v="0"/>
    <n v="0"/>
    <n v="0"/>
    <n v="0"/>
    <n v="0"/>
    <n v="0"/>
    <n v="0"/>
    <n v="0"/>
    <n v="0"/>
    <n v="0"/>
    <n v="0"/>
    <n v="0"/>
    <n v="0"/>
    <n v="0"/>
    <n v="0"/>
    <n v="0"/>
    <n v="0"/>
    <n v="0"/>
    <n v="0"/>
    <n v="0"/>
    <n v="0"/>
    <n v="0"/>
    <n v="0"/>
    <n v="3"/>
    <n v="0"/>
    <n v="0"/>
    <n v="0"/>
    <n v="0"/>
    <n v="0"/>
    <n v="0"/>
    <n v="0"/>
    <n v="0"/>
    <n v="0"/>
    <n v="0"/>
    <n v="0"/>
    <n v="0"/>
    <n v="0"/>
    <n v="0"/>
    <n v="0"/>
    <n v="0"/>
    <n v="0"/>
    <n v="0"/>
    <n v="0"/>
    <n v="0"/>
    <n v="0"/>
    <n v="0"/>
    <n v="0"/>
    <n v="0"/>
    <n v="0"/>
    <n v="3"/>
    <n v="0"/>
    <n v="0"/>
    <n v="0"/>
    <n v="0"/>
    <n v="3"/>
    <n v="0"/>
    <n v="0"/>
    <n v="3"/>
    <n v="0"/>
    <n v="0"/>
    <n v="0"/>
    <n v="0"/>
    <n v="1"/>
    <n v="0"/>
    <n v="0"/>
    <n v="0"/>
    <n v="0"/>
    <n v="1"/>
    <n v="0"/>
    <n v="0"/>
    <n v="2"/>
    <n v="0"/>
    <n v="3"/>
    <n v="8"/>
    <n v="0"/>
    <n v="0"/>
    <n v="0"/>
    <n v="21"/>
    <n v="4"/>
    <s v="24.9322201,121.3760214"/>
    <s v="249台灣新北市八里區中山路三段112號"/>
    <s v="237台灣新北市三峽區介壽路一段71-1號"/>
    <s v="43.0 公里"/>
    <s v="44 分鐘"/>
    <n v="44"/>
  </r>
  <r>
    <s v="宏其醫療社團法人宏其婦幼醫院"/>
    <s v="專科醫院"/>
    <s v="專科醫院"/>
    <s v="桃園市"/>
    <s v="中壢區"/>
    <s v="桃園市中壢區"/>
    <n v="320"/>
    <x v="4"/>
    <s v="地區醫院 "/>
    <s v="醫院評鑑合格"/>
    <s v="地區醫院 "/>
    <s v="地區醫院"/>
    <s v="0932020016"/>
    <s v="本院"/>
    <s v="本院"/>
    <s v="醫療社團法人醫院"/>
    <s v="無"/>
    <s v="03-4618888"/>
    <s v="桃園市中壢區元化路223號"/>
    <s v="桃園市中壢區元化路223號"/>
    <s v="320台灣桃園市中壢區元化路223號"/>
    <n v="24.961139200000002"/>
    <n v="121.2270322"/>
    <s v="張紅淇"/>
    <s v="無"/>
    <s v="無"/>
    <s v="無"/>
    <s v="無"/>
    <s v="無"/>
    <s v="無"/>
    <s v="無"/>
    <s v="無"/>
    <s v="0932020016宏其醫療社團法人宏其婦幼醫院"/>
    <s v="0932020016宏其醫療社團法人宏其婦幼醫院本院"/>
    <s v="0932020016宏其醫療社團法人宏其婦幼醫院本院"/>
    <m/>
    <s v="否"/>
    <s v="否"/>
    <s v="non-ECRH"/>
    <s v="否"/>
    <n v="0"/>
    <n v="0"/>
    <n v="0"/>
    <n v="0"/>
    <n v="0"/>
    <n v="0"/>
    <n v="0"/>
    <n v="1"/>
    <n v="0"/>
    <n v="0"/>
    <n v="0"/>
    <m/>
    <n v="48"/>
    <n v="0"/>
    <n v="0"/>
    <n v="0"/>
    <n v="11"/>
    <n v="2"/>
    <n v="0"/>
    <n v="0"/>
    <n v="2"/>
    <n v="0"/>
    <n v="0"/>
    <n v="0"/>
    <n v="0"/>
    <n v="40"/>
    <n v="17"/>
    <n v="0"/>
    <n v="0"/>
    <n v="0"/>
    <n v="0"/>
    <n v="3"/>
    <n v="0"/>
    <n v="0"/>
    <n v="0"/>
    <n v="0"/>
    <n v="0"/>
    <n v="0"/>
    <n v="0"/>
    <n v="0"/>
    <n v="0"/>
    <n v="0"/>
    <n v="0"/>
    <n v="0"/>
    <n v="0"/>
    <n v="0"/>
    <n v="0"/>
    <n v="0"/>
    <n v="0"/>
    <n v="0"/>
    <n v="0"/>
    <n v="6"/>
    <n v="0"/>
    <n v="0"/>
    <n v="0"/>
    <n v="0"/>
    <n v="0"/>
    <n v="0"/>
    <n v="0"/>
    <n v="0"/>
    <n v="0"/>
    <n v="8"/>
    <n v="0"/>
    <n v="2"/>
    <n v="0"/>
    <n v="0"/>
    <n v="0"/>
    <n v="0"/>
    <n v="0"/>
    <n v="0"/>
    <n v="0"/>
    <n v="16"/>
    <n v="0"/>
    <n v="0"/>
    <n v="0"/>
    <n v="0"/>
    <n v="16"/>
    <n v="0"/>
    <n v="0"/>
    <n v="0"/>
    <n v="0"/>
    <n v="0"/>
    <n v="0"/>
    <n v="0"/>
    <n v="1"/>
    <n v="0"/>
    <n v="0"/>
    <n v="0"/>
    <n v="0"/>
    <n v="6"/>
    <n v="0"/>
    <n v="7"/>
    <n v="5"/>
    <n v="0"/>
    <n v="20"/>
    <n v="79"/>
    <n v="0"/>
    <n v="0"/>
    <n v="0"/>
    <n v="134"/>
    <n v="4"/>
    <s v="24.9611392,121.2270322"/>
    <s v="249台灣新北市八里區中山路三段112號"/>
    <s v="320台灣桃園市中壢區元化路223號"/>
    <s v="42.0 公里"/>
    <s v="42 分鐘"/>
    <n v="42"/>
  </r>
  <r>
    <s v="新國民醫療社團法人新國民醫院"/>
    <s v="醫院"/>
    <s v="醫院"/>
    <s v="桃園市"/>
    <s v="中壢區"/>
    <s v="桃園市中壢區"/>
    <n v="320"/>
    <x v="4"/>
    <s v="地區醫院 "/>
    <s v="醫院評鑑合格"/>
    <s v="地區醫院 "/>
    <s v="地區醫院"/>
    <s v="0932020034"/>
    <s v="本院"/>
    <s v="本院"/>
    <s v="醫療社團法人醫院"/>
    <s v="無"/>
    <s v="03-4225180"/>
    <s v="桃園市中壢區復興路152號"/>
    <s v="桃園市中壢區復興路152號"/>
    <s v="320台灣桃園市中壢區復興路152號"/>
    <n v="24.954153699999999"/>
    <n v="121.223528"/>
    <s v="曾永輝"/>
    <s v="無"/>
    <s v="無"/>
    <s v="無"/>
    <s v="無"/>
    <s v="無"/>
    <s v="無"/>
    <s v="是"/>
    <s v="無"/>
    <s v="0932020034新國民醫療社團法人新國民醫院"/>
    <s v="0932020034新國民醫療社團法人新國民醫院本院"/>
    <s v="0932020034新國民醫療社團法人新國民醫院本院"/>
    <m/>
    <s v="否"/>
    <s v="否"/>
    <s v="non-ECRH"/>
    <s v="否"/>
    <n v="0"/>
    <n v="0"/>
    <n v="0"/>
    <n v="0"/>
    <n v="0"/>
    <n v="0"/>
    <n v="0"/>
    <n v="1"/>
    <n v="0"/>
    <n v="0"/>
    <n v="0"/>
    <m/>
    <n v="80"/>
    <n v="0"/>
    <n v="0"/>
    <n v="0"/>
    <n v="14"/>
    <n v="2"/>
    <n v="0"/>
    <n v="0"/>
    <n v="0"/>
    <n v="0"/>
    <n v="0"/>
    <n v="3"/>
    <n v="0"/>
    <n v="0"/>
    <n v="0"/>
    <n v="0"/>
    <n v="0"/>
    <n v="0"/>
    <n v="0"/>
    <n v="2"/>
    <n v="0"/>
    <n v="0"/>
    <n v="0"/>
    <n v="0"/>
    <n v="0"/>
    <n v="0"/>
    <n v="0"/>
    <n v="19"/>
    <n v="0"/>
    <n v="0"/>
    <n v="0"/>
    <n v="0"/>
    <n v="0"/>
    <n v="4"/>
    <n v="0"/>
    <n v="1"/>
    <n v="0"/>
    <n v="0"/>
    <n v="0"/>
    <n v="1"/>
    <n v="1"/>
    <n v="0"/>
    <n v="2"/>
    <n v="0"/>
    <n v="2"/>
    <n v="0"/>
    <n v="0"/>
    <n v="0"/>
    <n v="1"/>
    <n v="1"/>
    <n v="1"/>
    <n v="0"/>
    <n v="1"/>
    <n v="0"/>
    <n v="0"/>
    <n v="0"/>
    <n v="0"/>
    <n v="0"/>
    <n v="0"/>
    <n v="15"/>
    <n v="0"/>
    <n v="0"/>
    <n v="0"/>
    <n v="0"/>
    <n v="15"/>
    <n v="0"/>
    <n v="0"/>
    <n v="0"/>
    <n v="2"/>
    <n v="2"/>
    <n v="0"/>
    <n v="0"/>
    <n v="1"/>
    <n v="0"/>
    <n v="0"/>
    <n v="3"/>
    <n v="0"/>
    <n v="2"/>
    <n v="0"/>
    <n v="5"/>
    <n v="6"/>
    <n v="0"/>
    <n v="11"/>
    <n v="46"/>
    <n v="0"/>
    <n v="0"/>
    <n v="0"/>
    <n v="93"/>
    <n v="4"/>
    <s v="24.9541537,121.223528"/>
    <s v="249台灣新北市八里區中山路三段112號"/>
    <s v="320台灣桃園市中壢區復興路152號"/>
    <s v="43.0 公里"/>
    <s v="46 分鐘"/>
    <n v="46"/>
  </r>
  <r>
    <s v="梓榮醫療社團法人弘大醫院"/>
    <s v="醫院"/>
    <s v="醫院"/>
    <s v="苗栗縣"/>
    <s v="苗栗市"/>
    <s v="苗栗縣苗栗市"/>
    <n v="360"/>
    <x v="4"/>
    <s v="地區醫院 "/>
    <s v="醫院評鑑合格"/>
    <s v="地區醫院 "/>
    <s v="地區醫院"/>
    <s v="0935010012"/>
    <s v="本院"/>
    <s v="本院"/>
    <s v="醫療社團法人醫院"/>
    <s v="無"/>
    <s v="361188"/>
    <s v="苗栗縣苗栗市新東街125號"/>
    <s v="苗栗縣苗栗市新東街125號"/>
    <s v="360台灣苗栗縣苗栗市新東街125號"/>
    <n v="24.551508699999999"/>
    <n v="120.8209267"/>
    <s v="鍾蝶起"/>
    <s v="無"/>
    <s v="無"/>
    <s v="無"/>
    <s v="無"/>
    <s v="無"/>
    <s v="無"/>
    <s v="否"/>
    <s v="是"/>
    <s v="0935010012梓榮醫療社團法人弘大醫院"/>
    <s v="0935010012梓榮醫療社團法人弘大醫院本院"/>
    <s v="0935010012梓榮醫療社團法人弘大醫院本院"/>
    <m/>
    <s v="否"/>
    <s v="否"/>
    <s v="non-ECRH"/>
    <s v="否"/>
    <n v="0"/>
    <n v="0"/>
    <n v="0"/>
    <n v="0"/>
    <n v="0"/>
    <n v="0"/>
    <n v="0"/>
    <n v="1"/>
    <n v="0"/>
    <n v="0"/>
    <n v="0"/>
    <m/>
    <n v="88"/>
    <n v="0"/>
    <n v="0"/>
    <n v="0"/>
    <n v="6"/>
    <n v="4"/>
    <n v="0"/>
    <n v="0"/>
    <n v="0"/>
    <n v="0"/>
    <n v="0"/>
    <n v="6"/>
    <n v="0"/>
    <n v="0"/>
    <n v="0"/>
    <n v="0"/>
    <n v="0"/>
    <n v="0"/>
    <n v="30"/>
    <n v="1"/>
    <n v="0"/>
    <n v="0"/>
    <n v="0"/>
    <n v="0"/>
    <n v="0"/>
    <n v="0"/>
    <n v="0"/>
    <n v="0"/>
    <n v="0"/>
    <n v="0"/>
    <n v="0"/>
    <n v="0"/>
    <n v="0"/>
    <n v="5"/>
    <n v="0"/>
    <n v="1"/>
    <n v="0"/>
    <n v="0"/>
    <n v="0"/>
    <n v="0"/>
    <n v="0"/>
    <n v="0"/>
    <n v="2"/>
    <n v="0"/>
    <n v="3"/>
    <n v="0"/>
    <n v="0"/>
    <n v="1"/>
    <n v="1"/>
    <n v="0"/>
    <n v="0"/>
    <n v="1"/>
    <n v="1"/>
    <n v="0"/>
    <n v="0"/>
    <n v="0"/>
    <n v="0"/>
    <n v="0"/>
    <n v="1"/>
    <n v="16"/>
    <n v="0"/>
    <n v="0"/>
    <n v="0"/>
    <n v="0"/>
    <n v="16"/>
    <n v="0"/>
    <n v="0"/>
    <n v="1"/>
    <n v="4"/>
    <n v="4"/>
    <n v="0"/>
    <n v="0"/>
    <n v="1"/>
    <n v="0"/>
    <n v="0"/>
    <n v="0"/>
    <n v="0"/>
    <n v="5"/>
    <n v="1"/>
    <n v="3"/>
    <n v="6"/>
    <n v="0"/>
    <n v="22"/>
    <n v="40"/>
    <n v="0"/>
    <n v="0"/>
    <n v="0"/>
    <n v="103"/>
    <n v="4"/>
    <s v="24.5515087,120.8209267"/>
    <s v="249台灣新北市八里區中山路三段112號"/>
    <s v="360台灣苗栗縣苗栗市新東街125號"/>
    <s v="118 公里"/>
    <s v="1 小時 27 分鐘"/>
    <n v="87"/>
  </r>
  <r>
    <s v="李綜合醫療社團法人苑裡李綜合醫院"/>
    <s v="綜合醫院"/>
    <s v="綜合醫院"/>
    <s v="苗栗縣"/>
    <s v="苑裡鎮"/>
    <s v="苗栗縣苑裡鎮"/>
    <n v="358"/>
    <x v="4"/>
    <s v="地區醫院 "/>
    <s v="醫院評鑑合格"/>
    <s v="地區醫院 "/>
    <s v="地區醫院"/>
    <s v="0935020027"/>
    <s v="本院"/>
    <s v="本院"/>
    <s v="醫療社團法人醫院"/>
    <s v="無"/>
    <s v="862387"/>
    <s v="苗栗縣苑裡鎮和平路168號、苗栗縣苑裡鎮中華路137號"/>
    <s v="苗栗縣苑裡鎮和平路168號"/>
    <s v="358台灣苗栗縣苑裡鎮和平路168號"/>
    <n v="24.441904900000001"/>
    <n v="120.652647"/>
    <s v="許明賢"/>
    <s v="無"/>
    <s v="無"/>
    <s v="無"/>
    <s v="是"/>
    <s v="(037) 862-387"/>
    <s v="是"/>
    <s v="是"/>
    <s v="是"/>
    <s v="0935020027李綜合醫療社團法人苑裡李綜合醫院"/>
    <s v="0935020027李綜合醫療社團法人苑裡李綜合醫院本院"/>
    <s v="0935020027李綜合醫療社團法人苑裡李綜合醫院本院"/>
    <m/>
    <s v="是"/>
    <s v="中度"/>
    <s v="Medium"/>
    <s v="中度"/>
    <n v="2"/>
    <n v="2"/>
    <n v="2"/>
    <n v="2"/>
    <n v="2"/>
    <n v="2"/>
    <n v="2"/>
    <n v="6"/>
    <n v="2"/>
    <n v="8"/>
    <n v="8"/>
    <m/>
    <n v="183"/>
    <n v="0"/>
    <n v="0"/>
    <n v="0"/>
    <n v="11"/>
    <n v="3"/>
    <n v="0"/>
    <n v="0"/>
    <n v="1"/>
    <n v="0"/>
    <n v="0"/>
    <n v="15"/>
    <n v="0"/>
    <n v="7"/>
    <n v="2"/>
    <n v="0"/>
    <n v="0"/>
    <n v="6"/>
    <n v="0"/>
    <n v="2"/>
    <n v="0"/>
    <n v="2"/>
    <n v="0"/>
    <n v="0"/>
    <n v="0"/>
    <n v="0"/>
    <n v="0"/>
    <n v="18"/>
    <n v="1"/>
    <n v="0"/>
    <n v="0"/>
    <n v="0"/>
    <n v="0"/>
    <n v="13"/>
    <n v="1"/>
    <n v="4"/>
    <n v="1"/>
    <n v="1"/>
    <n v="0"/>
    <n v="2"/>
    <n v="7"/>
    <n v="0"/>
    <n v="4"/>
    <n v="5"/>
    <n v="4"/>
    <n v="0"/>
    <n v="1"/>
    <n v="2"/>
    <n v="4"/>
    <n v="2"/>
    <n v="1"/>
    <n v="4"/>
    <n v="1"/>
    <n v="0"/>
    <n v="1"/>
    <n v="0"/>
    <n v="0"/>
    <n v="0"/>
    <n v="0"/>
    <n v="58"/>
    <n v="0"/>
    <n v="0"/>
    <n v="0"/>
    <n v="0"/>
    <n v="19"/>
    <n v="0"/>
    <n v="0"/>
    <n v="1"/>
    <n v="1"/>
    <n v="6"/>
    <n v="0"/>
    <n v="0"/>
    <n v="2"/>
    <n v="0"/>
    <n v="0"/>
    <n v="4"/>
    <n v="0"/>
    <n v="7"/>
    <n v="0"/>
    <n v="8"/>
    <n v="12"/>
    <n v="0"/>
    <n v="19"/>
    <n v="116"/>
    <n v="0"/>
    <n v="0"/>
    <n v="0"/>
    <n v="195"/>
    <n v="3"/>
    <s v="24.4419049,120.652647"/>
    <s v="249台灣新北市八里區中山路三段112號"/>
    <s v="358台灣苗栗縣苑裡鎮和平路168號"/>
    <s v="133 公里"/>
    <s v="1 小時 40 分鐘"/>
    <n v="100"/>
  </r>
  <r>
    <s v="道周醫療社團法人道周醫院"/>
    <s v="醫院"/>
    <s v="醫院"/>
    <s v="彰化縣"/>
    <s v="和美鎮"/>
    <s v="彰化縣和美鎮"/>
    <n v="508"/>
    <x v="3"/>
    <s v="地區醫院 "/>
    <s v="醫院評鑑合格"/>
    <s v="地區醫院 "/>
    <s v="地區醫院"/>
    <s v="0937030012"/>
    <s v="本院"/>
    <s v="本院"/>
    <s v="醫療社團法人醫院"/>
    <s v="無"/>
    <s v="04-7566995"/>
    <s v="彰化縣和美鎮和光路180號、和善路118號"/>
    <s v="彰化縣和美鎮和光路180號"/>
    <s v="508台灣彰化縣和美鎮和光路180號"/>
    <n v="24.110641300000001"/>
    <n v="120.4919836"/>
    <s v="顏義誠"/>
    <s v="無"/>
    <s v="無"/>
    <s v="無"/>
    <s v="是"/>
    <s v="(04) 7566-6995"/>
    <s v="是"/>
    <s v="否"/>
    <s v="否"/>
    <s v="0937030012道周醫療社團法人道周醫院"/>
    <s v="0937030012道周醫療社團法人道周醫院本院"/>
    <s v="0937030012道周醫療社團法人道周醫院本院"/>
    <m/>
    <s v="是"/>
    <s v="一般"/>
    <s v="General"/>
    <s v="一般"/>
    <n v="1"/>
    <n v="1"/>
    <n v="1"/>
    <n v="1"/>
    <n v="1"/>
    <n v="1"/>
    <n v="1"/>
    <n v="2"/>
    <n v="0"/>
    <n v="0"/>
    <n v="4"/>
    <m/>
    <n v="49"/>
    <n v="0"/>
    <n v="0"/>
    <n v="0"/>
    <n v="8"/>
    <n v="1"/>
    <n v="0"/>
    <n v="0"/>
    <n v="0"/>
    <n v="0"/>
    <n v="0"/>
    <n v="0"/>
    <n v="0"/>
    <n v="0"/>
    <n v="0"/>
    <n v="0"/>
    <n v="0"/>
    <n v="2"/>
    <n v="22"/>
    <n v="1"/>
    <n v="0"/>
    <n v="0"/>
    <n v="0"/>
    <n v="0"/>
    <n v="0"/>
    <n v="0"/>
    <n v="0"/>
    <n v="15"/>
    <n v="0"/>
    <n v="0"/>
    <n v="0"/>
    <n v="0"/>
    <n v="0"/>
    <n v="2"/>
    <n v="3"/>
    <n v="3"/>
    <n v="0"/>
    <n v="0"/>
    <n v="0"/>
    <n v="0"/>
    <n v="0"/>
    <n v="0"/>
    <n v="0"/>
    <n v="0"/>
    <n v="1"/>
    <n v="0"/>
    <n v="0"/>
    <n v="0"/>
    <n v="2"/>
    <n v="0"/>
    <n v="0"/>
    <n v="0"/>
    <n v="1"/>
    <n v="0"/>
    <n v="0"/>
    <n v="0"/>
    <n v="0"/>
    <n v="0"/>
    <n v="0"/>
    <n v="12"/>
    <n v="0"/>
    <n v="3"/>
    <n v="0"/>
    <n v="0"/>
    <n v="9"/>
    <n v="0"/>
    <n v="0"/>
    <n v="1"/>
    <n v="1"/>
    <n v="4"/>
    <n v="0"/>
    <n v="0"/>
    <n v="1"/>
    <n v="0"/>
    <n v="0"/>
    <n v="3"/>
    <n v="0"/>
    <n v="3"/>
    <n v="0"/>
    <n v="3"/>
    <n v="4"/>
    <n v="0"/>
    <n v="9"/>
    <n v="33"/>
    <n v="0"/>
    <n v="0"/>
    <n v="0"/>
    <n v="74"/>
    <n v="4"/>
    <s v="24.1106413,120.4919836"/>
    <s v="249台灣新北市八里區中山路三段112號"/>
    <s v="508台灣彰化縣和美鎮和光路166號"/>
    <s v="178 公里"/>
    <s v="2 小時 4 分鐘"/>
    <n v="124"/>
  </r>
  <r>
    <s v="員榮醫療社團法人員榮醫院"/>
    <s v="醫院"/>
    <s v="醫院"/>
    <s v="彰化縣"/>
    <s v="員林鎮"/>
    <s v="彰化縣員林鎮"/>
    <n v="510"/>
    <x v="3"/>
    <s v="地區醫院 "/>
    <s v="醫院評鑑合格"/>
    <s v="地區醫院 "/>
    <s v="地區醫院"/>
    <s v="0937050014"/>
    <s v="本院"/>
    <s v="本院"/>
    <s v="醫療社團法人醫院"/>
    <s v="無"/>
    <s v="04-8326161"/>
    <s v="彰化縣員林市中正路201號"/>
    <s v="彰化縣員林市中正路201號"/>
    <s v="510台灣彰化縣員林市中正路201號"/>
    <n v="23.9536637"/>
    <n v="120.5747744"/>
    <s v="張克士"/>
    <s v="無"/>
    <s v="無"/>
    <s v="無"/>
    <s v="是"/>
    <s v="(04) 8335-5209"/>
    <s v="是"/>
    <s v="否"/>
    <s v="是"/>
    <s v="0937050014員榮醫療社團法人員榮醫院"/>
    <s v="0937050014員榮醫療社團法人員榮醫院本院"/>
    <s v="0937050014員榮醫療社團法人員榮醫院本院"/>
    <m/>
    <s v="是"/>
    <s v="一般"/>
    <s v="General"/>
    <s v="一般"/>
    <n v="1"/>
    <n v="1"/>
    <n v="1"/>
    <n v="1"/>
    <n v="1"/>
    <n v="1"/>
    <n v="1"/>
    <n v="2"/>
    <n v="0"/>
    <n v="0"/>
    <n v="4"/>
    <m/>
    <n v="122"/>
    <n v="0"/>
    <n v="0"/>
    <n v="0"/>
    <n v="11"/>
    <n v="2"/>
    <n v="0"/>
    <n v="0"/>
    <n v="0"/>
    <n v="0"/>
    <n v="0"/>
    <n v="15"/>
    <n v="0"/>
    <n v="0"/>
    <n v="0"/>
    <n v="0"/>
    <n v="0"/>
    <n v="9"/>
    <n v="30"/>
    <n v="1"/>
    <n v="0"/>
    <n v="0"/>
    <n v="0"/>
    <n v="0"/>
    <n v="0"/>
    <n v="0"/>
    <n v="0"/>
    <n v="23"/>
    <n v="0"/>
    <n v="0"/>
    <n v="0"/>
    <n v="0"/>
    <n v="0"/>
    <n v="8"/>
    <n v="0"/>
    <n v="2"/>
    <n v="0"/>
    <n v="0"/>
    <n v="0"/>
    <n v="0"/>
    <n v="1"/>
    <n v="0"/>
    <n v="2"/>
    <n v="2"/>
    <n v="2"/>
    <n v="0"/>
    <n v="0"/>
    <n v="0"/>
    <n v="1"/>
    <n v="1"/>
    <n v="0"/>
    <n v="1"/>
    <n v="1"/>
    <n v="0"/>
    <n v="0"/>
    <n v="0"/>
    <n v="0"/>
    <n v="0"/>
    <n v="0"/>
    <n v="21"/>
    <n v="0"/>
    <n v="0"/>
    <n v="0"/>
    <n v="0"/>
    <n v="21"/>
    <n v="0"/>
    <n v="0"/>
    <n v="2"/>
    <n v="2"/>
    <n v="8"/>
    <n v="3"/>
    <n v="0"/>
    <n v="2"/>
    <n v="0"/>
    <n v="1"/>
    <n v="4"/>
    <n v="0"/>
    <n v="9"/>
    <n v="0"/>
    <n v="10"/>
    <n v="12"/>
    <n v="0"/>
    <n v="24"/>
    <n v="111"/>
    <n v="0"/>
    <n v="0"/>
    <n v="0"/>
    <n v="209"/>
    <n v="4"/>
    <s v="23.9536637,120.5747744"/>
    <s v="249台灣新北市八里區中山路三段112號"/>
    <s v="510台灣彰化縣員林市中正路201號"/>
    <s v="199 公里"/>
    <s v="2 小時 17 分鐘"/>
    <n v="137"/>
  </r>
  <r>
    <s v="惠來醫療社團法人宏仁醫院"/>
    <s v="醫院"/>
    <s v="醫院"/>
    <s v="彰化縣"/>
    <s v="員林鎮"/>
    <s v="彰化縣員林鎮"/>
    <n v="510"/>
    <x v="3"/>
    <s v="地區醫院 "/>
    <s v="醫院評鑑合格"/>
    <s v="地區醫院 "/>
    <s v="地區醫院"/>
    <s v="0937050024"/>
    <s v="本院"/>
    <s v="本院"/>
    <s v="醫療社團法人醫院"/>
    <s v="無"/>
    <s v="無"/>
    <s v="彰化縣員林市惠來里惠來街89號"/>
    <s v="彰化縣員林市惠來里惠來街89號"/>
    <s v="510台灣彰化縣員林市惠來街89號"/>
    <n v="23.954966500000001"/>
    <n v="120.5702996"/>
    <s v="郭顯懋"/>
    <s v="無"/>
    <s v="無"/>
    <s v="無"/>
    <s v="無"/>
    <s v="無"/>
    <s v="無"/>
    <s v="無"/>
    <s v="無"/>
    <s v="0937050024惠來醫療社團法人宏仁醫院"/>
    <s v="0937050024惠來醫療社團法人宏仁醫院本院"/>
    <s v="0937050024惠來醫療社團法人宏仁醫院本院"/>
    <m/>
    <s v="否"/>
    <s v="否"/>
    <s v="non-ECRH"/>
    <s v="否"/>
    <n v="0"/>
    <n v="0"/>
    <n v="0"/>
    <n v="0"/>
    <n v="0"/>
    <n v="0"/>
    <n v="0"/>
    <n v="1"/>
    <n v="0"/>
    <n v="0"/>
    <n v="0"/>
    <m/>
    <n v="48"/>
    <n v="0"/>
    <n v="0"/>
    <n v="0"/>
    <n v="3"/>
    <n v="0"/>
    <n v="0"/>
    <n v="0"/>
    <n v="0"/>
    <n v="0"/>
    <n v="0"/>
    <n v="17"/>
    <n v="0"/>
    <n v="0"/>
    <n v="0"/>
    <n v="0"/>
    <n v="0"/>
    <n v="1"/>
    <n v="48"/>
    <n v="0"/>
    <n v="0"/>
    <n v="0"/>
    <n v="0"/>
    <n v="0"/>
    <n v="0"/>
    <n v="0"/>
    <n v="0"/>
    <n v="0"/>
    <n v="0"/>
    <n v="0"/>
    <n v="0"/>
    <n v="0"/>
    <n v="0"/>
    <n v="7"/>
    <n v="0"/>
    <n v="2"/>
    <n v="1"/>
    <n v="0"/>
    <n v="0"/>
    <n v="0"/>
    <n v="1"/>
    <n v="0"/>
    <n v="0"/>
    <n v="0"/>
    <n v="2"/>
    <n v="0"/>
    <n v="0"/>
    <n v="2"/>
    <n v="0"/>
    <n v="0"/>
    <n v="0"/>
    <n v="0"/>
    <n v="1"/>
    <n v="0"/>
    <n v="0"/>
    <n v="0"/>
    <n v="0"/>
    <n v="0"/>
    <n v="0"/>
    <n v="16"/>
    <n v="0"/>
    <n v="0"/>
    <n v="0"/>
    <n v="0"/>
    <n v="16"/>
    <n v="0"/>
    <n v="0"/>
    <n v="5"/>
    <n v="2"/>
    <n v="2"/>
    <n v="0"/>
    <n v="0"/>
    <n v="4"/>
    <n v="2"/>
    <n v="1"/>
    <n v="3"/>
    <n v="0"/>
    <n v="6"/>
    <n v="0"/>
    <n v="7"/>
    <n v="7"/>
    <n v="0"/>
    <n v="12"/>
    <n v="67"/>
    <n v="0"/>
    <n v="0"/>
    <n v="0"/>
    <n v="134"/>
    <n v="4"/>
    <s v="23.9549665,120.5702996"/>
    <s v="249台灣新北市八里區中山路三段112號"/>
    <s v="510台灣彰化縣員林市南昌路136巷3號"/>
    <s v="198 公里"/>
    <s v="2 小時 15 分鐘"/>
    <n v="135"/>
  </r>
  <r>
    <s v="洪宗鄰醫療社團法人洪宗鄰醫院"/>
    <s v="醫院"/>
    <s v="醫院"/>
    <s v="彰化縣"/>
    <s v="二林鎮"/>
    <s v="彰化縣二林鎮"/>
    <n v="526"/>
    <x v="3"/>
    <s v="地區醫院 "/>
    <s v="醫院評鑑合格"/>
    <s v="地區醫院 "/>
    <s v="地區醫院"/>
    <s v="0937080012"/>
    <s v="本院"/>
    <s v="本院"/>
    <s v="醫療社團法人醫院"/>
    <s v="無"/>
    <s v="04-8967955"/>
    <s v="彰化縣二林鎮中正路61號"/>
    <s v="彰化縣二林鎮中正路61號"/>
    <s v="526台灣彰化縣二林鎮中正路61號"/>
    <n v="23.898921699999999"/>
    <n v="120.3678286"/>
    <s v="洪宗鄰"/>
    <s v="無"/>
    <s v="無"/>
    <s v="無"/>
    <s v="無"/>
    <s v="無"/>
    <s v="無"/>
    <s v="無"/>
    <s v="無"/>
    <s v="0937080012洪宗鄰醫療社團法人洪宗鄰醫院"/>
    <s v="0937080012洪宗鄰醫療社團法人洪宗鄰醫院本院"/>
    <s v="0937080012洪宗鄰醫療社團法人洪宗鄰醫院本院"/>
    <m/>
    <s v="否"/>
    <s v="否"/>
    <s v="non-ECRH"/>
    <s v="否"/>
    <n v="0"/>
    <n v="0"/>
    <n v="0"/>
    <n v="0"/>
    <n v="0"/>
    <n v="0"/>
    <n v="0"/>
    <n v="1"/>
    <n v="0"/>
    <n v="0"/>
    <n v="0"/>
    <m/>
    <n v="20"/>
    <n v="0"/>
    <n v="0"/>
    <n v="0"/>
    <n v="2"/>
    <n v="0"/>
    <n v="0"/>
    <n v="0"/>
    <n v="0"/>
    <n v="0"/>
    <n v="0"/>
    <n v="0"/>
    <n v="0"/>
    <n v="0"/>
    <n v="0"/>
    <n v="0"/>
    <n v="0"/>
    <n v="0"/>
    <n v="28"/>
    <n v="0"/>
    <n v="0"/>
    <n v="0"/>
    <n v="0"/>
    <n v="0"/>
    <n v="0"/>
    <n v="0"/>
    <n v="0"/>
    <n v="0"/>
    <n v="0"/>
    <n v="0"/>
    <n v="0"/>
    <n v="0"/>
    <n v="0"/>
    <n v="1"/>
    <n v="0"/>
    <n v="2"/>
    <n v="0"/>
    <n v="0"/>
    <n v="0"/>
    <n v="0"/>
    <n v="0"/>
    <n v="0"/>
    <n v="0"/>
    <n v="0"/>
    <n v="1"/>
    <n v="0"/>
    <n v="0"/>
    <n v="0"/>
    <n v="0"/>
    <n v="0"/>
    <n v="0"/>
    <n v="0"/>
    <n v="0"/>
    <n v="0"/>
    <n v="0"/>
    <n v="0"/>
    <n v="0"/>
    <n v="0"/>
    <n v="0"/>
    <n v="4"/>
    <n v="0"/>
    <n v="0"/>
    <n v="0"/>
    <n v="0"/>
    <n v="4"/>
    <n v="0"/>
    <n v="0"/>
    <n v="1"/>
    <n v="0"/>
    <n v="0"/>
    <n v="0"/>
    <n v="0"/>
    <n v="1"/>
    <n v="0"/>
    <n v="0"/>
    <n v="0"/>
    <n v="2"/>
    <n v="0"/>
    <n v="0"/>
    <n v="2"/>
    <n v="4"/>
    <n v="0"/>
    <n v="8"/>
    <n v="11"/>
    <n v="0"/>
    <n v="0"/>
    <n v="0"/>
    <n v="33"/>
    <n v="4"/>
    <s v="23.8989217,120.3678286"/>
    <s v="249台灣新北市八里區中山路三段112號"/>
    <s v="526台灣彰化縣二林鎮中正路61號"/>
    <s v="215 公里"/>
    <s v="2 小時 34 分鐘"/>
    <n v="154"/>
  </r>
  <r>
    <s v="佑民醫療社團法人佑民醫院"/>
    <s v="綜合醫院"/>
    <s v="綜合醫院"/>
    <s v="南投縣"/>
    <s v="草屯鎮"/>
    <s v="南投縣草屯鎮"/>
    <n v="542"/>
    <x v="3"/>
    <s v="地區醫院 "/>
    <s v="醫院評鑑合格"/>
    <s v="地區醫院 "/>
    <s v="地區醫院"/>
    <s v="0938030016"/>
    <s v="本院"/>
    <s v="本院"/>
    <s v="醫療社團法人醫院"/>
    <s v="無"/>
    <s v="049-2358151"/>
    <s v="南投縣草屯鎮太平路一段200號"/>
    <s v="南投縣草屯鎮太平路一段200號"/>
    <s v="542台灣南投縣草屯鎮太平路一段200號"/>
    <n v="23.9606022"/>
    <n v="120.6817657"/>
    <s v="巫錫霖"/>
    <s v="是"/>
    <s v="049-2358151"/>
    <s v="http://web.yumin.com.tw/ymrg/OPD/service-e.aspx?id=1009&amp;;Page=11&amp;#p"/>
    <s v="是"/>
    <s v="(049) 235-8151"/>
    <s v="是"/>
    <s v="否"/>
    <s v="是"/>
    <s v="0938030016佑民醫療社團法人佑民醫院"/>
    <s v="0938030016佑民醫療社團法人佑民醫院本院"/>
    <s v="0938030016佑民醫療社團法人佑民醫院本院"/>
    <m/>
    <s v="是"/>
    <s v="中度*級具備急性腦中風、急性冠心症重度級能力"/>
    <s v="Medium* + Severe AS, STEMI"/>
    <s v="中度"/>
    <n v="2"/>
    <n v="3"/>
    <n v="3"/>
    <n v="2"/>
    <n v="2"/>
    <n v="2"/>
    <n v="2"/>
    <n v="7"/>
    <n v="4"/>
    <n v="10"/>
    <n v="6"/>
    <m/>
    <n v="176"/>
    <n v="0"/>
    <n v="0"/>
    <n v="0"/>
    <n v="10"/>
    <n v="3"/>
    <n v="0"/>
    <n v="0"/>
    <n v="2"/>
    <n v="0"/>
    <n v="0"/>
    <n v="18"/>
    <n v="0"/>
    <n v="15"/>
    <n v="10"/>
    <n v="0"/>
    <n v="0"/>
    <n v="14"/>
    <n v="0"/>
    <n v="2"/>
    <n v="0"/>
    <n v="0"/>
    <n v="0"/>
    <n v="0"/>
    <n v="0"/>
    <n v="0"/>
    <n v="0"/>
    <n v="45"/>
    <n v="0"/>
    <n v="0"/>
    <n v="0"/>
    <n v="0"/>
    <n v="0"/>
    <n v="7"/>
    <n v="15"/>
    <n v="6"/>
    <n v="0"/>
    <n v="0"/>
    <n v="0"/>
    <n v="3"/>
    <n v="1"/>
    <n v="0"/>
    <n v="2"/>
    <n v="6"/>
    <n v="3"/>
    <n v="0"/>
    <n v="2"/>
    <n v="3"/>
    <n v="5"/>
    <n v="4"/>
    <n v="0"/>
    <n v="1"/>
    <n v="1"/>
    <n v="0"/>
    <n v="0"/>
    <n v="0"/>
    <n v="0"/>
    <n v="0"/>
    <n v="0"/>
    <n v="59"/>
    <n v="0"/>
    <n v="14"/>
    <n v="0"/>
    <n v="1"/>
    <n v="43"/>
    <n v="0"/>
    <n v="0"/>
    <n v="1"/>
    <n v="2"/>
    <n v="6"/>
    <n v="2"/>
    <n v="0"/>
    <n v="3"/>
    <n v="0"/>
    <n v="0"/>
    <n v="3"/>
    <n v="0"/>
    <n v="22"/>
    <n v="0"/>
    <n v="11"/>
    <n v="14"/>
    <n v="0"/>
    <n v="32"/>
    <n v="188"/>
    <n v="1"/>
    <n v="0"/>
    <n v="0"/>
    <n v="343"/>
    <n v="3"/>
    <s v="23.9606022,120.6817657"/>
    <s v="249台灣新北市八里區中山路三段112號"/>
    <s v="542台灣南投縣草屯鎮太平路一段200號"/>
    <s v="196 公里"/>
    <s v="2 小時 16 分鐘"/>
    <n v="136"/>
  </r>
  <r>
    <s v="新興醫療社團法人新興醫院"/>
    <s v="醫院"/>
    <s v="醫院"/>
    <s v="臺南市"/>
    <s v="新營區"/>
    <s v="臺南市新營區"/>
    <n v="730"/>
    <x v="1"/>
    <s v="地區醫院 "/>
    <s v="醫院評鑑合格"/>
    <s v="地區醫院 "/>
    <s v="地區醫院"/>
    <s v="0941010019"/>
    <s v="本院"/>
    <s v="本院"/>
    <s v="醫療社團法人醫院"/>
    <s v="無"/>
    <s v="06-6330011"/>
    <s v="臺南市新營區中興路10號"/>
    <s v="臺南市新營區中興路10號"/>
    <s v="730台灣台南市新營區中興路10號"/>
    <n v="23.303738899999999"/>
    <n v="120.3168546"/>
    <s v="陳順福"/>
    <s v="無"/>
    <s v="無"/>
    <s v="無"/>
    <s v="無"/>
    <s v="無"/>
    <s v="無"/>
    <s v="無"/>
    <s v="無"/>
    <s v="0941010019新興醫療社團法人新興醫院"/>
    <s v="0941010019新興醫療社團法人新興醫院本院"/>
    <s v="0941010019新興醫療社團法人新興醫院本院"/>
    <m/>
    <s v="否"/>
    <s v="否"/>
    <s v="non-ECRH"/>
    <s v="否"/>
    <n v="0"/>
    <n v="0"/>
    <n v="0"/>
    <n v="0"/>
    <n v="0"/>
    <n v="0"/>
    <n v="0"/>
    <n v="1"/>
    <n v="0"/>
    <n v="0"/>
    <n v="0"/>
    <m/>
    <n v="49"/>
    <n v="0"/>
    <n v="0"/>
    <n v="0"/>
    <n v="3"/>
    <n v="0"/>
    <n v="0"/>
    <n v="0"/>
    <n v="0"/>
    <n v="0"/>
    <n v="0"/>
    <n v="0"/>
    <n v="0"/>
    <n v="0"/>
    <n v="0"/>
    <n v="0"/>
    <n v="0"/>
    <n v="0"/>
    <n v="29"/>
    <n v="0"/>
    <n v="0"/>
    <n v="0"/>
    <n v="0"/>
    <n v="0"/>
    <n v="0"/>
    <n v="0"/>
    <n v="0"/>
    <n v="0"/>
    <n v="0"/>
    <n v="0"/>
    <n v="0"/>
    <n v="0"/>
    <n v="0"/>
    <n v="5"/>
    <n v="0"/>
    <n v="0"/>
    <n v="0"/>
    <n v="0"/>
    <n v="0"/>
    <n v="0"/>
    <n v="0"/>
    <n v="0"/>
    <n v="0"/>
    <n v="0"/>
    <n v="1"/>
    <n v="0"/>
    <n v="0"/>
    <n v="0"/>
    <n v="0"/>
    <n v="0"/>
    <n v="0"/>
    <n v="0"/>
    <n v="2"/>
    <n v="0"/>
    <n v="0"/>
    <n v="0"/>
    <n v="0"/>
    <n v="0"/>
    <n v="0"/>
    <n v="8"/>
    <n v="0"/>
    <n v="0"/>
    <n v="0"/>
    <n v="0"/>
    <n v="8"/>
    <n v="0"/>
    <n v="0"/>
    <n v="3"/>
    <n v="1"/>
    <n v="7"/>
    <n v="4"/>
    <n v="0"/>
    <n v="1"/>
    <n v="1"/>
    <n v="0"/>
    <n v="7"/>
    <n v="0"/>
    <n v="3"/>
    <n v="0"/>
    <n v="5"/>
    <n v="3"/>
    <n v="0"/>
    <n v="5"/>
    <n v="30"/>
    <n v="0"/>
    <n v="0"/>
    <n v="0"/>
    <n v="78"/>
    <n v="4"/>
    <s v="23.3037389,120.3168546"/>
    <s v="249台灣新北市八里區中山路三段112號"/>
    <s v="730台灣台南市新營區中興路10號"/>
    <s v="273 公里"/>
    <s v="3 小時 0 分鐘"/>
    <n v="180"/>
  </r>
  <r>
    <s v="永達醫療社團法人永達醫院"/>
    <s v="醫院"/>
    <s v="醫院"/>
    <s v="臺南市"/>
    <s v="永康區"/>
    <s v="臺南市永康區"/>
    <n v="710"/>
    <x v="1"/>
    <s v="地區醫院 "/>
    <s v="醫院評鑑合格"/>
    <s v="地區醫院 "/>
    <s v="地區醫院"/>
    <s v="0941310014"/>
    <s v="本院"/>
    <s v="本院"/>
    <s v="醫療社團法人醫院"/>
    <s v="無"/>
    <s v="06-2311111"/>
    <s v="臺南市永康區永大路二段1326號"/>
    <s v="臺南市永康區永大路二段1326號"/>
    <s v="710台灣台南市永康區永大路二段1326號"/>
    <n v="23.022175000000001"/>
    <n v="120.26144909999999"/>
    <s v="謝貳上"/>
    <s v="無"/>
    <s v="無"/>
    <s v="無"/>
    <s v="無"/>
    <s v="無"/>
    <s v="無"/>
    <s v="無"/>
    <s v="無"/>
    <s v="0941310014永達醫療社團法人永達醫院"/>
    <s v="0941310014永達醫療社團法人永達醫院本院"/>
    <s v="0941310014永達醫療社團法人永達醫院本院"/>
    <m/>
    <s v="否"/>
    <s v="否"/>
    <s v="non-ECRH"/>
    <s v="否"/>
    <n v="0"/>
    <n v="0"/>
    <n v="0"/>
    <n v="0"/>
    <n v="0"/>
    <n v="0"/>
    <n v="0"/>
    <n v="1"/>
    <n v="0"/>
    <n v="0"/>
    <n v="0"/>
    <m/>
    <n v="20"/>
    <n v="0"/>
    <n v="0"/>
    <n v="0"/>
    <n v="1"/>
    <n v="0"/>
    <n v="0"/>
    <n v="0"/>
    <n v="0"/>
    <n v="0"/>
    <n v="0"/>
    <n v="0"/>
    <n v="0"/>
    <n v="0"/>
    <n v="0"/>
    <n v="0"/>
    <n v="0"/>
    <n v="0"/>
    <n v="20"/>
    <n v="0"/>
    <n v="0"/>
    <n v="0"/>
    <n v="0"/>
    <n v="0"/>
    <n v="0"/>
    <n v="0"/>
    <n v="0"/>
    <n v="0"/>
    <n v="0"/>
    <n v="0"/>
    <n v="0"/>
    <n v="0"/>
    <n v="0"/>
    <n v="2"/>
    <n v="0"/>
    <n v="1"/>
    <n v="0"/>
    <n v="0"/>
    <n v="0"/>
    <n v="0"/>
    <n v="0"/>
    <n v="0"/>
    <n v="0"/>
    <n v="0"/>
    <n v="0"/>
    <n v="0"/>
    <n v="0"/>
    <n v="0"/>
    <n v="0"/>
    <n v="0"/>
    <n v="0"/>
    <n v="0"/>
    <n v="0"/>
    <n v="0"/>
    <n v="0"/>
    <n v="0"/>
    <n v="0"/>
    <n v="0"/>
    <n v="0"/>
    <n v="3"/>
    <n v="0"/>
    <n v="0"/>
    <n v="0"/>
    <n v="0"/>
    <n v="3"/>
    <n v="0"/>
    <n v="0"/>
    <n v="1"/>
    <n v="0"/>
    <n v="0"/>
    <n v="0"/>
    <n v="0"/>
    <n v="1"/>
    <n v="0"/>
    <n v="0"/>
    <n v="0"/>
    <n v="0"/>
    <n v="1"/>
    <n v="0"/>
    <n v="1"/>
    <n v="2"/>
    <n v="0"/>
    <n v="6"/>
    <n v="6"/>
    <n v="0"/>
    <n v="0"/>
    <n v="0"/>
    <n v="21"/>
    <n v="4"/>
    <s v="23.022175,120.2614491"/>
    <s v="249台灣新北市八里區中山路三段112號"/>
    <s v="710台灣台南市永康區永大路二段1326號"/>
    <s v="304 公里"/>
    <s v="3 小時 18 分鐘"/>
    <n v="198"/>
  </r>
  <r>
    <s v="高雄市立岡山醫院（委託秀傳醫療社團法人經營）"/>
    <s v="醫院"/>
    <s v="醫院"/>
    <s v="高雄市"/>
    <s v="岡山區"/>
    <s v="高雄市岡山區"/>
    <n v="820"/>
    <x v="2"/>
    <s v="地區醫院 "/>
    <s v="醫院評鑑優等"/>
    <s v="地區醫院 "/>
    <s v="地區醫院"/>
    <s v="0942020019"/>
    <s v="本院"/>
    <s v="本院"/>
    <s v="醫療社團法人醫院"/>
    <s v="無"/>
    <s v="07-6222131"/>
    <s v="高雄市岡山區壽天路12號"/>
    <s v="高雄市岡山區壽天路12號"/>
    <s v="820台灣高雄市岡山區壽天路12號"/>
    <n v="22.796549899999999"/>
    <n v="120.2946285"/>
    <s v="趙昭欽"/>
    <s v="無"/>
    <s v="無"/>
    <s v="無"/>
    <s v="是"/>
    <s v="(07) 624-0686"/>
    <s v="是"/>
    <s v="否"/>
    <s v="是"/>
    <s v="0942020019高雄市立岡山醫院（委託秀傳醫療社團法人經營）"/>
    <s v="0942020019高雄市立岡山醫院（委託秀傳醫療社團法人經營）本院"/>
    <s v="0942020019高雄市立岡山醫院（委託秀傳醫療社團法人經營）本院"/>
    <m/>
    <s v="是"/>
    <s v="一般"/>
    <s v="General"/>
    <s v="一般"/>
    <n v="1"/>
    <n v="1"/>
    <n v="1"/>
    <n v="1"/>
    <n v="1"/>
    <n v="1"/>
    <n v="1"/>
    <n v="2"/>
    <n v="0"/>
    <n v="0"/>
    <n v="4"/>
    <m/>
    <n v="64"/>
    <n v="0"/>
    <n v="0"/>
    <n v="0"/>
    <n v="14"/>
    <n v="3"/>
    <n v="0"/>
    <n v="11"/>
    <n v="0"/>
    <n v="0"/>
    <n v="0"/>
    <n v="8"/>
    <n v="0"/>
    <n v="0"/>
    <n v="0"/>
    <n v="0"/>
    <n v="0"/>
    <n v="10"/>
    <n v="19"/>
    <n v="2"/>
    <n v="0"/>
    <n v="0"/>
    <n v="0"/>
    <n v="0"/>
    <n v="0"/>
    <n v="0"/>
    <n v="0"/>
    <n v="30"/>
    <n v="0"/>
    <n v="0"/>
    <n v="0"/>
    <n v="0"/>
    <n v="2"/>
    <n v="9"/>
    <n v="9"/>
    <n v="3"/>
    <n v="0"/>
    <n v="0"/>
    <n v="0"/>
    <n v="0"/>
    <n v="0"/>
    <n v="0"/>
    <n v="2"/>
    <n v="2"/>
    <n v="3"/>
    <n v="0"/>
    <n v="0"/>
    <n v="1"/>
    <n v="0"/>
    <n v="0"/>
    <n v="0"/>
    <n v="1"/>
    <n v="1"/>
    <n v="0"/>
    <n v="0"/>
    <n v="0"/>
    <n v="0"/>
    <n v="0"/>
    <n v="0"/>
    <n v="33"/>
    <n v="2"/>
    <n v="9"/>
    <n v="0"/>
    <n v="0"/>
    <n v="22"/>
    <n v="0"/>
    <n v="0"/>
    <n v="2"/>
    <n v="1"/>
    <n v="6"/>
    <n v="0"/>
    <n v="0"/>
    <n v="2"/>
    <n v="0"/>
    <n v="0"/>
    <n v="5"/>
    <n v="0"/>
    <n v="7"/>
    <n v="0"/>
    <n v="6"/>
    <n v="5"/>
    <n v="0"/>
    <n v="15"/>
    <n v="82"/>
    <n v="0"/>
    <n v="0"/>
    <n v="0"/>
    <n v="164"/>
    <n v="4"/>
    <s v="22.7965499,120.2946285"/>
    <s v="249台灣新北市八里區中山路三段112號"/>
    <s v="820台灣高雄市岡山區壽天路12號"/>
    <s v="331 公里"/>
    <s v="3 小時 36 分鐘"/>
    <n v="216"/>
  </r>
  <r>
    <s v="安和醫療社團法人安和醫院"/>
    <s v="醫院"/>
    <s v="醫院"/>
    <s v="屏東縣"/>
    <s v="屏東市"/>
    <s v="屏東縣屏東市"/>
    <n v="900"/>
    <x v="2"/>
    <s v="地區醫院 "/>
    <s v="醫院評鑑合格"/>
    <s v="地區醫院 "/>
    <s v="地區醫院"/>
    <s v="0943010026"/>
    <s v="本院"/>
    <s v="本院"/>
    <s v="醫療社團法人醫院"/>
    <s v="無"/>
    <s v="08-7651828"/>
    <s v="屏東縣屏東市崇蘭里自由路598號"/>
    <s v="屏東縣屏東市崇蘭里自由路598號"/>
    <s v="900台灣屏東縣屏東市自由路598號"/>
    <n v="22.683476800000001"/>
    <n v="120.4836687"/>
    <s v="劉孝榮"/>
    <s v="無"/>
    <s v="無"/>
    <s v="無"/>
    <s v="無"/>
    <s v="無"/>
    <s v="無"/>
    <s v="是"/>
    <s v="無"/>
    <s v="0943010026安和醫療社團法人安和醫院"/>
    <s v="0943010026安和醫療社團法人安和醫院本院"/>
    <s v="0943010026安和醫療社團法人安和醫院本院"/>
    <m/>
    <s v="否"/>
    <s v="否"/>
    <s v="non-ECRH"/>
    <s v="否"/>
    <n v="0"/>
    <n v="0"/>
    <n v="0"/>
    <n v="0"/>
    <n v="0"/>
    <n v="0"/>
    <n v="0"/>
    <n v="1"/>
    <n v="0"/>
    <n v="0"/>
    <n v="0"/>
    <m/>
    <n v="49"/>
    <n v="0"/>
    <n v="0"/>
    <n v="0"/>
    <n v="5"/>
    <n v="2"/>
    <n v="0"/>
    <n v="0"/>
    <n v="1"/>
    <n v="0"/>
    <n v="0"/>
    <n v="0"/>
    <n v="0"/>
    <n v="25"/>
    <n v="6"/>
    <n v="0"/>
    <n v="0"/>
    <n v="1"/>
    <n v="0"/>
    <n v="1"/>
    <n v="0"/>
    <n v="0"/>
    <n v="0"/>
    <n v="0"/>
    <n v="0"/>
    <n v="0"/>
    <n v="0"/>
    <n v="0"/>
    <n v="0"/>
    <n v="0"/>
    <n v="0"/>
    <n v="0"/>
    <n v="0"/>
    <n v="0"/>
    <n v="0"/>
    <n v="0"/>
    <n v="0"/>
    <n v="0"/>
    <n v="0"/>
    <n v="3"/>
    <n v="0"/>
    <n v="0"/>
    <n v="0"/>
    <n v="0"/>
    <n v="0"/>
    <n v="0"/>
    <n v="0"/>
    <n v="0"/>
    <n v="0"/>
    <n v="5"/>
    <n v="0"/>
    <n v="0"/>
    <n v="0"/>
    <n v="0"/>
    <n v="0"/>
    <n v="0"/>
    <n v="0"/>
    <n v="0"/>
    <n v="0"/>
    <n v="8"/>
    <n v="0"/>
    <n v="0"/>
    <n v="0"/>
    <n v="0"/>
    <n v="8"/>
    <n v="0"/>
    <n v="0"/>
    <n v="0"/>
    <n v="0"/>
    <n v="0"/>
    <n v="0"/>
    <n v="0"/>
    <n v="0"/>
    <n v="0"/>
    <n v="0"/>
    <n v="0"/>
    <n v="0"/>
    <n v="0"/>
    <n v="0"/>
    <n v="2"/>
    <n v="3"/>
    <n v="0"/>
    <n v="6"/>
    <n v="37"/>
    <n v="0"/>
    <n v="0"/>
    <n v="0"/>
    <n v="56"/>
    <n v="4"/>
    <s v="22.6834768,120.4836687"/>
    <s v="249台灣新北市八里區中山路三段112號"/>
    <s v="900台灣屏東縣屏東市自由路598號"/>
    <s v="362 公里"/>
    <s v="3 小時 57 分鐘"/>
    <n v="237"/>
  </r>
  <r>
    <s v="優生醫療社團法人優生醫院"/>
    <s v="醫院"/>
    <s v="醫院"/>
    <s v="屏東縣"/>
    <s v="屏東市"/>
    <s v="屏東縣屏東市"/>
    <n v="900"/>
    <x v="2"/>
    <s v="地區醫院 "/>
    <s v="醫院評鑑合格"/>
    <s v="地區醫院 "/>
    <s v="地區醫院"/>
    <s v="0943010035"/>
    <s v="本院"/>
    <s v="本院"/>
    <s v="醫療社團法人醫院"/>
    <s v="無"/>
    <s v="08-7382222"/>
    <s v="屏東縣屏東市華山里瑞光路三段103號"/>
    <s v="屏東縣屏東市華山里瑞光路三段103號"/>
    <s v="900台灣屏東縣屏東市瑞光路三段103號"/>
    <n v="22.686049400000002"/>
    <n v="120.5038553"/>
    <s v="林景堂"/>
    <s v="無"/>
    <s v="無"/>
    <s v="無"/>
    <s v="無"/>
    <s v="無"/>
    <s v="無"/>
    <s v="是"/>
    <s v="無"/>
    <s v="0943010035優生醫療社團法人優生醫院"/>
    <s v="0943010035優生醫療社團法人優生醫院本院"/>
    <s v="0943010035優生醫療社團法人優生醫院本院"/>
    <m/>
    <s v="否"/>
    <s v="否"/>
    <s v="non-ECRH"/>
    <s v="否"/>
    <n v="0"/>
    <n v="0"/>
    <n v="0"/>
    <n v="0"/>
    <n v="0"/>
    <n v="0"/>
    <n v="0"/>
    <n v="1"/>
    <n v="0"/>
    <n v="0"/>
    <n v="0"/>
    <m/>
    <n v="37"/>
    <n v="0"/>
    <n v="0"/>
    <n v="0"/>
    <n v="4"/>
    <n v="1"/>
    <n v="0"/>
    <n v="0"/>
    <n v="1"/>
    <n v="0"/>
    <n v="0"/>
    <n v="0"/>
    <n v="0"/>
    <n v="12"/>
    <n v="0"/>
    <n v="0"/>
    <n v="0"/>
    <n v="0"/>
    <n v="0"/>
    <n v="0"/>
    <n v="0"/>
    <n v="0"/>
    <n v="0"/>
    <n v="0"/>
    <n v="0"/>
    <n v="0"/>
    <n v="0"/>
    <n v="0"/>
    <n v="0"/>
    <n v="0"/>
    <n v="0"/>
    <n v="0"/>
    <n v="0"/>
    <n v="0"/>
    <n v="0"/>
    <n v="0"/>
    <n v="0"/>
    <n v="0"/>
    <n v="0"/>
    <n v="3"/>
    <n v="0"/>
    <n v="0"/>
    <n v="0"/>
    <n v="0"/>
    <n v="0"/>
    <n v="0"/>
    <n v="0"/>
    <n v="0"/>
    <n v="0"/>
    <n v="4"/>
    <n v="0"/>
    <n v="0"/>
    <n v="0"/>
    <n v="0"/>
    <n v="0"/>
    <n v="0"/>
    <n v="0"/>
    <n v="0"/>
    <n v="0"/>
    <n v="7"/>
    <n v="0"/>
    <n v="0"/>
    <n v="0"/>
    <n v="0"/>
    <n v="7"/>
    <n v="0"/>
    <n v="0"/>
    <n v="0"/>
    <n v="0"/>
    <n v="0"/>
    <n v="0"/>
    <n v="0"/>
    <n v="0"/>
    <n v="0"/>
    <n v="0"/>
    <n v="0"/>
    <n v="0"/>
    <n v="1"/>
    <n v="0"/>
    <n v="2"/>
    <n v="3"/>
    <n v="0"/>
    <n v="9"/>
    <n v="34"/>
    <n v="0"/>
    <n v="0"/>
    <n v="0"/>
    <n v="56"/>
    <n v="4"/>
    <s v="22.6860494,120.5038553"/>
    <s v="249台灣新北市八里區中山路三段112號"/>
    <s v="900台灣屏東縣屏東市瑞光路三段103號"/>
    <s v="360 公里"/>
    <s v="3 小時 52 分鐘"/>
    <n v="232"/>
  </r>
  <r>
    <s v="安泰醫療社團法人潮州安泰醫院"/>
    <s v="醫院"/>
    <s v="醫院"/>
    <s v="屏東縣"/>
    <s v="潮州鎮"/>
    <s v="屏東縣潮州鎮"/>
    <n v="920"/>
    <x v="2"/>
    <s v="地區醫院 "/>
    <s v="醫院評鑑合格"/>
    <s v="地區醫院 "/>
    <s v="地區醫院"/>
    <s v="0943020013"/>
    <s v="本院"/>
    <s v="本院"/>
    <s v="醫療社團法人醫院"/>
    <s v="無"/>
    <s v="08.7800888"/>
    <s v="屏東縣潮州鎮三星里四維路162及193號"/>
    <s v="屏東縣潮州鎮三星里四維路162號"/>
    <s v="920台灣屏東縣潮州鎮四維路162-1號"/>
    <n v="22.553858999999999"/>
    <n v="120.547211"/>
    <s v="張志鴻"/>
    <s v="無"/>
    <s v="無"/>
    <s v="無"/>
    <s v="是"/>
    <s v="(08) 780-0888#119"/>
    <s v="是"/>
    <s v="否"/>
    <s v="是"/>
    <s v="0943020013安泰醫療社團法人潮州安泰醫院"/>
    <s v="0943020013安泰醫療社團法人潮州安泰醫院本院"/>
    <s v="0943020013安泰醫療社團法人潮州安泰醫院本院"/>
    <m/>
    <s v="是"/>
    <s v="一般級具備急診、加護病房中度級能力"/>
    <s v="General + Medium EM, ICU"/>
    <s v="一般"/>
    <n v="1"/>
    <n v="1"/>
    <n v="1"/>
    <n v="1"/>
    <n v="1"/>
    <n v="2"/>
    <n v="2"/>
    <n v="4"/>
    <n v="0"/>
    <n v="4"/>
    <n v="8"/>
    <m/>
    <n v="48"/>
    <n v="0"/>
    <n v="0"/>
    <n v="0"/>
    <n v="6"/>
    <n v="1"/>
    <n v="0"/>
    <n v="0"/>
    <n v="0"/>
    <n v="0"/>
    <n v="0"/>
    <n v="8"/>
    <n v="0"/>
    <n v="0"/>
    <n v="0"/>
    <n v="0"/>
    <n v="0"/>
    <n v="3"/>
    <n v="0"/>
    <n v="1"/>
    <n v="0"/>
    <n v="0"/>
    <n v="0"/>
    <n v="0"/>
    <n v="0"/>
    <n v="0"/>
    <n v="0"/>
    <n v="15"/>
    <n v="0"/>
    <n v="0"/>
    <n v="0"/>
    <n v="0"/>
    <n v="0"/>
    <n v="4"/>
    <n v="0"/>
    <n v="1"/>
    <n v="0"/>
    <n v="0"/>
    <n v="0"/>
    <n v="1"/>
    <n v="0"/>
    <n v="0"/>
    <n v="1"/>
    <n v="6"/>
    <n v="2"/>
    <n v="0"/>
    <n v="0"/>
    <n v="0"/>
    <n v="2"/>
    <n v="0"/>
    <n v="0"/>
    <n v="0"/>
    <n v="1"/>
    <n v="0"/>
    <n v="0"/>
    <n v="0"/>
    <n v="0"/>
    <n v="0"/>
    <n v="0"/>
    <n v="18"/>
    <n v="0"/>
    <n v="0"/>
    <n v="0"/>
    <n v="0"/>
    <n v="18"/>
    <n v="0"/>
    <n v="0"/>
    <n v="1"/>
    <n v="3"/>
    <n v="2"/>
    <n v="0"/>
    <n v="0"/>
    <n v="1"/>
    <n v="0"/>
    <n v="0"/>
    <n v="3"/>
    <n v="0"/>
    <n v="5"/>
    <n v="0"/>
    <n v="6"/>
    <n v="7"/>
    <n v="0"/>
    <n v="9"/>
    <n v="62"/>
    <n v="0"/>
    <n v="0"/>
    <n v="0"/>
    <n v="117"/>
    <n v="4"/>
    <s v="22.553859,120.547211"/>
    <s v="249台灣新北市八里區中山路三段112號"/>
    <s v="920台灣屏東縣潮州鎮四維路162-1號"/>
    <s v="377 公里"/>
    <s v="4 小時 1 分鐘"/>
    <n v="241"/>
  </r>
  <r>
    <s v="南門醫療社團法人南門醫院"/>
    <s v="醫院"/>
    <s v="醫院"/>
    <s v="屏東縣"/>
    <s v="恆春鎮"/>
    <s v="屏東縣恆春鎮"/>
    <n v="946"/>
    <x v="2"/>
    <s v="地區醫院 "/>
    <s v="醫院評鑑合格"/>
    <s v="地區醫院 "/>
    <s v="地區醫院"/>
    <s v="0943040015"/>
    <s v="本院"/>
    <s v="本院"/>
    <s v="醫療社團法人醫院"/>
    <s v="無"/>
    <s v="08.8894568"/>
    <s v="屏東縣恆春鎮南門路10號"/>
    <s v="屏東縣恆春鎮南門路10號"/>
    <s v="946台灣屏東縣恆春鎮南門路10號"/>
    <n v="22.0009266"/>
    <n v="120.7453672"/>
    <s v="鍾文波"/>
    <s v="無"/>
    <s v="無"/>
    <s v="無"/>
    <s v="是"/>
    <s v="(08) 889-4568#17"/>
    <s v="是"/>
    <s v="否"/>
    <s v="是"/>
    <s v="0943040015南門醫療社團法人南門醫院"/>
    <s v="0943040015南門醫療社團法人南門醫院本院"/>
    <s v="0943040015南門醫療社團法人南門醫院本院"/>
    <m/>
    <s v="是"/>
    <s v="一般級具備急診、重大外傷中度級能力"/>
    <s v="General + Medium EM, MT"/>
    <s v="一般"/>
    <n v="1"/>
    <n v="1"/>
    <n v="1"/>
    <n v="1"/>
    <n v="2"/>
    <n v="2"/>
    <n v="1"/>
    <n v="4"/>
    <n v="0"/>
    <n v="4"/>
    <n v="8"/>
    <m/>
    <n v="40"/>
    <n v="0"/>
    <n v="0"/>
    <n v="0"/>
    <n v="5"/>
    <n v="1"/>
    <n v="0"/>
    <n v="0"/>
    <n v="0"/>
    <n v="0"/>
    <n v="0"/>
    <n v="8"/>
    <n v="0"/>
    <n v="0"/>
    <n v="0"/>
    <n v="0"/>
    <n v="0"/>
    <n v="2"/>
    <n v="0"/>
    <n v="0"/>
    <n v="0"/>
    <n v="0"/>
    <n v="0"/>
    <n v="0"/>
    <n v="0"/>
    <n v="0"/>
    <n v="0"/>
    <n v="15"/>
    <n v="0"/>
    <n v="0"/>
    <n v="0"/>
    <n v="0"/>
    <n v="0"/>
    <n v="3"/>
    <n v="0"/>
    <n v="1"/>
    <n v="0"/>
    <n v="0"/>
    <n v="0"/>
    <n v="0"/>
    <n v="0"/>
    <n v="0"/>
    <n v="0"/>
    <n v="1"/>
    <n v="1"/>
    <n v="0"/>
    <n v="0"/>
    <n v="1"/>
    <n v="2"/>
    <n v="0"/>
    <n v="0"/>
    <n v="1"/>
    <n v="0"/>
    <n v="0"/>
    <n v="0"/>
    <n v="0"/>
    <n v="0"/>
    <n v="0"/>
    <n v="0"/>
    <n v="10"/>
    <n v="0"/>
    <n v="0"/>
    <n v="0"/>
    <n v="0"/>
    <n v="10"/>
    <n v="0"/>
    <n v="0"/>
    <n v="1"/>
    <n v="0"/>
    <n v="5"/>
    <n v="0"/>
    <n v="0"/>
    <n v="1"/>
    <n v="0"/>
    <n v="0"/>
    <n v="1"/>
    <n v="1"/>
    <n v="3"/>
    <n v="0"/>
    <n v="3"/>
    <n v="4"/>
    <n v="0"/>
    <n v="6"/>
    <n v="30"/>
    <n v="0"/>
    <n v="0"/>
    <n v="0"/>
    <n v="65"/>
    <n v="4"/>
    <s v="22.0009266,120.7453672"/>
    <s v="249台灣新北市八里區中山路三段112號"/>
    <s v="946台灣屏東縣恆春鎮南門路10號"/>
    <s v="447 公里"/>
    <s v="5 小時 10 分鐘"/>
    <n v="310"/>
  </r>
  <r>
    <s v="枋寮醫療社團法人枋寮醫院"/>
    <s v="醫院"/>
    <s v="醫院"/>
    <s v="屏東縣"/>
    <s v="枋寮鄉"/>
    <s v="屏東縣枋寮鄉"/>
    <n v="940"/>
    <x v="2"/>
    <s v="地區醫院 "/>
    <s v="醫院評鑑合格"/>
    <s v="地區醫院 "/>
    <s v="地區醫院"/>
    <s v="0943160012"/>
    <s v="本院"/>
    <s v="本院"/>
    <s v="醫療社團法人醫院"/>
    <s v="無"/>
    <s v="08.8789991"/>
    <s v="屏東縣枋寮鄉安樂村中山路139號(代表號)及枋寮鄉安樂村隆山路59號"/>
    <s v="屏東縣枋寮鄉安樂村中山路139號"/>
    <s v="940台灣屏東縣枋寮鄉中山路139號"/>
    <n v="22.363931600000001"/>
    <n v="120.5963465"/>
    <s v="蘇宜輝"/>
    <s v="無"/>
    <s v="無"/>
    <s v="無"/>
    <s v="是"/>
    <s v="(08) 878-9991#195"/>
    <s v="是"/>
    <s v="否"/>
    <s v="是"/>
    <s v="0943160012枋寮醫療社團法人枋寮醫院"/>
    <s v="0943160012枋寮醫療社團法人枋寮醫院本院"/>
    <s v="0943160012枋寮醫療社團法人枋寮醫院本院"/>
    <m/>
    <s v="是"/>
    <s v="中度*"/>
    <s v="Medium*"/>
    <s v="中度"/>
    <n v="2"/>
    <n v="2"/>
    <n v="2"/>
    <n v="2"/>
    <n v="2"/>
    <n v="2"/>
    <n v="2"/>
    <n v="6"/>
    <n v="2"/>
    <n v="8"/>
    <n v="8"/>
    <m/>
    <n v="160"/>
    <n v="0"/>
    <n v="0"/>
    <n v="0"/>
    <n v="10"/>
    <n v="3"/>
    <n v="0"/>
    <n v="0"/>
    <n v="0"/>
    <n v="0"/>
    <n v="0"/>
    <n v="12"/>
    <n v="0"/>
    <n v="0"/>
    <n v="0"/>
    <n v="0"/>
    <n v="0"/>
    <n v="11"/>
    <n v="0"/>
    <n v="0"/>
    <n v="0"/>
    <n v="0"/>
    <n v="0"/>
    <n v="0"/>
    <n v="0"/>
    <n v="0"/>
    <n v="0"/>
    <n v="30"/>
    <n v="1"/>
    <n v="0"/>
    <n v="0"/>
    <n v="0"/>
    <n v="0"/>
    <n v="8"/>
    <n v="0"/>
    <n v="5"/>
    <n v="0"/>
    <n v="1"/>
    <n v="0"/>
    <n v="2"/>
    <n v="3"/>
    <n v="0"/>
    <n v="2"/>
    <n v="5"/>
    <n v="2"/>
    <n v="0"/>
    <n v="2"/>
    <n v="1"/>
    <n v="2"/>
    <n v="1"/>
    <n v="0"/>
    <n v="2"/>
    <n v="1"/>
    <n v="0"/>
    <n v="0"/>
    <n v="0"/>
    <n v="0"/>
    <n v="0"/>
    <n v="0"/>
    <n v="37"/>
    <n v="0"/>
    <n v="0"/>
    <n v="0"/>
    <n v="0"/>
    <n v="37"/>
    <n v="0"/>
    <n v="0"/>
    <n v="2"/>
    <n v="1"/>
    <n v="4"/>
    <n v="0"/>
    <n v="0"/>
    <n v="2"/>
    <n v="0"/>
    <n v="0"/>
    <n v="2"/>
    <n v="0"/>
    <n v="13"/>
    <n v="0"/>
    <n v="11"/>
    <n v="9"/>
    <n v="0"/>
    <n v="40"/>
    <n v="113"/>
    <n v="0"/>
    <n v="0"/>
    <n v="0"/>
    <n v="234"/>
    <n v="3"/>
    <s v="22.3639316,120.5963465"/>
    <s v="249台灣新北市八里區中山路三段112號"/>
    <s v="940台灣屏東縣枋寮鄉中山路139號"/>
    <s v="400 公里"/>
    <s v="4 小時 23 分鐘"/>
    <n v="263"/>
  </r>
  <r>
    <s v="中心診所醫療財團法人中心綜合醫院"/>
    <s v="綜合醫院"/>
    <s v="綜合醫院"/>
    <s v="臺北市"/>
    <s v="大安區"/>
    <s v="臺北市大安區"/>
    <n v="106"/>
    <x v="0"/>
    <s v="地區醫院 "/>
    <s v="醫院評鑑合格"/>
    <s v="地區醫院 "/>
    <s v="地區醫院"/>
    <s v="1101020027"/>
    <s v="本院"/>
    <s v="本院"/>
    <s v="醫療財團法人醫院"/>
    <s v="無"/>
    <s v="0227510221"/>
    <s v="臺北市大安區忠孝東路四段７７號"/>
    <s v="臺北市大安區忠孝東路四段77號"/>
    <s v="106台灣台北市大安區忠孝東路四段77號"/>
    <n v="25.041848399999999"/>
    <n v="121.54739600000001"/>
    <s v="施養性"/>
    <s v="無"/>
    <s v="無"/>
    <s v="無"/>
    <s v="無"/>
    <s v="無"/>
    <s v="無"/>
    <s v="是"/>
    <s v="是"/>
    <s v="1101020027中心診所醫療財團法人中心綜合醫院"/>
    <s v="1101020027中心診所醫療財團法人中心綜合醫院本院"/>
    <s v="1101020027中心診所醫療財團法人中心綜合醫院本院"/>
    <m/>
    <s v="否"/>
    <s v="否"/>
    <s v="non-ECRH"/>
    <s v="否"/>
    <n v="0"/>
    <n v="0"/>
    <n v="0"/>
    <n v="0"/>
    <n v="0"/>
    <n v="0"/>
    <n v="0"/>
    <n v="1"/>
    <n v="0"/>
    <n v="0"/>
    <n v="0"/>
    <m/>
    <n v="100"/>
    <n v="0"/>
    <n v="0"/>
    <n v="0"/>
    <n v="25"/>
    <n v="4"/>
    <n v="0"/>
    <n v="2"/>
    <n v="0"/>
    <n v="0"/>
    <n v="0"/>
    <n v="6"/>
    <n v="0"/>
    <n v="0"/>
    <n v="0"/>
    <n v="0"/>
    <n v="0"/>
    <n v="8"/>
    <n v="0"/>
    <n v="2"/>
    <n v="0"/>
    <n v="0"/>
    <n v="0"/>
    <n v="0"/>
    <n v="0"/>
    <n v="0"/>
    <n v="0"/>
    <n v="29"/>
    <n v="0"/>
    <n v="0"/>
    <n v="0"/>
    <n v="1"/>
    <n v="0"/>
    <n v="19"/>
    <n v="1"/>
    <n v="2"/>
    <n v="1"/>
    <n v="1"/>
    <n v="0"/>
    <n v="2"/>
    <n v="3"/>
    <n v="0"/>
    <n v="3"/>
    <n v="0"/>
    <n v="2"/>
    <n v="0"/>
    <n v="1"/>
    <n v="1"/>
    <n v="4"/>
    <n v="4"/>
    <n v="1"/>
    <n v="3"/>
    <n v="1"/>
    <n v="0"/>
    <n v="1"/>
    <n v="0"/>
    <n v="1"/>
    <n v="0"/>
    <n v="0"/>
    <n v="52"/>
    <n v="0"/>
    <n v="2"/>
    <n v="0"/>
    <n v="0"/>
    <n v="50"/>
    <n v="0"/>
    <n v="0"/>
    <n v="2"/>
    <n v="1"/>
    <n v="4"/>
    <n v="0"/>
    <n v="0"/>
    <n v="3"/>
    <n v="1"/>
    <n v="0"/>
    <n v="0"/>
    <n v="0"/>
    <n v="15"/>
    <n v="1"/>
    <n v="26"/>
    <n v="15"/>
    <n v="0"/>
    <n v="30"/>
    <n v="115"/>
    <n v="0"/>
    <n v="0"/>
    <n v="0"/>
    <n v="265"/>
    <n v="4"/>
    <s v="25.0418484,121.547396"/>
    <s v="249台灣新北市八里區中山路三段112號"/>
    <s v="106台灣台北市大安區忠孝東路四段77號"/>
    <s v="29.2 公里"/>
    <s v="34 分鐘"/>
    <n v="34"/>
  </r>
  <r>
    <s v="宏恩醫療財團法人宏恩綜合醫院"/>
    <s v="綜合醫院"/>
    <s v="綜合醫院"/>
    <s v="臺北市"/>
    <s v="大安區"/>
    <s v="臺北市大安區"/>
    <n v="106"/>
    <x v="0"/>
    <s v="地區醫院 "/>
    <s v="醫院評鑑合格"/>
    <s v="地區醫院 "/>
    <s v="地區醫院"/>
    <s v="1101020036"/>
    <s v="本院"/>
    <s v="本院"/>
    <s v="醫療財團法人醫院"/>
    <s v="無"/>
    <s v="0227713161"/>
    <s v="臺北市大安區仁愛路四段７１巷１號"/>
    <s v="臺北市大安區仁愛路四段71巷1號"/>
    <s v="106台灣台北市大安區仁愛路四段71巷1號"/>
    <n v="25.038191600000001"/>
    <n v="121.5466881"/>
    <s v="朱紀洪"/>
    <s v="無"/>
    <s v="無"/>
    <s v="無"/>
    <s v="是"/>
    <s v="無"/>
    <s v="無"/>
    <s v="否"/>
    <s v="是"/>
    <s v="1101020036宏恩醫療財團法人宏恩綜合醫院"/>
    <s v="1101020036宏恩醫療財團法人宏恩綜合醫院本院"/>
    <s v="1101020036宏恩醫療財團法人宏恩綜合醫院本院"/>
    <m/>
    <s v="否"/>
    <s v="否"/>
    <s v="non-ECRH"/>
    <s v="否"/>
    <n v="0"/>
    <n v="0"/>
    <n v="0"/>
    <n v="0"/>
    <n v="0"/>
    <n v="0"/>
    <n v="0"/>
    <n v="1"/>
    <n v="0"/>
    <n v="0"/>
    <n v="0"/>
    <m/>
    <n v="109"/>
    <n v="0"/>
    <n v="0"/>
    <n v="0"/>
    <n v="14"/>
    <n v="2"/>
    <n v="0"/>
    <n v="2"/>
    <n v="1"/>
    <n v="0"/>
    <n v="0"/>
    <n v="6"/>
    <n v="0"/>
    <n v="2"/>
    <n v="0"/>
    <n v="0"/>
    <n v="0"/>
    <n v="2"/>
    <n v="0"/>
    <n v="1"/>
    <n v="0"/>
    <n v="0"/>
    <n v="0"/>
    <n v="0"/>
    <n v="0"/>
    <n v="0"/>
    <n v="0"/>
    <n v="15"/>
    <n v="0"/>
    <n v="0"/>
    <n v="0"/>
    <n v="0"/>
    <n v="0"/>
    <n v="12"/>
    <n v="1"/>
    <n v="4"/>
    <n v="0"/>
    <n v="1"/>
    <n v="0"/>
    <n v="4"/>
    <n v="1"/>
    <n v="0"/>
    <n v="2"/>
    <n v="0"/>
    <n v="2"/>
    <n v="0"/>
    <n v="2"/>
    <n v="1"/>
    <n v="1"/>
    <n v="2"/>
    <n v="1"/>
    <n v="2"/>
    <n v="1"/>
    <n v="0"/>
    <n v="0"/>
    <n v="0"/>
    <n v="0"/>
    <n v="0"/>
    <n v="0"/>
    <n v="37"/>
    <n v="0"/>
    <n v="1"/>
    <n v="0"/>
    <n v="0"/>
    <n v="36"/>
    <n v="0"/>
    <n v="0"/>
    <n v="2"/>
    <n v="0"/>
    <n v="21"/>
    <n v="2"/>
    <n v="0"/>
    <n v="3"/>
    <n v="2"/>
    <n v="0"/>
    <n v="8"/>
    <n v="1"/>
    <n v="13"/>
    <n v="1"/>
    <n v="22"/>
    <n v="7"/>
    <n v="1"/>
    <n v="37"/>
    <n v="84"/>
    <n v="1"/>
    <n v="0"/>
    <n v="0"/>
    <n v="242"/>
    <n v="4"/>
    <s v="25.0381916,121.5466881"/>
    <s v="249台灣新北市八里區中山路三段112號"/>
    <s v="106台灣台北市大安區仁愛路四段43號"/>
    <s v="29.7 公里"/>
    <s v="34 分鐘"/>
    <n v="34"/>
  </r>
  <r>
    <s v="康寧醫療財團法人康寧醫院"/>
    <s v="綜合醫院"/>
    <s v="綜合醫院"/>
    <s v="臺北市"/>
    <s v="內湖區"/>
    <s v="臺北市內湖區"/>
    <n v="114"/>
    <x v="0"/>
    <s v="地區醫院 "/>
    <s v="醫院評鑑合格"/>
    <s v="地區醫院 "/>
    <s v="地區醫院"/>
    <s v="1101110026"/>
    <s v="本院"/>
    <s v="本院"/>
    <s v="醫療財團法人醫院"/>
    <s v="無"/>
    <s v="26345500"/>
    <s v="臺北市內湖區成功路五段４２０巷２６號"/>
    <s v="臺北市內湖區成功路五段420巷26號"/>
    <s v="114台灣台北市內湖區成功路五段420巷26號"/>
    <n v="25.075890699999999"/>
    <n v="121.60894759999999"/>
    <s v="尹長生"/>
    <s v="無"/>
    <s v="無"/>
    <s v="無"/>
    <s v="是"/>
    <s v="(02) 2634-5500#2999"/>
    <s v="是"/>
    <s v="否"/>
    <s v="是"/>
    <s v="1101110026康寧醫療財團法人康寧醫院"/>
    <s v="1101110026康寧醫療財團法人康寧醫院本院"/>
    <s v="1101110026康寧醫療財團法人康寧醫院本院"/>
    <m/>
    <s v="是"/>
    <s v="一般"/>
    <s v="General"/>
    <s v="一般"/>
    <n v="1"/>
    <n v="1"/>
    <n v="1"/>
    <n v="1"/>
    <n v="1"/>
    <n v="1"/>
    <n v="1"/>
    <n v="2"/>
    <n v="0"/>
    <n v="0"/>
    <n v="4"/>
    <m/>
    <n v="153"/>
    <n v="0"/>
    <n v="0"/>
    <n v="0"/>
    <n v="17"/>
    <n v="2"/>
    <n v="0"/>
    <n v="3"/>
    <n v="2"/>
    <n v="0"/>
    <n v="0"/>
    <n v="7"/>
    <n v="0"/>
    <n v="10"/>
    <n v="2"/>
    <n v="0"/>
    <n v="0"/>
    <n v="2"/>
    <n v="32"/>
    <n v="2"/>
    <n v="0"/>
    <n v="0"/>
    <n v="0"/>
    <n v="0"/>
    <n v="0"/>
    <n v="0"/>
    <n v="0"/>
    <n v="40"/>
    <n v="0"/>
    <n v="0"/>
    <n v="0"/>
    <n v="0"/>
    <n v="0"/>
    <n v="7"/>
    <n v="1"/>
    <n v="1"/>
    <n v="0"/>
    <n v="1"/>
    <n v="0"/>
    <n v="2"/>
    <n v="2"/>
    <n v="0"/>
    <n v="2"/>
    <n v="2"/>
    <n v="2"/>
    <n v="0"/>
    <n v="0"/>
    <n v="1"/>
    <n v="3"/>
    <n v="1"/>
    <n v="1"/>
    <n v="1"/>
    <n v="1"/>
    <n v="0"/>
    <n v="0"/>
    <n v="0"/>
    <n v="0"/>
    <n v="0"/>
    <n v="0"/>
    <n v="28"/>
    <n v="0"/>
    <n v="1"/>
    <n v="0"/>
    <n v="0"/>
    <n v="27"/>
    <n v="0"/>
    <n v="0"/>
    <n v="3"/>
    <n v="1"/>
    <n v="4"/>
    <n v="0"/>
    <n v="0"/>
    <n v="2"/>
    <n v="0"/>
    <n v="0"/>
    <n v="4"/>
    <n v="0"/>
    <n v="14"/>
    <n v="0"/>
    <n v="8"/>
    <n v="8"/>
    <n v="0"/>
    <n v="24"/>
    <n v="94"/>
    <n v="0"/>
    <n v="0"/>
    <n v="0"/>
    <n v="190"/>
    <n v="4"/>
    <s v="25.0758907,121.6089476"/>
    <s v="249台灣新北市八里區中山路三段112號"/>
    <s v="114台灣台北市內湖區成功路五段420巷26號"/>
    <s v="33.7 公里"/>
    <s v="36 分鐘"/>
    <n v="36"/>
  </r>
  <r>
    <s v="奇美醫療財團法人佳里奇美醫院"/>
    <s v="醫院"/>
    <s v="醫院"/>
    <s v="臺南市"/>
    <s v="佳里區"/>
    <s v="臺南市佳里區"/>
    <n v="722"/>
    <x v="1"/>
    <s v="地區醫院 "/>
    <s v="醫院評鑑優等"/>
    <s v="地區醫院 "/>
    <s v="地區醫院"/>
    <s v="1105050012"/>
    <s v="本院"/>
    <s v="本院"/>
    <s v="醫療財團法人醫院"/>
    <s v="無"/>
    <s v="06-7263333"/>
    <s v="臺南市佳里區佳興里佳里興606號"/>
    <s v="臺南市佳里區佳興里佳里興606號"/>
    <s v="722台灣台南市佳里區佳興606號"/>
    <n v="23.181668899999998"/>
    <n v="120.18379179999999"/>
    <s v="周偉倪"/>
    <s v="無"/>
    <s v="無"/>
    <s v="無"/>
    <s v="是"/>
    <s v="(06) 726-3333#37160~1"/>
    <s v="是"/>
    <s v="是"/>
    <s v="是"/>
    <s v="1105050012奇美醫療財團法人佳里奇美醫院"/>
    <s v="1105050012奇美醫療財團法人佳里奇美醫院本院"/>
    <s v="1105050012奇美醫療財團法人佳里奇美醫院本院"/>
    <m/>
    <s v="是"/>
    <s v="中度*"/>
    <s v="Medium*"/>
    <s v="中度"/>
    <n v="2"/>
    <n v="2"/>
    <n v="2"/>
    <n v="2"/>
    <n v="2"/>
    <n v="2"/>
    <n v="2"/>
    <n v="6"/>
    <n v="2"/>
    <n v="8"/>
    <n v="8"/>
    <m/>
    <n v="228"/>
    <n v="0"/>
    <n v="0"/>
    <n v="0"/>
    <n v="26"/>
    <n v="8"/>
    <n v="0"/>
    <n v="13"/>
    <n v="0"/>
    <n v="0"/>
    <n v="0"/>
    <n v="24"/>
    <n v="0"/>
    <n v="0"/>
    <n v="0"/>
    <n v="0"/>
    <n v="0"/>
    <n v="20"/>
    <n v="16"/>
    <n v="4"/>
    <n v="0"/>
    <n v="0"/>
    <n v="0"/>
    <n v="0"/>
    <n v="0"/>
    <n v="0"/>
    <n v="0"/>
    <n v="42"/>
    <n v="2"/>
    <n v="0"/>
    <n v="0"/>
    <n v="1"/>
    <n v="0"/>
    <n v="12"/>
    <n v="4"/>
    <n v="7"/>
    <n v="0"/>
    <n v="0"/>
    <n v="0"/>
    <n v="2"/>
    <n v="4"/>
    <n v="0"/>
    <n v="2"/>
    <n v="6"/>
    <n v="2"/>
    <n v="0"/>
    <n v="1"/>
    <n v="2"/>
    <n v="4"/>
    <n v="2"/>
    <n v="1"/>
    <n v="2"/>
    <n v="3"/>
    <n v="1"/>
    <n v="0"/>
    <n v="0"/>
    <n v="0"/>
    <n v="0"/>
    <n v="0"/>
    <n v="56"/>
    <n v="0"/>
    <n v="5"/>
    <n v="0"/>
    <n v="0"/>
    <n v="51"/>
    <n v="0"/>
    <n v="0"/>
    <n v="8"/>
    <n v="2"/>
    <n v="12"/>
    <n v="1"/>
    <n v="0"/>
    <n v="3"/>
    <n v="2"/>
    <n v="0"/>
    <n v="8"/>
    <n v="0"/>
    <n v="17"/>
    <n v="0"/>
    <n v="15"/>
    <n v="18"/>
    <n v="0"/>
    <n v="18"/>
    <n v="287"/>
    <n v="0"/>
    <n v="0"/>
    <n v="0"/>
    <n v="447"/>
    <n v="3"/>
    <s v="23.1816689,120.1837918"/>
    <s v="249台灣新北市八里區中山路三段112號"/>
    <s v="722台灣台南市佳里區606"/>
    <s v="292 公里"/>
    <s v="3 小時 12 分鐘"/>
    <n v="192"/>
  </r>
  <r>
    <s v="義大醫療財團法人義大癌治療醫院"/>
    <s v="醫院"/>
    <s v="醫院"/>
    <s v="高雄市"/>
    <s v="燕巢區"/>
    <s v="高雄市燕巢區"/>
    <n v="824"/>
    <x v="2"/>
    <s v="地區醫院 "/>
    <s v="醫院評鑑優等"/>
    <s v="地區醫院 "/>
    <s v="地區醫院"/>
    <s v="1107120017"/>
    <s v="本院"/>
    <s v="本院"/>
    <s v="醫療財團法人醫院"/>
    <s v="無"/>
    <s v="07-6150022"/>
    <s v="高雄市燕巢區角宿里義大路21號B2-10F、11F之1、12F之1"/>
    <s v="高雄市燕巢區角宿里義大路21號"/>
    <s v="824台灣高雄市燕巢區義大路21號"/>
    <n v="22.764154099999999"/>
    <n v="120.3616921"/>
    <s v="洪朝明"/>
    <s v="無"/>
    <s v="無"/>
    <s v="無"/>
    <s v="是"/>
    <s v="(07) 615-0022"/>
    <s v="是"/>
    <s v="是"/>
    <s v="無"/>
    <s v="1107120017義大醫療財團法人義大癌治療醫院"/>
    <s v="1107120017義大醫療財團法人義大癌治療醫院本院"/>
    <s v="1107120017義大醫療財團法人義大癌治療醫院本院"/>
    <m/>
    <s v="是"/>
    <s v="一般"/>
    <s v="General"/>
    <s v="一般"/>
    <n v="1"/>
    <n v="1"/>
    <n v="1"/>
    <n v="1"/>
    <n v="1"/>
    <n v="1"/>
    <n v="1"/>
    <n v="2"/>
    <n v="0"/>
    <n v="0"/>
    <n v="4"/>
    <m/>
    <n v="400"/>
    <n v="0"/>
    <n v="0"/>
    <n v="0"/>
    <n v="58"/>
    <n v="14"/>
    <n v="0"/>
    <n v="0"/>
    <n v="0"/>
    <n v="0"/>
    <n v="0"/>
    <n v="16"/>
    <n v="0"/>
    <n v="0"/>
    <n v="0"/>
    <n v="7"/>
    <n v="0"/>
    <n v="10"/>
    <n v="25"/>
    <n v="10"/>
    <n v="0"/>
    <n v="0"/>
    <n v="0"/>
    <n v="0"/>
    <n v="0"/>
    <n v="0"/>
    <n v="0"/>
    <n v="29"/>
    <n v="0"/>
    <n v="0"/>
    <n v="0"/>
    <n v="0"/>
    <n v="6"/>
    <n v="18"/>
    <n v="0"/>
    <n v="7"/>
    <n v="2"/>
    <n v="1"/>
    <n v="0"/>
    <n v="1"/>
    <n v="3"/>
    <n v="3"/>
    <n v="2"/>
    <n v="3"/>
    <n v="1"/>
    <n v="0"/>
    <n v="2"/>
    <n v="2"/>
    <n v="3"/>
    <n v="2"/>
    <n v="0"/>
    <n v="2"/>
    <n v="1"/>
    <n v="1"/>
    <n v="1"/>
    <n v="0"/>
    <n v="2"/>
    <n v="0"/>
    <n v="0"/>
    <n v="63"/>
    <n v="6"/>
    <n v="0"/>
    <n v="0"/>
    <n v="0"/>
    <n v="57"/>
    <n v="0"/>
    <n v="0"/>
    <n v="10"/>
    <n v="0"/>
    <n v="5"/>
    <n v="1"/>
    <n v="0"/>
    <n v="5"/>
    <n v="2"/>
    <n v="0"/>
    <n v="3"/>
    <n v="0"/>
    <n v="20"/>
    <n v="0"/>
    <n v="22"/>
    <n v="22"/>
    <n v="0"/>
    <n v="2"/>
    <n v="365"/>
    <n v="2"/>
    <n v="0"/>
    <n v="0"/>
    <n v="522"/>
    <n v="4"/>
    <s v="22.7641541,120.3616921"/>
    <s v="249台灣新北市八里區中山路三段112號"/>
    <s v="824台灣高雄市燕巢區義大路8號"/>
    <s v="338 公里"/>
    <s v="3 小時 41 分鐘"/>
    <n v="221"/>
  </r>
  <r>
    <s v="義大醫療財團法人義大大昌醫院"/>
    <s v="醫院"/>
    <s v="醫院"/>
    <s v="高雄市"/>
    <s v="三民區"/>
    <s v="高雄市三民區"/>
    <n v="807"/>
    <x v="2"/>
    <s v="地區醫院 "/>
    <s v="醫院評鑑合格"/>
    <s v="地區醫院 "/>
    <s v="地區醫院"/>
    <s v="1107320017"/>
    <s v="本院"/>
    <s v="本院"/>
    <s v="醫療財團法人醫院"/>
    <s v="無"/>
    <s v="5599123#1715"/>
    <s v="高雄市三民區大昌一路305號地下3樓至7樓、307號1樓、309號地下1樓至6樓、311號地下1樓至1樓"/>
    <s v="高雄市三民區大昌一路305號"/>
    <s v="807台灣高雄市三民區大昌一路305號"/>
    <n v="22.657731399999999"/>
    <n v="120.3198932"/>
    <s v="張基昌"/>
    <s v="無"/>
    <s v="無"/>
    <s v="無"/>
    <s v="無"/>
    <s v="無"/>
    <s v="無"/>
    <s v="無"/>
    <s v="無"/>
    <s v="1107320017義大醫療財團法人義大大昌醫院"/>
    <s v="1107320017義大醫療財團法人義大大昌醫院本院"/>
    <s v="1107320017義大醫療財團法人義大大昌醫院本院"/>
    <m/>
    <s v="否"/>
    <s v="否"/>
    <s v="non-ECRH"/>
    <s v="否"/>
    <n v="0"/>
    <n v="0"/>
    <n v="0"/>
    <n v="0"/>
    <n v="0"/>
    <n v="0"/>
    <n v="0"/>
    <n v="1"/>
    <n v="0"/>
    <n v="0"/>
    <n v="0"/>
    <m/>
    <n v="80"/>
    <n v="0"/>
    <n v="0"/>
    <n v="0"/>
    <n v="43"/>
    <n v="5"/>
    <n v="0"/>
    <n v="7"/>
    <n v="1"/>
    <n v="0"/>
    <n v="0"/>
    <n v="5"/>
    <n v="0"/>
    <n v="10"/>
    <n v="10"/>
    <n v="0"/>
    <n v="0"/>
    <n v="0"/>
    <n v="0"/>
    <n v="4"/>
    <n v="0"/>
    <n v="0"/>
    <n v="0"/>
    <n v="0"/>
    <n v="0"/>
    <n v="0"/>
    <n v="0"/>
    <n v="24"/>
    <n v="0"/>
    <n v="0"/>
    <n v="0"/>
    <n v="0"/>
    <n v="1"/>
    <n v="8"/>
    <n v="4"/>
    <n v="2"/>
    <n v="1"/>
    <n v="1"/>
    <n v="0"/>
    <n v="3"/>
    <n v="1"/>
    <n v="0"/>
    <n v="2"/>
    <n v="0"/>
    <n v="4"/>
    <n v="0"/>
    <n v="1"/>
    <n v="1"/>
    <n v="2"/>
    <n v="4"/>
    <n v="0"/>
    <n v="1"/>
    <n v="1"/>
    <n v="0"/>
    <n v="1"/>
    <n v="0"/>
    <n v="1"/>
    <n v="0"/>
    <n v="0"/>
    <n v="39"/>
    <n v="1"/>
    <n v="4"/>
    <n v="0"/>
    <n v="0"/>
    <n v="34"/>
    <n v="0"/>
    <n v="0"/>
    <n v="1"/>
    <n v="0"/>
    <n v="5"/>
    <n v="1"/>
    <n v="0"/>
    <n v="2"/>
    <n v="1"/>
    <n v="0"/>
    <n v="3"/>
    <n v="0"/>
    <n v="8"/>
    <n v="0"/>
    <n v="7"/>
    <n v="11"/>
    <n v="0"/>
    <n v="9"/>
    <n v="174"/>
    <n v="0"/>
    <n v="0"/>
    <n v="0"/>
    <n v="261"/>
    <n v="4"/>
    <s v="22.6577314,120.3198932"/>
    <s v="249台灣新北市八里區中山路三段112號"/>
    <s v="807台灣高雄市三民區大昌一路305號"/>
    <s v="347 公里"/>
    <s v="3 小時 44 分鐘"/>
    <n v="224"/>
  </r>
  <r>
    <s v="天主教聖功醫療財團法人聖功醫院"/>
    <s v="綜合醫院"/>
    <s v="綜合醫院"/>
    <s v="高雄市"/>
    <s v="苓雅區"/>
    <s v="高雄市苓雅區"/>
    <n v="802"/>
    <x v="2"/>
    <s v="地區醫院 "/>
    <s v="醫院評鑑優等"/>
    <s v="地區醫院 "/>
    <s v="地區醫院"/>
    <s v="1107350015"/>
    <s v="本院"/>
    <s v="本院"/>
    <s v="醫療財團法人醫院"/>
    <s v="無"/>
    <s v="07 2238153"/>
    <s v="高雄市苓雅區建國一路352號"/>
    <s v="高雄市苓雅區建國一路352號"/>
    <s v="802台灣高雄市苓雅區建國一路352號"/>
    <n v="22.633351600000001"/>
    <n v="120.32398480000001"/>
    <s v="劉文欽"/>
    <s v="無"/>
    <s v="無"/>
    <s v="無"/>
    <s v="是"/>
    <s v="(07) 223-8153#2161"/>
    <s v="是"/>
    <s v="否"/>
    <s v="是"/>
    <s v="1107350015天主教聖功醫療財團法人聖功醫院"/>
    <s v="1107350015天主教聖功醫療財團法人聖功醫院本院"/>
    <s v="1107350015天主教聖功醫療財團法人聖功醫院本院"/>
    <m/>
    <s v="是"/>
    <s v="一般"/>
    <s v="General"/>
    <s v="一般"/>
    <n v="1"/>
    <n v="1"/>
    <n v="1"/>
    <n v="1"/>
    <n v="1"/>
    <n v="1"/>
    <n v="1"/>
    <n v="2"/>
    <n v="0"/>
    <n v="0"/>
    <n v="4"/>
    <m/>
    <n v="154"/>
    <n v="0"/>
    <n v="0"/>
    <n v="0"/>
    <n v="23"/>
    <n v="3"/>
    <n v="0"/>
    <n v="5"/>
    <n v="3"/>
    <n v="0"/>
    <n v="0"/>
    <n v="6"/>
    <n v="0"/>
    <n v="15"/>
    <n v="5"/>
    <n v="11"/>
    <n v="0"/>
    <n v="5"/>
    <n v="20"/>
    <n v="1"/>
    <n v="0"/>
    <n v="0"/>
    <n v="0"/>
    <n v="0"/>
    <n v="0"/>
    <n v="0"/>
    <n v="0"/>
    <n v="21"/>
    <n v="0"/>
    <n v="0"/>
    <n v="0"/>
    <n v="0"/>
    <n v="10"/>
    <n v="10"/>
    <n v="1"/>
    <n v="4"/>
    <n v="1"/>
    <n v="1"/>
    <n v="0"/>
    <n v="3"/>
    <n v="1"/>
    <n v="0"/>
    <n v="2"/>
    <n v="3"/>
    <n v="5"/>
    <n v="0"/>
    <n v="0"/>
    <n v="1"/>
    <n v="2"/>
    <n v="4"/>
    <n v="1"/>
    <n v="2"/>
    <n v="1"/>
    <n v="0"/>
    <n v="2"/>
    <n v="0"/>
    <n v="0"/>
    <n v="0"/>
    <n v="0"/>
    <n v="54"/>
    <n v="10"/>
    <n v="1"/>
    <n v="0"/>
    <n v="0"/>
    <n v="43"/>
    <n v="0"/>
    <n v="0"/>
    <n v="1"/>
    <n v="1"/>
    <n v="9"/>
    <n v="1"/>
    <n v="0"/>
    <n v="6"/>
    <n v="1"/>
    <n v="0"/>
    <n v="8"/>
    <n v="0"/>
    <n v="12"/>
    <n v="1"/>
    <n v="20"/>
    <n v="18"/>
    <n v="0"/>
    <n v="31"/>
    <n v="214"/>
    <n v="1"/>
    <n v="0"/>
    <n v="0"/>
    <n v="378"/>
    <n v="4"/>
    <s v="22.6333516,120.3239848"/>
    <s v="249台灣新北市八里區中山路三段112號"/>
    <s v="802台灣高雄市苓雅區建國一路352號"/>
    <s v="350 公里"/>
    <s v="3 小時 45 分鐘"/>
    <n v="225"/>
  </r>
  <r>
    <s v="國泰醫療財團法人新竹國泰綜合醫院"/>
    <s v="綜合醫院"/>
    <s v="綜合醫院"/>
    <s v="新竹市"/>
    <s v="東區"/>
    <s v="新竹市東區"/>
    <n v="300"/>
    <x v="4"/>
    <s v="地區醫院 "/>
    <s v="醫院評鑑合格"/>
    <s v="地區醫院 "/>
    <s v="地區醫院"/>
    <s v="1112010528"/>
    <s v="本院"/>
    <s v="本院"/>
    <s v="醫療財團法人醫院"/>
    <s v="無"/>
    <s v="03-5278999"/>
    <s v="新竹市東區福德里中華路二段六七八號及六七八號之一"/>
    <s v="新竹市東區中華路二段678號"/>
    <s v="300台灣新竹市東區中華路二段678號"/>
    <n v="24.798234900000001"/>
    <n v="120.9653132"/>
    <s v="李興中"/>
    <s v="無"/>
    <s v="無"/>
    <s v="無"/>
    <s v="是"/>
    <s v="(03) 528-3131"/>
    <s v="是"/>
    <s v="否"/>
    <s v="是"/>
    <s v="1112010528國泰醫療財團法人新竹國泰綜合醫院"/>
    <s v="1112010528國泰醫療財團法人新竹國泰綜合醫院本院"/>
    <s v="1112010528國泰醫療財團法人新竹國泰綜合醫院本院"/>
    <m/>
    <s v="是"/>
    <s v="中度*"/>
    <s v="Medium*"/>
    <s v="中度"/>
    <n v="2"/>
    <n v="2"/>
    <n v="2"/>
    <n v="2"/>
    <n v="2"/>
    <n v="2"/>
    <n v="2"/>
    <n v="6"/>
    <n v="2"/>
    <n v="8"/>
    <n v="8"/>
    <m/>
    <n v="217"/>
    <n v="0"/>
    <n v="0"/>
    <n v="0"/>
    <n v="22"/>
    <n v="7"/>
    <n v="0"/>
    <n v="0"/>
    <n v="2"/>
    <n v="0"/>
    <n v="0"/>
    <n v="19"/>
    <n v="0"/>
    <n v="20"/>
    <n v="17"/>
    <n v="0"/>
    <n v="0"/>
    <n v="37"/>
    <n v="0"/>
    <n v="8"/>
    <n v="0"/>
    <n v="0"/>
    <n v="0"/>
    <n v="0"/>
    <n v="0"/>
    <n v="0"/>
    <n v="0"/>
    <n v="30"/>
    <n v="0"/>
    <n v="0"/>
    <n v="0"/>
    <n v="0"/>
    <n v="0"/>
    <n v="10"/>
    <n v="4"/>
    <n v="4"/>
    <n v="1"/>
    <n v="2"/>
    <n v="0"/>
    <n v="6"/>
    <n v="3"/>
    <n v="0"/>
    <n v="2"/>
    <n v="7"/>
    <n v="4"/>
    <n v="0"/>
    <n v="2"/>
    <n v="2"/>
    <n v="3"/>
    <n v="4"/>
    <n v="1"/>
    <n v="3"/>
    <n v="2"/>
    <n v="0"/>
    <n v="0"/>
    <n v="0"/>
    <n v="2"/>
    <n v="0"/>
    <n v="0"/>
    <n v="62"/>
    <n v="0"/>
    <n v="4"/>
    <n v="0"/>
    <n v="0"/>
    <n v="59"/>
    <n v="1"/>
    <n v="0"/>
    <n v="3"/>
    <n v="1"/>
    <n v="8"/>
    <n v="2"/>
    <n v="0"/>
    <n v="4"/>
    <n v="2"/>
    <n v="0"/>
    <n v="5"/>
    <n v="0"/>
    <n v="19"/>
    <n v="0"/>
    <n v="16"/>
    <n v="21"/>
    <n v="0"/>
    <n v="12"/>
    <n v="303"/>
    <n v="2"/>
    <n v="0"/>
    <n v="0"/>
    <n v="462"/>
    <n v="3"/>
    <s v="24.7982349,120.9653132"/>
    <s v="249台灣新北市八里區中山路三段112號"/>
    <s v="300台灣新竹市東區中華路二段680號"/>
    <s v="70.7 公里"/>
    <s v="1 小時 5 分鐘"/>
    <n v="65"/>
  </r>
  <r>
    <s v="仁愛醫療財團法人台中仁愛醫院"/>
    <s v="綜合醫院"/>
    <s v="綜合醫院"/>
    <s v="臺中市"/>
    <s v="中區"/>
    <s v="臺中市中區"/>
    <n v="400"/>
    <x v="3"/>
    <s v="地區醫院 "/>
    <s v="醫院評鑑合格"/>
    <s v="地區醫院 "/>
    <s v="地區醫院"/>
    <s v="1117010019"/>
    <s v="本院"/>
    <s v="本院"/>
    <s v="醫療財團法人醫院"/>
    <s v="無"/>
    <s v="04 22255450"/>
    <s v="臺中市中區柳川里柳川東路三段三十六號"/>
    <s v="臺中市中區柳川東路三段36號"/>
    <s v="400台灣台中市中區柳川東路三段36號"/>
    <n v="24.143399599999999"/>
    <n v="120.6778803"/>
    <s v="塗是雋"/>
    <s v="無"/>
    <s v="無"/>
    <s v="無"/>
    <s v="無"/>
    <s v="無"/>
    <s v="無"/>
    <s v="否"/>
    <s v="是"/>
    <s v="1117010019仁愛醫療財團法人台中仁愛醫院"/>
    <s v="1117010019仁愛醫療財團法人台中仁愛醫院本院"/>
    <s v="1117010019仁愛醫療財團法人台中仁愛醫院本院"/>
    <m/>
    <s v="否"/>
    <s v="否"/>
    <s v="non-ECRH"/>
    <s v="否"/>
    <n v="0"/>
    <n v="0"/>
    <n v="0"/>
    <n v="0"/>
    <n v="0"/>
    <n v="0"/>
    <n v="0"/>
    <n v="1"/>
    <n v="0"/>
    <n v="0"/>
    <n v="0"/>
    <m/>
    <n v="70"/>
    <n v="0"/>
    <n v="0"/>
    <n v="0"/>
    <n v="10"/>
    <n v="1"/>
    <n v="0"/>
    <n v="0"/>
    <n v="0"/>
    <n v="0"/>
    <n v="0"/>
    <n v="4"/>
    <n v="0"/>
    <n v="0"/>
    <n v="0"/>
    <n v="0"/>
    <n v="0"/>
    <n v="0"/>
    <n v="13"/>
    <n v="1"/>
    <n v="0"/>
    <n v="0"/>
    <n v="0"/>
    <n v="0"/>
    <n v="0"/>
    <n v="0"/>
    <n v="0"/>
    <n v="0"/>
    <n v="0"/>
    <n v="0"/>
    <n v="0"/>
    <n v="0"/>
    <n v="0"/>
    <n v="3"/>
    <n v="0"/>
    <n v="2"/>
    <n v="0"/>
    <n v="1"/>
    <n v="0"/>
    <n v="0"/>
    <n v="1"/>
    <n v="0"/>
    <n v="0"/>
    <n v="0"/>
    <n v="2"/>
    <n v="0"/>
    <n v="0"/>
    <n v="0"/>
    <n v="1"/>
    <n v="0"/>
    <n v="0"/>
    <n v="0"/>
    <n v="1"/>
    <n v="0"/>
    <n v="1"/>
    <n v="0"/>
    <n v="0"/>
    <n v="0"/>
    <n v="0"/>
    <n v="12"/>
    <n v="0"/>
    <n v="0"/>
    <n v="0"/>
    <n v="0"/>
    <n v="12"/>
    <n v="0"/>
    <n v="0"/>
    <n v="3"/>
    <n v="0"/>
    <n v="4"/>
    <n v="1"/>
    <n v="0"/>
    <n v="1"/>
    <n v="0"/>
    <n v="0"/>
    <n v="4"/>
    <n v="0"/>
    <n v="6"/>
    <n v="0"/>
    <n v="7"/>
    <n v="5"/>
    <n v="0"/>
    <n v="6"/>
    <n v="48"/>
    <n v="0"/>
    <n v="0"/>
    <n v="0"/>
    <n v="97"/>
    <n v="4"/>
    <s v="24.1433996,120.6778803"/>
    <s v="249台灣新北市八里區中山路三段112號"/>
    <s v="400台灣台中市中區柳川東路三段36號"/>
    <s v="166 公里"/>
    <s v="2 小時 4 分鐘"/>
    <n v="124"/>
  </r>
  <r>
    <s v="長庚醫療財團法人桃園長庚紀念醫院"/>
    <s v="醫院"/>
    <s v="醫院"/>
    <s v="桃園市"/>
    <s v="龜山區"/>
    <s v="桃園市龜山區"/>
    <n v="333"/>
    <x v="4"/>
    <s v="地區醫院 "/>
    <s v="醫院評鑑合格"/>
    <s v="地區醫院 "/>
    <s v="地區醫院"/>
    <s v="1132071036"/>
    <s v="本院"/>
    <s v="本院"/>
    <s v="醫療財團法人醫院"/>
    <s v="無"/>
    <s v="03-3196200"/>
    <s v="桃園市龜山區舊路里頂湖路123號、123之1號"/>
    <s v="桃園市龜山區舊路里頂湖路123號"/>
    <s v="333台灣桃園市龜山區頂湖路123-1號"/>
    <n v="25.030638"/>
    <n v="121.366919"/>
    <s v="楊政達"/>
    <s v="是"/>
    <s v="人工電話掛號： (03)319-6003   08：00 ～16：00（週一至五）_x000a_語音電話掛號：070-100-55-992 全天開放_x000a_（ 預約隔日者 21：00 截止 ）"/>
    <s v="https://register.cgmh.org.tw/RMSTimeTable.aspx?dpt=5D260B"/>
    <s v="否"/>
    <s v="03-3196200"/>
    <s v="否"/>
    <s v="是"/>
    <s v="是"/>
    <s v="1132071036長庚醫療財團法人桃園長庚紀念醫院"/>
    <s v="1132071036長庚醫療財團法人桃園長庚紀念醫院本院"/>
    <s v="1132071036長庚醫療財團法人桃園長庚紀念醫院本院"/>
    <m/>
    <s v="否"/>
    <s v="否"/>
    <s v="non-ECRH"/>
    <s v="否"/>
    <n v="0"/>
    <n v="0"/>
    <n v="0"/>
    <n v="0"/>
    <n v="0"/>
    <n v="0"/>
    <n v="0"/>
    <n v="1"/>
    <n v="0"/>
    <n v="0"/>
    <n v="0"/>
    <m/>
    <n v="149"/>
    <n v="280"/>
    <n v="0"/>
    <n v="100"/>
    <n v="99"/>
    <n v="10"/>
    <n v="0"/>
    <n v="64"/>
    <n v="0"/>
    <n v="0"/>
    <n v="0"/>
    <n v="6"/>
    <n v="0"/>
    <n v="0"/>
    <n v="0"/>
    <n v="0"/>
    <n v="0"/>
    <n v="2"/>
    <n v="0"/>
    <n v="10"/>
    <n v="0"/>
    <n v="0"/>
    <n v="0"/>
    <n v="0"/>
    <n v="0"/>
    <n v="0"/>
    <n v="4"/>
    <n v="185"/>
    <n v="0"/>
    <n v="0"/>
    <n v="0"/>
    <n v="0"/>
    <n v="23"/>
    <n v="35"/>
    <n v="26"/>
    <n v="7"/>
    <n v="1"/>
    <n v="2"/>
    <n v="0"/>
    <n v="2"/>
    <n v="2"/>
    <n v="0"/>
    <n v="1"/>
    <n v="1"/>
    <n v="1"/>
    <n v="1"/>
    <n v="0"/>
    <n v="1"/>
    <n v="5"/>
    <n v="1"/>
    <n v="0"/>
    <n v="2"/>
    <n v="8"/>
    <n v="0"/>
    <n v="6"/>
    <n v="8"/>
    <n v="0"/>
    <n v="0"/>
    <n v="0"/>
    <n v="133"/>
    <n v="23"/>
    <n v="34"/>
    <n v="0"/>
    <n v="1"/>
    <n v="76"/>
    <n v="0"/>
    <n v="0"/>
    <n v="5"/>
    <n v="1"/>
    <n v="13"/>
    <n v="5"/>
    <n v="0"/>
    <n v="3"/>
    <n v="7"/>
    <n v="2"/>
    <n v="12"/>
    <n v="0"/>
    <n v="14"/>
    <n v="0"/>
    <n v="20"/>
    <n v="62"/>
    <n v="0"/>
    <n v="28"/>
    <n v="531"/>
    <n v="1"/>
    <n v="0"/>
    <n v="0"/>
    <n v="838"/>
    <n v="4"/>
    <s v="25.030638,121.366919"/>
    <s v="249台灣新北市八里區中山路三段112號"/>
    <s v="333台灣桃園市龜山區頂湖路123-1號"/>
    <s v="16.5 公里"/>
    <s v="34 分鐘"/>
    <n v="34"/>
  </r>
  <r>
    <s v="天主教仁慈醫療財團法人仁慈醫院"/>
    <s v="綜合醫院"/>
    <s v="綜合醫院"/>
    <s v="新竹縣"/>
    <s v="湖口鄉"/>
    <s v="新竹縣湖口鄉"/>
    <n v="303"/>
    <x v="4"/>
    <s v="地區醫院 "/>
    <s v="醫院評鑑合格"/>
    <s v="地區醫院 "/>
    <s v="地區醫院"/>
    <s v="1133060019"/>
    <s v="本院"/>
    <s v="本院"/>
    <s v="醫療財團法人醫院"/>
    <s v="無"/>
    <s v="03 5993500"/>
    <s v="新竹縣湖口鄉忠孝路２９號"/>
    <s v="新竹縣湖口鄉忠孝路29號"/>
    <s v="303台灣新竹縣湖口鄉忠孝路29號"/>
    <n v="24.9004859"/>
    <n v="121.0455461"/>
    <s v="張達人"/>
    <s v="是"/>
    <s v="（03）5993500分機2219"/>
    <s v="http://www.mercy.org.tw/?aid=301&amp;;iid=8"/>
    <s v="是"/>
    <s v="(03) 599-3500#2190"/>
    <s v="是"/>
    <s v="否"/>
    <s v="是"/>
    <s v="1133060019天主教仁慈醫療財團法人仁慈醫院"/>
    <s v="1133060019天主教仁慈醫療財團法人仁慈醫院本院"/>
    <s v="1133060019天主教仁慈醫療財團法人仁慈醫院本院"/>
    <m/>
    <s v="是"/>
    <s v="一般級具備急診、急性腦中風、急性冠心症中度級能力"/>
    <s v="General + Medium EM, AS, STEMI"/>
    <s v="一般"/>
    <n v="1"/>
    <n v="2"/>
    <n v="2"/>
    <n v="1"/>
    <n v="1"/>
    <n v="2"/>
    <n v="1"/>
    <n v="3"/>
    <n v="0"/>
    <n v="2"/>
    <n v="6"/>
    <m/>
    <n v="106"/>
    <n v="0"/>
    <n v="30"/>
    <n v="140"/>
    <n v="15"/>
    <n v="5"/>
    <n v="0"/>
    <n v="0"/>
    <n v="2"/>
    <n v="30"/>
    <n v="0"/>
    <n v="12"/>
    <n v="0"/>
    <n v="15"/>
    <n v="3"/>
    <n v="0"/>
    <n v="0"/>
    <n v="10"/>
    <n v="30"/>
    <n v="2"/>
    <n v="0"/>
    <n v="4"/>
    <n v="0"/>
    <n v="0"/>
    <n v="0"/>
    <n v="0"/>
    <n v="0"/>
    <n v="39"/>
    <n v="0"/>
    <n v="0"/>
    <n v="0"/>
    <n v="0"/>
    <n v="0"/>
    <n v="8"/>
    <n v="1"/>
    <n v="2"/>
    <n v="0"/>
    <n v="0"/>
    <n v="0"/>
    <n v="1"/>
    <n v="1"/>
    <n v="0"/>
    <n v="1"/>
    <n v="1"/>
    <n v="2"/>
    <n v="0"/>
    <n v="0"/>
    <n v="1"/>
    <n v="1"/>
    <n v="1"/>
    <n v="1"/>
    <n v="1"/>
    <n v="2"/>
    <n v="0"/>
    <n v="4"/>
    <n v="0"/>
    <n v="0"/>
    <n v="0"/>
    <n v="1"/>
    <n v="29"/>
    <n v="0"/>
    <n v="1"/>
    <n v="0"/>
    <n v="0"/>
    <n v="28"/>
    <n v="0"/>
    <n v="0"/>
    <n v="2"/>
    <n v="1"/>
    <n v="5"/>
    <n v="1"/>
    <n v="0"/>
    <n v="2"/>
    <n v="4"/>
    <n v="1"/>
    <n v="8"/>
    <n v="0"/>
    <n v="8"/>
    <n v="1"/>
    <n v="11"/>
    <n v="12"/>
    <n v="0"/>
    <n v="19"/>
    <n v="142"/>
    <n v="1"/>
    <n v="0"/>
    <n v="0"/>
    <n v="247"/>
    <n v="4"/>
    <s v="24.9004859,121.0455461"/>
    <s v="249台灣新北市八里區中山路三段112號"/>
    <s v="303台灣新竹縣湖口鄉忠孝路29號"/>
    <s v="57.7 公里"/>
    <s v="54 分鐘"/>
    <n v="54"/>
  </r>
  <r>
    <s v="宜蘭仁愛醫療財團法人宜蘭仁愛醫院"/>
    <s v="綜合醫院"/>
    <s v="綜合醫院"/>
    <s v="宜蘭縣"/>
    <s v="宜蘭市"/>
    <s v="宜蘭縣宜蘭市"/>
    <n v="260"/>
    <x v="0"/>
    <s v="地區醫院 "/>
    <s v="醫院評鑑合格"/>
    <s v="地區醫院 "/>
    <s v="地區醫院"/>
    <s v="1134010022"/>
    <s v="本院"/>
    <s v="本院"/>
    <s v="醫療財團法人醫院"/>
    <s v="無"/>
    <s v="039355366"/>
    <s v="宜蘭縣宜蘭市中山路二段260號"/>
    <s v="宜蘭縣宜蘭市中山路二段260號"/>
    <s v="260台灣宜蘭縣宜蘭市中山路二段260號"/>
    <n v="24.7487742"/>
    <n v="121.7545312"/>
    <s v="張紹演"/>
    <s v="無"/>
    <s v="無"/>
    <s v="無"/>
    <s v="是"/>
    <s v="(03) 932-1888"/>
    <s v="是"/>
    <s v="否"/>
    <s v="是"/>
    <s v="1134010022宜蘭仁愛醫療財團法人宜蘭仁愛醫院"/>
    <s v="1134010022宜蘭仁愛醫療財團法人宜蘭仁愛醫院本院"/>
    <s v="1134010022宜蘭仁愛醫療財團法人宜蘭仁愛醫院本院"/>
    <m/>
    <s v="是"/>
    <s v="一般"/>
    <s v="General"/>
    <s v="一般"/>
    <n v="1"/>
    <n v="1"/>
    <n v="1"/>
    <n v="1"/>
    <n v="1"/>
    <n v="1"/>
    <n v="1"/>
    <n v="2"/>
    <n v="0"/>
    <n v="0"/>
    <n v="4"/>
    <m/>
    <n v="54"/>
    <n v="0"/>
    <n v="0"/>
    <n v="0"/>
    <n v="10"/>
    <n v="2"/>
    <n v="0"/>
    <n v="0"/>
    <n v="0"/>
    <n v="0"/>
    <n v="0"/>
    <n v="0"/>
    <n v="0"/>
    <n v="0"/>
    <n v="0"/>
    <n v="0"/>
    <n v="0"/>
    <n v="4"/>
    <n v="0"/>
    <n v="1"/>
    <n v="0"/>
    <n v="0"/>
    <n v="0"/>
    <n v="0"/>
    <n v="0"/>
    <n v="0"/>
    <n v="0"/>
    <n v="0"/>
    <n v="0"/>
    <n v="0"/>
    <n v="0"/>
    <n v="0"/>
    <n v="0"/>
    <n v="3"/>
    <n v="0"/>
    <n v="3"/>
    <n v="0"/>
    <n v="0"/>
    <n v="0"/>
    <n v="3"/>
    <n v="1"/>
    <n v="0"/>
    <n v="0"/>
    <n v="2"/>
    <n v="2"/>
    <n v="0"/>
    <n v="0"/>
    <n v="0"/>
    <n v="1"/>
    <n v="1"/>
    <n v="0"/>
    <n v="1"/>
    <n v="0"/>
    <n v="0"/>
    <n v="0"/>
    <n v="0"/>
    <n v="0"/>
    <n v="0"/>
    <n v="0"/>
    <n v="17"/>
    <n v="0"/>
    <n v="0"/>
    <n v="0"/>
    <n v="0"/>
    <n v="18"/>
    <n v="0"/>
    <n v="0"/>
    <n v="0"/>
    <n v="0"/>
    <n v="0"/>
    <n v="0"/>
    <n v="0"/>
    <n v="1"/>
    <n v="0"/>
    <n v="0"/>
    <n v="0"/>
    <n v="0"/>
    <n v="5"/>
    <n v="0"/>
    <n v="8"/>
    <n v="9"/>
    <n v="0"/>
    <n v="8"/>
    <n v="51"/>
    <n v="0"/>
    <n v="0"/>
    <n v="0"/>
    <n v="100"/>
    <n v="4"/>
    <s v="24.7487742,121.7545312"/>
    <s v="249台灣新北市八里區中山路三段112號"/>
    <s v="260台灣宜蘭縣宜蘭市中山路二段260號"/>
    <s v="81.9 公里"/>
    <s v="1 小時 15 分鐘"/>
    <n v="75"/>
  </r>
  <r>
    <s v="彰化基督教醫療財團法人漢銘基督教醫院"/>
    <s v="醫院"/>
    <s v="醫院"/>
    <s v="彰化縣"/>
    <s v="彰化市"/>
    <s v="彰化縣彰化市"/>
    <n v="500"/>
    <x v="3"/>
    <s v="地區醫院 "/>
    <s v="醫院評鑑合格"/>
    <s v="地區醫院 "/>
    <s v="地區醫院"/>
    <s v="1137010051"/>
    <s v="本院"/>
    <s v="本院"/>
    <s v="醫療財團法人醫院"/>
    <s v="無"/>
    <s v="04-7113456"/>
    <s v="彰化縣彰化市南興里中山路一段３６６號"/>
    <s v="彰化縣彰化市南興里中山路一段366號"/>
    <s v="500台灣彰化縣彰化市中山路一段366號"/>
    <n v="24.0612669"/>
    <n v="120.5356455"/>
    <s v="林慶雄"/>
    <s v="是"/>
    <s v="(04)711-5200"/>
    <s v="無"/>
    <s v="否"/>
    <s v="04-7113456"/>
    <s v="否"/>
    <s v="是"/>
    <s v="否"/>
    <s v="1137010051彰化基督教醫療財團法人漢銘基督教醫院"/>
    <s v="1137010051彰化基督教醫療財團法人漢銘基督教醫院本院"/>
    <s v="1137010051彰化基督教醫療財團法人漢銘基督教醫院本院"/>
    <m/>
    <s v="否"/>
    <s v="否"/>
    <s v="non-ECRH"/>
    <s v="否"/>
    <n v="0"/>
    <n v="0"/>
    <n v="0"/>
    <n v="0"/>
    <n v="0"/>
    <n v="0"/>
    <n v="0"/>
    <n v="1"/>
    <n v="0"/>
    <n v="0"/>
    <n v="0"/>
    <m/>
    <n v="99"/>
    <n v="0"/>
    <n v="0"/>
    <n v="0"/>
    <n v="16"/>
    <n v="2"/>
    <n v="0"/>
    <n v="0"/>
    <n v="0"/>
    <n v="0"/>
    <n v="0"/>
    <n v="10"/>
    <n v="0"/>
    <n v="0"/>
    <n v="0"/>
    <n v="0"/>
    <n v="0"/>
    <n v="0"/>
    <n v="29"/>
    <n v="1"/>
    <n v="0"/>
    <n v="0"/>
    <n v="0"/>
    <n v="0"/>
    <n v="0"/>
    <n v="0"/>
    <n v="0"/>
    <n v="18"/>
    <n v="0"/>
    <n v="0"/>
    <m/>
    <m/>
    <m/>
    <m/>
    <m/>
    <m/>
    <m/>
    <m/>
    <m/>
    <m/>
    <m/>
    <m/>
    <m/>
    <m/>
    <m/>
    <m/>
    <m/>
    <m/>
    <m/>
    <m/>
    <m/>
    <m/>
    <m/>
    <m/>
    <m/>
    <m/>
    <m/>
    <m/>
    <m/>
    <m/>
    <m/>
    <m/>
    <m/>
    <m/>
    <m/>
    <m/>
    <m/>
    <m/>
    <m/>
    <m/>
    <m/>
    <m/>
    <m/>
    <m/>
    <m/>
    <m/>
    <m/>
    <m/>
    <m/>
    <m/>
    <m/>
    <m/>
    <m/>
    <m/>
    <m/>
    <m/>
    <m/>
    <m/>
    <m/>
    <s v="24.0612669,120.5356455"/>
    <s v="249台灣新北市八里區中山路三段112號"/>
    <s v="500台灣彰化縣彰化市中山路一段366號"/>
    <s v="182 公里"/>
    <s v="2 小時 5 分鐘"/>
    <n v="125"/>
  </r>
  <r>
    <s v="彰化基督教醫療財團法人鹿港基督教醫院"/>
    <s v="綜合醫院"/>
    <s v="綜合醫院"/>
    <s v="彰化縣"/>
    <s v="鹿港鎮"/>
    <s v="彰化縣鹿港鎮"/>
    <n v="505"/>
    <x v="3"/>
    <s v="地區醫院 "/>
    <s v="醫院評鑑合格"/>
    <s v="地區醫院 "/>
    <s v="地區醫院"/>
    <s v="1137020520"/>
    <s v="本院"/>
    <s v="本院"/>
    <s v="醫療財團法人醫院"/>
    <s v="無"/>
    <s v="04-7779595"/>
    <s v="彰化縣鹿港鎮中正路480號"/>
    <s v="彰化縣鹿港鎮中正路480號"/>
    <s v="505台灣彰化縣鹿港鎮中正路480號"/>
    <n v="24.060461700000001"/>
    <n v="120.43823860000001"/>
    <s v="宋明唐"/>
    <s v="是"/>
    <s v="(04)777-9595 #7120"/>
    <s v="http://www2.cch.org.tw/RCRG/opd/Service-e.aspx"/>
    <s v="是"/>
    <s v="(04) 7751-1119"/>
    <s v="是"/>
    <s v="是"/>
    <s v="否"/>
    <s v="1137020520彰化基督教醫療財團法人鹿港基督教醫院"/>
    <s v="1137020520彰化基督教醫療財團法人鹿港基督教醫院本院"/>
    <s v="1137020520彰化基督教醫療財團法人鹿港基督教醫院本院"/>
    <m/>
    <s v="是"/>
    <s v="中度*"/>
    <s v="Medium*"/>
    <s v="中度"/>
    <n v="2"/>
    <n v="2"/>
    <n v="2"/>
    <n v="2"/>
    <n v="2"/>
    <n v="2"/>
    <n v="2"/>
    <n v="6"/>
    <n v="2"/>
    <n v="8"/>
    <n v="8"/>
    <m/>
    <n v="180"/>
    <n v="0"/>
    <n v="0"/>
    <n v="0"/>
    <n v="31"/>
    <n v="4"/>
    <n v="0"/>
    <n v="9"/>
    <n v="1"/>
    <n v="0"/>
    <n v="0"/>
    <n v="14"/>
    <n v="0"/>
    <n v="10"/>
    <n v="2"/>
    <n v="0"/>
    <n v="0"/>
    <n v="8"/>
    <n v="0"/>
    <n v="1"/>
    <n v="0"/>
    <n v="0"/>
    <n v="0"/>
    <n v="0"/>
    <n v="0"/>
    <n v="0"/>
    <n v="0"/>
    <n v="28"/>
    <n v="0"/>
    <n v="0"/>
    <n v="0"/>
    <n v="0"/>
    <n v="3"/>
    <n v="11"/>
    <n v="5"/>
    <n v="1"/>
    <n v="0"/>
    <n v="1"/>
    <n v="0"/>
    <n v="2"/>
    <n v="1"/>
    <n v="0"/>
    <n v="2"/>
    <n v="6"/>
    <n v="4"/>
    <n v="0"/>
    <n v="0"/>
    <n v="3"/>
    <n v="2"/>
    <n v="3"/>
    <n v="1"/>
    <n v="1"/>
    <n v="1"/>
    <n v="0"/>
    <n v="8"/>
    <n v="0"/>
    <n v="0"/>
    <n v="0"/>
    <n v="0"/>
    <n v="55"/>
    <n v="3"/>
    <n v="5"/>
    <n v="0"/>
    <n v="0"/>
    <n v="47"/>
    <n v="1"/>
    <n v="0"/>
    <n v="2"/>
    <n v="0"/>
    <n v="13"/>
    <n v="4"/>
    <n v="1"/>
    <n v="15"/>
    <n v="8"/>
    <n v="3"/>
    <n v="11"/>
    <n v="0"/>
    <n v="12"/>
    <n v="0"/>
    <n v="15"/>
    <n v="32"/>
    <n v="0"/>
    <n v="11"/>
    <n v="291"/>
    <n v="1"/>
    <n v="0"/>
    <n v="2"/>
    <n v="477"/>
    <n v="3"/>
    <s v="24.0604617,120.4382386"/>
    <s v="249台灣新北市八里區中山路三段112號"/>
    <s v="505台灣彰化縣鹿港鎮中正路480號"/>
    <s v="190 公里"/>
    <s v="2 小時 18 分鐘"/>
    <n v="138"/>
  </r>
  <r>
    <s v="彰化基督教醫療財團法人員林基督教醫院"/>
    <s v="綜合醫院"/>
    <s v="綜合醫院"/>
    <s v="彰化縣"/>
    <s v="員林鎮"/>
    <s v="彰化縣員林鎮"/>
    <n v="510"/>
    <x v="3"/>
    <s v="地區醫院 "/>
    <s v="醫院評鑑合格"/>
    <s v="地區醫院 "/>
    <s v="地區醫院"/>
    <s v="1137050019"/>
    <s v="本院"/>
    <s v="本院"/>
    <s v="醫療財團法人醫院"/>
    <s v="無"/>
    <s v="04-8381456"/>
    <s v="彰化縣員林市南平里莒光路456號"/>
    <s v="彰化縣員林市南平里莒光路456號"/>
    <s v="510台灣彰化縣員林市莒光路456號"/>
    <n v="23.962824000000001"/>
    <n v="120.5672136"/>
    <s v="李國維"/>
    <s v="無"/>
    <s v="無"/>
    <s v="無"/>
    <s v="是"/>
    <s v="(04) 8372-2119"/>
    <s v="是"/>
    <s v="是"/>
    <s v="無"/>
    <s v="1137050019彰化基督教醫療財團法人員林基督教醫院"/>
    <s v="1137050019彰化基督教醫療財團法人員林基督教醫院本院"/>
    <s v="1137050019彰化基督教醫療財團法人員林基督教醫院本院"/>
    <m/>
    <s v="是"/>
    <s v="中度"/>
    <s v="Medium"/>
    <s v="中度"/>
    <n v="2"/>
    <n v="2"/>
    <n v="2"/>
    <n v="2"/>
    <n v="2"/>
    <n v="2"/>
    <n v="2"/>
    <n v="6"/>
    <n v="2"/>
    <n v="8"/>
    <n v="8"/>
    <m/>
    <n v="265"/>
    <n v="0"/>
    <n v="0"/>
    <n v="0"/>
    <n v="48"/>
    <n v="11"/>
    <n v="0"/>
    <n v="14"/>
    <n v="2"/>
    <n v="0"/>
    <n v="0"/>
    <n v="24"/>
    <n v="0"/>
    <n v="15"/>
    <n v="28"/>
    <n v="0"/>
    <n v="0"/>
    <n v="33"/>
    <n v="0"/>
    <n v="15"/>
    <n v="0"/>
    <n v="0"/>
    <n v="0"/>
    <n v="0"/>
    <n v="0"/>
    <n v="0"/>
    <n v="0"/>
    <n v="68"/>
    <n v="1"/>
    <n v="0"/>
    <n v="0"/>
    <n v="0"/>
    <n v="0"/>
    <n v="26"/>
    <n v="8"/>
    <n v="8"/>
    <n v="0"/>
    <n v="1"/>
    <n v="0"/>
    <n v="5"/>
    <n v="1"/>
    <n v="0"/>
    <n v="2"/>
    <n v="9"/>
    <n v="3"/>
    <n v="0"/>
    <n v="2"/>
    <n v="3"/>
    <n v="3"/>
    <n v="4"/>
    <n v="1"/>
    <n v="3"/>
    <n v="1"/>
    <n v="1"/>
    <n v="0"/>
    <n v="0"/>
    <n v="0"/>
    <n v="0"/>
    <n v="0"/>
    <n v="81"/>
    <n v="0"/>
    <n v="8"/>
    <n v="0"/>
    <n v="0"/>
    <n v="73"/>
    <n v="1"/>
    <n v="0"/>
    <n v="10"/>
    <n v="2"/>
    <n v="15"/>
    <n v="5"/>
    <n v="2"/>
    <n v="8"/>
    <n v="1"/>
    <n v="0"/>
    <n v="8"/>
    <n v="0"/>
    <n v="28"/>
    <n v="0"/>
    <n v="32"/>
    <n v="50"/>
    <n v="0"/>
    <n v="15"/>
    <n v="570"/>
    <n v="1"/>
    <n v="1"/>
    <n v="2"/>
    <n v="832"/>
    <n v="3"/>
    <s v="23.962824,120.5672136"/>
    <s v="249台灣新北市八里區中山路三段112號"/>
    <s v="510台灣彰化縣員林市莒光路456號"/>
    <s v="199 公里"/>
    <s v="2 小時 17 分鐘"/>
    <n v="137"/>
  </r>
  <r>
    <s v="彰化基督教醫療財團法人二林基督教醫院"/>
    <s v="綜合醫院"/>
    <s v="綜合醫院"/>
    <s v="彰化縣"/>
    <s v="二林鎮"/>
    <s v="彰化縣二林鎮"/>
    <n v="526"/>
    <x v="3"/>
    <s v="地區醫院 "/>
    <s v="醫院評鑑合格"/>
    <s v="地區醫院 "/>
    <s v="地區醫院"/>
    <s v="1137080017"/>
    <s v="本院"/>
    <s v="本院"/>
    <s v="醫療財團法人醫院"/>
    <s v="無"/>
    <s v="048960128"/>
    <s v="彰化縣二林鎮南光里大成路一段558號、安和街40巷28號2樓"/>
    <s v="彰化縣二林鎮南光里大成路一段558號"/>
    <s v="526台灣彰化縣二林鎮大成路一段558號"/>
    <n v="23.893571399999999"/>
    <n v="120.3633791"/>
    <s v="詹賜貳"/>
    <s v="是"/>
    <s v="(04)895-2031 #8213"/>
    <s v="http://www2.cch.org.tw/20RG/opd/Service-e.aspx"/>
    <s v="是"/>
    <s v="(04) 8960-0080"/>
    <s v="是"/>
    <s v="是"/>
    <s v="是"/>
    <s v="1137080017彰化基督教醫療財團法人二林基督教醫院"/>
    <s v="1137080017彰化基督教醫療財團法人二林基督教醫院本院"/>
    <s v="1137080017彰化基督教醫療財團法人二林基督教醫院本院"/>
    <m/>
    <s v="是"/>
    <s v="中度*"/>
    <s v="Medium*"/>
    <s v="中度"/>
    <n v="2"/>
    <n v="2"/>
    <n v="2"/>
    <n v="2"/>
    <n v="2"/>
    <n v="2"/>
    <n v="2"/>
    <n v="6"/>
    <n v="2"/>
    <n v="8"/>
    <n v="8"/>
    <m/>
    <n v="181"/>
    <n v="0"/>
    <n v="0"/>
    <n v="0"/>
    <n v="22"/>
    <n v="4"/>
    <n v="0"/>
    <n v="0"/>
    <n v="1"/>
    <n v="0"/>
    <n v="0"/>
    <n v="12"/>
    <n v="0"/>
    <n v="5"/>
    <n v="4"/>
    <n v="0"/>
    <n v="0"/>
    <n v="13"/>
    <n v="0"/>
    <n v="2"/>
    <n v="0"/>
    <n v="0"/>
    <n v="0"/>
    <n v="0"/>
    <n v="0"/>
    <n v="0"/>
    <n v="0"/>
    <n v="45"/>
    <n v="0"/>
    <n v="0"/>
    <n v="0"/>
    <n v="0"/>
    <n v="3"/>
    <n v="14"/>
    <n v="1"/>
    <n v="5"/>
    <n v="0"/>
    <n v="1"/>
    <n v="0"/>
    <n v="3"/>
    <n v="1"/>
    <n v="0"/>
    <n v="2"/>
    <n v="4"/>
    <n v="3"/>
    <n v="0"/>
    <n v="0"/>
    <n v="2"/>
    <n v="2"/>
    <n v="1"/>
    <n v="1"/>
    <n v="1"/>
    <n v="1"/>
    <n v="0"/>
    <n v="1"/>
    <n v="0"/>
    <n v="0"/>
    <n v="0"/>
    <n v="0"/>
    <n v="46"/>
    <n v="3"/>
    <n v="1"/>
    <n v="0"/>
    <n v="0"/>
    <n v="42"/>
    <n v="0"/>
    <n v="0"/>
    <n v="2"/>
    <n v="0"/>
    <n v="11"/>
    <n v="2"/>
    <n v="0"/>
    <n v="5"/>
    <n v="1"/>
    <n v="1"/>
    <n v="6"/>
    <n v="0"/>
    <n v="9"/>
    <n v="0"/>
    <n v="11"/>
    <n v="17"/>
    <n v="0"/>
    <n v="8"/>
    <n v="204"/>
    <n v="1"/>
    <n v="1"/>
    <n v="0"/>
    <n v="325"/>
    <n v="3"/>
    <s v="23.8935714,120.3633791"/>
    <s v="249台灣新北市八里區中山路三段112號"/>
    <s v="526台灣彰化縣二林鎮大成路一段558號1號"/>
    <s v="216 公里"/>
    <s v="2 小時 36 分鐘"/>
    <n v="156"/>
  </r>
  <r>
    <s v="佛教慈濟醫療財團法人斗六慈濟醫院"/>
    <s v="醫院"/>
    <s v="醫院"/>
    <s v="雲林縣"/>
    <s v="斗六市"/>
    <s v="雲林縣斗六市"/>
    <n v="640"/>
    <x v="1"/>
    <s v="地區醫院 "/>
    <s v="醫院評鑑合格"/>
    <s v="地區醫院 "/>
    <s v="地區醫院"/>
    <s v="1139010013"/>
    <s v="本院"/>
    <s v="本院"/>
    <s v="醫療財團法人醫院"/>
    <s v="無"/>
    <s v="05-5372000"/>
    <s v="雲林縣斗六市雲林路二段248號"/>
    <s v="雲林縣斗六市雲林路二段248號"/>
    <s v="640台灣雲林縣斗六市雲林路二段248號"/>
    <n v="23.702282499999999"/>
    <n v="120.5299519"/>
    <s v="簡瑞騰"/>
    <s v="無"/>
    <s v="無"/>
    <s v="無"/>
    <s v="無"/>
    <s v="無"/>
    <s v="無"/>
    <s v="無"/>
    <s v="無"/>
    <s v="1139010013佛教慈濟醫療財團法人斗六慈濟醫院"/>
    <s v="1139010013佛教慈濟醫療財團法人斗六慈濟醫院本院"/>
    <s v="1139010013佛教慈濟醫療財團法人斗六慈濟醫院本院"/>
    <m/>
    <s v="否"/>
    <s v="否"/>
    <s v="non-ECRH"/>
    <s v="否"/>
    <n v="0"/>
    <n v="0"/>
    <n v="0"/>
    <n v="0"/>
    <n v="0"/>
    <n v="0"/>
    <n v="0"/>
    <n v="1"/>
    <n v="0"/>
    <n v="0"/>
    <n v="0"/>
    <m/>
    <n v="30"/>
    <n v="0"/>
    <n v="0"/>
    <n v="0"/>
    <n v="18"/>
    <n v="0"/>
    <n v="0"/>
    <n v="0"/>
    <n v="0"/>
    <n v="0"/>
    <n v="0"/>
    <n v="0"/>
    <n v="0"/>
    <n v="0"/>
    <n v="0"/>
    <n v="0"/>
    <n v="0"/>
    <n v="0"/>
    <n v="0"/>
    <n v="0"/>
    <n v="0"/>
    <n v="0"/>
    <n v="0"/>
    <n v="0"/>
    <n v="0"/>
    <n v="0"/>
    <n v="0"/>
    <n v="30"/>
    <n v="0"/>
    <n v="0"/>
    <m/>
    <m/>
    <m/>
    <m/>
    <m/>
    <m/>
    <m/>
    <m/>
    <m/>
    <m/>
    <m/>
    <m/>
    <m/>
    <m/>
    <m/>
    <m/>
    <m/>
    <m/>
    <m/>
    <m/>
    <m/>
    <m/>
    <m/>
    <m/>
    <m/>
    <m/>
    <m/>
    <m/>
    <m/>
    <m/>
    <m/>
    <m/>
    <m/>
    <m/>
    <m/>
    <m/>
    <m/>
    <m/>
    <m/>
    <m/>
    <m/>
    <m/>
    <m/>
    <m/>
    <m/>
    <m/>
    <m/>
    <m/>
    <m/>
    <m/>
    <m/>
    <m/>
    <m/>
    <m/>
    <m/>
    <m/>
    <m/>
    <m/>
    <m/>
    <s v="23.7022825,120.5299519"/>
    <s v="249台灣新北市八里區中山路三段112號"/>
    <s v="640台灣雲林縣斗六市雲林路二段248號"/>
    <s v="229 公里"/>
    <s v="2 小時 36 分鐘"/>
    <n v="156"/>
  </r>
  <r>
    <s v="天主教中華道明修女會醫療財團法人天主教福安醫院"/>
    <s v="醫院"/>
    <s v="醫院"/>
    <s v="雲林縣"/>
    <s v="斗南鎮"/>
    <s v="雲林縣斗南鎮"/>
    <n v="630"/>
    <x v="1"/>
    <s v="地區醫院 "/>
    <s v="醫院評鑑合格"/>
    <s v="地區醫院 "/>
    <s v="地區醫院"/>
    <s v="1139020019"/>
    <s v="本院"/>
    <s v="本院"/>
    <s v="醫療財團法人醫院"/>
    <s v="無"/>
    <s v="05-5952688"/>
    <s v="雲林縣斗南鎮北銘里文昌路110號"/>
    <s v="雲林縣斗南鎮北銘里文昌路110號"/>
    <s v="630台灣雲林縣斗南鎮文昌路110號"/>
    <n v="23.678832100000001"/>
    <n v="120.48212700000001"/>
    <s v="楊茂庭"/>
    <s v="無"/>
    <s v="無"/>
    <s v="無"/>
    <s v="無"/>
    <s v="無"/>
    <s v="無"/>
    <s v="否"/>
    <s v="是"/>
    <s v="1139020019天主教中華道明修女會醫療財團法人天主教福安醫院"/>
    <s v="1139020019天主教中華道明修女會醫療財團法人天主教福安醫院本院"/>
    <s v="1139020019天主教中華道明修女會醫療財團法人天主教福安醫院本院"/>
    <m/>
    <s v="否"/>
    <s v="否"/>
    <s v="non-ECRH"/>
    <s v="否"/>
    <n v="0"/>
    <n v="0"/>
    <n v="0"/>
    <n v="0"/>
    <n v="0"/>
    <n v="0"/>
    <n v="0"/>
    <n v="1"/>
    <n v="0"/>
    <n v="0"/>
    <n v="0"/>
    <m/>
    <n v="21"/>
    <n v="0"/>
    <n v="0"/>
    <n v="0"/>
    <n v="9"/>
    <n v="2"/>
    <n v="0"/>
    <n v="0"/>
    <n v="0"/>
    <n v="0"/>
    <n v="0"/>
    <n v="0"/>
    <n v="0"/>
    <n v="0"/>
    <n v="0"/>
    <n v="0"/>
    <n v="0"/>
    <n v="0"/>
    <n v="22"/>
    <n v="1"/>
    <n v="0"/>
    <n v="0"/>
    <n v="0"/>
    <n v="0"/>
    <n v="0"/>
    <n v="0"/>
    <n v="0"/>
    <n v="30"/>
    <n v="0"/>
    <n v="0"/>
    <m/>
    <m/>
    <m/>
    <m/>
    <m/>
    <m/>
    <m/>
    <m/>
    <m/>
    <m/>
    <m/>
    <m/>
    <m/>
    <m/>
    <m/>
    <m/>
    <m/>
    <m/>
    <m/>
    <m/>
    <m/>
    <m/>
    <m/>
    <m/>
    <m/>
    <m/>
    <m/>
    <m/>
    <m/>
    <m/>
    <m/>
    <m/>
    <m/>
    <m/>
    <m/>
    <m/>
    <m/>
    <m/>
    <m/>
    <m/>
    <m/>
    <m/>
    <m/>
    <m/>
    <m/>
    <m/>
    <m/>
    <m/>
    <m/>
    <m/>
    <m/>
    <m/>
    <m/>
    <m/>
    <m/>
    <m/>
    <m/>
    <m/>
    <m/>
    <s v="23.6788321,120.482127"/>
    <s v="249台灣新北市八里區中山路三段112號"/>
    <s v="630台灣雲林縣斗南鎮文昌路110號"/>
    <s v="225 公里"/>
    <s v="2 小時 30 分鐘"/>
    <n v="150"/>
  </r>
  <r>
    <s v="天主教若瑟醫療財團法人若瑟醫院"/>
    <s v="綜合醫院"/>
    <s v="綜合醫院"/>
    <s v="雲林縣"/>
    <s v="虎尾鎮"/>
    <s v="雲林縣虎尾鎮"/>
    <n v="632"/>
    <x v="1"/>
    <s v="地區醫院 "/>
    <s v="醫院評鑑合格"/>
    <s v="地區醫院 "/>
    <s v="地區醫院"/>
    <s v="1139030015"/>
    <s v="本院"/>
    <s v="本院"/>
    <s v="醫療財團法人醫院"/>
    <s v="無"/>
    <s v="05 6337333"/>
    <s v="雲林縣虎尾鎮新生路74號(民權路2號)"/>
    <s v="雲林縣虎尾鎮新生路74號"/>
    <s v="632台灣雲林縣虎尾鎮新生路74號"/>
    <n v="23.708016099999998"/>
    <n v="120.43734259999999"/>
    <s v="李聰明"/>
    <s v="是"/>
    <s v="05-7002658"/>
    <s v="牙科無網路掛號服務"/>
    <s v="是"/>
    <s v="(05) 633-7333"/>
    <s v="是"/>
    <s v="是"/>
    <s v="是"/>
    <s v="1139030015天主教若瑟醫療財團法人若瑟醫院"/>
    <s v="1139030015天主教若瑟醫療財團法人若瑟醫院本院"/>
    <s v="1139030015天主教若瑟醫療財團法人若瑟醫院本院"/>
    <m/>
    <s v="是"/>
    <s v="中度級具備高危險妊娠孕產婦及新生兒(含早產兒)重度級能力"/>
    <s v="Medium + Severe PN"/>
    <s v="中度"/>
    <n v="2"/>
    <n v="2"/>
    <n v="2"/>
    <n v="3"/>
    <n v="2"/>
    <n v="2"/>
    <n v="2"/>
    <n v="7"/>
    <n v="4"/>
    <n v="10"/>
    <n v="6"/>
    <m/>
    <n v="232"/>
    <n v="0"/>
    <n v="0"/>
    <n v="0"/>
    <n v="34"/>
    <n v="6"/>
    <n v="0"/>
    <n v="5"/>
    <n v="3"/>
    <n v="0"/>
    <n v="0"/>
    <n v="20"/>
    <n v="0"/>
    <n v="15"/>
    <n v="8"/>
    <n v="0"/>
    <n v="0"/>
    <n v="10"/>
    <n v="40"/>
    <n v="6"/>
    <n v="0"/>
    <n v="15"/>
    <n v="0"/>
    <n v="0"/>
    <n v="0"/>
    <n v="0"/>
    <n v="0"/>
    <n v="30"/>
    <n v="2"/>
    <n v="0"/>
    <n v="0"/>
    <n v="0"/>
    <n v="2"/>
    <n v="10"/>
    <n v="1"/>
    <n v="3"/>
    <n v="0"/>
    <n v="0"/>
    <n v="0"/>
    <n v="6"/>
    <n v="3"/>
    <n v="0"/>
    <n v="2"/>
    <n v="5"/>
    <n v="4"/>
    <n v="0"/>
    <n v="0"/>
    <n v="2"/>
    <n v="3"/>
    <n v="4"/>
    <n v="1"/>
    <n v="2"/>
    <n v="1"/>
    <n v="0"/>
    <n v="3"/>
    <n v="0"/>
    <n v="0"/>
    <n v="0"/>
    <n v="0"/>
    <n v="52"/>
    <n v="2"/>
    <n v="1"/>
    <n v="0"/>
    <n v="0"/>
    <n v="49"/>
    <n v="0"/>
    <n v="1"/>
    <n v="6"/>
    <n v="3"/>
    <n v="10"/>
    <n v="3"/>
    <n v="0"/>
    <n v="7"/>
    <n v="3"/>
    <n v="0"/>
    <n v="9"/>
    <n v="0"/>
    <n v="12"/>
    <n v="0"/>
    <n v="22"/>
    <n v="20"/>
    <n v="0"/>
    <n v="34"/>
    <n v="302"/>
    <n v="1"/>
    <n v="0"/>
    <n v="0"/>
    <n v="485"/>
    <n v="3"/>
    <s v="23.7080161,120.4373426"/>
    <s v="249台灣新北市八里區中山路三段112號"/>
    <s v="632台灣雲林縣虎尾鎮新生路74號"/>
    <s v="226 公里"/>
    <s v="2 小時 32 分鐘"/>
    <n v="152"/>
  </r>
  <r>
    <s v="彰化基督教醫療財團法人雲林基督教醫院"/>
    <s v="綜合醫院"/>
    <s v="綜合醫院"/>
    <s v="雲林縣"/>
    <s v="西螺鎮"/>
    <s v="雲林縣西螺鎮"/>
    <n v="648"/>
    <x v="1"/>
    <s v="地區醫院 "/>
    <s v="醫院評鑑合格"/>
    <s v="地區醫院 "/>
    <s v="地區醫院"/>
    <s v="1139040011"/>
    <s v="本院"/>
    <s v="本院"/>
    <s v="醫療財團法人醫院"/>
    <s v="無"/>
    <s v="05-5871111"/>
    <s v="雲林縣西螺鎮新豐里市場南路371、375號"/>
    <s v="雲林縣西螺鎮新豐里市場南路375號"/>
    <s v="648台灣雲林縣西螺鎮市場南路375號"/>
    <n v="23.781548799999999"/>
    <n v="120.4412736"/>
    <s v="鄭清源"/>
    <s v="是"/>
    <s v="05-5871111"/>
    <s v="http://www.yl.cch.org.tw/tirg/opd/Service-e.aspx"/>
    <s v="是"/>
    <s v="(05) 587-6699"/>
    <s v="是"/>
    <s v="是"/>
    <s v="是"/>
    <s v="1139040011彰化基督教醫療財團法人雲林基督教醫院"/>
    <s v="1139040011彰化基督教醫療財團法人雲林基督教醫院本院"/>
    <s v="1139040011彰化基督教醫療財團法人雲林基督教醫院本院"/>
    <m/>
    <s v="是"/>
    <s v="中度*"/>
    <s v="Medium*"/>
    <s v="中度"/>
    <n v="2"/>
    <n v="2"/>
    <n v="2"/>
    <n v="2"/>
    <n v="2"/>
    <n v="2"/>
    <n v="2"/>
    <n v="6"/>
    <n v="2"/>
    <n v="8"/>
    <n v="8"/>
    <m/>
    <n v="200"/>
    <n v="0"/>
    <n v="0"/>
    <n v="0"/>
    <n v="42"/>
    <n v="8"/>
    <n v="0"/>
    <n v="5"/>
    <n v="1"/>
    <n v="0"/>
    <n v="0"/>
    <n v="24"/>
    <n v="0"/>
    <n v="3"/>
    <n v="0"/>
    <n v="0"/>
    <n v="0"/>
    <n v="12"/>
    <n v="30"/>
    <n v="6"/>
    <n v="0"/>
    <n v="0"/>
    <n v="0"/>
    <n v="0"/>
    <n v="0"/>
    <n v="0"/>
    <n v="0"/>
    <n v="45"/>
    <n v="2"/>
    <n v="0"/>
    <n v="0"/>
    <n v="0"/>
    <n v="1"/>
    <n v="14"/>
    <n v="1"/>
    <n v="3"/>
    <n v="0"/>
    <n v="1"/>
    <n v="0"/>
    <n v="1"/>
    <n v="1"/>
    <n v="1"/>
    <n v="2"/>
    <n v="6"/>
    <n v="3"/>
    <n v="0"/>
    <n v="2"/>
    <n v="4"/>
    <n v="3"/>
    <n v="1"/>
    <n v="1"/>
    <n v="1"/>
    <n v="2"/>
    <n v="1"/>
    <n v="0"/>
    <n v="0"/>
    <n v="0"/>
    <n v="0"/>
    <n v="0"/>
    <n v="49"/>
    <n v="1"/>
    <n v="1"/>
    <n v="0"/>
    <n v="0"/>
    <n v="47"/>
    <n v="0"/>
    <n v="0"/>
    <n v="4"/>
    <n v="1"/>
    <n v="12"/>
    <n v="3"/>
    <n v="0"/>
    <n v="5"/>
    <n v="1"/>
    <n v="1"/>
    <n v="5"/>
    <n v="0"/>
    <n v="15"/>
    <n v="0"/>
    <n v="13"/>
    <n v="16"/>
    <n v="0"/>
    <n v="25"/>
    <n v="224"/>
    <n v="1"/>
    <n v="0"/>
    <n v="2"/>
    <n v="377"/>
    <n v="3"/>
    <s v="23.7815488,120.4412736"/>
    <s v="249台灣新北市八里區中山路三段112號"/>
    <s v="648台灣雲林縣西螺鎮市場南路375號"/>
    <s v="216 公里"/>
    <s v="2 小時 27 分鐘"/>
    <n v="147"/>
  </r>
  <r>
    <s v="長庚醫療財團法人雲林長庚紀念醫院"/>
    <s v="醫院"/>
    <s v="醫院"/>
    <s v="雲林縣"/>
    <s v="麥寮鄉"/>
    <s v="雲林縣麥寮鄉"/>
    <n v="638"/>
    <x v="1"/>
    <s v="地區醫院 "/>
    <s v="醫院評鑑合格"/>
    <s v="地區醫院 "/>
    <s v="地區醫院"/>
    <s v="1139130010"/>
    <s v="本院"/>
    <s v="本院"/>
    <s v="醫療財團法人醫院"/>
    <s v="無"/>
    <s v="05-6915151"/>
    <s v="雲林縣麥寮鄉中興村工業路1500號"/>
    <s v="雲林縣麥寮鄉中興村工業路1500號"/>
    <s v="63862台灣雲林縣麥寮鄉中興村工業路1500號"/>
    <n v="23.795644800000002"/>
    <n v="120.2187259"/>
    <s v="黃東榮"/>
    <s v="無"/>
    <s v="無"/>
    <s v="無"/>
    <s v="是"/>
    <s v="(05) 691-5151"/>
    <s v="是"/>
    <s v="是"/>
    <s v="是"/>
    <s v="1139130010長庚醫療財團法人雲林長庚紀念醫院"/>
    <s v="1139130010長庚醫療財團法人雲林長庚紀念醫院本院"/>
    <s v="1139130010長庚醫療財團法人雲林長庚紀念醫院本院"/>
    <m/>
    <s v="是"/>
    <s v="一般級具備急診、加護病房中度級能力"/>
    <s v="General + Medium EM, ICU"/>
    <s v="一般"/>
    <n v="1"/>
    <n v="1"/>
    <n v="1"/>
    <n v="1"/>
    <n v="1"/>
    <n v="2"/>
    <n v="2"/>
    <n v="4"/>
    <n v="0"/>
    <n v="4"/>
    <n v="8"/>
    <m/>
    <n v="116"/>
    <n v="0"/>
    <n v="0"/>
    <n v="0"/>
    <n v="16"/>
    <n v="3"/>
    <n v="0"/>
    <n v="2"/>
    <n v="1"/>
    <n v="0"/>
    <n v="0"/>
    <n v="6"/>
    <n v="0"/>
    <n v="2"/>
    <n v="0"/>
    <n v="0"/>
    <n v="0"/>
    <n v="9"/>
    <n v="0"/>
    <n v="2"/>
    <n v="0"/>
    <n v="0"/>
    <n v="0"/>
    <n v="0"/>
    <n v="0"/>
    <n v="0"/>
    <n v="0"/>
    <n v="15"/>
    <n v="4"/>
    <n v="0"/>
    <n v="0"/>
    <n v="0"/>
    <n v="1"/>
    <n v="8"/>
    <n v="1"/>
    <n v="1"/>
    <n v="0"/>
    <n v="0"/>
    <n v="0"/>
    <n v="1"/>
    <n v="1"/>
    <n v="0"/>
    <n v="2"/>
    <n v="2"/>
    <n v="1"/>
    <n v="0"/>
    <n v="0"/>
    <n v="0"/>
    <n v="3"/>
    <n v="1"/>
    <n v="0"/>
    <n v="1"/>
    <n v="1"/>
    <n v="0"/>
    <n v="0"/>
    <n v="0"/>
    <n v="0"/>
    <n v="0"/>
    <n v="0"/>
    <n v="24"/>
    <n v="1"/>
    <n v="1"/>
    <n v="0"/>
    <n v="0"/>
    <n v="21"/>
    <n v="0"/>
    <n v="0"/>
    <n v="5"/>
    <n v="0"/>
    <n v="3"/>
    <n v="0"/>
    <n v="0"/>
    <n v="1"/>
    <n v="0"/>
    <n v="0"/>
    <n v="1"/>
    <n v="0"/>
    <n v="7"/>
    <n v="0"/>
    <n v="9"/>
    <n v="11"/>
    <n v="0"/>
    <n v="5"/>
    <n v="133"/>
    <n v="1"/>
    <n v="0"/>
    <n v="0"/>
    <n v="199"/>
    <n v="4"/>
    <s v="23.7956448,120.2187259"/>
    <s v="249台灣新北市八里區中山路三段112號"/>
    <s v="638台灣雲林縣麥寮鄉工業路707號"/>
    <s v="227 公里"/>
    <s v="2 小時 48 分鐘"/>
    <n v="168"/>
  </r>
  <r>
    <s v="高雄市立鳳山醫院（委託長庚醫療財團法人經營）"/>
    <s v="醫院"/>
    <s v="醫院"/>
    <s v="高雄市"/>
    <s v="鳳山區"/>
    <s v="高雄市鳳山區"/>
    <n v="830"/>
    <x v="2"/>
    <s v="地區醫院 "/>
    <s v="醫院評鑑合格"/>
    <s v="地區醫院 "/>
    <s v="地區醫院"/>
    <s v="1142010518"/>
    <s v="本院"/>
    <s v="本院"/>
    <s v="醫療財團法人醫院"/>
    <s v="無"/>
    <s v="07-7418151"/>
    <s v="高雄市鳳山區經武路42號"/>
    <s v="高雄市鳳山區經武路42號"/>
    <s v="830台灣高雄市鳳山區經武路42-2號"/>
    <n v="22.628830000000001"/>
    <n v="120.36278799999999"/>
    <s v="廖上智"/>
    <s v="無"/>
    <s v="無"/>
    <s v="無"/>
    <s v="是"/>
    <s v="(07) 741-8151"/>
    <s v="是"/>
    <s v="否"/>
    <s v="是"/>
    <s v="1142010518高雄市立鳳山醫院（委託長庚醫療財團法人經營）"/>
    <s v="1142010518高雄市立鳳山醫院（委託長庚醫療財團法人經營）本院"/>
    <s v="1142010518高雄市立鳳山醫院（委託長庚醫療財團法人經營）本院"/>
    <m/>
    <s v="是"/>
    <s v="一般"/>
    <s v="General"/>
    <s v="一般"/>
    <n v="1"/>
    <n v="1"/>
    <n v="1"/>
    <n v="1"/>
    <n v="1"/>
    <n v="1"/>
    <n v="1"/>
    <n v="2"/>
    <n v="0"/>
    <n v="0"/>
    <n v="4"/>
    <m/>
    <n v="58"/>
    <n v="0"/>
    <n v="0"/>
    <n v="0"/>
    <n v="12"/>
    <n v="1"/>
    <n v="0"/>
    <n v="8"/>
    <n v="0"/>
    <n v="0"/>
    <n v="0"/>
    <n v="0"/>
    <n v="0"/>
    <n v="0"/>
    <n v="0"/>
    <n v="0"/>
    <n v="0"/>
    <n v="6"/>
    <n v="0"/>
    <n v="1"/>
    <n v="0"/>
    <n v="0"/>
    <n v="0"/>
    <n v="0"/>
    <n v="0"/>
    <n v="0"/>
    <n v="0"/>
    <n v="45"/>
    <n v="0"/>
    <n v="0"/>
    <n v="0"/>
    <n v="0"/>
    <n v="4"/>
    <n v="8"/>
    <n v="7"/>
    <n v="1"/>
    <n v="0"/>
    <n v="0"/>
    <n v="0"/>
    <n v="0"/>
    <n v="0"/>
    <n v="0"/>
    <n v="0"/>
    <n v="1"/>
    <n v="1"/>
    <n v="0"/>
    <n v="0"/>
    <n v="2"/>
    <n v="0"/>
    <n v="0"/>
    <n v="0"/>
    <n v="0"/>
    <n v="1"/>
    <n v="0"/>
    <n v="0"/>
    <n v="0"/>
    <n v="0"/>
    <n v="0"/>
    <n v="0"/>
    <n v="25"/>
    <n v="4"/>
    <n v="7"/>
    <n v="0"/>
    <n v="0"/>
    <n v="14"/>
    <n v="0"/>
    <n v="0"/>
    <n v="4"/>
    <n v="0"/>
    <n v="2"/>
    <n v="0"/>
    <n v="0"/>
    <n v="3"/>
    <n v="0"/>
    <n v="0"/>
    <n v="1"/>
    <n v="0"/>
    <n v="5"/>
    <n v="0"/>
    <n v="7"/>
    <n v="13"/>
    <n v="0"/>
    <n v="4"/>
    <n v="89"/>
    <n v="0"/>
    <n v="0"/>
    <n v="0"/>
    <n v="153"/>
    <n v="4"/>
    <s v="22.62883,120.362788"/>
    <s v="249台灣新北市八里區中山路三段112號"/>
    <s v="830台灣高雄市鳳山區經武路42-2號"/>
    <s v="352 公里"/>
    <s v="3 小時 51 分鐘"/>
    <n v="231"/>
  </r>
  <r>
    <s v="恆基醫療財團法人恆春基督教醫院"/>
    <s v="醫院"/>
    <s v="醫院"/>
    <s v="屏東縣"/>
    <s v="恆春鎮"/>
    <s v="屏東縣恆春鎮"/>
    <n v="946"/>
    <x v="2"/>
    <s v="地區醫院 "/>
    <s v="醫院評鑑合格"/>
    <s v="地區醫院 "/>
    <s v="地區醫院"/>
    <s v="1143040010"/>
    <s v="本院"/>
    <s v="本院"/>
    <s v="醫療財團法人醫院"/>
    <s v="無"/>
    <s v="08 8892293"/>
    <s v="屏東縣恆春鎮山腳里恆西路21號"/>
    <s v="屏東縣恆春鎮山腳里恆西路21號"/>
    <s v="946台灣屏東縣恆春鎮恆西路21號"/>
    <n v="22.002338600000002"/>
    <n v="120.7410562"/>
    <s v="陳志成"/>
    <s v="無"/>
    <s v="無"/>
    <s v="無"/>
    <s v="是"/>
    <s v="(08) 889-2293#121"/>
    <s v="是"/>
    <s v="否"/>
    <s v="是"/>
    <s v="1143040010恆基醫療財團法人恆春基督教醫院"/>
    <s v="1143040010恆基醫療財團法人恆春基督教醫院本院"/>
    <s v="1143040010恆基醫療財團法人恆春基督教醫院本院"/>
    <m/>
    <s v="是"/>
    <s v="一般"/>
    <s v="General"/>
    <s v="一般"/>
    <n v="1"/>
    <n v="1"/>
    <n v="1"/>
    <n v="1"/>
    <n v="1"/>
    <n v="1"/>
    <n v="1"/>
    <n v="2"/>
    <n v="0"/>
    <n v="0"/>
    <n v="4"/>
    <m/>
    <n v="29"/>
    <n v="0"/>
    <n v="0"/>
    <n v="0"/>
    <n v="3"/>
    <n v="1"/>
    <n v="0"/>
    <n v="3"/>
    <n v="1"/>
    <n v="0"/>
    <n v="0"/>
    <n v="0"/>
    <n v="0"/>
    <n v="5"/>
    <n v="2"/>
    <n v="0"/>
    <n v="0"/>
    <n v="3"/>
    <n v="0"/>
    <n v="0"/>
    <n v="0"/>
    <n v="0"/>
    <n v="0"/>
    <n v="0"/>
    <n v="0"/>
    <n v="0"/>
    <n v="0"/>
    <n v="13"/>
    <n v="0"/>
    <n v="0"/>
    <n v="0"/>
    <n v="0"/>
    <n v="0"/>
    <n v="3"/>
    <n v="2"/>
    <n v="1"/>
    <n v="0"/>
    <n v="0"/>
    <n v="0"/>
    <n v="5"/>
    <n v="0"/>
    <n v="0"/>
    <n v="2"/>
    <n v="0"/>
    <n v="3"/>
    <n v="0"/>
    <n v="0"/>
    <n v="0"/>
    <n v="1"/>
    <n v="2"/>
    <n v="3"/>
    <n v="1"/>
    <n v="1"/>
    <n v="0"/>
    <n v="0"/>
    <n v="0"/>
    <n v="0"/>
    <n v="0"/>
    <n v="0"/>
    <n v="24"/>
    <n v="0"/>
    <n v="2"/>
    <n v="0"/>
    <n v="0"/>
    <n v="21"/>
    <n v="1"/>
    <n v="0"/>
    <n v="0"/>
    <n v="1"/>
    <n v="4"/>
    <n v="1"/>
    <n v="0"/>
    <n v="3"/>
    <n v="1"/>
    <n v="0"/>
    <n v="1"/>
    <n v="1"/>
    <n v="4"/>
    <n v="0"/>
    <n v="4"/>
    <n v="5"/>
    <n v="0"/>
    <n v="9"/>
    <n v="25"/>
    <n v="0"/>
    <n v="0"/>
    <n v="0"/>
    <n v="83"/>
    <n v="4"/>
    <s v="22.0023386,120.7410562"/>
    <s v="249台灣新北市八里區中山路三段112號"/>
    <s v="946台灣屏東縣恆春鎮恆西路21號"/>
    <s v="445 公里"/>
    <s v="5 小時 8 分鐘"/>
    <n v="308"/>
  </r>
  <r>
    <s v="佛教慈濟醫療財團法人玉里慈濟醫院"/>
    <s v="醫院"/>
    <s v="醫院"/>
    <s v="花蓮縣"/>
    <s v="玉里鎮"/>
    <s v="花蓮縣玉里鎮"/>
    <n v="981"/>
    <x v="5"/>
    <s v="地區醫院 "/>
    <s v="醫院評鑑合格"/>
    <s v="地區醫院 "/>
    <s v="地區醫院"/>
    <s v="1145030012"/>
    <s v="本院"/>
    <s v="本院"/>
    <s v="醫療財團法人醫院"/>
    <s v="無"/>
    <s v="038882718"/>
    <s v="花蓮縣玉里鎮民權街1之 1號"/>
    <s v="花蓮縣玉里鎮民權街1-1號"/>
    <s v="981台灣花蓮縣玉里鎮民權街1-1號"/>
    <n v="23.334904000000002"/>
    <n v="121.31859900000001"/>
    <s v="陳岩碧"/>
    <s v="無"/>
    <s v="無"/>
    <s v="無"/>
    <s v="是"/>
    <s v="(03) 888-2718"/>
    <s v="是"/>
    <s v="是"/>
    <s v="否"/>
    <s v="1145030012佛教慈濟醫療財團法人玉里慈濟醫院"/>
    <s v="1145030012佛教慈濟醫療財團法人玉里慈濟醫院本院"/>
    <s v="1145030012佛教慈濟醫療財團法人玉里慈濟醫院本院"/>
    <m/>
    <s v="是"/>
    <s v="一般"/>
    <s v="General"/>
    <s v="一般"/>
    <n v="1"/>
    <n v="1"/>
    <n v="1"/>
    <n v="1"/>
    <n v="1"/>
    <n v="1"/>
    <n v="1"/>
    <n v="2"/>
    <n v="0"/>
    <n v="0"/>
    <n v="4"/>
    <m/>
    <n v="24"/>
    <n v="0"/>
    <n v="0"/>
    <n v="0"/>
    <n v="15"/>
    <n v="1"/>
    <n v="0"/>
    <n v="0"/>
    <n v="0"/>
    <n v="0"/>
    <n v="0"/>
    <n v="6"/>
    <n v="0"/>
    <n v="0"/>
    <n v="0"/>
    <n v="0"/>
    <n v="0"/>
    <n v="5"/>
    <n v="0"/>
    <n v="1"/>
    <n v="0"/>
    <n v="0"/>
    <n v="0"/>
    <n v="0"/>
    <n v="0"/>
    <n v="0"/>
    <n v="0"/>
    <n v="0"/>
    <n v="0"/>
    <n v="0"/>
    <n v="0"/>
    <n v="0"/>
    <n v="3"/>
    <n v="2"/>
    <n v="1"/>
    <n v="1"/>
    <n v="0"/>
    <n v="0"/>
    <n v="0"/>
    <n v="0"/>
    <n v="1"/>
    <n v="0"/>
    <n v="2"/>
    <n v="0"/>
    <n v="0"/>
    <n v="0"/>
    <n v="1"/>
    <n v="0"/>
    <n v="1"/>
    <n v="1"/>
    <n v="0"/>
    <n v="1"/>
    <n v="1"/>
    <n v="0"/>
    <n v="0"/>
    <n v="0"/>
    <n v="0"/>
    <n v="0"/>
    <n v="0"/>
    <n v="15"/>
    <n v="3"/>
    <n v="1"/>
    <n v="0"/>
    <n v="0"/>
    <n v="11"/>
    <n v="0"/>
    <n v="0"/>
    <n v="1"/>
    <n v="0"/>
    <n v="2"/>
    <n v="0"/>
    <n v="0"/>
    <n v="1"/>
    <n v="0"/>
    <n v="0"/>
    <n v="0"/>
    <n v="0"/>
    <n v="5"/>
    <n v="0"/>
    <n v="6"/>
    <n v="9"/>
    <n v="0"/>
    <n v="7"/>
    <n v="38"/>
    <n v="0"/>
    <n v="0"/>
    <n v="0"/>
    <n v="84"/>
    <n v="4"/>
    <s v="23.334904,121.318599"/>
    <s v="249台灣新北市八里區中山路三段112號"/>
    <s v="981台灣花蓮縣玉里鎮民權街1-1號"/>
    <s v="274 公里"/>
    <s v="4 小時 59 分鐘"/>
    <n v="299"/>
  </r>
  <r>
    <s v="東基醫療財團法人台東基督教醫院"/>
    <s v="醫院"/>
    <s v="醫院"/>
    <s v="臺東縣"/>
    <s v="臺東市"/>
    <s v="臺東縣臺東市"/>
    <n v="950"/>
    <x v="5"/>
    <s v="地區醫院 "/>
    <s v="醫院評鑑合格"/>
    <s v="地區醫院 "/>
    <s v="地區醫院"/>
    <s v="1146010032"/>
    <s v="本院"/>
    <s v="本院"/>
    <s v="醫療財團法人醫院"/>
    <s v="無"/>
    <s v="089323362"/>
    <s v="臺東縣台東市開封街３５０號"/>
    <s v="臺東縣台東市開封街350號"/>
    <s v="950台灣台東縣台東市開封街805巷350號"/>
    <n v="22.763870600000001"/>
    <n v="121.1462787"/>
    <s v="陳玉祥"/>
    <s v="是"/>
    <s v="(089)960-888"/>
    <s v="http://www.tch.org.tw/TchWeb/b_01_01.aspx"/>
    <s v="是"/>
    <s v="(089) 346-804"/>
    <s v="是"/>
    <s v="否"/>
    <s v="是"/>
    <s v="1146010032東基醫療財團法人台東基督教醫院"/>
    <s v="1146010032東基醫療財團法人台東基督教醫院本院"/>
    <s v="1146010032東基醫療財團法人台東基督教醫院本院"/>
    <m/>
    <s v="是"/>
    <s v="一般"/>
    <s v="General"/>
    <s v="一般"/>
    <n v="1"/>
    <n v="1"/>
    <n v="1"/>
    <n v="1"/>
    <n v="1"/>
    <n v="1"/>
    <n v="1"/>
    <n v="2"/>
    <n v="0"/>
    <n v="0"/>
    <n v="4"/>
    <m/>
    <n v="110"/>
    <n v="0"/>
    <n v="0"/>
    <n v="0"/>
    <n v="20"/>
    <n v="4"/>
    <n v="0"/>
    <n v="0"/>
    <n v="2"/>
    <n v="0"/>
    <n v="0"/>
    <n v="6"/>
    <n v="0"/>
    <n v="10"/>
    <n v="5"/>
    <n v="0"/>
    <n v="0"/>
    <n v="5"/>
    <n v="16"/>
    <n v="3"/>
    <n v="0"/>
    <n v="0"/>
    <n v="0"/>
    <n v="0"/>
    <n v="0"/>
    <n v="0"/>
    <n v="0"/>
    <n v="25"/>
    <n v="4"/>
    <n v="0"/>
    <n v="0"/>
    <n v="0"/>
    <n v="5"/>
    <n v="10"/>
    <n v="1"/>
    <n v="3"/>
    <n v="0"/>
    <n v="1"/>
    <n v="0"/>
    <n v="4"/>
    <n v="1"/>
    <n v="0"/>
    <n v="2"/>
    <n v="5"/>
    <n v="4"/>
    <n v="0"/>
    <n v="1"/>
    <n v="0"/>
    <n v="4"/>
    <n v="2"/>
    <n v="1"/>
    <n v="2"/>
    <n v="2"/>
    <n v="0"/>
    <n v="0"/>
    <n v="0"/>
    <n v="0"/>
    <n v="0"/>
    <n v="0"/>
    <n v="48"/>
    <n v="5"/>
    <n v="1"/>
    <n v="0"/>
    <n v="0"/>
    <n v="42"/>
    <n v="0"/>
    <n v="1"/>
    <n v="2"/>
    <n v="0"/>
    <n v="7"/>
    <n v="2"/>
    <n v="0"/>
    <n v="2"/>
    <n v="2"/>
    <n v="0"/>
    <n v="3"/>
    <n v="0"/>
    <n v="6"/>
    <n v="0"/>
    <n v="10"/>
    <n v="11"/>
    <n v="0"/>
    <n v="30"/>
    <n v="140"/>
    <n v="1"/>
    <n v="0"/>
    <n v="0"/>
    <n v="265"/>
    <n v="4"/>
    <s v="22.7638706,121.1462787"/>
    <s v="249台灣新北市八里區中山路三段112號"/>
    <s v="950台灣台東縣台東市開封街805巷350號"/>
    <s v="355 公里"/>
    <s v="6 小時 29 分鐘"/>
    <n v="389"/>
  </r>
  <r>
    <s v="天主教花蓮教區醫療財團法人台東聖母醫院"/>
    <s v="醫院"/>
    <s v="醫院"/>
    <s v="臺東縣"/>
    <s v="臺東市"/>
    <s v="臺東縣臺東市"/>
    <n v="950"/>
    <x v="5"/>
    <s v="地區醫院 "/>
    <s v="醫院評鑑合格"/>
    <s v="地區醫院 "/>
    <s v="地區醫院"/>
    <s v="1146010041"/>
    <s v="本院"/>
    <s v="本院"/>
    <s v="醫療財團法人醫院"/>
    <s v="無"/>
    <s v="089-322833"/>
    <s v="臺東縣台東市民族里21鄰杭州街2號"/>
    <s v="臺東縣台東市民族里21鄰杭州街2號"/>
    <s v="950台灣台東縣台東市杭州街2號"/>
    <n v="22.757717899999999"/>
    <n v="121.14629360000001"/>
    <s v="黃冠球"/>
    <s v="無"/>
    <s v="無"/>
    <s v="無"/>
    <s v="無"/>
    <s v="無"/>
    <s v="無"/>
    <s v="是"/>
    <s v="是"/>
    <s v="1146010041天主教花蓮教區醫療財團法人台東聖母醫院"/>
    <s v="1146010041天主教花蓮教區醫療財團法人台東聖母醫院本院"/>
    <s v="1146010041天主教花蓮教區醫療財團法人台東聖母醫院本院"/>
    <m/>
    <s v="否"/>
    <s v="否"/>
    <s v="non-ECRH"/>
    <s v="否"/>
    <n v="0"/>
    <n v="0"/>
    <n v="0"/>
    <n v="0"/>
    <n v="0"/>
    <n v="0"/>
    <n v="0"/>
    <n v="1"/>
    <n v="0"/>
    <n v="0"/>
    <n v="0"/>
    <m/>
    <n v="12"/>
    <n v="0"/>
    <n v="0"/>
    <n v="0"/>
    <n v="5"/>
    <n v="0"/>
    <n v="0"/>
    <n v="0"/>
    <n v="0"/>
    <n v="0"/>
    <n v="0"/>
    <n v="0"/>
    <n v="0"/>
    <n v="0"/>
    <n v="0"/>
    <n v="8"/>
    <n v="0"/>
    <n v="1"/>
    <n v="0"/>
    <n v="0"/>
    <n v="0"/>
    <n v="0"/>
    <n v="0"/>
    <n v="0"/>
    <n v="0"/>
    <n v="0"/>
    <n v="0"/>
    <n v="0"/>
    <n v="0"/>
    <n v="0"/>
    <n v="0"/>
    <n v="0"/>
    <n v="1"/>
    <n v="3"/>
    <n v="0"/>
    <n v="1"/>
    <n v="0"/>
    <n v="0"/>
    <n v="0"/>
    <n v="1"/>
    <n v="1"/>
    <n v="0"/>
    <n v="0"/>
    <n v="0"/>
    <n v="1"/>
    <n v="0"/>
    <n v="0"/>
    <n v="0"/>
    <n v="0"/>
    <n v="1"/>
    <n v="0"/>
    <n v="0"/>
    <n v="1"/>
    <n v="0"/>
    <n v="0"/>
    <n v="0"/>
    <n v="0"/>
    <n v="0"/>
    <n v="0"/>
    <n v="10"/>
    <n v="1"/>
    <n v="0"/>
    <n v="0"/>
    <n v="0"/>
    <n v="9"/>
    <n v="0"/>
    <n v="0"/>
    <n v="0"/>
    <n v="1"/>
    <n v="3"/>
    <n v="1"/>
    <n v="0"/>
    <n v="2"/>
    <n v="0"/>
    <n v="0"/>
    <n v="3"/>
    <n v="0"/>
    <n v="2"/>
    <n v="0"/>
    <n v="2"/>
    <n v="2"/>
    <n v="0"/>
    <n v="5"/>
    <n v="19"/>
    <n v="0"/>
    <n v="0"/>
    <n v="0"/>
    <n v="50"/>
    <n v="4"/>
    <s v="22.7577179,121.1462936"/>
    <s v="249台灣新北市八里區中山路三段112號"/>
    <s v="950台灣台東縣台東市杭州街2號"/>
    <s v="355 公里"/>
    <s v="6 小時 30 分鐘"/>
    <n v="390"/>
  </r>
  <r>
    <s v="佛教慈濟醫療財團法人關山慈濟醫院"/>
    <s v="綜合醫院"/>
    <s v="綜合醫院"/>
    <s v="臺東縣"/>
    <s v="關山鎮"/>
    <s v="臺東縣關山鎮"/>
    <n v="956"/>
    <x v="5"/>
    <s v="地區醫院 "/>
    <s v="醫院評鑑合格"/>
    <s v="地區醫院 "/>
    <s v="地區醫院"/>
    <s v="1146030516"/>
    <s v="本院"/>
    <s v="本院"/>
    <s v="醫療財團法人醫院"/>
    <s v="無"/>
    <s v="089-814880"/>
    <s v="臺東縣關山鎮和平路１２５之５號"/>
    <s v="臺東縣關山鎮和平路125-5號"/>
    <s v="956台灣台東縣關山鎮和平路125-5號"/>
    <n v="23.057293999999999"/>
    <n v="121.1669677"/>
    <s v="張志芳"/>
    <s v="無"/>
    <s v="無"/>
    <s v="無"/>
    <s v="是"/>
    <s v="(089) 814-877"/>
    <s v="是"/>
    <s v="是"/>
    <s v="是"/>
    <s v="1146030516佛教慈濟醫療財團法人關山慈濟醫院"/>
    <s v="1146030516佛教慈濟醫療財團法人關山慈濟醫院本院"/>
    <s v="1146030516佛教慈濟醫療財團法人關山慈濟醫院本院"/>
    <m/>
    <s v="是"/>
    <s v="一般"/>
    <s v="General"/>
    <s v="一般"/>
    <n v="1"/>
    <n v="1"/>
    <n v="1"/>
    <n v="1"/>
    <n v="1"/>
    <n v="1"/>
    <n v="1"/>
    <n v="2"/>
    <n v="0"/>
    <n v="0"/>
    <n v="4"/>
    <m/>
    <n v="27"/>
    <n v="0"/>
    <n v="0"/>
    <n v="0"/>
    <n v="8"/>
    <n v="2"/>
    <n v="0"/>
    <n v="0"/>
    <n v="1"/>
    <n v="0"/>
    <n v="0"/>
    <n v="2"/>
    <n v="0"/>
    <n v="2"/>
    <n v="0"/>
    <n v="0"/>
    <n v="0"/>
    <n v="4"/>
    <n v="0"/>
    <n v="1"/>
    <n v="0"/>
    <n v="0"/>
    <n v="0"/>
    <n v="0"/>
    <n v="0"/>
    <n v="0"/>
    <n v="0"/>
    <n v="8"/>
    <n v="0"/>
    <n v="0"/>
    <n v="0"/>
    <n v="0"/>
    <n v="6"/>
    <n v="2"/>
    <n v="0"/>
    <n v="0"/>
    <n v="0"/>
    <n v="0"/>
    <n v="0"/>
    <n v="0"/>
    <n v="0"/>
    <n v="0"/>
    <n v="0"/>
    <n v="0"/>
    <n v="0"/>
    <n v="0"/>
    <n v="0"/>
    <n v="0"/>
    <n v="1"/>
    <n v="1"/>
    <n v="0"/>
    <n v="0"/>
    <n v="1"/>
    <n v="0"/>
    <n v="0"/>
    <n v="0"/>
    <n v="0"/>
    <n v="0"/>
    <n v="0"/>
    <n v="11"/>
    <n v="5"/>
    <n v="0"/>
    <n v="0"/>
    <n v="0"/>
    <n v="5"/>
    <n v="0"/>
    <n v="0"/>
    <n v="0"/>
    <n v="0"/>
    <n v="1"/>
    <n v="0"/>
    <n v="0"/>
    <n v="1"/>
    <n v="0"/>
    <n v="0"/>
    <n v="0"/>
    <n v="0"/>
    <n v="3"/>
    <n v="0"/>
    <n v="5"/>
    <n v="5"/>
    <n v="1"/>
    <n v="6"/>
    <n v="34"/>
    <n v="0"/>
    <n v="0"/>
    <n v="0"/>
    <n v="66"/>
    <n v="4"/>
    <s v="23.057294,121.1669677"/>
    <s v="249台灣新北市八里區中山路三段112號"/>
    <s v="956台灣台東縣關山鎮和平路125-5號"/>
    <s v="311 公里"/>
    <s v="5 小時 40 分鐘"/>
    <n v="340"/>
  </r>
  <r>
    <s v="信義醫療財團法人高雄基督教醫院"/>
    <s v="醫院"/>
    <s v="醫院"/>
    <s v="高雄市"/>
    <s v="苓雅區"/>
    <s v="高雄市苓雅區"/>
    <n v="802"/>
    <x v="2"/>
    <s v="地區醫院 "/>
    <s v="醫院評鑑合格"/>
    <s v="地區醫院 "/>
    <s v="地區醫院"/>
    <s v="1202080029"/>
    <s v="本院"/>
    <s v="本院"/>
    <s v="宗教財團法人附設醫院"/>
    <s v="無"/>
    <s v="07 3321111"/>
    <s v="高雄市苓雅區華新街８６號"/>
    <s v="高雄市苓雅區華新街86號"/>
    <s v="802台灣高雄市苓雅區華新街86號"/>
    <n v="22.613979499999999"/>
    <n v="120.296308"/>
    <s v="盧介祥"/>
    <s v="無"/>
    <s v="無"/>
    <s v="無"/>
    <s v="無"/>
    <s v="無"/>
    <s v="無"/>
    <s v="無"/>
    <s v="無"/>
    <s v="1202080029信義醫療財團法人高雄基督教醫院"/>
    <s v="1202080029信義醫療財團法人高雄基督教醫院本院"/>
    <s v="1202080029信義醫療財團法人高雄基督教醫院本院"/>
    <m/>
    <s v="否"/>
    <s v="否"/>
    <s v="non-ECRH"/>
    <s v="否"/>
    <n v="0"/>
    <n v="0"/>
    <n v="0"/>
    <n v="0"/>
    <n v="0"/>
    <n v="0"/>
    <n v="0"/>
    <n v="1"/>
    <n v="0"/>
    <n v="0"/>
    <n v="0"/>
    <m/>
    <n v="20"/>
    <n v="0"/>
    <n v="0"/>
    <n v="0"/>
    <n v="6"/>
    <n v="1"/>
    <n v="0"/>
    <n v="0"/>
    <n v="0"/>
    <n v="0"/>
    <n v="0"/>
    <n v="0"/>
    <n v="0"/>
    <n v="0"/>
    <n v="0"/>
    <n v="0"/>
    <n v="0"/>
    <n v="0"/>
    <n v="20"/>
    <n v="1"/>
    <n v="0"/>
    <n v="0"/>
    <n v="0"/>
    <n v="0"/>
    <n v="0"/>
    <n v="0"/>
    <n v="0"/>
    <n v="18"/>
    <n v="0"/>
    <n v="0"/>
    <n v="0"/>
    <n v="0"/>
    <n v="0"/>
    <n v="3"/>
    <n v="0"/>
    <n v="0"/>
    <n v="1"/>
    <n v="0"/>
    <n v="0"/>
    <n v="0"/>
    <n v="0"/>
    <n v="0"/>
    <n v="0"/>
    <n v="0"/>
    <n v="3"/>
    <n v="0"/>
    <n v="0"/>
    <n v="0"/>
    <n v="0"/>
    <n v="0"/>
    <n v="1"/>
    <n v="0"/>
    <n v="1"/>
    <n v="0"/>
    <n v="0"/>
    <n v="0"/>
    <n v="0"/>
    <n v="0"/>
    <n v="0"/>
    <n v="9"/>
    <n v="0"/>
    <n v="0"/>
    <n v="0"/>
    <n v="0"/>
    <n v="9"/>
    <n v="0"/>
    <n v="0"/>
    <n v="1"/>
    <n v="3"/>
    <n v="1"/>
    <n v="0"/>
    <n v="0"/>
    <n v="1"/>
    <n v="0"/>
    <n v="1"/>
    <n v="1"/>
    <n v="1"/>
    <n v="0"/>
    <n v="0"/>
    <n v="4"/>
    <n v="3"/>
    <n v="0"/>
    <n v="4"/>
    <n v="19"/>
    <n v="0"/>
    <n v="1"/>
    <n v="0"/>
    <n v="49"/>
    <n v="4"/>
    <s v="22.6139795,120.296308"/>
    <s v="249台灣新北市八里區中山路三段112號"/>
    <s v="802台灣高雄市苓雅區華新街86號"/>
    <s v="354 公里"/>
    <s v="3 小時 56 分鐘"/>
    <n v="236"/>
  </r>
  <r>
    <s v="天主教耕莘醫療財團法人永和耕莘醫院"/>
    <s v="綜合醫院"/>
    <s v="綜合醫院"/>
    <s v="新北市"/>
    <s v="永和區"/>
    <s v="新北市永和區"/>
    <n v="234"/>
    <x v="0"/>
    <s v="地區醫院 "/>
    <s v="醫院評鑑合格"/>
    <s v="地區醫院 "/>
    <s v="地區醫院"/>
    <s v="1231030015"/>
    <s v="本院"/>
    <s v="本院"/>
    <s v="宗教財團法人附設醫院"/>
    <s v="無"/>
    <s v="(02)29286060"/>
    <s v="新北市永和區中興街80號地下1樓至地上6樓及國光路123號地下3樓至地上11樓"/>
    <s v="新北市永和區中興街80號"/>
    <s v="234台灣新北市永和區中興街80號"/>
    <n v="25.011874599999999"/>
    <n v="121.51773369999999"/>
    <s v="鄒繼群"/>
    <s v="是"/>
    <s v="(02)2925-1405_x000a_(02)2928-6060#10302"/>
    <s v="http://newreg.cthyh.org.tw/new_CthWebReg/frame05.html"/>
    <s v="是"/>
    <s v="(02) 2928-6060#20199"/>
    <s v="是"/>
    <s v="是"/>
    <s v="是"/>
    <s v="1231030015天主教耕莘醫療財團法人永和耕莘醫院"/>
    <s v="1231030015天主教耕莘醫療財團法人永和耕莘醫院本院"/>
    <s v="1231030015天主教耕莘醫療財團法人永和耕莘醫院本院"/>
    <m/>
    <s v="是"/>
    <s v="中度"/>
    <s v="Medium"/>
    <s v="中度"/>
    <n v="2"/>
    <n v="2"/>
    <n v="2"/>
    <n v="2"/>
    <n v="2"/>
    <n v="2"/>
    <n v="2"/>
    <n v="6"/>
    <n v="2"/>
    <n v="8"/>
    <n v="8"/>
    <m/>
    <n v="230"/>
    <n v="0"/>
    <n v="0"/>
    <n v="0"/>
    <n v="32"/>
    <n v="5"/>
    <n v="0"/>
    <n v="8"/>
    <n v="1"/>
    <n v="0"/>
    <n v="0"/>
    <n v="21"/>
    <n v="0"/>
    <n v="10"/>
    <n v="8"/>
    <n v="0"/>
    <n v="0"/>
    <n v="10"/>
    <n v="0"/>
    <n v="5"/>
    <n v="0"/>
    <n v="0"/>
    <n v="0"/>
    <n v="0"/>
    <n v="0"/>
    <n v="0"/>
    <n v="0"/>
    <n v="30"/>
    <n v="2"/>
    <n v="0"/>
    <n v="0"/>
    <n v="1"/>
    <n v="0"/>
    <n v="22"/>
    <n v="6"/>
    <n v="4"/>
    <n v="2"/>
    <n v="2"/>
    <n v="0"/>
    <n v="12"/>
    <n v="5"/>
    <n v="0"/>
    <n v="2"/>
    <n v="9"/>
    <n v="9"/>
    <n v="0"/>
    <n v="1"/>
    <n v="3"/>
    <n v="4"/>
    <n v="3"/>
    <n v="3"/>
    <n v="3"/>
    <n v="1"/>
    <n v="1"/>
    <n v="2"/>
    <n v="0"/>
    <n v="0"/>
    <n v="0"/>
    <n v="0"/>
    <n v="95"/>
    <n v="0"/>
    <n v="7"/>
    <n v="0"/>
    <n v="0"/>
    <n v="88"/>
    <n v="1"/>
    <n v="0"/>
    <n v="3"/>
    <n v="1"/>
    <n v="12"/>
    <n v="2"/>
    <n v="0"/>
    <n v="5"/>
    <n v="4"/>
    <n v="0"/>
    <n v="6"/>
    <n v="0"/>
    <n v="24"/>
    <n v="0"/>
    <n v="25"/>
    <n v="24"/>
    <n v="3"/>
    <n v="25"/>
    <n v="259"/>
    <n v="2"/>
    <n v="0"/>
    <n v="0"/>
    <n v="491"/>
    <n v="3"/>
    <s v="25.0118746,121.5177337"/>
    <s v="249台灣新北市八里區中山路三段112號"/>
    <s v="234台灣新北市永和區中興街80號"/>
    <s v="25.1 公里"/>
    <s v="32 分鐘"/>
    <n v="32"/>
  </r>
  <r>
    <s v="中國醫藥大學附設醫院臺北分院"/>
    <s v="綜合醫院"/>
    <s v="綜合醫院"/>
    <s v="臺北市"/>
    <s v="內湖區"/>
    <s v="臺北市內湖區"/>
    <n v="114"/>
    <x v="0"/>
    <s v="地區醫院 "/>
    <s v="醫院評鑑合格"/>
    <s v="地區醫院 "/>
    <s v="地區醫院"/>
    <s v="1301110511"/>
    <s v="本院"/>
    <s v="本院"/>
    <s v="私立醫學院、校附設醫院"/>
    <s v="無"/>
    <s v="02-27919696"/>
    <s v="臺北市內湖區內湖路二段360號"/>
    <s v="臺北市內湖區內湖路二段360號"/>
    <s v="114台灣台北市內湖區內湖路二段360號"/>
    <n v="25.082126500000001"/>
    <n v="121.5907054"/>
    <s v="陳衍仁"/>
    <s v="無"/>
    <s v="無"/>
    <s v="無"/>
    <s v="是"/>
    <s v="02-27919696"/>
    <s v="是"/>
    <s v="否"/>
    <s v="是"/>
    <s v="1301110511中國醫藥大學附設醫院臺北分院"/>
    <s v="1301110511中國醫藥大學附設醫院臺北分院本院"/>
    <s v="1301110511中國醫藥大學附設醫院臺北分院本院"/>
    <m/>
    <s v="否"/>
    <s v="否"/>
    <s v="non-ECRH"/>
    <s v="否"/>
    <n v="0"/>
    <n v="0"/>
    <n v="0"/>
    <n v="0"/>
    <n v="0"/>
    <n v="0"/>
    <n v="0"/>
    <n v="1"/>
    <n v="0"/>
    <n v="0"/>
    <n v="0"/>
    <m/>
    <n v="99"/>
    <n v="0"/>
    <n v="0"/>
    <n v="0"/>
    <n v="18"/>
    <n v="3"/>
    <n v="0"/>
    <n v="0"/>
    <n v="0"/>
    <n v="0"/>
    <n v="0"/>
    <n v="0"/>
    <n v="0"/>
    <n v="0"/>
    <n v="0"/>
    <n v="0"/>
    <n v="0"/>
    <n v="0"/>
    <n v="0"/>
    <n v="2"/>
    <n v="0"/>
    <n v="0"/>
    <n v="0"/>
    <n v="0"/>
    <n v="0"/>
    <n v="0"/>
    <n v="0"/>
    <n v="15"/>
    <n v="0"/>
    <n v="0"/>
    <n v="0"/>
    <n v="0"/>
    <n v="7"/>
    <n v="3"/>
    <n v="0"/>
    <n v="1"/>
    <n v="0"/>
    <n v="0"/>
    <n v="0"/>
    <n v="1"/>
    <n v="1"/>
    <n v="0"/>
    <n v="2"/>
    <n v="0"/>
    <n v="4"/>
    <n v="0"/>
    <n v="1"/>
    <n v="2"/>
    <n v="2"/>
    <n v="2"/>
    <n v="0"/>
    <n v="1"/>
    <n v="2"/>
    <n v="0"/>
    <n v="1"/>
    <n v="0"/>
    <n v="0"/>
    <n v="0"/>
    <n v="1"/>
    <n v="31"/>
    <n v="7"/>
    <n v="0"/>
    <n v="0"/>
    <n v="0"/>
    <n v="24"/>
    <n v="0"/>
    <n v="0"/>
    <n v="0"/>
    <n v="1"/>
    <n v="15"/>
    <n v="3"/>
    <n v="0"/>
    <n v="2"/>
    <n v="1"/>
    <n v="0"/>
    <n v="4"/>
    <n v="0"/>
    <n v="11"/>
    <n v="0"/>
    <n v="13"/>
    <n v="10"/>
    <n v="0"/>
    <n v="15"/>
    <n v="74"/>
    <n v="0"/>
    <n v="0"/>
    <n v="0"/>
    <n v="180"/>
    <n v="4"/>
    <s v="25.0821265,121.5907054"/>
    <s v="249台灣新北市八里區中山路三段112號"/>
    <s v="114台灣台北市內湖區內湖路二段360號"/>
    <s v="32.3 公里"/>
    <s v="35 分鐘"/>
    <n v="35"/>
  </r>
  <r>
    <s v="亞洲大學附屬醫院"/>
    <s v="綜合醫院"/>
    <s v="綜合醫院"/>
    <s v="臺中市"/>
    <s v="霧峰區"/>
    <s v="臺中市霧峰區"/>
    <n v="413"/>
    <x v="3"/>
    <s v="地區醫院 "/>
    <s v="醫院評鑑合格"/>
    <s v="地區醫院 "/>
    <s v="地區醫院"/>
    <s v="1303180011"/>
    <s v="本院"/>
    <s v="本院"/>
    <s v="私立醫學院、校附設醫院"/>
    <s v="無"/>
    <s v="04-37061668"/>
    <s v="臺中市霧峰區福新路222號"/>
    <s v="臺中市霧峰區福新路222號"/>
    <s v="413台灣台中市霧峰區福新路222號"/>
    <n v="24.053622300000001"/>
    <n v="120.6860365"/>
    <s v="許永信"/>
    <s v="無"/>
    <s v="無"/>
    <s v="無"/>
    <s v="是"/>
    <s v="(04) 3706-1668#1150"/>
    <s v="是"/>
    <s v="是"/>
    <s v="是"/>
    <s v="1303180011亞洲大學附屬醫院"/>
    <s v="1303180011亞洲大學附屬醫院本院"/>
    <s v="1303180011亞洲大學附屬醫院本院"/>
    <m/>
    <s v="是"/>
    <s v="中度"/>
    <s v="Medium"/>
    <s v="中度"/>
    <n v="2"/>
    <n v="2"/>
    <n v="2"/>
    <n v="2"/>
    <n v="2"/>
    <n v="2"/>
    <n v="2"/>
    <n v="6"/>
    <n v="2"/>
    <n v="8"/>
    <n v="8"/>
    <m/>
    <n v="350"/>
    <n v="0"/>
    <n v="0"/>
    <n v="0"/>
    <n v="46"/>
    <n v="11"/>
    <n v="0"/>
    <n v="4"/>
    <n v="3"/>
    <n v="0"/>
    <n v="0"/>
    <n v="35"/>
    <n v="0"/>
    <n v="7"/>
    <n v="3"/>
    <n v="0"/>
    <n v="0"/>
    <n v="10"/>
    <n v="0"/>
    <n v="6"/>
    <n v="0"/>
    <n v="0"/>
    <n v="0"/>
    <n v="0"/>
    <n v="0"/>
    <n v="0"/>
    <n v="0"/>
    <n v="30"/>
    <n v="0"/>
    <n v="0"/>
    <n v="0"/>
    <n v="0"/>
    <n v="3"/>
    <n v="24"/>
    <n v="1"/>
    <n v="8"/>
    <n v="0"/>
    <n v="2"/>
    <n v="0"/>
    <n v="4"/>
    <n v="3"/>
    <n v="2"/>
    <n v="3"/>
    <n v="10"/>
    <n v="3"/>
    <n v="1"/>
    <n v="3"/>
    <n v="4"/>
    <n v="7"/>
    <n v="6"/>
    <n v="1"/>
    <n v="5"/>
    <n v="4"/>
    <n v="3"/>
    <n v="0"/>
    <n v="0"/>
    <n v="1"/>
    <n v="0"/>
    <n v="0"/>
    <n v="98"/>
    <n v="3"/>
    <n v="1"/>
    <n v="0"/>
    <n v="0"/>
    <n v="92"/>
    <n v="0"/>
    <n v="0"/>
    <n v="4"/>
    <n v="0"/>
    <n v="13"/>
    <n v="3"/>
    <n v="0"/>
    <n v="5"/>
    <n v="2"/>
    <n v="0"/>
    <n v="7"/>
    <n v="0"/>
    <n v="35"/>
    <n v="0"/>
    <n v="24"/>
    <n v="38"/>
    <n v="0"/>
    <n v="14"/>
    <n v="456"/>
    <n v="1"/>
    <n v="2"/>
    <n v="0"/>
    <n v="700"/>
    <n v="3"/>
    <s v="24.0536223,120.6860365"/>
    <s v="249台灣新北市八里區中山路三段112號"/>
    <s v="413台灣台中市霧峰區福新路222號"/>
    <s v="184 公里"/>
    <s v="2 小時 8 分鐘"/>
    <n v="128"/>
  </r>
  <r>
    <s v="高雄市立旗津醫院(委託財團法人私立高雄醫學大學經營)"/>
    <s v="醫院"/>
    <s v="醫院"/>
    <s v="高雄市"/>
    <s v="旗津區"/>
    <s v="高雄市旗津區"/>
    <n v="805"/>
    <x v="2"/>
    <s v="地區醫院 "/>
    <s v="醫院評鑑合格"/>
    <s v="地區醫院 "/>
    <s v="地區醫院"/>
    <s v="1307370011"/>
    <s v="本院"/>
    <s v="本院"/>
    <s v="私立醫學院、校附設醫院"/>
    <s v="無"/>
    <s v="07-5711188"/>
    <s v="高雄市旗津區旗港路33號B1-4樓"/>
    <s v="高雄市旗津區旗港路33號"/>
    <s v="805台灣高雄市旗津區旗港路33號"/>
    <n v="22.5904375"/>
    <n v="120.2851625"/>
    <s v="蔡忠榮"/>
    <s v="無"/>
    <s v="無"/>
    <s v="無"/>
    <s v="是"/>
    <s v="(07) 571-1188"/>
    <s v="是"/>
    <s v="是"/>
    <s v="無"/>
    <s v="1307370011高雄市立旗津醫院(委託財團法人私立高雄醫學大學經營)"/>
    <s v="1307370011高雄市立旗津醫院(委託財團法人私立高雄醫學大學經營)本院"/>
    <s v="1307370011高雄市立旗津醫院(委託財團法人私立高雄醫學大學經營)本院"/>
    <m/>
    <s v="是"/>
    <s v="一般"/>
    <s v="General"/>
    <s v="一般"/>
    <n v="1"/>
    <n v="1"/>
    <n v="1"/>
    <n v="1"/>
    <n v="1"/>
    <n v="1"/>
    <n v="1"/>
    <n v="2"/>
    <n v="0"/>
    <n v="0"/>
    <n v="4"/>
    <m/>
    <n v="20"/>
    <n v="0"/>
    <n v="0"/>
    <n v="0"/>
    <n v="12"/>
    <n v="1"/>
    <n v="0"/>
    <n v="3"/>
    <n v="0"/>
    <n v="0"/>
    <n v="0"/>
    <n v="0"/>
    <n v="0"/>
    <n v="0"/>
    <n v="0"/>
    <n v="0"/>
    <n v="0"/>
    <n v="3"/>
    <n v="0"/>
    <n v="1"/>
    <n v="0"/>
    <n v="0"/>
    <n v="0"/>
    <n v="0"/>
    <n v="0"/>
    <n v="0"/>
    <n v="0"/>
    <n v="18"/>
    <n v="0"/>
    <n v="0"/>
    <n v="0"/>
    <n v="0"/>
    <n v="1"/>
    <n v="4"/>
    <n v="2"/>
    <n v="1"/>
    <n v="0"/>
    <n v="0"/>
    <n v="0"/>
    <n v="0"/>
    <n v="0"/>
    <n v="0"/>
    <n v="0"/>
    <n v="0"/>
    <n v="2"/>
    <n v="0"/>
    <n v="0"/>
    <n v="0"/>
    <n v="0"/>
    <n v="0"/>
    <n v="0"/>
    <n v="0"/>
    <n v="1"/>
    <n v="0"/>
    <n v="0"/>
    <n v="0"/>
    <n v="0"/>
    <n v="0"/>
    <n v="0"/>
    <n v="11"/>
    <n v="1"/>
    <n v="2"/>
    <n v="0"/>
    <n v="0"/>
    <n v="8"/>
    <n v="0"/>
    <n v="0"/>
    <n v="0"/>
    <n v="0"/>
    <n v="5"/>
    <n v="0"/>
    <n v="0"/>
    <n v="0"/>
    <n v="0"/>
    <n v="0"/>
    <n v="2"/>
    <n v="0"/>
    <n v="2"/>
    <n v="0"/>
    <n v="4"/>
    <n v="5"/>
    <n v="0"/>
    <n v="0"/>
    <n v="32"/>
    <n v="0"/>
    <n v="0"/>
    <n v="0"/>
    <n v="61"/>
    <n v="4"/>
    <s v="22.5904375,120.2851625"/>
    <s v="249台灣新北市八里區中山路三段112號"/>
    <s v="805台灣高雄市旗津區旗港路33號"/>
    <s v="364 公里"/>
    <s v="3 小時 59 分鐘"/>
    <n v="239"/>
  </r>
  <r>
    <s v="中國醫藥大學附設醫院台中東區分院"/>
    <s v="醫院"/>
    <s v="醫院"/>
    <s v="臺中市"/>
    <s v="東區"/>
    <s v="臺中市東區"/>
    <n v="401"/>
    <x v="3"/>
    <s v="地區醫院 "/>
    <s v="醫院評鑑合格"/>
    <s v="地區醫院 "/>
    <s v="地區醫院"/>
    <s v="1317020519"/>
    <s v="本院"/>
    <s v="本院"/>
    <s v="私立醫學院、校附設醫院"/>
    <s v="無"/>
    <s v="04-22121058"/>
    <s v="臺中市東區自由路三段296號"/>
    <s v="臺中市東區自由路三段296號"/>
    <s v="401台灣台中市東區自由路三段296號"/>
    <n v="24.1425786"/>
    <n v="120.694811"/>
    <s v="吳恩瑄"/>
    <s v="無"/>
    <s v="無"/>
    <s v="無"/>
    <s v="無"/>
    <s v="無"/>
    <s v="無"/>
    <s v="是"/>
    <s v="無"/>
    <s v="1317020519中國醫藥大學附設醫院台中東區分院"/>
    <s v="1317020519中國醫藥大學附設醫院台中東區分院本院"/>
    <s v="1317020519中國醫藥大學附設醫院台中東區分院本院"/>
    <m/>
    <s v="否"/>
    <s v="否"/>
    <s v="non-ECRH"/>
    <s v="否"/>
    <n v="0"/>
    <n v="0"/>
    <n v="0"/>
    <n v="0"/>
    <n v="0"/>
    <n v="0"/>
    <n v="0"/>
    <n v="1"/>
    <n v="0"/>
    <n v="0"/>
    <n v="0"/>
    <m/>
    <n v="46"/>
    <n v="0"/>
    <n v="0"/>
    <n v="0"/>
    <n v="12"/>
    <n v="0"/>
    <n v="0"/>
    <n v="0"/>
    <n v="0"/>
    <n v="0"/>
    <n v="0"/>
    <n v="0"/>
    <n v="0"/>
    <n v="0"/>
    <n v="0"/>
    <n v="0"/>
    <n v="0"/>
    <n v="0"/>
    <n v="20"/>
    <n v="0"/>
    <n v="0"/>
    <n v="0"/>
    <n v="0"/>
    <n v="0"/>
    <n v="0"/>
    <n v="0"/>
    <n v="0"/>
    <n v="24"/>
    <n v="0"/>
    <n v="0"/>
    <n v="0"/>
    <n v="0"/>
    <n v="4"/>
    <n v="6"/>
    <n v="0"/>
    <n v="0"/>
    <n v="0"/>
    <n v="0"/>
    <n v="0"/>
    <n v="0"/>
    <n v="0"/>
    <n v="0"/>
    <n v="0"/>
    <n v="0"/>
    <n v="1"/>
    <n v="0"/>
    <n v="0"/>
    <n v="0"/>
    <n v="0"/>
    <n v="0"/>
    <n v="0"/>
    <n v="0"/>
    <n v="1"/>
    <n v="0"/>
    <n v="0"/>
    <n v="0"/>
    <n v="0"/>
    <n v="0"/>
    <n v="0"/>
    <n v="12"/>
    <n v="4"/>
    <n v="0"/>
    <n v="0"/>
    <n v="0"/>
    <n v="8"/>
    <n v="0"/>
    <n v="0"/>
    <n v="2"/>
    <n v="1"/>
    <n v="7"/>
    <n v="2"/>
    <n v="0"/>
    <n v="1"/>
    <n v="0"/>
    <n v="0"/>
    <n v="4"/>
    <n v="0"/>
    <n v="2"/>
    <n v="0"/>
    <n v="3"/>
    <n v="7"/>
    <n v="0"/>
    <n v="1"/>
    <n v="48"/>
    <n v="0"/>
    <n v="0"/>
    <n v="0"/>
    <n v="90"/>
    <n v="4"/>
    <s v="24.1425786,120.694811"/>
    <s v="249台灣新北市八里區中山路三段112號"/>
    <s v="401台灣台中市東區自由路三段296號"/>
    <s v="171 公里"/>
    <s v="2 小時 4 分鐘"/>
    <n v="124"/>
  </r>
  <r>
    <s v="中山醫學大學附設醫院中興分院"/>
    <s v="醫院"/>
    <s v="醫院"/>
    <s v="臺中市"/>
    <s v="南區"/>
    <s v="臺中市南區"/>
    <n v="402"/>
    <x v="3"/>
    <s v="地區醫院 "/>
    <s v="醫院評鑑合格"/>
    <s v="地區醫院 "/>
    <s v="地區醫院"/>
    <s v="1317040039"/>
    <s v="本院"/>
    <s v="本院"/>
    <s v="私立醫學院、校附設醫院"/>
    <s v="無"/>
    <s v="無"/>
    <s v="臺中市南區復興路2段11號"/>
    <s v="臺中市南區復興路2段11號"/>
    <s v="402台灣台中市南區復興路二段11號"/>
    <n v="24.118093300000002"/>
    <n v="120.6585828"/>
    <s v="林傳朝"/>
    <s v="無"/>
    <s v="無"/>
    <s v="無"/>
    <s v="無"/>
    <s v="無"/>
    <s v="無"/>
    <s v="否"/>
    <s v="是"/>
    <s v="1317040039中山醫學大學附設醫院中興分院"/>
    <s v="1317040039中山醫學大學附設醫院中興分院本院"/>
    <s v="1317040039中山醫學大學附設醫院中興分院本院"/>
    <m/>
    <s v="否"/>
    <s v="否"/>
    <s v="non-ECRH"/>
    <s v="否"/>
    <n v="0"/>
    <n v="0"/>
    <n v="0"/>
    <n v="0"/>
    <n v="0"/>
    <n v="0"/>
    <n v="0"/>
    <n v="1"/>
    <n v="0"/>
    <n v="0"/>
    <n v="0"/>
    <m/>
    <n v="99"/>
    <n v="0"/>
    <n v="0"/>
    <n v="0"/>
    <n v="8"/>
    <n v="0"/>
    <n v="0"/>
    <n v="0"/>
    <n v="0"/>
    <n v="0"/>
    <n v="0"/>
    <n v="0"/>
    <n v="0"/>
    <n v="0"/>
    <n v="0"/>
    <n v="0"/>
    <n v="0"/>
    <n v="1"/>
    <n v="0"/>
    <n v="0"/>
    <n v="0"/>
    <n v="0"/>
    <n v="0"/>
    <n v="0"/>
    <n v="0"/>
    <n v="0"/>
    <n v="0"/>
    <n v="42"/>
    <n v="0"/>
    <n v="0"/>
    <n v="0"/>
    <n v="0"/>
    <n v="1"/>
    <n v="9"/>
    <n v="0"/>
    <n v="2"/>
    <n v="0"/>
    <n v="0"/>
    <n v="0"/>
    <n v="0"/>
    <n v="0"/>
    <n v="0"/>
    <n v="0"/>
    <n v="0"/>
    <n v="1"/>
    <n v="0"/>
    <n v="0"/>
    <n v="0"/>
    <n v="0"/>
    <n v="0"/>
    <n v="0"/>
    <n v="0"/>
    <n v="1"/>
    <n v="0"/>
    <n v="1"/>
    <n v="0"/>
    <n v="0"/>
    <n v="0"/>
    <n v="0"/>
    <n v="15"/>
    <n v="2"/>
    <n v="0"/>
    <n v="0"/>
    <n v="0"/>
    <n v="14"/>
    <n v="0"/>
    <n v="0"/>
    <n v="2"/>
    <n v="0"/>
    <n v="17"/>
    <n v="5"/>
    <n v="0"/>
    <n v="1"/>
    <n v="1"/>
    <n v="0"/>
    <n v="10"/>
    <n v="0"/>
    <n v="3"/>
    <n v="0"/>
    <n v="6"/>
    <n v="7"/>
    <n v="0"/>
    <n v="0"/>
    <n v="96"/>
    <n v="0"/>
    <n v="0"/>
    <n v="0"/>
    <n v="164"/>
    <n v="4"/>
    <s v="24.1180933,120.6585828"/>
    <s v="249台灣新北市八里區中山路三段112號"/>
    <s v="402台灣台中市南區復興路二段11號"/>
    <s v="171 公里"/>
    <s v="2 小時 6 分鐘"/>
    <n v="126"/>
  </r>
  <r>
    <s v="輔仁大學學校財團法人輔仁大學附設醫院"/>
    <s v="綜合醫院"/>
    <s v="綜合醫院"/>
    <s v="新北市"/>
    <s v="泰山區"/>
    <s v="新北市泰山區"/>
    <n v="243"/>
    <x v="0"/>
    <s v="地區醫院 "/>
    <s v="醫院評鑑合格"/>
    <s v="地區醫院 "/>
    <s v="地區醫院"/>
    <s v="1331160010"/>
    <s v="本院"/>
    <s v="本院"/>
    <s v="私立醫學院、校附設醫院"/>
    <s v="無"/>
    <s v="(02)85128888"/>
    <s v="新北市泰山區貴子路69號(地下4層、地上1至11層及13層、15層)"/>
    <s v="新北市泰山區貴子路69號"/>
    <s v="243台灣新北市泰山區貴子路69號"/>
    <n v="25.039565499999998"/>
    <n v="121.43121290000001"/>
    <s v="王水深"/>
    <s v="無"/>
    <s v="無"/>
    <s v="無"/>
    <s v="是"/>
    <s v="(02) 8512-8780"/>
    <s v="是"/>
    <s v="無"/>
    <s v="無"/>
    <s v="1331160010輔仁大學學校財團法人輔仁大學附設醫院"/>
    <s v="1331160010輔仁大學學校財團法人輔仁大學附設醫院本院"/>
    <s v="1331160010輔仁大學學校財團法人輔仁大學附設醫院本院"/>
    <m/>
    <s v="是"/>
    <s v="中度"/>
    <s v="Medium"/>
    <s v="中度"/>
    <n v="2"/>
    <n v="2"/>
    <n v="2"/>
    <n v="2"/>
    <n v="2"/>
    <n v="2"/>
    <n v="2"/>
    <n v="6"/>
    <n v="2"/>
    <n v="8"/>
    <n v="8"/>
    <m/>
    <n v="431"/>
    <n v="0"/>
    <n v="0"/>
    <n v="0"/>
    <n v="69"/>
    <n v="15"/>
    <n v="0"/>
    <n v="7"/>
    <n v="1"/>
    <n v="0"/>
    <n v="0"/>
    <n v="35"/>
    <n v="0"/>
    <n v="10"/>
    <n v="8"/>
    <n v="0"/>
    <n v="0"/>
    <n v="23"/>
    <n v="0"/>
    <n v="12"/>
    <n v="0"/>
    <n v="0"/>
    <n v="0"/>
    <n v="0"/>
    <n v="0"/>
    <n v="0"/>
    <n v="0"/>
    <n v="29"/>
    <n v="6"/>
    <n v="0"/>
    <n v="0"/>
    <n v="2"/>
    <n v="0"/>
    <n v="33"/>
    <n v="0"/>
    <n v="12"/>
    <n v="1"/>
    <n v="6"/>
    <n v="0"/>
    <n v="9"/>
    <n v="5"/>
    <n v="2"/>
    <n v="5"/>
    <n v="11"/>
    <n v="4"/>
    <n v="1"/>
    <n v="4"/>
    <n v="6"/>
    <n v="6"/>
    <n v="8"/>
    <n v="3"/>
    <n v="6"/>
    <n v="3"/>
    <n v="3"/>
    <n v="2"/>
    <n v="0"/>
    <n v="3"/>
    <n v="1"/>
    <n v="1"/>
    <n v="137"/>
    <n v="0"/>
    <n v="2"/>
    <n v="0"/>
    <n v="0"/>
    <n v="135"/>
    <n v="0"/>
    <n v="0"/>
    <n v="11"/>
    <n v="0"/>
    <n v="12"/>
    <n v="3"/>
    <n v="0"/>
    <n v="6"/>
    <n v="4"/>
    <n v="0"/>
    <n v="5"/>
    <n v="0"/>
    <n v="33"/>
    <n v="0"/>
    <n v="29"/>
    <n v="28"/>
    <n v="0"/>
    <n v="6"/>
    <n v="553"/>
    <n v="3"/>
    <n v="0"/>
    <n v="0"/>
    <n v="830"/>
    <n v="4"/>
    <s v="25.0395655,121.4312129"/>
    <s v="249台灣新北市八里區中山路三段112號"/>
    <s v="243台灣新北市泰山區貴子路69號"/>
    <s v="20.7 公里"/>
    <s v="26 分鐘"/>
    <n v="26"/>
  </r>
  <r>
    <s v="中國醫藥大學新竹附設醫院"/>
    <s v="綜合醫院"/>
    <s v="綜合醫院"/>
    <s v="新竹縣"/>
    <s v="竹北市"/>
    <s v="新竹縣竹北市"/>
    <n v="302"/>
    <x v="4"/>
    <s v="地區醫院 "/>
    <s v="醫院評鑑合格"/>
    <s v="地區醫院 "/>
    <s v="地區醫院"/>
    <s v="1333050017"/>
    <s v="本院"/>
    <s v="本院"/>
    <s v="私立醫學院、校附設醫院"/>
    <s v="無"/>
    <s v="無"/>
    <s v="新竹縣竹北市興隆路一段199號"/>
    <s v="新竹縣竹北市興隆路一段199號"/>
    <s v="302台灣新竹縣竹北市興隆路一段199號"/>
    <n v="24.820543700000002"/>
    <n v="121.0070159"/>
    <s v="陳自諒"/>
    <s v="無"/>
    <s v="無"/>
    <s v="無"/>
    <s v="無"/>
    <s v="無"/>
    <s v="無"/>
    <s v="無"/>
    <s v="無"/>
    <s v="1333050017中國醫藥大學新竹附設醫院"/>
    <s v="1333050017中國醫藥大學新竹附設醫院本院"/>
    <s v="1333050017中國醫藥大學新竹附設醫院本院"/>
    <m/>
    <s v="是"/>
    <s v="一般"/>
    <s v="General"/>
    <s v="一般"/>
    <n v="1"/>
    <n v="1"/>
    <n v="1"/>
    <n v="1"/>
    <n v="1"/>
    <n v="1"/>
    <n v="1"/>
    <n v="2"/>
    <n v="0"/>
    <n v="0"/>
    <n v="4"/>
    <m/>
    <n v="200"/>
    <n v="0"/>
    <n v="0"/>
    <n v="0"/>
    <n v="65"/>
    <n v="11"/>
    <n v="0"/>
    <n v="0"/>
    <n v="2"/>
    <n v="0"/>
    <n v="0"/>
    <n v="20"/>
    <n v="0"/>
    <n v="20"/>
    <n v="10"/>
    <n v="0"/>
    <n v="0"/>
    <n v="12"/>
    <n v="0"/>
    <n v="10"/>
    <n v="0"/>
    <n v="0"/>
    <n v="0"/>
    <n v="0"/>
    <n v="0"/>
    <n v="0"/>
    <n v="3"/>
    <n v="15"/>
    <n v="0"/>
    <n v="0"/>
    <n v="0"/>
    <n v="0"/>
    <n v="5"/>
    <n v="11"/>
    <n v="0"/>
    <n v="7"/>
    <n v="0"/>
    <n v="1"/>
    <n v="0"/>
    <n v="2"/>
    <n v="4"/>
    <n v="1"/>
    <n v="3"/>
    <n v="7"/>
    <n v="3"/>
    <n v="1"/>
    <n v="3"/>
    <n v="3"/>
    <n v="4"/>
    <n v="3"/>
    <n v="3"/>
    <n v="4"/>
    <n v="2"/>
    <n v="0"/>
    <n v="1"/>
    <n v="0"/>
    <n v="0"/>
    <n v="1"/>
    <n v="0"/>
    <n v="69"/>
    <n v="5"/>
    <n v="0"/>
    <n v="0"/>
    <n v="0"/>
    <n v="64"/>
    <n v="0"/>
    <n v="0"/>
    <n v="3"/>
    <n v="0"/>
    <n v="8"/>
    <n v="1"/>
    <n v="0"/>
    <n v="4"/>
    <n v="2"/>
    <n v="0"/>
    <n v="3"/>
    <n v="0"/>
    <n v="22"/>
    <n v="0"/>
    <n v="17"/>
    <n v="22"/>
    <n v="0"/>
    <n v="7"/>
    <n v="323"/>
    <n v="1"/>
    <n v="2"/>
    <n v="0"/>
    <n v="484"/>
    <m/>
    <s v="24.8205437,121.0070159"/>
    <s v="249台灣新北市八里區中山路三段112號"/>
    <s v="302台灣新竹縣竹北市興隆路一段397號"/>
    <s v="73.5 公里"/>
    <s v="58 分鐘"/>
    <n v="58"/>
  </r>
  <r>
    <s v="中國醫藥大學附設醫院豐原分院"/>
    <s v="醫院"/>
    <s v="醫院"/>
    <s v="臺中市"/>
    <s v="豐原區"/>
    <s v="臺中市豐原區"/>
    <n v="420"/>
    <x v="3"/>
    <s v="地區醫院 "/>
    <s v="醫院評鑑合格"/>
    <s v="地區醫院 "/>
    <s v="地區醫院"/>
    <s v="1336010015"/>
    <s v="本院"/>
    <s v="本院"/>
    <s v="私立醫學院、校附設醫院"/>
    <s v="無"/>
    <s v="04-25222538"/>
    <s v="臺中市豐原區中正路199號"/>
    <s v="臺中市豐原區中正路199號"/>
    <s v="420台灣台中市豐原區中正路199號"/>
    <n v="24.251646699999998"/>
    <n v="120.7183696"/>
    <s v="周立偉"/>
    <s v="無"/>
    <s v="無"/>
    <s v="無"/>
    <s v="無"/>
    <s v="無"/>
    <s v="無"/>
    <s v="無"/>
    <s v="無"/>
    <s v="1336010015中國醫藥大學附設醫院豐原分院"/>
    <s v="1336010015中國醫藥大學附設醫院豐原分院本院"/>
    <s v="1336010015中國醫藥大學附設醫院豐原分院本院"/>
    <m/>
    <s v="否"/>
    <s v="否"/>
    <s v="non-ECRH"/>
    <s v="否"/>
    <n v="0"/>
    <n v="0"/>
    <n v="0"/>
    <n v="0"/>
    <n v="0"/>
    <n v="0"/>
    <n v="0"/>
    <n v="1"/>
    <n v="0"/>
    <n v="0"/>
    <n v="0"/>
    <m/>
    <n v="43"/>
    <n v="0"/>
    <n v="0"/>
    <n v="0"/>
    <n v="9"/>
    <n v="2"/>
    <n v="0"/>
    <n v="0"/>
    <n v="0"/>
    <n v="0"/>
    <n v="0"/>
    <n v="0"/>
    <n v="0"/>
    <n v="0"/>
    <n v="0"/>
    <n v="0"/>
    <n v="0"/>
    <n v="0"/>
    <n v="0"/>
    <n v="1"/>
    <n v="0"/>
    <n v="0"/>
    <n v="0"/>
    <n v="0"/>
    <n v="0"/>
    <n v="0"/>
    <n v="0"/>
    <n v="0"/>
    <n v="0"/>
    <n v="0"/>
    <n v="0"/>
    <n v="0"/>
    <n v="0"/>
    <n v="2"/>
    <n v="0"/>
    <n v="1"/>
    <n v="0"/>
    <n v="0"/>
    <n v="0"/>
    <n v="0"/>
    <n v="0"/>
    <n v="0"/>
    <n v="2"/>
    <n v="0"/>
    <n v="1"/>
    <n v="0"/>
    <n v="0"/>
    <n v="1"/>
    <n v="1"/>
    <n v="0"/>
    <n v="0"/>
    <n v="0"/>
    <n v="1"/>
    <n v="0"/>
    <n v="0"/>
    <n v="0"/>
    <n v="0"/>
    <n v="0"/>
    <n v="0"/>
    <n v="9"/>
    <n v="0"/>
    <n v="0"/>
    <n v="0"/>
    <n v="0"/>
    <n v="9"/>
    <n v="0"/>
    <n v="0"/>
    <n v="0"/>
    <n v="2"/>
    <n v="1"/>
    <n v="1"/>
    <n v="0"/>
    <n v="0"/>
    <n v="0"/>
    <n v="0"/>
    <n v="2"/>
    <n v="0"/>
    <n v="2"/>
    <n v="0"/>
    <n v="3"/>
    <n v="5"/>
    <n v="0"/>
    <n v="0"/>
    <n v="27"/>
    <n v="0"/>
    <n v="0"/>
    <n v="0"/>
    <n v="52"/>
    <n v="4"/>
    <s v="24.2516467,120.7183696"/>
    <s v="249台灣新北市八里區中山路三段112號"/>
    <s v="420台灣台中市豐原區中正路199號"/>
    <s v="152 公里"/>
    <s v="1 小時 50 分鐘"/>
    <n v="110"/>
  </r>
  <r>
    <s v="中國醫藥大學附設醫院草屯分院"/>
    <s v="醫院"/>
    <s v="醫院"/>
    <s v="南投縣"/>
    <s v="草屯鎮"/>
    <s v="南投縣草屯鎮"/>
    <n v="542"/>
    <x v="3"/>
    <s v="地區醫院 "/>
    <s v="醫院評鑑合格"/>
    <s v="地區醫院 "/>
    <s v="地區醫院"/>
    <s v="1338030015"/>
    <s v="本院"/>
    <s v="本院"/>
    <s v="私立醫學院、校附設醫院"/>
    <s v="無"/>
    <s v="2321188"/>
    <s v="南投縣草屯鎮平等街１４０號"/>
    <s v="南投縣草屯鎮平等街140號"/>
    <s v="542台灣南投縣草屯鎮平等街140號"/>
    <n v="23.984773300000001"/>
    <n v="120.68592839999999"/>
    <s v="鄭高奇"/>
    <s v="無"/>
    <s v="無"/>
    <s v="無"/>
    <s v="無"/>
    <s v="無"/>
    <s v="無"/>
    <s v="無"/>
    <s v="無"/>
    <s v="1338030015中國醫藥大學附設醫院草屯分院"/>
    <s v="1338030015中國醫藥大學附設醫院草屯分院本院"/>
    <s v="1338030015中國醫藥大學附設醫院草屯分院本院"/>
    <m/>
    <s v="否"/>
    <s v="否"/>
    <s v="non-ECRH"/>
    <s v="否"/>
    <n v="0"/>
    <n v="0"/>
    <n v="0"/>
    <n v="0"/>
    <n v="0"/>
    <n v="0"/>
    <n v="0"/>
    <n v="1"/>
    <n v="0"/>
    <n v="0"/>
    <n v="0"/>
    <m/>
    <n v="20"/>
    <n v="0"/>
    <n v="0"/>
    <n v="0"/>
    <n v="16"/>
    <n v="0"/>
    <n v="0"/>
    <n v="0"/>
    <n v="0"/>
    <n v="0"/>
    <n v="0"/>
    <n v="0"/>
    <n v="0"/>
    <n v="0"/>
    <n v="0"/>
    <n v="0"/>
    <n v="0"/>
    <n v="0"/>
    <n v="0"/>
    <n v="0"/>
    <n v="0"/>
    <n v="0"/>
    <n v="0"/>
    <n v="0"/>
    <n v="0"/>
    <n v="0"/>
    <n v="0"/>
    <n v="20"/>
    <n v="0"/>
    <n v="0"/>
    <n v="0"/>
    <n v="0"/>
    <n v="2"/>
    <n v="2"/>
    <n v="0"/>
    <n v="0"/>
    <n v="0"/>
    <n v="0"/>
    <n v="0"/>
    <n v="0"/>
    <n v="0"/>
    <n v="0"/>
    <n v="0"/>
    <n v="0"/>
    <n v="1"/>
    <n v="0"/>
    <n v="0"/>
    <n v="0"/>
    <n v="0"/>
    <n v="0"/>
    <n v="0"/>
    <n v="0"/>
    <n v="1"/>
    <n v="0"/>
    <n v="0"/>
    <n v="0"/>
    <n v="0"/>
    <n v="0"/>
    <n v="0"/>
    <n v="6"/>
    <n v="2"/>
    <n v="0"/>
    <n v="0"/>
    <n v="0"/>
    <n v="4"/>
    <n v="0"/>
    <n v="0"/>
    <n v="1"/>
    <n v="1"/>
    <n v="4"/>
    <n v="0"/>
    <n v="0"/>
    <n v="0"/>
    <n v="0"/>
    <n v="1"/>
    <n v="3"/>
    <n v="0"/>
    <n v="3"/>
    <n v="0"/>
    <n v="3"/>
    <n v="3"/>
    <n v="0"/>
    <n v="5"/>
    <n v="23"/>
    <n v="0"/>
    <n v="0"/>
    <n v="0"/>
    <n v="53"/>
    <n v="4"/>
    <s v="23.9847733,120.6859284"/>
    <s v="249台灣新北市八里區中山路三段112號"/>
    <s v="542台灣南投縣草屯鎮平等街140號"/>
    <s v="191 公里"/>
    <s v="2 小時 15 分鐘"/>
    <n v="135"/>
  </r>
  <r>
    <s v="財團法人台灣省私立台北仁濟院附設仁濟醫院"/>
    <s v="醫院"/>
    <s v="醫院"/>
    <s v="臺北市"/>
    <s v="萬華區"/>
    <s v="臺北市萬華區"/>
    <n v="108"/>
    <x v="0"/>
    <s v="地區醫院 "/>
    <s v="醫院評鑑合格"/>
    <s v="地區醫院 "/>
    <s v="地區醫院"/>
    <s v="1401190011"/>
    <s v="本院"/>
    <s v="本院"/>
    <s v="公益法人附設醫院"/>
    <s v="無"/>
    <s v="0223021131"/>
    <s v="臺北市萬華區廣州街２００，２４３號"/>
    <s v="臺北市萬華區廣州街200號"/>
    <s v="108台灣台北市萬華區廣州街200號"/>
    <n v="25.0366809"/>
    <n v="121.4980941"/>
    <s v="李龍騰"/>
    <s v="無"/>
    <s v="無"/>
    <s v="無"/>
    <s v="無"/>
    <s v="無"/>
    <s v="無"/>
    <s v="否"/>
    <s v="是"/>
    <s v="1401190011財團法人台灣省私立台北仁濟院附設仁濟醫院"/>
    <s v="1401190011財團法人台灣省私立台北仁濟院附設仁濟醫院本院"/>
    <s v="1401190011財團法人台灣省私立台北仁濟院附設仁濟醫院本院"/>
    <m/>
    <s v="否"/>
    <s v="否"/>
    <s v="non-ECRH"/>
    <s v="否"/>
    <n v="0"/>
    <n v="0"/>
    <n v="0"/>
    <n v="0"/>
    <n v="0"/>
    <n v="0"/>
    <n v="0"/>
    <n v="1"/>
    <n v="0"/>
    <n v="0"/>
    <n v="0"/>
    <m/>
    <n v="20"/>
    <n v="0"/>
    <n v="0"/>
    <n v="0"/>
    <n v="17"/>
    <n v="2"/>
    <n v="0"/>
    <n v="4"/>
    <n v="0"/>
    <n v="0"/>
    <n v="0"/>
    <n v="0"/>
    <n v="0"/>
    <n v="0"/>
    <n v="0"/>
    <n v="0"/>
    <n v="0"/>
    <n v="1"/>
    <n v="0"/>
    <n v="2"/>
    <n v="0"/>
    <n v="0"/>
    <n v="0"/>
    <n v="0"/>
    <n v="0"/>
    <n v="0"/>
    <n v="0"/>
    <n v="21"/>
    <n v="0"/>
    <n v="0"/>
    <n v="0"/>
    <n v="0"/>
    <n v="2"/>
    <n v="8"/>
    <n v="2"/>
    <n v="1"/>
    <n v="0"/>
    <n v="1"/>
    <n v="0"/>
    <n v="0"/>
    <n v="1"/>
    <n v="0"/>
    <n v="0"/>
    <n v="0"/>
    <n v="1"/>
    <n v="0"/>
    <n v="0"/>
    <n v="1"/>
    <n v="1"/>
    <n v="2"/>
    <n v="2"/>
    <n v="0"/>
    <n v="1"/>
    <n v="0"/>
    <n v="0"/>
    <n v="0"/>
    <n v="0"/>
    <n v="0"/>
    <n v="0"/>
    <n v="23"/>
    <n v="2"/>
    <n v="2"/>
    <n v="0"/>
    <n v="1"/>
    <n v="19"/>
    <n v="0"/>
    <n v="0"/>
    <n v="0"/>
    <n v="0"/>
    <n v="6"/>
    <n v="0"/>
    <n v="0"/>
    <n v="1"/>
    <n v="0"/>
    <n v="0"/>
    <n v="0"/>
    <n v="0"/>
    <n v="3"/>
    <n v="0"/>
    <n v="6"/>
    <n v="7"/>
    <n v="0"/>
    <n v="8"/>
    <n v="36"/>
    <n v="0"/>
    <n v="0"/>
    <n v="0"/>
    <n v="91"/>
    <n v="4"/>
    <s v="25.0366809,121.4980941"/>
    <s v="249台灣新北市八里區中山路三段112號"/>
    <s v="108台灣台北市萬華區廣州街200號"/>
    <s v="22.5 公里"/>
    <s v="28 分鐘"/>
    <n v="28"/>
  </r>
  <r>
    <s v="醫療財團法人臺灣區煤礦業基金會臺灣礦工醫院"/>
    <s v="醫院"/>
    <s v="醫院"/>
    <s v="基隆市"/>
    <s v="暖暖區"/>
    <s v="基隆市暖暖區"/>
    <n v="205"/>
    <x v="0"/>
    <s v="地區醫院 "/>
    <s v="醫院評鑑合格"/>
    <s v="地區醫院 "/>
    <s v="地區醫院"/>
    <s v="1411030013"/>
    <s v="本院"/>
    <s v="本院"/>
    <s v="公益法人附設醫院"/>
    <s v="無"/>
    <s v="02 24579101"/>
    <s v="基隆市暖暖區源遠路２９號"/>
    <s v="基隆市暖暖區源遠路29號"/>
    <s v="205台灣基隆市暖暖區源遠路29號"/>
    <n v="25.107878100000001"/>
    <n v="121.733227"/>
    <s v="黎慶福"/>
    <s v="無"/>
    <s v="無"/>
    <s v="無"/>
    <s v="是"/>
    <s v="(02) 2457-1606"/>
    <s v="是"/>
    <s v="是"/>
    <s v="是"/>
    <s v="1411030013醫療財團法人臺灣區煤礦業基金會臺灣礦工醫院"/>
    <s v="1411030013醫療財團法人臺灣區煤礦業基金會臺灣礦工醫院本院"/>
    <s v="1411030013醫療財團法人臺灣區煤礦業基金會臺灣礦工醫院本院"/>
    <m/>
    <s v="是"/>
    <s v="一般"/>
    <s v="General"/>
    <s v="一般"/>
    <n v="1"/>
    <n v="1"/>
    <n v="1"/>
    <n v="1"/>
    <n v="1"/>
    <n v="1"/>
    <n v="1"/>
    <n v="2"/>
    <n v="0"/>
    <n v="0"/>
    <n v="4"/>
    <m/>
    <n v="48"/>
    <n v="0"/>
    <n v="0"/>
    <n v="0"/>
    <n v="12"/>
    <n v="3"/>
    <n v="0"/>
    <n v="0"/>
    <n v="0"/>
    <n v="0"/>
    <n v="0"/>
    <n v="6"/>
    <n v="0"/>
    <n v="0"/>
    <n v="0"/>
    <n v="0"/>
    <n v="0"/>
    <n v="6"/>
    <n v="54"/>
    <n v="1"/>
    <n v="0"/>
    <n v="0"/>
    <n v="0"/>
    <n v="0"/>
    <n v="0"/>
    <n v="0"/>
    <n v="0"/>
    <n v="15"/>
    <n v="0"/>
    <n v="0"/>
    <n v="0"/>
    <n v="0"/>
    <n v="0"/>
    <n v="3"/>
    <n v="1"/>
    <n v="2"/>
    <n v="0"/>
    <n v="0"/>
    <n v="0"/>
    <n v="0"/>
    <n v="1"/>
    <n v="0"/>
    <n v="2"/>
    <n v="1"/>
    <n v="1"/>
    <n v="0"/>
    <n v="0"/>
    <n v="0"/>
    <n v="0"/>
    <n v="0"/>
    <n v="0"/>
    <n v="0"/>
    <n v="1"/>
    <n v="0"/>
    <n v="0"/>
    <n v="0"/>
    <n v="0"/>
    <n v="0"/>
    <n v="0"/>
    <n v="12"/>
    <n v="0"/>
    <n v="1"/>
    <n v="0"/>
    <n v="0"/>
    <n v="10"/>
    <n v="0"/>
    <n v="0"/>
    <n v="3"/>
    <n v="3"/>
    <n v="4"/>
    <n v="1"/>
    <n v="0"/>
    <n v="1"/>
    <n v="0"/>
    <n v="0"/>
    <n v="2"/>
    <n v="0"/>
    <n v="7"/>
    <n v="2"/>
    <n v="5"/>
    <n v="6"/>
    <n v="0"/>
    <n v="14"/>
    <n v="57"/>
    <n v="0"/>
    <n v="0"/>
    <n v="0"/>
    <n v="116"/>
    <n v="4"/>
    <s v="25.1078781,121.733227"/>
    <s v="249台灣新北市八里區中山路三段112號"/>
    <s v="205台灣基隆市暖暖區源遠路29號"/>
    <s v="46.6 公里"/>
    <s v="40 分鐘"/>
    <n v="40"/>
  </r>
  <r>
    <s v="財團法人台灣省私立桃園仁愛之家附設新竹新生醫院"/>
    <s v="醫院"/>
    <s v="醫院"/>
    <s v="新竹市"/>
    <s v="北區"/>
    <s v="新竹市北區"/>
    <n v="300"/>
    <x v="4"/>
    <s v="地區醫院 "/>
    <s v="醫院評鑑合格"/>
    <s v="地區醫院 "/>
    <s v="地區醫院"/>
    <s v="1412040022"/>
    <s v="本院"/>
    <s v="本院"/>
    <s v="公益法人附設醫院"/>
    <s v="無"/>
    <s v="03-5223637"/>
    <s v="新竹市北區興南里西門街120號"/>
    <s v="新竹市北區興南里西門街120號"/>
    <s v="300台灣新竹市北區西門街120號"/>
    <n v="24.801605299999999"/>
    <n v="120.9634921"/>
    <s v="蕭志銘"/>
    <s v="無"/>
    <s v="無"/>
    <s v="無"/>
    <s v="無"/>
    <s v="無"/>
    <s v="無"/>
    <s v="無"/>
    <s v="無"/>
    <s v="1412040022財團法人台灣省私立桃園仁愛之家附設新竹新生醫院"/>
    <s v="1412040022財團法人台灣省私立桃園仁愛之家附設新竹新生醫院本院"/>
    <s v="1412040022財團法人台灣省私立桃園仁愛之家附設新竹新生醫院本院"/>
    <m/>
    <s v="否"/>
    <s v="否"/>
    <s v="non-ECRH"/>
    <s v="否"/>
    <n v="0"/>
    <n v="0"/>
    <n v="0"/>
    <n v="0"/>
    <n v="0"/>
    <n v="0"/>
    <n v="0"/>
    <n v="1"/>
    <n v="0"/>
    <n v="0"/>
    <n v="0"/>
    <m/>
    <n v="40"/>
    <n v="0"/>
    <n v="0"/>
    <n v="0"/>
    <n v="2"/>
    <n v="0"/>
    <n v="0"/>
    <n v="0"/>
    <n v="0"/>
    <n v="0"/>
    <n v="0"/>
    <n v="0"/>
    <n v="0"/>
    <n v="0"/>
    <n v="0"/>
    <n v="0"/>
    <n v="0"/>
    <n v="0"/>
    <n v="20"/>
    <n v="0"/>
    <n v="0"/>
    <n v="0"/>
    <n v="0"/>
    <n v="0"/>
    <n v="0"/>
    <n v="0"/>
    <n v="0"/>
    <n v="0"/>
    <n v="0"/>
    <n v="0"/>
    <n v="0"/>
    <n v="0"/>
    <n v="0"/>
    <n v="2"/>
    <n v="0"/>
    <n v="2"/>
    <n v="0"/>
    <n v="0"/>
    <n v="0"/>
    <n v="0"/>
    <n v="0"/>
    <n v="0"/>
    <n v="0"/>
    <n v="0"/>
    <n v="0"/>
    <n v="0"/>
    <n v="1"/>
    <n v="0"/>
    <n v="0"/>
    <n v="0"/>
    <n v="0"/>
    <n v="0"/>
    <n v="0"/>
    <n v="0"/>
    <n v="1"/>
    <n v="0"/>
    <n v="0"/>
    <n v="0"/>
    <n v="0"/>
    <n v="6"/>
    <n v="0"/>
    <n v="0"/>
    <n v="0"/>
    <n v="0"/>
    <n v="6"/>
    <n v="0"/>
    <n v="0"/>
    <n v="1"/>
    <n v="1"/>
    <n v="1"/>
    <n v="0"/>
    <n v="0"/>
    <n v="1"/>
    <n v="0"/>
    <n v="0"/>
    <n v="0"/>
    <n v="1"/>
    <n v="3"/>
    <n v="0"/>
    <n v="2"/>
    <n v="3"/>
    <n v="0"/>
    <n v="9"/>
    <n v="10"/>
    <n v="0"/>
    <n v="0"/>
    <n v="0"/>
    <n v="38"/>
    <n v="4"/>
    <s v="24.8016053,120.9634921"/>
    <s v="249台灣新北市八里區中山路三段112號"/>
    <s v="300台灣新竹市北區西門街120號"/>
    <s v="70.2 公里"/>
    <s v="1 小時 4 分鐘"/>
    <n v="64"/>
  </r>
  <r>
    <s v="東勢區農會附設農民醫院"/>
    <s v="醫院"/>
    <s v="醫院"/>
    <s v="臺中市"/>
    <s v="東勢區"/>
    <s v="臺中市東勢區"/>
    <n v="423"/>
    <x v="3"/>
    <s v="地區醫院 "/>
    <s v="醫院評鑑合格"/>
    <s v="地區醫院 "/>
    <s v="地區醫院"/>
    <s v="1436020013"/>
    <s v="本院"/>
    <s v="本院"/>
    <s v="公益法人附設醫院"/>
    <s v="無"/>
    <s v="04-25771919"/>
    <s v="臺中市東勢區豐勢路２９７號"/>
    <s v="臺中市東勢區豐勢路297號"/>
    <s v="423台灣台中市東勢區豐勢路297號"/>
    <n v="24.253438599999999"/>
    <n v="120.8291464"/>
    <s v="張萬森"/>
    <s v="無"/>
    <s v="無"/>
    <s v="無"/>
    <s v="是"/>
    <s v="(04) 2577-1919"/>
    <s v="是"/>
    <s v="否"/>
    <s v="否"/>
    <s v="1436020013東勢區農會附設農民醫院"/>
    <s v="1436020013東勢區農會附設農民醫院本院"/>
    <s v="1436020013東勢區農會附設農民醫院本院"/>
    <m/>
    <s v="是"/>
    <s v="一般"/>
    <s v="General"/>
    <s v="一般"/>
    <n v="1"/>
    <n v="1"/>
    <n v="1"/>
    <n v="1"/>
    <n v="1"/>
    <n v="1"/>
    <n v="1"/>
    <n v="2"/>
    <n v="0"/>
    <n v="0"/>
    <n v="4"/>
    <m/>
    <n v="54"/>
    <n v="0"/>
    <n v="0"/>
    <n v="0"/>
    <n v="10"/>
    <n v="2"/>
    <n v="0"/>
    <n v="0"/>
    <n v="0"/>
    <n v="0"/>
    <n v="0"/>
    <n v="6"/>
    <n v="0"/>
    <n v="0"/>
    <n v="0"/>
    <n v="0"/>
    <n v="0"/>
    <n v="2"/>
    <n v="0"/>
    <n v="1"/>
    <n v="0"/>
    <n v="0"/>
    <n v="0"/>
    <n v="0"/>
    <n v="0"/>
    <n v="0"/>
    <n v="0"/>
    <n v="30"/>
    <n v="0"/>
    <n v="0"/>
    <n v="0"/>
    <n v="0"/>
    <n v="0"/>
    <n v="4"/>
    <n v="0"/>
    <n v="1"/>
    <n v="0"/>
    <n v="0"/>
    <n v="0"/>
    <n v="0"/>
    <n v="0"/>
    <n v="0"/>
    <n v="2"/>
    <n v="1"/>
    <n v="1"/>
    <n v="0"/>
    <n v="0"/>
    <n v="1"/>
    <n v="2"/>
    <n v="0"/>
    <n v="0"/>
    <n v="0"/>
    <n v="1"/>
    <n v="0"/>
    <n v="0"/>
    <n v="0"/>
    <n v="0"/>
    <n v="0"/>
    <n v="0"/>
    <n v="13"/>
    <n v="0"/>
    <n v="0"/>
    <n v="0"/>
    <n v="0"/>
    <n v="13"/>
    <n v="0"/>
    <n v="0"/>
    <n v="1"/>
    <n v="1"/>
    <n v="3"/>
    <n v="0"/>
    <n v="0"/>
    <n v="1"/>
    <n v="0"/>
    <n v="0"/>
    <n v="2"/>
    <n v="0"/>
    <n v="6"/>
    <n v="0"/>
    <n v="6"/>
    <n v="7"/>
    <n v="0"/>
    <n v="7"/>
    <n v="66"/>
    <n v="0"/>
    <n v="0"/>
    <n v="0"/>
    <n v="113"/>
    <n v="4"/>
    <s v="24.2534386,120.8291464"/>
    <s v="249台灣新北市八里區中山路三段112號"/>
    <s v="423台灣台中市東勢區豐勢路297號"/>
    <s v="157 公里"/>
    <s v="2 小時 3 分鐘"/>
    <n v="123"/>
  </r>
  <r>
    <s v="博仁綜合醫院"/>
    <s v="綜合醫院"/>
    <s v="綜合醫院"/>
    <s v="臺北市"/>
    <s v="松山區"/>
    <s v="臺北市松山區"/>
    <n v="105"/>
    <x v="0"/>
    <s v="地區醫院 "/>
    <s v="醫院評鑑合格"/>
    <s v="地區醫院 "/>
    <s v="地區醫院"/>
    <s v="1501010010"/>
    <s v="本院"/>
    <s v="本院"/>
    <s v="私立西醫醫院"/>
    <s v="無"/>
    <s v="0225786677"/>
    <s v="臺北市松山區光復北路66號、68號地下一層、68號、68號2至7樓、68號2樓之1至7樓之1、68號2樓之2至7樓之2"/>
    <s v="臺北市松山區光復北路66號"/>
    <s v="105台灣台北市松山區光復北路66號"/>
    <n v="25.049909700000001"/>
    <n v="121.5576835"/>
    <s v="王丕傑"/>
    <s v="無"/>
    <s v="無"/>
    <s v="無"/>
    <s v="是"/>
    <s v="(02) 2578-6286"/>
    <s v="是"/>
    <s v="是"/>
    <s v="是"/>
    <s v="1501010010博仁綜合醫院"/>
    <s v="1501010010博仁綜合醫院本院"/>
    <s v="1501010010博仁綜合醫院本院"/>
    <m/>
    <s v="是"/>
    <s v="一般"/>
    <s v="General"/>
    <s v="一般"/>
    <n v="1"/>
    <n v="1"/>
    <n v="1"/>
    <n v="1"/>
    <n v="1"/>
    <n v="1"/>
    <n v="1"/>
    <n v="2"/>
    <n v="0"/>
    <n v="0"/>
    <n v="4"/>
    <m/>
    <n v="92"/>
    <n v="0"/>
    <n v="0"/>
    <n v="0"/>
    <n v="17"/>
    <n v="3"/>
    <n v="0"/>
    <n v="4"/>
    <n v="1"/>
    <n v="0"/>
    <n v="0"/>
    <n v="8"/>
    <n v="0"/>
    <n v="2"/>
    <n v="0"/>
    <n v="0"/>
    <n v="0"/>
    <n v="4"/>
    <n v="30"/>
    <n v="2"/>
    <n v="0"/>
    <n v="0"/>
    <n v="0"/>
    <n v="0"/>
    <n v="0"/>
    <n v="0"/>
    <n v="0"/>
    <n v="18"/>
    <n v="0"/>
    <n v="0"/>
    <n v="0"/>
    <n v="0"/>
    <n v="0"/>
    <n v="11"/>
    <n v="1"/>
    <n v="5"/>
    <n v="1"/>
    <n v="1"/>
    <n v="6"/>
    <n v="4"/>
    <n v="2"/>
    <n v="0"/>
    <n v="2"/>
    <n v="1"/>
    <n v="2"/>
    <n v="0"/>
    <n v="0"/>
    <n v="1"/>
    <n v="1"/>
    <n v="3"/>
    <n v="1"/>
    <n v="1"/>
    <n v="1"/>
    <n v="1"/>
    <n v="1"/>
    <n v="0"/>
    <n v="0"/>
    <n v="0"/>
    <n v="2"/>
    <n v="48"/>
    <n v="0"/>
    <n v="1"/>
    <n v="0"/>
    <n v="0"/>
    <n v="48"/>
    <n v="0"/>
    <n v="0"/>
    <n v="3"/>
    <n v="1"/>
    <n v="3"/>
    <n v="0"/>
    <n v="0"/>
    <n v="4"/>
    <n v="1"/>
    <n v="0"/>
    <n v="0"/>
    <n v="0"/>
    <n v="22"/>
    <n v="3"/>
    <n v="20"/>
    <n v="8"/>
    <n v="1"/>
    <n v="27"/>
    <n v="80"/>
    <n v="4"/>
    <n v="0"/>
    <n v="0"/>
    <n v="226"/>
    <n v="4"/>
    <s v="25.0499097,121.5576835"/>
    <s v="249台灣新北市八里區中山路三段112號"/>
    <s v="105台灣台北市松山區光復北路66號"/>
    <s v="31.9 公里"/>
    <s v="34 分鐘"/>
    <n v="34"/>
  </r>
  <r>
    <s v="秀傳醫院"/>
    <s v="醫院"/>
    <s v="醫院"/>
    <s v="臺北市"/>
    <s v="大安區"/>
    <s v="臺北市大安區"/>
    <n v="106"/>
    <x v="0"/>
    <s v="地區醫院 "/>
    <s v="醫院評鑑合格"/>
    <s v="地區醫院 "/>
    <s v="地區醫院"/>
    <s v="1501021219"/>
    <s v="本院"/>
    <s v="本院"/>
    <s v="私立西醫醫院"/>
    <s v="無"/>
    <s v="27717172"/>
    <s v="臺北市大安區光復南路116巷1、3、5號1至4樓及地下1樓"/>
    <s v="臺北市大安區光復南路116巷1號"/>
    <s v="106台灣台北市大安區光復南路116巷1號"/>
    <n v="25.043104100000001"/>
    <n v="121.55682090000001"/>
    <s v="黃鈺婷"/>
    <s v="無"/>
    <s v="無"/>
    <s v="無"/>
    <s v="無"/>
    <s v="無"/>
    <s v="無"/>
    <s v="無"/>
    <s v="無"/>
    <s v="1501021219秀傳醫院"/>
    <s v="1501021219秀傳醫院本院"/>
    <s v="1501021219秀傳醫院本院"/>
    <m/>
    <s v="否"/>
    <s v="否"/>
    <s v="non-ECRH"/>
    <s v="否"/>
    <n v="0"/>
    <n v="0"/>
    <n v="0"/>
    <n v="0"/>
    <n v="0"/>
    <n v="0"/>
    <n v="0"/>
    <n v="1"/>
    <n v="0"/>
    <n v="0"/>
    <n v="0"/>
    <m/>
    <n v="20"/>
    <n v="0"/>
    <n v="0"/>
    <n v="0"/>
    <n v="2"/>
    <n v="1"/>
    <n v="0"/>
    <n v="0"/>
    <n v="0"/>
    <n v="0"/>
    <n v="0"/>
    <n v="0"/>
    <n v="0"/>
    <n v="0"/>
    <n v="0"/>
    <n v="0"/>
    <n v="0"/>
    <n v="0"/>
    <n v="37"/>
    <n v="1"/>
    <n v="0"/>
    <n v="0"/>
    <n v="0"/>
    <n v="0"/>
    <n v="0"/>
    <n v="0"/>
    <n v="0"/>
    <n v="3"/>
    <n v="0"/>
    <n v="0"/>
    <n v="0"/>
    <n v="0"/>
    <n v="0"/>
    <n v="7"/>
    <n v="0"/>
    <n v="0"/>
    <n v="1"/>
    <n v="0"/>
    <n v="0"/>
    <n v="0"/>
    <n v="0"/>
    <n v="0"/>
    <n v="0"/>
    <n v="0"/>
    <n v="0"/>
    <n v="0"/>
    <n v="0"/>
    <n v="0"/>
    <n v="0"/>
    <n v="0"/>
    <n v="0"/>
    <n v="0"/>
    <n v="0"/>
    <n v="0"/>
    <n v="0"/>
    <n v="0"/>
    <n v="0"/>
    <n v="0"/>
    <n v="0"/>
    <n v="8"/>
    <n v="0"/>
    <n v="0"/>
    <n v="0"/>
    <n v="0"/>
    <n v="8"/>
    <n v="0"/>
    <n v="0"/>
    <n v="3"/>
    <n v="0"/>
    <n v="0"/>
    <n v="0"/>
    <n v="0"/>
    <n v="1"/>
    <n v="0"/>
    <n v="0"/>
    <n v="0"/>
    <n v="0"/>
    <n v="1"/>
    <n v="0"/>
    <n v="1"/>
    <n v="2"/>
    <n v="0"/>
    <n v="7"/>
    <n v="18"/>
    <n v="0"/>
    <n v="0"/>
    <n v="0"/>
    <n v="41"/>
    <n v="4"/>
    <s v="25.0431041,121.5568209"/>
    <s v="249台灣新北市八里區中山路三段112號"/>
    <s v="106台灣台北市大安區光復南路116巷1號"/>
    <s v="26.8 公里"/>
    <s v="34 分鐘"/>
    <n v="34"/>
  </r>
  <r>
    <s v="協和婦女醫院"/>
    <s v="醫院"/>
    <s v="醫院"/>
    <s v="臺北市"/>
    <s v="中山區"/>
    <s v="臺北市中山區"/>
    <n v="104"/>
    <x v="0"/>
    <s v="地區醫院 "/>
    <s v="醫院評鑑合格"/>
    <s v="地區醫院 "/>
    <s v="地區醫院"/>
    <s v="1501100037"/>
    <s v="本院"/>
    <s v="本院"/>
    <s v="私立西醫醫院"/>
    <s v="無"/>
    <s v="0225072222"/>
    <s v="臺北市中山區松江路85巷5號1，2，3，4樓、93巷6號1，2，4樓"/>
    <s v="臺北市中山區松江路85巷5號"/>
    <s v="10491台灣台北市中山區松江路85巷5號"/>
    <n v="25.050261299999999"/>
    <n v="121.5339092"/>
    <s v="林經甫"/>
    <s v="無"/>
    <s v="無"/>
    <s v="無"/>
    <s v="無"/>
    <s v="無"/>
    <s v="無"/>
    <s v="無"/>
    <s v="無"/>
    <s v="1501100037協和婦女醫院"/>
    <s v="1501100037協和婦女醫院本院"/>
    <s v="1501100037協和婦女醫院本院"/>
    <m/>
    <s v="否"/>
    <s v="否"/>
    <s v="non-ECRH"/>
    <s v="否"/>
    <n v="0"/>
    <n v="0"/>
    <n v="0"/>
    <n v="0"/>
    <n v="0"/>
    <n v="0"/>
    <n v="0"/>
    <n v="1"/>
    <n v="0"/>
    <n v="0"/>
    <n v="0"/>
    <m/>
    <n v="20"/>
    <n v="0"/>
    <n v="0"/>
    <n v="0"/>
    <n v="5"/>
    <n v="1"/>
    <n v="0"/>
    <n v="1"/>
    <n v="1"/>
    <n v="0"/>
    <n v="0"/>
    <n v="0"/>
    <n v="0"/>
    <n v="16"/>
    <n v="0"/>
    <n v="0"/>
    <n v="0"/>
    <n v="0"/>
    <n v="0"/>
    <n v="2"/>
    <n v="0"/>
    <n v="0"/>
    <n v="0"/>
    <n v="0"/>
    <n v="0"/>
    <n v="0"/>
    <n v="0"/>
    <n v="0"/>
    <n v="0"/>
    <n v="0"/>
    <n v="0"/>
    <n v="0"/>
    <n v="0"/>
    <n v="0"/>
    <n v="1"/>
    <n v="0"/>
    <n v="0"/>
    <n v="0"/>
    <n v="0"/>
    <n v="3"/>
    <n v="0"/>
    <n v="0"/>
    <n v="0"/>
    <n v="0"/>
    <n v="0"/>
    <n v="0"/>
    <n v="0"/>
    <n v="0"/>
    <n v="0"/>
    <n v="8"/>
    <n v="0"/>
    <n v="0"/>
    <n v="0"/>
    <n v="0"/>
    <n v="0"/>
    <n v="0"/>
    <n v="0"/>
    <n v="0"/>
    <n v="0"/>
    <n v="12"/>
    <n v="0"/>
    <n v="1"/>
    <n v="0"/>
    <n v="0"/>
    <n v="11"/>
    <n v="0"/>
    <n v="1"/>
    <n v="0"/>
    <n v="0"/>
    <n v="0"/>
    <n v="0"/>
    <n v="0"/>
    <n v="0"/>
    <n v="0"/>
    <n v="0"/>
    <n v="0"/>
    <n v="0"/>
    <n v="0"/>
    <n v="0"/>
    <n v="2"/>
    <n v="2"/>
    <n v="0"/>
    <n v="6"/>
    <n v="24"/>
    <n v="0"/>
    <n v="0"/>
    <n v="0"/>
    <n v="47"/>
    <n v="4"/>
    <s v="25.0502613,121.5339092"/>
    <s v="249台灣新北市八里區中山路三段112號"/>
    <s v="10491台灣台北市中山區松江路85巷5號"/>
    <s v="27.0 公里"/>
    <s v="31 分鐘"/>
    <n v="31"/>
  </r>
  <r>
    <s v="景美醫院"/>
    <s v="醫院"/>
    <s v="醫院"/>
    <s v="臺北市"/>
    <s v="文山區"/>
    <s v="臺北市文山區"/>
    <n v="116"/>
    <x v="0"/>
    <s v="地區醫院 "/>
    <s v="醫院評鑑合格"/>
    <s v="地區醫院 "/>
    <s v="地區醫院"/>
    <s v="1501201020"/>
    <s v="本院"/>
    <s v="本院"/>
    <s v="私立西醫醫院"/>
    <s v="無"/>
    <s v="02-29331010"/>
    <s v="臺北市文山區羅斯福路六段280號、文山區育英街2巷18號、文山區羅斯福路六段276巷1號1樓"/>
    <s v="臺北市文山區羅斯福路六段280號"/>
    <s v="116台灣台北市文山區羅斯福路六段280號"/>
    <n v="24.991198000000001"/>
    <n v="121.5398813"/>
    <s v="陳威"/>
    <s v="無"/>
    <s v="無"/>
    <s v="無"/>
    <s v="無"/>
    <s v="無"/>
    <s v="無"/>
    <s v="否"/>
    <s v="是"/>
    <s v="1501201020景美醫院"/>
    <s v="1501201020景美醫院本院"/>
    <s v="1501201020景美醫院本院"/>
    <m/>
    <s v="否"/>
    <s v="否"/>
    <s v="non-ECRH"/>
    <s v="否"/>
    <n v="0"/>
    <n v="0"/>
    <n v="0"/>
    <n v="0"/>
    <n v="0"/>
    <n v="0"/>
    <n v="0"/>
    <n v="1"/>
    <n v="0"/>
    <n v="0"/>
    <n v="0"/>
    <m/>
    <n v="54"/>
    <n v="0"/>
    <n v="0"/>
    <n v="0"/>
    <n v="10"/>
    <n v="1"/>
    <n v="0"/>
    <n v="0"/>
    <n v="0"/>
    <n v="0"/>
    <n v="0"/>
    <n v="0"/>
    <n v="0"/>
    <n v="0"/>
    <n v="0"/>
    <n v="0"/>
    <n v="0"/>
    <n v="3"/>
    <n v="60"/>
    <n v="1"/>
    <n v="0"/>
    <n v="0"/>
    <n v="0"/>
    <n v="0"/>
    <n v="0"/>
    <n v="0"/>
    <n v="0"/>
    <n v="0"/>
    <n v="0"/>
    <n v="0"/>
    <n v="0"/>
    <n v="0"/>
    <n v="0"/>
    <n v="5"/>
    <n v="0"/>
    <n v="1"/>
    <n v="1"/>
    <n v="0"/>
    <n v="0"/>
    <n v="0"/>
    <n v="0"/>
    <n v="0"/>
    <n v="0"/>
    <n v="0"/>
    <n v="2"/>
    <n v="0"/>
    <n v="0"/>
    <n v="1"/>
    <n v="1"/>
    <n v="0"/>
    <n v="0"/>
    <n v="0"/>
    <n v="0"/>
    <n v="0"/>
    <n v="0"/>
    <n v="0"/>
    <n v="0"/>
    <n v="0"/>
    <n v="0"/>
    <n v="11"/>
    <n v="0"/>
    <n v="0"/>
    <n v="0"/>
    <n v="0"/>
    <n v="11"/>
    <n v="0"/>
    <n v="0"/>
    <n v="4"/>
    <n v="0"/>
    <n v="4"/>
    <n v="0"/>
    <n v="0"/>
    <n v="1"/>
    <n v="0"/>
    <n v="0"/>
    <n v="0"/>
    <n v="0"/>
    <n v="2"/>
    <n v="0"/>
    <n v="9"/>
    <n v="8"/>
    <n v="0"/>
    <n v="9"/>
    <n v="52"/>
    <n v="0"/>
    <n v="0"/>
    <n v="0"/>
    <n v="100"/>
    <n v="4"/>
    <s v="24.991198,121.5398813"/>
    <s v="249台灣新北市八里區中山路三段112號"/>
    <s v="116台灣台北市文山區羅斯福路六段280號"/>
    <s v="31.6 公里"/>
    <s v="36 分鐘"/>
    <n v="36"/>
  </r>
  <r>
    <s v="正大醫院"/>
    <s v="醫院"/>
    <s v="醫院"/>
    <s v="高雄市"/>
    <s v="鼓山區"/>
    <s v="高雄市鼓山區"/>
    <n v="804"/>
    <x v="2"/>
    <s v="地區醫院 "/>
    <s v="醫院評鑑合格"/>
    <s v="地區醫院 "/>
    <s v="地區醫院"/>
    <s v="1502020065"/>
    <s v="本院"/>
    <s v="本院"/>
    <s v="私立西醫醫院"/>
    <s v="無"/>
    <s v="07 5823989"/>
    <s v="高雄市鼓山區鼓山三路１２８號之９、葆禎路２６３、２６５號1-3樓"/>
    <s v="高雄市鼓山區鼓山三路128號"/>
    <s v="804台灣高雄市鼓山區鼓山三路128-9號"/>
    <n v="22.6638752"/>
    <n v="120.2797023"/>
    <s v="李鵬舉"/>
    <s v="無"/>
    <s v="無"/>
    <s v="無"/>
    <s v="無"/>
    <s v="無"/>
    <s v="無"/>
    <s v="無"/>
    <s v="無"/>
    <s v="1502020065正大醫院"/>
    <s v="1502020065正大醫院本院"/>
    <s v="1502020065正大醫院本院"/>
    <m/>
    <s v="否"/>
    <s v="否"/>
    <s v="non-ECRH"/>
    <s v="否"/>
    <n v="0"/>
    <n v="0"/>
    <n v="0"/>
    <n v="0"/>
    <n v="0"/>
    <n v="0"/>
    <n v="0"/>
    <n v="1"/>
    <n v="0"/>
    <n v="0"/>
    <n v="0"/>
    <m/>
    <n v="20"/>
    <n v="0"/>
    <n v="0"/>
    <n v="0"/>
    <n v="1"/>
    <n v="0"/>
    <n v="0"/>
    <n v="0"/>
    <n v="0"/>
    <n v="0"/>
    <n v="0"/>
    <n v="0"/>
    <n v="0"/>
    <n v="0"/>
    <n v="0"/>
    <n v="0"/>
    <n v="0"/>
    <n v="0"/>
    <n v="0"/>
    <n v="0"/>
    <n v="0"/>
    <n v="0"/>
    <n v="0"/>
    <n v="0"/>
    <n v="0"/>
    <n v="0"/>
    <n v="0"/>
    <n v="0"/>
    <n v="0"/>
    <n v="0"/>
    <n v="0"/>
    <n v="0"/>
    <n v="0"/>
    <n v="1"/>
    <n v="0"/>
    <n v="0"/>
    <n v="0"/>
    <n v="0"/>
    <n v="0"/>
    <n v="0"/>
    <n v="0"/>
    <n v="0"/>
    <n v="0"/>
    <n v="0"/>
    <n v="2"/>
    <n v="0"/>
    <n v="0"/>
    <n v="0"/>
    <n v="0"/>
    <n v="0"/>
    <n v="0"/>
    <n v="0"/>
    <n v="0"/>
    <n v="0"/>
    <n v="0"/>
    <n v="0"/>
    <n v="0"/>
    <n v="0"/>
    <n v="0"/>
    <n v="3"/>
    <n v="0"/>
    <n v="0"/>
    <n v="0"/>
    <n v="0"/>
    <n v="3"/>
    <n v="0"/>
    <n v="0"/>
    <n v="0"/>
    <n v="0"/>
    <n v="0"/>
    <n v="0"/>
    <n v="0"/>
    <n v="1"/>
    <n v="0"/>
    <n v="0"/>
    <n v="0"/>
    <n v="1"/>
    <n v="0"/>
    <n v="0"/>
    <n v="1"/>
    <n v="2"/>
    <n v="0"/>
    <n v="6"/>
    <n v="10"/>
    <n v="0"/>
    <n v="0"/>
    <n v="0"/>
    <n v="24"/>
    <n v="4"/>
    <s v="22.6638752,120.2797023"/>
    <s v="249台灣新北市八里區中山路三段112號"/>
    <s v="804台灣高雄市鼓山區鼓山三路128-9號"/>
    <s v="351 公里"/>
    <s v="3 小時 49 分鐘"/>
    <n v="229"/>
  </r>
  <r>
    <s v="馨蕙馨醫院"/>
    <s v="醫院"/>
    <s v="醫院"/>
    <s v="高雄市"/>
    <s v="左營區"/>
    <s v="高雄市左營區"/>
    <n v="813"/>
    <x v="2"/>
    <s v="地區醫院 "/>
    <s v="醫院評鑑合格"/>
    <s v="地區醫院 "/>
    <s v="地區醫院"/>
    <s v="1502031095"/>
    <s v="本院"/>
    <s v="本院"/>
    <s v="私立西醫醫院"/>
    <s v="無"/>
    <s v="07一5586080"/>
    <s v="高雄市左營區明誠二路五四一號"/>
    <s v="高雄市左營區明誠二路541號"/>
    <s v="813台灣高雄市左營區明誠二路541號"/>
    <n v="22.6609865"/>
    <n v="120.30381970000001"/>
    <s v="尤瑜文"/>
    <s v="無"/>
    <s v="無"/>
    <s v="無"/>
    <s v="無"/>
    <s v="無"/>
    <s v="無"/>
    <s v="無"/>
    <s v="無"/>
    <s v="1502031095馨蕙馨醫院"/>
    <s v="1502031095馨蕙馨醫院本院"/>
    <s v="1502031095馨蕙馨醫院本院"/>
    <m/>
    <s v="否"/>
    <s v="否"/>
    <s v="non-ECRH"/>
    <s v="否"/>
    <n v="0"/>
    <n v="0"/>
    <n v="0"/>
    <n v="0"/>
    <n v="0"/>
    <n v="0"/>
    <n v="0"/>
    <n v="1"/>
    <n v="0"/>
    <n v="0"/>
    <n v="0"/>
    <m/>
    <n v="30"/>
    <n v="0"/>
    <n v="0"/>
    <n v="0"/>
    <n v="10"/>
    <n v="2"/>
    <n v="0"/>
    <n v="0"/>
    <n v="2"/>
    <n v="0"/>
    <n v="0"/>
    <n v="0"/>
    <n v="0"/>
    <n v="0"/>
    <n v="0"/>
    <n v="0"/>
    <n v="0"/>
    <n v="0"/>
    <n v="0"/>
    <n v="5"/>
    <n v="0"/>
    <n v="0"/>
    <n v="0"/>
    <n v="0"/>
    <n v="0"/>
    <n v="0"/>
    <n v="0"/>
    <n v="0"/>
    <n v="0"/>
    <n v="0"/>
    <n v="0"/>
    <n v="0"/>
    <n v="0"/>
    <n v="1"/>
    <n v="0"/>
    <n v="0"/>
    <n v="0"/>
    <n v="0"/>
    <n v="0"/>
    <n v="0"/>
    <n v="1"/>
    <n v="0"/>
    <n v="0"/>
    <n v="0"/>
    <n v="0"/>
    <n v="0"/>
    <n v="0"/>
    <n v="0"/>
    <n v="0"/>
    <n v="5"/>
    <n v="1"/>
    <n v="1"/>
    <n v="0"/>
    <n v="0"/>
    <n v="0"/>
    <n v="0"/>
    <n v="1"/>
    <n v="0"/>
    <n v="0"/>
    <n v="10"/>
    <n v="0"/>
    <n v="0"/>
    <n v="0"/>
    <n v="0"/>
    <n v="10"/>
    <n v="0"/>
    <n v="0"/>
    <n v="0"/>
    <n v="0"/>
    <n v="0"/>
    <n v="0"/>
    <n v="0"/>
    <n v="0"/>
    <n v="0"/>
    <n v="0"/>
    <n v="0"/>
    <n v="0"/>
    <n v="4"/>
    <n v="0"/>
    <n v="3"/>
    <n v="3"/>
    <n v="0"/>
    <n v="5"/>
    <n v="44"/>
    <n v="0"/>
    <n v="0"/>
    <n v="0"/>
    <n v="69"/>
    <n v="4"/>
    <s v="22.6609865,120.3038197"/>
    <s v="249台灣新北市八里區中山路三段112號"/>
    <s v="813台灣高雄市左營區明誠二路541號"/>
    <s v="348 公里"/>
    <s v="3 小時 48 分鐘"/>
    <n v="228"/>
  </r>
  <r>
    <s v="柏仁醫院"/>
    <s v="專科醫院"/>
    <s v="專科醫院"/>
    <s v="高雄市"/>
    <s v="左營區"/>
    <s v="高雄市左營區"/>
    <n v="813"/>
    <x v="2"/>
    <s v="地區醫院 "/>
    <s v="醫院評鑑合格"/>
    <s v="地區醫院 "/>
    <s v="地區醫院"/>
    <s v="1502031102"/>
    <s v="本院"/>
    <s v="本院"/>
    <s v="私立西醫醫院"/>
    <s v="無"/>
    <s v="07-5508888"/>
    <s v="高雄市左營區博愛二路350號地下1樓至地上1-5樓、340號1樓、326號1樓"/>
    <s v="高雄市左營區博愛二路350號"/>
    <s v="813台灣高雄市左營區博愛二路350號"/>
    <n v="22.664263399999999"/>
    <n v="120.3036424"/>
    <s v="陳尚仁"/>
    <s v="無"/>
    <s v="無"/>
    <s v="無"/>
    <s v="無"/>
    <s v="無"/>
    <s v="無"/>
    <s v="無"/>
    <s v="無"/>
    <s v="1502031102柏仁醫院"/>
    <s v="1502031102柏仁醫院本院"/>
    <s v="1502031102柏仁醫院本院"/>
    <m/>
    <s v="否"/>
    <s v="否"/>
    <s v="non-ECRH"/>
    <s v="否"/>
    <n v="0"/>
    <n v="0"/>
    <n v="0"/>
    <n v="0"/>
    <n v="0"/>
    <n v="0"/>
    <n v="0"/>
    <n v="1"/>
    <n v="0"/>
    <n v="0"/>
    <n v="0"/>
    <m/>
    <n v="48"/>
    <n v="0"/>
    <n v="0"/>
    <n v="0"/>
    <n v="8"/>
    <n v="1"/>
    <n v="0"/>
    <n v="0"/>
    <n v="2"/>
    <n v="0"/>
    <n v="0"/>
    <n v="0"/>
    <n v="0"/>
    <n v="40"/>
    <n v="0"/>
    <n v="0"/>
    <n v="0"/>
    <n v="0"/>
    <n v="0"/>
    <n v="5"/>
    <n v="0"/>
    <n v="0"/>
    <n v="0"/>
    <n v="0"/>
    <n v="0"/>
    <n v="0"/>
    <n v="0"/>
    <n v="0"/>
    <n v="0"/>
    <n v="0"/>
    <n v="0"/>
    <n v="0"/>
    <n v="0"/>
    <n v="0"/>
    <n v="0"/>
    <n v="0"/>
    <n v="0"/>
    <n v="0"/>
    <n v="0"/>
    <n v="10"/>
    <n v="0"/>
    <n v="0"/>
    <n v="0"/>
    <n v="0"/>
    <n v="0"/>
    <n v="0"/>
    <n v="0"/>
    <n v="0"/>
    <n v="0"/>
    <n v="10"/>
    <n v="0"/>
    <n v="1"/>
    <n v="0"/>
    <n v="0"/>
    <n v="0"/>
    <n v="0"/>
    <n v="0"/>
    <n v="0"/>
    <n v="0"/>
    <n v="21"/>
    <n v="0"/>
    <n v="0"/>
    <n v="0"/>
    <n v="0"/>
    <n v="21"/>
    <n v="0"/>
    <n v="0"/>
    <n v="0"/>
    <n v="0"/>
    <n v="0"/>
    <n v="0"/>
    <n v="0"/>
    <n v="0"/>
    <n v="0"/>
    <n v="0"/>
    <n v="0"/>
    <n v="0"/>
    <n v="0"/>
    <n v="0"/>
    <n v="7"/>
    <n v="5"/>
    <n v="0"/>
    <n v="23"/>
    <n v="105"/>
    <n v="0"/>
    <n v="0"/>
    <n v="0"/>
    <n v="161"/>
    <n v="4"/>
    <s v="22.6642634,120.3036424"/>
    <s v="249台灣新北市八里區中山路三段112號"/>
    <s v="813台灣高雄市左營區博愛二路350號"/>
    <s v="348 公里"/>
    <s v="3 小時 47 分鐘"/>
    <n v="227"/>
  </r>
  <r>
    <s v="健仁醫院"/>
    <s v="綜合醫院"/>
    <s v="綜合醫院"/>
    <s v="高雄市"/>
    <s v="楠梓區"/>
    <s v="高雄市楠梓區"/>
    <n v="811"/>
    <x v="2"/>
    <s v="地區醫院 "/>
    <s v="醫院評鑑合格"/>
    <s v="地區醫院 "/>
    <s v="地區醫院"/>
    <s v="1502040021"/>
    <s v="本院"/>
    <s v="本院"/>
    <s v="私立西醫醫院"/>
    <s v="無"/>
    <s v="07- 3517166"/>
    <s v="高雄市楠梓區楠陽路１３６號朝明路１３０巷７弄１號１-５樓"/>
    <s v="高雄市楠梓區楠陽路136號"/>
    <s v="811台灣高雄市楠梓區楠陽路136號"/>
    <n v="22.7237039"/>
    <n v="120.3291328"/>
    <s v="陳巖恕"/>
    <s v="無"/>
    <s v="無"/>
    <s v="無"/>
    <s v="是"/>
    <s v="(07) 351-7166"/>
    <s v="是"/>
    <s v="否"/>
    <s v="是"/>
    <s v="1502040021健仁醫院"/>
    <s v="1502040021健仁醫院本院"/>
    <s v="1502040021健仁醫院本院"/>
    <m/>
    <s v="是"/>
    <s v="一般"/>
    <s v="General"/>
    <s v="一般"/>
    <n v="1"/>
    <n v="1"/>
    <n v="1"/>
    <n v="1"/>
    <n v="1"/>
    <n v="1"/>
    <n v="1"/>
    <n v="2"/>
    <n v="0"/>
    <n v="0"/>
    <n v="4"/>
    <m/>
    <n v="150"/>
    <n v="46"/>
    <n v="0"/>
    <n v="0"/>
    <n v="20"/>
    <n v="3"/>
    <n v="0"/>
    <n v="0"/>
    <n v="1"/>
    <n v="0"/>
    <n v="0"/>
    <n v="13"/>
    <n v="0"/>
    <n v="6"/>
    <n v="0"/>
    <n v="0"/>
    <n v="0"/>
    <n v="4"/>
    <n v="0"/>
    <n v="2"/>
    <n v="0"/>
    <n v="0"/>
    <n v="0"/>
    <n v="0"/>
    <n v="0"/>
    <n v="0"/>
    <n v="0"/>
    <n v="26"/>
    <n v="5"/>
    <n v="0"/>
    <n v="0"/>
    <n v="0"/>
    <n v="2"/>
    <n v="13"/>
    <n v="0"/>
    <n v="3"/>
    <n v="0"/>
    <n v="0"/>
    <n v="0"/>
    <n v="1"/>
    <n v="2"/>
    <n v="0"/>
    <n v="2"/>
    <n v="5"/>
    <n v="3"/>
    <n v="0"/>
    <n v="0"/>
    <n v="1"/>
    <n v="2"/>
    <n v="1"/>
    <n v="0"/>
    <n v="1"/>
    <n v="1"/>
    <n v="0"/>
    <n v="0"/>
    <n v="0"/>
    <n v="0"/>
    <n v="0"/>
    <n v="0"/>
    <n v="37"/>
    <n v="2"/>
    <n v="0"/>
    <n v="0"/>
    <n v="0"/>
    <n v="36"/>
    <n v="0"/>
    <n v="0"/>
    <n v="2"/>
    <n v="1"/>
    <n v="6"/>
    <n v="0"/>
    <n v="0"/>
    <n v="4"/>
    <n v="1"/>
    <n v="0"/>
    <n v="3"/>
    <n v="1"/>
    <n v="10"/>
    <n v="0"/>
    <n v="16"/>
    <n v="19"/>
    <n v="1"/>
    <n v="32"/>
    <n v="174"/>
    <n v="0"/>
    <n v="0"/>
    <n v="0"/>
    <n v="308"/>
    <n v="4"/>
    <s v="22.7237039,120.3291328"/>
    <s v="249台灣新北市八里區中山路三段112號"/>
    <s v="811台灣高雄市楠梓區楠陽路136號"/>
    <s v="339 公里"/>
    <s v="3 小時 37 分鐘"/>
    <n v="217"/>
  </r>
  <r>
    <s v="顏威裕醫院"/>
    <s v="醫院"/>
    <s v="醫院"/>
    <s v="高雄市"/>
    <s v="楠梓區"/>
    <s v="高雄市楠梓區"/>
    <n v="811"/>
    <x v="2"/>
    <s v="地區醫院 "/>
    <s v="醫院評鑑合格"/>
    <s v="地區醫院 "/>
    <s v="地區醫院"/>
    <s v="1502040076"/>
    <s v="本院"/>
    <s v="本院"/>
    <s v="私立西醫醫院"/>
    <s v="無"/>
    <s v="07-3639053"/>
    <s v="高雄市楠梓區後昌路826號1-7樓"/>
    <s v="高雄市楠梓區後昌路826號"/>
    <s v="811台灣高雄市楠梓區後昌路826號"/>
    <n v="22.7111144"/>
    <n v="120.29564240000001"/>
    <s v="顏威裕"/>
    <s v="無"/>
    <s v="無"/>
    <s v="無"/>
    <s v="無"/>
    <s v="無"/>
    <s v="無"/>
    <s v="無"/>
    <s v="無"/>
    <s v="1502040076顏威裕醫院"/>
    <s v="1502040076顏威裕醫院本院"/>
    <s v="1502040076顏威裕醫院本院"/>
    <m/>
    <s v="否"/>
    <s v="否"/>
    <s v="non-ECRH"/>
    <s v="否"/>
    <n v="0"/>
    <n v="0"/>
    <n v="0"/>
    <n v="0"/>
    <n v="0"/>
    <n v="0"/>
    <n v="0"/>
    <n v="1"/>
    <n v="0"/>
    <n v="0"/>
    <n v="0"/>
    <m/>
    <n v="20"/>
    <n v="0"/>
    <n v="0"/>
    <n v="0"/>
    <n v="1"/>
    <n v="1"/>
    <n v="0"/>
    <n v="0"/>
    <n v="0"/>
    <n v="0"/>
    <n v="0"/>
    <n v="0"/>
    <n v="0"/>
    <n v="0"/>
    <n v="0"/>
    <n v="0"/>
    <n v="0"/>
    <n v="0"/>
    <n v="0"/>
    <n v="1"/>
    <n v="0"/>
    <n v="0"/>
    <n v="0"/>
    <n v="0"/>
    <n v="0"/>
    <n v="0"/>
    <n v="0"/>
    <n v="0"/>
    <n v="0"/>
    <n v="0"/>
    <n v="0"/>
    <n v="0"/>
    <n v="0"/>
    <n v="0"/>
    <n v="0"/>
    <n v="1"/>
    <n v="0"/>
    <n v="0"/>
    <n v="0"/>
    <n v="0"/>
    <n v="0"/>
    <n v="0"/>
    <n v="0"/>
    <n v="0"/>
    <n v="0"/>
    <n v="0"/>
    <n v="0"/>
    <n v="0"/>
    <n v="2"/>
    <n v="0"/>
    <n v="0"/>
    <n v="0"/>
    <n v="0"/>
    <n v="0"/>
    <n v="0"/>
    <n v="0"/>
    <n v="0"/>
    <n v="0"/>
    <n v="0"/>
    <n v="3"/>
    <n v="0"/>
    <n v="0"/>
    <n v="0"/>
    <n v="0"/>
    <n v="3"/>
    <n v="0"/>
    <n v="0"/>
    <n v="0"/>
    <n v="2"/>
    <n v="4"/>
    <n v="0"/>
    <n v="0"/>
    <n v="0"/>
    <n v="0"/>
    <n v="0"/>
    <n v="0"/>
    <n v="0"/>
    <n v="2"/>
    <n v="0"/>
    <n v="1"/>
    <n v="2"/>
    <n v="0"/>
    <n v="2"/>
    <n v="9"/>
    <n v="0"/>
    <n v="0"/>
    <n v="0"/>
    <n v="25"/>
    <n v="4"/>
    <s v="22.7111144,120.2956424"/>
    <s v="249台灣新北市八里區中山路三段112號"/>
    <s v="811台灣高雄市楠梓區後昌路826號"/>
    <s v="343 公里"/>
    <s v="3 小時 47 分鐘"/>
    <n v="227"/>
  </r>
  <r>
    <s v="長春醫院"/>
    <s v="醫院"/>
    <s v="醫院"/>
    <s v="高雄市"/>
    <s v="楠梓區"/>
    <s v="高雄市楠梓區"/>
    <n v="811"/>
    <x v="2"/>
    <s v="地區醫院 "/>
    <s v="醫院評鑑合格"/>
    <s v="地區醫院 "/>
    <s v="地區醫院"/>
    <s v="1502041108"/>
    <s v="本院"/>
    <s v="本院"/>
    <s v="私立西醫醫院"/>
    <s v="無"/>
    <s v="07-3612995"/>
    <s v="高雄市楠梓區右昌街331號1-5樓"/>
    <s v="高雄市楠梓區右昌街331號"/>
    <s v="811台灣高雄市楠梓區右昌街331號"/>
    <n v="22.714334000000001"/>
    <n v="120.2891549"/>
    <s v="時克遠"/>
    <s v="無"/>
    <s v="無"/>
    <s v="無"/>
    <s v="無"/>
    <s v="無"/>
    <s v="無"/>
    <s v="無"/>
    <s v="無"/>
    <s v="1502041108長春醫院"/>
    <s v="1502041108長春醫院本院"/>
    <s v="1502041108長春醫院本院"/>
    <m/>
    <s v="否"/>
    <s v="否"/>
    <s v="non-ECRH"/>
    <s v="否"/>
    <n v="0"/>
    <n v="0"/>
    <n v="0"/>
    <n v="0"/>
    <n v="0"/>
    <n v="0"/>
    <n v="0"/>
    <n v="1"/>
    <n v="0"/>
    <n v="0"/>
    <n v="0"/>
    <m/>
    <n v="27"/>
    <n v="0"/>
    <n v="0"/>
    <n v="0"/>
    <n v="2"/>
    <n v="0"/>
    <n v="0"/>
    <n v="0"/>
    <n v="0"/>
    <n v="0"/>
    <n v="0"/>
    <n v="0"/>
    <n v="0"/>
    <n v="0"/>
    <n v="0"/>
    <n v="0"/>
    <n v="0"/>
    <n v="0"/>
    <n v="19"/>
    <n v="0"/>
    <n v="0"/>
    <n v="0"/>
    <n v="0"/>
    <n v="0"/>
    <n v="0"/>
    <n v="0"/>
    <n v="0"/>
    <n v="0"/>
    <n v="0"/>
    <n v="0"/>
    <n v="0"/>
    <n v="0"/>
    <n v="0"/>
    <n v="2"/>
    <n v="0"/>
    <n v="1"/>
    <n v="0"/>
    <n v="0"/>
    <n v="0"/>
    <n v="0"/>
    <n v="0"/>
    <n v="0"/>
    <n v="0"/>
    <n v="0"/>
    <n v="1"/>
    <n v="0"/>
    <n v="0"/>
    <n v="0"/>
    <n v="0"/>
    <n v="0"/>
    <n v="0"/>
    <n v="0"/>
    <n v="0"/>
    <n v="0"/>
    <n v="0"/>
    <n v="0"/>
    <n v="0"/>
    <n v="0"/>
    <n v="0"/>
    <n v="4"/>
    <n v="0"/>
    <n v="0"/>
    <n v="0"/>
    <n v="0"/>
    <n v="4"/>
    <n v="0"/>
    <n v="0"/>
    <n v="1"/>
    <n v="0"/>
    <n v="0"/>
    <n v="0"/>
    <n v="0"/>
    <n v="1"/>
    <n v="0"/>
    <n v="0"/>
    <n v="0"/>
    <n v="0"/>
    <n v="1"/>
    <n v="0"/>
    <n v="3"/>
    <n v="3"/>
    <n v="0"/>
    <n v="2"/>
    <n v="14"/>
    <n v="0"/>
    <n v="0"/>
    <n v="0"/>
    <n v="29"/>
    <n v="4"/>
    <s v="22.714334,120.2891549"/>
    <s v="249台灣新北市八里區中山路三段112號"/>
    <s v="811台灣高雄市楠梓區右昌街331號"/>
    <s v="343 公里"/>
    <s v="3 小時 47 分鐘"/>
    <n v="227"/>
  </r>
  <r>
    <s v="右昌聯合醫院"/>
    <s v="醫院"/>
    <s v="醫院"/>
    <s v="高雄市"/>
    <s v="楠梓區"/>
    <s v="高雄市楠梓區"/>
    <n v="811"/>
    <x v="2"/>
    <s v="地區醫院 "/>
    <s v="醫院評鑑合格"/>
    <s v="地區醫院 "/>
    <s v="地區醫院"/>
    <s v="1502041117"/>
    <s v="本院"/>
    <s v="本院"/>
    <s v="私立西醫醫院"/>
    <s v="無"/>
    <s v="07-3643388"/>
    <s v="高雄市楠梓區軍校路930號B1-9F"/>
    <s v="高雄市楠梓區軍校路930號"/>
    <s v="811台灣高雄市楠梓區軍校路930號"/>
    <n v="22.713498000000001"/>
    <n v="120.2909126"/>
    <s v="黃森茂"/>
    <s v="無"/>
    <s v="無"/>
    <s v="無"/>
    <s v="無"/>
    <s v="無"/>
    <s v="無"/>
    <s v="無"/>
    <s v="無"/>
    <s v="1502041117右昌聯合醫院"/>
    <s v="1502041117右昌聯合醫院本院"/>
    <s v="1502041117右昌聯合醫院本院"/>
    <m/>
    <s v="否"/>
    <s v="否"/>
    <s v="non-ECRH"/>
    <s v="否"/>
    <n v="0"/>
    <n v="0"/>
    <n v="0"/>
    <n v="0"/>
    <n v="0"/>
    <n v="0"/>
    <n v="0"/>
    <n v="1"/>
    <n v="0"/>
    <n v="0"/>
    <n v="0"/>
    <m/>
    <n v="90"/>
    <n v="5"/>
    <n v="0"/>
    <n v="0"/>
    <n v="8"/>
    <n v="2"/>
    <n v="0"/>
    <n v="2"/>
    <n v="0"/>
    <n v="0"/>
    <n v="0"/>
    <n v="0"/>
    <n v="0"/>
    <n v="0"/>
    <n v="0"/>
    <n v="0"/>
    <n v="0"/>
    <n v="0"/>
    <n v="0"/>
    <n v="2"/>
    <n v="0"/>
    <n v="0"/>
    <n v="0"/>
    <n v="0"/>
    <n v="0"/>
    <n v="0"/>
    <n v="0"/>
    <n v="18"/>
    <n v="0"/>
    <n v="0"/>
    <n v="0"/>
    <n v="0"/>
    <n v="0"/>
    <n v="6"/>
    <n v="1"/>
    <n v="1"/>
    <n v="0"/>
    <n v="0"/>
    <n v="0"/>
    <n v="1"/>
    <n v="1"/>
    <n v="0"/>
    <n v="2"/>
    <n v="0"/>
    <n v="1"/>
    <n v="0"/>
    <n v="0"/>
    <n v="0"/>
    <n v="1"/>
    <n v="0"/>
    <n v="0"/>
    <n v="1"/>
    <n v="1"/>
    <n v="0"/>
    <n v="0"/>
    <n v="0"/>
    <n v="0"/>
    <n v="0"/>
    <n v="0"/>
    <n v="16"/>
    <n v="0"/>
    <n v="1"/>
    <n v="0"/>
    <n v="0"/>
    <n v="15"/>
    <n v="0"/>
    <n v="0"/>
    <n v="2"/>
    <n v="2"/>
    <n v="11"/>
    <n v="4"/>
    <n v="0"/>
    <n v="1"/>
    <n v="1"/>
    <n v="0"/>
    <n v="8"/>
    <n v="0"/>
    <n v="6"/>
    <n v="0"/>
    <n v="5"/>
    <n v="5"/>
    <n v="0"/>
    <n v="8"/>
    <n v="59"/>
    <n v="0"/>
    <n v="0"/>
    <n v="0"/>
    <n v="128"/>
    <n v="4"/>
    <s v="22.713498,120.2909126"/>
    <s v="249台灣新北市八里區中山路三段112號"/>
    <s v="811台灣高雄市楠梓區軍校路930號"/>
    <s v="343 公里"/>
    <s v="3 小時 47 分鐘"/>
    <n v="227"/>
  </r>
  <r>
    <s v="德謙醫院"/>
    <s v="醫院"/>
    <s v="醫院"/>
    <s v="高雄市"/>
    <s v="三民區"/>
    <s v="高雄市三民區"/>
    <n v="807"/>
    <x v="2"/>
    <s v="地區醫院 "/>
    <s v="醫院評鑑合格"/>
    <s v="地區醫院 "/>
    <s v="地區醫院"/>
    <s v="1502050045"/>
    <s v="本院"/>
    <s v="本院"/>
    <s v="私立西醫醫院"/>
    <s v="無"/>
    <s v="07 3210981"/>
    <s v="高雄市三民區九如二路１８號地下1樓至6樓"/>
    <s v="高雄市三民區九如二路18號"/>
    <s v="807台灣高雄市三民區九如二路18號"/>
    <n v="22.64066"/>
    <n v="120.3131826"/>
    <s v="吳振榮"/>
    <s v="無"/>
    <s v="無"/>
    <s v="無"/>
    <s v="無"/>
    <s v="無"/>
    <s v="無"/>
    <s v="是"/>
    <s v="無"/>
    <s v="1502050045德謙醫院"/>
    <s v="1502050045德謙醫院本院"/>
    <s v="1502050045德謙醫院本院"/>
    <m/>
    <s v="否"/>
    <s v="否"/>
    <s v="non-ECRH"/>
    <s v="否"/>
    <n v="0"/>
    <n v="0"/>
    <n v="0"/>
    <n v="0"/>
    <n v="0"/>
    <n v="0"/>
    <n v="0"/>
    <n v="1"/>
    <n v="0"/>
    <n v="0"/>
    <n v="0"/>
    <m/>
    <n v="25"/>
    <n v="0"/>
    <n v="0"/>
    <n v="0"/>
    <n v="3"/>
    <n v="2"/>
    <n v="0"/>
    <n v="0"/>
    <n v="2"/>
    <n v="0"/>
    <n v="0"/>
    <n v="0"/>
    <n v="0"/>
    <n v="22"/>
    <n v="0"/>
    <n v="0"/>
    <n v="0"/>
    <n v="0"/>
    <n v="0"/>
    <n v="1"/>
    <n v="0"/>
    <n v="0"/>
    <n v="0"/>
    <n v="0"/>
    <n v="0"/>
    <n v="0"/>
    <n v="0"/>
    <n v="0"/>
    <n v="0"/>
    <n v="0"/>
    <n v="0"/>
    <n v="0"/>
    <n v="0"/>
    <n v="0"/>
    <n v="0"/>
    <n v="0"/>
    <n v="0"/>
    <n v="0"/>
    <n v="0"/>
    <n v="3"/>
    <n v="0"/>
    <n v="0"/>
    <n v="0"/>
    <n v="0"/>
    <n v="0"/>
    <n v="0"/>
    <n v="0"/>
    <n v="0"/>
    <n v="0"/>
    <n v="5"/>
    <n v="0"/>
    <n v="0"/>
    <n v="0"/>
    <n v="0"/>
    <n v="0"/>
    <n v="0"/>
    <n v="0"/>
    <n v="0"/>
    <n v="0"/>
    <n v="8"/>
    <n v="0"/>
    <n v="0"/>
    <n v="0"/>
    <n v="0"/>
    <n v="8"/>
    <n v="0"/>
    <n v="0"/>
    <n v="0"/>
    <n v="0"/>
    <n v="0"/>
    <n v="0"/>
    <n v="0"/>
    <n v="0"/>
    <n v="0"/>
    <n v="0"/>
    <n v="0"/>
    <n v="0"/>
    <n v="1"/>
    <n v="0"/>
    <n v="2"/>
    <n v="2"/>
    <n v="0"/>
    <n v="5"/>
    <n v="23"/>
    <n v="0"/>
    <n v="0"/>
    <n v="0"/>
    <n v="41"/>
    <n v="4"/>
    <s v="22.64066,120.3131826"/>
    <s v="249台灣新北市八里區中山路三段112號"/>
    <s v="807台灣高雄市三民區九如二路18號"/>
    <s v="351 公里"/>
    <s v="3 小時 47 分鐘"/>
    <n v="227"/>
  </r>
  <r>
    <s v="祐生醫院"/>
    <s v="醫院"/>
    <s v="醫院"/>
    <s v="高雄市"/>
    <s v="三民區"/>
    <s v="高雄市三民區"/>
    <n v="807"/>
    <x v="2"/>
    <s v="地區醫院 "/>
    <s v="醫院評鑑合格"/>
    <s v="地區醫院 "/>
    <s v="地區醫院"/>
    <s v="1502050170"/>
    <s v="本院"/>
    <s v="本院"/>
    <s v="私立西醫醫院"/>
    <s v="無"/>
    <s v="07-2866688"/>
    <s v="高雄市三民區建國三路６０號"/>
    <s v="高雄市三民區建國三路60號"/>
    <s v="807台灣高雄市三民區建國三路60號"/>
    <n v="22.637960799999998"/>
    <n v="120.2961286"/>
    <s v="楊永洪"/>
    <s v="無"/>
    <s v="無"/>
    <s v="無"/>
    <s v="無"/>
    <s v="無"/>
    <s v="無"/>
    <s v="無"/>
    <s v="無"/>
    <s v="1502050170祐生醫院"/>
    <s v="1502050170祐生醫院本院"/>
    <s v="1502050170祐生醫院本院"/>
    <m/>
    <s v="否"/>
    <s v="否"/>
    <s v="non-ECRH"/>
    <s v="否"/>
    <n v="0"/>
    <n v="0"/>
    <n v="0"/>
    <n v="0"/>
    <n v="0"/>
    <n v="0"/>
    <n v="0"/>
    <n v="1"/>
    <n v="0"/>
    <n v="0"/>
    <n v="0"/>
    <m/>
    <n v="38"/>
    <n v="0"/>
    <n v="0"/>
    <n v="0"/>
    <n v="3"/>
    <n v="1"/>
    <n v="0"/>
    <n v="0"/>
    <n v="0"/>
    <n v="0"/>
    <n v="0"/>
    <n v="0"/>
    <n v="0"/>
    <n v="0"/>
    <n v="0"/>
    <n v="0"/>
    <n v="0"/>
    <n v="0"/>
    <n v="29"/>
    <n v="1"/>
    <n v="0"/>
    <n v="0"/>
    <n v="0"/>
    <n v="0"/>
    <n v="0"/>
    <n v="0"/>
    <n v="0"/>
    <n v="29"/>
    <n v="0"/>
    <n v="0"/>
    <n v="0"/>
    <n v="0"/>
    <n v="0"/>
    <n v="4"/>
    <n v="0"/>
    <n v="1"/>
    <n v="0"/>
    <n v="0"/>
    <n v="0"/>
    <n v="0"/>
    <n v="0"/>
    <n v="0"/>
    <n v="0"/>
    <n v="0"/>
    <n v="3"/>
    <n v="0"/>
    <n v="0"/>
    <n v="0"/>
    <n v="0"/>
    <n v="0"/>
    <n v="0"/>
    <n v="0"/>
    <n v="0"/>
    <n v="0"/>
    <n v="0"/>
    <n v="0"/>
    <n v="0"/>
    <n v="0"/>
    <n v="0"/>
    <n v="8"/>
    <n v="0"/>
    <n v="0"/>
    <n v="0"/>
    <n v="0"/>
    <n v="8"/>
    <n v="0"/>
    <n v="0"/>
    <n v="2"/>
    <n v="0"/>
    <n v="0"/>
    <n v="0"/>
    <n v="0"/>
    <n v="1"/>
    <n v="0"/>
    <n v="0"/>
    <n v="0"/>
    <n v="1"/>
    <n v="1"/>
    <n v="0"/>
    <n v="2"/>
    <n v="3"/>
    <n v="0"/>
    <n v="8"/>
    <n v="34"/>
    <n v="0"/>
    <n v="0"/>
    <n v="0"/>
    <n v="60"/>
    <n v="4"/>
    <s v="22.6379608,120.2961286"/>
    <s v="249台灣新北市八里區中山路三段112號"/>
    <s v="807台灣高雄市三民區建國三路60號"/>
    <s v="353 公里"/>
    <s v="3 小時 52 分鐘"/>
    <n v="232"/>
  </r>
  <r>
    <s v="民族醫院"/>
    <s v="醫院"/>
    <s v="醫院"/>
    <s v="高雄市"/>
    <s v="三民區"/>
    <s v="高雄市三民區"/>
    <n v="807"/>
    <x v="2"/>
    <s v="地區醫院 "/>
    <s v="醫院評鑑合格"/>
    <s v="地區醫院 "/>
    <s v="地區醫院"/>
    <s v="1502050241"/>
    <s v="本院"/>
    <s v="本院"/>
    <s v="私立西醫醫院"/>
    <s v="無"/>
    <s v="07 3462802"/>
    <s v="高雄市三民區民族一路880號(地下一樓.地上一至五樓部分樓層)"/>
    <s v="高雄市三民區民族一路880號"/>
    <s v="807台灣高雄市三民區民族一路880號"/>
    <n v="22.668415599999999"/>
    <n v="120.3172998"/>
    <s v="蔡培欽"/>
    <s v="無"/>
    <s v="無"/>
    <s v="無"/>
    <s v="無"/>
    <s v="無"/>
    <s v="無"/>
    <s v="無"/>
    <s v="無"/>
    <s v="1502050241民族醫院"/>
    <s v="1502050241民族醫院本院"/>
    <s v="1502050241民族醫院本院"/>
    <m/>
    <s v="否"/>
    <s v="否"/>
    <s v="non-ECRH"/>
    <s v="否"/>
    <n v="0"/>
    <n v="0"/>
    <n v="0"/>
    <n v="0"/>
    <n v="0"/>
    <n v="0"/>
    <n v="0"/>
    <n v="1"/>
    <n v="0"/>
    <n v="0"/>
    <n v="0"/>
    <m/>
    <n v="20"/>
    <n v="0"/>
    <n v="0"/>
    <n v="0"/>
    <n v="2"/>
    <n v="1"/>
    <n v="0"/>
    <n v="0"/>
    <n v="1"/>
    <n v="0"/>
    <n v="0"/>
    <n v="0"/>
    <n v="0"/>
    <n v="5"/>
    <n v="0"/>
    <n v="0"/>
    <n v="0"/>
    <n v="0"/>
    <n v="0"/>
    <n v="1"/>
    <n v="0"/>
    <n v="0"/>
    <n v="0"/>
    <n v="0"/>
    <n v="0"/>
    <n v="0"/>
    <n v="0"/>
    <n v="0"/>
    <n v="0"/>
    <n v="0"/>
    <n v="0"/>
    <n v="0"/>
    <n v="0"/>
    <n v="0"/>
    <n v="0"/>
    <n v="0"/>
    <n v="0"/>
    <n v="0"/>
    <n v="0"/>
    <n v="0"/>
    <n v="0"/>
    <n v="0"/>
    <n v="0"/>
    <n v="0"/>
    <n v="1"/>
    <n v="0"/>
    <n v="0"/>
    <n v="0"/>
    <n v="0"/>
    <n v="1"/>
    <n v="0"/>
    <n v="0"/>
    <n v="0"/>
    <n v="0"/>
    <n v="0"/>
    <n v="0"/>
    <n v="0"/>
    <n v="0"/>
    <n v="0"/>
    <n v="2"/>
    <n v="0"/>
    <n v="0"/>
    <n v="0"/>
    <n v="0"/>
    <n v="2"/>
    <n v="0"/>
    <n v="0"/>
    <n v="0"/>
    <n v="0"/>
    <n v="0"/>
    <n v="0"/>
    <n v="0"/>
    <n v="0"/>
    <n v="0"/>
    <n v="0"/>
    <n v="0"/>
    <n v="0"/>
    <n v="0"/>
    <n v="0"/>
    <n v="2"/>
    <n v="2"/>
    <n v="0"/>
    <n v="2"/>
    <n v="13"/>
    <n v="0"/>
    <n v="0"/>
    <n v="0"/>
    <n v="21"/>
    <n v="4"/>
    <s v="22.6684156,120.3172998"/>
    <s v="249台灣新北市八里區中山路三段112號"/>
    <s v="807台灣高雄市三民區民族一路880號"/>
    <s v="346 公里"/>
    <s v="3 小時 43 分鐘"/>
    <n v="223"/>
  </r>
  <r>
    <s v="文雄醫院"/>
    <s v="醫院"/>
    <s v="醫院"/>
    <s v="高雄市"/>
    <s v="三民區"/>
    <s v="高雄市三民區"/>
    <n v="807"/>
    <x v="2"/>
    <s v="地區醫院 "/>
    <s v="醫院評鑑合格"/>
    <s v="地區醫院 "/>
    <s v="地區醫院"/>
    <s v="1502050296"/>
    <s v="本院"/>
    <s v="本院"/>
    <s v="私立西醫醫院"/>
    <s v="無"/>
    <s v="07 3165275"/>
    <s v="高雄市三民區察哈爾二街１３２號地下１層地上１至4層"/>
    <s v="高雄市三民區察哈爾二街132號"/>
    <s v="807台灣高雄市三民區察哈爾二街132號"/>
    <n v="22.648061200000001"/>
    <n v="120.2995451"/>
    <s v="楊錫添"/>
    <s v="無"/>
    <s v="無"/>
    <s v="無"/>
    <s v="無"/>
    <s v="無"/>
    <s v="無"/>
    <s v="無"/>
    <s v="無"/>
    <s v="1502050296文雄醫院"/>
    <s v="1502050296文雄醫院本院"/>
    <s v="1502050296文雄醫院本院"/>
    <m/>
    <s v="否"/>
    <s v="否"/>
    <s v="non-ECRH"/>
    <s v="否"/>
    <n v="0"/>
    <n v="0"/>
    <n v="0"/>
    <n v="0"/>
    <n v="0"/>
    <n v="0"/>
    <n v="0"/>
    <n v="1"/>
    <n v="0"/>
    <n v="0"/>
    <n v="0"/>
    <m/>
    <n v="20"/>
    <n v="0"/>
    <n v="0"/>
    <n v="0"/>
    <n v="4"/>
    <n v="1"/>
    <n v="0"/>
    <n v="0"/>
    <n v="0"/>
    <n v="0"/>
    <n v="0"/>
    <n v="0"/>
    <n v="0"/>
    <n v="0"/>
    <n v="0"/>
    <n v="0"/>
    <n v="0"/>
    <n v="0"/>
    <n v="20"/>
    <n v="1"/>
    <n v="0"/>
    <n v="0"/>
    <n v="0"/>
    <n v="0"/>
    <n v="0"/>
    <n v="0"/>
    <n v="0"/>
    <n v="30"/>
    <n v="0"/>
    <n v="0"/>
    <n v="0"/>
    <n v="0"/>
    <n v="0"/>
    <n v="3"/>
    <n v="0"/>
    <n v="1"/>
    <n v="0"/>
    <n v="0"/>
    <n v="0"/>
    <n v="0"/>
    <n v="0"/>
    <n v="0"/>
    <n v="0"/>
    <n v="0"/>
    <n v="0"/>
    <n v="0"/>
    <n v="0"/>
    <n v="0"/>
    <n v="1"/>
    <n v="0"/>
    <n v="0"/>
    <n v="0"/>
    <n v="1"/>
    <n v="0"/>
    <n v="0"/>
    <n v="0"/>
    <n v="0"/>
    <n v="0"/>
    <n v="0"/>
    <n v="6"/>
    <n v="0"/>
    <n v="0"/>
    <n v="0"/>
    <n v="0"/>
    <n v="6"/>
    <n v="0"/>
    <n v="0"/>
    <n v="2"/>
    <n v="1"/>
    <n v="6"/>
    <n v="0"/>
    <n v="0"/>
    <n v="1"/>
    <n v="0"/>
    <n v="0"/>
    <n v="3"/>
    <n v="0"/>
    <n v="2"/>
    <n v="0"/>
    <n v="3"/>
    <n v="3"/>
    <n v="0"/>
    <n v="3"/>
    <n v="30"/>
    <n v="0"/>
    <n v="0"/>
    <n v="0"/>
    <n v="60"/>
    <n v="4"/>
    <s v="22.6480612,120.2995451"/>
    <s v="249台灣新北市八里區中山路三段112號"/>
    <s v="807台灣高雄市三民區察哈爾二街132號"/>
    <s v="352 公里"/>
    <s v="3 小時 53 分鐘"/>
    <n v="233"/>
  </r>
  <r>
    <s v="謝外科醫院"/>
    <s v="醫院"/>
    <s v="醫院"/>
    <s v="高雄市"/>
    <s v="三民區"/>
    <s v="高雄市三民區"/>
    <n v="807"/>
    <x v="2"/>
    <s v="地區醫院 "/>
    <s v="醫院評鑑合格"/>
    <s v="地區醫院 "/>
    <s v="地區醫院"/>
    <s v="1502051337"/>
    <s v="本院"/>
    <s v="本院"/>
    <s v="私立西醫醫院"/>
    <s v="無"/>
    <s v="07-2360121"/>
    <s v="高雄市三民區河北一路３３０號"/>
    <s v="高雄市三民區河北一路330號"/>
    <s v="807台灣高雄市三民區河北一路330號"/>
    <n v="22.636806499999999"/>
    <n v="120.3031838"/>
    <s v="謝文仁"/>
    <s v="無"/>
    <s v="無"/>
    <s v="無"/>
    <s v="無"/>
    <s v="無"/>
    <s v="無"/>
    <s v="無"/>
    <s v="無"/>
    <s v="1502051337謝外科醫院"/>
    <s v="1502051337謝外科醫院本院"/>
    <s v="1502051337謝外科醫院本院"/>
    <m/>
    <s v="否"/>
    <s v="否"/>
    <s v="non-ECRH"/>
    <s v="否"/>
    <n v="0"/>
    <n v="0"/>
    <n v="0"/>
    <n v="0"/>
    <n v="0"/>
    <n v="0"/>
    <n v="0"/>
    <n v="1"/>
    <n v="0"/>
    <n v="0"/>
    <n v="0"/>
    <m/>
    <n v="29"/>
    <n v="0"/>
    <n v="0"/>
    <n v="0"/>
    <n v="2"/>
    <n v="2"/>
    <n v="0"/>
    <n v="0"/>
    <n v="0"/>
    <n v="0"/>
    <n v="0"/>
    <n v="0"/>
    <n v="0"/>
    <n v="0"/>
    <n v="0"/>
    <n v="0"/>
    <n v="0"/>
    <n v="0"/>
    <n v="0"/>
    <n v="1"/>
    <n v="0"/>
    <n v="0"/>
    <n v="0"/>
    <n v="0"/>
    <n v="0"/>
    <n v="0"/>
    <n v="0"/>
    <n v="0"/>
    <n v="0"/>
    <n v="0"/>
    <n v="0"/>
    <n v="0"/>
    <n v="0"/>
    <n v="0"/>
    <n v="0"/>
    <n v="2"/>
    <n v="0"/>
    <n v="0"/>
    <n v="0"/>
    <n v="0"/>
    <n v="0"/>
    <n v="0"/>
    <n v="0"/>
    <n v="0"/>
    <n v="0"/>
    <n v="0"/>
    <n v="0"/>
    <n v="0"/>
    <n v="0"/>
    <n v="0"/>
    <n v="0"/>
    <n v="0"/>
    <n v="0"/>
    <n v="0"/>
    <n v="0"/>
    <n v="0"/>
    <n v="0"/>
    <n v="0"/>
    <n v="0"/>
    <n v="2"/>
    <n v="0"/>
    <n v="0"/>
    <n v="0"/>
    <n v="0"/>
    <n v="2"/>
    <n v="0"/>
    <n v="0"/>
    <n v="0"/>
    <n v="0"/>
    <n v="0"/>
    <n v="0"/>
    <n v="0"/>
    <n v="0"/>
    <n v="0"/>
    <n v="0"/>
    <n v="0"/>
    <n v="0"/>
    <n v="1"/>
    <n v="0"/>
    <n v="2"/>
    <n v="2"/>
    <n v="0"/>
    <n v="3"/>
    <n v="11"/>
    <n v="0"/>
    <n v="0"/>
    <n v="0"/>
    <n v="21"/>
    <n v="4"/>
    <s v="22.6368065,120.3031838"/>
    <s v="249台灣新北市八里區中山路三段112號"/>
    <s v="807台灣高雄市三民區河北一路330號"/>
    <s v="353 公里"/>
    <s v="3 小時 51 分鐘"/>
    <n v="231"/>
  </r>
  <r>
    <s v="四季台安醫院"/>
    <s v="醫院"/>
    <s v="醫院"/>
    <s v="高雄市"/>
    <s v="三民區"/>
    <s v="高雄市三民區"/>
    <n v="807"/>
    <x v="2"/>
    <s v="地區醫院 "/>
    <s v="醫院評鑑合格"/>
    <s v="地區醫院 "/>
    <s v="地區醫院"/>
    <s v="1502051426"/>
    <s v="本院"/>
    <s v="本院"/>
    <s v="私立西醫醫院"/>
    <s v="無"/>
    <s v="07-3983000，2011345"/>
    <s v="高雄市三民區聯興路157號(地下1樓至6樓)、高雄市三民區聯興路145巷1號1-3樓"/>
    <s v="高雄市三民區聯興路157號"/>
    <s v="807台灣高雄市三民區聯興路157號"/>
    <n v="22.659419100000001"/>
    <n v="120.3137351"/>
    <s v="莊國泰"/>
    <s v="無"/>
    <s v="無"/>
    <s v="無"/>
    <s v="無"/>
    <s v="無"/>
    <s v="無"/>
    <s v="是"/>
    <s v="無"/>
    <s v="1502051426四季台安醫院"/>
    <s v="1502051426四季台安醫院本院"/>
    <s v="1502051426四季台安醫院本院"/>
    <m/>
    <s v="否"/>
    <s v="否"/>
    <s v="non-ECRH"/>
    <s v="否"/>
    <n v="0"/>
    <n v="0"/>
    <n v="0"/>
    <n v="0"/>
    <n v="0"/>
    <n v="0"/>
    <n v="0"/>
    <n v="1"/>
    <n v="0"/>
    <n v="0"/>
    <n v="0"/>
    <m/>
    <n v="49"/>
    <n v="0"/>
    <n v="0"/>
    <n v="0"/>
    <n v="4"/>
    <n v="1"/>
    <n v="0"/>
    <n v="0"/>
    <n v="2"/>
    <n v="0"/>
    <n v="0"/>
    <n v="0"/>
    <n v="0"/>
    <n v="76"/>
    <n v="0"/>
    <n v="0"/>
    <n v="0"/>
    <n v="0"/>
    <n v="0"/>
    <n v="5"/>
    <n v="0"/>
    <n v="0"/>
    <n v="0"/>
    <n v="0"/>
    <n v="0"/>
    <n v="0"/>
    <n v="0"/>
    <n v="0"/>
    <n v="0"/>
    <n v="0"/>
    <n v="0"/>
    <n v="0"/>
    <n v="0"/>
    <n v="0"/>
    <n v="0"/>
    <n v="2"/>
    <n v="0"/>
    <n v="0"/>
    <n v="0"/>
    <n v="0"/>
    <n v="1"/>
    <n v="0"/>
    <n v="0"/>
    <n v="0"/>
    <n v="0"/>
    <n v="0"/>
    <n v="0"/>
    <n v="0"/>
    <n v="0"/>
    <n v="9"/>
    <n v="0"/>
    <n v="0"/>
    <n v="0"/>
    <n v="0"/>
    <n v="0"/>
    <n v="0"/>
    <n v="0"/>
    <n v="0"/>
    <n v="0"/>
    <n v="12"/>
    <n v="0"/>
    <n v="0"/>
    <n v="0"/>
    <n v="0"/>
    <n v="12"/>
    <n v="0"/>
    <n v="0"/>
    <n v="0"/>
    <n v="0"/>
    <n v="0"/>
    <n v="0"/>
    <n v="0"/>
    <n v="0"/>
    <n v="0"/>
    <n v="0"/>
    <n v="0"/>
    <n v="0"/>
    <n v="2"/>
    <n v="0"/>
    <n v="5"/>
    <n v="5"/>
    <n v="0"/>
    <n v="18"/>
    <n v="97"/>
    <n v="0"/>
    <n v="0"/>
    <n v="0"/>
    <n v="139"/>
    <n v="4"/>
    <s v="22.6594191,120.3137351"/>
    <s v="249台灣新北市八里區中山路三段112號"/>
    <s v="807台灣高雄市三民區聯興路157號"/>
    <s v="347 公里"/>
    <s v="3 小時 47 分鐘"/>
    <n v="227"/>
  </r>
  <r>
    <s v="蕭志文醫院"/>
    <s v="醫院"/>
    <s v="醫院"/>
    <s v="高雄市"/>
    <s v="新興區"/>
    <s v="高雄市新興區"/>
    <n v="800"/>
    <x v="2"/>
    <s v="地區醫院 "/>
    <s v="醫院評鑑合格"/>
    <s v="地區醫院 "/>
    <s v="地區醫院"/>
    <s v="1502060014"/>
    <s v="本院"/>
    <s v="本院"/>
    <s v="私立西醫醫院"/>
    <s v="無"/>
    <s v="07 2240252"/>
    <s v="高雄市新興區七賢一路一Ｏ二號"/>
    <s v="高雄市新興區七賢一路102號"/>
    <s v="800台灣高雄市新興區七賢一路102號"/>
    <n v="22.633804399999999"/>
    <n v="120.3142288"/>
    <s v="蕭志文"/>
    <s v="無"/>
    <s v="無"/>
    <s v="無"/>
    <s v="無"/>
    <s v="無"/>
    <s v="無"/>
    <s v="無"/>
    <s v="無"/>
    <s v="1502060014蕭志文醫院"/>
    <s v="1502060014蕭志文醫院本院"/>
    <s v="1502060014蕭志文醫院本院"/>
    <m/>
    <s v="否"/>
    <s v="否"/>
    <s v="non-ECRH"/>
    <s v="否"/>
    <n v="0"/>
    <n v="0"/>
    <n v="0"/>
    <n v="0"/>
    <n v="0"/>
    <n v="0"/>
    <n v="0"/>
    <n v="1"/>
    <n v="0"/>
    <n v="0"/>
    <n v="0"/>
    <m/>
    <n v="20"/>
    <n v="0"/>
    <n v="0"/>
    <n v="0"/>
    <n v="2"/>
    <n v="0"/>
    <n v="0"/>
    <n v="0"/>
    <n v="0"/>
    <n v="0"/>
    <n v="0"/>
    <n v="0"/>
    <n v="0"/>
    <n v="0"/>
    <n v="0"/>
    <n v="0"/>
    <n v="0"/>
    <n v="0"/>
    <n v="0"/>
    <n v="0"/>
    <n v="0"/>
    <n v="0"/>
    <n v="0"/>
    <n v="0"/>
    <n v="0"/>
    <n v="0"/>
    <n v="0"/>
    <n v="0"/>
    <n v="0"/>
    <n v="0"/>
    <n v="0"/>
    <n v="0"/>
    <n v="0"/>
    <n v="0"/>
    <n v="0"/>
    <n v="0"/>
    <n v="0"/>
    <n v="0"/>
    <n v="0"/>
    <n v="1"/>
    <n v="0"/>
    <n v="0"/>
    <n v="0"/>
    <n v="0"/>
    <n v="0"/>
    <n v="0"/>
    <n v="0"/>
    <n v="0"/>
    <n v="1"/>
    <n v="0"/>
    <n v="0"/>
    <n v="0"/>
    <n v="2"/>
    <n v="0"/>
    <n v="0"/>
    <n v="0"/>
    <n v="0"/>
    <n v="0"/>
    <n v="0"/>
    <n v="4"/>
    <n v="0"/>
    <n v="0"/>
    <n v="0"/>
    <n v="0"/>
    <n v="4"/>
    <n v="0"/>
    <n v="0"/>
    <n v="0"/>
    <n v="0"/>
    <n v="11"/>
    <n v="8"/>
    <n v="0"/>
    <n v="0"/>
    <n v="1"/>
    <n v="0"/>
    <n v="7"/>
    <n v="0"/>
    <n v="1"/>
    <n v="0"/>
    <n v="0"/>
    <n v="2"/>
    <n v="0"/>
    <n v="2"/>
    <n v="5"/>
    <n v="0"/>
    <n v="0"/>
    <n v="0"/>
    <n v="41"/>
    <n v="4"/>
    <s v="22.6338044,120.3142288"/>
    <s v="249台灣新北市八里區中山路三段112號"/>
    <s v="800台灣高雄市新興區七賢一路102號"/>
    <s v="351 公里"/>
    <s v="3 小時 48 分鐘"/>
    <n v="228"/>
  </r>
  <r>
    <s v="原祿骨科醫院"/>
    <s v="醫院"/>
    <s v="醫院"/>
    <s v="高雄市"/>
    <s v="新興區"/>
    <s v="高雄市新興區"/>
    <n v="800"/>
    <x v="2"/>
    <s v="地區醫院 "/>
    <s v="醫院評鑑合格"/>
    <s v="地區醫院 "/>
    <s v="地區醫院"/>
    <s v="1502060112"/>
    <s v="本院"/>
    <s v="本院"/>
    <s v="私立西醫醫院"/>
    <s v="無"/>
    <s v="07 2371013"/>
    <s v="高雄市新興區中正三路５２號"/>
    <s v="高雄市新興區中正三路52號"/>
    <s v="800台灣高雄市新興區中正三路52-7號"/>
    <n v="22.631370799999999"/>
    <n v="120.30884380000001"/>
    <s v="翁朝居"/>
    <s v="無"/>
    <s v="無"/>
    <s v="無"/>
    <s v="無"/>
    <s v="無"/>
    <s v="無"/>
    <s v="無"/>
    <s v="無"/>
    <s v="1502060112原祿骨科醫院"/>
    <s v="1502060112原祿骨科醫院本院"/>
    <s v="1502060112原祿骨科醫院本院"/>
    <m/>
    <s v="否"/>
    <s v="否"/>
    <s v="non-ECRH"/>
    <s v="否"/>
    <n v="0"/>
    <n v="0"/>
    <n v="0"/>
    <n v="0"/>
    <n v="0"/>
    <n v="0"/>
    <n v="0"/>
    <n v="1"/>
    <n v="0"/>
    <n v="0"/>
    <n v="0"/>
    <m/>
    <n v="20"/>
    <n v="0"/>
    <n v="0"/>
    <n v="0"/>
    <n v="1"/>
    <n v="1"/>
    <n v="0"/>
    <n v="0"/>
    <n v="0"/>
    <n v="0"/>
    <n v="0"/>
    <n v="0"/>
    <n v="0"/>
    <n v="0"/>
    <n v="0"/>
    <n v="0"/>
    <n v="0"/>
    <n v="0"/>
    <n v="0"/>
    <n v="1"/>
    <n v="0"/>
    <n v="0"/>
    <n v="0"/>
    <n v="0"/>
    <n v="0"/>
    <n v="0"/>
    <n v="0"/>
    <n v="0"/>
    <n v="0"/>
    <n v="0"/>
    <n v="0"/>
    <n v="0"/>
    <n v="0"/>
    <n v="0"/>
    <n v="0"/>
    <n v="0"/>
    <n v="0"/>
    <n v="0"/>
    <n v="0"/>
    <n v="0"/>
    <n v="0"/>
    <n v="0"/>
    <n v="0"/>
    <n v="0"/>
    <n v="0"/>
    <n v="0"/>
    <n v="0"/>
    <n v="0"/>
    <n v="2"/>
    <n v="0"/>
    <n v="0"/>
    <n v="0"/>
    <n v="0"/>
    <n v="0"/>
    <n v="0"/>
    <n v="0"/>
    <n v="0"/>
    <n v="0"/>
    <n v="0"/>
    <n v="2"/>
    <n v="0"/>
    <n v="0"/>
    <n v="0"/>
    <n v="0"/>
    <n v="2"/>
    <n v="0"/>
    <n v="0"/>
    <n v="0"/>
    <n v="0"/>
    <n v="1"/>
    <n v="0"/>
    <n v="0"/>
    <n v="0"/>
    <n v="0"/>
    <n v="0"/>
    <n v="0"/>
    <n v="0"/>
    <n v="1"/>
    <n v="0"/>
    <n v="0"/>
    <n v="2"/>
    <n v="0"/>
    <n v="7"/>
    <n v="3"/>
    <n v="0"/>
    <n v="0"/>
    <n v="0"/>
    <n v="16"/>
    <n v="4"/>
    <s v="22.6313708,120.3088438"/>
    <s v="249台灣新北市八里區中山路三段112號"/>
    <s v="800台灣高雄市新興區中正三路52-7號"/>
    <s v="352 公里"/>
    <s v="3 小時 48 分鐘"/>
    <n v="228"/>
  </r>
  <r>
    <s v="惠仁醫院"/>
    <s v="醫院"/>
    <s v="醫院"/>
    <s v="高雄市"/>
    <s v="新興區"/>
    <s v="高雄市新興區"/>
    <n v="800"/>
    <x v="2"/>
    <s v="地區醫院 "/>
    <s v="醫院評鑑合格"/>
    <s v="地區醫院 "/>
    <s v="地區醫院"/>
    <s v="1502060149"/>
    <s v="本院"/>
    <s v="本院"/>
    <s v="私立西醫醫院"/>
    <s v="無"/>
    <s v="07 2010196"/>
    <s v="高雄市新興區中山一路６７之２號"/>
    <s v="高雄市新興區中山一路67-2號"/>
    <s v="800台灣高雄市新興區中山一路67-2號"/>
    <n v="22.629908799999999"/>
    <n v="120.30154880000001"/>
    <s v="林榮宗"/>
    <s v="無"/>
    <s v="無"/>
    <s v="無"/>
    <s v="無"/>
    <s v="無"/>
    <s v="無"/>
    <s v="無"/>
    <s v="無"/>
    <s v="1502060149惠仁醫院"/>
    <s v="1502060149惠仁醫院本院"/>
    <s v="1502060149惠仁醫院本院"/>
    <m/>
    <s v="否"/>
    <s v="否"/>
    <s v="non-ECRH"/>
    <s v="否"/>
    <n v="0"/>
    <n v="0"/>
    <n v="0"/>
    <n v="0"/>
    <n v="0"/>
    <n v="0"/>
    <n v="0"/>
    <n v="1"/>
    <n v="0"/>
    <n v="0"/>
    <n v="0"/>
    <m/>
    <n v="20"/>
    <n v="0"/>
    <n v="0"/>
    <n v="0"/>
    <n v="4"/>
    <n v="1"/>
    <n v="0"/>
    <n v="0"/>
    <n v="0"/>
    <n v="0"/>
    <n v="0"/>
    <n v="0"/>
    <n v="0"/>
    <n v="0"/>
    <n v="0"/>
    <n v="0"/>
    <n v="0"/>
    <n v="0"/>
    <n v="0"/>
    <n v="1"/>
    <n v="0"/>
    <n v="0"/>
    <n v="0"/>
    <n v="0"/>
    <n v="0"/>
    <n v="0"/>
    <n v="0"/>
    <n v="16"/>
    <n v="0"/>
    <n v="0"/>
    <n v="0"/>
    <n v="0"/>
    <n v="0"/>
    <n v="4"/>
    <n v="0"/>
    <n v="2"/>
    <n v="0"/>
    <n v="0"/>
    <n v="0"/>
    <n v="0"/>
    <n v="0"/>
    <n v="0"/>
    <n v="0"/>
    <n v="0"/>
    <n v="0"/>
    <n v="0"/>
    <n v="0"/>
    <n v="0"/>
    <n v="1"/>
    <n v="0"/>
    <n v="0"/>
    <n v="0"/>
    <n v="0"/>
    <n v="0"/>
    <n v="0"/>
    <n v="0"/>
    <n v="0"/>
    <n v="0"/>
    <n v="0"/>
    <n v="7"/>
    <n v="0"/>
    <n v="0"/>
    <n v="0"/>
    <n v="0"/>
    <n v="7"/>
    <n v="0"/>
    <n v="0"/>
    <n v="0"/>
    <n v="0"/>
    <n v="0"/>
    <n v="0"/>
    <n v="0"/>
    <n v="1"/>
    <n v="0"/>
    <n v="0"/>
    <n v="0"/>
    <n v="0"/>
    <n v="1"/>
    <n v="1"/>
    <n v="3"/>
    <n v="3"/>
    <n v="0"/>
    <n v="2"/>
    <n v="15"/>
    <n v="0"/>
    <n v="0"/>
    <n v="0"/>
    <n v="33"/>
    <n v="4"/>
    <s v="22.6299088,120.3015488"/>
    <s v="249台灣新北市八里區中山路三段112號"/>
    <s v="800台灣高雄市新興區中山一路67-2號"/>
    <s v="353 公里"/>
    <s v="3 小時 51 分鐘"/>
    <n v="231"/>
  </r>
  <r>
    <s v="新華醫院"/>
    <s v="醫院"/>
    <s v="醫院"/>
    <s v="高雄市"/>
    <s v="新興區"/>
    <s v="高雄市新興區"/>
    <n v="800"/>
    <x v="2"/>
    <s v="地區醫院 "/>
    <s v="醫院評鑑合格"/>
    <s v="地區醫院 "/>
    <s v="地區醫院"/>
    <s v="1502061208"/>
    <s v="本院"/>
    <s v="本院"/>
    <s v="私立西醫醫院"/>
    <s v="無"/>
    <s v="07-2876080"/>
    <s v="高雄市新興區七賢二路97號地下1層，地上1至6層"/>
    <s v="高雄市新興區七賢二路97號"/>
    <s v="801台灣高雄市前金區七賢二路97號"/>
    <n v="22.633413999999998"/>
    <n v="120.297147"/>
    <s v="陳有強"/>
    <s v="無"/>
    <s v="無"/>
    <s v="無"/>
    <s v="無"/>
    <s v="無"/>
    <s v="無"/>
    <s v="無"/>
    <s v="無"/>
    <s v="1502061208新華醫院"/>
    <s v="1502061208新華醫院本院"/>
    <s v="1502061208新華醫院本院"/>
    <m/>
    <s v="否"/>
    <s v="否"/>
    <s v="non-ECRH"/>
    <s v="否"/>
    <n v="0"/>
    <n v="0"/>
    <n v="0"/>
    <n v="0"/>
    <n v="0"/>
    <n v="0"/>
    <n v="0"/>
    <n v="1"/>
    <n v="0"/>
    <n v="0"/>
    <n v="0"/>
    <m/>
    <n v="20"/>
    <n v="0"/>
    <n v="0"/>
    <n v="0"/>
    <n v="2"/>
    <n v="0"/>
    <n v="0"/>
    <n v="0"/>
    <n v="0"/>
    <n v="0"/>
    <n v="0"/>
    <n v="0"/>
    <n v="0"/>
    <n v="0"/>
    <n v="0"/>
    <n v="0"/>
    <n v="0"/>
    <n v="0"/>
    <n v="30"/>
    <n v="0"/>
    <n v="0"/>
    <n v="0"/>
    <n v="0"/>
    <n v="0"/>
    <n v="0"/>
    <n v="0"/>
    <n v="0"/>
    <n v="0"/>
    <n v="0"/>
    <n v="0"/>
    <n v="0"/>
    <n v="0"/>
    <n v="0"/>
    <n v="3"/>
    <n v="0"/>
    <n v="0"/>
    <n v="0"/>
    <n v="0"/>
    <n v="0"/>
    <n v="0"/>
    <n v="0"/>
    <n v="0"/>
    <n v="0"/>
    <n v="0"/>
    <n v="0"/>
    <n v="0"/>
    <n v="0"/>
    <n v="0"/>
    <n v="0"/>
    <n v="0"/>
    <n v="0"/>
    <n v="0"/>
    <n v="2"/>
    <n v="0"/>
    <n v="0"/>
    <n v="0"/>
    <n v="0"/>
    <n v="0"/>
    <n v="0"/>
    <n v="5"/>
    <n v="0"/>
    <n v="0"/>
    <n v="0"/>
    <n v="0"/>
    <n v="5"/>
    <n v="0"/>
    <n v="0"/>
    <n v="2"/>
    <n v="2"/>
    <n v="7"/>
    <n v="5"/>
    <n v="0"/>
    <n v="1"/>
    <n v="0"/>
    <n v="0"/>
    <n v="8"/>
    <n v="0"/>
    <n v="1"/>
    <n v="0"/>
    <n v="1"/>
    <n v="2"/>
    <n v="0"/>
    <n v="3"/>
    <n v="17"/>
    <n v="0"/>
    <n v="0"/>
    <n v="0"/>
    <n v="54"/>
    <n v="4"/>
    <s v="22.633414,120.297147"/>
    <s v="249台灣新北市八里區中山路三段112號"/>
    <s v="801台灣高雄市前金區七賢二路97號"/>
    <s v="354 公里"/>
    <s v="3 小時 53 分鐘"/>
    <n v="233"/>
  </r>
  <r>
    <s v="重仁骨科醫院"/>
    <s v="醫院"/>
    <s v="醫院"/>
    <s v="高雄市"/>
    <s v="前金區"/>
    <s v="高雄市前金區"/>
    <n v="801"/>
    <x v="2"/>
    <s v="地區醫院 "/>
    <s v="醫院評鑑合格"/>
    <s v="地區醫院 "/>
    <s v="地區醫院"/>
    <s v="1502070029"/>
    <s v="本院"/>
    <s v="本院"/>
    <s v="私立西醫醫院"/>
    <s v="無"/>
    <s v="07 2813136"/>
    <s v="高雄市前金區中華三路２４７號１至６樓"/>
    <s v="高雄市前金區中華三路247號"/>
    <s v="801台灣高雄市前金區中華三路247號"/>
    <n v="22.634354299999998"/>
    <n v="120.29376790000001"/>
    <s v="梁正隆"/>
    <s v="無"/>
    <s v="無"/>
    <s v="無"/>
    <s v="無"/>
    <s v="無"/>
    <s v="無"/>
    <s v="無"/>
    <s v="無"/>
    <s v="1502070029重仁骨科醫院"/>
    <s v="1502070029重仁骨科醫院本院"/>
    <s v="1502070029重仁骨科醫院本院"/>
    <m/>
    <s v="否"/>
    <s v="否"/>
    <s v="non-ECRH"/>
    <s v="否"/>
    <n v="0"/>
    <n v="0"/>
    <n v="0"/>
    <n v="0"/>
    <n v="0"/>
    <n v="0"/>
    <n v="0"/>
    <n v="1"/>
    <n v="0"/>
    <n v="0"/>
    <n v="0"/>
    <m/>
    <n v="47"/>
    <n v="0"/>
    <n v="0"/>
    <n v="0"/>
    <n v="3"/>
    <n v="3"/>
    <n v="0"/>
    <n v="0"/>
    <n v="0"/>
    <n v="0"/>
    <n v="0"/>
    <n v="0"/>
    <n v="0"/>
    <n v="0"/>
    <n v="0"/>
    <n v="0"/>
    <n v="0"/>
    <n v="1"/>
    <n v="0"/>
    <n v="1"/>
    <n v="0"/>
    <n v="0"/>
    <n v="0"/>
    <n v="0"/>
    <n v="0"/>
    <n v="0"/>
    <n v="0"/>
    <n v="0"/>
    <n v="0"/>
    <n v="0"/>
    <n v="0"/>
    <n v="0"/>
    <n v="0"/>
    <n v="0"/>
    <n v="0"/>
    <n v="0"/>
    <n v="0"/>
    <n v="0"/>
    <n v="0"/>
    <n v="0"/>
    <n v="0"/>
    <n v="0"/>
    <n v="0"/>
    <n v="0"/>
    <n v="0"/>
    <n v="0"/>
    <n v="0"/>
    <n v="0"/>
    <n v="5"/>
    <n v="0"/>
    <n v="0"/>
    <n v="0"/>
    <n v="0"/>
    <n v="0"/>
    <n v="0"/>
    <n v="0"/>
    <n v="0"/>
    <n v="0"/>
    <n v="0"/>
    <n v="5"/>
    <n v="0"/>
    <n v="0"/>
    <n v="0"/>
    <n v="0"/>
    <n v="5"/>
    <n v="0"/>
    <n v="0"/>
    <n v="0"/>
    <n v="0"/>
    <n v="7"/>
    <n v="0"/>
    <n v="0"/>
    <n v="0"/>
    <n v="0"/>
    <n v="0"/>
    <n v="0"/>
    <n v="0"/>
    <n v="3"/>
    <n v="0"/>
    <n v="1"/>
    <n v="4"/>
    <n v="0"/>
    <n v="7"/>
    <n v="24"/>
    <n v="0"/>
    <n v="0"/>
    <n v="0"/>
    <n v="51"/>
    <n v="4"/>
    <s v="22.6343543,120.2937679"/>
    <s v="249台灣新北市八里區中山路三段112號"/>
    <s v="801台灣高雄市前金區中華三路247號"/>
    <s v="353 公里"/>
    <s v="3 小時 54 分鐘"/>
    <n v="234"/>
  </r>
  <r>
    <s v="健新醫院"/>
    <s v="醫院"/>
    <s v="醫院"/>
    <s v="高雄市"/>
    <s v="前金區"/>
    <s v="高雄市前金區"/>
    <n v="801"/>
    <x v="2"/>
    <s v="地區醫院 "/>
    <s v="醫院評鑑合格"/>
    <s v="地區醫院 "/>
    <s v="地區醫院"/>
    <s v="1502070118"/>
    <s v="本院"/>
    <s v="本院"/>
    <s v="私立西醫醫院"/>
    <s v="無"/>
    <s v="07 2613866"/>
    <s v="高雄市前金區七賢二路２９５號B1至7樓、297號1樓"/>
    <s v="高雄市前金區七賢二路295號"/>
    <s v="801台灣高雄市前金區七賢二路295號"/>
    <n v="22.6313368"/>
    <n v="120.29086940000001"/>
    <s v="林政君"/>
    <s v="無"/>
    <s v="無"/>
    <s v="無"/>
    <s v="無"/>
    <s v="無"/>
    <s v="無"/>
    <s v="是"/>
    <s v="無"/>
    <s v="1502070118健新醫院"/>
    <s v="1502070118健新醫院本院"/>
    <s v="1502070118健新醫院本院"/>
    <m/>
    <s v="否"/>
    <s v="否"/>
    <s v="non-ECRH"/>
    <s v="否"/>
    <n v="0"/>
    <n v="0"/>
    <n v="0"/>
    <n v="0"/>
    <n v="0"/>
    <n v="0"/>
    <n v="0"/>
    <n v="1"/>
    <n v="0"/>
    <n v="0"/>
    <n v="0"/>
    <m/>
    <n v="49"/>
    <n v="0"/>
    <n v="0"/>
    <n v="0"/>
    <n v="5"/>
    <n v="1"/>
    <n v="0"/>
    <n v="0"/>
    <n v="1"/>
    <n v="0"/>
    <n v="0"/>
    <n v="0"/>
    <n v="0"/>
    <n v="20"/>
    <n v="2"/>
    <n v="0"/>
    <n v="0"/>
    <n v="0"/>
    <n v="0"/>
    <n v="1"/>
    <n v="0"/>
    <n v="0"/>
    <n v="0"/>
    <n v="0"/>
    <n v="0"/>
    <n v="0"/>
    <n v="0"/>
    <n v="0"/>
    <n v="0"/>
    <n v="0"/>
    <n v="0"/>
    <n v="0"/>
    <n v="0"/>
    <n v="0"/>
    <n v="0"/>
    <n v="0"/>
    <n v="0"/>
    <n v="0"/>
    <n v="0"/>
    <n v="1"/>
    <n v="0"/>
    <n v="0"/>
    <n v="0"/>
    <n v="0"/>
    <n v="0"/>
    <n v="0"/>
    <n v="0"/>
    <n v="0"/>
    <n v="0"/>
    <n v="6"/>
    <n v="0"/>
    <n v="0"/>
    <n v="0"/>
    <n v="0"/>
    <n v="0"/>
    <n v="0"/>
    <n v="0"/>
    <n v="0"/>
    <n v="0"/>
    <n v="7"/>
    <n v="0"/>
    <n v="0"/>
    <n v="0"/>
    <n v="0"/>
    <n v="7"/>
    <n v="1"/>
    <n v="0"/>
    <n v="0"/>
    <n v="0"/>
    <n v="0"/>
    <n v="0"/>
    <n v="0"/>
    <n v="1"/>
    <n v="0"/>
    <n v="0"/>
    <n v="0"/>
    <n v="0"/>
    <n v="1"/>
    <n v="1"/>
    <n v="5"/>
    <n v="2"/>
    <n v="0"/>
    <n v="8"/>
    <n v="28"/>
    <n v="0"/>
    <n v="0"/>
    <n v="0"/>
    <n v="54"/>
    <n v="4"/>
    <s v="22.6313368,120.2908694"/>
    <s v="249台灣新北市八里區中山路三段112號"/>
    <s v="801台灣高雄市前金區七賢二路295號"/>
    <s v="354 公里"/>
    <s v="3 小時 54 分鐘"/>
    <n v="234"/>
  </r>
  <r>
    <s v="邱外科醫院"/>
    <s v="綜合醫院"/>
    <s v="綜合醫院"/>
    <s v="高雄市"/>
    <s v="苓雅區"/>
    <s v="高雄市苓雅區"/>
    <n v="802"/>
    <x v="2"/>
    <s v="地區醫院 "/>
    <s v="醫院評鑑合格"/>
    <s v="地區醫院 "/>
    <s v="地區醫院"/>
    <s v="1502081175"/>
    <s v="本院"/>
    <s v="本院"/>
    <s v="私立西醫醫院"/>
    <s v="無"/>
    <s v="07 3335131"/>
    <s v="高雄市苓雅區成功一路１３７號1-6樓"/>
    <s v="高雄市苓雅區成功一路137號"/>
    <s v="802台灣高雄市苓雅區成功一路137號"/>
    <n v="22.614700800000001"/>
    <n v="120.297335"/>
    <s v="許景華"/>
    <s v="無"/>
    <s v="無"/>
    <s v="無"/>
    <s v="是"/>
    <s v="(07) 333-5131"/>
    <s v="是"/>
    <s v="否"/>
    <s v="否"/>
    <s v="1502081175邱外科醫院"/>
    <s v="1502081175邱外科醫院本院"/>
    <s v="1502081175邱外科醫院本院"/>
    <m/>
    <s v="是"/>
    <s v="一般"/>
    <s v="General"/>
    <s v="一般"/>
    <n v="1"/>
    <n v="1"/>
    <n v="1"/>
    <n v="1"/>
    <n v="1"/>
    <n v="1"/>
    <n v="1"/>
    <n v="2"/>
    <n v="0"/>
    <n v="0"/>
    <n v="4"/>
    <m/>
    <n v="54"/>
    <n v="0"/>
    <n v="0"/>
    <n v="0"/>
    <n v="4"/>
    <n v="2"/>
    <n v="0"/>
    <n v="0"/>
    <n v="0"/>
    <n v="0"/>
    <n v="0"/>
    <n v="11"/>
    <n v="0"/>
    <n v="0"/>
    <n v="0"/>
    <n v="0"/>
    <n v="0"/>
    <n v="2"/>
    <n v="39"/>
    <n v="1"/>
    <n v="0"/>
    <n v="0"/>
    <n v="0"/>
    <n v="0"/>
    <n v="0"/>
    <n v="0"/>
    <n v="0"/>
    <n v="0"/>
    <n v="0"/>
    <n v="0"/>
    <n v="0"/>
    <n v="0"/>
    <n v="0"/>
    <n v="3"/>
    <n v="0"/>
    <n v="1"/>
    <n v="0"/>
    <n v="0"/>
    <n v="0"/>
    <n v="0"/>
    <n v="1"/>
    <n v="0"/>
    <n v="0"/>
    <n v="0"/>
    <n v="1"/>
    <n v="0"/>
    <n v="0"/>
    <n v="1"/>
    <n v="1"/>
    <n v="0"/>
    <n v="0"/>
    <n v="1"/>
    <n v="0"/>
    <n v="0"/>
    <n v="0"/>
    <n v="0"/>
    <n v="0"/>
    <n v="0"/>
    <n v="0"/>
    <n v="9"/>
    <n v="0"/>
    <n v="0"/>
    <n v="0"/>
    <n v="0"/>
    <n v="9"/>
    <n v="0"/>
    <n v="0"/>
    <n v="3"/>
    <n v="0"/>
    <n v="0"/>
    <n v="0"/>
    <n v="0"/>
    <n v="1"/>
    <n v="0"/>
    <n v="0"/>
    <n v="0"/>
    <n v="0"/>
    <n v="3"/>
    <n v="0"/>
    <n v="5"/>
    <n v="5"/>
    <n v="0"/>
    <n v="14"/>
    <n v="46"/>
    <n v="0"/>
    <n v="0"/>
    <n v="0"/>
    <n v="86"/>
    <n v="4"/>
    <s v="22.6147008,120.297335"/>
    <s v="249台灣新北市八里區中山路三段112號"/>
    <s v="802台灣高雄市苓雅區成功一路137號"/>
    <s v="354 公里"/>
    <s v="3 小時 55 分鐘"/>
    <n v="235"/>
  </r>
  <r>
    <s v="吳昆哲婦產小兒科醫院"/>
    <s v="醫院"/>
    <s v="醫院"/>
    <s v="高雄市"/>
    <s v="前鎮區"/>
    <s v="高雄市前鎮區"/>
    <n v="806"/>
    <x v="2"/>
    <s v="地區醫院 "/>
    <s v="醫院評鑑合格"/>
    <s v="地區醫院 "/>
    <s v="地區醫院"/>
    <s v="1502090209"/>
    <s v="本院"/>
    <s v="本院"/>
    <s v="私立西醫醫院"/>
    <s v="無"/>
    <s v="07 3319611"/>
    <s v="高雄市前鎮區民權二路４３０號"/>
    <s v="高雄市前鎮區民權二路430號"/>
    <s v="806台灣高雄市前鎮區民權二路430號"/>
    <n v="22.612044699999998"/>
    <n v="120.3143343"/>
    <s v="吳昆哲"/>
    <s v="無"/>
    <s v="無"/>
    <s v="無"/>
    <s v="無"/>
    <s v="無"/>
    <s v="無"/>
    <s v="是"/>
    <s v="無"/>
    <s v="1502090209吳昆哲婦產小兒科醫院"/>
    <s v="1502090209吳昆哲婦產小兒科醫院本院"/>
    <s v="1502090209吳昆哲婦產小兒科醫院本院"/>
    <m/>
    <s v="否"/>
    <s v="否"/>
    <s v="non-ECRH"/>
    <s v="否"/>
    <n v="0"/>
    <n v="0"/>
    <n v="0"/>
    <n v="0"/>
    <n v="0"/>
    <n v="0"/>
    <n v="0"/>
    <n v="1"/>
    <n v="0"/>
    <n v="0"/>
    <n v="0"/>
    <m/>
    <n v="37"/>
    <n v="0"/>
    <n v="0"/>
    <n v="0"/>
    <n v="3"/>
    <n v="1"/>
    <n v="0"/>
    <n v="0"/>
    <n v="1"/>
    <n v="0"/>
    <n v="0"/>
    <n v="0"/>
    <n v="0"/>
    <n v="28"/>
    <n v="0"/>
    <n v="0"/>
    <n v="0"/>
    <n v="0"/>
    <n v="0"/>
    <n v="1"/>
    <n v="0"/>
    <n v="0"/>
    <n v="0"/>
    <n v="0"/>
    <n v="0"/>
    <n v="0"/>
    <n v="0"/>
    <n v="0"/>
    <n v="0"/>
    <n v="0"/>
    <n v="0"/>
    <n v="0"/>
    <n v="0"/>
    <n v="0"/>
    <n v="0"/>
    <n v="0"/>
    <n v="0"/>
    <n v="0"/>
    <n v="0"/>
    <n v="1"/>
    <n v="0"/>
    <n v="0"/>
    <n v="0"/>
    <n v="0"/>
    <n v="0"/>
    <n v="0"/>
    <n v="0"/>
    <n v="0"/>
    <n v="0"/>
    <n v="6"/>
    <n v="0"/>
    <n v="1"/>
    <n v="0"/>
    <n v="0"/>
    <n v="0"/>
    <n v="0"/>
    <n v="0"/>
    <n v="0"/>
    <n v="0"/>
    <n v="8"/>
    <n v="0"/>
    <n v="0"/>
    <n v="0"/>
    <n v="0"/>
    <n v="8"/>
    <n v="0"/>
    <n v="0"/>
    <n v="0"/>
    <n v="0"/>
    <n v="0"/>
    <n v="0"/>
    <n v="0"/>
    <n v="0"/>
    <n v="0"/>
    <n v="0"/>
    <n v="0"/>
    <n v="0"/>
    <n v="0"/>
    <n v="0"/>
    <n v="3"/>
    <n v="4"/>
    <n v="0"/>
    <n v="17"/>
    <n v="14"/>
    <n v="0"/>
    <n v="0"/>
    <n v="0"/>
    <n v="46"/>
    <n v="4"/>
    <s v="22.6120447,120.3143343"/>
    <s v="249台灣新北市八里區中山路三段112號"/>
    <s v="806台灣高雄市前鎮區民權二路430號"/>
    <s v="359 公里"/>
    <s v="3 小時 53 分鐘"/>
    <n v="233"/>
  </r>
  <r>
    <s v="佳欣婦幼醫院"/>
    <s v="醫院"/>
    <s v="醫院"/>
    <s v="高雄市"/>
    <s v="前鎮區"/>
    <s v="高雄市前鎮區"/>
    <n v="806"/>
    <x v="2"/>
    <s v="地區醫院 "/>
    <s v="醫院評鑑合格"/>
    <s v="地區醫院 "/>
    <s v="地區醫院"/>
    <s v="1502091297"/>
    <s v="本院"/>
    <s v="本院"/>
    <s v="私立西醫醫院"/>
    <s v="無"/>
    <s v="07-3312233"/>
    <s v="高雄市前鎮區三多三路一四九號"/>
    <s v="高雄市前鎮區三多三路149號"/>
    <s v="806台灣高雄市前鎮區三多三路149號"/>
    <n v="22.615646000000002"/>
    <n v="120.31023810000001"/>
    <s v="方嘉宏"/>
    <s v="無"/>
    <s v="無"/>
    <s v="無"/>
    <s v="無"/>
    <s v="無"/>
    <s v="無"/>
    <s v="無"/>
    <s v="無"/>
    <s v="1502091297佳欣婦幼醫院"/>
    <s v="1502091297佳欣婦幼醫院本院"/>
    <s v="1502091297佳欣婦幼醫院本院"/>
    <m/>
    <s v="否"/>
    <s v="否"/>
    <s v="non-ECRH"/>
    <s v="否"/>
    <n v="0"/>
    <n v="0"/>
    <n v="0"/>
    <n v="0"/>
    <n v="0"/>
    <n v="0"/>
    <n v="0"/>
    <n v="1"/>
    <n v="0"/>
    <n v="0"/>
    <n v="0"/>
    <m/>
    <n v="20"/>
    <n v="0"/>
    <n v="0"/>
    <n v="0"/>
    <n v="1"/>
    <n v="1"/>
    <n v="0"/>
    <n v="0"/>
    <n v="1"/>
    <n v="0"/>
    <n v="0"/>
    <n v="0"/>
    <n v="0"/>
    <n v="5"/>
    <n v="0"/>
    <n v="0"/>
    <n v="0"/>
    <n v="0"/>
    <n v="0"/>
    <n v="1"/>
    <n v="0"/>
    <n v="0"/>
    <n v="0"/>
    <n v="0"/>
    <n v="0"/>
    <n v="0"/>
    <n v="0"/>
    <n v="0"/>
    <n v="0"/>
    <n v="0"/>
    <n v="0"/>
    <n v="0"/>
    <n v="0"/>
    <n v="0"/>
    <n v="0"/>
    <n v="0"/>
    <n v="0"/>
    <n v="0"/>
    <n v="0"/>
    <n v="0"/>
    <n v="0"/>
    <n v="0"/>
    <n v="0"/>
    <n v="0"/>
    <n v="0"/>
    <n v="0"/>
    <n v="0"/>
    <n v="0"/>
    <n v="0"/>
    <n v="3"/>
    <n v="0"/>
    <n v="0"/>
    <n v="0"/>
    <n v="0"/>
    <n v="0"/>
    <n v="0"/>
    <n v="0"/>
    <n v="0"/>
    <n v="0"/>
    <n v="3"/>
    <n v="0"/>
    <n v="0"/>
    <n v="0"/>
    <n v="0"/>
    <n v="3"/>
    <n v="0"/>
    <n v="0"/>
    <n v="0"/>
    <n v="0"/>
    <n v="0"/>
    <n v="0"/>
    <n v="0"/>
    <n v="0"/>
    <n v="0"/>
    <n v="0"/>
    <n v="0"/>
    <n v="0"/>
    <n v="0"/>
    <n v="0"/>
    <n v="0"/>
    <n v="3"/>
    <n v="0"/>
    <n v="1"/>
    <n v="14"/>
    <n v="0"/>
    <n v="0"/>
    <n v="0"/>
    <n v="21"/>
    <n v="4"/>
    <s v="22.615646,120.3102381"/>
    <s v="249台灣新北市八里區中山路三段112號"/>
    <s v="806台灣高雄市前鎮區三多三路149號"/>
    <s v="353 公里"/>
    <s v="3 小時 51 分鐘"/>
    <n v="231"/>
  </r>
  <r>
    <s v="安泰醫院"/>
    <s v="醫院"/>
    <s v="醫院"/>
    <s v="高雄市"/>
    <s v="小港區"/>
    <s v="高雄市小港區"/>
    <n v="812"/>
    <x v="2"/>
    <s v="地區醫院 "/>
    <s v="醫院評鑑合格"/>
    <s v="地區醫院 "/>
    <s v="地區醫院"/>
    <s v="1502110064"/>
    <s v="本院"/>
    <s v="本院"/>
    <s v="私立西醫醫院"/>
    <s v="無"/>
    <s v="07 8017856"/>
    <s v="高雄市小港區學府路111號"/>
    <s v="高雄市小港區學府路111號"/>
    <s v="812台灣高雄市小港區學府路111號"/>
    <n v="22.565204300000001"/>
    <n v="120.3613014"/>
    <s v="陸毓明"/>
    <s v="無"/>
    <s v="無"/>
    <s v="無"/>
    <s v="無"/>
    <s v="無"/>
    <s v="無"/>
    <s v="無"/>
    <s v="無"/>
    <s v="1502110064安泰醫院"/>
    <s v="1502110064安泰醫院本院"/>
    <s v="1502110064安泰醫院本院"/>
    <m/>
    <s v="否"/>
    <s v="否"/>
    <s v="non-ECRH"/>
    <s v="否"/>
    <n v="0"/>
    <n v="0"/>
    <n v="0"/>
    <n v="0"/>
    <n v="0"/>
    <n v="0"/>
    <n v="0"/>
    <n v="1"/>
    <n v="0"/>
    <n v="0"/>
    <n v="0"/>
    <m/>
    <n v="38"/>
    <n v="0"/>
    <n v="0"/>
    <n v="0"/>
    <n v="6"/>
    <n v="2"/>
    <n v="0"/>
    <n v="0"/>
    <n v="0"/>
    <n v="0"/>
    <n v="0"/>
    <n v="0"/>
    <n v="0"/>
    <n v="0"/>
    <n v="0"/>
    <n v="0"/>
    <n v="0"/>
    <n v="0"/>
    <n v="22"/>
    <n v="1"/>
    <n v="0"/>
    <n v="0"/>
    <n v="0"/>
    <n v="0"/>
    <n v="0"/>
    <n v="0"/>
    <n v="0"/>
    <n v="0"/>
    <n v="0"/>
    <n v="0"/>
    <n v="0"/>
    <n v="0"/>
    <n v="0"/>
    <n v="2"/>
    <n v="0"/>
    <n v="1"/>
    <n v="0"/>
    <n v="0"/>
    <n v="0"/>
    <n v="0"/>
    <n v="1"/>
    <n v="0"/>
    <n v="0"/>
    <n v="0"/>
    <n v="0"/>
    <n v="0"/>
    <n v="0"/>
    <n v="0"/>
    <n v="1"/>
    <n v="1"/>
    <n v="0"/>
    <n v="1"/>
    <n v="0"/>
    <n v="0"/>
    <n v="0"/>
    <n v="0"/>
    <n v="1"/>
    <n v="0"/>
    <n v="0"/>
    <n v="8"/>
    <n v="0"/>
    <n v="0"/>
    <n v="0"/>
    <n v="0"/>
    <n v="8"/>
    <n v="0"/>
    <n v="0"/>
    <n v="1"/>
    <n v="1"/>
    <n v="2"/>
    <n v="0"/>
    <n v="0"/>
    <n v="1"/>
    <n v="0"/>
    <n v="0"/>
    <n v="0"/>
    <n v="0"/>
    <n v="7"/>
    <n v="0"/>
    <n v="4"/>
    <n v="5"/>
    <n v="0"/>
    <n v="12"/>
    <n v="29"/>
    <n v="0"/>
    <n v="0"/>
    <n v="0"/>
    <n v="70"/>
    <n v="4"/>
    <s v="22.5652043,120.3613014"/>
    <s v="249台灣新北市八里區中山路三段112號"/>
    <s v="812台灣高雄市小港區學府路111號"/>
    <s v="360 公里"/>
    <s v="3 小時 56 分鐘"/>
    <n v="236"/>
  </r>
  <r>
    <s v="戴銘浚婦兒醫院"/>
    <s v="專科醫院"/>
    <s v="專科醫院"/>
    <s v="高雄市"/>
    <s v="小港區"/>
    <s v="高雄市小港區"/>
    <n v="812"/>
    <x v="2"/>
    <s v="地區醫院 "/>
    <s v="醫院評鑑合格"/>
    <s v="地區醫院 "/>
    <s v="地區醫院"/>
    <s v="1502111089"/>
    <s v="本院"/>
    <s v="本院"/>
    <s v="私立西醫醫院"/>
    <s v="無"/>
    <s v="07-8061289"/>
    <s v="高雄市小港區宏平路正苓里661號1至7樓"/>
    <s v="高雄市小港區宏平路正苓里661號"/>
    <s v="812台灣高雄市小港區宏平路661號"/>
    <n v="22.569592"/>
    <n v="120.3511481"/>
    <s v="戴銘浚"/>
    <s v="無"/>
    <s v="無"/>
    <s v="無"/>
    <s v="無"/>
    <s v="無"/>
    <s v="無"/>
    <s v="無"/>
    <s v="無"/>
    <s v="1502111089戴銘浚婦兒醫院"/>
    <s v="1502111089戴銘浚婦兒醫院本院"/>
    <s v="1502111089戴銘浚婦兒醫院本院"/>
    <m/>
    <s v="否"/>
    <s v="否"/>
    <s v="non-ECRH"/>
    <s v="否"/>
    <n v="0"/>
    <n v="0"/>
    <n v="0"/>
    <n v="0"/>
    <n v="0"/>
    <n v="0"/>
    <n v="0"/>
    <n v="1"/>
    <n v="0"/>
    <n v="0"/>
    <n v="0"/>
    <m/>
    <n v="20"/>
    <n v="0"/>
    <n v="0"/>
    <n v="0"/>
    <n v="2"/>
    <n v="1"/>
    <n v="0"/>
    <n v="0"/>
    <n v="1"/>
    <n v="0"/>
    <n v="0"/>
    <n v="0"/>
    <n v="0"/>
    <n v="10"/>
    <n v="0"/>
    <n v="0"/>
    <n v="0"/>
    <n v="0"/>
    <n v="0"/>
    <n v="2"/>
    <n v="0"/>
    <n v="0"/>
    <n v="0"/>
    <n v="0"/>
    <n v="0"/>
    <n v="0"/>
    <n v="0"/>
    <n v="0"/>
    <n v="0"/>
    <n v="0"/>
    <n v="0"/>
    <n v="0"/>
    <n v="0"/>
    <n v="0"/>
    <n v="0"/>
    <n v="0"/>
    <n v="0"/>
    <n v="0"/>
    <n v="0"/>
    <n v="1"/>
    <n v="0"/>
    <n v="0"/>
    <n v="0"/>
    <n v="0"/>
    <n v="0"/>
    <n v="0"/>
    <n v="0"/>
    <n v="0"/>
    <n v="0"/>
    <n v="3"/>
    <n v="0"/>
    <n v="0"/>
    <n v="0"/>
    <n v="0"/>
    <n v="0"/>
    <n v="0"/>
    <n v="0"/>
    <n v="0"/>
    <n v="0"/>
    <n v="4"/>
    <n v="0"/>
    <n v="0"/>
    <n v="0"/>
    <n v="0"/>
    <n v="4"/>
    <n v="0"/>
    <n v="0"/>
    <n v="0"/>
    <n v="0"/>
    <n v="0"/>
    <n v="0"/>
    <n v="0"/>
    <n v="0"/>
    <n v="0"/>
    <n v="0"/>
    <n v="0"/>
    <n v="0"/>
    <n v="1"/>
    <n v="0"/>
    <n v="0"/>
    <n v="2"/>
    <n v="0"/>
    <n v="2"/>
    <n v="17"/>
    <n v="0"/>
    <n v="0"/>
    <n v="0"/>
    <n v="26"/>
    <n v="4"/>
    <s v="22.569592,120.3511481"/>
    <s v="249台灣新北市八里區中山路三段112號"/>
    <s v="812台灣高雄市小港區宏平路661號"/>
    <s v="358 公里"/>
    <s v="3 小時 52 分鐘"/>
    <n v="232"/>
  </r>
  <r>
    <s v="惠盛醫院"/>
    <s v="醫院"/>
    <s v="醫院"/>
    <s v="臺中市"/>
    <s v="豐原區"/>
    <s v="臺中市豐原區"/>
    <n v="420"/>
    <x v="3"/>
    <s v="地區醫院 "/>
    <s v="醫院評鑑合格"/>
    <s v="地區醫院 "/>
    <s v="地區醫院"/>
    <s v="1503010018"/>
    <s v="本院"/>
    <s v="本院"/>
    <s v="私立西醫醫院"/>
    <s v="無"/>
    <s v="0425229100"/>
    <s v="臺中市豐原區中正路268號"/>
    <s v="臺中市豐原區中正路268號"/>
    <s v="420台灣台中市豐原區中正路268號"/>
    <n v="24.251842499999999"/>
    <n v="120.71615660000001"/>
    <s v="林獻鋒"/>
    <s v="無"/>
    <s v="無"/>
    <s v="無"/>
    <s v="無"/>
    <s v="無"/>
    <s v="無"/>
    <s v="無"/>
    <s v="無"/>
    <s v="1503010018惠盛醫院"/>
    <s v="1503010018惠盛醫院本院"/>
    <s v="1503010018惠盛醫院本院"/>
    <m/>
    <s v="否"/>
    <s v="否"/>
    <s v="non-ECRH"/>
    <s v="否"/>
    <n v="0"/>
    <n v="0"/>
    <n v="0"/>
    <n v="0"/>
    <n v="0"/>
    <n v="0"/>
    <n v="0"/>
    <n v="1"/>
    <n v="0"/>
    <n v="0"/>
    <n v="0"/>
    <m/>
    <n v="20"/>
    <n v="0"/>
    <n v="0"/>
    <n v="0"/>
    <n v="7"/>
    <n v="0"/>
    <n v="0"/>
    <n v="0"/>
    <n v="0"/>
    <n v="0"/>
    <n v="0"/>
    <n v="0"/>
    <n v="0"/>
    <n v="0"/>
    <n v="0"/>
    <n v="0"/>
    <n v="0"/>
    <n v="0"/>
    <n v="0"/>
    <n v="0"/>
    <n v="0"/>
    <n v="0"/>
    <n v="0"/>
    <n v="0"/>
    <n v="0"/>
    <n v="0"/>
    <n v="0"/>
    <n v="0"/>
    <n v="0"/>
    <n v="0"/>
    <n v="0"/>
    <n v="0"/>
    <n v="2"/>
    <n v="1"/>
    <n v="0"/>
    <n v="0"/>
    <n v="0"/>
    <n v="0"/>
    <n v="0"/>
    <n v="0"/>
    <n v="0"/>
    <n v="0"/>
    <n v="0"/>
    <n v="0"/>
    <n v="1"/>
    <n v="0"/>
    <n v="0"/>
    <n v="0"/>
    <n v="0"/>
    <n v="0"/>
    <n v="0"/>
    <n v="0"/>
    <n v="1"/>
    <n v="0"/>
    <n v="0"/>
    <n v="0"/>
    <n v="0"/>
    <n v="0"/>
    <n v="0"/>
    <n v="5"/>
    <n v="2"/>
    <n v="0"/>
    <n v="0"/>
    <n v="0"/>
    <n v="3"/>
    <n v="0"/>
    <n v="0"/>
    <n v="0"/>
    <n v="1"/>
    <n v="4"/>
    <n v="1"/>
    <n v="0"/>
    <n v="0"/>
    <n v="0"/>
    <n v="0"/>
    <n v="3"/>
    <n v="0"/>
    <n v="1"/>
    <n v="0"/>
    <n v="2"/>
    <n v="3"/>
    <n v="0"/>
    <n v="2"/>
    <n v="12"/>
    <n v="0"/>
    <n v="0"/>
    <n v="0"/>
    <n v="34"/>
    <n v="4"/>
    <s v="24.2518425,120.7161566"/>
    <s v="249台灣新北市八里區中山路三段112號"/>
    <s v="420台灣台中市豐原區中正路268號"/>
    <s v="152 公里"/>
    <s v="1 小時 48 分鐘"/>
    <n v="108"/>
  </r>
  <r>
    <s v="杏豐醫院"/>
    <s v="醫院"/>
    <s v="醫院"/>
    <s v="臺中市"/>
    <s v="豐原區"/>
    <s v="臺中市豐原區"/>
    <n v="420"/>
    <x v="3"/>
    <s v="地區醫院 "/>
    <s v="醫院評鑑合格"/>
    <s v="地區醫院 "/>
    <s v="地區醫院"/>
    <s v="1503010027"/>
    <s v="本院"/>
    <s v="本院"/>
    <s v="私立西醫醫院"/>
    <s v="無"/>
    <s v="(04)25234112"/>
    <s v="臺中市豐原區三民路106號"/>
    <s v="臺中市豐原區三民路106號"/>
    <s v="420台灣台中市豐原區三民路106號"/>
    <n v="24.253661999999998"/>
    <n v="120.72014299999999"/>
    <s v="陳明源"/>
    <s v="無"/>
    <s v="無"/>
    <s v="無"/>
    <s v="無"/>
    <s v="無"/>
    <s v="無"/>
    <s v="無"/>
    <s v="無"/>
    <s v="1503010027杏豐醫院"/>
    <s v="1503010027杏豐醫院本院"/>
    <s v="1503010027杏豐醫院本院"/>
    <m/>
    <s v="否"/>
    <s v="否"/>
    <s v="non-ECRH"/>
    <s v="否"/>
    <n v="0"/>
    <n v="0"/>
    <n v="0"/>
    <n v="0"/>
    <n v="0"/>
    <n v="0"/>
    <n v="0"/>
    <n v="1"/>
    <n v="0"/>
    <n v="0"/>
    <n v="0"/>
    <m/>
    <n v="38"/>
    <n v="0"/>
    <n v="0"/>
    <n v="0"/>
    <n v="2"/>
    <n v="1"/>
    <n v="0"/>
    <n v="0"/>
    <n v="0"/>
    <n v="0"/>
    <n v="0"/>
    <n v="0"/>
    <n v="0"/>
    <n v="0"/>
    <n v="0"/>
    <n v="0"/>
    <n v="0"/>
    <n v="1"/>
    <n v="0"/>
    <n v="1"/>
    <n v="0"/>
    <n v="0"/>
    <n v="0"/>
    <n v="0"/>
    <n v="0"/>
    <n v="0"/>
    <n v="0"/>
    <n v="25"/>
    <n v="0"/>
    <n v="0"/>
    <n v="0"/>
    <n v="0"/>
    <n v="0"/>
    <n v="3"/>
    <n v="0"/>
    <n v="0"/>
    <n v="0"/>
    <n v="0"/>
    <n v="0"/>
    <n v="0"/>
    <n v="0"/>
    <n v="0"/>
    <n v="0"/>
    <n v="0"/>
    <n v="1"/>
    <n v="0"/>
    <n v="0"/>
    <n v="0"/>
    <n v="1"/>
    <n v="0"/>
    <n v="0"/>
    <n v="1"/>
    <n v="0"/>
    <n v="0"/>
    <n v="0"/>
    <n v="0"/>
    <n v="0"/>
    <n v="0"/>
    <n v="0"/>
    <n v="6"/>
    <n v="0"/>
    <n v="0"/>
    <n v="0"/>
    <n v="0"/>
    <n v="6"/>
    <n v="0"/>
    <n v="0"/>
    <n v="0"/>
    <n v="2"/>
    <n v="3"/>
    <n v="0"/>
    <n v="0"/>
    <n v="0"/>
    <n v="0"/>
    <n v="0"/>
    <n v="0"/>
    <n v="0"/>
    <n v="2"/>
    <n v="0"/>
    <n v="2"/>
    <n v="4"/>
    <n v="0"/>
    <n v="4"/>
    <n v="19"/>
    <n v="0"/>
    <n v="0"/>
    <n v="0"/>
    <n v="42"/>
    <n v="4"/>
    <s v="24.253662,120.720143"/>
    <s v="249台灣新北市八里區中山路三段112號"/>
    <s v="420台灣台中市豐原區三民路106號"/>
    <s v="153 公里"/>
    <s v="1 小時 50 分鐘"/>
    <n v="110"/>
  </r>
  <r>
    <s v="漢忠醫院"/>
    <s v="醫院"/>
    <s v="醫院"/>
    <s v="臺中市"/>
    <s v="豐原區"/>
    <s v="臺中市豐原區"/>
    <n v="420"/>
    <x v="3"/>
    <s v="地區醫院 "/>
    <s v="醫院評鑑合格"/>
    <s v="地區醫院 "/>
    <s v="地區醫院"/>
    <s v="1503010036"/>
    <s v="本院"/>
    <s v="本院"/>
    <s v="私立西醫醫院"/>
    <s v="無"/>
    <s v="(04)25222209"/>
    <s v="臺中市豐原區中正路218號、212巷1-1號"/>
    <s v="臺中市豐原區中正路218號"/>
    <s v="420台灣台中市豐原區中正路218號"/>
    <n v="24.2522299"/>
    <n v="120.71784340000001"/>
    <s v="劉力仁"/>
    <s v="無"/>
    <s v="無"/>
    <s v="無"/>
    <s v="無"/>
    <s v="無"/>
    <s v="無"/>
    <s v="無"/>
    <s v="無"/>
    <s v="1503010036漢忠醫院"/>
    <s v="1503010036漢忠醫院本院"/>
    <s v="1503010036漢忠醫院本院"/>
    <m/>
    <s v="否"/>
    <s v="否"/>
    <s v="non-ECRH"/>
    <s v="否"/>
    <n v="0"/>
    <n v="0"/>
    <n v="0"/>
    <n v="0"/>
    <n v="0"/>
    <n v="0"/>
    <n v="0"/>
    <n v="1"/>
    <n v="0"/>
    <n v="0"/>
    <n v="0"/>
    <m/>
    <n v="25"/>
    <n v="0"/>
    <n v="0"/>
    <n v="0"/>
    <n v="3"/>
    <n v="1"/>
    <n v="0"/>
    <n v="0"/>
    <n v="0"/>
    <n v="0"/>
    <n v="0"/>
    <n v="0"/>
    <n v="0"/>
    <n v="0"/>
    <n v="0"/>
    <n v="0"/>
    <n v="0"/>
    <n v="1"/>
    <n v="0"/>
    <n v="1"/>
    <n v="0"/>
    <n v="0"/>
    <n v="0"/>
    <n v="0"/>
    <n v="0"/>
    <n v="0"/>
    <n v="0"/>
    <n v="0"/>
    <n v="0"/>
    <n v="0"/>
    <n v="0"/>
    <n v="0"/>
    <n v="0"/>
    <n v="1"/>
    <n v="0"/>
    <n v="0"/>
    <n v="0"/>
    <n v="0"/>
    <n v="0"/>
    <n v="0"/>
    <n v="0"/>
    <n v="0"/>
    <n v="0"/>
    <n v="0"/>
    <n v="1"/>
    <n v="0"/>
    <n v="0"/>
    <n v="0"/>
    <n v="1"/>
    <n v="0"/>
    <n v="0"/>
    <n v="0"/>
    <n v="1"/>
    <n v="0"/>
    <n v="0"/>
    <n v="0"/>
    <n v="0"/>
    <n v="0"/>
    <n v="0"/>
    <n v="4"/>
    <n v="0"/>
    <n v="0"/>
    <n v="0"/>
    <n v="0"/>
    <n v="4"/>
    <n v="0"/>
    <n v="0"/>
    <n v="0"/>
    <n v="2"/>
    <n v="6"/>
    <n v="0"/>
    <n v="0"/>
    <n v="0"/>
    <n v="0"/>
    <n v="0"/>
    <n v="1"/>
    <n v="0"/>
    <n v="2"/>
    <n v="0"/>
    <n v="2"/>
    <n v="3"/>
    <n v="0"/>
    <n v="4"/>
    <n v="13"/>
    <n v="0"/>
    <n v="0"/>
    <n v="0"/>
    <n v="37"/>
    <n v="4"/>
    <s v="24.2522299,120.7178434"/>
    <s v="249台灣新北市八里區中山路三段112號"/>
    <s v="420台灣台中市豐原區中正路218號"/>
    <s v="152 公里"/>
    <s v="1 小時 50 分鐘"/>
    <n v="110"/>
  </r>
  <r>
    <s v="順安醫院"/>
    <s v="醫院"/>
    <s v="醫院"/>
    <s v="臺中市"/>
    <s v="大甲區"/>
    <s v="臺中市大甲區"/>
    <n v="437"/>
    <x v="3"/>
    <s v="地區醫院 "/>
    <s v="醫院評鑑合格"/>
    <s v="地區醫院 "/>
    <s v="地區醫院"/>
    <s v="1503030010"/>
    <s v="本院"/>
    <s v="本院"/>
    <s v="私立西醫醫院"/>
    <s v="無"/>
    <s v="04-26862328"/>
    <s v="臺中市大甲區光明路6號"/>
    <s v="臺中市大甲區光明路6號"/>
    <s v="437台灣台中市大甲區光明路6號"/>
    <n v="24.343755099999999"/>
    <n v="120.62549509999999"/>
    <s v="張堯欽"/>
    <s v="無"/>
    <s v="無"/>
    <s v="無"/>
    <s v="無"/>
    <s v="無"/>
    <s v="無"/>
    <s v="無"/>
    <s v="無"/>
    <s v="1503030010順安醫院"/>
    <s v="1503030010順安醫院本院"/>
    <s v="1503030010順安醫院本院"/>
    <m/>
    <s v="否"/>
    <s v="否"/>
    <s v="non-ECRH"/>
    <s v="否"/>
    <n v="0"/>
    <n v="0"/>
    <n v="0"/>
    <n v="0"/>
    <n v="0"/>
    <n v="0"/>
    <n v="0"/>
    <n v="1"/>
    <n v="0"/>
    <n v="0"/>
    <n v="0"/>
    <m/>
    <n v="30"/>
    <n v="0"/>
    <n v="0"/>
    <n v="0"/>
    <n v="1"/>
    <n v="0"/>
    <n v="0"/>
    <n v="0"/>
    <n v="0"/>
    <n v="0"/>
    <n v="0"/>
    <n v="0"/>
    <n v="0"/>
    <n v="0"/>
    <n v="0"/>
    <n v="0"/>
    <n v="0"/>
    <n v="1"/>
    <n v="0"/>
    <n v="0"/>
    <n v="0"/>
    <n v="0"/>
    <n v="0"/>
    <n v="0"/>
    <n v="0"/>
    <n v="0"/>
    <n v="0"/>
    <n v="0"/>
    <n v="0"/>
    <n v="0"/>
    <n v="0"/>
    <n v="0"/>
    <n v="0"/>
    <n v="3"/>
    <n v="0"/>
    <n v="0"/>
    <n v="0"/>
    <n v="0"/>
    <n v="0"/>
    <n v="0"/>
    <n v="0"/>
    <n v="0"/>
    <n v="0"/>
    <n v="0"/>
    <n v="0"/>
    <n v="0"/>
    <n v="0"/>
    <n v="0"/>
    <n v="0"/>
    <n v="0"/>
    <n v="0"/>
    <n v="0"/>
    <n v="0"/>
    <n v="0"/>
    <n v="0"/>
    <n v="0"/>
    <n v="0"/>
    <n v="0"/>
    <n v="0"/>
    <n v="3"/>
    <n v="0"/>
    <n v="0"/>
    <n v="0"/>
    <n v="0"/>
    <n v="3"/>
    <n v="0"/>
    <n v="0"/>
    <n v="1"/>
    <n v="0"/>
    <n v="0"/>
    <n v="0"/>
    <n v="0"/>
    <n v="0"/>
    <n v="0"/>
    <n v="0"/>
    <n v="0"/>
    <n v="0"/>
    <n v="1"/>
    <n v="0"/>
    <n v="0"/>
    <n v="1"/>
    <n v="0"/>
    <n v="1"/>
    <n v="11"/>
    <n v="0"/>
    <n v="0"/>
    <n v="0"/>
    <n v="18"/>
    <n v="4"/>
    <s v="24.3437551,120.6254951"/>
    <s v="249台灣新北市八里區中山路三段112號"/>
    <s v="437台灣台中市大甲區光明路8-1號"/>
    <s v="147 公里"/>
    <s v="1 小時 42 分鐘"/>
    <n v="102"/>
  </r>
  <r>
    <s v="長安醫院"/>
    <s v="醫院"/>
    <s v="醫院"/>
    <s v="臺中市"/>
    <s v="太平區"/>
    <s v="臺中市太平區"/>
    <n v="411"/>
    <x v="3"/>
    <s v="地區醫院 "/>
    <s v="醫院評鑑合格"/>
    <s v="地區醫院 "/>
    <s v="地區醫院"/>
    <s v="1503190020"/>
    <s v="本院"/>
    <s v="本院"/>
    <s v="私立西醫醫院"/>
    <s v="無"/>
    <s v="無"/>
    <s v="臺中市太平區永平路1段9號"/>
    <s v="臺中市太平區永平路1段9號"/>
    <s v="406台灣台中市太平區永平路一段9號"/>
    <n v="24.1312122"/>
    <n v="120.71967859999999"/>
    <s v="呂政翰"/>
    <s v="無"/>
    <s v="無"/>
    <s v="無"/>
    <s v="是"/>
    <s v="(04) 3611-3699"/>
    <s v="是"/>
    <s v="否"/>
    <s v="否"/>
    <s v="1503190020長安醫院"/>
    <s v="1503190020長安醫院本院"/>
    <s v="1503190020長安醫院本院"/>
    <m/>
    <s v="是"/>
    <s v="一般"/>
    <s v="General"/>
    <s v="一般"/>
    <n v="1"/>
    <n v="1"/>
    <n v="1"/>
    <n v="1"/>
    <n v="1"/>
    <n v="1"/>
    <n v="1"/>
    <n v="2"/>
    <n v="0"/>
    <n v="0"/>
    <n v="4"/>
    <m/>
    <n v="99"/>
    <n v="0"/>
    <n v="0"/>
    <n v="0"/>
    <n v="32"/>
    <n v="3"/>
    <n v="0"/>
    <n v="0"/>
    <n v="0"/>
    <n v="0"/>
    <n v="0"/>
    <n v="10"/>
    <n v="0"/>
    <n v="0"/>
    <n v="0"/>
    <n v="0"/>
    <n v="0"/>
    <n v="8"/>
    <n v="0"/>
    <n v="3"/>
    <n v="0"/>
    <n v="0"/>
    <n v="0"/>
    <n v="0"/>
    <n v="0"/>
    <n v="0"/>
    <n v="0"/>
    <n v="24"/>
    <n v="0"/>
    <n v="0"/>
    <n v="0"/>
    <n v="0"/>
    <n v="2"/>
    <n v="12"/>
    <n v="0"/>
    <n v="5"/>
    <n v="0"/>
    <n v="0"/>
    <n v="0"/>
    <n v="1"/>
    <n v="2"/>
    <n v="0"/>
    <n v="3"/>
    <n v="4"/>
    <n v="1"/>
    <n v="0"/>
    <n v="0"/>
    <n v="3"/>
    <n v="4"/>
    <n v="1"/>
    <n v="1"/>
    <n v="3"/>
    <n v="3"/>
    <n v="0"/>
    <n v="0"/>
    <n v="0"/>
    <n v="0"/>
    <n v="0"/>
    <n v="0"/>
    <n v="45"/>
    <n v="2"/>
    <n v="0"/>
    <n v="0"/>
    <n v="0"/>
    <n v="43"/>
    <n v="0"/>
    <n v="0"/>
    <n v="1"/>
    <n v="0"/>
    <n v="9"/>
    <n v="2"/>
    <n v="0"/>
    <n v="2"/>
    <n v="1"/>
    <n v="0"/>
    <n v="6"/>
    <n v="0"/>
    <n v="17"/>
    <n v="1"/>
    <n v="14"/>
    <n v="11"/>
    <n v="0"/>
    <n v="11"/>
    <n v="104"/>
    <n v="1"/>
    <n v="0"/>
    <n v="1"/>
    <n v="226"/>
    <n v="4"/>
    <s v="24.1312122,120.7196786"/>
    <s v="249台灣新北市八里區中山路三段112號"/>
    <s v="406台灣台中市太平區永平路一段9號"/>
    <s v="171 公里"/>
    <s v="2 小時 5 分鐘"/>
    <n v="125"/>
  </r>
  <r>
    <s v="新太平澄清醫院"/>
    <s v="醫院"/>
    <s v="醫院"/>
    <s v="臺中市"/>
    <s v="太平區"/>
    <s v="臺中市太平區"/>
    <n v="411"/>
    <x v="3"/>
    <s v="地區醫院 "/>
    <s v="醫院評鑑合格"/>
    <s v="地區醫院 "/>
    <s v="地區醫院"/>
    <s v="1503190039"/>
    <s v="本院"/>
    <s v="本院"/>
    <s v="私立西醫醫院"/>
    <s v="無"/>
    <s v="04-22789900"/>
    <s v="臺中市太平區中興路100號"/>
    <s v="臺中市太平區中興路100號"/>
    <s v="406台灣台中市太平區中興路100號"/>
    <n v="24.127339200000002"/>
    <n v="120.7155459"/>
    <s v="陳敏隆"/>
    <s v="無"/>
    <s v="無"/>
    <s v="無"/>
    <s v="無"/>
    <s v="無"/>
    <s v="無"/>
    <s v="無"/>
    <s v="無"/>
    <s v="1503190039新太平澄清醫院"/>
    <s v="1503190039新太平澄清醫院本院"/>
    <s v="1503190039新太平澄清醫院本院"/>
    <m/>
    <s v="否"/>
    <s v="否"/>
    <s v="non-ECRH"/>
    <s v="否"/>
    <n v="0"/>
    <n v="0"/>
    <n v="0"/>
    <n v="0"/>
    <n v="0"/>
    <n v="0"/>
    <n v="0"/>
    <n v="1"/>
    <n v="0"/>
    <n v="0"/>
    <n v="0"/>
    <m/>
    <n v="44"/>
    <n v="0"/>
    <n v="0"/>
    <n v="0"/>
    <n v="5"/>
    <n v="1"/>
    <n v="0"/>
    <n v="0"/>
    <n v="0"/>
    <n v="0"/>
    <n v="0"/>
    <n v="0"/>
    <n v="0"/>
    <n v="0"/>
    <n v="0"/>
    <n v="0"/>
    <n v="0"/>
    <n v="1"/>
    <n v="0"/>
    <n v="1"/>
    <n v="0"/>
    <n v="0"/>
    <n v="0"/>
    <n v="0"/>
    <n v="0"/>
    <n v="0"/>
    <n v="0"/>
    <n v="0"/>
    <n v="0"/>
    <n v="0"/>
    <n v="0"/>
    <n v="0"/>
    <n v="0"/>
    <n v="3"/>
    <n v="0"/>
    <n v="0"/>
    <n v="0"/>
    <n v="1"/>
    <n v="0"/>
    <n v="0"/>
    <n v="0"/>
    <n v="0"/>
    <n v="0"/>
    <n v="0"/>
    <n v="0"/>
    <n v="0"/>
    <n v="0"/>
    <n v="0"/>
    <n v="1"/>
    <n v="0"/>
    <n v="0"/>
    <n v="1"/>
    <n v="1"/>
    <n v="0"/>
    <n v="0"/>
    <n v="0"/>
    <n v="0"/>
    <n v="0"/>
    <n v="0"/>
    <n v="7"/>
    <n v="0"/>
    <n v="0"/>
    <n v="0"/>
    <n v="0"/>
    <n v="7"/>
    <n v="0"/>
    <n v="0"/>
    <n v="0"/>
    <n v="2"/>
    <n v="5"/>
    <n v="1"/>
    <n v="0"/>
    <n v="1"/>
    <n v="0"/>
    <n v="0"/>
    <n v="4"/>
    <n v="0"/>
    <n v="1"/>
    <n v="0"/>
    <n v="2"/>
    <n v="3"/>
    <n v="0"/>
    <n v="3"/>
    <n v="25"/>
    <n v="0"/>
    <n v="0"/>
    <n v="0"/>
    <n v="54"/>
    <n v="4"/>
    <s v="24.1273392,120.7155459"/>
    <s v="249台灣新北市八里區中山路三段112號"/>
    <s v="406台灣台中市太平區136縣道98號"/>
    <s v="171 公里"/>
    <s v="2 小時 6 分鐘"/>
    <n v="126"/>
  </r>
  <r>
    <s v="霧峰澄清醫院"/>
    <s v="醫院"/>
    <s v="醫院"/>
    <s v="臺中市"/>
    <s v="大里區"/>
    <s v="臺中市大里區"/>
    <n v="412"/>
    <x v="3"/>
    <s v="地區醫院 "/>
    <s v="醫院評鑑合格"/>
    <s v="地區醫院 "/>
    <s v="地區醫院"/>
    <s v="1503200012"/>
    <s v="本院"/>
    <s v="本院"/>
    <s v="私立西醫醫院"/>
    <s v="無"/>
    <s v="04-24922000"/>
    <s v="臺中市大里區成功路55號"/>
    <s v="臺中市大里區成功路55號"/>
    <s v="413台灣台中市大里區成功路55號"/>
    <n v="24.085417799999998"/>
    <n v="120.6996074"/>
    <s v="許德宗"/>
    <s v="無"/>
    <s v="無"/>
    <s v="無"/>
    <s v="無"/>
    <s v="無"/>
    <s v="無"/>
    <s v="無"/>
    <s v="無"/>
    <s v="1503200012霧峰澄清醫院"/>
    <s v="1503200012霧峰澄清醫院本院"/>
    <s v="1503200012霧峰澄清醫院本院"/>
    <m/>
    <s v="否"/>
    <s v="否"/>
    <s v="non-ECRH"/>
    <s v="否"/>
    <n v="0"/>
    <n v="0"/>
    <n v="0"/>
    <n v="0"/>
    <n v="0"/>
    <n v="0"/>
    <n v="0"/>
    <n v="1"/>
    <n v="0"/>
    <n v="0"/>
    <n v="0"/>
    <m/>
    <n v="99"/>
    <n v="0"/>
    <n v="0"/>
    <n v="0"/>
    <n v="10"/>
    <n v="3"/>
    <n v="0"/>
    <n v="0"/>
    <n v="0"/>
    <n v="0"/>
    <n v="0"/>
    <n v="0"/>
    <n v="0"/>
    <n v="0"/>
    <n v="0"/>
    <n v="0"/>
    <n v="0"/>
    <n v="6"/>
    <n v="0"/>
    <n v="3"/>
    <n v="0"/>
    <n v="0"/>
    <n v="0"/>
    <n v="0"/>
    <n v="0"/>
    <n v="0"/>
    <n v="0"/>
    <n v="20"/>
    <n v="0"/>
    <n v="0"/>
    <n v="0"/>
    <n v="0"/>
    <n v="0"/>
    <n v="8"/>
    <n v="0"/>
    <n v="2"/>
    <n v="0"/>
    <n v="0"/>
    <n v="0"/>
    <n v="0"/>
    <n v="1"/>
    <n v="0"/>
    <n v="2"/>
    <n v="5"/>
    <n v="1"/>
    <n v="0"/>
    <n v="0"/>
    <n v="0"/>
    <n v="3"/>
    <n v="0"/>
    <n v="0"/>
    <n v="3"/>
    <n v="1"/>
    <n v="0"/>
    <n v="0"/>
    <n v="0"/>
    <n v="0"/>
    <n v="0"/>
    <n v="0"/>
    <n v="26"/>
    <n v="0"/>
    <n v="0"/>
    <n v="0"/>
    <n v="0"/>
    <n v="26"/>
    <n v="0"/>
    <n v="0"/>
    <n v="0"/>
    <n v="1"/>
    <n v="6"/>
    <n v="0"/>
    <n v="0"/>
    <n v="1"/>
    <n v="0"/>
    <n v="0"/>
    <n v="2"/>
    <n v="0"/>
    <n v="9"/>
    <n v="0"/>
    <n v="18"/>
    <n v="9"/>
    <n v="0"/>
    <n v="12"/>
    <n v="96"/>
    <n v="0"/>
    <n v="0"/>
    <n v="0"/>
    <n v="180"/>
    <n v="4"/>
    <s v="24.0854178,120.6996074"/>
    <s v="249台灣新北市八里區中山路三段112號"/>
    <s v="413台灣台中市大里區成功路55號"/>
    <s v="177 公里"/>
    <s v="2 小時 8 分鐘"/>
    <n v="128"/>
  </r>
  <r>
    <s v="臺安醫院雙十分院"/>
    <s v="醫院"/>
    <s v="醫院"/>
    <s v="臺中市"/>
    <s v="北區"/>
    <s v="臺中市北區"/>
    <n v="404"/>
    <x v="3"/>
    <s v="地區醫院 "/>
    <s v="醫院評鑑合格"/>
    <s v="地區醫院 "/>
    <s v="地區醫院"/>
    <s v="1503260018"/>
    <s v="本院"/>
    <s v="本院"/>
    <s v="私立西醫醫院"/>
    <s v="無"/>
    <s v="(04)22268990"/>
    <s v="臺中市北區雙十路二段29號"/>
    <s v="臺中市北區雙十路二段29號"/>
    <s v="404台灣台中市北區雙十路二段29號"/>
    <n v="24.152709999999999"/>
    <n v="120.6886184"/>
    <s v="張鈇治"/>
    <s v="無"/>
    <s v="無"/>
    <s v="無"/>
    <s v="無"/>
    <s v="無"/>
    <s v="無"/>
    <s v="無"/>
    <s v="無"/>
    <s v="1503260018臺安醫院雙十分院"/>
    <s v="1503260018臺安醫院雙十分院本院"/>
    <s v="1503260018臺安醫院雙十分院本院"/>
    <m/>
    <s v="否"/>
    <s v="否"/>
    <s v="non-ECRH"/>
    <s v="否"/>
    <n v="0"/>
    <n v="0"/>
    <n v="0"/>
    <n v="0"/>
    <n v="0"/>
    <n v="0"/>
    <n v="0"/>
    <n v="1"/>
    <n v="0"/>
    <n v="0"/>
    <n v="0"/>
    <m/>
    <n v="56"/>
    <n v="0"/>
    <n v="0"/>
    <n v="0"/>
    <n v="7"/>
    <n v="1"/>
    <n v="0"/>
    <n v="0"/>
    <n v="0"/>
    <n v="0"/>
    <n v="0"/>
    <n v="0"/>
    <n v="0"/>
    <n v="0"/>
    <n v="0"/>
    <n v="0"/>
    <n v="0"/>
    <n v="6"/>
    <n v="20"/>
    <n v="1"/>
    <n v="0"/>
    <n v="0"/>
    <n v="0"/>
    <n v="0"/>
    <n v="0"/>
    <n v="0"/>
    <n v="0"/>
    <n v="25"/>
    <n v="0"/>
    <n v="0"/>
    <n v="0"/>
    <n v="0"/>
    <n v="0"/>
    <n v="7"/>
    <n v="0"/>
    <n v="1"/>
    <n v="0"/>
    <n v="0"/>
    <n v="0"/>
    <n v="0"/>
    <n v="1"/>
    <n v="0"/>
    <n v="0"/>
    <n v="0"/>
    <n v="0"/>
    <n v="0"/>
    <n v="0"/>
    <n v="0"/>
    <n v="1"/>
    <n v="0"/>
    <n v="0"/>
    <n v="0"/>
    <n v="1"/>
    <n v="0"/>
    <n v="0"/>
    <n v="0"/>
    <n v="0"/>
    <n v="0"/>
    <n v="0"/>
    <n v="11"/>
    <n v="0"/>
    <n v="0"/>
    <n v="0"/>
    <n v="0"/>
    <n v="11"/>
    <n v="0"/>
    <n v="0"/>
    <n v="1"/>
    <n v="2"/>
    <n v="4"/>
    <n v="7"/>
    <n v="0"/>
    <n v="2"/>
    <n v="0"/>
    <n v="2"/>
    <n v="3"/>
    <n v="1"/>
    <n v="5"/>
    <n v="0"/>
    <n v="12"/>
    <n v="5"/>
    <n v="0"/>
    <n v="10"/>
    <n v="44"/>
    <n v="0"/>
    <n v="0"/>
    <n v="0"/>
    <n v="109"/>
    <n v="4"/>
    <s v="24.15271,120.6886184"/>
    <s v="249台灣新北市八里區中山路三段112號"/>
    <s v="404台灣台中市北區雙十路二段29號"/>
    <s v="163 公里"/>
    <s v="2 小時 5 分鐘"/>
    <n v="125"/>
  </r>
  <r>
    <s v="澄清復健醫院"/>
    <s v="醫院"/>
    <s v="醫院"/>
    <s v="臺中市"/>
    <s v="北屯區"/>
    <s v="臺中市北屯區"/>
    <n v="406"/>
    <x v="3"/>
    <s v="地區醫院 "/>
    <s v="醫院評鑑合格"/>
    <s v="地區醫院 "/>
    <s v="地區醫院"/>
    <s v="1503290016"/>
    <s v="本院"/>
    <s v="本院"/>
    <s v="私立西醫醫院"/>
    <s v="無"/>
    <s v="無"/>
    <s v="臺中市北屯區太原路3段1142號"/>
    <s v="臺中市北屯區太原路3段1142號"/>
    <s v="406台灣台中市北屯區太原路三段1142號"/>
    <n v="24.161656199999999"/>
    <n v="120.72154449999999"/>
    <s v="賴富源"/>
    <s v="無"/>
    <s v="無"/>
    <s v="無"/>
    <s v="無"/>
    <s v="無"/>
    <s v="無"/>
    <s v="否"/>
    <s v="是"/>
    <s v="1503290016澄清復健醫院"/>
    <s v="1503290016澄清復健醫院本院"/>
    <s v="1503290016澄清復健醫院本院"/>
    <m/>
    <s v="否"/>
    <s v="否"/>
    <s v="non-ECRH"/>
    <s v="否"/>
    <n v="0"/>
    <n v="0"/>
    <n v="0"/>
    <n v="0"/>
    <n v="0"/>
    <n v="0"/>
    <n v="0"/>
    <n v="1"/>
    <n v="0"/>
    <n v="0"/>
    <n v="0"/>
    <m/>
    <n v="82"/>
    <n v="0"/>
    <n v="0"/>
    <n v="0"/>
    <n v="4"/>
    <n v="0"/>
    <n v="0"/>
    <n v="0"/>
    <n v="0"/>
    <n v="0"/>
    <n v="0"/>
    <n v="0"/>
    <n v="0"/>
    <n v="0"/>
    <n v="0"/>
    <n v="0"/>
    <n v="0"/>
    <n v="0"/>
    <n v="20"/>
    <n v="0"/>
    <n v="0"/>
    <n v="0"/>
    <n v="0"/>
    <n v="0"/>
    <n v="0"/>
    <n v="0"/>
    <n v="0"/>
    <n v="0"/>
    <n v="0"/>
    <n v="0"/>
    <n v="0"/>
    <n v="0"/>
    <n v="1"/>
    <n v="2"/>
    <n v="0"/>
    <n v="2"/>
    <n v="0"/>
    <n v="0"/>
    <n v="0"/>
    <n v="0"/>
    <n v="0"/>
    <n v="0"/>
    <n v="0"/>
    <n v="0"/>
    <n v="4"/>
    <n v="0"/>
    <n v="0"/>
    <n v="0"/>
    <n v="0"/>
    <n v="0"/>
    <n v="0"/>
    <n v="0"/>
    <n v="1"/>
    <n v="0"/>
    <n v="0"/>
    <n v="0"/>
    <n v="0"/>
    <n v="0"/>
    <n v="0"/>
    <n v="10"/>
    <n v="1"/>
    <n v="0"/>
    <n v="0"/>
    <n v="0"/>
    <n v="9"/>
    <n v="0"/>
    <n v="0"/>
    <n v="2"/>
    <n v="0"/>
    <n v="10"/>
    <n v="2"/>
    <n v="0"/>
    <n v="1"/>
    <n v="0"/>
    <n v="0"/>
    <n v="8"/>
    <n v="0"/>
    <n v="2"/>
    <n v="0"/>
    <n v="2"/>
    <n v="4"/>
    <n v="0"/>
    <n v="2"/>
    <n v="38"/>
    <n v="0"/>
    <n v="0"/>
    <n v="0"/>
    <n v="81"/>
    <n v="4"/>
    <s v="24.1616562,120.7215445"/>
    <s v="249台灣新北市八里區中山路三段112號"/>
    <s v="406台灣台中市北屯區太原路三段1142號"/>
    <s v="168 公里"/>
    <s v="1 小時 59 分鐘"/>
    <n v="119"/>
  </r>
  <r>
    <s v="茂盛醫院"/>
    <s v="醫院"/>
    <s v="醫院"/>
    <s v="臺中市"/>
    <s v="北屯區"/>
    <s v="臺中市北屯區"/>
    <n v="406"/>
    <x v="3"/>
    <s v="地區醫院 "/>
    <s v="醫院評鑑合格"/>
    <s v="地區醫院 "/>
    <s v="地區醫院"/>
    <s v="1503290025"/>
    <s v="本院"/>
    <s v="本院"/>
    <s v="私立西醫醫院"/>
    <s v="無"/>
    <s v="04-22347057"/>
    <s v="臺中市北屯區昌平路一段30-6號（1樓至4樓）"/>
    <s v="臺中市北屯區昌平路一段30-6號"/>
    <s v="406台灣台中市北屯區昌平路一段30-6號"/>
    <n v="24.166639"/>
    <n v="120.6940879"/>
    <s v="李茂盛"/>
    <s v="無"/>
    <s v="無"/>
    <s v="無"/>
    <s v="無"/>
    <s v="無"/>
    <s v="無"/>
    <s v="無"/>
    <s v="無"/>
    <s v="1503290025茂盛醫院"/>
    <s v="1503290025茂盛醫院本院"/>
    <s v="1503290025茂盛醫院本院"/>
    <m/>
    <s v="否"/>
    <s v="否"/>
    <s v="non-ECRH"/>
    <s v="否"/>
    <n v="0"/>
    <n v="0"/>
    <n v="0"/>
    <n v="0"/>
    <n v="0"/>
    <n v="0"/>
    <n v="0"/>
    <n v="1"/>
    <n v="0"/>
    <n v="0"/>
    <n v="0"/>
    <m/>
    <n v="36"/>
    <n v="0"/>
    <n v="0"/>
    <n v="0"/>
    <n v="8"/>
    <n v="3"/>
    <n v="0"/>
    <n v="0"/>
    <n v="1"/>
    <n v="0"/>
    <n v="0"/>
    <n v="0"/>
    <n v="0"/>
    <n v="16"/>
    <n v="6"/>
    <n v="0"/>
    <n v="0"/>
    <n v="0"/>
    <n v="0"/>
    <n v="9"/>
    <n v="0"/>
    <n v="0"/>
    <n v="0"/>
    <n v="0"/>
    <n v="0"/>
    <n v="0"/>
    <n v="0"/>
    <n v="0"/>
    <n v="0"/>
    <n v="0"/>
    <n v="0"/>
    <n v="0"/>
    <n v="0"/>
    <n v="0"/>
    <n v="0"/>
    <n v="1"/>
    <n v="1"/>
    <n v="0"/>
    <n v="0"/>
    <n v="3"/>
    <n v="1"/>
    <n v="1"/>
    <n v="0"/>
    <n v="0"/>
    <n v="1"/>
    <n v="0"/>
    <n v="0"/>
    <n v="0"/>
    <n v="0"/>
    <n v="13"/>
    <n v="0"/>
    <n v="0"/>
    <n v="0"/>
    <n v="0"/>
    <n v="0"/>
    <n v="0"/>
    <n v="0"/>
    <n v="0"/>
    <n v="0"/>
    <n v="21"/>
    <n v="0"/>
    <n v="0"/>
    <n v="0"/>
    <n v="0"/>
    <n v="21"/>
    <n v="0"/>
    <n v="0"/>
    <n v="0"/>
    <n v="0"/>
    <n v="0"/>
    <n v="0"/>
    <n v="0"/>
    <n v="0"/>
    <n v="0"/>
    <n v="0"/>
    <n v="0"/>
    <n v="0"/>
    <n v="9"/>
    <n v="0"/>
    <n v="8"/>
    <n v="7"/>
    <n v="0"/>
    <n v="18"/>
    <n v="71"/>
    <n v="0"/>
    <n v="0"/>
    <n v="0"/>
    <n v="134"/>
    <n v="4"/>
    <s v="24.166639,120.6940879"/>
    <s v="249台灣新北市八里區中山路三段112號"/>
    <s v="406台灣台中市北屯區昌平路一段30-6號"/>
    <s v="163 公里"/>
    <s v="2 小時 1 分鐘"/>
    <n v="121"/>
  </r>
  <r>
    <s v="璟馨婦幼醫院"/>
    <s v="醫院"/>
    <s v="醫院"/>
    <s v="臺南市"/>
    <s v="永康區"/>
    <s v="臺南市永康區"/>
    <n v="710"/>
    <x v="1"/>
    <s v="地區醫院 "/>
    <s v="醫院評鑑合格"/>
    <s v="地區醫院 "/>
    <s v="地區醫院"/>
    <s v="1505310011"/>
    <s v="本院"/>
    <s v="本院"/>
    <s v="私立西醫醫院"/>
    <s v="無"/>
    <s v="06-3023366"/>
    <s v="臺南市永康區東橋里東橋七路198號"/>
    <s v="臺南市永康區東橋里東橋七路198號"/>
    <s v="710台灣台南市永康區東橋七路198號"/>
    <n v="23.021904800000002"/>
    <n v="120.2368743"/>
    <s v="林錦義"/>
    <s v="無"/>
    <s v="無"/>
    <s v="無"/>
    <s v="無"/>
    <s v="無"/>
    <s v="無"/>
    <s v="無"/>
    <s v="無"/>
    <s v="1505310011璟馨婦幼醫院"/>
    <s v="1505310011璟馨婦幼醫院本院"/>
    <s v="1505310011璟馨婦幼醫院本院"/>
    <m/>
    <s v="否"/>
    <s v="否"/>
    <s v="non-ECRH"/>
    <s v="否"/>
    <n v="0"/>
    <n v="0"/>
    <n v="0"/>
    <n v="0"/>
    <n v="0"/>
    <n v="0"/>
    <n v="0"/>
    <n v="1"/>
    <n v="0"/>
    <n v="0"/>
    <n v="0"/>
    <m/>
    <n v="30"/>
    <n v="0"/>
    <n v="0"/>
    <n v="0"/>
    <n v="5"/>
    <n v="2"/>
    <n v="0"/>
    <n v="0"/>
    <n v="4"/>
    <n v="0"/>
    <n v="0"/>
    <n v="0"/>
    <n v="0"/>
    <n v="30"/>
    <n v="4"/>
    <n v="0"/>
    <n v="0"/>
    <n v="0"/>
    <n v="0"/>
    <n v="4"/>
    <n v="0"/>
    <n v="0"/>
    <n v="0"/>
    <n v="0"/>
    <n v="0"/>
    <n v="0"/>
    <n v="0"/>
    <n v="0"/>
    <n v="0"/>
    <n v="0"/>
    <n v="0"/>
    <n v="0"/>
    <n v="0"/>
    <n v="0"/>
    <n v="0"/>
    <n v="0"/>
    <n v="0"/>
    <n v="0"/>
    <n v="0"/>
    <n v="2"/>
    <n v="0"/>
    <n v="0"/>
    <n v="0"/>
    <n v="0"/>
    <n v="0"/>
    <n v="0"/>
    <n v="0"/>
    <n v="0"/>
    <n v="0"/>
    <n v="6"/>
    <n v="0"/>
    <n v="1"/>
    <n v="0"/>
    <n v="0"/>
    <n v="0"/>
    <n v="0"/>
    <n v="0"/>
    <n v="0"/>
    <n v="0"/>
    <n v="9"/>
    <n v="0"/>
    <n v="0"/>
    <n v="0"/>
    <n v="0"/>
    <n v="9"/>
    <n v="0"/>
    <n v="1"/>
    <n v="0"/>
    <n v="0"/>
    <n v="0"/>
    <n v="0"/>
    <n v="0"/>
    <n v="1"/>
    <n v="0"/>
    <n v="0"/>
    <n v="0"/>
    <n v="0"/>
    <n v="1"/>
    <n v="0"/>
    <n v="1"/>
    <n v="4"/>
    <n v="0"/>
    <n v="9"/>
    <n v="46"/>
    <n v="0"/>
    <n v="0"/>
    <n v="0"/>
    <n v="72"/>
    <n v="4"/>
    <s v="23.0219048,120.2368743"/>
    <s v="249台灣新北市八里區中山路三段112號"/>
    <s v="710台灣台南市永康區東橋七路203號"/>
    <s v="305 公里"/>
    <s v="3 小時 20 分鐘"/>
    <n v="200"/>
  </r>
  <r>
    <s v="大安婦幼醫院"/>
    <s v="醫院"/>
    <s v="醫院"/>
    <s v="臺南市"/>
    <s v="中西區"/>
    <s v="臺南市中西區"/>
    <n v="700"/>
    <x v="1"/>
    <s v="地區醫院 "/>
    <s v="醫院評鑑合格"/>
    <s v="地區醫院 "/>
    <s v="地區醫院"/>
    <s v="1505340019"/>
    <s v="本院"/>
    <s v="本院"/>
    <s v="私立西醫醫院"/>
    <s v="無"/>
    <s v="06-2278899"/>
    <s v="臺南市中西區金華路三段167號1、2、3、4樓"/>
    <s v="臺南市中西區金華路三段167號"/>
    <s v="700台灣台南市中西區金華路三段167號"/>
    <n v="22.9927341"/>
    <n v="120.19287199999999"/>
    <s v="黃裕清"/>
    <s v="無"/>
    <s v="無"/>
    <s v="無"/>
    <s v="無"/>
    <s v="無"/>
    <s v="無"/>
    <s v="是"/>
    <s v="無"/>
    <s v="1505340019大安婦幼醫院"/>
    <s v="1505340019大安婦幼醫院本院"/>
    <s v="1505340019大安婦幼醫院本院"/>
    <m/>
    <s v="否"/>
    <s v="否"/>
    <s v="non-ECRH"/>
    <s v="否"/>
    <n v="0"/>
    <n v="0"/>
    <n v="0"/>
    <n v="0"/>
    <n v="0"/>
    <n v="0"/>
    <n v="0"/>
    <n v="1"/>
    <n v="0"/>
    <n v="0"/>
    <n v="0"/>
    <m/>
    <n v="20"/>
    <n v="0"/>
    <n v="0"/>
    <n v="0"/>
    <n v="7"/>
    <n v="4"/>
    <n v="0"/>
    <n v="0"/>
    <n v="2"/>
    <n v="0"/>
    <n v="0"/>
    <n v="0"/>
    <n v="0"/>
    <n v="24"/>
    <n v="0"/>
    <n v="0"/>
    <n v="0"/>
    <n v="0"/>
    <n v="0"/>
    <n v="2"/>
    <n v="0"/>
    <n v="0"/>
    <n v="0"/>
    <n v="0"/>
    <n v="0"/>
    <n v="0"/>
    <n v="0"/>
    <n v="0"/>
    <n v="0"/>
    <n v="0"/>
    <n v="0"/>
    <n v="0"/>
    <n v="0"/>
    <n v="0"/>
    <n v="0"/>
    <n v="0"/>
    <n v="0"/>
    <n v="0"/>
    <n v="0"/>
    <n v="4"/>
    <n v="0"/>
    <n v="0"/>
    <n v="0"/>
    <n v="0"/>
    <n v="0"/>
    <n v="0"/>
    <n v="0"/>
    <n v="0"/>
    <n v="0"/>
    <n v="4"/>
    <n v="0"/>
    <n v="2"/>
    <n v="0"/>
    <n v="0"/>
    <n v="0"/>
    <n v="0"/>
    <n v="0"/>
    <n v="0"/>
    <n v="0"/>
    <n v="10"/>
    <n v="0"/>
    <n v="0"/>
    <n v="0"/>
    <n v="0"/>
    <n v="10"/>
    <n v="0"/>
    <n v="0"/>
    <n v="0"/>
    <n v="0"/>
    <n v="0"/>
    <n v="0"/>
    <n v="0"/>
    <n v="1"/>
    <n v="0"/>
    <n v="0"/>
    <n v="0"/>
    <n v="0"/>
    <n v="0"/>
    <n v="0"/>
    <n v="0"/>
    <n v="4"/>
    <n v="1"/>
    <n v="12"/>
    <n v="60"/>
    <n v="0"/>
    <n v="0"/>
    <n v="0"/>
    <n v="88"/>
    <n v="4"/>
    <s v="22.9927341,120.192872"/>
    <s v="249台灣新北市八里區中山路三段112號"/>
    <s v="700台灣台南市中西區金華路三段167號"/>
    <s v="312 公里"/>
    <s v="3 小時 33 分鐘"/>
    <n v="213"/>
  </r>
  <r>
    <s v="陳澤彥婦產科醫院"/>
    <s v="醫院"/>
    <s v="醫院"/>
    <s v="臺南市"/>
    <s v="北區"/>
    <s v="臺南市北區"/>
    <n v="704"/>
    <x v="1"/>
    <s v="地區醫院 "/>
    <s v="醫院評鑑合格"/>
    <s v="地區醫院 "/>
    <s v="地區醫院"/>
    <s v="1505350015"/>
    <s v="本院"/>
    <s v="本院"/>
    <s v="私立西醫醫院"/>
    <s v="無"/>
    <s v="06-3505000"/>
    <s v="臺南市北區中華北路二段101號1、2、3樓"/>
    <s v="臺南市北區中華北路二段101號"/>
    <s v="704台灣台南市北區中華北路二段101號"/>
    <n v="23.0197088"/>
    <n v="120.1984428"/>
    <s v="陳澤彥"/>
    <s v="無"/>
    <s v="無"/>
    <s v="無"/>
    <s v="無"/>
    <s v="無"/>
    <s v="無"/>
    <s v="是"/>
    <s v="無"/>
    <s v="1505350015陳澤彥婦產科醫院"/>
    <s v="1505350015陳澤彥婦產科醫院本院"/>
    <s v="1505350015陳澤彥婦產科醫院本院"/>
    <m/>
    <s v="否"/>
    <s v="否"/>
    <s v="non-ECRH"/>
    <s v="否"/>
    <n v="0"/>
    <n v="0"/>
    <n v="0"/>
    <n v="0"/>
    <n v="0"/>
    <n v="0"/>
    <n v="0"/>
    <n v="1"/>
    <n v="0"/>
    <n v="0"/>
    <n v="0"/>
    <m/>
    <n v="20"/>
    <n v="0"/>
    <n v="0"/>
    <n v="0"/>
    <n v="3"/>
    <n v="1"/>
    <n v="0"/>
    <n v="0"/>
    <n v="2"/>
    <n v="0"/>
    <n v="0"/>
    <n v="0"/>
    <n v="0"/>
    <n v="10"/>
    <n v="0"/>
    <n v="0"/>
    <n v="0"/>
    <n v="0"/>
    <n v="0"/>
    <n v="2"/>
    <n v="0"/>
    <n v="0"/>
    <n v="0"/>
    <n v="0"/>
    <n v="0"/>
    <n v="0"/>
    <n v="0"/>
    <n v="0"/>
    <n v="0"/>
    <n v="0"/>
    <n v="0"/>
    <n v="0"/>
    <n v="0"/>
    <n v="0"/>
    <n v="0"/>
    <n v="0"/>
    <n v="0"/>
    <n v="0"/>
    <n v="0"/>
    <n v="2"/>
    <n v="0"/>
    <n v="0"/>
    <n v="0"/>
    <n v="0"/>
    <n v="0"/>
    <n v="0"/>
    <n v="0"/>
    <n v="0"/>
    <n v="0"/>
    <n v="3"/>
    <n v="0"/>
    <n v="0"/>
    <n v="0"/>
    <n v="0"/>
    <n v="0"/>
    <n v="0"/>
    <n v="0"/>
    <n v="0"/>
    <n v="0"/>
    <n v="5"/>
    <n v="0"/>
    <n v="0"/>
    <n v="0"/>
    <n v="0"/>
    <n v="5"/>
    <n v="0"/>
    <n v="0"/>
    <n v="0"/>
    <n v="0"/>
    <n v="0"/>
    <n v="0"/>
    <n v="0"/>
    <n v="0"/>
    <n v="0"/>
    <n v="0"/>
    <n v="0"/>
    <n v="0"/>
    <n v="0"/>
    <n v="0"/>
    <n v="0"/>
    <n v="4"/>
    <n v="0"/>
    <n v="5"/>
    <n v="32"/>
    <n v="0"/>
    <n v="0"/>
    <n v="0"/>
    <n v="46"/>
    <n v="4"/>
    <s v="23.0197088,120.1984428"/>
    <s v="249台灣新北市八里區中山路三段112號"/>
    <s v="704台灣台南市北區中華北路二段101號"/>
    <s v="309 公里"/>
    <s v="3 小時 25 分鐘"/>
    <n v="205"/>
  </r>
  <r>
    <s v="新高鳳醫院"/>
    <s v="醫院"/>
    <s v="醫院"/>
    <s v="高雄市"/>
    <s v="鳳山區"/>
    <s v="高雄市鳳山區"/>
    <n v="830"/>
    <x v="2"/>
    <s v="地區醫院 "/>
    <s v="醫院評鑑合格"/>
    <s v="地區醫院 "/>
    <s v="地區醫院"/>
    <s v="1507010014"/>
    <s v="本院"/>
    <s v="本院"/>
    <s v="私立西醫醫院"/>
    <s v="無"/>
    <s v="07-7472320"/>
    <s v="高雄市鳳山區光遠路360號1~7樓"/>
    <s v="高雄市鳳山區光遠路360號"/>
    <s v="830台灣高雄市鳳山區光遠路360號"/>
    <n v="22.626200300000001"/>
    <n v="120.3587368"/>
    <s v="林伯聲"/>
    <s v="無"/>
    <s v="無"/>
    <s v="無"/>
    <s v="無"/>
    <s v="無"/>
    <s v="無"/>
    <s v="無"/>
    <s v="無"/>
    <s v="1507010014新高鳳醫院"/>
    <s v="1507010014新高鳳醫院本院"/>
    <s v="1507010014新高鳳醫院本院"/>
    <m/>
    <s v="否"/>
    <s v="否"/>
    <s v="non-ECRH"/>
    <s v="否"/>
    <n v="0"/>
    <n v="0"/>
    <n v="0"/>
    <n v="0"/>
    <n v="0"/>
    <n v="0"/>
    <n v="0"/>
    <n v="1"/>
    <n v="0"/>
    <n v="0"/>
    <n v="0"/>
    <m/>
    <n v="20"/>
    <n v="0"/>
    <n v="0"/>
    <n v="0"/>
    <n v="5"/>
    <n v="2"/>
    <n v="0"/>
    <n v="0"/>
    <n v="0"/>
    <n v="0"/>
    <n v="0"/>
    <n v="0"/>
    <n v="0"/>
    <n v="0"/>
    <n v="0"/>
    <n v="0"/>
    <n v="0"/>
    <n v="0"/>
    <n v="0"/>
    <n v="1"/>
    <n v="0"/>
    <n v="0"/>
    <n v="0"/>
    <n v="0"/>
    <n v="0"/>
    <n v="0"/>
    <n v="0"/>
    <n v="0"/>
    <n v="0"/>
    <n v="0"/>
    <n v="0"/>
    <n v="0"/>
    <n v="0"/>
    <n v="2"/>
    <n v="0"/>
    <n v="0"/>
    <n v="0"/>
    <n v="0"/>
    <n v="0"/>
    <n v="0"/>
    <n v="0"/>
    <n v="0"/>
    <n v="2"/>
    <n v="0"/>
    <n v="1"/>
    <n v="0"/>
    <n v="0"/>
    <n v="0"/>
    <n v="0"/>
    <n v="0"/>
    <n v="2"/>
    <n v="0"/>
    <n v="1"/>
    <n v="0"/>
    <n v="0"/>
    <n v="0"/>
    <n v="0"/>
    <n v="0"/>
    <n v="0"/>
    <n v="8"/>
    <n v="0"/>
    <n v="0"/>
    <n v="0"/>
    <n v="0"/>
    <n v="8"/>
    <n v="0"/>
    <n v="0"/>
    <n v="0"/>
    <n v="2"/>
    <n v="8"/>
    <n v="9"/>
    <n v="0"/>
    <n v="1"/>
    <n v="2"/>
    <n v="0"/>
    <n v="9"/>
    <n v="0"/>
    <n v="2"/>
    <n v="0"/>
    <n v="2"/>
    <n v="3"/>
    <n v="0"/>
    <n v="6"/>
    <n v="26"/>
    <n v="0"/>
    <n v="2"/>
    <n v="0"/>
    <n v="80"/>
    <n v="4"/>
    <s v="22.6262003,120.3587368"/>
    <s v="249台灣新北市八里區中山路三段112號"/>
    <s v="830台灣高雄市鳳山區光遠路360號"/>
    <s v="352 公里"/>
    <s v="3 小時 50 分鐘"/>
    <n v="230"/>
  </r>
  <r>
    <s v="生安婦產小兒科醫院"/>
    <s v="醫院"/>
    <s v="醫院"/>
    <s v="高雄市"/>
    <s v="鼓山區"/>
    <s v="高雄市鼓山區"/>
    <n v="804"/>
    <x v="2"/>
    <s v="地區醫院 "/>
    <s v="醫院評鑑合格"/>
    <s v="地區醫院 "/>
    <s v="地區醫院"/>
    <s v="1507290012"/>
    <s v="本院"/>
    <s v="本院"/>
    <s v="私立西醫醫院"/>
    <s v="無"/>
    <s v="5223138"/>
    <s v="高雄市鼓山區美術東二路177號B2-11F"/>
    <s v="高雄市鼓山區美術東二路177號"/>
    <s v="804台灣高雄市鼓山區美術東二路177號"/>
    <n v="22.6624537"/>
    <n v="120.2882223"/>
    <s v="陳俊志"/>
    <s v="無"/>
    <s v="無"/>
    <s v="無"/>
    <s v="無"/>
    <s v="無"/>
    <s v="無"/>
    <s v="是"/>
    <s v="無"/>
    <s v="1507290012生安婦產小兒科醫院"/>
    <s v="1507290012生安婦產小兒科醫院本院"/>
    <s v="1507290012生安婦產小兒科醫院本院"/>
    <m/>
    <s v="否"/>
    <s v="否"/>
    <s v="non-ECRH"/>
    <s v="否"/>
    <n v="0"/>
    <n v="0"/>
    <n v="0"/>
    <n v="0"/>
    <n v="0"/>
    <n v="0"/>
    <n v="0"/>
    <n v="1"/>
    <n v="0"/>
    <n v="0"/>
    <n v="0"/>
    <m/>
    <n v="49"/>
    <n v="0"/>
    <n v="0"/>
    <n v="0"/>
    <n v="6"/>
    <n v="3"/>
    <n v="0"/>
    <n v="0"/>
    <n v="1"/>
    <n v="0"/>
    <n v="0"/>
    <n v="0"/>
    <n v="0"/>
    <n v="20"/>
    <n v="0"/>
    <n v="0"/>
    <n v="0"/>
    <n v="0"/>
    <n v="0"/>
    <n v="6"/>
    <n v="0"/>
    <n v="0"/>
    <n v="0"/>
    <n v="0"/>
    <n v="0"/>
    <n v="0"/>
    <n v="0"/>
    <n v="0"/>
    <n v="0"/>
    <n v="0"/>
    <n v="0"/>
    <n v="0"/>
    <n v="0"/>
    <n v="0"/>
    <n v="0"/>
    <n v="0"/>
    <n v="0"/>
    <n v="0"/>
    <n v="0"/>
    <n v="2"/>
    <n v="0"/>
    <n v="0"/>
    <n v="0"/>
    <n v="0"/>
    <n v="0"/>
    <n v="0"/>
    <n v="0"/>
    <n v="0"/>
    <n v="0"/>
    <n v="8"/>
    <n v="0"/>
    <n v="0"/>
    <n v="0"/>
    <n v="0"/>
    <n v="0"/>
    <n v="0"/>
    <n v="0"/>
    <n v="0"/>
    <n v="0"/>
    <n v="10"/>
    <n v="0"/>
    <n v="0"/>
    <n v="0"/>
    <n v="0"/>
    <n v="10"/>
    <n v="0"/>
    <n v="0"/>
    <n v="0"/>
    <n v="0"/>
    <n v="0"/>
    <n v="0"/>
    <n v="0"/>
    <n v="0"/>
    <n v="0"/>
    <n v="0"/>
    <n v="0"/>
    <n v="0"/>
    <n v="0"/>
    <n v="0"/>
    <n v="3"/>
    <n v="4"/>
    <n v="0"/>
    <n v="17"/>
    <n v="28"/>
    <n v="0"/>
    <n v="0"/>
    <n v="0"/>
    <n v="62"/>
    <n v="4"/>
    <s v="22.6624537,120.2882223"/>
    <s v="249台灣新北市八里區中山路三段112號"/>
    <s v="804台灣高雄市鼓山區美術東二路177號"/>
    <s v="351 公里"/>
    <s v="3 小時 48 分鐘"/>
    <n v="228"/>
  </r>
  <r>
    <s v="博愛蕙馨醫院"/>
    <s v="醫院"/>
    <s v="醫院"/>
    <s v="高雄市"/>
    <s v="左營區"/>
    <s v="高雄市左營區"/>
    <n v="813"/>
    <x v="2"/>
    <s v="地區醫院 "/>
    <s v="醫院評鑑合格"/>
    <s v="地區醫院 "/>
    <s v="地區醫院"/>
    <s v="1507300022"/>
    <s v="本院"/>
    <s v="本院"/>
    <s v="私立西醫醫院"/>
    <s v="無"/>
    <s v="07-8628880"/>
    <s v="高雄市左營區博愛二路20號1-7樓"/>
    <s v="高雄市左營區博愛二路20號"/>
    <s v="813台灣高雄市左營區博愛二路20號"/>
    <n v="22.6568875"/>
    <n v="120.30350249999999"/>
    <s v="王威揚"/>
    <s v="無"/>
    <s v="無"/>
    <s v="無"/>
    <s v="無"/>
    <s v="無"/>
    <s v="無"/>
    <s v="無"/>
    <s v="無"/>
    <s v="1507300022博愛蕙馨醫院"/>
    <s v="1507300022博愛蕙馨醫院本院"/>
    <s v="1507300022博愛蕙馨醫院本院"/>
    <m/>
    <s v="否"/>
    <s v="否"/>
    <s v="non-ECRH"/>
    <s v="否"/>
    <n v="0"/>
    <n v="0"/>
    <n v="0"/>
    <n v="0"/>
    <n v="0"/>
    <n v="0"/>
    <n v="0"/>
    <n v="1"/>
    <n v="0"/>
    <n v="0"/>
    <n v="0"/>
    <m/>
    <n v="40"/>
    <n v="0"/>
    <n v="0"/>
    <n v="0"/>
    <n v="4"/>
    <n v="2"/>
    <n v="0"/>
    <n v="0"/>
    <n v="2"/>
    <n v="0"/>
    <n v="0"/>
    <n v="0"/>
    <n v="0"/>
    <n v="32"/>
    <n v="0"/>
    <n v="0"/>
    <n v="0"/>
    <n v="5"/>
    <n v="0"/>
    <n v="5"/>
    <n v="0"/>
    <n v="0"/>
    <n v="0"/>
    <n v="0"/>
    <n v="0"/>
    <n v="0"/>
    <n v="0"/>
    <n v="0"/>
    <n v="0"/>
    <n v="0"/>
    <n v="0"/>
    <n v="0"/>
    <n v="0"/>
    <n v="0"/>
    <n v="0"/>
    <n v="0"/>
    <n v="0"/>
    <n v="0"/>
    <n v="0"/>
    <n v="2"/>
    <n v="0"/>
    <n v="0"/>
    <n v="0"/>
    <n v="0"/>
    <n v="0"/>
    <n v="0"/>
    <n v="0"/>
    <n v="0"/>
    <n v="0"/>
    <n v="4"/>
    <n v="0"/>
    <n v="1"/>
    <n v="0"/>
    <n v="0"/>
    <n v="0"/>
    <n v="0"/>
    <n v="0"/>
    <n v="0"/>
    <n v="0"/>
    <n v="7"/>
    <n v="0"/>
    <n v="0"/>
    <n v="0"/>
    <n v="0"/>
    <n v="7"/>
    <n v="0"/>
    <n v="0"/>
    <n v="0"/>
    <n v="0"/>
    <n v="0"/>
    <n v="0"/>
    <n v="0"/>
    <n v="0"/>
    <n v="0"/>
    <n v="0"/>
    <n v="0"/>
    <n v="0"/>
    <n v="0"/>
    <n v="0"/>
    <n v="3"/>
    <n v="3"/>
    <n v="0"/>
    <n v="6"/>
    <n v="47"/>
    <n v="0"/>
    <n v="0"/>
    <n v="0"/>
    <n v="66"/>
    <n v="4"/>
    <s v="22.6568875,120.3035025"/>
    <s v="249台灣新北市八里區中山路三段112號"/>
    <s v="813台灣高雄市左營區博愛二路20號"/>
    <s v="349 公里"/>
    <s v="3 小時 49 分鐘"/>
    <n v="229"/>
  </r>
  <r>
    <s v="金安心醫院"/>
    <s v="醫院"/>
    <s v="醫院"/>
    <s v="高雄市"/>
    <s v="楠梓區"/>
    <s v="高雄市楠梓區"/>
    <n v="811"/>
    <x v="2"/>
    <s v="地區醫院 "/>
    <s v="醫院評鑑合格"/>
    <s v="地區醫院 "/>
    <s v="地區醫院"/>
    <s v="1507310019"/>
    <s v="本院"/>
    <s v="本院"/>
    <s v="私立西醫醫院"/>
    <s v="無"/>
    <s v="07-3649890"/>
    <s v="高雄市楠梓區加昌路606號1-4樓"/>
    <s v="高雄市楠梓區加昌路606號"/>
    <s v="811台灣高雄市楠梓區加昌路606號"/>
    <n v="22.715907300000001"/>
    <n v="120.2991948"/>
    <s v="劉知樂"/>
    <s v="無"/>
    <s v="無"/>
    <s v="無"/>
    <s v="無"/>
    <s v="無"/>
    <s v="無"/>
    <s v="無"/>
    <s v="無"/>
    <s v="1507310019金安心醫院"/>
    <s v="1507310019金安心醫院本院"/>
    <s v="1507310019金安心醫院本院"/>
    <m/>
    <s v="否"/>
    <s v="否"/>
    <s v="non-ECRH"/>
    <s v="否"/>
    <n v="0"/>
    <n v="0"/>
    <n v="0"/>
    <n v="0"/>
    <n v="0"/>
    <n v="0"/>
    <n v="0"/>
    <n v="1"/>
    <n v="0"/>
    <n v="0"/>
    <n v="0"/>
    <m/>
    <n v="20"/>
    <n v="0"/>
    <n v="0"/>
    <n v="0"/>
    <n v="4"/>
    <n v="1"/>
    <n v="0"/>
    <n v="0"/>
    <n v="1"/>
    <n v="0"/>
    <n v="0"/>
    <n v="0"/>
    <n v="0"/>
    <n v="10"/>
    <n v="0"/>
    <n v="0"/>
    <n v="0"/>
    <n v="0"/>
    <n v="0"/>
    <n v="2"/>
    <n v="0"/>
    <n v="0"/>
    <n v="0"/>
    <n v="0"/>
    <n v="0"/>
    <n v="0"/>
    <n v="0"/>
    <n v="0"/>
    <n v="0"/>
    <n v="0"/>
    <n v="0"/>
    <n v="0"/>
    <n v="0"/>
    <n v="0"/>
    <n v="0"/>
    <n v="0"/>
    <n v="0"/>
    <n v="0"/>
    <n v="0"/>
    <n v="1"/>
    <n v="0"/>
    <n v="0"/>
    <n v="0"/>
    <n v="0"/>
    <n v="0"/>
    <n v="0"/>
    <n v="0"/>
    <n v="0"/>
    <n v="0"/>
    <n v="2"/>
    <n v="0"/>
    <n v="0"/>
    <n v="0"/>
    <n v="0"/>
    <n v="0"/>
    <n v="0"/>
    <n v="0"/>
    <n v="0"/>
    <n v="0"/>
    <n v="3"/>
    <n v="0"/>
    <n v="0"/>
    <n v="0"/>
    <n v="0"/>
    <n v="3"/>
    <n v="0"/>
    <n v="0"/>
    <n v="0"/>
    <n v="0"/>
    <n v="0"/>
    <n v="0"/>
    <n v="0"/>
    <n v="0"/>
    <n v="0"/>
    <n v="0"/>
    <n v="0"/>
    <n v="0"/>
    <n v="0"/>
    <n v="0"/>
    <n v="0"/>
    <n v="2"/>
    <n v="0"/>
    <n v="7"/>
    <n v="31"/>
    <n v="0"/>
    <n v="0"/>
    <n v="0"/>
    <n v="43"/>
    <n v="4"/>
    <s v="22.7159073,120.2991948"/>
    <s v="249台灣新北市八里區中山路三段112號"/>
    <s v="811台灣高雄市楠梓區加昌路606號"/>
    <s v="342 公里"/>
    <s v="3 小時 45 分鐘"/>
    <n v="225"/>
  </r>
  <r>
    <s v="新高醫院"/>
    <s v="醫院"/>
    <s v="醫院"/>
    <s v="高雄市"/>
    <s v="三民區"/>
    <s v="高雄市三民區"/>
    <n v="807"/>
    <x v="2"/>
    <s v="地區醫院 "/>
    <s v="醫院評鑑合格"/>
    <s v="地區醫院 "/>
    <s v="地區醫院"/>
    <s v="1507320015"/>
    <s v="本院"/>
    <s v="本院"/>
    <s v="私立西醫醫院"/>
    <s v="無"/>
    <s v="07-3852336"/>
    <s v="高雄市三民區莊敬路288號1-9樓"/>
    <s v="高雄市三民區莊敬路288號"/>
    <s v="807台灣高雄市三民區莊敬路288號"/>
    <n v="22.6499518"/>
    <n v="120.3181974"/>
    <s v="吳繼金"/>
    <s v="無"/>
    <s v="無"/>
    <s v="無"/>
    <s v="無"/>
    <s v="無"/>
    <s v="無"/>
    <s v="是"/>
    <s v="無"/>
    <s v="1507320015新高醫院"/>
    <s v="1507320015新高醫院本院"/>
    <s v="1507320015新高醫院本院"/>
    <m/>
    <s v="否"/>
    <s v="否"/>
    <s v="non-ECRH"/>
    <s v="否"/>
    <n v="0"/>
    <n v="0"/>
    <n v="0"/>
    <n v="0"/>
    <n v="0"/>
    <n v="0"/>
    <n v="0"/>
    <n v="1"/>
    <n v="0"/>
    <n v="0"/>
    <n v="0"/>
    <m/>
    <n v="82"/>
    <n v="0"/>
    <n v="0"/>
    <n v="0"/>
    <n v="7"/>
    <n v="1"/>
    <n v="0"/>
    <n v="0"/>
    <n v="0"/>
    <n v="0"/>
    <n v="0"/>
    <n v="0"/>
    <n v="0"/>
    <n v="0"/>
    <n v="0"/>
    <n v="0"/>
    <n v="0"/>
    <n v="0"/>
    <n v="30"/>
    <n v="1"/>
    <n v="0"/>
    <n v="0"/>
    <n v="0"/>
    <n v="0"/>
    <n v="0"/>
    <n v="0"/>
    <n v="0"/>
    <n v="29"/>
    <n v="0"/>
    <n v="0"/>
    <n v="0"/>
    <n v="0"/>
    <n v="0"/>
    <n v="10"/>
    <n v="0"/>
    <n v="0"/>
    <n v="0"/>
    <n v="0"/>
    <n v="0"/>
    <n v="0"/>
    <n v="1"/>
    <n v="0"/>
    <n v="2"/>
    <n v="0"/>
    <n v="0"/>
    <n v="0"/>
    <n v="0"/>
    <n v="0"/>
    <n v="0"/>
    <n v="0"/>
    <n v="2"/>
    <n v="0"/>
    <n v="1"/>
    <n v="0"/>
    <n v="0"/>
    <n v="0"/>
    <n v="0"/>
    <n v="0"/>
    <n v="0"/>
    <n v="16"/>
    <n v="0"/>
    <n v="0"/>
    <n v="0"/>
    <n v="0"/>
    <n v="16"/>
    <n v="0"/>
    <n v="0"/>
    <n v="3"/>
    <n v="0"/>
    <n v="9"/>
    <n v="4"/>
    <n v="0"/>
    <n v="1"/>
    <n v="2"/>
    <n v="0"/>
    <n v="7"/>
    <n v="0"/>
    <n v="5"/>
    <n v="0"/>
    <n v="2"/>
    <n v="4"/>
    <n v="0"/>
    <n v="8"/>
    <n v="53"/>
    <n v="0"/>
    <n v="0"/>
    <n v="0"/>
    <n v="114"/>
    <n v="4"/>
    <s v="22.6499518,120.3181974"/>
    <s v="249台灣新北市八里區中山路三段112號"/>
    <s v="807台灣高雄市三民區莊敬路288號"/>
    <s v="347 公里"/>
    <s v="3 小時 48 分鐘"/>
    <n v="228"/>
  </r>
  <r>
    <s v="七賢脊椎外科醫院"/>
    <s v="醫院"/>
    <s v="醫院"/>
    <s v="高雄市"/>
    <s v="新興區"/>
    <s v="高雄市新興區"/>
    <n v="800"/>
    <x v="2"/>
    <s v="地區醫院 "/>
    <s v="醫院評鑑合格"/>
    <s v="地區醫院 "/>
    <s v="地區醫院"/>
    <s v="1507330011"/>
    <s v="本院"/>
    <s v="本院"/>
    <s v="私立西醫醫院"/>
    <s v="無"/>
    <s v="無"/>
    <s v="高雄市新興區七賢一路420號B1-8樓"/>
    <s v="高雄市新興區七賢一路420號"/>
    <s v="800台灣高雄市新興區七賢一路420號"/>
    <n v="22.634478000000001"/>
    <n v="120.3061616"/>
    <s v="黃旭霖"/>
    <s v="無"/>
    <s v="無"/>
    <s v="無"/>
    <s v="無"/>
    <s v="無"/>
    <s v="無"/>
    <s v="無"/>
    <s v="無"/>
    <s v="1507330011七賢脊椎外科醫院"/>
    <s v="1507330011七賢脊椎外科醫院本院"/>
    <s v="1507330011七賢脊椎外科醫院本院"/>
    <m/>
    <s v="否"/>
    <s v="否"/>
    <s v="non-ECRH"/>
    <s v="否"/>
    <n v="0"/>
    <n v="0"/>
    <n v="0"/>
    <n v="0"/>
    <n v="0"/>
    <n v="0"/>
    <n v="0"/>
    <n v="1"/>
    <n v="0"/>
    <n v="0"/>
    <n v="0"/>
    <m/>
    <n v="49"/>
    <n v="0"/>
    <n v="0"/>
    <n v="0"/>
    <n v="5"/>
    <n v="4"/>
    <n v="0"/>
    <n v="0"/>
    <n v="0"/>
    <n v="0"/>
    <n v="0"/>
    <n v="0"/>
    <n v="0"/>
    <n v="0"/>
    <n v="0"/>
    <n v="0"/>
    <n v="0"/>
    <n v="0"/>
    <n v="0"/>
    <n v="3"/>
    <n v="0"/>
    <n v="0"/>
    <n v="0"/>
    <n v="0"/>
    <n v="0"/>
    <n v="0"/>
    <n v="0"/>
    <n v="0"/>
    <n v="0"/>
    <n v="0"/>
    <n v="0"/>
    <n v="0"/>
    <n v="0"/>
    <n v="1"/>
    <n v="0"/>
    <n v="0"/>
    <n v="0"/>
    <n v="0"/>
    <n v="0"/>
    <n v="0"/>
    <n v="1"/>
    <n v="0"/>
    <n v="0"/>
    <n v="0"/>
    <n v="0"/>
    <n v="0"/>
    <n v="7"/>
    <n v="0"/>
    <n v="2"/>
    <n v="0"/>
    <n v="0"/>
    <n v="1"/>
    <n v="1"/>
    <n v="0"/>
    <n v="0"/>
    <n v="0"/>
    <n v="0"/>
    <n v="0"/>
    <n v="0"/>
    <n v="13"/>
    <n v="0"/>
    <n v="0"/>
    <n v="0"/>
    <n v="0"/>
    <n v="13"/>
    <n v="0"/>
    <n v="0"/>
    <n v="0"/>
    <n v="1"/>
    <n v="10"/>
    <n v="0"/>
    <n v="0"/>
    <n v="0"/>
    <n v="0"/>
    <n v="0"/>
    <n v="0"/>
    <n v="0"/>
    <n v="5"/>
    <n v="0"/>
    <n v="3"/>
    <n v="4"/>
    <n v="0"/>
    <n v="6"/>
    <n v="65"/>
    <n v="0"/>
    <n v="0"/>
    <n v="0"/>
    <n v="107"/>
    <n v="4"/>
    <s v="22.634478,120.3061616"/>
    <s v="249台灣新北市八里區中山路三段112號"/>
    <s v="800台灣高雄市新興區七賢一路420號"/>
    <s v="353 公里"/>
    <s v="3 小時 50 分鐘"/>
    <n v="230"/>
  </r>
  <r>
    <s v="中正脊椎骨科醫院"/>
    <s v="醫院"/>
    <s v="醫院"/>
    <s v="高雄市"/>
    <s v="前金區"/>
    <s v="高雄市前金區"/>
    <n v="801"/>
    <x v="2"/>
    <s v="地區醫院 "/>
    <s v="醫院評鑑合格"/>
    <s v="地區醫院 "/>
    <s v="地區醫院"/>
    <s v="1507340017"/>
    <s v="本院"/>
    <s v="本院"/>
    <s v="私立西醫醫院"/>
    <s v="無"/>
    <s v="2855999"/>
    <s v="高雄市前金區中正四路99號1樓及100號地下1樓，地上13樓"/>
    <s v="高雄市前金區中正四路100號"/>
    <s v="801台灣高雄市前金區中正四路100號"/>
    <n v="22.6304509"/>
    <n v="120.2982768"/>
    <s v="吳明峯"/>
    <s v="無"/>
    <s v="無"/>
    <s v="無"/>
    <s v="無"/>
    <s v="無"/>
    <s v="無"/>
    <s v="無"/>
    <s v="無"/>
    <s v="1507340017中正脊椎骨科醫院"/>
    <s v="1507340017中正脊椎骨科醫院本院"/>
    <s v="1507340017中正脊椎骨科醫院本院"/>
    <m/>
    <s v="否"/>
    <s v="否"/>
    <s v="non-ECRH"/>
    <s v="否"/>
    <n v="0"/>
    <n v="0"/>
    <n v="0"/>
    <n v="0"/>
    <n v="0"/>
    <n v="0"/>
    <n v="0"/>
    <n v="1"/>
    <n v="0"/>
    <n v="0"/>
    <n v="0"/>
    <m/>
    <n v="83"/>
    <n v="0"/>
    <n v="0"/>
    <n v="0"/>
    <n v="8"/>
    <n v="4"/>
    <n v="0"/>
    <n v="0"/>
    <n v="0"/>
    <n v="0"/>
    <n v="0"/>
    <n v="0"/>
    <n v="3"/>
    <n v="0"/>
    <n v="0"/>
    <n v="0"/>
    <n v="0"/>
    <n v="0"/>
    <n v="0"/>
    <n v="3"/>
    <n v="0"/>
    <n v="0"/>
    <n v="0"/>
    <n v="0"/>
    <n v="0"/>
    <n v="0"/>
    <n v="0"/>
    <n v="0"/>
    <n v="0"/>
    <n v="0"/>
    <n v="0"/>
    <n v="0"/>
    <n v="0"/>
    <n v="4"/>
    <n v="0"/>
    <n v="1"/>
    <n v="0"/>
    <n v="0"/>
    <n v="0"/>
    <n v="0"/>
    <n v="1"/>
    <n v="0"/>
    <n v="0"/>
    <n v="0"/>
    <n v="0"/>
    <n v="0"/>
    <n v="4"/>
    <n v="0"/>
    <n v="5"/>
    <n v="0"/>
    <n v="0"/>
    <n v="2"/>
    <n v="2"/>
    <n v="0"/>
    <n v="0"/>
    <n v="0"/>
    <n v="0"/>
    <n v="0"/>
    <n v="0"/>
    <n v="19"/>
    <n v="0"/>
    <n v="0"/>
    <n v="0"/>
    <n v="0"/>
    <n v="19"/>
    <n v="0"/>
    <n v="0"/>
    <n v="1"/>
    <n v="1"/>
    <n v="13"/>
    <n v="0"/>
    <n v="0"/>
    <n v="1"/>
    <n v="0"/>
    <n v="0"/>
    <n v="0"/>
    <n v="0"/>
    <n v="9"/>
    <n v="0"/>
    <n v="5"/>
    <n v="6"/>
    <n v="0"/>
    <n v="9"/>
    <n v="75"/>
    <n v="0"/>
    <n v="0"/>
    <n v="0"/>
    <n v="139"/>
    <n v="4"/>
    <s v="22.6304509,120.2982768"/>
    <s v="249台灣新北市八里區中山路三段112號"/>
    <s v="801台灣高雄市前金區中正四路100號"/>
    <s v="353 公里"/>
    <s v="3 小時 51 分鐘"/>
    <n v="231"/>
  </r>
  <r>
    <s v="上琳醫院"/>
    <s v="醫院"/>
    <s v="醫院"/>
    <s v="高雄市"/>
    <s v="前金區"/>
    <s v="高雄市前金區"/>
    <n v="801"/>
    <x v="2"/>
    <s v="地區醫院 "/>
    <s v="醫院評鑑合格"/>
    <s v="地區醫院 "/>
    <s v="地區醫院"/>
    <s v="1507340026"/>
    <s v="本院"/>
    <s v="本院"/>
    <s v="私立西醫醫院"/>
    <s v="無"/>
    <s v="07-2828668"/>
    <s v="高雄市前金區自強一路67號B1-7樓"/>
    <s v="高雄市前金區自強一路67號"/>
    <s v="801台灣高雄市前金區自強一路67號"/>
    <n v="22.631206800000001"/>
    <n v="120.2928641"/>
    <s v="黃照恩"/>
    <s v="無"/>
    <s v="無"/>
    <s v="無"/>
    <s v="無"/>
    <s v="無"/>
    <s v="無"/>
    <s v="無"/>
    <s v="無"/>
    <s v="1507340026上琳醫院"/>
    <s v="1507340026上琳醫院本院"/>
    <s v="1507340026上琳醫院本院"/>
    <m/>
    <s v="否"/>
    <s v="否"/>
    <s v="non-ECRH"/>
    <s v="否"/>
    <n v="0"/>
    <n v="0"/>
    <n v="0"/>
    <n v="0"/>
    <n v="0"/>
    <n v="0"/>
    <n v="0"/>
    <n v="1"/>
    <n v="0"/>
    <n v="0"/>
    <n v="0"/>
    <m/>
    <n v="20"/>
    <n v="0"/>
    <n v="0"/>
    <n v="0"/>
    <n v="2"/>
    <n v="0"/>
    <n v="0"/>
    <n v="0"/>
    <n v="0"/>
    <n v="0"/>
    <n v="0"/>
    <n v="0"/>
    <n v="0"/>
    <n v="0"/>
    <n v="0"/>
    <n v="0"/>
    <n v="0"/>
    <n v="0"/>
    <n v="40"/>
    <n v="0"/>
    <n v="0"/>
    <n v="0"/>
    <n v="0"/>
    <n v="0"/>
    <n v="0"/>
    <n v="0"/>
    <n v="0"/>
    <n v="0"/>
    <n v="0"/>
    <n v="0"/>
    <n v="0"/>
    <n v="0"/>
    <n v="0"/>
    <n v="3"/>
    <n v="0"/>
    <n v="0"/>
    <n v="0"/>
    <n v="0"/>
    <n v="0"/>
    <n v="0"/>
    <n v="0"/>
    <n v="0"/>
    <n v="0"/>
    <n v="0"/>
    <n v="1"/>
    <n v="0"/>
    <n v="0"/>
    <n v="0"/>
    <n v="0"/>
    <n v="0"/>
    <n v="0"/>
    <n v="0"/>
    <n v="2"/>
    <n v="0"/>
    <n v="0"/>
    <n v="0"/>
    <n v="0"/>
    <n v="0"/>
    <n v="0"/>
    <n v="6"/>
    <n v="0"/>
    <n v="0"/>
    <n v="0"/>
    <n v="0"/>
    <n v="6"/>
    <n v="0"/>
    <n v="0"/>
    <n v="2"/>
    <n v="1"/>
    <n v="7"/>
    <n v="4"/>
    <n v="0"/>
    <n v="1"/>
    <n v="0"/>
    <n v="0"/>
    <n v="5"/>
    <n v="0"/>
    <n v="1"/>
    <n v="0"/>
    <n v="1"/>
    <n v="2"/>
    <n v="0"/>
    <n v="9"/>
    <n v="14"/>
    <n v="0"/>
    <n v="0"/>
    <n v="0"/>
    <n v="53"/>
    <n v="4"/>
    <s v="22.6312068,120.2928641"/>
    <s v="249台灣新北市八里區中山路三段112號"/>
    <s v="801台灣高雄市前金區自強一路67號"/>
    <s v="354 公里"/>
    <s v="3 小時 54 分鐘"/>
    <n v="234"/>
  </r>
  <r>
    <s v="活力得中山脊椎外科醫院"/>
    <s v="醫院"/>
    <s v="醫院"/>
    <s v="高雄市"/>
    <s v="前金區"/>
    <s v="高雄市前金區"/>
    <n v="801"/>
    <x v="2"/>
    <s v="地區醫院 "/>
    <s v="醫院評鑑合格"/>
    <s v="地區醫院 "/>
    <s v="地區醫院"/>
    <s v="1507340044"/>
    <s v="本院"/>
    <s v="本院"/>
    <s v="私立西醫醫院"/>
    <s v="無"/>
    <s v="無"/>
    <s v="高雄市前金區青年二路6號1-3樓"/>
    <s v="高雄市前金區青年二路6號"/>
    <s v="801台灣高雄市前金區青年二路6號"/>
    <n v="22.620009599999999"/>
    <n v="120.30172570000001"/>
    <s v="楊椒喬"/>
    <s v="無"/>
    <s v="無"/>
    <s v="無"/>
    <s v="無"/>
    <s v="無"/>
    <s v="無"/>
    <s v="無"/>
    <s v="無"/>
    <s v="1507340044活力得中山脊椎外科醫院"/>
    <s v="1507340044活力得中山脊椎外科醫院本院"/>
    <s v="1507340044活力得中山脊椎外科醫院本院"/>
    <m/>
    <s v="否"/>
    <s v="否"/>
    <s v="non-ECRH"/>
    <s v="否"/>
    <n v="0"/>
    <n v="0"/>
    <n v="0"/>
    <n v="0"/>
    <n v="0"/>
    <n v="0"/>
    <n v="0"/>
    <n v="1"/>
    <n v="0"/>
    <n v="0"/>
    <n v="0"/>
    <m/>
    <n v="21"/>
    <n v="0"/>
    <n v="0"/>
    <n v="0"/>
    <n v="2"/>
    <n v="2"/>
    <n v="0"/>
    <n v="0"/>
    <n v="0"/>
    <n v="0"/>
    <n v="0"/>
    <n v="0"/>
    <n v="0"/>
    <n v="0"/>
    <n v="0"/>
    <n v="0"/>
    <n v="0"/>
    <n v="0"/>
    <n v="0"/>
    <n v="1"/>
    <n v="0"/>
    <n v="0"/>
    <n v="0"/>
    <n v="0"/>
    <n v="0"/>
    <n v="0"/>
    <n v="0"/>
    <n v="0"/>
    <n v="0"/>
    <n v="0"/>
    <n v="0"/>
    <n v="0"/>
    <n v="0"/>
    <n v="1"/>
    <n v="0"/>
    <n v="0"/>
    <n v="0"/>
    <n v="0"/>
    <n v="0"/>
    <n v="0"/>
    <n v="0"/>
    <n v="0"/>
    <n v="0"/>
    <n v="0"/>
    <n v="0"/>
    <n v="0"/>
    <n v="1"/>
    <n v="0"/>
    <n v="1"/>
    <n v="0"/>
    <n v="0"/>
    <n v="2"/>
    <n v="0"/>
    <n v="0"/>
    <n v="1"/>
    <n v="0"/>
    <n v="0"/>
    <n v="0"/>
    <n v="0"/>
    <n v="6"/>
    <n v="0"/>
    <n v="0"/>
    <n v="0"/>
    <n v="0"/>
    <n v="6"/>
    <n v="0"/>
    <n v="0"/>
    <n v="0"/>
    <n v="1"/>
    <n v="11"/>
    <n v="0"/>
    <n v="0"/>
    <n v="0"/>
    <n v="0"/>
    <n v="0"/>
    <n v="0"/>
    <n v="0"/>
    <n v="3"/>
    <n v="0"/>
    <n v="0"/>
    <n v="4"/>
    <n v="0"/>
    <n v="4"/>
    <n v="25"/>
    <n v="0"/>
    <n v="0"/>
    <n v="0"/>
    <n v="54"/>
    <n v="4"/>
    <s v="22.6200096,120.3017257"/>
    <s v="249台灣新北市八里區中山路三段112號"/>
    <s v="801台灣高雄市前金區青年二路6號"/>
    <s v="354 公里"/>
    <s v="3 小時 53 分鐘"/>
    <n v="233"/>
  </r>
  <r>
    <s v="瑞祥醫院"/>
    <s v="醫院"/>
    <s v="醫院"/>
    <s v="高雄市"/>
    <s v="前鎮區"/>
    <s v="高雄市前鎮區"/>
    <n v="806"/>
    <x v="2"/>
    <s v="地區醫院 "/>
    <s v="醫院評鑑合格"/>
    <s v="地區醫院 "/>
    <s v="地區醫院"/>
    <s v="1507360019"/>
    <s v="本院"/>
    <s v="本院"/>
    <s v="私立西醫醫院"/>
    <s v="無"/>
    <s v="7717503"/>
    <s v="高雄市前鎮區班超路92號1-7樓"/>
    <s v="高雄市前鎮區班超路92號"/>
    <s v="806台灣高雄市前鎮區班超路92-2號"/>
    <n v="22.602832500000002"/>
    <n v="120.32494440000001"/>
    <s v="陳柏年"/>
    <s v="無"/>
    <s v="無"/>
    <s v="無"/>
    <s v="無"/>
    <s v="無"/>
    <s v="無"/>
    <s v="無"/>
    <s v="無"/>
    <s v="1507360019瑞祥醫院"/>
    <s v="1507360019瑞祥醫院本院"/>
    <s v="1507360019瑞祥醫院本院"/>
    <m/>
    <s v="否"/>
    <s v="否"/>
    <s v="non-ECRH"/>
    <s v="否"/>
    <n v="0"/>
    <n v="0"/>
    <n v="0"/>
    <n v="0"/>
    <n v="0"/>
    <n v="0"/>
    <n v="0"/>
    <n v="1"/>
    <n v="0"/>
    <n v="0"/>
    <n v="0"/>
    <m/>
    <n v="20"/>
    <n v="0"/>
    <n v="0"/>
    <n v="0"/>
    <n v="3"/>
    <n v="0"/>
    <n v="0"/>
    <n v="0"/>
    <n v="0"/>
    <n v="0"/>
    <n v="0"/>
    <n v="0"/>
    <n v="0"/>
    <n v="0"/>
    <n v="0"/>
    <n v="0"/>
    <n v="0"/>
    <n v="0"/>
    <n v="0"/>
    <n v="0"/>
    <n v="0"/>
    <n v="0"/>
    <n v="0"/>
    <n v="0"/>
    <n v="0"/>
    <n v="0"/>
    <n v="0"/>
    <n v="0"/>
    <n v="0"/>
    <n v="0"/>
    <n v="0"/>
    <n v="0"/>
    <n v="0"/>
    <n v="1"/>
    <n v="0"/>
    <n v="0"/>
    <n v="0"/>
    <n v="0"/>
    <n v="0"/>
    <n v="0"/>
    <n v="0"/>
    <n v="0"/>
    <n v="0"/>
    <n v="0"/>
    <n v="1"/>
    <n v="0"/>
    <n v="0"/>
    <n v="0"/>
    <n v="0"/>
    <n v="0"/>
    <n v="0"/>
    <n v="0"/>
    <n v="1"/>
    <n v="0"/>
    <n v="0"/>
    <n v="0"/>
    <n v="0"/>
    <n v="0"/>
    <n v="0"/>
    <n v="3"/>
    <n v="0"/>
    <n v="0"/>
    <n v="0"/>
    <n v="0"/>
    <n v="3"/>
    <n v="0"/>
    <n v="0"/>
    <n v="0"/>
    <n v="2"/>
    <n v="8"/>
    <n v="9"/>
    <n v="0"/>
    <n v="1"/>
    <n v="1"/>
    <n v="0"/>
    <n v="11"/>
    <n v="0"/>
    <n v="1"/>
    <n v="1"/>
    <n v="0"/>
    <n v="2"/>
    <n v="0"/>
    <n v="2"/>
    <n v="6"/>
    <n v="0"/>
    <n v="0"/>
    <n v="0"/>
    <n v="47"/>
    <n v="4"/>
    <s v="22.6028325,120.3249444"/>
    <s v="249台灣新北市八里區中山路三段112號"/>
    <s v="806台灣高雄市前鎮區班超路92-2號"/>
    <s v="354 公里"/>
    <s v="3 小時 49 分鐘"/>
    <n v="229"/>
  </r>
  <r>
    <s v="新正薪醫院"/>
    <s v="醫院"/>
    <s v="醫院"/>
    <s v="高雄市"/>
    <s v="前鎮區"/>
    <s v="高雄市前鎮區"/>
    <n v="806"/>
    <x v="2"/>
    <s v="地區醫院 "/>
    <s v="醫院評鑑合格"/>
    <s v="地區醫院 "/>
    <s v="地區醫院"/>
    <s v="1507360028"/>
    <s v="本院"/>
    <s v="本院"/>
    <s v="私立西醫醫院"/>
    <s v="無"/>
    <s v="9705335"/>
    <s v="高雄市前鎮區一心一路233號1-4樓"/>
    <s v="高雄市前鎮區一心一路233號"/>
    <s v="806台灣高雄市前鎮區一心一路233號"/>
    <n v="22.60791"/>
    <n v="120.31775399999999"/>
    <s v="祝靖平"/>
    <s v="無"/>
    <s v="無"/>
    <s v="無"/>
    <s v="無"/>
    <s v="無"/>
    <s v="無"/>
    <s v="無"/>
    <s v="無"/>
    <s v="1507360028新正薪醫院"/>
    <s v="1507360028新正薪醫院本院"/>
    <s v="1507360028新正薪醫院本院"/>
    <m/>
    <s v="否"/>
    <s v="否"/>
    <s v="non-ECRH"/>
    <s v="否"/>
    <n v="0"/>
    <n v="0"/>
    <n v="0"/>
    <n v="0"/>
    <n v="0"/>
    <n v="0"/>
    <n v="0"/>
    <n v="1"/>
    <n v="0"/>
    <n v="0"/>
    <n v="0"/>
    <m/>
    <n v="20"/>
    <n v="0"/>
    <n v="0"/>
    <n v="0"/>
    <n v="5"/>
    <n v="1"/>
    <n v="0"/>
    <n v="0"/>
    <n v="2"/>
    <n v="0"/>
    <n v="0"/>
    <n v="0"/>
    <n v="0"/>
    <n v="18"/>
    <n v="0"/>
    <n v="0"/>
    <n v="0"/>
    <n v="0"/>
    <n v="0"/>
    <n v="1"/>
    <n v="0"/>
    <n v="0"/>
    <n v="0"/>
    <n v="0"/>
    <n v="0"/>
    <n v="0"/>
    <n v="0"/>
    <n v="0"/>
    <n v="0"/>
    <n v="0"/>
    <n v="0"/>
    <n v="0"/>
    <n v="0"/>
    <n v="1"/>
    <n v="0"/>
    <n v="0"/>
    <n v="0"/>
    <n v="0"/>
    <n v="0"/>
    <n v="5"/>
    <n v="0"/>
    <n v="0"/>
    <n v="2"/>
    <n v="0"/>
    <n v="0"/>
    <n v="0"/>
    <n v="0"/>
    <n v="0"/>
    <n v="0"/>
    <n v="3"/>
    <n v="0"/>
    <n v="0"/>
    <n v="0"/>
    <n v="0"/>
    <n v="0"/>
    <n v="0"/>
    <n v="0"/>
    <n v="0"/>
    <n v="0"/>
    <n v="11"/>
    <n v="0"/>
    <n v="0"/>
    <n v="0"/>
    <n v="0"/>
    <n v="11"/>
    <n v="0"/>
    <n v="1"/>
    <n v="0"/>
    <n v="0"/>
    <n v="0"/>
    <n v="0"/>
    <n v="0"/>
    <n v="1"/>
    <n v="0"/>
    <n v="0"/>
    <n v="0"/>
    <n v="0"/>
    <n v="1"/>
    <n v="0"/>
    <n v="4"/>
    <n v="4"/>
    <n v="0"/>
    <n v="3"/>
    <n v="42"/>
    <n v="0"/>
    <n v="0"/>
    <n v="0"/>
    <n v="67"/>
    <n v="4"/>
    <s v="22.60791,120.317754"/>
    <s v="249台灣新北市八里區中山路三段112號"/>
    <s v="806台灣高雄市前鎮區一心一路233號"/>
    <s v="354 公里"/>
    <s v="3 小時 51 分鐘"/>
    <n v="231"/>
  </r>
  <r>
    <s v="新昆明醫院"/>
    <s v="醫院"/>
    <s v="醫院"/>
    <s v="基隆市"/>
    <s v="中正區"/>
    <s v="基隆市中正區"/>
    <n v="202"/>
    <x v="0"/>
    <s v="地區醫院 "/>
    <s v="醫院評鑑合格"/>
    <s v="地區醫院 "/>
    <s v="地區醫院"/>
    <s v="1511010068"/>
    <s v="本院"/>
    <s v="本院"/>
    <s v="私立西醫醫院"/>
    <s v="無"/>
    <s v="無"/>
    <s v="基隆市中正區中正路三十號"/>
    <s v="基隆市中正區中正路30號"/>
    <s v="202台灣基隆市中正區中正路30號"/>
    <n v="25.1331296"/>
    <n v="121.7448737"/>
    <s v="林士恭"/>
    <s v="無"/>
    <s v="無"/>
    <s v="無"/>
    <s v="無"/>
    <s v="無"/>
    <s v="無"/>
    <s v="無"/>
    <s v="無"/>
    <s v="1511010068新昆明醫院"/>
    <s v="1511010068新昆明醫院本院"/>
    <s v="1511010068新昆明醫院本院"/>
    <m/>
    <s v="否"/>
    <s v="否"/>
    <s v="non-ECRH"/>
    <s v="否"/>
    <n v="0"/>
    <n v="0"/>
    <n v="0"/>
    <n v="0"/>
    <n v="0"/>
    <n v="0"/>
    <n v="0"/>
    <n v="1"/>
    <n v="0"/>
    <n v="0"/>
    <n v="0"/>
    <m/>
    <n v="16"/>
    <n v="0"/>
    <n v="0"/>
    <n v="0"/>
    <n v="4"/>
    <n v="1"/>
    <n v="0"/>
    <n v="0"/>
    <n v="0"/>
    <n v="0"/>
    <n v="0"/>
    <n v="0"/>
    <n v="0"/>
    <n v="0"/>
    <n v="0"/>
    <n v="0"/>
    <n v="0"/>
    <n v="0"/>
    <n v="16"/>
    <n v="0"/>
    <n v="0"/>
    <n v="0"/>
    <n v="0"/>
    <n v="0"/>
    <n v="0"/>
    <n v="0"/>
    <n v="0"/>
    <n v="0"/>
    <n v="0"/>
    <n v="0"/>
    <n v="0"/>
    <n v="0"/>
    <n v="0"/>
    <n v="0"/>
    <n v="0"/>
    <n v="2"/>
    <n v="0"/>
    <n v="0"/>
    <n v="0"/>
    <n v="0"/>
    <n v="0"/>
    <n v="0"/>
    <n v="1"/>
    <n v="0"/>
    <n v="0"/>
    <n v="0"/>
    <n v="0"/>
    <n v="0"/>
    <n v="1"/>
    <n v="1"/>
    <n v="0"/>
    <n v="0"/>
    <n v="0"/>
    <n v="0"/>
    <n v="0"/>
    <n v="0"/>
    <n v="0"/>
    <n v="0"/>
    <n v="0"/>
    <n v="5"/>
    <n v="0"/>
    <n v="0"/>
    <n v="0"/>
    <n v="0"/>
    <n v="5"/>
    <n v="0"/>
    <n v="0"/>
    <n v="1"/>
    <n v="1"/>
    <n v="0"/>
    <n v="0"/>
    <n v="0"/>
    <n v="1"/>
    <n v="0"/>
    <n v="0"/>
    <n v="0"/>
    <n v="0"/>
    <n v="1"/>
    <n v="0"/>
    <n v="1"/>
    <n v="1"/>
    <n v="0"/>
    <n v="2"/>
    <n v="13"/>
    <n v="0"/>
    <n v="0"/>
    <n v="0"/>
    <n v="26"/>
    <n v="4"/>
    <s v="25.1331296,121.7448737"/>
    <s v="249台灣新北市八里區中山路三段112號"/>
    <s v="202台灣基隆市中正區中正路30號"/>
    <s v="49.0 公里"/>
    <s v="44 分鐘"/>
    <n v="44"/>
  </r>
  <r>
    <s v="南門綜合醫院"/>
    <s v="綜合醫院"/>
    <s v="綜合醫院"/>
    <s v="新竹市"/>
    <s v="東區"/>
    <s v="新竹市東區"/>
    <n v="300"/>
    <x v="4"/>
    <s v="地區醫院 "/>
    <s v="醫院評鑑合格"/>
    <s v="地區醫院 "/>
    <s v="地區醫院"/>
    <s v="1512011185"/>
    <s v="本院"/>
    <s v="本院"/>
    <s v="私立西醫醫院"/>
    <s v="無"/>
    <s v="03-5261122"/>
    <s v="新竹市東區成功里林森路20號"/>
    <s v="新竹市東區成功里林森路20號"/>
    <s v="300台灣新竹市東區林森路20號"/>
    <n v="24.802138100000001"/>
    <n v="120.96965299999999"/>
    <s v="劉建雄"/>
    <s v="無"/>
    <s v="無"/>
    <s v="無"/>
    <s v="是"/>
    <s v="(03) 526-1122"/>
    <s v="是"/>
    <s v="否"/>
    <s v="是"/>
    <s v="1512011185南門綜合醫院"/>
    <s v="1512011185南門綜合醫院本院"/>
    <s v="1512011185南門綜合醫院本院"/>
    <m/>
    <s v="是"/>
    <s v="一般"/>
    <s v="General"/>
    <s v="一般"/>
    <n v="1"/>
    <n v="1"/>
    <n v="1"/>
    <n v="1"/>
    <n v="1"/>
    <n v="1"/>
    <n v="1"/>
    <n v="2"/>
    <n v="0"/>
    <n v="0"/>
    <n v="4"/>
    <m/>
    <n v="105"/>
    <n v="0"/>
    <n v="0"/>
    <n v="0"/>
    <n v="16"/>
    <n v="3"/>
    <n v="0"/>
    <n v="0"/>
    <n v="0"/>
    <n v="0"/>
    <n v="0"/>
    <n v="10"/>
    <n v="0"/>
    <n v="0"/>
    <n v="0"/>
    <n v="0"/>
    <n v="0"/>
    <n v="6"/>
    <n v="0"/>
    <n v="3"/>
    <n v="0"/>
    <n v="0"/>
    <n v="0"/>
    <n v="0"/>
    <n v="0"/>
    <n v="0"/>
    <n v="0"/>
    <n v="15"/>
    <n v="0"/>
    <n v="0"/>
    <n v="0"/>
    <n v="0"/>
    <n v="0"/>
    <n v="9"/>
    <n v="8"/>
    <n v="3"/>
    <n v="0"/>
    <n v="1"/>
    <n v="0"/>
    <n v="1"/>
    <n v="1"/>
    <n v="0"/>
    <n v="2"/>
    <n v="4"/>
    <n v="1"/>
    <n v="0"/>
    <n v="1"/>
    <n v="1"/>
    <n v="4"/>
    <n v="1"/>
    <n v="0"/>
    <n v="1"/>
    <n v="1"/>
    <n v="0"/>
    <n v="0"/>
    <n v="0"/>
    <n v="1"/>
    <n v="0"/>
    <n v="0"/>
    <n v="40"/>
    <n v="0"/>
    <n v="8"/>
    <n v="0"/>
    <n v="0"/>
    <n v="32"/>
    <n v="0"/>
    <n v="0"/>
    <n v="1"/>
    <n v="0"/>
    <n v="4"/>
    <n v="0"/>
    <n v="0"/>
    <n v="1"/>
    <n v="0"/>
    <n v="0"/>
    <n v="0"/>
    <n v="0"/>
    <n v="9"/>
    <n v="0"/>
    <n v="11"/>
    <n v="11"/>
    <n v="0"/>
    <n v="25"/>
    <n v="87"/>
    <n v="0"/>
    <n v="0"/>
    <n v="0"/>
    <n v="189"/>
    <n v="4"/>
    <s v="24.8021381,120.969653"/>
    <s v="249台灣新北市八里區中山路三段112號"/>
    <s v="300台灣新竹市東區林森路20號"/>
    <s v="69.8 公里"/>
    <s v="1 小時 3 分鐘"/>
    <n v="63"/>
  </r>
  <r>
    <s v="新中興醫院"/>
    <s v="醫院"/>
    <s v="醫院"/>
    <s v="新竹市"/>
    <s v="北區"/>
    <s v="新竹市北區"/>
    <n v="300"/>
    <x v="4"/>
    <s v="地區醫院 "/>
    <s v="醫院評鑑合格"/>
    <s v="地區醫院 "/>
    <s v="地區醫院"/>
    <s v="1512040051"/>
    <s v="本院"/>
    <s v="本院"/>
    <s v="私立西醫醫院"/>
    <s v="無"/>
    <s v="03-5213163"/>
    <s v="新竹市北區興南街43號"/>
    <s v="新竹市北區興南街43號"/>
    <s v="300台灣新竹市北區興南街43號"/>
    <n v="24.801891699999999"/>
    <n v="120.9628227"/>
    <s v="鄭武隆"/>
    <s v="無"/>
    <s v="無"/>
    <s v="無"/>
    <s v="無"/>
    <s v="無"/>
    <s v="無"/>
    <s v="無"/>
    <s v="無"/>
    <s v="1512040051新中興醫院"/>
    <s v="1512040051新中興醫院本院"/>
    <s v="1512040051新中興醫院本院"/>
    <m/>
    <s v="否"/>
    <s v="否"/>
    <s v="non-ECRH"/>
    <s v="否"/>
    <n v="0"/>
    <n v="0"/>
    <n v="0"/>
    <n v="0"/>
    <n v="0"/>
    <n v="0"/>
    <n v="0"/>
    <n v="1"/>
    <n v="0"/>
    <n v="0"/>
    <n v="0"/>
    <m/>
    <n v="20"/>
    <n v="0"/>
    <n v="0"/>
    <n v="0"/>
    <n v="5"/>
    <n v="0"/>
    <n v="0"/>
    <n v="0"/>
    <n v="0"/>
    <n v="0"/>
    <n v="0"/>
    <n v="0"/>
    <n v="0"/>
    <n v="0"/>
    <n v="0"/>
    <n v="0"/>
    <n v="0"/>
    <n v="0"/>
    <n v="24"/>
    <n v="0"/>
    <n v="0"/>
    <n v="0"/>
    <n v="0"/>
    <n v="0"/>
    <n v="0"/>
    <n v="0"/>
    <n v="0"/>
    <n v="0"/>
    <n v="0"/>
    <n v="0"/>
    <n v="0"/>
    <n v="0"/>
    <n v="0"/>
    <n v="2"/>
    <n v="1"/>
    <n v="1"/>
    <n v="0"/>
    <n v="0"/>
    <n v="0"/>
    <n v="0"/>
    <n v="0"/>
    <n v="0"/>
    <n v="0"/>
    <n v="0"/>
    <n v="1"/>
    <n v="0"/>
    <n v="0"/>
    <n v="0"/>
    <n v="0"/>
    <n v="2"/>
    <n v="0"/>
    <n v="0"/>
    <n v="0"/>
    <n v="0"/>
    <n v="0"/>
    <n v="0"/>
    <n v="0"/>
    <n v="0"/>
    <n v="0"/>
    <n v="7"/>
    <n v="0"/>
    <n v="1"/>
    <n v="0"/>
    <n v="0"/>
    <n v="6"/>
    <n v="0"/>
    <n v="0"/>
    <n v="1"/>
    <n v="0"/>
    <n v="0"/>
    <n v="0"/>
    <n v="0"/>
    <n v="1"/>
    <n v="0"/>
    <n v="0"/>
    <n v="0"/>
    <n v="0"/>
    <n v="1"/>
    <n v="1"/>
    <n v="1"/>
    <n v="1"/>
    <n v="1"/>
    <n v="6"/>
    <n v="11"/>
    <n v="0"/>
    <n v="0"/>
    <n v="0"/>
    <n v="31"/>
    <n v="4"/>
    <s v="24.8018917,120.9628227"/>
    <s v="249台灣新北市八里區中山路三段112號"/>
    <s v="300台灣新竹市北區興南街43號"/>
    <s v="70.2 公里"/>
    <s v="1 小時 3 分鐘"/>
    <n v="63"/>
  </r>
  <r>
    <s v="第一醫院"/>
    <s v="醫院"/>
    <s v="醫院"/>
    <s v="臺中市"/>
    <s v="中區"/>
    <s v="臺中市中區"/>
    <n v="400"/>
    <x v="3"/>
    <s v="地區醫院 "/>
    <s v="醫院評鑑合格"/>
    <s v="地區醫院 "/>
    <s v="地區醫院"/>
    <s v="1517011103"/>
    <s v="本院"/>
    <s v="本院"/>
    <s v="私立西醫醫院"/>
    <s v="無"/>
    <s v="04-22221122"/>
    <s v="臺中市中區民族路一八四號"/>
    <s v="臺中市中區民族路184號"/>
    <s v="400台灣台中市中區民族路184號"/>
    <n v="24.142505"/>
    <n v="120.6764239"/>
    <s v="陳焄宗"/>
    <s v="無"/>
    <s v="無"/>
    <s v="無"/>
    <s v="無"/>
    <s v="無"/>
    <s v="無"/>
    <s v="無"/>
    <s v="無"/>
    <s v="1517011103第一醫院"/>
    <s v="1517011103第一醫院本院"/>
    <s v="1517011103第一醫院本院"/>
    <m/>
    <s v="否"/>
    <s v="否"/>
    <s v="non-ECRH"/>
    <s v="否"/>
    <n v="0"/>
    <n v="0"/>
    <n v="0"/>
    <n v="0"/>
    <n v="0"/>
    <n v="0"/>
    <n v="0"/>
    <n v="1"/>
    <n v="0"/>
    <n v="0"/>
    <n v="0"/>
    <m/>
    <n v="12"/>
    <n v="0"/>
    <n v="0"/>
    <n v="0"/>
    <n v="3"/>
    <n v="0"/>
    <n v="0"/>
    <n v="0"/>
    <n v="0"/>
    <n v="0"/>
    <n v="0"/>
    <n v="0"/>
    <n v="0"/>
    <n v="0"/>
    <n v="0"/>
    <n v="0"/>
    <n v="0"/>
    <n v="0"/>
    <n v="50"/>
    <n v="0"/>
    <n v="0"/>
    <n v="0"/>
    <n v="0"/>
    <n v="0"/>
    <n v="0"/>
    <n v="0"/>
    <n v="0"/>
    <n v="0"/>
    <n v="0"/>
    <n v="0"/>
    <n v="0"/>
    <n v="0"/>
    <n v="0"/>
    <n v="5"/>
    <n v="0"/>
    <n v="0"/>
    <n v="0"/>
    <n v="0"/>
    <n v="0"/>
    <n v="0"/>
    <n v="0"/>
    <n v="0"/>
    <n v="0"/>
    <n v="0"/>
    <n v="0"/>
    <n v="0"/>
    <n v="0"/>
    <n v="0"/>
    <n v="0"/>
    <n v="0"/>
    <n v="0"/>
    <n v="0"/>
    <n v="0"/>
    <n v="0"/>
    <n v="0"/>
    <n v="0"/>
    <n v="0"/>
    <n v="0"/>
    <n v="0"/>
    <n v="5"/>
    <n v="0"/>
    <n v="0"/>
    <n v="0"/>
    <n v="0"/>
    <n v="5"/>
    <n v="0"/>
    <n v="0"/>
    <n v="3"/>
    <n v="0"/>
    <n v="0"/>
    <n v="0"/>
    <n v="0"/>
    <n v="1"/>
    <n v="0"/>
    <n v="0"/>
    <n v="0"/>
    <n v="0"/>
    <n v="1"/>
    <n v="0"/>
    <n v="1"/>
    <n v="4"/>
    <n v="0"/>
    <n v="4"/>
    <n v="24"/>
    <n v="0"/>
    <n v="0"/>
    <n v="0"/>
    <n v="43"/>
    <n v="4"/>
    <s v="24.142505,120.6764239"/>
    <s v="249台灣新北市八里區中山路三段112號"/>
    <s v="400台灣台中市中區民族路184號"/>
    <s v="166 公里"/>
    <s v="2 小時 4 分鐘"/>
    <n v="124"/>
  </r>
  <r>
    <s v="台新醫院"/>
    <s v="醫院"/>
    <s v="醫院"/>
    <s v="臺中市"/>
    <s v="東區"/>
    <s v="臺中市東區"/>
    <n v="401"/>
    <x v="3"/>
    <s v="地區醫院 "/>
    <s v="醫院評鑑合格"/>
    <s v="地區醫院 "/>
    <s v="地區醫院"/>
    <s v="1517020040"/>
    <s v="本院"/>
    <s v="本院"/>
    <s v="私立西醫醫院"/>
    <s v="無"/>
    <s v="04 22139966"/>
    <s v="臺中市東區振興路439之2號、439之3號及441號"/>
    <s v="臺中市東區振興路439-2號"/>
    <s v="401台灣台中市東區振興路439號"/>
    <n v="24.130362999999999"/>
    <n v="120.705561"/>
    <s v="簡伯毅"/>
    <s v="無"/>
    <s v="無"/>
    <s v="無"/>
    <s v="無"/>
    <s v="無"/>
    <s v="無"/>
    <s v="無"/>
    <s v="無"/>
    <s v="1517020040台新醫院"/>
    <s v="1517020040台新醫院本院"/>
    <s v="1517020040台新醫院本院"/>
    <m/>
    <s v="否"/>
    <s v="否"/>
    <s v="non-ECRH"/>
    <s v="否"/>
    <n v="0"/>
    <n v="0"/>
    <n v="0"/>
    <n v="0"/>
    <n v="0"/>
    <n v="0"/>
    <n v="0"/>
    <n v="1"/>
    <n v="0"/>
    <n v="0"/>
    <n v="0"/>
    <m/>
    <n v="27"/>
    <n v="0"/>
    <n v="0"/>
    <n v="0"/>
    <n v="9"/>
    <n v="1"/>
    <n v="0"/>
    <n v="0"/>
    <n v="0"/>
    <n v="0"/>
    <n v="0"/>
    <n v="0"/>
    <n v="0"/>
    <n v="0"/>
    <n v="0"/>
    <n v="0"/>
    <n v="0"/>
    <n v="1"/>
    <n v="0"/>
    <n v="1"/>
    <n v="0"/>
    <n v="0"/>
    <n v="0"/>
    <n v="0"/>
    <n v="0"/>
    <n v="0"/>
    <n v="0"/>
    <n v="45"/>
    <n v="0"/>
    <n v="0"/>
    <n v="0"/>
    <n v="0"/>
    <n v="0"/>
    <n v="3"/>
    <n v="0"/>
    <n v="1"/>
    <n v="1"/>
    <n v="0"/>
    <n v="0"/>
    <n v="0"/>
    <n v="0"/>
    <n v="0"/>
    <n v="1"/>
    <n v="0"/>
    <n v="3"/>
    <n v="0"/>
    <n v="0"/>
    <n v="1"/>
    <n v="1"/>
    <n v="0"/>
    <n v="0"/>
    <n v="0"/>
    <n v="2"/>
    <n v="0"/>
    <n v="0"/>
    <n v="0"/>
    <n v="0"/>
    <n v="0"/>
    <n v="0"/>
    <n v="13"/>
    <n v="0"/>
    <n v="0"/>
    <n v="0"/>
    <n v="0"/>
    <n v="13"/>
    <n v="0"/>
    <n v="0"/>
    <n v="0"/>
    <n v="0"/>
    <n v="12"/>
    <n v="3"/>
    <n v="0"/>
    <n v="1"/>
    <n v="0"/>
    <n v="0"/>
    <n v="6"/>
    <n v="0"/>
    <n v="4"/>
    <n v="0"/>
    <n v="4"/>
    <n v="5"/>
    <n v="0"/>
    <n v="3"/>
    <n v="40"/>
    <n v="0"/>
    <n v="0"/>
    <n v="0"/>
    <n v="91"/>
    <n v="4"/>
    <s v="24.130363,120.705561"/>
    <s v="249台灣新北市八里區中山路三段112號"/>
    <s v="401台灣台中市東區振興路439號"/>
    <s v="171 公里"/>
    <s v="2 小時 3 分鐘"/>
    <n v="123"/>
  </r>
  <r>
    <s v="臺安醫院"/>
    <s v="醫院"/>
    <s v="醫院"/>
    <s v="臺中市"/>
    <s v="東區"/>
    <s v="臺中市東區"/>
    <n v="401"/>
    <x v="3"/>
    <s v="地區醫院 "/>
    <s v="醫院評鑑合格"/>
    <s v="地區醫院 "/>
    <s v="地區醫院"/>
    <s v="1517021074"/>
    <s v="本院"/>
    <s v="本院"/>
    <s v="私立西醫醫院"/>
    <s v="無"/>
    <s v="04-23602000"/>
    <s v="臺中市東區進化路二○三號"/>
    <s v="臺中市東區進化路203號"/>
    <s v="401台灣台中市東區進化路203號"/>
    <n v="24.149049000000002"/>
    <n v="120.69424960000001"/>
    <s v="蘇主恩"/>
    <s v="無"/>
    <s v="無"/>
    <s v="無"/>
    <s v="無"/>
    <s v="無"/>
    <s v="無"/>
    <s v="否"/>
    <s v="否"/>
    <s v="1517021074臺安醫院"/>
    <s v="1517021074臺安醫院本院"/>
    <s v="1517021074臺安醫院本院"/>
    <m/>
    <s v="否"/>
    <s v="否"/>
    <s v="non-ECRH"/>
    <s v="否"/>
    <n v="0"/>
    <n v="0"/>
    <n v="0"/>
    <n v="0"/>
    <n v="0"/>
    <n v="0"/>
    <n v="0"/>
    <n v="1"/>
    <n v="0"/>
    <n v="0"/>
    <n v="0"/>
    <m/>
    <n v="41"/>
    <n v="0"/>
    <n v="0"/>
    <n v="0"/>
    <n v="8"/>
    <n v="2"/>
    <n v="0"/>
    <n v="5"/>
    <n v="2"/>
    <n v="0"/>
    <n v="0"/>
    <n v="0"/>
    <n v="0"/>
    <n v="38"/>
    <n v="16"/>
    <n v="0"/>
    <n v="0"/>
    <n v="2"/>
    <n v="0"/>
    <n v="1"/>
    <n v="0"/>
    <n v="0"/>
    <n v="0"/>
    <n v="0"/>
    <n v="0"/>
    <n v="0"/>
    <n v="0"/>
    <n v="0"/>
    <n v="0"/>
    <n v="0"/>
    <n v="0"/>
    <n v="0"/>
    <n v="0"/>
    <n v="0"/>
    <n v="3"/>
    <n v="0"/>
    <n v="0"/>
    <n v="0"/>
    <n v="0"/>
    <n v="9"/>
    <n v="0"/>
    <n v="0"/>
    <n v="0"/>
    <n v="0"/>
    <n v="0"/>
    <n v="0"/>
    <n v="0"/>
    <n v="0"/>
    <n v="0"/>
    <n v="8"/>
    <n v="0"/>
    <n v="1"/>
    <n v="0"/>
    <n v="0"/>
    <n v="0"/>
    <n v="0"/>
    <n v="0"/>
    <n v="0"/>
    <n v="0"/>
    <n v="21"/>
    <n v="0"/>
    <n v="3"/>
    <n v="0"/>
    <n v="0"/>
    <n v="18"/>
    <n v="0"/>
    <n v="0"/>
    <n v="0"/>
    <n v="0"/>
    <n v="0"/>
    <n v="0"/>
    <n v="0"/>
    <n v="0"/>
    <n v="0"/>
    <n v="0"/>
    <n v="0"/>
    <n v="0"/>
    <n v="2"/>
    <n v="0"/>
    <n v="9"/>
    <n v="7"/>
    <n v="0"/>
    <n v="3"/>
    <n v="80"/>
    <n v="0"/>
    <n v="0"/>
    <n v="0"/>
    <n v="122"/>
    <n v="4"/>
    <s v="24.149049,120.6942496"/>
    <s v="249台灣新北市八里區中山路三段112號"/>
    <s v="401台灣台中市東區進化路203號"/>
    <s v="171 公里"/>
    <s v="2 小時 5 分鐘"/>
    <n v="125"/>
  </r>
  <r>
    <s v="林森醫院"/>
    <s v="醫院"/>
    <s v="醫院"/>
    <s v="臺中市"/>
    <s v="西區"/>
    <s v="臺中市西區"/>
    <n v="403"/>
    <x v="3"/>
    <s v="地區醫院 "/>
    <s v="醫院評鑑合格"/>
    <s v="地區醫院 "/>
    <s v="地區醫院"/>
    <s v="1517030055"/>
    <s v="本院"/>
    <s v="本院"/>
    <s v="私立西醫醫院"/>
    <s v="無"/>
    <s v="04 22227800"/>
    <s v="臺中市西區三民里三民路一段一五二號之一"/>
    <s v="臺中市西區三民里三民路一段152-1號"/>
    <s v="403台灣台中市西區三民路一段152-1號"/>
    <n v="24.1358608"/>
    <n v="120.6729764"/>
    <s v="廖光立"/>
    <s v="無"/>
    <s v="無"/>
    <s v="無"/>
    <s v="無"/>
    <s v="無"/>
    <s v="無"/>
    <s v="無"/>
    <s v="無"/>
    <s v="1517030055林森醫院"/>
    <s v="1517030055林森醫院本院"/>
    <s v="1517030055林森醫院本院"/>
    <m/>
    <s v="否"/>
    <s v="否"/>
    <s v="non-ECRH"/>
    <s v="否"/>
    <n v="0"/>
    <n v="0"/>
    <n v="0"/>
    <n v="0"/>
    <n v="0"/>
    <n v="0"/>
    <n v="0"/>
    <n v="1"/>
    <n v="0"/>
    <n v="0"/>
    <n v="0"/>
    <m/>
    <n v="30"/>
    <n v="0"/>
    <n v="0"/>
    <n v="0"/>
    <n v="3"/>
    <n v="2"/>
    <n v="0"/>
    <n v="0"/>
    <n v="0"/>
    <n v="0"/>
    <n v="0"/>
    <n v="0"/>
    <n v="0"/>
    <n v="0"/>
    <n v="0"/>
    <n v="0"/>
    <n v="0"/>
    <n v="0"/>
    <n v="0"/>
    <n v="2"/>
    <n v="0"/>
    <n v="0"/>
    <n v="0"/>
    <n v="0"/>
    <n v="0"/>
    <n v="0"/>
    <n v="0"/>
    <n v="0"/>
    <n v="0"/>
    <n v="0"/>
    <n v="0"/>
    <n v="0"/>
    <n v="0"/>
    <n v="1"/>
    <n v="0"/>
    <n v="1"/>
    <n v="0"/>
    <n v="0"/>
    <n v="0"/>
    <n v="0"/>
    <n v="1"/>
    <n v="0"/>
    <n v="0"/>
    <n v="0"/>
    <n v="0"/>
    <n v="0"/>
    <n v="0"/>
    <n v="0"/>
    <n v="5"/>
    <n v="0"/>
    <n v="0"/>
    <n v="0"/>
    <n v="1"/>
    <n v="0"/>
    <n v="0"/>
    <n v="0"/>
    <n v="0"/>
    <n v="0"/>
    <n v="0"/>
    <n v="9"/>
    <n v="0"/>
    <n v="0"/>
    <n v="0"/>
    <n v="0"/>
    <n v="9"/>
    <n v="0"/>
    <n v="0"/>
    <n v="0"/>
    <n v="0"/>
    <n v="4"/>
    <n v="0"/>
    <n v="0"/>
    <n v="0"/>
    <n v="0"/>
    <n v="0"/>
    <n v="0"/>
    <n v="0"/>
    <n v="2"/>
    <n v="1"/>
    <n v="1"/>
    <n v="3"/>
    <n v="0"/>
    <n v="5"/>
    <n v="21"/>
    <n v="0"/>
    <n v="0"/>
    <n v="0"/>
    <n v="46"/>
    <n v="4"/>
    <s v="24.1358608,120.6729764"/>
    <s v="249台灣新北市八里區中山路三段112號"/>
    <s v="403台灣台中市西區三民路一段152-1號"/>
    <s v="167 公里"/>
    <s v="2 小時 5 分鐘"/>
    <n v="125"/>
  </r>
  <r>
    <s v="宏恩醫院"/>
    <s v="醫院"/>
    <s v="醫院"/>
    <s v="臺中市"/>
    <s v="南區"/>
    <s v="臺中市南區"/>
    <n v="402"/>
    <x v="3"/>
    <s v="地區醫院 "/>
    <s v="醫院評鑑合格"/>
    <s v="地區醫院 "/>
    <s v="地區醫院"/>
    <s v="1517040015"/>
    <s v="本院"/>
    <s v="本院"/>
    <s v="私立西醫醫院"/>
    <s v="無"/>
    <s v="04-22623123"/>
    <s v="臺中市南區復興路二段38-13號、南平路31-2號1、2、3樓"/>
    <s v="臺中市南區復興路二段38-13號"/>
    <s v="402台灣台中市南區復興路二段38-13號"/>
    <n v="24.120236299999998"/>
    <n v="120.6606359"/>
    <s v="吳子鈞"/>
    <s v="無"/>
    <s v="無"/>
    <s v="無"/>
    <s v="無"/>
    <s v="無"/>
    <s v="無"/>
    <s v="否"/>
    <s v="否"/>
    <s v="1517040015宏恩醫院"/>
    <s v="1517040015宏恩醫院本院"/>
    <s v="1517040015宏恩醫院本院"/>
    <m/>
    <s v="否"/>
    <s v="否"/>
    <s v="non-ECRH"/>
    <s v="否"/>
    <n v="0"/>
    <n v="0"/>
    <n v="0"/>
    <n v="0"/>
    <n v="0"/>
    <n v="0"/>
    <n v="0"/>
    <n v="1"/>
    <n v="0"/>
    <n v="0"/>
    <n v="0"/>
    <m/>
    <n v="29"/>
    <n v="0"/>
    <n v="0"/>
    <n v="0"/>
    <n v="2"/>
    <n v="1"/>
    <n v="0"/>
    <n v="0"/>
    <n v="0"/>
    <n v="0"/>
    <n v="0"/>
    <n v="6"/>
    <n v="0"/>
    <n v="0"/>
    <n v="0"/>
    <n v="0"/>
    <n v="0"/>
    <n v="0"/>
    <n v="20"/>
    <n v="1"/>
    <n v="0"/>
    <n v="0"/>
    <n v="0"/>
    <n v="0"/>
    <n v="0"/>
    <n v="0"/>
    <n v="0"/>
    <n v="0"/>
    <n v="0"/>
    <n v="0"/>
    <n v="0"/>
    <n v="0"/>
    <n v="0"/>
    <n v="3"/>
    <n v="0"/>
    <n v="1"/>
    <n v="0"/>
    <n v="0"/>
    <n v="0"/>
    <n v="0"/>
    <n v="1"/>
    <n v="0"/>
    <n v="0"/>
    <n v="0"/>
    <n v="0"/>
    <n v="0"/>
    <n v="0"/>
    <n v="0"/>
    <n v="0"/>
    <n v="0"/>
    <n v="0"/>
    <n v="0"/>
    <n v="1"/>
    <n v="0"/>
    <n v="0"/>
    <n v="0"/>
    <n v="0"/>
    <n v="0"/>
    <n v="0"/>
    <n v="6"/>
    <n v="0"/>
    <n v="0"/>
    <n v="0"/>
    <n v="0"/>
    <n v="6"/>
    <n v="0"/>
    <n v="0"/>
    <n v="1"/>
    <n v="2"/>
    <n v="1"/>
    <n v="0"/>
    <n v="0"/>
    <n v="1"/>
    <n v="0"/>
    <n v="1"/>
    <n v="2"/>
    <n v="0"/>
    <n v="2"/>
    <n v="0"/>
    <n v="2"/>
    <n v="3"/>
    <n v="0"/>
    <n v="3"/>
    <n v="30"/>
    <n v="0"/>
    <n v="0"/>
    <n v="0"/>
    <n v="54"/>
    <n v="4"/>
    <s v="24.1202363,120.6606359"/>
    <s v="249台灣新北市八里區中山路三段112號"/>
    <s v="402台灣台中市南區復興路二段38-13號"/>
    <s v="171 公里"/>
    <s v="2 小時 5 分鐘"/>
    <n v="125"/>
  </r>
  <r>
    <s v="新亞東婦產科醫院"/>
    <s v="醫院"/>
    <s v="醫院"/>
    <s v="臺中市"/>
    <s v="北區"/>
    <s v="臺中市北區"/>
    <n v="404"/>
    <x v="3"/>
    <s v="地區醫院 "/>
    <s v="醫院評鑑合格"/>
    <s v="地區醫院 "/>
    <s v="地區醫院"/>
    <s v="1517050084"/>
    <s v="本院"/>
    <s v="本院"/>
    <s v="私立西醫醫院"/>
    <s v="無"/>
    <s v="04 22075779"/>
    <s v="臺中市北區中清路一段403號、407號1樓"/>
    <s v="臺中市北區中清路一段403號"/>
    <s v="404台灣台中市北區中清路一段403號"/>
    <n v="24.163785000000001"/>
    <n v="120.67414290000001"/>
    <s v="劉銖淇"/>
    <s v="無"/>
    <s v="無"/>
    <s v="無"/>
    <s v="無"/>
    <s v="無"/>
    <s v="無"/>
    <s v="無"/>
    <s v="無"/>
    <s v="1517050084新亞東婦產科醫院"/>
    <s v="1517050084新亞東婦產科醫院本院"/>
    <s v="1517050084新亞東婦產科醫院本院"/>
    <m/>
    <s v="否"/>
    <s v="否"/>
    <s v="non-ECRH"/>
    <s v="否"/>
    <n v="0"/>
    <n v="0"/>
    <n v="0"/>
    <n v="0"/>
    <n v="0"/>
    <n v="0"/>
    <n v="0"/>
    <n v="1"/>
    <n v="0"/>
    <n v="0"/>
    <n v="0"/>
    <m/>
    <n v="24"/>
    <n v="0"/>
    <n v="0"/>
    <n v="0"/>
    <n v="3"/>
    <n v="1"/>
    <n v="0"/>
    <n v="0"/>
    <n v="1"/>
    <n v="0"/>
    <n v="0"/>
    <n v="0"/>
    <n v="0"/>
    <n v="20"/>
    <n v="0"/>
    <n v="0"/>
    <n v="0"/>
    <n v="3"/>
    <n v="0"/>
    <n v="0"/>
    <n v="0"/>
    <n v="0"/>
    <n v="0"/>
    <n v="0"/>
    <n v="0"/>
    <n v="0"/>
    <n v="0"/>
    <n v="0"/>
    <n v="0"/>
    <n v="0"/>
    <n v="0"/>
    <n v="0"/>
    <n v="0"/>
    <n v="0"/>
    <n v="0"/>
    <n v="0"/>
    <n v="0"/>
    <n v="0"/>
    <n v="0"/>
    <n v="2"/>
    <n v="0"/>
    <n v="0"/>
    <n v="0"/>
    <n v="0"/>
    <n v="0"/>
    <n v="0"/>
    <n v="0"/>
    <n v="0"/>
    <n v="0"/>
    <n v="6"/>
    <n v="0"/>
    <n v="0"/>
    <n v="0"/>
    <n v="0"/>
    <n v="0"/>
    <n v="0"/>
    <n v="0"/>
    <n v="0"/>
    <n v="0"/>
    <n v="8"/>
    <n v="0"/>
    <n v="0"/>
    <n v="0"/>
    <n v="0"/>
    <n v="8"/>
    <n v="0"/>
    <n v="0"/>
    <n v="0"/>
    <n v="0"/>
    <n v="0"/>
    <n v="0"/>
    <n v="0"/>
    <n v="0"/>
    <n v="0"/>
    <n v="0"/>
    <n v="0"/>
    <n v="0"/>
    <n v="0"/>
    <n v="0"/>
    <n v="4"/>
    <n v="3"/>
    <n v="0"/>
    <n v="8"/>
    <n v="38"/>
    <n v="0"/>
    <n v="0"/>
    <n v="0"/>
    <n v="61"/>
    <n v="4"/>
    <s v="24.163785,120.6741429"/>
    <s v="249台灣新北市八里區中山路三段112號"/>
    <s v="404台灣台中市北區中清路一段403號"/>
    <s v="161 公里"/>
    <s v="1 小時 57 分鐘"/>
    <n v="117"/>
  </r>
  <r>
    <s v="勝美醫院"/>
    <s v="醫院"/>
    <s v="醫院"/>
    <s v="臺中市"/>
    <s v="北區"/>
    <s v="臺中市北區"/>
    <n v="404"/>
    <x v="3"/>
    <s v="地區醫院 "/>
    <s v="醫院評鑑合格"/>
    <s v="地區醫院 "/>
    <s v="地區醫院"/>
    <s v="1517051107"/>
    <s v="本院"/>
    <s v="本院"/>
    <s v="私立西醫醫院"/>
    <s v="無"/>
    <s v="04-22013333"/>
    <s v="臺中市北區五權路480、482號"/>
    <s v="臺中市北區五權路482號"/>
    <s v="404台灣台中市北區五權路482號"/>
    <n v="24.153307300000002"/>
    <n v="120.6829956"/>
    <s v="陳志強"/>
    <s v="無"/>
    <s v="無"/>
    <s v="無"/>
    <s v="無"/>
    <s v="無"/>
    <s v="無"/>
    <s v="無"/>
    <s v="無"/>
    <s v="1517051107勝美醫院"/>
    <s v="1517051107勝美醫院本院"/>
    <s v="1517051107勝美醫院本院"/>
    <m/>
    <s v="否"/>
    <s v="否"/>
    <s v="non-ECRH"/>
    <s v="否"/>
    <n v="0"/>
    <n v="0"/>
    <n v="0"/>
    <n v="0"/>
    <n v="0"/>
    <n v="0"/>
    <n v="0"/>
    <n v="1"/>
    <n v="0"/>
    <n v="0"/>
    <n v="0"/>
    <m/>
    <n v="36"/>
    <n v="0"/>
    <n v="0"/>
    <n v="0"/>
    <n v="4"/>
    <n v="0"/>
    <n v="0"/>
    <n v="0"/>
    <n v="0"/>
    <n v="0"/>
    <n v="0"/>
    <n v="0"/>
    <n v="0"/>
    <n v="0"/>
    <n v="0"/>
    <n v="0"/>
    <n v="0"/>
    <n v="0"/>
    <n v="30"/>
    <n v="0"/>
    <n v="0"/>
    <n v="0"/>
    <n v="0"/>
    <n v="0"/>
    <n v="0"/>
    <n v="0"/>
    <n v="0"/>
    <n v="0"/>
    <n v="0"/>
    <n v="0"/>
    <n v="0"/>
    <n v="0"/>
    <n v="0"/>
    <n v="5"/>
    <n v="0"/>
    <n v="0"/>
    <n v="0"/>
    <n v="0"/>
    <n v="0"/>
    <n v="0"/>
    <n v="0"/>
    <n v="0"/>
    <n v="0"/>
    <n v="0"/>
    <n v="1"/>
    <n v="0"/>
    <n v="0"/>
    <n v="0"/>
    <n v="1"/>
    <n v="0"/>
    <n v="0"/>
    <n v="0"/>
    <n v="0"/>
    <n v="0"/>
    <n v="0"/>
    <n v="0"/>
    <n v="0"/>
    <n v="0"/>
    <n v="0"/>
    <n v="7"/>
    <n v="0"/>
    <n v="0"/>
    <n v="0"/>
    <n v="0"/>
    <n v="7"/>
    <n v="0"/>
    <n v="0"/>
    <n v="5"/>
    <n v="0"/>
    <n v="0"/>
    <n v="0"/>
    <n v="0"/>
    <n v="1"/>
    <n v="0"/>
    <n v="0"/>
    <n v="0"/>
    <n v="0"/>
    <n v="1"/>
    <n v="0"/>
    <n v="1"/>
    <n v="2"/>
    <n v="0"/>
    <n v="4"/>
    <n v="24"/>
    <n v="0"/>
    <n v="0"/>
    <n v="0"/>
    <n v="45"/>
    <n v="4"/>
    <s v="24.1533073,120.6829956"/>
    <s v="249台灣新北市八里區中山路三段112號"/>
    <s v="404台灣台中市北區五權路482號"/>
    <s v="163 公里"/>
    <s v="2 小時 4 分鐘"/>
    <n v="124"/>
  </r>
  <r>
    <s v="友仁醫院"/>
    <s v="醫院"/>
    <s v="醫院"/>
    <s v="臺中市"/>
    <s v="南屯區"/>
    <s v="臺中市南屯區"/>
    <n v="408"/>
    <x v="3"/>
    <s v="地區醫院 "/>
    <s v="醫院評鑑合格"/>
    <s v="地區醫院 "/>
    <s v="地區醫院"/>
    <s v="1517070031"/>
    <s v="本院"/>
    <s v="本院"/>
    <s v="私立西醫醫院"/>
    <s v="無"/>
    <s v="04 24739995"/>
    <s v="臺中市南屯區五權西路二段197號"/>
    <s v="臺中市南屯區五權西路二段197號"/>
    <s v="408台灣台中市南屯區五權西路二段197號"/>
    <n v="24.139863800000001"/>
    <n v="120.64952839999999"/>
    <s v="許金龍"/>
    <s v="無"/>
    <s v="無"/>
    <s v="無"/>
    <s v="無"/>
    <s v="無"/>
    <s v="無"/>
    <s v="無"/>
    <s v="無"/>
    <s v="1517070031友仁醫院"/>
    <s v="1517070031友仁醫院本院"/>
    <s v="1517070031友仁醫院本院"/>
    <m/>
    <s v="否"/>
    <s v="否"/>
    <s v="non-ECRH"/>
    <s v="否"/>
    <n v="0"/>
    <n v="0"/>
    <n v="0"/>
    <n v="0"/>
    <n v="0"/>
    <n v="0"/>
    <n v="0"/>
    <n v="1"/>
    <n v="0"/>
    <n v="0"/>
    <n v="0"/>
    <m/>
    <n v="30"/>
    <n v="0"/>
    <n v="0"/>
    <n v="0"/>
    <n v="2"/>
    <n v="1"/>
    <n v="0"/>
    <n v="0"/>
    <n v="0"/>
    <n v="0"/>
    <n v="0"/>
    <n v="0"/>
    <n v="0"/>
    <n v="0"/>
    <n v="0"/>
    <n v="0"/>
    <n v="0"/>
    <n v="1"/>
    <n v="0"/>
    <n v="0"/>
    <n v="0"/>
    <n v="0"/>
    <n v="0"/>
    <n v="0"/>
    <n v="0"/>
    <n v="0"/>
    <n v="0"/>
    <n v="0"/>
    <n v="0"/>
    <n v="0"/>
    <n v="0"/>
    <n v="0"/>
    <n v="0"/>
    <n v="1"/>
    <n v="0"/>
    <n v="1"/>
    <n v="0"/>
    <n v="0"/>
    <n v="0"/>
    <n v="0"/>
    <n v="0"/>
    <n v="0"/>
    <n v="0"/>
    <n v="0"/>
    <n v="1"/>
    <n v="0"/>
    <n v="0"/>
    <n v="0"/>
    <n v="0"/>
    <n v="0"/>
    <n v="0"/>
    <n v="0"/>
    <n v="0"/>
    <n v="0"/>
    <n v="0"/>
    <n v="0"/>
    <n v="0"/>
    <n v="0"/>
    <n v="0"/>
    <n v="3"/>
    <n v="0"/>
    <n v="0"/>
    <n v="0"/>
    <n v="0"/>
    <n v="3"/>
    <n v="0"/>
    <n v="0"/>
    <n v="1"/>
    <n v="2"/>
    <n v="0"/>
    <n v="0"/>
    <n v="0"/>
    <n v="1"/>
    <n v="0"/>
    <n v="0"/>
    <n v="0"/>
    <n v="1"/>
    <n v="0"/>
    <n v="0"/>
    <n v="3"/>
    <n v="3"/>
    <n v="0"/>
    <n v="3"/>
    <n v="11"/>
    <n v="0"/>
    <n v="0"/>
    <n v="0"/>
    <n v="28"/>
    <n v="4"/>
    <s v="24.1398638,120.6495284"/>
    <s v="249台灣新北市八里區中山路三段112號"/>
    <s v="408台灣台中市南屯區五權西路二段197號"/>
    <s v="166 公里"/>
    <s v="1 小時 58 分鐘"/>
    <n v="118"/>
  </r>
  <r>
    <s v="聯安醫院"/>
    <s v="醫院"/>
    <s v="醫院"/>
    <s v="臺中市"/>
    <s v="北屯區"/>
    <s v="臺中市北屯區"/>
    <n v="406"/>
    <x v="3"/>
    <s v="地區醫院 "/>
    <s v="醫院評鑑合格"/>
    <s v="地區醫院 "/>
    <s v="地區醫院"/>
    <s v="1517080019"/>
    <s v="本院"/>
    <s v="本院"/>
    <s v="私立西醫醫院"/>
    <s v="無"/>
    <s v="04 22441995"/>
    <s v="臺中市北屯區東山路一段37號"/>
    <s v="臺中市北屯區東山路一段37號"/>
    <s v="406台灣台中市北屯區東山路一段37-1號"/>
    <n v="24.170944500000001"/>
    <n v="120.6993312"/>
    <s v="柯貴榮"/>
    <s v="無"/>
    <s v="無"/>
    <s v="無"/>
    <s v="無"/>
    <s v="無"/>
    <s v="無"/>
    <s v="無"/>
    <s v="無"/>
    <s v="1517080019聯安醫院"/>
    <s v="1517080019聯安醫院本院"/>
    <s v="1517080019聯安醫院本院"/>
    <m/>
    <s v="否"/>
    <s v="否"/>
    <s v="non-ECRH"/>
    <s v="否"/>
    <n v="0"/>
    <n v="0"/>
    <n v="0"/>
    <n v="0"/>
    <n v="0"/>
    <n v="0"/>
    <n v="0"/>
    <n v="1"/>
    <n v="0"/>
    <n v="0"/>
    <n v="0"/>
    <m/>
    <n v="38"/>
    <n v="0"/>
    <n v="0"/>
    <n v="0"/>
    <n v="6"/>
    <n v="2"/>
    <n v="0"/>
    <n v="0"/>
    <n v="0"/>
    <n v="0"/>
    <n v="0"/>
    <n v="0"/>
    <n v="0"/>
    <n v="0"/>
    <n v="0"/>
    <n v="0"/>
    <n v="0"/>
    <n v="4"/>
    <n v="0"/>
    <n v="1"/>
    <n v="0"/>
    <n v="0"/>
    <n v="0"/>
    <n v="0"/>
    <n v="0"/>
    <n v="0"/>
    <n v="0"/>
    <n v="15"/>
    <n v="0"/>
    <n v="0"/>
    <n v="0"/>
    <n v="0"/>
    <n v="0"/>
    <n v="4"/>
    <n v="0"/>
    <n v="2"/>
    <n v="0"/>
    <n v="0"/>
    <n v="0"/>
    <n v="1"/>
    <n v="1"/>
    <n v="0"/>
    <n v="0"/>
    <n v="0"/>
    <n v="1"/>
    <n v="0"/>
    <n v="0"/>
    <n v="0"/>
    <n v="0"/>
    <n v="0"/>
    <n v="0"/>
    <n v="1"/>
    <n v="1"/>
    <n v="0"/>
    <n v="0"/>
    <n v="0"/>
    <n v="0"/>
    <n v="0"/>
    <n v="0"/>
    <n v="11"/>
    <n v="0"/>
    <n v="0"/>
    <n v="0"/>
    <n v="0"/>
    <n v="11"/>
    <n v="0"/>
    <n v="0"/>
    <n v="1"/>
    <n v="2"/>
    <n v="13"/>
    <n v="0"/>
    <n v="0"/>
    <n v="1"/>
    <n v="0"/>
    <n v="2"/>
    <n v="1"/>
    <n v="0"/>
    <n v="4"/>
    <n v="1"/>
    <n v="7"/>
    <n v="5"/>
    <n v="0"/>
    <n v="8"/>
    <n v="34"/>
    <n v="0"/>
    <n v="0"/>
    <n v="0"/>
    <n v="90"/>
    <n v="4"/>
    <s v="24.1709445,120.6993312"/>
    <s v="249台灣新北市八里區中山路三段112號"/>
    <s v="406台灣台中市北屯區東山路一段37-1號"/>
    <s v="165 公里"/>
    <s v="2 小時 0 分鐘"/>
    <n v="120"/>
  </r>
  <r>
    <s v="全民醫院"/>
    <s v="醫院"/>
    <s v="醫院"/>
    <s v="臺中市"/>
    <s v="北屯區"/>
    <s v="臺中市北屯區"/>
    <n v="406"/>
    <x v="3"/>
    <s v="地區醫院 "/>
    <s v="醫院評鑑合格"/>
    <s v="地區醫院 "/>
    <s v="地區醫院"/>
    <s v="1517080091"/>
    <s v="本院"/>
    <s v="本院"/>
    <s v="私立西醫醫院"/>
    <s v="無"/>
    <s v="04 22916666"/>
    <s v="臺中市北屯區中清路二段516號"/>
    <s v="臺中市北屯區中清路二段516號"/>
    <s v="406台灣台中市北屯區中清路二段516號"/>
    <n v="24.181592599999998"/>
    <n v="120.6664871"/>
    <s v="張武松"/>
    <s v="無"/>
    <s v="無"/>
    <s v="無"/>
    <s v="無"/>
    <s v="無"/>
    <s v="無"/>
    <s v="無"/>
    <s v="無"/>
    <s v="1517080091全民醫院"/>
    <s v="1517080091全民醫院本院"/>
    <s v="1517080091全民醫院本院"/>
    <m/>
    <s v="否"/>
    <s v="否"/>
    <s v="non-ECRH"/>
    <s v="否"/>
    <n v="0"/>
    <n v="0"/>
    <n v="0"/>
    <n v="0"/>
    <n v="0"/>
    <n v="0"/>
    <n v="0"/>
    <n v="1"/>
    <n v="0"/>
    <n v="0"/>
    <n v="0"/>
    <m/>
    <n v="33"/>
    <n v="0"/>
    <n v="0"/>
    <n v="0"/>
    <n v="2"/>
    <n v="0"/>
    <n v="0"/>
    <n v="0"/>
    <n v="0"/>
    <n v="0"/>
    <n v="0"/>
    <n v="0"/>
    <n v="0"/>
    <n v="0"/>
    <n v="0"/>
    <n v="0"/>
    <n v="0"/>
    <n v="2"/>
    <n v="0"/>
    <n v="0"/>
    <n v="0"/>
    <n v="0"/>
    <n v="0"/>
    <n v="0"/>
    <n v="0"/>
    <n v="0"/>
    <n v="0"/>
    <n v="0"/>
    <n v="0"/>
    <n v="0"/>
    <n v="0"/>
    <n v="0"/>
    <n v="0"/>
    <n v="1"/>
    <n v="0"/>
    <n v="0"/>
    <n v="0"/>
    <n v="0"/>
    <n v="0"/>
    <n v="0"/>
    <n v="0"/>
    <n v="0"/>
    <n v="0"/>
    <n v="0"/>
    <n v="3"/>
    <n v="0"/>
    <n v="0"/>
    <n v="0"/>
    <n v="1"/>
    <n v="0"/>
    <n v="0"/>
    <n v="0"/>
    <n v="0"/>
    <n v="0"/>
    <n v="0"/>
    <n v="0"/>
    <n v="0"/>
    <n v="0"/>
    <n v="0"/>
    <n v="5"/>
    <n v="0"/>
    <n v="0"/>
    <n v="0"/>
    <n v="0"/>
    <n v="5"/>
    <n v="0"/>
    <n v="0"/>
    <n v="1"/>
    <n v="1"/>
    <n v="2"/>
    <n v="0"/>
    <n v="0"/>
    <n v="1"/>
    <n v="0"/>
    <n v="0"/>
    <n v="0"/>
    <n v="0"/>
    <n v="3"/>
    <n v="0"/>
    <n v="2"/>
    <n v="2"/>
    <n v="2"/>
    <n v="6"/>
    <n v="11"/>
    <n v="0"/>
    <n v="0"/>
    <n v="0"/>
    <n v="36"/>
    <n v="4"/>
    <s v="24.1815926,120.6664871"/>
    <s v="249台灣新北市八里區中山路三段112號"/>
    <s v="406台灣台中市北屯區中清路二段516號"/>
    <s v="159 公里"/>
    <s v="1 小時 53 分鐘"/>
    <n v="113"/>
  </r>
  <r>
    <s v="博愛外科醫院"/>
    <s v="醫院"/>
    <s v="醫院"/>
    <s v="臺中市"/>
    <s v="北屯區"/>
    <s v="臺中市北屯區"/>
    <n v="406"/>
    <x v="3"/>
    <s v="地區醫院 "/>
    <s v="醫院評鑑合格"/>
    <s v="地區醫院 "/>
    <s v="地區醫院"/>
    <s v="1517081141"/>
    <s v="本院"/>
    <s v="本院"/>
    <s v="私立西醫醫院"/>
    <s v="無"/>
    <s v="04-22954722"/>
    <s v="臺中市北屯區文心路三段四三一號"/>
    <s v="臺中市北屯區文心路三段431號"/>
    <s v="406台灣台中市北屯區文心路三段431號"/>
    <n v="24.173492"/>
    <n v="120.66794299999999"/>
    <s v="曾振橿"/>
    <s v="無"/>
    <s v="無"/>
    <s v="無"/>
    <s v="無"/>
    <s v="無"/>
    <s v="無"/>
    <s v="無"/>
    <s v="無"/>
    <s v="1517081141博愛外科醫院"/>
    <s v="1517081141博愛外科醫院本院"/>
    <s v="1517081141博愛外科醫院本院"/>
    <m/>
    <s v="否"/>
    <s v="否"/>
    <s v="non-ECRH"/>
    <s v="否"/>
    <n v="0"/>
    <n v="0"/>
    <n v="0"/>
    <n v="0"/>
    <n v="0"/>
    <n v="0"/>
    <n v="0"/>
    <n v="1"/>
    <n v="0"/>
    <n v="0"/>
    <n v="0"/>
    <m/>
    <n v="20"/>
    <n v="0"/>
    <n v="0"/>
    <n v="0"/>
    <n v="2"/>
    <n v="1"/>
    <n v="0"/>
    <n v="0"/>
    <n v="0"/>
    <n v="0"/>
    <n v="0"/>
    <n v="0"/>
    <n v="0"/>
    <n v="0"/>
    <n v="0"/>
    <n v="0"/>
    <n v="0"/>
    <n v="0"/>
    <n v="0"/>
    <n v="1"/>
    <n v="0"/>
    <n v="0"/>
    <n v="0"/>
    <n v="0"/>
    <n v="0"/>
    <n v="0"/>
    <n v="0"/>
    <n v="0"/>
    <n v="0"/>
    <n v="0"/>
    <n v="0"/>
    <n v="0"/>
    <n v="0"/>
    <n v="0"/>
    <n v="0"/>
    <n v="2"/>
    <n v="0"/>
    <n v="0"/>
    <n v="0"/>
    <n v="0"/>
    <n v="0"/>
    <n v="0"/>
    <n v="0"/>
    <n v="0"/>
    <n v="0"/>
    <n v="0"/>
    <n v="0"/>
    <n v="0"/>
    <n v="0"/>
    <n v="0"/>
    <n v="0"/>
    <n v="0"/>
    <n v="0"/>
    <n v="0"/>
    <n v="0"/>
    <n v="0"/>
    <n v="0"/>
    <n v="0"/>
    <n v="0"/>
    <n v="2"/>
    <n v="0"/>
    <n v="0"/>
    <n v="0"/>
    <n v="0"/>
    <n v="2"/>
    <n v="0"/>
    <n v="0"/>
    <n v="0"/>
    <n v="0"/>
    <n v="0"/>
    <n v="0"/>
    <n v="0"/>
    <n v="0"/>
    <n v="0"/>
    <n v="0"/>
    <n v="0"/>
    <n v="0"/>
    <n v="0"/>
    <n v="0"/>
    <n v="0"/>
    <n v="2"/>
    <n v="0"/>
    <n v="2"/>
    <n v="9"/>
    <n v="0"/>
    <n v="0"/>
    <n v="0"/>
    <n v="15"/>
    <n v="4"/>
    <s v="24.173492,120.667943"/>
    <s v="249台灣新北市八里區中山路三段112號"/>
    <s v="406台灣台中市北屯區文心路三段431號"/>
    <s v="160 公里"/>
    <s v="1 小時 55 分鐘"/>
    <n v="115"/>
  </r>
  <r>
    <s v="洪外科醫院"/>
    <s v="醫院"/>
    <s v="醫院"/>
    <s v="臺南市"/>
    <s v="中西區"/>
    <s v="臺南市中西區"/>
    <n v="700"/>
    <x v="1"/>
    <s v="地區醫院 "/>
    <s v="醫院評鑑合格"/>
    <s v="地區醫院 "/>
    <s v="地區醫院"/>
    <s v="1521030081"/>
    <s v="本院"/>
    <s v="本院"/>
    <s v="私立西醫醫院"/>
    <s v="無"/>
    <s v="06 2240011"/>
    <s v="臺南市中西區民生路2段60號"/>
    <s v="臺南市中西區民生路2段60號"/>
    <s v="700台灣台南市中西區民生路二段60號"/>
    <n v="22.995191999999999"/>
    <n v="120.197639"/>
    <s v="洪正義"/>
    <s v="無"/>
    <s v="無"/>
    <s v="無"/>
    <s v="無"/>
    <s v="無"/>
    <s v="無"/>
    <s v="無"/>
    <s v="無"/>
    <s v="1521030081洪外科醫院"/>
    <s v="1521030081洪外科醫院本院"/>
    <s v="1521030081洪外科醫院本院"/>
    <m/>
    <s v="否"/>
    <s v="否"/>
    <s v="non-ECRH"/>
    <s v="否"/>
    <n v="0"/>
    <n v="0"/>
    <n v="0"/>
    <n v="0"/>
    <n v="0"/>
    <n v="0"/>
    <n v="0"/>
    <n v="1"/>
    <n v="0"/>
    <n v="0"/>
    <n v="0"/>
    <m/>
    <n v="20"/>
    <n v="0"/>
    <n v="0"/>
    <n v="0"/>
    <n v="2"/>
    <n v="1"/>
    <n v="0"/>
    <n v="0"/>
    <n v="0"/>
    <n v="0"/>
    <n v="0"/>
    <n v="0"/>
    <n v="0"/>
    <n v="0"/>
    <n v="0"/>
    <n v="0"/>
    <n v="0"/>
    <n v="0"/>
    <n v="0"/>
    <n v="0"/>
    <n v="0"/>
    <n v="0"/>
    <n v="0"/>
    <n v="0"/>
    <n v="0"/>
    <n v="0"/>
    <n v="0"/>
    <n v="0"/>
    <n v="0"/>
    <n v="0"/>
    <n v="0"/>
    <n v="0"/>
    <n v="0"/>
    <n v="0"/>
    <n v="0"/>
    <n v="2"/>
    <n v="0"/>
    <n v="0"/>
    <n v="0"/>
    <n v="0"/>
    <n v="0"/>
    <n v="0"/>
    <n v="0"/>
    <n v="0"/>
    <n v="0"/>
    <n v="0"/>
    <n v="0"/>
    <n v="0"/>
    <n v="0"/>
    <n v="0"/>
    <n v="0"/>
    <n v="0"/>
    <n v="1"/>
    <n v="0"/>
    <n v="0"/>
    <n v="0"/>
    <n v="0"/>
    <n v="0"/>
    <n v="0"/>
    <n v="3"/>
    <n v="0"/>
    <n v="0"/>
    <n v="0"/>
    <n v="0"/>
    <n v="3"/>
    <n v="0"/>
    <n v="0"/>
    <n v="0"/>
    <n v="1"/>
    <n v="4"/>
    <n v="0"/>
    <n v="0"/>
    <n v="0"/>
    <n v="0"/>
    <n v="0"/>
    <n v="0"/>
    <n v="0"/>
    <n v="1"/>
    <n v="0"/>
    <n v="0"/>
    <n v="2"/>
    <n v="1"/>
    <n v="2"/>
    <n v="6"/>
    <n v="0"/>
    <n v="0"/>
    <n v="0"/>
    <n v="20"/>
    <n v="4"/>
    <s v="22.995192,120.197639"/>
    <s v="249台灣新北市八里區中山路三段112號"/>
    <s v="700台灣台南市中西區民生路二段60號"/>
    <s v="309 公里"/>
    <s v="3 小時 31 分鐘"/>
    <n v="211"/>
  </r>
  <r>
    <s v="郭綜合醫院"/>
    <s v="綜合醫院"/>
    <s v="綜合醫院"/>
    <s v="臺南市"/>
    <s v="中西區"/>
    <s v="臺南市中西區"/>
    <n v="700"/>
    <x v="1"/>
    <s v="地區醫院 "/>
    <s v="醫院評鑑合格"/>
    <s v="地區醫院 "/>
    <s v="地區醫院"/>
    <s v="1521031104"/>
    <s v="本院"/>
    <s v="本院"/>
    <s v="私立西醫醫院"/>
    <s v="無"/>
    <s v="06-2221111"/>
    <s v="臺南市中西區民生路2段6.8.10.12.14.18.20.22.23.24.25.27.44號及40、42號1、2樓"/>
    <s v="臺南市中西區民生路2段22號"/>
    <s v="700台灣台南市中西區民生路二段22號"/>
    <n v="22.994757499999999"/>
    <n v="120.1986977"/>
    <s v="郭宗正"/>
    <s v="無"/>
    <s v="無"/>
    <s v="無"/>
    <s v="是"/>
    <s v="(06) 227-2211"/>
    <s v="是"/>
    <s v="是"/>
    <s v="是"/>
    <s v="1521031104郭綜合醫院"/>
    <s v="1521031104郭綜合醫院本院"/>
    <s v="1521031104郭綜合醫院本院"/>
    <m/>
    <s v="是"/>
    <s v="中度級具備高危險妊娠孕產婦及新生兒(含早產兒)重度級能力"/>
    <s v="Medium + Severe PN"/>
    <s v="中度"/>
    <n v="2"/>
    <n v="2"/>
    <n v="2"/>
    <n v="3"/>
    <n v="2"/>
    <n v="2"/>
    <n v="2"/>
    <n v="7"/>
    <n v="4"/>
    <n v="10"/>
    <n v="6"/>
    <m/>
    <n v="282"/>
    <n v="0"/>
    <n v="0"/>
    <n v="0"/>
    <n v="25"/>
    <n v="8"/>
    <n v="0"/>
    <n v="0"/>
    <n v="3"/>
    <n v="0"/>
    <n v="12"/>
    <n v="27"/>
    <n v="0"/>
    <n v="16"/>
    <n v="10"/>
    <n v="0"/>
    <n v="0"/>
    <n v="8"/>
    <n v="38"/>
    <n v="3"/>
    <n v="0"/>
    <n v="0"/>
    <n v="0"/>
    <n v="0"/>
    <n v="0"/>
    <n v="0"/>
    <n v="0"/>
    <n v="75"/>
    <n v="2"/>
    <n v="0"/>
    <n v="0"/>
    <n v="0"/>
    <n v="5"/>
    <n v="18"/>
    <n v="0"/>
    <n v="5"/>
    <n v="2"/>
    <n v="1"/>
    <n v="0"/>
    <n v="5"/>
    <n v="3"/>
    <n v="1"/>
    <n v="3"/>
    <n v="8"/>
    <n v="7"/>
    <n v="0"/>
    <n v="0"/>
    <n v="3"/>
    <n v="2"/>
    <n v="14"/>
    <n v="1"/>
    <n v="2"/>
    <n v="2"/>
    <n v="2"/>
    <n v="1"/>
    <n v="0"/>
    <n v="2"/>
    <n v="0"/>
    <n v="1"/>
    <n v="88"/>
    <n v="5"/>
    <n v="0"/>
    <n v="0"/>
    <n v="0"/>
    <n v="84"/>
    <n v="0"/>
    <n v="0"/>
    <n v="7"/>
    <n v="1"/>
    <n v="8"/>
    <n v="3"/>
    <n v="0"/>
    <n v="6"/>
    <n v="3"/>
    <n v="0"/>
    <n v="5"/>
    <n v="0"/>
    <n v="22"/>
    <n v="0"/>
    <n v="43"/>
    <n v="29"/>
    <n v="0"/>
    <n v="26"/>
    <n v="284"/>
    <n v="1"/>
    <n v="0"/>
    <n v="1"/>
    <n v="528"/>
    <n v="3"/>
    <s v="22.9947575,120.1986977"/>
    <s v="249台灣新北市八里區中山路三段112號"/>
    <s v="700台灣台南市中西區民生路二段22號"/>
    <s v="309 公里"/>
    <s v="3 小時 30 分鐘"/>
    <n v="210"/>
  </r>
  <r>
    <s v="志誠醫院"/>
    <s v="醫院"/>
    <s v="醫院"/>
    <s v="臺南市"/>
    <s v="北區"/>
    <s v="臺南市北區"/>
    <n v="704"/>
    <x v="1"/>
    <s v="地區醫院 "/>
    <s v="醫院評鑑合格"/>
    <s v="地區醫院 "/>
    <s v="地區醫院"/>
    <s v="1521040050"/>
    <s v="本院"/>
    <s v="本院"/>
    <s v="私立西醫醫院"/>
    <s v="無"/>
    <s v="06-2210423"/>
    <s v="臺南市北區興南里公園路315-1號"/>
    <s v="臺南市北區興南里公園路315-1號"/>
    <s v="704台灣台南市北區公園路315-1號"/>
    <n v="23.003588300000001"/>
    <n v="120.2100355"/>
    <s v="陳志誠"/>
    <s v="無"/>
    <s v="無"/>
    <s v="無"/>
    <s v="無"/>
    <s v="無"/>
    <s v="無"/>
    <s v="無"/>
    <s v="無"/>
    <s v="1521040050志誠醫院"/>
    <s v="1521040050志誠醫院本院"/>
    <s v="1521040050志誠醫院本院"/>
    <m/>
    <s v="否"/>
    <s v="否"/>
    <s v="non-ECRH"/>
    <s v="否"/>
    <n v="0"/>
    <n v="0"/>
    <n v="0"/>
    <n v="0"/>
    <n v="0"/>
    <n v="0"/>
    <n v="0"/>
    <n v="1"/>
    <n v="0"/>
    <n v="0"/>
    <n v="0"/>
    <m/>
    <n v="20"/>
    <n v="0"/>
    <n v="0"/>
    <n v="0"/>
    <n v="2"/>
    <n v="1"/>
    <n v="0"/>
    <n v="0"/>
    <n v="0"/>
    <n v="0"/>
    <n v="0"/>
    <n v="0"/>
    <n v="0"/>
    <n v="0"/>
    <n v="0"/>
    <n v="0"/>
    <n v="0"/>
    <n v="0"/>
    <n v="0"/>
    <n v="0"/>
    <n v="0"/>
    <n v="0"/>
    <n v="0"/>
    <n v="0"/>
    <n v="0"/>
    <n v="0"/>
    <n v="0"/>
    <n v="0"/>
    <n v="0"/>
    <n v="0"/>
    <n v="0"/>
    <n v="0"/>
    <n v="0"/>
    <n v="0"/>
    <n v="0"/>
    <n v="0"/>
    <n v="0"/>
    <n v="3"/>
    <n v="0"/>
    <n v="0"/>
    <n v="0"/>
    <n v="0"/>
    <n v="0"/>
    <n v="0"/>
    <n v="0"/>
    <n v="0"/>
    <n v="0"/>
    <n v="0"/>
    <n v="0"/>
    <n v="0"/>
    <n v="0"/>
    <n v="0"/>
    <n v="0"/>
    <n v="0"/>
    <n v="0"/>
    <n v="0"/>
    <n v="0"/>
    <n v="0"/>
    <n v="0"/>
    <n v="3"/>
    <n v="0"/>
    <n v="0"/>
    <n v="0"/>
    <n v="0"/>
    <n v="3"/>
    <n v="0"/>
    <n v="0"/>
    <n v="0"/>
    <n v="0"/>
    <n v="0"/>
    <n v="1"/>
    <n v="0"/>
    <n v="0"/>
    <n v="0"/>
    <n v="0"/>
    <n v="0"/>
    <n v="0"/>
    <n v="0"/>
    <n v="0"/>
    <n v="0"/>
    <n v="3"/>
    <n v="0"/>
    <n v="5"/>
    <n v="4"/>
    <n v="2"/>
    <n v="0"/>
    <n v="0"/>
    <n v="18"/>
    <n v="4"/>
    <s v="23.0035883,120.2100355"/>
    <s v="249台灣新北市八里區中山路三段112號"/>
    <s v="704台灣台南市北區公園路317號"/>
    <s v="308 公里"/>
    <s v="3 小時 26 分鐘"/>
    <n v="206"/>
  </r>
  <r>
    <s v="開元寺慈愛醫院"/>
    <s v="醫院"/>
    <s v="醫院"/>
    <s v="臺南市"/>
    <s v="北區"/>
    <s v="臺南市北區"/>
    <n v="704"/>
    <x v="1"/>
    <s v="地區醫院 "/>
    <s v="醫院評鑑合格"/>
    <s v="地區醫院 "/>
    <s v="地區醫院"/>
    <s v="1521041137"/>
    <s v="本院"/>
    <s v="本院"/>
    <s v="私立西醫醫院"/>
    <s v="無"/>
    <s v="2384111"/>
    <s v="臺南市北區北園街89之1號"/>
    <s v="臺南市北區北園街89-1號"/>
    <s v="704台灣台南市北區北園街89-1號"/>
    <n v="23.0107304"/>
    <n v="120.2229174"/>
    <s v="毛純榮"/>
    <s v="無"/>
    <s v="無"/>
    <s v="無"/>
    <s v="無"/>
    <s v="無"/>
    <s v="無"/>
    <s v="無"/>
    <s v="無"/>
    <s v="1521041137開元寺慈愛醫院"/>
    <s v="1521041137開元寺慈愛醫院本院"/>
    <s v="1521041137開元寺慈愛醫院本院"/>
    <m/>
    <s v="否"/>
    <s v="否"/>
    <s v="non-ECRH"/>
    <s v="否"/>
    <n v="0"/>
    <n v="0"/>
    <n v="0"/>
    <n v="0"/>
    <n v="0"/>
    <n v="0"/>
    <n v="0"/>
    <n v="1"/>
    <n v="0"/>
    <n v="0"/>
    <n v="0"/>
    <m/>
    <n v="20"/>
    <n v="10"/>
    <n v="0"/>
    <n v="0"/>
    <n v="2"/>
    <n v="0"/>
    <n v="0"/>
    <n v="0"/>
    <n v="0"/>
    <n v="0"/>
    <n v="0"/>
    <n v="0"/>
    <n v="0"/>
    <n v="0"/>
    <n v="0"/>
    <n v="0"/>
    <n v="0"/>
    <n v="0"/>
    <n v="20"/>
    <n v="0"/>
    <n v="0"/>
    <n v="0"/>
    <n v="0"/>
    <n v="0"/>
    <n v="0"/>
    <n v="0"/>
    <n v="0"/>
    <n v="0"/>
    <n v="0"/>
    <n v="0"/>
    <n v="0"/>
    <n v="0"/>
    <n v="0"/>
    <n v="2"/>
    <n v="0"/>
    <n v="0"/>
    <n v="0"/>
    <n v="0"/>
    <n v="1"/>
    <n v="0"/>
    <n v="0"/>
    <n v="0"/>
    <n v="0"/>
    <n v="0"/>
    <n v="1"/>
    <n v="0"/>
    <n v="0"/>
    <n v="0"/>
    <n v="0"/>
    <n v="0"/>
    <n v="0"/>
    <n v="0"/>
    <n v="1"/>
    <n v="0"/>
    <n v="0"/>
    <n v="0"/>
    <n v="0"/>
    <n v="0"/>
    <n v="0"/>
    <n v="5"/>
    <n v="0"/>
    <n v="0"/>
    <n v="0"/>
    <n v="0"/>
    <n v="5"/>
    <n v="0"/>
    <n v="0"/>
    <n v="1"/>
    <n v="4"/>
    <n v="5"/>
    <n v="0"/>
    <n v="0"/>
    <n v="1"/>
    <n v="0"/>
    <n v="2"/>
    <n v="3"/>
    <n v="0"/>
    <n v="1"/>
    <n v="0"/>
    <n v="1"/>
    <n v="3"/>
    <n v="0"/>
    <n v="8"/>
    <n v="11"/>
    <n v="0"/>
    <n v="0"/>
    <n v="0"/>
    <n v="45"/>
    <n v="4"/>
    <s v="23.0107304,120.2229174"/>
    <s v="249台灣新北市八里區中山路三段112號"/>
    <s v="704台灣台南市北區北園街89-1號"/>
    <s v="310 公里"/>
    <s v="3 小時 25 分鐘"/>
    <n v="205"/>
  </r>
  <r>
    <s v="永川醫院"/>
    <s v="醫院"/>
    <s v="醫院"/>
    <s v="臺南市"/>
    <s v="中西區"/>
    <s v="臺南市中西區"/>
    <n v="700"/>
    <x v="1"/>
    <s v="地區醫院 "/>
    <s v="醫院評鑑合格"/>
    <s v="地區醫院 "/>
    <s v="地區醫院"/>
    <s v="1521050010"/>
    <s v="本院"/>
    <s v="本院"/>
    <s v="私立西醫醫院"/>
    <s v="無"/>
    <s v="06 2245771"/>
    <s v="臺南市中西區成功路１６９號"/>
    <s v="臺南市中西區成功路169號"/>
    <s v="700台灣台南市中西區成功路169號"/>
    <n v="22.998096499999999"/>
    <n v="120.2062791"/>
    <s v="蘇祐達"/>
    <s v="無"/>
    <s v="無"/>
    <s v="無"/>
    <s v="無"/>
    <s v="無"/>
    <s v="無"/>
    <s v="無"/>
    <s v="無"/>
    <s v="1521050010永川醫院"/>
    <s v="1521050010永川醫院本院"/>
    <s v="1521050010永川醫院本院"/>
    <m/>
    <s v="否"/>
    <s v="否"/>
    <s v="non-ECRH"/>
    <s v="否"/>
    <n v="0"/>
    <n v="0"/>
    <n v="0"/>
    <n v="0"/>
    <n v="0"/>
    <n v="0"/>
    <n v="0"/>
    <n v="1"/>
    <n v="0"/>
    <n v="0"/>
    <n v="0"/>
    <m/>
    <n v="20"/>
    <n v="0"/>
    <n v="0"/>
    <n v="0"/>
    <n v="2"/>
    <n v="1"/>
    <n v="0"/>
    <n v="0"/>
    <n v="0"/>
    <n v="0"/>
    <n v="0"/>
    <n v="0"/>
    <n v="0"/>
    <n v="0"/>
    <n v="0"/>
    <n v="0"/>
    <n v="0"/>
    <n v="0"/>
    <n v="0"/>
    <n v="0"/>
    <n v="0"/>
    <n v="0"/>
    <n v="0"/>
    <n v="0"/>
    <n v="0"/>
    <n v="0"/>
    <n v="0"/>
    <n v="0"/>
    <n v="0"/>
    <n v="0"/>
    <n v="0"/>
    <n v="0"/>
    <n v="0"/>
    <n v="1"/>
    <n v="0"/>
    <n v="0"/>
    <n v="0"/>
    <n v="1"/>
    <n v="0"/>
    <n v="0"/>
    <n v="0"/>
    <n v="0"/>
    <n v="0"/>
    <n v="0"/>
    <n v="0"/>
    <n v="0"/>
    <n v="0"/>
    <n v="0"/>
    <n v="0"/>
    <n v="0"/>
    <n v="0"/>
    <n v="0"/>
    <n v="0"/>
    <n v="0"/>
    <n v="0"/>
    <n v="0"/>
    <n v="0"/>
    <n v="0"/>
    <n v="0"/>
    <n v="2"/>
    <n v="0"/>
    <n v="0"/>
    <n v="0"/>
    <n v="0"/>
    <n v="2"/>
    <n v="0"/>
    <n v="0"/>
    <n v="0"/>
    <n v="0"/>
    <n v="0"/>
    <n v="0"/>
    <n v="0"/>
    <n v="0"/>
    <n v="0"/>
    <n v="0"/>
    <n v="0"/>
    <n v="1"/>
    <n v="0"/>
    <n v="0"/>
    <n v="0"/>
    <n v="3"/>
    <n v="0"/>
    <n v="1"/>
    <n v="8"/>
    <n v="0"/>
    <n v="0"/>
    <n v="0"/>
    <n v="15"/>
    <n v="4"/>
    <s v="22.9980965,120.2062791"/>
    <s v="249台灣新北市八里區中山路三段112號"/>
    <s v="700台灣台南市中西區成功路169號"/>
    <s v="311 公里"/>
    <s v="3 小時 29 分鐘"/>
    <n v="209"/>
  </r>
  <r>
    <s v="永和醫院"/>
    <s v="專科醫院"/>
    <s v="專科醫院"/>
    <s v="臺南市"/>
    <s v="中西區"/>
    <s v="臺南市中西區"/>
    <n v="700"/>
    <x v="1"/>
    <s v="地區醫院 "/>
    <s v="醫院評鑑合格"/>
    <s v="地區醫院 "/>
    <s v="地區醫院"/>
    <s v="1521051160"/>
    <s v="本院"/>
    <s v="本院"/>
    <s v="私立西醫醫院"/>
    <s v="無"/>
    <s v="06-2231191"/>
    <s v="臺南市中西區府前路一段304巷2號"/>
    <s v="臺南市中西區府前路一段304巷2號"/>
    <s v="700台灣台南市中西區府前路一段304巷2號"/>
    <n v="22.990286300000001"/>
    <n v="120.1988861"/>
    <s v="楊榮哲"/>
    <s v="無"/>
    <s v="無"/>
    <s v="無"/>
    <s v="無"/>
    <s v="無"/>
    <s v="無"/>
    <s v="否"/>
    <s v="是"/>
    <s v="1521051160永和醫院"/>
    <s v="1521051160永和醫院本院"/>
    <s v="1521051160永和醫院本院"/>
    <m/>
    <s v="否"/>
    <s v="否"/>
    <s v="non-ECRH"/>
    <s v="否"/>
    <n v="0"/>
    <n v="0"/>
    <n v="0"/>
    <n v="0"/>
    <n v="0"/>
    <n v="0"/>
    <n v="0"/>
    <n v="1"/>
    <n v="0"/>
    <n v="0"/>
    <n v="0"/>
    <m/>
    <n v="20"/>
    <n v="0"/>
    <n v="0"/>
    <n v="0"/>
    <n v="3"/>
    <n v="1"/>
    <n v="0"/>
    <n v="0"/>
    <n v="0"/>
    <n v="0"/>
    <n v="0"/>
    <n v="0"/>
    <n v="0"/>
    <n v="0"/>
    <n v="0"/>
    <n v="0"/>
    <n v="0"/>
    <n v="0"/>
    <n v="29"/>
    <n v="0"/>
    <n v="0"/>
    <n v="0"/>
    <n v="0"/>
    <n v="0"/>
    <n v="0"/>
    <n v="0"/>
    <n v="0"/>
    <n v="45"/>
    <n v="0"/>
    <n v="0"/>
    <n v="0"/>
    <n v="0"/>
    <n v="0"/>
    <n v="5"/>
    <n v="0"/>
    <n v="1"/>
    <n v="0"/>
    <n v="0"/>
    <n v="0"/>
    <n v="0"/>
    <n v="0"/>
    <n v="0"/>
    <n v="0"/>
    <n v="0"/>
    <n v="3"/>
    <n v="0"/>
    <n v="0"/>
    <n v="0"/>
    <n v="1"/>
    <n v="0"/>
    <n v="0"/>
    <n v="0"/>
    <n v="1"/>
    <n v="0"/>
    <n v="0"/>
    <n v="0"/>
    <n v="0"/>
    <n v="0"/>
    <n v="0"/>
    <n v="11"/>
    <n v="0"/>
    <n v="0"/>
    <n v="0"/>
    <n v="0"/>
    <n v="11"/>
    <n v="0"/>
    <n v="0"/>
    <n v="2"/>
    <n v="1"/>
    <n v="6"/>
    <n v="2"/>
    <n v="0"/>
    <n v="1"/>
    <n v="0"/>
    <n v="1"/>
    <n v="5"/>
    <n v="0"/>
    <n v="1"/>
    <n v="0"/>
    <n v="3"/>
    <n v="2"/>
    <n v="0"/>
    <n v="9"/>
    <n v="32"/>
    <n v="0"/>
    <n v="0"/>
    <n v="0"/>
    <n v="76"/>
    <n v="4"/>
    <s v="22.9902863,120.1988861"/>
    <s v="249台灣新北市八里區中山路三段112號"/>
    <s v="700台灣台南市中西區府前路一段310號"/>
    <s v="315 公里"/>
    <s v="3 小時 31 分鐘"/>
    <n v="211"/>
  </r>
  <r>
    <s v="仁村醫院"/>
    <s v="醫院"/>
    <s v="醫院"/>
    <s v="臺南市"/>
    <s v="中西區"/>
    <s v="臺南市中西區"/>
    <n v="700"/>
    <x v="1"/>
    <s v="地區醫院 "/>
    <s v="醫院評鑑合格"/>
    <s v="地區醫院 "/>
    <s v="地區醫院"/>
    <s v="1521051179"/>
    <s v="本院"/>
    <s v="本院"/>
    <s v="私立西醫醫院"/>
    <s v="無"/>
    <s v="06-2152607"/>
    <s v="臺南市中西區西門路１段486號1、2、3、4樓、488號1樓及中西區府緯街63號1、2、3樓"/>
    <s v="臺南市中西區西門路1段486號"/>
    <s v="700台灣台南市中西區西門路一段701-1號"/>
    <n v="22.987966"/>
    <n v="120.1972997"/>
    <s v="黃仁村"/>
    <s v="無"/>
    <s v="無"/>
    <s v="無"/>
    <s v="無"/>
    <s v="無"/>
    <s v="無"/>
    <s v="無"/>
    <s v="無"/>
    <s v="1521051179仁村醫院"/>
    <s v="1521051179仁村醫院本院"/>
    <s v="1521051179仁村醫院本院"/>
    <m/>
    <s v="否"/>
    <s v="否"/>
    <s v="non-ECRH"/>
    <s v="否"/>
    <n v="0"/>
    <n v="0"/>
    <n v="0"/>
    <n v="0"/>
    <n v="0"/>
    <n v="0"/>
    <n v="0"/>
    <n v="1"/>
    <n v="0"/>
    <n v="0"/>
    <n v="0"/>
    <m/>
    <n v="20"/>
    <n v="0"/>
    <n v="0"/>
    <n v="0"/>
    <n v="2"/>
    <n v="0"/>
    <n v="0"/>
    <n v="0"/>
    <n v="0"/>
    <n v="0"/>
    <n v="0"/>
    <n v="0"/>
    <n v="0"/>
    <n v="0"/>
    <n v="0"/>
    <n v="0"/>
    <n v="0"/>
    <n v="0"/>
    <n v="16"/>
    <n v="0"/>
    <n v="0"/>
    <n v="0"/>
    <n v="0"/>
    <n v="0"/>
    <n v="0"/>
    <n v="0"/>
    <n v="0"/>
    <n v="0"/>
    <n v="0"/>
    <n v="0"/>
    <n v="0"/>
    <n v="0"/>
    <n v="0"/>
    <n v="1"/>
    <n v="0"/>
    <n v="0"/>
    <n v="0"/>
    <n v="0"/>
    <n v="0"/>
    <n v="0"/>
    <n v="0"/>
    <n v="0"/>
    <n v="0"/>
    <n v="0"/>
    <n v="0"/>
    <n v="0"/>
    <n v="0"/>
    <n v="0"/>
    <n v="0"/>
    <n v="2"/>
    <n v="0"/>
    <n v="0"/>
    <n v="2"/>
    <n v="0"/>
    <n v="0"/>
    <n v="0"/>
    <n v="0"/>
    <n v="0"/>
    <n v="0"/>
    <n v="5"/>
    <n v="0"/>
    <n v="0"/>
    <n v="0"/>
    <n v="0"/>
    <n v="5"/>
    <n v="0"/>
    <n v="0"/>
    <n v="1"/>
    <n v="9"/>
    <n v="15"/>
    <n v="2"/>
    <n v="0"/>
    <n v="1"/>
    <n v="0"/>
    <n v="1"/>
    <n v="13"/>
    <n v="1"/>
    <n v="0"/>
    <n v="0"/>
    <n v="1"/>
    <n v="2"/>
    <n v="0"/>
    <n v="5"/>
    <n v="10"/>
    <n v="0"/>
    <n v="0"/>
    <n v="0"/>
    <n v="66"/>
    <n v="4"/>
    <s v="22.987966,120.1972997"/>
    <s v="249台灣新北市八里區中山路三段112號"/>
    <s v="700台灣台南市中西區西門路一段701-1號"/>
    <s v="315 公里"/>
    <s v="3 小時 33 分鐘"/>
    <n v="213"/>
  </r>
  <r>
    <s v="陽明醫院"/>
    <s v="醫院"/>
    <s v="醫院"/>
    <s v="嘉義市"/>
    <s v="東區"/>
    <s v="嘉義市東區"/>
    <n v="600"/>
    <x v="1"/>
    <s v="地區醫院 "/>
    <s v="醫院評鑑合格"/>
    <s v="地區醫院 "/>
    <s v="地區醫院"/>
    <s v="1522011115"/>
    <s v="本院"/>
    <s v="本院"/>
    <s v="私立西醫醫院"/>
    <s v="無"/>
    <s v="05-2284567"/>
    <s v="嘉義市東區吳鳳北路252號"/>
    <s v="嘉義市東區吳鳳北路252號"/>
    <s v="600台灣嘉義市東區吳鳳北路252號"/>
    <n v="23.480475899999998"/>
    <n v="120.45351290000001"/>
    <s v="謝景祥"/>
    <s v="無"/>
    <s v="無"/>
    <s v="無"/>
    <s v="是"/>
    <s v="(05) 225-2000#151"/>
    <s v="是"/>
    <s v="否"/>
    <s v="是"/>
    <s v="1522011115陽明醫院"/>
    <s v="1522011115陽明醫院本院"/>
    <s v="1522011115陽明醫院本院"/>
    <m/>
    <s v="是"/>
    <s v="一般級具備急診、急性冠心症、加護病房中度級能力"/>
    <s v="General + Medium EM, STEMI, ICU"/>
    <s v="一般"/>
    <n v="1"/>
    <n v="1"/>
    <n v="2"/>
    <n v="1"/>
    <n v="1"/>
    <n v="2"/>
    <n v="2"/>
    <n v="4"/>
    <n v="0"/>
    <n v="4"/>
    <n v="8"/>
    <m/>
    <n v="235"/>
    <n v="0"/>
    <n v="0"/>
    <n v="0"/>
    <n v="26"/>
    <n v="4"/>
    <n v="0"/>
    <n v="0"/>
    <n v="0"/>
    <n v="0"/>
    <n v="0"/>
    <n v="8"/>
    <n v="0"/>
    <n v="0"/>
    <n v="0"/>
    <n v="0"/>
    <n v="0"/>
    <n v="4"/>
    <n v="40"/>
    <n v="3"/>
    <n v="0"/>
    <n v="0"/>
    <n v="0"/>
    <n v="0"/>
    <n v="0"/>
    <n v="0"/>
    <n v="0"/>
    <n v="59"/>
    <n v="0"/>
    <n v="0"/>
    <n v="0"/>
    <n v="0"/>
    <n v="0"/>
    <n v="13"/>
    <n v="0"/>
    <n v="8"/>
    <n v="0"/>
    <n v="0"/>
    <n v="0"/>
    <n v="0"/>
    <n v="2"/>
    <n v="0"/>
    <n v="3"/>
    <n v="2"/>
    <n v="1"/>
    <n v="0"/>
    <n v="1"/>
    <n v="2"/>
    <n v="5"/>
    <n v="1"/>
    <n v="0"/>
    <n v="2"/>
    <n v="3"/>
    <n v="0"/>
    <n v="1"/>
    <n v="0"/>
    <n v="0"/>
    <n v="0"/>
    <n v="0"/>
    <n v="44"/>
    <n v="0"/>
    <n v="0"/>
    <n v="0"/>
    <n v="0"/>
    <n v="44"/>
    <n v="0"/>
    <n v="0"/>
    <n v="3"/>
    <n v="7"/>
    <n v="27"/>
    <n v="3"/>
    <n v="0"/>
    <n v="5"/>
    <n v="1"/>
    <n v="1"/>
    <n v="8"/>
    <n v="0"/>
    <n v="11"/>
    <n v="1"/>
    <n v="16"/>
    <n v="18"/>
    <n v="0"/>
    <n v="40"/>
    <n v="124"/>
    <n v="0"/>
    <n v="0"/>
    <n v="0"/>
    <n v="309"/>
    <n v="4"/>
    <s v="23.4804759,120.4535129"/>
    <s v="249台灣新北市八里區中山路三段112號"/>
    <s v="600台灣嘉義市東區吳鳳北路252號"/>
    <s v="254 公里"/>
    <s v="2 小時 56 分鐘"/>
    <n v="176"/>
  </r>
  <r>
    <s v="盧亞人醫院"/>
    <s v="醫院"/>
    <s v="醫院"/>
    <s v="嘉義市"/>
    <s v="西區"/>
    <s v="嘉義市西區"/>
    <n v="600"/>
    <x v="1"/>
    <s v="地區醫院 "/>
    <s v="醫院評鑑合格"/>
    <s v="地區醫院 "/>
    <s v="地區醫院"/>
    <s v="1522021175"/>
    <s v="本院"/>
    <s v="本院"/>
    <s v="私立西醫醫院"/>
    <s v="無"/>
    <s v="05-2248347"/>
    <s v="嘉義市西區民權路四０六號"/>
    <s v="嘉義市西區民權路406號"/>
    <s v="600台灣嘉義市西區民權路406號"/>
    <n v="23.482168300000001"/>
    <n v="120.4475748"/>
    <s v="盧亞人"/>
    <s v="無"/>
    <s v="無"/>
    <s v="無"/>
    <s v="無"/>
    <s v="無"/>
    <s v="無"/>
    <s v="無"/>
    <s v="無"/>
    <s v="1522021175盧亞人醫院"/>
    <s v="1522021175盧亞人醫院本院"/>
    <s v="1522021175盧亞人醫院本院"/>
    <m/>
    <s v="否"/>
    <s v="否"/>
    <s v="non-ECRH"/>
    <s v="否"/>
    <n v="0"/>
    <n v="0"/>
    <n v="0"/>
    <n v="0"/>
    <n v="0"/>
    <n v="0"/>
    <n v="0"/>
    <n v="1"/>
    <n v="0"/>
    <n v="0"/>
    <n v="0"/>
    <m/>
    <n v="33"/>
    <n v="0"/>
    <n v="0"/>
    <n v="0"/>
    <n v="1"/>
    <n v="1"/>
    <n v="0"/>
    <n v="0"/>
    <n v="0"/>
    <n v="0"/>
    <n v="0"/>
    <n v="10"/>
    <n v="0"/>
    <n v="0"/>
    <n v="0"/>
    <n v="0"/>
    <n v="0"/>
    <n v="1"/>
    <n v="15"/>
    <n v="1"/>
    <n v="0"/>
    <n v="0"/>
    <n v="0"/>
    <n v="0"/>
    <n v="0"/>
    <n v="0"/>
    <n v="0"/>
    <n v="0"/>
    <n v="0"/>
    <n v="0"/>
    <n v="0"/>
    <n v="0"/>
    <n v="0"/>
    <n v="3"/>
    <n v="0"/>
    <n v="0"/>
    <n v="0"/>
    <n v="0"/>
    <n v="0"/>
    <n v="0"/>
    <n v="0"/>
    <n v="0"/>
    <n v="0"/>
    <n v="0"/>
    <n v="0"/>
    <n v="0"/>
    <n v="1"/>
    <n v="0"/>
    <n v="1"/>
    <n v="0"/>
    <n v="0"/>
    <n v="0"/>
    <n v="0"/>
    <n v="0"/>
    <n v="0"/>
    <n v="0"/>
    <n v="0"/>
    <n v="0"/>
    <n v="0"/>
    <n v="5"/>
    <n v="0"/>
    <n v="0"/>
    <n v="0"/>
    <n v="0"/>
    <n v="5"/>
    <n v="0"/>
    <n v="0"/>
    <n v="1"/>
    <n v="0"/>
    <n v="0"/>
    <n v="0"/>
    <n v="0"/>
    <n v="1"/>
    <n v="0"/>
    <n v="0"/>
    <n v="0"/>
    <n v="0"/>
    <n v="2"/>
    <n v="0"/>
    <n v="1"/>
    <n v="2"/>
    <n v="0"/>
    <n v="7"/>
    <n v="28"/>
    <n v="0"/>
    <n v="0"/>
    <n v="0"/>
    <n v="47"/>
    <n v="4"/>
    <s v="23.4821683,120.4475748"/>
    <s v="249台灣新北市八里區中山路三段112號"/>
    <s v="600台灣嘉義市西區民權路406號"/>
    <s v="253 公里"/>
    <s v="2 小時 52 分鐘"/>
    <n v="172"/>
  </r>
  <r>
    <s v="安心醫院"/>
    <s v="醫院"/>
    <s v="醫院"/>
    <s v="嘉義市"/>
    <s v="西區"/>
    <s v="嘉義市西區"/>
    <n v="600"/>
    <x v="1"/>
    <s v="地區醫院 "/>
    <s v="醫院評鑑合格"/>
    <s v="地區醫院 "/>
    <s v="地區醫院"/>
    <s v="1522021264"/>
    <s v="本院"/>
    <s v="本院"/>
    <s v="私立西醫醫院"/>
    <s v="無"/>
    <s v="05-2353100"/>
    <s v="嘉義市西區新民路88號"/>
    <s v="嘉義市西區新民路88號"/>
    <s v="600台灣嘉義市西區新民路88號"/>
    <n v="23.453532800000001"/>
    <n v="120.4336569"/>
    <s v="李世仁"/>
    <s v="無"/>
    <s v="無"/>
    <s v="無"/>
    <s v="無"/>
    <s v="無"/>
    <s v="無"/>
    <s v="無"/>
    <s v="無"/>
    <s v="1522021264安心醫院"/>
    <s v="1522021264安心醫院本院"/>
    <s v="1522021264安心醫院本院"/>
    <m/>
    <s v="否"/>
    <s v="否"/>
    <s v="non-ECRH"/>
    <s v="否"/>
    <n v="0"/>
    <n v="0"/>
    <n v="0"/>
    <n v="0"/>
    <n v="0"/>
    <n v="0"/>
    <n v="0"/>
    <n v="1"/>
    <n v="0"/>
    <n v="0"/>
    <n v="0"/>
    <m/>
    <n v="20"/>
    <n v="0"/>
    <n v="0"/>
    <n v="0"/>
    <n v="3"/>
    <n v="0"/>
    <n v="0"/>
    <n v="0"/>
    <n v="0"/>
    <n v="0"/>
    <n v="0"/>
    <n v="0"/>
    <n v="0"/>
    <n v="0"/>
    <n v="0"/>
    <n v="0"/>
    <n v="0"/>
    <n v="4"/>
    <n v="24"/>
    <n v="0"/>
    <n v="0"/>
    <n v="0"/>
    <n v="0"/>
    <n v="0"/>
    <n v="0"/>
    <n v="0"/>
    <n v="0"/>
    <n v="0"/>
    <n v="0"/>
    <n v="0"/>
    <n v="0"/>
    <n v="0"/>
    <n v="0"/>
    <n v="2"/>
    <n v="0"/>
    <n v="3"/>
    <n v="0"/>
    <n v="0"/>
    <n v="0"/>
    <n v="0"/>
    <n v="0"/>
    <n v="0"/>
    <n v="0"/>
    <n v="0"/>
    <n v="1"/>
    <n v="0"/>
    <n v="0"/>
    <n v="0"/>
    <n v="0"/>
    <n v="0"/>
    <n v="0"/>
    <n v="0"/>
    <n v="0"/>
    <n v="0"/>
    <n v="0"/>
    <n v="0"/>
    <n v="0"/>
    <n v="0"/>
    <n v="0"/>
    <n v="6"/>
    <n v="0"/>
    <n v="0"/>
    <n v="0"/>
    <n v="0"/>
    <n v="6"/>
    <n v="0"/>
    <n v="0"/>
    <n v="1"/>
    <n v="0"/>
    <n v="0"/>
    <n v="0"/>
    <n v="0"/>
    <n v="1"/>
    <n v="0"/>
    <n v="0"/>
    <n v="0"/>
    <n v="0"/>
    <n v="1"/>
    <n v="0"/>
    <n v="2"/>
    <n v="3"/>
    <n v="0"/>
    <n v="3"/>
    <n v="29"/>
    <n v="0"/>
    <n v="0"/>
    <n v="0"/>
    <n v="46"/>
    <n v="4"/>
    <s v="23.4535328,120.4336569"/>
    <s v="249台灣新北市八里區中山路三段112號"/>
    <s v="600台灣嘉義市西區新民路88號"/>
    <s v="254 公里"/>
    <s v="2 小時 52 分鐘"/>
    <n v="172"/>
  </r>
  <r>
    <s v="板新醫院"/>
    <s v="醫院"/>
    <s v="醫院"/>
    <s v="新北市"/>
    <s v="板橋區"/>
    <s v="新北市板橋區"/>
    <n v="220"/>
    <x v="0"/>
    <s v="地區醫院 "/>
    <s v="醫院評鑑合格"/>
    <s v="地區醫院 "/>
    <s v="地區醫院"/>
    <s v="1531010082"/>
    <s v="本院"/>
    <s v="本院"/>
    <s v="私立西醫醫院"/>
    <s v="無"/>
    <s v="02 9609955"/>
    <s v="新北市板橋區中正路１８９號"/>
    <s v="新北市板橋區中正路189號"/>
    <s v="220台灣新北市板橋區中正路189號"/>
    <n v="25.016864200000001"/>
    <n v="121.4564036"/>
    <s v="黃澤明"/>
    <s v="無"/>
    <s v="無"/>
    <s v="無"/>
    <s v="無"/>
    <s v="無"/>
    <s v="無"/>
    <s v="無"/>
    <s v="無"/>
    <s v="1531010082板新醫院"/>
    <s v="1531010082板新醫院本院"/>
    <s v="1531010082板新醫院本院"/>
    <m/>
    <s v="否"/>
    <s v="否"/>
    <s v="non-ECRH"/>
    <s v="否"/>
    <n v="0"/>
    <n v="0"/>
    <n v="0"/>
    <n v="0"/>
    <n v="0"/>
    <n v="0"/>
    <n v="0"/>
    <n v="1"/>
    <n v="0"/>
    <n v="0"/>
    <n v="0"/>
    <m/>
    <n v="20"/>
    <n v="0"/>
    <n v="0"/>
    <n v="0"/>
    <n v="4"/>
    <n v="1"/>
    <n v="0"/>
    <n v="0"/>
    <n v="0"/>
    <n v="0"/>
    <n v="0"/>
    <n v="0"/>
    <n v="0"/>
    <n v="0"/>
    <n v="0"/>
    <n v="0"/>
    <n v="0"/>
    <n v="0"/>
    <n v="0"/>
    <n v="1"/>
    <n v="0"/>
    <n v="0"/>
    <n v="0"/>
    <n v="0"/>
    <n v="0"/>
    <n v="0"/>
    <n v="0"/>
    <n v="19"/>
    <n v="0"/>
    <n v="0"/>
    <n v="0"/>
    <n v="0"/>
    <n v="0"/>
    <n v="2"/>
    <n v="0"/>
    <n v="1"/>
    <n v="0"/>
    <n v="0"/>
    <n v="0"/>
    <n v="0"/>
    <n v="0"/>
    <n v="0"/>
    <n v="0"/>
    <n v="0"/>
    <n v="1"/>
    <n v="0"/>
    <n v="0"/>
    <n v="1"/>
    <n v="0"/>
    <n v="0"/>
    <n v="0"/>
    <n v="0"/>
    <n v="1"/>
    <n v="0"/>
    <n v="0"/>
    <n v="0"/>
    <n v="0"/>
    <n v="0"/>
    <n v="0"/>
    <n v="6"/>
    <n v="0"/>
    <n v="0"/>
    <n v="0"/>
    <n v="0"/>
    <n v="6"/>
    <n v="0"/>
    <n v="0"/>
    <n v="0"/>
    <n v="1"/>
    <n v="8"/>
    <n v="2"/>
    <n v="0"/>
    <n v="0"/>
    <n v="0"/>
    <n v="1"/>
    <n v="3"/>
    <n v="0"/>
    <n v="2"/>
    <n v="0"/>
    <n v="4"/>
    <n v="2"/>
    <n v="0"/>
    <n v="3"/>
    <n v="14"/>
    <n v="0"/>
    <n v="0"/>
    <n v="0"/>
    <n v="46"/>
    <n v="4"/>
    <s v="25.0168642,121.4564036"/>
    <s v="249台灣新北市八里區中山路三段112號"/>
    <s v="220台灣新北市板橋區中正路189號"/>
    <s v="22.5 公里"/>
    <s v="27 分鐘"/>
    <n v="27"/>
  </r>
  <r>
    <s v="蕭中正醫院"/>
    <s v="醫院"/>
    <s v="醫院"/>
    <s v="新北市"/>
    <s v="板橋區"/>
    <s v="新北市板橋區"/>
    <n v="220"/>
    <x v="0"/>
    <s v="地區醫院 "/>
    <s v="醫院評鑑合格"/>
    <s v="地區醫院 "/>
    <s v="地區醫院"/>
    <s v="1531010108"/>
    <s v="本院"/>
    <s v="本院"/>
    <s v="私立西醫醫院"/>
    <s v="無"/>
    <s v="(02)29687095"/>
    <s v="新北市板橋區南雅南路一段15號之1、17號、19號(1、2、3、4樓)"/>
    <s v="新北市板橋區南雅南路一段15-1號"/>
    <s v="220台灣新北市板橋區南雅南路一段15-1號"/>
    <n v="25.006885400000002"/>
    <n v="121.45643250000001"/>
    <s v="蕭中正"/>
    <s v="無"/>
    <s v="無"/>
    <s v="無"/>
    <s v="無"/>
    <s v="無"/>
    <s v="無"/>
    <s v="是"/>
    <s v="無"/>
    <s v="1531010108蕭中正醫院"/>
    <s v="1531010108蕭中正醫院本院"/>
    <s v="1531010108蕭中正醫院本院"/>
    <m/>
    <s v="否"/>
    <s v="否"/>
    <s v="non-ECRH"/>
    <s v="否"/>
    <n v="0"/>
    <n v="0"/>
    <n v="0"/>
    <n v="0"/>
    <n v="0"/>
    <n v="0"/>
    <n v="0"/>
    <n v="1"/>
    <n v="0"/>
    <n v="0"/>
    <n v="0"/>
    <m/>
    <n v="20"/>
    <n v="0"/>
    <n v="0"/>
    <n v="0"/>
    <n v="3"/>
    <n v="0"/>
    <n v="0"/>
    <n v="0"/>
    <n v="0"/>
    <n v="0"/>
    <n v="10"/>
    <n v="2"/>
    <n v="0"/>
    <n v="0"/>
    <n v="0"/>
    <n v="0"/>
    <n v="0"/>
    <n v="1"/>
    <n v="47"/>
    <n v="0"/>
    <n v="0"/>
    <n v="0"/>
    <n v="0"/>
    <n v="0"/>
    <n v="0"/>
    <n v="0"/>
    <n v="0"/>
    <n v="38"/>
    <n v="0"/>
    <n v="0"/>
    <n v="0"/>
    <n v="0"/>
    <n v="0"/>
    <n v="7"/>
    <n v="0"/>
    <n v="0"/>
    <n v="0"/>
    <n v="0"/>
    <n v="0"/>
    <n v="0"/>
    <n v="0"/>
    <n v="0"/>
    <n v="2"/>
    <n v="0"/>
    <n v="1"/>
    <n v="0"/>
    <n v="0"/>
    <n v="0"/>
    <n v="0"/>
    <n v="1"/>
    <n v="0"/>
    <n v="0"/>
    <n v="1"/>
    <n v="0"/>
    <n v="0"/>
    <n v="0"/>
    <n v="0"/>
    <n v="0"/>
    <n v="0"/>
    <n v="12"/>
    <n v="0"/>
    <n v="0"/>
    <n v="0"/>
    <n v="0"/>
    <n v="12"/>
    <n v="1"/>
    <n v="0"/>
    <n v="4"/>
    <n v="2"/>
    <n v="2"/>
    <n v="0"/>
    <n v="0"/>
    <n v="4"/>
    <n v="0"/>
    <n v="0"/>
    <n v="1"/>
    <n v="0"/>
    <n v="1"/>
    <n v="0"/>
    <n v="2"/>
    <n v="2"/>
    <n v="1"/>
    <n v="11"/>
    <n v="58"/>
    <n v="0"/>
    <n v="0"/>
    <n v="0"/>
    <n v="101"/>
    <n v="4"/>
    <s v="25.0068854,121.4564325"/>
    <s v="249台灣新北市八里區中山路三段112號"/>
    <s v="220台灣新北市板橋區南雅南路一段15號"/>
    <s v="23.1 公里"/>
    <s v="29 分鐘"/>
    <n v="29"/>
  </r>
  <r>
    <s v="板橋中興醫院"/>
    <s v="綜合醫院"/>
    <s v="綜合醫院"/>
    <s v="新北市"/>
    <s v="板橋區"/>
    <s v="新北市板橋區"/>
    <n v="220"/>
    <x v="0"/>
    <s v="地區醫院 "/>
    <s v="醫院評鑑合格"/>
    <s v="地區醫院 "/>
    <s v="地區醫院"/>
    <s v="1531010279"/>
    <s v="本院"/>
    <s v="本院"/>
    <s v="私立西醫醫院"/>
    <s v="無"/>
    <s v="0229590707"/>
    <s v="新北市板橋區忠孝路十五號"/>
    <s v="新北市板橋區忠孝路15號"/>
    <s v="220台灣新北市板橋區忠孝路15號"/>
    <n v="25.001960799999999"/>
    <n v="121.460159"/>
    <s v="黃灼輝"/>
    <s v="無"/>
    <s v="無"/>
    <s v="無"/>
    <s v="是"/>
    <s v="(02) 2951-0409"/>
    <s v="是"/>
    <s v="否"/>
    <s v="否"/>
    <s v="1531010279板橋中興醫院"/>
    <s v="1531010279板橋中興醫院本院"/>
    <s v="1531010279板橋中興醫院本院"/>
    <m/>
    <s v="是"/>
    <s v="一般"/>
    <s v="General"/>
    <s v="一般"/>
    <n v="1"/>
    <n v="1"/>
    <n v="1"/>
    <n v="1"/>
    <n v="1"/>
    <n v="1"/>
    <n v="1"/>
    <n v="2"/>
    <n v="0"/>
    <n v="0"/>
    <n v="4"/>
    <m/>
    <n v="57"/>
    <n v="0"/>
    <n v="0"/>
    <n v="0"/>
    <n v="6"/>
    <n v="2"/>
    <n v="0"/>
    <n v="0"/>
    <n v="0"/>
    <n v="0"/>
    <n v="0"/>
    <n v="6"/>
    <n v="0"/>
    <n v="0"/>
    <n v="0"/>
    <n v="0"/>
    <n v="0"/>
    <n v="6"/>
    <n v="0"/>
    <n v="1"/>
    <n v="0"/>
    <n v="0"/>
    <n v="0"/>
    <n v="0"/>
    <n v="0"/>
    <n v="0"/>
    <n v="0"/>
    <n v="0"/>
    <n v="0"/>
    <n v="0"/>
    <n v="0"/>
    <n v="0"/>
    <n v="0"/>
    <n v="2"/>
    <n v="0"/>
    <n v="1"/>
    <n v="0"/>
    <n v="0"/>
    <n v="0"/>
    <n v="0"/>
    <n v="1"/>
    <n v="0"/>
    <n v="2"/>
    <n v="0"/>
    <n v="1"/>
    <n v="0"/>
    <n v="0"/>
    <n v="0"/>
    <n v="1"/>
    <n v="0"/>
    <n v="0"/>
    <n v="1"/>
    <n v="0"/>
    <n v="0"/>
    <n v="0"/>
    <n v="0"/>
    <n v="0"/>
    <n v="0"/>
    <n v="0"/>
    <n v="9"/>
    <n v="0"/>
    <n v="0"/>
    <n v="0"/>
    <n v="0"/>
    <n v="9"/>
    <n v="0"/>
    <n v="0"/>
    <n v="1"/>
    <n v="0"/>
    <n v="3"/>
    <n v="0"/>
    <n v="0"/>
    <n v="1"/>
    <n v="0"/>
    <n v="0"/>
    <n v="1"/>
    <n v="1"/>
    <n v="5"/>
    <n v="0"/>
    <n v="5"/>
    <n v="6"/>
    <n v="0"/>
    <n v="8"/>
    <n v="45"/>
    <n v="0"/>
    <n v="0"/>
    <n v="0"/>
    <n v="85"/>
    <n v="4"/>
    <s v="25.0019608,121.460159"/>
    <s v="249台灣新北市八里區中山路三段112號"/>
    <s v="220台灣新北市板橋區忠孝路15號"/>
    <s v="24.4 公里"/>
    <s v="33 分鐘"/>
    <n v="33"/>
  </r>
  <r>
    <s v="板橋國泰醫院"/>
    <s v="醫院"/>
    <s v="醫院"/>
    <s v="新北市"/>
    <s v="板橋區"/>
    <s v="新北市板橋區"/>
    <n v="220"/>
    <x v="0"/>
    <s v="地區醫院 "/>
    <s v="醫院評鑑合格"/>
    <s v="地區醫院 "/>
    <s v="地區醫院"/>
    <s v="1531011310"/>
    <s v="本院"/>
    <s v="本院"/>
    <s v="私立西醫醫院"/>
    <s v="無"/>
    <s v="0229583333"/>
    <s v="新北市板橋區忠孝路五、七、九、十一號一至三樓。"/>
    <s v="新北市板橋區忠孝路5號"/>
    <s v="220台灣新北市板橋區忠孝路5號"/>
    <n v="25.001930699999999"/>
    <n v="121.45992939999999"/>
    <s v="駱長樺"/>
    <s v="無"/>
    <s v="無"/>
    <s v="無"/>
    <s v="無"/>
    <s v="無"/>
    <s v="無"/>
    <s v="是"/>
    <s v="無"/>
    <s v="1531011310板橋國泰醫院"/>
    <s v="1531011310板橋國泰醫院本院"/>
    <s v="1531011310板橋國泰醫院本院"/>
    <m/>
    <s v="否"/>
    <s v="否"/>
    <s v="non-ECRH"/>
    <s v="否"/>
    <n v="0"/>
    <n v="0"/>
    <n v="0"/>
    <n v="0"/>
    <n v="0"/>
    <n v="0"/>
    <n v="0"/>
    <n v="1"/>
    <n v="0"/>
    <n v="0"/>
    <n v="0"/>
    <m/>
    <n v="28"/>
    <n v="0"/>
    <n v="0"/>
    <n v="0"/>
    <n v="2"/>
    <n v="0"/>
    <n v="0"/>
    <n v="0"/>
    <n v="0"/>
    <n v="0"/>
    <n v="0"/>
    <n v="0"/>
    <n v="0"/>
    <n v="0"/>
    <n v="0"/>
    <n v="0"/>
    <n v="0"/>
    <n v="0"/>
    <n v="67"/>
    <n v="0"/>
    <n v="0"/>
    <n v="0"/>
    <n v="0"/>
    <n v="0"/>
    <n v="0"/>
    <n v="0"/>
    <n v="0"/>
    <n v="0"/>
    <n v="0"/>
    <n v="0"/>
    <n v="0"/>
    <n v="0"/>
    <n v="0"/>
    <n v="4"/>
    <n v="0"/>
    <n v="0"/>
    <n v="0"/>
    <n v="0"/>
    <n v="0"/>
    <n v="1"/>
    <n v="0"/>
    <n v="0"/>
    <n v="0"/>
    <n v="0"/>
    <n v="1"/>
    <n v="0"/>
    <n v="0"/>
    <n v="0"/>
    <n v="0"/>
    <n v="1"/>
    <n v="0"/>
    <n v="0"/>
    <n v="1"/>
    <n v="0"/>
    <n v="0"/>
    <n v="0"/>
    <n v="0"/>
    <n v="0"/>
    <n v="0"/>
    <n v="8"/>
    <n v="0"/>
    <n v="0"/>
    <n v="0"/>
    <n v="0"/>
    <n v="8"/>
    <n v="0"/>
    <n v="0"/>
    <n v="4"/>
    <n v="0"/>
    <n v="4"/>
    <n v="1"/>
    <n v="0"/>
    <n v="1"/>
    <n v="0"/>
    <n v="1"/>
    <n v="2"/>
    <n v="0"/>
    <n v="1"/>
    <n v="0"/>
    <n v="2"/>
    <n v="3"/>
    <n v="0"/>
    <n v="6"/>
    <n v="36"/>
    <n v="0"/>
    <n v="0"/>
    <n v="0"/>
    <n v="69"/>
    <n v="4"/>
    <s v="25.0019307,121.4599294"/>
    <s v="249台灣新北市八里區中山路三段112號"/>
    <s v="220台灣新北市板橋區忠孝路5號"/>
    <s v="24.4 公里"/>
    <s v="33 分鐘"/>
    <n v="33"/>
  </r>
  <r>
    <s v="宏仁醫院"/>
    <s v="醫院"/>
    <s v="醫院"/>
    <s v="新北市"/>
    <s v="三重區"/>
    <s v="新北市三重區"/>
    <n v="241"/>
    <x v="0"/>
    <s v="地區醫院 "/>
    <s v="醫院評鑑合格"/>
    <s v="地區醫院 "/>
    <s v="地區醫院"/>
    <s v="1531020122"/>
    <s v="本院"/>
    <s v="本院"/>
    <s v="私立西醫醫院"/>
    <s v="無"/>
    <s v="29788877"/>
    <s v="新北市三重區三和路二段一八六、一八八、一九０、一九二、一九四、一九六號一至四樓"/>
    <s v="新北市三重區三和路二段188號"/>
    <s v="241台灣新北市三重區三和路二段188-1號"/>
    <n v="25.0689165"/>
    <n v="121.49863379999999"/>
    <s v="溫卜南"/>
    <s v="無"/>
    <s v="無"/>
    <s v="無"/>
    <s v="無"/>
    <s v="無"/>
    <s v="無"/>
    <s v="無"/>
    <s v="無"/>
    <s v="1531020122宏仁醫院"/>
    <s v="1531020122宏仁醫院本院"/>
    <s v="1531020122宏仁醫院本院"/>
    <m/>
    <s v="否"/>
    <s v="否"/>
    <s v="non-ECRH"/>
    <s v="否"/>
    <n v="0"/>
    <n v="0"/>
    <n v="0"/>
    <n v="0"/>
    <n v="0"/>
    <n v="0"/>
    <n v="0"/>
    <n v="1"/>
    <n v="0"/>
    <n v="0"/>
    <n v="0"/>
    <m/>
    <n v="40"/>
    <n v="0"/>
    <n v="0"/>
    <n v="0"/>
    <n v="6"/>
    <n v="1"/>
    <n v="0"/>
    <n v="0"/>
    <n v="0"/>
    <n v="0"/>
    <n v="0"/>
    <n v="11"/>
    <n v="0"/>
    <n v="0"/>
    <n v="0"/>
    <n v="0"/>
    <n v="0"/>
    <n v="3"/>
    <n v="25"/>
    <n v="1"/>
    <n v="0"/>
    <n v="1"/>
    <n v="0"/>
    <n v="0"/>
    <n v="0"/>
    <n v="0"/>
    <n v="0"/>
    <n v="28"/>
    <n v="0"/>
    <n v="0"/>
    <n v="0"/>
    <n v="0"/>
    <n v="0"/>
    <n v="8"/>
    <n v="0"/>
    <n v="2"/>
    <n v="0"/>
    <n v="0"/>
    <n v="0"/>
    <n v="0"/>
    <n v="1"/>
    <n v="0"/>
    <n v="0"/>
    <n v="0"/>
    <n v="0"/>
    <n v="0"/>
    <n v="0"/>
    <n v="0"/>
    <n v="1"/>
    <n v="0"/>
    <n v="0"/>
    <n v="0"/>
    <n v="1"/>
    <n v="0"/>
    <n v="0"/>
    <n v="0"/>
    <n v="0"/>
    <n v="0"/>
    <n v="0"/>
    <n v="13"/>
    <n v="0"/>
    <n v="0"/>
    <n v="0"/>
    <n v="0"/>
    <n v="13"/>
    <n v="0"/>
    <n v="0"/>
    <n v="2"/>
    <n v="0"/>
    <n v="8"/>
    <n v="4"/>
    <n v="0"/>
    <n v="1"/>
    <n v="0"/>
    <n v="0"/>
    <n v="6"/>
    <n v="1"/>
    <n v="1"/>
    <n v="0"/>
    <n v="5"/>
    <n v="5"/>
    <n v="1"/>
    <n v="18"/>
    <n v="39"/>
    <n v="0"/>
    <n v="0"/>
    <n v="0"/>
    <n v="104"/>
    <n v="4"/>
    <s v="25.0689165,121.4986338"/>
    <s v="249台灣新北市八里區中山路三段112號"/>
    <s v="241台灣新北市三重區三和路二段188-1號"/>
    <s v="22.3 公里"/>
    <s v="28 分鐘"/>
    <n v="28"/>
  </r>
  <r>
    <s v="三重中興醫院"/>
    <s v="醫院"/>
    <s v="醫院"/>
    <s v="新北市"/>
    <s v="三重區"/>
    <s v="新北市三重區"/>
    <n v="241"/>
    <x v="0"/>
    <s v="地區醫院 "/>
    <s v="醫院評鑑合格"/>
    <s v="地區醫院 "/>
    <s v="地區醫院"/>
    <s v="1531021165"/>
    <s v="本院"/>
    <s v="本院"/>
    <s v="私立西醫醫院"/>
    <s v="無"/>
    <s v="29959680"/>
    <s v="新北市三重區中興北街二十一號"/>
    <s v="新北市三重區中興北街21號"/>
    <s v="241台灣新北市三重區中興北街21號"/>
    <n v="25.046557799999999"/>
    <n v="121.4696738"/>
    <s v="李高淵"/>
    <s v="無"/>
    <s v="無"/>
    <s v="無"/>
    <s v="無"/>
    <s v="無"/>
    <s v="無"/>
    <s v="是"/>
    <s v="無"/>
    <s v="1531021165三重中興醫院"/>
    <s v="1531021165三重中興醫院本院"/>
    <s v="1531021165三重中興醫院本院"/>
    <m/>
    <s v="否"/>
    <s v="否"/>
    <s v="non-ECRH"/>
    <s v="否"/>
    <n v="0"/>
    <n v="0"/>
    <n v="0"/>
    <n v="0"/>
    <n v="0"/>
    <n v="0"/>
    <n v="0"/>
    <n v="1"/>
    <n v="0"/>
    <n v="0"/>
    <n v="0"/>
    <m/>
    <n v="20"/>
    <n v="0"/>
    <n v="0"/>
    <n v="0"/>
    <n v="2"/>
    <n v="0"/>
    <n v="0"/>
    <n v="0"/>
    <n v="0"/>
    <n v="0"/>
    <n v="0"/>
    <n v="0"/>
    <n v="0"/>
    <n v="0"/>
    <n v="0"/>
    <n v="0"/>
    <n v="0"/>
    <n v="0"/>
    <n v="30"/>
    <n v="0"/>
    <n v="0"/>
    <n v="0"/>
    <n v="0"/>
    <n v="0"/>
    <n v="0"/>
    <n v="0"/>
    <n v="0"/>
    <n v="0"/>
    <n v="0"/>
    <n v="0"/>
    <n v="0"/>
    <n v="0"/>
    <n v="0"/>
    <n v="3"/>
    <n v="0"/>
    <n v="1"/>
    <n v="0"/>
    <n v="0"/>
    <n v="0"/>
    <n v="0"/>
    <n v="0"/>
    <n v="0"/>
    <n v="0"/>
    <n v="0"/>
    <n v="1"/>
    <n v="0"/>
    <n v="0"/>
    <n v="1"/>
    <n v="0"/>
    <n v="0"/>
    <n v="0"/>
    <n v="0"/>
    <n v="1"/>
    <n v="0"/>
    <n v="0"/>
    <n v="0"/>
    <n v="0"/>
    <n v="0"/>
    <n v="0"/>
    <n v="7"/>
    <n v="0"/>
    <n v="0"/>
    <n v="0"/>
    <n v="0"/>
    <n v="7"/>
    <n v="0"/>
    <n v="0"/>
    <n v="3"/>
    <n v="0"/>
    <n v="6"/>
    <n v="0"/>
    <n v="0"/>
    <n v="1"/>
    <n v="0"/>
    <n v="1"/>
    <n v="3"/>
    <n v="2"/>
    <n v="0"/>
    <n v="0"/>
    <n v="1"/>
    <n v="3"/>
    <n v="0"/>
    <n v="5"/>
    <n v="15"/>
    <n v="0"/>
    <n v="0"/>
    <n v="0"/>
    <n v="47"/>
    <n v="4"/>
    <s v="25.0465578,121.4696738"/>
    <s v="249台灣新北市八里區中山路三段112號"/>
    <s v="241台灣新北市三重區中興北街21號"/>
    <s v="17.7 公里"/>
    <s v="22 分鐘"/>
    <n v="22"/>
  </r>
  <r>
    <s v="祐民醫院"/>
    <s v="醫院"/>
    <s v="醫院"/>
    <s v="新北市"/>
    <s v="三重區"/>
    <s v="新北市三重區"/>
    <n v="241"/>
    <x v="0"/>
    <s v="地區醫院 "/>
    <s v="醫院評鑑合格"/>
    <s v="地區醫院 "/>
    <s v="地區醫院"/>
    <s v="1531021174"/>
    <s v="本院"/>
    <s v="本院"/>
    <s v="私立西醫醫院"/>
    <s v="無"/>
    <s v="02 29783456"/>
    <s v="新北市三重區重新路二段2號、6號地下1層至地上9層"/>
    <s v="新北市三重區重新路二段2號"/>
    <s v="241台灣新北市三重區重新路二段2號"/>
    <n v="25.062800500000002"/>
    <n v="121.4998815"/>
    <s v="陳孝曦"/>
    <s v="無"/>
    <s v="無"/>
    <s v="無"/>
    <s v="無"/>
    <s v="無"/>
    <s v="無"/>
    <s v="無"/>
    <s v="無"/>
    <s v="1531021174祐民醫院"/>
    <s v="1531021174祐民醫院本院"/>
    <s v="1531021174祐民醫院本院"/>
    <m/>
    <s v="否"/>
    <s v="否"/>
    <s v="non-ECRH"/>
    <s v="否"/>
    <n v="0"/>
    <n v="0"/>
    <n v="0"/>
    <n v="0"/>
    <n v="0"/>
    <n v="0"/>
    <n v="0"/>
    <n v="1"/>
    <n v="0"/>
    <n v="0"/>
    <n v="0"/>
    <m/>
    <n v="33"/>
    <n v="0"/>
    <n v="0"/>
    <n v="0"/>
    <n v="5"/>
    <n v="1"/>
    <n v="0"/>
    <n v="0"/>
    <n v="0"/>
    <n v="0"/>
    <n v="0"/>
    <n v="9"/>
    <n v="0"/>
    <n v="0"/>
    <n v="0"/>
    <n v="0"/>
    <n v="0"/>
    <n v="0"/>
    <n v="48"/>
    <n v="1"/>
    <n v="0"/>
    <n v="0"/>
    <n v="0"/>
    <n v="0"/>
    <n v="0"/>
    <n v="0"/>
    <n v="0"/>
    <n v="20"/>
    <n v="0"/>
    <n v="0"/>
    <n v="0"/>
    <n v="0"/>
    <n v="0"/>
    <n v="5"/>
    <n v="0"/>
    <n v="1"/>
    <n v="0"/>
    <n v="0"/>
    <n v="0"/>
    <n v="0"/>
    <n v="0"/>
    <n v="0"/>
    <n v="2"/>
    <n v="0"/>
    <n v="1"/>
    <n v="0"/>
    <n v="0"/>
    <n v="0"/>
    <n v="1"/>
    <n v="0"/>
    <n v="0"/>
    <n v="0"/>
    <n v="1"/>
    <n v="0"/>
    <n v="0"/>
    <n v="0"/>
    <n v="0"/>
    <n v="0"/>
    <n v="0"/>
    <n v="11"/>
    <n v="0"/>
    <n v="0"/>
    <n v="0"/>
    <n v="0"/>
    <n v="11"/>
    <n v="0"/>
    <n v="0"/>
    <n v="3"/>
    <n v="0"/>
    <n v="7"/>
    <n v="4"/>
    <n v="0"/>
    <n v="1"/>
    <n v="0"/>
    <n v="0"/>
    <n v="7"/>
    <n v="0"/>
    <n v="3"/>
    <n v="0"/>
    <n v="3"/>
    <n v="6"/>
    <n v="0"/>
    <n v="14"/>
    <n v="43"/>
    <n v="0"/>
    <n v="0"/>
    <n v="0"/>
    <n v="102"/>
    <n v="4"/>
    <s v="25.0628005,121.4998815"/>
    <s v="249台灣新北市八里區中山路三段112號"/>
    <s v="241台灣新北市三重區重新路二段2號"/>
    <s v="20.1 公里"/>
    <s v="28 分鐘"/>
    <n v="28"/>
  </r>
  <r>
    <s v="永和復康醫院"/>
    <s v="醫院"/>
    <s v="醫院"/>
    <s v="新北市"/>
    <s v="永和區"/>
    <s v="新北市永和區"/>
    <n v="234"/>
    <x v="0"/>
    <s v="地區醫院 "/>
    <s v="醫院評鑑合格"/>
    <s v="地區醫院 "/>
    <s v="地區醫院"/>
    <s v="1531031278"/>
    <s v="本院"/>
    <s v="本院"/>
    <s v="私立西醫醫院"/>
    <s v="無"/>
    <s v="(02)29240925"/>
    <s v="新北市永和區中和路575、577、579號1至4樓"/>
    <s v="新北市永和區中和路5575號"/>
    <s v="台灣新北市永和區中和路"/>
    <n v="24.9997024"/>
    <n v="121.5054981"/>
    <s v="李瑞萱"/>
    <s v="無"/>
    <s v="無"/>
    <s v="無"/>
    <s v="無"/>
    <s v="無"/>
    <s v="無"/>
    <s v="無"/>
    <s v="無"/>
    <s v="1531031278永和復康醫院"/>
    <s v="1531031278永和復康醫院本院"/>
    <s v="1531031278永和復康醫院本院"/>
    <m/>
    <s v="否"/>
    <s v="否"/>
    <s v="non-ECRH"/>
    <s v="否"/>
    <n v="0"/>
    <n v="0"/>
    <n v="0"/>
    <n v="0"/>
    <n v="0"/>
    <n v="0"/>
    <n v="0"/>
    <n v="1"/>
    <n v="0"/>
    <n v="0"/>
    <n v="0"/>
    <m/>
    <n v="20"/>
    <n v="0"/>
    <n v="0"/>
    <n v="0"/>
    <n v="2"/>
    <n v="0"/>
    <n v="0"/>
    <n v="0"/>
    <n v="0"/>
    <n v="0"/>
    <n v="0"/>
    <n v="0"/>
    <n v="0"/>
    <n v="0"/>
    <n v="0"/>
    <n v="0"/>
    <n v="0"/>
    <n v="0"/>
    <n v="24"/>
    <n v="0"/>
    <n v="0"/>
    <n v="0"/>
    <n v="0"/>
    <n v="0"/>
    <n v="0"/>
    <n v="0"/>
    <n v="0"/>
    <n v="0"/>
    <n v="0"/>
    <n v="0"/>
    <n v="0"/>
    <n v="0"/>
    <n v="0"/>
    <n v="4"/>
    <n v="0"/>
    <n v="0"/>
    <n v="0"/>
    <n v="0"/>
    <n v="0"/>
    <n v="0"/>
    <n v="0"/>
    <n v="0"/>
    <n v="0"/>
    <n v="0"/>
    <n v="0"/>
    <n v="0"/>
    <n v="0"/>
    <n v="0"/>
    <n v="0"/>
    <n v="0"/>
    <n v="0"/>
    <n v="0"/>
    <n v="1"/>
    <n v="0"/>
    <n v="0"/>
    <n v="0"/>
    <n v="0"/>
    <n v="0"/>
    <n v="0"/>
    <n v="5"/>
    <n v="0"/>
    <n v="0"/>
    <n v="0"/>
    <n v="0"/>
    <n v="5"/>
    <n v="0"/>
    <n v="0"/>
    <n v="3"/>
    <n v="0"/>
    <n v="11"/>
    <n v="5"/>
    <n v="0"/>
    <n v="1"/>
    <n v="3"/>
    <n v="2"/>
    <n v="5"/>
    <n v="0"/>
    <n v="2"/>
    <n v="0"/>
    <n v="5"/>
    <n v="2"/>
    <n v="0"/>
    <n v="6"/>
    <n v="18"/>
    <n v="0"/>
    <n v="0"/>
    <n v="0"/>
    <n v="68"/>
    <n v="4"/>
    <s v="24.9997024,121.5054981"/>
    <s v="249台灣新北市八里區中山路三段112號"/>
    <s v="235台灣新北市中和區中和路204號"/>
    <s v="23.5 公里"/>
    <s v="29 分鐘"/>
    <n v="29"/>
  </r>
  <r>
    <s v="中祥醫院"/>
    <s v="醫院"/>
    <s v="醫院"/>
    <s v="新北市"/>
    <s v="中和區"/>
    <s v="新北市中和區"/>
    <n v="235"/>
    <x v="0"/>
    <s v="地區醫院 "/>
    <s v="醫院評鑑合格"/>
    <s v="地區醫院 "/>
    <s v="地區醫院"/>
    <s v="1531040259"/>
    <s v="本院"/>
    <s v="本院"/>
    <s v="私立西醫醫院"/>
    <s v="無"/>
    <s v="02 2405055"/>
    <s v="新北市中和區中山路二段138號〈二至四樓〉•140及142號〈一至四樓〉"/>
    <s v="新北市中和區中山路二段140號"/>
    <s v="235台灣新北市中和區中山路二段140號"/>
    <n v="25.003254999999999"/>
    <n v="121.5020897"/>
    <s v="蔡忠良"/>
    <s v="無"/>
    <s v="無"/>
    <s v="無"/>
    <s v="無"/>
    <s v="無"/>
    <s v="無"/>
    <s v="無"/>
    <s v="無"/>
    <s v="1531040259中祥醫院"/>
    <s v="1531040259中祥醫院本院"/>
    <s v="1531040259中祥醫院本院"/>
    <m/>
    <s v="否"/>
    <s v="否"/>
    <s v="non-ECRH"/>
    <s v="否"/>
    <n v="0"/>
    <n v="0"/>
    <n v="0"/>
    <n v="0"/>
    <n v="0"/>
    <n v="0"/>
    <n v="0"/>
    <n v="1"/>
    <n v="0"/>
    <n v="0"/>
    <n v="0"/>
    <m/>
    <n v="20"/>
    <n v="0"/>
    <n v="0"/>
    <n v="0"/>
    <n v="3"/>
    <n v="1"/>
    <n v="0"/>
    <n v="0"/>
    <n v="0"/>
    <n v="0"/>
    <n v="0"/>
    <n v="0"/>
    <n v="0"/>
    <n v="0"/>
    <n v="0"/>
    <n v="0"/>
    <n v="0"/>
    <n v="0"/>
    <n v="16"/>
    <n v="1"/>
    <n v="0"/>
    <n v="0"/>
    <n v="0"/>
    <n v="0"/>
    <n v="0"/>
    <n v="0"/>
    <n v="0"/>
    <n v="21"/>
    <n v="0"/>
    <n v="0"/>
    <n v="0"/>
    <n v="0"/>
    <n v="0"/>
    <n v="5"/>
    <n v="0"/>
    <n v="2"/>
    <n v="0"/>
    <n v="0"/>
    <n v="0"/>
    <n v="0"/>
    <n v="0"/>
    <n v="0"/>
    <n v="0"/>
    <n v="0"/>
    <n v="1"/>
    <n v="0"/>
    <n v="0"/>
    <n v="0"/>
    <n v="0"/>
    <n v="0"/>
    <n v="0"/>
    <n v="0"/>
    <n v="0"/>
    <n v="0"/>
    <n v="0"/>
    <n v="0"/>
    <n v="0"/>
    <n v="0"/>
    <n v="0"/>
    <n v="8"/>
    <n v="0"/>
    <n v="0"/>
    <n v="0"/>
    <n v="0"/>
    <n v="8"/>
    <n v="0"/>
    <n v="0"/>
    <n v="2"/>
    <n v="0"/>
    <n v="0"/>
    <n v="0"/>
    <n v="0"/>
    <n v="1"/>
    <n v="0"/>
    <n v="0"/>
    <n v="0"/>
    <n v="0"/>
    <n v="2"/>
    <n v="1"/>
    <n v="5"/>
    <n v="3"/>
    <n v="0"/>
    <n v="9"/>
    <n v="22"/>
    <n v="0"/>
    <n v="0"/>
    <n v="0"/>
    <n v="53"/>
    <n v="4"/>
    <s v="25.003255,121.5020897"/>
    <s v="249台灣新北市八里區中山路三段112號"/>
    <s v="235台灣新北市中和區中山路二段140號"/>
    <s v="23.0 公里"/>
    <s v="27 分鐘"/>
    <n v="27"/>
  </r>
  <r>
    <s v="蕙生醫院"/>
    <s v="醫院"/>
    <s v="醫院"/>
    <s v="新北市"/>
    <s v="中和區"/>
    <s v="新北市中和區"/>
    <n v="235"/>
    <x v="0"/>
    <s v="地區醫院 "/>
    <s v="醫院評鑑合格"/>
    <s v="地區醫院 "/>
    <s v="地區醫院"/>
    <s v="1531041363"/>
    <s v="本院"/>
    <s v="本院"/>
    <s v="私立西醫醫院"/>
    <s v="無"/>
    <s v="(02)32346688"/>
    <s v="新北市中和區中山路二段551號地下一樓至地上一至六樓"/>
    <s v="新北市中和區中山路二段551號"/>
    <s v="235台灣新北市中和區中山路二段551號"/>
    <n v="25.005464"/>
    <n v="121.480915"/>
    <s v="吳仲義"/>
    <s v="無"/>
    <s v="無"/>
    <s v="無"/>
    <s v="無"/>
    <s v="無"/>
    <s v="無"/>
    <s v="無"/>
    <s v="無"/>
    <s v="1531041363蕙生醫院"/>
    <s v="1531041363蕙生醫院本院"/>
    <s v="1531041363蕙生醫院本院"/>
    <m/>
    <s v="否"/>
    <s v="否"/>
    <s v="non-ECRH"/>
    <s v="否"/>
    <n v="0"/>
    <n v="0"/>
    <n v="0"/>
    <n v="0"/>
    <n v="0"/>
    <n v="0"/>
    <n v="0"/>
    <n v="1"/>
    <n v="0"/>
    <n v="0"/>
    <n v="0"/>
    <m/>
    <n v="20"/>
    <n v="0"/>
    <n v="0"/>
    <n v="0"/>
    <n v="3"/>
    <n v="1"/>
    <n v="0"/>
    <n v="0"/>
    <n v="1"/>
    <n v="0"/>
    <n v="0"/>
    <n v="0"/>
    <n v="0"/>
    <n v="16"/>
    <n v="0"/>
    <n v="0"/>
    <n v="0"/>
    <n v="1"/>
    <n v="0"/>
    <n v="1"/>
    <n v="0"/>
    <n v="0"/>
    <n v="0"/>
    <n v="0"/>
    <n v="0"/>
    <n v="0"/>
    <n v="0"/>
    <n v="0"/>
    <n v="0"/>
    <n v="0"/>
    <n v="0"/>
    <n v="0"/>
    <n v="0"/>
    <n v="0"/>
    <n v="0"/>
    <n v="0"/>
    <n v="0"/>
    <n v="0"/>
    <n v="0"/>
    <n v="2"/>
    <n v="0"/>
    <n v="0"/>
    <n v="0"/>
    <n v="0"/>
    <n v="0"/>
    <n v="0"/>
    <n v="0"/>
    <n v="0"/>
    <n v="0"/>
    <n v="3"/>
    <n v="0"/>
    <n v="0"/>
    <n v="0"/>
    <n v="0"/>
    <n v="0"/>
    <n v="0"/>
    <n v="0"/>
    <n v="0"/>
    <n v="0"/>
    <n v="5"/>
    <n v="0"/>
    <n v="0"/>
    <n v="0"/>
    <n v="0"/>
    <n v="5"/>
    <n v="0"/>
    <n v="0"/>
    <n v="0"/>
    <n v="0"/>
    <n v="0"/>
    <n v="0"/>
    <n v="0"/>
    <n v="0"/>
    <n v="0"/>
    <n v="0"/>
    <n v="0"/>
    <n v="0"/>
    <n v="0"/>
    <n v="0"/>
    <n v="0"/>
    <n v="2"/>
    <n v="0"/>
    <n v="10"/>
    <n v="10"/>
    <n v="0"/>
    <n v="0"/>
    <n v="0"/>
    <n v="27"/>
    <n v="4"/>
    <s v="25.005464,121.480915"/>
    <s v="249台灣新北市八里區中山路三段112號"/>
    <s v="235台灣新北市中和區中山路二段551號"/>
    <s v="24.2 公里"/>
    <s v="27 分鐘"/>
    <n v="27"/>
  </r>
  <r>
    <s v="怡和醫院"/>
    <s v="醫院"/>
    <s v="醫院"/>
    <s v="新北市"/>
    <s v="中和區"/>
    <s v="新北市中和區"/>
    <n v="235"/>
    <x v="0"/>
    <s v="地區醫院 "/>
    <s v="醫院評鑑合格"/>
    <s v="地區醫院 "/>
    <s v="地區醫院"/>
    <s v="1531041390"/>
    <s v="本院"/>
    <s v="本院"/>
    <s v="私立西醫醫院"/>
    <s v="無"/>
    <s v="22450009"/>
    <s v="新北市中和區連城路49號1至4樓"/>
    <s v="新北市中和區連城路49號"/>
    <s v="235台灣新北市中和區連城路49號"/>
    <n v="25.001889899999998"/>
    <n v="121.4985247"/>
    <s v="林詩文"/>
    <s v="無"/>
    <s v="無"/>
    <s v="無"/>
    <s v="無"/>
    <s v="無"/>
    <s v="無"/>
    <s v="無"/>
    <s v="無"/>
    <s v="1531041390怡和醫院"/>
    <s v="1531041390怡和醫院本院"/>
    <s v="1531041390怡和醫院本院"/>
    <m/>
    <s v="否"/>
    <s v="否"/>
    <s v="non-ECRH"/>
    <s v="否"/>
    <n v="0"/>
    <n v="0"/>
    <n v="0"/>
    <n v="0"/>
    <n v="0"/>
    <n v="0"/>
    <n v="0"/>
    <n v="1"/>
    <n v="0"/>
    <n v="0"/>
    <n v="0"/>
    <m/>
    <n v="34"/>
    <n v="0"/>
    <n v="0"/>
    <n v="0"/>
    <n v="4"/>
    <n v="1"/>
    <n v="0"/>
    <n v="0"/>
    <n v="0"/>
    <n v="0"/>
    <n v="0"/>
    <n v="0"/>
    <n v="0"/>
    <n v="0"/>
    <n v="0"/>
    <n v="0"/>
    <n v="0"/>
    <n v="0"/>
    <n v="40"/>
    <n v="1"/>
    <n v="0"/>
    <n v="0"/>
    <n v="0"/>
    <n v="0"/>
    <n v="0"/>
    <n v="0"/>
    <n v="0"/>
    <n v="0"/>
    <n v="0"/>
    <n v="0"/>
    <n v="0"/>
    <n v="0"/>
    <n v="0"/>
    <n v="3"/>
    <n v="0"/>
    <n v="0"/>
    <n v="0"/>
    <n v="0"/>
    <n v="0"/>
    <n v="0"/>
    <n v="0"/>
    <n v="0"/>
    <n v="2"/>
    <n v="0"/>
    <n v="0"/>
    <n v="0"/>
    <n v="0"/>
    <n v="0"/>
    <n v="0"/>
    <n v="0"/>
    <n v="0"/>
    <n v="0"/>
    <n v="1"/>
    <n v="0"/>
    <n v="0"/>
    <n v="0"/>
    <n v="0"/>
    <n v="0"/>
    <n v="0"/>
    <n v="6"/>
    <n v="0"/>
    <n v="0"/>
    <n v="0"/>
    <n v="0"/>
    <n v="6"/>
    <n v="0"/>
    <n v="0"/>
    <n v="3"/>
    <n v="2"/>
    <n v="7"/>
    <n v="4"/>
    <n v="0"/>
    <n v="1"/>
    <n v="3"/>
    <n v="0"/>
    <n v="7"/>
    <n v="0"/>
    <n v="2"/>
    <n v="0"/>
    <n v="1"/>
    <n v="3"/>
    <n v="0"/>
    <n v="15"/>
    <n v="24"/>
    <n v="0"/>
    <n v="0"/>
    <n v="0"/>
    <n v="78"/>
    <n v="4"/>
    <s v="25.0018899,121.4985247"/>
    <s v="249台灣新北市八里區中山路三段112號"/>
    <s v="235台灣新北市中和區連城路49號"/>
    <s v="22.9 公里"/>
    <s v="27 分鐘"/>
    <n v="27"/>
  </r>
  <r>
    <s v="祥顥醫院"/>
    <s v="醫院"/>
    <s v="醫院"/>
    <s v="新北市"/>
    <s v="中和區"/>
    <s v="新北市中和區"/>
    <n v="235"/>
    <x v="0"/>
    <s v="地區醫院 "/>
    <s v="醫院評鑑合格"/>
    <s v="地區醫院 "/>
    <s v="地區醫院"/>
    <s v="1531041407"/>
    <s v="本院"/>
    <s v="本院"/>
    <s v="私立西醫醫院"/>
    <s v="無"/>
    <s v="(02)29468795"/>
    <s v="新北市中和區景平路412、412之1號1至5樓"/>
    <s v="新北市中和區景平路412號"/>
    <s v="235台灣新北市中和區景平路412號"/>
    <n v="24.993335500000001"/>
    <n v="121.5082015"/>
    <s v="葉炳良"/>
    <s v="無"/>
    <s v="無"/>
    <s v="無"/>
    <s v="無"/>
    <s v="無"/>
    <s v="無"/>
    <s v="無"/>
    <s v="無"/>
    <s v="1531041407祥顥醫院"/>
    <s v="1531041407祥顥醫院本院"/>
    <s v="1531041407祥顥醫院本院"/>
    <m/>
    <s v="否"/>
    <s v="否"/>
    <s v="non-ECRH"/>
    <s v="否"/>
    <n v="0"/>
    <n v="0"/>
    <n v="0"/>
    <n v="0"/>
    <n v="0"/>
    <n v="0"/>
    <n v="0"/>
    <n v="1"/>
    <n v="0"/>
    <n v="0"/>
    <n v="0"/>
    <m/>
    <n v="24"/>
    <n v="0"/>
    <n v="0"/>
    <n v="0"/>
    <n v="1"/>
    <n v="0"/>
    <n v="0"/>
    <n v="0"/>
    <n v="0"/>
    <n v="0"/>
    <n v="0"/>
    <n v="0"/>
    <n v="0"/>
    <n v="0"/>
    <n v="0"/>
    <n v="0"/>
    <n v="0"/>
    <n v="0"/>
    <n v="28"/>
    <n v="0"/>
    <n v="0"/>
    <n v="0"/>
    <n v="0"/>
    <n v="0"/>
    <n v="0"/>
    <n v="0"/>
    <n v="0"/>
    <n v="0"/>
    <n v="0"/>
    <n v="0"/>
    <n v="0"/>
    <n v="0"/>
    <n v="0"/>
    <n v="3"/>
    <n v="0"/>
    <n v="0"/>
    <n v="0"/>
    <n v="0"/>
    <n v="0"/>
    <n v="1"/>
    <n v="0"/>
    <n v="0"/>
    <n v="0"/>
    <n v="0"/>
    <n v="0"/>
    <n v="0"/>
    <n v="0"/>
    <n v="0"/>
    <n v="0"/>
    <n v="0"/>
    <n v="0"/>
    <n v="0"/>
    <n v="0"/>
    <n v="0"/>
    <n v="0"/>
    <n v="0"/>
    <n v="0"/>
    <n v="0"/>
    <n v="0"/>
    <n v="4"/>
    <n v="0"/>
    <n v="0"/>
    <n v="0"/>
    <n v="0"/>
    <n v="4"/>
    <n v="0"/>
    <n v="0"/>
    <n v="3"/>
    <n v="0"/>
    <n v="0"/>
    <n v="0"/>
    <n v="0"/>
    <n v="1"/>
    <n v="0"/>
    <n v="0"/>
    <n v="0"/>
    <n v="0"/>
    <n v="1"/>
    <n v="0"/>
    <n v="1"/>
    <n v="2"/>
    <n v="0"/>
    <n v="5"/>
    <n v="9"/>
    <n v="0"/>
    <n v="0"/>
    <n v="0"/>
    <n v="26"/>
    <n v="4"/>
    <s v="24.9933355,121.5082015"/>
    <s v="249台灣新北市八里區中山路三段112號"/>
    <s v="235台灣新北市中和區景平路412號"/>
    <s v="27.2 公里"/>
    <s v="31 分鐘"/>
    <n v="31"/>
  </r>
  <r>
    <s v="同仁醫院"/>
    <s v="醫院"/>
    <s v="醫院"/>
    <s v="新北市"/>
    <s v="新店區"/>
    <s v="新北市新店區"/>
    <n v="231"/>
    <x v="0"/>
    <s v="地區醫院 "/>
    <s v="醫院評鑑合格"/>
    <s v="地區醫院 "/>
    <s v="地區醫院"/>
    <s v="1531050077"/>
    <s v="本院"/>
    <s v="本院"/>
    <s v="私立西醫醫院"/>
    <s v="無"/>
    <s v="(02)29170201"/>
    <s v="新北市新店區民權路８９號"/>
    <s v="新北市新店區民權路89號"/>
    <s v="231台灣新北市新店區民權路89號"/>
    <n v="24.982686999999999"/>
    <n v="121.537736"/>
    <s v="張澍平"/>
    <s v="無"/>
    <s v="無"/>
    <s v="無"/>
    <s v="無"/>
    <s v="無"/>
    <s v="無"/>
    <s v="無"/>
    <s v="無"/>
    <s v="1531050077同仁醫院"/>
    <s v="1531050077同仁醫院本院"/>
    <s v="1531050077同仁醫院本院"/>
    <m/>
    <s v="否"/>
    <s v="否"/>
    <s v="non-ECRH"/>
    <s v="否"/>
    <n v="0"/>
    <n v="0"/>
    <n v="0"/>
    <n v="0"/>
    <n v="0"/>
    <n v="0"/>
    <n v="0"/>
    <n v="1"/>
    <n v="0"/>
    <n v="0"/>
    <n v="0"/>
    <m/>
    <n v="20"/>
    <n v="0"/>
    <n v="0"/>
    <n v="0"/>
    <n v="5"/>
    <n v="0"/>
    <n v="0"/>
    <n v="0"/>
    <n v="0"/>
    <n v="0"/>
    <n v="0"/>
    <n v="0"/>
    <n v="0"/>
    <n v="0"/>
    <n v="0"/>
    <n v="0"/>
    <n v="0"/>
    <n v="0"/>
    <n v="49"/>
    <n v="0"/>
    <n v="0"/>
    <n v="0"/>
    <n v="0"/>
    <n v="0"/>
    <n v="0"/>
    <n v="0"/>
    <n v="0"/>
    <n v="29"/>
    <n v="0"/>
    <n v="0"/>
    <n v="0"/>
    <n v="0"/>
    <n v="0"/>
    <n v="4"/>
    <n v="0"/>
    <n v="2"/>
    <n v="0"/>
    <n v="0"/>
    <n v="0"/>
    <n v="1"/>
    <n v="0"/>
    <n v="0"/>
    <n v="0"/>
    <n v="0"/>
    <n v="0"/>
    <n v="0"/>
    <n v="0"/>
    <n v="0"/>
    <n v="1"/>
    <n v="0"/>
    <n v="0"/>
    <n v="0"/>
    <n v="2"/>
    <n v="0"/>
    <n v="0"/>
    <n v="0"/>
    <n v="0"/>
    <n v="0"/>
    <n v="0"/>
    <n v="10"/>
    <n v="0"/>
    <n v="0"/>
    <n v="0"/>
    <n v="0"/>
    <n v="10"/>
    <n v="0"/>
    <n v="0"/>
    <n v="5"/>
    <n v="2"/>
    <n v="4"/>
    <n v="0"/>
    <n v="0"/>
    <n v="1"/>
    <n v="0"/>
    <n v="0"/>
    <n v="2"/>
    <n v="0"/>
    <n v="2"/>
    <n v="0"/>
    <n v="1"/>
    <n v="2"/>
    <n v="0"/>
    <n v="13"/>
    <n v="18"/>
    <n v="0"/>
    <n v="0"/>
    <n v="0"/>
    <n v="60"/>
    <n v="4"/>
    <s v="24.982687,121.537736"/>
    <s v="249台灣新北市八里區中山路三段112號"/>
    <s v="231台灣新北市新店區民權路89號"/>
    <s v="30.6 公里"/>
    <s v="33 分鐘"/>
    <n v="33"/>
  </r>
  <r>
    <s v="豐榮醫院"/>
    <s v="醫院"/>
    <s v="醫院"/>
    <s v="新北市"/>
    <s v="新店區"/>
    <s v="新北市新店區"/>
    <n v="231"/>
    <x v="0"/>
    <s v="地區醫院 "/>
    <s v="醫院評鑑合格"/>
    <s v="地區醫院 "/>
    <s v="地區醫院"/>
    <s v="1531051163"/>
    <s v="本院"/>
    <s v="本院"/>
    <s v="私立西醫醫院"/>
    <s v="無"/>
    <s v="02-2212-2111"/>
    <s v="新北市新店區安德街 26巷3號(B棟)"/>
    <s v="新北市新店區安德街26巷3號"/>
    <s v="231台灣新北市新店區安德街26巷3號"/>
    <n v="24.9632498"/>
    <n v="121.51166809999999"/>
    <s v="應思漢"/>
    <s v="無"/>
    <s v="無"/>
    <s v="無"/>
    <s v="無"/>
    <s v="無"/>
    <s v="無"/>
    <s v="無"/>
    <s v="無"/>
    <s v="1531051163豐榮醫院"/>
    <s v="1531051163豐榮醫院本院"/>
    <s v="1531051163豐榮醫院本院"/>
    <m/>
    <s v="否"/>
    <s v="否"/>
    <s v="non-ECRH"/>
    <s v="否"/>
    <n v="0"/>
    <n v="0"/>
    <n v="0"/>
    <n v="0"/>
    <n v="0"/>
    <n v="0"/>
    <n v="0"/>
    <n v="1"/>
    <n v="0"/>
    <n v="0"/>
    <n v="0"/>
    <m/>
    <n v="40"/>
    <n v="0"/>
    <n v="0"/>
    <n v="0"/>
    <n v="4"/>
    <n v="2"/>
    <n v="0"/>
    <n v="0"/>
    <n v="0"/>
    <n v="0"/>
    <n v="0"/>
    <n v="0"/>
    <n v="0"/>
    <n v="0"/>
    <n v="0"/>
    <n v="0"/>
    <n v="0"/>
    <n v="0"/>
    <n v="79"/>
    <n v="2"/>
    <n v="0"/>
    <n v="0"/>
    <n v="0"/>
    <n v="0"/>
    <n v="0"/>
    <n v="0"/>
    <n v="0"/>
    <n v="15"/>
    <n v="0"/>
    <n v="0"/>
    <n v="0"/>
    <n v="0"/>
    <n v="0"/>
    <n v="5"/>
    <n v="0"/>
    <n v="0"/>
    <n v="0"/>
    <n v="0"/>
    <n v="0"/>
    <n v="0"/>
    <n v="1"/>
    <n v="0"/>
    <n v="0"/>
    <n v="0"/>
    <n v="0"/>
    <n v="0"/>
    <n v="0"/>
    <n v="0"/>
    <n v="1"/>
    <n v="0"/>
    <n v="0"/>
    <n v="0"/>
    <n v="0"/>
    <n v="0"/>
    <n v="0"/>
    <n v="0"/>
    <n v="0"/>
    <n v="0"/>
    <n v="0"/>
    <n v="7"/>
    <n v="0"/>
    <n v="0"/>
    <n v="0"/>
    <n v="0"/>
    <n v="7"/>
    <n v="0"/>
    <n v="0"/>
    <n v="5"/>
    <n v="0"/>
    <n v="2"/>
    <n v="0"/>
    <n v="0"/>
    <n v="1"/>
    <n v="0"/>
    <n v="0"/>
    <n v="4"/>
    <n v="0"/>
    <n v="3"/>
    <n v="0"/>
    <n v="1"/>
    <n v="3"/>
    <n v="0"/>
    <n v="4"/>
    <n v="37"/>
    <n v="0"/>
    <n v="0"/>
    <n v="0"/>
    <n v="67"/>
    <n v="4"/>
    <s v="24.9632498,121.5116681"/>
    <s v="249台灣新北市八里區中山路三段112號"/>
    <s v="231台灣新北市新店區安德街26巷8號"/>
    <s v="31.9 公里"/>
    <s v="34 分鐘"/>
    <n v="34"/>
  </r>
  <r>
    <s v="新北仁康醫院"/>
    <s v="醫院"/>
    <s v="醫院"/>
    <s v="新北市"/>
    <s v="新店區"/>
    <s v="新北市新店區"/>
    <n v="231"/>
    <x v="0"/>
    <s v="地區醫院 "/>
    <s v="醫院評鑑合格"/>
    <s v="地區醫院 "/>
    <s v="地區醫院"/>
    <s v="1531051172"/>
    <s v="本院"/>
    <s v="本院"/>
    <s v="私立西醫醫院"/>
    <s v="無"/>
    <s v="(02)22152345"/>
    <s v="新北市新店區安康路二段323號地上1至2樓(B棟)"/>
    <s v="新北市新店區安康路二段323號"/>
    <s v="231台灣新北市新店區安康路二段323號"/>
    <n v="24.955559099999999"/>
    <n v="121.4997383"/>
    <s v="康義勝"/>
    <s v="無"/>
    <s v="無"/>
    <s v="無"/>
    <s v="無"/>
    <s v="無"/>
    <s v="無"/>
    <s v="無"/>
    <s v="無"/>
    <s v="1531051172新北仁康醫院"/>
    <s v="1531051172新北仁康醫院本院"/>
    <s v="1531051172新北仁康醫院本院"/>
    <m/>
    <s v="否"/>
    <s v="否"/>
    <s v="non-ECRH"/>
    <s v="否"/>
    <n v="0"/>
    <n v="0"/>
    <n v="0"/>
    <n v="0"/>
    <n v="0"/>
    <n v="0"/>
    <n v="0"/>
    <n v="1"/>
    <n v="0"/>
    <n v="0"/>
    <n v="0"/>
    <m/>
    <n v="20"/>
    <n v="0"/>
    <n v="0"/>
    <n v="0"/>
    <n v="3"/>
    <n v="0"/>
    <n v="0"/>
    <n v="0"/>
    <n v="0"/>
    <n v="0"/>
    <n v="0"/>
    <n v="0"/>
    <n v="0"/>
    <n v="0"/>
    <n v="0"/>
    <n v="0"/>
    <n v="0"/>
    <n v="0"/>
    <n v="54"/>
    <n v="0"/>
    <n v="0"/>
    <n v="0"/>
    <n v="0"/>
    <n v="0"/>
    <n v="0"/>
    <n v="0"/>
    <n v="0"/>
    <n v="0"/>
    <n v="0"/>
    <n v="0"/>
    <n v="0"/>
    <n v="0"/>
    <n v="0"/>
    <n v="3"/>
    <n v="0"/>
    <n v="1"/>
    <n v="0"/>
    <n v="0"/>
    <n v="0"/>
    <n v="0"/>
    <n v="0"/>
    <n v="0"/>
    <n v="0"/>
    <n v="0"/>
    <n v="1"/>
    <n v="0"/>
    <n v="0"/>
    <n v="0"/>
    <n v="2"/>
    <n v="0"/>
    <n v="0"/>
    <n v="0"/>
    <n v="1"/>
    <n v="0"/>
    <n v="0"/>
    <n v="0"/>
    <n v="0"/>
    <n v="0"/>
    <n v="0"/>
    <n v="8"/>
    <n v="0"/>
    <n v="0"/>
    <n v="0"/>
    <n v="0"/>
    <n v="8"/>
    <n v="0"/>
    <n v="0"/>
    <n v="2"/>
    <n v="0"/>
    <n v="4"/>
    <n v="1"/>
    <n v="0"/>
    <n v="1"/>
    <n v="0"/>
    <n v="0"/>
    <n v="1"/>
    <n v="0"/>
    <n v="1"/>
    <n v="0"/>
    <n v="2"/>
    <n v="3"/>
    <n v="0"/>
    <n v="5"/>
    <n v="18"/>
    <n v="0"/>
    <n v="0"/>
    <n v="0"/>
    <n v="46"/>
    <n v="4"/>
    <s v="24.9555591,121.4997383"/>
    <s v="249台灣新北市八里區中山路三段112號"/>
    <s v="231台灣新北市新店區安康路二段323號"/>
    <s v="34.4 公里"/>
    <s v="36 分鐘"/>
    <n v="36"/>
  </r>
  <r>
    <s v="新泰綜合醫院"/>
    <s v="綜合醫院"/>
    <s v="綜合醫院"/>
    <s v="新北市"/>
    <s v="新莊區"/>
    <s v="新北市新莊區"/>
    <n v="242"/>
    <x v="0"/>
    <s v="地區醫院 "/>
    <s v="醫院評鑑合格"/>
    <s v="地區醫院 "/>
    <s v="地區醫院"/>
    <s v="1531060180"/>
    <s v="本院"/>
    <s v="本院"/>
    <s v="私立西醫醫院"/>
    <s v="無"/>
    <s v="29962121"/>
    <s v="新北市新莊區新樹路176號"/>
    <s v="新北市新莊區新樹路176號"/>
    <s v="242台灣新北市新莊區新樹路176號"/>
    <n v="25.021455100000001"/>
    <n v="121.4343264"/>
    <s v="郭明隆"/>
    <s v="無"/>
    <s v="無"/>
    <s v="無"/>
    <s v="是"/>
    <s v="(02) 2996-2121"/>
    <s v="是"/>
    <s v="否"/>
    <s v="否"/>
    <s v="1531060180新泰綜合醫院"/>
    <s v="1531060180新泰綜合醫院本院"/>
    <s v="1531060180新泰綜合醫院本院"/>
    <m/>
    <s v="是"/>
    <s v="一般"/>
    <s v="General"/>
    <s v="一般"/>
    <n v="1"/>
    <n v="1"/>
    <n v="1"/>
    <n v="1"/>
    <n v="1"/>
    <n v="1"/>
    <n v="1"/>
    <n v="2"/>
    <n v="0"/>
    <n v="0"/>
    <n v="4"/>
    <m/>
    <n v="98"/>
    <n v="0"/>
    <n v="0"/>
    <n v="0"/>
    <n v="15"/>
    <n v="3"/>
    <n v="0"/>
    <n v="0"/>
    <n v="0"/>
    <n v="0"/>
    <n v="0"/>
    <n v="8"/>
    <n v="0"/>
    <n v="0"/>
    <n v="0"/>
    <n v="0"/>
    <n v="0"/>
    <n v="6"/>
    <n v="33"/>
    <n v="2"/>
    <n v="0"/>
    <n v="0"/>
    <n v="0"/>
    <n v="0"/>
    <n v="0"/>
    <n v="0"/>
    <n v="0"/>
    <n v="41"/>
    <n v="0"/>
    <n v="0"/>
    <n v="0"/>
    <n v="0"/>
    <n v="0"/>
    <n v="9"/>
    <n v="0"/>
    <n v="2"/>
    <n v="0"/>
    <n v="0"/>
    <n v="0"/>
    <n v="1"/>
    <n v="1"/>
    <n v="0"/>
    <n v="2"/>
    <n v="5"/>
    <n v="0"/>
    <n v="0"/>
    <n v="0"/>
    <n v="0"/>
    <n v="2"/>
    <n v="2"/>
    <n v="2"/>
    <n v="1"/>
    <n v="1"/>
    <n v="0"/>
    <n v="0"/>
    <n v="0"/>
    <n v="0"/>
    <n v="0"/>
    <n v="1"/>
    <n v="29"/>
    <n v="0"/>
    <n v="0"/>
    <n v="0"/>
    <n v="0"/>
    <n v="30"/>
    <n v="0"/>
    <n v="0"/>
    <n v="3"/>
    <n v="2"/>
    <n v="6"/>
    <n v="3"/>
    <n v="0"/>
    <n v="2"/>
    <n v="0"/>
    <n v="1"/>
    <n v="6"/>
    <n v="0"/>
    <n v="9"/>
    <n v="0"/>
    <n v="11"/>
    <n v="13"/>
    <n v="0"/>
    <n v="20"/>
    <n v="110"/>
    <n v="0"/>
    <n v="0"/>
    <n v="0"/>
    <n v="216"/>
    <n v="4"/>
    <s v="25.0214551,121.4343264"/>
    <s v="249台灣新北市八里區中山路三段112號"/>
    <s v="242台灣新北市新莊區新樹路176號"/>
    <s v="19.8 公里"/>
    <s v="29 分鐘"/>
    <n v="29"/>
  </r>
  <r>
    <s v="益民醫院"/>
    <s v="醫院"/>
    <s v="醫院"/>
    <s v="新北市"/>
    <s v="新莊區"/>
    <s v="新北市新莊區"/>
    <n v="242"/>
    <x v="0"/>
    <s v="地區醫院 "/>
    <s v="醫院評鑑合格"/>
    <s v="地區醫院 "/>
    <s v="地區醫院"/>
    <s v="1531061230"/>
    <s v="本院"/>
    <s v="本院"/>
    <s v="私立西醫醫院"/>
    <s v="無"/>
    <s v="(02)89911050"/>
    <s v="新北市新莊區中港路127號1-4樓"/>
    <s v="新北市新莊區中港路127號"/>
    <s v="242台灣新北市新莊區中港路127號"/>
    <n v="25.0401053"/>
    <n v="121.45513630000001"/>
    <s v="王億民"/>
    <s v="無"/>
    <s v="無"/>
    <s v="無"/>
    <s v="無"/>
    <s v="無"/>
    <s v="無"/>
    <s v="無"/>
    <s v="無"/>
    <s v="1531061230益民醫院"/>
    <s v="1531061230益民醫院本院"/>
    <s v="1531061230益民醫院本院"/>
    <m/>
    <s v="否"/>
    <s v="否"/>
    <s v="non-ECRH"/>
    <s v="否"/>
    <n v="0"/>
    <n v="0"/>
    <n v="0"/>
    <n v="0"/>
    <n v="0"/>
    <n v="0"/>
    <n v="0"/>
    <n v="1"/>
    <n v="0"/>
    <n v="0"/>
    <n v="0"/>
    <m/>
    <n v="25"/>
    <n v="0"/>
    <n v="0"/>
    <n v="0"/>
    <n v="1"/>
    <n v="0"/>
    <n v="0"/>
    <n v="0"/>
    <n v="0"/>
    <n v="0"/>
    <n v="0"/>
    <n v="0"/>
    <n v="0"/>
    <n v="0"/>
    <n v="0"/>
    <n v="0"/>
    <n v="0"/>
    <n v="0"/>
    <n v="40"/>
    <n v="0"/>
    <n v="0"/>
    <n v="0"/>
    <n v="0"/>
    <n v="0"/>
    <n v="0"/>
    <n v="0"/>
    <n v="0"/>
    <n v="0"/>
    <n v="0"/>
    <n v="0"/>
    <n v="0"/>
    <n v="0"/>
    <n v="0"/>
    <n v="4"/>
    <n v="0"/>
    <n v="0"/>
    <n v="0"/>
    <n v="0"/>
    <n v="0"/>
    <n v="0"/>
    <n v="0"/>
    <n v="0"/>
    <n v="0"/>
    <n v="0"/>
    <n v="0"/>
    <n v="0"/>
    <n v="0"/>
    <n v="0"/>
    <n v="0"/>
    <n v="0"/>
    <n v="0"/>
    <n v="0"/>
    <n v="0"/>
    <n v="0"/>
    <n v="0"/>
    <n v="0"/>
    <n v="0"/>
    <n v="0"/>
    <n v="0"/>
    <n v="4"/>
    <n v="0"/>
    <n v="0"/>
    <n v="0"/>
    <n v="0"/>
    <n v="4"/>
    <n v="0"/>
    <n v="0"/>
    <n v="2"/>
    <n v="0"/>
    <n v="0"/>
    <n v="0"/>
    <n v="0"/>
    <n v="1"/>
    <n v="0"/>
    <n v="0"/>
    <n v="0"/>
    <n v="0"/>
    <n v="1"/>
    <n v="0"/>
    <n v="0"/>
    <n v="2"/>
    <n v="0"/>
    <n v="7"/>
    <n v="18"/>
    <n v="0"/>
    <n v="0"/>
    <n v="0"/>
    <n v="35"/>
    <n v="4"/>
    <s v="25.0401053,121.4551363"/>
    <s v="249台灣新北市八里區中山路三段112號"/>
    <s v="242台灣新北市新莊區中港路127號"/>
    <s v="19.9 公里"/>
    <s v="28 分鐘"/>
    <n v="28"/>
  </r>
  <r>
    <s v="仁愛醫院"/>
    <s v="綜合醫院"/>
    <s v="綜合醫院"/>
    <s v="新北市"/>
    <s v="樹林區"/>
    <s v="新北市樹林區"/>
    <n v="238"/>
    <x v="0"/>
    <s v="地區醫院 "/>
    <s v="醫院評鑑合格"/>
    <s v="地區醫院 "/>
    <s v="地區醫院"/>
    <s v="1531071030"/>
    <s v="本院"/>
    <s v="本院"/>
    <s v="私立西醫醫院"/>
    <s v="無"/>
    <s v="02-26834567"/>
    <s v="新北市樹林區文化街9號(地下1、2樓及地上1樓至8樓)"/>
    <s v="新北市樹林區文化街9號"/>
    <s v="238台灣新北市樹林區文化街9號"/>
    <n v="24.9871737"/>
    <n v="121.4200433"/>
    <s v="于吉徵"/>
    <s v="無"/>
    <s v="無"/>
    <s v="無"/>
    <s v="是"/>
    <s v="(02) 2683-4567"/>
    <s v="是"/>
    <s v="否"/>
    <s v="否"/>
    <s v="1531071030仁愛醫院"/>
    <s v="1531071030仁愛醫院本院"/>
    <s v="1531071030仁愛醫院本院"/>
    <m/>
    <s v="是"/>
    <s v="一般"/>
    <s v="General"/>
    <s v="一般"/>
    <n v="1"/>
    <n v="1"/>
    <n v="1"/>
    <n v="1"/>
    <n v="1"/>
    <n v="1"/>
    <n v="1"/>
    <n v="2"/>
    <n v="0"/>
    <n v="0"/>
    <n v="4"/>
    <m/>
    <n v="132"/>
    <n v="0"/>
    <n v="0"/>
    <n v="0"/>
    <n v="11"/>
    <n v="3"/>
    <n v="0"/>
    <n v="0"/>
    <n v="0"/>
    <n v="0"/>
    <n v="0"/>
    <n v="6"/>
    <n v="0"/>
    <n v="0"/>
    <n v="0"/>
    <n v="0"/>
    <n v="0"/>
    <n v="8"/>
    <n v="20"/>
    <n v="1"/>
    <n v="0"/>
    <n v="0"/>
    <n v="0"/>
    <n v="0"/>
    <n v="0"/>
    <n v="0"/>
    <n v="0"/>
    <n v="20"/>
    <n v="0"/>
    <n v="0"/>
    <n v="0"/>
    <n v="0"/>
    <n v="0"/>
    <n v="6"/>
    <n v="0"/>
    <n v="3"/>
    <n v="0"/>
    <n v="0"/>
    <n v="0"/>
    <n v="0"/>
    <n v="1"/>
    <n v="0"/>
    <n v="2"/>
    <n v="1"/>
    <n v="2"/>
    <n v="0"/>
    <n v="0"/>
    <n v="2"/>
    <n v="2"/>
    <n v="1"/>
    <n v="0"/>
    <n v="1"/>
    <n v="1"/>
    <n v="0"/>
    <n v="0"/>
    <n v="0"/>
    <n v="0"/>
    <n v="0"/>
    <n v="0"/>
    <n v="22"/>
    <n v="0"/>
    <n v="0"/>
    <n v="0"/>
    <n v="0"/>
    <n v="22"/>
    <n v="0"/>
    <n v="0"/>
    <n v="5"/>
    <n v="0"/>
    <n v="6"/>
    <n v="0"/>
    <n v="0"/>
    <n v="2"/>
    <n v="0"/>
    <n v="0"/>
    <n v="2"/>
    <n v="0"/>
    <n v="9"/>
    <n v="0"/>
    <n v="7"/>
    <n v="9"/>
    <n v="0"/>
    <n v="26"/>
    <n v="73"/>
    <n v="0"/>
    <n v="0"/>
    <n v="0"/>
    <n v="161"/>
    <n v="4"/>
    <s v="24.9871737,121.4200433"/>
    <s v="249台灣新北市八里區中山路三段112號"/>
    <s v="238台灣新北市樹林區文化街9號"/>
    <s v="28.2 公里"/>
    <s v="36 分鐘"/>
    <n v="36"/>
  </r>
  <r>
    <s v="清福醫院"/>
    <s v="醫院"/>
    <s v="醫院"/>
    <s v="新北市"/>
    <s v="三峽區"/>
    <s v="新北市三峽區"/>
    <n v="237"/>
    <x v="0"/>
    <s v="地區醫院 "/>
    <s v="醫院評鑑合格"/>
    <s v="地區醫院 "/>
    <s v="地區醫院"/>
    <s v="1531091130"/>
    <s v="本院"/>
    <s v="本院"/>
    <s v="私立西醫醫院"/>
    <s v="無"/>
    <s v="(02)26739288"/>
    <s v="新北市三峽區介壽路一段286號2樓"/>
    <s v="新北市三峽區介壽路一段286號"/>
    <s v="237台灣新北市三峽區介壽路一段286-2號"/>
    <n v="24.930009900000002"/>
    <n v="121.379828"/>
    <s v="吳和翰"/>
    <s v="無"/>
    <s v="無"/>
    <s v="無"/>
    <s v="無"/>
    <s v="無"/>
    <s v="無"/>
    <s v="無"/>
    <s v="無"/>
    <s v="1531091130清福醫院"/>
    <s v="1531091130清福醫院本院"/>
    <s v="1531091130清福醫院本院"/>
    <m/>
    <s v="否"/>
    <s v="否"/>
    <s v="non-ECRH"/>
    <s v="否"/>
    <n v="0"/>
    <n v="0"/>
    <n v="0"/>
    <n v="0"/>
    <n v="0"/>
    <n v="0"/>
    <n v="0"/>
    <n v="1"/>
    <n v="0"/>
    <n v="0"/>
    <n v="0"/>
    <m/>
    <n v="20"/>
    <n v="0"/>
    <n v="0"/>
    <n v="0"/>
    <n v="2"/>
    <n v="0"/>
    <n v="0"/>
    <n v="0"/>
    <n v="0"/>
    <n v="0"/>
    <n v="0"/>
    <n v="0"/>
    <n v="0"/>
    <n v="0"/>
    <n v="0"/>
    <n v="0"/>
    <n v="0"/>
    <n v="0"/>
    <n v="0"/>
    <n v="0"/>
    <n v="0"/>
    <n v="0"/>
    <n v="0"/>
    <n v="0"/>
    <n v="0"/>
    <n v="0"/>
    <n v="0"/>
    <n v="15"/>
    <n v="0"/>
    <n v="0"/>
    <n v="0"/>
    <n v="0"/>
    <n v="0"/>
    <n v="2"/>
    <n v="0"/>
    <n v="0"/>
    <n v="0"/>
    <n v="0"/>
    <n v="0"/>
    <n v="0"/>
    <n v="0"/>
    <n v="0"/>
    <n v="0"/>
    <n v="0"/>
    <n v="0"/>
    <n v="0"/>
    <n v="0"/>
    <n v="0"/>
    <n v="1"/>
    <n v="0"/>
    <n v="0"/>
    <n v="0"/>
    <n v="1"/>
    <n v="0"/>
    <n v="0"/>
    <n v="0"/>
    <n v="0"/>
    <n v="0"/>
    <n v="0"/>
    <n v="4"/>
    <n v="0"/>
    <n v="0"/>
    <n v="0"/>
    <n v="0"/>
    <n v="4"/>
    <n v="0"/>
    <n v="0"/>
    <n v="2"/>
    <n v="0"/>
    <n v="0"/>
    <n v="0"/>
    <n v="0"/>
    <n v="1"/>
    <n v="0"/>
    <n v="0"/>
    <n v="0"/>
    <n v="0"/>
    <n v="1"/>
    <n v="0"/>
    <n v="2"/>
    <n v="2"/>
    <n v="0"/>
    <n v="7"/>
    <n v="15"/>
    <n v="0"/>
    <n v="0"/>
    <n v="0"/>
    <n v="34"/>
    <n v="4"/>
    <s v="24.9300099,121.379828"/>
    <s v="249台灣新北市八里區中山路三段112號"/>
    <s v="237台灣新北市三峽區介壽路一段286-2號"/>
    <s v="43.0 公里"/>
    <s v="43 分鐘"/>
    <n v="43"/>
  </r>
  <r>
    <s v="公祥醫院"/>
    <s v="醫院"/>
    <s v="醫院"/>
    <s v="新北市"/>
    <s v="淡水區"/>
    <s v="新北市淡水區"/>
    <n v="251"/>
    <x v="0"/>
    <s v="地區醫院 "/>
    <s v="醫院評鑑合格"/>
    <s v="地區醫院 "/>
    <s v="地區醫院"/>
    <s v="1531100027"/>
    <s v="本院"/>
    <s v="本院"/>
    <s v="私立西醫醫院"/>
    <s v="無"/>
    <s v="02 6217637"/>
    <s v="新北市淡水區英專路２１巷２５．２７號、中山路３８．４０號"/>
    <s v="新北市淡水區中山路38號"/>
    <s v="251台灣新北市淡水區中山路38號"/>
    <n v="25.1699716"/>
    <n v="121.4442784"/>
    <s v="劉浩然"/>
    <s v="無"/>
    <s v="無"/>
    <s v="無"/>
    <s v="無"/>
    <s v="無"/>
    <s v="無"/>
    <s v="無"/>
    <s v="無"/>
    <s v="1531100027公祥醫院"/>
    <s v="1531100027公祥醫院本院"/>
    <s v="1531100027公祥醫院本院"/>
    <m/>
    <s v="否"/>
    <s v="否"/>
    <s v="non-ECRH"/>
    <s v="否"/>
    <n v="0"/>
    <n v="0"/>
    <n v="0"/>
    <n v="0"/>
    <n v="0"/>
    <n v="0"/>
    <n v="0"/>
    <n v="1"/>
    <n v="0"/>
    <n v="0"/>
    <n v="0"/>
    <m/>
    <n v="20"/>
    <n v="0"/>
    <n v="0"/>
    <n v="0"/>
    <n v="4"/>
    <n v="0"/>
    <n v="0"/>
    <n v="0"/>
    <n v="0"/>
    <n v="0"/>
    <n v="0"/>
    <n v="0"/>
    <n v="0"/>
    <n v="0"/>
    <n v="0"/>
    <n v="0"/>
    <n v="0"/>
    <n v="0"/>
    <n v="0"/>
    <n v="0"/>
    <n v="0"/>
    <n v="0"/>
    <n v="0"/>
    <n v="0"/>
    <n v="0"/>
    <n v="0"/>
    <n v="0"/>
    <n v="21"/>
    <n v="0"/>
    <n v="0"/>
    <n v="0"/>
    <n v="0"/>
    <n v="0"/>
    <n v="4"/>
    <n v="0"/>
    <n v="0"/>
    <n v="0"/>
    <n v="0"/>
    <n v="0"/>
    <n v="0"/>
    <n v="0"/>
    <n v="0"/>
    <n v="0"/>
    <n v="0"/>
    <n v="0"/>
    <n v="0"/>
    <n v="0"/>
    <n v="0"/>
    <n v="1"/>
    <n v="2"/>
    <n v="0"/>
    <n v="0"/>
    <n v="0"/>
    <n v="0"/>
    <n v="0"/>
    <n v="0"/>
    <n v="0"/>
    <n v="0"/>
    <n v="0"/>
    <n v="7"/>
    <n v="0"/>
    <n v="0"/>
    <n v="0"/>
    <n v="0"/>
    <n v="7"/>
    <n v="0"/>
    <n v="0"/>
    <n v="0"/>
    <n v="1"/>
    <n v="2"/>
    <n v="0"/>
    <n v="0"/>
    <n v="0"/>
    <n v="0"/>
    <n v="0"/>
    <n v="0"/>
    <n v="0"/>
    <n v="2"/>
    <n v="0"/>
    <n v="2"/>
    <n v="2"/>
    <n v="0"/>
    <n v="4"/>
    <n v="16"/>
    <n v="0"/>
    <n v="0"/>
    <n v="0"/>
    <n v="36"/>
    <n v="4"/>
    <s v="25.1699716,121.4442784"/>
    <s v="249台灣新北市八里區中山路三段112號"/>
    <s v="251台灣新北市淡水區中山路38號"/>
    <s v="16.6 公里"/>
    <s v="33 分鐘"/>
    <n v="33"/>
  </r>
  <r>
    <s v="瑞芳礦工醫院"/>
    <s v="醫院"/>
    <s v="醫院"/>
    <s v="新北市"/>
    <s v="瑞芳區"/>
    <s v="新北市瑞芳區"/>
    <n v="224"/>
    <x v="0"/>
    <s v="地區醫院 "/>
    <s v="醫院評鑑合格"/>
    <s v="地區醫院 "/>
    <s v="地區醫院"/>
    <s v="1531120038"/>
    <s v="本院"/>
    <s v="本院"/>
    <s v="私立西醫醫院"/>
    <s v="無"/>
    <s v="24974101"/>
    <s v="新北市瑞芳區一坑路71之2號"/>
    <s v="新北市瑞芳區一坑路71-2號"/>
    <s v="224台灣新北市瑞芳區一坑路71-2號"/>
    <n v="25.108601400000001"/>
    <n v="121.8021627"/>
    <s v="董適"/>
    <s v="無"/>
    <s v="無"/>
    <s v="無"/>
    <s v="是"/>
    <s v="(02) 2496-6570"/>
    <s v="是"/>
    <s v="否"/>
    <s v="否"/>
    <s v="1531120038瑞芳礦工醫院"/>
    <s v="1531120038瑞芳礦工醫院本院"/>
    <s v="1531120038瑞芳礦工醫院本院"/>
    <m/>
    <s v="是"/>
    <s v="一般"/>
    <s v="General"/>
    <s v="一般"/>
    <n v="1"/>
    <n v="1"/>
    <n v="1"/>
    <n v="1"/>
    <n v="1"/>
    <n v="1"/>
    <n v="1"/>
    <n v="2"/>
    <n v="0"/>
    <n v="0"/>
    <n v="4"/>
    <m/>
    <n v="24"/>
    <n v="0"/>
    <n v="0"/>
    <n v="0"/>
    <n v="3"/>
    <n v="1"/>
    <n v="0"/>
    <n v="0"/>
    <n v="0"/>
    <n v="0"/>
    <n v="0"/>
    <n v="0"/>
    <n v="0"/>
    <n v="0"/>
    <n v="0"/>
    <n v="0"/>
    <n v="0"/>
    <n v="3"/>
    <n v="0"/>
    <n v="1"/>
    <n v="0"/>
    <n v="0"/>
    <n v="0"/>
    <n v="0"/>
    <n v="0"/>
    <n v="0"/>
    <n v="0"/>
    <n v="0"/>
    <n v="0"/>
    <n v="0"/>
    <n v="0"/>
    <n v="0"/>
    <n v="0"/>
    <n v="1"/>
    <n v="0"/>
    <n v="1"/>
    <n v="0"/>
    <n v="0"/>
    <n v="0"/>
    <n v="0"/>
    <n v="0"/>
    <n v="0"/>
    <n v="0"/>
    <n v="0"/>
    <n v="0"/>
    <n v="0"/>
    <n v="0"/>
    <n v="0"/>
    <n v="2"/>
    <n v="0"/>
    <n v="0"/>
    <n v="0"/>
    <n v="0"/>
    <n v="0"/>
    <n v="0"/>
    <n v="0"/>
    <n v="0"/>
    <n v="0"/>
    <n v="0"/>
    <n v="4"/>
    <n v="0"/>
    <n v="0"/>
    <n v="0"/>
    <n v="0"/>
    <n v="4"/>
    <n v="0"/>
    <n v="0"/>
    <n v="0"/>
    <n v="1"/>
    <n v="1"/>
    <n v="0"/>
    <n v="0"/>
    <n v="0"/>
    <n v="0"/>
    <n v="0"/>
    <n v="0"/>
    <n v="0"/>
    <n v="2"/>
    <n v="0"/>
    <n v="4"/>
    <n v="3"/>
    <n v="0"/>
    <n v="7"/>
    <n v="10"/>
    <n v="0"/>
    <n v="0"/>
    <n v="0"/>
    <n v="32"/>
    <n v="4"/>
    <s v="25.1086014,121.8021627"/>
    <s v="249台灣新北市八里區中山路三段112號"/>
    <s v="224台灣新北市瑞芳區一坑路75號"/>
    <s v="53.9 公里"/>
    <s v="47 分鐘"/>
    <n v="47"/>
  </r>
  <r>
    <s v="廣川醫院"/>
    <s v="醫院"/>
    <s v="醫院"/>
    <s v="新北市"/>
    <s v="土城區"/>
    <s v="新北市土城區"/>
    <n v="236"/>
    <x v="0"/>
    <s v="地區醫院 "/>
    <s v="醫院評鑑合格"/>
    <s v="地區醫院 "/>
    <s v="地區醫院"/>
    <s v="1531130052"/>
    <s v="本院"/>
    <s v="本院"/>
    <s v="私立西醫醫院"/>
    <s v="無"/>
    <s v="02 2617000"/>
    <s v="新北市土城區裕民路２７４．２７６．２７８號"/>
    <s v="新北市土城區裕民路276號"/>
    <s v="236台灣新北市土城區裕民路276號"/>
    <n v="24.982381499999999"/>
    <n v="121.4549682"/>
    <s v="柯基生"/>
    <s v="無"/>
    <s v="無"/>
    <s v="無"/>
    <s v="無"/>
    <s v="無"/>
    <s v="無"/>
    <s v="無"/>
    <s v="無"/>
    <s v="1531130052廣川醫院"/>
    <s v="1531130052廣川醫院本院"/>
    <s v="1531130052廣川醫院本院"/>
    <m/>
    <s v="否"/>
    <s v="否"/>
    <s v="non-ECRH"/>
    <s v="否"/>
    <n v="0"/>
    <n v="0"/>
    <n v="0"/>
    <n v="0"/>
    <n v="0"/>
    <n v="0"/>
    <n v="0"/>
    <n v="1"/>
    <n v="0"/>
    <n v="0"/>
    <n v="0"/>
    <m/>
    <n v="38"/>
    <n v="0"/>
    <n v="0"/>
    <n v="0"/>
    <n v="4"/>
    <n v="1"/>
    <n v="0"/>
    <n v="0"/>
    <n v="0"/>
    <n v="0"/>
    <n v="0"/>
    <n v="0"/>
    <n v="0"/>
    <n v="0"/>
    <n v="0"/>
    <n v="0"/>
    <n v="0"/>
    <n v="1"/>
    <n v="30"/>
    <n v="1"/>
    <n v="0"/>
    <n v="0"/>
    <n v="0"/>
    <n v="0"/>
    <n v="0"/>
    <n v="0"/>
    <n v="0"/>
    <n v="0"/>
    <n v="0"/>
    <n v="0"/>
    <n v="0"/>
    <n v="0"/>
    <n v="0"/>
    <n v="3"/>
    <n v="0"/>
    <n v="1"/>
    <n v="0"/>
    <n v="0"/>
    <n v="0"/>
    <n v="0"/>
    <n v="0"/>
    <n v="0"/>
    <n v="0"/>
    <n v="0"/>
    <n v="0"/>
    <n v="0"/>
    <n v="0"/>
    <n v="0"/>
    <n v="1"/>
    <n v="0"/>
    <n v="0"/>
    <n v="0"/>
    <n v="1"/>
    <n v="0"/>
    <n v="0"/>
    <n v="0"/>
    <n v="0"/>
    <n v="0"/>
    <n v="0"/>
    <n v="6"/>
    <n v="0"/>
    <n v="0"/>
    <n v="0"/>
    <n v="0"/>
    <n v="6"/>
    <n v="0"/>
    <n v="0"/>
    <n v="1"/>
    <n v="1"/>
    <n v="2"/>
    <n v="0"/>
    <n v="0"/>
    <n v="1"/>
    <n v="0"/>
    <n v="0"/>
    <n v="1"/>
    <n v="0"/>
    <n v="1"/>
    <n v="0"/>
    <n v="2"/>
    <n v="4"/>
    <n v="0"/>
    <n v="10"/>
    <n v="23"/>
    <n v="0"/>
    <n v="0"/>
    <n v="0"/>
    <n v="52"/>
    <n v="4"/>
    <s v="24.9823815,121.4549682"/>
    <s v="249台灣新北市八里區中山路三段112號"/>
    <s v="236台灣新北市土城區裕民路276號"/>
    <s v="28.1 公里"/>
    <s v="38 分鐘"/>
    <n v="38"/>
  </r>
  <r>
    <s v="仁安醫院"/>
    <s v="醫院"/>
    <s v="醫院"/>
    <s v="新北市"/>
    <s v="土城區"/>
    <s v="新北市土城區"/>
    <n v="236"/>
    <x v="0"/>
    <s v="地區醫院 "/>
    <s v="醫院評鑑合格"/>
    <s v="地區醫院 "/>
    <s v="地區醫院"/>
    <s v="1531130105"/>
    <s v="本院"/>
    <s v="本院"/>
    <s v="私立西醫醫院"/>
    <s v="無"/>
    <s v="22627088"/>
    <s v="新北市土城區中央路1段六二．六四號1-５樓 中華路一段一號2-5樓三號1-5樓"/>
    <s v="新北市土城區中央路1段62號"/>
    <s v="236台灣新北市土城區中央路一段62號"/>
    <n v="24.989567999999998"/>
    <n v="121.44731899999999"/>
    <s v="莊益銘"/>
    <s v="無"/>
    <s v="無"/>
    <s v="無"/>
    <s v="無"/>
    <s v="無"/>
    <s v="無"/>
    <s v="無"/>
    <s v="無"/>
    <s v="1531130105仁安醫院"/>
    <s v="1531130105仁安醫院本院"/>
    <s v="1531130105仁安醫院本院"/>
    <m/>
    <s v="否"/>
    <s v="否"/>
    <s v="non-ECRH"/>
    <s v="否"/>
    <n v="0"/>
    <n v="0"/>
    <n v="0"/>
    <n v="0"/>
    <n v="0"/>
    <n v="0"/>
    <n v="0"/>
    <n v="1"/>
    <n v="0"/>
    <n v="0"/>
    <n v="0"/>
    <m/>
    <n v="20"/>
    <n v="0"/>
    <n v="0"/>
    <n v="0"/>
    <n v="2"/>
    <n v="0"/>
    <n v="0"/>
    <n v="0"/>
    <n v="0"/>
    <n v="0"/>
    <n v="0"/>
    <n v="0"/>
    <n v="0"/>
    <n v="0"/>
    <n v="0"/>
    <n v="0"/>
    <n v="0"/>
    <n v="0"/>
    <n v="28"/>
    <n v="0"/>
    <n v="0"/>
    <n v="0"/>
    <n v="0"/>
    <n v="0"/>
    <n v="0"/>
    <n v="0"/>
    <n v="0"/>
    <n v="0"/>
    <n v="0"/>
    <n v="0"/>
    <n v="0"/>
    <n v="0"/>
    <n v="0"/>
    <n v="4"/>
    <n v="0"/>
    <n v="1"/>
    <n v="0"/>
    <n v="0"/>
    <n v="0"/>
    <n v="0"/>
    <n v="0"/>
    <n v="0"/>
    <n v="0"/>
    <n v="0"/>
    <n v="1"/>
    <n v="0"/>
    <n v="0"/>
    <n v="0"/>
    <n v="0"/>
    <n v="0"/>
    <n v="0"/>
    <n v="0"/>
    <n v="1"/>
    <n v="0"/>
    <n v="0"/>
    <n v="0"/>
    <n v="0"/>
    <n v="0"/>
    <n v="0"/>
    <n v="7"/>
    <n v="0"/>
    <n v="0"/>
    <n v="0"/>
    <n v="0"/>
    <n v="7"/>
    <n v="0"/>
    <n v="0"/>
    <n v="1"/>
    <n v="0"/>
    <n v="5"/>
    <n v="0"/>
    <n v="0"/>
    <n v="1"/>
    <n v="0"/>
    <n v="0"/>
    <n v="4"/>
    <n v="0"/>
    <n v="1"/>
    <n v="0"/>
    <n v="1"/>
    <n v="2"/>
    <n v="0"/>
    <n v="5"/>
    <n v="14"/>
    <n v="0"/>
    <n v="0"/>
    <n v="0"/>
    <n v="41"/>
    <n v="4"/>
    <s v="24.989568,121.447319"/>
    <s v="249台灣新北市八里區中山路三段112號"/>
    <s v="236台灣新北市土城區中央路一段66號"/>
    <s v="27.5 公里"/>
    <s v="34 分鐘"/>
    <n v="34"/>
  </r>
  <r>
    <s v="元復醫院"/>
    <s v="醫院"/>
    <s v="醫院"/>
    <s v="新北市"/>
    <s v="土城區"/>
    <s v="新北市土城區"/>
    <n v="236"/>
    <x v="0"/>
    <s v="地區醫院 "/>
    <s v="醫院評鑑合格"/>
    <s v="地區醫院 "/>
    <s v="地區醫院"/>
    <s v="1531131139"/>
    <s v="本院"/>
    <s v="本院"/>
    <s v="私立西醫醫院"/>
    <s v="無"/>
    <s v="02 22661886"/>
    <s v="新北市土城區中央路2段318．320．322．324號1至4樓"/>
    <s v="新北市土城區中央路2段318號"/>
    <s v="236台灣新北市土城區中央路二段318號"/>
    <n v="24.972893200000001"/>
    <n v="121.4403173"/>
    <s v="紀建興"/>
    <s v="無"/>
    <s v="無"/>
    <s v="無"/>
    <s v="無"/>
    <s v="無"/>
    <s v="無"/>
    <s v="無"/>
    <s v="無"/>
    <s v="1531131139元復醫院"/>
    <s v="1531131139元復醫院本院"/>
    <s v="1531131139元復醫院本院"/>
    <m/>
    <s v="否"/>
    <s v="否"/>
    <s v="non-ECRH"/>
    <s v="否"/>
    <n v="0"/>
    <n v="0"/>
    <n v="0"/>
    <n v="0"/>
    <n v="0"/>
    <n v="0"/>
    <n v="0"/>
    <n v="1"/>
    <n v="0"/>
    <n v="0"/>
    <n v="0"/>
    <m/>
    <n v="20"/>
    <n v="0"/>
    <n v="0"/>
    <n v="0"/>
    <n v="2"/>
    <n v="1"/>
    <n v="0"/>
    <n v="0"/>
    <n v="0"/>
    <n v="0"/>
    <n v="0"/>
    <n v="0"/>
    <n v="0"/>
    <n v="0"/>
    <n v="0"/>
    <n v="0"/>
    <n v="0"/>
    <n v="0"/>
    <n v="60"/>
    <n v="1"/>
    <n v="0"/>
    <n v="0"/>
    <n v="0"/>
    <n v="0"/>
    <n v="0"/>
    <n v="0"/>
    <n v="0"/>
    <n v="0"/>
    <n v="0"/>
    <n v="0"/>
    <n v="0"/>
    <n v="0"/>
    <n v="0"/>
    <n v="3"/>
    <n v="0"/>
    <n v="0"/>
    <n v="0"/>
    <n v="0"/>
    <n v="0"/>
    <n v="0"/>
    <n v="0"/>
    <n v="0"/>
    <n v="0"/>
    <n v="0"/>
    <n v="1"/>
    <n v="0"/>
    <n v="0"/>
    <n v="0"/>
    <n v="2"/>
    <n v="0"/>
    <n v="0"/>
    <n v="0"/>
    <n v="0"/>
    <n v="0"/>
    <n v="0"/>
    <n v="0"/>
    <n v="0"/>
    <n v="0"/>
    <n v="0"/>
    <n v="6"/>
    <n v="0"/>
    <n v="0"/>
    <n v="0"/>
    <n v="0"/>
    <n v="6"/>
    <n v="0"/>
    <n v="0"/>
    <n v="2"/>
    <n v="0"/>
    <n v="0"/>
    <n v="0"/>
    <n v="0"/>
    <n v="1"/>
    <n v="0"/>
    <n v="0"/>
    <n v="0"/>
    <n v="0"/>
    <n v="2"/>
    <n v="0"/>
    <n v="1"/>
    <n v="6"/>
    <n v="0"/>
    <n v="14"/>
    <n v="22"/>
    <n v="0"/>
    <n v="0"/>
    <n v="0"/>
    <n v="54"/>
    <n v="4"/>
    <s v="24.9728932,121.4403173"/>
    <s v="249台灣新北市八里區中山路三段112號"/>
    <s v="236台灣新北市土城區中央路二段318號"/>
    <s v="33.3 公里"/>
    <s v="34 分鐘"/>
    <n v="34"/>
  </r>
  <r>
    <s v="恩樺醫院"/>
    <s v="醫院"/>
    <s v="醫院"/>
    <s v="新北市"/>
    <s v="土城區"/>
    <s v="新北市土城區"/>
    <n v="236"/>
    <x v="0"/>
    <s v="地區醫院 "/>
    <s v="醫院評鑑合格"/>
    <s v="地區醫院 "/>
    <s v="地區醫院"/>
    <s v="1531131157"/>
    <s v="本院"/>
    <s v="本院"/>
    <s v="私立西醫醫院"/>
    <s v="無"/>
    <s v="(02)22639955"/>
    <s v="新北市土城區中央路一段7-18號地下1樓、1樓、2樓、4至10樓"/>
    <s v="新北市土城區中央路一段7-18號"/>
    <s v="236台灣新北市土城區中央路一段7-18號"/>
    <n v="24.991204100000001"/>
    <n v="121.4487575"/>
    <s v="王郁閔"/>
    <s v="無"/>
    <s v="無"/>
    <s v="無"/>
    <s v="無"/>
    <s v="無"/>
    <s v="無"/>
    <s v="無"/>
    <s v="無"/>
    <s v="1531131157恩樺醫院"/>
    <s v="1531131157恩樺醫院本院"/>
    <s v="1531131157恩樺醫院本院"/>
    <m/>
    <s v="否"/>
    <s v="否"/>
    <s v="non-ECRH"/>
    <s v="否"/>
    <n v="0"/>
    <n v="0"/>
    <n v="0"/>
    <n v="0"/>
    <n v="0"/>
    <n v="0"/>
    <n v="0"/>
    <n v="1"/>
    <n v="0"/>
    <n v="0"/>
    <n v="0"/>
    <m/>
    <n v="77"/>
    <n v="0"/>
    <n v="0"/>
    <n v="0"/>
    <n v="2"/>
    <n v="0"/>
    <n v="0"/>
    <n v="0"/>
    <n v="0"/>
    <n v="0"/>
    <n v="0"/>
    <n v="8"/>
    <n v="0"/>
    <n v="0"/>
    <n v="0"/>
    <n v="0"/>
    <n v="0"/>
    <n v="0"/>
    <n v="50"/>
    <n v="0"/>
    <n v="0"/>
    <n v="0"/>
    <n v="0"/>
    <n v="0"/>
    <n v="0"/>
    <n v="0"/>
    <n v="0"/>
    <n v="20"/>
    <n v="0"/>
    <n v="0"/>
    <n v="0"/>
    <n v="0"/>
    <n v="0"/>
    <n v="7"/>
    <n v="0"/>
    <n v="0"/>
    <n v="0"/>
    <n v="0"/>
    <n v="0"/>
    <n v="1"/>
    <n v="0"/>
    <n v="0"/>
    <n v="0"/>
    <n v="0"/>
    <n v="0"/>
    <n v="0"/>
    <n v="0"/>
    <n v="0"/>
    <n v="0"/>
    <n v="0"/>
    <n v="0"/>
    <n v="0"/>
    <n v="2"/>
    <n v="0"/>
    <n v="0"/>
    <n v="0"/>
    <n v="0"/>
    <n v="0"/>
    <n v="0"/>
    <n v="10"/>
    <n v="0"/>
    <n v="0"/>
    <n v="0"/>
    <n v="0"/>
    <n v="10"/>
    <n v="0"/>
    <n v="0"/>
    <n v="5"/>
    <n v="2"/>
    <n v="5"/>
    <n v="2"/>
    <n v="0"/>
    <n v="2"/>
    <n v="0"/>
    <n v="0"/>
    <n v="10"/>
    <n v="0"/>
    <n v="5"/>
    <n v="0"/>
    <n v="8"/>
    <n v="4"/>
    <n v="0"/>
    <n v="16"/>
    <n v="63"/>
    <n v="0"/>
    <n v="0"/>
    <n v="0"/>
    <n v="132"/>
    <n v="4"/>
    <s v="24.9912041,121.4487575"/>
    <s v="249台灣新北市八里區中山路三段112號"/>
    <s v="236台灣新北市土城區中央路一段7-18號"/>
    <s v="27.6 公里"/>
    <s v="34 分鐘"/>
    <n v="34"/>
  </r>
  <r>
    <s v="振生醫院"/>
    <s v="醫院"/>
    <s v="醫院"/>
    <s v="桃園市"/>
    <s v="桃園區"/>
    <s v="桃園市桃園區"/>
    <n v="330"/>
    <x v="4"/>
    <s v="地區醫院 "/>
    <s v="醫院評鑑合格"/>
    <s v="地區醫院 "/>
    <s v="地區醫院"/>
    <s v="1532010013"/>
    <s v="本院"/>
    <s v="本院"/>
    <s v="私立西醫醫院"/>
    <s v="無"/>
    <s v="03 3356156"/>
    <s v="桃園市桃園區三民路二段２８８號"/>
    <s v="桃園市桃園區三民路二段288號"/>
    <s v="330台灣桃園市桃園區三民路二段288號"/>
    <n v="24.9997325"/>
    <n v="121.3095098"/>
    <s v="簡振輝"/>
    <s v="無"/>
    <s v="無"/>
    <s v="無"/>
    <s v="無"/>
    <s v="無"/>
    <s v="無"/>
    <s v="無"/>
    <s v="無"/>
    <s v="1532010013振生醫院"/>
    <s v="1532010013振生醫院本院"/>
    <s v="1532010013振生醫院本院"/>
    <m/>
    <s v="否"/>
    <s v="否"/>
    <s v="non-ECRH"/>
    <s v="否"/>
    <n v="0"/>
    <n v="0"/>
    <n v="0"/>
    <n v="0"/>
    <n v="0"/>
    <n v="0"/>
    <n v="0"/>
    <n v="1"/>
    <n v="0"/>
    <n v="0"/>
    <n v="0"/>
    <m/>
    <n v="20"/>
    <n v="0"/>
    <n v="0"/>
    <n v="0"/>
    <n v="2"/>
    <n v="1"/>
    <n v="0"/>
    <n v="0"/>
    <n v="0"/>
    <n v="0"/>
    <n v="0"/>
    <n v="0"/>
    <n v="0"/>
    <n v="0"/>
    <n v="0"/>
    <n v="0"/>
    <n v="0"/>
    <n v="0"/>
    <n v="0"/>
    <n v="0"/>
    <n v="0"/>
    <n v="0"/>
    <n v="0"/>
    <n v="0"/>
    <n v="0"/>
    <n v="0"/>
    <n v="0"/>
    <n v="0"/>
    <n v="0"/>
    <n v="0"/>
    <n v="0"/>
    <n v="0"/>
    <n v="0"/>
    <n v="0"/>
    <n v="0"/>
    <n v="2"/>
    <n v="0"/>
    <n v="0"/>
    <n v="0"/>
    <n v="0"/>
    <n v="0"/>
    <n v="0"/>
    <n v="0"/>
    <n v="0"/>
    <n v="0"/>
    <n v="0"/>
    <n v="0"/>
    <n v="0"/>
    <n v="0"/>
    <n v="0"/>
    <n v="0"/>
    <n v="0"/>
    <n v="1"/>
    <n v="0"/>
    <n v="0"/>
    <n v="0"/>
    <n v="0"/>
    <n v="0"/>
    <n v="0"/>
    <n v="3"/>
    <n v="0"/>
    <n v="0"/>
    <n v="0"/>
    <n v="0"/>
    <n v="3"/>
    <n v="0"/>
    <n v="0"/>
    <n v="0"/>
    <n v="0"/>
    <n v="9"/>
    <n v="5"/>
    <n v="0"/>
    <n v="0"/>
    <n v="0"/>
    <n v="0"/>
    <n v="10"/>
    <n v="1"/>
    <n v="2"/>
    <n v="0"/>
    <n v="0"/>
    <n v="2"/>
    <n v="0"/>
    <n v="6"/>
    <n v="4"/>
    <n v="0"/>
    <n v="0"/>
    <n v="0"/>
    <n v="42"/>
    <n v="4"/>
    <s v="24.9997325,121.3095098"/>
    <s v="249台灣新北市八里區中山路三段112號"/>
    <s v="330台灣桃園市桃園區三民路二段288號"/>
    <s v="35.2 公里"/>
    <s v="40 分鐘"/>
    <n v="40"/>
  </r>
  <r>
    <s v="聯新國際醫院桃新分院"/>
    <s v="醫院"/>
    <s v="醫院"/>
    <s v="桃園市"/>
    <s v="桃園區"/>
    <s v="桃園市桃園區"/>
    <n v="330"/>
    <x v="4"/>
    <s v="地區醫院 "/>
    <s v="醫院評鑑合格"/>
    <s v="地區醫院 "/>
    <s v="地區醫院"/>
    <s v="1532010120"/>
    <s v="本院"/>
    <s v="本院"/>
    <s v="私立西醫醫院"/>
    <s v="無"/>
    <s v="03 3325678"/>
    <s v="桃園市桃園區復興路195號、桃園市桃園區南海街7號"/>
    <s v="桃園市桃園區復興路195號"/>
    <s v="330台灣桃園市桃園區復興路195號"/>
    <n v="24.989198600000002"/>
    <n v="121.3093204"/>
    <s v="許益成"/>
    <s v="無"/>
    <s v="無"/>
    <s v="無"/>
    <s v="無"/>
    <s v="無"/>
    <s v="無"/>
    <s v="無"/>
    <s v="無"/>
    <s v="1532010120聯新國際醫院桃新分院"/>
    <s v="1532010120聯新國際醫院桃新分院本院"/>
    <s v="1532010120聯新國際醫院桃新分院本院"/>
    <m/>
    <s v="否"/>
    <s v="否"/>
    <s v="non-ECRH"/>
    <s v="否"/>
    <n v="0"/>
    <n v="0"/>
    <n v="0"/>
    <n v="0"/>
    <n v="0"/>
    <n v="0"/>
    <n v="0"/>
    <n v="1"/>
    <n v="0"/>
    <n v="0"/>
    <n v="0"/>
    <m/>
    <n v="20"/>
    <n v="0"/>
    <n v="0"/>
    <n v="0"/>
    <n v="8"/>
    <n v="0"/>
    <n v="0"/>
    <n v="0"/>
    <n v="0"/>
    <n v="0"/>
    <n v="0"/>
    <n v="0"/>
    <n v="0"/>
    <n v="0"/>
    <n v="0"/>
    <n v="0"/>
    <n v="0"/>
    <n v="0"/>
    <n v="0"/>
    <n v="0"/>
    <n v="0"/>
    <n v="0"/>
    <n v="0"/>
    <n v="0"/>
    <n v="0"/>
    <n v="0"/>
    <n v="0"/>
    <n v="20"/>
    <n v="0"/>
    <n v="0"/>
    <m/>
    <m/>
    <m/>
    <m/>
    <m/>
    <m/>
    <m/>
    <m/>
    <m/>
    <m/>
    <m/>
    <m/>
    <m/>
    <m/>
    <m/>
    <m/>
    <m/>
    <m/>
    <m/>
    <m/>
    <m/>
    <m/>
    <m/>
    <m/>
    <m/>
    <m/>
    <m/>
    <m/>
    <m/>
    <m/>
    <m/>
    <m/>
    <m/>
    <m/>
    <m/>
    <m/>
    <m/>
    <m/>
    <m/>
    <m/>
    <m/>
    <m/>
    <m/>
    <m/>
    <m/>
    <m/>
    <m/>
    <m/>
    <m/>
    <m/>
    <m/>
    <m/>
    <m/>
    <m/>
    <m/>
    <m/>
    <m/>
    <m/>
    <m/>
    <s v="24.9891986,121.3093204"/>
    <s v="249台灣新北市八里區中山路三段112號"/>
    <s v="330台灣桃園市桃園區復興路195號"/>
    <s v="40.6 公里"/>
    <s v="43 分鐘"/>
    <n v="43"/>
  </r>
  <r>
    <s v="德仁醫院"/>
    <s v="醫院"/>
    <s v="醫院"/>
    <s v="桃園市"/>
    <s v="桃園區"/>
    <s v="桃園市桃園區"/>
    <n v="330"/>
    <x v="4"/>
    <s v="地區醫院 "/>
    <s v="醫院評鑑合格"/>
    <s v="地區醫院 "/>
    <s v="地區醫院"/>
    <s v="1532011163"/>
    <s v="本院"/>
    <s v="本院"/>
    <s v="私立西醫醫院"/>
    <s v="無"/>
    <s v="03-3632323"/>
    <s v="桃園市桃園區桃鶯路245號"/>
    <s v="桃園市桃園區桃鶯路245號"/>
    <s v="330台灣桃園市桃園區桃鶯路245號"/>
    <n v="24.984072999999999"/>
    <n v="121.3186219"/>
    <s v="劉錦勳"/>
    <s v="無"/>
    <s v="無"/>
    <s v="無"/>
    <s v="無"/>
    <s v="無"/>
    <s v="無"/>
    <s v="無"/>
    <s v="無"/>
    <s v="1532011163德仁醫院"/>
    <s v="1532011163德仁醫院本院"/>
    <s v="1532011163德仁醫院本院"/>
    <m/>
    <s v="否"/>
    <s v="否"/>
    <s v="non-ECRH"/>
    <s v="否"/>
    <n v="0"/>
    <n v="0"/>
    <n v="0"/>
    <n v="0"/>
    <n v="0"/>
    <n v="0"/>
    <n v="0"/>
    <n v="1"/>
    <n v="0"/>
    <n v="0"/>
    <n v="0"/>
    <m/>
    <n v="30"/>
    <n v="0"/>
    <n v="0"/>
    <n v="0"/>
    <n v="5"/>
    <n v="1"/>
    <n v="0"/>
    <n v="0"/>
    <n v="0"/>
    <n v="0"/>
    <n v="0"/>
    <n v="0"/>
    <n v="0"/>
    <n v="0"/>
    <n v="0"/>
    <n v="0"/>
    <n v="0"/>
    <n v="0"/>
    <n v="0"/>
    <n v="1"/>
    <n v="0"/>
    <n v="0"/>
    <n v="0"/>
    <n v="0"/>
    <n v="0"/>
    <n v="0"/>
    <n v="0"/>
    <n v="15"/>
    <n v="0"/>
    <n v="0"/>
    <n v="0"/>
    <n v="0"/>
    <n v="0"/>
    <n v="2"/>
    <n v="0"/>
    <n v="1"/>
    <n v="0"/>
    <n v="0"/>
    <n v="0"/>
    <n v="0"/>
    <n v="1"/>
    <n v="0"/>
    <n v="3"/>
    <n v="0"/>
    <n v="0"/>
    <n v="0"/>
    <n v="0"/>
    <n v="0"/>
    <n v="0"/>
    <n v="0"/>
    <n v="0"/>
    <n v="0"/>
    <n v="1"/>
    <n v="0"/>
    <n v="0"/>
    <n v="0"/>
    <n v="0"/>
    <n v="0"/>
    <n v="0"/>
    <n v="8"/>
    <n v="0"/>
    <n v="0"/>
    <n v="0"/>
    <n v="0"/>
    <n v="8"/>
    <n v="0"/>
    <n v="0"/>
    <n v="0"/>
    <n v="0"/>
    <n v="5"/>
    <n v="3"/>
    <n v="0"/>
    <n v="1"/>
    <n v="2"/>
    <n v="0"/>
    <n v="5"/>
    <n v="0"/>
    <n v="3"/>
    <n v="0"/>
    <n v="2"/>
    <n v="2"/>
    <n v="0"/>
    <n v="12"/>
    <n v="16"/>
    <n v="0"/>
    <n v="0"/>
    <n v="0"/>
    <n v="59"/>
    <n v="4"/>
    <s v="24.984073,121.3186219"/>
    <s v="249台灣新北市八里區中山路三段112號"/>
    <s v="330台灣桃園市桃園區桃鶯路245號"/>
    <s v="36.6 公里"/>
    <s v="44 分鐘"/>
    <n v="44"/>
  </r>
  <r>
    <s v="祐民醫院"/>
    <s v="醫院"/>
    <s v="醫院"/>
    <s v="桃園市"/>
    <s v="中壢區"/>
    <s v="桃園市中壢區"/>
    <n v="320"/>
    <x v="4"/>
    <s v="地區醫院 "/>
    <s v="醫院評鑑合格"/>
    <s v="地區醫院 "/>
    <s v="地區醫院"/>
    <s v="1532020215"/>
    <s v="本院"/>
    <s v="本院"/>
    <s v="私立西醫醫院"/>
    <s v="無"/>
    <s v="03 4915656"/>
    <s v="桃園市中壢區民族路二段一八○號"/>
    <s v="桃園市中壢區民族路二段180號"/>
    <s v="320台灣桃園市中壢區民族路二段180號"/>
    <n v="24.9574699"/>
    <n v="121.2037758"/>
    <s v="盧元龍"/>
    <s v="無"/>
    <s v="無"/>
    <s v="無"/>
    <s v="無"/>
    <s v="無"/>
    <s v="無"/>
    <s v="無"/>
    <s v="無"/>
    <s v="1532020215祐民醫院"/>
    <s v="1532020215祐民醫院本院"/>
    <s v="1532020215祐民醫院本院"/>
    <m/>
    <s v="否"/>
    <s v="否"/>
    <s v="non-ECRH"/>
    <s v="否"/>
    <n v="0"/>
    <n v="0"/>
    <n v="0"/>
    <n v="0"/>
    <n v="0"/>
    <n v="0"/>
    <n v="0"/>
    <n v="1"/>
    <n v="0"/>
    <n v="0"/>
    <n v="0"/>
    <m/>
    <n v="20"/>
    <n v="0"/>
    <n v="0"/>
    <n v="0"/>
    <n v="1"/>
    <n v="0"/>
    <n v="0"/>
    <n v="0"/>
    <n v="0"/>
    <n v="0"/>
    <n v="0"/>
    <n v="0"/>
    <n v="0"/>
    <n v="0"/>
    <n v="0"/>
    <n v="0"/>
    <n v="0"/>
    <n v="1"/>
    <n v="30"/>
    <n v="0"/>
    <n v="0"/>
    <n v="0"/>
    <n v="0"/>
    <n v="0"/>
    <n v="0"/>
    <n v="0"/>
    <n v="0"/>
    <n v="27"/>
    <n v="0"/>
    <n v="0"/>
    <n v="0"/>
    <n v="0"/>
    <n v="0"/>
    <n v="5"/>
    <n v="0"/>
    <n v="1"/>
    <n v="0"/>
    <n v="0"/>
    <n v="0"/>
    <n v="0"/>
    <n v="0"/>
    <n v="0"/>
    <n v="0"/>
    <n v="0"/>
    <n v="0"/>
    <n v="0"/>
    <n v="0"/>
    <n v="0"/>
    <n v="0"/>
    <n v="0"/>
    <n v="0"/>
    <n v="0"/>
    <n v="0"/>
    <n v="0"/>
    <n v="0"/>
    <n v="0"/>
    <n v="0"/>
    <n v="0"/>
    <n v="0"/>
    <n v="6"/>
    <n v="0"/>
    <n v="0"/>
    <n v="0"/>
    <n v="0"/>
    <n v="6"/>
    <n v="0"/>
    <n v="0"/>
    <n v="2"/>
    <n v="0"/>
    <n v="0"/>
    <n v="0"/>
    <n v="0"/>
    <n v="1"/>
    <n v="0"/>
    <n v="0"/>
    <n v="0"/>
    <n v="0"/>
    <n v="1"/>
    <n v="0"/>
    <n v="1"/>
    <n v="2"/>
    <n v="0"/>
    <n v="9"/>
    <n v="18"/>
    <n v="0"/>
    <n v="0"/>
    <n v="0"/>
    <n v="40"/>
    <n v="4"/>
    <s v="24.9574699,121.2037758"/>
    <s v="249台灣新北市八里區中山路三段112號"/>
    <s v="320台灣桃園市中壢區民族路二段180號"/>
    <s v="44.2 公里"/>
    <s v="38 分鐘"/>
    <n v="38"/>
  </r>
  <r>
    <s v="承安醫院"/>
    <s v="醫院"/>
    <s v="醫院"/>
    <s v="桃園市"/>
    <s v="中壢區"/>
    <s v="桃園市中壢區"/>
    <n v="320"/>
    <x v="4"/>
    <s v="地區醫院 "/>
    <s v="醫院評鑑合格"/>
    <s v="地區醫院 "/>
    <s v="地區醫院"/>
    <s v="1532021285"/>
    <s v="本院"/>
    <s v="本院"/>
    <s v="私立西醫醫院"/>
    <s v="無"/>
    <s v="(03)2807722"/>
    <s v="桃園市中壢區延平路六四三號"/>
    <s v="桃園市中壢區延平路643號"/>
    <s v="320台灣桃園市中壢區延平路643號"/>
    <n v="24.953297899999999"/>
    <n v="121.2219632"/>
    <s v="林洋德"/>
    <s v="無"/>
    <s v="無"/>
    <s v="無"/>
    <s v="無"/>
    <s v="無"/>
    <s v="無"/>
    <s v="無"/>
    <s v="無"/>
    <s v="1532021285承安醫院"/>
    <s v="1532021285承安醫院本院"/>
    <s v="1532021285承安醫院本院"/>
    <m/>
    <s v="否"/>
    <s v="否"/>
    <s v="non-ECRH"/>
    <s v="否"/>
    <n v="0"/>
    <n v="0"/>
    <n v="0"/>
    <n v="0"/>
    <n v="0"/>
    <n v="0"/>
    <n v="0"/>
    <n v="1"/>
    <n v="0"/>
    <n v="0"/>
    <n v="0"/>
    <m/>
    <n v="20"/>
    <n v="0"/>
    <n v="0"/>
    <n v="0"/>
    <n v="2"/>
    <n v="1"/>
    <n v="0"/>
    <n v="0"/>
    <n v="0"/>
    <n v="0"/>
    <n v="0"/>
    <n v="0"/>
    <n v="0"/>
    <n v="0"/>
    <n v="0"/>
    <n v="0"/>
    <n v="0"/>
    <n v="0"/>
    <n v="0"/>
    <n v="1"/>
    <n v="0"/>
    <n v="0"/>
    <n v="0"/>
    <n v="0"/>
    <n v="0"/>
    <n v="0"/>
    <n v="0"/>
    <n v="0"/>
    <n v="0"/>
    <n v="0"/>
    <n v="0"/>
    <n v="0"/>
    <n v="0"/>
    <n v="0"/>
    <n v="0"/>
    <n v="1"/>
    <n v="0"/>
    <n v="0"/>
    <n v="0"/>
    <n v="0"/>
    <n v="0"/>
    <n v="0"/>
    <n v="0"/>
    <n v="0"/>
    <n v="0"/>
    <n v="0"/>
    <n v="0"/>
    <n v="0"/>
    <n v="2"/>
    <n v="0"/>
    <n v="0"/>
    <n v="0"/>
    <n v="0"/>
    <n v="0"/>
    <n v="0"/>
    <n v="0"/>
    <n v="0"/>
    <n v="0"/>
    <n v="0"/>
    <n v="3"/>
    <n v="0"/>
    <n v="0"/>
    <n v="0"/>
    <n v="0"/>
    <n v="3"/>
    <n v="0"/>
    <n v="0"/>
    <n v="0"/>
    <n v="3"/>
    <n v="1"/>
    <n v="0"/>
    <n v="0"/>
    <n v="0"/>
    <n v="0"/>
    <n v="0"/>
    <n v="0"/>
    <n v="0"/>
    <n v="2"/>
    <n v="0"/>
    <n v="1"/>
    <n v="2"/>
    <n v="0"/>
    <n v="3"/>
    <n v="10"/>
    <n v="0"/>
    <n v="0"/>
    <n v="0"/>
    <n v="25"/>
    <n v="4"/>
    <s v="24.9532979,121.2219632"/>
    <s v="249台灣新北市八里區中山路三段112號"/>
    <s v="320台灣桃園市中壢區延平路643號"/>
    <s v="43.0 公里"/>
    <s v="45 分鐘"/>
    <n v="45"/>
  </r>
  <r>
    <s v="中壢長榮醫院"/>
    <s v="醫院"/>
    <s v="醫院"/>
    <s v="桃園市"/>
    <s v="中壢區"/>
    <s v="桃園市中壢區"/>
    <n v="320"/>
    <x v="4"/>
    <s v="地區醫院 "/>
    <s v="醫院評鑑合格"/>
    <s v="地區醫院 "/>
    <s v="地區醫院"/>
    <s v="1532021338"/>
    <s v="本院"/>
    <s v="本院"/>
    <s v="私立西醫醫院"/>
    <s v="無"/>
    <s v="03-4631230"/>
    <s v="桃園市中壢區環中東路150號"/>
    <s v="桃園市中壢區環中東路150號"/>
    <s v="320台灣桃園市中壢區環中東路150號"/>
    <n v="24.964477899999999"/>
    <n v="121.2578335"/>
    <s v="謝麗玲"/>
    <s v="無"/>
    <s v="無"/>
    <s v="無"/>
    <s v="是"/>
    <s v="無"/>
    <s v="無"/>
    <s v="無"/>
    <s v="是"/>
    <s v="1532021338中壢長榮醫院"/>
    <s v="1532021338中壢長榮醫院本院"/>
    <s v="1532021338中壢長榮醫院本院"/>
    <m/>
    <s v="否"/>
    <s v="否"/>
    <s v="non-ECRH"/>
    <s v="否"/>
    <n v="0"/>
    <n v="0"/>
    <n v="0"/>
    <n v="0"/>
    <n v="0"/>
    <n v="0"/>
    <n v="0"/>
    <n v="1"/>
    <n v="0"/>
    <n v="0"/>
    <n v="0"/>
    <m/>
    <n v="51"/>
    <n v="0"/>
    <n v="0"/>
    <n v="0"/>
    <n v="9"/>
    <n v="3"/>
    <n v="0"/>
    <n v="5"/>
    <n v="0"/>
    <n v="0"/>
    <n v="0"/>
    <n v="12"/>
    <n v="0"/>
    <n v="0"/>
    <n v="0"/>
    <n v="0"/>
    <n v="0"/>
    <n v="3"/>
    <n v="34"/>
    <n v="3"/>
    <n v="0"/>
    <n v="0"/>
    <n v="0"/>
    <n v="0"/>
    <n v="0"/>
    <n v="0"/>
    <n v="1"/>
    <n v="30"/>
    <n v="0"/>
    <n v="0"/>
    <n v="0"/>
    <n v="0"/>
    <n v="0"/>
    <n v="6"/>
    <n v="0"/>
    <n v="1"/>
    <n v="0"/>
    <n v="0"/>
    <n v="0"/>
    <n v="1"/>
    <n v="1"/>
    <n v="0"/>
    <n v="2"/>
    <n v="2"/>
    <n v="1"/>
    <n v="0"/>
    <n v="0"/>
    <n v="2"/>
    <n v="1"/>
    <n v="0"/>
    <n v="2"/>
    <n v="1"/>
    <n v="1"/>
    <n v="0"/>
    <n v="0"/>
    <n v="0"/>
    <n v="0"/>
    <n v="0"/>
    <n v="0"/>
    <n v="21"/>
    <n v="0"/>
    <n v="0"/>
    <n v="0"/>
    <n v="0"/>
    <n v="21"/>
    <n v="0"/>
    <n v="0"/>
    <n v="2"/>
    <n v="6"/>
    <n v="11"/>
    <n v="1"/>
    <n v="0"/>
    <n v="1"/>
    <n v="0"/>
    <n v="0"/>
    <n v="5"/>
    <n v="0"/>
    <n v="7"/>
    <n v="0"/>
    <n v="9"/>
    <n v="8"/>
    <n v="0"/>
    <n v="18"/>
    <n v="74"/>
    <n v="0"/>
    <n v="1"/>
    <n v="0"/>
    <n v="164"/>
    <n v="4"/>
    <s v="24.9644779,121.2578335"/>
    <s v="249台灣新北市八里區中山路三段112號"/>
    <s v="320台灣桃園市中壢區環中東路150號"/>
    <s v="43.3 公里"/>
    <s v="46 分鐘"/>
    <n v="46"/>
  </r>
  <r>
    <s v="華揚醫院"/>
    <s v="醫院"/>
    <s v="醫院"/>
    <s v="桃園市"/>
    <s v="中壢區"/>
    <s v="桃園市中壢區"/>
    <n v="320"/>
    <x v="4"/>
    <s v="地區醫院 "/>
    <s v="醫院評鑑合格"/>
    <s v="地區醫院 "/>
    <s v="地區醫院"/>
    <s v="1532021365"/>
    <s v="本院"/>
    <s v="本院"/>
    <s v="私立西醫醫院"/>
    <s v="無"/>
    <s v="03-4577200"/>
    <s v="桃園市中壢區中北路二段316號"/>
    <s v="桃園市中壢區中北路二段316號"/>
    <s v="320台灣桃園市中壢區中北路二段316號"/>
    <n v="24.953121299999999"/>
    <n v="121.22995040000001"/>
    <s v="洪德祥"/>
    <s v="無"/>
    <s v="無"/>
    <s v="無"/>
    <s v="無"/>
    <s v="無"/>
    <s v="無"/>
    <s v="無"/>
    <s v="無"/>
    <s v="1532021365華揚醫院"/>
    <s v="1532021365華揚醫院本院"/>
    <s v="1532021365華揚醫院本院"/>
    <m/>
    <s v="否"/>
    <s v="否"/>
    <s v="non-ECRH"/>
    <s v="否"/>
    <n v="0"/>
    <n v="0"/>
    <n v="0"/>
    <n v="0"/>
    <n v="0"/>
    <n v="0"/>
    <n v="0"/>
    <n v="1"/>
    <n v="0"/>
    <n v="0"/>
    <n v="0"/>
    <m/>
    <n v="55"/>
    <n v="0"/>
    <n v="0"/>
    <n v="0"/>
    <n v="8"/>
    <n v="3"/>
    <n v="0"/>
    <n v="0"/>
    <n v="0"/>
    <n v="0"/>
    <n v="24"/>
    <n v="5"/>
    <n v="0"/>
    <n v="0"/>
    <n v="0"/>
    <n v="0"/>
    <n v="0"/>
    <n v="0"/>
    <n v="29"/>
    <n v="1"/>
    <n v="0"/>
    <n v="0"/>
    <n v="0"/>
    <n v="0"/>
    <n v="0"/>
    <n v="0"/>
    <n v="0"/>
    <n v="24"/>
    <n v="1"/>
    <n v="0"/>
    <n v="0"/>
    <n v="0"/>
    <n v="0"/>
    <n v="7"/>
    <n v="0"/>
    <n v="0"/>
    <n v="0"/>
    <n v="0"/>
    <n v="0"/>
    <n v="0"/>
    <n v="0"/>
    <n v="0"/>
    <n v="2"/>
    <n v="0"/>
    <n v="2"/>
    <n v="0"/>
    <n v="0"/>
    <n v="0"/>
    <n v="0"/>
    <n v="1"/>
    <n v="0"/>
    <n v="0"/>
    <n v="1"/>
    <n v="0"/>
    <n v="0"/>
    <n v="0"/>
    <n v="0"/>
    <n v="0"/>
    <n v="0"/>
    <n v="13"/>
    <n v="0"/>
    <n v="0"/>
    <n v="0"/>
    <n v="0"/>
    <n v="13"/>
    <n v="0"/>
    <n v="0"/>
    <n v="4"/>
    <n v="0"/>
    <n v="8"/>
    <n v="2"/>
    <n v="0"/>
    <n v="1"/>
    <n v="3"/>
    <n v="0"/>
    <n v="7"/>
    <n v="0"/>
    <n v="4"/>
    <n v="1"/>
    <n v="4"/>
    <n v="3"/>
    <n v="0"/>
    <n v="31"/>
    <n v="68"/>
    <n v="0"/>
    <n v="0"/>
    <n v="0"/>
    <n v="149"/>
    <n v="4"/>
    <s v="24.9531213,121.2299504"/>
    <s v="249台灣新北市八里區中山路三段112號"/>
    <s v="320台灣桃園市中壢區中北路二段316號"/>
    <s v="43.1 公里"/>
    <s v="45 分鐘"/>
    <n v="45"/>
  </r>
  <r>
    <s v="長慎醫院"/>
    <s v="醫院"/>
    <s v="醫院"/>
    <s v="桃園市"/>
    <s v="中壢區"/>
    <s v="桃園市中壢區"/>
    <n v="320"/>
    <x v="4"/>
    <s v="地區醫院 "/>
    <s v="醫院評鑑合格"/>
    <s v="地區醫院 "/>
    <s v="地區醫院"/>
    <s v="1532021374"/>
    <s v="本院"/>
    <s v="本院"/>
    <s v="私立西醫醫院"/>
    <s v="無"/>
    <s v="03-4569779"/>
    <s v="桃園市中壢區中山東路二段525號1-2樓"/>
    <s v="桃園市中壢區中山東路二段525號"/>
    <s v="320台灣桃園市中壢區中山東路二段525號"/>
    <n v="24.94735"/>
    <n v="121.2462283"/>
    <s v="譚瑞錦"/>
    <s v="無"/>
    <s v="無"/>
    <s v="無"/>
    <s v="無"/>
    <s v="無"/>
    <s v="無"/>
    <s v="無"/>
    <s v="無"/>
    <s v="1532021374長慎醫院"/>
    <s v="1532021374長慎醫院本院"/>
    <s v="1532021374長慎醫院本院"/>
    <m/>
    <s v="否"/>
    <s v="否"/>
    <s v="non-ECRH"/>
    <s v="否"/>
    <n v="0"/>
    <n v="0"/>
    <n v="0"/>
    <n v="0"/>
    <n v="0"/>
    <n v="0"/>
    <n v="0"/>
    <n v="1"/>
    <n v="0"/>
    <n v="0"/>
    <n v="0"/>
    <m/>
    <n v="20"/>
    <n v="0"/>
    <n v="0"/>
    <n v="0"/>
    <n v="7"/>
    <n v="1"/>
    <n v="0"/>
    <n v="0"/>
    <n v="0"/>
    <n v="0"/>
    <n v="0"/>
    <n v="0"/>
    <n v="0"/>
    <n v="0"/>
    <n v="0"/>
    <n v="0"/>
    <n v="0"/>
    <n v="0"/>
    <n v="0"/>
    <n v="1"/>
    <n v="0"/>
    <n v="0"/>
    <n v="0"/>
    <n v="0"/>
    <n v="0"/>
    <n v="0"/>
    <n v="0"/>
    <n v="0"/>
    <n v="0"/>
    <n v="0"/>
    <n v="0"/>
    <n v="0"/>
    <n v="0"/>
    <n v="1"/>
    <n v="0"/>
    <n v="0"/>
    <n v="0"/>
    <n v="0"/>
    <n v="0"/>
    <n v="0"/>
    <n v="0"/>
    <n v="0"/>
    <n v="0"/>
    <n v="0"/>
    <n v="1"/>
    <n v="0"/>
    <n v="0"/>
    <n v="0"/>
    <n v="1"/>
    <n v="0"/>
    <n v="0"/>
    <n v="0"/>
    <n v="1"/>
    <n v="0"/>
    <n v="0"/>
    <n v="0"/>
    <n v="0"/>
    <n v="0"/>
    <n v="0"/>
    <n v="4"/>
    <n v="0"/>
    <n v="0"/>
    <n v="0"/>
    <n v="0"/>
    <n v="4"/>
    <n v="0"/>
    <n v="0"/>
    <n v="0"/>
    <n v="0"/>
    <n v="10"/>
    <n v="1"/>
    <n v="0"/>
    <n v="1"/>
    <n v="0"/>
    <n v="0"/>
    <n v="5"/>
    <n v="0"/>
    <n v="1"/>
    <n v="0"/>
    <n v="1"/>
    <n v="2"/>
    <n v="0"/>
    <n v="7"/>
    <n v="8"/>
    <n v="0"/>
    <n v="0"/>
    <n v="0"/>
    <n v="40"/>
    <n v="4"/>
    <s v="24.94735,121.2462283"/>
    <s v="249台灣新北市八里區中山路三段112號"/>
    <s v="320台灣桃園市中壢區中山東路二段525號"/>
    <s v="44.2 公里"/>
    <s v="48 分鐘"/>
    <n v="48"/>
  </r>
  <r>
    <s v="懷寧醫院"/>
    <s v="醫院"/>
    <s v="醫院"/>
    <s v="桃園市"/>
    <s v="中壢區"/>
    <s v="桃園市中壢區"/>
    <n v="320"/>
    <x v="4"/>
    <s v="地區醫院 "/>
    <s v="醫院評鑑合格"/>
    <s v="地區醫院 "/>
    <s v="地區醫院"/>
    <s v="1532021383"/>
    <s v="本院"/>
    <s v="本院"/>
    <s v="私立西醫醫院"/>
    <s v="無"/>
    <s v="03-4919119"/>
    <s v="桃園市中壢區志廣路119號(不含8至9樓)"/>
    <s v="桃園市中壢區志廣路119號"/>
    <s v="320台灣桃園市中壢區志廣路119號"/>
    <n v="24.961443899999999"/>
    <n v="121.2054961"/>
    <s v="吳清彥"/>
    <s v="無"/>
    <s v="無"/>
    <s v="無"/>
    <s v="無"/>
    <s v="無"/>
    <s v="無"/>
    <s v="無"/>
    <s v="無"/>
    <s v="1532021383懷寧醫院"/>
    <s v="1532021383懷寧醫院本院"/>
    <s v="1532021383懷寧醫院本院"/>
    <m/>
    <s v="否"/>
    <s v="否"/>
    <s v="non-ECRH"/>
    <s v="否"/>
    <n v="0"/>
    <n v="0"/>
    <n v="0"/>
    <n v="0"/>
    <n v="0"/>
    <n v="0"/>
    <n v="0"/>
    <n v="1"/>
    <n v="0"/>
    <n v="0"/>
    <n v="0"/>
    <m/>
    <n v="40"/>
    <n v="0"/>
    <n v="0"/>
    <n v="0"/>
    <n v="9"/>
    <n v="0"/>
    <n v="0"/>
    <n v="0"/>
    <n v="0"/>
    <n v="0"/>
    <n v="0"/>
    <n v="8"/>
    <n v="0"/>
    <n v="0"/>
    <n v="0"/>
    <n v="0"/>
    <n v="0"/>
    <n v="4"/>
    <n v="0"/>
    <n v="0"/>
    <n v="0"/>
    <n v="0"/>
    <n v="0"/>
    <n v="0"/>
    <n v="0"/>
    <n v="0"/>
    <n v="0"/>
    <n v="40"/>
    <n v="0"/>
    <n v="0"/>
    <n v="0"/>
    <n v="0"/>
    <n v="0"/>
    <n v="4"/>
    <n v="0"/>
    <n v="1"/>
    <n v="0"/>
    <n v="0"/>
    <n v="0"/>
    <n v="1"/>
    <n v="0"/>
    <n v="0"/>
    <n v="0"/>
    <n v="2"/>
    <n v="0"/>
    <n v="0"/>
    <n v="0"/>
    <n v="0"/>
    <n v="0"/>
    <n v="0"/>
    <n v="0"/>
    <n v="0"/>
    <n v="1"/>
    <n v="0"/>
    <n v="0"/>
    <n v="0"/>
    <n v="0"/>
    <n v="0"/>
    <n v="0"/>
    <n v="9"/>
    <n v="0"/>
    <n v="0"/>
    <n v="0"/>
    <n v="0"/>
    <n v="9"/>
    <n v="0"/>
    <n v="0"/>
    <n v="1"/>
    <n v="1"/>
    <n v="1"/>
    <n v="0"/>
    <n v="0"/>
    <n v="1"/>
    <n v="0"/>
    <n v="1"/>
    <n v="1"/>
    <n v="0"/>
    <n v="4"/>
    <n v="1"/>
    <n v="3"/>
    <n v="6"/>
    <n v="0"/>
    <n v="11"/>
    <n v="37"/>
    <n v="0"/>
    <n v="0"/>
    <n v="0"/>
    <n v="77"/>
    <n v="4"/>
    <s v="24.9614439,121.2054961"/>
    <s v="249台灣新北市八里區中山路三段112號"/>
    <s v="320台灣桃園市中壢區志廣路119號"/>
    <s v="44.5 公里"/>
    <s v="39 分鐘"/>
    <n v="39"/>
  </r>
  <r>
    <s v="中美醫院"/>
    <s v="醫院"/>
    <s v="醫院"/>
    <s v="桃園市"/>
    <s v="中壢區"/>
    <s v="桃園市中壢區"/>
    <n v="320"/>
    <x v="4"/>
    <s v="地區醫院 "/>
    <s v="醫院評鑑合格"/>
    <s v="地區醫院 "/>
    <s v="地區醫院"/>
    <s v="1532021392"/>
    <s v="本院"/>
    <s v="本院"/>
    <s v="私立西醫醫院"/>
    <s v="無"/>
    <s v="03-4266222"/>
    <s v="桃園市中壢區中美路95號1-3樓(含1樓夾層)"/>
    <s v="桃園市中壢區中美路95號"/>
    <s v="320台灣桃園市中壢區中美路95號"/>
    <n v="24.958634499999999"/>
    <n v="121.22511609999999"/>
    <s v="李傳國"/>
    <s v="無"/>
    <s v="無"/>
    <s v="無"/>
    <s v="無"/>
    <s v="無"/>
    <s v="無"/>
    <s v="無"/>
    <s v="無"/>
    <s v="1532021392中美醫院"/>
    <s v="1532021392中美醫院本院"/>
    <s v="1532021392中美醫院本院"/>
    <m/>
    <s v="否"/>
    <s v="否"/>
    <s v="non-ECRH"/>
    <s v="否"/>
    <n v="0"/>
    <n v="0"/>
    <n v="0"/>
    <n v="0"/>
    <n v="0"/>
    <n v="0"/>
    <n v="0"/>
    <n v="1"/>
    <n v="0"/>
    <n v="0"/>
    <n v="0"/>
    <m/>
    <n v="20"/>
    <n v="0"/>
    <n v="0"/>
    <n v="0"/>
    <n v="4"/>
    <n v="0"/>
    <n v="0"/>
    <n v="0"/>
    <n v="0"/>
    <n v="0"/>
    <n v="0"/>
    <n v="0"/>
    <n v="0"/>
    <n v="0"/>
    <n v="0"/>
    <n v="0"/>
    <n v="0"/>
    <n v="0"/>
    <n v="0"/>
    <n v="0"/>
    <n v="0"/>
    <n v="0"/>
    <n v="0"/>
    <n v="0"/>
    <n v="0"/>
    <n v="0"/>
    <n v="0"/>
    <n v="0"/>
    <n v="0"/>
    <n v="0"/>
    <n v="0"/>
    <n v="0"/>
    <n v="0"/>
    <n v="0"/>
    <n v="0"/>
    <n v="1"/>
    <n v="0"/>
    <n v="0"/>
    <n v="0"/>
    <n v="1"/>
    <n v="0"/>
    <n v="0"/>
    <n v="0"/>
    <n v="0"/>
    <n v="0"/>
    <n v="0"/>
    <n v="0"/>
    <n v="0"/>
    <n v="0"/>
    <n v="0"/>
    <n v="0"/>
    <n v="0"/>
    <n v="2"/>
    <n v="0"/>
    <n v="0"/>
    <n v="0"/>
    <n v="0"/>
    <n v="0"/>
    <n v="0"/>
    <n v="4"/>
    <n v="0"/>
    <n v="0"/>
    <n v="0"/>
    <n v="0"/>
    <n v="4"/>
    <n v="0"/>
    <n v="0"/>
    <n v="0"/>
    <n v="1"/>
    <n v="7"/>
    <n v="3"/>
    <n v="0"/>
    <n v="0"/>
    <n v="0"/>
    <n v="0"/>
    <n v="4"/>
    <n v="0"/>
    <n v="6"/>
    <n v="0"/>
    <n v="4"/>
    <n v="1"/>
    <n v="0"/>
    <n v="11"/>
    <n v="14"/>
    <n v="0"/>
    <n v="0"/>
    <n v="0"/>
    <n v="55"/>
    <n v="4"/>
    <s v="24.9586345,121.2251161"/>
    <s v="249台灣新北市八里區中山路三段112號"/>
    <s v="320台灣桃園市中壢區中美路95號"/>
    <s v="42.4 公里"/>
    <s v="43 分鐘"/>
    <n v="43"/>
  </r>
  <r>
    <s v="天成醫院"/>
    <s v="醫院"/>
    <s v="醫院"/>
    <s v="桃園市"/>
    <s v="楊梅區"/>
    <s v="桃園市楊梅區"/>
    <n v="326"/>
    <x v="4"/>
    <s v="地區醫院 "/>
    <s v="醫院評鑑合格"/>
    <s v="地區醫院 "/>
    <s v="地區醫院"/>
    <s v="1532040039"/>
    <s v="天成院區"/>
    <s v="天成院區"/>
    <s v="私立西醫醫院"/>
    <s v="無"/>
    <s v="03 4782350"/>
    <s v="桃園市楊梅區中山北路一段三五六號"/>
    <s v="桃園市楊梅區中山北路一段356號"/>
    <s v="326台灣桃園市楊梅區中山北路一段356號"/>
    <n v="24.908910599999999"/>
    <n v="121.15720760000001"/>
    <s v="徐萬興"/>
    <s v="無"/>
    <s v="無"/>
    <s v="無"/>
    <s v="是"/>
    <s v="(03) 478-2350"/>
    <s v="是"/>
    <s v="是"/>
    <s v="是"/>
    <s v="1532040039天成醫院"/>
    <s v="1532040039天成醫院天成院區"/>
    <s v="1532040039天成醫院天成院區"/>
    <m/>
    <s v="是"/>
    <s v="一般"/>
    <s v="General"/>
    <s v="一般"/>
    <n v="1"/>
    <n v="1"/>
    <n v="1"/>
    <n v="1"/>
    <n v="1"/>
    <n v="1"/>
    <n v="1"/>
    <n v="2"/>
    <n v="0"/>
    <n v="0"/>
    <n v="4"/>
    <m/>
    <n v="140"/>
    <n v="0"/>
    <n v="0"/>
    <n v="0"/>
    <n v="14"/>
    <n v="0"/>
    <n v="0"/>
    <n v="0"/>
    <n v="0"/>
    <n v="0"/>
    <n v="0"/>
    <n v="12"/>
    <n v="0"/>
    <n v="0"/>
    <n v="0"/>
    <n v="0"/>
    <n v="0"/>
    <n v="10"/>
    <n v="30"/>
    <n v="3"/>
    <n v="0"/>
    <n v="0"/>
    <n v="0"/>
    <n v="0"/>
    <n v="0"/>
    <n v="0"/>
    <n v="0"/>
    <n v="45"/>
    <n v="0"/>
    <n v="0"/>
    <n v="0"/>
    <n v="0"/>
    <n v="0"/>
    <n v="7"/>
    <n v="4"/>
    <n v="4"/>
    <n v="0"/>
    <n v="1"/>
    <n v="0"/>
    <n v="2"/>
    <n v="1"/>
    <n v="0"/>
    <n v="2"/>
    <n v="3"/>
    <n v="1"/>
    <n v="0"/>
    <n v="0"/>
    <n v="1"/>
    <n v="3"/>
    <n v="1"/>
    <n v="1"/>
    <n v="3"/>
    <n v="1"/>
    <n v="0"/>
    <n v="0"/>
    <n v="0"/>
    <n v="0"/>
    <n v="0"/>
    <n v="0"/>
    <n v="35"/>
    <n v="0"/>
    <n v="4"/>
    <n v="0"/>
    <n v="0"/>
    <n v="31"/>
    <n v="0"/>
    <n v="0"/>
    <n v="2"/>
    <n v="2"/>
    <n v="12"/>
    <n v="1"/>
    <n v="0"/>
    <n v="2"/>
    <n v="1"/>
    <n v="0"/>
    <n v="9"/>
    <n v="0"/>
    <n v="12"/>
    <n v="0"/>
    <n v="13"/>
    <n v="14"/>
    <n v="0"/>
    <n v="27"/>
    <n v="144"/>
    <n v="1"/>
    <n v="0"/>
    <n v="0"/>
    <n v="275"/>
    <n v="4"/>
    <s v="24.9089106,121.1572076"/>
    <s v="249台灣新北市八里區中山路三段112號"/>
    <s v="326台灣桃園市楊梅區中山北路一段356號"/>
    <s v="50.7 公里"/>
    <s v="41 分鐘"/>
    <n v="41"/>
  </r>
  <r>
    <s v="怡仁綜合醫院"/>
    <s v="綜合醫院"/>
    <s v="綜合醫院"/>
    <s v="桃園市"/>
    <s v="楊梅區"/>
    <s v="桃園市楊梅區"/>
    <n v="326"/>
    <x v="4"/>
    <s v="地區醫院 "/>
    <s v="醫院評鑑合格"/>
    <s v="地區醫院 "/>
    <s v="地區醫院"/>
    <s v="1532040066"/>
    <s v="本院"/>
    <s v="本院"/>
    <s v="私立西醫醫院"/>
    <s v="無"/>
    <s v="03 4855566"/>
    <s v="桃園市楊梅區楊新北路三二一巷三０號"/>
    <s v="桃園市楊梅區楊新北路321巷30號"/>
    <s v="326台灣桃園市楊梅區楊新北路321巷30號"/>
    <n v="24.9170236"/>
    <n v="121.1555767"/>
    <s v="林承志"/>
    <s v="無"/>
    <s v="無"/>
    <s v="無"/>
    <s v="是"/>
    <s v="(03) 485-3864"/>
    <s v="是"/>
    <s v="否"/>
    <s v="是"/>
    <s v="1532040066怡仁綜合醫院"/>
    <s v="1532040066怡仁綜合醫院本院"/>
    <s v="1532040066怡仁綜合醫院本院"/>
    <m/>
    <s v="是"/>
    <s v="一般"/>
    <s v="General"/>
    <s v="一般"/>
    <n v="1"/>
    <n v="1"/>
    <n v="1"/>
    <n v="1"/>
    <n v="1"/>
    <n v="1"/>
    <n v="1"/>
    <n v="2"/>
    <n v="0"/>
    <n v="0"/>
    <n v="4"/>
    <m/>
    <n v="150"/>
    <n v="91"/>
    <n v="0"/>
    <n v="0"/>
    <n v="21"/>
    <n v="4"/>
    <n v="0"/>
    <n v="0"/>
    <n v="3"/>
    <n v="0"/>
    <n v="0"/>
    <n v="13"/>
    <n v="0"/>
    <n v="10"/>
    <n v="0"/>
    <n v="0"/>
    <n v="0"/>
    <n v="10"/>
    <n v="0"/>
    <n v="3"/>
    <n v="0"/>
    <n v="0"/>
    <n v="0"/>
    <n v="0"/>
    <n v="0"/>
    <n v="0"/>
    <n v="0"/>
    <n v="23"/>
    <n v="0"/>
    <n v="0"/>
    <n v="0"/>
    <n v="0"/>
    <n v="0"/>
    <n v="11"/>
    <n v="2"/>
    <n v="4"/>
    <n v="0"/>
    <n v="1"/>
    <n v="0"/>
    <n v="5"/>
    <n v="3"/>
    <n v="3"/>
    <n v="2"/>
    <n v="4"/>
    <n v="6"/>
    <n v="0"/>
    <n v="0"/>
    <n v="2"/>
    <n v="2"/>
    <n v="7"/>
    <n v="1"/>
    <n v="4"/>
    <n v="1"/>
    <n v="1"/>
    <n v="0"/>
    <n v="0"/>
    <n v="0"/>
    <n v="0"/>
    <n v="0"/>
    <n v="59"/>
    <n v="0"/>
    <n v="2"/>
    <n v="0"/>
    <n v="0"/>
    <n v="57"/>
    <n v="0"/>
    <n v="0"/>
    <n v="3"/>
    <n v="3"/>
    <n v="5"/>
    <n v="0"/>
    <n v="1"/>
    <n v="4"/>
    <n v="0"/>
    <n v="0"/>
    <n v="2"/>
    <n v="0"/>
    <n v="17"/>
    <n v="0"/>
    <n v="19"/>
    <n v="15"/>
    <n v="0"/>
    <n v="22"/>
    <n v="236"/>
    <n v="1"/>
    <n v="0"/>
    <n v="0"/>
    <n v="387"/>
    <n v="4"/>
    <s v="24.9170236,121.1555767"/>
    <s v="249台灣新北市八里區中山路三段112號"/>
    <s v="326台灣桃園市楊梅區楊新北路321巷30號"/>
    <s v="51.8 公里"/>
    <s v="44 分鐘"/>
    <n v="44"/>
  </r>
  <r>
    <s v="大園敏盛醫院"/>
    <s v="醫院"/>
    <s v="醫院"/>
    <s v="桃園市"/>
    <s v="大園區"/>
    <s v="桃園市大園區"/>
    <n v="337"/>
    <x v="4"/>
    <s v="地區醫院 "/>
    <s v="醫院評鑑合格"/>
    <s v="地區醫院 "/>
    <s v="地區醫院"/>
    <s v="1532061065"/>
    <s v="本院"/>
    <s v="本院"/>
    <s v="私立西醫醫院"/>
    <s v="無"/>
    <s v="03-3867521"/>
    <s v="桃園市大園區華中街2號"/>
    <s v="桃園市大園區華中街2號"/>
    <s v="337台灣桃園市大園區華中街2號"/>
    <n v="25.062311699999999"/>
    <n v="121.1959554"/>
    <s v="謝立忠"/>
    <s v="無"/>
    <s v="無"/>
    <s v="無"/>
    <s v="無"/>
    <s v="無"/>
    <s v="無"/>
    <s v="否"/>
    <s v="是"/>
    <s v="1532061065大園敏盛醫院"/>
    <s v="1532061065大園敏盛醫院本院"/>
    <s v="1532061065大園敏盛醫院本院"/>
    <m/>
    <s v="否"/>
    <s v="否"/>
    <s v="non-ECRH"/>
    <s v="否"/>
    <n v="0"/>
    <n v="0"/>
    <n v="0"/>
    <n v="0"/>
    <n v="0"/>
    <n v="0"/>
    <n v="0"/>
    <n v="1"/>
    <n v="0"/>
    <n v="0"/>
    <n v="0"/>
    <m/>
    <n v="21"/>
    <n v="0"/>
    <n v="0"/>
    <n v="0"/>
    <n v="7"/>
    <n v="1"/>
    <n v="0"/>
    <n v="0"/>
    <n v="0"/>
    <n v="0"/>
    <n v="0"/>
    <n v="0"/>
    <n v="0"/>
    <n v="0"/>
    <n v="0"/>
    <n v="0"/>
    <n v="0"/>
    <n v="0"/>
    <n v="0"/>
    <n v="1"/>
    <n v="0"/>
    <n v="0"/>
    <n v="0"/>
    <n v="0"/>
    <n v="0"/>
    <n v="0"/>
    <n v="0"/>
    <n v="21"/>
    <n v="0"/>
    <n v="0"/>
    <n v="0"/>
    <n v="0"/>
    <n v="0"/>
    <n v="3"/>
    <n v="0"/>
    <n v="0"/>
    <n v="0"/>
    <n v="0"/>
    <n v="0"/>
    <n v="0"/>
    <n v="2"/>
    <n v="0"/>
    <n v="0"/>
    <n v="0"/>
    <n v="1"/>
    <n v="0"/>
    <n v="0"/>
    <n v="0"/>
    <n v="0"/>
    <n v="1"/>
    <n v="1"/>
    <n v="0"/>
    <n v="1"/>
    <n v="0"/>
    <n v="0"/>
    <n v="0"/>
    <n v="0"/>
    <n v="0"/>
    <n v="0"/>
    <n v="9"/>
    <n v="0"/>
    <n v="0"/>
    <n v="0"/>
    <n v="0"/>
    <n v="9"/>
    <n v="0"/>
    <n v="0"/>
    <n v="0"/>
    <n v="1"/>
    <n v="3"/>
    <n v="0"/>
    <n v="0"/>
    <n v="1"/>
    <n v="0"/>
    <n v="0"/>
    <n v="1"/>
    <n v="0"/>
    <n v="3"/>
    <n v="0"/>
    <n v="2"/>
    <n v="4"/>
    <n v="0"/>
    <n v="3"/>
    <n v="24"/>
    <n v="0"/>
    <n v="0"/>
    <n v="1"/>
    <n v="52"/>
    <n v="4"/>
    <s v="25.0623117,121.1959554"/>
    <s v="249台灣新北市八里區中山路三段112號"/>
    <s v="337台灣桃園市大園區華中街2號"/>
    <s v="26.6 公里"/>
    <s v="28 分鐘"/>
    <n v="28"/>
  </r>
  <r>
    <s v="大明醫院"/>
    <s v="醫院"/>
    <s v="醫院"/>
    <s v="桃園市"/>
    <s v="龜山區"/>
    <s v="桃園市龜山區"/>
    <n v="333"/>
    <x v="4"/>
    <s v="地區醫院 "/>
    <s v="醫院評鑑合格"/>
    <s v="地區醫院 "/>
    <s v="地區醫院"/>
    <s v="1532070019"/>
    <s v="本院"/>
    <s v="本院"/>
    <s v="私立西醫醫院"/>
    <s v="無"/>
    <s v="03 3202792"/>
    <s v="桃園市龜山區萬壽路二段964號、966號"/>
    <s v="桃園市龜山區萬壽路二段964號"/>
    <s v="333台灣桃園市龜山區萬壽路二段964號"/>
    <n v="24.9952431"/>
    <n v="121.33762179999999"/>
    <s v="張永誠"/>
    <s v="無"/>
    <s v="無"/>
    <s v="無"/>
    <s v="無"/>
    <s v="無"/>
    <s v="無"/>
    <s v="無"/>
    <s v="無"/>
    <s v="1532070019大明醫院"/>
    <s v="1532070019大明醫院本院"/>
    <s v="1532070019大明醫院本院"/>
    <m/>
    <s v="否"/>
    <s v="否"/>
    <s v="non-ECRH"/>
    <s v="否"/>
    <n v="0"/>
    <n v="0"/>
    <n v="0"/>
    <n v="0"/>
    <n v="0"/>
    <n v="0"/>
    <n v="0"/>
    <n v="1"/>
    <n v="0"/>
    <n v="0"/>
    <n v="0"/>
    <m/>
    <n v="22"/>
    <n v="0"/>
    <n v="0"/>
    <n v="0"/>
    <n v="2"/>
    <n v="1"/>
    <n v="0"/>
    <n v="0"/>
    <n v="0"/>
    <n v="0"/>
    <n v="0"/>
    <n v="0"/>
    <n v="0"/>
    <n v="0"/>
    <n v="0"/>
    <n v="0"/>
    <n v="0"/>
    <n v="0"/>
    <n v="0"/>
    <n v="0"/>
    <n v="0"/>
    <n v="0"/>
    <n v="0"/>
    <n v="0"/>
    <n v="0"/>
    <n v="0"/>
    <n v="0"/>
    <n v="0"/>
    <n v="0"/>
    <n v="0"/>
    <n v="0"/>
    <n v="0"/>
    <n v="0"/>
    <n v="1"/>
    <n v="0"/>
    <n v="1"/>
    <n v="0"/>
    <n v="0"/>
    <n v="0"/>
    <n v="0"/>
    <n v="0"/>
    <n v="0"/>
    <n v="0"/>
    <n v="0"/>
    <n v="1"/>
    <n v="0"/>
    <n v="0"/>
    <n v="0"/>
    <n v="0"/>
    <n v="0"/>
    <n v="0"/>
    <n v="0"/>
    <n v="1"/>
    <n v="0"/>
    <n v="0"/>
    <n v="0"/>
    <n v="0"/>
    <n v="0"/>
    <n v="0"/>
    <n v="4"/>
    <n v="0"/>
    <n v="0"/>
    <n v="0"/>
    <n v="0"/>
    <n v="4"/>
    <n v="0"/>
    <n v="0"/>
    <n v="0"/>
    <n v="0"/>
    <n v="4"/>
    <n v="2"/>
    <n v="0"/>
    <n v="1"/>
    <n v="0"/>
    <n v="0"/>
    <n v="3"/>
    <n v="1"/>
    <n v="2"/>
    <n v="1"/>
    <n v="2"/>
    <n v="2"/>
    <n v="0"/>
    <n v="2"/>
    <n v="13"/>
    <n v="0"/>
    <n v="0"/>
    <n v="0"/>
    <n v="37"/>
    <n v="4"/>
    <s v="24.9952431,121.3376218"/>
    <s v="249台灣新北市八里區中山路三段112號"/>
    <s v="333台灣桃園市龜山區萬壽路二段964號"/>
    <s v="21.1 公里"/>
    <s v="41 分鐘"/>
    <n v="41"/>
  </r>
  <r>
    <s v="龍潭敏盛醫院"/>
    <s v="醫院"/>
    <s v="醫院"/>
    <s v="桃園市"/>
    <s v="龍潭區"/>
    <s v="桃園市龍潭區"/>
    <n v="325"/>
    <x v="4"/>
    <s v="地區醫院 "/>
    <s v="醫院評鑑合格"/>
    <s v="地區醫院 "/>
    <s v="地區醫院"/>
    <s v="1532091081"/>
    <s v="本院"/>
    <s v="本院"/>
    <s v="私立西醫醫院"/>
    <s v="無"/>
    <s v="03-4794151"/>
    <s v="桃園市龍潭區中豐路168號"/>
    <s v="桃園市龍潭區中豐路168號"/>
    <s v="325台灣桃園市龍潭區中豐路168號"/>
    <n v="24.875156100000002"/>
    <n v="121.2137771"/>
    <s v="梁植池"/>
    <s v="無"/>
    <s v="無"/>
    <s v="無"/>
    <s v="無"/>
    <s v="無"/>
    <s v="無"/>
    <s v="無"/>
    <s v="無"/>
    <s v="1532091081龍潭敏盛醫院"/>
    <s v="1532091081龍潭敏盛醫院本院"/>
    <s v="1532091081龍潭敏盛醫院本院"/>
    <m/>
    <s v="否"/>
    <s v="否"/>
    <s v="non-ECRH"/>
    <s v="否"/>
    <n v="0"/>
    <n v="0"/>
    <n v="0"/>
    <n v="0"/>
    <n v="0"/>
    <n v="0"/>
    <n v="0"/>
    <n v="1"/>
    <n v="0"/>
    <n v="0"/>
    <n v="0"/>
    <m/>
    <n v="33"/>
    <n v="0"/>
    <n v="0"/>
    <n v="0"/>
    <n v="10"/>
    <n v="2"/>
    <n v="0"/>
    <n v="0"/>
    <n v="0"/>
    <n v="0"/>
    <n v="0"/>
    <n v="8"/>
    <n v="0"/>
    <n v="0"/>
    <n v="0"/>
    <n v="0"/>
    <n v="0"/>
    <n v="0"/>
    <n v="18"/>
    <n v="1"/>
    <n v="0"/>
    <n v="0"/>
    <n v="0"/>
    <n v="0"/>
    <n v="0"/>
    <n v="0"/>
    <n v="0"/>
    <n v="45"/>
    <n v="0"/>
    <n v="0"/>
    <n v="0"/>
    <n v="0"/>
    <n v="0"/>
    <n v="5"/>
    <n v="0"/>
    <n v="0"/>
    <n v="0"/>
    <n v="0"/>
    <n v="0"/>
    <n v="0"/>
    <n v="1"/>
    <n v="1"/>
    <n v="2"/>
    <n v="0"/>
    <n v="0"/>
    <n v="0"/>
    <n v="0"/>
    <n v="1"/>
    <n v="1"/>
    <n v="1"/>
    <n v="0"/>
    <n v="0"/>
    <n v="1"/>
    <n v="0"/>
    <n v="1"/>
    <n v="0"/>
    <n v="0"/>
    <n v="0"/>
    <n v="0"/>
    <n v="14"/>
    <n v="0"/>
    <n v="0"/>
    <n v="0"/>
    <n v="0"/>
    <n v="14"/>
    <n v="0"/>
    <n v="0"/>
    <n v="1"/>
    <n v="1"/>
    <n v="3"/>
    <n v="1"/>
    <n v="0"/>
    <n v="1"/>
    <n v="0"/>
    <n v="0"/>
    <n v="2"/>
    <n v="0"/>
    <n v="7"/>
    <n v="0"/>
    <n v="4"/>
    <n v="5"/>
    <n v="0"/>
    <n v="7"/>
    <n v="57"/>
    <n v="0"/>
    <n v="0"/>
    <n v="0"/>
    <n v="103"/>
    <n v="4"/>
    <s v="24.8751561,121.2137771"/>
    <s v="249台灣新北市八里區中山路三段112號"/>
    <s v="325台灣桃園市龍潭區中豐路168號"/>
    <s v="59.8 公里"/>
    <s v="52 分鐘"/>
    <n v="52"/>
  </r>
  <r>
    <s v="新永和醫院"/>
    <s v="醫院"/>
    <s v="醫院"/>
    <s v="桃園市"/>
    <s v="平鎮區"/>
    <s v="桃園市平鎮區"/>
    <n v="324"/>
    <x v="4"/>
    <s v="地區醫院 "/>
    <s v="醫院評鑑合格"/>
    <s v="地區醫院 "/>
    <s v="地區醫院"/>
    <s v="1532100012"/>
    <s v="本院"/>
    <s v="本院"/>
    <s v="私立西醫醫院"/>
    <s v="無"/>
    <s v="03 4220606"/>
    <s v="桃園市平鎮區延平路一段８１號"/>
    <s v="桃園市平鎮區延平路一段81號"/>
    <s v="324台灣桃園市平鎮區延平路一段81號"/>
    <n v="24.951491799999999"/>
    <n v="121.2195401"/>
    <s v="洪政武"/>
    <s v="無"/>
    <s v="無"/>
    <s v="無"/>
    <s v="無"/>
    <s v="無"/>
    <s v="無"/>
    <s v="無"/>
    <s v="無"/>
    <s v="1532100012新永和醫院"/>
    <s v="1532100012新永和醫院本院"/>
    <s v="1532100012新永和醫院本院"/>
    <m/>
    <s v="否"/>
    <s v="否"/>
    <s v="non-ECRH"/>
    <s v="否"/>
    <n v="0"/>
    <n v="0"/>
    <n v="0"/>
    <n v="0"/>
    <n v="0"/>
    <n v="0"/>
    <n v="0"/>
    <n v="1"/>
    <n v="0"/>
    <n v="0"/>
    <n v="0"/>
    <m/>
    <n v="31"/>
    <n v="0"/>
    <n v="0"/>
    <n v="0"/>
    <n v="2"/>
    <n v="1"/>
    <n v="0"/>
    <n v="0"/>
    <n v="0"/>
    <n v="0"/>
    <n v="0"/>
    <n v="4"/>
    <n v="0"/>
    <n v="0"/>
    <n v="0"/>
    <n v="0"/>
    <n v="0"/>
    <n v="0"/>
    <n v="26"/>
    <n v="1"/>
    <n v="0"/>
    <n v="0"/>
    <n v="0"/>
    <n v="0"/>
    <n v="0"/>
    <n v="0"/>
    <n v="0"/>
    <n v="0"/>
    <n v="0"/>
    <n v="0"/>
    <n v="0"/>
    <n v="0"/>
    <n v="0"/>
    <n v="3"/>
    <n v="0"/>
    <n v="2"/>
    <n v="0"/>
    <n v="0"/>
    <n v="0"/>
    <n v="0"/>
    <n v="0"/>
    <n v="0"/>
    <n v="0"/>
    <n v="0"/>
    <n v="0"/>
    <n v="0"/>
    <n v="0"/>
    <n v="0"/>
    <n v="0"/>
    <n v="0"/>
    <n v="0"/>
    <n v="0"/>
    <n v="1"/>
    <n v="0"/>
    <n v="0"/>
    <n v="0"/>
    <n v="0"/>
    <n v="0"/>
    <n v="0"/>
    <n v="6"/>
    <n v="0"/>
    <n v="0"/>
    <n v="0"/>
    <n v="0"/>
    <n v="6"/>
    <n v="0"/>
    <n v="0"/>
    <n v="2"/>
    <n v="0"/>
    <n v="2"/>
    <n v="0"/>
    <n v="0"/>
    <n v="1"/>
    <n v="0"/>
    <n v="0"/>
    <n v="1"/>
    <n v="1"/>
    <n v="4"/>
    <n v="2"/>
    <n v="1"/>
    <n v="2"/>
    <n v="1"/>
    <n v="17"/>
    <n v="13"/>
    <n v="0"/>
    <n v="0"/>
    <n v="0"/>
    <n v="53"/>
    <n v="4"/>
    <s v="24.9514918,121.2195401"/>
    <s v="249台灣新北市八里區中山路三段112號"/>
    <s v="324台灣桃園市平鎮區延平路一段81號"/>
    <s v="46.2 公里"/>
    <s v="44 分鐘"/>
    <n v="44"/>
  </r>
  <r>
    <s v="陽明醫院"/>
    <s v="醫院"/>
    <s v="醫院"/>
    <s v="桃園市"/>
    <s v="平鎮區"/>
    <s v="桃園市平鎮區"/>
    <n v="324"/>
    <x v="4"/>
    <s v="地區醫院 "/>
    <s v="醫院評鑑合格"/>
    <s v="地區醫院 "/>
    <s v="地區醫院"/>
    <s v="1532101091"/>
    <s v="本院"/>
    <s v="本院"/>
    <s v="私立西醫醫院"/>
    <s v="無"/>
    <s v="03- 4929929"/>
    <s v="桃園市平鎮區延平路二段五十六號"/>
    <s v="桃園市平鎮區延平路二段56號"/>
    <s v="324台灣桃園市平鎮區延平路二段56號"/>
    <n v="24.950095000000001"/>
    <n v="121.2124714"/>
    <s v="王柏然"/>
    <s v="無"/>
    <s v="無"/>
    <s v="無"/>
    <s v="無"/>
    <s v="無"/>
    <s v="無"/>
    <s v="否"/>
    <s v="否"/>
    <s v="1532101091陽明醫院"/>
    <s v="1532101091陽明醫院本院"/>
    <s v="1532101091陽明醫院本院"/>
    <m/>
    <s v="否"/>
    <s v="否"/>
    <s v="non-ECRH"/>
    <s v="否"/>
    <n v="0"/>
    <n v="0"/>
    <n v="0"/>
    <n v="0"/>
    <n v="0"/>
    <n v="0"/>
    <n v="0"/>
    <n v="1"/>
    <n v="0"/>
    <n v="0"/>
    <n v="0"/>
    <m/>
    <n v="70"/>
    <n v="0"/>
    <n v="0"/>
    <n v="0"/>
    <n v="4"/>
    <n v="1"/>
    <n v="0"/>
    <n v="0"/>
    <n v="0"/>
    <n v="0"/>
    <n v="0"/>
    <n v="8"/>
    <n v="0"/>
    <n v="0"/>
    <n v="0"/>
    <n v="0"/>
    <n v="0"/>
    <n v="6"/>
    <n v="0"/>
    <n v="1"/>
    <n v="0"/>
    <n v="0"/>
    <n v="0"/>
    <n v="0"/>
    <n v="0"/>
    <n v="0"/>
    <n v="0"/>
    <n v="44"/>
    <n v="0"/>
    <n v="0"/>
    <n v="0"/>
    <n v="0"/>
    <n v="0"/>
    <n v="8"/>
    <n v="0"/>
    <n v="1"/>
    <n v="0"/>
    <n v="0"/>
    <n v="0"/>
    <n v="0"/>
    <n v="1"/>
    <n v="0"/>
    <n v="0"/>
    <n v="0"/>
    <n v="0"/>
    <n v="0"/>
    <n v="0"/>
    <n v="0"/>
    <n v="0"/>
    <n v="0"/>
    <n v="0"/>
    <n v="0"/>
    <n v="0"/>
    <n v="0"/>
    <n v="0"/>
    <n v="0"/>
    <n v="0"/>
    <n v="0"/>
    <n v="0"/>
    <n v="10"/>
    <n v="0"/>
    <n v="0"/>
    <n v="0"/>
    <n v="0"/>
    <n v="10"/>
    <n v="0"/>
    <n v="0"/>
    <n v="2"/>
    <n v="1"/>
    <n v="1"/>
    <n v="0"/>
    <n v="0"/>
    <n v="1"/>
    <n v="0"/>
    <n v="0"/>
    <n v="0"/>
    <n v="0"/>
    <n v="2"/>
    <n v="0"/>
    <n v="4"/>
    <n v="3"/>
    <n v="0"/>
    <n v="15"/>
    <n v="54"/>
    <n v="0"/>
    <n v="0"/>
    <n v="0"/>
    <n v="93"/>
    <n v="4"/>
    <s v="24.950095,121.2124714"/>
    <s v="249台灣新北市八里區中山路三段112號"/>
    <s v="324台灣桃園市平鎮區延平路二段56號"/>
    <s v="45.7 公里"/>
    <s v="42 分鐘"/>
    <n v="42"/>
  </r>
  <r>
    <s v="宋俊宏婦幼醫院"/>
    <s v="醫院"/>
    <s v="醫院"/>
    <s v="桃園市"/>
    <s v="平鎮區"/>
    <s v="桃園市平鎮區"/>
    <n v="324"/>
    <x v="4"/>
    <s v="地區醫院 "/>
    <s v="醫院評鑑合格"/>
    <s v="地區醫院 "/>
    <s v="地區醫院"/>
    <s v="1532101108"/>
    <s v="本院"/>
    <s v="本院"/>
    <s v="私立西醫醫院"/>
    <s v="無"/>
    <s v="(03)4020999"/>
    <s v="桃園市平鎮區民族路一九九號"/>
    <s v="桃園市平鎮區民族路199號"/>
    <s v="324台灣桃園市平鎮區民族路199號"/>
    <n v="24.9561253"/>
    <n v="121.2100441"/>
    <s v="宋俊宏"/>
    <s v="無"/>
    <s v="無"/>
    <s v="無"/>
    <s v="無"/>
    <s v="無"/>
    <s v="無"/>
    <s v="是"/>
    <s v="無"/>
    <s v="1532101108宋俊宏婦幼醫院"/>
    <s v="1532101108宋俊宏婦幼醫院本院"/>
    <s v="1532101108宋俊宏婦幼醫院本院"/>
    <m/>
    <s v="否"/>
    <s v="否"/>
    <s v="non-ECRH"/>
    <s v="否"/>
    <n v="0"/>
    <n v="0"/>
    <n v="0"/>
    <n v="0"/>
    <n v="0"/>
    <n v="0"/>
    <n v="0"/>
    <n v="1"/>
    <n v="0"/>
    <n v="0"/>
    <n v="0"/>
    <m/>
    <n v="35"/>
    <n v="0"/>
    <n v="0"/>
    <n v="0"/>
    <n v="5"/>
    <n v="1"/>
    <n v="0"/>
    <n v="0"/>
    <n v="1"/>
    <n v="0"/>
    <n v="0"/>
    <n v="0"/>
    <n v="0"/>
    <n v="33"/>
    <n v="0"/>
    <n v="0"/>
    <n v="0"/>
    <n v="0"/>
    <n v="0"/>
    <n v="0"/>
    <n v="0"/>
    <n v="0"/>
    <n v="0"/>
    <n v="0"/>
    <n v="0"/>
    <n v="0"/>
    <n v="0"/>
    <n v="0"/>
    <n v="0"/>
    <n v="0"/>
    <n v="0"/>
    <n v="0"/>
    <n v="0"/>
    <n v="0"/>
    <n v="0"/>
    <n v="0"/>
    <n v="0"/>
    <n v="0"/>
    <n v="0"/>
    <n v="4"/>
    <n v="0"/>
    <n v="0"/>
    <n v="0"/>
    <n v="0"/>
    <n v="0"/>
    <n v="0"/>
    <n v="0"/>
    <n v="0"/>
    <n v="0"/>
    <n v="6"/>
    <n v="0"/>
    <n v="0"/>
    <n v="0"/>
    <n v="0"/>
    <n v="0"/>
    <n v="0"/>
    <n v="0"/>
    <n v="0"/>
    <n v="0"/>
    <n v="10"/>
    <n v="0"/>
    <n v="0"/>
    <n v="0"/>
    <n v="0"/>
    <n v="14"/>
    <n v="0"/>
    <n v="2"/>
    <n v="0"/>
    <n v="0"/>
    <n v="0"/>
    <n v="0"/>
    <n v="0"/>
    <n v="0"/>
    <n v="0"/>
    <n v="0"/>
    <n v="0"/>
    <n v="0"/>
    <n v="0"/>
    <n v="0"/>
    <n v="2"/>
    <n v="4"/>
    <n v="0"/>
    <n v="14"/>
    <n v="42"/>
    <n v="0"/>
    <n v="0"/>
    <n v="0"/>
    <n v="78"/>
    <n v="4"/>
    <s v="24.9561253,121.2100441"/>
    <s v="249台灣新北市八里區中山路三段112號"/>
    <s v="324台灣桃園市平鎮區民族路199號"/>
    <s v="44.7 公里"/>
    <s v="39 分鐘"/>
    <n v="39"/>
  </r>
  <r>
    <s v="秉坤婦幼醫院"/>
    <s v="醫院"/>
    <s v="醫院"/>
    <s v="桃園市"/>
    <s v="平鎮區"/>
    <s v="桃園市平鎮區"/>
    <n v="324"/>
    <x v="4"/>
    <s v="地區醫院 "/>
    <s v="醫院評鑑合格"/>
    <s v="地區醫院 "/>
    <s v="地區醫院"/>
    <s v="1532101117"/>
    <s v="本院"/>
    <s v="本院"/>
    <s v="私立西醫醫院"/>
    <s v="無"/>
    <s v="(03)4025866"/>
    <s v="桃園市平鎮區延平路二段129號"/>
    <s v="桃園市平鎮區延平路二段129號"/>
    <s v="324台灣桃園市平鎮區延平路二段129號"/>
    <n v="24.948193799999999"/>
    <n v="121.2114369"/>
    <s v="洪秉坤"/>
    <s v="無"/>
    <s v="無"/>
    <s v="無"/>
    <s v="無"/>
    <s v="無"/>
    <s v="無"/>
    <s v="否"/>
    <s v="無"/>
    <s v="1532101117秉坤婦幼醫院"/>
    <s v="1532101117秉坤婦幼醫院本院"/>
    <s v="1532101117秉坤婦幼醫院本院"/>
    <m/>
    <s v="否"/>
    <s v="否"/>
    <s v="non-ECRH"/>
    <s v="否"/>
    <n v="0"/>
    <n v="0"/>
    <n v="0"/>
    <n v="0"/>
    <n v="0"/>
    <n v="0"/>
    <n v="0"/>
    <n v="1"/>
    <n v="0"/>
    <n v="0"/>
    <n v="0"/>
    <m/>
    <n v="25"/>
    <n v="0"/>
    <n v="0"/>
    <n v="0"/>
    <n v="5"/>
    <n v="2"/>
    <n v="0"/>
    <n v="0"/>
    <n v="2"/>
    <n v="0"/>
    <n v="0"/>
    <n v="0"/>
    <n v="0"/>
    <n v="20"/>
    <n v="0"/>
    <n v="0"/>
    <n v="0"/>
    <n v="9"/>
    <n v="0"/>
    <n v="1"/>
    <n v="0"/>
    <n v="0"/>
    <n v="0"/>
    <n v="0"/>
    <n v="0"/>
    <n v="0"/>
    <n v="0"/>
    <n v="0"/>
    <n v="0"/>
    <n v="0"/>
    <n v="0"/>
    <n v="0"/>
    <n v="0"/>
    <n v="0"/>
    <n v="0"/>
    <n v="0"/>
    <n v="0"/>
    <n v="0"/>
    <n v="0"/>
    <n v="6"/>
    <n v="0"/>
    <n v="0"/>
    <n v="0"/>
    <n v="0"/>
    <n v="0"/>
    <n v="0"/>
    <n v="0"/>
    <n v="0"/>
    <n v="0"/>
    <n v="6"/>
    <n v="0"/>
    <n v="1"/>
    <n v="0"/>
    <n v="0"/>
    <n v="0"/>
    <n v="0"/>
    <n v="0"/>
    <n v="0"/>
    <n v="0"/>
    <n v="13"/>
    <n v="0"/>
    <n v="0"/>
    <n v="0"/>
    <n v="0"/>
    <n v="13"/>
    <n v="0"/>
    <n v="0"/>
    <n v="0"/>
    <n v="0"/>
    <n v="0"/>
    <n v="0"/>
    <n v="0"/>
    <n v="0"/>
    <n v="0"/>
    <n v="0"/>
    <n v="0"/>
    <n v="0"/>
    <n v="0"/>
    <n v="0"/>
    <n v="0"/>
    <n v="6"/>
    <n v="0"/>
    <n v="12"/>
    <n v="46"/>
    <n v="0"/>
    <n v="0"/>
    <n v="0"/>
    <n v="77"/>
    <n v="4"/>
    <s v="24.9481938,121.2114369"/>
    <s v="249台灣新北市八里區中山路三段112號"/>
    <s v="324台灣桃園市平鎮區延平路二段129號"/>
    <s v="45.9 公里"/>
    <s v="42 分鐘"/>
    <n v="42"/>
  </r>
  <r>
    <s v="林醫院"/>
    <s v="醫院"/>
    <s v="醫院"/>
    <s v="新竹縣"/>
    <s v="竹東鎮"/>
    <s v="新竹縣竹東鎮"/>
    <n v="310"/>
    <x v="4"/>
    <s v="地區醫院 "/>
    <s v="醫院評鑑合格"/>
    <s v="地區醫院 "/>
    <s v="地區醫院"/>
    <s v="1533030028"/>
    <s v="本院"/>
    <s v="本院"/>
    <s v="私立西醫醫院"/>
    <s v="無"/>
    <s v="035962316"/>
    <s v="新竹縣竹東鎮東林路７６號"/>
    <s v="新竹縣竹東鎮東林路76號"/>
    <s v="310台灣新竹縣竹東鎮東林路76號"/>
    <n v="24.7368986"/>
    <n v="121.09125160000001"/>
    <s v="林鴻堂"/>
    <s v="無"/>
    <s v="無"/>
    <s v="無"/>
    <s v="無"/>
    <s v="無"/>
    <s v="無"/>
    <s v="無"/>
    <s v="無"/>
    <s v="1533030028林醫院"/>
    <s v="1533030028林醫院本院"/>
    <s v="1533030028林醫院本院"/>
    <m/>
    <s v="否"/>
    <s v="否"/>
    <s v="non-ECRH"/>
    <s v="否"/>
    <n v="0"/>
    <n v="0"/>
    <n v="0"/>
    <n v="0"/>
    <n v="0"/>
    <n v="0"/>
    <n v="0"/>
    <n v="1"/>
    <n v="0"/>
    <n v="0"/>
    <n v="0"/>
    <m/>
    <n v="20"/>
    <n v="0"/>
    <n v="0"/>
    <n v="0"/>
    <n v="2"/>
    <n v="0"/>
    <n v="0"/>
    <n v="0"/>
    <n v="0"/>
    <n v="0"/>
    <n v="0"/>
    <n v="0"/>
    <n v="0"/>
    <n v="0"/>
    <n v="0"/>
    <n v="0"/>
    <n v="0"/>
    <n v="0"/>
    <n v="0"/>
    <n v="0"/>
    <n v="0"/>
    <n v="0"/>
    <n v="0"/>
    <n v="0"/>
    <n v="0"/>
    <n v="0"/>
    <n v="0"/>
    <n v="19"/>
    <n v="0"/>
    <n v="0"/>
    <n v="0"/>
    <n v="0"/>
    <n v="0"/>
    <n v="2"/>
    <n v="0"/>
    <n v="0"/>
    <n v="0"/>
    <n v="0"/>
    <n v="0"/>
    <n v="0"/>
    <n v="0"/>
    <n v="0"/>
    <n v="0"/>
    <n v="0"/>
    <n v="0"/>
    <n v="0"/>
    <n v="0"/>
    <n v="0"/>
    <n v="1"/>
    <n v="0"/>
    <n v="0"/>
    <n v="0"/>
    <n v="1"/>
    <n v="0"/>
    <n v="0"/>
    <n v="0"/>
    <n v="0"/>
    <n v="0"/>
    <n v="0"/>
    <n v="4"/>
    <n v="0"/>
    <n v="0"/>
    <n v="0"/>
    <n v="0"/>
    <n v="4"/>
    <n v="0"/>
    <n v="0"/>
    <n v="0"/>
    <n v="2"/>
    <n v="3"/>
    <n v="0"/>
    <n v="0"/>
    <n v="0"/>
    <n v="0"/>
    <n v="0"/>
    <n v="2"/>
    <n v="1"/>
    <n v="0"/>
    <n v="0"/>
    <n v="1"/>
    <n v="2"/>
    <n v="0"/>
    <n v="7"/>
    <n v="10"/>
    <n v="0"/>
    <n v="0"/>
    <n v="0"/>
    <n v="32"/>
    <n v="4"/>
    <s v="24.7368986,121.0912516"/>
    <s v="249台灣新北市八里區中山路三段112號"/>
    <s v="310台灣新竹縣竹東鎮東林路76號"/>
    <s v="83.3 公里"/>
    <s v="1 小時 10 分鐘"/>
    <n v="70"/>
  </r>
  <r>
    <s v="竹信醫院"/>
    <s v="醫院"/>
    <s v="醫院"/>
    <s v="新竹縣"/>
    <s v="竹東鎮"/>
    <s v="新竹縣竹東鎮"/>
    <n v="310"/>
    <x v="4"/>
    <s v="地區醫院 "/>
    <s v="醫院評鑑合格"/>
    <s v="地區醫院 "/>
    <s v="地區醫院"/>
    <s v="1533030046"/>
    <s v="本院"/>
    <s v="本院"/>
    <s v="私立西醫醫院"/>
    <s v="無"/>
    <s v="035962998"/>
    <s v="新竹縣竹東鎮仁愛路一九六號"/>
    <s v="新竹縣竹東鎮仁愛路196號"/>
    <s v="310台灣新竹縣竹東鎮仁愛路196號"/>
    <n v="24.734258000000001"/>
    <n v="121.090935"/>
    <s v="薛宏年"/>
    <s v="無"/>
    <s v="無"/>
    <s v="無"/>
    <s v="無"/>
    <s v="無"/>
    <s v="無"/>
    <s v="無"/>
    <s v="無"/>
    <s v="1533030046竹信醫院"/>
    <s v="1533030046竹信醫院本院"/>
    <s v="1533030046竹信醫院本院"/>
    <m/>
    <s v="否"/>
    <s v="否"/>
    <s v="non-ECRH"/>
    <s v="否"/>
    <n v="0"/>
    <n v="0"/>
    <n v="0"/>
    <n v="0"/>
    <n v="0"/>
    <n v="0"/>
    <n v="0"/>
    <n v="1"/>
    <n v="0"/>
    <n v="0"/>
    <n v="0"/>
    <m/>
    <n v="24"/>
    <n v="0"/>
    <n v="0"/>
    <n v="0"/>
    <n v="2"/>
    <n v="1"/>
    <n v="0"/>
    <n v="0"/>
    <n v="0"/>
    <n v="0"/>
    <n v="0"/>
    <n v="0"/>
    <n v="0"/>
    <n v="0"/>
    <n v="0"/>
    <n v="0"/>
    <n v="0"/>
    <n v="0"/>
    <n v="0"/>
    <n v="1"/>
    <n v="0"/>
    <n v="0"/>
    <n v="0"/>
    <n v="0"/>
    <n v="0"/>
    <n v="0"/>
    <n v="0"/>
    <n v="0"/>
    <n v="0"/>
    <n v="0"/>
    <n v="0"/>
    <n v="0"/>
    <n v="0"/>
    <n v="2"/>
    <n v="0"/>
    <n v="1"/>
    <n v="0"/>
    <n v="0"/>
    <n v="0"/>
    <n v="0"/>
    <n v="0"/>
    <n v="0"/>
    <n v="0"/>
    <n v="0"/>
    <n v="0"/>
    <n v="0"/>
    <n v="0"/>
    <n v="0"/>
    <n v="0"/>
    <n v="0"/>
    <n v="0"/>
    <n v="0"/>
    <n v="0"/>
    <n v="0"/>
    <n v="0"/>
    <n v="0"/>
    <n v="0"/>
    <n v="0"/>
    <n v="0"/>
    <n v="3"/>
    <n v="0"/>
    <n v="0"/>
    <n v="0"/>
    <n v="0"/>
    <n v="3"/>
    <n v="0"/>
    <n v="0"/>
    <n v="0"/>
    <n v="0"/>
    <n v="0"/>
    <n v="0"/>
    <n v="0"/>
    <n v="1"/>
    <n v="0"/>
    <n v="0"/>
    <n v="0"/>
    <n v="0"/>
    <n v="3"/>
    <n v="1"/>
    <n v="0"/>
    <n v="3"/>
    <n v="0"/>
    <n v="5"/>
    <n v="7"/>
    <n v="0"/>
    <n v="0"/>
    <n v="0"/>
    <n v="23"/>
    <n v="4"/>
    <s v="24.734258,121.090935"/>
    <s v="249台灣新北市八里區中山路三段112號"/>
    <s v="310台灣新竹縣竹東鎮仁愛路196號"/>
    <s v="83.7 公里"/>
    <s v="1 小時 11 分鐘"/>
    <n v="71"/>
  </r>
  <r>
    <s v="大安醫院"/>
    <s v="醫院"/>
    <s v="醫院"/>
    <s v="新竹縣"/>
    <s v="竹北市"/>
    <s v="新竹縣竹北市"/>
    <n v="302"/>
    <x v="4"/>
    <s v="地區醫院 "/>
    <s v="醫院評鑑合格"/>
    <s v="地區醫院 "/>
    <s v="地區醫院"/>
    <s v="1533051063"/>
    <s v="本院"/>
    <s v="本院"/>
    <s v="私立西醫醫院"/>
    <s v="無"/>
    <s v="03-5557188"/>
    <s v="新竹縣竹北市博愛街318巷6號"/>
    <s v="新竹縣竹北市博愛街318巷6號"/>
    <s v="302台灣新竹縣竹北市博愛街318巷6號"/>
    <n v="24.834754700000001"/>
    <n v="121.00813719999999"/>
    <s v="謝煒銘"/>
    <s v="無"/>
    <s v="無"/>
    <s v="無"/>
    <s v="無"/>
    <s v="無"/>
    <s v="無"/>
    <s v="無"/>
    <s v="無"/>
    <s v="1533051063大安醫院"/>
    <s v="1533051063大安醫院本院"/>
    <s v="1533051063大安醫院本院"/>
    <m/>
    <s v="否"/>
    <s v="否"/>
    <s v="non-ECRH"/>
    <s v="否"/>
    <n v="0"/>
    <n v="0"/>
    <n v="0"/>
    <n v="0"/>
    <n v="0"/>
    <n v="0"/>
    <n v="0"/>
    <n v="1"/>
    <n v="0"/>
    <n v="0"/>
    <n v="0"/>
    <m/>
    <n v="48"/>
    <n v="0"/>
    <n v="0"/>
    <n v="0"/>
    <n v="5"/>
    <n v="1"/>
    <n v="0"/>
    <n v="0"/>
    <n v="0"/>
    <n v="0"/>
    <n v="0"/>
    <n v="8"/>
    <n v="0"/>
    <n v="0"/>
    <n v="0"/>
    <n v="0"/>
    <n v="0"/>
    <n v="3"/>
    <n v="40"/>
    <n v="2"/>
    <n v="0"/>
    <n v="0"/>
    <n v="0"/>
    <n v="0"/>
    <n v="0"/>
    <n v="0"/>
    <n v="0"/>
    <n v="20"/>
    <n v="0"/>
    <n v="0"/>
    <n v="0"/>
    <n v="0"/>
    <n v="0"/>
    <n v="6"/>
    <n v="0"/>
    <n v="0"/>
    <n v="0"/>
    <n v="0"/>
    <n v="0"/>
    <n v="0"/>
    <n v="0"/>
    <n v="0"/>
    <n v="0"/>
    <n v="0"/>
    <n v="0"/>
    <n v="0"/>
    <n v="0"/>
    <n v="1"/>
    <n v="0"/>
    <n v="1"/>
    <n v="0"/>
    <n v="0"/>
    <n v="0"/>
    <n v="0"/>
    <n v="0"/>
    <n v="0"/>
    <n v="0"/>
    <n v="0"/>
    <n v="0"/>
    <n v="8"/>
    <n v="0"/>
    <n v="0"/>
    <n v="0"/>
    <n v="0"/>
    <n v="8"/>
    <n v="0"/>
    <n v="0"/>
    <n v="2"/>
    <n v="1"/>
    <n v="2"/>
    <n v="0"/>
    <n v="0"/>
    <n v="1"/>
    <n v="0"/>
    <n v="0"/>
    <n v="1"/>
    <n v="0"/>
    <n v="3"/>
    <n v="0"/>
    <n v="6"/>
    <n v="4"/>
    <n v="0"/>
    <n v="22"/>
    <n v="37"/>
    <n v="0"/>
    <n v="0"/>
    <n v="0"/>
    <n v="87"/>
    <n v="4"/>
    <s v="24.8347547,121.0081372"/>
    <s v="249台灣新北市八里區中山路三段112號"/>
    <s v="302台灣新竹縣竹北市博愛街318巷6號"/>
    <s v="74.0 公里"/>
    <s v="1 小時 0 分鐘"/>
    <n v="60"/>
  </r>
  <r>
    <s v="新仁醫院"/>
    <s v="醫院"/>
    <s v="醫院"/>
    <s v="新竹縣"/>
    <s v="竹北市"/>
    <s v="新竹縣竹北市"/>
    <n v="302"/>
    <x v="4"/>
    <s v="地區醫院 "/>
    <s v="醫院評鑑合格"/>
    <s v="地區醫院 "/>
    <s v="地區醫院"/>
    <s v="1533051072"/>
    <s v="本院"/>
    <s v="本院"/>
    <s v="私立西醫醫院"/>
    <s v="無"/>
    <s v="03-5552039"/>
    <s v="新竹縣竹北市博愛街331號"/>
    <s v="新竹縣竹北市博愛街331號"/>
    <s v="302台灣新竹縣竹北市博愛街331號"/>
    <n v="24.835610599999999"/>
    <n v="121.0078548"/>
    <s v="吳政哲"/>
    <s v="無"/>
    <s v="無"/>
    <s v="無"/>
    <s v="無"/>
    <s v="無"/>
    <s v="無"/>
    <s v="無"/>
    <s v="無"/>
    <s v="1533051072新仁醫院"/>
    <s v="1533051072新仁醫院本院"/>
    <s v="1533051072新仁醫院本院"/>
    <m/>
    <s v="否"/>
    <s v="否"/>
    <s v="non-ECRH"/>
    <s v="否"/>
    <n v="0"/>
    <n v="0"/>
    <n v="0"/>
    <n v="0"/>
    <n v="0"/>
    <n v="0"/>
    <n v="0"/>
    <n v="1"/>
    <n v="0"/>
    <n v="0"/>
    <n v="0"/>
    <m/>
    <n v="69"/>
    <n v="0"/>
    <n v="0"/>
    <n v="0"/>
    <n v="5"/>
    <n v="1"/>
    <n v="0"/>
    <n v="0"/>
    <n v="0"/>
    <n v="0"/>
    <n v="0"/>
    <n v="0"/>
    <n v="0"/>
    <n v="0"/>
    <n v="0"/>
    <n v="0"/>
    <n v="0"/>
    <n v="0"/>
    <n v="30"/>
    <n v="1"/>
    <n v="0"/>
    <n v="0"/>
    <n v="0"/>
    <n v="0"/>
    <n v="0"/>
    <n v="0"/>
    <n v="0"/>
    <n v="0"/>
    <n v="0"/>
    <n v="0"/>
    <n v="0"/>
    <n v="0"/>
    <n v="0"/>
    <n v="4"/>
    <n v="0"/>
    <n v="0"/>
    <n v="0"/>
    <n v="0"/>
    <n v="0"/>
    <n v="0"/>
    <n v="0"/>
    <n v="0"/>
    <n v="0"/>
    <n v="0"/>
    <n v="2"/>
    <n v="0"/>
    <n v="0"/>
    <n v="0"/>
    <n v="1"/>
    <n v="0"/>
    <n v="0"/>
    <n v="0"/>
    <n v="0"/>
    <n v="0"/>
    <n v="0"/>
    <n v="0"/>
    <n v="0"/>
    <n v="0"/>
    <n v="0"/>
    <n v="7"/>
    <n v="0"/>
    <n v="0"/>
    <n v="0"/>
    <n v="0"/>
    <n v="7"/>
    <n v="0"/>
    <n v="0"/>
    <n v="2"/>
    <n v="3"/>
    <n v="1"/>
    <n v="0"/>
    <n v="1"/>
    <n v="3"/>
    <n v="0"/>
    <n v="0"/>
    <n v="0"/>
    <n v="0"/>
    <n v="2"/>
    <n v="0"/>
    <n v="3"/>
    <n v="3"/>
    <n v="0"/>
    <n v="16"/>
    <n v="30"/>
    <n v="0"/>
    <n v="0"/>
    <n v="0"/>
    <n v="71"/>
    <n v="4"/>
    <s v="24.8356106,121.0078548"/>
    <s v="249台灣新北市八里區中山路三段112號"/>
    <s v="302台灣新竹縣竹北市博愛街331號"/>
    <s v="64.5 公里"/>
    <s v="1 小時 1 分鐘"/>
    <n v="61"/>
  </r>
  <r>
    <s v="杏和醫院"/>
    <s v="醫院"/>
    <s v="醫院"/>
    <s v="宜蘭縣"/>
    <s v="礁溪鄉"/>
    <s v="宜蘭縣礁溪鄉"/>
    <n v="262"/>
    <x v="0"/>
    <s v="地區醫院 "/>
    <s v="醫院評鑑合格"/>
    <s v="地區醫院 "/>
    <s v="地區醫院"/>
    <s v="1534050024"/>
    <s v="本院"/>
    <s v="本院"/>
    <s v="私立西醫醫院"/>
    <s v="無"/>
    <s v="03-9886996"/>
    <s v="宜蘭縣礁溪鄉礁溪路4段129號"/>
    <s v="宜蘭縣礁溪鄉礁溪路4段129號"/>
    <s v="262台灣宜蘭縣礁溪鄉礁溪路四段129號"/>
    <n v="24.8206314"/>
    <n v="121.7691124"/>
    <s v="胡茂華"/>
    <s v="無"/>
    <s v="無"/>
    <s v="無"/>
    <s v="是"/>
    <s v="03-9886996"/>
    <s v="是"/>
    <s v="否"/>
    <s v="否"/>
    <s v="1534050024杏和醫院"/>
    <s v="1534050024杏和醫院本院"/>
    <s v="1534050024杏和醫院本院"/>
    <m/>
    <s v="是"/>
    <s v="一般"/>
    <s v="General"/>
    <s v="一般"/>
    <n v="1"/>
    <n v="1"/>
    <n v="1"/>
    <n v="1"/>
    <n v="1"/>
    <n v="1"/>
    <n v="1"/>
    <n v="2"/>
    <n v="0"/>
    <n v="0"/>
    <n v="4"/>
    <m/>
    <n v="20"/>
    <n v="0"/>
    <n v="0"/>
    <n v="0"/>
    <n v="5"/>
    <n v="1"/>
    <n v="0"/>
    <n v="0"/>
    <n v="0"/>
    <n v="0"/>
    <n v="0"/>
    <n v="0"/>
    <n v="0"/>
    <n v="0"/>
    <n v="0"/>
    <n v="0"/>
    <n v="0"/>
    <n v="4"/>
    <n v="0"/>
    <n v="1"/>
    <n v="0"/>
    <n v="0"/>
    <n v="0"/>
    <n v="0"/>
    <n v="0"/>
    <n v="0"/>
    <n v="0"/>
    <n v="15"/>
    <n v="0"/>
    <n v="0"/>
    <n v="0"/>
    <n v="0"/>
    <n v="0"/>
    <n v="2"/>
    <n v="0"/>
    <n v="1"/>
    <n v="0"/>
    <n v="0"/>
    <n v="0"/>
    <n v="1"/>
    <n v="0"/>
    <n v="0"/>
    <n v="0"/>
    <n v="0"/>
    <n v="1"/>
    <n v="0"/>
    <n v="0"/>
    <n v="0"/>
    <n v="1"/>
    <n v="0"/>
    <n v="1"/>
    <n v="0"/>
    <n v="1"/>
    <n v="0"/>
    <n v="0"/>
    <n v="0"/>
    <n v="0"/>
    <n v="0"/>
    <n v="0"/>
    <n v="8"/>
    <n v="0"/>
    <n v="0"/>
    <n v="0"/>
    <n v="0"/>
    <n v="8"/>
    <n v="0"/>
    <n v="0"/>
    <n v="0"/>
    <n v="3"/>
    <n v="3"/>
    <n v="0"/>
    <n v="0"/>
    <n v="0"/>
    <n v="0"/>
    <n v="0"/>
    <n v="2"/>
    <n v="0"/>
    <n v="4"/>
    <n v="0"/>
    <n v="4"/>
    <n v="5"/>
    <n v="0"/>
    <n v="3"/>
    <n v="26"/>
    <n v="0"/>
    <n v="0"/>
    <n v="0"/>
    <n v="58"/>
    <n v="4"/>
    <s v="24.8206314,121.7691124"/>
    <s v="249台灣新北市八里區中山路三段112號"/>
    <s v="262台灣宜蘭縣礁溪鄉礁溪路四段133巷129號"/>
    <s v="74.4 公里"/>
    <s v="1 小時 7 分鐘"/>
    <n v="67"/>
  </r>
  <r>
    <s v="協和醫院"/>
    <s v="醫院"/>
    <s v="醫院"/>
    <s v="苗栗縣"/>
    <s v="苗栗市"/>
    <s v="苗栗縣苗栗市"/>
    <n v="360"/>
    <x v="4"/>
    <s v="地區醫院 "/>
    <s v="醫院評鑑合格"/>
    <s v="地區醫院 "/>
    <s v="地區醫院"/>
    <s v="1535010024"/>
    <s v="本院"/>
    <s v="本院"/>
    <s v="私立西醫醫院"/>
    <s v="無"/>
    <s v="037352631"/>
    <s v="苗栗縣苗栗市中正路1367號"/>
    <s v="苗栗縣苗栗市中正路1367號"/>
    <s v="360台灣苗栗縣苗栗市中正路1367號"/>
    <n v="24.541260099999999"/>
    <n v="120.8174152"/>
    <s v="劉俊輝"/>
    <s v="無"/>
    <s v="無"/>
    <s v="無"/>
    <s v="無"/>
    <s v="無"/>
    <s v="無"/>
    <s v="無"/>
    <s v="無"/>
    <s v="1535010024協和醫院"/>
    <s v="1535010024協和醫院本院"/>
    <s v="1535010024協和醫院本院"/>
    <m/>
    <s v="否"/>
    <s v="否"/>
    <s v="non-ECRH"/>
    <s v="否"/>
    <n v="0"/>
    <n v="0"/>
    <n v="0"/>
    <n v="0"/>
    <n v="0"/>
    <n v="0"/>
    <n v="0"/>
    <n v="1"/>
    <n v="0"/>
    <n v="0"/>
    <n v="0"/>
    <m/>
    <n v="32"/>
    <n v="0"/>
    <n v="0"/>
    <n v="0"/>
    <n v="3"/>
    <n v="1"/>
    <n v="0"/>
    <n v="0"/>
    <n v="0"/>
    <n v="0"/>
    <n v="0"/>
    <n v="0"/>
    <n v="0"/>
    <n v="0"/>
    <n v="0"/>
    <n v="0"/>
    <n v="0"/>
    <n v="3"/>
    <n v="0"/>
    <n v="1"/>
    <n v="0"/>
    <n v="0"/>
    <n v="0"/>
    <n v="0"/>
    <n v="0"/>
    <n v="0"/>
    <n v="0"/>
    <n v="0"/>
    <n v="0"/>
    <n v="0"/>
    <n v="0"/>
    <n v="0"/>
    <n v="0"/>
    <n v="0"/>
    <n v="0"/>
    <n v="1"/>
    <n v="0"/>
    <n v="0"/>
    <n v="0"/>
    <n v="0"/>
    <n v="1"/>
    <n v="0"/>
    <n v="0"/>
    <n v="0"/>
    <n v="1"/>
    <n v="0"/>
    <n v="0"/>
    <n v="0"/>
    <n v="0"/>
    <n v="0"/>
    <n v="0"/>
    <n v="0"/>
    <n v="0"/>
    <n v="0"/>
    <n v="0"/>
    <n v="0"/>
    <n v="0"/>
    <n v="0"/>
    <n v="0"/>
    <n v="3"/>
    <n v="0"/>
    <n v="0"/>
    <n v="0"/>
    <n v="0"/>
    <n v="3"/>
    <n v="0"/>
    <n v="0"/>
    <n v="0"/>
    <n v="1"/>
    <n v="1"/>
    <n v="0"/>
    <n v="0"/>
    <n v="1"/>
    <n v="0"/>
    <n v="0"/>
    <n v="0"/>
    <n v="1"/>
    <n v="1"/>
    <n v="1"/>
    <n v="2"/>
    <n v="3"/>
    <n v="0"/>
    <n v="5"/>
    <n v="11"/>
    <n v="0"/>
    <n v="0"/>
    <n v="0"/>
    <n v="30"/>
    <n v="4"/>
    <s v="24.5412601,120.8174152"/>
    <s v="249台灣新北市八里區中山路三段112號"/>
    <s v="360台灣苗栗縣苗栗市中正路1367號"/>
    <s v="116 公里"/>
    <s v="1 小時 23 分鐘"/>
    <n v="83"/>
  </r>
  <r>
    <s v="大千綜合醫院"/>
    <s v="綜合醫院"/>
    <s v="綜合醫院"/>
    <s v="苗栗縣"/>
    <s v="苗栗市"/>
    <s v="苗栗縣苗栗市"/>
    <n v="360"/>
    <x v="4"/>
    <s v="地區醫院 "/>
    <s v="醫院評鑑合格"/>
    <s v="地區醫院 "/>
    <s v="地區醫院"/>
    <s v="1535010051"/>
    <s v="本院"/>
    <s v="本院"/>
    <s v="私立西醫醫院"/>
    <s v="無"/>
    <s v="037-357125"/>
    <s v="苗栗縣苗栗市大同路133號1至6樓(81栗建管苗字第405號)、大同路133號1至4樓(77栗建管苗字第00414號)信義路23號地下層（一）及1至7樓(85栗建管苗字第287號)恭敬路36號地下第3層及1至9樓 (97栗商建苗使字第00112號)、信義街36號1至8樓（101）栗商建苗使字第00127號"/>
    <s v="苗栗縣苗栗市恭敬路36號"/>
    <s v="360台灣苗栗縣苗栗市恭敬路36號"/>
    <n v="24.549855399999998"/>
    <n v="120.8148874"/>
    <s v="徐千剛"/>
    <s v="是"/>
    <s v="037-357125分機11006"/>
    <s v="www.dachien.com.tw/register.php"/>
    <s v="是"/>
    <s v="(037) 357-125"/>
    <s v="是"/>
    <s v="否"/>
    <s v="是"/>
    <s v="1535010051大千綜合醫院"/>
    <s v="1535010051大千綜合醫院本院"/>
    <s v="1535010051大千綜合醫院本院"/>
    <m/>
    <s v="是"/>
    <s v="重度"/>
    <s v="Severe"/>
    <s v="重度"/>
    <n v="3"/>
    <n v="3"/>
    <n v="3"/>
    <n v="3"/>
    <n v="3"/>
    <n v="3"/>
    <n v="3"/>
    <n v="10"/>
    <n v="10"/>
    <n v="8"/>
    <n v="0"/>
    <m/>
    <n v="266"/>
    <n v="0"/>
    <n v="0"/>
    <n v="0"/>
    <n v="35"/>
    <n v="8"/>
    <n v="0"/>
    <n v="10"/>
    <n v="1"/>
    <n v="0"/>
    <n v="0"/>
    <n v="47"/>
    <n v="0"/>
    <n v="25"/>
    <n v="8"/>
    <n v="0"/>
    <n v="0"/>
    <n v="27"/>
    <n v="0"/>
    <n v="6"/>
    <n v="0"/>
    <n v="0"/>
    <n v="0"/>
    <n v="0"/>
    <n v="0"/>
    <n v="0"/>
    <n v="0"/>
    <n v="68"/>
    <n v="0"/>
    <n v="0"/>
    <n v="0"/>
    <n v="1"/>
    <n v="0"/>
    <n v="21"/>
    <n v="4"/>
    <n v="7"/>
    <n v="0"/>
    <n v="0"/>
    <n v="0"/>
    <n v="6"/>
    <n v="2"/>
    <n v="1"/>
    <n v="2"/>
    <n v="8"/>
    <n v="4"/>
    <n v="1"/>
    <n v="2"/>
    <n v="3"/>
    <n v="4"/>
    <n v="4"/>
    <n v="0"/>
    <n v="2"/>
    <n v="2"/>
    <n v="2"/>
    <n v="0"/>
    <n v="0"/>
    <n v="0"/>
    <n v="0"/>
    <n v="1"/>
    <n v="77"/>
    <n v="0"/>
    <n v="4"/>
    <n v="0"/>
    <n v="0"/>
    <n v="72"/>
    <n v="0"/>
    <n v="0"/>
    <n v="7"/>
    <n v="5"/>
    <n v="25"/>
    <n v="11"/>
    <n v="0"/>
    <n v="7"/>
    <n v="3"/>
    <n v="0"/>
    <n v="14"/>
    <n v="0"/>
    <n v="20"/>
    <n v="0"/>
    <n v="22"/>
    <n v="33"/>
    <n v="0"/>
    <n v="45"/>
    <n v="361"/>
    <n v="1"/>
    <n v="0"/>
    <n v="0"/>
    <n v="630"/>
    <n v="3"/>
    <s v="24.5498554,120.8148874"/>
    <s v="249台灣新北市八里區中山路三段112號"/>
    <s v="360台灣苗栗縣苗栗市恭敬路36號"/>
    <s v="117 公里"/>
    <s v="1 小時 25 分鐘"/>
    <n v="85"/>
  </r>
  <r>
    <s v="大川醫院"/>
    <s v="醫院"/>
    <s v="醫院"/>
    <s v="苗栗縣"/>
    <s v="苗栗市"/>
    <s v="苗栗縣苗栗市"/>
    <n v="360"/>
    <x v="4"/>
    <s v="地區醫院 "/>
    <s v="醫院評鑑合格"/>
    <s v="地區醫院 "/>
    <s v="地區醫院"/>
    <s v="1535010122"/>
    <s v="本院"/>
    <s v="本院"/>
    <s v="私立西醫醫院"/>
    <s v="無"/>
    <s v="037205501"/>
    <s v="苗栗縣苗栗市中正路416號"/>
    <s v="苗栗縣苗栗市中正路416號"/>
    <s v="360台灣苗栗縣苗栗市中正路416號"/>
    <n v="24.560568400000001"/>
    <n v="120.8221118"/>
    <s v="蘇櫻華"/>
    <s v="無"/>
    <s v="無"/>
    <s v="無"/>
    <s v="無"/>
    <s v="無"/>
    <s v="無"/>
    <s v="無"/>
    <s v="無"/>
    <s v="1535010122大川醫院"/>
    <s v="1535010122大川醫院本院"/>
    <s v="1535010122大川醫院本院"/>
    <m/>
    <s v="否"/>
    <s v="否"/>
    <s v="non-ECRH"/>
    <s v="否"/>
    <n v="0"/>
    <n v="0"/>
    <n v="0"/>
    <n v="0"/>
    <n v="0"/>
    <n v="0"/>
    <n v="0"/>
    <n v="1"/>
    <n v="0"/>
    <n v="0"/>
    <n v="0"/>
    <m/>
    <n v="48"/>
    <n v="0"/>
    <n v="0"/>
    <n v="0"/>
    <n v="2"/>
    <n v="0"/>
    <n v="0"/>
    <n v="0"/>
    <n v="0"/>
    <n v="0"/>
    <n v="0"/>
    <n v="0"/>
    <n v="0"/>
    <n v="0"/>
    <n v="0"/>
    <n v="0"/>
    <n v="0"/>
    <n v="0"/>
    <n v="36"/>
    <n v="0"/>
    <n v="0"/>
    <n v="0"/>
    <n v="0"/>
    <n v="0"/>
    <n v="0"/>
    <n v="0"/>
    <n v="0"/>
    <n v="30"/>
    <n v="0"/>
    <n v="0"/>
    <n v="0"/>
    <n v="0"/>
    <n v="0"/>
    <n v="5"/>
    <n v="0"/>
    <n v="0"/>
    <n v="0"/>
    <n v="0"/>
    <n v="0"/>
    <n v="2"/>
    <n v="0"/>
    <n v="0"/>
    <n v="0"/>
    <n v="0"/>
    <n v="0"/>
    <n v="0"/>
    <n v="0"/>
    <n v="0"/>
    <n v="0"/>
    <n v="0"/>
    <n v="0"/>
    <n v="0"/>
    <n v="0"/>
    <n v="0"/>
    <n v="0"/>
    <n v="0"/>
    <n v="0"/>
    <n v="0"/>
    <n v="0"/>
    <n v="7"/>
    <n v="0"/>
    <n v="0"/>
    <n v="0"/>
    <n v="0"/>
    <n v="7"/>
    <n v="0"/>
    <n v="0"/>
    <n v="2"/>
    <n v="0"/>
    <n v="0"/>
    <n v="0"/>
    <n v="0"/>
    <n v="1"/>
    <n v="0"/>
    <n v="0"/>
    <n v="0"/>
    <n v="0"/>
    <n v="2"/>
    <n v="1"/>
    <n v="1"/>
    <n v="3"/>
    <n v="0"/>
    <n v="10"/>
    <n v="23"/>
    <n v="0"/>
    <n v="0"/>
    <n v="0"/>
    <n v="50"/>
    <n v="4"/>
    <s v="24.5605684,120.8221118"/>
    <s v="249台灣新北市八里區中山路三段112號"/>
    <s v="360台灣苗栗縣苗栗市中正路416號"/>
    <s v="112 公里"/>
    <s v="1 小時 29 分鐘"/>
    <n v="89"/>
  </r>
  <r>
    <s v="通霄光田醫院"/>
    <s v="醫院"/>
    <s v="醫院"/>
    <s v="苗栗縣"/>
    <s v="通霄鎮"/>
    <s v="苗栗縣通霄鎮"/>
    <n v="357"/>
    <x v="4"/>
    <s v="地區醫院 "/>
    <s v="醫院評鑑合格"/>
    <s v="地區醫院 "/>
    <s v="地區醫院"/>
    <s v="1535031041"/>
    <s v="本院"/>
    <s v="本院"/>
    <s v="私立西醫醫院"/>
    <s v="無"/>
    <s v="037-759999"/>
    <s v="苗栗縣通霄鎮中山路88號"/>
    <s v="苗栗縣通霄鎮中山路88號"/>
    <s v="357台灣苗栗縣通霄鎮中山路88號"/>
    <n v="24.4889662"/>
    <n v="120.67846"/>
    <s v="李炳賢"/>
    <s v="無"/>
    <s v="無"/>
    <s v="無"/>
    <s v="是"/>
    <s v="(037) 759-999"/>
    <s v="是"/>
    <s v="是"/>
    <s v="否"/>
    <s v="1535031041通霄光田醫院"/>
    <s v="1535031041通霄光田醫院本院"/>
    <s v="1535031041通霄光田醫院本院"/>
    <m/>
    <s v="是"/>
    <s v="一般"/>
    <s v="General"/>
    <s v="一般"/>
    <n v="1"/>
    <n v="1"/>
    <n v="1"/>
    <n v="1"/>
    <n v="1"/>
    <n v="1"/>
    <n v="1"/>
    <n v="2"/>
    <n v="0"/>
    <n v="0"/>
    <n v="4"/>
    <m/>
    <n v="30"/>
    <n v="0"/>
    <n v="0"/>
    <n v="0"/>
    <n v="4"/>
    <n v="1"/>
    <n v="0"/>
    <n v="0"/>
    <n v="0"/>
    <n v="0"/>
    <n v="0"/>
    <n v="0"/>
    <n v="0"/>
    <n v="0"/>
    <n v="0"/>
    <n v="0"/>
    <n v="0"/>
    <n v="3"/>
    <n v="0"/>
    <n v="1"/>
    <n v="0"/>
    <n v="0"/>
    <n v="0"/>
    <n v="0"/>
    <n v="0"/>
    <n v="0"/>
    <n v="0"/>
    <n v="23"/>
    <n v="0"/>
    <n v="0"/>
    <n v="0"/>
    <n v="0"/>
    <n v="0"/>
    <n v="2"/>
    <n v="0"/>
    <n v="0"/>
    <n v="0"/>
    <n v="0"/>
    <n v="0"/>
    <n v="0"/>
    <n v="0"/>
    <n v="0"/>
    <n v="0"/>
    <n v="0"/>
    <n v="2"/>
    <n v="0"/>
    <n v="0"/>
    <n v="0"/>
    <n v="1"/>
    <n v="0"/>
    <n v="0"/>
    <n v="0"/>
    <n v="1"/>
    <n v="0"/>
    <n v="0"/>
    <n v="0"/>
    <n v="0"/>
    <n v="0"/>
    <n v="0"/>
    <n v="6"/>
    <n v="0"/>
    <n v="0"/>
    <n v="0"/>
    <n v="0"/>
    <n v="6"/>
    <n v="0"/>
    <n v="0"/>
    <n v="0"/>
    <n v="0"/>
    <n v="1"/>
    <n v="0"/>
    <n v="0"/>
    <n v="0"/>
    <n v="0"/>
    <n v="0"/>
    <n v="3"/>
    <n v="0"/>
    <n v="10"/>
    <n v="0"/>
    <n v="5"/>
    <n v="5"/>
    <n v="0"/>
    <n v="7"/>
    <n v="21"/>
    <n v="0"/>
    <n v="0"/>
    <n v="0"/>
    <n v="58"/>
    <n v="4"/>
    <s v="24.4889662,120.67846"/>
    <s v="249台灣新北市八里區中山路三段112號"/>
    <s v="357台灣苗栗縣通霄鎮中山路88號"/>
    <s v="127 公里"/>
    <s v="1 小時 31 分鐘"/>
    <n v="91"/>
  </r>
  <r>
    <s v="慈祐醫院"/>
    <s v="醫院"/>
    <s v="醫院"/>
    <s v="苗栗縣"/>
    <s v="竹南鎮"/>
    <s v="苗栗縣竹南鎮"/>
    <n v="350"/>
    <x v="4"/>
    <s v="地區醫院 "/>
    <s v="醫院評鑑合格"/>
    <s v="地區醫院 "/>
    <s v="地區醫院"/>
    <s v="1535040068"/>
    <s v="本院"/>
    <s v="本院"/>
    <s v="私立西醫醫院"/>
    <s v="無"/>
    <s v="037-474029"/>
    <s v="苗栗縣竹南鎮民治街17號"/>
    <s v="苗栗縣竹南鎮民治街17號"/>
    <s v="350台灣苗栗縣竹南鎮民治街17-1號"/>
    <n v="24.684824500000001"/>
    <n v="120.8788289"/>
    <s v="黃信鐘"/>
    <s v="無"/>
    <s v="無"/>
    <s v="無"/>
    <s v="無"/>
    <s v="無"/>
    <s v="無"/>
    <s v="是"/>
    <s v="無"/>
    <s v="1535040068慈祐醫院"/>
    <s v="1535040068慈祐醫院本院"/>
    <s v="1535040068慈祐醫院本院"/>
    <m/>
    <s v="否"/>
    <s v="否"/>
    <s v="non-ECRH"/>
    <s v="否"/>
    <n v="0"/>
    <n v="0"/>
    <n v="0"/>
    <n v="0"/>
    <n v="0"/>
    <n v="0"/>
    <n v="0"/>
    <n v="1"/>
    <n v="0"/>
    <n v="0"/>
    <n v="0"/>
    <m/>
    <n v="41"/>
    <n v="0"/>
    <n v="0"/>
    <n v="0"/>
    <n v="3"/>
    <n v="1"/>
    <n v="0"/>
    <n v="0"/>
    <n v="0"/>
    <n v="0"/>
    <n v="0"/>
    <n v="0"/>
    <n v="0"/>
    <n v="0"/>
    <n v="0"/>
    <n v="0"/>
    <n v="0"/>
    <n v="3"/>
    <n v="0"/>
    <n v="1"/>
    <n v="0"/>
    <n v="0"/>
    <n v="0"/>
    <n v="0"/>
    <n v="0"/>
    <n v="0"/>
    <n v="0"/>
    <n v="8"/>
    <n v="0"/>
    <n v="0"/>
    <n v="0"/>
    <n v="0"/>
    <n v="0"/>
    <n v="3"/>
    <n v="0"/>
    <n v="1"/>
    <n v="0"/>
    <n v="0"/>
    <n v="0"/>
    <n v="1"/>
    <n v="0"/>
    <n v="0"/>
    <n v="0"/>
    <n v="0"/>
    <n v="1"/>
    <n v="0"/>
    <n v="0"/>
    <n v="0"/>
    <n v="1"/>
    <n v="0"/>
    <n v="0"/>
    <n v="0"/>
    <n v="0"/>
    <n v="0"/>
    <n v="0"/>
    <n v="0"/>
    <n v="0"/>
    <n v="0"/>
    <n v="0"/>
    <n v="7"/>
    <n v="0"/>
    <n v="0"/>
    <n v="0"/>
    <n v="0"/>
    <n v="7"/>
    <n v="0"/>
    <n v="0"/>
    <n v="0"/>
    <n v="2"/>
    <n v="1"/>
    <n v="0"/>
    <n v="0"/>
    <n v="1"/>
    <n v="0"/>
    <n v="0"/>
    <n v="1"/>
    <n v="0"/>
    <n v="3"/>
    <n v="0"/>
    <n v="2"/>
    <n v="4"/>
    <n v="0"/>
    <n v="7"/>
    <n v="14"/>
    <n v="0"/>
    <n v="0"/>
    <n v="0"/>
    <n v="42"/>
    <n v="4"/>
    <s v="24.6848245,120.8788289"/>
    <s v="249台灣新北市八里區中山路三段112號"/>
    <s v="350台灣苗栗縣竹南鎮民治街17-1號"/>
    <s v="83.2 公里"/>
    <s v="1 小時 19 分鐘"/>
    <n v="79"/>
  </r>
  <r>
    <s v="大眾醫院"/>
    <s v="醫院"/>
    <s v="醫院"/>
    <s v="苗栗縣"/>
    <s v="竹南鎮"/>
    <s v="苗栗縣竹南鎮"/>
    <n v="350"/>
    <x v="4"/>
    <s v="地區醫院 "/>
    <s v="醫院評鑑合格"/>
    <s v="地區醫院 "/>
    <s v="地區醫院"/>
    <s v="1535040086"/>
    <s v="本院"/>
    <s v="本院"/>
    <s v="私立西醫醫院"/>
    <s v="無"/>
    <s v="037-551479"/>
    <s v="苗栗縣竹南鎮光復路304號"/>
    <s v="苗栗縣竹南鎮光復路304號"/>
    <s v="350台灣苗栗縣竹南鎮光復路304號"/>
    <n v="24.690785300000002"/>
    <n v="120.8795404"/>
    <s v="陳豐熙"/>
    <s v="無"/>
    <s v="無"/>
    <s v="無"/>
    <s v="無"/>
    <s v="無"/>
    <s v="無"/>
    <s v="無"/>
    <s v="無"/>
    <s v="1535040086大眾醫院"/>
    <s v="1535040086大眾醫院本院"/>
    <s v="1535040086大眾醫院本院"/>
    <m/>
    <s v="否"/>
    <s v="否"/>
    <s v="non-ECRH"/>
    <s v="否"/>
    <n v="0"/>
    <n v="0"/>
    <n v="0"/>
    <n v="0"/>
    <n v="0"/>
    <n v="0"/>
    <n v="0"/>
    <n v="1"/>
    <n v="0"/>
    <n v="0"/>
    <n v="0"/>
    <m/>
    <n v="39"/>
    <n v="0"/>
    <n v="0"/>
    <n v="0"/>
    <n v="4"/>
    <n v="2"/>
    <n v="0"/>
    <n v="0"/>
    <n v="0"/>
    <n v="0"/>
    <n v="0"/>
    <n v="0"/>
    <n v="0"/>
    <n v="0"/>
    <n v="0"/>
    <n v="0"/>
    <n v="0"/>
    <n v="2"/>
    <n v="0"/>
    <n v="0"/>
    <n v="0"/>
    <n v="0"/>
    <n v="0"/>
    <n v="0"/>
    <n v="0"/>
    <n v="0"/>
    <n v="0"/>
    <n v="0"/>
    <n v="0"/>
    <n v="0"/>
    <n v="0"/>
    <n v="0"/>
    <n v="0"/>
    <n v="2"/>
    <n v="0"/>
    <n v="0"/>
    <n v="0"/>
    <n v="0"/>
    <n v="0"/>
    <n v="0"/>
    <n v="0"/>
    <n v="0"/>
    <n v="0"/>
    <n v="0"/>
    <n v="0"/>
    <n v="0"/>
    <n v="0"/>
    <n v="0"/>
    <n v="1"/>
    <n v="1"/>
    <n v="0"/>
    <n v="1"/>
    <n v="0"/>
    <n v="0"/>
    <n v="0"/>
    <n v="0"/>
    <n v="0"/>
    <n v="0"/>
    <n v="0"/>
    <n v="5"/>
    <n v="0"/>
    <n v="0"/>
    <n v="0"/>
    <n v="0"/>
    <n v="5"/>
    <n v="0"/>
    <n v="0"/>
    <n v="0"/>
    <n v="1"/>
    <n v="1"/>
    <n v="0"/>
    <n v="0"/>
    <n v="0"/>
    <n v="0"/>
    <n v="0"/>
    <n v="0"/>
    <n v="0"/>
    <n v="3"/>
    <n v="0"/>
    <n v="1"/>
    <n v="5"/>
    <n v="0"/>
    <n v="5"/>
    <n v="13"/>
    <n v="0"/>
    <n v="0"/>
    <n v="0"/>
    <n v="34"/>
    <n v="4"/>
    <s v="24.6907853,120.8795404"/>
    <s v="249台灣新北市八里區中山路三段112號"/>
    <s v="350台灣苗栗縣竹南鎮光復路304號"/>
    <s v="82.5 公里"/>
    <s v="1 小時 16 分鐘"/>
    <n v="76"/>
  </r>
  <r>
    <s v="重光醫院"/>
    <s v="醫院"/>
    <s v="醫院"/>
    <s v="苗栗縣"/>
    <s v="頭份市"/>
    <s v="苗栗縣頭份市"/>
    <n v="351"/>
    <x v="4"/>
    <s v="地區醫院 "/>
    <s v="醫院評鑑合格"/>
    <s v="地區醫院 "/>
    <s v="地區醫院"/>
    <s v="1535051178"/>
    <s v="本院"/>
    <s v="本院"/>
    <s v="私立西醫醫院"/>
    <s v="無"/>
    <s v="037-663030"/>
    <s v="苗栗縣頭份市中華路1037、1039、1041、1043  號"/>
    <s v="苗栗縣頭份市中華路1039號"/>
    <s v="351台灣苗栗縣頭份市中華路1039號"/>
    <n v="24.686506000000001"/>
    <n v="120.90822900000001"/>
    <s v="陳忠信"/>
    <s v="無"/>
    <s v="無"/>
    <s v="無"/>
    <s v="無"/>
    <s v="無"/>
    <s v="無"/>
    <s v="否"/>
    <s v="是"/>
    <s v="1535051178重光醫院"/>
    <s v="1535051178重光醫院本院"/>
    <s v="1535051178重光醫院本院"/>
    <m/>
    <s v="否"/>
    <s v="否"/>
    <s v="non-ECRH"/>
    <s v="否"/>
    <n v="0"/>
    <n v="0"/>
    <n v="0"/>
    <n v="0"/>
    <n v="0"/>
    <n v="0"/>
    <n v="0"/>
    <n v="1"/>
    <n v="0"/>
    <n v="0"/>
    <n v="0"/>
    <m/>
    <n v="80"/>
    <n v="0"/>
    <n v="0"/>
    <n v="0"/>
    <n v="11"/>
    <n v="2"/>
    <n v="0"/>
    <n v="0"/>
    <n v="0"/>
    <n v="0"/>
    <n v="0"/>
    <n v="7"/>
    <n v="0"/>
    <n v="0"/>
    <n v="0"/>
    <n v="0"/>
    <n v="0"/>
    <n v="5"/>
    <n v="15"/>
    <n v="2"/>
    <n v="0"/>
    <n v="0"/>
    <n v="0"/>
    <n v="0"/>
    <n v="0"/>
    <n v="0"/>
    <n v="0"/>
    <n v="43"/>
    <n v="0"/>
    <n v="0"/>
    <n v="0"/>
    <n v="0"/>
    <n v="0"/>
    <n v="3"/>
    <n v="0"/>
    <n v="1"/>
    <n v="0"/>
    <n v="0"/>
    <n v="0"/>
    <n v="0"/>
    <n v="1"/>
    <n v="0"/>
    <n v="2"/>
    <n v="0"/>
    <n v="3"/>
    <n v="0"/>
    <n v="0"/>
    <n v="1"/>
    <n v="1"/>
    <n v="1"/>
    <n v="0"/>
    <n v="1"/>
    <n v="0"/>
    <n v="0"/>
    <n v="0"/>
    <n v="0"/>
    <n v="0"/>
    <n v="0"/>
    <n v="0"/>
    <n v="14"/>
    <n v="0"/>
    <n v="0"/>
    <n v="0"/>
    <n v="0"/>
    <n v="14"/>
    <n v="0"/>
    <n v="0"/>
    <n v="1"/>
    <n v="1"/>
    <n v="2"/>
    <n v="0"/>
    <n v="0"/>
    <n v="1"/>
    <n v="0"/>
    <n v="0"/>
    <n v="0"/>
    <n v="1"/>
    <n v="4"/>
    <n v="2"/>
    <n v="3"/>
    <n v="4"/>
    <n v="0"/>
    <n v="27"/>
    <n v="50"/>
    <n v="0"/>
    <n v="0"/>
    <n v="0"/>
    <n v="110"/>
    <n v="4"/>
    <s v="24.686506,120.908229"/>
    <s v="249台灣新北市八里區中山路三段112號"/>
    <s v="351台灣苗栗縣頭份市中華路1039號"/>
    <s v="92.7 公里"/>
    <s v="1 小時 11 分鐘"/>
    <n v="71"/>
  </r>
  <r>
    <s v="崇仁醫院"/>
    <s v="醫院"/>
    <s v="醫院"/>
    <s v="苗栗縣"/>
    <s v="頭份市"/>
    <s v="苗栗縣頭份市"/>
    <n v="351"/>
    <x v="4"/>
    <s v="地區醫院 "/>
    <s v="醫院評鑑合格"/>
    <s v="地區醫院 "/>
    <s v="地區醫院"/>
    <s v="1535051196"/>
    <s v="本院"/>
    <s v="本院"/>
    <s v="私立西醫醫院"/>
    <s v="無"/>
    <s v="663185"/>
    <s v="苗栗縣頭份市東興路110號1、2樓"/>
    <s v="苗栗縣頭份市東興路110號"/>
    <s v="351台灣苗栗縣頭份市東興路110號"/>
    <n v="24.683652299999999"/>
    <n v="120.9041648"/>
    <s v="戴德炎"/>
    <s v="無"/>
    <s v="無"/>
    <s v="無"/>
    <s v="無"/>
    <s v="無"/>
    <s v="無"/>
    <s v="無"/>
    <s v="無"/>
    <s v="1535051196崇仁醫院"/>
    <s v="1535051196崇仁醫院本院"/>
    <s v="1535051196崇仁醫院本院"/>
    <m/>
    <s v="否"/>
    <s v="否"/>
    <s v="non-ECRH"/>
    <s v="否"/>
    <n v="0"/>
    <n v="0"/>
    <n v="0"/>
    <n v="0"/>
    <n v="0"/>
    <n v="0"/>
    <n v="0"/>
    <n v="1"/>
    <n v="0"/>
    <n v="0"/>
    <n v="0"/>
    <m/>
    <n v="20"/>
    <n v="0"/>
    <n v="0"/>
    <n v="0"/>
    <n v="6"/>
    <n v="0"/>
    <n v="0"/>
    <n v="0"/>
    <n v="0"/>
    <n v="0"/>
    <n v="0"/>
    <n v="0"/>
    <n v="0"/>
    <n v="0"/>
    <n v="0"/>
    <n v="0"/>
    <n v="0"/>
    <n v="0"/>
    <n v="20"/>
    <n v="0"/>
    <n v="0"/>
    <n v="0"/>
    <n v="0"/>
    <n v="0"/>
    <n v="0"/>
    <n v="0"/>
    <n v="0"/>
    <n v="0"/>
    <n v="0"/>
    <n v="0"/>
    <n v="0"/>
    <n v="0"/>
    <n v="0"/>
    <n v="1"/>
    <n v="0"/>
    <n v="2"/>
    <n v="0"/>
    <n v="0"/>
    <n v="0"/>
    <n v="0"/>
    <n v="0"/>
    <n v="0"/>
    <n v="0"/>
    <n v="0"/>
    <n v="1"/>
    <n v="0"/>
    <n v="0"/>
    <n v="0"/>
    <n v="0"/>
    <n v="0"/>
    <n v="0"/>
    <n v="0"/>
    <n v="0"/>
    <n v="0"/>
    <n v="0"/>
    <n v="0"/>
    <n v="0"/>
    <n v="0"/>
    <n v="0"/>
    <n v="4"/>
    <n v="0"/>
    <n v="0"/>
    <n v="0"/>
    <n v="0"/>
    <n v="4"/>
    <n v="0"/>
    <n v="0"/>
    <n v="1"/>
    <n v="0"/>
    <n v="0"/>
    <n v="0"/>
    <n v="0"/>
    <n v="1"/>
    <n v="0"/>
    <n v="0"/>
    <n v="0"/>
    <n v="0"/>
    <n v="1"/>
    <n v="0"/>
    <n v="1"/>
    <n v="1"/>
    <n v="1"/>
    <n v="3"/>
    <n v="11"/>
    <n v="0"/>
    <n v="0"/>
    <n v="0"/>
    <n v="24"/>
    <n v="4"/>
    <s v="24.6836523,120.9041648"/>
    <s v="249台灣新北市八里區中山路三段112號"/>
    <s v="351台灣苗栗縣頭份市東興路110號"/>
    <s v="93.4 公里"/>
    <s v="1 小時 13 分鐘"/>
    <n v="73"/>
  </r>
  <r>
    <s v="大順醫院"/>
    <s v="醫院"/>
    <s v="醫院"/>
    <s v="苗栗縣"/>
    <s v="大湖鄉"/>
    <s v="苗栗縣大湖鄉"/>
    <n v="364"/>
    <x v="4"/>
    <s v="地區醫院 "/>
    <s v="醫院評鑑合格"/>
    <s v="地區醫院 "/>
    <s v="地區醫院"/>
    <s v="1535081078"/>
    <s v="本院"/>
    <s v="本院"/>
    <s v="私立西醫醫院"/>
    <s v="無"/>
    <s v="037-997666"/>
    <s v="苗栗縣大湖鄉中正路四十八之五號"/>
    <s v="苗栗縣大湖鄉中正路48-5號"/>
    <s v="364台灣苗栗縣大湖鄉中正路48-5號"/>
    <n v="24.422495000000001"/>
    <n v="120.867676"/>
    <s v="鄭文傑"/>
    <s v="無"/>
    <s v="無"/>
    <s v="無"/>
    <s v="是"/>
    <s v="(037) 997-666"/>
    <s v="是"/>
    <s v="否"/>
    <s v="否"/>
    <s v="1535081078大順醫院"/>
    <s v="1535081078大順醫院本院"/>
    <s v="1535081078大順醫院本院"/>
    <m/>
    <s v="是"/>
    <s v="一般"/>
    <s v="General"/>
    <s v="一般"/>
    <n v="1"/>
    <n v="1"/>
    <n v="1"/>
    <n v="1"/>
    <n v="1"/>
    <n v="1"/>
    <n v="1"/>
    <n v="2"/>
    <n v="0"/>
    <n v="0"/>
    <n v="4"/>
    <m/>
    <n v="20"/>
    <n v="0"/>
    <n v="0"/>
    <n v="0"/>
    <n v="4"/>
    <n v="0"/>
    <n v="0"/>
    <n v="0"/>
    <n v="0"/>
    <n v="0"/>
    <n v="0"/>
    <n v="0"/>
    <n v="0"/>
    <n v="0"/>
    <n v="0"/>
    <n v="0"/>
    <n v="0"/>
    <n v="2"/>
    <n v="14"/>
    <n v="0"/>
    <n v="0"/>
    <n v="0"/>
    <n v="0"/>
    <n v="0"/>
    <n v="0"/>
    <n v="0"/>
    <n v="0"/>
    <n v="15"/>
    <n v="0"/>
    <n v="0"/>
    <n v="0"/>
    <n v="0"/>
    <n v="0"/>
    <n v="4"/>
    <n v="0"/>
    <n v="0"/>
    <n v="0"/>
    <n v="0"/>
    <n v="0"/>
    <n v="0"/>
    <n v="0"/>
    <n v="0"/>
    <n v="0"/>
    <n v="0"/>
    <n v="0"/>
    <n v="0"/>
    <n v="0"/>
    <n v="0"/>
    <n v="0"/>
    <n v="0"/>
    <n v="0"/>
    <n v="0"/>
    <n v="1"/>
    <n v="0"/>
    <n v="0"/>
    <n v="0"/>
    <n v="0"/>
    <n v="0"/>
    <n v="0"/>
    <n v="5"/>
    <n v="0"/>
    <n v="0"/>
    <n v="0"/>
    <n v="0"/>
    <n v="5"/>
    <n v="0"/>
    <n v="0"/>
    <n v="1"/>
    <n v="0"/>
    <n v="4"/>
    <n v="0"/>
    <n v="0"/>
    <n v="1"/>
    <n v="0"/>
    <n v="1"/>
    <n v="3"/>
    <n v="0"/>
    <n v="1"/>
    <n v="0"/>
    <n v="1"/>
    <n v="3"/>
    <n v="0"/>
    <n v="9"/>
    <n v="11"/>
    <n v="0"/>
    <n v="0"/>
    <n v="0"/>
    <n v="40"/>
    <n v="4"/>
    <s v="24.422495,120.867676"/>
    <s v="249台灣新北市八里區中山路三段112號"/>
    <s v="364台灣苗栗縣大湖鄉中正路48-5號"/>
    <s v="134 公里"/>
    <s v="1 小時 42 分鐘"/>
    <n v="102"/>
  </r>
  <r>
    <s v="豐安醫院"/>
    <s v="醫院"/>
    <s v="醫院"/>
    <s v="臺中市"/>
    <s v="豐原區"/>
    <s v="臺中市豐原區"/>
    <n v="420"/>
    <x v="3"/>
    <s v="地區醫院 "/>
    <s v="醫院評鑑合格"/>
    <s v="地區醫院 "/>
    <s v="地區醫院"/>
    <s v="1536010046"/>
    <s v="本院"/>
    <s v="本院"/>
    <s v="私立西醫醫院"/>
    <s v="無"/>
    <s v="04-25231180"/>
    <s v="臺中市豐原區中正路１１５號"/>
    <s v="臺中市豐原區中正路115號"/>
    <s v="420台灣台中市豐原區中正路115號"/>
    <n v="24.251627899999999"/>
    <n v="120.7206138"/>
    <s v="蔡篤義"/>
    <s v="無"/>
    <s v="無"/>
    <s v="無"/>
    <s v="無"/>
    <s v="無"/>
    <s v="無"/>
    <s v="無"/>
    <s v="無"/>
    <s v="1536010046豐安醫院"/>
    <s v="1536010046豐安醫院本院"/>
    <s v="1536010046豐安醫院本院"/>
    <m/>
    <s v="否"/>
    <s v="否"/>
    <s v="non-ECRH"/>
    <s v="否"/>
    <n v="0"/>
    <n v="0"/>
    <n v="0"/>
    <n v="0"/>
    <n v="0"/>
    <n v="0"/>
    <n v="0"/>
    <n v="1"/>
    <n v="0"/>
    <n v="0"/>
    <n v="0"/>
    <m/>
    <n v="20"/>
    <n v="0"/>
    <n v="0"/>
    <n v="0"/>
    <n v="3"/>
    <n v="1"/>
    <n v="0"/>
    <n v="0"/>
    <n v="0"/>
    <n v="0"/>
    <n v="0"/>
    <n v="0"/>
    <n v="0"/>
    <n v="0"/>
    <n v="0"/>
    <n v="0"/>
    <n v="0"/>
    <n v="2"/>
    <n v="0"/>
    <n v="1"/>
    <n v="0"/>
    <n v="0"/>
    <n v="0"/>
    <n v="0"/>
    <n v="0"/>
    <n v="0"/>
    <n v="0"/>
    <n v="28"/>
    <n v="0"/>
    <n v="0"/>
    <n v="0"/>
    <n v="0"/>
    <n v="0"/>
    <n v="3"/>
    <n v="0"/>
    <n v="2"/>
    <n v="0"/>
    <n v="0"/>
    <n v="0"/>
    <n v="0"/>
    <n v="0"/>
    <n v="0"/>
    <n v="0"/>
    <n v="0"/>
    <n v="0"/>
    <n v="0"/>
    <n v="0"/>
    <n v="0"/>
    <n v="1"/>
    <n v="0"/>
    <n v="0"/>
    <n v="0"/>
    <n v="0"/>
    <n v="0"/>
    <n v="0"/>
    <n v="0"/>
    <n v="0"/>
    <n v="0"/>
    <n v="0"/>
    <n v="6"/>
    <n v="0"/>
    <n v="0"/>
    <n v="0"/>
    <n v="0"/>
    <n v="6"/>
    <n v="0"/>
    <n v="0"/>
    <n v="0"/>
    <n v="1"/>
    <n v="1"/>
    <n v="0"/>
    <n v="0"/>
    <n v="1"/>
    <n v="0"/>
    <n v="0"/>
    <n v="0"/>
    <n v="0"/>
    <n v="2"/>
    <n v="0"/>
    <n v="3"/>
    <n v="3"/>
    <n v="0"/>
    <n v="6"/>
    <n v="16"/>
    <n v="0"/>
    <n v="0"/>
    <n v="0"/>
    <n v="39"/>
    <n v="4"/>
    <s v="24.2516279,120.7206138"/>
    <s v="249台灣新北市八里區中山路三段112號"/>
    <s v="420台灣台中市豐原區中正路115號"/>
    <s v="152 公里"/>
    <s v="1 小時 51 分鐘"/>
    <n v="111"/>
  </r>
  <r>
    <s v="新惠生醫院"/>
    <s v="醫院"/>
    <s v="醫院"/>
    <s v="臺中市"/>
    <s v="豐原區"/>
    <s v="臺中市豐原區"/>
    <n v="420"/>
    <x v="3"/>
    <s v="地區醫院 "/>
    <s v="醫院評鑑合格"/>
    <s v="地區醫院 "/>
    <s v="地區醫院"/>
    <s v="1536011276"/>
    <s v="本院"/>
    <s v="本院"/>
    <s v="私立西醫醫院"/>
    <s v="無"/>
    <s v="04-25228792"/>
    <s v="臺中市豐原區圓環北路一段319號"/>
    <s v="臺中市豐原區圓環北路一段319號"/>
    <s v="420台灣台中市豐原區圓環北路一段319號"/>
    <n v="24.2582524"/>
    <n v="120.7193461"/>
    <s v="王晴輝"/>
    <s v="無"/>
    <s v="無"/>
    <s v="無"/>
    <s v="無"/>
    <s v="無"/>
    <s v="無"/>
    <s v="是"/>
    <s v="無"/>
    <s v="1536011276新惠生醫院"/>
    <s v="1536011276新惠生醫院本院"/>
    <s v="1536011276新惠生醫院本院"/>
    <m/>
    <s v="否"/>
    <s v="否"/>
    <s v="non-ECRH"/>
    <s v="否"/>
    <n v="0"/>
    <n v="0"/>
    <n v="0"/>
    <n v="0"/>
    <n v="0"/>
    <n v="0"/>
    <n v="0"/>
    <n v="1"/>
    <n v="0"/>
    <n v="0"/>
    <n v="0"/>
    <m/>
    <n v="43"/>
    <n v="0"/>
    <n v="0"/>
    <n v="0"/>
    <n v="4"/>
    <n v="2"/>
    <n v="0"/>
    <n v="0"/>
    <n v="2"/>
    <n v="0"/>
    <n v="0"/>
    <n v="0"/>
    <n v="0"/>
    <n v="20"/>
    <n v="0"/>
    <n v="0"/>
    <n v="0"/>
    <n v="0"/>
    <n v="0"/>
    <n v="5"/>
    <n v="0"/>
    <n v="0"/>
    <n v="0"/>
    <n v="0"/>
    <n v="0"/>
    <n v="0"/>
    <n v="0"/>
    <n v="0"/>
    <n v="0"/>
    <n v="0"/>
    <n v="0"/>
    <n v="0"/>
    <n v="0"/>
    <n v="0"/>
    <n v="0"/>
    <n v="0"/>
    <n v="0"/>
    <n v="0"/>
    <n v="0"/>
    <n v="0"/>
    <n v="0"/>
    <n v="0"/>
    <n v="0"/>
    <n v="0"/>
    <n v="0"/>
    <n v="0"/>
    <n v="0"/>
    <n v="0"/>
    <n v="0"/>
    <n v="8"/>
    <n v="0"/>
    <n v="0"/>
    <n v="0"/>
    <n v="0"/>
    <n v="0"/>
    <n v="0"/>
    <n v="0"/>
    <n v="0"/>
    <n v="0"/>
    <n v="8"/>
    <n v="0"/>
    <n v="0"/>
    <n v="0"/>
    <n v="0"/>
    <n v="8"/>
    <n v="0"/>
    <n v="0"/>
    <n v="0"/>
    <n v="0"/>
    <n v="0"/>
    <n v="0"/>
    <n v="0"/>
    <n v="0"/>
    <n v="0"/>
    <n v="0"/>
    <n v="0"/>
    <n v="0"/>
    <n v="4"/>
    <n v="0"/>
    <n v="3"/>
    <n v="4"/>
    <n v="0"/>
    <n v="11"/>
    <n v="53"/>
    <n v="0"/>
    <n v="0"/>
    <n v="0"/>
    <n v="83"/>
    <n v="4"/>
    <s v="24.2582524,120.7193461"/>
    <s v="249台灣新北市八里區中山路三段112號"/>
    <s v="420台灣台中市豐原區圓環北路一段319號"/>
    <s v="152 公里"/>
    <s v="1 小時 47 分鐘"/>
    <n v="107"/>
  </r>
  <r>
    <s v="祥恩醫院"/>
    <s v="醫院"/>
    <s v="醫院"/>
    <s v="臺中市"/>
    <s v="豐原區"/>
    <s v="臺中市豐原區"/>
    <n v="420"/>
    <x v="3"/>
    <s v="地區醫院 "/>
    <s v="醫院評鑑合格"/>
    <s v="地區醫院 "/>
    <s v="地區醫院"/>
    <s v="1536011294"/>
    <s v="本院"/>
    <s v="本院"/>
    <s v="私立西醫醫院"/>
    <s v="無"/>
    <s v="04 25255522"/>
    <s v="臺中市豐原區中興路３５號"/>
    <s v="臺中市豐原區中興路35號"/>
    <s v="420台灣台中市豐原區中興路35號"/>
    <n v="24.248150599999999"/>
    <n v="120.7176096"/>
    <s v="林泰綜"/>
    <s v="無"/>
    <s v="無"/>
    <s v="無"/>
    <s v="無"/>
    <s v="無"/>
    <s v="無"/>
    <s v="無"/>
    <s v="無"/>
    <s v="1536011294祥恩醫院"/>
    <s v="1536011294祥恩醫院本院"/>
    <s v="1536011294祥恩醫院本院"/>
    <m/>
    <s v="否"/>
    <s v="否"/>
    <s v="non-ECRH"/>
    <s v="否"/>
    <n v="0"/>
    <n v="0"/>
    <n v="0"/>
    <n v="0"/>
    <n v="0"/>
    <n v="0"/>
    <n v="0"/>
    <n v="1"/>
    <n v="0"/>
    <n v="0"/>
    <n v="0"/>
    <m/>
    <n v="27"/>
    <n v="0"/>
    <n v="0"/>
    <n v="0"/>
    <n v="4"/>
    <n v="0"/>
    <n v="0"/>
    <n v="0"/>
    <n v="0"/>
    <n v="0"/>
    <n v="0"/>
    <n v="0"/>
    <n v="0"/>
    <n v="0"/>
    <n v="0"/>
    <n v="0"/>
    <n v="0"/>
    <n v="1"/>
    <n v="30"/>
    <n v="0"/>
    <n v="0"/>
    <n v="0"/>
    <n v="0"/>
    <n v="0"/>
    <n v="0"/>
    <n v="0"/>
    <n v="0"/>
    <n v="0"/>
    <n v="0"/>
    <n v="0"/>
    <n v="0"/>
    <n v="0"/>
    <n v="1"/>
    <n v="2"/>
    <n v="0"/>
    <n v="0"/>
    <n v="0"/>
    <n v="0"/>
    <n v="0"/>
    <n v="0"/>
    <n v="0"/>
    <n v="0"/>
    <n v="0"/>
    <n v="0"/>
    <n v="1"/>
    <n v="0"/>
    <n v="0"/>
    <n v="0"/>
    <n v="0"/>
    <n v="1"/>
    <n v="0"/>
    <n v="0"/>
    <n v="1"/>
    <n v="0"/>
    <n v="0"/>
    <n v="0"/>
    <n v="0"/>
    <n v="0"/>
    <n v="0"/>
    <n v="6"/>
    <n v="1"/>
    <n v="0"/>
    <n v="0"/>
    <n v="0"/>
    <n v="5"/>
    <n v="0"/>
    <n v="0"/>
    <n v="2"/>
    <n v="1"/>
    <n v="3"/>
    <n v="0"/>
    <n v="0"/>
    <n v="1"/>
    <n v="0"/>
    <n v="0"/>
    <n v="2"/>
    <n v="0"/>
    <n v="2"/>
    <n v="0"/>
    <n v="1"/>
    <n v="3"/>
    <n v="0"/>
    <n v="4"/>
    <n v="22"/>
    <n v="0"/>
    <n v="0"/>
    <n v="0"/>
    <n v="47"/>
    <n v="4"/>
    <s v="24.2481506,120.7176096"/>
    <s v="249台灣新北市八里區中山路三段112號"/>
    <s v="420台灣台中市豐原區中興路35號"/>
    <s v="153 公里"/>
    <s v="1 小時 50 分鐘"/>
    <n v="110"/>
  </r>
  <r>
    <s v="明德醫院"/>
    <s v="醫院"/>
    <s v="醫院"/>
    <s v="臺中市"/>
    <s v="梧棲區"/>
    <s v="臺中市梧棲區"/>
    <n v="435"/>
    <x v="3"/>
    <s v="地區醫院 "/>
    <s v="醫院評鑑合格"/>
    <s v="地區醫院 "/>
    <s v="地區醫院"/>
    <s v="1536060037"/>
    <s v="本院"/>
    <s v="本院"/>
    <s v="私立西醫醫院"/>
    <s v="無"/>
    <s v="04-26579595"/>
    <s v="臺中市梧棲區仁美街３３巷５０號"/>
    <s v="臺中市梧棲區仁美街33巷50號"/>
    <s v="435台灣台中市梧棲區仁美街33巷50號"/>
    <n v="24.253838999999999"/>
    <n v="120.53577300000001"/>
    <s v="蔡慶儒"/>
    <s v="無"/>
    <s v="無"/>
    <s v="無"/>
    <s v="無"/>
    <s v="無"/>
    <s v="無"/>
    <s v="否"/>
    <s v="否"/>
    <s v="1536060037明德醫院"/>
    <s v="1536060037明德醫院本院"/>
    <s v="1536060037明德醫院本院"/>
    <m/>
    <s v="否"/>
    <s v="否"/>
    <s v="non-ECRH"/>
    <s v="否"/>
    <n v="0"/>
    <n v="0"/>
    <n v="0"/>
    <n v="0"/>
    <n v="0"/>
    <n v="0"/>
    <n v="0"/>
    <n v="1"/>
    <n v="0"/>
    <n v="0"/>
    <n v="0"/>
    <m/>
    <n v="30"/>
    <n v="0"/>
    <n v="30"/>
    <n v="0"/>
    <n v="4"/>
    <n v="0"/>
    <n v="0"/>
    <n v="0"/>
    <n v="0"/>
    <n v="0"/>
    <n v="0"/>
    <n v="0"/>
    <n v="0"/>
    <n v="0"/>
    <n v="0"/>
    <n v="0"/>
    <n v="0"/>
    <n v="1"/>
    <n v="0"/>
    <n v="0"/>
    <n v="0"/>
    <n v="0"/>
    <n v="0"/>
    <n v="0"/>
    <n v="0"/>
    <n v="0"/>
    <n v="0"/>
    <n v="0"/>
    <n v="0"/>
    <n v="0"/>
    <n v="0"/>
    <n v="0"/>
    <n v="0"/>
    <n v="3"/>
    <n v="0"/>
    <n v="0"/>
    <n v="0"/>
    <n v="0"/>
    <n v="0"/>
    <n v="0"/>
    <n v="0"/>
    <n v="0"/>
    <n v="0"/>
    <n v="0"/>
    <n v="0"/>
    <n v="0"/>
    <n v="0"/>
    <n v="0"/>
    <n v="0"/>
    <n v="0"/>
    <n v="0"/>
    <n v="0"/>
    <n v="2"/>
    <n v="0"/>
    <n v="1"/>
    <n v="0"/>
    <n v="0"/>
    <n v="0"/>
    <n v="0"/>
    <n v="6"/>
    <n v="0"/>
    <n v="0"/>
    <n v="0"/>
    <n v="0"/>
    <n v="6"/>
    <n v="0"/>
    <n v="0"/>
    <n v="0"/>
    <n v="3"/>
    <n v="2"/>
    <n v="0"/>
    <n v="0"/>
    <n v="1"/>
    <n v="1"/>
    <n v="0"/>
    <n v="3"/>
    <n v="0"/>
    <n v="2"/>
    <n v="0"/>
    <n v="3"/>
    <n v="4"/>
    <n v="0"/>
    <n v="9"/>
    <n v="14"/>
    <n v="0"/>
    <n v="0"/>
    <n v="0"/>
    <n v="48"/>
    <n v="4"/>
    <s v="24.253839,120.535773"/>
    <s v="249台灣新北市八里區中山路三段112號"/>
    <s v="435台灣台中市梧棲區仁美街33巷50號"/>
    <s v="160 公里"/>
    <s v="1 小時 53 分鐘"/>
    <n v="113"/>
  </r>
  <r>
    <s v="忠港醫院"/>
    <s v="醫院"/>
    <s v="醫院"/>
    <s v="臺中市"/>
    <s v="梧棲區"/>
    <s v="臺中市梧棲區"/>
    <n v="435"/>
    <x v="3"/>
    <s v="地區醫院 "/>
    <s v="醫院評鑑合格"/>
    <s v="地區醫院 "/>
    <s v="地區醫院"/>
    <s v="1536061114"/>
    <s v="本院"/>
    <s v="本院"/>
    <s v="私立西醫醫院"/>
    <s v="無"/>
    <s v="04-26580298"/>
    <s v="臺中市梧棲區文化里中興路49號"/>
    <s v="臺中市梧棲區文化里中興路49號"/>
    <s v="435台灣台中市梧棲區中興路49號"/>
    <n v="24.252461"/>
    <n v="120.536012"/>
    <s v="蔡文凱"/>
    <s v="無"/>
    <s v="無"/>
    <s v="無"/>
    <s v="無"/>
    <s v="無"/>
    <s v="無"/>
    <s v="無"/>
    <s v="無"/>
    <s v="1536061114忠港醫院"/>
    <s v="1536061114忠港醫院本院"/>
    <s v="1536061114忠港醫院本院"/>
    <m/>
    <s v="否"/>
    <s v="否"/>
    <s v="non-ECRH"/>
    <s v="否"/>
    <n v="0"/>
    <n v="0"/>
    <n v="0"/>
    <n v="0"/>
    <n v="0"/>
    <n v="0"/>
    <n v="0"/>
    <n v="1"/>
    <n v="0"/>
    <n v="0"/>
    <n v="0"/>
    <m/>
    <n v="20"/>
    <n v="0"/>
    <n v="0"/>
    <n v="0"/>
    <n v="2"/>
    <n v="0"/>
    <n v="0"/>
    <n v="0"/>
    <n v="0"/>
    <n v="0"/>
    <n v="0"/>
    <n v="0"/>
    <n v="0"/>
    <n v="0"/>
    <n v="0"/>
    <n v="0"/>
    <n v="0"/>
    <n v="0"/>
    <n v="60"/>
    <n v="0"/>
    <n v="0"/>
    <n v="0"/>
    <n v="0"/>
    <n v="0"/>
    <n v="0"/>
    <n v="0"/>
    <n v="0"/>
    <n v="0"/>
    <n v="0"/>
    <n v="0"/>
    <n v="0"/>
    <n v="0"/>
    <n v="0"/>
    <n v="5"/>
    <n v="0"/>
    <n v="0"/>
    <n v="0"/>
    <n v="0"/>
    <n v="0"/>
    <n v="0"/>
    <n v="0"/>
    <n v="0"/>
    <n v="0"/>
    <n v="0"/>
    <n v="0"/>
    <n v="0"/>
    <n v="0"/>
    <n v="0"/>
    <n v="0"/>
    <n v="0"/>
    <n v="0"/>
    <n v="0"/>
    <n v="0"/>
    <n v="0"/>
    <n v="0"/>
    <n v="0"/>
    <n v="0"/>
    <n v="0"/>
    <n v="0"/>
    <n v="5"/>
    <n v="0"/>
    <n v="0"/>
    <n v="0"/>
    <n v="0"/>
    <n v="5"/>
    <n v="0"/>
    <n v="0"/>
    <n v="3"/>
    <n v="0"/>
    <n v="0"/>
    <n v="0"/>
    <n v="0"/>
    <n v="1"/>
    <n v="0"/>
    <n v="0"/>
    <n v="0"/>
    <n v="0"/>
    <n v="1"/>
    <n v="0"/>
    <n v="0"/>
    <n v="3"/>
    <n v="0"/>
    <n v="5"/>
    <n v="22"/>
    <n v="0"/>
    <n v="0"/>
    <n v="0"/>
    <n v="40"/>
    <n v="4"/>
    <s v="24.252461,120.536012"/>
    <s v="249台灣新北市八里區中山路三段112號"/>
    <s v="435台灣台中市梧棲區中興路49號"/>
    <s v="160 公里"/>
    <s v="1 小時 52 分鐘"/>
    <n v="112"/>
  </r>
  <r>
    <s v="清泉醫院"/>
    <s v="綜合醫院"/>
    <s v="綜合醫院"/>
    <s v="臺中市"/>
    <s v="大雅區"/>
    <s v="臺中市大雅區"/>
    <n v="428"/>
    <x v="3"/>
    <s v="地區醫院 "/>
    <s v="醫院評鑑合格"/>
    <s v="地區醫院 "/>
    <s v="地區醫院"/>
    <s v="1536100081"/>
    <s v="本院"/>
    <s v="本院"/>
    <s v="私立西醫醫院"/>
    <s v="無"/>
    <s v="04-25605600"/>
    <s v="臺中市大雅區三和里雅潭路四段80號"/>
    <s v="臺中市大雅區三和里雅潭路四段80號"/>
    <s v="428台灣台中市大雅區雅潭路四段80號"/>
    <n v="24.216934699999999"/>
    <n v="120.6663188"/>
    <s v="羅永達"/>
    <s v="無"/>
    <s v="無"/>
    <s v="無"/>
    <s v="是"/>
    <s v="(04) 2560-5600#2100"/>
    <s v="是"/>
    <s v="是"/>
    <s v="否"/>
    <s v="1536100081清泉醫院"/>
    <s v="1536100081清泉醫院本院"/>
    <s v="1536100081清泉醫院本院"/>
    <m/>
    <s v="是"/>
    <s v="一般"/>
    <s v="General"/>
    <s v="一般"/>
    <n v="1"/>
    <n v="1"/>
    <n v="1"/>
    <n v="1"/>
    <n v="1"/>
    <n v="1"/>
    <n v="1"/>
    <n v="2"/>
    <n v="0"/>
    <n v="0"/>
    <n v="4"/>
    <m/>
    <n v="137"/>
    <n v="0"/>
    <n v="0"/>
    <n v="0"/>
    <n v="15"/>
    <n v="3"/>
    <n v="0"/>
    <n v="0"/>
    <n v="0"/>
    <n v="0"/>
    <n v="0"/>
    <n v="10"/>
    <n v="0"/>
    <n v="0"/>
    <n v="0"/>
    <n v="0"/>
    <n v="0"/>
    <n v="5"/>
    <n v="38"/>
    <n v="2"/>
    <n v="0"/>
    <n v="0"/>
    <n v="0"/>
    <n v="0"/>
    <n v="0"/>
    <n v="0"/>
    <n v="0"/>
    <n v="37"/>
    <n v="0"/>
    <n v="0"/>
    <n v="0"/>
    <n v="0"/>
    <n v="3"/>
    <n v="7"/>
    <n v="0"/>
    <n v="3"/>
    <n v="0"/>
    <n v="0"/>
    <n v="0"/>
    <n v="1"/>
    <n v="1"/>
    <n v="0"/>
    <n v="0"/>
    <n v="4"/>
    <n v="3"/>
    <n v="0"/>
    <n v="0"/>
    <n v="0"/>
    <n v="4"/>
    <n v="1"/>
    <n v="0"/>
    <n v="1"/>
    <n v="1"/>
    <n v="0"/>
    <n v="0"/>
    <n v="0"/>
    <n v="0"/>
    <n v="0"/>
    <n v="0"/>
    <n v="29"/>
    <n v="3"/>
    <n v="0"/>
    <n v="0"/>
    <n v="0"/>
    <n v="26"/>
    <n v="0"/>
    <n v="0"/>
    <n v="2"/>
    <n v="1"/>
    <n v="7"/>
    <n v="1"/>
    <n v="0"/>
    <n v="2"/>
    <n v="0"/>
    <n v="0"/>
    <n v="3"/>
    <n v="1"/>
    <n v="9"/>
    <n v="0"/>
    <n v="12"/>
    <n v="10"/>
    <n v="0"/>
    <n v="11"/>
    <n v="101"/>
    <n v="0"/>
    <n v="0"/>
    <n v="0"/>
    <n v="189"/>
    <n v="4"/>
    <s v="24.2169347,120.6663188"/>
    <s v="249台灣新北市八里區中山路三段112號"/>
    <s v="428台灣台中市大雅區雅潭路四段80號"/>
    <s v="159 公里"/>
    <s v="1 小時 51 分鐘"/>
    <n v="111"/>
  </r>
  <r>
    <s v="烏日澄清醫院"/>
    <s v="醫院"/>
    <s v="醫院"/>
    <s v="臺中市"/>
    <s v="烏日區"/>
    <s v="臺中市烏日區"/>
    <n v="414"/>
    <x v="3"/>
    <s v="地區醫院 "/>
    <s v="醫院評鑑合格"/>
    <s v="地區醫院 "/>
    <s v="地區醫院"/>
    <s v="1536151042"/>
    <s v="本院"/>
    <s v="本院"/>
    <s v="私立西醫醫院"/>
    <s v="無"/>
    <s v="04-23376232"/>
    <s v="臺中市烏日區光明路四一九號"/>
    <s v="臺中市烏日區光明路419號"/>
    <s v="402台灣台中市南區光明路419號"/>
    <n v="24.111268200000001"/>
    <n v="120.6502033"/>
    <s v="謝俊德"/>
    <s v="無"/>
    <s v="無"/>
    <s v="無"/>
    <s v="無"/>
    <s v="無"/>
    <s v="無"/>
    <s v="是"/>
    <s v="無"/>
    <s v="1536151042烏日澄清醫院"/>
    <s v="1536151042烏日澄清醫院本院"/>
    <s v="1536151042烏日澄清醫院本院"/>
    <m/>
    <s v="否"/>
    <s v="否"/>
    <s v="non-ECRH"/>
    <s v="否"/>
    <n v="0"/>
    <n v="0"/>
    <n v="0"/>
    <n v="0"/>
    <n v="0"/>
    <n v="0"/>
    <n v="0"/>
    <n v="1"/>
    <n v="0"/>
    <n v="0"/>
    <n v="0"/>
    <m/>
    <n v="44"/>
    <n v="0"/>
    <n v="0"/>
    <n v="0"/>
    <n v="4"/>
    <n v="1"/>
    <n v="0"/>
    <n v="0"/>
    <n v="0"/>
    <n v="0"/>
    <n v="0"/>
    <n v="0"/>
    <n v="0"/>
    <n v="0"/>
    <n v="0"/>
    <n v="0"/>
    <n v="0"/>
    <n v="1"/>
    <n v="40"/>
    <n v="1"/>
    <n v="0"/>
    <n v="0"/>
    <n v="0"/>
    <n v="0"/>
    <n v="0"/>
    <n v="0"/>
    <n v="0"/>
    <n v="13"/>
    <n v="0"/>
    <n v="0"/>
    <n v="0"/>
    <n v="0"/>
    <n v="0"/>
    <n v="4"/>
    <n v="0"/>
    <n v="0"/>
    <n v="0"/>
    <n v="0"/>
    <n v="0"/>
    <n v="0"/>
    <n v="0"/>
    <n v="0"/>
    <n v="0"/>
    <n v="0"/>
    <n v="1"/>
    <n v="0"/>
    <n v="0"/>
    <n v="0"/>
    <n v="1"/>
    <n v="0"/>
    <n v="0"/>
    <n v="1"/>
    <n v="0"/>
    <n v="0"/>
    <n v="0"/>
    <n v="0"/>
    <n v="0"/>
    <n v="0"/>
    <n v="0"/>
    <n v="7"/>
    <n v="0"/>
    <n v="0"/>
    <n v="0"/>
    <n v="0"/>
    <n v="7"/>
    <n v="0"/>
    <n v="0"/>
    <n v="2"/>
    <n v="0"/>
    <n v="3"/>
    <n v="0"/>
    <n v="0"/>
    <n v="1"/>
    <n v="0"/>
    <n v="0"/>
    <n v="0"/>
    <n v="0"/>
    <n v="1"/>
    <n v="0"/>
    <n v="3"/>
    <n v="3"/>
    <n v="0"/>
    <n v="11"/>
    <n v="22"/>
    <n v="0"/>
    <n v="0"/>
    <n v="0"/>
    <n v="53"/>
    <n v="4"/>
    <s v="24.1112682,120.6502033"/>
    <s v="249台灣新北市八里區中山路三段112號"/>
    <s v="402台灣台中市南區光明路421號"/>
    <s v="169 公里"/>
    <s v="2 小時 1 分鐘"/>
    <n v="121"/>
  </r>
  <r>
    <s v="本堂澄清醫院"/>
    <s v="醫院"/>
    <s v="醫院"/>
    <s v="臺中市"/>
    <s v="霧峰區"/>
    <s v="臺中市霧峰區"/>
    <n v="413"/>
    <x v="3"/>
    <s v="地區醫院 "/>
    <s v="醫院評鑑合格"/>
    <s v="地區醫院 "/>
    <s v="地區醫院"/>
    <s v="1536181139"/>
    <s v="本院"/>
    <s v="本院"/>
    <s v="私立西醫醫院"/>
    <s v="無"/>
    <s v="04-23390000"/>
    <s v="臺中市霧峰區中正路718號"/>
    <s v="臺中市霧峰區中正路718號"/>
    <s v="413台灣台中市霧峰區中正路718號"/>
    <n v="24.051484899999998"/>
    <n v="120.6947835"/>
    <s v="楊登文"/>
    <s v="無"/>
    <s v="無"/>
    <s v="無"/>
    <s v="無"/>
    <s v="無"/>
    <s v="無"/>
    <s v="無"/>
    <s v="無"/>
    <s v="1536181139本堂澄清醫院"/>
    <s v="1536181139本堂澄清醫院本院"/>
    <s v="1536181139本堂澄清醫院本院"/>
    <m/>
    <s v="否"/>
    <s v="否"/>
    <s v="non-ECRH"/>
    <s v="否"/>
    <n v="0"/>
    <n v="0"/>
    <n v="0"/>
    <n v="0"/>
    <n v="0"/>
    <n v="0"/>
    <n v="0"/>
    <n v="1"/>
    <n v="0"/>
    <n v="0"/>
    <n v="0"/>
    <m/>
    <n v="28"/>
    <n v="0"/>
    <n v="0"/>
    <n v="0"/>
    <n v="4"/>
    <n v="1"/>
    <n v="0"/>
    <n v="0"/>
    <n v="0"/>
    <n v="0"/>
    <n v="0"/>
    <n v="0"/>
    <n v="0"/>
    <n v="0"/>
    <n v="0"/>
    <n v="0"/>
    <n v="0"/>
    <n v="2"/>
    <n v="30"/>
    <n v="1"/>
    <n v="0"/>
    <n v="0"/>
    <n v="0"/>
    <n v="0"/>
    <n v="0"/>
    <n v="0"/>
    <n v="0"/>
    <n v="15"/>
    <n v="0"/>
    <n v="0"/>
    <n v="0"/>
    <n v="0"/>
    <n v="0"/>
    <n v="7"/>
    <n v="0"/>
    <n v="1"/>
    <n v="0"/>
    <n v="0"/>
    <n v="0"/>
    <n v="0"/>
    <n v="0"/>
    <n v="0"/>
    <n v="0"/>
    <n v="0"/>
    <n v="0"/>
    <n v="0"/>
    <n v="0"/>
    <n v="0"/>
    <n v="0"/>
    <n v="0"/>
    <n v="0"/>
    <n v="0"/>
    <n v="0"/>
    <n v="0"/>
    <n v="0"/>
    <n v="0"/>
    <n v="0"/>
    <n v="0"/>
    <n v="0"/>
    <n v="8"/>
    <n v="0"/>
    <n v="0"/>
    <n v="0"/>
    <n v="0"/>
    <n v="8"/>
    <n v="0"/>
    <n v="0"/>
    <n v="1"/>
    <n v="0"/>
    <n v="0"/>
    <n v="0"/>
    <n v="0"/>
    <n v="2"/>
    <n v="0"/>
    <n v="0"/>
    <n v="0"/>
    <n v="0"/>
    <n v="1"/>
    <n v="0"/>
    <n v="4"/>
    <n v="4"/>
    <n v="0"/>
    <n v="3"/>
    <n v="41"/>
    <n v="0"/>
    <n v="0"/>
    <n v="0"/>
    <n v="64"/>
    <n v="4"/>
    <s v="24.0514849,120.6947835"/>
    <s v="249台灣新北市八里區中山路三段112號"/>
    <s v="413台灣台中市霧峰區中正路718號"/>
    <s v="182 公里"/>
    <s v="2 小時 5 分鐘"/>
    <n v="125"/>
  </r>
  <r>
    <s v="賢德醫院"/>
    <s v="綜合醫院"/>
    <s v="綜合醫院"/>
    <s v="臺中市"/>
    <s v="太平區"/>
    <s v="臺中市太平區"/>
    <n v="411"/>
    <x v="3"/>
    <s v="地區醫院 "/>
    <s v="醫院評鑑合格"/>
    <s v="地區醫院 "/>
    <s v="地區醫院"/>
    <s v="1536190076"/>
    <s v="本院"/>
    <s v="本院"/>
    <s v="私立西醫醫院"/>
    <s v="無"/>
    <s v="04-22732551"/>
    <s v="臺中市太平區宜昌路420號"/>
    <s v="臺中市太平區宜昌路420號"/>
    <s v="406台灣台中市太平區宜昌路420號"/>
    <n v="24.145195699999999"/>
    <n v="120.714181"/>
    <s v="蔡慶賢"/>
    <s v="無"/>
    <s v="無"/>
    <s v="無"/>
    <s v="是"/>
    <s v="無"/>
    <s v="無"/>
    <s v="無"/>
    <s v="無"/>
    <s v="1536190076賢德醫院"/>
    <s v="1536190076賢德醫院本院"/>
    <s v="1536190076賢德醫院本院"/>
    <m/>
    <s v="否"/>
    <s v="否"/>
    <s v="non-ECRH"/>
    <s v="否"/>
    <n v="0"/>
    <n v="0"/>
    <n v="0"/>
    <n v="0"/>
    <n v="0"/>
    <n v="0"/>
    <n v="0"/>
    <n v="1"/>
    <n v="0"/>
    <n v="0"/>
    <n v="0"/>
    <m/>
    <n v="222"/>
    <n v="0"/>
    <n v="0"/>
    <n v="0"/>
    <n v="8"/>
    <n v="3"/>
    <n v="0"/>
    <n v="0"/>
    <n v="0"/>
    <n v="0"/>
    <n v="0"/>
    <n v="15"/>
    <n v="0"/>
    <n v="0"/>
    <n v="0"/>
    <n v="0"/>
    <n v="0"/>
    <n v="3"/>
    <n v="0"/>
    <n v="1"/>
    <n v="0"/>
    <n v="0"/>
    <n v="0"/>
    <n v="0"/>
    <n v="0"/>
    <n v="0"/>
    <n v="0"/>
    <n v="20"/>
    <n v="0"/>
    <n v="0"/>
    <n v="0"/>
    <n v="0"/>
    <n v="0"/>
    <n v="11"/>
    <n v="0"/>
    <n v="2"/>
    <n v="0"/>
    <n v="1"/>
    <n v="0"/>
    <n v="1"/>
    <n v="2"/>
    <n v="0"/>
    <n v="2"/>
    <n v="3"/>
    <n v="2"/>
    <n v="0"/>
    <n v="0"/>
    <n v="0"/>
    <n v="2"/>
    <n v="0"/>
    <n v="0"/>
    <n v="2"/>
    <n v="0"/>
    <n v="0"/>
    <n v="5"/>
    <n v="0"/>
    <n v="0"/>
    <n v="0"/>
    <n v="0"/>
    <n v="33"/>
    <n v="0"/>
    <n v="0"/>
    <n v="0"/>
    <n v="0"/>
    <n v="33"/>
    <n v="0"/>
    <n v="0"/>
    <n v="4"/>
    <n v="4"/>
    <n v="6"/>
    <n v="2"/>
    <n v="0"/>
    <n v="5"/>
    <n v="3"/>
    <n v="1"/>
    <n v="11"/>
    <n v="0"/>
    <n v="8"/>
    <n v="0"/>
    <n v="11"/>
    <n v="15"/>
    <n v="0"/>
    <n v="26"/>
    <n v="133"/>
    <n v="0"/>
    <n v="0"/>
    <n v="0"/>
    <n v="262"/>
    <n v="4"/>
    <s v="24.1451957,120.714181"/>
    <s v="249台灣新北市八里區中山路三段112號"/>
    <s v="406台灣台中市太平區宜昌路420號"/>
    <s v="169 公里"/>
    <s v="1 小時 59 分鐘"/>
    <n v="119"/>
  </r>
  <r>
    <s v="達明眼科醫院"/>
    <s v="醫院"/>
    <s v="醫院"/>
    <s v="臺中市"/>
    <s v="大里區"/>
    <s v="臺中市大里區"/>
    <n v="412"/>
    <x v="3"/>
    <s v="地區醫院 "/>
    <s v="醫院評鑑合格"/>
    <s v="地區醫院 "/>
    <s v="地區醫院"/>
    <s v="1536200022"/>
    <s v="本院"/>
    <s v="本院"/>
    <s v="私立西醫醫院"/>
    <s v="無"/>
    <s v="04-24851437"/>
    <s v="臺中市大里區中興路二段490號"/>
    <s v="臺中市大里區中興路二段490號"/>
    <s v="412台灣台中市大里區中興路二段490號"/>
    <n v="24.111383100000001"/>
    <n v="120.69011570000001"/>
    <s v="蘇愛玲"/>
    <s v="無"/>
    <s v="無"/>
    <s v="無"/>
    <s v="無"/>
    <s v="無"/>
    <s v="無"/>
    <s v="無"/>
    <s v="無"/>
    <s v="1536200022達明眼科醫院"/>
    <s v="1536200022達明眼科醫院本院"/>
    <s v="1536200022達明眼科醫院本院"/>
    <m/>
    <s v="否"/>
    <s v="否"/>
    <s v="non-ECRH"/>
    <s v="否"/>
    <n v="0"/>
    <n v="0"/>
    <n v="0"/>
    <n v="0"/>
    <n v="0"/>
    <n v="0"/>
    <n v="0"/>
    <n v="1"/>
    <n v="0"/>
    <n v="0"/>
    <n v="0"/>
    <m/>
    <n v="20"/>
    <n v="0"/>
    <n v="0"/>
    <n v="0"/>
    <n v="4"/>
    <n v="2"/>
    <n v="0"/>
    <n v="0"/>
    <n v="0"/>
    <n v="0"/>
    <n v="0"/>
    <n v="0"/>
    <n v="0"/>
    <n v="0"/>
    <n v="0"/>
    <n v="0"/>
    <n v="0"/>
    <n v="0"/>
    <n v="0"/>
    <n v="1"/>
    <n v="0"/>
    <n v="0"/>
    <n v="0"/>
    <n v="0"/>
    <n v="0"/>
    <n v="0"/>
    <n v="0"/>
    <n v="0"/>
    <n v="0"/>
    <n v="0"/>
    <n v="0"/>
    <n v="0"/>
    <n v="0"/>
    <n v="0"/>
    <n v="0"/>
    <n v="1"/>
    <n v="0"/>
    <n v="0"/>
    <n v="0"/>
    <n v="0"/>
    <n v="0"/>
    <n v="0"/>
    <n v="0"/>
    <n v="0"/>
    <n v="0"/>
    <n v="0"/>
    <n v="0"/>
    <n v="0"/>
    <n v="0"/>
    <n v="0"/>
    <n v="3"/>
    <n v="0"/>
    <n v="1"/>
    <n v="0"/>
    <n v="0"/>
    <n v="0"/>
    <n v="0"/>
    <n v="0"/>
    <n v="0"/>
    <n v="5"/>
    <n v="0"/>
    <n v="0"/>
    <n v="0"/>
    <n v="0"/>
    <n v="5"/>
    <n v="0"/>
    <n v="0"/>
    <n v="0"/>
    <n v="1"/>
    <n v="6"/>
    <n v="5"/>
    <n v="0"/>
    <n v="0"/>
    <n v="2"/>
    <n v="0"/>
    <n v="7"/>
    <n v="0"/>
    <n v="1"/>
    <n v="0"/>
    <n v="0"/>
    <n v="5"/>
    <n v="0"/>
    <n v="5"/>
    <n v="8"/>
    <n v="0"/>
    <n v="0"/>
    <n v="0"/>
    <n v="45"/>
    <n v="4"/>
    <s v="24.1113831,120.6901157"/>
    <s v="249台灣新北市八里區中山路三段112號"/>
    <s v="412台灣台中市大里區中興路二段490號"/>
    <s v="176 公里"/>
    <s v="2 小時 6 分鐘"/>
    <n v="126"/>
  </r>
  <r>
    <s v="新菩提醫院"/>
    <s v="醫院"/>
    <s v="醫院"/>
    <s v="臺中市"/>
    <s v="大里區"/>
    <s v="臺中市大里區"/>
    <n v="412"/>
    <x v="3"/>
    <s v="地區醫院 "/>
    <s v="醫院評鑑合格"/>
    <s v="地區醫院 "/>
    <s v="地區醫院"/>
    <s v="1536201065"/>
    <s v="本院"/>
    <s v="本院"/>
    <s v="私立西醫醫院"/>
    <s v="無"/>
    <s v="04-24829966"/>
    <s v="臺中市大里區中興路二段619、621號"/>
    <s v="臺中市大里區中興路二段621號"/>
    <s v="412台灣台中市大里區中興路二段621-1號"/>
    <n v="24.115030999999998"/>
    <n v="120.688946"/>
    <s v="徐秀寶"/>
    <s v="無"/>
    <s v="無"/>
    <s v="無"/>
    <s v="無"/>
    <s v="無"/>
    <s v="無"/>
    <s v="無"/>
    <s v="無"/>
    <s v="1536201065新菩提醫院"/>
    <s v="1536201065新菩提醫院本院"/>
    <s v="1536201065新菩提醫院本院"/>
    <m/>
    <s v="否"/>
    <s v="否"/>
    <s v="non-ECRH"/>
    <s v="否"/>
    <n v="0"/>
    <n v="0"/>
    <n v="0"/>
    <n v="0"/>
    <n v="0"/>
    <n v="0"/>
    <n v="0"/>
    <n v="1"/>
    <n v="0"/>
    <n v="0"/>
    <n v="0"/>
    <m/>
    <n v="32"/>
    <n v="0"/>
    <n v="0"/>
    <n v="0"/>
    <n v="4"/>
    <n v="0"/>
    <n v="0"/>
    <n v="0"/>
    <n v="0"/>
    <n v="0"/>
    <n v="0"/>
    <n v="0"/>
    <n v="0"/>
    <n v="0"/>
    <n v="0"/>
    <n v="0"/>
    <n v="0"/>
    <n v="0"/>
    <n v="0"/>
    <n v="0"/>
    <n v="0"/>
    <n v="0"/>
    <n v="0"/>
    <n v="0"/>
    <n v="0"/>
    <n v="0"/>
    <n v="0"/>
    <n v="25"/>
    <n v="0"/>
    <n v="0"/>
    <n v="0"/>
    <n v="0"/>
    <n v="0"/>
    <n v="2"/>
    <n v="0"/>
    <n v="1"/>
    <n v="0"/>
    <n v="0"/>
    <n v="0"/>
    <n v="0"/>
    <n v="0"/>
    <n v="0"/>
    <n v="0"/>
    <n v="0"/>
    <n v="0"/>
    <n v="0"/>
    <n v="0"/>
    <n v="1"/>
    <n v="0"/>
    <n v="1"/>
    <n v="0"/>
    <n v="0"/>
    <n v="1"/>
    <n v="0"/>
    <n v="0"/>
    <n v="0"/>
    <n v="0"/>
    <n v="0"/>
    <n v="0"/>
    <n v="6"/>
    <n v="0"/>
    <n v="0"/>
    <n v="0"/>
    <n v="0"/>
    <n v="6"/>
    <n v="0"/>
    <n v="0"/>
    <n v="0"/>
    <n v="2"/>
    <n v="4"/>
    <n v="0"/>
    <n v="0"/>
    <n v="0"/>
    <n v="0"/>
    <n v="0"/>
    <n v="2"/>
    <n v="0"/>
    <n v="2"/>
    <n v="0"/>
    <n v="3"/>
    <n v="5"/>
    <n v="0"/>
    <n v="7"/>
    <n v="18"/>
    <n v="0"/>
    <n v="0"/>
    <n v="0"/>
    <n v="49"/>
    <n v="4"/>
    <s v="24.115031,120.688946"/>
    <s v="249台灣新北市八里區中山路三段112號"/>
    <s v="412台灣台中市大里區中興路二段621-1號"/>
    <s v="176 公里"/>
    <s v="2 小時 8 分鐘"/>
    <n v="128"/>
  </r>
  <r>
    <s v="信生醫院"/>
    <s v="醫院"/>
    <s v="醫院"/>
    <s v="彰化縣"/>
    <s v="彰化市"/>
    <s v="彰化縣彰化市"/>
    <n v="500"/>
    <x v="3"/>
    <s v="地區醫院 "/>
    <s v="醫院評鑑合格"/>
    <s v="地區醫院 "/>
    <s v="地區醫院"/>
    <s v="1537010040"/>
    <s v="本院"/>
    <s v="本院"/>
    <s v="私立西醫醫院"/>
    <s v="無"/>
    <s v="04 7251191"/>
    <s v="彰化縣彰化市三民路３１２號"/>
    <s v="彰化縣彰化市三民路312號"/>
    <s v="500台灣彰化縣彰化市三民路312號"/>
    <n v="24.085808799999999"/>
    <n v="120.54494680000001"/>
    <s v="廖年增"/>
    <s v="無"/>
    <s v="無"/>
    <s v="無"/>
    <s v="無"/>
    <s v="無"/>
    <s v="無"/>
    <s v="無"/>
    <s v="無"/>
    <s v="1537010040信生醫院"/>
    <s v="1537010040信生醫院本院"/>
    <s v="1537010040信生醫院本院"/>
    <m/>
    <s v="否"/>
    <s v="否"/>
    <s v="non-ECRH"/>
    <s v="否"/>
    <n v="0"/>
    <n v="0"/>
    <n v="0"/>
    <n v="0"/>
    <n v="0"/>
    <n v="0"/>
    <n v="0"/>
    <n v="1"/>
    <n v="0"/>
    <n v="0"/>
    <n v="0"/>
    <m/>
    <n v="20"/>
    <n v="0"/>
    <n v="0"/>
    <n v="0"/>
    <n v="4"/>
    <n v="1"/>
    <n v="0"/>
    <n v="0"/>
    <n v="0"/>
    <n v="0"/>
    <n v="0"/>
    <n v="0"/>
    <n v="0"/>
    <n v="0"/>
    <n v="0"/>
    <n v="0"/>
    <n v="0"/>
    <n v="0"/>
    <n v="0"/>
    <n v="1"/>
    <n v="0"/>
    <n v="0"/>
    <n v="0"/>
    <n v="0"/>
    <n v="0"/>
    <n v="0"/>
    <n v="0"/>
    <n v="20"/>
    <n v="0"/>
    <n v="0"/>
    <n v="0"/>
    <n v="0"/>
    <n v="0"/>
    <n v="1"/>
    <n v="0"/>
    <n v="2"/>
    <n v="0"/>
    <n v="0"/>
    <n v="0"/>
    <n v="0"/>
    <n v="0"/>
    <n v="0"/>
    <n v="0"/>
    <n v="0"/>
    <n v="1"/>
    <n v="0"/>
    <n v="0"/>
    <n v="0"/>
    <n v="1"/>
    <n v="0"/>
    <n v="0"/>
    <n v="0"/>
    <n v="0"/>
    <n v="0"/>
    <n v="0"/>
    <n v="0"/>
    <n v="0"/>
    <n v="0"/>
    <n v="0"/>
    <n v="5"/>
    <n v="0"/>
    <n v="0"/>
    <n v="0"/>
    <n v="0"/>
    <n v="5"/>
    <n v="0"/>
    <n v="0"/>
    <n v="0"/>
    <n v="3"/>
    <n v="1"/>
    <n v="0"/>
    <n v="0"/>
    <n v="0"/>
    <n v="0"/>
    <n v="0"/>
    <n v="0"/>
    <n v="0"/>
    <n v="2"/>
    <n v="0"/>
    <n v="2"/>
    <n v="3"/>
    <n v="0"/>
    <n v="4"/>
    <n v="19"/>
    <n v="0"/>
    <n v="0"/>
    <n v="0"/>
    <n v="39"/>
    <n v="4"/>
    <s v="24.0858088,120.5449468"/>
    <s v="249台灣新北市八里區中山路三段112號"/>
    <s v="500台灣彰化縣彰化市三民路312號"/>
    <s v="177 公里"/>
    <s v="2 小時 5 分鐘"/>
    <n v="125"/>
  </r>
  <r>
    <s v="冠華醫院"/>
    <s v="醫院"/>
    <s v="醫院"/>
    <s v="彰化縣"/>
    <s v="彰化市"/>
    <s v="彰化縣彰化市"/>
    <n v="500"/>
    <x v="3"/>
    <s v="地區醫院 "/>
    <s v="醫院評鑑合格"/>
    <s v="地區醫院 "/>
    <s v="地區醫院"/>
    <s v="1537010175"/>
    <s v="本院"/>
    <s v="本院"/>
    <s v="私立西醫醫院"/>
    <s v="無"/>
    <s v="047255177"/>
    <s v="彰化縣彰化市光復里中正路一段４３７號"/>
    <s v="彰化縣彰化市光復里中正路一段437號"/>
    <s v="500台灣彰化縣彰化市中正路一段437號"/>
    <n v="24.082391900000001"/>
    <n v="120.5428186"/>
    <s v="洪焜欽"/>
    <s v="無"/>
    <s v="無"/>
    <s v="無"/>
    <s v="無"/>
    <s v="無"/>
    <s v="無"/>
    <s v="無"/>
    <s v="無"/>
    <s v="1537010175冠華醫院"/>
    <s v="1537010175冠華醫院本院"/>
    <s v="1537010175冠華醫院本院"/>
    <m/>
    <s v="否"/>
    <s v="否"/>
    <s v="non-ECRH"/>
    <s v="否"/>
    <n v="0"/>
    <n v="0"/>
    <n v="0"/>
    <n v="0"/>
    <n v="0"/>
    <n v="0"/>
    <n v="0"/>
    <n v="1"/>
    <n v="0"/>
    <n v="0"/>
    <n v="0"/>
    <m/>
    <n v="20"/>
    <n v="0"/>
    <n v="0"/>
    <n v="0"/>
    <n v="3"/>
    <n v="1"/>
    <n v="0"/>
    <n v="0"/>
    <n v="0"/>
    <n v="0"/>
    <n v="0"/>
    <n v="0"/>
    <n v="0"/>
    <n v="0"/>
    <n v="0"/>
    <n v="0"/>
    <n v="0"/>
    <n v="0"/>
    <n v="0"/>
    <n v="1"/>
    <n v="0"/>
    <n v="0"/>
    <n v="0"/>
    <n v="0"/>
    <n v="0"/>
    <n v="0"/>
    <n v="0"/>
    <n v="15"/>
    <n v="0"/>
    <n v="0"/>
    <n v="0"/>
    <n v="0"/>
    <n v="0"/>
    <n v="2"/>
    <n v="0"/>
    <n v="2"/>
    <n v="0"/>
    <n v="0"/>
    <n v="0"/>
    <n v="0"/>
    <n v="0"/>
    <n v="0"/>
    <n v="0"/>
    <n v="0"/>
    <n v="0"/>
    <n v="0"/>
    <n v="0"/>
    <n v="0"/>
    <n v="0"/>
    <n v="0"/>
    <n v="0"/>
    <n v="0"/>
    <n v="0"/>
    <n v="0"/>
    <n v="0"/>
    <n v="0"/>
    <n v="0"/>
    <n v="0"/>
    <n v="0"/>
    <n v="4"/>
    <n v="0"/>
    <n v="0"/>
    <n v="0"/>
    <n v="0"/>
    <n v="4"/>
    <n v="0"/>
    <n v="0"/>
    <n v="0"/>
    <n v="0"/>
    <n v="0"/>
    <n v="0"/>
    <n v="0"/>
    <n v="0"/>
    <n v="0"/>
    <n v="0"/>
    <n v="0"/>
    <n v="0"/>
    <n v="1"/>
    <n v="0"/>
    <n v="1"/>
    <n v="3"/>
    <n v="0"/>
    <n v="3"/>
    <n v="11"/>
    <n v="0"/>
    <n v="0"/>
    <n v="0"/>
    <n v="23"/>
    <n v="4"/>
    <s v="24.0823919,120.5428186"/>
    <s v="249台灣新北市八里區中山路三段112號"/>
    <s v="500台灣彰化縣彰化市中正路一段437號"/>
    <s v="177 公里"/>
    <s v="2 小時 6 分鐘"/>
    <n v="126"/>
  </r>
  <r>
    <s v="成美醫院"/>
    <s v="醫院"/>
    <s v="醫院"/>
    <s v="彰化縣"/>
    <s v="彰化市"/>
    <s v="彰化縣彰化市"/>
    <n v="500"/>
    <x v="3"/>
    <s v="地區醫院 "/>
    <s v="醫院評鑑合格"/>
    <s v="地區醫院 "/>
    <s v="地區醫院"/>
    <s v="1537010219"/>
    <s v="本院"/>
    <s v="本院"/>
    <s v="私立西醫醫院"/>
    <s v="無"/>
    <s v="04-7273127"/>
    <s v="彰化縣彰化市三民路56號、77號1-2樓"/>
    <s v="彰化縣彰化市三民路56號"/>
    <s v="500台灣彰化縣彰化市三民路56號"/>
    <n v="24.083157499999999"/>
    <n v="120.5402849"/>
    <s v="吳志明"/>
    <s v="無"/>
    <s v="無"/>
    <s v="無"/>
    <s v="無"/>
    <s v="無"/>
    <s v="無"/>
    <s v="無"/>
    <s v="無"/>
    <s v="1537010219成美醫院"/>
    <s v="1537010219成美醫院本院"/>
    <s v="1537010219成美醫院本院"/>
    <m/>
    <s v="否"/>
    <s v="否"/>
    <s v="non-ECRH"/>
    <s v="否"/>
    <n v="0"/>
    <n v="0"/>
    <n v="0"/>
    <n v="0"/>
    <n v="0"/>
    <n v="0"/>
    <n v="0"/>
    <n v="1"/>
    <n v="0"/>
    <n v="0"/>
    <n v="0"/>
    <m/>
    <n v="40"/>
    <n v="0"/>
    <n v="0"/>
    <n v="0"/>
    <n v="6"/>
    <n v="1"/>
    <n v="0"/>
    <n v="3"/>
    <n v="1"/>
    <n v="0"/>
    <n v="0"/>
    <n v="0"/>
    <n v="0"/>
    <n v="10"/>
    <n v="4"/>
    <n v="0"/>
    <n v="0"/>
    <n v="0"/>
    <n v="0"/>
    <n v="1"/>
    <n v="0"/>
    <n v="0"/>
    <n v="0"/>
    <n v="0"/>
    <n v="0"/>
    <n v="0"/>
    <n v="0"/>
    <n v="0"/>
    <n v="0"/>
    <n v="0"/>
    <n v="0"/>
    <n v="0"/>
    <n v="0"/>
    <n v="0"/>
    <n v="1"/>
    <n v="0"/>
    <n v="0"/>
    <n v="0"/>
    <n v="0"/>
    <n v="4"/>
    <n v="0"/>
    <n v="0"/>
    <n v="0"/>
    <n v="0"/>
    <n v="0"/>
    <n v="0"/>
    <n v="0"/>
    <n v="0"/>
    <n v="0"/>
    <n v="6"/>
    <n v="1"/>
    <n v="0"/>
    <n v="0"/>
    <n v="0"/>
    <n v="0"/>
    <n v="0"/>
    <n v="0"/>
    <n v="0"/>
    <n v="0"/>
    <n v="12"/>
    <n v="0"/>
    <n v="1"/>
    <n v="0"/>
    <n v="0"/>
    <n v="11"/>
    <n v="0"/>
    <n v="0"/>
    <n v="0"/>
    <n v="0"/>
    <n v="1"/>
    <n v="0"/>
    <n v="0"/>
    <n v="0"/>
    <n v="0"/>
    <n v="0"/>
    <n v="0"/>
    <n v="0"/>
    <n v="5"/>
    <n v="0"/>
    <n v="4"/>
    <n v="6"/>
    <n v="0"/>
    <n v="1"/>
    <n v="26"/>
    <n v="0"/>
    <n v="0"/>
    <n v="0"/>
    <n v="55"/>
    <n v="4"/>
    <s v="24.0831575,120.5402849"/>
    <s v="249台灣新北市八里區中山路三段112號"/>
    <s v="500台灣彰化縣彰化市三民路56號"/>
    <s v="179 公里"/>
    <s v="2 小時 7 分鐘"/>
    <n v="127"/>
  </r>
  <r>
    <s v="順安醫院"/>
    <s v="醫院"/>
    <s v="醫院"/>
    <s v="彰化縣"/>
    <s v="彰化市"/>
    <s v="彰化縣彰化市"/>
    <n v="500"/>
    <x v="3"/>
    <s v="地區醫院 "/>
    <s v="醫院評鑑合格"/>
    <s v="地區醫院 "/>
    <s v="地區醫院"/>
    <s v="1537010237"/>
    <s v="本院"/>
    <s v="本院"/>
    <s v="私立西醫醫院"/>
    <s v="無"/>
    <s v="04 7229889"/>
    <s v="彰化縣彰化市光復路５３號"/>
    <s v="彰化縣彰化市光復路53號"/>
    <s v="500台灣彰化縣彰化市光復路53號"/>
    <n v="24.0807465"/>
    <n v="120.5439531"/>
    <s v="白進發"/>
    <s v="無"/>
    <s v="無"/>
    <s v="無"/>
    <s v="無"/>
    <s v="無"/>
    <s v="無"/>
    <s v="無"/>
    <s v="無"/>
    <s v="1537010237順安醫院"/>
    <s v="1537010237順安醫院本院"/>
    <s v="1537010237順安醫院本院"/>
    <m/>
    <s v="否"/>
    <s v="否"/>
    <s v="non-ECRH"/>
    <s v="否"/>
    <n v="0"/>
    <n v="0"/>
    <n v="0"/>
    <n v="0"/>
    <n v="0"/>
    <n v="0"/>
    <n v="0"/>
    <n v="1"/>
    <n v="0"/>
    <n v="0"/>
    <n v="0"/>
    <m/>
    <n v="32"/>
    <n v="0"/>
    <n v="0"/>
    <n v="0"/>
    <n v="2"/>
    <n v="1"/>
    <n v="0"/>
    <n v="0"/>
    <n v="1"/>
    <n v="0"/>
    <n v="0"/>
    <n v="0"/>
    <n v="0"/>
    <n v="20"/>
    <n v="0"/>
    <n v="0"/>
    <n v="0"/>
    <n v="0"/>
    <n v="0"/>
    <n v="1"/>
    <n v="0"/>
    <n v="0"/>
    <n v="0"/>
    <n v="0"/>
    <n v="0"/>
    <n v="0"/>
    <n v="0"/>
    <n v="0"/>
    <n v="0"/>
    <n v="0"/>
    <n v="0"/>
    <n v="0"/>
    <n v="0"/>
    <n v="0"/>
    <n v="0"/>
    <n v="0"/>
    <n v="0"/>
    <n v="0"/>
    <n v="0"/>
    <n v="1"/>
    <n v="0"/>
    <n v="0"/>
    <n v="0"/>
    <n v="0"/>
    <n v="0"/>
    <n v="0"/>
    <n v="0"/>
    <n v="0"/>
    <n v="0"/>
    <n v="4"/>
    <n v="0"/>
    <n v="0"/>
    <n v="0"/>
    <n v="0"/>
    <n v="0"/>
    <n v="0"/>
    <n v="0"/>
    <n v="0"/>
    <n v="0"/>
    <n v="5"/>
    <n v="0"/>
    <n v="0"/>
    <n v="0"/>
    <n v="0"/>
    <n v="5"/>
    <n v="0"/>
    <n v="0"/>
    <n v="0"/>
    <n v="0"/>
    <n v="0"/>
    <n v="0"/>
    <n v="0"/>
    <n v="0"/>
    <n v="0"/>
    <n v="0"/>
    <n v="0"/>
    <n v="0"/>
    <n v="0"/>
    <n v="0"/>
    <n v="0"/>
    <n v="3"/>
    <n v="0"/>
    <n v="5"/>
    <n v="21"/>
    <n v="0"/>
    <n v="0"/>
    <n v="0"/>
    <n v="34"/>
    <n v="4"/>
    <s v="24.0807465,120.5439531"/>
    <s v="249台灣新北市八里區中山路三段112號"/>
    <s v="500台灣彰化縣彰化市光復路53號"/>
    <s v="177 公里"/>
    <s v="2 小時 5 分鐘"/>
    <n v="125"/>
  </r>
  <r>
    <s v="南星醫院"/>
    <s v="醫院"/>
    <s v="醫院"/>
    <s v="彰化縣"/>
    <s v="北斗鎮"/>
    <s v="彰化縣北斗鎮"/>
    <n v="521"/>
    <x v="3"/>
    <s v="地區醫院 "/>
    <s v="醫院評鑑合格"/>
    <s v="地區醫院 "/>
    <s v="地區醫院"/>
    <s v="1537040057"/>
    <s v="本院"/>
    <s v="本院"/>
    <s v="私立西醫醫院"/>
    <s v="無"/>
    <s v="04-8882178"/>
    <s v="彰化縣北斗鎮斗苑路一段２６號"/>
    <s v="彰化縣北斗鎮斗苑路一段26號"/>
    <s v="521台灣彰化縣北斗鎮斗苑路一段26號"/>
    <n v="23.872506999999999"/>
    <n v="120.527754"/>
    <s v="沈文川"/>
    <s v="無"/>
    <s v="無"/>
    <s v="無"/>
    <s v="無"/>
    <s v="無"/>
    <s v="無"/>
    <s v="無"/>
    <s v="無"/>
    <s v="1537040057南星醫院"/>
    <s v="1537040057南星醫院本院"/>
    <s v="1537040057南星醫院本院"/>
    <m/>
    <s v="否"/>
    <s v="否"/>
    <s v="non-ECRH"/>
    <s v="否"/>
    <n v="0"/>
    <n v="0"/>
    <n v="0"/>
    <n v="0"/>
    <n v="0"/>
    <n v="0"/>
    <n v="0"/>
    <n v="1"/>
    <n v="0"/>
    <n v="0"/>
    <n v="0"/>
    <m/>
    <n v="20"/>
    <n v="0"/>
    <n v="0"/>
    <n v="0"/>
    <n v="2"/>
    <n v="1"/>
    <n v="0"/>
    <n v="0"/>
    <n v="0"/>
    <n v="0"/>
    <n v="0"/>
    <n v="0"/>
    <n v="0"/>
    <n v="0"/>
    <n v="0"/>
    <n v="0"/>
    <n v="0"/>
    <n v="0"/>
    <n v="0"/>
    <n v="1"/>
    <n v="0"/>
    <n v="0"/>
    <n v="0"/>
    <n v="0"/>
    <n v="0"/>
    <n v="0"/>
    <n v="0"/>
    <n v="0"/>
    <n v="0"/>
    <n v="0"/>
    <n v="0"/>
    <n v="0"/>
    <n v="0"/>
    <n v="0"/>
    <n v="0"/>
    <n v="1"/>
    <n v="0"/>
    <n v="0"/>
    <n v="0"/>
    <n v="0"/>
    <n v="1"/>
    <n v="0"/>
    <n v="0"/>
    <n v="0"/>
    <n v="0"/>
    <n v="0"/>
    <n v="0"/>
    <n v="0"/>
    <n v="0"/>
    <n v="0"/>
    <n v="0"/>
    <n v="0"/>
    <n v="0"/>
    <n v="0"/>
    <n v="0"/>
    <n v="0"/>
    <n v="0"/>
    <n v="0"/>
    <n v="0"/>
    <n v="2"/>
    <n v="0"/>
    <n v="0"/>
    <n v="0"/>
    <n v="0"/>
    <n v="2"/>
    <n v="0"/>
    <n v="0"/>
    <n v="0"/>
    <n v="0"/>
    <n v="0"/>
    <n v="0"/>
    <n v="0"/>
    <n v="0"/>
    <n v="0"/>
    <n v="0"/>
    <n v="0"/>
    <n v="0"/>
    <n v="1"/>
    <n v="0"/>
    <n v="2"/>
    <n v="3"/>
    <n v="0"/>
    <n v="6"/>
    <n v="4"/>
    <n v="0"/>
    <n v="0"/>
    <n v="0"/>
    <n v="18"/>
    <n v="4"/>
    <s v="23.872507,120.527754"/>
    <s v="249台灣新北市八里區中山路三段112號"/>
    <s v="521台灣彰化縣北斗鎮斗苑路一段26號"/>
    <s v="207 公里"/>
    <s v="2 小時 24 分鐘"/>
    <n v="144"/>
  </r>
  <r>
    <s v="卓醫院"/>
    <s v="醫院"/>
    <s v="醫院"/>
    <s v="彰化縣"/>
    <s v="北斗鎮"/>
    <s v="彰化縣北斗鎮"/>
    <n v="521"/>
    <x v="3"/>
    <s v="地區醫院 "/>
    <s v="醫院評鑑合格"/>
    <s v="地區醫院 "/>
    <s v="地區醫院"/>
    <s v="1537040066"/>
    <s v="本院"/>
    <s v="本院"/>
    <s v="私立西醫醫院"/>
    <s v="無"/>
    <s v="04 8882517"/>
    <s v="彰化縣北斗鎮中山路一段３１１號"/>
    <s v="彰化縣北斗鎮中山路一段311號"/>
    <s v="521台灣彰化縣北斗鎮中山路一段311號"/>
    <n v="23.8720499"/>
    <n v="120.5154723"/>
    <s v="卓建志"/>
    <s v="無"/>
    <s v="無"/>
    <s v="無"/>
    <s v="是"/>
    <s v="(04) 8882-2995"/>
    <s v="是"/>
    <s v="否"/>
    <s v="否"/>
    <s v="1537040066卓醫院"/>
    <s v="1537040066卓醫院本院"/>
    <s v="1537040066卓醫院本院"/>
    <m/>
    <s v="是"/>
    <s v="一般"/>
    <s v="General"/>
    <s v="一般"/>
    <n v="1"/>
    <n v="1"/>
    <n v="1"/>
    <n v="1"/>
    <n v="1"/>
    <n v="1"/>
    <n v="1"/>
    <n v="2"/>
    <n v="0"/>
    <n v="0"/>
    <n v="4"/>
    <m/>
    <n v="20"/>
    <n v="0"/>
    <n v="0"/>
    <n v="0"/>
    <n v="5"/>
    <n v="1"/>
    <n v="0"/>
    <n v="0"/>
    <n v="0"/>
    <n v="0"/>
    <n v="0"/>
    <n v="0"/>
    <n v="0"/>
    <n v="0"/>
    <n v="0"/>
    <n v="0"/>
    <n v="0"/>
    <n v="3"/>
    <n v="0"/>
    <n v="1"/>
    <n v="0"/>
    <n v="0"/>
    <n v="0"/>
    <n v="0"/>
    <n v="0"/>
    <n v="0"/>
    <n v="0"/>
    <n v="15"/>
    <n v="0"/>
    <n v="0"/>
    <n v="0"/>
    <n v="0"/>
    <n v="0"/>
    <n v="1"/>
    <n v="0"/>
    <n v="2"/>
    <n v="0"/>
    <n v="0"/>
    <n v="0"/>
    <n v="1"/>
    <n v="0"/>
    <n v="0"/>
    <n v="0"/>
    <n v="0"/>
    <n v="0"/>
    <n v="0"/>
    <n v="0"/>
    <n v="0"/>
    <n v="0"/>
    <n v="0"/>
    <n v="0"/>
    <n v="0"/>
    <n v="0"/>
    <n v="0"/>
    <n v="0"/>
    <n v="0"/>
    <n v="1"/>
    <n v="0"/>
    <n v="0"/>
    <n v="5"/>
    <n v="0"/>
    <n v="0"/>
    <n v="0"/>
    <n v="0"/>
    <n v="5"/>
    <n v="0"/>
    <n v="0"/>
    <n v="0"/>
    <n v="3"/>
    <n v="1"/>
    <n v="0"/>
    <n v="0"/>
    <n v="0"/>
    <n v="0"/>
    <n v="1"/>
    <n v="1"/>
    <n v="0"/>
    <n v="3"/>
    <n v="0"/>
    <n v="3"/>
    <n v="2"/>
    <n v="1"/>
    <n v="5"/>
    <n v="16"/>
    <n v="0"/>
    <n v="0"/>
    <n v="0"/>
    <n v="41"/>
    <n v="4"/>
    <s v="23.8720499,120.5154723"/>
    <s v="249台灣新北市八里區中山路三段112號"/>
    <s v="521台灣彰化縣北斗鎮中山路一段311號"/>
    <s v="206 公里"/>
    <s v="2 小時 20 分鐘"/>
    <n v="140"/>
  </r>
  <r>
    <s v="員林何醫院"/>
    <s v="醫院"/>
    <s v="醫院"/>
    <s v="彰化縣"/>
    <s v="員林鎮"/>
    <s v="彰化縣員林鎮"/>
    <n v="510"/>
    <x v="3"/>
    <s v="地區醫院 "/>
    <s v="醫院評鑑合格"/>
    <s v="地區醫院 "/>
    <s v="地區醫院"/>
    <s v="1537050071"/>
    <s v="本院"/>
    <s v="本院"/>
    <s v="私立西醫醫院"/>
    <s v="無"/>
    <s v="048 327666"/>
    <s v="彰化縣員林市民族街３３號"/>
    <s v="彰化縣員林市民族街33號"/>
    <s v="510台灣彰化縣員林市民族街33號"/>
    <n v="23.957127"/>
    <n v="120.570565"/>
    <s v="何黎星"/>
    <s v="無"/>
    <s v="無"/>
    <s v="無"/>
    <s v="無"/>
    <s v="無"/>
    <s v="無"/>
    <s v="無"/>
    <s v="無"/>
    <s v="1537050071員林何醫院"/>
    <s v="1537050071員林何醫院本院"/>
    <s v="1537050071員林何醫院本院"/>
    <m/>
    <s v="否"/>
    <s v="否"/>
    <s v="non-ECRH"/>
    <s v="否"/>
    <n v="0"/>
    <n v="0"/>
    <n v="0"/>
    <n v="0"/>
    <n v="0"/>
    <n v="0"/>
    <n v="0"/>
    <n v="1"/>
    <n v="0"/>
    <n v="0"/>
    <n v="0"/>
    <m/>
    <n v="28"/>
    <n v="0"/>
    <n v="0"/>
    <n v="0"/>
    <n v="4"/>
    <n v="1"/>
    <n v="0"/>
    <n v="0"/>
    <n v="0"/>
    <n v="0"/>
    <n v="0"/>
    <n v="0"/>
    <n v="0"/>
    <n v="0"/>
    <n v="0"/>
    <n v="0"/>
    <n v="0"/>
    <n v="0"/>
    <n v="0"/>
    <n v="1"/>
    <n v="0"/>
    <n v="0"/>
    <n v="0"/>
    <n v="0"/>
    <n v="0"/>
    <n v="0"/>
    <n v="0"/>
    <n v="30"/>
    <n v="0"/>
    <n v="0"/>
    <n v="0"/>
    <n v="0"/>
    <n v="0"/>
    <n v="5"/>
    <n v="0"/>
    <n v="1"/>
    <n v="0"/>
    <n v="0"/>
    <n v="0"/>
    <n v="1"/>
    <n v="0"/>
    <n v="0"/>
    <n v="0"/>
    <n v="0"/>
    <n v="0"/>
    <n v="0"/>
    <n v="0"/>
    <n v="0"/>
    <n v="0"/>
    <n v="3"/>
    <n v="0"/>
    <n v="0"/>
    <n v="1"/>
    <n v="0"/>
    <n v="0"/>
    <n v="0"/>
    <n v="0"/>
    <n v="0"/>
    <n v="0"/>
    <n v="11"/>
    <n v="0"/>
    <n v="0"/>
    <n v="0"/>
    <n v="0"/>
    <n v="11"/>
    <n v="0"/>
    <n v="0"/>
    <n v="0"/>
    <n v="2"/>
    <n v="3"/>
    <n v="0"/>
    <n v="0"/>
    <n v="1"/>
    <n v="0"/>
    <n v="0"/>
    <n v="2"/>
    <n v="0"/>
    <n v="2"/>
    <n v="0"/>
    <n v="4"/>
    <n v="3"/>
    <n v="0"/>
    <n v="2"/>
    <n v="22"/>
    <n v="0"/>
    <n v="0"/>
    <n v="0"/>
    <n v="52"/>
    <n v="4"/>
    <s v="23.957127,120.570565"/>
    <s v="249台灣新北市八里區中山路三段112號"/>
    <s v="510台灣彰化縣員林市民族街33號"/>
    <s v="198 公里"/>
    <s v="2 小時 17 分鐘"/>
    <n v="137"/>
  </r>
  <r>
    <s v="皓生醫院"/>
    <s v="醫院"/>
    <s v="醫院"/>
    <s v="彰化縣"/>
    <s v="員林鎮"/>
    <s v="彰化縣員林鎮"/>
    <n v="510"/>
    <x v="3"/>
    <s v="地區醫院 "/>
    <s v="醫院評鑑合格"/>
    <s v="地區醫院 "/>
    <s v="地區醫院"/>
    <s v="1537051274"/>
    <s v="本院"/>
    <s v="本院"/>
    <s v="私立西醫醫院"/>
    <s v="無"/>
    <s v="無"/>
    <s v="彰化縣員林市萬年路3段133號"/>
    <s v="彰化縣員林市萬年路3段133號"/>
    <s v="510台灣彰化縣員林市萬年路三段133號"/>
    <n v="23.9591399"/>
    <n v="120.573554"/>
    <s v="蔡宗冀"/>
    <s v="無"/>
    <s v="無"/>
    <s v="無"/>
    <s v="無"/>
    <s v="無"/>
    <s v="無"/>
    <s v="無"/>
    <s v="無"/>
    <s v="1537051274皓生醫院"/>
    <s v="1537051274皓生醫院本院"/>
    <s v="1537051274皓生醫院本院"/>
    <m/>
    <s v="否"/>
    <s v="否"/>
    <s v="non-ECRH"/>
    <s v="否"/>
    <n v="0"/>
    <n v="0"/>
    <n v="0"/>
    <n v="0"/>
    <n v="0"/>
    <n v="0"/>
    <n v="0"/>
    <n v="1"/>
    <n v="0"/>
    <n v="0"/>
    <n v="0"/>
    <m/>
    <n v="20"/>
    <n v="0"/>
    <n v="0"/>
    <n v="0"/>
    <n v="2"/>
    <n v="1"/>
    <n v="0"/>
    <n v="0"/>
    <n v="1"/>
    <n v="0"/>
    <n v="0"/>
    <n v="0"/>
    <n v="0"/>
    <n v="12"/>
    <n v="0"/>
    <n v="0"/>
    <n v="0"/>
    <n v="0"/>
    <n v="0"/>
    <n v="1"/>
    <n v="0"/>
    <n v="0"/>
    <n v="0"/>
    <n v="0"/>
    <n v="0"/>
    <n v="0"/>
    <n v="0"/>
    <n v="0"/>
    <n v="0"/>
    <n v="0"/>
    <n v="0"/>
    <n v="0"/>
    <n v="0"/>
    <n v="0"/>
    <n v="0"/>
    <n v="0"/>
    <n v="0"/>
    <n v="0"/>
    <n v="0"/>
    <n v="1"/>
    <n v="0"/>
    <n v="0"/>
    <n v="0"/>
    <n v="0"/>
    <n v="0"/>
    <n v="0"/>
    <n v="0"/>
    <n v="0"/>
    <n v="0"/>
    <n v="3"/>
    <n v="0"/>
    <n v="0"/>
    <n v="0"/>
    <n v="0"/>
    <n v="0"/>
    <n v="0"/>
    <n v="0"/>
    <n v="0"/>
    <n v="0"/>
    <n v="4"/>
    <n v="0"/>
    <n v="0"/>
    <n v="0"/>
    <n v="0"/>
    <n v="4"/>
    <n v="0"/>
    <n v="0"/>
    <n v="0"/>
    <n v="0"/>
    <n v="0"/>
    <n v="0"/>
    <n v="0"/>
    <n v="0"/>
    <n v="0"/>
    <n v="0"/>
    <n v="0"/>
    <n v="0"/>
    <n v="0"/>
    <n v="0"/>
    <n v="0"/>
    <n v="2"/>
    <n v="0"/>
    <n v="4"/>
    <n v="17"/>
    <n v="0"/>
    <n v="0"/>
    <n v="0"/>
    <n v="27"/>
    <n v="4"/>
    <s v="23.9591399,120.573554"/>
    <s v="249台灣新北市八里區中山路三段112號"/>
    <s v="510台灣彰化縣員林市萬年路三段133號"/>
    <s v="200 公里"/>
    <s v="2 小時 21 分鐘"/>
    <n v="141"/>
  </r>
  <r>
    <s v="員生醫院"/>
    <s v="醫院"/>
    <s v="醫院"/>
    <s v="彰化縣"/>
    <s v="員林鎮"/>
    <s v="彰化縣員林鎮"/>
    <n v="510"/>
    <x v="3"/>
    <s v="地區醫院 "/>
    <s v="醫院評鑑合格"/>
    <s v="地區醫院 "/>
    <s v="地區醫院"/>
    <s v="1537051292"/>
    <s v="本院"/>
    <s v="本院"/>
    <s v="私立西醫醫院"/>
    <s v="無"/>
    <s v="04-8383995"/>
    <s v="彰化縣員林市莒光路359號"/>
    <s v="彰化縣員林市莒光路359號"/>
    <s v="510台灣彰化縣員林市莒光路359號"/>
    <n v="23.959309000000001"/>
    <n v="120.566371"/>
    <s v="郭武憲"/>
    <s v="無"/>
    <s v="無"/>
    <s v="無"/>
    <s v="是"/>
    <s v="(04) 8350-0995"/>
    <s v="是"/>
    <s v="否"/>
    <s v="否"/>
    <s v="1537051292員生醫院"/>
    <s v="1537051292員生醫院本院"/>
    <s v="1537051292員生醫院本院"/>
    <m/>
    <s v="是"/>
    <s v="一般"/>
    <s v="General"/>
    <s v="一般"/>
    <n v="1"/>
    <n v="1"/>
    <n v="1"/>
    <n v="1"/>
    <n v="1"/>
    <n v="1"/>
    <n v="1"/>
    <n v="2"/>
    <n v="0"/>
    <n v="0"/>
    <n v="4"/>
    <m/>
    <n v="68"/>
    <n v="0"/>
    <n v="0"/>
    <n v="0"/>
    <n v="23"/>
    <n v="4"/>
    <n v="0"/>
    <n v="0"/>
    <n v="0"/>
    <n v="0"/>
    <n v="0"/>
    <n v="10"/>
    <n v="0"/>
    <n v="0"/>
    <n v="0"/>
    <n v="0"/>
    <n v="0"/>
    <n v="9"/>
    <n v="0"/>
    <n v="3"/>
    <n v="0"/>
    <n v="0"/>
    <n v="0"/>
    <n v="0"/>
    <n v="0"/>
    <n v="0"/>
    <n v="0"/>
    <n v="30"/>
    <n v="0"/>
    <n v="0"/>
    <n v="0"/>
    <n v="0"/>
    <n v="3"/>
    <n v="7"/>
    <n v="0"/>
    <n v="2"/>
    <n v="0"/>
    <n v="0"/>
    <n v="0"/>
    <n v="1"/>
    <n v="0"/>
    <n v="0"/>
    <n v="1"/>
    <n v="1"/>
    <n v="4"/>
    <n v="0"/>
    <n v="0"/>
    <n v="1"/>
    <n v="2"/>
    <n v="0"/>
    <n v="0"/>
    <n v="2"/>
    <n v="1"/>
    <n v="0"/>
    <n v="1"/>
    <n v="0"/>
    <n v="0"/>
    <n v="0"/>
    <n v="1"/>
    <n v="27"/>
    <n v="3"/>
    <n v="0"/>
    <n v="0"/>
    <n v="0"/>
    <n v="24"/>
    <n v="0"/>
    <n v="0"/>
    <n v="1"/>
    <n v="2"/>
    <n v="9"/>
    <n v="1"/>
    <n v="0"/>
    <n v="1"/>
    <n v="1"/>
    <n v="0"/>
    <n v="4"/>
    <n v="0"/>
    <n v="6"/>
    <n v="0"/>
    <n v="14"/>
    <n v="12"/>
    <n v="0"/>
    <n v="11"/>
    <n v="113"/>
    <n v="1"/>
    <n v="0"/>
    <n v="0"/>
    <n v="203"/>
    <n v="4"/>
    <s v="23.959309,120.566371"/>
    <s v="249台灣新北市八里區中山路三段112號"/>
    <s v="510台灣彰化縣員林市莒光路353號"/>
    <s v="198 公里"/>
    <s v="2 小時 17 分鐘"/>
    <n v="137"/>
  </r>
  <r>
    <s v="員郭醫院"/>
    <s v="醫院"/>
    <s v="醫院"/>
    <s v="彰化縣"/>
    <s v="員林鎮"/>
    <s v="彰化縣員林鎮"/>
    <n v="510"/>
    <x v="3"/>
    <s v="地區醫院 "/>
    <s v="醫院評鑑合格"/>
    <s v="地區醫院 "/>
    <s v="地區醫院"/>
    <s v="1537051309"/>
    <s v="本院"/>
    <s v="本院"/>
    <s v="私立西醫醫院"/>
    <s v="無"/>
    <s v="04-8312889"/>
    <s v="彰化縣員林市南興里1鄰員林大道六段51號"/>
    <s v="彰化縣員林市南興里1鄰員林大道六段51號"/>
    <s v="510台灣彰化縣員林市員林大道六段51號"/>
    <n v="23.967372000000001"/>
    <n v="120.56244"/>
    <s v="郭鐘添"/>
    <s v="無"/>
    <s v="無"/>
    <s v="無"/>
    <s v="無"/>
    <s v="無"/>
    <s v="無"/>
    <s v="無"/>
    <s v="無"/>
    <s v="1537051309員郭醫院"/>
    <s v="1537051309員郭醫院本院"/>
    <s v="1537051309員郭醫院本院"/>
    <m/>
    <s v="否"/>
    <s v="否"/>
    <s v="non-ECRH"/>
    <s v="否"/>
    <n v="0"/>
    <n v="0"/>
    <n v="0"/>
    <n v="0"/>
    <n v="0"/>
    <n v="0"/>
    <n v="0"/>
    <n v="1"/>
    <n v="0"/>
    <n v="0"/>
    <n v="0"/>
    <m/>
    <n v="20"/>
    <n v="0"/>
    <n v="0"/>
    <n v="0"/>
    <n v="3"/>
    <n v="1"/>
    <n v="0"/>
    <n v="0"/>
    <n v="0"/>
    <n v="0"/>
    <n v="0"/>
    <n v="0"/>
    <n v="0"/>
    <n v="0"/>
    <n v="0"/>
    <n v="0"/>
    <n v="32"/>
    <n v="0"/>
    <n v="0"/>
    <n v="1"/>
    <n v="0"/>
    <n v="0"/>
    <n v="0"/>
    <n v="0"/>
    <n v="0"/>
    <n v="0"/>
    <n v="0"/>
    <n v="0"/>
    <n v="0"/>
    <n v="0"/>
    <n v="0"/>
    <n v="0"/>
    <n v="0"/>
    <n v="0"/>
    <n v="0"/>
    <n v="1"/>
    <n v="0"/>
    <n v="0"/>
    <n v="0"/>
    <n v="0"/>
    <n v="0"/>
    <n v="0"/>
    <n v="0"/>
    <n v="0"/>
    <n v="0"/>
    <n v="0"/>
    <n v="0"/>
    <n v="0"/>
    <n v="1"/>
    <n v="0"/>
    <n v="0"/>
    <n v="0"/>
    <n v="2"/>
    <n v="0"/>
    <n v="0"/>
    <n v="0"/>
    <n v="0"/>
    <n v="0"/>
    <n v="0"/>
    <n v="4"/>
    <m/>
    <m/>
    <m/>
    <m/>
    <m/>
    <m/>
    <m/>
    <m/>
    <m/>
    <m/>
    <m/>
    <m/>
    <m/>
    <m/>
    <m/>
    <m/>
    <m/>
    <m/>
    <m/>
    <m/>
    <m/>
    <m/>
    <m/>
    <m/>
    <m/>
    <m/>
    <m/>
    <m/>
    <n v="4"/>
    <s v="23.967372,120.56244"/>
    <s v="249台灣新北市八里區中山路三段112號"/>
    <s v="510台灣彰化縣員林市員林大道六段51號"/>
    <s v="196 公里"/>
    <s v="2 小時 15 分鐘"/>
    <n v="135"/>
  </r>
  <r>
    <s v="道安醫院"/>
    <s v="醫院"/>
    <s v="醫院"/>
    <s v="彰化縣"/>
    <s v="溪湖鎮"/>
    <s v="彰化縣溪湖鎮"/>
    <n v="514"/>
    <x v="3"/>
    <s v="地區醫院 "/>
    <s v="醫院評鑑合格"/>
    <s v="地區醫院 "/>
    <s v="地區醫院"/>
    <s v="1537061065"/>
    <s v="本院"/>
    <s v="本院"/>
    <s v="私立西醫醫院"/>
    <s v="無"/>
    <s v="04-8852309"/>
    <s v="彰化縣溪湖鎮光平里彰水路3段362號"/>
    <s v="彰化縣溪湖鎮光平里彰水路3段362號"/>
    <s v="514台灣彰化縣溪湖鎮彰水路三段362號"/>
    <n v="23.961511099999999"/>
    <n v="120.48019720000001"/>
    <s v="陳識仁"/>
    <s v="無"/>
    <s v="無"/>
    <s v="無"/>
    <s v="是"/>
    <s v="(04) 8813-3354"/>
    <s v="是"/>
    <s v="否"/>
    <s v="否"/>
    <s v="1537061065道安醫院"/>
    <s v="1537061065道安醫院本院"/>
    <s v="1537061065道安醫院本院"/>
    <m/>
    <s v="是"/>
    <s v="一般"/>
    <s v="General"/>
    <s v="一般"/>
    <n v="1"/>
    <n v="1"/>
    <n v="1"/>
    <n v="1"/>
    <n v="1"/>
    <n v="1"/>
    <n v="1"/>
    <n v="2"/>
    <n v="0"/>
    <n v="0"/>
    <n v="4"/>
    <m/>
    <n v="26"/>
    <n v="0"/>
    <n v="0"/>
    <n v="0"/>
    <n v="3"/>
    <n v="1"/>
    <n v="0"/>
    <n v="0"/>
    <n v="0"/>
    <n v="0"/>
    <n v="0"/>
    <n v="0"/>
    <n v="0"/>
    <n v="0"/>
    <n v="0"/>
    <n v="0"/>
    <n v="0"/>
    <n v="3"/>
    <n v="0"/>
    <n v="1"/>
    <n v="0"/>
    <n v="0"/>
    <n v="0"/>
    <n v="0"/>
    <n v="0"/>
    <n v="0"/>
    <n v="0"/>
    <n v="0"/>
    <n v="0"/>
    <n v="0"/>
    <n v="0"/>
    <n v="0"/>
    <n v="0"/>
    <n v="1"/>
    <n v="0"/>
    <n v="0"/>
    <n v="0"/>
    <n v="0"/>
    <n v="0"/>
    <n v="0"/>
    <n v="0"/>
    <n v="0"/>
    <n v="0"/>
    <n v="0"/>
    <n v="1"/>
    <n v="0"/>
    <n v="0"/>
    <n v="0"/>
    <n v="1"/>
    <n v="0"/>
    <n v="0"/>
    <n v="0"/>
    <n v="0"/>
    <n v="0"/>
    <n v="0"/>
    <n v="0"/>
    <n v="0"/>
    <n v="0"/>
    <n v="0"/>
    <n v="3"/>
    <n v="0"/>
    <n v="0"/>
    <n v="0"/>
    <n v="0"/>
    <n v="3"/>
    <n v="0"/>
    <n v="0"/>
    <n v="0"/>
    <n v="1"/>
    <n v="1"/>
    <n v="0"/>
    <n v="0"/>
    <n v="0"/>
    <n v="0"/>
    <n v="0"/>
    <n v="0"/>
    <n v="0"/>
    <n v="3"/>
    <n v="1"/>
    <n v="3"/>
    <n v="4"/>
    <n v="0"/>
    <n v="6"/>
    <n v="16"/>
    <n v="0"/>
    <n v="0"/>
    <n v="0"/>
    <n v="38"/>
    <n v="4"/>
    <s v="23.9615111,120.4801972"/>
    <s v="249台灣新北市八里區中山路三段112號"/>
    <s v="514台灣彰化縣溪湖鎮彰水路三段362號"/>
    <s v="195 公里"/>
    <s v="2 小時 14 分鐘"/>
    <n v="134"/>
  </r>
  <r>
    <s v="仁和醫院"/>
    <s v="醫院"/>
    <s v="醫院"/>
    <s v="彰化縣"/>
    <s v="田中鎮"/>
    <s v="彰化縣田中鎮"/>
    <n v="520"/>
    <x v="3"/>
    <s v="地區醫院 "/>
    <s v="醫院評鑑合格"/>
    <s v="地區醫院 "/>
    <s v="地區醫院"/>
    <s v="1537070028"/>
    <s v="本院"/>
    <s v="本院"/>
    <s v="私立西醫醫院"/>
    <s v="無"/>
    <s v="04 8742108"/>
    <s v="彰化縣田中鎮中州路一段１５７號"/>
    <s v="彰化縣田中鎮中州路一段157號"/>
    <s v="520台灣彰化縣田中鎮中州路一段157號"/>
    <n v="23.858006799999998"/>
    <n v="120.5879024"/>
    <s v="謝明憲"/>
    <s v="無"/>
    <s v="無"/>
    <s v="無"/>
    <s v="是"/>
    <s v="(04) 8742-2108"/>
    <s v="是"/>
    <s v="否"/>
    <s v="否"/>
    <s v="1537070028仁和醫院"/>
    <s v="1537070028仁和醫院本院"/>
    <s v="1537070028仁和醫院本院"/>
    <m/>
    <s v="是"/>
    <s v="一般"/>
    <s v="General"/>
    <s v="一般"/>
    <n v="1"/>
    <n v="1"/>
    <n v="1"/>
    <n v="1"/>
    <n v="1"/>
    <n v="1"/>
    <n v="1"/>
    <n v="2"/>
    <n v="0"/>
    <n v="0"/>
    <n v="4"/>
    <m/>
    <n v="21"/>
    <n v="0"/>
    <n v="0"/>
    <n v="0"/>
    <n v="4"/>
    <n v="0"/>
    <n v="0"/>
    <n v="0"/>
    <n v="0"/>
    <n v="0"/>
    <n v="0"/>
    <n v="0"/>
    <n v="0"/>
    <n v="0"/>
    <n v="0"/>
    <n v="0"/>
    <n v="0"/>
    <n v="3"/>
    <n v="15"/>
    <n v="0"/>
    <n v="0"/>
    <n v="0"/>
    <n v="0"/>
    <n v="0"/>
    <n v="0"/>
    <n v="0"/>
    <n v="0"/>
    <n v="0"/>
    <n v="0"/>
    <n v="0"/>
    <n v="0"/>
    <n v="0"/>
    <n v="0"/>
    <n v="2"/>
    <n v="0"/>
    <n v="1"/>
    <n v="0"/>
    <n v="0"/>
    <n v="0"/>
    <n v="1"/>
    <n v="0"/>
    <n v="0"/>
    <n v="0"/>
    <n v="0"/>
    <n v="0"/>
    <n v="0"/>
    <n v="0"/>
    <n v="0"/>
    <n v="1"/>
    <n v="0"/>
    <n v="0"/>
    <n v="0"/>
    <n v="0"/>
    <n v="0"/>
    <n v="0"/>
    <n v="0"/>
    <n v="0"/>
    <n v="0"/>
    <n v="0"/>
    <n v="5"/>
    <n v="0"/>
    <n v="0"/>
    <n v="0"/>
    <n v="0"/>
    <n v="5"/>
    <n v="0"/>
    <n v="0"/>
    <n v="1"/>
    <n v="1"/>
    <n v="3"/>
    <n v="0"/>
    <n v="0"/>
    <n v="1"/>
    <n v="0"/>
    <n v="0"/>
    <n v="1"/>
    <n v="0"/>
    <n v="2"/>
    <n v="0"/>
    <n v="2"/>
    <n v="2"/>
    <n v="0"/>
    <n v="7"/>
    <n v="10"/>
    <n v="0"/>
    <n v="0"/>
    <n v="0"/>
    <n v="35"/>
    <n v="4"/>
    <s v="23.8580068,120.5879024"/>
    <s v="249台灣新北市八里區中山路三段112號"/>
    <s v="520台灣彰化縣田中鎮中州路一段157號"/>
    <s v="209 公里"/>
    <s v="2 小時 34 分鐘"/>
    <n v="154"/>
  </r>
  <r>
    <s v="宋志懿醫院"/>
    <s v="醫院"/>
    <s v="醫院"/>
    <s v="彰化縣"/>
    <s v="二林鎮"/>
    <s v="彰化縣二林鎮"/>
    <n v="526"/>
    <x v="3"/>
    <s v="地區醫院 "/>
    <s v="醫院評鑑合格"/>
    <s v="地區醫院 "/>
    <s v="地區醫院"/>
    <s v="1537081085"/>
    <s v="本院"/>
    <s v="本院"/>
    <s v="私立西醫醫院"/>
    <s v="無"/>
    <s v="04-8968707"/>
    <s v="彰化縣二林鎮大成路一段51號"/>
    <s v="彰化縣二林鎮大成路一段51號"/>
    <s v="526台灣彰化縣二林鎮大成路一段51號"/>
    <n v="23.900670099999999"/>
    <n v="120.37290520000001"/>
    <s v="宋志懿"/>
    <s v="無"/>
    <s v="無"/>
    <s v="無"/>
    <s v="無"/>
    <s v="無"/>
    <s v="無"/>
    <s v="無"/>
    <s v="無"/>
    <s v="1537081085宋志懿醫院"/>
    <s v="1537081085宋志懿醫院本院"/>
    <s v="1537081085宋志懿醫院本院"/>
    <m/>
    <s v="否"/>
    <s v="否"/>
    <s v="non-ECRH"/>
    <s v="否"/>
    <n v="0"/>
    <n v="0"/>
    <n v="0"/>
    <n v="0"/>
    <n v="0"/>
    <n v="0"/>
    <n v="0"/>
    <n v="1"/>
    <n v="0"/>
    <n v="0"/>
    <n v="0"/>
    <m/>
    <n v="20"/>
    <n v="0"/>
    <n v="0"/>
    <n v="0"/>
    <n v="2"/>
    <n v="1"/>
    <n v="0"/>
    <n v="0"/>
    <n v="0"/>
    <n v="0"/>
    <n v="0"/>
    <n v="0"/>
    <n v="0"/>
    <n v="0"/>
    <n v="0"/>
    <n v="0"/>
    <n v="0"/>
    <n v="0"/>
    <n v="0"/>
    <n v="1"/>
    <n v="0"/>
    <n v="0"/>
    <n v="0"/>
    <n v="0"/>
    <n v="0"/>
    <n v="0"/>
    <n v="0"/>
    <n v="0"/>
    <n v="0"/>
    <n v="0"/>
    <n v="0"/>
    <n v="0"/>
    <n v="0"/>
    <n v="2"/>
    <n v="0"/>
    <n v="1"/>
    <n v="0"/>
    <n v="0"/>
    <n v="0"/>
    <n v="0"/>
    <n v="0"/>
    <n v="0"/>
    <n v="0"/>
    <n v="0"/>
    <n v="0"/>
    <n v="0"/>
    <n v="0"/>
    <n v="0"/>
    <n v="0"/>
    <n v="0"/>
    <n v="0"/>
    <n v="0"/>
    <n v="0"/>
    <n v="0"/>
    <n v="0"/>
    <n v="0"/>
    <n v="0"/>
    <n v="0"/>
    <n v="0"/>
    <n v="3"/>
    <n v="0"/>
    <n v="0"/>
    <n v="0"/>
    <n v="0"/>
    <n v="3"/>
    <n v="0"/>
    <n v="0"/>
    <n v="0"/>
    <n v="0"/>
    <n v="0"/>
    <n v="0"/>
    <n v="0"/>
    <n v="0"/>
    <n v="0"/>
    <n v="0"/>
    <n v="0"/>
    <n v="0"/>
    <n v="2"/>
    <n v="0"/>
    <n v="1"/>
    <n v="2"/>
    <n v="0"/>
    <n v="2"/>
    <n v="8"/>
    <n v="0"/>
    <n v="0"/>
    <n v="0"/>
    <n v="18"/>
    <n v="4"/>
    <s v="23.9006701,120.3729052"/>
    <s v="249台灣新北市八里區中山路三段112號"/>
    <s v="526台灣彰化縣二林鎮大成路一段51號"/>
    <s v="215 公里"/>
    <s v="2 小時 32 分鐘"/>
    <n v="152"/>
  </r>
  <r>
    <s v="伸港忠孝醫院"/>
    <s v="醫院"/>
    <s v="醫院"/>
    <s v="彰化縣"/>
    <s v="伸港鄉"/>
    <s v="彰化縣伸港鄉"/>
    <n v="509"/>
    <x v="3"/>
    <s v="地區醫院 "/>
    <s v="醫院評鑑合格"/>
    <s v="地區醫院 "/>
    <s v="地區醫院"/>
    <s v="1537100012"/>
    <s v="本院"/>
    <s v="本院"/>
    <s v="私立西醫醫院"/>
    <s v="無"/>
    <s v="047991618"/>
    <s v="彰化縣伸港鄉新港村忠孝路三十號"/>
    <s v="彰化縣伸港鄉新港村忠孝路30號"/>
    <s v="509台灣彰化縣伸港鄉忠孝路30號"/>
    <n v="24.148652800000001"/>
    <n v="120.48584049999999"/>
    <s v="李德湘"/>
    <s v="無"/>
    <s v="無"/>
    <s v="無"/>
    <s v="無"/>
    <s v="無"/>
    <s v="無"/>
    <s v="無"/>
    <s v="無"/>
    <s v="1537100012伸港忠孝醫院"/>
    <s v="1537100012伸港忠孝醫院本院"/>
    <s v="1537100012伸港忠孝醫院本院"/>
    <m/>
    <s v="否"/>
    <s v="否"/>
    <s v="non-ECRH"/>
    <s v="否"/>
    <n v="0"/>
    <n v="0"/>
    <n v="0"/>
    <n v="0"/>
    <n v="0"/>
    <n v="0"/>
    <n v="0"/>
    <n v="1"/>
    <n v="0"/>
    <n v="0"/>
    <n v="0"/>
    <m/>
    <n v="39"/>
    <n v="0"/>
    <n v="0"/>
    <n v="0"/>
    <n v="3"/>
    <n v="0"/>
    <n v="0"/>
    <n v="0"/>
    <n v="0"/>
    <n v="0"/>
    <n v="0"/>
    <n v="0"/>
    <n v="0"/>
    <n v="0"/>
    <n v="0"/>
    <n v="0"/>
    <n v="0"/>
    <n v="0"/>
    <n v="0"/>
    <n v="0"/>
    <n v="0"/>
    <n v="0"/>
    <n v="0"/>
    <n v="0"/>
    <n v="0"/>
    <n v="0"/>
    <n v="0"/>
    <n v="0"/>
    <n v="0"/>
    <n v="0"/>
    <n v="0"/>
    <n v="0"/>
    <n v="0"/>
    <n v="2"/>
    <n v="0"/>
    <n v="0"/>
    <n v="0"/>
    <n v="0"/>
    <n v="0"/>
    <n v="0"/>
    <n v="0"/>
    <n v="0"/>
    <n v="0"/>
    <n v="0"/>
    <n v="1"/>
    <n v="0"/>
    <n v="0"/>
    <n v="0"/>
    <n v="0"/>
    <n v="0"/>
    <n v="0"/>
    <n v="0"/>
    <n v="0"/>
    <n v="0"/>
    <n v="0"/>
    <n v="0"/>
    <n v="0"/>
    <n v="0"/>
    <n v="0"/>
    <n v="3"/>
    <n v="0"/>
    <n v="0"/>
    <n v="0"/>
    <n v="0"/>
    <n v="3"/>
    <n v="0"/>
    <n v="0"/>
    <n v="0"/>
    <n v="0"/>
    <n v="0"/>
    <n v="0"/>
    <n v="0"/>
    <n v="1"/>
    <n v="0"/>
    <n v="0"/>
    <n v="0"/>
    <n v="0"/>
    <n v="1"/>
    <n v="0"/>
    <n v="1"/>
    <n v="2"/>
    <n v="0"/>
    <n v="2"/>
    <n v="13"/>
    <n v="0"/>
    <n v="0"/>
    <n v="0"/>
    <n v="23"/>
    <n v="4"/>
    <s v="24.1486528,120.4858405"/>
    <s v="249台灣新北市八里區中山路三段112號"/>
    <s v="509台灣彰化縣伸港鄉忠孝路30號"/>
    <s v="176 公里"/>
    <s v="2 小時 1 分鐘"/>
    <n v="121"/>
  </r>
  <r>
    <s v="曾漢棋綜合醫院"/>
    <s v="綜合醫院"/>
    <s v="綜合醫院"/>
    <s v="南投縣"/>
    <s v="草屯鎮"/>
    <s v="南投縣草屯鎮"/>
    <n v="542"/>
    <x v="3"/>
    <s v="地區醫院 "/>
    <s v="醫院評鑑合格"/>
    <s v="地區醫院 "/>
    <s v="地區醫院"/>
    <s v="1538030037"/>
    <s v="本院"/>
    <s v="本院"/>
    <s v="私立西醫醫院"/>
    <s v="無"/>
    <s v="049-2314149"/>
    <s v="南投縣草屯鎮虎山路９１５號"/>
    <s v="南投縣草屯鎮虎山路915號"/>
    <s v="542台灣南投縣草屯鎮虎山路915號"/>
    <n v="23.978589599999999"/>
    <n v="120.6857436"/>
    <s v="曾漢棋"/>
    <s v="無"/>
    <s v="無"/>
    <s v="無"/>
    <s v="否"/>
    <s v="049-2314149"/>
    <s v="否"/>
    <s v="否"/>
    <s v="是"/>
    <s v="1538030037曾漢棋綜合醫院"/>
    <s v="1538030037曾漢棋綜合醫院本院"/>
    <s v="1538030037曾漢棋綜合醫院本院"/>
    <m/>
    <s v="否"/>
    <s v="否"/>
    <s v="non-ECRH"/>
    <s v="否"/>
    <n v="0"/>
    <n v="0"/>
    <n v="0"/>
    <n v="0"/>
    <n v="0"/>
    <n v="0"/>
    <n v="0"/>
    <n v="1"/>
    <n v="0"/>
    <n v="0"/>
    <n v="0"/>
    <m/>
    <n v="35"/>
    <n v="0"/>
    <n v="0"/>
    <n v="0"/>
    <n v="5"/>
    <n v="1"/>
    <n v="0"/>
    <n v="0"/>
    <n v="0"/>
    <n v="0"/>
    <n v="0"/>
    <n v="5"/>
    <n v="0"/>
    <n v="0"/>
    <n v="0"/>
    <n v="0"/>
    <n v="0"/>
    <n v="2"/>
    <n v="0"/>
    <n v="1"/>
    <n v="0"/>
    <n v="0"/>
    <n v="0"/>
    <n v="0"/>
    <n v="0"/>
    <n v="0"/>
    <n v="0"/>
    <n v="15"/>
    <n v="0"/>
    <n v="0"/>
    <n v="0"/>
    <n v="0"/>
    <n v="0"/>
    <n v="2"/>
    <n v="0"/>
    <n v="1"/>
    <n v="0"/>
    <n v="0"/>
    <n v="0"/>
    <n v="0"/>
    <n v="1"/>
    <n v="0"/>
    <n v="0"/>
    <n v="1"/>
    <n v="1"/>
    <n v="0"/>
    <n v="0"/>
    <n v="0"/>
    <n v="0"/>
    <n v="0"/>
    <n v="0"/>
    <n v="0"/>
    <n v="1"/>
    <n v="0"/>
    <n v="0"/>
    <n v="0"/>
    <n v="0"/>
    <n v="0"/>
    <n v="0"/>
    <n v="7"/>
    <n v="0"/>
    <n v="0"/>
    <n v="0"/>
    <n v="0"/>
    <n v="7"/>
    <n v="0"/>
    <n v="0"/>
    <n v="1"/>
    <n v="1"/>
    <n v="1"/>
    <n v="0"/>
    <n v="0"/>
    <n v="1"/>
    <n v="0"/>
    <n v="0"/>
    <n v="0"/>
    <n v="0"/>
    <n v="3"/>
    <n v="0"/>
    <n v="4"/>
    <n v="2"/>
    <n v="0"/>
    <n v="11"/>
    <n v="20"/>
    <n v="0"/>
    <n v="0"/>
    <n v="0"/>
    <n v="51"/>
    <n v="4"/>
    <s v="23.9785896,120.6857436"/>
    <s v="249台灣新北市八里區中山路三段112號"/>
    <s v="542台灣南投縣草屯鎮虎山路915號"/>
    <s v="192 公里"/>
    <s v="2 小時 18 分鐘"/>
    <n v="138"/>
  </r>
  <r>
    <s v="竹山秀傳醫院"/>
    <s v="綜合醫院"/>
    <s v="綜合醫院"/>
    <s v="南投縣"/>
    <s v="竹山鎮"/>
    <s v="南投縣竹山鎮"/>
    <n v="557"/>
    <x v="3"/>
    <s v="地區醫院 "/>
    <s v="醫院評鑑合格"/>
    <s v="地區醫院 "/>
    <s v="地區醫院"/>
    <s v="1538041101"/>
    <s v="本院"/>
    <s v="本院"/>
    <s v="私立西醫醫院"/>
    <s v="無"/>
    <s v="049-2624266"/>
    <s v="南投縣竹山鎮集山路二段７５號"/>
    <s v="南投縣竹山鎮集山路二段75號"/>
    <s v="557台灣南投縣竹山鎮集山路二段75號"/>
    <n v="23.800164800000001"/>
    <n v="120.7139583"/>
    <s v="謝輝龍"/>
    <s v="是"/>
    <s v="049-2624266"/>
    <s v="http://www.csshow.org.tw/new_dental/newdental_04.asp"/>
    <s v="是"/>
    <s v="(049) 262-4266"/>
    <s v="是"/>
    <s v="是"/>
    <s v="是"/>
    <s v="1538041101竹山秀傳醫院"/>
    <s v="1538041101竹山秀傳醫院本院"/>
    <s v="1538041101竹山秀傳醫院本院"/>
    <m/>
    <s v="是"/>
    <s v="中度*"/>
    <s v="Medium*"/>
    <s v="中度"/>
    <n v="2"/>
    <n v="2"/>
    <n v="2"/>
    <n v="2"/>
    <n v="2"/>
    <n v="2"/>
    <n v="2"/>
    <n v="6"/>
    <n v="2"/>
    <n v="8"/>
    <n v="8"/>
    <m/>
    <n v="185"/>
    <n v="0"/>
    <n v="0"/>
    <n v="0"/>
    <n v="23"/>
    <n v="5"/>
    <n v="0"/>
    <n v="0"/>
    <n v="2"/>
    <n v="0"/>
    <n v="0"/>
    <n v="15"/>
    <n v="0"/>
    <n v="5"/>
    <n v="0"/>
    <n v="0"/>
    <n v="0"/>
    <n v="15"/>
    <n v="12"/>
    <n v="5"/>
    <n v="0"/>
    <n v="13"/>
    <n v="0"/>
    <n v="0"/>
    <n v="0"/>
    <n v="0"/>
    <n v="0"/>
    <n v="45"/>
    <n v="0"/>
    <n v="0"/>
    <n v="0"/>
    <n v="0"/>
    <n v="1"/>
    <n v="10"/>
    <n v="6"/>
    <n v="1"/>
    <n v="0"/>
    <n v="1"/>
    <n v="0"/>
    <n v="2"/>
    <n v="2"/>
    <n v="0"/>
    <n v="2"/>
    <n v="7"/>
    <n v="3"/>
    <n v="0"/>
    <n v="1"/>
    <n v="1"/>
    <n v="2"/>
    <n v="2"/>
    <n v="0"/>
    <n v="2"/>
    <n v="1"/>
    <n v="0"/>
    <n v="0"/>
    <n v="0"/>
    <n v="0"/>
    <n v="0"/>
    <n v="0"/>
    <n v="44"/>
    <n v="1"/>
    <n v="6"/>
    <n v="0"/>
    <n v="0"/>
    <n v="37"/>
    <n v="0"/>
    <n v="0"/>
    <n v="2"/>
    <n v="2"/>
    <n v="7"/>
    <n v="2"/>
    <n v="0"/>
    <n v="3"/>
    <n v="1"/>
    <n v="0"/>
    <n v="6"/>
    <n v="0"/>
    <n v="10"/>
    <n v="0"/>
    <n v="17"/>
    <n v="15"/>
    <n v="0"/>
    <n v="15"/>
    <n v="173"/>
    <n v="1"/>
    <n v="1"/>
    <n v="0"/>
    <n v="299"/>
    <n v="3"/>
    <s v="23.8001648,120.7139583"/>
    <s v="249台灣新北市八里區中山路三段112號"/>
    <s v="557台灣南投縣竹山鎮集山路二段75號"/>
    <s v="214 公里"/>
    <s v="2 小時 25 分鐘"/>
    <n v="145"/>
  </r>
  <r>
    <s v="東華醫院"/>
    <s v="綜合醫院"/>
    <s v="綜合醫院"/>
    <s v="南投縣"/>
    <s v="竹山鎮"/>
    <s v="南投縣竹山鎮"/>
    <n v="557"/>
    <x v="3"/>
    <s v="地區醫院 "/>
    <s v="醫院評鑑合格"/>
    <s v="地區醫院 "/>
    <s v="地區醫院"/>
    <s v="1538041165"/>
    <s v="本院"/>
    <s v="本院"/>
    <s v="私立西醫醫院"/>
    <s v="無"/>
    <s v="049-2658949"/>
    <s v="南投縣竹山鎮集山路三段272巷16號"/>
    <s v="南投縣竹山鎮集山路三段272巷16號"/>
    <s v="557台灣南投縣竹山鎮集山路三段272巷16號"/>
    <n v="23.764249800000002"/>
    <n v="120.7000345"/>
    <s v="白仕陽"/>
    <s v="無"/>
    <s v="無"/>
    <s v="無"/>
    <s v="無"/>
    <s v="無"/>
    <s v="無"/>
    <s v="無"/>
    <s v="無"/>
    <s v="1538041165東華醫院"/>
    <s v="1538041165東華醫院本院"/>
    <s v="1538041165東華醫院本院"/>
    <m/>
    <s v="否"/>
    <s v="否"/>
    <s v="non-ECRH"/>
    <s v="否"/>
    <n v="0"/>
    <n v="0"/>
    <n v="0"/>
    <n v="0"/>
    <n v="0"/>
    <n v="0"/>
    <n v="0"/>
    <n v="1"/>
    <n v="0"/>
    <n v="0"/>
    <n v="0"/>
    <m/>
    <n v="49"/>
    <n v="0"/>
    <n v="0"/>
    <n v="0"/>
    <n v="3"/>
    <n v="0"/>
    <n v="0"/>
    <n v="0"/>
    <n v="0"/>
    <n v="0"/>
    <n v="0"/>
    <n v="0"/>
    <n v="0"/>
    <n v="0"/>
    <n v="0"/>
    <n v="0"/>
    <n v="0"/>
    <n v="5"/>
    <n v="0"/>
    <n v="0"/>
    <n v="0"/>
    <n v="0"/>
    <n v="0"/>
    <n v="0"/>
    <n v="0"/>
    <n v="0"/>
    <n v="0"/>
    <n v="0"/>
    <n v="0"/>
    <n v="0"/>
    <n v="0"/>
    <n v="0"/>
    <n v="0"/>
    <n v="0"/>
    <n v="0"/>
    <n v="0"/>
    <n v="0"/>
    <n v="0"/>
    <n v="0"/>
    <n v="0"/>
    <n v="1"/>
    <n v="0"/>
    <n v="0"/>
    <n v="0"/>
    <n v="1"/>
    <n v="0"/>
    <n v="0"/>
    <n v="1"/>
    <n v="1"/>
    <n v="0"/>
    <n v="0"/>
    <n v="1"/>
    <n v="1"/>
    <n v="0"/>
    <n v="0"/>
    <n v="0"/>
    <n v="0"/>
    <n v="0"/>
    <n v="0"/>
    <n v="6"/>
    <n v="0"/>
    <n v="0"/>
    <n v="0"/>
    <n v="0"/>
    <n v="6"/>
    <n v="0"/>
    <n v="0"/>
    <n v="0"/>
    <n v="6"/>
    <n v="3"/>
    <n v="0"/>
    <n v="0"/>
    <n v="2"/>
    <n v="0"/>
    <n v="0"/>
    <n v="4"/>
    <n v="0"/>
    <n v="3"/>
    <n v="0"/>
    <n v="4"/>
    <n v="3"/>
    <n v="0"/>
    <n v="4"/>
    <n v="26"/>
    <n v="0"/>
    <n v="0"/>
    <n v="0"/>
    <n v="61"/>
    <n v="4"/>
    <s v="23.7642498,120.7000345"/>
    <s v="249台灣新北市八里區中山路三段112號"/>
    <s v="557台灣南投縣竹山鎮集山路三段272巷16號"/>
    <s v="218 公里"/>
    <s v="2 小時 31 分鐘"/>
    <n v="151"/>
  </r>
  <r>
    <s v="洪揚醫院"/>
    <s v="醫院"/>
    <s v="醫院"/>
    <s v="雲林縣"/>
    <s v="斗六市"/>
    <s v="雲林縣斗六市"/>
    <n v="640"/>
    <x v="1"/>
    <s v="地區醫院 "/>
    <s v="醫院評鑑合格"/>
    <s v="地區醫院 "/>
    <s v="地區醫院"/>
    <s v="1539010048"/>
    <s v="本院"/>
    <s v="本院"/>
    <s v="私立西醫醫院"/>
    <s v="無"/>
    <s v="05 5323039"/>
    <s v="雲林縣斗六市忠孝里文化路１３８號"/>
    <s v="雲林縣斗六市忠孝里文化路138號"/>
    <s v="640台灣雲林縣斗六市文化路138號"/>
    <n v="23.710850600000001"/>
    <n v="120.5488173"/>
    <s v="洪勇雄"/>
    <s v="無"/>
    <s v="無"/>
    <s v="無"/>
    <s v="無"/>
    <s v="無"/>
    <s v="無"/>
    <s v="無"/>
    <s v="無"/>
    <s v="1539010048洪揚醫院"/>
    <s v="1539010048洪揚醫院本院"/>
    <s v="1539010048洪揚醫院本院"/>
    <m/>
    <s v="否"/>
    <s v="否"/>
    <s v="non-ECRH"/>
    <s v="否"/>
    <n v="0"/>
    <n v="0"/>
    <n v="0"/>
    <n v="0"/>
    <n v="0"/>
    <n v="0"/>
    <n v="0"/>
    <n v="1"/>
    <n v="0"/>
    <n v="0"/>
    <n v="0"/>
    <m/>
    <n v="49"/>
    <n v="0"/>
    <n v="0"/>
    <n v="0"/>
    <n v="3"/>
    <n v="1"/>
    <n v="0"/>
    <n v="0"/>
    <n v="0"/>
    <n v="0"/>
    <n v="0"/>
    <n v="0"/>
    <n v="0"/>
    <n v="0"/>
    <n v="0"/>
    <n v="0"/>
    <n v="0"/>
    <n v="2"/>
    <n v="15"/>
    <n v="1"/>
    <n v="0"/>
    <n v="0"/>
    <n v="0"/>
    <n v="0"/>
    <n v="0"/>
    <n v="0"/>
    <n v="0"/>
    <n v="30"/>
    <n v="0"/>
    <n v="0"/>
    <n v="0"/>
    <n v="0"/>
    <n v="0"/>
    <n v="2"/>
    <n v="0"/>
    <n v="1"/>
    <n v="0"/>
    <n v="0"/>
    <n v="0"/>
    <n v="0"/>
    <n v="0"/>
    <n v="0"/>
    <n v="0"/>
    <n v="0"/>
    <n v="1"/>
    <n v="0"/>
    <n v="0"/>
    <n v="0"/>
    <n v="2"/>
    <n v="1"/>
    <n v="0"/>
    <n v="0"/>
    <n v="0"/>
    <n v="0"/>
    <n v="0"/>
    <n v="0"/>
    <n v="0"/>
    <n v="0"/>
    <n v="0"/>
    <n v="7"/>
    <n v="0"/>
    <n v="0"/>
    <n v="0"/>
    <n v="0"/>
    <n v="7"/>
    <n v="0"/>
    <n v="0"/>
    <n v="1"/>
    <n v="0"/>
    <n v="0"/>
    <n v="0"/>
    <n v="0"/>
    <n v="1"/>
    <n v="0"/>
    <n v="0"/>
    <n v="0"/>
    <n v="0"/>
    <n v="2"/>
    <n v="0"/>
    <n v="6"/>
    <n v="4"/>
    <n v="0"/>
    <n v="10"/>
    <n v="32"/>
    <n v="0"/>
    <n v="0"/>
    <n v="0"/>
    <n v="63"/>
    <n v="4"/>
    <s v="23.7108506,120.5488173"/>
    <s v="249台灣新北市八里區中山路三段112號"/>
    <s v="640台灣雲林縣斗六市文化路138號"/>
    <s v="227 公里"/>
    <s v="2 小時 38 分鐘"/>
    <n v="158"/>
  </r>
  <r>
    <s v="安生醫院"/>
    <s v="醫院"/>
    <s v="醫院"/>
    <s v="雲林縣"/>
    <s v="斗六市"/>
    <s v="雲林縣斗六市"/>
    <n v="640"/>
    <x v="1"/>
    <s v="地區醫院 "/>
    <s v="醫院評鑑合格"/>
    <s v="地區醫院 "/>
    <s v="地區醫院"/>
    <s v="1539010057"/>
    <s v="本院"/>
    <s v="本院"/>
    <s v="私立西醫醫院"/>
    <s v="無"/>
    <s v="05 5325386"/>
    <s v="雲林縣斗六市仁愛里永樂街１２０號"/>
    <s v="雲林縣斗六市仁愛里永樂街120號"/>
    <s v="640台灣雲林縣斗六市永樂街120號"/>
    <n v="23.708312200000002"/>
    <n v="120.5469659"/>
    <s v="鄭淑貞"/>
    <s v="無"/>
    <s v="無"/>
    <s v="無"/>
    <s v="無"/>
    <s v="無"/>
    <s v="無"/>
    <s v="無"/>
    <s v="無"/>
    <s v="1539010057安生醫院"/>
    <s v="1539010057安生醫院本院"/>
    <s v="1539010057安生醫院本院"/>
    <m/>
    <s v="否"/>
    <s v="否"/>
    <s v="non-ECRH"/>
    <s v="否"/>
    <n v="0"/>
    <n v="0"/>
    <n v="0"/>
    <n v="0"/>
    <n v="0"/>
    <n v="0"/>
    <n v="0"/>
    <n v="1"/>
    <n v="0"/>
    <n v="0"/>
    <n v="0"/>
    <m/>
    <n v="20"/>
    <n v="0"/>
    <n v="0"/>
    <n v="0"/>
    <n v="3"/>
    <n v="1"/>
    <n v="0"/>
    <n v="0"/>
    <n v="0"/>
    <n v="0"/>
    <n v="0"/>
    <n v="0"/>
    <n v="0"/>
    <n v="1"/>
    <n v="0"/>
    <n v="0"/>
    <n v="0"/>
    <n v="0"/>
    <n v="0"/>
    <n v="1"/>
    <n v="0"/>
    <n v="0"/>
    <n v="0"/>
    <n v="0"/>
    <n v="0"/>
    <n v="0"/>
    <n v="0"/>
    <n v="0"/>
    <n v="0"/>
    <n v="0"/>
    <n v="0"/>
    <n v="0"/>
    <n v="0"/>
    <n v="1"/>
    <n v="0"/>
    <n v="1"/>
    <n v="0"/>
    <n v="0"/>
    <n v="0"/>
    <n v="0"/>
    <n v="0"/>
    <n v="0"/>
    <n v="0"/>
    <n v="0"/>
    <n v="0"/>
    <n v="0"/>
    <n v="0"/>
    <n v="0"/>
    <n v="0"/>
    <n v="1"/>
    <n v="0"/>
    <n v="0"/>
    <n v="0"/>
    <n v="0"/>
    <n v="0"/>
    <n v="0"/>
    <n v="0"/>
    <n v="0"/>
    <n v="0"/>
    <n v="3"/>
    <n v="0"/>
    <n v="0"/>
    <n v="0"/>
    <n v="0"/>
    <n v="3"/>
    <n v="0"/>
    <n v="0"/>
    <n v="0"/>
    <n v="0"/>
    <n v="0"/>
    <n v="0"/>
    <n v="0"/>
    <n v="0"/>
    <n v="0"/>
    <n v="0"/>
    <n v="0"/>
    <n v="0"/>
    <n v="2"/>
    <n v="0"/>
    <n v="0"/>
    <n v="2"/>
    <n v="0"/>
    <n v="1"/>
    <n v="11"/>
    <n v="0"/>
    <n v="0"/>
    <n v="0"/>
    <n v="19"/>
    <n v="4"/>
    <s v="23.7083122,120.5469659"/>
    <s v="249台灣新北市八里區中山路三段112號"/>
    <s v="640台灣雲林縣斗六市永樂街120號"/>
    <s v="227 公里"/>
    <s v="2 小時 41 分鐘"/>
    <n v="161"/>
  </r>
  <r>
    <s v="育仁醫院"/>
    <s v="醫院"/>
    <s v="醫院"/>
    <s v="雲林縣"/>
    <s v="西螺鎮"/>
    <s v="雲林縣西螺鎮"/>
    <n v="648"/>
    <x v="1"/>
    <s v="地區醫院 "/>
    <s v="醫院評鑑合格"/>
    <s v="地區醫院 "/>
    <s v="地區醫院"/>
    <s v="1539040019"/>
    <s v="本院"/>
    <s v="本院"/>
    <s v="私立西醫醫院"/>
    <s v="無"/>
    <s v="05 5862686"/>
    <s v="雲林縣西螺鎮延平路１６２號"/>
    <s v="雲林縣西螺鎮延平路162號"/>
    <s v="648台灣雲林縣西螺鎮延平路162號"/>
    <n v="23.801337"/>
    <n v="120.4609143"/>
    <s v="黃炳祥"/>
    <s v="無"/>
    <s v="無"/>
    <s v="無"/>
    <s v="無"/>
    <s v="無"/>
    <s v="無"/>
    <s v="無"/>
    <s v="無"/>
    <s v="1539040019育仁醫院"/>
    <s v="1539040019育仁醫院本院"/>
    <s v="1539040019育仁醫院本院"/>
    <m/>
    <s v="否"/>
    <s v="否"/>
    <s v="non-ECRH"/>
    <s v="否"/>
    <n v="0"/>
    <n v="0"/>
    <n v="0"/>
    <n v="0"/>
    <n v="0"/>
    <n v="0"/>
    <n v="0"/>
    <n v="1"/>
    <n v="0"/>
    <n v="0"/>
    <n v="0"/>
    <m/>
    <n v="20"/>
    <n v="0"/>
    <n v="0"/>
    <n v="0"/>
    <n v="1"/>
    <n v="0"/>
    <n v="0"/>
    <n v="0"/>
    <n v="0"/>
    <n v="0"/>
    <n v="0"/>
    <n v="0"/>
    <n v="0"/>
    <n v="0"/>
    <n v="0"/>
    <n v="0"/>
    <n v="0"/>
    <n v="0"/>
    <n v="0"/>
    <n v="0"/>
    <n v="0"/>
    <n v="0"/>
    <n v="0"/>
    <n v="0"/>
    <n v="0"/>
    <n v="0"/>
    <n v="0"/>
    <n v="0"/>
    <n v="0"/>
    <n v="0"/>
    <n v="0"/>
    <n v="0"/>
    <n v="0"/>
    <n v="1"/>
    <n v="0"/>
    <n v="1"/>
    <n v="0"/>
    <n v="0"/>
    <n v="0"/>
    <n v="0"/>
    <n v="0"/>
    <n v="0"/>
    <n v="0"/>
    <n v="0"/>
    <n v="0"/>
    <n v="0"/>
    <n v="0"/>
    <n v="0"/>
    <n v="0"/>
    <n v="0"/>
    <n v="0"/>
    <n v="0"/>
    <n v="0"/>
    <n v="0"/>
    <n v="0"/>
    <n v="0"/>
    <n v="0"/>
    <n v="0"/>
    <n v="0"/>
    <n v="2"/>
    <n v="0"/>
    <n v="0"/>
    <n v="0"/>
    <n v="0"/>
    <n v="2"/>
    <n v="0"/>
    <n v="0"/>
    <n v="0"/>
    <n v="1"/>
    <n v="0"/>
    <n v="0"/>
    <n v="0"/>
    <n v="1"/>
    <n v="0"/>
    <n v="0"/>
    <n v="0"/>
    <n v="0"/>
    <n v="1"/>
    <n v="0"/>
    <n v="1"/>
    <n v="2"/>
    <n v="0"/>
    <n v="2"/>
    <n v="5"/>
    <n v="0"/>
    <n v="0"/>
    <n v="0"/>
    <n v="15"/>
    <n v="4"/>
    <s v="23.801337,120.4609143"/>
    <s v="249台灣新北市八里區中山路三段112號"/>
    <s v="648台灣雲林縣西螺鎮延平路162號"/>
    <s v="210 公里"/>
    <s v="2 小時 25 分鐘"/>
    <n v="145"/>
  </r>
  <r>
    <s v="蔡醫院"/>
    <s v="醫院"/>
    <s v="醫院"/>
    <s v="雲林縣"/>
    <s v="土庫鎮"/>
    <s v="雲林縣土庫鎮"/>
    <n v="633"/>
    <x v="1"/>
    <s v="地區醫院 "/>
    <s v="醫院評鑑合格"/>
    <s v="地區醫院 "/>
    <s v="地區醫院"/>
    <s v="1539050015"/>
    <s v="本院"/>
    <s v="本院"/>
    <s v="私立西醫醫院"/>
    <s v="無"/>
    <s v="056622580"/>
    <s v="雲林縣土庫鎮中山路６４號"/>
    <s v="雲林縣土庫鎮中山路64號"/>
    <s v="633台灣雲林縣土庫鎮中山路64號"/>
    <n v="23.674432700000001"/>
    <n v="120.389765"/>
    <s v="蔡金水"/>
    <s v="無"/>
    <s v="無"/>
    <s v="無"/>
    <s v="無"/>
    <s v="無"/>
    <s v="無"/>
    <s v="無"/>
    <s v="無"/>
    <s v="1539050015蔡醫院"/>
    <s v="1539050015蔡醫院本院"/>
    <s v="1539050015蔡醫院本院"/>
    <m/>
    <s v="否"/>
    <s v="否"/>
    <s v="non-ECRH"/>
    <s v="否"/>
    <n v="0"/>
    <n v="0"/>
    <n v="0"/>
    <n v="0"/>
    <n v="0"/>
    <n v="0"/>
    <n v="0"/>
    <n v="1"/>
    <n v="0"/>
    <n v="0"/>
    <n v="0"/>
    <m/>
    <n v="20"/>
    <n v="0"/>
    <n v="0"/>
    <n v="0"/>
    <n v="2"/>
    <n v="0"/>
    <n v="0"/>
    <n v="0"/>
    <n v="0"/>
    <n v="0"/>
    <n v="0"/>
    <n v="0"/>
    <n v="0"/>
    <n v="0"/>
    <n v="0"/>
    <n v="0"/>
    <n v="0"/>
    <n v="1"/>
    <n v="20"/>
    <n v="0"/>
    <n v="0"/>
    <n v="0"/>
    <n v="0"/>
    <n v="0"/>
    <n v="0"/>
    <n v="0"/>
    <n v="0"/>
    <n v="0"/>
    <n v="0"/>
    <n v="0"/>
    <n v="0"/>
    <n v="0"/>
    <n v="0"/>
    <n v="2"/>
    <n v="0"/>
    <n v="0"/>
    <n v="0"/>
    <n v="0"/>
    <n v="0"/>
    <n v="0"/>
    <n v="0"/>
    <n v="0"/>
    <n v="0"/>
    <n v="0"/>
    <n v="1"/>
    <n v="0"/>
    <n v="0"/>
    <n v="0"/>
    <n v="0"/>
    <n v="0"/>
    <n v="0"/>
    <n v="0"/>
    <n v="0"/>
    <n v="0"/>
    <n v="0"/>
    <n v="0"/>
    <n v="0"/>
    <n v="0"/>
    <n v="0"/>
    <n v="3"/>
    <n v="0"/>
    <n v="0"/>
    <n v="0"/>
    <n v="0"/>
    <n v="3"/>
    <n v="0"/>
    <n v="0"/>
    <n v="1"/>
    <n v="0"/>
    <n v="0"/>
    <n v="0"/>
    <n v="0"/>
    <n v="1"/>
    <n v="0"/>
    <n v="0"/>
    <n v="0"/>
    <n v="0"/>
    <n v="2"/>
    <n v="0"/>
    <n v="1"/>
    <n v="4"/>
    <n v="0"/>
    <n v="5"/>
    <n v="8"/>
    <n v="0"/>
    <n v="0"/>
    <n v="0"/>
    <n v="25"/>
    <n v="4"/>
    <s v="23.6744327,120.389765"/>
    <s v="249台灣新北市八里區中山路三段112號"/>
    <s v="633台灣雲林縣土庫鎮中山路64號"/>
    <s v="233 公里"/>
    <s v="2 小時 36 分鐘"/>
    <n v="156"/>
  </r>
  <r>
    <s v="全生醫院"/>
    <s v="醫院"/>
    <s v="醫院"/>
    <s v="雲林縣"/>
    <s v="北港鎮"/>
    <s v="雲林縣北港鎮"/>
    <n v="651"/>
    <x v="1"/>
    <s v="地區醫院 "/>
    <s v="醫院評鑑合格"/>
    <s v="地區醫院 "/>
    <s v="地區醫院"/>
    <s v="1539060011"/>
    <s v="本院"/>
    <s v="本院"/>
    <s v="私立西醫醫院"/>
    <s v="無"/>
    <s v="05 7832851"/>
    <s v="雲林縣北港鎮中正路１００號"/>
    <s v="雲林縣北港鎮中正路100號"/>
    <s v="651台灣雲林縣北港鎮中正路100號"/>
    <n v="23.569939900000001"/>
    <n v="120.3015426"/>
    <s v="陳北侯"/>
    <s v="無"/>
    <s v="無"/>
    <s v="無"/>
    <s v="無"/>
    <s v="無"/>
    <s v="無"/>
    <s v="無"/>
    <s v="無"/>
    <s v="1539060011全生醫院"/>
    <s v="1539060011全生醫院本院"/>
    <s v="1539060011全生醫院本院"/>
    <m/>
    <s v="否"/>
    <s v="否"/>
    <s v="non-ECRH"/>
    <s v="否"/>
    <n v="0"/>
    <n v="0"/>
    <n v="0"/>
    <n v="0"/>
    <n v="0"/>
    <n v="0"/>
    <n v="0"/>
    <n v="1"/>
    <n v="0"/>
    <n v="0"/>
    <n v="0"/>
    <m/>
    <n v="20"/>
    <n v="0"/>
    <n v="0"/>
    <n v="0"/>
    <n v="2"/>
    <n v="0"/>
    <n v="0"/>
    <n v="0"/>
    <n v="0"/>
    <n v="0"/>
    <n v="0"/>
    <n v="0"/>
    <n v="0"/>
    <n v="0"/>
    <n v="0"/>
    <n v="0"/>
    <n v="0"/>
    <n v="0"/>
    <n v="30"/>
    <n v="0"/>
    <n v="0"/>
    <n v="0"/>
    <n v="0"/>
    <n v="0"/>
    <n v="0"/>
    <n v="0"/>
    <n v="0"/>
    <n v="0"/>
    <n v="0"/>
    <n v="0"/>
    <n v="0"/>
    <n v="0"/>
    <n v="0"/>
    <n v="4"/>
    <n v="0"/>
    <n v="0"/>
    <n v="0"/>
    <n v="0"/>
    <n v="0"/>
    <n v="0"/>
    <n v="0"/>
    <n v="0"/>
    <n v="0"/>
    <n v="0"/>
    <n v="1"/>
    <n v="0"/>
    <n v="0"/>
    <n v="0"/>
    <n v="0"/>
    <n v="0"/>
    <n v="0"/>
    <n v="0"/>
    <n v="0"/>
    <n v="0"/>
    <n v="0"/>
    <n v="0"/>
    <n v="0"/>
    <n v="0"/>
    <n v="0"/>
    <n v="5"/>
    <n v="0"/>
    <n v="0"/>
    <n v="0"/>
    <n v="0"/>
    <n v="5"/>
    <n v="0"/>
    <n v="0"/>
    <n v="1"/>
    <n v="0"/>
    <n v="0"/>
    <n v="0"/>
    <n v="0"/>
    <n v="1"/>
    <n v="0"/>
    <n v="0"/>
    <n v="0"/>
    <n v="0"/>
    <n v="1"/>
    <n v="0"/>
    <n v="0"/>
    <n v="2"/>
    <n v="0"/>
    <n v="6"/>
    <n v="18"/>
    <n v="0"/>
    <n v="0"/>
    <n v="0"/>
    <n v="34"/>
    <n v="4"/>
    <s v="23.5699399,120.3015426"/>
    <s v="249台灣新北市八里區中山路三段112號"/>
    <s v="651台灣雲林縣北港鎮中正路100號"/>
    <s v="252 公里"/>
    <s v="2 小時 54 分鐘"/>
    <n v="174"/>
  </r>
  <r>
    <s v="諸元內科醫院"/>
    <s v="醫院"/>
    <s v="醫院"/>
    <s v="雲林縣"/>
    <s v="北港鎮"/>
    <s v="雲林縣北港鎮"/>
    <n v="651"/>
    <x v="1"/>
    <s v="地區醫院 "/>
    <s v="醫院評鑑合格"/>
    <s v="地區醫院 "/>
    <s v="地區醫院"/>
    <s v="1539061063"/>
    <s v="本院"/>
    <s v="本院"/>
    <s v="私立西醫醫院"/>
    <s v="無"/>
    <s v="05 7832068"/>
    <s v="雲林縣北港鎮中和里中山路１２５號"/>
    <s v="雲林縣北港鎮中和里中山路125號"/>
    <s v="651台灣雲林縣北港鎮中山路125-1號"/>
    <n v="23.567108000000001"/>
    <n v="120.30432399999999"/>
    <s v="韓明榮"/>
    <s v="無"/>
    <s v="無"/>
    <s v="無"/>
    <s v="無"/>
    <s v="無"/>
    <s v="無"/>
    <s v="無"/>
    <s v="無"/>
    <s v="1539061063諸元內科醫院"/>
    <s v="1539061063諸元內科醫院本院"/>
    <s v="1539061063諸元內科醫院本院"/>
    <m/>
    <s v="否"/>
    <s v="否"/>
    <s v="non-ECRH"/>
    <s v="否"/>
    <n v="0"/>
    <n v="0"/>
    <n v="0"/>
    <n v="0"/>
    <n v="0"/>
    <n v="0"/>
    <n v="0"/>
    <n v="1"/>
    <n v="0"/>
    <n v="0"/>
    <n v="0"/>
    <m/>
    <n v="20"/>
    <n v="0"/>
    <n v="0"/>
    <n v="0"/>
    <n v="2"/>
    <n v="0"/>
    <n v="0"/>
    <n v="0"/>
    <n v="0"/>
    <n v="0"/>
    <n v="0"/>
    <n v="0"/>
    <n v="0"/>
    <n v="0"/>
    <n v="0"/>
    <n v="0"/>
    <n v="0"/>
    <n v="0"/>
    <n v="0"/>
    <n v="0"/>
    <n v="0"/>
    <n v="0"/>
    <n v="0"/>
    <n v="0"/>
    <n v="0"/>
    <n v="0"/>
    <n v="0"/>
    <n v="0"/>
    <n v="0"/>
    <n v="0"/>
    <n v="0"/>
    <n v="0"/>
    <n v="0"/>
    <n v="2"/>
    <n v="0"/>
    <n v="0"/>
    <n v="0"/>
    <n v="0"/>
    <n v="0"/>
    <n v="0"/>
    <n v="0"/>
    <n v="0"/>
    <n v="0"/>
    <n v="0"/>
    <n v="0"/>
    <n v="0"/>
    <n v="0"/>
    <n v="0"/>
    <n v="0"/>
    <n v="0"/>
    <n v="0"/>
    <n v="0"/>
    <n v="0"/>
    <n v="0"/>
    <n v="0"/>
    <n v="0"/>
    <n v="0"/>
    <n v="0"/>
    <n v="0"/>
    <n v="2"/>
    <n v="0"/>
    <n v="0"/>
    <n v="0"/>
    <n v="0"/>
    <n v="2"/>
    <n v="0"/>
    <n v="0"/>
    <n v="0"/>
    <n v="0"/>
    <n v="0"/>
    <n v="0"/>
    <n v="0"/>
    <n v="0"/>
    <n v="0"/>
    <n v="0"/>
    <n v="0"/>
    <n v="0"/>
    <n v="1"/>
    <n v="0"/>
    <n v="1"/>
    <n v="3"/>
    <n v="0"/>
    <n v="4"/>
    <n v="4"/>
    <n v="0"/>
    <n v="0"/>
    <n v="0"/>
    <n v="15"/>
    <n v="4"/>
    <s v="23.567108,120.304324"/>
    <s v="249台灣新北市八里區中山路三段112號"/>
    <s v="651台灣雲林縣北港鎮中山路125-1號"/>
    <s v="252 公里"/>
    <s v="2 小時 55 分鐘"/>
    <n v="175"/>
  </r>
  <r>
    <s v="北港仁一醫院"/>
    <s v="醫院"/>
    <s v="醫院"/>
    <s v="雲林縣"/>
    <s v="北港鎮"/>
    <s v="雲林縣北港鎮"/>
    <n v="651"/>
    <x v="1"/>
    <s v="地區醫院 "/>
    <s v="醫院評鑑合格"/>
    <s v="地區醫院 "/>
    <s v="地區醫院"/>
    <s v="1539061072"/>
    <s v="本院"/>
    <s v="本院"/>
    <s v="私立西醫醫院"/>
    <s v="無"/>
    <s v="05-7833333"/>
    <s v="雲林縣北港鎮公園路155號"/>
    <s v="雲林縣北港鎮公園路155號"/>
    <s v="651台灣雲林縣北港鎮公園路155號"/>
    <n v="23.577470600000002"/>
    <n v="120.30127450000001"/>
    <s v="陳孟意"/>
    <s v="無"/>
    <s v="無"/>
    <s v="無"/>
    <s v="無"/>
    <s v="無"/>
    <s v="無"/>
    <s v="無"/>
    <s v="無"/>
    <s v="1539061072北港仁一醫院"/>
    <s v="1539061072北港仁一醫院本院"/>
    <s v="1539061072北港仁一醫院本院"/>
    <m/>
    <s v="否"/>
    <s v="否"/>
    <s v="non-ECRH"/>
    <s v="否"/>
    <n v="0"/>
    <n v="0"/>
    <n v="0"/>
    <n v="0"/>
    <n v="0"/>
    <n v="0"/>
    <n v="0"/>
    <n v="1"/>
    <n v="0"/>
    <n v="0"/>
    <n v="0"/>
    <m/>
    <n v="20"/>
    <n v="0"/>
    <n v="0"/>
    <n v="0"/>
    <n v="4"/>
    <n v="2"/>
    <n v="0"/>
    <n v="0"/>
    <n v="0"/>
    <n v="0"/>
    <n v="0"/>
    <n v="0"/>
    <n v="0"/>
    <n v="0"/>
    <n v="0"/>
    <n v="0"/>
    <n v="0"/>
    <n v="0"/>
    <n v="0"/>
    <n v="2"/>
    <n v="0"/>
    <n v="0"/>
    <n v="0"/>
    <n v="0"/>
    <n v="0"/>
    <n v="0"/>
    <n v="0"/>
    <n v="0"/>
    <n v="0"/>
    <n v="0"/>
    <n v="0"/>
    <n v="0"/>
    <n v="0"/>
    <n v="0"/>
    <n v="0"/>
    <n v="0"/>
    <n v="0"/>
    <n v="0"/>
    <n v="0"/>
    <n v="0"/>
    <n v="0"/>
    <n v="0"/>
    <n v="0"/>
    <n v="0"/>
    <n v="0"/>
    <n v="0"/>
    <n v="0"/>
    <n v="0"/>
    <n v="1"/>
    <n v="0"/>
    <n v="0"/>
    <n v="1"/>
    <n v="1"/>
    <n v="0"/>
    <n v="0"/>
    <n v="0"/>
    <n v="0"/>
    <n v="0"/>
    <n v="0"/>
    <n v="3"/>
    <n v="0"/>
    <n v="0"/>
    <n v="0"/>
    <n v="0"/>
    <n v="3"/>
    <n v="0"/>
    <n v="0"/>
    <n v="0"/>
    <n v="1"/>
    <n v="5"/>
    <n v="0"/>
    <n v="0"/>
    <n v="0"/>
    <n v="0"/>
    <n v="0"/>
    <n v="2"/>
    <n v="0"/>
    <n v="2"/>
    <n v="0"/>
    <n v="1"/>
    <n v="3"/>
    <n v="0"/>
    <n v="6"/>
    <n v="14"/>
    <n v="0"/>
    <n v="0"/>
    <n v="0"/>
    <n v="37"/>
    <n v="4"/>
    <s v="23.5774706,120.3012745"/>
    <s v="249台灣新北市八里區中山路三段112號"/>
    <s v="651台灣雲林縣北港鎮公園路155號"/>
    <s v="249 公里"/>
    <s v="2 小時 54 分鐘"/>
    <n v="174"/>
  </r>
  <r>
    <s v="營新醫院"/>
    <s v="醫院"/>
    <s v="醫院"/>
    <s v="臺南市"/>
    <s v="新營區"/>
    <s v="臺南市新營區"/>
    <n v="730"/>
    <x v="1"/>
    <s v="地區醫院 "/>
    <s v="醫院評鑑合格"/>
    <s v="地區醫院 "/>
    <s v="地區醫院"/>
    <s v="1541011126"/>
    <s v="本院"/>
    <s v="本院"/>
    <s v="私立西醫醫院"/>
    <s v="無"/>
    <s v="06-6592592,6592345"/>
    <s v="臺南市新營區隋唐街228號"/>
    <s v="臺南市新營區隋唐街228號"/>
    <s v="730台灣台南市新營區隋唐街228號"/>
    <n v="23.3084846"/>
    <n v="120.2998812"/>
    <s v="鄭群亮"/>
    <s v="無"/>
    <s v="無"/>
    <s v="無"/>
    <s v="無"/>
    <s v="無"/>
    <s v="無"/>
    <s v="無"/>
    <s v="無"/>
    <s v="1541011126營新醫院"/>
    <s v="1541011126營新醫院本院"/>
    <s v="1541011126營新醫院本院"/>
    <m/>
    <s v="否"/>
    <s v="否"/>
    <s v="non-ECRH"/>
    <s v="否"/>
    <n v="0"/>
    <n v="0"/>
    <n v="0"/>
    <n v="0"/>
    <n v="0"/>
    <n v="0"/>
    <n v="0"/>
    <n v="1"/>
    <n v="0"/>
    <n v="0"/>
    <n v="0"/>
    <m/>
    <n v="37"/>
    <n v="0"/>
    <n v="0"/>
    <n v="0"/>
    <n v="10"/>
    <n v="3"/>
    <n v="0"/>
    <n v="0"/>
    <n v="0"/>
    <n v="0"/>
    <n v="0"/>
    <n v="2"/>
    <n v="0"/>
    <n v="0"/>
    <n v="0"/>
    <n v="0"/>
    <n v="0"/>
    <n v="8"/>
    <n v="30"/>
    <n v="0"/>
    <n v="0"/>
    <n v="0"/>
    <n v="0"/>
    <n v="0"/>
    <n v="0"/>
    <n v="0"/>
    <n v="0"/>
    <n v="30"/>
    <n v="0"/>
    <n v="0"/>
    <n v="0"/>
    <n v="0"/>
    <n v="0"/>
    <n v="4"/>
    <n v="0"/>
    <n v="1"/>
    <n v="0"/>
    <n v="0"/>
    <n v="0"/>
    <n v="0"/>
    <n v="1"/>
    <n v="0"/>
    <n v="0"/>
    <n v="0"/>
    <n v="0"/>
    <n v="0"/>
    <n v="0"/>
    <n v="2"/>
    <n v="0"/>
    <n v="1"/>
    <n v="0"/>
    <n v="0"/>
    <n v="1"/>
    <n v="0"/>
    <n v="0"/>
    <n v="0"/>
    <n v="0"/>
    <n v="0"/>
    <n v="0"/>
    <n v="10"/>
    <n v="0"/>
    <n v="0"/>
    <n v="0"/>
    <n v="0"/>
    <n v="10"/>
    <n v="0"/>
    <n v="0"/>
    <n v="1"/>
    <n v="4"/>
    <n v="4"/>
    <n v="0"/>
    <n v="0"/>
    <n v="2"/>
    <n v="0"/>
    <n v="0"/>
    <n v="4"/>
    <n v="0"/>
    <n v="3"/>
    <n v="0"/>
    <n v="5"/>
    <n v="4"/>
    <n v="0"/>
    <n v="17"/>
    <n v="49"/>
    <n v="0"/>
    <n v="0"/>
    <n v="0"/>
    <n v="103"/>
    <n v="4"/>
    <s v="23.3084846,120.2998812"/>
    <s v="249台灣新北市八里區中山路三段112號"/>
    <s v="730台灣台南市新營區隋唐街228號"/>
    <s v="272 公里"/>
    <s v="2 小時 55 分鐘"/>
    <n v="175"/>
  </r>
  <r>
    <s v="信一骨科醫院"/>
    <s v="醫院"/>
    <s v="醫院"/>
    <s v="臺南市"/>
    <s v="新營區"/>
    <s v="臺南市新營區"/>
    <n v="730"/>
    <x v="1"/>
    <s v="地區醫院 "/>
    <s v="醫院評鑑合格"/>
    <s v="地區醫院 "/>
    <s v="地區醫院"/>
    <s v="1541011162"/>
    <s v="本院"/>
    <s v="本院"/>
    <s v="私立西醫醫院"/>
    <s v="無"/>
    <s v="06-6350035"/>
    <s v="臺南市新營區民生路43之26號"/>
    <s v="臺南市新營區民生路43-26號"/>
    <s v="730台灣台南市新營區民生路43號"/>
    <n v="23.3064915"/>
    <n v="120.30876910000001"/>
    <s v="王志堅"/>
    <s v="無"/>
    <s v="無"/>
    <s v="無"/>
    <s v="無"/>
    <s v="無"/>
    <s v="無"/>
    <s v="無"/>
    <s v="無"/>
    <s v="1541011162信一骨科醫院"/>
    <s v="1541011162信一骨科醫院本院"/>
    <s v="1541011162信一骨科醫院本院"/>
    <m/>
    <s v="否"/>
    <s v="否"/>
    <s v="non-ECRH"/>
    <s v="否"/>
    <n v="0"/>
    <n v="0"/>
    <n v="0"/>
    <n v="0"/>
    <n v="0"/>
    <n v="0"/>
    <n v="0"/>
    <n v="1"/>
    <n v="0"/>
    <n v="0"/>
    <n v="0"/>
    <m/>
    <n v="20"/>
    <n v="0"/>
    <n v="0"/>
    <n v="0"/>
    <n v="1"/>
    <n v="1"/>
    <n v="0"/>
    <n v="0"/>
    <n v="0"/>
    <n v="0"/>
    <n v="0"/>
    <n v="0"/>
    <n v="0"/>
    <n v="0"/>
    <n v="0"/>
    <n v="0"/>
    <n v="0"/>
    <n v="0"/>
    <n v="0"/>
    <n v="1"/>
    <n v="0"/>
    <n v="0"/>
    <n v="0"/>
    <n v="0"/>
    <n v="0"/>
    <n v="0"/>
    <n v="0"/>
    <n v="0"/>
    <n v="0"/>
    <n v="0"/>
    <n v="0"/>
    <n v="0"/>
    <n v="0"/>
    <n v="0"/>
    <n v="0"/>
    <n v="0"/>
    <n v="0"/>
    <n v="0"/>
    <n v="0"/>
    <n v="0"/>
    <n v="0"/>
    <n v="0"/>
    <n v="0"/>
    <n v="0"/>
    <n v="0"/>
    <n v="0"/>
    <n v="0"/>
    <n v="0"/>
    <n v="2"/>
    <n v="0"/>
    <n v="0"/>
    <n v="0"/>
    <n v="0"/>
    <n v="0"/>
    <n v="0"/>
    <n v="0"/>
    <n v="0"/>
    <n v="0"/>
    <n v="0"/>
    <n v="2"/>
    <n v="0"/>
    <n v="0"/>
    <n v="0"/>
    <n v="0"/>
    <n v="2"/>
    <n v="0"/>
    <n v="0"/>
    <n v="0"/>
    <n v="1"/>
    <n v="1"/>
    <n v="0"/>
    <n v="0"/>
    <n v="0"/>
    <n v="0"/>
    <n v="0"/>
    <n v="0"/>
    <n v="0"/>
    <n v="1"/>
    <n v="0"/>
    <n v="0"/>
    <n v="2"/>
    <n v="0"/>
    <n v="1"/>
    <n v="11"/>
    <n v="0"/>
    <n v="0"/>
    <n v="0"/>
    <n v="19"/>
    <n v="4"/>
    <s v="23.3064915,120.3087691"/>
    <s v="249台灣新北市八里區中山路三段112號"/>
    <s v="730台灣台南市新營區民生路43號"/>
    <s v="273 公里"/>
    <s v="2 小時 58 分鐘"/>
    <n v="178"/>
  </r>
  <r>
    <s v="佑昇醫院"/>
    <s v="醫院"/>
    <s v="醫院"/>
    <s v="臺南市"/>
    <s v="白河區"/>
    <s v="臺南市白河區"/>
    <n v="732"/>
    <x v="1"/>
    <s v="地區醫院 "/>
    <s v="醫院評鑑合格"/>
    <s v="地區醫院 "/>
    <s v="地區醫院"/>
    <s v="1541031048"/>
    <s v="本院"/>
    <s v="本院"/>
    <s v="私立西醫醫院"/>
    <s v="無"/>
    <s v="06-6841999"/>
    <s v="臺南市白河區民安路一號"/>
    <s v="臺南市白河區民安路一號"/>
    <s v="732台灣台南市白河區民安路1號"/>
    <n v="23.346203200000001"/>
    <n v="120.4111774"/>
    <s v="陳光輝"/>
    <s v="無"/>
    <s v="無"/>
    <s v="無"/>
    <s v="無"/>
    <s v="無"/>
    <s v="無"/>
    <s v="無"/>
    <s v="無"/>
    <s v="1541031048佑昇醫院"/>
    <s v="1541031048佑昇醫院本院"/>
    <s v="1541031048佑昇醫院本院"/>
    <m/>
    <s v="否"/>
    <s v="否"/>
    <s v="non-ECRH"/>
    <s v="否"/>
    <n v="0"/>
    <n v="0"/>
    <n v="0"/>
    <n v="0"/>
    <n v="0"/>
    <n v="0"/>
    <n v="0"/>
    <n v="1"/>
    <n v="0"/>
    <n v="0"/>
    <n v="0"/>
    <m/>
    <n v="20"/>
    <n v="0"/>
    <n v="0"/>
    <n v="0"/>
    <n v="1"/>
    <n v="0"/>
    <n v="0"/>
    <n v="0"/>
    <n v="0"/>
    <n v="0"/>
    <n v="0"/>
    <n v="0"/>
    <n v="0"/>
    <n v="0"/>
    <n v="0"/>
    <n v="0"/>
    <n v="0"/>
    <n v="0"/>
    <n v="30"/>
    <n v="0"/>
    <n v="0"/>
    <n v="0"/>
    <n v="0"/>
    <n v="0"/>
    <n v="0"/>
    <n v="0"/>
    <n v="0"/>
    <n v="0"/>
    <n v="0"/>
    <n v="0"/>
    <n v="0"/>
    <n v="0"/>
    <n v="0"/>
    <n v="2"/>
    <n v="0"/>
    <n v="0"/>
    <n v="0"/>
    <n v="0"/>
    <n v="0"/>
    <n v="0"/>
    <n v="0"/>
    <n v="0"/>
    <n v="0"/>
    <n v="0"/>
    <n v="2"/>
    <n v="0"/>
    <n v="0"/>
    <n v="0"/>
    <n v="0"/>
    <n v="0"/>
    <n v="0"/>
    <n v="0"/>
    <n v="0"/>
    <n v="0"/>
    <n v="0"/>
    <n v="0"/>
    <n v="0"/>
    <n v="0"/>
    <n v="0"/>
    <n v="4"/>
    <n v="0"/>
    <n v="0"/>
    <n v="0"/>
    <n v="0"/>
    <n v="4"/>
    <n v="0"/>
    <n v="0"/>
    <n v="1"/>
    <n v="0"/>
    <n v="0"/>
    <n v="0"/>
    <n v="0"/>
    <n v="1"/>
    <n v="0"/>
    <n v="0"/>
    <n v="0"/>
    <n v="1"/>
    <n v="0"/>
    <n v="0"/>
    <n v="0"/>
    <n v="2"/>
    <n v="0"/>
    <n v="7"/>
    <n v="7"/>
    <n v="0"/>
    <n v="0"/>
    <n v="0"/>
    <n v="23"/>
    <n v="4"/>
    <s v="23.3462032,120.4111774"/>
    <s v="249台灣新北市八里區中山路三段112號"/>
    <s v="732台灣台南市白河區民安路1號"/>
    <s v="269 公里"/>
    <s v="3 小時 1 分鐘"/>
    <n v="181"/>
  </r>
  <r>
    <s v="新生醫院"/>
    <s v="醫院"/>
    <s v="醫院"/>
    <s v="臺南市"/>
    <s v="佳里區"/>
    <s v="臺南市佳里區"/>
    <n v="722"/>
    <x v="1"/>
    <s v="地區醫院 "/>
    <s v="醫院評鑑合格"/>
    <s v="地區醫院 "/>
    <s v="地區醫院"/>
    <s v="1541050016"/>
    <s v="本院"/>
    <s v="本院"/>
    <s v="私立西醫醫院"/>
    <s v="無"/>
    <s v="06-7223122"/>
    <s v="臺南市佳里區新生路272號,297號1- 4樓"/>
    <s v="臺南市佳里區新生路272號"/>
    <s v="722台灣台南市佳里區新生路272號"/>
    <n v="23.160366499999999"/>
    <n v="120.1765272"/>
    <s v="吳南河"/>
    <s v="無"/>
    <s v="無"/>
    <s v="無"/>
    <s v="無"/>
    <s v="無"/>
    <s v="無"/>
    <s v="無"/>
    <s v="無"/>
    <s v="1541050016新生醫院"/>
    <s v="1541050016新生醫院本院"/>
    <s v="1541050016新生醫院本院"/>
    <m/>
    <s v="否"/>
    <s v="否"/>
    <s v="non-ECRH"/>
    <s v="否"/>
    <n v="0"/>
    <n v="0"/>
    <n v="0"/>
    <n v="0"/>
    <n v="0"/>
    <n v="0"/>
    <n v="0"/>
    <n v="1"/>
    <n v="0"/>
    <n v="0"/>
    <n v="0"/>
    <m/>
    <n v="20"/>
    <n v="2"/>
    <n v="0"/>
    <n v="0"/>
    <n v="3"/>
    <n v="0"/>
    <n v="0"/>
    <n v="0"/>
    <n v="0"/>
    <n v="0"/>
    <n v="0"/>
    <n v="0"/>
    <n v="0"/>
    <n v="0"/>
    <n v="0"/>
    <n v="0"/>
    <n v="0"/>
    <n v="0"/>
    <n v="30"/>
    <n v="0"/>
    <n v="0"/>
    <n v="0"/>
    <n v="0"/>
    <n v="0"/>
    <n v="0"/>
    <n v="0"/>
    <n v="0"/>
    <n v="28"/>
    <n v="0"/>
    <n v="0"/>
    <n v="0"/>
    <n v="0"/>
    <n v="0"/>
    <n v="4"/>
    <n v="0"/>
    <n v="0"/>
    <n v="0"/>
    <n v="0"/>
    <n v="0"/>
    <n v="0"/>
    <n v="0"/>
    <n v="0"/>
    <n v="0"/>
    <n v="0"/>
    <n v="1"/>
    <n v="0"/>
    <n v="0"/>
    <n v="0"/>
    <n v="0"/>
    <n v="0"/>
    <n v="0"/>
    <n v="0"/>
    <n v="0"/>
    <n v="0"/>
    <n v="0"/>
    <n v="0"/>
    <n v="0"/>
    <n v="0"/>
    <n v="0"/>
    <n v="5"/>
    <n v="0"/>
    <n v="0"/>
    <n v="0"/>
    <n v="0"/>
    <n v="5"/>
    <n v="0"/>
    <n v="0"/>
    <n v="1"/>
    <n v="0"/>
    <n v="0"/>
    <n v="0"/>
    <n v="0"/>
    <n v="1"/>
    <n v="0"/>
    <n v="0"/>
    <n v="0"/>
    <n v="1"/>
    <n v="0"/>
    <n v="0"/>
    <n v="1"/>
    <n v="2"/>
    <n v="0"/>
    <n v="5"/>
    <n v="19"/>
    <n v="0"/>
    <n v="0"/>
    <n v="0"/>
    <n v="35"/>
    <n v="4"/>
    <s v="23.1603665,120.1765272"/>
    <s v="249台灣新北市八里區中山路三段112號"/>
    <s v="722台灣台南市佳里區新生路272號"/>
    <s v="292 公里"/>
    <s v="3 小時 12 分鐘"/>
    <n v="192"/>
  </r>
  <r>
    <s v="宏科醫院"/>
    <s v="醫院"/>
    <s v="醫院"/>
    <s v="臺南市"/>
    <s v="善化區"/>
    <s v="臺南市善化區"/>
    <n v="741"/>
    <x v="1"/>
    <s v="地區醫院 "/>
    <s v="醫院評鑑合格"/>
    <s v="地區醫院 "/>
    <s v="地區醫院"/>
    <s v="1541070045"/>
    <s v="本院"/>
    <s v="本院"/>
    <s v="私立西醫醫院"/>
    <s v="無"/>
    <s v="06-5818868"/>
    <s v="臺南市善化區三民路1-35號"/>
    <s v="臺南市善化區三民路1-35號"/>
    <s v="741台灣台南市善化區三民路1-35號"/>
    <n v="23.127668"/>
    <n v="120.28700600000001"/>
    <s v="謝志宏"/>
    <s v="無"/>
    <s v="無"/>
    <s v="無"/>
    <s v="無"/>
    <s v="無"/>
    <s v="無"/>
    <s v="無"/>
    <s v="無"/>
    <s v="1541070045宏科醫院"/>
    <s v="1541070045宏科醫院本院"/>
    <s v="1541070045宏科醫院本院"/>
    <m/>
    <s v="否"/>
    <s v="否"/>
    <s v="non-ECRH"/>
    <s v="否"/>
    <n v="0"/>
    <n v="0"/>
    <n v="0"/>
    <n v="0"/>
    <n v="0"/>
    <n v="0"/>
    <n v="0"/>
    <n v="1"/>
    <n v="0"/>
    <n v="0"/>
    <n v="0"/>
    <m/>
    <n v="20"/>
    <n v="0"/>
    <n v="0"/>
    <n v="0"/>
    <n v="2"/>
    <n v="0"/>
    <n v="0"/>
    <n v="0"/>
    <n v="0"/>
    <n v="0"/>
    <n v="0"/>
    <n v="0"/>
    <n v="0"/>
    <n v="0"/>
    <n v="0"/>
    <n v="0"/>
    <n v="0"/>
    <n v="0"/>
    <n v="0"/>
    <n v="0"/>
    <n v="0"/>
    <n v="0"/>
    <n v="0"/>
    <n v="0"/>
    <n v="0"/>
    <n v="0"/>
    <n v="0"/>
    <n v="0"/>
    <n v="0"/>
    <n v="0"/>
    <n v="0"/>
    <n v="0"/>
    <n v="0"/>
    <n v="1"/>
    <n v="0"/>
    <n v="0"/>
    <n v="0"/>
    <n v="0"/>
    <n v="0"/>
    <n v="1"/>
    <n v="0"/>
    <n v="0"/>
    <n v="0"/>
    <n v="0"/>
    <n v="1"/>
    <n v="0"/>
    <n v="0"/>
    <n v="0"/>
    <n v="0"/>
    <n v="0"/>
    <n v="0"/>
    <n v="0"/>
    <n v="0"/>
    <n v="0"/>
    <n v="0"/>
    <n v="0"/>
    <n v="0"/>
    <n v="0"/>
    <n v="0"/>
    <n v="3"/>
    <n v="0"/>
    <n v="0"/>
    <n v="0"/>
    <n v="0"/>
    <n v="3"/>
    <n v="0"/>
    <n v="0"/>
    <n v="0"/>
    <n v="0"/>
    <n v="0"/>
    <n v="0"/>
    <n v="0"/>
    <n v="0"/>
    <n v="0"/>
    <n v="0"/>
    <n v="0"/>
    <n v="0"/>
    <n v="2"/>
    <n v="0"/>
    <n v="4"/>
    <n v="2"/>
    <n v="0"/>
    <n v="4"/>
    <n v="9"/>
    <n v="0"/>
    <n v="0"/>
    <n v="0"/>
    <n v="24"/>
    <n v="4"/>
    <s v="23.127668,120.287006"/>
    <s v="249台灣新北市八里區中山路三段112號"/>
    <s v="741台灣台南市善化區三民路1-35號"/>
    <s v="298 公里"/>
    <s v="3 小時 14 分鐘"/>
    <n v="194"/>
  </r>
  <r>
    <s v="大東醫院"/>
    <s v="醫院"/>
    <s v="醫院"/>
    <s v="高雄市"/>
    <s v="鳳山區"/>
    <s v="高雄市鳳山區"/>
    <n v="830"/>
    <x v="2"/>
    <s v="地區醫院 "/>
    <s v="醫院評鑑合格"/>
    <s v="地區醫院 "/>
    <s v="地區醫院"/>
    <s v="1542010052"/>
    <s v="本院"/>
    <s v="本院"/>
    <s v="私立西醫醫院"/>
    <s v="無"/>
    <s v="07-7463762"/>
    <s v="高雄市鳳山區光遠路171-2號"/>
    <s v="高雄市鳳山區光遠路171-2號"/>
    <s v="830台灣高雄市鳳山區光遠路171-2號"/>
    <n v="22.6253849"/>
    <n v="120.36191820000001"/>
    <s v="蔡森郎"/>
    <s v="無"/>
    <s v="無"/>
    <s v="無"/>
    <s v="是"/>
    <s v="(07) 746-3762"/>
    <s v="是"/>
    <s v="否"/>
    <s v="否"/>
    <s v="1542010052大東醫院"/>
    <s v="1542010052大東醫院本院"/>
    <s v="1542010052大東醫院本院"/>
    <m/>
    <s v="是"/>
    <s v="一般"/>
    <s v="General"/>
    <s v="一般"/>
    <n v="1"/>
    <n v="1"/>
    <n v="1"/>
    <n v="1"/>
    <n v="1"/>
    <n v="1"/>
    <n v="1"/>
    <n v="2"/>
    <n v="0"/>
    <n v="0"/>
    <n v="4"/>
    <m/>
    <n v="49"/>
    <n v="0"/>
    <n v="0"/>
    <n v="0"/>
    <n v="3"/>
    <n v="1"/>
    <n v="0"/>
    <n v="0"/>
    <n v="0"/>
    <n v="0"/>
    <n v="0"/>
    <n v="8"/>
    <n v="0"/>
    <n v="0"/>
    <n v="0"/>
    <n v="0"/>
    <n v="0"/>
    <n v="1"/>
    <n v="20"/>
    <n v="1"/>
    <n v="0"/>
    <n v="0"/>
    <n v="0"/>
    <n v="0"/>
    <n v="0"/>
    <n v="0"/>
    <n v="0"/>
    <n v="0"/>
    <n v="0"/>
    <n v="0"/>
    <n v="0"/>
    <n v="0"/>
    <n v="0"/>
    <n v="3"/>
    <n v="0"/>
    <n v="1"/>
    <n v="0"/>
    <n v="0"/>
    <n v="0"/>
    <n v="0"/>
    <n v="0"/>
    <n v="0"/>
    <n v="0"/>
    <n v="0"/>
    <n v="2"/>
    <n v="0"/>
    <n v="0"/>
    <n v="0"/>
    <n v="1"/>
    <n v="0"/>
    <n v="0"/>
    <n v="0"/>
    <n v="0"/>
    <n v="0"/>
    <n v="0"/>
    <n v="0"/>
    <n v="0"/>
    <n v="0"/>
    <n v="0"/>
    <n v="7"/>
    <n v="0"/>
    <n v="0"/>
    <n v="0"/>
    <n v="0"/>
    <n v="7"/>
    <n v="0"/>
    <n v="0"/>
    <n v="1"/>
    <n v="2"/>
    <n v="1"/>
    <n v="0"/>
    <n v="0"/>
    <n v="1"/>
    <n v="0"/>
    <n v="0"/>
    <n v="0"/>
    <n v="0"/>
    <n v="3"/>
    <n v="0"/>
    <n v="3"/>
    <n v="4"/>
    <n v="0"/>
    <n v="11"/>
    <n v="42"/>
    <n v="0"/>
    <n v="0"/>
    <n v="0"/>
    <n v="75"/>
    <n v="4"/>
    <s v="22.6253849,120.3619182"/>
    <s v="249台灣新北市八里區中山路三段112號"/>
    <s v="830台灣高雄市鳳山區光遠路171-2號"/>
    <s v="352 公里"/>
    <s v="3 小時 51 分鐘"/>
    <n v="231"/>
  </r>
  <r>
    <s v="優生婦產科醫院"/>
    <s v="醫院"/>
    <s v="醫院"/>
    <s v="高雄市"/>
    <s v="鳳山區"/>
    <s v="高雄市鳳山區"/>
    <n v="830"/>
    <x v="2"/>
    <s v="地區醫院 "/>
    <s v="醫院評鑑合格"/>
    <s v="地區醫院 "/>
    <s v="地區醫院"/>
    <s v="1542010141"/>
    <s v="本院"/>
    <s v="本院"/>
    <s v="私立西醫醫院"/>
    <s v="無"/>
    <s v="07 7478629"/>
    <s v="高雄市鳳山區自由路１８９號"/>
    <s v="高雄市鳳山區自由路189號"/>
    <s v="830台灣高雄市鳳山區自由路189號"/>
    <n v="22.6255889"/>
    <n v="120.3509603"/>
    <s v="吳昇龍"/>
    <s v="無"/>
    <s v="無"/>
    <s v="無"/>
    <s v="無"/>
    <s v="無"/>
    <s v="無"/>
    <s v="是"/>
    <s v="無"/>
    <s v="1542010141優生婦產科醫院"/>
    <s v="1542010141優生婦產科醫院本院"/>
    <s v="1542010141優生婦產科醫院本院"/>
    <m/>
    <s v="否"/>
    <s v="否"/>
    <s v="non-ECRH"/>
    <s v="否"/>
    <n v="0"/>
    <n v="0"/>
    <n v="0"/>
    <n v="0"/>
    <n v="0"/>
    <n v="0"/>
    <n v="0"/>
    <n v="1"/>
    <n v="0"/>
    <n v="0"/>
    <n v="0"/>
    <m/>
    <n v="20"/>
    <n v="0"/>
    <n v="0"/>
    <n v="0"/>
    <n v="3"/>
    <n v="1"/>
    <n v="0"/>
    <n v="0"/>
    <n v="2"/>
    <n v="0"/>
    <n v="0"/>
    <n v="0"/>
    <n v="0"/>
    <n v="20"/>
    <n v="0"/>
    <n v="0"/>
    <n v="0"/>
    <n v="0"/>
    <n v="0"/>
    <n v="1"/>
    <n v="0"/>
    <n v="0"/>
    <n v="0"/>
    <n v="0"/>
    <n v="0"/>
    <n v="0"/>
    <n v="0"/>
    <n v="0"/>
    <n v="0"/>
    <n v="0"/>
    <n v="0"/>
    <n v="0"/>
    <n v="0"/>
    <n v="0"/>
    <n v="0"/>
    <n v="0"/>
    <n v="0"/>
    <n v="0"/>
    <n v="0"/>
    <n v="1"/>
    <n v="0"/>
    <n v="0"/>
    <n v="0"/>
    <n v="0"/>
    <n v="0"/>
    <n v="0"/>
    <n v="0"/>
    <n v="0"/>
    <n v="0"/>
    <n v="4"/>
    <n v="0"/>
    <n v="0"/>
    <n v="0"/>
    <n v="0"/>
    <n v="0"/>
    <n v="0"/>
    <n v="0"/>
    <n v="0"/>
    <n v="0"/>
    <n v="5"/>
    <n v="0"/>
    <n v="0"/>
    <n v="0"/>
    <n v="0"/>
    <n v="5"/>
    <n v="0"/>
    <n v="0"/>
    <n v="0"/>
    <n v="0"/>
    <n v="0"/>
    <n v="0"/>
    <n v="0"/>
    <n v="0"/>
    <n v="0"/>
    <n v="0"/>
    <n v="0"/>
    <n v="0"/>
    <n v="0"/>
    <n v="0"/>
    <n v="1"/>
    <n v="2"/>
    <n v="0"/>
    <n v="8"/>
    <n v="15"/>
    <n v="0"/>
    <n v="0"/>
    <n v="0"/>
    <n v="31"/>
    <n v="4"/>
    <s v="22.6255889,120.3509603"/>
    <s v="249台灣新北市八里區中山路三段112號"/>
    <s v="830台灣高雄市鳳山區自由路189號"/>
    <s v="351 公里"/>
    <s v="3 小時 47 分鐘"/>
    <n v="227"/>
  </r>
  <r>
    <s v="惠德醫院"/>
    <s v="醫院"/>
    <s v="醫院"/>
    <s v="高雄市"/>
    <s v="鳳山區"/>
    <s v="高雄市鳳山區"/>
    <n v="830"/>
    <x v="2"/>
    <s v="地區醫院 "/>
    <s v="醫院評鑑合格"/>
    <s v="地區醫院 "/>
    <s v="地區醫院"/>
    <s v="1542011237"/>
    <s v="本院"/>
    <s v="本院"/>
    <s v="私立西醫醫院"/>
    <s v="無"/>
    <s v="07-8126000"/>
    <s v="高雄市鳳山區福祥街81號及同號2樓"/>
    <s v="高雄市鳳山區福祥街81號"/>
    <s v="830台灣高雄市鳳山區福祥街81號"/>
    <n v="22.5921035"/>
    <n v="120.3251207"/>
    <s v="余政經"/>
    <s v="無"/>
    <s v="無"/>
    <s v="無"/>
    <s v="無"/>
    <s v="無"/>
    <s v="無"/>
    <s v="否"/>
    <s v="是"/>
    <s v="1542011237惠德醫院"/>
    <s v="1542011237惠德醫院本院"/>
    <s v="1542011237惠德醫院本院"/>
    <m/>
    <s v="否"/>
    <s v="否"/>
    <s v="non-ECRH"/>
    <s v="否"/>
    <n v="0"/>
    <n v="0"/>
    <n v="0"/>
    <n v="0"/>
    <n v="0"/>
    <n v="0"/>
    <n v="0"/>
    <n v="1"/>
    <n v="0"/>
    <n v="0"/>
    <n v="0"/>
    <m/>
    <n v="24"/>
    <n v="0"/>
    <n v="0"/>
    <n v="0"/>
    <n v="2"/>
    <n v="0"/>
    <n v="0"/>
    <n v="0"/>
    <n v="0"/>
    <n v="0"/>
    <n v="0"/>
    <n v="0"/>
    <n v="0"/>
    <n v="0"/>
    <n v="0"/>
    <n v="0"/>
    <n v="0"/>
    <n v="3"/>
    <n v="0"/>
    <n v="0"/>
    <n v="0"/>
    <n v="0"/>
    <n v="0"/>
    <n v="0"/>
    <n v="0"/>
    <n v="0"/>
    <n v="0"/>
    <n v="15"/>
    <n v="0"/>
    <n v="0"/>
    <n v="0"/>
    <n v="0"/>
    <n v="0"/>
    <n v="3"/>
    <n v="0"/>
    <n v="0"/>
    <n v="0"/>
    <n v="0"/>
    <n v="0"/>
    <n v="0"/>
    <n v="0"/>
    <n v="0"/>
    <n v="0"/>
    <n v="0"/>
    <n v="0"/>
    <n v="0"/>
    <n v="0"/>
    <n v="0"/>
    <n v="0"/>
    <n v="0"/>
    <n v="0"/>
    <n v="0"/>
    <n v="1"/>
    <n v="0"/>
    <n v="0"/>
    <n v="0"/>
    <n v="0"/>
    <n v="0"/>
    <n v="0"/>
    <n v="4"/>
    <n v="0"/>
    <n v="0"/>
    <n v="0"/>
    <n v="0"/>
    <n v="4"/>
    <n v="0"/>
    <n v="0"/>
    <n v="0"/>
    <n v="4"/>
    <n v="5"/>
    <n v="1"/>
    <n v="0"/>
    <n v="1"/>
    <n v="0"/>
    <n v="1"/>
    <n v="3"/>
    <n v="0"/>
    <n v="1"/>
    <n v="0"/>
    <n v="2"/>
    <n v="4"/>
    <n v="0"/>
    <n v="1"/>
    <n v="18"/>
    <n v="0"/>
    <n v="0"/>
    <n v="0"/>
    <n v="45"/>
    <n v="4"/>
    <s v="22.5921035,120.3251207"/>
    <s v="249台灣新北市八里區中山路三段112號"/>
    <s v="830台灣高雄市鳳山區福祥街81號"/>
    <s v="356 公里"/>
    <s v="3 小時 48 分鐘"/>
    <n v="228"/>
  </r>
  <r>
    <s v="仁惠婦幼醫院"/>
    <s v="醫院"/>
    <s v="醫院"/>
    <s v="高雄市"/>
    <s v="鳳山區"/>
    <s v="高雄市鳳山區"/>
    <n v="830"/>
    <x v="2"/>
    <s v="地區醫院 "/>
    <s v="醫院評鑑合格"/>
    <s v="地區醫院 "/>
    <s v="地區醫院"/>
    <s v="1542011246"/>
    <s v="本院"/>
    <s v="本院"/>
    <s v="私立西醫醫院"/>
    <s v="無"/>
    <s v="(07)7104397"/>
    <s v="高雄市鳳山區自由路81號"/>
    <s v="高雄市鳳山區自由路81號"/>
    <s v="830台灣高雄市鳳山區自由路81號"/>
    <n v="22.625852999999999"/>
    <n v="120.3533809"/>
    <s v="李中元"/>
    <s v="無"/>
    <s v="無"/>
    <s v="無"/>
    <s v="無"/>
    <s v="無"/>
    <s v="無"/>
    <s v="否"/>
    <s v="無"/>
    <s v="1542011246仁惠婦幼醫院"/>
    <s v="1542011246仁惠婦幼醫院本院"/>
    <s v="1542011246仁惠婦幼醫院本院"/>
    <m/>
    <s v="否"/>
    <s v="否"/>
    <s v="non-ECRH"/>
    <s v="否"/>
    <n v="0"/>
    <n v="0"/>
    <n v="0"/>
    <n v="0"/>
    <n v="0"/>
    <n v="0"/>
    <n v="0"/>
    <n v="1"/>
    <n v="0"/>
    <n v="0"/>
    <n v="0"/>
    <m/>
    <n v="20"/>
    <n v="0"/>
    <n v="0"/>
    <n v="0"/>
    <n v="1"/>
    <n v="0"/>
    <n v="0"/>
    <n v="0"/>
    <n v="0"/>
    <n v="0"/>
    <n v="0"/>
    <n v="0"/>
    <n v="0"/>
    <n v="0"/>
    <n v="0"/>
    <n v="0"/>
    <n v="0"/>
    <n v="0"/>
    <n v="40"/>
    <n v="0"/>
    <n v="0"/>
    <n v="0"/>
    <n v="0"/>
    <n v="0"/>
    <n v="0"/>
    <n v="0"/>
    <n v="0"/>
    <n v="0"/>
    <n v="0"/>
    <n v="0"/>
    <n v="0"/>
    <n v="0"/>
    <n v="0"/>
    <n v="2"/>
    <n v="0"/>
    <n v="0"/>
    <n v="0"/>
    <n v="0"/>
    <n v="0"/>
    <n v="0"/>
    <n v="0"/>
    <n v="0"/>
    <n v="0"/>
    <n v="0"/>
    <n v="0"/>
    <n v="0"/>
    <n v="0"/>
    <n v="0"/>
    <n v="0"/>
    <n v="1"/>
    <n v="0"/>
    <n v="0"/>
    <n v="0"/>
    <n v="0"/>
    <n v="0"/>
    <n v="0"/>
    <n v="0"/>
    <n v="0"/>
    <n v="0"/>
    <n v="3"/>
    <n v="0"/>
    <n v="0"/>
    <n v="0"/>
    <n v="0"/>
    <n v="3"/>
    <n v="0"/>
    <n v="0"/>
    <n v="2"/>
    <n v="0"/>
    <n v="0"/>
    <n v="0"/>
    <n v="0"/>
    <n v="1"/>
    <n v="0"/>
    <n v="0"/>
    <n v="0"/>
    <n v="0"/>
    <n v="1"/>
    <n v="0"/>
    <n v="1"/>
    <n v="2"/>
    <n v="0"/>
    <n v="5"/>
    <n v="17"/>
    <n v="0"/>
    <n v="0"/>
    <n v="0"/>
    <n v="32"/>
    <n v="4"/>
    <s v="22.625853,120.3533809"/>
    <s v="249台灣新北市八里區中山路三段112號"/>
    <s v="830台灣高雄市鳳山區自由路81號"/>
    <s v="351 公里"/>
    <s v="3 小時 48 分鐘"/>
    <n v="228"/>
  </r>
  <r>
    <s v="杏和醫院"/>
    <s v="醫院"/>
    <s v="醫院"/>
    <s v="高雄市"/>
    <s v="鳳山區"/>
    <s v="高雄市鳳山區"/>
    <n v="830"/>
    <x v="2"/>
    <s v="地區醫院 "/>
    <s v="醫院評鑑合格"/>
    <s v="地區醫院 "/>
    <s v="地區醫院"/>
    <s v="1542011282"/>
    <s v="本院"/>
    <s v="本院"/>
    <s v="私立西醫醫院"/>
    <s v="無"/>
    <s v="07-7613111"/>
    <s v="高雄市鳳山區五甲二路385號、387號、389號、391號B1-9樓、470號1樓"/>
    <s v="高雄市鳳山區五甲二路389號"/>
    <s v="830台灣高雄市鳳山區五甲二路389號"/>
    <n v="22.5977253"/>
    <n v="120.3356096"/>
    <s v="莊士瑩"/>
    <s v="無"/>
    <s v="無"/>
    <s v="無"/>
    <s v="是"/>
    <s v="(07)761-3111轉分機1105"/>
    <s v="是"/>
    <s v="否"/>
    <s v="否"/>
    <s v="1542011282杏和醫院"/>
    <s v="1542011282杏和醫院本院"/>
    <s v="1542011282杏和醫院本院"/>
    <m/>
    <s v="是"/>
    <s v="一般"/>
    <s v="General"/>
    <s v="一般"/>
    <n v="1"/>
    <n v="1"/>
    <n v="1"/>
    <n v="1"/>
    <n v="1"/>
    <n v="1"/>
    <n v="1"/>
    <n v="2"/>
    <n v="0"/>
    <n v="0"/>
    <n v="4"/>
    <m/>
    <n v="48"/>
    <n v="0"/>
    <n v="0"/>
    <n v="0"/>
    <n v="4"/>
    <n v="2"/>
    <n v="0"/>
    <n v="0"/>
    <n v="1"/>
    <n v="0"/>
    <n v="0"/>
    <n v="8"/>
    <n v="0"/>
    <n v="2"/>
    <n v="0"/>
    <n v="0"/>
    <n v="0"/>
    <n v="6"/>
    <n v="39"/>
    <n v="2"/>
    <n v="0"/>
    <n v="0"/>
    <n v="0"/>
    <n v="0"/>
    <n v="0"/>
    <n v="0"/>
    <n v="0"/>
    <n v="0"/>
    <n v="0"/>
    <n v="0"/>
    <n v="0"/>
    <n v="0"/>
    <n v="0"/>
    <n v="3"/>
    <n v="0"/>
    <n v="0"/>
    <n v="0"/>
    <n v="0"/>
    <n v="0"/>
    <n v="0"/>
    <n v="1"/>
    <n v="0"/>
    <n v="2"/>
    <n v="0"/>
    <n v="1"/>
    <n v="0"/>
    <n v="0"/>
    <n v="0"/>
    <n v="2"/>
    <n v="1"/>
    <n v="0"/>
    <n v="1"/>
    <n v="1"/>
    <n v="0"/>
    <n v="0"/>
    <n v="0"/>
    <n v="0"/>
    <n v="0"/>
    <n v="0"/>
    <n v="12"/>
    <n v="0"/>
    <n v="0"/>
    <n v="0"/>
    <n v="0"/>
    <n v="14"/>
    <n v="1"/>
    <n v="0"/>
    <n v="3"/>
    <n v="1"/>
    <n v="4"/>
    <n v="1"/>
    <n v="0"/>
    <n v="2"/>
    <n v="0"/>
    <n v="1"/>
    <n v="2"/>
    <n v="1"/>
    <n v="4"/>
    <n v="0"/>
    <n v="9"/>
    <n v="7"/>
    <n v="0"/>
    <n v="15"/>
    <n v="58"/>
    <n v="0"/>
    <n v="0"/>
    <n v="0"/>
    <n v="123"/>
    <n v="4"/>
    <s v="22.5977253,120.3356096"/>
    <s v="249台灣新北市八里區中山路三段112號"/>
    <s v="830台灣高雄市鳳山區183縣道389號"/>
    <s v="353 公里"/>
    <s v="3 小時 48 分鐘"/>
    <n v="228"/>
  </r>
  <r>
    <s v="劉嘉修醫院"/>
    <s v="醫院"/>
    <s v="醫院"/>
    <s v="高雄市"/>
    <s v="岡山區"/>
    <s v="高雄市岡山區"/>
    <n v="820"/>
    <x v="2"/>
    <s v="地區醫院 "/>
    <s v="醫院評鑑合格"/>
    <s v="地區醫院 "/>
    <s v="地區醫院"/>
    <s v="1542020058"/>
    <s v="本院"/>
    <s v="本院"/>
    <s v="私立西醫醫院"/>
    <s v="無"/>
    <s v="07 6222836"/>
    <s v="高雄市岡山區岡山路４２８號1,2,3,6樓及 4 2 6號1,2,3樓"/>
    <s v="高雄市岡山區岡山路428號"/>
    <s v="820台灣高雄市岡山區岡山路428號"/>
    <n v="22.795735700000002"/>
    <n v="120.2957629"/>
    <s v="劉嘉修"/>
    <s v="無"/>
    <s v="無"/>
    <s v="無"/>
    <s v="無"/>
    <s v="無"/>
    <s v="無"/>
    <s v="無"/>
    <s v="無"/>
    <s v="1542020058劉嘉修醫院"/>
    <s v="1542020058劉嘉修醫院本院"/>
    <s v="1542020058劉嘉修醫院本院"/>
    <m/>
    <s v="否"/>
    <s v="否"/>
    <s v="non-ECRH"/>
    <s v="否"/>
    <n v="0"/>
    <n v="0"/>
    <n v="0"/>
    <n v="0"/>
    <n v="0"/>
    <n v="0"/>
    <n v="0"/>
    <n v="1"/>
    <n v="0"/>
    <n v="0"/>
    <n v="0"/>
    <m/>
    <n v="25"/>
    <n v="0"/>
    <n v="0"/>
    <n v="0"/>
    <n v="4"/>
    <n v="0"/>
    <n v="0"/>
    <n v="0"/>
    <n v="0"/>
    <n v="0"/>
    <n v="0"/>
    <n v="0"/>
    <n v="0"/>
    <n v="0"/>
    <n v="0"/>
    <n v="0"/>
    <n v="0"/>
    <n v="0"/>
    <n v="0"/>
    <n v="0"/>
    <n v="0"/>
    <n v="0"/>
    <n v="0"/>
    <n v="0"/>
    <n v="0"/>
    <n v="0"/>
    <n v="0"/>
    <n v="0"/>
    <n v="0"/>
    <n v="0"/>
    <n v="0"/>
    <n v="0"/>
    <n v="0"/>
    <n v="2"/>
    <n v="0"/>
    <n v="1"/>
    <n v="0"/>
    <n v="0"/>
    <n v="0"/>
    <n v="0"/>
    <n v="0"/>
    <n v="0"/>
    <n v="0"/>
    <n v="0"/>
    <n v="0"/>
    <n v="0"/>
    <n v="0"/>
    <n v="0"/>
    <n v="0"/>
    <n v="0"/>
    <n v="0"/>
    <n v="0"/>
    <n v="1"/>
    <n v="0"/>
    <n v="0"/>
    <n v="0"/>
    <n v="0"/>
    <n v="0"/>
    <n v="0"/>
    <n v="4"/>
    <n v="0"/>
    <n v="0"/>
    <n v="0"/>
    <n v="0"/>
    <n v="4"/>
    <n v="1"/>
    <n v="0"/>
    <n v="0"/>
    <n v="1"/>
    <n v="4"/>
    <n v="0"/>
    <n v="0"/>
    <n v="1"/>
    <n v="0"/>
    <n v="1"/>
    <n v="2"/>
    <n v="0"/>
    <n v="1"/>
    <n v="0"/>
    <n v="2"/>
    <n v="2"/>
    <n v="0"/>
    <n v="2"/>
    <n v="12"/>
    <n v="0"/>
    <n v="0"/>
    <n v="0"/>
    <n v="33"/>
    <n v="4"/>
    <s v="22.7957357,120.2957629"/>
    <s v="249台灣新北市八里區中山路三段112號"/>
    <s v="820台灣高雄市岡山區岡山路428號"/>
    <s v="335 公里"/>
    <s v="3 小時 36 分鐘"/>
    <n v="216"/>
  </r>
  <r>
    <s v="光雄長安醫院"/>
    <s v="醫院"/>
    <s v="醫院"/>
    <s v="高雄市"/>
    <s v="岡山區"/>
    <s v="高雄市岡山區"/>
    <n v="820"/>
    <x v="2"/>
    <s v="地區醫院 "/>
    <s v="醫院評鑑合格"/>
    <s v="地區醫院 "/>
    <s v="地區醫院"/>
    <s v="1542020067"/>
    <s v="本院"/>
    <s v="本院"/>
    <s v="私立西醫醫院"/>
    <s v="無"/>
    <s v="07-6219156"/>
    <s v="高雄市岡山區岡山路380之１號、378號、376號B1-7樓"/>
    <s v="高雄市岡山區岡山路380-1號"/>
    <s v="820台灣高雄市岡山區岡山路380-1號"/>
    <n v="22.794194999999998"/>
    <n v="120.2959063"/>
    <s v="劉騰翔"/>
    <s v="無"/>
    <s v="無"/>
    <s v="無"/>
    <s v="無"/>
    <s v="無"/>
    <s v="無"/>
    <s v="無"/>
    <s v="無"/>
    <s v="1542020067光雄長安醫院"/>
    <s v="1542020067光雄長安醫院本院"/>
    <s v="1542020067光雄長安醫院本院"/>
    <m/>
    <s v="否"/>
    <s v="否"/>
    <s v="non-ECRH"/>
    <s v="否"/>
    <n v="0"/>
    <n v="0"/>
    <n v="0"/>
    <n v="0"/>
    <n v="0"/>
    <n v="0"/>
    <n v="0"/>
    <n v="1"/>
    <n v="0"/>
    <n v="0"/>
    <n v="0"/>
    <m/>
    <n v="49"/>
    <n v="0"/>
    <n v="0"/>
    <n v="0"/>
    <n v="7"/>
    <n v="4"/>
    <n v="0"/>
    <n v="0"/>
    <n v="0"/>
    <n v="0"/>
    <n v="0"/>
    <n v="0"/>
    <n v="0"/>
    <n v="0"/>
    <n v="0"/>
    <n v="0"/>
    <n v="0"/>
    <n v="8"/>
    <n v="0"/>
    <n v="2"/>
    <n v="0"/>
    <n v="0"/>
    <n v="0"/>
    <n v="0"/>
    <n v="0"/>
    <n v="0"/>
    <n v="0"/>
    <n v="0"/>
    <n v="0"/>
    <n v="0"/>
    <m/>
    <m/>
    <m/>
    <m/>
    <m/>
    <m/>
    <m/>
    <m/>
    <m/>
    <m/>
    <m/>
    <m/>
    <m/>
    <m/>
    <m/>
    <m/>
    <m/>
    <m/>
    <m/>
    <m/>
    <m/>
    <m/>
    <m/>
    <m/>
    <m/>
    <m/>
    <m/>
    <m/>
    <m/>
    <m/>
    <m/>
    <m/>
    <m/>
    <m/>
    <m/>
    <m/>
    <m/>
    <m/>
    <m/>
    <m/>
    <m/>
    <m/>
    <m/>
    <m/>
    <m/>
    <m/>
    <m/>
    <m/>
    <m/>
    <m/>
    <m/>
    <m/>
    <m/>
    <m/>
    <m/>
    <m/>
    <m/>
    <m/>
    <m/>
    <s v="22.794195,120.2959063"/>
    <s v="249台灣新北市八里區中山路三段112號"/>
    <s v="820台灣高雄市岡山區岡山路380-1號"/>
    <s v="335 公里"/>
    <s v="3 小時 36 分鐘"/>
    <n v="216"/>
  </r>
  <r>
    <s v="惠川醫院"/>
    <s v="醫院"/>
    <s v="醫院"/>
    <s v="高雄市"/>
    <s v="岡山區"/>
    <s v="高雄市岡山區"/>
    <n v="820"/>
    <x v="2"/>
    <s v="地區醫院 "/>
    <s v="醫院評鑑合格"/>
    <s v="地區醫院 "/>
    <s v="地區醫院"/>
    <s v="1542021171"/>
    <s v="本院"/>
    <s v="本院"/>
    <s v="私立西醫醫院"/>
    <s v="無"/>
    <s v="07-6229292"/>
    <s v="高雄市岡山區岡山路92號"/>
    <s v="高雄市岡山區岡山路92號"/>
    <s v="820台灣高雄市岡山區岡山路92號"/>
    <n v="22.787980300000001"/>
    <n v="120.2967518"/>
    <s v="林哲明"/>
    <s v="無"/>
    <s v="無"/>
    <s v="無"/>
    <s v="無"/>
    <s v="無"/>
    <s v="無"/>
    <s v="無"/>
    <s v="無"/>
    <s v="1542021171惠川醫院"/>
    <s v="1542021171惠川醫院本院"/>
    <s v="1542021171惠川醫院本院"/>
    <m/>
    <s v="否"/>
    <s v="否"/>
    <s v="non-ECRH"/>
    <s v="否"/>
    <n v="0"/>
    <n v="0"/>
    <n v="0"/>
    <n v="0"/>
    <n v="0"/>
    <n v="0"/>
    <n v="0"/>
    <n v="1"/>
    <n v="0"/>
    <n v="0"/>
    <n v="0"/>
    <m/>
    <n v="20"/>
    <n v="0"/>
    <n v="0"/>
    <n v="0"/>
    <n v="2"/>
    <n v="0"/>
    <n v="0"/>
    <n v="0"/>
    <n v="0"/>
    <n v="0"/>
    <n v="0"/>
    <n v="0"/>
    <n v="0"/>
    <n v="0"/>
    <n v="0"/>
    <n v="6"/>
    <n v="0"/>
    <n v="1"/>
    <n v="16"/>
    <n v="0"/>
    <n v="0"/>
    <n v="0"/>
    <n v="0"/>
    <n v="0"/>
    <n v="0"/>
    <n v="0"/>
    <n v="0"/>
    <n v="23"/>
    <n v="0"/>
    <n v="0"/>
    <n v="0"/>
    <n v="0"/>
    <n v="0"/>
    <n v="3"/>
    <n v="0"/>
    <n v="1"/>
    <n v="0"/>
    <n v="0"/>
    <n v="0"/>
    <n v="0"/>
    <n v="0"/>
    <n v="0"/>
    <n v="0"/>
    <n v="0"/>
    <n v="0"/>
    <n v="0"/>
    <n v="0"/>
    <n v="0"/>
    <n v="0"/>
    <n v="0"/>
    <n v="0"/>
    <n v="0"/>
    <n v="1"/>
    <n v="0"/>
    <n v="0"/>
    <n v="0"/>
    <n v="0"/>
    <n v="0"/>
    <n v="0"/>
    <n v="5"/>
    <n v="0"/>
    <n v="0"/>
    <n v="0"/>
    <n v="0"/>
    <n v="5"/>
    <n v="0"/>
    <n v="0"/>
    <n v="1"/>
    <n v="0"/>
    <n v="3"/>
    <n v="0"/>
    <n v="0"/>
    <n v="1"/>
    <n v="0"/>
    <n v="0"/>
    <n v="3"/>
    <n v="1"/>
    <n v="4"/>
    <n v="0"/>
    <n v="6"/>
    <n v="3"/>
    <n v="0"/>
    <n v="5"/>
    <n v="19"/>
    <n v="0"/>
    <n v="0"/>
    <n v="0"/>
    <n v="51"/>
    <n v="4"/>
    <s v="22.7879803,120.2967518"/>
    <s v="249台灣新北市八里區中山路三段112號"/>
    <s v="820台灣高雄市岡山區岡山路92號"/>
    <s v="334 公里"/>
    <s v="3 小時 34 分鐘"/>
    <n v="214"/>
  </r>
  <r>
    <s v="重安醫院"/>
    <s v="醫院"/>
    <s v="醫院"/>
    <s v="高雄市"/>
    <s v="旗山區"/>
    <s v="高雄市旗山區"/>
    <n v="842"/>
    <x v="2"/>
    <s v="地區醫院 "/>
    <s v="醫院評鑑合格"/>
    <s v="地區醫院 "/>
    <s v="地區醫院"/>
    <s v="1542030018"/>
    <s v="本院"/>
    <s v="本院"/>
    <s v="私立西醫醫院"/>
    <s v="無"/>
    <s v="07 6621783,6618471"/>
    <s v="高雄市旗山區大仁街14、16、18、20、22、24、26號"/>
    <s v="高雄市旗山區大仁街18號"/>
    <s v="842台灣高雄市旗山區大仁街18號"/>
    <n v="22.883025700000001"/>
    <n v="120.484802"/>
    <s v="周富榮"/>
    <s v="無"/>
    <s v="無"/>
    <s v="無"/>
    <s v="無"/>
    <s v="無"/>
    <s v="無"/>
    <s v="無"/>
    <s v="無"/>
    <s v="1542030018重安醫院"/>
    <s v="1542030018重安醫院本院"/>
    <s v="1542030018重安醫院本院"/>
    <m/>
    <s v="否"/>
    <s v="否"/>
    <s v="non-ECRH"/>
    <s v="否"/>
    <n v="0"/>
    <n v="0"/>
    <n v="0"/>
    <n v="0"/>
    <n v="0"/>
    <n v="0"/>
    <n v="0"/>
    <n v="1"/>
    <n v="0"/>
    <n v="0"/>
    <n v="0"/>
    <m/>
    <n v="20"/>
    <n v="0"/>
    <n v="0"/>
    <n v="0"/>
    <n v="2"/>
    <n v="0"/>
    <n v="0"/>
    <n v="0"/>
    <n v="0"/>
    <n v="0"/>
    <n v="0"/>
    <n v="0"/>
    <n v="0"/>
    <n v="0"/>
    <n v="0"/>
    <n v="0"/>
    <n v="0"/>
    <n v="0"/>
    <n v="0"/>
    <n v="0"/>
    <n v="0"/>
    <n v="0"/>
    <n v="0"/>
    <n v="0"/>
    <n v="0"/>
    <n v="0"/>
    <n v="0"/>
    <n v="0"/>
    <n v="0"/>
    <n v="0"/>
    <n v="0"/>
    <n v="0"/>
    <n v="0"/>
    <n v="1"/>
    <n v="0"/>
    <n v="1"/>
    <n v="0"/>
    <n v="0"/>
    <n v="0"/>
    <n v="0"/>
    <n v="0"/>
    <n v="0"/>
    <n v="0"/>
    <n v="0"/>
    <n v="0"/>
    <n v="0"/>
    <n v="0"/>
    <n v="0"/>
    <n v="0"/>
    <n v="0"/>
    <n v="0"/>
    <n v="0"/>
    <n v="0"/>
    <n v="0"/>
    <n v="0"/>
    <n v="0"/>
    <n v="0"/>
    <n v="0"/>
    <n v="0"/>
    <n v="2"/>
    <n v="0"/>
    <n v="0"/>
    <n v="0"/>
    <n v="0"/>
    <n v="2"/>
    <n v="0"/>
    <n v="0"/>
    <n v="0"/>
    <n v="1"/>
    <n v="1"/>
    <n v="0"/>
    <n v="0"/>
    <n v="0"/>
    <n v="0"/>
    <n v="0"/>
    <n v="0"/>
    <n v="0"/>
    <n v="1"/>
    <n v="0"/>
    <n v="0"/>
    <n v="2"/>
    <n v="0"/>
    <n v="4"/>
    <n v="8"/>
    <n v="0"/>
    <n v="0"/>
    <n v="0"/>
    <n v="19"/>
    <n v="4"/>
    <s v="22.8830257,120.484802"/>
    <s v="249台灣新北市八里區中山路三段112號"/>
    <s v="842台灣高雄市旗山區大仁街18號"/>
    <s v="344 公里"/>
    <s v="3 小時 50 分鐘"/>
    <n v="230"/>
  </r>
  <r>
    <s v="溪洲醫院"/>
    <s v="醫院"/>
    <s v="醫院"/>
    <s v="高雄市"/>
    <s v="旗山區"/>
    <s v="高雄市旗山區"/>
    <n v="842"/>
    <x v="2"/>
    <s v="地區醫院 "/>
    <s v="醫院評鑑合格"/>
    <s v="地區醫院 "/>
    <s v="地區醫院"/>
    <s v="1542030116"/>
    <s v="本院"/>
    <s v="本院"/>
    <s v="私立西醫醫院"/>
    <s v="無"/>
    <s v="07-6621985"/>
    <s v="高雄市旗山區延平一路４１２、408號"/>
    <s v="高雄市旗山區延平一路412號"/>
    <s v="842台灣高雄市旗山區延平一路412號"/>
    <n v="22.892819299999999"/>
    <n v="120.48320339999999"/>
    <s v="王偉良"/>
    <s v="無"/>
    <s v="無"/>
    <s v="無"/>
    <s v="無"/>
    <s v="無"/>
    <s v="無"/>
    <s v="無"/>
    <s v="無"/>
    <s v="1542030116溪洲醫院"/>
    <s v="1542030116溪洲醫院本院"/>
    <s v="1542030116溪洲醫院本院"/>
    <m/>
    <s v="否"/>
    <s v="否"/>
    <s v="non-ECRH"/>
    <s v="否"/>
    <n v="0"/>
    <n v="0"/>
    <n v="0"/>
    <n v="0"/>
    <n v="0"/>
    <n v="0"/>
    <n v="0"/>
    <n v="1"/>
    <n v="0"/>
    <n v="0"/>
    <n v="0"/>
    <m/>
    <n v="20"/>
    <n v="0"/>
    <n v="0"/>
    <n v="0"/>
    <n v="3"/>
    <n v="1"/>
    <n v="0"/>
    <n v="0"/>
    <n v="0"/>
    <n v="0"/>
    <n v="0"/>
    <n v="0"/>
    <n v="0"/>
    <n v="0"/>
    <n v="0"/>
    <n v="0"/>
    <n v="0"/>
    <n v="0"/>
    <n v="20"/>
    <n v="1"/>
    <n v="0"/>
    <n v="0"/>
    <n v="0"/>
    <n v="0"/>
    <n v="0"/>
    <n v="0"/>
    <n v="0"/>
    <n v="29"/>
    <n v="0"/>
    <n v="0"/>
    <n v="0"/>
    <n v="0"/>
    <n v="0"/>
    <n v="3"/>
    <n v="0"/>
    <n v="0"/>
    <n v="0"/>
    <n v="0"/>
    <n v="0"/>
    <n v="0"/>
    <n v="0"/>
    <n v="0"/>
    <n v="0"/>
    <n v="0"/>
    <n v="0"/>
    <n v="0"/>
    <n v="0"/>
    <n v="0"/>
    <n v="1"/>
    <n v="0"/>
    <n v="0"/>
    <n v="0"/>
    <n v="1"/>
    <n v="0"/>
    <n v="0"/>
    <n v="0"/>
    <n v="0"/>
    <n v="0"/>
    <n v="0"/>
    <n v="5"/>
    <n v="0"/>
    <n v="0"/>
    <n v="0"/>
    <n v="0"/>
    <n v="5"/>
    <n v="0"/>
    <n v="0"/>
    <n v="1"/>
    <n v="1"/>
    <n v="4"/>
    <n v="0"/>
    <n v="0"/>
    <n v="1"/>
    <n v="0"/>
    <n v="2"/>
    <n v="1"/>
    <n v="0"/>
    <n v="1"/>
    <n v="0"/>
    <n v="1"/>
    <n v="2"/>
    <n v="0"/>
    <n v="9"/>
    <n v="18"/>
    <n v="0"/>
    <n v="0"/>
    <n v="0"/>
    <n v="46"/>
    <n v="4"/>
    <s v="22.8928193,120.4832034"/>
    <s v="249台灣新北市八里區中山路三段112號"/>
    <s v="842台灣高雄市旗山區延平一路412號"/>
    <s v="345 公里"/>
    <s v="3 小時 52 分鐘"/>
    <n v="232"/>
  </r>
  <r>
    <s v="三聖醫院"/>
    <s v="醫院"/>
    <s v="醫院"/>
    <s v="高雄市"/>
    <s v="美濃區"/>
    <s v="高雄市美濃區"/>
    <n v="843"/>
    <x v="2"/>
    <s v="地區醫院 "/>
    <s v="醫院評鑑合格"/>
    <s v="地區醫院 "/>
    <s v="地區醫院"/>
    <s v="1542040050"/>
    <s v="本院"/>
    <s v="本院"/>
    <s v="私立西醫醫院"/>
    <s v="無"/>
    <s v="07-6818495"/>
    <s v="高雄市美濃區合和里合和路56號及58號，成功路182-2號"/>
    <s v="高雄市美濃區合和里合和路56號"/>
    <s v="843台灣高雄市美濃區合和路56號"/>
    <n v="22.8940591"/>
    <n v="120.548117"/>
    <s v="林達"/>
    <s v="無"/>
    <s v="無"/>
    <s v="無"/>
    <s v="無"/>
    <s v="無"/>
    <s v="無"/>
    <s v="無"/>
    <s v="無"/>
    <s v="1542040050三聖醫院"/>
    <s v="1542040050三聖醫院本院"/>
    <s v="1542040050三聖醫院本院"/>
    <m/>
    <s v="否"/>
    <s v="否"/>
    <s v="non-ECRH"/>
    <s v="否"/>
    <n v="0"/>
    <n v="0"/>
    <n v="0"/>
    <n v="0"/>
    <n v="0"/>
    <n v="0"/>
    <n v="0"/>
    <n v="1"/>
    <n v="0"/>
    <n v="0"/>
    <n v="0"/>
    <m/>
    <n v="20"/>
    <n v="0"/>
    <n v="0"/>
    <n v="0"/>
    <n v="1"/>
    <n v="0"/>
    <n v="0"/>
    <n v="0"/>
    <n v="0"/>
    <n v="0"/>
    <n v="0"/>
    <n v="0"/>
    <n v="0"/>
    <n v="0"/>
    <n v="0"/>
    <n v="0"/>
    <n v="0"/>
    <n v="0"/>
    <n v="0"/>
    <n v="0"/>
    <n v="0"/>
    <n v="0"/>
    <n v="0"/>
    <n v="0"/>
    <n v="0"/>
    <n v="0"/>
    <n v="0"/>
    <n v="0"/>
    <n v="0"/>
    <n v="0"/>
    <n v="0"/>
    <n v="0"/>
    <n v="0"/>
    <n v="0"/>
    <n v="0"/>
    <n v="0"/>
    <n v="0"/>
    <n v="0"/>
    <n v="0"/>
    <n v="0"/>
    <n v="0"/>
    <n v="0"/>
    <n v="0"/>
    <n v="0"/>
    <n v="1"/>
    <n v="0"/>
    <n v="0"/>
    <n v="0"/>
    <n v="1"/>
    <n v="0"/>
    <n v="0"/>
    <n v="0"/>
    <n v="0"/>
    <n v="0"/>
    <n v="0"/>
    <n v="0"/>
    <n v="0"/>
    <n v="0"/>
    <n v="0"/>
    <n v="2"/>
    <n v="0"/>
    <n v="0"/>
    <n v="0"/>
    <n v="0"/>
    <n v="2"/>
    <n v="0"/>
    <n v="0"/>
    <n v="0"/>
    <n v="2"/>
    <n v="3"/>
    <n v="0"/>
    <n v="0"/>
    <n v="0"/>
    <n v="0"/>
    <n v="0"/>
    <n v="0"/>
    <n v="0"/>
    <n v="1"/>
    <n v="0"/>
    <n v="0"/>
    <n v="2"/>
    <n v="0"/>
    <n v="5"/>
    <n v="1"/>
    <n v="0"/>
    <n v="0"/>
    <n v="0"/>
    <n v="16"/>
    <n v="4"/>
    <s v="22.8940591,120.548117"/>
    <s v="249台灣新北市八里區中山路三段112號"/>
    <s v="843台灣高雄市美濃區合和路56號"/>
    <s v="364 公里"/>
    <s v="3 小時 58 分鐘"/>
    <n v="238"/>
  </r>
  <r>
    <s v="建佑醫院"/>
    <s v="醫院"/>
    <s v="醫院"/>
    <s v="高雄市"/>
    <s v="林園區"/>
    <s v="高雄市林園區"/>
    <n v="832"/>
    <x v="2"/>
    <s v="地區醫院 "/>
    <s v="醫院評鑑合格"/>
    <s v="地區醫院 "/>
    <s v="地區醫院"/>
    <s v="1542050056"/>
    <s v="本院"/>
    <s v="本院"/>
    <s v="私立西醫醫院"/>
    <s v="無"/>
    <s v="07-6437901"/>
    <s v="高雄市林園區東林西路358號B1-6樓、360號B1-6樓、362號B1-6樓、364巷10號B1-6樓、399號1-4樓、407巷7號1-3樓、364巷10-2號1-2樓"/>
    <s v="高雄市林園區東林西路358號"/>
    <s v="832台灣高雄市林園區東林西路358號"/>
    <n v="22.503781"/>
    <n v="120.3866925"/>
    <s v="許義郎"/>
    <s v="無"/>
    <s v="無"/>
    <s v="無"/>
    <s v="是"/>
    <s v="(07) 643-6119"/>
    <s v="是"/>
    <s v="否"/>
    <s v="是"/>
    <s v="1542050056建佑醫院"/>
    <s v="1542050056建佑醫院本院"/>
    <s v="1542050056建佑醫院本院"/>
    <m/>
    <s v="是"/>
    <s v="一般"/>
    <s v="General"/>
    <s v="一般"/>
    <n v="1"/>
    <n v="1"/>
    <n v="1"/>
    <n v="1"/>
    <n v="1"/>
    <n v="1"/>
    <n v="1"/>
    <n v="2"/>
    <n v="0"/>
    <n v="0"/>
    <n v="4"/>
    <m/>
    <n v="183"/>
    <n v="0"/>
    <n v="0"/>
    <n v="0"/>
    <n v="17"/>
    <n v="4"/>
    <n v="0"/>
    <n v="0"/>
    <n v="0"/>
    <n v="0"/>
    <n v="0"/>
    <n v="15"/>
    <n v="0"/>
    <n v="0"/>
    <n v="0"/>
    <n v="0"/>
    <n v="0"/>
    <n v="5"/>
    <n v="25"/>
    <n v="1"/>
    <n v="0"/>
    <n v="1"/>
    <n v="0"/>
    <n v="0"/>
    <n v="0"/>
    <n v="0"/>
    <n v="0"/>
    <n v="29"/>
    <n v="0"/>
    <n v="0"/>
    <n v="0"/>
    <n v="0"/>
    <n v="0"/>
    <n v="10"/>
    <n v="1"/>
    <n v="4"/>
    <n v="0"/>
    <n v="1"/>
    <n v="0"/>
    <n v="1"/>
    <n v="1"/>
    <n v="0"/>
    <n v="1"/>
    <n v="0"/>
    <n v="3"/>
    <n v="0"/>
    <n v="1"/>
    <n v="0"/>
    <n v="1"/>
    <n v="1"/>
    <n v="1"/>
    <n v="1"/>
    <n v="1"/>
    <n v="0"/>
    <n v="1"/>
    <n v="0"/>
    <n v="1"/>
    <n v="0"/>
    <n v="0"/>
    <n v="30"/>
    <n v="0"/>
    <n v="1"/>
    <n v="0"/>
    <n v="0"/>
    <n v="29"/>
    <n v="0"/>
    <n v="0"/>
    <n v="2"/>
    <n v="2"/>
    <n v="2"/>
    <n v="0"/>
    <n v="0"/>
    <n v="4"/>
    <n v="0"/>
    <n v="0"/>
    <n v="2"/>
    <n v="1"/>
    <n v="14"/>
    <n v="0"/>
    <n v="18"/>
    <n v="13"/>
    <n v="0"/>
    <n v="16"/>
    <n v="141"/>
    <n v="0"/>
    <n v="0"/>
    <n v="0"/>
    <n v="245"/>
    <n v="4"/>
    <s v="22.503781,120.3866925"/>
    <s v="249台灣新北市八里區中山路三段112號"/>
    <s v="832台灣高雄市林園區東林西路360號"/>
    <s v="370 公里"/>
    <s v="4 小時 8 分鐘"/>
    <n v="248"/>
  </r>
  <r>
    <s v="霖園醫院"/>
    <s v="醫院"/>
    <s v="醫院"/>
    <s v="高雄市"/>
    <s v="林園區"/>
    <s v="高雄市林園區"/>
    <n v="832"/>
    <x v="2"/>
    <s v="地區醫院 "/>
    <s v="醫院評鑑合格"/>
    <s v="地區醫院 "/>
    <s v="地區醫院"/>
    <s v="1542051151"/>
    <s v="本院"/>
    <s v="本院"/>
    <s v="私立西醫醫院"/>
    <s v="無"/>
    <s v="07-6412124"/>
    <s v="高雄市林園區林園北路244號"/>
    <s v="高雄市林園區林園北路244號"/>
    <s v="832台灣高雄市林園區林園北路244號"/>
    <n v="22.509037899999999"/>
    <n v="120.39466280000001"/>
    <s v="吳興家"/>
    <s v="無"/>
    <s v="無"/>
    <s v="無"/>
    <s v="無"/>
    <s v="無"/>
    <s v="無"/>
    <s v="無"/>
    <s v="無"/>
    <s v="1542051151霖園醫院"/>
    <s v="1542051151霖園醫院本院"/>
    <s v="1542051151霖園醫院本院"/>
    <m/>
    <s v="否"/>
    <s v="否"/>
    <s v="non-ECRH"/>
    <s v="否"/>
    <n v="0"/>
    <n v="0"/>
    <n v="0"/>
    <n v="0"/>
    <n v="0"/>
    <n v="0"/>
    <n v="0"/>
    <n v="1"/>
    <n v="0"/>
    <n v="0"/>
    <n v="0"/>
    <m/>
    <n v="30"/>
    <n v="0"/>
    <n v="0"/>
    <n v="0"/>
    <n v="4"/>
    <n v="1"/>
    <n v="0"/>
    <n v="0"/>
    <n v="0"/>
    <n v="0"/>
    <n v="0"/>
    <n v="0"/>
    <n v="0"/>
    <n v="0"/>
    <n v="0"/>
    <n v="0"/>
    <n v="0"/>
    <n v="3"/>
    <n v="0"/>
    <n v="1"/>
    <n v="0"/>
    <n v="0"/>
    <n v="0"/>
    <n v="0"/>
    <n v="0"/>
    <n v="0"/>
    <n v="0"/>
    <n v="0"/>
    <n v="0"/>
    <n v="0"/>
    <n v="0"/>
    <n v="0"/>
    <n v="0"/>
    <n v="0"/>
    <n v="0"/>
    <n v="0"/>
    <n v="0"/>
    <n v="0"/>
    <n v="0"/>
    <n v="0"/>
    <n v="0"/>
    <n v="0"/>
    <n v="0"/>
    <n v="0"/>
    <n v="4"/>
    <n v="0"/>
    <n v="0"/>
    <n v="0"/>
    <n v="1"/>
    <n v="0"/>
    <n v="0"/>
    <n v="0"/>
    <n v="0"/>
    <n v="0"/>
    <n v="0"/>
    <n v="0"/>
    <n v="0"/>
    <n v="0"/>
    <n v="0"/>
    <n v="5"/>
    <n v="0"/>
    <n v="0"/>
    <n v="0"/>
    <n v="0"/>
    <n v="5"/>
    <n v="0"/>
    <n v="0"/>
    <n v="1"/>
    <n v="0"/>
    <n v="0"/>
    <n v="0"/>
    <n v="0"/>
    <n v="0"/>
    <n v="0"/>
    <n v="0"/>
    <n v="0"/>
    <n v="0"/>
    <n v="6"/>
    <n v="1"/>
    <n v="6"/>
    <n v="5"/>
    <n v="0"/>
    <n v="5"/>
    <n v="31"/>
    <n v="0"/>
    <n v="0"/>
    <n v="0"/>
    <n v="60"/>
    <n v="4"/>
    <s v="22.5090379,120.3946628"/>
    <s v="249台灣新北市八里區中山路三段112號"/>
    <s v="832台灣高雄市林園區林園北路244號"/>
    <s v="369 公里"/>
    <s v="4 小時 5 分鐘"/>
    <n v="245"/>
  </r>
  <r>
    <s v="樂生婦幼醫院"/>
    <s v="醫院"/>
    <s v="醫院"/>
    <s v="高雄市"/>
    <s v="大寮區"/>
    <s v="高雄市大寮區"/>
    <n v="831"/>
    <x v="2"/>
    <s v="地區醫院 "/>
    <s v="醫院評鑑合格"/>
    <s v="地區醫院 "/>
    <s v="地區醫院"/>
    <s v="1542061077"/>
    <s v="本院"/>
    <s v="本院"/>
    <s v="私立西醫醫院"/>
    <s v="無"/>
    <s v="7862688"/>
    <s v="高雄市大寮區鳳林三路532號"/>
    <s v="高雄市大寮區鳳林三路532號"/>
    <s v="831台灣高雄市大寮區鳳林三路532號"/>
    <n v="22.606869100000001"/>
    <n v="120.3956034"/>
    <s v="樂群"/>
    <s v="無"/>
    <s v="無"/>
    <s v="無"/>
    <s v="無"/>
    <s v="無"/>
    <s v="無"/>
    <s v="否"/>
    <s v="無"/>
    <s v="1542061077樂生婦幼醫院"/>
    <s v="1542061077樂生婦幼醫院本院"/>
    <s v="1542061077樂生婦幼醫院本院"/>
    <m/>
    <s v="否"/>
    <s v="否"/>
    <s v="non-ECRH"/>
    <s v="否"/>
    <n v="0"/>
    <n v="0"/>
    <n v="0"/>
    <n v="0"/>
    <n v="0"/>
    <n v="0"/>
    <n v="0"/>
    <n v="1"/>
    <n v="0"/>
    <n v="0"/>
    <n v="0"/>
    <m/>
    <n v="22"/>
    <n v="0"/>
    <n v="0"/>
    <n v="0"/>
    <n v="3"/>
    <n v="1"/>
    <n v="0"/>
    <n v="0"/>
    <n v="2"/>
    <n v="0"/>
    <n v="0"/>
    <n v="0"/>
    <n v="0"/>
    <n v="20"/>
    <n v="0"/>
    <n v="0"/>
    <n v="0"/>
    <n v="0"/>
    <n v="0"/>
    <n v="1"/>
    <n v="0"/>
    <n v="0"/>
    <n v="0"/>
    <n v="0"/>
    <n v="0"/>
    <n v="0"/>
    <n v="0"/>
    <n v="0"/>
    <n v="0"/>
    <n v="0"/>
    <n v="0"/>
    <n v="0"/>
    <n v="0"/>
    <n v="0"/>
    <n v="0"/>
    <n v="0"/>
    <n v="0"/>
    <n v="0"/>
    <n v="0"/>
    <n v="2"/>
    <n v="0"/>
    <n v="0"/>
    <n v="0"/>
    <n v="0"/>
    <n v="0"/>
    <n v="0"/>
    <n v="0"/>
    <n v="0"/>
    <n v="0"/>
    <n v="1"/>
    <n v="0"/>
    <n v="0"/>
    <n v="0"/>
    <n v="0"/>
    <n v="0"/>
    <n v="0"/>
    <n v="0"/>
    <n v="0"/>
    <n v="0"/>
    <n v="3"/>
    <n v="0"/>
    <n v="0"/>
    <n v="0"/>
    <n v="0"/>
    <n v="3"/>
    <n v="0"/>
    <n v="0"/>
    <n v="0"/>
    <n v="0"/>
    <n v="0"/>
    <n v="0"/>
    <n v="0"/>
    <n v="0"/>
    <n v="0"/>
    <n v="0"/>
    <n v="0"/>
    <n v="0"/>
    <n v="0"/>
    <n v="0"/>
    <n v="3"/>
    <n v="3"/>
    <n v="0"/>
    <n v="7"/>
    <n v="24"/>
    <n v="0"/>
    <n v="0"/>
    <n v="0"/>
    <n v="40"/>
    <n v="4"/>
    <s v="22.6068691,120.3956034"/>
    <s v="249台灣新北市八里區中山路三段112號"/>
    <s v="831台灣高雄市大寮區鳳林三路532號"/>
    <s v="362 公里"/>
    <s v="3 小時 55 分鐘"/>
    <n v="235"/>
  </r>
  <r>
    <s v="瑞生醫院"/>
    <s v="醫院"/>
    <s v="醫院"/>
    <s v="高雄市"/>
    <s v="大寮區"/>
    <s v="高雄市大寮區"/>
    <n v="831"/>
    <x v="2"/>
    <s v="地區醫院 "/>
    <s v="醫院評鑑合格"/>
    <s v="地區醫院 "/>
    <s v="地區醫院"/>
    <s v="1542061148"/>
    <s v="本院"/>
    <s v="本院"/>
    <s v="私立西醫醫院"/>
    <s v="無"/>
    <s v="077838843"/>
    <s v="高雄市大寮區鳳林四路192號"/>
    <s v="高雄市大寮區鳳林四路192號"/>
    <s v="831台灣高雄市大寮區鳳林四路192號"/>
    <n v="22.617830000000001"/>
    <n v="120.38487480000001"/>
    <s v="林建智"/>
    <s v="無"/>
    <s v="無"/>
    <s v="無"/>
    <s v="是"/>
    <s v="(07) 783-5175"/>
    <s v="是"/>
    <s v="否"/>
    <s v="否"/>
    <s v="1542061148瑞生醫院"/>
    <s v="1542061148瑞生醫院本院"/>
    <s v="1542061148瑞生醫院本院"/>
    <m/>
    <s v="是"/>
    <s v="一般"/>
    <s v="General"/>
    <s v="一般"/>
    <n v="1"/>
    <n v="1"/>
    <n v="1"/>
    <n v="1"/>
    <n v="1"/>
    <n v="1"/>
    <n v="1"/>
    <n v="2"/>
    <n v="0"/>
    <n v="0"/>
    <n v="4"/>
    <m/>
    <n v="23"/>
    <n v="0"/>
    <n v="0"/>
    <n v="0"/>
    <n v="2"/>
    <n v="1"/>
    <n v="0"/>
    <n v="0"/>
    <n v="0"/>
    <n v="0"/>
    <n v="0"/>
    <n v="0"/>
    <n v="0"/>
    <n v="0"/>
    <n v="0"/>
    <n v="0"/>
    <n v="0"/>
    <n v="3"/>
    <n v="0"/>
    <n v="1"/>
    <n v="0"/>
    <n v="0"/>
    <n v="0"/>
    <n v="0"/>
    <n v="0"/>
    <n v="0"/>
    <n v="0"/>
    <n v="0"/>
    <n v="0"/>
    <n v="0"/>
    <n v="0"/>
    <n v="0"/>
    <n v="0"/>
    <n v="2"/>
    <n v="0"/>
    <n v="2"/>
    <n v="0"/>
    <n v="0"/>
    <n v="0"/>
    <n v="0"/>
    <n v="0"/>
    <n v="0"/>
    <n v="0"/>
    <n v="0"/>
    <n v="0"/>
    <n v="0"/>
    <n v="0"/>
    <n v="0"/>
    <n v="0"/>
    <n v="0"/>
    <n v="0"/>
    <n v="0"/>
    <n v="0"/>
    <n v="0"/>
    <n v="0"/>
    <n v="0"/>
    <n v="0"/>
    <n v="0"/>
    <n v="0"/>
    <n v="4"/>
    <n v="0"/>
    <n v="0"/>
    <n v="0"/>
    <n v="0"/>
    <n v="4"/>
    <n v="0"/>
    <n v="0"/>
    <n v="0"/>
    <n v="0"/>
    <n v="0"/>
    <n v="0"/>
    <n v="0"/>
    <n v="0"/>
    <n v="0"/>
    <n v="0"/>
    <n v="0"/>
    <n v="0"/>
    <n v="2"/>
    <n v="0"/>
    <n v="2"/>
    <n v="3"/>
    <n v="0"/>
    <n v="3"/>
    <n v="12"/>
    <n v="0"/>
    <n v="0"/>
    <n v="0"/>
    <n v="26"/>
    <n v="4"/>
    <s v="22.61783,120.3848748"/>
    <s v="249台灣新北市八里區中山路三段112號"/>
    <s v="831台灣高雄市大寮區鳳林四路192號"/>
    <s v="358 公里"/>
    <s v="3 小時 56 分鐘"/>
    <n v="236"/>
  </r>
  <r>
    <s v="泰和醫院"/>
    <s v="醫院"/>
    <s v="醫院"/>
    <s v="高雄市"/>
    <s v="橋頭區"/>
    <s v="高雄市橋頭區"/>
    <n v="825"/>
    <x v="2"/>
    <s v="地區醫院 "/>
    <s v="醫院評鑑合格"/>
    <s v="地區醫院 "/>
    <s v="地區醫院"/>
    <s v="1542110020"/>
    <s v="本院"/>
    <s v="本院"/>
    <s v="私立西醫醫院"/>
    <s v="無"/>
    <s v="07 6111128"/>
    <s v="高雄市橋頭區成功路１０１號"/>
    <s v="高雄市橋頭區成功路101號"/>
    <s v="825台灣高雄市橋頭區成功路101號"/>
    <n v="22.7588644"/>
    <n v="120.30969810000001"/>
    <s v="張和建"/>
    <s v="無"/>
    <s v="無"/>
    <s v="無"/>
    <s v="無"/>
    <s v="無"/>
    <s v="無"/>
    <s v="無"/>
    <s v="無"/>
    <s v="1542110020泰和醫院"/>
    <s v="1542110020泰和醫院本院"/>
    <s v="1542110020泰和醫院本院"/>
    <m/>
    <s v="否"/>
    <s v="否"/>
    <s v="non-ECRH"/>
    <s v="否"/>
    <n v="0"/>
    <n v="0"/>
    <n v="0"/>
    <n v="0"/>
    <n v="0"/>
    <n v="0"/>
    <n v="0"/>
    <n v="1"/>
    <n v="0"/>
    <n v="0"/>
    <n v="0"/>
    <m/>
    <n v="36"/>
    <n v="0"/>
    <n v="0"/>
    <n v="0"/>
    <n v="1"/>
    <n v="0"/>
    <n v="0"/>
    <n v="0"/>
    <n v="0"/>
    <n v="0"/>
    <n v="0"/>
    <n v="0"/>
    <n v="0"/>
    <n v="0"/>
    <n v="0"/>
    <n v="0"/>
    <n v="0"/>
    <n v="0"/>
    <n v="23"/>
    <n v="0"/>
    <n v="0"/>
    <n v="0"/>
    <n v="0"/>
    <n v="0"/>
    <n v="0"/>
    <n v="0"/>
    <n v="0"/>
    <n v="0"/>
    <n v="0"/>
    <n v="0"/>
    <n v="0"/>
    <n v="0"/>
    <n v="0"/>
    <n v="2"/>
    <n v="0"/>
    <n v="0"/>
    <n v="0"/>
    <n v="0"/>
    <n v="0"/>
    <n v="0"/>
    <n v="0"/>
    <n v="0"/>
    <n v="0"/>
    <n v="0"/>
    <n v="3"/>
    <n v="0"/>
    <n v="0"/>
    <n v="0"/>
    <n v="0"/>
    <n v="0"/>
    <n v="0"/>
    <n v="0"/>
    <n v="0"/>
    <n v="0"/>
    <n v="0"/>
    <n v="0"/>
    <n v="0"/>
    <n v="0"/>
    <n v="0"/>
    <n v="5"/>
    <n v="0"/>
    <n v="0"/>
    <n v="0"/>
    <n v="0"/>
    <n v="5"/>
    <n v="0"/>
    <n v="0"/>
    <n v="1"/>
    <n v="0"/>
    <n v="0"/>
    <n v="0"/>
    <n v="0"/>
    <n v="1"/>
    <n v="0"/>
    <n v="0"/>
    <n v="0"/>
    <n v="0"/>
    <n v="1"/>
    <n v="0"/>
    <n v="0"/>
    <n v="2"/>
    <n v="0"/>
    <n v="8"/>
    <n v="13"/>
    <n v="0"/>
    <n v="0"/>
    <n v="0"/>
    <n v="31"/>
    <n v="4"/>
    <s v="22.7588644,120.3096981"/>
    <s v="249台灣新北市八里區中山路三段112號"/>
    <s v="825台灣高雄市橋頭區成功路97號"/>
    <s v="337 公里"/>
    <s v="3 小時 39 分鐘"/>
    <n v="219"/>
  </r>
  <r>
    <s v="長佑醫院"/>
    <s v="醫院"/>
    <s v="醫院"/>
    <s v="高雄市"/>
    <s v="阿蓮區"/>
    <s v="高雄市阿蓮區"/>
    <n v="822"/>
    <x v="2"/>
    <s v="地區醫院 "/>
    <s v="醫院評鑑合格"/>
    <s v="地區醫院 "/>
    <s v="地區醫院"/>
    <s v="1542140046"/>
    <s v="本院"/>
    <s v="本院"/>
    <s v="私立西醫醫院"/>
    <s v="無"/>
    <s v="07 6311267"/>
    <s v="高雄市阿蓮區中山路１５０號"/>
    <s v="高雄市阿蓮區中山路150號"/>
    <s v="822台灣高雄市阿蓮區中山路150號"/>
    <n v="22.877561199999999"/>
    <n v="120.3278239"/>
    <s v="蔡文中"/>
    <s v="無"/>
    <s v="無"/>
    <s v="無"/>
    <s v="無"/>
    <s v="無"/>
    <s v="無"/>
    <s v="無"/>
    <s v="無"/>
    <s v="1542140046長佑醫院"/>
    <s v="1542140046長佑醫院本院"/>
    <s v="1542140046長佑醫院本院"/>
    <m/>
    <s v="否"/>
    <s v="否"/>
    <s v="non-ECRH"/>
    <s v="否"/>
    <n v="0"/>
    <n v="0"/>
    <n v="0"/>
    <n v="0"/>
    <n v="0"/>
    <n v="0"/>
    <n v="0"/>
    <n v="1"/>
    <n v="0"/>
    <n v="0"/>
    <n v="0"/>
    <m/>
    <n v="20"/>
    <n v="0"/>
    <n v="0"/>
    <n v="0"/>
    <n v="2"/>
    <n v="0"/>
    <n v="0"/>
    <n v="0"/>
    <n v="0"/>
    <n v="0"/>
    <n v="0"/>
    <n v="0"/>
    <n v="0"/>
    <n v="0"/>
    <n v="0"/>
    <n v="0"/>
    <n v="0"/>
    <n v="0"/>
    <n v="0"/>
    <n v="0"/>
    <n v="0"/>
    <n v="0"/>
    <n v="0"/>
    <n v="0"/>
    <n v="0"/>
    <n v="0"/>
    <n v="0"/>
    <n v="0"/>
    <n v="0"/>
    <n v="0"/>
    <n v="0"/>
    <n v="0"/>
    <n v="0"/>
    <n v="0"/>
    <n v="0"/>
    <n v="1"/>
    <n v="0"/>
    <n v="0"/>
    <n v="0"/>
    <n v="0"/>
    <n v="0"/>
    <n v="0"/>
    <n v="0"/>
    <n v="0"/>
    <n v="0"/>
    <n v="0"/>
    <n v="0"/>
    <n v="0"/>
    <n v="0"/>
    <n v="0"/>
    <n v="0"/>
    <n v="0"/>
    <n v="1"/>
    <n v="0"/>
    <n v="0"/>
    <n v="0"/>
    <n v="0"/>
    <n v="0"/>
    <n v="0"/>
    <n v="2"/>
    <n v="0"/>
    <n v="0"/>
    <n v="0"/>
    <n v="0"/>
    <n v="2"/>
    <n v="0"/>
    <n v="0"/>
    <n v="0"/>
    <n v="2"/>
    <n v="2"/>
    <n v="0"/>
    <n v="0"/>
    <n v="0"/>
    <n v="0"/>
    <n v="1"/>
    <n v="1"/>
    <n v="0"/>
    <n v="1"/>
    <n v="0"/>
    <n v="1"/>
    <n v="2"/>
    <n v="0"/>
    <n v="2"/>
    <n v="6"/>
    <n v="0"/>
    <n v="0"/>
    <n v="0"/>
    <n v="20"/>
    <n v="4"/>
    <s v="22.8775612,120.3278239"/>
    <s v="249台灣新北市八里區中山路三段112號"/>
    <s v="822台灣高雄市阿蓮區中山路152號"/>
    <s v="325 公里"/>
    <s v="3 小時 31 分鐘"/>
    <n v="211"/>
  </r>
  <r>
    <s v="溫賀睿和醫院"/>
    <s v="醫院"/>
    <s v="醫院"/>
    <s v="高雄市"/>
    <s v="路竹區"/>
    <s v="高雄市路竹區"/>
    <n v="821"/>
    <x v="2"/>
    <s v="地區醫院 "/>
    <s v="醫院評鑑合格"/>
    <s v="地區醫院 "/>
    <s v="地區醫院"/>
    <s v="1542150033"/>
    <s v="本院"/>
    <s v="本院"/>
    <s v="私立西醫醫院"/>
    <s v="無"/>
    <s v="07 6963322"/>
    <s v="高雄市路竹區延平路５７號"/>
    <s v="高雄市路竹區延平路57號"/>
    <s v="821台灣高雄市路竹區延平路57號"/>
    <n v="22.858053600000002"/>
    <n v="120.25865520000001"/>
    <s v="溫有諒"/>
    <s v="無"/>
    <s v="無"/>
    <s v="無"/>
    <s v="無"/>
    <s v="無"/>
    <s v="無"/>
    <s v="無"/>
    <s v="無"/>
    <s v="1542150033溫賀睿和醫院"/>
    <s v="1542150033溫賀睿和醫院本院"/>
    <s v="1542150033溫賀睿和醫院本院"/>
    <m/>
    <s v="否"/>
    <s v="否"/>
    <s v="non-ECRH"/>
    <s v="否"/>
    <n v="0"/>
    <n v="0"/>
    <n v="0"/>
    <n v="0"/>
    <n v="0"/>
    <n v="0"/>
    <n v="0"/>
    <n v="1"/>
    <n v="0"/>
    <n v="0"/>
    <n v="0"/>
    <m/>
    <n v="20"/>
    <n v="0"/>
    <n v="0"/>
    <n v="0"/>
    <n v="3"/>
    <n v="0"/>
    <n v="0"/>
    <n v="0"/>
    <n v="0"/>
    <n v="0"/>
    <n v="0"/>
    <n v="0"/>
    <n v="0"/>
    <n v="0"/>
    <n v="0"/>
    <n v="0"/>
    <n v="0"/>
    <n v="0"/>
    <n v="0"/>
    <n v="0"/>
    <n v="0"/>
    <n v="0"/>
    <n v="0"/>
    <n v="0"/>
    <n v="0"/>
    <n v="0"/>
    <n v="0"/>
    <n v="0"/>
    <n v="0"/>
    <n v="0"/>
    <m/>
    <m/>
    <m/>
    <m/>
    <m/>
    <m/>
    <m/>
    <m/>
    <m/>
    <m/>
    <m/>
    <m/>
    <m/>
    <m/>
    <m/>
    <m/>
    <m/>
    <m/>
    <m/>
    <m/>
    <m/>
    <m/>
    <m/>
    <m/>
    <m/>
    <m/>
    <m/>
    <m/>
    <m/>
    <m/>
    <m/>
    <m/>
    <m/>
    <m/>
    <m/>
    <m/>
    <m/>
    <m/>
    <m/>
    <m/>
    <m/>
    <m/>
    <m/>
    <m/>
    <m/>
    <m/>
    <m/>
    <m/>
    <m/>
    <m/>
    <m/>
    <m/>
    <m/>
    <m/>
    <m/>
    <m/>
    <m/>
    <m/>
    <m/>
    <s v="22.8580536,120.2586552"/>
    <s v="249台灣新北市八里區中山路三段112號"/>
    <s v="821台灣高雄市路竹區延平路57號"/>
    <s v="326 公里"/>
    <s v="3 小時 31 分鐘"/>
    <n v="211"/>
  </r>
  <r>
    <s v="高新醫院"/>
    <s v="醫院"/>
    <s v="醫院"/>
    <s v="高雄市"/>
    <s v="路竹區"/>
    <s v="高雄市路竹區"/>
    <n v="821"/>
    <x v="2"/>
    <s v="地區醫院 "/>
    <s v="醫院評鑑合格"/>
    <s v="地區醫院 "/>
    <s v="地區醫院"/>
    <s v="1542150042"/>
    <s v="本院"/>
    <s v="本院"/>
    <s v="私立西醫醫院"/>
    <s v="無"/>
    <s v="07 6975903"/>
    <s v="高雄市路竹區中山路６２７號"/>
    <s v="高雄市路竹區中山路627號"/>
    <s v="821台灣高雄市路竹區中山路627號"/>
    <n v="22.865487699999999"/>
    <n v="120.2570872"/>
    <s v="林澄潭"/>
    <s v="無"/>
    <s v="無"/>
    <s v="無"/>
    <s v="無"/>
    <s v="無"/>
    <s v="無"/>
    <s v="無"/>
    <s v="無"/>
    <s v="1542150042高新醫院"/>
    <s v="1542150042高新醫院本院"/>
    <s v="1542150042高新醫院本院"/>
    <m/>
    <s v="否"/>
    <s v="否"/>
    <s v="non-ECRH"/>
    <s v="否"/>
    <n v="0"/>
    <n v="0"/>
    <n v="0"/>
    <n v="0"/>
    <n v="0"/>
    <n v="0"/>
    <n v="0"/>
    <n v="1"/>
    <n v="0"/>
    <n v="0"/>
    <n v="0"/>
    <m/>
    <n v="20"/>
    <n v="0"/>
    <n v="0"/>
    <n v="0"/>
    <n v="2"/>
    <n v="0"/>
    <n v="0"/>
    <n v="0"/>
    <n v="0"/>
    <n v="0"/>
    <n v="0"/>
    <n v="0"/>
    <n v="0"/>
    <n v="0"/>
    <n v="0"/>
    <n v="0"/>
    <n v="0"/>
    <n v="2"/>
    <n v="30"/>
    <n v="0"/>
    <n v="0"/>
    <n v="0"/>
    <n v="0"/>
    <n v="0"/>
    <n v="0"/>
    <n v="0"/>
    <n v="0"/>
    <n v="0"/>
    <n v="0"/>
    <n v="0"/>
    <n v="0"/>
    <n v="0"/>
    <n v="0"/>
    <n v="1"/>
    <n v="0"/>
    <n v="2"/>
    <n v="0"/>
    <n v="0"/>
    <n v="0"/>
    <n v="0"/>
    <n v="0"/>
    <n v="0"/>
    <n v="0"/>
    <n v="0"/>
    <n v="0"/>
    <n v="0"/>
    <n v="0"/>
    <n v="0"/>
    <n v="0"/>
    <n v="0"/>
    <n v="0"/>
    <n v="0"/>
    <n v="1"/>
    <n v="0"/>
    <n v="0"/>
    <n v="0"/>
    <n v="0"/>
    <n v="0"/>
    <n v="0"/>
    <n v="4"/>
    <n v="0"/>
    <n v="0"/>
    <n v="0"/>
    <n v="0"/>
    <n v="4"/>
    <n v="0"/>
    <n v="0"/>
    <n v="1"/>
    <n v="4"/>
    <n v="4"/>
    <n v="0"/>
    <n v="0"/>
    <n v="1"/>
    <n v="0"/>
    <n v="3"/>
    <n v="1"/>
    <n v="0"/>
    <n v="2"/>
    <n v="0"/>
    <n v="1"/>
    <n v="3"/>
    <n v="0"/>
    <n v="4"/>
    <n v="16"/>
    <n v="0"/>
    <n v="0"/>
    <n v="0"/>
    <n v="44"/>
    <n v="4"/>
    <s v="22.8654877,120.2570872"/>
    <s v="249台灣新北市八里區中山路三段112號"/>
    <s v="821台灣高雄市路竹區中山路627號"/>
    <s v="325 公里"/>
    <s v="3 小時 30 分鐘"/>
    <n v="210"/>
  </r>
  <r>
    <s v="復興醫院"/>
    <s v="醫院"/>
    <s v="醫院"/>
    <s v="屏東縣"/>
    <s v="屏東市"/>
    <s v="屏東縣屏東市"/>
    <n v="900"/>
    <x v="2"/>
    <s v="地區醫院 "/>
    <s v="醫院評鑑合格"/>
    <s v="地區醫院 "/>
    <s v="地區醫院"/>
    <s v="1543010056"/>
    <s v="本院"/>
    <s v="本院"/>
    <s v="私立西醫醫院"/>
    <s v="無"/>
    <s v="08 7232323"/>
    <s v="屏東縣屏東市民生路１４７－３號"/>
    <s v="屏東縣屏東市民生路147-3號"/>
    <s v="900台灣屏東縣屏東市民生路147-3號"/>
    <n v="22.668521299999998"/>
    <n v="120.4957531"/>
    <s v="郭鴻圖"/>
    <s v="無"/>
    <s v="無"/>
    <s v="無"/>
    <s v="無"/>
    <s v="無"/>
    <s v="無"/>
    <s v="無"/>
    <s v="無"/>
    <s v="1543010056復興醫院"/>
    <s v="1543010056復興醫院本院"/>
    <s v="1543010056復興醫院本院"/>
    <m/>
    <s v="否"/>
    <s v="否"/>
    <s v="non-ECRH"/>
    <s v="否"/>
    <n v="0"/>
    <n v="0"/>
    <n v="0"/>
    <n v="0"/>
    <n v="0"/>
    <n v="0"/>
    <n v="0"/>
    <n v="1"/>
    <n v="0"/>
    <n v="0"/>
    <n v="0"/>
    <m/>
    <n v="20"/>
    <n v="0"/>
    <n v="0"/>
    <n v="0"/>
    <n v="1"/>
    <n v="0"/>
    <n v="0"/>
    <n v="0"/>
    <n v="0"/>
    <n v="0"/>
    <n v="0"/>
    <n v="0"/>
    <n v="0"/>
    <n v="0"/>
    <n v="0"/>
    <n v="0"/>
    <n v="0"/>
    <n v="0"/>
    <n v="26"/>
    <n v="0"/>
    <n v="0"/>
    <n v="0"/>
    <n v="0"/>
    <n v="0"/>
    <n v="0"/>
    <n v="0"/>
    <n v="0"/>
    <n v="0"/>
    <n v="0"/>
    <n v="0"/>
    <n v="0"/>
    <n v="0"/>
    <n v="0"/>
    <n v="4"/>
    <n v="0"/>
    <n v="0"/>
    <n v="0"/>
    <n v="0"/>
    <n v="0"/>
    <n v="0"/>
    <n v="0"/>
    <n v="0"/>
    <n v="0"/>
    <n v="0"/>
    <n v="0"/>
    <n v="0"/>
    <n v="0"/>
    <n v="0"/>
    <n v="0"/>
    <n v="0"/>
    <n v="0"/>
    <n v="0"/>
    <n v="0"/>
    <n v="0"/>
    <n v="0"/>
    <n v="0"/>
    <n v="0"/>
    <n v="0"/>
    <n v="0"/>
    <n v="4"/>
    <n v="0"/>
    <n v="0"/>
    <n v="0"/>
    <n v="0"/>
    <n v="4"/>
    <n v="0"/>
    <n v="0"/>
    <n v="1"/>
    <n v="0"/>
    <n v="0"/>
    <n v="0"/>
    <n v="0"/>
    <n v="1"/>
    <n v="0"/>
    <n v="0"/>
    <n v="0"/>
    <n v="0"/>
    <n v="0"/>
    <n v="0"/>
    <n v="1"/>
    <n v="3"/>
    <n v="0"/>
    <n v="2"/>
    <n v="11"/>
    <n v="0"/>
    <n v="0"/>
    <n v="0"/>
    <n v="23"/>
    <n v="4"/>
    <s v="22.6685213,120.4957531"/>
    <s v="249台灣新北市八里區中山路三段112號"/>
    <s v="900台灣屏東縣屏東市民生路147-3號"/>
    <s v="363 公里"/>
    <s v="3 小時 59 分鐘"/>
    <n v="239"/>
  </r>
  <r>
    <s v="民眾醫院"/>
    <s v="醫院"/>
    <s v="醫院"/>
    <s v="屏東縣"/>
    <s v="屏東市"/>
    <s v="屏東縣屏東市"/>
    <n v="900"/>
    <x v="2"/>
    <s v="地區醫院 "/>
    <s v="醫院評鑑合格"/>
    <s v="地區醫院 "/>
    <s v="地區醫院"/>
    <s v="1543010190"/>
    <s v="本院"/>
    <s v="本院"/>
    <s v="私立西醫醫院"/>
    <s v="無"/>
    <s v="08 7325455"/>
    <s v="屏東縣屏東市泰安里忠孝路１２０之１號"/>
    <s v="屏東縣屏東市泰安里忠孝路120-1號"/>
    <s v="900台灣屏東縣屏東市忠孝路120-1號"/>
    <n v="22.676450500000001"/>
    <n v="120.4876058"/>
    <s v="張淑鳳"/>
    <s v="無"/>
    <s v="無"/>
    <s v="無"/>
    <s v="無"/>
    <s v="無"/>
    <s v="無"/>
    <s v="否"/>
    <s v="是"/>
    <s v="1543010190民眾醫院"/>
    <s v="1543010190民眾醫院本院"/>
    <s v="1543010190民眾醫院本院"/>
    <m/>
    <s v="否"/>
    <s v="否"/>
    <s v="non-ECRH"/>
    <s v="否"/>
    <n v="0"/>
    <n v="0"/>
    <n v="0"/>
    <n v="0"/>
    <n v="0"/>
    <n v="0"/>
    <n v="0"/>
    <n v="1"/>
    <n v="0"/>
    <n v="0"/>
    <n v="0"/>
    <m/>
    <n v="24"/>
    <n v="0"/>
    <n v="0"/>
    <n v="0"/>
    <n v="5"/>
    <n v="0"/>
    <n v="0"/>
    <n v="0"/>
    <n v="0"/>
    <n v="0"/>
    <n v="0"/>
    <n v="0"/>
    <n v="0"/>
    <n v="0"/>
    <n v="0"/>
    <n v="12"/>
    <n v="0"/>
    <n v="0"/>
    <n v="13"/>
    <n v="0"/>
    <n v="0"/>
    <n v="0"/>
    <n v="0"/>
    <n v="0"/>
    <n v="0"/>
    <n v="0"/>
    <n v="0"/>
    <n v="0"/>
    <n v="0"/>
    <n v="0"/>
    <n v="0"/>
    <n v="0"/>
    <n v="0"/>
    <n v="2"/>
    <n v="0"/>
    <n v="0"/>
    <n v="0"/>
    <n v="0"/>
    <n v="0"/>
    <n v="0"/>
    <n v="0"/>
    <n v="0"/>
    <n v="0"/>
    <n v="0"/>
    <n v="2"/>
    <n v="0"/>
    <n v="0"/>
    <n v="4"/>
    <n v="0"/>
    <n v="0"/>
    <n v="0"/>
    <n v="0"/>
    <n v="1"/>
    <n v="0"/>
    <n v="0"/>
    <n v="0"/>
    <n v="0"/>
    <n v="0"/>
    <n v="0"/>
    <n v="9"/>
    <n v="0"/>
    <n v="0"/>
    <n v="0"/>
    <n v="0"/>
    <n v="9"/>
    <n v="0"/>
    <n v="0"/>
    <n v="1"/>
    <n v="1"/>
    <n v="3"/>
    <n v="1"/>
    <n v="0"/>
    <n v="2"/>
    <n v="0"/>
    <n v="0"/>
    <n v="3"/>
    <n v="0"/>
    <n v="2"/>
    <n v="0"/>
    <n v="4"/>
    <n v="5"/>
    <n v="0"/>
    <n v="7"/>
    <n v="38"/>
    <n v="0"/>
    <n v="0"/>
    <n v="0"/>
    <n v="76"/>
    <n v="4"/>
    <s v="22.6764505,120.4876058"/>
    <s v="249台灣新北市八里區中山路三段112號"/>
    <s v="900台灣屏東縣屏東市忠孝路120-1號"/>
    <s v="362 公里"/>
    <s v="3 小時 57 分鐘"/>
    <n v="237"/>
  </r>
  <r>
    <s v="茂隆骨科醫院"/>
    <s v="醫院"/>
    <s v="醫院"/>
    <s v="屏東縣"/>
    <s v="潮州鎮"/>
    <s v="屏東縣潮州鎮"/>
    <n v="920"/>
    <x v="2"/>
    <s v="地區醫院 "/>
    <s v="醫院評鑑合格"/>
    <s v="地區醫院 "/>
    <s v="地區醫院"/>
    <s v="1543020105"/>
    <s v="本院"/>
    <s v="本院"/>
    <s v="私立西醫醫院"/>
    <s v="無"/>
    <s v="08 7801915"/>
    <s v="屏東縣潮州鎮朝昇路３２２號"/>
    <s v="屏東縣潮州鎮朝昇路322號"/>
    <s v="920台灣屏東縣潮州鎮朝昇路322號"/>
    <n v="22.556212200000001"/>
    <n v="120.5392631"/>
    <s v="林茂隆"/>
    <s v="無"/>
    <s v="無"/>
    <s v="無"/>
    <s v="無"/>
    <s v="無"/>
    <s v="無"/>
    <s v="否"/>
    <s v="是"/>
    <s v="1543020105茂隆骨科醫院"/>
    <s v="1543020105茂隆骨科醫院本院"/>
    <s v="1543020105茂隆骨科醫院本院"/>
    <m/>
    <s v="否"/>
    <s v="否"/>
    <s v="non-ECRH"/>
    <s v="否"/>
    <n v="0"/>
    <n v="0"/>
    <n v="0"/>
    <n v="0"/>
    <n v="0"/>
    <n v="0"/>
    <n v="0"/>
    <n v="1"/>
    <n v="0"/>
    <n v="0"/>
    <n v="0"/>
    <m/>
    <n v="66"/>
    <n v="0"/>
    <n v="0"/>
    <n v="0"/>
    <n v="4"/>
    <n v="4"/>
    <n v="0"/>
    <n v="0"/>
    <n v="0"/>
    <n v="0"/>
    <n v="0"/>
    <n v="0"/>
    <n v="0"/>
    <n v="0"/>
    <n v="0"/>
    <n v="0"/>
    <n v="0"/>
    <n v="2"/>
    <n v="0"/>
    <n v="1"/>
    <n v="0"/>
    <n v="0"/>
    <n v="0"/>
    <n v="0"/>
    <n v="0"/>
    <n v="0"/>
    <n v="0"/>
    <n v="0"/>
    <n v="0"/>
    <n v="0"/>
    <n v="0"/>
    <n v="0"/>
    <n v="0"/>
    <n v="0"/>
    <n v="0"/>
    <n v="0"/>
    <n v="0"/>
    <n v="0"/>
    <n v="0"/>
    <n v="0"/>
    <n v="0"/>
    <n v="0"/>
    <n v="0"/>
    <n v="0"/>
    <n v="0"/>
    <n v="0"/>
    <n v="0"/>
    <n v="0"/>
    <n v="6"/>
    <n v="0"/>
    <n v="0"/>
    <n v="2"/>
    <n v="1"/>
    <n v="0"/>
    <n v="0"/>
    <n v="0"/>
    <n v="0"/>
    <n v="0"/>
    <n v="0"/>
    <n v="9"/>
    <n v="0"/>
    <n v="0"/>
    <n v="0"/>
    <n v="0"/>
    <n v="9"/>
    <n v="0"/>
    <n v="0"/>
    <n v="0"/>
    <n v="1"/>
    <n v="11"/>
    <n v="0"/>
    <n v="0"/>
    <n v="1"/>
    <n v="0"/>
    <n v="0"/>
    <n v="0"/>
    <n v="0"/>
    <n v="5"/>
    <n v="0"/>
    <n v="5"/>
    <n v="7"/>
    <n v="0"/>
    <n v="6"/>
    <n v="51"/>
    <n v="0"/>
    <n v="0"/>
    <n v="0"/>
    <n v="96"/>
    <n v="4"/>
    <s v="22.5562122,120.5392631"/>
    <s v="249台灣新北市八里區中山路三段112號"/>
    <s v="920台灣屏東縣潮州鎮朝昇路322號"/>
    <s v="377 公里"/>
    <s v="3 小時 59 分鐘"/>
    <n v="239"/>
  </r>
  <r>
    <s v="大新醫院"/>
    <s v="醫院"/>
    <s v="醫院"/>
    <s v="屏東縣"/>
    <s v="高樹鄉"/>
    <s v="屏東縣高樹鄉"/>
    <n v="906"/>
    <x v="2"/>
    <s v="地區醫院 "/>
    <s v="醫院評鑑合格"/>
    <s v="地區醫院 "/>
    <s v="地區醫院"/>
    <s v="1543110033"/>
    <s v="本院"/>
    <s v="本院"/>
    <s v="私立西醫醫院"/>
    <s v="無"/>
    <s v="08-7962033"/>
    <s v="屏東縣高樹鄉長榮村興中路208號"/>
    <s v="屏東縣高樹鄉長榮村興中路208號"/>
    <s v="906台灣屏東縣高樹鄉興中路208號"/>
    <n v="22.823792999999998"/>
    <n v="120.59961199999999"/>
    <s v="徐哲文"/>
    <s v="無"/>
    <s v="無"/>
    <s v="無"/>
    <s v="是"/>
    <s v="(08) 796-0833#9"/>
    <s v="是"/>
    <s v="否"/>
    <s v="是"/>
    <s v="1543110033大新醫院"/>
    <s v="1543110033大新醫院本院"/>
    <s v="1543110033大新醫院本院"/>
    <m/>
    <s v="是"/>
    <s v="一般"/>
    <s v="General"/>
    <s v="一般"/>
    <n v="1"/>
    <n v="1"/>
    <n v="1"/>
    <n v="1"/>
    <n v="1"/>
    <n v="1"/>
    <n v="1"/>
    <n v="2"/>
    <n v="0"/>
    <n v="0"/>
    <n v="4"/>
    <m/>
    <n v="20"/>
    <n v="0"/>
    <n v="0"/>
    <n v="0"/>
    <n v="3"/>
    <n v="1"/>
    <n v="0"/>
    <n v="0"/>
    <n v="0"/>
    <n v="0"/>
    <n v="0"/>
    <n v="0"/>
    <n v="0"/>
    <n v="0"/>
    <n v="0"/>
    <n v="0"/>
    <n v="0"/>
    <n v="1"/>
    <n v="0"/>
    <n v="1"/>
    <n v="0"/>
    <n v="0"/>
    <n v="0"/>
    <n v="0"/>
    <n v="0"/>
    <n v="0"/>
    <n v="0"/>
    <n v="0"/>
    <n v="0"/>
    <n v="0"/>
    <n v="0"/>
    <n v="0"/>
    <n v="0"/>
    <n v="0"/>
    <n v="0"/>
    <n v="0"/>
    <n v="0"/>
    <n v="0"/>
    <n v="0"/>
    <n v="0"/>
    <n v="0"/>
    <n v="0"/>
    <n v="3"/>
    <n v="0"/>
    <n v="0"/>
    <n v="0"/>
    <n v="0"/>
    <n v="0"/>
    <n v="1"/>
    <n v="0"/>
    <n v="0"/>
    <n v="0"/>
    <n v="0"/>
    <n v="0"/>
    <n v="0"/>
    <n v="0"/>
    <n v="0"/>
    <n v="0"/>
    <n v="0"/>
    <n v="4"/>
    <n v="0"/>
    <n v="0"/>
    <n v="0"/>
    <n v="0"/>
    <n v="4"/>
    <n v="0"/>
    <n v="0"/>
    <n v="0"/>
    <n v="2"/>
    <n v="1"/>
    <n v="0"/>
    <n v="0"/>
    <n v="0"/>
    <n v="0"/>
    <n v="0"/>
    <n v="0"/>
    <n v="0"/>
    <n v="2"/>
    <n v="0"/>
    <n v="1"/>
    <n v="3"/>
    <n v="0"/>
    <n v="1"/>
    <n v="11"/>
    <n v="0"/>
    <n v="0"/>
    <n v="0"/>
    <n v="25"/>
    <n v="4"/>
    <s v="22.823793,120.599612"/>
    <s v="249台灣新北市八里區中山路三段112號"/>
    <s v="906台灣屏東縣高樹鄉興中路208號"/>
    <s v="365 公里"/>
    <s v="4 小時 0 分鐘"/>
    <n v="240"/>
  </r>
  <r>
    <s v="臺北市立聯合醫院"/>
    <s v="綜合醫院"/>
    <s v="綜合醫院"/>
    <s v="臺北市"/>
    <s v="中山區"/>
    <s v="臺北市中山區"/>
    <n v="104"/>
    <x v="0"/>
    <s v="地區醫院 "/>
    <s v="醫院評鑑合格"/>
    <s v="地區醫院 "/>
    <s v="區域醫院"/>
    <s v="0101090517"/>
    <s v="林森中醫昆明院區"/>
    <s v="林森院區"/>
    <s v="部立及直轄市立醫院"/>
    <s v="無"/>
    <s v="25523234"/>
    <s v="臺北市中山區林森北路530號(原昆明院區地址:萬華區昆明街100號)"/>
    <s v="臺北市中山區林森北路530號"/>
    <s v="10491台灣台北市中山區林森北路530號"/>
    <n v="25.063462399999999"/>
    <n v="121.5254748"/>
    <s v="黃勝堅"/>
    <s v="無"/>
    <s v="無"/>
    <s v="無"/>
    <s v="無"/>
    <s v="無"/>
    <s v="無"/>
    <s v="否"/>
    <s v="是"/>
    <s v="0101090517臺北市立聯合醫院"/>
    <s v="0101090517臺北市立聯合醫院林森中醫昆明院區"/>
    <s v="0101090517臺北市立聯合醫院林森院區"/>
    <m/>
    <s v="否"/>
    <s v="否"/>
    <s v="non-ECRH"/>
    <s v="否"/>
    <n v="0"/>
    <n v="0"/>
    <n v="0"/>
    <n v="0"/>
    <n v="0"/>
    <n v="0"/>
    <n v="0"/>
    <n v="1"/>
    <n v="0"/>
    <n v="0"/>
    <n v="0"/>
    <m/>
    <n v="21"/>
    <n v="0"/>
    <n v="0"/>
    <n v="0"/>
    <n v="40"/>
    <n v="0"/>
    <n v="0"/>
    <n v="2"/>
    <n v="0"/>
    <n v="0"/>
    <n v="0"/>
    <n v="0"/>
    <n v="0"/>
    <n v="0"/>
    <n v="0"/>
    <n v="0"/>
    <n v="0"/>
    <n v="0"/>
    <n v="0"/>
    <n v="0"/>
    <n v="0"/>
    <n v="0"/>
    <n v="0"/>
    <n v="0"/>
    <n v="0"/>
    <n v="0"/>
    <n v="0"/>
    <n v="0"/>
    <n v="0"/>
    <n v="0"/>
    <n v="0"/>
    <n v="0"/>
    <n v="0"/>
    <n v="4"/>
    <n v="0"/>
    <n v="0"/>
    <n v="0"/>
    <n v="0"/>
    <n v="0"/>
    <n v="0"/>
    <n v="0"/>
    <n v="0"/>
    <n v="0"/>
    <n v="0"/>
    <n v="4"/>
    <n v="0"/>
    <n v="0"/>
    <n v="1"/>
    <n v="0"/>
    <n v="0"/>
    <n v="0"/>
    <n v="0"/>
    <n v="1"/>
    <n v="0"/>
    <n v="2"/>
    <n v="0"/>
    <n v="0"/>
    <n v="0"/>
    <n v="0"/>
    <n v="12"/>
    <m/>
    <m/>
    <m/>
    <m/>
    <m/>
    <m/>
    <m/>
    <m/>
    <m/>
    <m/>
    <m/>
    <m/>
    <m/>
    <m/>
    <m/>
    <m/>
    <m/>
    <m/>
    <m/>
    <m/>
    <m/>
    <m/>
    <m/>
    <m/>
    <m/>
    <m/>
    <m/>
    <m/>
    <n v="4"/>
    <s v="25.0634624,121.5254748"/>
    <s v="249台灣新北市八里區中山路三段112號"/>
    <s v="10491台灣台北市中山區林森北路530號"/>
    <s v="26.3 公里"/>
    <s v="30 分鐘"/>
    <n v="30"/>
  </r>
  <r>
    <s v="臺北市立聯合醫院"/>
    <s v="綜合醫院"/>
    <s v="綜合醫院"/>
    <s v="臺北市"/>
    <s v="萬華區"/>
    <s v="臺北市萬華區"/>
    <n v="108"/>
    <x v="0"/>
    <s v="地區醫院 "/>
    <s v="醫院評鑑合格"/>
    <s v="地區醫院 "/>
    <s v="區域醫院"/>
    <s v="0101090517"/>
    <s v="林森中醫昆明院區"/>
    <s v="中醫昆明院區"/>
    <s v="部立及直轄市立醫院"/>
    <s v="無"/>
    <s v="25523234"/>
    <s v="臺北市中山區林森北路530號(原昆明院區地址:萬華區昆明街100號)"/>
    <s v="臺北市萬華區昆明街100號"/>
    <s v="108台灣台北市萬華區昆明街100號"/>
    <n v="25.044189899999999"/>
    <n v="121.504803"/>
    <s v="黃勝堅"/>
    <s v="無"/>
    <s v="無"/>
    <s v="無"/>
    <s v="無"/>
    <s v="無"/>
    <s v="無"/>
    <s v="否"/>
    <s v="是"/>
    <s v="0101090517臺北市立聯合醫院"/>
    <s v="0101090517臺北市立聯合醫院林森中醫昆明院區"/>
    <s v="0101090517臺北市立聯合醫院中醫昆明院區"/>
    <m/>
    <s v="否"/>
    <s v="否"/>
    <s v="non-ECRH"/>
    <s v="否"/>
    <n v="0"/>
    <n v="0"/>
    <n v="0"/>
    <n v="0"/>
    <n v="0"/>
    <n v="0"/>
    <n v="0"/>
    <n v="1"/>
    <n v="0"/>
    <n v="0"/>
    <n v="0"/>
    <m/>
    <n v="21"/>
    <n v="0"/>
    <n v="0"/>
    <n v="0"/>
    <n v="40"/>
    <n v="0"/>
    <n v="0"/>
    <n v="2"/>
    <n v="0"/>
    <n v="0"/>
    <n v="0"/>
    <n v="0"/>
    <n v="0"/>
    <n v="0"/>
    <n v="0"/>
    <n v="0"/>
    <n v="0"/>
    <n v="0"/>
    <n v="0"/>
    <n v="0"/>
    <n v="0"/>
    <n v="0"/>
    <n v="0"/>
    <n v="0"/>
    <n v="0"/>
    <n v="0"/>
    <n v="0"/>
    <n v="0"/>
    <n v="0"/>
    <n v="0"/>
    <n v="0"/>
    <n v="0"/>
    <n v="0"/>
    <n v="4"/>
    <n v="0"/>
    <n v="0"/>
    <n v="0"/>
    <n v="0"/>
    <n v="0"/>
    <n v="0"/>
    <n v="0"/>
    <n v="0"/>
    <n v="0"/>
    <n v="0"/>
    <n v="4"/>
    <n v="0"/>
    <n v="0"/>
    <n v="1"/>
    <n v="0"/>
    <n v="0"/>
    <n v="0"/>
    <n v="0"/>
    <n v="1"/>
    <n v="0"/>
    <n v="2"/>
    <n v="0"/>
    <n v="0"/>
    <n v="0"/>
    <n v="0"/>
    <n v="12"/>
    <m/>
    <m/>
    <m/>
    <m/>
    <m/>
    <m/>
    <m/>
    <m/>
    <m/>
    <m/>
    <m/>
    <m/>
    <m/>
    <m/>
    <m/>
    <m/>
    <m/>
    <m/>
    <m/>
    <m/>
    <m/>
    <m/>
    <m/>
    <m/>
    <m/>
    <m/>
    <m/>
    <m/>
    <n v="4"/>
    <s v="25.0441899,121.504803"/>
    <s v="249台灣新北市八里區中山路三段112號"/>
    <s v="108台灣台北市萬華區昆明街100號"/>
    <s v="20.5 公里"/>
    <s v="28 分鐘"/>
    <n v="28"/>
  </r>
  <r>
    <s v="天主教耕莘醫療財團法人耕莘醫院"/>
    <s v="綜合醫院"/>
    <s v="綜合醫院"/>
    <s v="新北市"/>
    <s v="新店區"/>
    <s v="新北市新店區"/>
    <n v="231"/>
    <x v="0"/>
    <s v="地區醫院 "/>
    <s v="醫院評鑑合格"/>
    <s v="地區醫院 "/>
    <s v="區域醫院"/>
    <s v="1231050017"/>
    <s v="安康院區"/>
    <s v="安康院區"/>
    <s v="宗教財團法人附設醫院"/>
    <s v="無"/>
    <s v="02 2193391"/>
    <s v="新北市新店區車子路15號"/>
    <s v="新北市新店區車子路15號"/>
    <s v="231台灣新北市新店區車子路15號"/>
    <n v="24.953421899999999"/>
    <n v="121.503908"/>
    <s v="林恒毅"/>
    <s v="無"/>
    <s v="無"/>
    <s v="無"/>
    <s v="是"/>
    <s v="(02) 2212-7099"/>
    <s v="是"/>
    <s v="無"/>
    <s v="無"/>
    <s v="1231050017天主教耕莘醫療財團法人耕莘醫院"/>
    <s v="1231050017天主教耕莘醫療財團法人耕莘醫院安康院區"/>
    <s v="1231050017天主教耕莘醫療財團法人耕莘醫院安康院區"/>
    <m/>
    <s v="是"/>
    <s v="一般"/>
    <s v="General"/>
    <s v="一般"/>
    <n v="1"/>
    <n v="1"/>
    <n v="1"/>
    <n v="1"/>
    <n v="1"/>
    <n v="1"/>
    <n v="1"/>
    <n v="2"/>
    <n v="0"/>
    <n v="0"/>
    <n v="4"/>
    <m/>
    <n v="249"/>
    <n v="0"/>
    <n v="0"/>
    <n v="0"/>
    <n v="25"/>
    <n v="7"/>
    <n v="0"/>
    <n v="8"/>
    <n v="1"/>
    <n v="0"/>
    <n v="0"/>
    <n v="10"/>
    <n v="0"/>
    <n v="2"/>
    <n v="0"/>
    <n v="0"/>
    <n v="0"/>
    <n v="10"/>
    <n v="0"/>
    <n v="3"/>
    <n v="0"/>
    <n v="0"/>
    <n v="0"/>
    <n v="0"/>
    <n v="0"/>
    <n v="0"/>
    <n v="0"/>
    <n v="20"/>
    <n v="0"/>
    <n v="0"/>
    <m/>
    <m/>
    <m/>
    <m/>
    <m/>
    <m/>
    <m/>
    <m/>
    <m/>
    <m/>
    <m/>
    <m/>
    <m/>
    <m/>
    <m/>
    <m/>
    <m/>
    <m/>
    <m/>
    <m/>
    <m/>
    <m/>
    <m/>
    <m/>
    <m/>
    <m/>
    <m/>
    <m/>
    <m/>
    <m/>
    <m/>
    <m/>
    <m/>
    <m/>
    <m/>
    <m/>
    <m/>
    <m/>
    <m/>
    <m/>
    <m/>
    <m/>
    <m/>
    <m/>
    <m/>
    <m/>
    <m/>
    <m/>
    <m/>
    <m/>
    <m/>
    <m/>
    <m/>
    <m/>
    <m/>
    <m/>
    <m/>
    <m/>
    <n v="4"/>
    <s v="24.9534219,121.503908"/>
    <s v="249台灣新北市八里區中山路三段112號"/>
    <s v="231台灣新北市新店區車子路15號"/>
    <s v="33.4 公里"/>
    <s v="34 分鐘"/>
    <n v="34"/>
  </r>
  <r>
    <s v="臺北市立關渡醫院─委託臺北榮民總醫院經營"/>
    <s v="慢性醫院"/>
    <m/>
    <s v="臺北市"/>
    <s v="北投區"/>
    <s v="臺北市北投區"/>
    <n v="112"/>
    <x v="0"/>
    <s v="地區醫院 "/>
    <s v="醫院評鑑合格"/>
    <s v="地區醫院 "/>
    <m/>
    <s v="0701160518"/>
    <s v="本院"/>
    <s v="本院"/>
    <s v="公立機關(構)附設醫院"/>
    <s v="無"/>
    <s v="28587000"/>
    <s v="臺北市北投區知行路二二五巷十二號"/>
    <s v="臺北市北投區知行路225巷12號"/>
    <s v="112台灣台北市北投區知行路225巷12號"/>
    <n v="25.120313899999999"/>
    <n v="121.4661286"/>
    <s v="陳昌明"/>
    <s v="無"/>
    <s v="無"/>
    <s v="無"/>
    <s v="無"/>
    <s v="無"/>
    <s v="無"/>
    <s v="否"/>
    <s v="是"/>
    <s v="0701160518臺北市立關渡醫院─委託臺北榮民總醫院經營"/>
    <s v="0701160518臺北市立關渡醫院─委託臺北榮民總醫院經營本院"/>
    <s v="0701160518臺北市立關渡醫院─委託臺北榮民總醫院經營本院"/>
    <m/>
    <s v="否"/>
    <s v="否"/>
    <s v="non-ECRH"/>
    <s v="否"/>
    <n v="0"/>
    <n v="0"/>
    <n v="0"/>
    <n v="0"/>
    <n v="0"/>
    <n v="0"/>
    <n v="0"/>
    <n v="1"/>
    <n v="0"/>
    <n v="0"/>
    <n v="0"/>
    <m/>
    <n v="45"/>
    <n v="67"/>
    <n v="0"/>
    <n v="0"/>
    <n v="28"/>
    <n v="0"/>
    <n v="0"/>
    <n v="2"/>
    <n v="0"/>
    <n v="50"/>
    <n v="0"/>
    <n v="3"/>
    <n v="0"/>
    <n v="0"/>
    <n v="0"/>
    <n v="10"/>
    <n v="0"/>
    <n v="3"/>
    <n v="32"/>
    <n v="0"/>
    <n v="0"/>
    <n v="0"/>
    <n v="0"/>
    <n v="0"/>
    <n v="0"/>
    <n v="0"/>
    <n v="0"/>
    <n v="19"/>
    <n v="0"/>
    <n v="0"/>
    <n v="0"/>
    <n v="0"/>
    <n v="2"/>
    <n v="10"/>
    <n v="1"/>
    <n v="0"/>
    <n v="0"/>
    <n v="0"/>
    <n v="0"/>
    <n v="0"/>
    <n v="1"/>
    <n v="0"/>
    <n v="0"/>
    <n v="0"/>
    <n v="6"/>
    <n v="0"/>
    <n v="0"/>
    <n v="6"/>
    <n v="0"/>
    <n v="0"/>
    <n v="0"/>
    <n v="0"/>
    <n v="5"/>
    <n v="0"/>
    <n v="3"/>
    <n v="0"/>
    <n v="0"/>
    <n v="0"/>
    <n v="0"/>
    <n v="34"/>
    <n v="2"/>
    <n v="2"/>
    <n v="0"/>
    <n v="0"/>
    <n v="31"/>
    <n v="0"/>
    <n v="0"/>
    <n v="5"/>
    <n v="2"/>
    <n v="16"/>
    <n v="2"/>
    <n v="0"/>
    <n v="7"/>
    <n v="3"/>
    <n v="0"/>
    <n v="5"/>
    <n v="0"/>
    <n v="8"/>
    <n v="0"/>
    <n v="17"/>
    <n v="18"/>
    <n v="0"/>
    <n v="13"/>
    <n v="120"/>
    <n v="0"/>
    <n v="0"/>
    <n v="0"/>
    <n v="251"/>
    <n v="4"/>
    <s v="25.1203139,121.4661286"/>
    <s v="249台灣新北市八里區中山路三段112號"/>
    <s v="112台灣台北市北投區知行路225巷12號"/>
    <s v="12.4 公里"/>
    <s v="25 分鐘"/>
    <n v="25"/>
  </r>
  <r>
    <s v="臺北市北投健康管理醫院"/>
    <s v="醫院"/>
    <m/>
    <s v="臺北市"/>
    <s v="北投區"/>
    <s v="臺北市北投區"/>
    <n v="112"/>
    <x v="0"/>
    <s v="地區醫院 "/>
    <s v="醫院評鑑合格"/>
    <s v="地區醫院 "/>
    <m/>
    <s v="1501160042"/>
    <s v="本院"/>
    <s v="健康中心"/>
    <s v="私立西醫醫院"/>
    <s v="無"/>
    <s v="02-28988686"/>
    <s v="臺北市北投區中和街2號"/>
    <s v="臺北市北投區中和街2號"/>
    <s v="112台灣台北市北投區中和街2號"/>
    <n v="25.137557999999999"/>
    <n v="121.503699"/>
    <s v="張烈賓"/>
    <s v="無"/>
    <s v="無"/>
    <s v="無"/>
    <s v="無"/>
    <s v="無"/>
    <s v="無"/>
    <s v="無"/>
    <s v="無"/>
    <s v="1501160042臺北市北投健康管理醫院"/>
    <s v="1501160042臺北市北投健康管理醫院本院"/>
    <s v="1501160042臺北市北投健康管理醫院健康中心"/>
    <m/>
    <s v="否"/>
    <s v="否"/>
    <s v="non-ECRH"/>
    <s v="否"/>
    <n v="0"/>
    <n v="0"/>
    <n v="0"/>
    <n v="0"/>
    <n v="0"/>
    <n v="0"/>
    <n v="0"/>
    <n v="1"/>
    <n v="0"/>
    <n v="0"/>
    <n v="0"/>
    <m/>
    <n v="20"/>
    <n v="0"/>
    <n v="0"/>
    <n v="0"/>
    <n v="7"/>
    <n v="2"/>
    <n v="0"/>
    <n v="0"/>
    <n v="0"/>
    <n v="0"/>
    <n v="0"/>
    <n v="0"/>
    <n v="0"/>
    <n v="0"/>
    <n v="0"/>
    <n v="0"/>
    <n v="0"/>
    <n v="0"/>
    <n v="0"/>
    <n v="2"/>
    <n v="0"/>
    <n v="0"/>
    <n v="0"/>
    <n v="0"/>
    <n v="0"/>
    <n v="0"/>
    <n v="0"/>
    <n v="0"/>
    <n v="0"/>
    <n v="0"/>
    <m/>
    <m/>
    <m/>
    <m/>
    <m/>
    <m/>
    <m/>
    <m/>
    <m/>
    <m/>
    <m/>
    <m/>
    <m/>
    <m/>
    <m/>
    <m/>
    <m/>
    <m/>
    <m/>
    <m/>
    <m/>
    <m/>
    <m/>
    <m/>
    <m/>
    <m/>
    <m/>
    <m/>
    <m/>
    <m/>
    <m/>
    <m/>
    <m/>
    <m/>
    <m/>
    <m/>
    <m/>
    <m/>
    <m/>
    <m/>
    <m/>
    <m/>
    <m/>
    <m/>
    <m/>
    <m/>
    <m/>
    <m/>
    <m/>
    <m/>
    <m/>
    <m/>
    <m/>
    <m/>
    <m/>
    <m/>
    <m/>
    <m/>
    <m/>
    <s v="25.137558,121.503699"/>
    <s v="249台灣新北市八里區中山路三段112號"/>
    <s v="112台灣台北市北投區中和街2號"/>
    <s v="16.9 公里"/>
    <s v="33 分鐘"/>
    <n v="33"/>
  </r>
  <r>
    <s v="衛生福利部胸腔病院"/>
    <s v="醫院"/>
    <s v="醫院"/>
    <s v="臺南市"/>
    <s v="東區"/>
    <s v="臺南市東區"/>
    <n v="701"/>
    <x v="1"/>
    <s v="地區醫院 "/>
    <s v="無"/>
    <s v="地區醫院 "/>
    <s v="地區醫院"/>
    <s v="0141270019"/>
    <s v="大同院區"/>
    <s v="大同院區"/>
    <s v="部立及直轄市立醫院"/>
    <s v="無"/>
    <s v="06-2705911"/>
    <s v="臺南市東區大同路一段69號"/>
    <s v="臺南市東區大同路一段69號"/>
    <s v="701台灣台南市東區大同路一段69號"/>
    <n v="22.987199"/>
    <n v="120.2115986"/>
    <s v="黃瑞明"/>
    <s v="無"/>
    <s v="無"/>
    <s v="無"/>
    <s v="無"/>
    <s v="無"/>
    <s v="無"/>
    <s v="無"/>
    <s v="無"/>
    <s v="0141270019衛生福利部胸腔病院"/>
    <s v="0141270019衛生福利部胸腔病院大同院區"/>
    <s v="0141270019衛生福利部胸腔病院大同院區"/>
    <m/>
    <s v="否"/>
    <s v="否"/>
    <s v="non-ECRH"/>
    <s v="否"/>
    <n v="0"/>
    <n v="0"/>
    <n v="0"/>
    <n v="0"/>
    <n v="0"/>
    <n v="0"/>
    <n v="0"/>
    <n v="1"/>
    <n v="0"/>
    <n v="0"/>
    <n v="0"/>
    <m/>
    <n v="0"/>
    <n v="0"/>
    <n v="0"/>
    <n v="0"/>
    <n v="6"/>
    <n v="0"/>
    <n v="0"/>
    <n v="0"/>
    <n v="0"/>
    <n v="0"/>
    <n v="0"/>
    <n v="0"/>
    <n v="0"/>
    <n v="0"/>
    <n v="0"/>
    <n v="0"/>
    <n v="0"/>
    <n v="0"/>
    <n v="0"/>
    <n v="0"/>
    <n v="0"/>
    <n v="0"/>
    <n v="0"/>
    <n v="0"/>
    <n v="0"/>
    <n v="0"/>
    <n v="0"/>
    <n v="0"/>
    <n v="0"/>
    <n v="0"/>
    <m/>
    <m/>
    <m/>
    <m/>
    <m/>
    <m/>
    <m/>
    <m/>
    <m/>
    <m/>
    <m/>
    <m/>
    <m/>
    <m/>
    <m/>
    <m/>
    <m/>
    <m/>
    <m/>
    <m/>
    <m/>
    <m/>
    <m/>
    <m/>
    <m/>
    <m/>
    <m/>
    <m/>
    <m/>
    <m/>
    <m/>
    <m/>
    <m/>
    <m/>
    <m/>
    <m/>
    <m/>
    <m/>
    <m/>
    <m/>
    <m/>
    <m/>
    <m/>
    <m/>
    <m/>
    <m/>
    <m/>
    <m/>
    <m/>
    <m/>
    <m/>
    <m/>
    <m/>
    <m/>
    <m/>
    <m/>
    <m/>
    <m/>
    <m/>
    <s v="22.987199,120.2115986"/>
    <s v="249台灣新北市八里區中山路三段112號"/>
    <s v="701台灣台南市東區大同路一段69號"/>
    <s v="314 公里"/>
    <s v="3 小時 28 分鐘"/>
    <n v="208"/>
  </r>
  <r>
    <s v="國立臺灣大學醫學院附設醫院新竹生醫園區分院"/>
    <s v="綜合醫院"/>
    <s v="綜合醫院"/>
    <s v="新竹縣"/>
    <s v="竹北市"/>
    <s v="新竹縣竹北市"/>
    <n v="302"/>
    <x v="4"/>
    <s v="地區醫院 "/>
    <s v="無"/>
    <s v="地區醫院 "/>
    <s v="地區醫院"/>
    <s v="0433050018"/>
    <s v="本院"/>
    <s v="本院"/>
    <s v="公立醫學院校附設醫院"/>
    <s v="無"/>
    <s v="03-6581091"/>
    <s v="新竹縣竹北市生醫路一段2號"/>
    <s v="新竹縣竹北市生醫路一段2號"/>
    <s v="30261台灣新竹縣竹北市生醫路一段2號臺大醫院新竹生醫園區分院"/>
    <n v="24.805731300000001"/>
    <n v="121.0446077"/>
    <s v="余忠仁"/>
    <s v="無"/>
    <s v="無"/>
    <s v="無"/>
    <s v="無"/>
    <s v="無"/>
    <s v="無"/>
    <s v="無"/>
    <s v="無"/>
    <s v="0433050018國立臺灣大學醫學院附設醫院新竹生醫園區分院"/>
    <s v="0433050018國立臺灣大學醫學院附設醫院新竹生醫園區分院本院"/>
    <s v="0433050018國立臺灣大學醫學院附設醫院新竹生醫園區分院本院"/>
    <m/>
    <s v="否"/>
    <s v="否"/>
    <s v="non-ECRH"/>
    <s v="否"/>
    <n v="0"/>
    <n v="0"/>
    <n v="0"/>
    <n v="0"/>
    <n v="0"/>
    <n v="0"/>
    <n v="0"/>
    <n v="1"/>
    <n v="0"/>
    <n v="0"/>
    <n v="0"/>
    <m/>
    <n v="42"/>
    <n v="0"/>
    <n v="0"/>
    <n v="0"/>
    <n v="20"/>
    <n v="0"/>
    <n v="0"/>
    <n v="0"/>
    <n v="0"/>
    <n v="0"/>
    <n v="0"/>
    <n v="0"/>
    <n v="0"/>
    <n v="0"/>
    <n v="0"/>
    <n v="0"/>
    <n v="0"/>
    <n v="0"/>
    <n v="0"/>
    <n v="0"/>
    <n v="0"/>
    <n v="0"/>
    <n v="0"/>
    <n v="0"/>
    <n v="0"/>
    <n v="0"/>
    <n v="0"/>
    <n v="8"/>
    <n v="0"/>
    <n v="0"/>
    <m/>
    <m/>
    <m/>
    <m/>
    <m/>
    <m/>
    <m/>
    <m/>
    <m/>
    <m/>
    <m/>
    <m/>
    <m/>
    <m/>
    <m/>
    <m/>
    <m/>
    <m/>
    <m/>
    <m/>
    <m/>
    <m/>
    <m/>
    <m/>
    <m/>
    <m/>
    <m/>
    <m/>
    <m/>
    <m/>
    <m/>
    <m/>
    <m/>
    <m/>
    <m/>
    <m/>
    <m/>
    <m/>
    <m/>
    <m/>
    <m/>
    <m/>
    <m/>
    <m/>
    <m/>
    <m/>
    <m/>
    <m/>
    <m/>
    <m/>
    <m/>
    <m/>
    <m/>
    <m/>
    <m/>
    <m/>
    <m/>
    <m/>
    <m/>
    <s v="24.8057313,121.0446077"/>
    <s v="249台灣新北市八里區中山路三段112號"/>
    <s v="302台灣新竹縣竹北市生醫三路69號"/>
    <s v="77.1 公里"/>
    <s v="1 小時 5 分鐘"/>
    <n v="65"/>
  </r>
  <r>
    <s v="臺北榮民總醫院蘇澳分院"/>
    <s v="綜合醫院"/>
    <s v="綜合醫院"/>
    <s v="宜蘭縣"/>
    <s v="蘇澳鎮"/>
    <s v="宜蘭縣蘇澳鎮"/>
    <n v="270"/>
    <x v="0"/>
    <s v="地區醫院 "/>
    <s v="無"/>
    <s v="地區醫院 "/>
    <s v="地區醫院"/>
    <s v="0634030014"/>
    <s v="附設門診部"/>
    <s v="附設門診部"/>
    <s v="榮民醫院"/>
    <s v="無"/>
    <s v="03-9905106"/>
    <s v="宜蘭縣蘇澳鎮中山路一段439號"/>
    <s v="宜蘭縣蘇澳鎮中山路一段439號"/>
    <s v="270台灣宜蘭縣蘇澳鎮中山路一段439號"/>
    <n v="24.596234299999999"/>
    <n v="121.83955829999999"/>
    <s v="陳盤銘"/>
    <s v="無"/>
    <s v="無"/>
    <s v="無"/>
    <s v="無"/>
    <s v="無"/>
    <s v="無"/>
    <s v="無"/>
    <s v="無"/>
    <s v="0634030014臺北榮民總醫院蘇澳分院"/>
    <s v="0634030014臺北榮民總醫院蘇澳分院附設門診部"/>
    <s v="0634030014臺北榮民總醫院蘇澳分院附設門診部"/>
    <m/>
    <s v="否"/>
    <s v="否"/>
    <s v="non-ECRH"/>
    <s v="否"/>
    <n v="0"/>
    <n v="0"/>
    <n v="0"/>
    <n v="0"/>
    <n v="0"/>
    <n v="0"/>
    <n v="0"/>
    <n v="1"/>
    <n v="0"/>
    <n v="0"/>
    <n v="0"/>
    <m/>
    <n v="0"/>
    <n v="0"/>
    <n v="0"/>
    <n v="0"/>
    <n v="5"/>
    <n v="0"/>
    <n v="0"/>
    <n v="0"/>
    <n v="0"/>
    <n v="0"/>
    <n v="0"/>
    <n v="0"/>
    <n v="0"/>
    <n v="0"/>
    <n v="0"/>
    <n v="0"/>
    <n v="0"/>
    <n v="0"/>
    <n v="0"/>
    <n v="0"/>
    <n v="0"/>
    <n v="0"/>
    <n v="0"/>
    <n v="0"/>
    <n v="0"/>
    <n v="0"/>
    <n v="0"/>
    <n v="0"/>
    <n v="0"/>
    <n v="0"/>
    <m/>
    <m/>
    <m/>
    <m/>
    <m/>
    <m/>
    <m/>
    <m/>
    <m/>
    <m/>
    <m/>
    <m/>
    <m/>
    <m/>
    <m/>
    <m/>
    <m/>
    <m/>
    <m/>
    <m/>
    <m/>
    <m/>
    <m/>
    <m/>
    <m/>
    <m/>
    <m/>
    <m/>
    <m/>
    <m/>
    <m/>
    <m/>
    <m/>
    <m/>
    <m/>
    <m/>
    <m/>
    <m/>
    <m/>
    <m/>
    <m/>
    <m/>
    <m/>
    <m/>
    <m/>
    <m/>
    <m/>
    <m/>
    <m/>
    <m/>
    <m/>
    <m/>
    <m/>
    <m/>
    <m/>
    <m/>
    <m/>
    <m/>
    <m/>
    <s v="24.5962343,121.8395583"/>
    <s v="249台灣新北市八里區中山路三段112號"/>
    <s v="270台灣宜蘭縣蘇澳鎮中山路一段439號"/>
    <s v="101 公里"/>
    <s v="1 小時 22 分鐘"/>
    <n v="82"/>
  </r>
  <r>
    <s v="臺北榮民總醫院員山分院"/>
    <s v="綜合醫院"/>
    <s v="綜合醫院"/>
    <s v="宜蘭縣"/>
    <s v="員山鄉"/>
    <s v="宜蘭縣員山鄉"/>
    <n v="264"/>
    <x v="0"/>
    <s v="地區醫院 "/>
    <s v="無"/>
    <s v="地區醫院 "/>
    <s v="地區醫院"/>
    <s v="0634070018"/>
    <s v="附設員山鄉門診部"/>
    <s v="附設員山鄉門診部"/>
    <s v="榮民醫院"/>
    <s v="無"/>
    <s v="03-9222141"/>
    <s v="宜蘭縣員山鄉員山路一段325號"/>
    <s v="宜蘭縣員山鄉員山路一段325號"/>
    <s v="264台灣宜蘭縣員山鄉員山路一段325號"/>
    <n v="24.743455999999998"/>
    <n v="121.724085"/>
    <s v="程文祺"/>
    <s v="無"/>
    <s v="無"/>
    <s v="無"/>
    <s v="無"/>
    <s v="無"/>
    <s v="無"/>
    <s v="無"/>
    <s v="無"/>
    <s v="0634070018臺北榮民總醫院員山分院"/>
    <s v="0634070018臺北榮民總醫院員山分院附設員山鄉門診部"/>
    <s v="0634070018臺北榮民總醫院員山分院附設員山鄉門診部"/>
    <m/>
    <s v="否"/>
    <s v="否"/>
    <s v="non-ECRH"/>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4.743456,121.724085"/>
    <s v="249台灣新北市八里區中山路三段112號"/>
    <s v="264台灣宜蘭縣員山鄉員山路一段325號"/>
    <s v="85.2 公里"/>
    <s v="1 小時 22 分鐘"/>
    <n v="82"/>
  </r>
  <r>
    <s v="臺北榮民總醫院員山分院"/>
    <s v="綜合醫院"/>
    <s v="綜合醫院"/>
    <s v="宜蘭縣"/>
    <s v="宜蘭市"/>
    <s v="宜蘭縣宜蘭市"/>
    <n v="260"/>
    <x v="0"/>
    <s v="地區醫院 "/>
    <s v="無"/>
    <s v="地區醫院 "/>
    <s v="地區醫院"/>
    <s v="0634070018"/>
    <s v="附設門診部"/>
    <s v="附設門診部"/>
    <s v="榮民醫院"/>
    <s v="無"/>
    <s v="03-9222141"/>
    <s v="宜蘭縣宜蘭市林森路1號"/>
    <s v="宜蘭縣宜蘭市林森路1號"/>
    <s v="260台灣宜蘭縣宜蘭市林森路1號"/>
    <n v="24.7503463"/>
    <n v="121.7576334"/>
    <s v="程文祺"/>
    <s v="無"/>
    <s v="無"/>
    <s v="無"/>
    <s v="無"/>
    <s v="無"/>
    <s v="無"/>
    <s v="無"/>
    <s v="無"/>
    <s v="0634070018臺北榮民總醫院員山分院"/>
    <s v="0634070018臺北榮民總醫院員山分院附設門診部"/>
    <s v="0634070018臺北榮民總醫院員山分院附設門診部"/>
    <m/>
    <s v="否"/>
    <s v="否"/>
    <s v="non-ECRH"/>
    <s v="否"/>
    <n v="0"/>
    <n v="0"/>
    <n v="0"/>
    <n v="0"/>
    <n v="0"/>
    <n v="0"/>
    <n v="0"/>
    <n v="1"/>
    <n v="0"/>
    <n v="0"/>
    <n v="0"/>
    <m/>
    <n v="0"/>
    <n v="0"/>
    <n v="0"/>
    <n v="0"/>
    <n v="14"/>
    <n v="0"/>
    <n v="0"/>
    <n v="2"/>
    <n v="0"/>
    <n v="0"/>
    <n v="0"/>
    <n v="0"/>
    <n v="0"/>
    <n v="0"/>
    <n v="0"/>
    <n v="0"/>
    <n v="0"/>
    <n v="0"/>
    <n v="0"/>
    <n v="0"/>
    <n v="0"/>
    <n v="0"/>
    <n v="0"/>
    <n v="0"/>
    <n v="0"/>
    <n v="0"/>
    <n v="0"/>
    <n v="0"/>
    <n v="0"/>
    <n v="0"/>
    <m/>
    <m/>
    <m/>
    <m/>
    <m/>
    <m/>
    <m/>
    <m/>
    <m/>
    <m/>
    <m/>
    <m/>
    <m/>
    <m/>
    <m/>
    <m/>
    <m/>
    <m/>
    <m/>
    <m/>
    <m/>
    <m/>
    <m/>
    <m/>
    <m/>
    <m/>
    <m/>
    <m/>
    <m/>
    <m/>
    <m/>
    <m/>
    <m/>
    <m/>
    <m/>
    <m/>
    <m/>
    <m/>
    <m/>
    <m/>
    <m/>
    <m/>
    <m/>
    <m/>
    <m/>
    <m/>
    <m/>
    <m/>
    <m/>
    <m/>
    <m/>
    <m/>
    <m/>
    <m/>
    <m/>
    <m/>
    <m/>
    <m/>
    <m/>
    <s v="24.7503463,121.7576334"/>
    <s v="249台灣新北市八里區中山路三段112號"/>
    <s v="260台灣宜蘭縣宜蘭市林森路1號"/>
    <s v="81.5 公里"/>
    <s v="1 小時 12 分鐘"/>
    <n v="72"/>
  </r>
  <r>
    <s v="臺中榮民總醫院埔里分院"/>
    <s v="綜合醫院"/>
    <s v="綜合醫院"/>
    <s v="南投縣"/>
    <s v="埔里鎮"/>
    <s v="南投縣埔里鎮"/>
    <n v="545"/>
    <x v="3"/>
    <s v="地區醫院 "/>
    <s v="無"/>
    <s v="地區醫院 "/>
    <s v="地區醫院"/>
    <s v="0638020014"/>
    <s v="暨南大學附設門診部"/>
    <s v="暨南大學附設門診部"/>
    <s v="榮民醫院"/>
    <s v="無"/>
    <s v="049-2998911"/>
    <s v="南投縣埔里鎮桃米里大學路1號"/>
    <s v="南投縣埔里鎮桃米里大學路1號"/>
    <s v="545台灣南投縣埔里鎮大學路1號"/>
    <n v="23.951143099999999"/>
    <n v="120.9306649"/>
    <s v="徐慰慈"/>
    <s v="無"/>
    <s v="無"/>
    <s v="無"/>
    <s v="無"/>
    <s v="無"/>
    <s v="無"/>
    <s v="無"/>
    <s v="無"/>
    <s v="0638020014臺中榮民總醫院埔里分院"/>
    <s v="0638020014臺中榮民總醫院埔里分院暨南大學附設門診部"/>
    <s v="0638020014臺中榮民總醫院埔里分院暨南大學附設門診部"/>
    <m/>
    <s v="否"/>
    <s v="否"/>
    <s v="non-ECRH"/>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3.9511431,120.9306649"/>
    <s v="249台灣新北市八里區中山路三段112號"/>
    <s v="545台灣南投縣埔里鎮大學路1號"/>
    <s v="220 公里"/>
    <s v="2 小時 38 分鐘"/>
    <n v="158"/>
  </r>
  <r>
    <s v="臺北榮民總醫院臺東分院"/>
    <s v="醫院"/>
    <s v="醫院"/>
    <s v="臺東縣"/>
    <s v="臺東市"/>
    <s v="臺東縣臺東市"/>
    <n v="950"/>
    <x v="5"/>
    <s v="地區醫院 "/>
    <s v="無"/>
    <s v="地區醫院 "/>
    <s v="地區醫院"/>
    <s v="0646010013"/>
    <s v="勝利院區"/>
    <s v="勝利院區"/>
    <s v="榮民醫院"/>
    <s v="無"/>
    <s v="089325840"/>
    <s v="臺東縣台東市勝利街2號"/>
    <s v="臺東縣台東市勝利街2號"/>
    <s v="950台灣台東縣台東市勝利街2號"/>
    <n v="22.760271100000001"/>
    <n v="121.1587371"/>
    <s v="林志洵"/>
    <s v="無"/>
    <s v="無"/>
    <s v="無"/>
    <s v="無"/>
    <s v="無"/>
    <s v="無"/>
    <s v="無"/>
    <s v="無"/>
    <s v="0646010013臺北榮民總醫院臺東分院"/>
    <s v="0646010013臺北榮民總醫院臺東分院勝利院區"/>
    <s v="0646010013臺北榮民總醫院臺東分院勝利院區"/>
    <m/>
    <s v="否"/>
    <s v="否"/>
    <s v="non-ECRH"/>
    <s v="否"/>
    <n v="0"/>
    <n v="0"/>
    <n v="0"/>
    <n v="0"/>
    <n v="0"/>
    <n v="0"/>
    <n v="0"/>
    <n v="1"/>
    <n v="0"/>
    <n v="0"/>
    <n v="0"/>
    <m/>
    <n v="0"/>
    <n v="0"/>
    <n v="20"/>
    <n v="146"/>
    <n v="1"/>
    <n v="0"/>
    <n v="0"/>
    <n v="0"/>
    <n v="0"/>
    <n v="30"/>
    <n v="0"/>
    <n v="0"/>
    <n v="0"/>
    <n v="0"/>
    <n v="0"/>
    <n v="0"/>
    <n v="0"/>
    <n v="0"/>
    <n v="0"/>
    <n v="0"/>
    <n v="0"/>
    <n v="0"/>
    <n v="0"/>
    <n v="0"/>
    <n v="0"/>
    <n v="0"/>
    <n v="0"/>
    <n v="0"/>
    <n v="0"/>
    <n v="0"/>
    <m/>
    <m/>
    <m/>
    <m/>
    <m/>
    <m/>
    <m/>
    <m/>
    <m/>
    <m/>
    <m/>
    <m/>
    <m/>
    <m/>
    <m/>
    <m/>
    <m/>
    <m/>
    <m/>
    <m/>
    <m/>
    <m/>
    <m/>
    <m/>
    <m/>
    <m/>
    <m/>
    <m/>
    <m/>
    <m/>
    <m/>
    <m/>
    <m/>
    <m/>
    <m/>
    <m/>
    <m/>
    <m/>
    <m/>
    <m/>
    <m/>
    <m/>
    <m/>
    <m/>
    <m/>
    <m/>
    <m/>
    <m/>
    <m/>
    <m/>
    <m/>
    <m/>
    <m/>
    <m/>
    <m/>
    <m/>
    <m/>
    <m/>
    <m/>
    <s v="22.7602711,121.1587371"/>
    <s v="249台灣新北市八里區中山路三段112號"/>
    <s v="950台灣台東縣台東市勝利街18號"/>
    <s v="353 公里"/>
    <s v="6 小時 24 分鐘"/>
    <n v="384"/>
  </r>
  <r>
    <s v="吉安醫療社團法人吉安醫院"/>
    <s v="醫院"/>
    <s v="醫院"/>
    <s v="臺南市"/>
    <s v="關廟區"/>
    <s v="臺南市關廟區"/>
    <n v="718"/>
    <x v="1"/>
    <s v="地區醫院 "/>
    <s v="無"/>
    <s v="地區醫院 "/>
    <s v="地區醫院"/>
    <s v="0905290020"/>
    <s v="本院"/>
    <s v="本院"/>
    <s v="醫療社團法人醫院"/>
    <s v="無"/>
    <s v="06-6025115"/>
    <s v="臺南市關廟區花園里中正路435號1、2樓"/>
    <s v="臺南市關廟區花園里中正路435號"/>
    <s v="718台灣台南市關廟區中正路998號"/>
    <n v="22.963002400000001"/>
    <n v="120.3277851"/>
    <s v="鄭崇佑"/>
    <s v="無"/>
    <s v="無"/>
    <s v="無"/>
    <s v="無"/>
    <s v="無"/>
    <s v="無"/>
    <s v="無"/>
    <s v="無"/>
    <s v="0905290020吉安醫療社團法人吉安醫院"/>
    <s v="0905290020吉安醫療社團法人吉安醫院本院"/>
    <s v="0905290020吉安醫療社團法人吉安醫院本院"/>
    <m/>
    <s v="否"/>
    <s v="否"/>
    <s v="non-ECRH"/>
    <s v="否"/>
    <n v="0"/>
    <n v="0"/>
    <n v="0"/>
    <n v="0"/>
    <n v="0"/>
    <n v="0"/>
    <n v="0"/>
    <n v="1"/>
    <n v="0"/>
    <n v="0"/>
    <n v="0"/>
    <m/>
    <n v="20"/>
    <n v="0"/>
    <n v="0"/>
    <n v="0"/>
    <n v="3"/>
    <n v="0"/>
    <n v="0"/>
    <n v="0"/>
    <n v="0"/>
    <n v="0"/>
    <n v="0"/>
    <n v="0"/>
    <n v="0"/>
    <n v="0"/>
    <n v="0"/>
    <n v="0"/>
    <n v="0"/>
    <n v="0"/>
    <n v="0"/>
    <n v="0"/>
    <n v="0"/>
    <n v="0"/>
    <n v="0"/>
    <n v="0"/>
    <n v="0"/>
    <n v="0"/>
    <n v="0"/>
    <n v="15"/>
    <n v="0"/>
    <n v="0"/>
    <m/>
    <m/>
    <m/>
    <m/>
    <m/>
    <m/>
    <m/>
    <m/>
    <m/>
    <m/>
    <m/>
    <m/>
    <m/>
    <m/>
    <m/>
    <m/>
    <m/>
    <m/>
    <m/>
    <m/>
    <m/>
    <m/>
    <m/>
    <m/>
    <m/>
    <m/>
    <m/>
    <m/>
    <m/>
    <m/>
    <m/>
    <m/>
    <m/>
    <m/>
    <m/>
    <m/>
    <m/>
    <m/>
    <m/>
    <m/>
    <m/>
    <m/>
    <m/>
    <m/>
    <m/>
    <m/>
    <m/>
    <m/>
    <m/>
    <m/>
    <m/>
    <m/>
    <m/>
    <m/>
    <m/>
    <m/>
    <m/>
    <m/>
    <m/>
    <s v="22.9630024,120.3277851"/>
    <s v="249台灣新北市八里區中山路三段112號"/>
    <s v="718台灣台南市關廟區中正路998號"/>
    <s v="318 公里"/>
    <s v="3 小時 24 分鐘"/>
    <n v="204"/>
  </r>
  <r>
    <s v="燕巢靜和醫療社團法人燕巢靜和醫院"/>
    <s v="精神科醫院"/>
    <s v="精神科醫院"/>
    <s v="高雄市"/>
    <s v="燕巢區"/>
    <s v="高雄市燕巢區"/>
    <n v="824"/>
    <x v="2"/>
    <s v="地區醫院 "/>
    <s v="無"/>
    <s v="地區醫院 "/>
    <s v="地區醫院"/>
    <s v="0907120012"/>
    <s v="本院"/>
    <s v="本院"/>
    <s v="醫療社團法人醫院"/>
    <s v="無"/>
    <s v="07-6156555"/>
    <s v="高雄市燕巢區深水里深水路3之20號B1~3,5樓"/>
    <s v="高雄市燕巢區深水里深水路3-20號"/>
    <s v="824台灣高雄市燕巢區深水路3-20號"/>
    <n v="22.781625200000001"/>
    <n v="120.4164078"/>
    <s v="陳宏"/>
    <s v="無"/>
    <s v="無"/>
    <s v="無"/>
    <s v="無"/>
    <s v="無"/>
    <s v="無"/>
    <s v="否"/>
    <s v="是"/>
    <s v="0907120012燕巢靜和醫療社團法人燕巢靜和醫院"/>
    <s v="0907120012燕巢靜和醫療社團法人燕巢靜和醫院本院"/>
    <s v="0907120012燕巢靜和醫療社團法人燕巢靜和醫院本院"/>
    <m/>
    <s v="否"/>
    <s v="否"/>
    <s v="non-ECRH"/>
    <s v="否"/>
    <n v="0"/>
    <n v="0"/>
    <n v="0"/>
    <n v="0"/>
    <n v="0"/>
    <n v="0"/>
    <n v="0"/>
    <n v="1"/>
    <n v="0"/>
    <n v="0"/>
    <n v="0"/>
    <m/>
    <n v="0"/>
    <n v="0"/>
    <n v="50"/>
    <n v="150"/>
    <n v="2"/>
    <n v="0"/>
    <n v="0"/>
    <n v="0"/>
    <n v="0"/>
    <n v="0"/>
    <n v="0"/>
    <n v="0"/>
    <n v="0"/>
    <n v="0"/>
    <n v="0"/>
    <n v="0"/>
    <n v="0"/>
    <n v="0"/>
    <n v="0"/>
    <n v="0"/>
    <n v="0"/>
    <n v="0"/>
    <n v="0"/>
    <n v="0"/>
    <n v="0"/>
    <n v="0"/>
    <n v="0"/>
    <n v="0"/>
    <n v="0"/>
    <n v="0"/>
    <m/>
    <m/>
    <m/>
    <m/>
    <m/>
    <m/>
    <m/>
    <m/>
    <m/>
    <m/>
    <m/>
    <m/>
    <m/>
    <m/>
    <m/>
    <m/>
    <m/>
    <m/>
    <m/>
    <m/>
    <m/>
    <m/>
    <m/>
    <m/>
    <m/>
    <m/>
    <m/>
    <m/>
    <m/>
    <m/>
    <m/>
    <m/>
    <m/>
    <m/>
    <m/>
    <m/>
    <m/>
    <m/>
    <m/>
    <m/>
    <m/>
    <m/>
    <m/>
    <m/>
    <m/>
    <m/>
    <m/>
    <m/>
    <m/>
    <m/>
    <m/>
    <m/>
    <m/>
    <m/>
    <m/>
    <m/>
    <m/>
    <m/>
    <m/>
    <s v="22.7816252,120.4164078"/>
    <s v="249台灣新北市八里區中山路三段112號"/>
    <s v="824台灣高雄市燕巢區靜和醫院"/>
    <s v="343 公里"/>
    <s v="3 小時 49 分鐘"/>
    <n v="229"/>
  </r>
  <r>
    <s v="維德醫療社團法人基隆維德醫院"/>
    <s v="精神科醫院"/>
    <s v="精神科醫院"/>
    <s v="基隆市"/>
    <s v="中正區"/>
    <s v="基隆市中正區"/>
    <n v="202"/>
    <x v="0"/>
    <s v="地區醫院 "/>
    <s v="無"/>
    <s v="地區醫院 "/>
    <s v="地區醫院"/>
    <s v="0911010010"/>
    <s v="本院"/>
    <s v="本院"/>
    <s v="醫療社團法人醫院"/>
    <s v="無"/>
    <s v="無"/>
    <s v="基隆市中正區調和街210號"/>
    <s v="基隆市中正區調和街210號"/>
    <s v="202台灣基隆市中正區調和街210號"/>
    <n v="25.130451000000001"/>
    <n v="121.79903400000001"/>
    <s v="張登萍"/>
    <s v="無"/>
    <s v="無"/>
    <s v="無"/>
    <s v="無"/>
    <s v="無"/>
    <s v="無"/>
    <s v="無"/>
    <s v="無"/>
    <s v="0911010010維德醫療社團法人基隆維德醫院"/>
    <s v="0911010010維德醫療社團法人基隆維德醫院本院"/>
    <s v="0911010010維德醫療社團法人基隆維德醫院本院"/>
    <m/>
    <s v="否"/>
    <s v="否"/>
    <s v="non-ECRH"/>
    <s v="否"/>
    <n v="0"/>
    <n v="0"/>
    <n v="0"/>
    <n v="0"/>
    <n v="0"/>
    <n v="0"/>
    <n v="0"/>
    <n v="1"/>
    <n v="0"/>
    <n v="0"/>
    <n v="0"/>
    <m/>
    <n v="0"/>
    <n v="0"/>
    <n v="50"/>
    <n v="150"/>
    <n v="2"/>
    <n v="0"/>
    <n v="0"/>
    <n v="0"/>
    <n v="0"/>
    <n v="77"/>
    <n v="0"/>
    <n v="0"/>
    <n v="0"/>
    <n v="0"/>
    <n v="0"/>
    <n v="0"/>
    <n v="0"/>
    <n v="0"/>
    <n v="0"/>
    <n v="0"/>
    <n v="0"/>
    <n v="0"/>
    <n v="0"/>
    <n v="0"/>
    <n v="0"/>
    <n v="0"/>
    <n v="0"/>
    <n v="0"/>
    <n v="0"/>
    <n v="0"/>
    <m/>
    <m/>
    <m/>
    <m/>
    <m/>
    <m/>
    <m/>
    <m/>
    <m/>
    <m/>
    <m/>
    <m/>
    <m/>
    <m/>
    <m/>
    <m/>
    <m/>
    <m/>
    <m/>
    <m/>
    <m/>
    <m/>
    <m/>
    <m/>
    <m/>
    <m/>
    <m/>
    <m/>
    <m/>
    <m/>
    <m/>
    <m/>
    <m/>
    <m/>
    <m/>
    <m/>
    <m/>
    <m/>
    <m/>
    <m/>
    <m/>
    <m/>
    <m/>
    <m/>
    <m/>
    <m/>
    <m/>
    <m/>
    <m/>
    <m/>
    <m/>
    <m/>
    <m/>
    <m/>
    <m/>
    <m/>
    <m/>
    <m/>
    <m/>
    <s v="25.130451,121.799034"/>
    <s v="249台灣新北市八里區中山路三段112號"/>
    <s v="202台灣基隆市中正區調和街210號"/>
    <s v="54.8 公里"/>
    <s v="48 分鐘"/>
    <n v="48"/>
  </r>
  <r>
    <s v="平和醫療社團法人和平醫院"/>
    <s v="慢性醫院"/>
    <s v="慢性醫院"/>
    <s v="新竹市"/>
    <s v="北區"/>
    <s v="新竹市北區"/>
    <n v="300"/>
    <x v="4"/>
    <s v="地區醫院 "/>
    <s v="無"/>
    <s v="地區醫院 "/>
    <s v="地區醫院"/>
    <s v="0912040012"/>
    <s v="本院"/>
    <s v="本院"/>
    <s v="醫療社團法人醫院"/>
    <s v="無"/>
    <s v="03-5260151"/>
    <s v="新竹市北區和平路86-1號"/>
    <s v="新竹市北區和平路86-1號"/>
    <s v="300台灣新竹市北區和平路86-1號"/>
    <n v="24.808891599999999"/>
    <n v="120.9556374"/>
    <s v="黃健行"/>
    <s v="無"/>
    <s v="無"/>
    <s v="無"/>
    <s v="無"/>
    <s v="無"/>
    <s v="無"/>
    <s v="無"/>
    <s v="無"/>
    <s v="0912040012平和醫療社團法人和平醫院"/>
    <s v="0912040012平和醫療社團法人和平醫院本院"/>
    <s v="0912040012平和醫療社團法人和平醫院本院"/>
    <m/>
    <s v="否"/>
    <s v="否"/>
    <s v="non-ECRH"/>
    <s v="否"/>
    <n v="0"/>
    <n v="0"/>
    <n v="0"/>
    <n v="0"/>
    <n v="0"/>
    <n v="0"/>
    <n v="0"/>
    <n v="1"/>
    <n v="0"/>
    <n v="0"/>
    <n v="0"/>
    <m/>
    <n v="0"/>
    <n v="50"/>
    <n v="0"/>
    <n v="0"/>
    <n v="2"/>
    <n v="0"/>
    <n v="0"/>
    <n v="0"/>
    <n v="0"/>
    <n v="0"/>
    <n v="0"/>
    <n v="0"/>
    <n v="0"/>
    <n v="0"/>
    <n v="0"/>
    <n v="0"/>
    <n v="0"/>
    <n v="0"/>
    <n v="27"/>
    <n v="0"/>
    <n v="0"/>
    <n v="0"/>
    <n v="0"/>
    <n v="0"/>
    <n v="0"/>
    <n v="0"/>
    <n v="0"/>
    <n v="0"/>
    <n v="0"/>
    <n v="0"/>
    <n v="0"/>
    <n v="0"/>
    <n v="0"/>
    <n v="2"/>
    <n v="0"/>
    <n v="0"/>
    <n v="0"/>
    <n v="0"/>
    <n v="0"/>
    <n v="0"/>
    <n v="0"/>
    <n v="0"/>
    <n v="1"/>
    <n v="0"/>
    <n v="0"/>
    <n v="0"/>
    <n v="0"/>
    <n v="0"/>
    <n v="0"/>
    <n v="0"/>
    <n v="0"/>
    <n v="0"/>
    <n v="0"/>
    <n v="0"/>
    <n v="0"/>
    <n v="0"/>
    <n v="0"/>
    <n v="0"/>
    <n v="0"/>
    <n v="3"/>
    <n v="0"/>
    <n v="0"/>
    <n v="0"/>
    <n v="0"/>
    <n v="3"/>
    <n v="0"/>
    <n v="0"/>
    <n v="1"/>
    <n v="0"/>
    <n v="1"/>
    <n v="0"/>
    <n v="0"/>
    <n v="2"/>
    <n v="0"/>
    <n v="0"/>
    <n v="0"/>
    <n v="0"/>
    <n v="1"/>
    <n v="0"/>
    <n v="1"/>
    <n v="2"/>
    <n v="0"/>
    <n v="8"/>
    <n v="14"/>
    <n v="0"/>
    <n v="0"/>
    <n v="0"/>
    <n v="33"/>
    <n v="4"/>
    <s v="24.8088916,120.9556374"/>
    <s v="249台灣新北市八里區中山路三段112號"/>
    <s v="300台灣新竹市北區和平路86-1號"/>
    <s v="69.1 公里"/>
    <s v="59 分鐘"/>
    <n v="59"/>
  </r>
  <r>
    <s v="維新醫療社團法人台中維新醫院"/>
    <s v="精神科醫院"/>
    <s v="精神科醫院"/>
    <s v="臺中市"/>
    <s v="北區"/>
    <s v="臺中市北區"/>
    <n v="404"/>
    <x v="3"/>
    <s v="地區醫院 "/>
    <s v="無"/>
    <s v="地區醫院 "/>
    <s v="地區醫院"/>
    <s v="0917050027"/>
    <s v="本院"/>
    <s v="本院"/>
    <s v="醫療社團法人醫院"/>
    <s v="無"/>
    <s v="04-22038585"/>
    <s v="臺中市北區育德路185、187號"/>
    <s v="臺中市北區育德路185號"/>
    <s v="404台灣台中市北區育德路185號"/>
    <n v="24.1571958"/>
    <n v="120.6724348"/>
    <s v="袁樂民"/>
    <s v="無"/>
    <s v="無"/>
    <s v="無"/>
    <s v="無"/>
    <s v="無"/>
    <s v="無"/>
    <s v="否"/>
    <s v="是"/>
    <s v="0917050027維新醫療社團法人台中維新醫院"/>
    <s v="0917050027維新醫療社團法人台中維新醫院本院"/>
    <s v="0917050027維新醫療社團法人台中維新醫院本院"/>
    <m/>
    <s v="否"/>
    <s v="否"/>
    <s v="non-ECRH"/>
    <s v="否"/>
    <n v="0"/>
    <n v="0"/>
    <n v="0"/>
    <n v="0"/>
    <n v="0"/>
    <n v="0"/>
    <n v="0"/>
    <n v="1"/>
    <n v="0"/>
    <n v="0"/>
    <n v="0"/>
    <m/>
    <n v="0"/>
    <n v="0"/>
    <n v="40"/>
    <n v="160"/>
    <n v="4"/>
    <n v="0"/>
    <n v="0"/>
    <n v="0"/>
    <n v="0"/>
    <n v="30"/>
    <n v="0"/>
    <n v="0"/>
    <n v="0"/>
    <n v="0"/>
    <n v="0"/>
    <n v="0"/>
    <n v="0"/>
    <n v="0"/>
    <n v="0"/>
    <n v="0"/>
    <n v="0"/>
    <n v="0"/>
    <n v="0"/>
    <n v="0"/>
    <n v="0"/>
    <n v="0"/>
    <n v="0"/>
    <n v="0"/>
    <n v="0"/>
    <n v="0"/>
    <m/>
    <m/>
    <m/>
    <m/>
    <m/>
    <m/>
    <m/>
    <m/>
    <m/>
    <m/>
    <m/>
    <m/>
    <m/>
    <m/>
    <m/>
    <m/>
    <m/>
    <m/>
    <m/>
    <m/>
    <m/>
    <m/>
    <m/>
    <m/>
    <m/>
    <m/>
    <m/>
    <m/>
    <m/>
    <m/>
    <m/>
    <m/>
    <m/>
    <m/>
    <m/>
    <m/>
    <m/>
    <m/>
    <m/>
    <m/>
    <m/>
    <m/>
    <m/>
    <m/>
    <m/>
    <m/>
    <m/>
    <m/>
    <m/>
    <m/>
    <m/>
    <m/>
    <m/>
    <m/>
    <m/>
    <m/>
    <m/>
    <m/>
    <m/>
    <s v="24.1571958,120.6724348"/>
    <s v="249台灣新北市八里區中山路三段112號"/>
    <s v="404台灣台中市北區育德路185號"/>
    <s v="162 公里"/>
    <s v="2 小時 1 分鐘"/>
    <n v="121"/>
  </r>
  <r>
    <s v="祥太醫療社團法人祥太醫院"/>
    <s v="醫院"/>
    <s v="慢性醫院"/>
    <s v="嘉義市"/>
    <s v="西區"/>
    <s v="嘉義市西區"/>
    <n v="600"/>
    <x v="1"/>
    <s v="地區醫院 "/>
    <s v="無"/>
    <s v="地區醫院 "/>
    <s v="地區醫院"/>
    <s v="0922020031"/>
    <s v="本院"/>
    <s v="本院"/>
    <s v="醫療社團法人醫院"/>
    <s v="無"/>
    <s v="2291286"/>
    <s v="嘉義市西區書院里延平街490號永和街116號"/>
    <s v="嘉義市西區書院里延平街490號"/>
    <s v="600台灣嘉義市西區延平街490號"/>
    <n v="23.4760198"/>
    <n v="120.4404253"/>
    <s v="蕭基源"/>
    <s v="無"/>
    <s v="無"/>
    <s v="無"/>
    <s v="無"/>
    <s v="無"/>
    <s v="無"/>
    <s v="無"/>
    <s v="無"/>
    <s v="0922020031祥太醫療社團法人祥太醫院"/>
    <s v="0922020031祥太醫療社團法人祥太醫院本院"/>
    <s v="0922020031祥太醫療社團法人祥太醫院本院"/>
    <m/>
    <s v="否"/>
    <s v="否"/>
    <s v="non-ECRH"/>
    <s v="否"/>
    <n v="0"/>
    <n v="0"/>
    <n v="0"/>
    <n v="0"/>
    <n v="0"/>
    <n v="0"/>
    <n v="0"/>
    <n v="1"/>
    <n v="0"/>
    <n v="0"/>
    <n v="0"/>
    <m/>
    <n v="0"/>
    <n v="84"/>
    <n v="0"/>
    <n v="0"/>
    <n v="3"/>
    <n v="0"/>
    <n v="0"/>
    <n v="0"/>
    <n v="0"/>
    <n v="0"/>
    <n v="0"/>
    <n v="0"/>
    <n v="0"/>
    <n v="0"/>
    <n v="0"/>
    <n v="0"/>
    <n v="0"/>
    <n v="0"/>
    <n v="0"/>
    <n v="0"/>
    <n v="0"/>
    <n v="0"/>
    <n v="0"/>
    <n v="0"/>
    <n v="0"/>
    <n v="0"/>
    <n v="0"/>
    <n v="22"/>
    <n v="0"/>
    <n v="0"/>
    <m/>
    <m/>
    <m/>
    <m/>
    <m/>
    <m/>
    <m/>
    <m/>
    <m/>
    <m/>
    <m/>
    <m/>
    <m/>
    <m/>
    <m/>
    <m/>
    <m/>
    <m/>
    <m/>
    <m/>
    <m/>
    <m/>
    <m/>
    <m/>
    <m/>
    <m/>
    <m/>
    <m/>
    <m/>
    <m/>
    <m/>
    <m/>
    <m/>
    <m/>
    <m/>
    <m/>
    <m/>
    <m/>
    <m/>
    <m/>
    <m/>
    <m/>
    <m/>
    <m/>
    <m/>
    <m/>
    <m/>
    <m/>
    <m/>
    <m/>
    <m/>
    <m/>
    <m/>
    <m/>
    <m/>
    <m/>
    <m/>
    <m/>
    <m/>
    <s v="23.4760198,120.4404253"/>
    <s v="249台灣新北市八里區中山路三段112號"/>
    <s v="600台灣嘉義市西區延平街490號"/>
    <s v="252 公里"/>
    <s v="2 小時 51 分鐘"/>
    <n v="171"/>
  </r>
  <r>
    <s v="怡濟慈園醫療社團法人宏濟神經精神科醫院"/>
    <s v="精神科醫院"/>
    <s v="精神科醫院"/>
    <s v="新北市"/>
    <s v="新店區"/>
    <s v="新北市新店區"/>
    <n v="231"/>
    <x v="0"/>
    <s v="地區醫院 "/>
    <s v="無"/>
    <s v="地區醫院 "/>
    <s v="地區醫院"/>
    <s v="0931050010"/>
    <s v="本院"/>
    <s v="本院"/>
    <s v="醫療社團法人醫院"/>
    <s v="無"/>
    <s v="(02) 2211-8899"/>
    <s v="新北市新店區安忠路57巷5號"/>
    <s v="新北市新店區安忠路57巷5號"/>
    <s v="231台灣新北市新店區安忠路57巷5-3號"/>
    <n v="24.959029900000001"/>
    <n v="121.513413"/>
    <s v="呂煦宗"/>
    <s v="無"/>
    <s v="無"/>
    <s v="無"/>
    <s v="無"/>
    <s v="無"/>
    <s v="無"/>
    <s v="無"/>
    <s v="無"/>
    <s v="0931050010怡濟慈園醫療社團法人宏濟神經精神科醫院"/>
    <s v="0931050010怡濟慈園醫療社團法人宏濟神經精神科醫院本院"/>
    <s v="0931050010怡濟慈園醫療社團法人宏濟神經精神科醫院本院"/>
    <m/>
    <s v="否"/>
    <s v="否"/>
    <s v="non-ECRH"/>
    <s v="否"/>
    <n v="0"/>
    <n v="0"/>
    <n v="0"/>
    <n v="0"/>
    <n v="0"/>
    <n v="0"/>
    <n v="0"/>
    <n v="1"/>
    <n v="0"/>
    <n v="0"/>
    <n v="0"/>
    <m/>
    <n v="0"/>
    <n v="0"/>
    <n v="0"/>
    <n v="72"/>
    <n v="1"/>
    <n v="0"/>
    <n v="0"/>
    <n v="0"/>
    <n v="0"/>
    <n v="0"/>
    <n v="0"/>
    <n v="0"/>
    <n v="0"/>
    <n v="0"/>
    <n v="0"/>
    <n v="0"/>
    <n v="0"/>
    <n v="0"/>
    <n v="0"/>
    <n v="0"/>
    <n v="0"/>
    <n v="0"/>
    <n v="0"/>
    <n v="0"/>
    <n v="0"/>
    <n v="0"/>
    <n v="0"/>
    <n v="0"/>
    <n v="0"/>
    <n v="0"/>
    <m/>
    <m/>
    <m/>
    <m/>
    <m/>
    <m/>
    <m/>
    <m/>
    <m/>
    <m/>
    <m/>
    <m/>
    <m/>
    <m/>
    <m/>
    <m/>
    <m/>
    <m/>
    <m/>
    <m/>
    <m/>
    <m/>
    <m/>
    <m/>
    <m/>
    <m/>
    <m/>
    <m/>
    <m/>
    <m/>
    <m/>
    <m/>
    <m/>
    <m/>
    <m/>
    <m/>
    <m/>
    <m/>
    <m/>
    <m/>
    <m/>
    <m/>
    <m/>
    <m/>
    <m/>
    <m/>
    <m/>
    <m/>
    <m/>
    <m/>
    <m/>
    <m/>
    <m/>
    <m/>
    <m/>
    <m/>
    <m/>
    <m/>
    <m/>
    <s v="24.9590299,121.513413"/>
    <s v="249台灣新北市八里區中山路三段112號"/>
    <s v="231台灣新北市新店區安忠路57巷5-3號"/>
    <s v="32.1 公里"/>
    <s v="33 分鐘"/>
    <n v="33"/>
  </r>
  <r>
    <s v="北新醫療社團法人北新醫院"/>
    <s v="精神科醫院"/>
    <s v="精神科醫院"/>
    <s v="新北市"/>
    <s v="淡水區"/>
    <s v="新北市淡水區"/>
    <n v="251"/>
    <x v="0"/>
    <s v="地區醫院 "/>
    <s v="無"/>
    <s v="地區醫院 "/>
    <s v="地區醫院"/>
    <s v="0931100015"/>
    <s v="本院"/>
    <s v="本院"/>
    <s v="醫療社團法人醫院"/>
    <s v="無"/>
    <s v="(02)26209199"/>
    <s v="新北市淡水區忠寮里演戲埔腳1之2號"/>
    <s v="新北市淡水區忠寮里演戲埔腳1-2號"/>
    <s v="251台灣新北市淡水區演戲埔腳1-2號"/>
    <n v="25.193764999999999"/>
    <n v="121.47546800000001"/>
    <s v="張永龍"/>
    <s v="無"/>
    <s v="無"/>
    <s v="無"/>
    <s v="無"/>
    <s v="無"/>
    <s v="無"/>
    <s v="無"/>
    <s v="無"/>
    <s v="0931100015北新醫療社團法人北新醫院"/>
    <s v="0931100015北新醫療社團法人北新醫院本院"/>
    <s v="0931100015北新醫療社團法人北新醫院本院"/>
    <m/>
    <s v="否"/>
    <s v="否"/>
    <s v="non-ECRH"/>
    <s v="否"/>
    <n v="0"/>
    <n v="0"/>
    <n v="0"/>
    <n v="0"/>
    <n v="0"/>
    <n v="0"/>
    <n v="0"/>
    <n v="1"/>
    <n v="0"/>
    <n v="0"/>
    <n v="0"/>
    <m/>
    <n v="0"/>
    <n v="0"/>
    <n v="60"/>
    <n v="410"/>
    <n v="1"/>
    <n v="0"/>
    <n v="0"/>
    <n v="0"/>
    <n v="0"/>
    <n v="0"/>
    <n v="0"/>
    <n v="0"/>
    <n v="0"/>
    <n v="0"/>
    <n v="0"/>
    <n v="0"/>
    <n v="0"/>
    <n v="0"/>
    <n v="0"/>
    <n v="0"/>
    <n v="0"/>
    <n v="0"/>
    <n v="0"/>
    <n v="0"/>
    <n v="0"/>
    <n v="0"/>
    <n v="0"/>
    <n v="0"/>
    <n v="0"/>
    <n v="0"/>
    <m/>
    <m/>
    <m/>
    <m/>
    <m/>
    <m/>
    <m/>
    <m/>
    <m/>
    <m/>
    <m/>
    <m/>
    <m/>
    <m/>
    <m/>
    <m/>
    <m/>
    <m/>
    <m/>
    <m/>
    <m/>
    <m/>
    <m/>
    <m/>
    <m/>
    <m/>
    <m/>
    <m/>
    <m/>
    <m/>
    <m/>
    <m/>
    <m/>
    <m/>
    <m/>
    <m/>
    <m/>
    <m/>
    <m/>
    <m/>
    <m/>
    <m/>
    <m/>
    <m/>
    <m/>
    <m/>
    <m/>
    <m/>
    <m/>
    <m/>
    <m/>
    <m/>
    <m/>
    <m/>
    <m/>
    <m/>
    <m/>
    <m/>
    <m/>
    <s v="25.193765,121.475468"/>
    <s v="249台灣新北市八里區中山路三段112號"/>
    <s v="251台灣新北市淡水區1-2"/>
    <s v="21.5 公里"/>
    <s v="39 分鐘"/>
    <n v="39"/>
  </r>
  <r>
    <s v="培靈醫療社團法人關西醫院"/>
    <s v="精神科醫院"/>
    <s v="精神科醫院"/>
    <s v="新竹縣"/>
    <s v="關西鎮"/>
    <s v="新竹縣關西鎮"/>
    <n v="306"/>
    <x v="4"/>
    <s v="地區醫院 "/>
    <s v="無"/>
    <s v="地區醫院 "/>
    <s v="地區醫院"/>
    <s v="0933010014"/>
    <s v="本院"/>
    <s v="本院"/>
    <s v="醫療社團法人醫院"/>
    <s v="無"/>
    <s v="035476399"/>
    <s v="新竹縣關西鎮新富里11鄰石門33-1號"/>
    <s v="新竹縣關西鎮新富里11鄰石門33-1號"/>
    <s v="306台灣新竹縣關西鎮新富里11鄰石門33-1號"/>
    <n v="24.757030100000001"/>
    <n v="121.1899188"/>
    <s v="韋海浪"/>
    <s v="無"/>
    <s v="無"/>
    <s v="無"/>
    <s v="無"/>
    <s v="無"/>
    <s v="無"/>
    <s v="無"/>
    <s v="無"/>
    <s v="0933010014培靈醫療社團法人關西醫院"/>
    <s v="0933010014培靈醫療社團法人關西醫院本院"/>
    <s v="0933010014培靈醫療社團法人關西醫院本院"/>
    <m/>
    <s v="否"/>
    <s v="否"/>
    <s v="non-ECRH"/>
    <s v="否"/>
    <n v="0"/>
    <n v="0"/>
    <n v="0"/>
    <n v="0"/>
    <n v="0"/>
    <n v="0"/>
    <n v="0"/>
    <n v="1"/>
    <n v="0"/>
    <n v="0"/>
    <n v="0"/>
    <m/>
    <n v="0"/>
    <n v="0"/>
    <n v="60"/>
    <n v="180"/>
    <n v="2"/>
    <n v="0"/>
    <n v="0"/>
    <n v="0"/>
    <n v="0"/>
    <n v="0"/>
    <n v="0"/>
    <n v="0"/>
    <n v="0"/>
    <n v="0"/>
    <n v="0"/>
    <n v="0"/>
    <n v="0"/>
    <n v="0"/>
    <n v="0"/>
    <n v="0"/>
    <n v="0"/>
    <n v="0"/>
    <n v="0"/>
    <n v="0"/>
    <n v="0"/>
    <n v="0"/>
    <n v="0"/>
    <n v="0"/>
    <n v="0"/>
    <n v="0"/>
    <m/>
    <m/>
    <m/>
    <m/>
    <m/>
    <m/>
    <m/>
    <m/>
    <m/>
    <m/>
    <m/>
    <m/>
    <m/>
    <m/>
    <m/>
    <m/>
    <m/>
    <m/>
    <m/>
    <m/>
    <m/>
    <m/>
    <m/>
    <m/>
    <m/>
    <m/>
    <m/>
    <m/>
    <m/>
    <m/>
    <m/>
    <m/>
    <m/>
    <m/>
    <m/>
    <m/>
    <m/>
    <m/>
    <m/>
    <m/>
    <m/>
    <m/>
    <m/>
    <m/>
    <m/>
    <m/>
    <m/>
    <m/>
    <m/>
    <m/>
    <m/>
    <m/>
    <m/>
    <m/>
    <m/>
    <m/>
    <m/>
    <m/>
    <m/>
    <s v="24.7570301,121.1899188"/>
    <s v="249台灣新北市八里區中山路三段112號"/>
    <s v="306台灣新竹縣關西鎮33-1"/>
    <s v="85.3 公里"/>
    <s v="1 小時 21 分鐘"/>
    <n v="81"/>
  </r>
  <r>
    <s v="海天醫療社團法人海天醫院"/>
    <s v="精神科醫院"/>
    <s v="精神科醫院"/>
    <s v="宜蘭縣"/>
    <s v="壯圍鄉"/>
    <s v="宜蘭縣壯圍鄉"/>
    <n v="263"/>
    <x v="0"/>
    <s v="地區醫院 "/>
    <s v="無"/>
    <s v="地區醫院 "/>
    <s v="地區醫院"/>
    <s v="0934060027"/>
    <s v="本院"/>
    <s v="本院"/>
    <s v="醫療社團法人醫院"/>
    <s v="無"/>
    <s v="03-9308010"/>
    <s v="宜蘭縣壯圍鄉古亭路23-9號"/>
    <s v="宜蘭縣壯圍鄉古亭路23-9號"/>
    <s v="263台灣宜蘭縣壯圍鄉古亭路23-9號"/>
    <n v="24.778932099999999"/>
    <n v="121.8106035"/>
    <s v="陳國基"/>
    <s v="無"/>
    <s v="無"/>
    <s v="無"/>
    <s v="無"/>
    <s v="無"/>
    <s v="無"/>
    <s v="否"/>
    <s v="是"/>
    <s v="0934060027海天醫療社團法人海天醫院"/>
    <s v="0934060027海天醫療社團法人海天醫院本院"/>
    <s v="0934060027海天醫療社團法人海天醫院本院"/>
    <m/>
    <s v="否"/>
    <s v="否"/>
    <s v="non-ECRH"/>
    <s v="否"/>
    <n v="0"/>
    <n v="0"/>
    <n v="0"/>
    <n v="0"/>
    <n v="0"/>
    <n v="0"/>
    <n v="0"/>
    <n v="1"/>
    <n v="0"/>
    <n v="0"/>
    <n v="0"/>
    <m/>
    <n v="0"/>
    <n v="0"/>
    <n v="40"/>
    <n v="59"/>
    <n v="2"/>
    <n v="0"/>
    <n v="0"/>
    <n v="0"/>
    <n v="0"/>
    <n v="0"/>
    <n v="0"/>
    <n v="0"/>
    <n v="0"/>
    <n v="0"/>
    <n v="0"/>
    <n v="0"/>
    <n v="0"/>
    <n v="0"/>
    <n v="0"/>
    <n v="0"/>
    <n v="0"/>
    <n v="0"/>
    <n v="0"/>
    <n v="0"/>
    <n v="0"/>
    <n v="0"/>
    <n v="0"/>
    <n v="0"/>
    <n v="0"/>
    <n v="0"/>
    <m/>
    <m/>
    <m/>
    <m/>
    <m/>
    <m/>
    <m/>
    <m/>
    <m/>
    <m/>
    <m/>
    <m/>
    <m/>
    <m/>
    <m/>
    <m/>
    <m/>
    <m/>
    <m/>
    <m/>
    <m/>
    <m/>
    <m/>
    <m/>
    <m/>
    <m/>
    <m/>
    <m/>
    <m/>
    <m/>
    <m/>
    <m/>
    <m/>
    <m/>
    <m/>
    <m/>
    <m/>
    <m/>
    <m/>
    <m/>
    <m/>
    <m/>
    <m/>
    <m/>
    <m/>
    <m/>
    <m/>
    <m/>
    <m/>
    <m/>
    <m/>
    <m/>
    <m/>
    <m/>
    <m/>
    <m/>
    <m/>
    <m/>
    <m/>
    <s v="24.7789321,121.8106035"/>
    <s v="249台灣新北市八里區中山路三段112號"/>
    <s v="263台灣宜蘭縣壯圍鄉古亭路23-9號"/>
    <s v="82.0 公里"/>
    <s v="1 小時 11 分鐘"/>
    <n v="71"/>
  </r>
  <r>
    <s v="大千醫療社團法人南勢醫院"/>
    <s v="精神科醫院"/>
    <s v="精神科醫院"/>
    <s v="苗栗縣"/>
    <s v="苗栗市"/>
    <s v="苗栗縣苗栗市"/>
    <n v="360"/>
    <x v="4"/>
    <s v="地區醫院 "/>
    <s v="無"/>
    <s v="地區醫院 "/>
    <s v="地區醫院"/>
    <s v="0935010021"/>
    <s v="本院"/>
    <s v="本院"/>
    <s v="醫療社團法人醫院"/>
    <s v="無"/>
    <s v="037-369936"/>
    <s v="苗栗縣苗栗市南勢里南勢52號"/>
    <s v="苗栗縣苗栗市南勢里南勢52號"/>
    <s v="360台灣苗栗縣苗栗市南勢里南勢52號"/>
    <n v="24.5193686"/>
    <n v="120.7883288"/>
    <s v="洪國翔"/>
    <s v="無"/>
    <s v="無"/>
    <s v="無"/>
    <s v="無"/>
    <s v="無"/>
    <s v="無"/>
    <s v="無"/>
    <s v="無"/>
    <s v="0935010021大千醫療社團法人南勢醫院"/>
    <s v="0935010021大千醫療社團法人南勢醫院本院"/>
    <s v="0935010021大千醫療社團法人南勢醫院本院"/>
    <m/>
    <s v="否"/>
    <s v="否"/>
    <s v="non-ECRH"/>
    <s v="否"/>
    <n v="0"/>
    <n v="0"/>
    <n v="0"/>
    <n v="0"/>
    <n v="0"/>
    <n v="0"/>
    <n v="0"/>
    <n v="1"/>
    <n v="0"/>
    <n v="0"/>
    <n v="0"/>
    <m/>
    <n v="0"/>
    <n v="0"/>
    <n v="67"/>
    <n v="265"/>
    <n v="2"/>
    <n v="0"/>
    <n v="0"/>
    <n v="0"/>
    <n v="0"/>
    <n v="100"/>
    <n v="0"/>
    <n v="0"/>
    <n v="0"/>
    <n v="0"/>
    <n v="0"/>
    <n v="0"/>
    <n v="0"/>
    <n v="0"/>
    <n v="0"/>
    <n v="0"/>
    <n v="0"/>
    <n v="0"/>
    <n v="0"/>
    <n v="0"/>
    <n v="0"/>
    <n v="0"/>
    <n v="0"/>
    <n v="0"/>
    <n v="0"/>
    <n v="0"/>
    <m/>
    <m/>
    <m/>
    <m/>
    <m/>
    <m/>
    <m/>
    <m/>
    <m/>
    <m/>
    <m/>
    <m/>
    <m/>
    <m/>
    <m/>
    <m/>
    <m/>
    <m/>
    <m/>
    <m/>
    <m/>
    <m/>
    <m/>
    <m/>
    <m/>
    <m/>
    <m/>
    <m/>
    <m/>
    <m/>
    <m/>
    <m/>
    <m/>
    <m/>
    <m/>
    <m/>
    <m/>
    <m/>
    <m/>
    <m/>
    <m/>
    <m/>
    <m/>
    <m/>
    <m/>
    <m/>
    <m/>
    <m/>
    <m/>
    <m/>
    <m/>
    <m/>
    <m/>
    <m/>
    <m/>
    <m/>
    <m/>
    <m/>
    <m/>
    <s v="24.5193686,120.7883288"/>
    <s v="249台灣新北市八里區中山路三段112號"/>
    <s v="360台灣苗栗縣苗栗市五湖口"/>
    <s v="120 公里"/>
    <s v="1 小時 30 分鐘"/>
    <n v="90"/>
  </r>
  <r>
    <s v="李綜合醫療社團法人苑裡李綜合醫院"/>
    <s v="綜合醫院"/>
    <s v="綜合醫院"/>
    <s v="苗栗縣"/>
    <s v="苑裡鎮"/>
    <s v="苗栗縣苑裡鎮"/>
    <n v="358"/>
    <x v="4"/>
    <s v="地區醫院 "/>
    <s v="無"/>
    <s v="地區醫院 "/>
    <s v="地區醫院"/>
    <s v="0935020027"/>
    <s v="中華院區"/>
    <s v="中華院區"/>
    <s v="醫療社團法人醫院"/>
    <s v="無"/>
    <s v="862387"/>
    <s v="苗栗縣苑裡鎮中華路137號"/>
    <s v="苗栗縣苑裡鎮中華路137號"/>
    <s v="358台灣苗栗縣苑裡鎮中華路137號"/>
    <n v="24.438065399999999"/>
    <n v="120.6535646"/>
    <s v="許明賢"/>
    <s v="無"/>
    <s v="無"/>
    <s v="無"/>
    <s v="無"/>
    <s v="無"/>
    <s v="無"/>
    <s v="無"/>
    <s v="無"/>
    <s v="0935020027李綜合醫療社團法人苑裡李綜合醫院"/>
    <s v="0935020027李綜合醫療社團法人苑裡李綜合醫院中華院區"/>
    <s v="0935020027李綜合醫療社團法人苑裡李綜合醫院中華院區"/>
    <m/>
    <s v="否"/>
    <s v="否"/>
    <s v="non-ECRH"/>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4.4380654,120.6535646"/>
    <s v="249台灣新北市八里區中山路三段112號"/>
    <s v="358台灣苗栗縣苑裡鎮中華路137號"/>
    <s v="142 公里"/>
    <s v="1 小時 41 分鐘"/>
    <n v="101"/>
  </r>
  <r>
    <s v="信安醫療社團法人信安醫院"/>
    <s v="精神科醫院"/>
    <s v="精神科醫院"/>
    <s v="雲林縣"/>
    <s v="斗六市"/>
    <s v="雲林縣斗六市"/>
    <n v="640"/>
    <x v="1"/>
    <s v="地區醫院 "/>
    <s v="無"/>
    <s v="地區醫院 "/>
    <s v="地區醫院"/>
    <s v="0939010018"/>
    <s v="本院"/>
    <s v="本院"/>
    <s v="醫療社團法人醫院"/>
    <s v="無"/>
    <s v="無"/>
    <s v="雲林縣斗六市江厝里瓦厝路159號"/>
    <s v="雲林縣斗六市江厝里瓦厝路159號"/>
    <s v="640台灣雲林縣斗六市瓦厝路159號"/>
    <n v="23.668659399999999"/>
    <n v="120.5113343"/>
    <s v="林伯彥"/>
    <s v="無"/>
    <s v="無"/>
    <s v="無"/>
    <s v="無"/>
    <s v="無"/>
    <s v="無"/>
    <s v="否"/>
    <s v="是"/>
    <s v="0939010018信安醫療社團法人信安醫院"/>
    <s v="0939010018信安醫療社團法人信安醫院本院"/>
    <s v="0939010018信安醫療社團法人信安醫院本院"/>
    <m/>
    <s v="否"/>
    <s v="否"/>
    <s v="non-ECRH"/>
    <s v="否"/>
    <n v="0"/>
    <n v="0"/>
    <n v="0"/>
    <n v="0"/>
    <n v="0"/>
    <n v="0"/>
    <n v="0"/>
    <n v="1"/>
    <n v="0"/>
    <n v="0"/>
    <n v="0"/>
    <m/>
    <n v="0"/>
    <n v="0"/>
    <n v="60"/>
    <n v="170"/>
    <n v="1"/>
    <n v="0"/>
    <n v="0"/>
    <n v="0"/>
    <n v="0"/>
    <n v="0"/>
    <n v="0"/>
    <n v="0"/>
    <n v="0"/>
    <n v="0"/>
    <n v="0"/>
    <n v="0"/>
    <n v="0"/>
    <n v="0"/>
    <n v="0"/>
    <n v="0"/>
    <n v="0"/>
    <n v="0"/>
    <n v="0"/>
    <n v="0"/>
    <n v="0"/>
    <n v="0"/>
    <n v="0"/>
    <n v="0"/>
    <n v="0"/>
    <n v="0"/>
    <m/>
    <m/>
    <m/>
    <m/>
    <m/>
    <m/>
    <m/>
    <m/>
    <m/>
    <m/>
    <m/>
    <m/>
    <m/>
    <m/>
    <m/>
    <m/>
    <m/>
    <m/>
    <m/>
    <m/>
    <m/>
    <m/>
    <m/>
    <m/>
    <m/>
    <m/>
    <m/>
    <m/>
    <m/>
    <m/>
    <m/>
    <m/>
    <m/>
    <m/>
    <m/>
    <m/>
    <m/>
    <m/>
    <m/>
    <m/>
    <m/>
    <m/>
    <m/>
    <m/>
    <m/>
    <m/>
    <m/>
    <m/>
    <m/>
    <m/>
    <m/>
    <m/>
    <m/>
    <m/>
    <m/>
    <m/>
    <m/>
    <m/>
    <m/>
    <s v="23.6686594,120.5113343"/>
    <s v="249台灣新北市八里區中山路三段112號"/>
    <s v="640台灣雲林縣斗六市瓦厝路159號"/>
    <s v="229 公里"/>
    <s v="2 小時 36 分鐘"/>
    <n v="156"/>
  </r>
  <r>
    <s v="晉生醫療社團法人晉生慢性醫院"/>
    <s v="慢性醫院"/>
    <s v="慢性醫院"/>
    <s v="臺南市"/>
    <s v="永康區"/>
    <s v="臺南市永康區"/>
    <n v="710"/>
    <x v="1"/>
    <s v="地區醫院 "/>
    <s v="無"/>
    <s v="地區醫院 "/>
    <s v="地區醫院"/>
    <s v="0941310023"/>
    <s v="本院"/>
    <s v="本院"/>
    <s v="醫療社團法人醫院"/>
    <s v="無"/>
    <s v="06-2330003"/>
    <s v="臺南市永康區中山南路902巷5號2樓、7號及928號1樓、930號1樓"/>
    <s v="臺南市永康區中山南路902巷7號"/>
    <s v="710台灣台南市永康區中山南路902巷7號"/>
    <n v="23.0214085"/>
    <n v="120.24927460000001"/>
    <s v="許裕評"/>
    <s v="無"/>
    <s v="無"/>
    <s v="無"/>
    <s v="無"/>
    <s v="無"/>
    <s v="無"/>
    <s v="無"/>
    <s v="無"/>
    <s v="0941310023晉生醫療社團法人晉生慢性醫院"/>
    <s v="0941310023晉生醫療社團法人晉生慢性醫院本院"/>
    <s v="0941310023晉生醫療社團法人晉生慢性醫院本院"/>
    <m/>
    <s v="否"/>
    <s v="否"/>
    <s v="non-ECRH"/>
    <s v="否"/>
    <n v="0"/>
    <n v="0"/>
    <n v="0"/>
    <n v="0"/>
    <n v="0"/>
    <n v="0"/>
    <n v="0"/>
    <n v="1"/>
    <n v="0"/>
    <n v="0"/>
    <n v="0"/>
    <m/>
    <n v="0"/>
    <n v="50"/>
    <n v="0"/>
    <n v="0"/>
    <n v="3"/>
    <n v="0"/>
    <n v="0"/>
    <n v="0"/>
    <n v="0"/>
    <n v="0"/>
    <n v="0"/>
    <n v="0"/>
    <n v="0"/>
    <n v="0"/>
    <n v="0"/>
    <n v="0"/>
    <n v="0"/>
    <n v="0"/>
    <n v="30"/>
    <n v="0"/>
    <n v="0"/>
    <n v="0"/>
    <n v="0"/>
    <n v="0"/>
    <n v="0"/>
    <n v="0"/>
    <n v="0"/>
    <n v="0"/>
    <n v="0"/>
    <n v="0"/>
    <n v="0"/>
    <n v="0"/>
    <n v="0"/>
    <n v="2"/>
    <n v="0"/>
    <n v="1"/>
    <n v="0"/>
    <n v="0"/>
    <n v="0"/>
    <n v="0"/>
    <n v="0"/>
    <n v="0"/>
    <n v="0"/>
    <n v="0"/>
    <n v="0"/>
    <n v="0"/>
    <n v="0"/>
    <n v="0"/>
    <n v="1"/>
    <n v="0"/>
    <n v="0"/>
    <n v="0"/>
    <n v="1"/>
    <n v="0"/>
    <n v="0"/>
    <n v="0"/>
    <n v="0"/>
    <n v="0"/>
    <n v="0"/>
    <n v="5"/>
    <n v="0"/>
    <n v="0"/>
    <n v="0"/>
    <n v="0"/>
    <n v="5"/>
    <n v="0"/>
    <n v="0"/>
    <n v="1"/>
    <n v="0"/>
    <n v="5"/>
    <n v="2"/>
    <n v="0"/>
    <n v="2"/>
    <n v="0"/>
    <n v="1"/>
    <n v="3"/>
    <n v="0"/>
    <n v="0"/>
    <n v="0"/>
    <n v="1"/>
    <n v="4"/>
    <n v="0"/>
    <n v="5"/>
    <n v="14"/>
    <n v="0"/>
    <n v="0"/>
    <n v="0"/>
    <n v="43"/>
    <n v="4"/>
    <s v="23.0214085,120.2492746"/>
    <s v="249台灣新北市八里區中山路三段112號"/>
    <s v="710台灣台南市永康區中山南路902巷7號"/>
    <s v="305 公里"/>
    <s v="3 小時 20 分鐘"/>
    <n v="200"/>
  </r>
  <r>
    <s v="屏安醫療社團法人屏安醫院"/>
    <s v="精神科醫院"/>
    <s v="精神科醫院"/>
    <s v="屏東縣"/>
    <s v="長治鄉"/>
    <s v="屏東縣長治鄉"/>
    <n v="908"/>
    <x v="2"/>
    <s v="地區醫院 "/>
    <s v="無"/>
    <s v="地區醫院 "/>
    <s v="地區醫院"/>
    <s v="0943060017"/>
    <s v="本院"/>
    <s v="本院"/>
    <s v="醫療社團法人醫院"/>
    <s v="無"/>
    <s v="08-7622670"/>
    <s v="屏東縣長治鄉榮華村信義路129號及信義三巷5號2-3樓"/>
    <s v="屏東縣長治鄉榮華村信義路129號"/>
    <s v="908台灣屏東縣長治鄉信義路129號"/>
    <n v="22.670800400000001"/>
    <n v="120.567933"/>
    <s v="黃文翔"/>
    <s v="無"/>
    <s v="無"/>
    <s v="無"/>
    <s v="無"/>
    <s v="無"/>
    <s v="無"/>
    <s v="無"/>
    <s v="無"/>
    <s v="0943060017屏安醫療社團法人屏安醫院"/>
    <s v="0943060017屏安醫療社團法人屏安醫院本院"/>
    <s v="0943060017屏安醫療社團法人屏安醫院本院"/>
    <m/>
    <s v="否"/>
    <s v="否"/>
    <s v="non-ECRH"/>
    <s v="否"/>
    <n v="0"/>
    <n v="0"/>
    <n v="0"/>
    <n v="0"/>
    <n v="0"/>
    <n v="0"/>
    <n v="0"/>
    <n v="1"/>
    <n v="0"/>
    <n v="0"/>
    <n v="0"/>
    <m/>
    <n v="0"/>
    <n v="0"/>
    <n v="60"/>
    <n v="273"/>
    <n v="1"/>
    <n v="0"/>
    <n v="0"/>
    <n v="0"/>
    <n v="0"/>
    <n v="0"/>
    <n v="0"/>
    <n v="0"/>
    <n v="0"/>
    <n v="0"/>
    <n v="0"/>
    <n v="0"/>
    <n v="0"/>
    <n v="0"/>
    <n v="0"/>
    <n v="0"/>
    <n v="0"/>
    <n v="0"/>
    <n v="0"/>
    <n v="0"/>
    <n v="0"/>
    <n v="0"/>
    <n v="0"/>
    <n v="0"/>
    <n v="0"/>
    <n v="0"/>
    <m/>
    <m/>
    <m/>
    <m/>
    <m/>
    <m/>
    <m/>
    <m/>
    <m/>
    <m/>
    <m/>
    <m/>
    <m/>
    <m/>
    <m/>
    <m/>
    <m/>
    <m/>
    <m/>
    <m/>
    <m/>
    <m/>
    <m/>
    <m/>
    <m/>
    <m/>
    <m/>
    <m/>
    <m/>
    <m/>
    <m/>
    <m/>
    <m/>
    <m/>
    <m/>
    <m/>
    <m/>
    <m/>
    <m/>
    <m/>
    <m/>
    <m/>
    <m/>
    <m/>
    <m/>
    <m/>
    <m/>
    <m/>
    <m/>
    <m/>
    <m/>
    <m/>
    <m/>
    <m/>
    <m/>
    <m/>
    <m/>
    <m/>
    <m/>
    <s v="22.6708004,120.567933"/>
    <s v="249台灣新北市八里區中山路三段112號"/>
    <s v="908台灣屏東縣長治鄉信義路129號"/>
    <s v="362 公里"/>
    <s v="3 小時 53 分鐘"/>
    <n v="233"/>
  </r>
  <r>
    <s v="屏安醫療社團法人屏安醫院"/>
    <s v="精神科醫院"/>
    <s v="精神科醫院"/>
    <s v="屏東縣"/>
    <s v="麟洛鄉"/>
    <s v="屏東縣麟洛鄉"/>
    <n v="909"/>
    <x v="2"/>
    <s v="地區醫院 "/>
    <s v="無"/>
    <s v="地區醫院 "/>
    <s v="地區醫院"/>
    <s v="0943060017"/>
    <s v="麟洛院區"/>
    <s v="麟洛院區"/>
    <s v="醫療社團法人醫院"/>
    <s v="無"/>
    <s v="08-7622670"/>
    <s v="屏東縣麟洛鄉麟蹄村中山路160-1號1樓"/>
    <s v="屏東縣麟洛鄉麟蹄村中山路160-1號"/>
    <s v="909台灣屏東縣麟洛鄉中山路160-1號"/>
    <n v="22.650495200000002"/>
    <n v="120.528008"/>
    <s v="黃文翔"/>
    <s v="無"/>
    <s v="無"/>
    <s v="無"/>
    <s v="無"/>
    <s v="無"/>
    <s v="無"/>
    <s v="無"/>
    <s v="無"/>
    <s v="0943060017屏安醫療社團法人屏安醫院"/>
    <s v="0943060017屏安醫療社團法人屏安醫院麟洛院區"/>
    <s v="0943060017屏安醫療社團法人屏安醫院麟洛院區"/>
    <m/>
    <s v="否"/>
    <s v="否"/>
    <s v="non-ECRH"/>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2.6504952,120.528008"/>
    <s v="249台灣新北市八里區中山路三段112號"/>
    <s v="909台灣屏東縣麟洛鄉中山路160-1號"/>
    <s v="368 公里"/>
    <s v="3 小時 53 分鐘"/>
    <n v="233"/>
  </r>
  <r>
    <s v="醫療財團法人正德癌症醫療基金會佛教正德醫院"/>
    <s v="醫院"/>
    <s v="醫院"/>
    <s v="臺中市"/>
    <s v="南屯區"/>
    <s v="臺中市南屯區"/>
    <n v="408"/>
    <x v="3"/>
    <s v="地區醫院 "/>
    <s v="無"/>
    <s v="地區醫院 "/>
    <s v="地區醫院"/>
    <s v="1103280012"/>
    <s v="本院"/>
    <s v="本院"/>
    <s v="醫療財團法人醫院"/>
    <s v="無"/>
    <s v="04-23692368"/>
    <s v="臺中市南屯區文心南五路三段100號"/>
    <s v="臺中市南屯區文心南五路三段100號"/>
    <s v="408台灣台中市南屯區文心南五路三段100號"/>
    <n v="24.143569899999999"/>
    <n v="120.6307911"/>
    <s v="王德芳"/>
    <s v="無"/>
    <s v="無"/>
    <s v="無"/>
    <s v="無"/>
    <s v="無"/>
    <s v="無"/>
    <s v="無"/>
    <s v="無"/>
    <s v="1103280012醫療財團法人正德癌症醫療基金會佛教正德醫院"/>
    <s v="1103280012醫療財團法人正德癌症醫療基金會佛教正德醫院本院"/>
    <s v="1103280012醫療財團法人正德癌症醫療基金會佛教正德醫院本院"/>
    <m/>
    <s v="否"/>
    <s v="否"/>
    <s v="non-ECRH"/>
    <s v="否"/>
    <n v="0"/>
    <n v="0"/>
    <n v="0"/>
    <n v="0"/>
    <n v="0"/>
    <n v="0"/>
    <n v="0"/>
    <n v="1"/>
    <n v="0"/>
    <n v="0"/>
    <n v="0"/>
    <m/>
    <n v="0"/>
    <n v="0"/>
    <n v="0"/>
    <n v="0"/>
    <n v="6"/>
    <n v="0"/>
    <n v="0"/>
    <n v="0"/>
    <n v="0"/>
    <n v="0"/>
    <n v="0"/>
    <n v="0"/>
    <n v="0"/>
    <n v="0"/>
    <n v="0"/>
    <n v="5"/>
    <n v="0"/>
    <n v="0"/>
    <n v="0"/>
    <n v="0"/>
    <n v="0"/>
    <n v="0"/>
    <n v="0"/>
    <n v="0"/>
    <n v="0"/>
    <n v="0"/>
    <n v="0"/>
    <n v="0"/>
    <n v="0"/>
    <n v="0"/>
    <m/>
    <m/>
    <m/>
    <m/>
    <m/>
    <m/>
    <m/>
    <m/>
    <m/>
    <m/>
    <m/>
    <m/>
    <m/>
    <m/>
    <m/>
    <m/>
    <m/>
    <m/>
    <m/>
    <m/>
    <m/>
    <m/>
    <m/>
    <m/>
    <m/>
    <m/>
    <m/>
    <m/>
    <m/>
    <m/>
    <m/>
    <m/>
    <m/>
    <m/>
    <m/>
    <m/>
    <m/>
    <m/>
    <m/>
    <m/>
    <m/>
    <m/>
    <m/>
    <m/>
    <m/>
    <m/>
    <m/>
    <m/>
    <m/>
    <m/>
    <m/>
    <m/>
    <m/>
    <m/>
    <m/>
    <m/>
    <m/>
    <m/>
    <m/>
    <s v="24.1435699,120.6307911"/>
    <s v="249台灣新北市八里區中山路三段112號"/>
    <s v="408台灣台中市南屯區文心南五路三段76號"/>
    <s v="165 公里"/>
    <s v="1 小時 54 分鐘"/>
    <n v="114"/>
  </r>
  <r>
    <s v="長庚醫療財團法人桃園長庚紀念醫院"/>
    <s v="醫院"/>
    <s v="醫院"/>
    <s v="桃園市"/>
    <s v="龜山區"/>
    <s v="桃園市龜山區"/>
    <n v="333"/>
    <x v="4"/>
    <s v="地區醫院 "/>
    <s v="無"/>
    <s v="地區醫院 "/>
    <s v="地區醫院"/>
    <s v="1132071036"/>
    <s v="長青院區"/>
    <s v="長青院區"/>
    <s v="醫療財團法人醫院"/>
    <s v="無"/>
    <s v="03-3196200"/>
    <s v="桃園市龜山區舊路里東舊路坑26之8號"/>
    <s v="桃園市龜山區東舊路坑26-8號"/>
    <s v="333台灣桃園市龜山區26-8"/>
    <n v="25.0151471"/>
    <n v="121.368233"/>
    <s v="楊政達"/>
    <s v="無"/>
    <s v="無"/>
    <s v="無"/>
    <s v="無"/>
    <s v="無"/>
    <s v="無"/>
    <s v="無"/>
    <s v="無"/>
    <s v="1132071036長庚醫療財團法人桃園長庚紀念醫院"/>
    <s v="1132071036長庚醫療財團法人桃園長庚紀念醫院長青院區"/>
    <s v="1132071036長庚醫療財團法人桃園長庚紀念醫院長青院區"/>
    <m/>
    <s v="否"/>
    <s v="否"/>
    <s v="non-ECRH"/>
    <s v="否"/>
    <n v="0"/>
    <n v="0"/>
    <n v="0"/>
    <n v="0"/>
    <n v="0"/>
    <n v="0"/>
    <n v="0"/>
    <n v="1"/>
    <n v="0"/>
    <n v="0"/>
    <n v="0"/>
    <m/>
    <n v="0"/>
    <n v="0"/>
    <n v="0"/>
    <n v="0"/>
    <n v="3"/>
    <n v="0"/>
    <n v="0"/>
    <n v="0"/>
    <n v="0"/>
    <n v="0"/>
    <n v="0"/>
    <n v="0"/>
    <n v="0"/>
    <n v="0"/>
    <n v="0"/>
    <n v="12"/>
    <n v="0"/>
    <n v="0"/>
    <n v="0"/>
    <n v="0"/>
    <n v="0"/>
    <n v="0"/>
    <n v="0"/>
    <n v="0"/>
    <n v="0"/>
    <n v="0"/>
    <n v="0"/>
    <n v="15"/>
    <n v="0"/>
    <n v="0"/>
    <m/>
    <m/>
    <m/>
    <m/>
    <m/>
    <m/>
    <m/>
    <m/>
    <m/>
    <m/>
    <m/>
    <m/>
    <m/>
    <m/>
    <m/>
    <m/>
    <m/>
    <m/>
    <m/>
    <m/>
    <m/>
    <m/>
    <m/>
    <m/>
    <m/>
    <m/>
    <m/>
    <m/>
    <m/>
    <m/>
    <m/>
    <m/>
    <m/>
    <m/>
    <m/>
    <m/>
    <m/>
    <m/>
    <m/>
    <m/>
    <m/>
    <m/>
    <m/>
    <m/>
    <m/>
    <m/>
    <m/>
    <m/>
    <m/>
    <m/>
    <m/>
    <m/>
    <m/>
    <m/>
    <m/>
    <m/>
    <m/>
    <m/>
    <m/>
    <s v="25.0151471,121.368233"/>
    <s v="249台灣新北市八里區中山路三段112號"/>
    <s v="333台灣桃園市龜山區舊路村東舊路坑26-8號 B1"/>
    <s v="19.0 公里"/>
    <s v="40 分鐘"/>
    <n v="40"/>
  </r>
  <r>
    <s v="宜蘭員山醫療財團法人宜蘭員山醫院"/>
    <s v="慢性醫院"/>
    <s v="慢性醫院"/>
    <s v="宜蘭縣"/>
    <s v="員山鄉"/>
    <s v="宜蘭縣員山鄉"/>
    <n v="264"/>
    <x v="0"/>
    <s v="地區醫院 "/>
    <s v="無"/>
    <s v="地區醫院 "/>
    <s v="地區醫院"/>
    <s v="1134070019"/>
    <s v="本院"/>
    <s v="本院"/>
    <s v="醫療財團法人醫院"/>
    <s v="無"/>
    <s v="03-9220292"/>
    <s v="宜蘭縣員山鄉深溝村尚深路91號"/>
    <s v="宜蘭縣員山鄉深溝村尚深路91號"/>
    <s v="264台灣宜蘭縣員山鄉尚深路91號"/>
    <n v="24.721346"/>
    <n v="121.721564"/>
    <s v="陳漢平"/>
    <s v="無"/>
    <s v="無"/>
    <s v="無"/>
    <s v="無"/>
    <s v="無"/>
    <s v="無"/>
    <s v="否"/>
    <s v="是"/>
    <s v="1134070019宜蘭員山醫療財團法人宜蘭員山醫院"/>
    <s v="1134070019宜蘭員山醫療財團法人宜蘭員山醫院本院"/>
    <s v="1134070019宜蘭員山醫療財團法人宜蘭員山醫院本院"/>
    <m/>
    <s v="否"/>
    <s v="否"/>
    <s v="non-ECRH"/>
    <s v="否"/>
    <n v="0"/>
    <n v="0"/>
    <n v="0"/>
    <n v="0"/>
    <n v="0"/>
    <n v="0"/>
    <n v="0"/>
    <n v="1"/>
    <n v="0"/>
    <n v="0"/>
    <n v="0"/>
    <m/>
    <n v="0"/>
    <n v="100"/>
    <n v="20"/>
    <n v="170"/>
    <n v="4"/>
    <n v="0"/>
    <n v="0"/>
    <n v="0"/>
    <n v="0"/>
    <n v="0"/>
    <n v="0"/>
    <n v="0"/>
    <n v="0"/>
    <n v="0"/>
    <n v="0"/>
    <n v="0"/>
    <n v="0"/>
    <n v="0"/>
    <n v="30"/>
    <n v="0"/>
    <n v="0"/>
    <n v="0"/>
    <n v="0"/>
    <n v="0"/>
    <n v="0"/>
    <n v="0"/>
    <n v="0"/>
    <n v="15"/>
    <n v="0"/>
    <n v="0"/>
    <m/>
    <m/>
    <m/>
    <m/>
    <m/>
    <m/>
    <m/>
    <m/>
    <m/>
    <m/>
    <m/>
    <m/>
    <m/>
    <m/>
    <m/>
    <m/>
    <m/>
    <m/>
    <m/>
    <m/>
    <m/>
    <m/>
    <m/>
    <m/>
    <m/>
    <m/>
    <m/>
    <m/>
    <m/>
    <m/>
    <m/>
    <m/>
    <m/>
    <m/>
    <m/>
    <m/>
    <m/>
    <m/>
    <m/>
    <m/>
    <m/>
    <m/>
    <m/>
    <m/>
    <m/>
    <m/>
    <m/>
    <m/>
    <m/>
    <m/>
    <m/>
    <m/>
    <m/>
    <m/>
    <m/>
    <m/>
    <m/>
    <m/>
    <m/>
    <s v="24.721346,121.721564"/>
    <s v="249台灣新北市八里區中山路三段112號"/>
    <s v="264台灣宜蘭縣員山鄉尚深路91號"/>
    <s v="91.5 公里"/>
    <s v="1 小時 23 分鐘"/>
    <n v="83"/>
  </r>
  <r>
    <s v="彰化基督教醫療財團法人鹿港基督教醫院"/>
    <s v="綜合醫院"/>
    <s v="綜合醫院"/>
    <s v="彰化縣"/>
    <s v="鹿港鎮"/>
    <s v="彰化縣鹿港鎮"/>
    <n v="505"/>
    <x v="3"/>
    <s v="地區醫院 "/>
    <s v="無"/>
    <s v="地區醫院 "/>
    <s v="地區醫院"/>
    <s v="1137020520"/>
    <s v="長青院區"/>
    <s v="長青院區"/>
    <s v="醫療財團法人醫院"/>
    <s v="無"/>
    <s v="04-7779595"/>
    <s v="彰化縣鹿港鎮鹿東路二段888號"/>
    <s v="彰化縣鹿港鎮鹿東路二段888號"/>
    <s v="505台灣彰化縣鹿港鎮鹿東路二段888號"/>
    <n v="24.055286800000001"/>
    <n v="120.468846"/>
    <s v="宋明唐"/>
    <s v="無"/>
    <s v="無"/>
    <s v="無"/>
    <s v="無"/>
    <s v="無"/>
    <s v="無"/>
    <s v="無"/>
    <s v="無"/>
    <s v="1137020520彰化基督教醫療財團法人鹿港基督教醫院"/>
    <s v="1137020520彰化基督教醫療財團法人鹿港基督教醫院長青院區"/>
    <s v="1137020520彰化基督教醫療財團法人鹿港基督教醫院長青院區"/>
    <m/>
    <s v="否"/>
    <s v="否"/>
    <s v="non-ECRH"/>
    <s v="否"/>
    <n v="0"/>
    <n v="0"/>
    <n v="0"/>
    <n v="0"/>
    <n v="0"/>
    <n v="0"/>
    <n v="0"/>
    <n v="1"/>
    <n v="0"/>
    <n v="0"/>
    <n v="0"/>
    <m/>
    <n v="0"/>
    <n v="0"/>
    <n v="110"/>
    <n v="180"/>
    <n v="7"/>
    <n v="0"/>
    <n v="0"/>
    <n v="0"/>
    <n v="0"/>
    <n v="80"/>
    <n v="0"/>
    <n v="0"/>
    <n v="0"/>
    <n v="0"/>
    <n v="0"/>
    <n v="0"/>
    <n v="0"/>
    <n v="0"/>
    <n v="0"/>
    <n v="0"/>
    <n v="0"/>
    <n v="0"/>
    <n v="0"/>
    <n v="0"/>
    <n v="0"/>
    <n v="0"/>
    <n v="0"/>
    <n v="0"/>
    <n v="0"/>
    <n v="0"/>
    <m/>
    <m/>
    <m/>
    <m/>
    <m/>
    <m/>
    <m/>
    <m/>
    <m/>
    <m/>
    <m/>
    <m/>
    <m/>
    <m/>
    <m/>
    <m/>
    <m/>
    <m/>
    <m/>
    <m/>
    <m/>
    <m/>
    <m/>
    <m/>
    <m/>
    <m/>
    <m/>
    <m/>
    <m/>
    <m/>
    <m/>
    <m/>
    <m/>
    <m/>
    <m/>
    <m/>
    <m/>
    <m/>
    <m/>
    <m/>
    <m/>
    <m/>
    <m/>
    <m/>
    <m/>
    <m/>
    <m/>
    <m/>
    <m/>
    <m/>
    <m/>
    <m/>
    <m/>
    <m/>
    <m/>
    <m/>
    <m/>
    <m/>
    <m/>
    <s v="24.0552868,120.468846"/>
    <s v="249台灣新北市八里區中山路三段112號"/>
    <s v="505台灣彰化縣鹿港鎮鹿東路二段888號"/>
    <s v="186 公里"/>
    <s v="2 小時 11 分鐘"/>
    <n v="131"/>
  </r>
  <r>
    <s v="彰化基督教醫療財團法人南投基督教醫院"/>
    <s v="醫院"/>
    <s v="綜合醫院"/>
    <s v="南投縣"/>
    <s v="南投市"/>
    <s v="南投縣南投市"/>
    <n v="540"/>
    <x v="3"/>
    <s v="地區醫院 "/>
    <s v="無"/>
    <s v="地區醫院 "/>
    <s v="地區醫院"/>
    <s v="1138010019"/>
    <s v="本院"/>
    <s v="本院"/>
    <s v="醫療財團法人醫院"/>
    <s v="無"/>
    <s v="049-2225535"/>
    <s v="南投縣南投市中興路870號"/>
    <s v="南投縣南投市中興路870號"/>
    <s v="540台灣南投縣南投市中興路870號"/>
    <n v="23.898915200000001"/>
    <n v="120.6839325"/>
    <s v="張明權"/>
    <s v="無"/>
    <s v="無"/>
    <s v="無"/>
    <s v="無"/>
    <s v="無"/>
    <s v="無"/>
    <s v="無"/>
    <s v="無"/>
    <s v="1138010019彰化基督教醫療財團法人南投基督教醫院"/>
    <s v="1138010019彰化基督教醫療財團法人南投基督教醫院本院"/>
    <s v="1138010019彰化基督教醫療財團法人南投基督教醫院本院"/>
    <m/>
    <s v="是"/>
    <s v="一般"/>
    <s v="General"/>
    <s v="一般"/>
    <n v="1"/>
    <n v="1"/>
    <n v="1"/>
    <n v="1"/>
    <n v="1"/>
    <n v="1"/>
    <n v="1"/>
    <n v="2"/>
    <n v="0"/>
    <n v="0"/>
    <n v="4"/>
    <m/>
    <n v="120"/>
    <n v="0"/>
    <n v="0"/>
    <n v="0"/>
    <n v="17"/>
    <n v="3"/>
    <n v="0"/>
    <n v="0"/>
    <n v="0"/>
    <n v="0"/>
    <n v="0"/>
    <n v="10"/>
    <n v="0"/>
    <n v="0"/>
    <n v="0"/>
    <n v="0"/>
    <n v="0"/>
    <n v="5"/>
    <n v="0"/>
    <n v="2"/>
    <n v="0"/>
    <n v="0"/>
    <n v="0"/>
    <n v="0"/>
    <n v="0"/>
    <n v="0"/>
    <n v="0"/>
    <n v="30"/>
    <n v="0"/>
    <n v="0"/>
    <n v="0"/>
    <n v="0"/>
    <n v="2"/>
    <n v="7"/>
    <n v="0"/>
    <n v="3"/>
    <n v="0"/>
    <n v="0"/>
    <n v="0"/>
    <n v="0"/>
    <n v="1"/>
    <n v="0"/>
    <n v="0"/>
    <n v="1"/>
    <n v="1"/>
    <n v="0"/>
    <n v="0"/>
    <n v="2"/>
    <n v="3"/>
    <n v="0"/>
    <n v="0"/>
    <n v="1"/>
    <n v="1"/>
    <n v="0"/>
    <n v="0"/>
    <n v="0"/>
    <n v="0"/>
    <n v="0"/>
    <n v="0"/>
    <n v="22"/>
    <n v="2"/>
    <n v="0"/>
    <n v="0"/>
    <n v="0"/>
    <n v="20"/>
    <n v="0"/>
    <n v="0"/>
    <n v="2"/>
    <n v="3"/>
    <n v="2"/>
    <n v="0"/>
    <n v="0"/>
    <n v="2"/>
    <n v="0"/>
    <n v="0"/>
    <n v="2"/>
    <n v="0"/>
    <n v="8"/>
    <n v="0"/>
    <n v="10"/>
    <n v="10"/>
    <n v="0"/>
    <n v="16"/>
    <n v="105"/>
    <n v="0"/>
    <n v="0"/>
    <n v="0"/>
    <n v="182"/>
    <n v="4"/>
    <s v="23.8989152,120.6839325"/>
    <s v="249台灣新北市八里區中山路三段112號"/>
    <s v="540台灣南投縣南投市中興路870號"/>
    <s v="200 公里"/>
    <s v="2 小時 21 分鐘"/>
    <n v="141"/>
  </r>
  <r>
    <s v="佑青醫療財團法人佑青醫院"/>
    <s v="精神科醫院"/>
    <s v="精神科醫院"/>
    <s v="屏東縣"/>
    <s v="內埔鄉"/>
    <s v="屏東縣內埔鄉"/>
    <n v="912"/>
    <x v="2"/>
    <s v="地區醫院 "/>
    <s v="無"/>
    <s v="地區醫院 "/>
    <s v="地區醫院"/>
    <s v="1143130019"/>
    <s v="本院"/>
    <s v="本院"/>
    <s v="醫療財團法人醫院"/>
    <s v="無"/>
    <s v="08-7705115"/>
    <s v="屏東縣內埔鄉建興村建興路218巷19號"/>
    <s v="屏東縣內埔鄉建興村建興路218巷19號"/>
    <s v="912台灣屏東縣內埔鄉建興路218巷19號"/>
    <n v="22.665877999999999"/>
    <n v="120.567644"/>
    <s v="楊斯棟"/>
    <s v="無"/>
    <s v="無"/>
    <s v="無"/>
    <s v="無"/>
    <s v="無"/>
    <s v="無"/>
    <s v="否"/>
    <s v="是"/>
    <s v="1143130019佑青醫療財團法人佑青醫院"/>
    <s v="1143130019佑青醫療財團法人佑青醫院本院"/>
    <s v="1143130019佑青醫療財團法人佑青醫院本院"/>
    <m/>
    <s v="否"/>
    <s v="否"/>
    <s v="non-ECRH"/>
    <s v="否"/>
    <n v="0"/>
    <n v="0"/>
    <n v="0"/>
    <n v="0"/>
    <n v="0"/>
    <n v="0"/>
    <n v="0"/>
    <n v="1"/>
    <n v="0"/>
    <n v="0"/>
    <n v="0"/>
    <m/>
    <n v="0"/>
    <n v="0"/>
    <n v="50"/>
    <n v="150"/>
    <n v="1"/>
    <n v="0"/>
    <n v="0"/>
    <n v="0"/>
    <n v="0"/>
    <n v="0"/>
    <n v="0"/>
    <n v="0"/>
    <n v="0"/>
    <n v="0"/>
    <n v="0"/>
    <n v="0"/>
    <n v="0"/>
    <n v="0"/>
    <n v="0"/>
    <n v="0"/>
    <n v="0"/>
    <n v="0"/>
    <n v="0"/>
    <n v="0"/>
    <n v="0"/>
    <n v="0"/>
    <n v="0"/>
    <n v="0"/>
    <n v="0"/>
    <n v="0"/>
    <m/>
    <m/>
    <m/>
    <m/>
    <m/>
    <m/>
    <m/>
    <m/>
    <m/>
    <m/>
    <m/>
    <m/>
    <m/>
    <m/>
    <m/>
    <m/>
    <m/>
    <m/>
    <m/>
    <m/>
    <m/>
    <m/>
    <m/>
    <m/>
    <m/>
    <m/>
    <m/>
    <m/>
    <m/>
    <m/>
    <m/>
    <m/>
    <m/>
    <m/>
    <m/>
    <m/>
    <m/>
    <m/>
    <m/>
    <m/>
    <m/>
    <m/>
    <m/>
    <m/>
    <m/>
    <m/>
    <m/>
    <m/>
    <m/>
    <m/>
    <m/>
    <m/>
    <m/>
    <m/>
    <m/>
    <m/>
    <m/>
    <m/>
    <m/>
    <s v="22.665878,120.567644"/>
    <s v="249台灣新北市八里區中山路三段112號"/>
    <s v="912台灣屏東縣內埔鄉建興路218巷19號"/>
    <s v="364 公里"/>
    <s v="3 小時 54 分鐘"/>
    <n v="234"/>
  </r>
  <r>
    <s v="迦樂醫療財團法人迦樂醫院"/>
    <s v="精神科醫院"/>
    <s v="精神科醫院"/>
    <s v="屏東縣"/>
    <s v="新埤鄉"/>
    <s v="屏東縣新埤鄉"/>
    <n v="925"/>
    <x v="2"/>
    <s v="地區醫院 "/>
    <s v="無"/>
    <s v="地區醫院 "/>
    <s v="地區醫院"/>
    <s v="1143150011"/>
    <s v="本院"/>
    <s v="本院"/>
    <s v="醫療財團法人醫院"/>
    <s v="無"/>
    <s v="08 7982487"/>
    <s v="屏東縣新埤鄉箕湖村進化路１２之２００號"/>
    <s v="屏東縣新埤鄉箕湖村進化路12-200號"/>
    <s v="925台灣屏東縣新埤鄉進化路12-16號"/>
    <n v="22.4626117"/>
    <n v="120.6039567"/>
    <s v="龍佛衛"/>
    <s v="無"/>
    <s v="無"/>
    <s v="無"/>
    <s v="無"/>
    <s v="無"/>
    <s v="無"/>
    <s v="否"/>
    <s v="是"/>
    <s v="1143150011迦樂醫療財團法人迦樂醫院"/>
    <s v="1143150011迦樂醫療財團法人迦樂醫院本院"/>
    <s v="1143150011迦樂醫療財團法人迦樂醫院本院"/>
    <m/>
    <s v="否"/>
    <s v="否"/>
    <s v="non-ECRH"/>
    <s v="否"/>
    <n v="0"/>
    <n v="0"/>
    <n v="0"/>
    <n v="0"/>
    <n v="0"/>
    <n v="0"/>
    <n v="0"/>
    <n v="1"/>
    <n v="0"/>
    <n v="0"/>
    <n v="0"/>
    <m/>
    <n v="0"/>
    <n v="0"/>
    <n v="104"/>
    <n v="45"/>
    <n v="2"/>
    <n v="0"/>
    <n v="0"/>
    <n v="0"/>
    <n v="0"/>
    <n v="0"/>
    <n v="0"/>
    <n v="0"/>
    <n v="0"/>
    <n v="0"/>
    <n v="0"/>
    <n v="0"/>
    <n v="0"/>
    <n v="0"/>
    <n v="0"/>
    <n v="0"/>
    <n v="0"/>
    <n v="0"/>
    <n v="0"/>
    <n v="0"/>
    <n v="0"/>
    <n v="4"/>
    <n v="0"/>
    <n v="0"/>
    <n v="0"/>
    <n v="0"/>
    <m/>
    <m/>
    <m/>
    <m/>
    <m/>
    <m/>
    <m/>
    <m/>
    <m/>
    <m/>
    <m/>
    <m/>
    <m/>
    <m/>
    <m/>
    <m/>
    <m/>
    <m/>
    <m/>
    <m/>
    <m/>
    <m/>
    <m/>
    <m/>
    <m/>
    <m/>
    <m/>
    <m/>
    <m/>
    <m/>
    <m/>
    <m/>
    <m/>
    <m/>
    <m/>
    <m/>
    <m/>
    <m/>
    <m/>
    <m/>
    <m/>
    <m/>
    <m/>
    <m/>
    <m/>
    <m/>
    <m/>
    <m/>
    <m/>
    <m/>
    <m/>
    <m/>
    <m/>
    <m/>
    <m/>
    <m/>
    <m/>
    <m/>
    <m/>
    <s v="22.4626117,120.6039567"/>
    <s v="249台灣新北市八里區中山路三段112號"/>
    <s v="925台灣屏東縣新埤鄉進化路12-16號"/>
    <s v="394 公里"/>
    <s v="4 小時 18 分鐘"/>
    <n v="258"/>
  </r>
  <r>
    <s v="臺灣基督教門諾會醫療財團法人門諾醫院壽豐分院"/>
    <s v="精神科醫院"/>
    <s v="精神科醫院"/>
    <s v="花蓮縣"/>
    <s v="壽豐鄉"/>
    <s v="花蓮縣壽豐鄉"/>
    <n v="974"/>
    <x v="5"/>
    <s v="地區醫院 "/>
    <s v="無"/>
    <s v="地區醫院 "/>
    <s v="地區醫院"/>
    <s v="1145060029"/>
    <s v="本院"/>
    <s v="本院"/>
    <s v="醫療財團法人醫院"/>
    <s v="無"/>
    <s v="03-8664600"/>
    <s v="花蓮縣壽豐鄉共和村魚池52號"/>
    <s v="花蓮縣壽豐鄉共和村魚池52號"/>
    <s v="974台灣花蓮縣壽豐鄉共和村魚池52號"/>
    <n v="23.8693864"/>
    <n v="121.5257826"/>
    <s v="王迺燕"/>
    <s v="無"/>
    <s v="無"/>
    <s v="無"/>
    <s v="無"/>
    <s v="無"/>
    <s v="無"/>
    <s v="無"/>
    <s v="無"/>
    <s v="1145060029臺灣基督教門諾會醫療財團法人門諾醫院壽豐分院"/>
    <s v="1145060029臺灣基督教門諾會醫療財團法人門諾醫院壽豐分院本院"/>
    <s v="1145060029臺灣基督教門諾會醫療財團法人門諾醫院壽豐分院本院"/>
    <m/>
    <s v="否"/>
    <s v="否"/>
    <s v="non-ECRH"/>
    <s v="否"/>
    <n v="0"/>
    <n v="0"/>
    <n v="0"/>
    <n v="0"/>
    <n v="0"/>
    <n v="0"/>
    <n v="0"/>
    <n v="1"/>
    <n v="0"/>
    <n v="0"/>
    <n v="0"/>
    <m/>
    <n v="0"/>
    <n v="0"/>
    <n v="40"/>
    <n v="160"/>
    <n v="6"/>
    <n v="0"/>
    <n v="0"/>
    <n v="2"/>
    <n v="0"/>
    <n v="160"/>
    <n v="0"/>
    <n v="0"/>
    <n v="0"/>
    <n v="0"/>
    <n v="0"/>
    <n v="0"/>
    <n v="0"/>
    <n v="0"/>
    <n v="0"/>
    <n v="0"/>
    <n v="0"/>
    <n v="0"/>
    <n v="0"/>
    <n v="0"/>
    <n v="0"/>
    <n v="0"/>
    <n v="0"/>
    <n v="19"/>
    <n v="0"/>
    <n v="0"/>
    <m/>
    <m/>
    <m/>
    <m/>
    <m/>
    <m/>
    <m/>
    <m/>
    <m/>
    <m/>
    <m/>
    <m/>
    <m/>
    <m/>
    <m/>
    <m/>
    <m/>
    <m/>
    <m/>
    <m/>
    <m/>
    <m/>
    <m/>
    <m/>
    <m/>
    <m/>
    <m/>
    <m/>
    <m/>
    <m/>
    <m/>
    <m/>
    <m/>
    <m/>
    <m/>
    <m/>
    <m/>
    <m/>
    <m/>
    <m/>
    <m/>
    <m/>
    <m/>
    <m/>
    <m/>
    <m/>
    <m/>
    <m/>
    <m/>
    <m/>
    <m/>
    <m/>
    <m/>
    <m/>
    <m/>
    <m/>
    <m/>
    <m/>
    <m/>
    <s v="23.8693864,121.5257826"/>
    <s v="249台灣新北市八里區中山路三段112號"/>
    <s v="974台灣花蓮縣壽豐鄉52"/>
    <s v="204 公里"/>
    <s v="3 小時 45 分鐘"/>
    <n v="225"/>
  </r>
  <r>
    <s v="同仁院醫療財團法人萬華醫院"/>
    <s v="慢性醫院"/>
    <s v="慢性醫院"/>
    <s v="臺北市"/>
    <s v="萬華區"/>
    <s v="臺北市萬華區"/>
    <n v="108"/>
    <x v="0"/>
    <s v="地區醫院 "/>
    <s v="無"/>
    <s v="地區醫院 "/>
    <s v="地區醫院"/>
    <s v="1401190039"/>
    <s v="本院"/>
    <s v="本院"/>
    <s v="公益法人附設醫院"/>
    <s v="無"/>
    <s v="0223059292"/>
    <s v="臺北市萬華區中華路二段６０６巷６號"/>
    <s v="臺北市萬華區中華路二段606巷6號"/>
    <s v="108台灣台北市萬華區中華路二段606巷6號"/>
    <n v="25.023997399999999"/>
    <n v="121.5098162"/>
    <s v="蕭竹生"/>
    <s v="無"/>
    <s v="無"/>
    <s v="無"/>
    <s v="無"/>
    <s v="無"/>
    <s v="無"/>
    <s v="無"/>
    <s v="無"/>
    <s v="1401190039同仁院醫療財團法人萬華醫院"/>
    <s v="1401190039同仁院醫療財團法人萬華醫院本院"/>
    <s v="1401190039同仁院醫療財團法人萬華醫院本院"/>
    <m/>
    <s v="否"/>
    <s v="否"/>
    <s v="non-ECRH"/>
    <s v="否"/>
    <n v="0"/>
    <n v="0"/>
    <n v="0"/>
    <n v="0"/>
    <n v="0"/>
    <n v="0"/>
    <n v="0"/>
    <n v="1"/>
    <n v="0"/>
    <n v="0"/>
    <n v="0"/>
    <m/>
    <n v="0"/>
    <n v="79"/>
    <n v="0"/>
    <n v="0"/>
    <n v="6"/>
    <n v="0"/>
    <n v="0"/>
    <n v="0"/>
    <n v="0"/>
    <n v="0"/>
    <n v="0"/>
    <n v="0"/>
    <n v="0"/>
    <n v="0"/>
    <n v="0"/>
    <n v="0"/>
    <n v="0"/>
    <n v="0"/>
    <n v="30"/>
    <n v="0"/>
    <n v="0"/>
    <n v="0"/>
    <n v="0"/>
    <n v="0"/>
    <n v="0"/>
    <n v="0"/>
    <n v="0"/>
    <n v="28"/>
    <n v="0"/>
    <n v="0"/>
    <n v="0"/>
    <n v="0"/>
    <n v="1"/>
    <n v="4"/>
    <n v="0"/>
    <n v="1"/>
    <n v="0"/>
    <n v="0"/>
    <n v="0"/>
    <n v="0"/>
    <n v="0"/>
    <n v="0"/>
    <n v="0"/>
    <n v="0"/>
    <n v="0"/>
    <n v="0"/>
    <n v="0"/>
    <n v="0"/>
    <n v="0"/>
    <n v="0"/>
    <n v="0"/>
    <n v="0"/>
    <n v="1"/>
    <n v="0"/>
    <n v="0"/>
    <n v="0"/>
    <n v="0"/>
    <n v="0"/>
    <n v="0"/>
    <n v="7"/>
    <n v="1"/>
    <n v="0"/>
    <n v="0"/>
    <n v="0"/>
    <n v="6"/>
    <n v="0"/>
    <n v="0"/>
    <n v="5"/>
    <n v="0"/>
    <n v="9"/>
    <n v="2"/>
    <n v="0"/>
    <n v="1"/>
    <n v="0"/>
    <n v="0"/>
    <n v="8"/>
    <n v="0"/>
    <n v="1"/>
    <n v="1"/>
    <n v="1"/>
    <n v="4"/>
    <n v="0"/>
    <n v="8"/>
    <n v="43"/>
    <n v="0"/>
    <n v="0"/>
    <n v="0"/>
    <n v="90"/>
    <n v="4"/>
    <s v="25.0239974,121.5098162"/>
    <s v="249台灣新北市八里區中山路三段112號"/>
    <s v="108台灣台北市萬華區中華路二段606巷6號9樓號"/>
    <s v="26.0 公里"/>
    <s v="30 分鐘"/>
    <n v="30"/>
  </r>
  <r>
    <s v="財團法人台灣省私立台中仁愛之家附設靜和醫院"/>
    <s v="精神科醫院"/>
    <s v="精神科醫院"/>
    <s v="臺中市"/>
    <s v="西區"/>
    <s v="臺中市西區"/>
    <n v="403"/>
    <x v="3"/>
    <s v="地區醫院 "/>
    <s v="無"/>
    <s v="地區醫院 "/>
    <s v="地區醫院"/>
    <s v="1417030017"/>
    <s v="本院"/>
    <s v="本院"/>
    <s v="公益法人附設醫院"/>
    <s v="無"/>
    <s v="04 23711129"/>
    <s v="臺中市西區吉龍里南屯路1段158號"/>
    <s v="臺中市西區南屯路1段158號"/>
    <s v="403台灣台中市西區南屯路一段158號"/>
    <n v="24.133590900000002"/>
    <n v="120.6594996"/>
    <s v="陳登義"/>
    <s v="無"/>
    <s v="無"/>
    <s v="無"/>
    <s v="無"/>
    <s v="無"/>
    <s v="無"/>
    <s v="否"/>
    <s v="是"/>
    <s v="1417030017財團法人台灣省私立台中仁愛之家附設靜和醫院"/>
    <s v="1417030017財團法人台灣省私立台中仁愛之家附設靜和醫院本院"/>
    <s v="1417030017財團法人台灣省私立台中仁愛之家附設靜和醫院本院"/>
    <m/>
    <s v="否"/>
    <s v="否"/>
    <s v="non-ECRH"/>
    <s v="否"/>
    <n v="0"/>
    <n v="0"/>
    <n v="0"/>
    <n v="0"/>
    <n v="0"/>
    <n v="0"/>
    <n v="0"/>
    <n v="1"/>
    <n v="0"/>
    <n v="0"/>
    <n v="0"/>
    <m/>
    <n v="0"/>
    <n v="0"/>
    <n v="50"/>
    <n v="300"/>
    <n v="6"/>
    <n v="0"/>
    <n v="0"/>
    <n v="0"/>
    <n v="0"/>
    <n v="0"/>
    <n v="0"/>
    <n v="0"/>
    <n v="0"/>
    <n v="0"/>
    <n v="0"/>
    <n v="0"/>
    <n v="0"/>
    <n v="0"/>
    <n v="0"/>
    <n v="0"/>
    <n v="0"/>
    <n v="0"/>
    <n v="0"/>
    <n v="0"/>
    <n v="0"/>
    <n v="0"/>
    <n v="0"/>
    <n v="0"/>
    <n v="0"/>
    <n v="0"/>
    <m/>
    <m/>
    <m/>
    <m/>
    <m/>
    <m/>
    <m/>
    <m/>
    <m/>
    <m/>
    <m/>
    <m/>
    <m/>
    <m/>
    <m/>
    <m/>
    <m/>
    <m/>
    <m/>
    <m/>
    <m/>
    <m/>
    <m/>
    <m/>
    <m/>
    <m/>
    <m/>
    <m/>
    <m/>
    <m/>
    <m/>
    <m/>
    <m/>
    <m/>
    <m/>
    <m/>
    <m/>
    <m/>
    <m/>
    <m/>
    <m/>
    <m/>
    <m/>
    <m/>
    <m/>
    <m/>
    <m/>
    <m/>
    <m/>
    <m/>
    <m/>
    <m/>
    <m/>
    <m/>
    <m/>
    <m/>
    <m/>
    <m/>
    <m/>
    <s v="24.1335909,120.6594996"/>
    <s v="249台灣新北市八里區中山路三段112號"/>
    <s v="403台灣台中市西區南屯路一段158號"/>
    <s v="168 公里"/>
    <s v="2 小時 3 分鐘"/>
    <n v="123"/>
  </r>
  <r>
    <s v="弘光科技大學附設老人醫院"/>
    <s v="醫院"/>
    <s v="醫院"/>
    <s v="臺中市"/>
    <s v="北屯區"/>
    <s v="臺中市北屯區"/>
    <n v="406"/>
    <x v="3"/>
    <s v="地區醫院 "/>
    <s v="無"/>
    <s v="地區醫院 "/>
    <s v="地區醫院"/>
    <s v="1417080517"/>
    <s v="本院"/>
    <s v="本院"/>
    <s v="公益法人附設醫院"/>
    <s v="無"/>
    <s v="04-22390600"/>
    <s v="臺中市北屯區太原路三段一一四一號"/>
    <s v="臺中市北屯區太原路三段1141號"/>
    <s v="406台灣台中市北屯區太原路三段1141號"/>
    <n v="24.162704900000001"/>
    <n v="120.7228657"/>
    <s v="吳銘標"/>
    <s v="無"/>
    <s v="無"/>
    <s v="無"/>
    <s v="無"/>
    <s v="無"/>
    <s v="無"/>
    <s v="無"/>
    <s v="無"/>
    <s v="1417080517弘光科技大學附設老人醫院"/>
    <s v="1417080517弘光科技大學附設老人醫院本院"/>
    <s v="1417080517弘光科技大學附設老人醫院本院"/>
    <m/>
    <s v="否"/>
    <s v="否"/>
    <s v="non-ECRH"/>
    <s v="否"/>
    <n v="0"/>
    <n v="0"/>
    <n v="0"/>
    <n v="0"/>
    <n v="0"/>
    <n v="0"/>
    <n v="0"/>
    <n v="1"/>
    <n v="0"/>
    <n v="0"/>
    <n v="0"/>
    <m/>
    <n v="0"/>
    <n v="70"/>
    <n v="0"/>
    <n v="0"/>
    <n v="4"/>
    <n v="0"/>
    <n v="0"/>
    <n v="0"/>
    <n v="0"/>
    <n v="0"/>
    <n v="0"/>
    <n v="0"/>
    <n v="0"/>
    <n v="0"/>
    <n v="0"/>
    <n v="0"/>
    <n v="0"/>
    <n v="0"/>
    <n v="40"/>
    <n v="0"/>
    <n v="0"/>
    <n v="0"/>
    <n v="0"/>
    <n v="0"/>
    <n v="0"/>
    <n v="0"/>
    <n v="0"/>
    <n v="0"/>
    <n v="0"/>
    <n v="0"/>
    <n v="0"/>
    <n v="0"/>
    <n v="0"/>
    <n v="5"/>
    <n v="1"/>
    <n v="0"/>
    <n v="0"/>
    <n v="0"/>
    <n v="0"/>
    <n v="0"/>
    <n v="0"/>
    <n v="0"/>
    <n v="0"/>
    <n v="0"/>
    <n v="0"/>
    <n v="0"/>
    <n v="0"/>
    <n v="0"/>
    <n v="0"/>
    <n v="0"/>
    <n v="0"/>
    <n v="0"/>
    <n v="1"/>
    <n v="0"/>
    <n v="0"/>
    <n v="0"/>
    <n v="0"/>
    <n v="0"/>
    <n v="0"/>
    <n v="7"/>
    <n v="0"/>
    <n v="1"/>
    <n v="0"/>
    <n v="0"/>
    <n v="6"/>
    <n v="0"/>
    <n v="0"/>
    <n v="1"/>
    <n v="2"/>
    <n v="1"/>
    <n v="0"/>
    <n v="0"/>
    <n v="1"/>
    <n v="0"/>
    <n v="0"/>
    <n v="2"/>
    <n v="0"/>
    <n v="1"/>
    <n v="0"/>
    <n v="2"/>
    <n v="2"/>
    <n v="0"/>
    <n v="5"/>
    <n v="21"/>
    <n v="0"/>
    <n v="0"/>
    <n v="0"/>
    <n v="45"/>
    <n v="4"/>
    <s v="24.1627049,120.7228657"/>
    <s v="249台灣新北市八里區中山路三段112號"/>
    <s v="406台灣台中市北屯區太原路三段1141號"/>
    <s v="168 公里"/>
    <s v="1 小時 59 分鐘"/>
    <n v="119"/>
  </r>
  <r>
    <s v="財團法人台灣省私立台北仁濟院附設新莊仁濟醫院"/>
    <s v="精神科醫院"/>
    <s v="精神科醫院"/>
    <s v="新北市"/>
    <s v="新莊區"/>
    <s v="新北市新莊區"/>
    <n v="242"/>
    <x v="0"/>
    <s v="地區醫院 "/>
    <s v="無"/>
    <s v="地區醫院 "/>
    <s v="地區醫院"/>
    <s v="1431060017"/>
    <s v="本院"/>
    <s v="本院"/>
    <s v="公益法人附設醫院"/>
    <s v="無"/>
    <s v="(02)22015222"/>
    <s v="新北市新莊區中環路1段28號"/>
    <s v="新北市新莊區中環路1段28號"/>
    <s v="242台灣新北市新莊區中環路一段28號"/>
    <n v="25.026948000000001"/>
    <n v="121.44273"/>
    <s v="褚得利"/>
    <s v="無"/>
    <s v="無"/>
    <s v="無"/>
    <s v="無"/>
    <s v="無"/>
    <s v="無"/>
    <s v="否"/>
    <s v="是"/>
    <s v="1431060017財團法人台灣省私立台北仁濟院附設新莊仁濟醫院"/>
    <s v="1431060017財團法人台灣省私立台北仁濟院附設新莊仁濟醫院本院"/>
    <s v="1431060017財團法人台灣省私立台北仁濟院附設新莊仁濟醫院本院"/>
    <m/>
    <s v="否"/>
    <s v="否"/>
    <s v="non-ECRH"/>
    <s v="否"/>
    <n v="0"/>
    <n v="0"/>
    <n v="0"/>
    <n v="0"/>
    <n v="0"/>
    <n v="0"/>
    <n v="0"/>
    <n v="1"/>
    <n v="0"/>
    <n v="0"/>
    <n v="0"/>
    <m/>
    <n v="0"/>
    <n v="0"/>
    <n v="20"/>
    <n v="182"/>
    <n v="2"/>
    <n v="0"/>
    <n v="0"/>
    <n v="0"/>
    <n v="0"/>
    <n v="19"/>
    <n v="0"/>
    <n v="0"/>
    <n v="0"/>
    <n v="0"/>
    <n v="0"/>
    <n v="0"/>
    <n v="0"/>
    <n v="0"/>
    <n v="0"/>
    <n v="0"/>
    <n v="0"/>
    <n v="0"/>
    <n v="0"/>
    <n v="0"/>
    <n v="0"/>
    <n v="0"/>
    <n v="0"/>
    <n v="0"/>
    <n v="0"/>
    <n v="0"/>
    <m/>
    <m/>
    <m/>
    <m/>
    <m/>
    <m/>
    <m/>
    <m/>
    <m/>
    <m/>
    <m/>
    <m/>
    <m/>
    <m/>
    <m/>
    <m/>
    <m/>
    <m/>
    <m/>
    <m/>
    <m/>
    <m/>
    <m/>
    <m/>
    <m/>
    <m/>
    <m/>
    <m/>
    <m/>
    <m/>
    <m/>
    <m/>
    <m/>
    <m/>
    <m/>
    <m/>
    <m/>
    <m/>
    <m/>
    <m/>
    <m/>
    <m/>
    <m/>
    <m/>
    <m/>
    <m/>
    <m/>
    <m/>
    <m/>
    <m/>
    <m/>
    <m/>
    <m/>
    <m/>
    <m/>
    <m/>
    <m/>
    <m/>
    <m/>
    <s v="25.026948,121.44273"/>
    <s v="249台灣新北市八里區中山路三段112號"/>
    <s v="242台灣新北市新莊區中環路一段28號"/>
    <s v="19.2 公里"/>
    <s v="27 分鐘"/>
    <n v="27"/>
  </r>
  <r>
    <s v="財團法人台灣省私立台南仁愛之家附設精神療養院"/>
    <s v="精神科醫院"/>
    <s v="精神科醫院"/>
    <s v="臺南市"/>
    <s v="新化區"/>
    <s v="臺南市新化區"/>
    <n v="712"/>
    <x v="1"/>
    <s v="地區醫院 "/>
    <s v="無"/>
    <s v="地區醫院 "/>
    <s v="地區醫院"/>
    <s v="1441060010"/>
    <s v="本院"/>
    <s v="療養院"/>
    <s v="公益法人附設醫院"/>
    <s v="無"/>
    <s v="06-5902336"/>
    <s v="臺南市新化區中山路20號"/>
    <s v="臺南市新化區中山路20號"/>
    <s v="712台灣台南市新化區中山路20號"/>
    <n v="23.0511126"/>
    <n v="120.3197562"/>
    <s v="施仁雄"/>
    <s v="無"/>
    <s v="無"/>
    <s v="無"/>
    <s v="無"/>
    <s v="無"/>
    <s v="無"/>
    <s v="否"/>
    <s v="是"/>
    <s v="1441060010財團法人台灣省私立台南仁愛之家附設精神療養院"/>
    <s v="1441060010財團法人台灣省私立台南仁愛之家附設精神療養院本院"/>
    <s v="1441060010財團法人台灣省私立台南仁愛之家附設精神療養院療養院"/>
    <m/>
    <s v="否"/>
    <s v="否"/>
    <s v="non-ECRH"/>
    <s v="否"/>
    <n v="0"/>
    <n v="0"/>
    <n v="0"/>
    <n v="0"/>
    <n v="0"/>
    <n v="0"/>
    <n v="0"/>
    <n v="1"/>
    <n v="0"/>
    <n v="0"/>
    <n v="0"/>
    <m/>
    <n v="0"/>
    <n v="0"/>
    <n v="0"/>
    <n v="200"/>
    <n v="1"/>
    <n v="0"/>
    <n v="0"/>
    <n v="0"/>
    <n v="0"/>
    <n v="0"/>
    <n v="0"/>
    <n v="0"/>
    <n v="0"/>
    <n v="0"/>
    <n v="0"/>
    <n v="0"/>
    <n v="0"/>
    <n v="0"/>
    <n v="0"/>
    <n v="0"/>
    <n v="0"/>
    <n v="0"/>
    <n v="0"/>
    <n v="0"/>
    <n v="0"/>
    <n v="0"/>
    <n v="0"/>
    <n v="0"/>
    <n v="0"/>
    <n v="0"/>
    <m/>
    <m/>
    <m/>
    <m/>
    <m/>
    <m/>
    <m/>
    <m/>
    <m/>
    <m/>
    <m/>
    <m/>
    <m/>
    <m/>
    <m/>
    <m/>
    <m/>
    <m/>
    <m/>
    <m/>
    <m/>
    <m/>
    <m/>
    <m/>
    <m/>
    <m/>
    <m/>
    <m/>
    <m/>
    <m/>
    <m/>
    <m/>
    <m/>
    <m/>
    <m/>
    <m/>
    <m/>
    <m/>
    <m/>
    <m/>
    <m/>
    <m/>
    <m/>
    <m/>
    <m/>
    <m/>
    <m/>
    <m/>
    <m/>
    <m/>
    <m/>
    <m/>
    <m/>
    <m/>
    <m/>
    <m/>
    <m/>
    <m/>
    <m/>
    <s v="23.0511126,120.3197562"/>
    <s v="249台灣新北市八里區中山路三段112號"/>
    <s v="712台灣台南市新化區中山路20號"/>
    <s v="309 公里"/>
    <s v="3 小時 17 分鐘"/>
    <n v="197"/>
  </r>
  <r>
    <s v="培靈醫院"/>
    <s v="精神科醫院"/>
    <s v="精神科醫院"/>
    <s v="臺北市"/>
    <s v="松山區"/>
    <s v="臺北市松山區"/>
    <n v="105"/>
    <x v="0"/>
    <s v="地區醫院 "/>
    <s v="無"/>
    <s v="地區醫院 "/>
    <s v="地區醫院"/>
    <s v="1501010029"/>
    <s v="本院"/>
    <s v="本院"/>
    <s v="私立西醫醫院"/>
    <s v="無"/>
    <s v="0227606116"/>
    <s v="臺北市松山區八德路四段３５５號"/>
    <s v="臺北市松山區八德路四段355號"/>
    <s v="105台灣台北市松山區八德路四段355號"/>
    <n v="25.049402700000002"/>
    <n v="121.56819179999999"/>
    <s v="張瓊珍"/>
    <s v="無"/>
    <s v="無"/>
    <s v="無"/>
    <s v="無"/>
    <s v="無"/>
    <s v="無"/>
    <s v="否"/>
    <s v="是"/>
    <s v="1501010029培靈醫院"/>
    <s v="1501010029培靈醫院本院"/>
    <s v="1501010029培靈醫院本院"/>
    <m/>
    <s v="否"/>
    <s v="否"/>
    <s v="non-ECRH"/>
    <s v="否"/>
    <n v="0"/>
    <n v="0"/>
    <n v="0"/>
    <n v="0"/>
    <n v="0"/>
    <n v="0"/>
    <n v="0"/>
    <n v="1"/>
    <n v="0"/>
    <n v="0"/>
    <n v="0"/>
    <m/>
    <n v="0"/>
    <n v="0"/>
    <n v="19"/>
    <n v="63"/>
    <n v="2"/>
    <n v="0"/>
    <n v="0"/>
    <n v="0"/>
    <n v="0"/>
    <n v="0"/>
    <n v="0"/>
    <n v="0"/>
    <n v="0"/>
    <n v="0"/>
    <n v="0"/>
    <n v="0"/>
    <n v="0"/>
    <n v="0"/>
    <n v="0"/>
    <n v="0"/>
    <n v="0"/>
    <n v="0"/>
    <n v="0"/>
    <n v="0"/>
    <n v="0"/>
    <n v="0"/>
    <n v="0"/>
    <n v="0"/>
    <n v="0"/>
    <n v="0"/>
    <m/>
    <m/>
    <m/>
    <m/>
    <m/>
    <m/>
    <m/>
    <m/>
    <m/>
    <m/>
    <m/>
    <m/>
    <m/>
    <m/>
    <m/>
    <m/>
    <m/>
    <m/>
    <m/>
    <m/>
    <m/>
    <m/>
    <m/>
    <m/>
    <m/>
    <m/>
    <m/>
    <m/>
    <m/>
    <m/>
    <m/>
    <m/>
    <m/>
    <m/>
    <m/>
    <m/>
    <m/>
    <m/>
    <m/>
    <m/>
    <m/>
    <m/>
    <m/>
    <m/>
    <m/>
    <m/>
    <m/>
    <m/>
    <m/>
    <m/>
    <m/>
    <m/>
    <m/>
    <m/>
    <m/>
    <m/>
    <m/>
    <m/>
    <m/>
    <s v="25.0494027,121.5681918"/>
    <s v="249台灣新北市八里區中山路三段112號"/>
    <s v="105台灣台北市松山區八德路四段359號"/>
    <s v="31.1 公里"/>
    <s v="32 分鐘"/>
    <n v="32"/>
  </r>
  <r>
    <s v="泰安醫院"/>
    <s v="慢性醫院"/>
    <s v="慢性醫院"/>
    <s v="臺北市"/>
    <s v="中山區"/>
    <s v="臺北市中山區"/>
    <n v="104"/>
    <x v="0"/>
    <s v="地區醫院 "/>
    <s v="無"/>
    <s v="地區醫院 "/>
    <s v="地區醫院"/>
    <s v="1501101141"/>
    <s v="本院"/>
    <s v="本院"/>
    <s v="私立西醫醫院"/>
    <s v="無"/>
    <s v="0225375633"/>
    <s v="臺北市中山區民權東路二段９２巷２之1號(地下一樓至地上六樓)"/>
    <s v="臺北市中山區民權東路二段92巷2-1號"/>
    <s v="10491台灣台北市中山區民權東路二段92巷2-1號"/>
    <n v="25.061468300000001"/>
    <n v="121.53155510000001"/>
    <s v="應堃煇"/>
    <s v="無"/>
    <s v="無"/>
    <s v="無"/>
    <s v="無"/>
    <s v="無"/>
    <s v="無"/>
    <s v="無"/>
    <s v="無"/>
    <s v="1501101141泰安醫院"/>
    <s v="1501101141泰安醫院本院"/>
    <s v="1501101141泰安醫院本院"/>
    <m/>
    <s v="否"/>
    <s v="否"/>
    <s v="non-ECRH"/>
    <s v="否"/>
    <n v="0"/>
    <n v="0"/>
    <n v="0"/>
    <n v="0"/>
    <n v="0"/>
    <n v="0"/>
    <n v="0"/>
    <n v="1"/>
    <n v="0"/>
    <n v="0"/>
    <n v="0"/>
    <m/>
    <n v="0"/>
    <n v="20"/>
    <n v="0"/>
    <n v="0"/>
    <n v="3"/>
    <n v="0"/>
    <n v="0"/>
    <n v="0"/>
    <n v="0"/>
    <n v="0"/>
    <n v="0"/>
    <n v="0"/>
    <n v="0"/>
    <n v="0"/>
    <n v="0"/>
    <n v="0"/>
    <n v="0"/>
    <n v="0"/>
    <n v="90"/>
    <n v="0"/>
    <n v="0"/>
    <n v="0"/>
    <n v="0"/>
    <n v="0"/>
    <n v="0"/>
    <n v="0"/>
    <n v="0"/>
    <n v="0"/>
    <n v="0"/>
    <n v="0"/>
    <n v="0"/>
    <n v="0"/>
    <n v="0"/>
    <n v="7"/>
    <n v="0"/>
    <n v="1"/>
    <n v="0"/>
    <n v="0"/>
    <n v="0"/>
    <n v="0"/>
    <n v="0"/>
    <n v="0"/>
    <n v="0"/>
    <n v="0"/>
    <n v="0"/>
    <n v="0"/>
    <n v="0"/>
    <n v="0"/>
    <n v="0"/>
    <n v="0"/>
    <n v="0"/>
    <n v="0"/>
    <n v="1"/>
    <n v="0"/>
    <n v="0"/>
    <n v="0"/>
    <n v="0"/>
    <n v="0"/>
    <n v="0"/>
    <n v="9"/>
    <n v="0"/>
    <n v="0"/>
    <n v="0"/>
    <n v="0"/>
    <n v="9"/>
    <n v="0"/>
    <n v="0"/>
    <n v="4"/>
    <n v="1"/>
    <n v="5"/>
    <n v="0"/>
    <n v="0"/>
    <n v="1"/>
    <n v="0"/>
    <n v="0"/>
    <n v="2"/>
    <n v="0"/>
    <n v="1"/>
    <n v="0"/>
    <n v="2"/>
    <n v="4"/>
    <n v="0"/>
    <n v="6"/>
    <n v="31"/>
    <n v="0"/>
    <n v="0"/>
    <n v="0"/>
    <n v="66"/>
    <n v="4"/>
    <s v="25.0614683,121.5315551"/>
    <s v="249台灣新北市八里區中山路三段112號"/>
    <s v="10491台灣台北市中山區民權東路二段92巷2號"/>
    <s v="25.5 公里"/>
    <s v="29 分鐘"/>
    <n v="29"/>
  </r>
  <r>
    <s v="景美醫院"/>
    <s v="醫院"/>
    <s v="醫院"/>
    <s v="臺北市"/>
    <s v="文山區"/>
    <s v="臺北市文山區"/>
    <n v="116"/>
    <x v="0"/>
    <s v="地區醫院 "/>
    <s v="無"/>
    <s v="地區醫院 "/>
    <s v="地區醫院"/>
    <s v="1501201020"/>
    <s v="分院"/>
    <s v="護理之家"/>
    <s v="私立西醫醫院"/>
    <s v="無"/>
    <s v="02-29331010"/>
    <s v="臺北市文山區育英街2巷18號1樓"/>
    <s v="臺北市文山區育英街2巷18號"/>
    <s v="116台灣台北市文山區育英街2巷18-3號1"/>
    <n v="24.991168900000002"/>
    <n v="121.53962900000001"/>
    <s v="陳威"/>
    <s v="無"/>
    <s v="無"/>
    <s v="無"/>
    <s v="無"/>
    <s v="無"/>
    <s v="無"/>
    <s v="無"/>
    <s v="無"/>
    <s v="1501201020景美醫院"/>
    <s v="1501201020景美醫院分院"/>
    <s v="1501201020景美醫院護理之家"/>
    <m/>
    <s v="否"/>
    <s v="否"/>
    <s v="non-ECRH"/>
    <s v="否"/>
    <n v="0"/>
    <n v="0"/>
    <n v="0"/>
    <n v="0"/>
    <n v="0"/>
    <n v="0"/>
    <n v="0"/>
    <n v="1"/>
    <n v="0"/>
    <n v="0"/>
    <n v="0"/>
    <m/>
    <n v="0"/>
    <n v="0"/>
    <n v="0"/>
    <n v="0"/>
    <n v="0"/>
    <n v="0"/>
    <n v="0"/>
    <n v="0"/>
    <n v="0"/>
    <n v="0"/>
    <n v="0"/>
    <n v="0"/>
    <n v="0"/>
    <n v="0"/>
    <n v="0"/>
    <n v="0"/>
    <n v="0"/>
    <n v="0"/>
    <n v="0"/>
    <n v="0"/>
    <n v="0"/>
    <n v="0"/>
    <n v="0"/>
    <n v="0"/>
    <n v="0"/>
    <n v="0"/>
    <n v="0"/>
    <n v="0"/>
    <n v="0"/>
    <n v="0"/>
    <n v="0"/>
    <n v="0"/>
    <n v="0"/>
    <n v="4"/>
    <n v="0"/>
    <n v="2"/>
    <n v="0"/>
    <n v="0"/>
    <n v="0"/>
    <n v="0"/>
    <n v="0"/>
    <n v="0"/>
    <n v="0"/>
    <n v="0"/>
    <n v="2"/>
    <n v="0"/>
    <n v="0"/>
    <n v="1"/>
    <n v="1"/>
    <n v="0"/>
    <n v="0"/>
    <n v="0"/>
    <n v="0"/>
    <n v="0"/>
    <n v="0"/>
    <n v="0"/>
    <n v="0"/>
    <n v="0"/>
    <n v="0"/>
    <n v="10"/>
    <m/>
    <m/>
    <m/>
    <m/>
    <m/>
    <m/>
    <m/>
    <m/>
    <m/>
    <m/>
    <m/>
    <m/>
    <m/>
    <m/>
    <m/>
    <m/>
    <m/>
    <m/>
    <m/>
    <m/>
    <m/>
    <m/>
    <m/>
    <m/>
    <m/>
    <m/>
    <m/>
    <m/>
    <n v="4"/>
    <s v="24.9911689,121.539629"/>
    <s v="249台灣新北市八里區中山路三段112號"/>
    <s v="116台灣台北市文山區育英街2巷18-1號"/>
    <s v="31.6 公里"/>
    <s v="36 分鐘"/>
    <n v="36"/>
  </r>
  <r>
    <s v="靜和醫院"/>
    <s v="精神科醫院"/>
    <s v="精神科醫院"/>
    <s v="高雄市"/>
    <s v="新興區"/>
    <s v="高雄市新興區"/>
    <n v="800"/>
    <x v="2"/>
    <s v="地區醫院 "/>
    <s v="無"/>
    <s v="地區醫院 "/>
    <s v="地區醫院"/>
    <s v="1502060041"/>
    <s v="本院"/>
    <s v="本院"/>
    <s v="私立西醫醫院"/>
    <s v="無"/>
    <s v="07 2229612"/>
    <s v="高雄市新興區民族二路176,178,180,182號"/>
    <s v="高雄市新興區民族二路178號"/>
    <s v="800台灣高雄市新興區民族二路178號"/>
    <n v="22.6360174"/>
    <n v="120.31397370000001"/>
    <s v="陳佳田"/>
    <s v="無"/>
    <s v="無"/>
    <s v="無"/>
    <s v="無"/>
    <s v="無"/>
    <s v="無"/>
    <s v="否"/>
    <s v="是"/>
    <s v="1502060041靜和醫院"/>
    <s v="1502060041靜和醫院本院"/>
    <s v="1502060041靜和醫院本院"/>
    <m/>
    <s v="否"/>
    <s v="否"/>
    <s v="non-ECRH"/>
    <s v="否"/>
    <n v="0"/>
    <n v="0"/>
    <n v="0"/>
    <n v="0"/>
    <n v="0"/>
    <n v="0"/>
    <n v="0"/>
    <n v="1"/>
    <n v="0"/>
    <n v="0"/>
    <n v="0"/>
    <m/>
    <n v="0"/>
    <n v="0"/>
    <n v="39"/>
    <n v="0"/>
    <n v="2"/>
    <n v="0"/>
    <n v="0"/>
    <n v="0"/>
    <n v="0"/>
    <n v="0"/>
    <n v="0"/>
    <n v="0"/>
    <n v="0"/>
    <n v="0"/>
    <n v="0"/>
    <n v="0"/>
    <n v="0"/>
    <n v="0"/>
    <n v="0"/>
    <n v="0"/>
    <n v="0"/>
    <n v="0"/>
    <n v="0"/>
    <n v="0"/>
    <n v="0"/>
    <n v="0"/>
    <n v="0"/>
    <n v="0"/>
    <n v="0"/>
    <n v="0"/>
    <m/>
    <m/>
    <m/>
    <m/>
    <m/>
    <m/>
    <m/>
    <m/>
    <m/>
    <m/>
    <m/>
    <m/>
    <m/>
    <m/>
    <m/>
    <m/>
    <m/>
    <m/>
    <m/>
    <m/>
    <m/>
    <m/>
    <m/>
    <m/>
    <m/>
    <m/>
    <m/>
    <m/>
    <m/>
    <m/>
    <m/>
    <m/>
    <m/>
    <m/>
    <m/>
    <m/>
    <m/>
    <m/>
    <m/>
    <m/>
    <m/>
    <m/>
    <m/>
    <m/>
    <m/>
    <m/>
    <m/>
    <m/>
    <m/>
    <m/>
    <m/>
    <m/>
    <m/>
    <m/>
    <m/>
    <m/>
    <m/>
    <m/>
    <m/>
    <s v="22.6360174,120.3139737"/>
    <s v="249台灣新北市八里區中山路三段112號"/>
    <s v="800台灣高雄市新興區民族二路178號"/>
    <s v="352 公里"/>
    <s v="3 小時 48 分鐘"/>
    <n v="228"/>
  </r>
  <r>
    <s v="美德醫院"/>
    <s v="精神科醫院"/>
    <s v="精神科醫院"/>
    <s v="臺中市"/>
    <s v="大甲區"/>
    <s v="臺中市大甲區"/>
    <n v="437"/>
    <x v="3"/>
    <s v="地區醫院 "/>
    <s v="無"/>
    <s v="地區醫院 "/>
    <s v="地區醫院"/>
    <s v="1503030047"/>
    <s v="本院"/>
    <s v="本院"/>
    <s v="私立西醫醫院"/>
    <s v="無"/>
    <s v="04-23693568"/>
    <s v="臺中市大甲區幸福里長安路20號"/>
    <s v="臺中市大甲區幸福里長安路20號"/>
    <s v="43773台灣台中市大甲區長安路20號"/>
    <n v="24.3874125"/>
    <n v="120.663746"/>
    <s v="蔡長哲"/>
    <s v="無"/>
    <s v="無"/>
    <s v="無"/>
    <s v="無"/>
    <s v="無"/>
    <s v="無"/>
    <s v="無"/>
    <s v="無"/>
    <s v="1503030047美德醫院"/>
    <s v="1503030047美德醫院本院"/>
    <s v="1503030047美德醫院本院"/>
    <m/>
    <s v="否"/>
    <s v="否"/>
    <s v="non-ECRH"/>
    <s v="否"/>
    <n v="0"/>
    <n v="0"/>
    <n v="0"/>
    <n v="0"/>
    <n v="0"/>
    <n v="0"/>
    <n v="0"/>
    <n v="1"/>
    <n v="0"/>
    <n v="0"/>
    <n v="0"/>
    <m/>
    <n v="0"/>
    <n v="0"/>
    <n v="36"/>
    <n v="63"/>
    <n v="1"/>
    <n v="0"/>
    <n v="0"/>
    <n v="0"/>
    <n v="0"/>
    <n v="20"/>
    <n v="0"/>
    <n v="0"/>
    <n v="0"/>
    <n v="0"/>
    <n v="0"/>
    <n v="0"/>
    <n v="0"/>
    <n v="0"/>
    <n v="0"/>
    <n v="0"/>
    <n v="0"/>
    <n v="0"/>
    <n v="0"/>
    <n v="0"/>
    <n v="0"/>
    <n v="0"/>
    <n v="0"/>
    <n v="0"/>
    <n v="0"/>
    <n v="0"/>
    <m/>
    <m/>
    <m/>
    <m/>
    <m/>
    <m/>
    <m/>
    <m/>
    <m/>
    <m/>
    <m/>
    <m/>
    <m/>
    <m/>
    <m/>
    <m/>
    <m/>
    <m/>
    <m/>
    <m/>
    <m/>
    <m/>
    <m/>
    <m/>
    <m/>
    <m/>
    <m/>
    <m/>
    <m/>
    <m/>
    <m/>
    <m/>
    <m/>
    <m/>
    <m/>
    <m/>
    <m/>
    <m/>
    <m/>
    <m/>
    <m/>
    <m/>
    <m/>
    <m/>
    <m/>
    <m/>
    <m/>
    <m/>
    <m/>
    <m/>
    <m/>
    <m/>
    <m/>
    <m/>
    <m/>
    <m/>
    <m/>
    <m/>
    <m/>
    <s v="24.3874125,120.663746"/>
    <s v="249台灣新北市八里區中山路三段112號"/>
    <s v="437台灣台中市大甲區長安路22號"/>
    <s v="138 公里"/>
    <s v="1 小時 34 分鐘"/>
    <n v="94"/>
  </r>
  <r>
    <s v="宏恩醫院龍安分院"/>
    <s v="精神科醫院"/>
    <s v="精神科醫院"/>
    <s v="臺中市"/>
    <s v="南區"/>
    <s v="臺中市南區"/>
    <n v="402"/>
    <x v="3"/>
    <s v="地區醫院 "/>
    <s v="無"/>
    <s v="地區醫院 "/>
    <s v="地區醫院"/>
    <s v="1503250012"/>
    <s v="本院"/>
    <s v="本院"/>
    <s v="私立西醫醫院"/>
    <s v="無"/>
    <s v="04-37017188"/>
    <s v="臺中市南區德富路145巷2號"/>
    <s v="臺中市南區德富路145巷2號"/>
    <s v="402台灣台中市南區德富路145巷2號"/>
    <n v="24.119409900000001"/>
    <n v="120.65506240000001"/>
    <s v="沈君傑"/>
    <s v="無"/>
    <s v="無"/>
    <s v="無"/>
    <s v="無"/>
    <s v="無"/>
    <s v="無"/>
    <s v="無"/>
    <s v="無"/>
    <s v="1503250012宏恩醫院龍安分院"/>
    <s v="1503250012宏恩醫院龍安分院本院"/>
    <s v="1503250012宏恩醫院龍安分院本院"/>
    <m/>
    <s v="否"/>
    <s v="否"/>
    <s v="non-ECRH"/>
    <s v="否"/>
    <n v="0"/>
    <n v="0"/>
    <n v="0"/>
    <n v="0"/>
    <n v="0"/>
    <n v="0"/>
    <n v="0"/>
    <n v="1"/>
    <n v="0"/>
    <n v="0"/>
    <n v="0"/>
    <m/>
    <n v="0"/>
    <n v="0"/>
    <n v="45"/>
    <n v="139"/>
    <n v="1"/>
    <n v="0"/>
    <n v="0"/>
    <n v="0"/>
    <n v="0"/>
    <n v="0"/>
    <n v="0"/>
    <n v="0"/>
    <n v="0"/>
    <n v="0"/>
    <n v="0"/>
    <n v="0"/>
    <n v="0"/>
    <n v="0"/>
    <n v="0"/>
    <n v="0"/>
    <n v="0"/>
    <n v="0"/>
    <n v="0"/>
    <n v="0"/>
    <n v="0"/>
    <n v="0"/>
    <n v="0"/>
    <n v="0"/>
    <n v="0"/>
    <n v="0"/>
    <m/>
    <m/>
    <m/>
    <m/>
    <m/>
    <m/>
    <m/>
    <m/>
    <m/>
    <m/>
    <m/>
    <m/>
    <m/>
    <m/>
    <m/>
    <m/>
    <m/>
    <m/>
    <m/>
    <m/>
    <m/>
    <m/>
    <m/>
    <m/>
    <m/>
    <m/>
    <m/>
    <m/>
    <m/>
    <m/>
    <m/>
    <m/>
    <m/>
    <m/>
    <m/>
    <m/>
    <m/>
    <m/>
    <m/>
    <m/>
    <m/>
    <m/>
    <m/>
    <m/>
    <m/>
    <m/>
    <m/>
    <m/>
    <m/>
    <m/>
    <m/>
    <m/>
    <m/>
    <m/>
    <m/>
    <m/>
    <m/>
    <m/>
    <m/>
    <s v="24.1194099,120.6550624"/>
    <s v="249台灣新北市八里區中山路三段112號"/>
    <s v="402台灣台中市南區德富路145巷2號"/>
    <s v="170 公里"/>
    <s v="2 小時 3 分鐘"/>
    <n v="123"/>
  </r>
  <r>
    <s v="維馨乳房外科醫院"/>
    <s v="醫院"/>
    <s v="專科醫院"/>
    <s v="高雄市"/>
    <s v="左營區"/>
    <s v="高雄市左營區"/>
    <n v="813"/>
    <x v="2"/>
    <s v="地區醫院 "/>
    <s v="無"/>
    <s v="地區醫院 "/>
    <s v="地區醫院"/>
    <s v="1507300059"/>
    <s v="本院"/>
    <s v="本院"/>
    <s v="私立西醫醫院"/>
    <s v="無"/>
    <s v="07-5578188"/>
    <s v="高雄市左營區立信路246號"/>
    <s v="高雄市左營區立信路246號"/>
    <s v="813台灣高雄市左營區立信路246號"/>
    <n v="22.667581999999999"/>
    <n v="120.3043505"/>
    <s v="湯雅涵"/>
    <s v="無"/>
    <s v="無"/>
    <s v="無"/>
    <s v="無"/>
    <s v="無"/>
    <s v="無"/>
    <s v="無"/>
    <s v="無"/>
    <s v="1507300059維馨乳房外科醫院"/>
    <s v="1507300059維馨乳房外科醫院本院"/>
    <s v="1507300059維馨乳房外科醫院本院"/>
    <m/>
    <s v="否"/>
    <s v="否"/>
    <s v="non-ECRH"/>
    <s v="否"/>
    <n v="0"/>
    <n v="0"/>
    <n v="0"/>
    <n v="0"/>
    <n v="0"/>
    <n v="0"/>
    <n v="0"/>
    <n v="1"/>
    <n v="0"/>
    <n v="0"/>
    <n v="0"/>
    <m/>
    <n v="20"/>
    <n v="0"/>
    <n v="0"/>
    <n v="0"/>
    <n v="1"/>
    <n v="1"/>
    <n v="0"/>
    <n v="0"/>
    <n v="0"/>
    <n v="0"/>
    <n v="0"/>
    <n v="0"/>
    <n v="0"/>
    <n v="0"/>
    <n v="0"/>
    <n v="0"/>
    <n v="0"/>
    <n v="0"/>
    <n v="0"/>
    <n v="1"/>
    <n v="0"/>
    <n v="0"/>
    <n v="0"/>
    <n v="0"/>
    <n v="0"/>
    <n v="0"/>
    <n v="0"/>
    <n v="0"/>
    <n v="0"/>
    <n v="0"/>
    <m/>
    <m/>
    <m/>
    <m/>
    <m/>
    <m/>
    <m/>
    <m/>
    <m/>
    <m/>
    <m/>
    <m/>
    <m/>
    <m/>
    <m/>
    <m/>
    <m/>
    <m/>
    <m/>
    <m/>
    <m/>
    <m/>
    <m/>
    <m/>
    <m/>
    <m/>
    <m/>
    <m/>
    <m/>
    <m/>
    <m/>
    <m/>
    <m/>
    <m/>
    <m/>
    <m/>
    <m/>
    <m/>
    <m/>
    <m/>
    <m/>
    <m/>
    <m/>
    <m/>
    <m/>
    <m/>
    <m/>
    <m/>
    <m/>
    <m/>
    <m/>
    <m/>
    <m/>
    <m/>
    <m/>
    <m/>
    <m/>
    <m/>
    <m/>
    <s v="22.667582,120.3043505"/>
    <s v="249台灣新北市八里區中山路三段112號"/>
    <s v="813台灣高雄市左營區立信路246號"/>
    <s v="348 公里"/>
    <s v="3 小時 47 分鐘"/>
    <n v="227"/>
  </r>
  <r>
    <s v="南光神經精神科醫院"/>
    <s v="精神科醫院"/>
    <s v="精神科醫院"/>
    <s v="基隆市"/>
    <s v="安樂區"/>
    <s v="基隆市安樂區"/>
    <n v="204"/>
    <x v="0"/>
    <s v="地區醫院 "/>
    <s v="無"/>
    <s v="地區醫院 "/>
    <s v="地區醫院"/>
    <s v="1511060022"/>
    <s v="本院"/>
    <s v="本院"/>
    <s v="私立西醫醫院"/>
    <s v="無"/>
    <s v="無"/>
    <s v="基隆市安樂區基金一路九十一號"/>
    <s v="基隆市安樂區基金一路91號"/>
    <s v="204台灣基隆市安樂區基金一路91號"/>
    <n v="25.1383191"/>
    <n v="121.71852060000001"/>
    <s v="林成國"/>
    <s v="無"/>
    <s v="無"/>
    <s v="無"/>
    <s v="無"/>
    <s v="無"/>
    <s v="無"/>
    <s v="否"/>
    <s v="是"/>
    <s v="1511060022南光神經精神科醫院"/>
    <s v="1511060022南光神經精神科醫院本院"/>
    <s v="1511060022南光神經精神科醫院本院"/>
    <m/>
    <s v="否"/>
    <s v="否"/>
    <s v="non-ECRH"/>
    <s v="否"/>
    <n v="0"/>
    <n v="0"/>
    <n v="0"/>
    <n v="0"/>
    <n v="0"/>
    <n v="0"/>
    <n v="0"/>
    <n v="1"/>
    <n v="0"/>
    <n v="0"/>
    <n v="0"/>
    <m/>
    <n v="0"/>
    <n v="0"/>
    <n v="0"/>
    <n v="138"/>
    <n v="1"/>
    <n v="0"/>
    <n v="0"/>
    <n v="0"/>
    <n v="0"/>
    <n v="0"/>
    <n v="0"/>
    <n v="0"/>
    <n v="0"/>
    <n v="0"/>
    <n v="0"/>
    <n v="0"/>
    <n v="0"/>
    <n v="0"/>
    <n v="0"/>
    <n v="0"/>
    <n v="0"/>
    <n v="0"/>
    <n v="0"/>
    <n v="0"/>
    <n v="0"/>
    <n v="0"/>
    <n v="0"/>
    <n v="0"/>
    <n v="0"/>
    <n v="0"/>
    <m/>
    <m/>
    <m/>
    <m/>
    <m/>
    <m/>
    <m/>
    <m/>
    <m/>
    <m/>
    <m/>
    <m/>
    <m/>
    <m/>
    <m/>
    <m/>
    <m/>
    <m/>
    <m/>
    <m/>
    <m/>
    <m/>
    <m/>
    <m/>
    <m/>
    <m/>
    <m/>
    <m/>
    <m/>
    <m/>
    <m/>
    <m/>
    <m/>
    <m/>
    <m/>
    <m/>
    <m/>
    <m/>
    <m/>
    <m/>
    <m/>
    <m/>
    <m/>
    <m/>
    <m/>
    <m/>
    <m/>
    <m/>
    <m/>
    <m/>
    <m/>
    <m/>
    <m/>
    <m/>
    <m/>
    <m/>
    <m/>
    <m/>
    <m/>
    <s v="25.1383191,121.7185206"/>
    <s v="249台灣新北市八里區中山路三段112號"/>
    <s v="204台灣基隆市安樂區基金一路91號"/>
    <s v="47.1 公里"/>
    <s v="40 分鐘"/>
    <n v="40"/>
  </r>
  <r>
    <s v="暘基醫院"/>
    <s v="精神科醫院"/>
    <s v="精神科醫院"/>
    <s v="基隆市"/>
    <s v="安樂區"/>
    <s v="基隆市安樂區"/>
    <n v="204"/>
    <x v="0"/>
    <s v="地區醫院 "/>
    <s v="無"/>
    <s v="地區醫院 "/>
    <s v="地區醫院"/>
    <s v="1511060040"/>
    <s v="本院"/>
    <s v="本院"/>
    <s v="私立西醫醫院"/>
    <s v="無"/>
    <s v="24322522"/>
    <s v="基隆市安樂區基金一路129巷8號B1、B2及1-5樓"/>
    <s v="基隆市安樂區基金一路129巷8號"/>
    <s v="204台灣基隆市安樂區基金一路129巷1-8號"/>
    <n v="25.139662600000001"/>
    <n v="121.71215100000001"/>
    <s v="蔡元祿"/>
    <s v="無"/>
    <s v="無"/>
    <s v="無"/>
    <s v="無"/>
    <s v="無"/>
    <s v="無"/>
    <s v="無"/>
    <s v="無"/>
    <s v="1511060040暘基醫院"/>
    <s v="1511060040暘基醫院本院"/>
    <s v="1511060040暘基醫院本院"/>
    <m/>
    <s v="否"/>
    <s v="否"/>
    <s v="non-ECRH"/>
    <s v="否"/>
    <n v="0"/>
    <n v="0"/>
    <n v="0"/>
    <n v="0"/>
    <n v="0"/>
    <n v="0"/>
    <n v="0"/>
    <n v="1"/>
    <n v="0"/>
    <n v="0"/>
    <n v="0"/>
    <m/>
    <n v="0"/>
    <n v="0"/>
    <n v="40"/>
    <n v="59"/>
    <n v="2"/>
    <n v="0"/>
    <n v="0"/>
    <n v="0"/>
    <n v="0"/>
    <n v="0"/>
    <n v="0"/>
    <n v="0"/>
    <n v="0"/>
    <n v="0"/>
    <n v="0"/>
    <n v="0"/>
    <n v="0"/>
    <n v="0"/>
    <n v="0"/>
    <n v="0"/>
    <n v="0"/>
    <n v="0"/>
    <n v="0"/>
    <n v="0"/>
    <n v="0"/>
    <n v="0"/>
    <n v="0"/>
    <n v="0"/>
    <n v="0"/>
    <n v="0"/>
    <m/>
    <m/>
    <m/>
    <m/>
    <m/>
    <m/>
    <m/>
    <m/>
    <m/>
    <m/>
    <m/>
    <m/>
    <m/>
    <m/>
    <m/>
    <m/>
    <m/>
    <m/>
    <m/>
    <m/>
    <m/>
    <m/>
    <m/>
    <m/>
    <m/>
    <m/>
    <m/>
    <m/>
    <m/>
    <m/>
    <m/>
    <m/>
    <m/>
    <m/>
    <m/>
    <m/>
    <m/>
    <m/>
    <m/>
    <m/>
    <m/>
    <m/>
    <m/>
    <m/>
    <m/>
    <m/>
    <m/>
    <m/>
    <m/>
    <m/>
    <m/>
    <m/>
    <m/>
    <m/>
    <m/>
    <m/>
    <m/>
    <m/>
    <m/>
    <s v="25.1396626,121.712151"/>
    <s v="249台灣新北市八里區中山路三段112號"/>
    <s v="204台灣基隆市安樂區基金一路129巷1-8號"/>
    <s v="47.1 公里"/>
    <s v="41 分鐘"/>
    <n v="41"/>
  </r>
  <r>
    <s v="世華醫院"/>
    <s v="慢性醫院"/>
    <s v="慢性醫院"/>
    <s v="嘉義市"/>
    <s v="西區"/>
    <s v="嘉義市西區"/>
    <n v="600"/>
    <x v="1"/>
    <s v="地區醫院 "/>
    <s v="無"/>
    <s v="地區醫院 "/>
    <s v="地區醫院"/>
    <s v="1522021237"/>
    <s v="本院"/>
    <s v="本院"/>
    <s v="私立西醫醫院"/>
    <s v="無"/>
    <s v="05-2257525"/>
    <s v="嘉義市西區仁愛路365號"/>
    <s v="嘉義市西區仁愛路365號"/>
    <s v="600台灣嘉義市西區仁愛路365號"/>
    <n v="23.475662400000001"/>
    <n v="120.4420829"/>
    <s v="王大志"/>
    <s v="無"/>
    <s v="無"/>
    <s v="無"/>
    <s v="無"/>
    <s v="無"/>
    <s v="無"/>
    <s v="無"/>
    <s v="無"/>
    <s v="1522021237世華醫院"/>
    <s v="1522021237世華醫院本院"/>
    <s v="1522021237世華醫院本院"/>
    <m/>
    <s v="否"/>
    <s v="否"/>
    <s v="non-ECRH"/>
    <s v="否"/>
    <n v="0"/>
    <n v="0"/>
    <n v="0"/>
    <n v="0"/>
    <n v="0"/>
    <n v="0"/>
    <n v="0"/>
    <n v="1"/>
    <n v="0"/>
    <n v="0"/>
    <n v="0"/>
    <m/>
    <n v="0"/>
    <n v="43"/>
    <n v="0"/>
    <n v="0"/>
    <n v="1"/>
    <n v="0"/>
    <n v="0"/>
    <n v="0"/>
    <n v="0"/>
    <n v="0"/>
    <n v="0"/>
    <n v="0"/>
    <n v="0"/>
    <n v="0"/>
    <n v="0"/>
    <n v="0"/>
    <n v="0"/>
    <n v="0"/>
    <n v="0"/>
    <n v="0"/>
    <n v="0"/>
    <n v="0"/>
    <n v="0"/>
    <n v="0"/>
    <n v="0"/>
    <n v="0"/>
    <n v="0"/>
    <n v="0"/>
    <n v="0"/>
    <n v="0"/>
    <n v="0"/>
    <n v="0"/>
    <n v="0"/>
    <n v="2"/>
    <n v="0"/>
    <n v="0"/>
    <n v="0"/>
    <n v="0"/>
    <n v="0"/>
    <n v="0"/>
    <n v="0"/>
    <n v="0"/>
    <n v="0"/>
    <n v="0"/>
    <n v="0"/>
    <n v="0"/>
    <n v="0"/>
    <n v="0"/>
    <n v="0"/>
    <n v="0"/>
    <n v="0"/>
    <n v="0"/>
    <n v="0"/>
    <n v="0"/>
    <n v="0"/>
    <n v="0"/>
    <n v="0"/>
    <n v="0"/>
    <n v="0"/>
    <n v="2"/>
    <n v="0"/>
    <n v="0"/>
    <n v="0"/>
    <n v="0"/>
    <n v="2"/>
    <n v="0"/>
    <n v="0"/>
    <n v="2"/>
    <n v="0"/>
    <n v="0"/>
    <n v="0"/>
    <n v="0"/>
    <n v="1"/>
    <n v="0"/>
    <n v="0"/>
    <n v="0"/>
    <n v="1"/>
    <n v="0"/>
    <n v="0"/>
    <n v="1"/>
    <n v="2"/>
    <n v="0"/>
    <n v="0"/>
    <n v="7"/>
    <n v="0"/>
    <n v="0"/>
    <n v="0"/>
    <n v="16"/>
    <n v="4"/>
    <s v="23.4756624,120.4420829"/>
    <s v="249台灣新北市八里區中山路三段112號"/>
    <s v="600台灣嘉義市西區仁愛路365號"/>
    <s v="252 公里"/>
    <s v="2 小時 51 分鐘"/>
    <n v="171"/>
  </r>
  <r>
    <s v="宏慈療養院"/>
    <s v="精神科醫院"/>
    <s v="精神科醫院"/>
    <s v="新北市"/>
    <s v="新店區"/>
    <s v="新北市新店區"/>
    <n v="231"/>
    <x v="0"/>
    <s v="地區醫院 "/>
    <s v="無"/>
    <s v="地區醫院 "/>
    <s v="地區醫院"/>
    <s v="1531050086"/>
    <s v="本院"/>
    <s v="療養院"/>
    <s v="私立西醫醫院"/>
    <s v="無"/>
    <s v="0222151177"/>
    <s v="新北市新店區安泰路１５７號"/>
    <s v="新北市新店區安泰路157號"/>
    <s v="231台灣新北市新店區安泰路157-3號"/>
    <n v="24.937447500000001"/>
    <n v="121.4885312"/>
    <s v="劉慧卿"/>
    <s v="無"/>
    <s v="無"/>
    <s v="無"/>
    <s v="無"/>
    <s v="無"/>
    <s v="無"/>
    <s v="否"/>
    <s v="是"/>
    <s v="1531050086宏慈療養院"/>
    <s v="1531050086宏慈療養院本院"/>
    <s v="1531050086宏慈療養院療養院"/>
    <m/>
    <s v="否"/>
    <s v="否"/>
    <s v="non-ECRH"/>
    <s v="否"/>
    <n v="0"/>
    <n v="0"/>
    <n v="0"/>
    <n v="0"/>
    <n v="0"/>
    <n v="0"/>
    <n v="0"/>
    <n v="1"/>
    <n v="0"/>
    <n v="0"/>
    <n v="0"/>
    <m/>
    <n v="0"/>
    <n v="0"/>
    <n v="0"/>
    <n v="69"/>
    <n v="1"/>
    <n v="0"/>
    <n v="0"/>
    <n v="0"/>
    <n v="0"/>
    <n v="0"/>
    <n v="0"/>
    <n v="0"/>
    <n v="0"/>
    <n v="0"/>
    <n v="0"/>
    <n v="0"/>
    <n v="0"/>
    <n v="0"/>
    <n v="0"/>
    <n v="0"/>
    <n v="0"/>
    <n v="0"/>
    <n v="0"/>
    <n v="0"/>
    <n v="0"/>
    <n v="0"/>
    <n v="0"/>
    <n v="0"/>
    <n v="0"/>
    <n v="0"/>
    <m/>
    <m/>
    <m/>
    <m/>
    <m/>
    <m/>
    <m/>
    <m/>
    <m/>
    <m/>
    <m/>
    <m/>
    <m/>
    <m/>
    <m/>
    <m/>
    <m/>
    <m/>
    <m/>
    <m/>
    <m/>
    <m/>
    <m/>
    <m/>
    <m/>
    <m/>
    <m/>
    <m/>
    <m/>
    <m/>
    <m/>
    <m/>
    <m/>
    <m/>
    <m/>
    <m/>
    <m/>
    <m/>
    <m/>
    <m/>
    <m/>
    <m/>
    <m/>
    <m/>
    <m/>
    <m/>
    <m/>
    <m/>
    <m/>
    <m/>
    <m/>
    <m/>
    <m/>
    <m/>
    <m/>
    <m/>
    <m/>
    <m/>
    <m/>
    <s v="24.9374475,121.4885312"/>
    <s v="249台灣新北市八里區中山路三段112號"/>
    <s v="231台灣新北市新店區安泰路157-3號"/>
    <s v="36.3 公里"/>
    <s v="39 分鐘"/>
    <n v="39"/>
  </r>
  <r>
    <s v="大順醫院"/>
    <s v="慢性醫院"/>
    <s v="慢性醫院"/>
    <s v="新北市"/>
    <s v="新莊區"/>
    <s v="新北市新莊區"/>
    <n v="242"/>
    <x v="0"/>
    <s v="地區醫院 "/>
    <s v="無"/>
    <s v="地區醫院 "/>
    <s v="地區醫院"/>
    <s v="1531060046"/>
    <s v="本院"/>
    <s v="本院"/>
    <s v="私立西醫醫院"/>
    <s v="無"/>
    <s v="02 9912637"/>
    <s v="新北市新莊區中正路二一五號一至四樓"/>
    <s v="新北市新莊區中正路215號"/>
    <s v="242台灣新北市新莊區中正路215號"/>
    <n v="25.035759500000001"/>
    <n v="121.45120350000001"/>
    <s v="黃慶菖"/>
    <s v="無"/>
    <s v="無"/>
    <s v="無"/>
    <s v="無"/>
    <s v="無"/>
    <s v="無"/>
    <s v="無"/>
    <s v="無"/>
    <s v="1531060046大順醫院"/>
    <s v="1531060046大順醫院本院"/>
    <s v="1531060046大順醫院本院"/>
    <m/>
    <s v="否"/>
    <s v="否"/>
    <s v="non-ECRH"/>
    <s v="否"/>
    <n v="0"/>
    <n v="0"/>
    <n v="0"/>
    <n v="0"/>
    <n v="0"/>
    <n v="0"/>
    <n v="0"/>
    <n v="1"/>
    <n v="0"/>
    <n v="0"/>
    <n v="0"/>
    <m/>
    <n v="0"/>
    <n v="20"/>
    <n v="0"/>
    <n v="0"/>
    <n v="2"/>
    <n v="0"/>
    <n v="0"/>
    <n v="0"/>
    <n v="0"/>
    <n v="0"/>
    <n v="0"/>
    <n v="0"/>
    <n v="0"/>
    <n v="0"/>
    <n v="0"/>
    <n v="0"/>
    <n v="0"/>
    <n v="0"/>
    <n v="15"/>
    <n v="0"/>
    <n v="0"/>
    <n v="0"/>
    <n v="0"/>
    <n v="0"/>
    <n v="0"/>
    <n v="0"/>
    <n v="0"/>
    <n v="0"/>
    <n v="0"/>
    <n v="0"/>
    <n v="0"/>
    <n v="0"/>
    <n v="0"/>
    <n v="1"/>
    <n v="0"/>
    <n v="1"/>
    <n v="0"/>
    <n v="0"/>
    <n v="0"/>
    <n v="0"/>
    <n v="0"/>
    <n v="0"/>
    <n v="0"/>
    <n v="0"/>
    <n v="0"/>
    <n v="0"/>
    <n v="0"/>
    <n v="0"/>
    <n v="0"/>
    <n v="1"/>
    <n v="0"/>
    <n v="0"/>
    <n v="0"/>
    <n v="0"/>
    <n v="0"/>
    <n v="0"/>
    <n v="0"/>
    <n v="0"/>
    <n v="0"/>
    <n v="3"/>
    <n v="0"/>
    <n v="0"/>
    <n v="0"/>
    <n v="0"/>
    <n v="3"/>
    <n v="0"/>
    <n v="0"/>
    <n v="1"/>
    <n v="0"/>
    <n v="0"/>
    <n v="0"/>
    <n v="0"/>
    <n v="1"/>
    <n v="0"/>
    <n v="0"/>
    <n v="0"/>
    <n v="0"/>
    <n v="1"/>
    <n v="0"/>
    <n v="1"/>
    <n v="2"/>
    <n v="0"/>
    <n v="3"/>
    <n v="8"/>
    <n v="0"/>
    <n v="0"/>
    <n v="0"/>
    <n v="20"/>
    <n v="4"/>
    <s v="25.0357595,121.4512035"/>
    <s v="249台灣新北市八里區中山路三段112號"/>
    <s v="242台灣新北市新莊區中正路215號"/>
    <s v="19.4 公里"/>
    <s v="28 分鐘"/>
    <n v="28"/>
  </r>
  <r>
    <s v="新莊英仁醫院"/>
    <s v="慢性醫院"/>
    <s v="慢性醫院"/>
    <s v="新北市"/>
    <s v="新莊區"/>
    <s v="新北市新莊區"/>
    <n v="242"/>
    <x v="0"/>
    <s v="地區醫院 "/>
    <s v="無"/>
    <s v="地區醫院 "/>
    <s v="地區醫院"/>
    <s v="1531060073"/>
    <s v="本院"/>
    <s v="本院"/>
    <s v="私立西醫醫院"/>
    <s v="無"/>
    <s v="02 9916363"/>
    <s v="新北市新莊區大觀街４６－２號"/>
    <s v="新北市新莊區大觀街46-2號"/>
    <s v="242台灣新北市新莊區大觀街46-2號"/>
    <n v="25.035777899999999"/>
    <n v="121.453801"/>
    <s v="巫由霜"/>
    <s v="無"/>
    <s v="無"/>
    <s v="無"/>
    <s v="無"/>
    <s v="無"/>
    <s v="無"/>
    <s v="無"/>
    <s v="無"/>
    <s v="1531060073新莊英仁醫院"/>
    <s v="1531060073新莊英仁醫院本院"/>
    <s v="1531060073新莊英仁醫院本院"/>
    <m/>
    <s v="否"/>
    <s v="否"/>
    <s v="non-ECRH"/>
    <s v="否"/>
    <n v="0"/>
    <n v="0"/>
    <n v="0"/>
    <n v="0"/>
    <n v="0"/>
    <n v="0"/>
    <n v="0"/>
    <n v="1"/>
    <n v="0"/>
    <n v="0"/>
    <n v="0"/>
    <m/>
    <n v="0"/>
    <n v="20"/>
    <n v="0"/>
    <n v="0"/>
    <n v="1"/>
    <n v="0"/>
    <n v="0"/>
    <n v="0"/>
    <n v="0"/>
    <n v="0"/>
    <n v="0"/>
    <n v="0"/>
    <n v="0"/>
    <n v="0"/>
    <n v="0"/>
    <n v="0"/>
    <n v="0"/>
    <n v="0"/>
    <n v="16"/>
    <n v="0"/>
    <n v="0"/>
    <n v="0"/>
    <n v="0"/>
    <n v="0"/>
    <n v="0"/>
    <n v="0"/>
    <n v="0"/>
    <n v="0"/>
    <n v="0"/>
    <n v="0"/>
    <n v="0"/>
    <n v="0"/>
    <n v="0"/>
    <n v="1"/>
    <n v="0"/>
    <n v="1"/>
    <n v="0"/>
    <n v="0"/>
    <n v="0"/>
    <n v="0"/>
    <n v="0"/>
    <n v="0"/>
    <n v="0"/>
    <n v="0"/>
    <n v="0"/>
    <n v="0"/>
    <n v="0"/>
    <n v="0"/>
    <n v="0"/>
    <n v="1"/>
    <n v="0"/>
    <n v="0"/>
    <n v="0"/>
    <n v="0"/>
    <n v="0"/>
    <n v="0"/>
    <n v="0"/>
    <n v="0"/>
    <n v="0"/>
    <n v="3"/>
    <n v="0"/>
    <n v="0"/>
    <n v="0"/>
    <n v="0"/>
    <n v="3"/>
    <n v="0"/>
    <n v="0"/>
    <n v="3"/>
    <n v="0"/>
    <n v="1"/>
    <n v="0"/>
    <n v="0"/>
    <n v="1"/>
    <n v="0"/>
    <n v="0"/>
    <n v="1"/>
    <n v="1"/>
    <n v="0"/>
    <n v="0"/>
    <n v="0"/>
    <n v="1"/>
    <n v="0"/>
    <n v="7"/>
    <n v="3"/>
    <n v="0"/>
    <n v="0"/>
    <n v="0"/>
    <n v="21"/>
    <n v="4"/>
    <s v="25.0357779,121.453801"/>
    <s v="249台灣新北市八里區中山路三段112號"/>
    <s v="242台灣新北市新莊區大觀街46-2號"/>
    <s v="19.7 公里"/>
    <s v="28 分鐘"/>
    <n v="28"/>
  </r>
  <r>
    <s v="名恩療養院"/>
    <s v="精神科醫院"/>
    <s v="精神科醫院"/>
    <s v="新北市"/>
    <s v="鶯歌區"/>
    <s v="新北市鶯歌區"/>
    <n v="239"/>
    <x v="0"/>
    <s v="地區醫院 "/>
    <s v="無"/>
    <s v="地區醫院 "/>
    <s v="地區醫院"/>
    <s v="1531080226"/>
    <s v="本院"/>
    <s v="療養院"/>
    <s v="私立西醫醫院"/>
    <s v="無"/>
    <s v="(02)2670-1092"/>
    <s v="新北市鶯歌區鶯桃路二段62號及64號1至4樓"/>
    <s v="新北市鶯歌區鶯桃路二段62號"/>
    <s v="239台灣新北市鶯歌區鶯桃路二段62號"/>
    <n v="24.973309700000001"/>
    <n v="121.3249141"/>
    <s v="張敏"/>
    <s v="無"/>
    <s v="無"/>
    <s v="無"/>
    <s v="無"/>
    <s v="無"/>
    <s v="無"/>
    <s v="無"/>
    <s v="無"/>
    <s v="1531080226名恩療養院"/>
    <s v="1531080226名恩療養院本院"/>
    <s v="1531080226名恩療養院療養院"/>
    <m/>
    <s v="否"/>
    <s v="否"/>
    <s v="non-ECRH"/>
    <s v="否"/>
    <n v="0"/>
    <n v="0"/>
    <n v="0"/>
    <n v="0"/>
    <n v="0"/>
    <n v="0"/>
    <n v="0"/>
    <n v="1"/>
    <n v="0"/>
    <n v="0"/>
    <n v="0"/>
    <m/>
    <n v="0"/>
    <n v="0"/>
    <n v="0"/>
    <n v="63"/>
    <n v="1"/>
    <n v="0"/>
    <n v="0"/>
    <n v="0"/>
    <n v="0"/>
    <n v="0"/>
    <n v="0"/>
    <n v="0"/>
    <n v="0"/>
    <n v="0"/>
    <n v="0"/>
    <n v="0"/>
    <n v="0"/>
    <n v="0"/>
    <n v="0"/>
    <n v="0"/>
    <n v="0"/>
    <n v="0"/>
    <n v="0"/>
    <n v="0"/>
    <n v="0"/>
    <n v="0"/>
    <n v="0"/>
    <n v="0"/>
    <n v="0"/>
    <n v="0"/>
    <m/>
    <m/>
    <m/>
    <m/>
    <m/>
    <m/>
    <m/>
    <m/>
    <m/>
    <m/>
    <m/>
    <m/>
    <m/>
    <m/>
    <m/>
    <m/>
    <m/>
    <m/>
    <m/>
    <m/>
    <m/>
    <m/>
    <m/>
    <m/>
    <m/>
    <m/>
    <m/>
    <m/>
    <m/>
    <m/>
    <m/>
    <m/>
    <m/>
    <m/>
    <m/>
    <m/>
    <m/>
    <m/>
    <m/>
    <m/>
    <m/>
    <m/>
    <m/>
    <m/>
    <m/>
    <m/>
    <m/>
    <m/>
    <m/>
    <m/>
    <m/>
    <m/>
    <m/>
    <m/>
    <m/>
    <m/>
    <m/>
    <m/>
    <m/>
    <s v="24.9733097,121.3249141"/>
    <s v="249台灣新北市八里區中山路三段112號"/>
    <s v="239台灣新北市鶯歌區鶯桃路二段62號"/>
    <s v="45.1 公里"/>
    <s v="42 分鐘"/>
    <n v="42"/>
  </r>
  <r>
    <s v="泓安醫院"/>
    <s v="精神科醫院"/>
    <s v="精神科醫院"/>
    <s v="新北市"/>
    <s v="淡水區"/>
    <s v="新北市淡水區"/>
    <n v="251"/>
    <x v="0"/>
    <s v="地區醫院 "/>
    <s v="無"/>
    <s v="地區醫院 "/>
    <s v="地區醫院"/>
    <s v="1531101113"/>
    <s v="本院"/>
    <s v="本院"/>
    <s v="私立西醫醫院"/>
    <s v="無"/>
    <s v="26232681"/>
    <s v="新北市淡水區下圭柔山九一巷二號一至四樓．地下一樓"/>
    <s v="新北市淡水區下圭柔山九一巷2號"/>
    <s v="251台灣新北市淡水區91巷2號"/>
    <n v="25.210801"/>
    <n v="121.437825"/>
    <s v="劉宏元"/>
    <s v="無"/>
    <s v="無"/>
    <s v="無"/>
    <s v="無"/>
    <s v="無"/>
    <s v="無"/>
    <s v="無"/>
    <s v="無"/>
    <s v="1531101113泓安醫院"/>
    <s v="1531101113泓安醫院本院"/>
    <s v="1531101113泓安醫院本院"/>
    <m/>
    <s v="否"/>
    <s v="否"/>
    <s v="non-ECRH"/>
    <s v="否"/>
    <n v="0"/>
    <n v="0"/>
    <n v="0"/>
    <n v="0"/>
    <n v="0"/>
    <n v="0"/>
    <n v="0"/>
    <n v="1"/>
    <n v="0"/>
    <n v="0"/>
    <n v="0"/>
    <m/>
    <n v="0"/>
    <n v="0"/>
    <n v="0"/>
    <n v="213"/>
    <n v="1"/>
    <n v="0"/>
    <n v="0"/>
    <n v="0"/>
    <n v="0"/>
    <n v="0"/>
    <n v="0"/>
    <n v="0"/>
    <n v="0"/>
    <n v="0"/>
    <n v="0"/>
    <n v="0"/>
    <n v="0"/>
    <n v="0"/>
    <n v="0"/>
    <n v="0"/>
    <n v="0"/>
    <n v="0"/>
    <n v="0"/>
    <n v="0"/>
    <n v="0"/>
    <n v="0"/>
    <n v="0"/>
    <n v="0"/>
    <n v="0"/>
    <n v="0"/>
    <m/>
    <m/>
    <m/>
    <m/>
    <m/>
    <m/>
    <m/>
    <m/>
    <m/>
    <m/>
    <m/>
    <m/>
    <m/>
    <m/>
    <m/>
    <m/>
    <m/>
    <m/>
    <m/>
    <m/>
    <m/>
    <m/>
    <m/>
    <m/>
    <m/>
    <m/>
    <m/>
    <m/>
    <m/>
    <m/>
    <m/>
    <m/>
    <m/>
    <m/>
    <m/>
    <m/>
    <m/>
    <m/>
    <m/>
    <m/>
    <m/>
    <m/>
    <m/>
    <m/>
    <m/>
    <m/>
    <m/>
    <m/>
    <m/>
    <m/>
    <m/>
    <m/>
    <m/>
    <m/>
    <m/>
    <m/>
    <m/>
    <m/>
    <m/>
    <s v="25.210801,121.437825"/>
    <s v="249台灣新北市八里區中山路三段112號"/>
    <s v="251台灣新北市淡水區91巷2號"/>
    <s v="22.2 公里"/>
    <s v="42 分鐘"/>
    <n v="42"/>
  </r>
  <r>
    <s v="全民醫院"/>
    <s v="醫院"/>
    <s v="醫院"/>
    <s v="新北市"/>
    <s v="蘆洲區"/>
    <s v="新北市蘆洲區"/>
    <n v="247"/>
    <x v="0"/>
    <s v="地區醫院 "/>
    <s v="無"/>
    <s v="地區醫院 "/>
    <s v="地區醫院"/>
    <s v="1531140058"/>
    <s v="本院"/>
    <s v="本院"/>
    <s v="私立西醫醫院"/>
    <s v="無"/>
    <s v="無"/>
    <s v="新北市蘆洲區三民路5、7、9號（1樓），5-1、7-1、9-1號（2樓），5-2、7-2、9-2號（3樓），5-3、7-3、9-3號（4樓），5-4、7-4、9-4號（5樓）"/>
    <s v="新北市蘆洲區三民路7號"/>
    <s v="247台灣新北市蘆洲區三民路7號"/>
    <n v="25.082068799999998"/>
    <n v="121.4757341"/>
    <s v="郭耀聰"/>
    <s v="無"/>
    <s v="無"/>
    <s v="無"/>
    <s v="無"/>
    <s v="無"/>
    <s v="無"/>
    <s v="無"/>
    <s v="無"/>
    <s v="1531140058全民醫院"/>
    <s v="1531140058全民醫院本院"/>
    <s v="1531140058全民醫院本院"/>
    <m/>
    <s v="否"/>
    <s v="否"/>
    <s v="non-ECRH"/>
    <s v="否"/>
    <n v="0"/>
    <n v="0"/>
    <n v="0"/>
    <n v="0"/>
    <n v="0"/>
    <n v="0"/>
    <n v="0"/>
    <n v="1"/>
    <n v="0"/>
    <n v="0"/>
    <n v="0"/>
    <m/>
    <n v="19"/>
    <n v="0"/>
    <n v="0"/>
    <n v="0"/>
    <n v="2"/>
    <n v="0"/>
    <n v="0"/>
    <n v="0"/>
    <n v="0"/>
    <n v="0"/>
    <n v="0"/>
    <n v="0"/>
    <n v="0"/>
    <n v="0"/>
    <n v="0"/>
    <n v="0"/>
    <n v="0"/>
    <n v="0"/>
    <n v="17"/>
    <n v="0"/>
    <n v="0"/>
    <n v="0"/>
    <n v="0"/>
    <n v="0"/>
    <n v="0"/>
    <n v="0"/>
    <n v="0"/>
    <n v="0"/>
    <n v="0"/>
    <n v="0"/>
    <m/>
    <m/>
    <m/>
    <m/>
    <m/>
    <m/>
    <m/>
    <m/>
    <m/>
    <m/>
    <m/>
    <m/>
    <m/>
    <m/>
    <m/>
    <m/>
    <m/>
    <m/>
    <m/>
    <m/>
    <m/>
    <m/>
    <m/>
    <m/>
    <m/>
    <m/>
    <m/>
    <m/>
    <m/>
    <m/>
    <m/>
    <m/>
    <m/>
    <m/>
    <m/>
    <m/>
    <m/>
    <m/>
    <m/>
    <m/>
    <m/>
    <m/>
    <m/>
    <m/>
    <m/>
    <m/>
    <m/>
    <m/>
    <m/>
    <m/>
    <m/>
    <m/>
    <m/>
    <m/>
    <m/>
    <m/>
    <m/>
    <m/>
    <m/>
    <s v="25.0820688,121.4757341"/>
    <s v="249台灣新北市八里區中山路三段112號"/>
    <s v="247台灣新北市蘆洲區三民路7號"/>
    <s v="15.6 公里"/>
    <s v="24 分鐘"/>
    <n v="24"/>
  </r>
  <r>
    <s v="台安醫院"/>
    <s v="精神科醫院"/>
    <s v="精神科醫院"/>
    <s v="新北市"/>
    <s v="三芝區"/>
    <s v="新北市三芝區"/>
    <n v="252"/>
    <x v="0"/>
    <s v="地區醫院 "/>
    <s v="無"/>
    <s v="地區醫院 "/>
    <s v="地區醫院"/>
    <s v="1531210019"/>
    <s v="本院"/>
    <s v="本院"/>
    <s v="私立西醫醫院"/>
    <s v="無"/>
    <s v="02 6371600"/>
    <s v="新北市三芝區興華里楓子林路四十二之五號、四十二之九號〈一至二樓〉"/>
    <s v="新北市三芝區楓子林路42-5號"/>
    <s v="252台灣新北市三芝區"/>
    <n v="25.208455900000001"/>
    <n v="121.49604650000001"/>
    <s v="張友雲"/>
    <s v="無"/>
    <s v="無"/>
    <s v="無"/>
    <s v="無"/>
    <s v="無"/>
    <s v="無"/>
    <s v="否"/>
    <s v="是"/>
    <s v="1531210019台安醫院"/>
    <s v="1531210019台安醫院本院"/>
    <s v="1531210019台安醫院本院"/>
    <m/>
    <s v="否"/>
    <s v="否"/>
    <s v="non-ECRH"/>
    <s v="否"/>
    <n v="0"/>
    <n v="0"/>
    <n v="0"/>
    <n v="0"/>
    <n v="0"/>
    <n v="0"/>
    <n v="0"/>
    <n v="1"/>
    <n v="0"/>
    <n v="0"/>
    <n v="0"/>
    <m/>
    <n v="0"/>
    <n v="0"/>
    <n v="0"/>
    <n v="85"/>
    <n v="1"/>
    <n v="0"/>
    <n v="0"/>
    <n v="0"/>
    <n v="0"/>
    <n v="0"/>
    <n v="0"/>
    <n v="0"/>
    <n v="0"/>
    <n v="0"/>
    <n v="0"/>
    <n v="0"/>
    <n v="0"/>
    <n v="0"/>
    <n v="0"/>
    <n v="0"/>
    <n v="0"/>
    <n v="0"/>
    <n v="0"/>
    <n v="0"/>
    <n v="0"/>
    <n v="0"/>
    <n v="0"/>
    <n v="0"/>
    <n v="0"/>
    <n v="0"/>
    <m/>
    <m/>
    <m/>
    <m/>
    <m/>
    <m/>
    <m/>
    <m/>
    <m/>
    <m/>
    <m/>
    <m/>
    <m/>
    <m/>
    <m/>
    <m/>
    <m/>
    <m/>
    <m/>
    <m/>
    <m/>
    <m/>
    <m/>
    <m/>
    <m/>
    <m/>
    <m/>
    <m/>
    <m/>
    <m/>
    <m/>
    <m/>
    <m/>
    <m/>
    <m/>
    <m/>
    <m/>
    <m/>
    <m/>
    <m/>
    <m/>
    <m/>
    <m/>
    <m/>
    <m/>
    <m/>
    <m/>
    <m/>
    <m/>
    <m/>
    <m/>
    <m/>
    <m/>
    <m/>
    <m/>
    <m/>
    <m/>
    <m/>
    <m/>
    <s v="25.2084559,121.4960465"/>
    <s v="249台灣新北市八里區中山路三段112號"/>
    <s v="252台灣新北市三芝區台安醫院[新巴士]"/>
    <s v="24.9 公里"/>
    <s v="44 分鐘"/>
    <n v="44"/>
  </r>
  <r>
    <s v="居善醫院"/>
    <s v="精神科醫院"/>
    <s v="精神科醫院"/>
    <s v="桃園市"/>
    <s v="大園區"/>
    <s v="桃園市大園區"/>
    <n v="337"/>
    <x v="4"/>
    <s v="地區醫院 "/>
    <s v="無"/>
    <s v="地區醫院 "/>
    <s v="地區醫院"/>
    <s v="1532060031"/>
    <s v="本院"/>
    <s v="本院"/>
    <s v="私立西醫醫院"/>
    <s v="無"/>
    <s v="03 3866511"/>
    <s v="桃園市大園區南港村大觀路910號"/>
    <s v="桃園市大園區南港村大觀路910號"/>
    <s v="337台灣桃園市大園區大觀路910號"/>
    <n v="25.058333999999999"/>
    <n v="121.16606400000001"/>
    <s v="郭錫卿"/>
    <s v="無"/>
    <s v="無"/>
    <s v="無"/>
    <s v="無"/>
    <s v="無"/>
    <s v="無"/>
    <s v="否"/>
    <s v="是"/>
    <s v="1532060031居善醫院"/>
    <s v="1532060031居善醫院本院"/>
    <s v="1532060031居善醫院本院"/>
    <m/>
    <s v="否"/>
    <s v="否"/>
    <s v="non-ECRH"/>
    <s v="否"/>
    <n v="0"/>
    <n v="0"/>
    <n v="0"/>
    <n v="0"/>
    <n v="0"/>
    <n v="0"/>
    <n v="0"/>
    <n v="1"/>
    <n v="0"/>
    <n v="0"/>
    <n v="0"/>
    <m/>
    <n v="0"/>
    <n v="0"/>
    <n v="60"/>
    <n v="369"/>
    <n v="2"/>
    <n v="0"/>
    <n v="0"/>
    <n v="0"/>
    <n v="0"/>
    <n v="0"/>
    <n v="0"/>
    <n v="0"/>
    <n v="0"/>
    <n v="0"/>
    <n v="0"/>
    <n v="0"/>
    <n v="0"/>
    <n v="0"/>
    <n v="0"/>
    <n v="0"/>
    <n v="0"/>
    <n v="0"/>
    <n v="0"/>
    <n v="0"/>
    <n v="0"/>
    <n v="0"/>
    <n v="0"/>
    <n v="0"/>
    <n v="0"/>
    <n v="0"/>
    <m/>
    <m/>
    <m/>
    <m/>
    <m/>
    <m/>
    <m/>
    <m/>
    <m/>
    <m/>
    <m/>
    <m/>
    <m/>
    <m/>
    <m/>
    <m/>
    <m/>
    <m/>
    <m/>
    <m/>
    <m/>
    <m/>
    <m/>
    <m/>
    <m/>
    <m/>
    <m/>
    <m/>
    <m/>
    <m/>
    <m/>
    <m/>
    <m/>
    <m/>
    <m/>
    <m/>
    <m/>
    <m/>
    <m/>
    <m/>
    <m/>
    <m/>
    <m/>
    <m/>
    <m/>
    <m/>
    <m/>
    <m/>
    <m/>
    <m/>
    <m/>
    <m/>
    <m/>
    <m/>
    <m/>
    <m/>
    <m/>
    <m/>
    <m/>
    <s v="25.058334,121.166064"/>
    <s v="249台灣新北市八里區中山路三段112號"/>
    <s v="337台灣桃園市大園區大觀路910號"/>
    <s v="27.3 公里"/>
    <s v="26 分鐘"/>
    <n v="26"/>
  </r>
  <r>
    <s v="陽光精神科醫院"/>
    <s v="精神科醫院"/>
    <s v="精神科醫院"/>
    <s v="臺中市"/>
    <s v="清水區"/>
    <s v="臺中市清水區"/>
    <n v="436"/>
    <x v="3"/>
    <s v="地區醫院 "/>
    <s v="無"/>
    <s v="地區醫院 "/>
    <s v="地區醫院"/>
    <s v="1536040535"/>
    <s v="本院"/>
    <s v="本院"/>
    <s v="私立西醫醫院"/>
    <s v="無"/>
    <s v="04-26202949"/>
    <s v="臺中市清水區大楊南街98號"/>
    <s v="臺中市清水區大楊南街98號"/>
    <s v="436台灣台中市清水區大楊南街98號"/>
    <n v="24.281092000000001"/>
    <n v="120.60930999999999"/>
    <s v="賴武賢"/>
    <s v="無"/>
    <s v="無"/>
    <s v="無"/>
    <s v="無"/>
    <s v="無"/>
    <s v="無"/>
    <s v="否"/>
    <s v="是"/>
    <s v="1536040535陽光精神科醫院"/>
    <s v="1536040535陽光精神科醫院本院"/>
    <s v="1536040535陽光精神科醫院本院"/>
    <m/>
    <s v="否"/>
    <s v="否"/>
    <s v="non-ECRH"/>
    <s v="否"/>
    <n v="0"/>
    <n v="0"/>
    <n v="0"/>
    <n v="0"/>
    <n v="0"/>
    <n v="0"/>
    <n v="0"/>
    <n v="1"/>
    <n v="0"/>
    <n v="0"/>
    <n v="0"/>
    <m/>
    <n v="0"/>
    <n v="0"/>
    <n v="60"/>
    <n v="190"/>
    <n v="1"/>
    <n v="0"/>
    <n v="0"/>
    <n v="0"/>
    <n v="0"/>
    <n v="50"/>
    <n v="0"/>
    <n v="0"/>
    <n v="0"/>
    <n v="0"/>
    <n v="0"/>
    <n v="0"/>
    <n v="0"/>
    <n v="0"/>
    <n v="0"/>
    <n v="0"/>
    <n v="0"/>
    <n v="0"/>
    <n v="0"/>
    <n v="0"/>
    <n v="0"/>
    <n v="0"/>
    <n v="0"/>
    <n v="0"/>
    <n v="0"/>
    <n v="0"/>
    <m/>
    <m/>
    <m/>
    <m/>
    <m/>
    <m/>
    <m/>
    <m/>
    <m/>
    <m/>
    <m/>
    <m/>
    <m/>
    <m/>
    <m/>
    <m/>
    <m/>
    <m/>
    <m/>
    <m/>
    <m/>
    <m/>
    <m/>
    <m/>
    <m/>
    <m/>
    <m/>
    <m/>
    <m/>
    <m/>
    <m/>
    <m/>
    <m/>
    <m/>
    <m/>
    <m/>
    <m/>
    <m/>
    <m/>
    <m/>
    <m/>
    <m/>
    <m/>
    <m/>
    <m/>
    <m/>
    <m/>
    <m/>
    <m/>
    <m/>
    <m/>
    <m/>
    <m/>
    <m/>
    <m/>
    <m/>
    <m/>
    <m/>
    <m/>
    <s v="24.281092,120.60931"/>
    <s v="249台灣新北市八里區中山路三段112號"/>
    <s v="436台灣台中市清水區大楊南街98號"/>
    <s v="161 公里"/>
    <s v="1 小時 52 分鐘"/>
    <n v="112"/>
  </r>
  <r>
    <s v="清濱醫院"/>
    <s v="精神科醫院"/>
    <s v="精神科醫院"/>
    <s v="臺中市"/>
    <s v="清水區"/>
    <s v="臺中市清水區"/>
    <n v="436"/>
    <x v="3"/>
    <s v="地區醫院 "/>
    <s v="無"/>
    <s v="地區醫院 "/>
    <s v="地區醫院"/>
    <s v="1536040553"/>
    <s v="本院"/>
    <s v="本院"/>
    <s v="私立西醫醫院"/>
    <s v="無"/>
    <s v="04-26283595"/>
    <s v="臺中市清水區港埠路四段195號"/>
    <s v="臺中市清水區港埠路四段195號"/>
    <s v="436台灣台中市清水區港埠路四段195號"/>
    <n v="24.283084599999999"/>
    <n v="120.5489577"/>
    <s v="趙文聖"/>
    <s v="無"/>
    <s v="無"/>
    <s v="無"/>
    <s v="無"/>
    <s v="無"/>
    <s v="無"/>
    <s v="否"/>
    <s v="是"/>
    <s v="1536040553清濱醫院"/>
    <s v="1536040553清濱醫院本院"/>
    <s v="1536040553清濱醫院本院"/>
    <m/>
    <s v="否"/>
    <s v="否"/>
    <s v="non-ECRH"/>
    <s v="否"/>
    <n v="0"/>
    <n v="0"/>
    <n v="0"/>
    <n v="0"/>
    <n v="0"/>
    <n v="0"/>
    <n v="0"/>
    <n v="1"/>
    <n v="0"/>
    <n v="0"/>
    <n v="0"/>
    <m/>
    <n v="0"/>
    <n v="0"/>
    <n v="20"/>
    <n v="180"/>
    <n v="2"/>
    <n v="0"/>
    <n v="0"/>
    <n v="0"/>
    <n v="0"/>
    <n v="10"/>
    <n v="0"/>
    <n v="0"/>
    <n v="0"/>
    <n v="0"/>
    <n v="0"/>
    <n v="0"/>
    <n v="0"/>
    <n v="0"/>
    <n v="0"/>
    <n v="0"/>
    <n v="0"/>
    <n v="0"/>
    <n v="0"/>
    <n v="0"/>
    <n v="0"/>
    <n v="0"/>
    <n v="0"/>
    <n v="0"/>
    <n v="0"/>
    <n v="0"/>
    <m/>
    <m/>
    <m/>
    <m/>
    <m/>
    <m/>
    <m/>
    <m/>
    <m/>
    <m/>
    <m/>
    <m/>
    <m/>
    <m/>
    <m/>
    <m/>
    <m/>
    <m/>
    <m/>
    <m/>
    <m/>
    <m/>
    <m/>
    <m/>
    <m/>
    <m/>
    <m/>
    <m/>
    <m/>
    <m/>
    <m/>
    <m/>
    <m/>
    <m/>
    <m/>
    <m/>
    <m/>
    <m/>
    <m/>
    <m/>
    <m/>
    <m/>
    <m/>
    <m/>
    <m/>
    <m/>
    <m/>
    <m/>
    <m/>
    <m/>
    <m/>
    <m/>
    <m/>
    <m/>
    <m/>
    <m/>
    <m/>
    <m/>
    <m/>
    <s v="24.2830846,120.5489577"/>
    <s v="249台灣新北市八里區中山路三段112號"/>
    <s v="436台灣台中市清水區港埠路四段195號"/>
    <s v="156 公里"/>
    <s v="1 小時 47 分鐘"/>
    <n v="107"/>
  </r>
  <r>
    <s v="清海醫院"/>
    <s v="精神科醫院"/>
    <s v="精神科醫院"/>
    <s v="臺中市"/>
    <s v="石岡區"/>
    <s v="臺中市石岡區"/>
    <n v="422"/>
    <x v="3"/>
    <s v="地區醫院 "/>
    <s v="無"/>
    <s v="地區醫院 "/>
    <s v="地區醫院"/>
    <s v="1536120010"/>
    <s v="本院"/>
    <s v="本院"/>
    <s v="私立西醫醫院"/>
    <s v="無"/>
    <s v="04-25721694"/>
    <s v="臺中市石岡區金星里石岡街下坑巷四十一之二號"/>
    <s v="臺中市石岡區金星里石岡街下坑巷41-2號"/>
    <s v="422台灣台中市石岡區石岡街下坑巷41-2號"/>
    <n v="24.251124999999998"/>
    <n v="120.77419"/>
    <s v="陳清海"/>
    <s v="無"/>
    <s v="無"/>
    <s v="無"/>
    <s v="無"/>
    <s v="無"/>
    <s v="無"/>
    <s v="否"/>
    <s v="是"/>
    <s v="1536120010清海醫院"/>
    <s v="1536120010清海醫院本院"/>
    <s v="1536120010清海醫院本院"/>
    <m/>
    <s v="否"/>
    <s v="否"/>
    <s v="non-ECRH"/>
    <s v="否"/>
    <n v="0"/>
    <n v="0"/>
    <n v="0"/>
    <n v="0"/>
    <n v="0"/>
    <n v="0"/>
    <n v="0"/>
    <n v="1"/>
    <n v="0"/>
    <n v="0"/>
    <n v="0"/>
    <m/>
    <n v="0"/>
    <n v="0"/>
    <n v="40"/>
    <n v="208"/>
    <n v="2"/>
    <n v="0"/>
    <n v="0"/>
    <n v="0"/>
    <n v="0"/>
    <n v="0"/>
    <n v="0"/>
    <n v="0"/>
    <n v="0"/>
    <n v="0"/>
    <n v="0"/>
    <n v="0"/>
    <n v="0"/>
    <n v="0"/>
    <n v="0"/>
    <n v="0"/>
    <n v="0"/>
    <n v="0"/>
    <n v="0"/>
    <n v="0"/>
    <n v="0"/>
    <n v="0"/>
    <n v="0"/>
    <n v="0"/>
    <n v="0"/>
    <n v="0"/>
    <m/>
    <m/>
    <m/>
    <m/>
    <m/>
    <m/>
    <m/>
    <m/>
    <m/>
    <m/>
    <m/>
    <m/>
    <m/>
    <m/>
    <m/>
    <m/>
    <m/>
    <m/>
    <m/>
    <m/>
    <m/>
    <m/>
    <m/>
    <m/>
    <m/>
    <m/>
    <m/>
    <m/>
    <m/>
    <m/>
    <m/>
    <m/>
    <m/>
    <m/>
    <m/>
    <m/>
    <m/>
    <m/>
    <m/>
    <m/>
    <m/>
    <m/>
    <m/>
    <m/>
    <m/>
    <m/>
    <m/>
    <m/>
    <m/>
    <m/>
    <m/>
    <m/>
    <m/>
    <m/>
    <m/>
    <m/>
    <m/>
    <m/>
    <m/>
    <s v="24.251125,120.77419"/>
    <s v="249台灣新北市八里區中山路三段112號"/>
    <s v="422台灣台中市石岡區石岡街下坑巷41-2號"/>
    <s v="160 公里"/>
    <s v="2 小時 0 分鐘"/>
    <n v="120"/>
  </r>
  <r>
    <s v="賢德醫院"/>
    <s v="綜合醫院"/>
    <s v="綜合醫院"/>
    <s v="臺中市"/>
    <s v="太平區"/>
    <s v="臺中市太平區"/>
    <n v="411"/>
    <x v="3"/>
    <s v="地區醫院 "/>
    <s v="無"/>
    <s v="地區醫院 "/>
    <s v="地區醫院"/>
    <s v="1536190076"/>
    <s v="樹孝"/>
    <s v="樹孝"/>
    <s v="私立西醫醫院"/>
    <s v="無"/>
    <s v="04-22732551"/>
    <s v="臺中市太平區樹孝路36號"/>
    <s v="臺中市太平區樹孝路36號"/>
    <s v="406台灣台中市太平區樹孝路36號"/>
    <n v="24.1509675"/>
    <n v="120.7167786"/>
    <s v="蔡慶賢"/>
    <s v="無"/>
    <s v="無"/>
    <s v="無"/>
    <s v="無"/>
    <s v="無"/>
    <s v="無"/>
    <s v="無"/>
    <s v="無"/>
    <s v="1536190076賢德醫院"/>
    <s v="1536190076賢德醫院樹孝"/>
    <s v="1536190076賢德醫院樹孝"/>
    <m/>
    <s v="否"/>
    <s v="否"/>
    <s v="non-ECRH"/>
    <s v="否"/>
    <n v="0"/>
    <n v="0"/>
    <n v="0"/>
    <n v="0"/>
    <n v="0"/>
    <n v="0"/>
    <n v="0"/>
    <n v="1"/>
    <n v="0"/>
    <n v="0"/>
    <n v="0"/>
    <m/>
    <n v="0"/>
    <n v="0"/>
    <n v="50"/>
    <n v="150"/>
    <n v="1"/>
    <n v="0"/>
    <n v="0"/>
    <n v="0"/>
    <n v="0"/>
    <n v="0"/>
    <n v="0"/>
    <n v="0"/>
    <n v="0"/>
    <n v="0"/>
    <n v="0"/>
    <n v="0"/>
    <n v="0"/>
    <n v="0"/>
    <n v="0"/>
    <n v="0"/>
    <n v="0"/>
    <n v="0"/>
    <n v="0"/>
    <n v="0"/>
    <n v="0"/>
    <n v="0"/>
    <n v="0"/>
    <n v="0"/>
    <n v="0"/>
    <n v="0"/>
    <n v="0"/>
    <n v="0"/>
    <n v="0"/>
    <n v="0"/>
    <n v="0"/>
    <n v="0"/>
    <n v="0"/>
    <n v="0"/>
    <n v="0"/>
    <n v="0"/>
    <n v="0"/>
    <n v="0"/>
    <n v="0"/>
    <n v="0"/>
    <n v="0"/>
    <n v="0"/>
    <n v="0"/>
    <n v="0"/>
    <n v="0"/>
    <n v="0"/>
    <n v="0"/>
    <n v="0"/>
    <n v="0"/>
    <n v="0"/>
    <n v="6"/>
    <n v="0"/>
    <n v="0"/>
    <n v="0"/>
    <n v="0"/>
    <n v="6"/>
    <m/>
    <m/>
    <m/>
    <m/>
    <m/>
    <m/>
    <m/>
    <m/>
    <m/>
    <m/>
    <m/>
    <m/>
    <m/>
    <m/>
    <m/>
    <m/>
    <m/>
    <m/>
    <m/>
    <m/>
    <m/>
    <m/>
    <m/>
    <m/>
    <m/>
    <m/>
    <m/>
    <m/>
    <n v="4"/>
    <s v="24.1509675,120.7167786"/>
    <s v="249台灣新北市八里區中山路三段112號"/>
    <s v="406台灣台中市太平區樹孝路36號"/>
    <s v="169 公里"/>
    <s v="1 小時 59 分鐘"/>
    <n v="119"/>
  </r>
  <r>
    <s v="明德醫院"/>
    <s v="精神科醫院"/>
    <s v="精神科醫院"/>
    <s v="彰化縣"/>
    <s v="彰化市"/>
    <s v="彰化縣彰化市"/>
    <n v="500"/>
    <x v="3"/>
    <s v="地區醫院 "/>
    <s v="無"/>
    <s v="地區醫院 "/>
    <s v="地區醫院"/>
    <s v="1537011243"/>
    <s v="本院"/>
    <s v="本院"/>
    <s v="私立西醫醫院"/>
    <s v="無"/>
    <s v="7223138"/>
    <s v="彰化縣彰化市龍山里中山路二段874巷33號"/>
    <s v="彰化縣彰化市龍山里中山路二段874巷33號"/>
    <s v="500台灣彰化縣彰化市中山路二段874巷33-2號"/>
    <n v="24.081617900000001"/>
    <n v="120.55256799999999"/>
    <s v="陳中和"/>
    <s v="無"/>
    <s v="無"/>
    <s v="無"/>
    <s v="無"/>
    <s v="無"/>
    <s v="無"/>
    <s v="否"/>
    <s v="是"/>
    <s v="1537011243明德醫院"/>
    <s v="1537011243明德醫院本院"/>
    <s v="1537011243明德醫院本院"/>
    <m/>
    <s v="否"/>
    <s v="否"/>
    <s v="non-ECRH"/>
    <s v="否"/>
    <n v="0"/>
    <n v="0"/>
    <n v="0"/>
    <n v="0"/>
    <n v="0"/>
    <n v="0"/>
    <n v="0"/>
    <n v="1"/>
    <n v="0"/>
    <n v="0"/>
    <n v="0"/>
    <m/>
    <n v="0"/>
    <n v="0"/>
    <n v="30"/>
    <n v="112"/>
    <n v="1"/>
    <n v="0"/>
    <n v="0"/>
    <n v="0"/>
    <n v="0"/>
    <n v="0"/>
    <n v="0"/>
    <n v="0"/>
    <n v="0"/>
    <n v="0"/>
    <n v="0"/>
    <n v="0"/>
    <n v="0"/>
    <n v="0"/>
    <n v="0"/>
    <n v="0"/>
    <n v="0"/>
    <n v="0"/>
    <n v="0"/>
    <n v="0"/>
    <n v="0"/>
    <n v="0"/>
    <n v="0"/>
    <n v="0"/>
    <n v="0"/>
    <n v="0"/>
    <m/>
    <m/>
    <m/>
    <m/>
    <m/>
    <m/>
    <m/>
    <m/>
    <m/>
    <m/>
    <m/>
    <m/>
    <m/>
    <m/>
    <m/>
    <m/>
    <m/>
    <m/>
    <m/>
    <m/>
    <m/>
    <m/>
    <m/>
    <m/>
    <m/>
    <m/>
    <m/>
    <m/>
    <m/>
    <m/>
    <m/>
    <m/>
    <m/>
    <m/>
    <m/>
    <m/>
    <m/>
    <m/>
    <m/>
    <m/>
    <m/>
    <m/>
    <m/>
    <m/>
    <m/>
    <m/>
    <m/>
    <m/>
    <m/>
    <m/>
    <m/>
    <m/>
    <m/>
    <m/>
    <m/>
    <m/>
    <m/>
    <m/>
    <m/>
    <s v="24.0816179,120.552568"/>
    <s v="249台灣新北市八里區中山路三段112號"/>
    <s v="500台灣彰化縣彰化市中山路二段874巷33-2號"/>
    <s v="177 公里"/>
    <s v="2 小時 4 分鐘"/>
    <n v="124"/>
  </r>
  <r>
    <s v="敦仁醫院"/>
    <s v="精神科醫院"/>
    <s v="精神科醫院"/>
    <s v="彰化縣"/>
    <s v="員林鎮"/>
    <s v="彰化縣員林鎮"/>
    <n v="510"/>
    <x v="3"/>
    <s v="地區醫院 "/>
    <s v="無"/>
    <s v="地區醫院 "/>
    <s v="地區醫院"/>
    <s v="1537051265"/>
    <s v="本院"/>
    <s v="本院"/>
    <s v="私立西醫醫院"/>
    <s v="無"/>
    <s v="04-7071727"/>
    <s v="彰化縣員林市員水路一段102巷74弄99號"/>
    <s v="彰化縣員林市員水路一段102巷74弄99號"/>
    <s v="510台灣彰化縣員林市員水路一段102巷74號"/>
    <n v="23.950530000000001"/>
    <n v="120.6029044"/>
    <s v="胡延忠"/>
    <s v="無"/>
    <s v="無"/>
    <s v="無"/>
    <s v="無"/>
    <s v="無"/>
    <s v="無"/>
    <s v="否"/>
    <s v="是"/>
    <s v="1537051265敦仁醫院"/>
    <s v="1537051265敦仁醫院本院"/>
    <s v="1537051265敦仁醫院本院"/>
    <m/>
    <s v="否"/>
    <s v="否"/>
    <s v="non-ECRH"/>
    <s v="否"/>
    <n v="0"/>
    <n v="0"/>
    <n v="0"/>
    <n v="0"/>
    <n v="0"/>
    <n v="0"/>
    <n v="0"/>
    <n v="1"/>
    <n v="0"/>
    <n v="0"/>
    <n v="0"/>
    <m/>
    <n v="0"/>
    <n v="0"/>
    <n v="60"/>
    <n v="240"/>
    <n v="2"/>
    <n v="0"/>
    <n v="0"/>
    <n v="0"/>
    <n v="0"/>
    <n v="0"/>
    <n v="0"/>
    <n v="0"/>
    <n v="0"/>
    <n v="0"/>
    <n v="0"/>
    <n v="0"/>
    <n v="0"/>
    <n v="0"/>
    <n v="0"/>
    <n v="0"/>
    <n v="0"/>
    <n v="0"/>
    <n v="0"/>
    <n v="0"/>
    <n v="0"/>
    <n v="0"/>
    <n v="0"/>
    <n v="0"/>
    <n v="0"/>
    <n v="0"/>
    <m/>
    <m/>
    <m/>
    <m/>
    <m/>
    <m/>
    <m/>
    <m/>
    <m/>
    <m/>
    <m/>
    <m/>
    <m/>
    <m/>
    <m/>
    <m/>
    <m/>
    <m/>
    <m/>
    <m/>
    <m/>
    <m/>
    <m/>
    <m/>
    <m/>
    <m/>
    <m/>
    <m/>
    <m/>
    <m/>
    <m/>
    <m/>
    <m/>
    <m/>
    <m/>
    <m/>
    <m/>
    <m/>
    <m/>
    <m/>
    <m/>
    <m/>
    <m/>
    <m/>
    <m/>
    <m/>
    <m/>
    <m/>
    <m/>
    <m/>
    <m/>
    <m/>
    <m/>
    <m/>
    <m/>
    <m/>
    <m/>
    <m/>
    <m/>
    <s v="23.95053,120.6029044"/>
    <s v="249台灣新北市八里區中山路三段112號"/>
    <s v="510台灣彰化縣員林市員水路一段102巷74號"/>
    <s v="202 公里"/>
    <s v="2 小時 18 分鐘"/>
    <n v="138"/>
  </r>
  <r>
    <s v="員林郭醫院大村分院"/>
    <s v="慢性醫院"/>
    <s v="慢性醫院"/>
    <s v="彰化縣"/>
    <s v="大村鄉"/>
    <s v="彰化縣大村鄉"/>
    <n v="515"/>
    <x v="3"/>
    <s v="地區醫院 "/>
    <s v="無"/>
    <s v="地區醫院 "/>
    <s v="地區醫院"/>
    <s v="1537150512"/>
    <s v="本院"/>
    <s v="本院"/>
    <s v="私立西醫醫院"/>
    <s v="無"/>
    <s v="04-8539888"/>
    <s v="彰化縣大村鄉田洋橫巷2-9號"/>
    <s v="彰化縣大村鄉田洋橫巷2-9號"/>
    <s v="515台灣彰化縣大村鄉田洋橫巷2-9號"/>
    <n v="23.9990305"/>
    <n v="120.53888190000001"/>
    <s v="郭周彩濃"/>
    <s v="無"/>
    <s v="無"/>
    <s v="無"/>
    <s v="無"/>
    <s v="無"/>
    <s v="無"/>
    <s v="無"/>
    <s v="無"/>
    <s v="1537150512員林郭醫院大村分院"/>
    <s v="1537150512員林郭醫院大村分院本院"/>
    <s v="1537150512員林郭醫院大村分院本院"/>
    <m/>
    <s v="否"/>
    <s v="否"/>
    <s v="non-ECRH"/>
    <s v="否"/>
    <n v="0"/>
    <n v="0"/>
    <n v="0"/>
    <n v="0"/>
    <n v="0"/>
    <n v="0"/>
    <n v="0"/>
    <n v="1"/>
    <n v="0"/>
    <n v="0"/>
    <n v="0"/>
    <m/>
    <n v="19"/>
    <n v="43"/>
    <n v="0"/>
    <n v="0"/>
    <n v="3"/>
    <n v="0"/>
    <n v="0"/>
    <n v="0"/>
    <n v="0"/>
    <n v="0"/>
    <n v="0"/>
    <n v="0"/>
    <n v="0"/>
    <n v="0"/>
    <n v="0"/>
    <n v="0"/>
    <n v="0"/>
    <n v="0"/>
    <n v="0"/>
    <n v="0"/>
    <n v="0"/>
    <n v="0"/>
    <n v="0"/>
    <n v="0"/>
    <n v="0"/>
    <n v="0"/>
    <n v="0"/>
    <n v="0"/>
    <n v="0"/>
    <n v="0"/>
    <n v="0"/>
    <n v="0"/>
    <n v="0"/>
    <n v="3"/>
    <n v="0"/>
    <n v="0"/>
    <n v="0"/>
    <n v="0"/>
    <n v="0"/>
    <n v="0"/>
    <n v="0"/>
    <n v="0"/>
    <n v="0"/>
    <n v="0"/>
    <n v="0"/>
    <n v="0"/>
    <n v="0"/>
    <n v="0"/>
    <n v="0"/>
    <n v="0"/>
    <n v="0"/>
    <n v="0"/>
    <n v="1"/>
    <n v="0"/>
    <n v="0"/>
    <n v="0"/>
    <n v="0"/>
    <n v="0"/>
    <n v="0"/>
    <n v="4"/>
    <n v="0"/>
    <n v="0"/>
    <n v="0"/>
    <n v="0"/>
    <n v="4"/>
    <n v="0"/>
    <n v="0"/>
    <n v="0"/>
    <n v="2"/>
    <n v="15"/>
    <n v="3"/>
    <n v="0"/>
    <n v="1"/>
    <n v="0"/>
    <n v="2"/>
    <n v="11"/>
    <n v="0"/>
    <n v="2"/>
    <n v="0"/>
    <n v="1"/>
    <n v="2"/>
    <n v="0"/>
    <n v="4"/>
    <n v="9"/>
    <n v="0"/>
    <n v="0"/>
    <n v="0"/>
    <n v="56"/>
    <n v="4"/>
    <s v="23.9990305,120.5388819"/>
    <s v="249台灣新北市八里區中山路三段112號"/>
    <s v="515台灣彰化縣大村鄉田洋橫巷2-9號"/>
    <s v="185 公里"/>
    <s v="2 小時 17 分鐘"/>
    <n v="137"/>
  </r>
  <r>
    <s v="樂安醫院"/>
    <s v="精神科醫院"/>
    <s v="精神科醫院"/>
    <s v="高雄市"/>
    <s v="岡山區"/>
    <s v="高雄市岡山區"/>
    <n v="820"/>
    <x v="2"/>
    <s v="地區醫院 "/>
    <s v="無"/>
    <s v="地區醫院 "/>
    <s v="地區醫院"/>
    <s v="1542020129"/>
    <s v="本院"/>
    <s v="本院"/>
    <s v="私立西醫醫院"/>
    <s v="無"/>
    <s v="07-6256791"/>
    <s v="高雄市岡山區通校路３００號"/>
    <s v="高雄市岡山區通校路300號"/>
    <s v="820台灣高雄市岡山區通校路300號"/>
    <n v="22.7925228"/>
    <n v="120.2812662"/>
    <s v="蔣榮欽"/>
    <s v="無"/>
    <s v="無"/>
    <s v="無"/>
    <s v="無"/>
    <s v="無"/>
    <s v="無"/>
    <s v="否"/>
    <s v="是"/>
    <s v="1542020129樂安醫院"/>
    <s v="1542020129樂安醫院本院"/>
    <s v="1542020129樂安醫院本院"/>
    <m/>
    <s v="否"/>
    <s v="否"/>
    <s v="non-ECRH"/>
    <s v="否"/>
    <n v="0"/>
    <n v="0"/>
    <n v="0"/>
    <n v="0"/>
    <n v="0"/>
    <n v="0"/>
    <n v="0"/>
    <n v="1"/>
    <n v="0"/>
    <n v="0"/>
    <n v="0"/>
    <m/>
    <n v="0"/>
    <n v="0"/>
    <n v="30"/>
    <n v="50"/>
    <n v="2"/>
    <n v="0"/>
    <n v="0"/>
    <n v="0"/>
    <n v="0"/>
    <n v="0"/>
    <n v="0"/>
    <n v="0"/>
    <n v="0"/>
    <n v="0"/>
    <n v="0"/>
    <n v="0"/>
    <n v="0"/>
    <n v="0"/>
    <n v="0"/>
    <n v="0"/>
    <n v="0"/>
    <n v="0"/>
    <n v="0"/>
    <n v="0"/>
    <n v="0"/>
    <n v="0"/>
    <n v="0"/>
    <n v="0"/>
    <n v="0"/>
    <n v="0"/>
    <m/>
    <m/>
    <m/>
    <m/>
    <m/>
    <m/>
    <m/>
    <m/>
    <m/>
    <m/>
    <m/>
    <m/>
    <m/>
    <m/>
    <m/>
    <m/>
    <m/>
    <m/>
    <m/>
    <m/>
    <m/>
    <m/>
    <m/>
    <m/>
    <m/>
    <m/>
    <m/>
    <m/>
    <m/>
    <m/>
    <m/>
    <m/>
    <m/>
    <m/>
    <m/>
    <m/>
    <m/>
    <m/>
    <m/>
    <m/>
    <m/>
    <m/>
    <m/>
    <m/>
    <m/>
    <m/>
    <m/>
    <m/>
    <m/>
    <m/>
    <m/>
    <m/>
    <m/>
    <m/>
    <m/>
    <m/>
    <m/>
    <m/>
    <m/>
    <s v="22.7925228,120.2812662"/>
    <s v="249台灣新北市八里區中山路三段112號"/>
    <s v="820台灣高雄市岡山區通校路300號"/>
    <s v="336 公里"/>
    <s v="3 小時 39 分鐘"/>
    <n v="2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樞紐分析表2" cacheId="1"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5:B12" firstHeaderRow="1" firstDataRow="1" firstDataCol="1"/>
  <pivotFields count="147">
    <pivotField dataField="1" showAll="0"/>
    <pivotField showAll="0"/>
    <pivotField showAll="0"/>
    <pivotField showAll="0"/>
    <pivotField showAll="0"/>
    <pivotField showAll="0"/>
    <pivotField showAll="0"/>
    <pivotField axis="axisRow" showAll="0">
      <items count="7">
        <item x="0"/>
        <item x="4"/>
        <item x="3"/>
        <item x="1"/>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Items count="1">
    <i/>
  </colItems>
  <dataFields count="1">
    <dataField name="計數 - 機構名稱"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樞紐分析表3" cacheId="0"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D5:K10" firstHeaderRow="1" firstDataRow="2" firstDataCol="1"/>
  <pivotFields count="146">
    <pivotField dataField="1" showAll="0"/>
    <pivotField showAll="0"/>
    <pivotField showAll="0"/>
    <pivotField showAll="0"/>
    <pivotField showAll="0"/>
    <pivotField showAll="0"/>
    <pivotField showAll="0"/>
    <pivotField axis="axisCol" showAll="0">
      <items count="7">
        <item x="0"/>
        <item x="4"/>
        <item x="3"/>
        <item x="1"/>
        <item x="2"/>
        <item x="5"/>
        <item t="default"/>
      </items>
    </pivotField>
    <pivotField showAll="0">
      <items count="6">
        <item x="0"/>
        <item x="1"/>
        <item x="3"/>
        <item x="2"/>
        <item x="4"/>
        <item t="default"/>
      </items>
    </pivotField>
    <pivotField multipleItemSelectionAllowed="1" showAll="0">
      <items count="5">
        <item x="1"/>
        <item x="2"/>
        <item x="3"/>
        <item x="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3"/>
        <item h="1" x="1"/>
        <item t="default"/>
      </items>
    </pivotField>
    <pivotField axis="axisRow" multipleItemSelectionAllowed="1" showAll="0">
      <items count="5">
        <item x="0"/>
        <item x="2"/>
        <item h="1"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0"/>
  </rowFields>
  <rowItems count="4">
    <i>
      <x/>
    </i>
    <i>
      <x v="1"/>
    </i>
    <i>
      <x v="3"/>
    </i>
    <i t="grand">
      <x/>
    </i>
  </rowItems>
  <colFields count="1">
    <field x="7"/>
  </colFields>
  <colItems count="7">
    <i>
      <x/>
    </i>
    <i>
      <x v="1"/>
    </i>
    <i>
      <x v="2"/>
    </i>
    <i>
      <x v="3"/>
    </i>
    <i>
      <x v="4"/>
    </i>
    <i>
      <x v="5"/>
    </i>
    <i t="grand">
      <x/>
    </i>
  </colItems>
  <dataFields count="1">
    <dataField name="計數 - 機構名稱"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mil.mohw.gov.tw/" TargetMode="External"/><Relationship Id="rId18" Type="http://schemas.openxmlformats.org/officeDocument/2006/relationships/hyperlink" Target="https://reg.ntuh.gov.tw/webadministration/" TargetMode="External"/><Relationship Id="rId26" Type="http://schemas.openxmlformats.org/officeDocument/2006/relationships/hyperlink" Target="https://www2.ndmctsgh.edu.tw/webreg" TargetMode="External"/><Relationship Id="rId39" Type="http://schemas.openxmlformats.org/officeDocument/2006/relationships/hyperlink" Target="http://rg.sltung.com.tw/" TargetMode="External"/><Relationship Id="rId21" Type="http://schemas.openxmlformats.org/officeDocument/2006/relationships/hyperlink" Target="https://www.hosp.ncku.edu.tw/tandem/MainUI.aspx" TargetMode="External"/><Relationship Id="rId34" Type="http://schemas.openxmlformats.org/officeDocument/2006/relationships/hyperlink" Target="http://reg.vhwc.gov.tw/" TargetMode="External"/><Relationship Id="rId42" Type="http://schemas.openxmlformats.org/officeDocument/2006/relationships/hyperlink" Target="https://reg.cgh.org.tw/tw/reg/" TargetMode="External"/><Relationship Id="rId47" Type="http://schemas.openxmlformats.org/officeDocument/2006/relationships/hyperlink" Target="http://www.hc.mmh.org.tw/NweWeb/Project01.aspx?Project=Registration&amp;;Page=regnet&amp;Kind=01" TargetMode="External"/><Relationship Id="rId50" Type="http://schemas.openxmlformats.org/officeDocument/2006/relationships/hyperlink" Target="https://hos.femh.org.tw/newfemh/webregs/RegSec1.aspx?type=sec&amp;;id=0270C" TargetMode="External"/><Relationship Id="rId55" Type="http://schemas.openxmlformats.org/officeDocument/2006/relationships/hyperlink" Target="https://register.cgmh.org.tw/index.htm" TargetMode="External"/><Relationship Id="rId63" Type="http://schemas.openxmlformats.org/officeDocument/2006/relationships/hyperlink" Target="http://www2.cch.org.tw/RCRG/opd/Service-e.aspx" TargetMode="External"/><Relationship Id="rId68" Type="http://schemas.openxmlformats.org/officeDocument/2006/relationships/hyperlink" Target="http://www.tzuchi.com.tw/" TargetMode="External"/><Relationship Id="rId76" Type="http://schemas.openxmlformats.org/officeDocument/2006/relationships/hyperlink" Target="https://ttreg.mmh.org.tw/Dept.aspx?dept=72&amp;;Lang=C" TargetMode="External"/><Relationship Id="rId84" Type="http://schemas.openxmlformats.org/officeDocument/2006/relationships/hyperlink" Target="http://www.cmuh.cmu.edu.tw/web/onlineappointment.php" TargetMode="External"/><Relationship Id="rId89" Type="http://schemas.openxmlformats.org/officeDocument/2006/relationships/hyperlink" Target="https://ssl.landseed.com.tw/lishin/reg/reg.php" TargetMode="External"/><Relationship Id="rId7" Type="http://schemas.openxmlformats.org/officeDocument/2006/relationships/hyperlink" Target="http://www03.taic.mohw.gov.tw/OINetReg/OINetReg.Reg/Reg_NetReg.aspx" TargetMode="External"/><Relationship Id="rId71" Type="http://schemas.openxmlformats.org/officeDocument/2006/relationships/hyperlink" Target="https://register.cgmh.org.tw/RMSTimeTable.aspx?dpt=8D260D" TargetMode="External"/><Relationship Id="rId2" Type="http://schemas.openxmlformats.org/officeDocument/2006/relationships/hyperlink" Target="http://webreg.tpech.gov.tw/" TargetMode="External"/><Relationship Id="rId16" Type="http://schemas.openxmlformats.org/officeDocument/2006/relationships/hyperlink" Target="https://www.pntn.mohw.gov.tw/?aid=601&amp;;iid=3" TargetMode="External"/><Relationship Id="rId29" Type="http://schemas.openxmlformats.org/officeDocument/2006/relationships/hyperlink" Target="https://www6.vghtpe.gov.tw/" TargetMode="External"/><Relationship Id="rId11" Type="http://schemas.openxmlformats.org/officeDocument/2006/relationships/hyperlink" Target="http://reg.tph.mohw.gov.tw/OINetReg/OINetReg.Reg/Reg_NetReg.aspx" TargetMode="External"/><Relationship Id="rId24" Type="http://schemas.openxmlformats.org/officeDocument/2006/relationships/hyperlink" Target="http://www.ylh.ntuh.gov.tw/YL/index.php" TargetMode="External"/><Relationship Id="rId32" Type="http://schemas.openxmlformats.org/officeDocument/2006/relationships/hyperlink" Target="http://210.241.3.67/tre1/start.asp" TargetMode="External"/><Relationship Id="rId37" Type="http://schemas.openxmlformats.org/officeDocument/2006/relationships/hyperlink" Target="https://w3.tyh.com.tw/c_service.html" TargetMode="External"/><Relationship Id="rId40" Type="http://schemas.openxmlformats.org/officeDocument/2006/relationships/hyperlink" Target="http://web.yumin.com.tw/ymrg/OPD/service-e.aspx?id=1009&amp;;Page=11&amp;" TargetMode="External"/><Relationship Id="rId45" Type="http://schemas.openxmlformats.org/officeDocument/2006/relationships/hyperlink" Target="https://services.chgh.org.tw/reg/" TargetMode="External"/><Relationship Id="rId53" Type="http://schemas.openxmlformats.org/officeDocument/2006/relationships/hyperlink" Target="https://tsreg.mmh.org.tw/Dept.aspx?dept=72&amp;;Lang=C" TargetMode="External"/><Relationship Id="rId58" Type="http://schemas.openxmlformats.org/officeDocument/2006/relationships/hyperlink" Target="http://netreg.smh.org.tw/netreg/" TargetMode="External"/><Relationship Id="rId66" Type="http://schemas.openxmlformats.org/officeDocument/2006/relationships/hyperlink" Target="http://www.yl.cch.org.tw/tirg/opd/Service-e.aspx" TargetMode="External"/><Relationship Id="rId74" Type="http://schemas.openxmlformats.org/officeDocument/2006/relationships/hyperlink" Target="https://app.tzuchi.com.tw/tchw/OpdReg/OpdTimeShow.aspx?Depart=%E7%89%99%E7%A7%91&amp;;HospLoc=3" TargetMode="External"/><Relationship Id="rId79" Type="http://schemas.openxmlformats.org/officeDocument/2006/relationships/hyperlink" Target="http://webreg.cth.org.tw/CthWebReg/" TargetMode="External"/><Relationship Id="rId87" Type="http://schemas.openxmlformats.org/officeDocument/2006/relationships/hyperlink" Target="http://www.ccgh.com.tw/html/webguide.aspx?pagetype=9&amp;;otherkind=T-D002&amp;pageno=7863&#162;er=7863&amp;qDept=61" TargetMode="External"/><Relationship Id="rId5" Type="http://schemas.openxmlformats.org/officeDocument/2006/relationships/hyperlink" Target="http://webreg.tpech.gov.tw/" TargetMode="External"/><Relationship Id="rId61" Type="http://schemas.openxmlformats.org/officeDocument/2006/relationships/hyperlink" Target="http://www.cch.org.tw/opd/Service-e.aspx" TargetMode="External"/><Relationship Id="rId82" Type="http://schemas.openxmlformats.org/officeDocument/2006/relationships/hyperlink" Target="http://www.kmuh.org.tw/" TargetMode="External"/><Relationship Id="rId90" Type="http://schemas.openxmlformats.org/officeDocument/2006/relationships/hyperlink" Target="http://www.csshow.org.tw/new_dental/newdental_04.asp" TargetMode="External"/><Relationship Id="rId19" Type="http://schemas.openxmlformats.org/officeDocument/2006/relationships/hyperlink" Target="https://reg.ntuh.gov.tw/WebAdministration/default.aspx" TargetMode="External"/><Relationship Id="rId4" Type="http://schemas.openxmlformats.org/officeDocument/2006/relationships/hyperlink" Target="http://webreg.tpech.gov.tw/" TargetMode="External"/><Relationship Id="rId9" Type="http://schemas.openxmlformats.org/officeDocument/2006/relationships/hyperlink" Target="http://117.56.223.197:8080/OPDREGWEB/Menu.aspx" TargetMode="External"/><Relationship Id="rId14" Type="http://schemas.openxmlformats.org/officeDocument/2006/relationships/hyperlink" Target="http://web1.fyh.mohw.gov.tw/oinetregweb/OINetReg.Reg/Reg_NetReg.aspx" TargetMode="External"/><Relationship Id="rId22" Type="http://schemas.openxmlformats.org/officeDocument/2006/relationships/hyperlink" Target="http://www.chut.ntuh.gov.tw/releaseRedirect.do?unitID=1&amp;;pageID=1015" TargetMode="External"/><Relationship Id="rId27" Type="http://schemas.openxmlformats.org/officeDocument/2006/relationships/hyperlink" Target="https://web-reg-server.803.org.tw/start.asp" TargetMode="External"/><Relationship Id="rId30" Type="http://schemas.openxmlformats.org/officeDocument/2006/relationships/hyperlink" Target="https://webreg.vghks.gov.tw/wps/portal/web/onlinereg" TargetMode="External"/><Relationship Id="rId35" Type="http://schemas.openxmlformats.org/officeDocument/2006/relationships/hyperlink" Target="https://www.vhlc.gov.tw/" TargetMode="External"/><Relationship Id="rId43" Type="http://schemas.openxmlformats.org/officeDocument/2006/relationships/hyperlink" Target="https://tpreg.mmh.org.tw/" TargetMode="External"/><Relationship Id="rId48" Type="http://schemas.openxmlformats.org/officeDocument/2006/relationships/hyperlink" Target="http://www2.cych.org.tw/WebToNewRegister/webDRSchedule.aspx" TargetMode="External"/><Relationship Id="rId56" Type="http://schemas.openxmlformats.org/officeDocument/2006/relationships/hyperlink" Target="https://register.cgmh.org.tw/RMSTimeTable.aspx?dpt=5D260B" TargetMode="External"/><Relationship Id="rId64" Type="http://schemas.openxmlformats.org/officeDocument/2006/relationships/hyperlink" Target="http://www2.cch.org.tw/20RG/opd/Service-e.aspx" TargetMode="External"/><Relationship Id="rId69" Type="http://schemas.openxmlformats.org/officeDocument/2006/relationships/hyperlink" Target="https://www.chimei.org.tw/97_newindex/layers2/chimei/clh_opdtime97.html" TargetMode="External"/><Relationship Id="rId77" Type="http://schemas.openxmlformats.org/officeDocument/2006/relationships/hyperlink" Target="http://www.tch.org.tw/TchWeb/b_01_01.aspx" TargetMode="External"/><Relationship Id="rId8" Type="http://schemas.openxmlformats.org/officeDocument/2006/relationships/hyperlink" Target="https://tnweb.tnhosp.mohw.gov.tw/OINetReg/OINetReg.Reg/Reg_NetReg.aspx" TargetMode="External"/><Relationship Id="rId51" Type="http://schemas.openxmlformats.org/officeDocument/2006/relationships/hyperlink" Target="https://app.tzuchi.com.tw/tchw/opdreg/OpdTimeShow.aspx?Depart=%E7%89%99%E7%A7%91&amp;;HospLoc=4" TargetMode="External"/><Relationship Id="rId72" Type="http://schemas.openxmlformats.org/officeDocument/2006/relationships/hyperlink" Target="https://www5.edah.org.tw/MainDept.aspx?Hospital=EDAH" TargetMode="External"/><Relationship Id="rId80" Type="http://schemas.openxmlformats.org/officeDocument/2006/relationships/hyperlink" Target="https://www.tmuh.org.tw/service/regist" TargetMode="External"/><Relationship Id="rId85" Type="http://schemas.openxmlformats.org/officeDocument/2006/relationships/hyperlink" Target="https://shh.tmu.edu.tw/page/team.aspx" TargetMode="External"/><Relationship Id="rId3" Type="http://schemas.openxmlformats.org/officeDocument/2006/relationships/hyperlink" Target="http://webreg.tpech.gov.tw/" TargetMode="External"/><Relationship Id="rId12" Type="http://schemas.openxmlformats.org/officeDocument/2006/relationships/hyperlink" Target="http://www.tygh.mohw.gov.tw/" TargetMode="External"/><Relationship Id="rId17" Type="http://schemas.openxmlformats.org/officeDocument/2006/relationships/hyperlink" Target="http://61.60.0.38/netreg/NETREG1.asp?mode=" TargetMode="External"/><Relationship Id="rId25" Type="http://schemas.openxmlformats.org/officeDocument/2006/relationships/hyperlink" Target="http://www.ylh.ntuh.gov.tw/YL/index.php" TargetMode="External"/><Relationship Id="rId33" Type="http://schemas.openxmlformats.org/officeDocument/2006/relationships/hyperlink" Target="http://www.pulivh.gov.tw/index.php?mo=RegisterTime&amp;;ac=register1_list&amp;csn=10" TargetMode="External"/><Relationship Id="rId38" Type="http://schemas.openxmlformats.org/officeDocument/2006/relationships/hyperlink" Target="http://www.ktgh.com.tw/RegisterService.asp?CatID=23" TargetMode="External"/><Relationship Id="rId46" Type="http://schemas.openxmlformats.org/officeDocument/2006/relationships/hyperlink" Target="http://register.cgmh.org.tw/RMSTime.Table.aspx?dpt=2D110H" TargetMode="External"/><Relationship Id="rId59" Type="http://schemas.openxmlformats.org/officeDocument/2006/relationships/hyperlink" Target="http://www.jah.org.tw/content/index.asp?m=1&amp;;m1=4&amp;m2=27" TargetMode="External"/><Relationship Id="rId67" Type="http://schemas.openxmlformats.org/officeDocument/2006/relationships/hyperlink" Target="http://www.cgmh.gov.tw/" TargetMode="External"/><Relationship Id="rId20" Type="http://schemas.openxmlformats.org/officeDocument/2006/relationships/hyperlink" Target="https://www.hch.gov.tw/hch/doc/newreg.html" TargetMode="External"/><Relationship Id="rId41" Type="http://schemas.openxmlformats.org/officeDocument/2006/relationships/hyperlink" Target="http://www.tsmh.org.tw/apps/opdstatus/regapp/regstep1" TargetMode="External"/><Relationship Id="rId54" Type="http://schemas.openxmlformats.org/officeDocument/2006/relationships/hyperlink" Target="https://reg.cgh.org.tw/tw/reg/main.jsp" TargetMode="External"/><Relationship Id="rId62" Type="http://schemas.openxmlformats.org/officeDocument/2006/relationships/hyperlink" Target="https://www.cbshow.org.tw/changbin/RegDr.aspx?Kind=2&amp;;dept=TT&amp;Date=2019/05/20&amp;Sect=2282&amp;Noon=2" TargetMode="External"/><Relationship Id="rId70" Type="http://schemas.openxmlformats.org/officeDocument/2006/relationships/hyperlink" Target="https://www.chimei.org.tw/97_newindex/layers2/chimei/cmh_opdtime97.html" TargetMode="External"/><Relationship Id="rId75" Type="http://schemas.openxmlformats.org/officeDocument/2006/relationships/hyperlink" Target="https://reg.mch.org.tw/Register/ShowPhySchedule?Area=M&amp;;SubjectClassId=&amp;SubjectId=40&amp;phyId=" TargetMode="External"/><Relationship Id="rId83" Type="http://schemas.openxmlformats.org/officeDocument/2006/relationships/hyperlink" Target="http://web.csh.org.tw/web/cshd/?page_id=1220" TargetMode="External"/><Relationship Id="rId88" Type="http://schemas.openxmlformats.org/officeDocument/2006/relationships/hyperlink" Target="http://netreg.e-ms.com.tw/netreg/" TargetMode="External"/><Relationship Id="rId1" Type="http://schemas.openxmlformats.org/officeDocument/2006/relationships/hyperlink" Target="http://webreg.tpech.gov.tw/" TargetMode="External"/><Relationship Id="rId6" Type="http://schemas.openxmlformats.org/officeDocument/2006/relationships/hyperlink" Target="http://www.kmtth.org.tw/Netreg/NetReg.asp" TargetMode="External"/><Relationship Id="rId15" Type="http://schemas.openxmlformats.org/officeDocument/2006/relationships/hyperlink" Target="https://www.nant.mohw.gov.tw/?aid=301&amp;;page_name=detail&amp;iid=3922" TargetMode="External"/><Relationship Id="rId23" Type="http://schemas.openxmlformats.org/officeDocument/2006/relationships/hyperlink" Target="https://www.ymuh.ym.edu.tw/tw/reservation/deptartment.html" TargetMode="External"/><Relationship Id="rId28" Type="http://schemas.openxmlformats.org/officeDocument/2006/relationships/hyperlink" Target="https://802.mnd.gov.tw/ListDivisionChange.DoCommitState.do?StateEvent=DivisionChangeEvent&amp;;WebId=02" TargetMode="External"/><Relationship Id="rId36" Type="http://schemas.openxmlformats.org/officeDocument/2006/relationships/hyperlink" Target="http://www.lshosp.com.tw/netreg/netreg.asp" TargetMode="External"/><Relationship Id="rId49" Type="http://schemas.openxmlformats.org/officeDocument/2006/relationships/hyperlink" Target="https://flw.stm.org.tw/reg" TargetMode="External"/><Relationship Id="rId57" Type="http://schemas.openxmlformats.org/officeDocument/2006/relationships/hyperlink" Target="http://www.mercy.org.tw/?aid=301&amp;;iid=8" TargetMode="External"/><Relationship Id="rId10" Type="http://schemas.openxmlformats.org/officeDocument/2006/relationships/hyperlink" Target="http://netreg.lslp.mohw.gov.tw/OINetReg/OINetReg.Reg/Reg_NetReg.aspx" TargetMode="External"/><Relationship Id="rId31" Type="http://schemas.openxmlformats.org/officeDocument/2006/relationships/hyperlink" Target="http://www.vghtc.gov.tw/GipOpenWeb/wSite/ct?xItem=34967&amp;;ctNode=32499&amp;mp=55002" TargetMode="External"/><Relationship Id="rId44" Type="http://schemas.openxmlformats.org/officeDocument/2006/relationships/hyperlink" Target="https://regis.skh.org.tw/regisn" TargetMode="External"/><Relationship Id="rId52" Type="http://schemas.openxmlformats.org/officeDocument/2006/relationships/hyperlink" Target="https://ws.eck.org.tw/EckNetReg/KReg/DoctorList.aspx?Func=Reg&amp;;DivInfo=5200" TargetMode="External"/><Relationship Id="rId60" Type="http://schemas.openxmlformats.org/officeDocument/2006/relationships/hyperlink" Target="http://www.cch.org.tw/opd/Service-e.aspx" TargetMode="External"/><Relationship Id="rId65" Type="http://schemas.openxmlformats.org/officeDocument/2006/relationships/hyperlink" Target="http://www.pch.org.tw/" TargetMode="External"/><Relationship Id="rId73" Type="http://schemas.openxmlformats.org/officeDocument/2006/relationships/hyperlink" Target="http://www.ptch.org.tw/" TargetMode="External"/><Relationship Id="rId78" Type="http://schemas.openxmlformats.org/officeDocument/2006/relationships/hyperlink" Target="http://newreg.cthyh.org.tw/new_CthWebReg/frame05.html" TargetMode="External"/><Relationship Id="rId81" Type="http://schemas.openxmlformats.org/officeDocument/2006/relationships/hyperlink" Target="https://www.wanfang.gov.tw/p3_register_e.aspx" TargetMode="External"/><Relationship Id="rId86" Type="http://schemas.openxmlformats.org/officeDocument/2006/relationships/hyperlink" Target="http://web.bh.cmu.edu.tw/web/onlineappointment.ph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32"/>
  <sheetViews>
    <sheetView topLeftCell="S512" workbookViewId="0">
      <selection activeCell="A532" sqref="A532"/>
    </sheetView>
  </sheetViews>
  <sheetFormatPr defaultRowHeight="15"/>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c r="A2" t="s">
        <v>51</v>
      </c>
      <c r="B2" t="s">
        <v>525</v>
      </c>
      <c r="C2" t="s">
        <v>547</v>
      </c>
      <c r="D2" t="s">
        <v>706</v>
      </c>
      <c r="E2" t="s">
        <v>715</v>
      </c>
      <c r="F2" t="s">
        <v>1196</v>
      </c>
      <c r="G2" t="s">
        <v>1246</v>
      </c>
      <c r="H2" t="s">
        <v>708</v>
      </c>
      <c r="I2" t="s">
        <v>51</v>
      </c>
      <c r="J2" t="s">
        <v>1260</v>
      </c>
      <c r="K2" t="s">
        <v>1722</v>
      </c>
      <c r="L2" t="s">
        <v>2253</v>
      </c>
      <c r="M2" t="s">
        <v>2733</v>
      </c>
      <c r="N2" t="s">
        <v>2735</v>
      </c>
      <c r="O2" s="2" t="s">
        <v>2827</v>
      </c>
      <c r="P2" t="s">
        <v>2733</v>
      </c>
      <c r="Q2" t="s">
        <v>2918</v>
      </c>
      <c r="R2" t="s">
        <v>2733</v>
      </c>
      <c r="S2" t="s">
        <v>2733</v>
      </c>
      <c r="T2" t="s">
        <v>2733</v>
      </c>
      <c r="U2" t="s">
        <v>3116</v>
      </c>
      <c r="V2">
        <v>499</v>
      </c>
      <c r="W2">
        <v>0</v>
      </c>
      <c r="X2">
        <v>0</v>
      </c>
      <c r="Y2">
        <v>0</v>
      </c>
      <c r="Z2">
        <v>57</v>
      </c>
      <c r="AA2">
        <v>10</v>
      </c>
      <c r="AB2">
        <v>0</v>
      </c>
      <c r="AC2">
        <v>9</v>
      </c>
      <c r="AD2">
        <v>1</v>
      </c>
      <c r="AE2">
        <v>0</v>
      </c>
      <c r="AF2">
        <v>0</v>
      </c>
      <c r="AG2">
        <v>31</v>
      </c>
      <c r="AH2">
        <v>0</v>
      </c>
      <c r="AI2">
        <v>4</v>
      </c>
      <c r="AJ2">
        <v>4</v>
      </c>
      <c r="AK2">
        <v>11</v>
      </c>
      <c r="AL2">
        <v>0</v>
      </c>
      <c r="AM2">
        <v>15</v>
      </c>
      <c r="AN2">
        <v>40</v>
      </c>
      <c r="AO2">
        <v>5</v>
      </c>
      <c r="AP2">
        <v>0</v>
      </c>
      <c r="AQ2">
        <v>6</v>
      </c>
      <c r="AR2">
        <v>0</v>
      </c>
      <c r="AS2">
        <v>0</v>
      </c>
      <c r="AT2">
        <v>0</v>
      </c>
      <c r="AU2">
        <v>0</v>
      </c>
      <c r="AV2">
        <v>0</v>
      </c>
      <c r="AW2">
        <v>44</v>
      </c>
      <c r="AX2">
        <v>2</v>
      </c>
      <c r="AY2">
        <v>0</v>
      </c>
    </row>
    <row r="3" spans="1:51">
      <c r="A3" t="s">
        <v>51</v>
      </c>
      <c r="B3" t="s">
        <v>525</v>
      </c>
      <c r="C3" t="s">
        <v>548</v>
      </c>
      <c r="D3" t="s">
        <v>706</v>
      </c>
      <c r="E3" t="s">
        <v>715</v>
      </c>
      <c r="F3" t="s">
        <v>1197</v>
      </c>
      <c r="G3" t="s">
        <v>1246</v>
      </c>
      <c r="H3" t="s">
        <v>708</v>
      </c>
      <c r="I3" t="s">
        <v>51</v>
      </c>
      <c r="J3" t="s">
        <v>1260</v>
      </c>
      <c r="K3" t="s">
        <v>1723</v>
      </c>
      <c r="L3" t="s">
        <v>2253</v>
      </c>
      <c r="M3" t="s">
        <v>2733</v>
      </c>
      <c r="N3" t="s">
        <v>2735</v>
      </c>
      <c r="O3" s="2" t="s">
        <v>2827</v>
      </c>
      <c r="P3" t="s">
        <v>2733</v>
      </c>
      <c r="Q3" t="s">
        <v>2919</v>
      </c>
      <c r="R3" t="s">
        <v>2733</v>
      </c>
      <c r="S3" t="s">
        <v>2733</v>
      </c>
      <c r="T3" t="s">
        <v>2733</v>
      </c>
      <c r="U3" t="s">
        <v>3117</v>
      </c>
      <c r="V3">
        <v>280</v>
      </c>
      <c r="W3">
        <v>0</v>
      </c>
      <c r="X3">
        <v>0</v>
      </c>
      <c r="Y3">
        <v>0</v>
      </c>
      <c r="Z3">
        <v>60</v>
      </c>
      <c r="AA3">
        <v>9</v>
      </c>
      <c r="AB3">
        <v>0</v>
      </c>
      <c r="AC3">
        <v>13</v>
      </c>
      <c r="AD3">
        <v>1</v>
      </c>
      <c r="AE3">
        <v>50</v>
      </c>
      <c r="AF3">
        <v>0</v>
      </c>
      <c r="AG3">
        <v>19</v>
      </c>
      <c r="AH3">
        <v>0</v>
      </c>
      <c r="AI3">
        <v>5</v>
      </c>
      <c r="AJ3">
        <v>4</v>
      </c>
      <c r="AK3">
        <v>5</v>
      </c>
      <c r="AL3">
        <v>0</v>
      </c>
      <c r="AM3">
        <v>10</v>
      </c>
      <c r="AN3">
        <v>39</v>
      </c>
      <c r="AO3">
        <v>4</v>
      </c>
      <c r="AP3">
        <v>0</v>
      </c>
      <c r="AQ3">
        <v>3</v>
      </c>
      <c r="AR3">
        <v>0</v>
      </c>
      <c r="AS3">
        <v>0</v>
      </c>
      <c r="AT3">
        <v>0</v>
      </c>
      <c r="AU3">
        <v>0</v>
      </c>
      <c r="AV3">
        <v>0</v>
      </c>
      <c r="AW3">
        <v>21</v>
      </c>
      <c r="AX3">
        <v>2</v>
      </c>
      <c r="AY3">
        <v>0</v>
      </c>
    </row>
    <row r="4" spans="1:51">
      <c r="A4" t="s">
        <v>51</v>
      </c>
      <c r="B4" t="s">
        <v>525</v>
      </c>
      <c r="C4" t="s">
        <v>549</v>
      </c>
      <c r="D4" t="s">
        <v>706</v>
      </c>
      <c r="E4" t="s">
        <v>715</v>
      </c>
      <c r="F4" t="s">
        <v>1198</v>
      </c>
      <c r="G4" t="s">
        <v>1246</v>
      </c>
      <c r="H4" t="s">
        <v>708</v>
      </c>
      <c r="I4" t="s">
        <v>51</v>
      </c>
      <c r="J4" t="s">
        <v>1260</v>
      </c>
      <c r="K4" t="s">
        <v>1724</v>
      </c>
      <c r="L4" t="s">
        <v>2253</v>
      </c>
      <c r="M4" t="s">
        <v>2733</v>
      </c>
      <c r="N4" t="s">
        <v>2735</v>
      </c>
      <c r="O4" s="2" t="s">
        <v>2827</v>
      </c>
      <c r="P4" t="s">
        <v>2733</v>
      </c>
      <c r="Q4" t="s">
        <v>2920</v>
      </c>
      <c r="R4" t="s">
        <v>2733</v>
      </c>
      <c r="S4" t="s">
        <v>2733</v>
      </c>
      <c r="T4" t="s">
        <v>2733</v>
      </c>
      <c r="U4" t="s">
        <v>3118</v>
      </c>
      <c r="V4">
        <v>281</v>
      </c>
      <c r="W4">
        <v>0</v>
      </c>
      <c r="X4">
        <v>0</v>
      </c>
      <c r="Y4">
        <v>0</v>
      </c>
      <c r="Z4">
        <v>41</v>
      </c>
      <c r="AA4">
        <v>7</v>
      </c>
      <c r="AB4">
        <v>0</v>
      </c>
      <c r="AC4">
        <v>12</v>
      </c>
      <c r="AD4">
        <v>1</v>
      </c>
      <c r="AE4">
        <v>38</v>
      </c>
      <c r="AF4">
        <v>0</v>
      </c>
      <c r="AG4">
        <v>24</v>
      </c>
      <c r="AH4">
        <v>0</v>
      </c>
      <c r="AI4">
        <v>6</v>
      </c>
      <c r="AJ4">
        <v>5</v>
      </c>
      <c r="AK4">
        <v>11</v>
      </c>
      <c r="AL4">
        <v>0</v>
      </c>
      <c r="AM4">
        <v>12</v>
      </c>
      <c r="AN4">
        <v>30</v>
      </c>
      <c r="AO4">
        <v>4</v>
      </c>
      <c r="AP4">
        <v>0</v>
      </c>
      <c r="AQ4">
        <v>0</v>
      </c>
      <c r="AR4">
        <v>0</v>
      </c>
      <c r="AS4">
        <v>0</v>
      </c>
      <c r="AT4">
        <v>0</v>
      </c>
      <c r="AU4">
        <v>0</v>
      </c>
      <c r="AV4">
        <v>0</v>
      </c>
      <c r="AW4">
        <v>36</v>
      </c>
      <c r="AX4">
        <v>0</v>
      </c>
      <c r="AY4">
        <v>0</v>
      </c>
    </row>
    <row r="5" spans="1:51">
      <c r="A5" t="s">
        <v>51</v>
      </c>
      <c r="B5" t="s">
        <v>525</v>
      </c>
      <c r="C5" t="s">
        <v>550</v>
      </c>
      <c r="D5" t="s">
        <v>707</v>
      </c>
      <c r="E5" t="s">
        <v>715</v>
      </c>
      <c r="F5" t="s">
        <v>1199</v>
      </c>
      <c r="G5" t="s">
        <v>1246</v>
      </c>
      <c r="H5" t="s">
        <v>708</v>
      </c>
      <c r="I5" t="s">
        <v>51</v>
      </c>
      <c r="J5" t="s">
        <v>1260</v>
      </c>
      <c r="K5" t="s">
        <v>1725</v>
      </c>
      <c r="L5" t="s">
        <v>2253</v>
      </c>
      <c r="M5" t="s">
        <v>2733</v>
      </c>
      <c r="N5" t="s">
        <v>2735</v>
      </c>
      <c r="O5" s="2" t="s">
        <v>2827</v>
      </c>
      <c r="P5" t="s">
        <v>2733</v>
      </c>
      <c r="Q5" t="s">
        <v>2921</v>
      </c>
      <c r="R5" t="s">
        <v>2733</v>
      </c>
      <c r="S5" t="s">
        <v>2733</v>
      </c>
      <c r="T5" t="s">
        <v>2733</v>
      </c>
      <c r="U5" t="s">
        <v>3119</v>
      </c>
      <c r="V5">
        <v>333</v>
      </c>
      <c r="W5">
        <v>0</v>
      </c>
      <c r="X5">
        <v>0</v>
      </c>
      <c r="Y5">
        <v>0</v>
      </c>
      <c r="Z5">
        <v>46</v>
      </c>
      <c r="AA5">
        <v>8</v>
      </c>
      <c r="AB5">
        <v>0</v>
      </c>
      <c r="AC5">
        <v>10</v>
      </c>
      <c r="AD5">
        <v>1</v>
      </c>
      <c r="AE5">
        <v>60</v>
      </c>
      <c r="AF5">
        <v>0</v>
      </c>
      <c r="AG5">
        <v>25</v>
      </c>
      <c r="AH5">
        <v>0</v>
      </c>
      <c r="AI5">
        <v>5</v>
      </c>
      <c r="AJ5">
        <v>2</v>
      </c>
      <c r="AK5">
        <v>0</v>
      </c>
      <c r="AL5">
        <v>0</v>
      </c>
      <c r="AM5">
        <v>10</v>
      </c>
      <c r="AN5">
        <v>44</v>
      </c>
      <c r="AO5">
        <v>3</v>
      </c>
      <c r="AP5">
        <v>0</v>
      </c>
      <c r="AQ5">
        <v>0</v>
      </c>
      <c r="AR5">
        <v>0</v>
      </c>
      <c r="AS5">
        <v>0</v>
      </c>
      <c r="AT5">
        <v>0</v>
      </c>
      <c r="AU5">
        <v>0</v>
      </c>
      <c r="AV5">
        <v>0</v>
      </c>
      <c r="AW5">
        <v>30</v>
      </c>
      <c r="AX5">
        <v>0</v>
      </c>
      <c r="AY5">
        <v>0</v>
      </c>
    </row>
    <row r="6" spans="1:51">
      <c r="A6" t="s">
        <v>51</v>
      </c>
      <c r="B6" t="s">
        <v>525</v>
      </c>
      <c r="C6" t="s">
        <v>551</v>
      </c>
      <c r="D6" t="s">
        <v>708</v>
      </c>
      <c r="E6" t="s">
        <v>715</v>
      </c>
      <c r="F6" t="s">
        <v>1200</v>
      </c>
      <c r="G6" t="s">
        <v>1246</v>
      </c>
      <c r="H6" t="s">
        <v>708</v>
      </c>
      <c r="I6" t="s">
        <v>51</v>
      </c>
      <c r="J6" t="s">
        <v>1260</v>
      </c>
      <c r="K6" t="s">
        <v>1726</v>
      </c>
      <c r="L6" t="s">
        <v>2253</v>
      </c>
      <c r="M6" t="s">
        <v>708</v>
      </c>
      <c r="N6" t="s">
        <v>708</v>
      </c>
      <c r="O6" t="s">
        <v>708</v>
      </c>
      <c r="P6" t="s">
        <v>708</v>
      </c>
      <c r="Q6" t="s">
        <v>708</v>
      </c>
      <c r="R6" t="s">
        <v>708</v>
      </c>
      <c r="S6" t="s">
        <v>2734</v>
      </c>
      <c r="T6" t="s">
        <v>2733</v>
      </c>
      <c r="U6" t="s">
        <v>3120</v>
      </c>
      <c r="V6">
        <v>6</v>
      </c>
      <c r="W6">
        <v>0</v>
      </c>
      <c r="X6">
        <v>365</v>
      </c>
      <c r="Y6">
        <v>133</v>
      </c>
      <c r="Z6">
        <v>32</v>
      </c>
      <c r="AA6">
        <v>0</v>
      </c>
      <c r="AB6">
        <v>0</v>
      </c>
      <c r="AC6">
        <v>2</v>
      </c>
      <c r="AD6">
        <v>0</v>
      </c>
      <c r="AE6">
        <v>240</v>
      </c>
      <c r="AF6">
        <v>0</v>
      </c>
      <c r="AG6">
        <v>0</v>
      </c>
      <c r="AH6">
        <v>0</v>
      </c>
      <c r="AI6">
        <v>0</v>
      </c>
      <c r="AJ6">
        <v>0</v>
      </c>
      <c r="AK6">
        <v>0</v>
      </c>
      <c r="AL6">
        <v>0</v>
      </c>
      <c r="AM6">
        <v>16</v>
      </c>
      <c r="AN6">
        <v>0</v>
      </c>
      <c r="AO6">
        <v>0</v>
      </c>
      <c r="AP6">
        <v>0</v>
      </c>
      <c r="AQ6">
        <v>0</v>
      </c>
      <c r="AR6">
        <v>0</v>
      </c>
      <c r="AS6">
        <v>0</v>
      </c>
      <c r="AT6">
        <v>0</v>
      </c>
      <c r="AU6">
        <v>12</v>
      </c>
      <c r="AV6">
        <v>0</v>
      </c>
      <c r="AW6">
        <v>0</v>
      </c>
      <c r="AX6">
        <v>0</v>
      </c>
      <c r="AY6">
        <v>0</v>
      </c>
    </row>
    <row r="7" spans="1:51">
      <c r="A7" t="s">
        <v>51</v>
      </c>
      <c r="B7" t="s">
        <v>525</v>
      </c>
      <c r="C7" t="s">
        <v>552</v>
      </c>
      <c r="D7" t="s">
        <v>706</v>
      </c>
      <c r="E7" t="s">
        <v>715</v>
      </c>
      <c r="F7" t="s">
        <v>1201</v>
      </c>
      <c r="G7" t="s">
        <v>1246</v>
      </c>
      <c r="H7" t="s">
        <v>708</v>
      </c>
      <c r="I7" t="s">
        <v>51</v>
      </c>
      <c r="J7" t="s">
        <v>1260</v>
      </c>
      <c r="K7" t="s">
        <v>1727</v>
      </c>
      <c r="L7" t="s">
        <v>2253</v>
      </c>
      <c r="M7" t="s">
        <v>2733</v>
      </c>
      <c r="N7" t="s">
        <v>2735</v>
      </c>
      <c r="O7" s="2" t="s">
        <v>2827</v>
      </c>
      <c r="P7" t="s">
        <v>2733</v>
      </c>
      <c r="Q7" t="s">
        <v>2922</v>
      </c>
      <c r="R7" t="s">
        <v>2733</v>
      </c>
      <c r="S7" t="s">
        <v>2733</v>
      </c>
      <c r="T7" t="s">
        <v>2733</v>
      </c>
      <c r="U7" t="s">
        <v>3121</v>
      </c>
      <c r="V7">
        <v>355</v>
      </c>
      <c r="W7">
        <v>0</v>
      </c>
      <c r="X7">
        <v>0</v>
      </c>
      <c r="Y7">
        <v>0</v>
      </c>
      <c r="Z7">
        <v>71</v>
      </c>
      <c r="AA7">
        <v>12</v>
      </c>
      <c r="AB7">
        <v>0</v>
      </c>
      <c r="AC7">
        <v>22</v>
      </c>
      <c r="AD7">
        <v>3</v>
      </c>
      <c r="AE7">
        <v>32</v>
      </c>
      <c r="AF7">
        <v>0</v>
      </c>
      <c r="AG7">
        <v>34</v>
      </c>
      <c r="AH7">
        <v>0</v>
      </c>
      <c r="AI7">
        <v>30</v>
      </c>
      <c r="AJ7">
        <v>15</v>
      </c>
      <c r="AK7">
        <v>0</v>
      </c>
      <c r="AL7">
        <v>0</v>
      </c>
      <c r="AM7">
        <v>17</v>
      </c>
      <c r="AN7">
        <v>32</v>
      </c>
      <c r="AO7">
        <v>10</v>
      </c>
      <c r="AP7">
        <v>0</v>
      </c>
      <c r="AQ7">
        <v>0</v>
      </c>
      <c r="AR7">
        <v>0</v>
      </c>
      <c r="AS7">
        <v>0</v>
      </c>
      <c r="AT7">
        <v>0</v>
      </c>
      <c r="AU7">
        <v>0</v>
      </c>
      <c r="AV7">
        <v>0</v>
      </c>
      <c r="AW7">
        <v>36</v>
      </c>
      <c r="AX7">
        <v>29</v>
      </c>
      <c r="AY7">
        <v>0</v>
      </c>
    </row>
    <row r="8" spans="1:51">
      <c r="A8" t="s">
        <v>51</v>
      </c>
      <c r="B8" t="s">
        <v>525</v>
      </c>
      <c r="C8" t="s">
        <v>553</v>
      </c>
      <c r="D8" t="s">
        <v>709</v>
      </c>
      <c r="E8" t="s">
        <v>715</v>
      </c>
      <c r="F8" t="s">
        <v>1202</v>
      </c>
      <c r="G8" t="s">
        <v>1246</v>
      </c>
      <c r="H8" t="s">
        <v>708</v>
      </c>
      <c r="I8" t="s">
        <v>51</v>
      </c>
      <c r="J8" t="s">
        <v>1260</v>
      </c>
      <c r="K8" t="s">
        <v>1728</v>
      </c>
      <c r="L8" t="s">
        <v>2253</v>
      </c>
      <c r="M8" t="s">
        <v>708</v>
      </c>
      <c r="N8" t="s">
        <v>708</v>
      </c>
      <c r="O8" t="s">
        <v>708</v>
      </c>
      <c r="P8" t="s">
        <v>708</v>
      </c>
      <c r="Q8" t="s">
        <v>708</v>
      </c>
      <c r="R8" t="s">
        <v>708</v>
      </c>
      <c r="S8" t="s">
        <v>2734</v>
      </c>
      <c r="T8" t="s">
        <v>2733</v>
      </c>
      <c r="U8" t="s">
        <v>3122</v>
      </c>
      <c r="V8">
        <v>21</v>
      </c>
      <c r="W8">
        <v>0</v>
      </c>
      <c r="X8">
        <v>0</v>
      </c>
      <c r="Y8">
        <v>0</v>
      </c>
      <c r="Z8">
        <v>40</v>
      </c>
      <c r="AA8">
        <v>0</v>
      </c>
      <c r="AB8">
        <v>0</v>
      </c>
      <c r="AC8">
        <v>2</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row>
    <row r="9" spans="1:51">
      <c r="A9" t="s">
        <v>52</v>
      </c>
      <c r="B9" t="s">
        <v>526</v>
      </c>
      <c r="C9" t="s">
        <v>554</v>
      </c>
      <c r="D9" t="s">
        <v>706</v>
      </c>
      <c r="E9" t="s">
        <v>716</v>
      </c>
      <c r="F9" t="s">
        <v>1203</v>
      </c>
      <c r="G9" t="s">
        <v>1246</v>
      </c>
      <c r="H9" t="s">
        <v>708</v>
      </c>
      <c r="I9" t="s">
        <v>52</v>
      </c>
      <c r="J9" t="s">
        <v>1261</v>
      </c>
      <c r="K9" t="s">
        <v>1729</v>
      </c>
      <c r="L9" t="s">
        <v>2254</v>
      </c>
      <c r="M9" t="s">
        <v>708</v>
      </c>
      <c r="N9" t="s">
        <v>708</v>
      </c>
      <c r="O9" t="s">
        <v>708</v>
      </c>
      <c r="P9" t="s">
        <v>2733</v>
      </c>
      <c r="Q9" t="s">
        <v>2923</v>
      </c>
      <c r="R9" t="s">
        <v>2733</v>
      </c>
      <c r="S9" t="s">
        <v>2734</v>
      </c>
      <c r="T9" t="s">
        <v>2733</v>
      </c>
      <c r="U9" t="s">
        <v>3123</v>
      </c>
      <c r="V9">
        <v>233</v>
      </c>
      <c r="W9">
        <v>0</v>
      </c>
      <c r="X9">
        <v>0</v>
      </c>
      <c r="Y9">
        <v>0</v>
      </c>
      <c r="Z9">
        <v>40</v>
      </c>
      <c r="AA9">
        <v>8</v>
      </c>
      <c r="AB9">
        <v>0</v>
      </c>
      <c r="AC9">
        <v>3</v>
      </c>
      <c r="AD9">
        <v>2</v>
      </c>
      <c r="AE9">
        <v>20</v>
      </c>
      <c r="AF9">
        <v>0</v>
      </c>
      <c r="AG9">
        <v>33</v>
      </c>
      <c r="AH9">
        <v>0</v>
      </c>
      <c r="AI9">
        <v>7</v>
      </c>
      <c r="AJ9">
        <v>4</v>
      </c>
      <c r="AK9">
        <v>0</v>
      </c>
      <c r="AL9">
        <v>0</v>
      </c>
      <c r="AM9">
        <v>20</v>
      </c>
      <c r="AN9">
        <v>40</v>
      </c>
      <c r="AO9">
        <v>6</v>
      </c>
      <c r="AP9">
        <v>0</v>
      </c>
      <c r="AQ9">
        <v>0</v>
      </c>
      <c r="AR9">
        <v>0</v>
      </c>
      <c r="AS9">
        <v>0</v>
      </c>
      <c r="AT9">
        <v>0</v>
      </c>
      <c r="AU9">
        <v>0</v>
      </c>
      <c r="AV9">
        <v>0</v>
      </c>
      <c r="AW9">
        <v>45</v>
      </c>
      <c r="AX9">
        <v>6</v>
      </c>
      <c r="AY9">
        <v>0</v>
      </c>
    </row>
    <row r="10" spans="1:51">
      <c r="A10" t="s">
        <v>53</v>
      </c>
      <c r="B10" t="s">
        <v>526</v>
      </c>
      <c r="C10" t="s">
        <v>555</v>
      </c>
      <c r="D10" t="s">
        <v>706</v>
      </c>
      <c r="E10" t="s">
        <v>717</v>
      </c>
      <c r="F10" t="s">
        <v>1203</v>
      </c>
      <c r="G10" t="s">
        <v>1246</v>
      </c>
      <c r="H10" t="s">
        <v>708</v>
      </c>
      <c r="I10" t="s">
        <v>53</v>
      </c>
      <c r="J10" t="s">
        <v>708</v>
      </c>
      <c r="K10" t="s">
        <v>1730</v>
      </c>
      <c r="L10" t="s">
        <v>2255</v>
      </c>
      <c r="M10" t="s">
        <v>2733</v>
      </c>
      <c r="N10" t="s">
        <v>2736</v>
      </c>
      <c r="O10" s="2" t="s">
        <v>2828</v>
      </c>
      <c r="P10" t="s">
        <v>2733</v>
      </c>
      <c r="Q10" t="s">
        <v>2924</v>
      </c>
      <c r="R10" t="s">
        <v>2733</v>
      </c>
      <c r="S10" t="s">
        <v>2733</v>
      </c>
      <c r="T10" t="s">
        <v>2733</v>
      </c>
      <c r="U10" t="s">
        <v>3124</v>
      </c>
      <c r="V10">
        <v>319</v>
      </c>
      <c r="W10">
        <v>0</v>
      </c>
      <c r="X10">
        <v>0</v>
      </c>
      <c r="Y10">
        <v>0</v>
      </c>
      <c r="Z10">
        <v>46</v>
      </c>
      <c r="AA10">
        <v>7</v>
      </c>
      <c r="AB10">
        <v>0</v>
      </c>
      <c r="AC10">
        <v>0</v>
      </c>
      <c r="AD10">
        <v>2</v>
      </c>
      <c r="AE10">
        <v>0</v>
      </c>
      <c r="AF10">
        <v>0</v>
      </c>
      <c r="AG10">
        <v>22</v>
      </c>
      <c r="AH10">
        <v>0</v>
      </c>
      <c r="AI10">
        <v>5</v>
      </c>
      <c r="AJ10">
        <v>0</v>
      </c>
      <c r="AK10">
        <v>0</v>
      </c>
      <c r="AL10">
        <v>0</v>
      </c>
      <c r="AM10">
        <v>30</v>
      </c>
      <c r="AN10">
        <v>0</v>
      </c>
      <c r="AO10">
        <v>7</v>
      </c>
      <c r="AP10">
        <v>0</v>
      </c>
      <c r="AQ10">
        <v>0</v>
      </c>
      <c r="AR10">
        <v>0</v>
      </c>
      <c r="AS10">
        <v>0</v>
      </c>
      <c r="AT10">
        <v>0</v>
      </c>
      <c r="AU10">
        <v>0</v>
      </c>
      <c r="AV10">
        <v>0</v>
      </c>
      <c r="AW10">
        <v>45</v>
      </c>
      <c r="AX10">
        <v>0</v>
      </c>
      <c r="AY10">
        <v>0</v>
      </c>
    </row>
    <row r="11" spans="1:51">
      <c r="A11" t="s">
        <v>54</v>
      </c>
      <c r="B11" t="s">
        <v>526</v>
      </c>
      <c r="C11" t="s">
        <v>556</v>
      </c>
      <c r="D11" t="s">
        <v>709</v>
      </c>
      <c r="E11" t="s">
        <v>718</v>
      </c>
      <c r="F11" t="s">
        <v>1203</v>
      </c>
      <c r="G11" t="s">
        <v>1246</v>
      </c>
      <c r="H11" t="s">
        <v>708</v>
      </c>
      <c r="I11" t="s">
        <v>54</v>
      </c>
      <c r="J11" t="s">
        <v>1262</v>
      </c>
      <c r="K11" t="s">
        <v>1731</v>
      </c>
      <c r="L11" t="s">
        <v>2256</v>
      </c>
      <c r="M11" t="s">
        <v>708</v>
      </c>
      <c r="N11" t="s">
        <v>708</v>
      </c>
      <c r="O11" t="s">
        <v>708</v>
      </c>
      <c r="P11" t="s">
        <v>2733</v>
      </c>
      <c r="Q11" t="s">
        <v>2925</v>
      </c>
      <c r="R11" t="s">
        <v>2733</v>
      </c>
      <c r="S11" t="s">
        <v>2734</v>
      </c>
      <c r="T11" t="s">
        <v>2733</v>
      </c>
      <c r="U11" t="s">
        <v>3125</v>
      </c>
      <c r="V11">
        <v>155</v>
      </c>
      <c r="W11">
        <v>0</v>
      </c>
      <c r="X11">
        <v>0</v>
      </c>
      <c r="Y11">
        <v>0</v>
      </c>
      <c r="Z11">
        <v>28</v>
      </c>
      <c r="AA11">
        <v>5</v>
      </c>
      <c r="AB11">
        <v>0</v>
      </c>
      <c r="AC11">
        <v>3</v>
      </c>
      <c r="AD11">
        <v>0</v>
      </c>
      <c r="AE11">
        <v>0</v>
      </c>
      <c r="AF11">
        <v>0</v>
      </c>
      <c r="AG11">
        <v>26</v>
      </c>
      <c r="AH11">
        <v>0</v>
      </c>
      <c r="AI11">
        <v>0</v>
      </c>
      <c r="AJ11">
        <v>0</v>
      </c>
      <c r="AK11">
        <v>7</v>
      </c>
      <c r="AL11">
        <v>0</v>
      </c>
      <c r="AM11">
        <v>5</v>
      </c>
      <c r="AN11">
        <v>24</v>
      </c>
      <c r="AO11">
        <v>5</v>
      </c>
      <c r="AP11">
        <v>0</v>
      </c>
      <c r="AQ11">
        <v>0</v>
      </c>
      <c r="AR11">
        <v>0</v>
      </c>
      <c r="AS11">
        <v>0</v>
      </c>
      <c r="AT11">
        <v>0</v>
      </c>
      <c r="AU11">
        <v>0</v>
      </c>
      <c r="AV11">
        <v>0</v>
      </c>
      <c r="AW11">
        <v>17</v>
      </c>
      <c r="AX11">
        <v>0</v>
      </c>
      <c r="AY11">
        <v>0</v>
      </c>
    </row>
    <row r="12" spans="1:51">
      <c r="A12" t="s">
        <v>55</v>
      </c>
      <c r="B12" t="s">
        <v>526</v>
      </c>
      <c r="C12" t="s">
        <v>556</v>
      </c>
      <c r="D12" t="s">
        <v>708</v>
      </c>
      <c r="E12" t="s">
        <v>719</v>
      </c>
      <c r="F12" t="s">
        <v>1203</v>
      </c>
      <c r="G12" t="s">
        <v>1246</v>
      </c>
      <c r="H12" t="s">
        <v>708</v>
      </c>
      <c r="I12" t="s">
        <v>55</v>
      </c>
      <c r="J12" t="s">
        <v>1263</v>
      </c>
      <c r="K12" t="s">
        <v>1732</v>
      </c>
      <c r="L12" t="s">
        <v>2257</v>
      </c>
      <c r="M12" t="s">
        <v>708</v>
      </c>
      <c r="N12" t="s">
        <v>708</v>
      </c>
      <c r="O12" t="s">
        <v>708</v>
      </c>
      <c r="P12" t="s">
        <v>708</v>
      </c>
      <c r="Q12" t="s">
        <v>708</v>
      </c>
      <c r="R12" t="s">
        <v>708</v>
      </c>
      <c r="S12" t="s">
        <v>2734</v>
      </c>
      <c r="T12" t="s">
        <v>2733</v>
      </c>
      <c r="U12" t="s">
        <v>3126</v>
      </c>
      <c r="V12">
        <v>0</v>
      </c>
      <c r="W12">
        <v>0</v>
      </c>
      <c r="X12">
        <v>442</v>
      </c>
      <c r="Y12">
        <v>250</v>
      </c>
      <c r="Z12">
        <v>15</v>
      </c>
      <c r="AA12">
        <v>0</v>
      </c>
      <c r="AB12">
        <v>0</v>
      </c>
      <c r="AC12">
        <v>0</v>
      </c>
      <c r="AD12">
        <v>0</v>
      </c>
      <c r="AE12">
        <v>70</v>
      </c>
      <c r="AF12">
        <v>0</v>
      </c>
      <c r="AG12">
        <v>0</v>
      </c>
      <c r="AH12">
        <v>0</v>
      </c>
      <c r="AI12">
        <v>0</v>
      </c>
      <c r="AJ12">
        <v>0</v>
      </c>
      <c r="AK12">
        <v>0</v>
      </c>
      <c r="AL12">
        <v>0</v>
      </c>
      <c r="AM12">
        <v>1</v>
      </c>
      <c r="AN12">
        <v>0</v>
      </c>
      <c r="AO12">
        <v>0</v>
      </c>
      <c r="AP12">
        <v>0</v>
      </c>
      <c r="AQ12">
        <v>0</v>
      </c>
      <c r="AR12">
        <v>0</v>
      </c>
      <c r="AS12">
        <v>0</v>
      </c>
      <c r="AT12">
        <v>0</v>
      </c>
      <c r="AU12">
        <v>58</v>
      </c>
      <c r="AV12">
        <v>0</v>
      </c>
      <c r="AW12">
        <v>0</v>
      </c>
      <c r="AX12">
        <v>0</v>
      </c>
      <c r="AY12">
        <v>0</v>
      </c>
    </row>
    <row r="13" spans="1:51">
      <c r="A13" t="s">
        <v>56</v>
      </c>
      <c r="B13" t="s">
        <v>527</v>
      </c>
      <c r="C13" t="s">
        <v>551</v>
      </c>
      <c r="D13" t="s">
        <v>706</v>
      </c>
      <c r="E13" t="s">
        <v>720</v>
      </c>
      <c r="F13" t="s">
        <v>1203</v>
      </c>
      <c r="G13" t="s">
        <v>1246</v>
      </c>
      <c r="H13" t="s">
        <v>708</v>
      </c>
      <c r="I13" t="s">
        <v>56</v>
      </c>
      <c r="J13" t="s">
        <v>1264</v>
      </c>
      <c r="K13" t="s">
        <v>1733</v>
      </c>
      <c r="L13" t="s">
        <v>2258</v>
      </c>
      <c r="M13" t="s">
        <v>2733</v>
      </c>
      <c r="N13" t="s">
        <v>2737</v>
      </c>
      <c r="O13" t="s">
        <v>2829</v>
      </c>
      <c r="P13" t="s">
        <v>2733</v>
      </c>
      <c r="Q13" t="s">
        <v>2926</v>
      </c>
      <c r="R13" t="s">
        <v>2733</v>
      </c>
      <c r="S13" t="s">
        <v>2733</v>
      </c>
      <c r="T13" t="s">
        <v>2733</v>
      </c>
      <c r="U13" t="s">
        <v>3127</v>
      </c>
      <c r="V13">
        <v>270</v>
      </c>
      <c r="W13">
        <v>0</v>
      </c>
      <c r="X13">
        <v>32</v>
      </c>
      <c r="Y13">
        <v>0</v>
      </c>
      <c r="Z13">
        <v>39</v>
      </c>
      <c r="AA13">
        <v>5</v>
      </c>
      <c r="AB13">
        <v>0</v>
      </c>
      <c r="AC13">
        <v>0</v>
      </c>
      <c r="AD13">
        <v>1</v>
      </c>
      <c r="AE13">
        <v>175</v>
      </c>
      <c r="AF13">
        <v>0</v>
      </c>
      <c r="AG13">
        <v>30</v>
      </c>
      <c r="AH13">
        <v>0</v>
      </c>
      <c r="AI13">
        <v>5</v>
      </c>
      <c r="AJ13">
        <v>5</v>
      </c>
      <c r="AK13">
        <v>6</v>
      </c>
      <c r="AL13">
        <v>0</v>
      </c>
      <c r="AM13">
        <v>12</v>
      </c>
      <c r="AN13">
        <v>21</v>
      </c>
      <c r="AO13">
        <v>5</v>
      </c>
      <c r="AP13">
        <v>0</v>
      </c>
      <c r="AQ13">
        <v>0</v>
      </c>
      <c r="AR13">
        <v>0</v>
      </c>
      <c r="AS13">
        <v>0</v>
      </c>
      <c r="AT13">
        <v>0</v>
      </c>
      <c r="AU13">
        <v>0</v>
      </c>
      <c r="AV13">
        <v>1</v>
      </c>
      <c r="AW13">
        <v>37</v>
      </c>
      <c r="AX13">
        <v>10</v>
      </c>
      <c r="AY13">
        <v>0</v>
      </c>
    </row>
    <row r="14" spans="1:51">
      <c r="A14" t="s">
        <v>57</v>
      </c>
      <c r="B14" t="s">
        <v>528</v>
      </c>
      <c r="C14" t="s">
        <v>557</v>
      </c>
      <c r="D14" t="s">
        <v>707</v>
      </c>
      <c r="E14" t="s">
        <v>721</v>
      </c>
      <c r="F14" t="s">
        <v>1203</v>
      </c>
      <c r="G14" t="s">
        <v>1246</v>
      </c>
      <c r="H14" t="s">
        <v>708</v>
      </c>
      <c r="I14" t="s">
        <v>57</v>
      </c>
      <c r="J14" t="s">
        <v>1265</v>
      </c>
      <c r="K14" t="s">
        <v>1734</v>
      </c>
      <c r="L14" t="s">
        <v>2259</v>
      </c>
      <c r="M14" t="s">
        <v>2733</v>
      </c>
      <c r="N14" t="s">
        <v>2738</v>
      </c>
      <c r="O14" s="2" t="s">
        <v>2830</v>
      </c>
      <c r="P14" t="s">
        <v>2733</v>
      </c>
      <c r="Q14" t="s">
        <v>2927</v>
      </c>
      <c r="R14" t="s">
        <v>2733</v>
      </c>
      <c r="S14" t="s">
        <v>2733</v>
      </c>
      <c r="T14" t="s">
        <v>2733</v>
      </c>
      <c r="U14" t="s">
        <v>3128</v>
      </c>
      <c r="V14">
        <v>358</v>
      </c>
      <c r="W14">
        <v>0</v>
      </c>
      <c r="X14">
        <v>40</v>
      </c>
      <c r="Y14">
        <v>50</v>
      </c>
      <c r="Z14">
        <v>63</v>
      </c>
      <c r="AA14">
        <v>8</v>
      </c>
      <c r="AB14">
        <v>0</v>
      </c>
      <c r="AC14">
        <v>0</v>
      </c>
      <c r="AD14">
        <v>2</v>
      </c>
      <c r="AE14">
        <v>60</v>
      </c>
      <c r="AF14">
        <v>10</v>
      </c>
      <c r="AG14">
        <v>26</v>
      </c>
      <c r="AH14">
        <v>0</v>
      </c>
      <c r="AI14">
        <v>15</v>
      </c>
      <c r="AJ14">
        <v>7</v>
      </c>
      <c r="AK14">
        <v>8</v>
      </c>
      <c r="AL14">
        <v>0</v>
      </c>
      <c r="AM14">
        <v>6</v>
      </c>
      <c r="AN14">
        <v>30</v>
      </c>
      <c r="AO14">
        <v>4</v>
      </c>
      <c r="AP14">
        <v>0</v>
      </c>
      <c r="AQ14">
        <v>0</v>
      </c>
      <c r="AR14">
        <v>0</v>
      </c>
      <c r="AS14">
        <v>4</v>
      </c>
      <c r="AT14">
        <v>0</v>
      </c>
      <c r="AU14">
        <v>0</v>
      </c>
      <c r="AV14">
        <v>0</v>
      </c>
      <c r="AW14">
        <v>36</v>
      </c>
      <c r="AX14">
        <v>20</v>
      </c>
      <c r="AY14">
        <v>0</v>
      </c>
    </row>
    <row r="15" spans="1:51">
      <c r="A15" t="s">
        <v>58</v>
      </c>
      <c r="B15" t="s">
        <v>529</v>
      </c>
      <c r="C15" t="s">
        <v>558</v>
      </c>
      <c r="D15" t="s">
        <v>706</v>
      </c>
      <c r="E15" t="s">
        <v>722</v>
      </c>
      <c r="F15" t="s">
        <v>1203</v>
      </c>
      <c r="G15" t="s">
        <v>1246</v>
      </c>
      <c r="H15" t="s">
        <v>708</v>
      </c>
      <c r="I15" t="s">
        <v>58</v>
      </c>
      <c r="J15" t="s">
        <v>1266</v>
      </c>
      <c r="K15" t="s">
        <v>1735</v>
      </c>
      <c r="L15" t="s">
        <v>2260</v>
      </c>
      <c r="M15" t="s">
        <v>2733</v>
      </c>
      <c r="N15" t="s">
        <v>2739</v>
      </c>
      <c r="O15" s="2" t="s">
        <v>2831</v>
      </c>
      <c r="P15" t="s">
        <v>2733</v>
      </c>
      <c r="Q15" t="s">
        <v>2928</v>
      </c>
      <c r="R15" t="s">
        <v>2733</v>
      </c>
      <c r="S15" t="s">
        <v>2733</v>
      </c>
      <c r="T15" t="s">
        <v>2733</v>
      </c>
      <c r="U15" t="s">
        <v>3129</v>
      </c>
      <c r="V15">
        <v>386</v>
      </c>
      <c r="W15">
        <v>10</v>
      </c>
      <c r="X15">
        <v>50</v>
      </c>
      <c r="Y15">
        <v>70</v>
      </c>
      <c r="Z15">
        <v>30</v>
      </c>
      <c r="AA15">
        <v>7</v>
      </c>
      <c r="AB15">
        <v>0</v>
      </c>
      <c r="AC15">
        <v>0</v>
      </c>
      <c r="AD15">
        <v>2</v>
      </c>
      <c r="AE15">
        <v>50</v>
      </c>
      <c r="AF15">
        <v>0</v>
      </c>
      <c r="AG15">
        <v>32</v>
      </c>
      <c r="AH15">
        <v>0</v>
      </c>
      <c r="AI15">
        <v>6</v>
      </c>
      <c r="AJ15">
        <v>5</v>
      </c>
      <c r="AK15">
        <v>12</v>
      </c>
      <c r="AL15">
        <v>0</v>
      </c>
      <c r="AM15">
        <v>10</v>
      </c>
      <c r="AN15">
        <v>40</v>
      </c>
      <c r="AO15">
        <v>6</v>
      </c>
      <c r="AP15">
        <v>0</v>
      </c>
      <c r="AQ15">
        <v>0</v>
      </c>
      <c r="AR15">
        <v>0</v>
      </c>
      <c r="AS15">
        <v>0</v>
      </c>
      <c r="AT15">
        <v>0</v>
      </c>
      <c r="AU15">
        <v>0</v>
      </c>
      <c r="AV15">
        <v>2</v>
      </c>
      <c r="AW15">
        <v>20</v>
      </c>
      <c r="AX15">
        <v>22</v>
      </c>
      <c r="AY15">
        <v>0</v>
      </c>
    </row>
    <row r="16" spans="1:51">
      <c r="A16" t="s">
        <v>59</v>
      </c>
      <c r="B16" t="s">
        <v>530</v>
      </c>
      <c r="C16" t="s">
        <v>557</v>
      </c>
      <c r="D16" t="s">
        <v>709</v>
      </c>
      <c r="E16" t="s">
        <v>723</v>
      </c>
      <c r="F16" t="s">
        <v>1203</v>
      </c>
      <c r="G16" t="s">
        <v>1246</v>
      </c>
      <c r="H16" t="s">
        <v>708</v>
      </c>
      <c r="I16" t="s">
        <v>59</v>
      </c>
      <c r="J16" t="s">
        <v>1267</v>
      </c>
      <c r="K16" t="s">
        <v>1736</v>
      </c>
      <c r="L16" t="s">
        <v>2261</v>
      </c>
      <c r="M16" t="s">
        <v>708</v>
      </c>
      <c r="N16" t="s">
        <v>708</v>
      </c>
      <c r="O16" t="s">
        <v>708</v>
      </c>
      <c r="P16" t="s">
        <v>2733</v>
      </c>
      <c r="Q16" t="s">
        <v>2929</v>
      </c>
      <c r="R16" t="s">
        <v>2733</v>
      </c>
      <c r="S16" t="s">
        <v>2733</v>
      </c>
      <c r="T16" t="s">
        <v>2733</v>
      </c>
      <c r="U16" t="s">
        <v>3130</v>
      </c>
      <c r="V16">
        <v>237</v>
      </c>
      <c r="W16">
        <v>0</v>
      </c>
      <c r="X16">
        <v>25</v>
      </c>
      <c r="Y16">
        <v>50</v>
      </c>
      <c r="Z16">
        <v>18</v>
      </c>
      <c r="AA16">
        <v>2</v>
      </c>
      <c r="AB16">
        <v>0</v>
      </c>
      <c r="AC16">
        <v>0</v>
      </c>
      <c r="AD16">
        <v>0</v>
      </c>
      <c r="AE16">
        <v>30</v>
      </c>
      <c r="AF16">
        <v>0</v>
      </c>
      <c r="AG16">
        <v>20</v>
      </c>
      <c r="AH16">
        <v>0</v>
      </c>
      <c r="AI16">
        <v>0</v>
      </c>
      <c r="AJ16">
        <v>0</v>
      </c>
      <c r="AK16">
        <v>2</v>
      </c>
      <c r="AL16">
        <v>0</v>
      </c>
      <c r="AM16">
        <v>3</v>
      </c>
      <c r="AN16">
        <v>40</v>
      </c>
      <c r="AO16">
        <v>1</v>
      </c>
      <c r="AP16">
        <v>0</v>
      </c>
      <c r="AQ16">
        <v>1</v>
      </c>
      <c r="AR16">
        <v>0</v>
      </c>
      <c r="AS16">
        <v>0</v>
      </c>
      <c r="AT16">
        <v>0</v>
      </c>
      <c r="AU16">
        <v>0</v>
      </c>
      <c r="AV16">
        <v>1</v>
      </c>
      <c r="AW16">
        <v>20</v>
      </c>
      <c r="AX16">
        <v>3</v>
      </c>
      <c r="AY16">
        <v>0</v>
      </c>
    </row>
    <row r="17" spans="1:51">
      <c r="A17" t="s">
        <v>60</v>
      </c>
      <c r="B17" t="s">
        <v>531</v>
      </c>
      <c r="C17" t="s">
        <v>559</v>
      </c>
      <c r="D17" t="s">
        <v>707</v>
      </c>
      <c r="E17" t="s">
        <v>724</v>
      </c>
      <c r="F17" t="s">
        <v>1203</v>
      </c>
      <c r="G17" t="s">
        <v>1246</v>
      </c>
      <c r="H17" t="s">
        <v>708</v>
      </c>
      <c r="I17" t="s">
        <v>60</v>
      </c>
      <c r="J17" t="s">
        <v>1268</v>
      </c>
      <c r="K17" t="s">
        <v>1737</v>
      </c>
      <c r="L17" t="s">
        <v>2262</v>
      </c>
      <c r="M17" t="s">
        <v>2733</v>
      </c>
      <c r="N17" t="s">
        <v>2740</v>
      </c>
      <c r="O17" s="2" t="s">
        <v>2832</v>
      </c>
      <c r="P17" t="s">
        <v>2733</v>
      </c>
      <c r="Q17" t="s">
        <v>2930</v>
      </c>
      <c r="R17" t="s">
        <v>2733</v>
      </c>
      <c r="S17" t="s">
        <v>2734</v>
      </c>
      <c r="T17" t="s">
        <v>2733</v>
      </c>
      <c r="U17" t="s">
        <v>3131</v>
      </c>
      <c r="V17">
        <v>200</v>
      </c>
      <c r="W17">
        <v>0</v>
      </c>
      <c r="X17">
        <v>0</v>
      </c>
      <c r="Y17">
        <v>0</v>
      </c>
      <c r="Z17">
        <v>29</v>
      </c>
      <c r="AA17">
        <v>6</v>
      </c>
      <c r="AB17">
        <v>0</v>
      </c>
      <c r="AC17">
        <v>3</v>
      </c>
      <c r="AD17">
        <v>2</v>
      </c>
      <c r="AE17">
        <v>40</v>
      </c>
      <c r="AF17">
        <v>0</v>
      </c>
      <c r="AG17">
        <v>22</v>
      </c>
      <c r="AH17">
        <v>0</v>
      </c>
      <c r="AI17">
        <v>3</v>
      </c>
      <c r="AJ17">
        <v>0</v>
      </c>
      <c r="AK17">
        <v>0</v>
      </c>
      <c r="AL17">
        <v>0</v>
      </c>
      <c r="AM17">
        <v>12</v>
      </c>
      <c r="AN17">
        <v>27</v>
      </c>
      <c r="AO17">
        <v>6</v>
      </c>
      <c r="AP17">
        <v>0</v>
      </c>
      <c r="AQ17">
        <v>0</v>
      </c>
      <c r="AR17">
        <v>0</v>
      </c>
      <c r="AS17">
        <v>0</v>
      </c>
      <c r="AT17">
        <v>0</v>
      </c>
      <c r="AU17">
        <v>0</v>
      </c>
      <c r="AV17">
        <v>1</v>
      </c>
      <c r="AW17">
        <v>44</v>
      </c>
      <c r="AX17">
        <v>14</v>
      </c>
      <c r="AY17">
        <v>0</v>
      </c>
    </row>
    <row r="18" spans="1:51">
      <c r="A18" t="s">
        <v>61</v>
      </c>
      <c r="B18" t="s">
        <v>531</v>
      </c>
      <c r="C18" t="s">
        <v>560</v>
      </c>
      <c r="D18" t="s">
        <v>709</v>
      </c>
      <c r="E18" t="s">
        <v>725</v>
      </c>
      <c r="F18" t="s">
        <v>1203</v>
      </c>
      <c r="G18" t="s">
        <v>1246</v>
      </c>
      <c r="H18" t="s">
        <v>708</v>
      </c>
      <c r="I18" t="s">
        <v>61</v>
      </c>
      <c r="J18" t="s">
        <v>1269</v>
      </c>
      <c r="K18" t="s">
        <v>1738</v>
      </c>
      <c r="L18" t="s">
        <v>2263</v>
      </c>
      <c r="M18" t="s">
        <v>2733</v>
      </c>
      <c r="N18" t="s">
        <v>2741</v>
      </c>
      <c r="O18" s="2" t="s">
        <v>2833</v>
      </c>
      <c r="P18" t="s">
        <v>2733</v>
      </c>
      <c r="Q18" t="s">
        <v>2931</v>
      </c>
      <c r="R18" t="s">
        <v>2733</v>
      </c>
      <c r="S18" t="s">
        <v>2733</v>
      </c>
      <c r="T18" t="s">
        <v>2733</v>
      </c>
      <c r="U18" t="s">
        <v>3132</v>
      </c>
      <c r="V18">
        <v>188</v>
      </c>
      <c r="W18">
        <v>0</v>
      </c>
      <c r="X18">
        <v>0</v>
      </c>
      <c r="Y18">
        <v>0</v>
      </c>
      <c r="Z18">
        <v>17</v>
      </c>
      <c r="AA18">
        <v>4</v>
      </c>
      <c r="AB18">
        <v>0</v>
      </c>
      <c r="AC18">
        <v>0</v>
      </c>
      <c r="AD18">
        <v>0</v>
      </c>
      <c r="AE18">
        <v>47</v>
      </c>
      <c r="AF18">
        <v>0</v>
      </c>
      <c r="AG18">
        <v>12</v>
      </c>
      <c r="AH18">
        <v>0</v>
      </c>
      <c r="AI18">
        <v>0</v>
      </c>
      <c r="AJ18">
        <v>0</v>
      </c>
      <c r="AK18">
        <v>0</v>
      </c>
      <c r="AL18">
        <v>11</v>
      </c>
      <c r="AM18">
        <v>10</v>
      </c>
      <c r="AN18">
        <v>30</v>
      </c>
      <c r="AO18">
        <v>2</v>
      </c>
      <c r="AP18">
        <v>0</v>
      </c>
      <c r="AQ18">
        <v>0</v>
      </c>
      <c r="AR18">
        <v>0</v>
      </c>
      <c r="AS18">
        <v>0</v>
      </c>
      <c r="AT18">
        <v>0</v>
      </c>
      <c r="AU18">
        <v>0</v>
      </c>
      <c r="AV18">
        <v>1</v>
      </c>
      <c r="AW18">
        <v>26</v>
      </c>
      <c r="AX18">
        <v>0</v>
      </c>
      <c r="AY18">
        <v>0</v>
      </c>
    </row>
    <row r="19" spans="1:51">
      <c r="A19" t="s">
        <v>62</v>
      </c>
      <c r="B19" t="s">
        <v>531</v>
      </c>
      <c r="C19" t="s">
        <v>560</v>
      </c>
      <c r="D19" t="s">
        <v>706</v>
      </c>
      <c r="E19" t="s">
        <v>726</v>
      </c>
      <c r="F19" t="s">
        <v>1203</v>
      </c>
      <c r="G19" t="s">
        <v>1246</v>
      </c>
      <c r="H19" t="s">
        <v>708</v>
      </c>
      <c r="I19" t="s">
        <v>62</v>
      </c>
      <c r="J19" t="s">
        <v>1270</v>
      </c>
      <c r="K19" t="s">
        <v>1739</v>
      </c>
      <c r="L19" t="s">
        <v>2264</v>
      </c>
      <c r="M19" t="s">
        <v>2733</v>
      </c>
      <c r="N19" t="s">
        <v>2742</v>
      </c>
      <c r="O19" s="2" t="s">
        <v>2834</v>
      </c>
      <c r="P19" t="s">
        <v>2733</v>
      </c>
      <c r="Q19" t="s">
        <v>2932</v>
      </c>
      <c r="R19" t="s">
        <v>2733</v>
      </c>
      <c r="S19" t="s">
        <v>2733</v>
      </c>
      <c r="T19" t="s">
        <v>2733</v>
      </c>
      <c r="U19" t="s">
        <v>3133</v>
      </c>
      <c r="V19">
        <v>317</v>
      </c>
      <c r="W19">
        <v>0</v>
      </c>
      <c r="X19">
        <v>50</v>
      </c>
      <c r="Y19">
        <v>0</v>
      </c>
      <c r="Z19">
        <v>35</v>
      </c>
      <c r="AA19">
        <v>8</v>
      </c>
      <c r="AB19">
        <v>0</v>
      </c>
      <c r="AC19">
        <v>0</v>
      </c>
      <c r="AD19">
        <v>2</v>
      </c>
      <c r="AE19">
        <v>150</v>
      </c>
      <c r="AF19">
        <v>0</v>
      </c>
      <c r="AG19">
        <v>30</v>
      </c>
      <c r="AH19">
        <v>0</v>
      </c>
      <c r="AI19">
        <v>5</v>
      </c>
      <c r="AJ19">
        <v>5</v>
      </c>
      <c r="AK19">
        <v>8</v>
      </c>
      <c r="AL19">
        <v>0</v>
      </c>
      <c r="AM19">
        <v>15</v>
      </c>
      <c r="AN19">
        <v>35</v>
      </c>
      <c r="AO19">
        <v>6</v>
      </c>
      <c r="AP19">
        <v>0</v>
      </c>
      <c r="AQ19">
        <v>0</v>
      </c>
      <c r="AR19">
        <v>0</v>
      </c>
      <c r="AS19">
        <v>0</v>
      </c>
      <c r="AT19">
        <v>0</v>
      </c>
      <c r="AU19">
        <v>0</v>
      </c>
      <c r="AV19">
        <v>0</v>
      </c>
      <c r="AW19">
        <v>34</v>
      </c>
      <c r="AX19">
        <v>9</v>
      </c>
      <c r="AY19">
        <v>0</v>
      </c>
    </row>
    <row r="20" spans="1:51">
      <c r="A20" t="s">
        <v>63</v>
      </c>
      <c r="B20" t="s">
        <v>531</v>
      </c>
      <c r="C20" t="s">
        <v>561</v>
      </c>
      <c r="D20" t="s">
        <v>708</v>
      </c>
      <c r="E20" t="s">
        <v>727</v>
      </c>
      <c r="F20" t="s">
        <v>1203</v>
      </c>
      <c r="G20" t="s">
        <v>1246</v>
      </c>
      <c r="H20" t="s">
        <v>708</v>
      </c>
      <c r="I20" t="s">
        <v>63</v>
      </c>
      <c r="J20" t="s">
        <v>1271</v>
      </c>
      <c r="K20" t="s">
        <v>1740</v>
      </c>
      <c r="L20" t="s">
        <v>2265</v>
      </c>
      <c r="M20" t="s">
        <v>708</v>
      </c>
      <c r="N20" t="s">
        <v>708</v>
      </c>
      <c r="O20" t="s">
        <v>708</v>
      </c>
      <c r="P20" t="s">
        <v>708</v>
      </c>
      <c r="Q20" t="s">
        <v>708</v>
      </c>
      <c r="R20" t="s">
        <v>708</v>
      </c>
      <c r="S20" t="s">
        <v>2734</v>
      </c>
      <c r="T20" t="s">
        <v>2733</v>
      </c>
      <c r="U20" t="s">
        <v>3134</v>
      </c>
      <c r="V20">
        <v>0</v>
      </c>
      <c r="W20">
        <v>0</v>
      </c>
      <c r="X20">
        <v>150</v>
      </c>
      <c r="Y20">
        <v>350</v>
      </c>
      <c r="Z20">
        <v>7</v>
      </c>
      <c r="AA20">
        <v>0</v>
      </c>
      <c r="AB20">
        <v>0</v>
      </c>
      <c r="AC20">
        <v>0</v>
      </c>
      <c r="AD20">
        <v>0</v>
      </c>
      <c r="AE20">
        <v>100</v>
      </c>
      <c r="AF20">
        <v>0</v>
      </c>
      <c r="AG20">
        <v>0</v>
      </c>
      <c r="AH20">
        <v>0</v>
      </c>
      <c r="AI20">
        <v>0</v>
      </c>
      <c r="AJ20">
        <v>0</v>
      </c>
      <c r="AK20">
        <v>0</v>
      </c>
      <c r="AL20">
        <v>0</v>
      </c>
      <c r="AM20">
        <v>3</v>
      </c>
      <c r="AN20">
        <v>0</v>
      </c>
      <c r="AO20">
        <v>0</v>
      </c>
      <c r="AP20">
        <v>0</v>
      </c>
      <c r="AQ20">
        <v>0</v>
      </c>
      <c r="AR20">
        <v>0</v>
      </c>
      <c r="AS20">
        <v>0</v>
      </c>
      <c r="AT20">
        <v>0</v>
      </c>
      <c r="AU20">
        <v>0</v>
      </c>
      <c r="AV20">
        <v>0</v>
      </c>
      <c r="AW20">
        <v>0</v>
      </c>
      <c r="AX20">
        <v>0</v>
      </c>
      <c r="AY20">
        <v>0</v>
      </c>
    </row>
    <row r="21" spans="1:51">
      <c r="A21" t="s">
        <v>64</v>
      </c>
      <c r="B21" t="s">
        <v>532</v>
      </c>
      <c r="C21" t="s">
        <v>562</v>
      </c>
      <c r="D21" t="s">
        <v>706</v>
      </c>
      <c r="E21" t="s">
        <v>728</v>
      </c>
      <c r="F21" t="s">
        <v>1203</v>
      </c>
      <c r="G21" t="s">
        <v>1246</v>
      </c>
      <c r="H21" t="s">
        <v>708</v>
      </c>
      <c r="I21" t="s">
        <v>64</v>
      </c>
      <c r="J21" t="s">
        <v>1272</v>
      </c>
      <c r="K21" t="s">
        <v>1741</v>
      </c>
      <c r="L21" t="s">
        <v>2266</v>
      </c>
      <c r="M21" t="s">
        <v>2733</v>
      </c>
      <c r="N21" t="s">
        <v>2743</v>
      </c>
      <c r="O21" s="2" t="s">
        <v>2835</v>
      </c>
      <c r="P21" t="s">
        <v>2733</v>
      </c>
      <c r="Q21" t="s">
        <v>2933</v>
      </c>
      <c r="R21" t="s">
        <v>2733</v>
      </c>
      <c r="S21" t="s">
        <v>2734</v>
      </c>
      <c r="T21" t="s">
        <v>2733</v>
      </c>
      <c r="U21" t="s">
        <v>3135</v>
      </c>
      <c r="V21">
        <v>620</v>
      </c>
      <c r="W21">
        <v>37</v>
      </c>
      <c r="X21">
        <v>50</v>
      </c>
      <c r="Y21">
        <v>0</v>
      </c>
      <c r="Z21">
        <v>49</v>
      </c>
      <c r="AA21">
        <v>15</v>
      </c>
      <c r="AB21">
        <v>0</v>
      </c>
      <c r="AC21">
        <v>0</v>
      </c>
      <c r="AD21">
        <v>2</v>
      </c>
      <c r="AE21">
        <v>0</v>
      </c>
      <c r="AF21">
        <v>16</v>
      </c>
      <c r="AG21">
        <v>69</v>
      </c>
      <c r="AH21">
        <v>0</v>
      </c>
      <c r="AI21">
        <v>20</v>
      </c>
      <c r="AJ21">
        <v>14</v>
      </c>
      <c r="AK21">
        <v>25</v>
      </c>
      <c r="AL21">
        <v>0</v>
      </c>
      <c r="AM21">
        <v>27</v>
      </c>
      <c r="AN21">
        <v>11</v>
      </c>
      <c r="AO21">
        <v>12</v>
      </c>
      <c r="AP21">
        <v>45</v>
      </c>
      <c r="AQ21">
        <v>4</v>
      </c>
      <c r="AR21">
        <v>0</v>
      </c>
      <c r="AS21">
        <v>2</v>
      </c>
      <c r="AT21">
        <v>0</v>
      </c>
      <c r="AU21">
        <v>0</v>
      </c>
      <c r="AV21">
        <v>0</v>
      </c>
      <c r="AW21">
        <v>95</v>
      </c>
      <c r="AX21">
        <v>13</v>
      </c>
      <c r="AY21">
        <v>0</v>
      </c>
    </row>
    <row r="22" spans="1:51">
      <c r="A22" t="s">
        <v>65</v>
      </c>
      <c r="B22" t="s">
        <v>532</v>
      </c>
      <c r="C22" t="s">
        <v>562</v>
      </c>
      <c r="D22" t="s">
        <v>708</v>
      </c>
      <c r="E22" t="s">
        <v>729</v>
      </c>
      <c r="F22" t="s">
        <v>1203</v>
      </c>
      <c r="G22" t="s">
        <v>1246</v>
      </c>
      <c r="H22" t="s">
        <v>708</v>
      </c>
      <c r="I22" t="s">
        <v>65</v>
      </c>
      <c r="J22" t="s">
        <v>1273</v>
      </c>
      <c r="K22" t="s">
        <v>1742</v>
      </c>
      <c r="L22" t="s">
        <v>2267</v>
      </c>
      <c r="M22" t="s">
        <v>708</v>
      </c>
      <c r="N22" t="s">
        <v>708</v>
      </c>
      <c r="O22" t="s">
        <v>708</v>
      </c>
      <c r="P22" t="s">
        <v>708</v>
      </c>
      <c r="Q22" t="s">
        <v>708</v>
      </c>
      <c r="R22" t="s">
        <v>708</v>
      </c>
      <c r="S22" t="s">
        <v>2734</v>
      </c>
      <c r="T22" t="s">
        <v>2733</v>
      </c>
      <c r="U22" t="s">
        <v>3136</v>
      </c>
      <c r="V22">
        <v>0</v>
      </c>
      <c r="W22">
        <v>0</v>
      </c>
      <c r="X22">
        <v>282</v>
      </c>
      <c r="Y22">
        <v>380</v>
      </c>
      <c r="Z22">
        <v>19</v>
      </c>
      <c r="AA22">
        <v>0</v>
      </c>
      <c r="AB22">
        <v>0</v>
      </c>
      <c r="AC22">
        <v>2</v>
      </c>
      <c r="AD22">
        <v>0</v>
      </c>
      <c r="AE22">
        <v>300</v>
      </c>
      <c r="AF22">
        <v>0</v>
      </c>
      <c r="AG22">
        <v>0</v>
      </c>
      <c r="AH22">
        <v>0</v>
      </c>
      <c r="AI22">
        <v>0</v>
      </c>
      <c r="AJ22">
        <v>0</v>
      </c>
      <c r="AK22">
        <v>0</v>
      </c>
      <c r="AL22">
        <v>0</v>
      </c>
      <c r="AM22">
        <v>10</v>
      </c>
      <c r="AN22">
        <v>0</v>
      </c>
      <c r="AO22">
        <v>0</v>
      </c>
      <c r="AP22">
        <v>0</v>
      </c>
      <c r="AQ22">
        <v>0</v>
      </c>
      <c r="AR22">
        <v>0</v>
      </c>
      <c r="AS22">
        <v>0</v>
      </c>
      <c r="AT22">
        <v>0</v>
      </c>
      <c r="AU22">
        <v>4</v>
      </c>
      <c r="AV22">
        <v>0</v>
      </c>
      <c r="AW22">
        <v>0</v>
      </c>
      <c r="AX22">
        <v>0</v>
      </c>
      <c r="AY22">
        <v>0</v>
      </c>
    </row>
    <row r="23" spans="1:51">
      <c r="A23" t="s">
        <v>66</v>
      </c>
      <c r="B23" t="s">
        <v>532</v>
      </c>
      <c r="C23" t="s">
        <v>563</v>
      </c>
      <c r="D23" t="s">
        <v>709</v>
      </c>
      <c r="E23" t="s">
        <v>730</v>
      </c>
      <c r="F23" t="s">
        <v>1203</v>
      </c>
      <c r="G23" t="s">
        <v>1246</v>
      </c>
      <c r="H23" t="s">
        <v>708</v>
      </c>
      <c r="I23" t="s">
        <v>66</v>
      </c>
      <c r="J23" t="s">
        <v>1274</v>
      </c>
      <c r="K23" t="s">
        <v>1743</v>
      </c>
      <c r="L23" t="s">
        <v>2268</v>
      </c>
      <c r="M23" t="s">
        <v>708</v>
      </c>
      <c r="N23" t="s">
        <v>708</v>
      </c>
      <c r="O23" t="s">
        <v>708</v>
      </c>
      <c r="P23" t="s">
        <v>2733</v>
      </c>
      <c r="Q23" t="s">
        <v>2934</v>
      </c>
      <c r="R23" t="s">
        <v>2733</v>
      </c>
      <c r="S23" t="s">
        <v>2733</v>
      </c>
      <c r="T23" t="s">
        <v>2733</v>
      </c>
      <c r="U23" t="s">
        <v>3137</v>
      </c>
      <c r="V23">
        <v>99</v>
      </c>
      <c r="W23">
        <v>0</v>
      </c>
      <c r="X23">
        <v>0</v>
      </c>
      <c r="Y23">
        <v>0</v>
      </c>
      <c r="Z23">
        <v>15</v>
      </c>
      <c r="AA23">
        <v>3</v>
      </c>
      <c r="AB23">
        <v>0</v>
      </c>
      <c r="AC23">
        <v>0</v>
      </c>
      <c r="AD23">
        <v>0</v>
      </c>
      <c r="AE23">
        <v>0</v>
      </c>
      <c r="AF23">
        <v>0</v>
      </c>
      <c r="AG23">
        <v>6</v>
      </c>
      <c r="AH23">
        <v>0</v>
      </c>
      <c r="AI23">
        <v>0</v>
      </c>
      <c r="AJ23">
        <v>0</v>
      </c>
      <c r="AK23">
        <v>0</v>
      </c>
      <c r="AL23">
        <v>0</v>
      </c>
      <c r="AM23">
        <v>6</v>
      </c>
      <c r="AN23">
        <v>29</v>
      </c>
      <c r="AO23">
        <v>3</v>
      </c>
      <c r="AP23">
        <v>0</v>
      </c>
      <c r="AQ23">
        <v>0</v>
      </c>
      <c r="AR23">
        <v>0</v>
      </c>
      <c r="AS23">
        <v>0</v>
      </c>
      <c r="AT23">
        <v>0</v>
      </c>
      <c r="AU23">
        <v>0</v>
      </c>
      <c r="AV23">
        <v>0</v>
      </c>
      <c r="AW23">
        <v>45</v>
      </c>
      <c r="AX23">
        <v>17</v>
      </c>
      <c r="AY23">
        <v>0</v>
      </c>
    </row>
    <row r="24" spans="1:51">
      <c r="A24" t="s">
        <v>67</v>
      </c>
      <c r="B24" t="s">
        <v>533</v>
      </c>
      <c r="C24" t="s">
        <v>564</v>
      </c>
      <c r="D24" t="s">
        <v>706</v>
      </c>
      <c r="E24" t="s">
        <v>731</v>
      </c>
      <c r="F24" t="s">
        <v>1203</v>
      </c>
      <c r="G24" t="s">
        <v>1246</v>
      </c>
      <c r="H24" t="s">
        <v>708</v>
      </c>
      <c r="I24" t="s">
        <v>67</v>
      </c>
      <c r="J24" t="s">
        <v>1275</v>
      </c>
      <c r="K24" t="s">
        <v>1744</v>
      </c>
      <c r="L24" t="s">
        <v>2269</v>
      </c>
      <c r="M24" t="s">
        <v>2733</v>
      </c>
      <c r="N24" t="s">
        <v>2744</v>
      </c>
      <c r="O24" s="2" t="s">
        <v>2836</v>
      </c>
      <c r="P24" t="s">
        <v>2733</v>
      </c>
      <c r="Q24" t="s">
        <v>2935</v>
      </c>
      <c r="R24" t="s">
        <v>2733</v>
      </c>
      <c r="S24" t="s">
        <v>2734</v>
      </c>
      <c r="T24" t="s">
        <v>2733</v>
      </c>
      <c r="U24" t="s">
        <v>3138</v>
      </c>
      <c r="V24">
        <v>230</v>
      </c>
      <c r="W24">
        <v>0</v>
      </c>
      <c r="X24">
        <v>80</v>
      </c>
      <c r="Y24">
        <v>0</v>
      </c>
      <c r="Z24">
        <v>24</v>
      </c>
      <c r="AA24">
        <v>6</v>
      </c>
      <c r="AB24">
        <v>0</v>
      </c>
      <c r="AC24">
        <v>4</v>
      </c>
      <c r="AD24">
        <v>1</v>
      </c>
      <c r="AE24">
        <v>0</v>
      </c>
      <c r="AF24">
        <v>0</v>
      </c>
      <c r="AG24">
        <v>18</v>
      </c>
      <c r="AH24">
        <v>0</v>
      </c>
      <c r="AI24">
        <v>2</v>
      </c>
      <c r="AJ24">
        <v>2</v>
      </c>
      <c r="AK24">
        <v>4</v>
      </c>
      <c r="AL24">
        <v>0</v>
      </c>
      <c r="AM24">
        <v>10</v>
      </c>
      <c r="AN24">
        <v>29</v>
      </c>
      <c r="AO24">
        <v>4</v>
      </c>
      <c r="AP24">
        <v>0</v>
      </c>
      <c r="AQ24">
        <v>0</v>
      </c>
      <c r="AR24">
        <v>0</v>
      </c>
      <c r="AS24">
        <v>0</v>
      </c>
      <c r="AT24">
        <v>4</v>
      </c>
      <c r="AU24">
        <v>0</v>
      </c>
      <c r="AV24">
        <v>0</v>
      </c>
      <c r="AW24">
        <v>30</v>
      </c>
      <c r="AX24">
        <v>5</v>
      </c>
      <c r="AY24">
        <v>0</v>
      </c>
    </row>
    <row r="25" spans="1:51">
      <c r="A25" t="s">
        <v>68</v>
      </c>
      <c r="B25" t="s">
        <v>528</v>
      </c>
      <c r="C25" t="s">
        <v>565</v>
      </c>
      <c r="D25" t="s">
        <v>707</v>
      </c>
      <c r="E25" t="s">
        <v>732</v>
      </c>
      <c r="F25" t="s">
        <v>1203</v>
      </c>
      <c r="G25" t="s">
        <v>1246</v>
      </c>
      <c r="H25" t="s">
        <v>708</v>
      </c>
      <c r="I25" t="s">
        <v>68</v>
      </c>
      <c r="J25" t="s">
        <v>1276</v>
      </c>
      <c r="K25" t="s">
        <v>1745</v>
      </c>
      <c r="L25" t="s">
        <v>2270</v>
      </c>
      <c r="M25" t="s">
        <v>2733</v>
      </c>
      <c r="N25" t="s">
        <v>2745</v>
      </c>
      <c r="O25" s="2" t="s">
        <v>2837</v>
      </c>
      <c r="P25" t="s">
        <v>2733</v>
      </c>
      <c r="Q25" t="s">
        <v>2936</v>
      </c>
      <c r="R25" t="s">
        <v>2733</v>
      </c>
      <c r="S25" t="s">
        <v>2733</v>
      </c>
      <c r="T25" t="s">
        <v>2733</v>
      </c>
      <c r="U25" t="s">
        <v>3139</v>
      </c>
      <c r="V25">
        <v>430</v>
      </c>
      <c r="W25">
        <v>45</v>
      </c>
      <c r="X25">
        <v>40</v>
      </c>
      <c r="Y25">
        <v>0</v>
      </c>
      <c r="Z25">
        <v>32</v>
      </c>
      <c r="AA25">
        <v>9</v>
      </c>
      <c r="AB25">
        <v>0</v>
      </c>
      <c r="AC25">
        <v>10</v>
      </c>
      <c r="AD25">
        <v>2</v>
      </c>
      <c r="AE25">
        <v>100</v>
      </c>
      <c r="AF25">
        <v>12</v>
      </c>
      <c r="AG25">
        <v>49</v>
      </c>
      <c r="AH25">
        <v>0</v>
      </c>
      <c r="AI25">
        <v>8</v>
      </c>
      <c r="AJ25">
        <v>8</v>
      </c>
      <c r="AK25">
        <v>6</v>
      </c>
      <c r="AL25">
        <v>0</v>
      </c>
      <c r="AM25">
        <v>20</v>
      </c>
      <c r="AN25">
        <v>40</v>
      </c>
      <c r="AO25">
        <v>6</v>
      </c>
      <c r="AP25">
        <v>0</v>
      </c>
      <c r="AQ25">
        <v>0</v>
      </c>
      <c r="AR25">
        <v>0</v>
      </c>
      <c r="AS25">
        <v>0</v>
      </c>
      <c r="AT25">
        <v>0</v>
      </c>
      <c r="AU25">
        <v>0</v>
      </c>
      <c r="AV25">
        <v>0</v>
      </c>
      <c r="AW25">
        <v>58</v>
      </c>
      <c r="AX25">
        <v>0</v>
      </c>
      <c r="AY25">
        <v>0</v>
      </c>
    </row>
    <row r="26" spans="1:51">
      <c r="A26" t="s">
        <v>69</v>
      </c>
      <c r="B26" t="s">
        <v>534</v>
      </c>
      <c r="C26" t="s">
        <v>566</v>
      </c>
      <c r="D26" t="s">
        <v>706</v>
      </c>
      <c r="E26" t="s">
        <v>733</v>
      </c>
      <c r="F26" t="s">
        <v>1203</v>
      </c>
      <c r="G26" t="s">
        <v>1246</v>
      </c>
      <c r="H26" t="s">
        <v>708</v>
      </c>
      <c r="I26" t="s">
        <v>69</v>
      </c>
      <c r="J26" t="s">
        <v>1277</v>
      </c>
      <c r="K26" t="s">
        <v>1746</v>
      </c>
      <c r="L26" t="s">
        <v>2271</v>
      </c>
      <c r="M26" t="s">
        <v>2733</v>
      </c>
      <c r="N26" t="s">
        <v>2746</v>
      </c>
      <c r="O26" t="s">
        <v>2838</v>
      </c>
      <c r="P26" t="s">
        <v>2733</v>
      </c>
      <c r="Q26" t="s">
        <v>2937</v>
      </c>
      <c r="R26" t="s">
        <v>2733</v>
      </c>
      <c r="S26" t="s">
        <v>2733</v>
      </c>
      <c r="T26" t="s">
        <v>2733</v>
      </c>
      <c r="U26" t="s">
        <v>3140</v>
      </c>
      <c r="V26">
        <v>275</v>
      </c>
      <c r="W26">
        <v>0</v>
      </c>
      <c r="X26">
        <v>50</v>
      </c>
      <c r="Y26">
        <v>150</v>
      </c>
      <c r="Z26">
        <v>36</v>
      </c>
      <c r="AA26">
        <v>7</v>
      </c>
      <c r="AB26">
        <v>0</v>
      </c>
      <c r="AC26">
        <v>0</v>
      </c>
      <c r="AD26">
        <v>1</v>
      </c>
      <c r="AE26">
        <v>85</v>
      </c>
      <c r="AF26">
        <v>10</v>
      </c>
      <c r="AG26">
        <v>20</v>
      </c>
      <c r="AH26">
        <v>0</v>
      </c>
      <c r="AI26">
        <v>5</v>
      </c>
      <c r="AJ26">
        <v>0</v>
      </c>
      <c r="AK26">
        <v>6</v>
      </c>
      <c r="AL26">
        <v>0</v>
      </c>
      <c r="AM26">
        <v>5</v>
      </c>
      <c r="AN26">
        <v>20</v>
      </c>
      <c r="AO26">
        <v>3</v>
      </c>
      <c r="AP26">
        <v>0</v>
      </c>
      <c r="AQ26">
        <v>0</v>
      </c>
      <c r="AR26">
        <v>0</v>
      </c>
      <c r="AS26">
        <v>0</v>
      </c>
      <c r="AT26">
        <v>0</v>
      </c>
      <c r="AU26">
        <v>0</v>
      </c>
      <c r="AV26">
        <v>0</v>
      </c>
      <c r="AW26">
        <v>65</v>
      </c>
      <c r="AX26">
        <v>0</v>
      </c>
      <c r="AY26">
        <v>0</v>
      </c>
    </row>
    <row r="27" spans="1:51">
      <c r="A27" t="s">
        <v>70</v>
      </c>
      <c r="B27" t="s">
        <v>535</v>
      </c>
      <c r="C27" t="s">
        <v>567</v>
      </c>
      <c r="D27" t="s">
        <v>706</v>
      </c>
      <c r="E27" t="s">
        <v>734</v>
      </c>
      <c r="F27" t="s">
        <v>1203</v>
      </c>
      <c r="G27" t="s">
        <v>1246</v>
      </c>
      <c r="H27" t="s">
        <v>708</v>
      </c>
      <c r="I27" t="s">
        <v>70</v>
      </c>
      <c r="J27" t="s">
        <v>1278</v>
      </c>
      <c r="K27" t="s">
        <v>1747</v>
      </c>
      <c r="L27" t="s">
        <v>2272</v>
      </c>
      <c r="M27" t="s">
        <v>2733</v>
      </c>
      <c r="N27" t="s">
        <v>2747</v>
      </c>
      <c r="O27" s="2" t="s">
        <v>2839</v>
      </c>
      <c r="P27" t="s">
        <v>2733</v>
      </c>
      <c r="Q27" t="s">
        <v>2938</v>
      </c>
      <c r="R27" t="s">
        <v>2733</v>
      </c>
      <c r="S27" t="s">
        <v>2734</v>
      </c>
      <c r="T27" t="s">
        <v>2733</v>
      </c>
      <c r="U27" t="s">
        <v>3141</v>
      </c>
      <c r="V27">
        <v>213</v>
      </c>
      <c r="W27">
        <v>0</v>
      </c>
      <c r="X27">
        <v>44</v>
      </c>
      <c r="Y27">
        <v>0</v>
      </c>
      <c r="Z27">
        <v>21</v>
      </c>
      <c r="AA27">
        <v>6</v>
      </c>
      <c r="AB27">
        <v>0</v>
      </c>
      <c r="AC27">
        <v>0</v>
      </c>
      <c r="AD27">
        <v>2</v>
      </c>
      <c r="AE27">
        <v>30</v>
      </c>
      <c r="AF27">
        <v>0</v>
      </c>
      <c r="AG27">
        <v>30</v>
      </c>
      <c r="AH27">
        <v>0</v>
      </c>
      <c r="AI27">
        <v>6</v>
      </c>
      <c r="AJ27">
        <v>2</v>
      </c>
      <c r="AK27">
        <v>5</v>
      </c>
      <c r="AL27">
        <v>0</v>
      </c>
      <c r="AM27">
        <v>7</v>
      </c>
      <c r="AN27">
        <v>46</v>
      </c>
      <c r="AO27">
        <v>2</v>
      </c>
      <c r="AP27">
        <v>0</v>
      </c>
      <c r="AQ27">
        <v>0</v>
      </c>
      <c r="AR27">
        <v>0</v>
      </c>
      <c r="AS27">
        <v>0</v>
      </c>
      <c r="AT27">
        <v>0</v>
      </c>
      <c r="AU27">
        <v>0</v>
      </c>
      <c r="AV27">
        <v>0</v>
      </c>
      <c r="AW27">
        <v>30</v>
      </c>
      <c r="AX27">
        <v>2</v>
      </c>
      <c r="AY27">
        <v>0</v>
      </c>
    </row>
    <row r="28" spans="1:51">
      <c r="A28" t="s">
        <v>70</v>
      </c>
      <c r="B28" t="s">
        <v>535</v>
      </c>
      <c r="C28" t="s">
        <v>567</v>
      </c>
      <c r="D28" t="s">
        <v>708</v>
      </c>
      <c r="E28" t="s">
        <v>734</v>
      </c>
      <c r="F28" t="s">
        <v>1197</v>
      </c>
      <c r="G28" t="s">
        <v>1246</v>
      </c>
      <c r="H28" t="s">
        <v>708</v>
      </c>
      <c r="I28" t="s">
        <v>70</v>
      </c>
      <c r="J28" t="s">
        <v>1278</v>
      </c>
      <c r="K28" t="s">
        <v>1748</v>
      </c>
      <c r="L28" t="s">
        <v>2272</v>
      </c>
      <c r="M28" t="s">
        <v>708</v>
      </c>
      <c r="N28" t="s">
        <v>708</v>
      </c>
      <c r="O28" t="s">
        <v>708</v>
      </c>
      <c r="P28" t="s">
        <v>708</v>
      </c>
      <c r="Q28" t="s">
        <v>708</v>
      </c>
      <c r="R28" t="s">
        <v>708</v>
      </c>
      <c r="S28" t="s">
        <v>708</v>
      </c>
      <c r="T28" t="s">
        <v>708</v>
      </c>
      <c r="U28" t="s">
        <v>3142</v>
      </c>
      <c r="V28">
        <v>0</v>
      </c>
      <c r="W28">
        <v>0</v>
      </c>
      <c r="X28">
        <v>0</v>
      </c>
      <c r="Y28">
        <v>0</v>
      </c>
      <c r="Z28">
        <v>6</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row>
    <row r="29" spans="1:51">
      <c r="A29" t="s">
        <v>71</v>
      </c>
      <c r="B29" t="s">
        <v>535</v>
      </c>
      <c r="C29" t="s">
        <v>568</v>
      </c>
      <c r="D29" t="s">
        <v>708</v>
      </c>
      <c r="E29" t="s">
        <v>735</v>
      </c>
      <c r="F29" t="s">
        <v>1203</v>
      </c>
      <c r="G29" t="s">
        <v>1246</v>
      </c>
      <c r="H29" t="s">
        <v>708</v>
      </c>
      <c r="I29" t="s">
        <v>71</v>
      </c>
      <c r="J29" t="s">
        <v>1279</v>
      </c>
      <c r="K29" t="s">
        <v>1749</v>
      </c>
      <c r="L29" t="s">
        <v>2273</v>
      </c>
      <c r="M29" t="s">
        <v>708</v>
      </c>
      <c r="N29" t="s">
        <v>708</v>
      </c>
      <c r="O29" t="s">
        <v>708</v>
      </c>
      <c r="P29" t="s">
        <v>708</v>
      </c>
      <c r="Q29" t="s">
        <v>708</v>
      </c>
      <c r="R29" t="s">
        <v>708</v>
      </c>
      <c r="S29" t="s">
        <v>2734</v>
      </c>
      <c r="T29" t="s">
        <v>2733</v>
      </c>
      <c r="U29" t="s">
        <v>3143</v>
      </c>
      <c r="V29">
        <v>0</v>
      </c>
      <c r="W29">
        <v>0</v>
      </c>
      <c r="X29">
        <v>191</v>
      </c>
      <c r="Y29">
        <v>800</v>
      </c>
      <c r="Z29">
        <v>12</v>
      </c>
      <c r="AA29">
        <v>0</v>
      </c>
      <c r="AB29">
        <v>0</v>
      </c>
      <c r="AC29">
        <v>0</v>
      </c>
      <c r="AD29">
        <v>0</v>
      </c>
      <c r="AE29">
        <v>160</v>
      </c>
      <c r="AF29">
        <v>0</v>
      </c>
      <c r="AG29">
        <v>0</v>
      </c>
      <c r="AH29">
        <v>0</v>
      </c>
      <c r="AI29">
        <v>0</v>
      </c>
      <c r="AJ29">
        <v>0</v>
      </c>
      <c r="AK29">
        <v>0</v>
      </c>
      <c r="AL29">
        <v>0</v>
      </c>
      <c r="AM29">
        <v>0</v>
      </c>
      <c r="AN29">
        <v>0</v>
      </c>
      <c r="AO29">
        <v>0</v>
      </c>
      <c r="AP29">
        <v>0</v>
      </c>
      <c r="AQ29">
        <v>0</v>
      </c>
      <c r="AR29">
        <v>0</v>
      </c>
      <c r="AS29">
        <v>0</v>
      </c>
      <c r="AT29">
        <v>0</v>
      </c>
      <c r="AU29">
        <v>6</v>
      </c>
      <c r="AV29">
        <v>0</v>
      </c>
      <c r="AW29">
        <v>0</v>
      </c>
      <c r="AX29">
        <v>0</v>
      </c>
      <c r="AY29">
        <v>0</v>
      </c>
    </row>
    <row r="30" spans="1:51">
      <c r="A30" t="s">
        <v>72</v>
      </c>
      <c r="B30" t="s">
        <v>536</v>
      </c>
      <c r="C30" t="s">
        <v>569</v>
      </c>
      <c r="D30" t="s">
        <v>709</v>
      </c>
      <c r="E30" t="s">
        <v>736</v>
      </c>
      <c r="F30" t="s">
        <v>1203</v>
      </c>
      <c r="G30" t="s">
        <v>1246</v>
      </c>
      <c r="H30" t="s">
        <v>708</v>
      </c>
      <c r="I30" t="s">
        <v>72</v>
      </c>
      <c r="J30" t="s">
        <v>1280</v>
      </c>
      <c r="K30" t="s">
        <v>1750</v>
      </c>
      <c r="L30" t="s">
        <v>2274</v>
      </c>
      <c r="M30" t="s">
        <v>708</v>
      </c>
      <c r="N30" t="s">
        <v>708</v>
      </c>
      <c r="O30" t="s">
        <v>708</v>
      </c>
      <c r="P30" t="s">
        <v>2733</v>
      </c>
      <c r="Q30" t="s">
        <v>2939</v>
      </c>
      <c r="R30" t="s">
        <v>2733</v>
      </c>
      <c r="S30" t="s">
        <v>2733</v>
      </c>
      <c r="T30" t="s">
        <v>2733</v>
      </c>
      <c r="U30" t="s">
        <v>3144</v>
      </c>
      <c r="V30">
        <v>70</v>
      </c>
      <c r="W30">
        <v>0</v>
      </c>
      <c r="X30">
        <v>0</v>
      </c>
      <c r="Y30">
        <v>99</v>
      </c>
      <c r="Z30">
        <v>12</v>
      </c>
      <c r="AA30">
        <v>2</v>
      </c>
      <c r="AB30">
        <v>0</v>
      </c>
      <c r="AC30">
        <v>0</v>
      </c>
      <c r="AD30">
        <v>0</v>
      </c>
      <c r="AE30">
        <v>15</v>
      </c>
      <c r="AF30">
        <v>0</v>
      </c>
      <c r="AG30">
        <v>6</v>
      </c>
      <c r="AH30">
        <v>0</v>
      </c>
      <c r="AI30">
        <v>0</v>
      </c>
      <c r="AJ30">
        <v>0</v>
      </c>
      <c r="AK30">
        <v>2</v>
      </c>
      <c r="AL30">
        <v>0</v>
      </c>
      <c r="AM30">
        <v>4</v>
      </c>
      <c r="AN30">
        <v>24</v>
      </c>
      <c r="AO30">
        <v>1</v>
      </c>
      <c r="AP30">
        <v>0</v>
      </c>
      <c r="AQ30">
        <v>0</v>
      </c>
      <c r="AR30">
        <v>0</v>
      </c>
      <c r="AS30">
        <v>0</v>
      </c>
      <c r="AT30">
        <v>0</v>
      </c>
      <c r="AU30">
        <v>0</v>
      </c>
      <c r="AV30">
        <v>0</v>
      </c>
      <c r="AW30">
        <v>24</v>
      </c>
      <c r="AX30">
        <v>2</v>
      </c>
      <c r="AY30">
        <v>0</v>
      </c>
    </row>
    <row r="31" spans="1:51">
      <c r="A31" t="s">
        <v>73</v>
      </c>
      <c r="B31" t="s">
        <v>529</v>
      </c>
      <c r="C31" t="s">
        <v>570</v>
      </c>
      <c r="D31" t="s">
        <v>709</v>
      </c>
      <c r="E31" t="s">
        <v>737</v>
      </c>
      <c r="F31" t="s">
        <v>1203</v>
      </c>
      <c r="G31" t="s">
        <v>1246</v>
      </c>
      <c r="H31" t="s">
        <v>708</v>
      </c>
      <c r="I31" t="s">
        <v>73</v>
      </c>
      <c r="J31" t="s">
        <v>1281</v>
      </c>
      <c r="K31" t="s">
        <v>1751</v>
      </c>
      <c r="L31" t="s">
        <v>2275</v>
      </c>
      <c r="M31" t="s">
        <v>708</v>
      </c>
      <c r="N31" t="s">
        <v>708</v>
      </c>
      <c r="O31" t="s">
        <v>708</v>
      </c>
      <c r="P31" t="s">
        <v>2733</v>
      </c>
      <c r="Q31" t="s">
        <v>2940</v>
      </c>
      <c r="R31" t="s">
        <v>2733</v>
      </c>
      <c r="S31" t="s">
        <v>2733</v>
      </c>
      <c r="T31" t="s">
        <v>2733</v>
      </c>
      <c r="U31" t="s">
        <v>3145</v>
      </c>
      <c r="V31">
        <v>78</v>
      </c>
      <c r="W31">
        <v>0</v>
      </c>
      <c r="X31">
        <v>0</v>
      </c>
      <c r="Y31">
        <v>100</v>
      </c>
      <c r="Z31">
        <v>15</v>
      </c>
      <c r="AA31">
        <v>2</v>
      </c>
      <c r="AB31">
        <v>0</v>
      </c>
      <c r="AC31">
        <v>3</v>
      </c>
      <c r="AD31">
        <v>0</v>
      </c>
      <c r="AE31">
        <v>30</v>
      </c>
      <c r="AF31">
        <v>0</v>
      </c>
      <c r="AG31">
        <v>9</v>
      </c>
      <c r="AH31">
        <v>0</v>
      </c>
      <c r="AI31">
        <v>0</v>
      </c>
      <c r="AJ31">
        <v>0</v>
      </c>
      <c r="AK31">
        <v>0</v>
      </c>
      <c r="AL31">
        <v>0</v>
      </c>
      <c r="AM31">
        <v>6</v>
      </c>
      <c r="AN31">
        <v>20</v>
      </c>
      <c r="AO31">
        <v>2</v>
      </c>
      <c r="AP31">
        <v>0</v>
      </c>
      <c r="AQ31">
        <v>0</v>
      </c>
      <c r="AR31">
        <v>0</v>
      </c>
      <c r="AS31">
        <v>0</v>
      </c>
      <c r="AT31">
        <v>0</v>
      </c>
      <c r="AU31">
        <v>0</v>
      </c>
      <c r="AV31">
        <v>1</v>
      </c>
      <c r="AW31">
        <v>20</v>
      </c>
      <c r="AX31">
        <v>0</v>
      </c>
      <c r="AY31">
        <v>0</v>
      </c>
    </row>
    <row r="32" spans="1:51">
      <c r="A32" t="s">
        <v>74</v>
      </c>
      <c r="B32" t="s">
        <v>529</v>
      </c>
      <c r="C32" t="s">
        <v>571</v>
      </c>
      <c r="D32" t="s">
        <v>709</v>
      </c>
      <c r="E32" t="s">
        <v>738</v>
      </c>
      <c r="F32" t="s">
        <v>1203</v>
      </c>
      <c r="G32" t="s">
        <v>1246</v>
      </c>
      <c r="H32" t="s">
        <v>708</v>
      </c>
      <c r="I32" t="s">
        <v>74</v>
      </c>
      <c r="J32" t="s">
        <v>1282</v>
      </c>
      <c r="K32" t="s">
        <v>1752</v>
      </c>
      <c r="L32" t="s">
        <v>2276</v>
      </c>
      <c r="M32" t="s">
        <v>708</v>
      </c>
      <c r="N32" t="s">
        <v>708</v>
      </c>
      <c r="O32" t="s">
        <v>708</v>
      </c>
      <c r="P32" t="s">
        <v>2733</v>
      </c>
      <c r="Q32" t="s">
        <v>2941</v>
      </c>
      <c r="R32" t="s">
        <v>2733</v>
      </c>
      <c r="S32" t="s">
        <v>2733</v>
      </c>
      <c r="T32" t="s">
        <v>2734</v>
      </c>
      <c r="U32" t="s">
        <v>3146</v>
      </c>
      <c r="V32">
        <v>47</v>
      </c>
      <c r="W32">
        <v>17</v>
      </c>
      <c r="X32">
        <v>0</v>
      </c>
      <c r="Y32">
        <v>0</v>
      </c>
      <c r="Z32">
        <v>12</v>
      </c>
      <c r="AA32">
        <v>2</v>
      </c>
      <c r="AB32">
        <v>0</v>
      </c>
      <c r="AC32">
        <v>0</v>
      </c>
      <c r="AD32">
        <v>0</v>
      </c>
      <c r="AE32">
        <v>0</v>
      </c>
      <c r="AF32">
        <v>0</v>
      </c>
      <c r="AG32">
        <v>4</v>
      </c>
      <c r="AH32">
        <v>0</v>
      </c>
      <c r="AI32">
        <v>0</v>
      </c>
      <c r="AJ32">
        <v>0</v>
      </c>
      <c r="AK32">
        <v>0</v>
      </c>
      <c r="AL32">
        <v>0</v>
      </c>
      <c r="AM32">
        <v>6</v>
      </c>
      <c r="AN32">
        <v>0</v>
      </c>
      <c r="AO32">
        <v>1</v>
      </c>
      <c r="AP32">
        <v>0</v>
      </c>
      <c r="AQ32">
        <v>0</v>
      </c>
      <c r="AR32">
        <v>0</v>
      </c>
      <c r="AS32">
        <v>0</v>
      </c>
      <c r="AT32">
        <v>0</v>
      </c>
      <c r="AU32">
        <v>0</v>
      </c>
      <c r="AV32">
        <v>0</v>
      </c>
      <c r="AW32">
        <v>3</v>
      </c>
      <c r="AX32">
        <v>0</v>
      </c>
      <c r="AY32">
        <v>0</v>
      </c>
    </row>
    <row r="33" spans="1:51">
      <c r="A33" t="s">
        <v>75</v>
      </c>
      <c r="B33" t="s">
        <v>529</v>
      </c>
      <c r="C33" t="s">
        <v>572</v>
      </c>
      <c r="D33" t="s">
        <v>709</v>
      </c>
      <c r="E33" t="s">
        <v>739</v>
      </c>
      <c r="F33" t="s">
        <v>1203</v>
      </c>
      <c r="G33" t="s">
        <v>1246</v>
      </c>
      <c r="H33" t="s">
        <v>708</v>
      </c>
      <c r="I33" t="s">
        <v>75</v>
      </c>
      <c r="J33" t="s">
        <v>1283</v>
      </c>
      <c r="K33" t="s">
        <v>1753</v>
      </c>
      <c r="L33" t="s">
        <v>2277</v>
      </c>
      <c r="M33" t="s">
        <v>708</v>
      </c>
      <c r="N33" t="s">
        <v>708</v>
      </c>
      <c r="O33" t="s">
        <v>708</v>
      </c>
      <c r="P33" t="s">
        <v>708</v>
      </c>
      <c r="Q33" t="s">
        <v>708</v>
      </c>
      <c r="R33" t="s">
        <v>708</v>
      </c>
      <c r="S33" t="s">
        <v>2734</v>
      </c>
      <c r="T33" t="s">
        <v>2733</v>
      </c>
      <c r="U33" t="s">
        <v>3147</v>
      </c>
      <c r="V33">
        <v>51</v>
      </c>
      <c r="W33">
        <v>0</v>
      </c>
      <c r="X33">
        <v>0</v>
      </c>
      <c r="Y33">
        <v>0</v>
      </c>
      <c r="Z33">
        <v>1</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51</v>
      </c>
      <c r="AY33">
        <v>0</v>
      </c>
    </row>
    <row r="34" spans="1:51">
      <c r="A34" t="s">
        <v>75</v>
      </c>
      <c r="B34" t="s">
        <v>529</v>
      </c>
      <c r="C34" t="s">
        <v>573</v>
      </c>
      <c r="D34" t="s">
        <v>708</v>
      </c>
      <c r="E34" t="s">
        <v>739</v>
      </c>
      <c r="F34" t="s">
        <v>1204</v>
      </c>
      <c r="G34" t="s">
        <v>1246</v>
      </c>
      <c r="H34" t="s">
        <v>708</v>
      </c>
      <c r="I34" t="s">
        <v>75</v>
      </c>
      <c r="J34" t="s">
        <v>1283</v>
      </c>
      <c r="K34" t="s">
        <v>1754</v>
      </c>
      <c r="L34" t="s">
        <v>2277</v>
      </c>
      <c r="M34" t="s">
        <v>708</v>
      </c>
      <c r="N34" t="s">
        <v>708</v>
      </c>
      <c r="O34" t="s">
        <v>708</v>
      </c>
      <c r="P34" t="s">
        <v>708</v>
      </c>
      <c r="Q34" t="s">
        <v>708</v>
      </c>
      <c r="R34" t="s">
        <v>708</v>
      </c>
      <c r="S34" t="s">
        <v>708</v>
      </c>
      <c r="T34" t="s">
        <v>708</v>
      </c>
      <c r="U34" t="s">
        <v>3148</v>
      </c>
      <c r="V34">
        <v>0</v>
      </c>
      <c r="W34">
        <v>0</v>
      </c>
      <c r="X34">
        <v>0</v>
      </c>
      <c r="Y34">
        <v>0</v>
      </c>
      <c r="Z34">
        <v>6</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row>
    <row r="35" spans="1:51">
      <c r="A35" t="s">
        <v>76</v>
      </c>
      <c r="B35" t="s">
        <v>529</v>
      </c>
      <c r="C35" t="s">
        <v>572</v>
      </c>
      <c r="D35" t="s">
        <v>708</v>
      </c>
      <c r="E35" t="s">
        <v>740</v>
      </c>
      <c r="F35" t="s">
        <v>1203</v>
      </c>
      <c r="G35" t="s">
        <v>1246</v>
      </c>
      <c r="H35" t="s">
        <v>708</v>
      </c>
      <c r="I35" t="s">
        <v>76</v>
      </c>
      <c r="J35" t="s">
        <v>1284</v>
      </c>
      <c r="K35" t="s">
        <v>1755</v>
      </c>
      <c r="L35" t="s">
        <v>2278</v>
      </c>
      <c r="M35" t="s">
        <v>708</v>
      </c>
      <c r="N35" t="s">
        <v>708</v>
      </c>
      <c r="O35" t="s">
        <v>708</v>
      </c>
      <c r="P35" t="s">
        <v>708</v>
      </c>
      <c r="Q35" t="s">
        <v>708</v>
      </c>
      <c r="R35" t="s">
        <v>708</v>
      </c>
      <c r="S35" t="s">
        <v>2734</v>
      </c>
      <c r="T35" t="s">
        <v>2733</v>
      </c>
      <c r="U35" t="s">
        <v>3149</v>
      </c>
      <c r="V35">
        <v>0</v>
      </c>
      <c r="W35">
        <v>0</v>
      </c>
      <c r="X35">
        <v>164</v>
      </c>
      <c r="Y35">
        <v>318</v>
      </c>
      <c r="Z35">
        <v>11</v>
      </c>
      <c r="AA35">
        <v>0</v>
      </c>
      <c r="AB35">
        <v>0</v>
      </c>
      <c r="AC35">
        <v>0</v>
      </c>
      <c r="AD35">
        <v>0</v>
      </c>
      <c r="AE35">
        <v>200</v>
      </c>
      <c r="AF35">
        <v>0</v>
      </c>
      <c r="AG35">
        <v>0</v>
      </c>
      <c r="AH35">
        <v>0</v>
      </c>
      <c r="AI35">
        <v>0</v>
      </c>
      <c r="AJ35">
        <v>0</v>
      </c>
      <c r="AK35">
        <v>0</v>
      </c>
      <c r="AL35">
        <v>0</v>
      </c>
      <c r="AM35">
        <v>2</v>
      </c>
      <c r="AN35">
        <v>0</v>
      </c>
      <c r="AO35">
        <v>0</v>
      </c>
      <c r="AP35">
        <v>0</v>
      </c>
      <c r="AQ35">
        <v>0</v>
      </c>
      <c r="AR35">
        <v>0</v>
      </c>
      <c r="AS35">
        <v>0</v>
      </c>
      <c r="AT35">
        <v>0</v>
      </c>
      <c r="AU35">
        <v>13</v>
      </c>
      <c r="AV35">
        <v>0</v>
      </c>
      <c r="AW35">
        <v>0</v>
      </c>
      <c r="AX35">
        <v>0</v>
      </c>
      <c r="AY35">
        <v>0</v>
      </c>
    </row>
    <row r="36" spans="1:51">
      <c r="A36" t="s">
        <v>77</v>
      </c>
      <c r="B36" t="s">
        <v>526</v>
      </c>
      <c r="C36" t="s">
        <v>574</v>
      </c>
      <c r="D36" t="s">
        <v>709</v>
      </c>
      <c r="E36" t="s">
        <v>741</v>
      </c>
      <c r="F36" t="s">
        <v>1203</v>
      </c>
      <c r="G36" t="s">
        <v>1246</v>
      </c>
      <c r="H36" t="s">
        <v>708</v>
      </c>
      <c r="I36" t="s">
        <v>77</v>
      </c>
      <c r="J36" t="s">
        <v>1285</v>
      </c>
      <c r="K36" t="s">
        <v>1756</v>
      </c>
      <c r="L36" t="s">
        <v>2279</v>
      </c>
      <c r="M36" t="s">
        <v>708</v>
      </c>
      <c r="N36" t="s">
        <v>708</v>
      </c>
      <c r="O36" t="s">
        <v>708</v>
      </c>
      <c r="P36" t="s">
        <v>2733</v>
      </c>
      <c r="Q36" t="s">
        <v>2942</v>
      </c>
      <c r="R36" t="s">
        <v>2733</v>
      </c>
      <c r="S36" t="s">
        <v>2733</v>
      </c>
      <c r="T36" t="s">
        <v>2733</v>
      </c>
      <c r="U36" t="s">
        <v>3150</v>
      </c>
      <c r="V36">
        <v>153</v>
      </c>
      <c r="W36">
        <v>0</v>
      </c>
      <c r="X36">
        <v>40</v>
      </c>
      <c r="Y36">
        <v>100</v>
      </c>
      <c r="Z36">
        <v>25</v>
      </c>
      <c r="AA36">
        <v>4</v>
      </c>
      <c r="AB36">
        <v>0</v>
      </c>
      <c r="AC36">
        <v>2</v>
      </c>
      <c r="AD36">
        <v>2</v>
      </c>
      <c r="AE36">
        <v>0</v>
      </c>
      <c r="AF36">
        <v>0</v>
      </c>
      <c r="AG36">
        <v>21</v>
      </c>
      <c r="AH36">
        <v>0</v>
      </c>
      <c r="AI36">
        <v>5</v>
      </c>
      <c r="AJ36">
        <v>0</v>
      </c>
      <c r="AK36">
        <v>4</v>
      </c>
      <c r="AL36">
        <v>0</v>
      </c>
      <c r="AM36">
        <v>6</v>
      </c>
      <c r="AN36">
        <v>20</v>
      </c>
      <c r="AO36">
        <v>3</v>
      </c>
      <c r="AP36">
        <v>0</v>
      </c>
      <c r="AQ36">
        <v>0</v>
      </c>
      <c r="AR36">
        <v>0</v>
      </c>
      <c r="AS36">
        <v>0</v>
      </c>
      <c r="AT36">
        <v>0</v>
      </c>
      <c r="AU36">
        <v>0</v>
      </c>
      <c r="AV36">
        <v>1</v>
      </c>
      <c r="AW36">
        <v>24</v>
      </c>
      <c r="AX36">
        <v>10</v>
      </c>
      <c r="AY36">
        <v>0</v>
      </c>
    </row>
    <row r="37" spans="1:51">
      <c r="A37" t="s">
        <v>78</v>
      </c>
      <c r="B37" t="s">
        <v>537</v>
      </c>
      <c r="C37" t="s">
        <v>575</v>
      </c>
      <c r="D37" t="s">
        <v>706</v>
      </c>
      <c r="E37" t="s">
        <v>742</v>
      </c>
      <c r="F37" t="s">
        <v>1203</v>
      </c>
      <c r="G37" t="s">
        <v>1246</v>
      </c>
      <c r="H37" t="s">
        <v>708</v>
      </c>
      <c r="I37" t="s">
        <v>78</v>
      </c>
      <c r="J37" t="s">
        <v>1286</v>
      </c>
      <c r="K37" t="s">
        <v>1757</v>
      </c>
      <c r="L37" t="s">
        <v>2280</v>
      </c>
      <c r="M37" t="s">
        <v>2733</v>
      </c>
      <c r="N37" t="s">
        <v>2748</v>
      </c>
      <c r="O37" s="2" t="s">
        <v>2840</v>
      </c>
      <c r="P37" t="s">
        <v>2733</v>
      </c>
      <c r="Q37" t="s">
        <v>2943</v>
      </c>
      <c r="R37" t="s">
        <v>2733</v>
      </c>
      <c r="S37" t="s">
        <v>2733</v>
      </c>
      <c r="T37" t="s">
        <v>2733</v>
      </c>
      <c r="U37" t="s">
        <v>3151</v>
      </c>
      <c r="V37">
        <v>230</v>
      </c>
      <c r="W37">
        <v>3</v>
      </c>
      <c r="X37">
        <v>30</v>
      </c>
      <c r="Y37">
        <v>72</v>
      </c>
      <c r="Z37">
        <v>21</v>
      </c>
      <c r="AA37">
        <v>7</v>
      </c>
      <c r="AB37">
        <v>20</v>
      </c>
      <c r="AC37">
        <v>0</v>
      </c>
      <c r="AD37">
        <v>0</v>
      </c>
      <c r="AE37">
        <v>50</v>
      </c>
      <c r="AF37">
        <v>0</v>
      </c>
      <c r="AG37">
        <v>24</v>
      </c>
      <c r="AH37">
        <v>0</v>
      </c>
      <c r="AI37">
        <v>0</v>
      </c>
      <c r="AJ37">
        <v>0</v>
      </c>
      <c r="AK37">
        <v>10</v>
      </c>
      <c r="AL37">
        <v>0</v>
      </c>
      <c r="AM37">
        <v>8</v>
      </c>
      <c r="AN37">
        <v>21</v>
      </c>
      <c r="AO37">
        <v>2</v>
      </c>
      <c r="AP37">
        <v>0</v>
      </c>
      <c r="AQ37">
        <v>0</v>
      </c>
      <c r="AR37">
        <v>0</v>
      </c>
      <c r="AS37">
        <v>0</v>
      </c>
      <c r="AT37">
        <v>0</v>
      </c>
      <c r="AU37">
        <v>0</v>
      </c>
      <c r="AV37">
        <v>0</v>
      </c>
      <c r="AW37">
        <v>30</v>
      </c>
      <c r="AX37">
        <v>9</v>
      </c>
      <c r="AY37">
        <v>0</v>
      </c>
    </row>
    <row r="38" spans="1:51">
      <c r="A38" t="s">
        <v>79</v>
      </c>
      <c r="B38" t="s">
        <v>537</v>
      </c>
      <c r="C38" t="s">
        <v>576</v>
      </c>
      <c r="D38" t="s">
        <v>709</v>
      </c>
      <c r="E38" t="s">
        <v>743</v>
      </c>
      <c r="F38" t="s">
        <v>1203</v>
      </c>
      <c r="G38" t="s">
        <v>1246</v>
      </c>
      <c r="H38" t="s">
        <v>708</v>
      </c>
      <c r="I38" t="s">
        <v>79</v>
      </c>
      <c r="J38" t="s">
        <v>1287</v>
      </c>
      <c r="K38" t="s">
        <v>1758</v>
      </c>
      <c r="L38" t="s">
        <v>2281</v>
      </c>
      <c r="M38" t="s">
        <v>708</v>
      </c>
      <c r="N38" t="s">
        <v>708</v>
      </c>
      <c r="O38" t="s">
        <v>708</v>
      </c>
      <c r="P38" t="s">
        <v>2733</v>
      </c>
      <c r="Q38" t="s">
        <v>2944</v>
      </c>
      <c r="R38" t="s">
        <v>2733</v>
      </c>
      <c r="S38" t="s">
        <v>2734</v>
      </c>
      <c r="T38" t="s">
        <v>2733</v>
      </c>
      <c r="U38" t="s">
        <v>3152</v>
      </c>
      <c r="V38">
        <v>35</v>
      </c>
      <c r="W38">
        <v>0</v>
      </c>
      <c r="X38">
        <v>0</v>
      </c>
      <c r="Y38">
        <v>0</v>
      </c>
      <c r="Z38">
        <v>9</v>
      </c>
      <c r="AA38">
        <v>1</v>
      </c>
      <c r="AB38">
        <v>0</v>
      </c>
      <c r="AC38">
        <v>0</v>
      </c>
      <c r="AD38">
        <v>1</v>
      </c>
      <c r="AE38">
        <v>0</v>
      </c>
      <c r="AF38">
        <v>0</v>
      </c>
      <c r="AG38">
        <v>6</v>
      </c>
      <c r="AH38">
        <v>0</v>
      </c>
      <c r="AI38">
        <v>2</v>
      </c>
      <c r="AJ38">
        <v>0</v>
      </c>
      <c r="AK38">
        <v>0</v>
      </c>
      <c r="AL38">
        <v>0</v>
      </c>
      <c r="AM38">
        <v>7</v>
      </c>
      <c r="AN38">
        <v>0</v>
      </c>
      <c r="AO38">
        <v>1</v>
      </c>
      <c r="AP38">
        <v>0</v>
      </c>
      <c r="AQ38">
        <v>0</v>
      </c>
      <c r="AR38">
        <v>0</v>
      </c>
      <c r="AS38">
        <v>0</v>
      </c>
      <c r="AT38">
        <v>0</v>
      </c>
      <c r="AU38">
        <v>0</v>
      </c>
      <c r="AV38">
        <v>0</v>
      </c>
      <c r="AW38">
        <v>19</v>
      </c>
      <c r="AX38">
        <v>0</v>
      </c>
      <c r="AY38">
        <v>0</v>
      </c>
    </row>
    <row r="39" spans="1:51">
      <c r="A39" t="s">
        <v>80</v>
      </c>
      <c r="B39" t="s">
        <v>538</v>
      </c>
      <c r="C39" t="s">
        <v>577</v>
      </c>
      <c r="D39" t="s">
        <v>709</v>
      </c>
      <c r="E39" t="s">
        <v>744</v>
      </c>
      <c r="F39" t="s">
        <v>1203</v>
      </c>
      <c r="G39" t="s">
        <v>1246</v>
      </c>
      <c r="H39" t="s">
        <v>708</v>
      </c>
      <c r="I39" t="s">
        <v>80</v>
      </c>
      <c r="J39" t="s">
        <v>1288</v>
      </c>
      <c r="K39" t="s">
        <v>1759</v>
      </c>
      <c r="L39" t="s">
        <v>2282</v>
      </c>
      <c r="M39" t="s">
        <v>2734</v>
      </c>
      <c r="N39" t="s">
        <v>2749</v>
      </c>
      <c r="O39" t="s">
        <v>708</v>
      </c>
      <c r="P39" t="s">
        <v>2733</v>
      </c>
      <c r="Q39" t="s">
        <v>2945</v>
      </c>
      <c r="R39" t="s">
        <v>2733</v>
      </c>
      <c r="S39" t="s">
        <v>2734</v>
      </c>
      <c r="T39" t="s">
        <v>2733</v>
      </c>
      <c r="U39" t="s">
        <v>3153</v>
      </c>
      <c r="V39">
        <v>66</v>
      </c>
      <c r="W39">
        <v>0</v>
      </c>
      <c r="X39">
        <v>0</v>
      </c>
      <c r="Y39">
        <v>0</v>
      </c>
      <c r="Z39">
        <v>24</v>
      </c>
      <c r="AA39">
        <v>3</v>
      </c>
      <c r="AB39">
        <v>0</v>
      </c>
      <c r="AC39">
        <v>0</v>
      </c>
      <c r="AD39">
        <v>0</v>
      </c>
      <c r="AE39">
        <v>0</v>
      </c>
      <c r="AF39">
        <v>0</v>
      </c>
      <c r="AG39">
        <v>8</v>
      </c>
      <c r="AH39">
        <v>0</v>
      </c>
      <c r="AI39">
        <v>0</v>
      </c>
      <c r="AJ39">
        <v>0</v>
      </c>
      <c r="AK39">
        <v>2</v>
      </c>
      <c r="AL39">
        <v>0</v>
      </c>
      <c r="AM39">
        <v>8</v>
      </c>
      <c r="AN39">
        <v>0</v>
      </c>
      <c r="AO39">
        <v>2</v>
      </c>
      <c r="AP39">
        <v>0</v>
      </c>
      <c r="AQ39">
        <v>0</v>
      </c>
      <c r="AR39">
        <v>0</v>
      </c>
      <c r="AS39">
        <v>0</v>
      </c>
      <c r="AT39">
        <v>0</v>
      </c>
      <c r="AU39">
        <v>0</v>
      </c>
      <c r="AV39">
        <v>0</v>
      </c>
      <c r="AW39">
        <v>20</v>
      </c>
      <c r="AX39">
        <v>0</v>
      </c>
      <c r="AY39">
        <v>0</v>
      </c>
    </row>
    <row r="40" spans="1:51">
      <c r="A40" t="s">
        <v>80</v>
      </c>
      <c r="B40" t="s">
        <v>538</v>
      </c>
      <c r="C40" t="s">
        <v>577</v>
      </c>
      <c r="D40" t="s">
        <v>708</v>
      </c>
      <c r="E40" t="s">
        <v>744</v>
      </c>
      <c r="F40" t="s">
        <v>1205</v>
      </c>
      <c r="G40" t="s">
        <v>1246</v>
      </c>
      <c r="H40" t="s">
        <v>708</v>
      </c>
      <c r="I40" t="s">
        <v>80</v>
      </c>
      <c r="J40" t="s">
        <v>1288</v>
      </c>
      <c r="K40" t="s">
        <v>1760</v>
      </c>
      <c r="L40" t="s">
        <v>2282</v>
      </c>
      <c r="M40" t="s">
        <v>708</v>
      </c>
      <c r="N40" t="s">
        <v>708</v>
      </c>
      <c r="O40" t="s">
        <v>708</v>
      </c>
      <c r="P40" t="s">
        <v>708</v>
      </c>
      <c r="Q40" t="s">
        <v>708</v>
      </c>
      <c r="R40" t="s">
        <v>708</v>
      </c>
      <c r="S40" t="s">
        <v>708</v>
      </c>
      <c r="T40" t="s">
        <v>708</v>
      </c>
      <c r="U40" t="s">
        <v>3154</v>
      </c>
      <c r="V40">
        <v>13</v>
      </c>
      <c r="W40">
        <v>0</v>
      </c>
      <c r="X40">
        <v>0</v>
      </c>
      <c r="Y40">
        <v>0</v>
      </c>
      <c r="Z40">
        <v>1</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row>
    <row r="41" spans="1:51">
      <c r="A41" t="s">
        <v>80</v>
      </c>
      <c r="B41" t="s">
        <v>538</v>
      </c>
      <c r="C41" t="s">
        <v>577</v>
      </c>
      <c r="D41" t="s">
        <v>708</v>
      </c>
      <c r="E41" t="s">
        <v>744</v>
      </c>
      <c r="F41" t="s">
        <v>1206</v>
      </c>
      <c r="G41" t="s">
        <v>1246</v>
      </c>
      <c r="H41" t="s">
        <v>708</v>
      </c>
      <c r="I41" t="s">
        <v>80</v>
      </c>
      <c r="J41" t="s">
        <v>1288</v>
      </c>
      <c r="K41" t="s">
        <v>1761</v>
      </c>
      <c r="L41" t="s">
        <v>2282</v>
      </c>
      <c r="M41" t="s">
        <v>708</v>
      </c>
      <c r="N41" t="s">
        <v>708</v>
      </c>
      <c r="O41" t="s">
        <v>708</v>
      </c>
      <c r="P41" t="s">
        <v>708</v>
      </c>
      <c r="Q41" t="s">
        <v>708</v>
      </c>
      <c r="R41" t="s">
        <v>708</v>
      </c>
      <c r="S41" t="s">
        <v>708</v>
      </c>
      <c r="T41" t="s">
        <v>708</v>
      </c>
      <c r="U41" t="s">
        <v>3155</v>
      </c>
      <c r="V41">
        <v>0</v>
      </c>
      <c r="W41">
        <v>0</v>
      </c>
      <c r="X41">
        <v>36</v>
      </c>
      <c r="Y41">
        <v>80</v>
      </c>
      <c r="Z41">
        <v>1</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row>
    <row r="42" spans="1:51">
      <c r="A42" t="s">
        <v>81</v>
      </c>
      <c r="B42" t="s">
        <v>539</v>
      </c>
      <c r="C42" t="s">
        <v>578</v>
      </c>
      <c r="D42" t="s">
        <v>709</v>
      </c>
      <c r="E42" t="s">
        <v>745</v>
      </c>
      <c r="F42" t="s">
        <v>1203</v>
      </c>
      <c r="G42" t="s">
        <v>1246</v>
      </c>
      <c r="H42" t="s">
        <v>708</v>
      </c>
      <c r="I42" t="s">
        <v>81</v>
      </c>
      <c r="J42" t="s">
        <v>1289</v>
      </c>
      <c r="K42" t="s">
        <v>1762</v>
      </c>
      <c r="L42" t="s">
        <v>2283</v>
      </c>
      <c r="M42" t="s">
        <v>708</v>
      </c>
      <c r="N42" t="s">
        <v>708</v>
      </c>
      <c r="O42" t="s">
        <v>708</v>
      </c>
      <c r="P42" t="s">
        <v>2733</v>
      </c>
      <c r="Q42" t="s">
        <v>2946</v>
      </c>
      <c r="R42" t="s">
        <v>2733</v>
      </c>
      <c r="S42" t="s">
        <v>2733</v>
      </c>
      <c r="T42" t="s">
        <v>2733</v>
      </c>
      <c r="U42" t="s">
        <v>3156</v>
      </c>
      <c r="V42">
        <v>129</v>
      </c>
      <c r="W42">
        <v>0</v>
      </c>
      <c r="X42">
        <v>50</v>
      </c>
      <c r="Y42">
        <v>0</v>
      </c>
      <c r="Z42">
        <v>14</v>
      </c>
      <c r="AA42">
        <v>3</v>
      </c>
      <c r="AB42">
        <v>0</v>
      </c>
      <c r="AC42">
        <v>0</v>
      </c>
      <c r="AD42">
        <v>0</v>
      </c>
      <c r="AE42">
        <v>20</v>
      </c>
      <c r="AF42">
        <v>0</v>
      </c>
      <c r="AG42">
        <v>8</v>
      </c>
      <c r="AH42">
        <v>0</v>
      </c>
      <c r="AI42">
        <v>0</v>
      </c>
      <c r="AJ42">
        <v>0</v>
      </c>
      <c r="AK42">
        <v>6</v>
      </c>
      <c r="AL42">
        <v>0</v>
      </c>
      <c r="AM42">
        <v>6</v>
      </c>
      <c r="AN42">
        <v>30</v>
      </c>
      <c r="AO42">
        <v>2</v>
      </c>
      <c r="AP42">
        <v>0</v>
      </c>
      <c r="AQ42">
        <v>4</v>
      </c>
      <c r="AR42">
        <v>0</v>
      </c>
      <c r="AS42">
        <v>0</v>
      </c>
      <c r="AT42">
        <v>0</v>
      </c>
      <c r="AU42">
        <v>0</v>
      </c>
      <c r="AV42">
        <v>0</v>
      </c>
      <c r="AW42">
        <v>12</v>
      </c>
      <c r="AX42">
        <v>7</v>
      </c>
      <c r="AY42">
        <v>0</v>
      </c>
    </row>
    <row r="43" spans="1:51">
      <c r="A43" t="s">
        <v>82</v>
      </c>
      <c r="B43" t="s">
        <v>539</v>
      </c>
      <c r="C43" t="s">
        <v>579</v>
      </c>
      <c r="D43" t="s">
        <v>709</v>
      </c>
      <c r="E43" t="s">
        <v>746</v>
      </c>
      <c r="F43" t="s">
        <v>1203</v>
      </c>
      <c r="G43" t="s">
        <v>1246</v>
      </c>
      <c r="H43" t="s">
        <v>708</v>
      </c>
      <c r="I43" t="s">
        <v>82</v>
      </c>
      <c r="J43" t="s">
        <v>1290</v>
      </c>
      <c r="K43" t="s">
        <v>1763</v>
      </c>
      <c r="L43" t="s">
        <v>2284</v>
      </c>
      <c r="M43" t="s">
        <v>708</v>
      </c>
      <c r="N43" t="s">
        <v>708</v>
      </c>
      <c r="O43" t="s">
        <v>708</v>
      </c>
      <c r="P43" t="s">
        <v>708</v>
      </c>
      <c r="Q43" t="s">
        <v>708</v>
      </c>
      <c r="R43" t="s">
        <v>708</v>
      </c>
      <c r="S43" t="s">
        <v>2734</v>
      </c>
      <c r="T43" t="s">
        <v>2733</v>
      </c>
      <c r="U43" t="s">
        <v>3157</v>
      </c>
      <c r="V43">
        <v>48</v>
      </c>
      <c r="W43">
        <v>0</v>
      </c>
      <c r="X43">
        <v>68</v>
      </c>
      <c r="Y43">
        <v>416</v>
      </c>
      <c r="Z43">
        <v>7</v>
      </c>
      <c r="AA43">
        <v>0</v>
      </c>
      <c r="AB43">
        <v>0</v>
      </c>
      <c r="AC43">
        <v>0</v>
      </c>
      <c r="AD43">
        <v>0</v>
      </c>
      <c r="AE43">
        <v>100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row>
    <row r="44" spans="1:51">
      <c r="A44" t="s">
        <v>83</v>
      </c>
      <c r="B44" t="s">
        <v>539</v>
      </c>
      <c r="C44" t="s">
        <v>580</v>
      </c>
      <c r="D44" t="s">
        <v>709</v>
      </c>
      <c r="E44" t="s">
        <v>747</v>
      </c>
      <c r="F44" t="s">
        <v>1203</v>
      </c>
      <c r="G44" t="s">
        <v>1246</v>
      </c>
      <c r="H44" t="s">
        <v>708</v>
      </c>
      <c r="I44" t="s">
        <v>83</v>
      </c>
      <c r="J44" t="s">
        <v>1291</v>
      </c>
      <c r="K44" t="s">
        <v>1764</v>
      </c>
      <c r="L44" t="s">
        <v>2285</v>
      </c>
      <c r="M44" t="s">
        <v>708</v>
      </c>
      <c r="N44" t="s">
        <v>708</v>
      </c>
      <c r="O44" t="s">
        <v>708</v>
      </c>
      <c r="P44" t="s">
        <v>2733</v>
      </c>
      <c r="Q44" t="s">
        <v>2947</v>
      </c>
      <c r="R44" t="s">
        <v>2733</v>
      </c>
      <c r="S44" t="s">
        <v>2734</v>
      </c>
      <c r="T44" t="s">
        <v>2734</v>
      </c>
      <c r="U44" t="s">
        <v>3158</v>
      </c>
      <c r="V44">
        <v>20</v>
      </c>
      <c r="W44">
        <v>0</v>
      </c>
      <c r="X44">
        <v>0</v>
      </c>
      <c r="Y44">
        <v>0</v>
      </c>
      <c r="Z44">
        <v>1</v>
      </c>
      <c r="AA44">
        <v>0</v>
      </c>
      <c r="AB44">
        <v>0</v>
      </c>
      <c r="AC44">
        <v>0</v>
      </c>
      <c r="AD44">
        <v>0</v>
      </c>
      <c r="AE44">
        <v>0</v>
      </c>
      <c r="AF44">
        <v>0</v>
      </c>
      <c r="AG44">
        <v>0</v>
      </c>
      <c r="AH44">
        <v>0</v>
      </c>
      <c r="AI44">
        <v>0</v>
      </c>
      <c r="AJ44">
        <v>0</v>
      </c>
      <c r="AK44">
        <v>0</v>
      </c>
      <c r="AL44">
        <v>0</v>
      </c>
      <c r="AM44">
        <v>3</v>
      </c>
      <c r="AN44">
        <v>0</v>
      </c>
      <c r="AO44">
        <v>0</v>
      </c>
      <c r="AP44">
        <v>0</v>
      </c>
      <c r="AQ44">
        <v>0</v>
      </c>
      <c r="AR44">
        <v>0</v>
      </c>
      <c r="AS44">
        <v>0</v>
      </c>
      <c r="AT44">
        <v>0</v>
      </c>
      <c r="AU44">
        <v>0</v>
      </c>
      <c r="AV44">
        <v>0</v>
      </c>
      <c r="AW44">
        <v>0</v>
      </c>
      <c r="AX44">
        <v>0</v>
      </c>
      <c r="AY44">
        <v>0</v>
      </c>
    </row>
    <row r="45" spans="1:51">
      <c r="A45" t="s">
        <v>84</v>
      </c>
      <c r="B45" t="s">
        <v>540</v>
      </c>
      <c r="C45" t="s">
        <v>581</v>
      </c>
      <c r="D45" t="s">
        <v>709</v>
      </c>
      <c r="E45" t="s">
        <v>748</v>
      </c>
      <c r="F45" t="s">
        <v>1203</v>
      </c>
      <c r="G45" t="s">
        <v>1246</v>
      </c>
      <c r="H45" t="s">
        <v>708</v>
      </c>
      <c r="I45" t="s">
        <v>84</v>
      </c>
      <c r="J45" t="s">
        <v>1292</v>
      </c>
      <c r="K45" t="s">
        <v>1765</v>
      </c>
      <c r="L45" t="s">
        <v>2286</v>
      </c>
      <c r="M45" t="s">
        <v>708</v>
      </c>
      <c r="N45" t="s">
        <v>708</v>
      </c>
      <c r="O45" t="s">
        <v>708</v>
      </c>
      <c r="P45" t="s">
        <v>2733</v>
      </c>
      <c r="Q45" t="s">
        <v>2948</v>
      </c>
      <c r="R45" t="s">
        <v>2733</v>
      </c>
      <c r="S45" t="s">
        <v>2733</v>
      </c>
      <c r="T45" t="s">
        <v>2733</v>
      </c>
      <c r="U45" t="s">
        <v>3159</v>
      </c>
      <c r="V45">
        <v>72</v>
      </c>
      <c r="W45">
        <v>0</v>
      </c>
      <c r="X45">
        <v>30</v>
      </c>
      <c r="Y45">
        <v>20</v>
      </c>
      <c r="Z45">
        <v>21</v>
      </c>
      <c r="AA45">
        <v>2</v>
      </c>
      <c r="AB45">
        <v>0</v>
      </c>
      <c r="AC45">
        <v>3</v>
      </c>
      <c r="AD45">
        <v>1</v>
      </c>
      <c r="AE45">
        <v>15</v>
      </c>
      <c r="AF45">
        <v>0</v>
      </c>
      <c r="AG45">
        <v>6</v>
      </c>
      <c r="AH45">
        <v>0</v>
      </c>
      <c r="AI45">
        <v>2</v>
      </c>
      <c r="AJ45">
        <v>0</v>
      </c>
      <c r="AK45">
        <v>1</v>
      </c>
      <c r="AL45">
        <v>0</v>
      </c>
      <c r="AM45">
        <v>3</v>
      </c>
      <c r="AN45">
        <v>20</v>
      </c>
      <c r="AO45">
        <v>2</v>
      </c>
      <c r="AP45">
        <v>0</v>
      </c>
      <c r="AQ45">
        <v>0</v>
      </c>
      <c r="AR45">
        <v>0</v>
      </c>
      <c r="AS45">
        <v>0</v>
      </c>
      <c r="AT45">
        <v>0</v>
      </c>
      <c r="AU45">
        <v>0</v>
      </c>
      <c r="AV45">
        <v>0</v>
      </c>
      <c r="AW45">
        <v>0</v>
      </c>
      <c r="AX45">
        <v>4</v>
      </c>
      <c r="AY45">
        <v>0</v>
      </c>
    </row>
    <row r="46" spans="1:51">
      <c r="A46" t="s">
        <v>85</v>
      </c>
      <c r="B46" t="s">
        <v>540</v>
      </c>
      <c r="C46" t="s">
        <v>582</v>
      </c>
      <c r="D46" t="s">
        <v>709</v>
      </c>
      <c r="E46" t="s">
        <v>749</v>
      </c>
      <c r="F46" t="s">
        <v>1203</v>
      </c>
      <c r="G46" t="s">
        <v>1246</v>
      </c>
      <c r="H46" t="s">
        <v>708</v>
      </c>
      <c r="I46" t="s">
        <v>85</v>
      </c>
      <c r="J46" t="s">
        <v>1293</v>
      </c>
      <c r="K46" t="s">
        <v>1766</v>
      </c>
      <c r="L46" t="s">
        <v>2287</v>
      </c>
      <c r="M46" t="s">
        <v>708</v>
      </c>
      <c r="N46" t="s">
        <v>708</v>
      </c>
      <c r="O46" t="s">
        <v>708</v>
      </c>
      <c r="P46" t="s">
        <v>708</v>
      </c>
      <c r="Q46" t="s">
        <v>708</v>
      </c>
      <c r="R46" t="s">
        <v>708</v>
      </c>
      <c r="S46" t="s">
        <v>708</v>
      </c>
      <c r="T46" t="s">
        <v>708</v>
      </c>
      <c r="U46" t="s">
        <v>3160</v>
      </c>
      <c r="V46">
        <v>20</v>
      </c>
      <c r="W46">
        <v>0</v>
      </c>
      <c r="X46">
        <v>0</v>
      </c>
      <c r="Y46">
        <v>0</v>
      </c>
      <c r="Z46">
        <v>5</v>
      </c>
      <c r="AA46">
        <v>0</v>
      </c>
      <c r="AB46">
        <v>0</v>
      </c>
      <c r="AC46">
        <v>1</v>
      </c>
      <c r="AD46">
        <v>0</v>
      </c>
      <c r="AE46">
        <v>0</v>
      </c>
      <c r="AF46">
        <v>0</v>
      </c>
      <c r="AG46">
        <v>0</v>
      </c>
      <c r="AH46">
        <v>0</v>
      </c>
      <c r="AI46">
        <v>0</v>
      </c>
      <c r="AJ46">
        <v>0</v>
      </c>
      <c r="AK46">
        <v>0</v>
      </c>
      <c r="AL46">
        <v>0</v>
      </c>
      <c r="AM46">
        <v>2</v>
      </c>
      <c r="AN46">
        <v>0</v>
      </c>
      <c r="AO46">
        <v>0</v>
      </c>
      <c r="AP46">
        <v>0</v>
      </c>
      <c r="AQ46">
        <v>0</v>
      </c>
      <c r="AR46">
        <v>0</v>
      </c>
      <c r="AS46">
        <v>0</v>
      </c>
      <c r="AT46">
        <v>0</v>
      </c>
      <c r="AU46">
        <v>0</v>
      </c>
      <c r="AV46">
        <v>0</v>
      </c>
      <c r="AW46">
        <v>10</v>
      </c>
      <c r="AX46">
        <v>0</v>
      </c>
      <c r="AY46">
        <v>0</v>
      </c>
    </row>
    <row r="47" spans="1:51">
      <c r="A47" t="s">
        <v>86</v>
      </c>
      <c r="B47" t="s">
        <v>541</v>
      </c>
      <c r="C47" t="s">
        <v>583</v>
      </c>
      <c r="D47" t="s">
        <v>709</v>
      </c>
      <c r="E47" t="s">
        <v>750</v>
      </c>
      <c r="F47" t="s">
        <v>1203</v>
      </c>
      <c r="G47" t="s">
        <v>1246</v>
      </c>
      <c r="H47" t="s">
        <v>708</v>
      </c>
      <c r="I47" t="s">
        <v>86</v>
      </c>
      <c r="J47" t="s">
        <v>1294</v>
      </c>
      <c r="K47" t="s">
        <v>1767</v>
      </c>
      <c r="L47" t="s">
        <v>2288</v>
      </c>
      <c r="M47" t="s">
        <v>2733</v>
      </c>
      <c r="N47" t="s">
        <v>2750</v>
      </c>
      <c r="O47" t="s">
        <v>2841</v>
      </c>
      <c r="P47" t="s">
        <v>2733</v>
      </c>
      <c r="Q47" t="s">
        <v>2949</v>
      </c>
      <c r="R47" t="s">
        <v>2733</v>
      </c>
      <c r="S47" t="s">
        <v>2734</v>
      </c>
      <c r="T47" t="s">
        <v>2733</v>
      </c>
      <c r="U47" t="s">
        <v>3161</v>
      </c>
      <c r="V47">
        <v>110</v>
      </c>
      <c r="W47">
        <v>0</v>
      </c>
      <c r="X47">
        <v>30</v>
      </c>
      <c r="Y47">
        <v>60</v>
      </c>
      <c r="Z47">
        <v>24</v>
      </c>
      <c r="AA47">
        <v>4</v>
      </c>
      <c r="AB47">
        <v>0</v>
      </c>
      <c r="AC47">
        <v>9</v>
      </c>
      <c r="AD47">
        <v>2</v>
      </c>
      <c r="AE47">
        <v>55</v>
      </c>
      <c r="AF47">
        <v>0</v>
      </c>
      <c r="AG47">
        <v>9</v>
      </c>
      <c r="AH47">
        <v>0</v>
      </c>
      <c r="AI47">
        <v>20</v>
      </c>
      <c r="AJ47">
        <v>5</v>
      </c>
      <c r="AK47">
        <v>2</v>
      </c>
      <c r="AL47">
        <v>0</v>
      </c>
      <c r="AM47">
        <v>11</v>
      </c>
      <c r="AN47">
        <v>0</v>
      </c>
      <c r="AO47">
        <v>3</v>
      </c>
      <c r="AP47">
        <v>0</v>
      </c>
      <c r="AQ47">
        <v>7</v>
      </c>
      <c r="AR47">
        <v>0</v>
      </c>
      <c r="AS47">
        <v>0</v>
      </c>
      <c r="AT47">
        <v>0</v>
      </c>
      <c r="AU47">
        <v>0</v>
      </c>
      <c r="AV47">
        <v>0</v>
      </c>
      <c r="AW47">
        <v>23</v>
      </c>
      <c r="AX47">
        <v>4</v>
      </c>
      <c r="AY47">
        <v>0</v>
      </c>
    </row>
    <row r="48" spans="1:51">
      <c r="A48" t="s">
        <v>86</v>
      </c>
      <c r="B48" t="s">
        <v>541</v>
      </c>
      <c r="C48" t="s">
        <v>584</v>
      </c>
      <c r="D48" t="s">
        <v>708</v>
      </c>
      <c r="E48" t="s">
        <v>750</v>
      </c>
      <c r="F48" t="s">
        <v>1207</v>
      </c>
      <c r="G48" t="s">
        <v>1246</v>
      </c>
      <c r="H48" t="s">
        <v>708</v>
      </c>
      <c r="I48" t="s">
        <v>86</v>
      </c>
      <c r="J48" t="s">
        <v>1294</v>
      </c>
      <c r="K48" t="s">
        <v>1768</v>
      </c>
      <c r="L48" t="s">
        <v>2288</v>
      </c>
      <c r="M48" t="s">
        <v>708</v>
      </c>
      <c r="N48" t="s">
        <v>708</v>
      </c>
      <c r="O48" t="s">
        <v>708</v>
      </c>
      <c r="P48" t="s">
        <v>708</v>
      </c>
      <c r="Q48" t="s">
        <v>708</v>
      </c>
      <c r="R48" t="s">
        <v>708</v>
      </c>
      <c r="S48" t="s">
        <v>708</v>
      </c>
      <c r="T48" t="s">
        <v>708</v>
      </c>
      <c r="U48" t="s">
        <v>3162</v>
      </c>
      <c r="V48">
        <v>0</v>
      </c>
      <c r="W48">
        <v>0</v>
      </c>
      <c r="X48">
        <v>0</v>
      </c>
      <c r="Y48">
        <v>0</v>
      </c>
      <c r="Z48">
        <v>1</v>
      </c>
      <c r="AA48">
        <v>0</v>
      </c>
      <c r="AB48">
        <v>0</v>
      </c>
      <c r="AC48">
        <v>0</v>
      </c>
      <c r="AD48">
        <v>0</v>
      </c>
      <c r="AE48">
        <v>0</v>
      </c>
      <c r="AF48">
        <v>0</v>
      </c>
      <c r="AG48">
        <v>0</v>
      </c>
      <c r="AH48">
        <v>0</v>
      </c>
      <c r="AI48">
        <v>0</v>
      </c>
      <c r="AJ48">
        <v>0</v>
      </c>
      <c r="AK48">
        <v>0</v>
      </c>
      <c r="AL48">
        <v>0</v>
      </c>
      <c r="AM48">
        <v>3</v>
      </c>
      <c r="AN48">
        <v>0</v>
      </c>
      <c r="AO48">
        <v>0</v>
      </c>
      <c r="AP48">
        <v>0</v>
      </c>
      <c r="AQ48">
        <v>0</v>
      </c>
      <c r="AR48">
        <v>0</v>
      </c>
      <c r="AS48">
        <v>0</v>
      </c>
      <c r="AT48">
        <v>0</v>
      </c>
      <c r="AU48">
        <v>0</v>
      </c>
      <c r="AV48">
        <v>0</v>
      </c>
      <c r="AW48">
        <v>7</v>
      </c>
      <c r="AX48">
        <v>0</v>
      </c>
      <c r="AY48">
        <v>0</v>
      </c>
    </row>
    <row r="49" spans="1:51">
      <c r="A49" t="s">
        <v>87</v>
      </c>
      <c r="B49" t="s">
        <v>527</v>
      </c>
      <c r="C49" t="s">
        <v>551</v>
      </c>
      <c r="D49" t="s">
        <v>709</v>
      </c>
      <c r="E49" t="s">
        <v>751</v>
      </c>
      <c r="F49" t="s">
        <v>1203</v>
      </c>
      <c r="G49" t="s">
        <v>1247</v>
      </c>
      <c r="H49" t="s">
        <v>708</v>
      </c>
      <c r="I49" t="s">
        <v>87</v>
      </c>
      <c r="J49" t="s">
        <v>1295</v>
      </c>
      <c r="K49" t="s">
        <v>1769</v>
      </c>
      <c r="L49" t="s">
        <v>2289</v>
      </c>
      <c r="M49" t="s">
        <v>2733</v>
      </c>
      <c r="N49" t="s">
        <v>2751</v>
      </c>
      <c r="O49" t="s">
        <v>708</v>
      </c>
      <c r="P49" t="s">
        <v>708</v>
      </c>
      <c r="Q49" t="s">
        <v>708</v>
      </c>
      <c r="R49" t="s">
        <v>708</v>
      </c>
      <c r="S49" t="s">
        <v>2734</v>
      </c>
      <c r="T49" t="s">
        <v>2733</v>
      </c>
      <c r="U49" t="s">
        <v>3163</v>
      </c>
      <c r="V49">
        <v>25</v>
      </c>
      <c r="W49">
        <v>0</v>
      </c>
      <c r="X49">
        <v>0</v>
      </c>
      <c r="Y49">
        <v>0</v>
      </c>
      <c r="Z49">
        <v>1</v>
      </c>
      <c r="AA49">
        <v>1</v>
      </c>
      <c r="AB49">
        <v>0</v>
      </c>
      <c r="AC49">
        <v>4</v>
      </c>
      <c r="AD49">
        <v>0</v>
      </c>
      <c r="AE49">
        <v>0</v>
      </c>
      <c r="AF49">
        <v>0</v>
      </c>
      <c r="AG49">
        <v>0</v>
      </c>
      <c r="AH49">
        <v>0</v>
      </c>
      <c r="AI49">
        <v>0</v>
      </c>
      <c r="AJ49">
        <v>0</v>
      </c>
      <c r="AK49">
        <v>0</v>
      </c>
      <c r="AL49">
        <v>0</v>
      </c>
      <c r="AM49">
        <v>0</v>
      </c>
      <c r="AN49">
        <v>18</v>
      </c>
      <c r="AO49">
        <v>0</v>
      </c>
      <c r="AP49">
        <v>0</v>
      </c>
      <c r="AQ49">
        <v>0</v>
      </c>
      <c r="AR49">
        <v>0</v>
      </c>
      <c r="AS49">
        <v>0</v>
      </c>
      <c r="AT49">
        <v>0</v>
      </c>
      <c r="AU49">
        <v>0</v>
      </c>
      <c r="AV49">
        <v>0</v>
      </c>
      <c r="AW49">
        <v>0</v>
      </c>
      <c r="AX49">
        <v>0</v>
      </c>
      <c r="AY49">
        <v>0</v>
      </c>
    </row>
    <row r="50" spans="1:51">
      <c r="A50" t="s">
        <v>87</v>
      </c>
      <c r="B50" t="s">
        <v>527</v>
      </c>
      <c r="C50" t="s">
        <v>552</v>
      </c>
      <c r="D50" t="s">
        <v>708</v>
      </c>
      <c r="E50" t="s">
        <v>751</v>
      </c>
      <c r="F50" t="s">
        <v>1208</v>
      </c>
      <c r="G50" t="s">
        <v>1247</v>
      </c>
      <c r="H50" t="s">
        <v>708</v>
      </c>
      <c r="I50" t="s">
        <v>87</v>
      </c>
      <c r="J50" t="s">
        <v>1295</v>
      </c>
      <c r="K50" t="s">
        <v>1770</v>
      </c>
      <c r="L50" t="s">
        <v>2289</v>
      </c>
      <c r="M50" t="s">
        <v>708</v>
      </c>
      <c r="N50" t="s">
        <v>708</v>
      </c>
      <c r="O50" t="s">
        <v>708</v>
      </c>
      <c r="P50" t="s">
        <v>708</v>
      </c>
      <c r="Q50" t="s">
        <v>708</v>
      </c>
      <c r="R50" t="s">
        <v>708</v>
      </c>
      <c r="S50" t="s">
        <v>708</v>
      </c>
      <c r="T50" t="s">
        <v>708</v>
      </c>
      <c r="U50" t="s">
        <v>3164</v>
      </c>
      <c r="V50">
        <v>0</v>
      </c>
      <c r="W50">
        <v>0</v>
      </c>
      <c r="X50">
        <v>0</v>
      </c>
      <c r="Y50">
        <v>0</v>
      </c>
      <c r="Z50">
        <v>8</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row>
    <row r="51" spans="1:51">
      <c r="A51" t="s">
        <v>88</v>
      </c>
      <c r="B51" t="s">
        <v>542</v>
      </c>
      <c r="C51" t="s">
        <v>585</v>
      </c>
      <c r="D51" t="s">
        <v>709</v>
      </c>
      <c r="E51" t="s">
        <v>752</v>
      </c>
      <c r="F51" t="s">
        <v>1203</v>
      </c>
      <c r="G51" t="s">
        <v>1247</v>
      </c>
      <c r="H51" t="s">
        <v>708</v>
      </c>
      <c r="I51" t="s">
        <v>88</v>
      </c>
      <c r="J51" t="s">
        <v>1296</v>
      </c>
      <c r="K51" t="s">
        <v>1771</v>
      </c>
      <c r="L51" t="s">
        <v>2290</v>
      </c>
      <c r="M51" t="s">
        <v>2733</v>
      </c>
      <c r="N51" t="s">
        <v>2752</v>
      </c>
      <c r="O51" s="2" t="s">
        <v>2842</v>
      </c>
      <c r="P51" t="s">
        <v>2733</v>
      </c>
      <c r="Q51" t="s">
        <v>2950</v>
      </c>
      <c r="R51" t="s">
        <v>2733</v>
      </c>
      <c r="S51" t="s">
        <v>2733</v>
      </c>
      <c r="T51" t="s">
        <v>2733</v>
      </c>
      <c r="U51" t="s">
        <v>3165</v>
      </c>
      <c r="V51">
        <v>26</v>
      </c>
      <c r="W51">
        <v>0</v>
      </c>
      <c r="X51">
        <v>0</v>
      </c>
      <c r="Y51">
        <v>0</v>
      </c>
      <c r="Z51">
        <v>5</v>
      </c>
      <c r="AA51">
        <v>1</v>
      </c>
      <c r="AB51">
        <v>0</v>
      </c>
      <c r="AC51">
        <v>0</v>
      </c>
      <c r="AD51">
        <v>1</v>
      </c>
      <c r="AE51">
        <v>0</v>
      </c>
      <c r="AF51">
        <v>0</v>
      </c>
      <c r="AG51">
        <v>1</v>
      </c>
      <c r="AH51">
        <v>0</v>
      </c>
      <c r="AI51">
        <v>0</v>
      </c>
      <c r="AJ51">
        <v>0</v>
      </c>
      <c r="AK51">
        <v>0</v>
      </c>
      <c r="AL51">
        <v>0</v>
      </c>
      <c r="AM51">
        <v>6</v>
      </c>
      <c r="AN51">
        <v>0</v>
      </c>
      <c r="AO51">
        <v>0</v>
      </c>
      <c r="AP51">
        <v>0</v>
      </c>
      <c r="AQ51">
        <v>4</v>
      </c>
      <c r="AR51">
        <v>0</v>
      </c>
      <c r="AS51">
        <v>0</v>
      </c>
      <c r="AT51">
        <v>0</v>
      </c>
      <c r="AU51">
        <v>0</v>
      </c>
      <c r="AV51">
        <v>0</v>
      </c>
      <c r="AW51">
        <v>4</v>
      </c>
      <c r="AX51">
        <v>2</v>
      </c>
      <c r="AY51">
        <v>0</v>
      </c>
    </row>
    <row r="52" spans="1:51">
      <c r="A52" t="s">
        <v>89</v>
      </c>
      <c r="B52" t="s">
        <v>525</v>
      </c>
      <c r="C52" t="s">
        <v>547</v>
      </c>
      <c r="D52" t="s">
        <v>709</v>
      </c>
      <c r="E52" t="s">
        <v>753</v>
      </c>
      <c r="F52" t="s">
        <v>1203</v>
      </c>
      <c r="G52" t="s">
        <v>1248</v>
      </c>
      <c r="H52" t="s">
        <v>708</v>
      </c>
      <c r="I52" t="s">
        <v>89</v>
      </c>
      <c r="J52" t="s">
        <v>1297</v>
      </c>
      <c r="K52" t="s">
        <v>1772</v>
      </c>
      <c r="L52" t="s">
        <v>2291</v>
      </c>
      <c r="M52" t="s">
        <v>708</v>
      </c>
      <c r="N52" t="s">
        <v>708</v>
      </c>
      <c r="O52" t="s">
        <v>708</v>
      </c>
      <c r="P52" t="s">
        <v>708</v>
      </c>
      <c r="Q52" t="s">
        <v>708</v>
      </c>
      <c r="R52" t="s">
        <v>708</v>
      </c>
      <c r="S52" t="s">
        <v>708</v>
      </c>
      <c r="T52" t="s">
        <v>708</v>
      </c>
      <c r="U52" t="s">
        <v>3166</v>
      </c>
      <c r="V52">
        <v>73</v>
      </c>
      <c r="W52">
        <v>0</v>
      </c>
      <c r="X52">
        <v>0</v>
      </c>
      <c r="Y52">
        <v>0</v>
      </c>
      <c r="Z52">
        <v>11</v>
      </c>
      <c r="AA52">
        <v>4</v>
      </c>
      <c r="AB52">
        <v>0</v>
      </c>
      <c r="AC52">
        <v>0</v>
      </c>
      <c r="AD52">
        <v>0</v>
      </c>
      <c r="AE52">
        <v>0</v>
      </c>
      <c r="AF52">
        <v>0</v>
      </c>
      <c r="AG52">
        <v>4</v>
      </c>
      <c r="AH52">
        <v>0</v>
      </c>
      <c r="AI52">
        <v>0</v>
      </c>
      <c r="AJ52">
        <v>0</v>
      </c>
      <c r="AK52">
        <v>0</v>
      </c>
      <c r="AL52">
        <v>0</v>
      </c>
      <c r="AM52">
        <v>0</v>
      </c>
      <c r="AN52">
        <v>0</v>
      </c>
      <c r="AO52">
        <v>4</v>
      </c>
      <c r="AP52">
        <v>0</v>
      </c>
      <c r="AQ52">
        <v>0</v>
      </c>
      <c r="AR52">
        <v>0</v>
      </c>
      <c r="AS52">
        <v>0</v>
      </c>
      <c r="AT52">
        <v>0</v>
      </c>
      <c r="AU52">
        <v>0</v>
      </c>
      <c r="AV52">
        <v>0</v>
      </c>
      <c r="AW52">
        <v>0</v>
      </c>
      <c r="AX52">
        <v>0</v>
      </c>
      <c r="AY52">
        <v>0</v>
      </c>
    </row>
    <row r="53" spans="1:51">
      <c r="A53" t="s">
        <v>90</v>
      </c>
      <c r="B53" t="s">
        <v>525</v>
      </c>
      <c r="C53" t="s">
        <v>552</v>
      </c>
      <c r="D53" t="s">
        <v>710</v>
      </c>
      <c r="E53" t="s">
        <v>754</v>
      </c>
      <c r="F53" t="s">
        <v>1203</v>
      </c>
      <c r="G53" t="s">
        <v>1248</v>
      </c>
      <c r="H53" t="s">
        <v>708</v>
      </c>
      <c r="I53" t="s">
        <v>90</v>
      </c>
      <c r="J53" t="s">
        <v>1298</v>
      </c>
      <c r="K53" t="s">
        <v>1773</v>
      </c>
      <c r="L53" t="s">
        <v>2292</v>
      </c>
      <c r="M53" t="s">
        <v>2733</v>
      </c>
      <c r="N53" t="s">
        <v>2753</v>
      </c>
      <c r="O53" s="2" t="s">
        <v>2843</v>
      </c>
      <c r="P53" t="s">
        <v>2733</v>
      </c>
      <c r="Q53" t="s">
        <v>2951</v>
      </c>
      <c r="R53" t="s">
        <v>2733</v>
      </c>
      <c r="S53" t="s">
        <v>2733</v>
      </c>
      <c r="T53" t="s">
        <v>2733</v>
      </c>
      <c r="U53" t="s">
        <v>3167</v>
      </c>
      <c r="V53">
        <v>1686</v>
      </c>
      <c r="W53">
        <v>0</v>
      </c>
      <c r="X53">
        <v>68</v>
      </c>
      <c r="Y53">
        <v>0</v>
      </c>
      <c r="Z53">
        <v>205</v>
      </c>
      <c r="AA53">
        <v>47</v>
      </c>
      <c r="AB53">
        <v>0</v>
      </c>
      <c r="AC53">
        <v>113</v>
      </c>
      <c r="AD53">
        <v>2</v>
      </c>
      <c r="AE53">
        <v>160</v>
      </c>
      <c r="AF53">
        <v>15</v>
      </c>
      <c r="AG53">
        <v>196</v>
      </c>
      <c r="AH53">
        <v>0</v>
      </c>
      <c r="AI53">
        <v>0</v>
      </c>
      <c r="AJ53">
        <v>0</v>
      </c>
      <c r="AK53">
        <v>17</v>
      </c>
      <c r="AL53">
        <v>0</v>
      </c>
      <c r="AM53">
        <v>120</v>
      </c>
      <c r="AN53">
        <v>0</v>
      </c>
      <c r="AO53">
        <v>38</v>
      </c>
      <c r="AP53">
        <v>0</v>
      </c>
      <c r="AQ53">
        <v>94</v>
      </c>
      <c r="AR53">
        <v>1</v>
      </c>
      <c r="AS53">
        <v>4</v>
      </c>
      <c r="AT53">
        <v>10</v>
      </c>
      <c r="AU53">
        <v>0</v>
      </c>
      <c r="AV53">
        <v>0</v>
      </c>
      <c r="AW53">
        <v>52</v>
      </c>
      <c r="AX53">
        <v>45</v>
      </c>
      <c r="AY53">
        <v>11</v>
      </c>
    </row>
    <row r="54" spans="1:51">
      <c r="A54" t="s">
        <v>91</v>
      </c>
      <c r="B54" t="s">
        <v>525</v>
      </c>
      <c r="C54" t="s">
        <v>552</v>
      </c>
      <c r="D54" t="s">
        <v>711</v>
      </c>
      <c r="E54" t="s">
        <v>755</v>
      </c>
      <c r="F54" t="s">
        <v>1203</v>
      </c>
      <c r="G54" t="s">
        <v>1248</v>
      </c>
      <c r="H54" t="s">
        <v>708</v>
      </c>
      <c r="I54" t="s">
        <v>91</v>
      </c>
      <c r="J54" t="s">
        <v>1299</v>
      </c>
      <c r="K54" t="s">
        <v>1774</v>
      </c>
      <c r="L54" t="s">
        <v>2293</v>
      </c>
      <c r="M54" t="s">
        <v>708</v>
      </c>
      <c r="N54" t="s">
        <v>708</v>
      </c>
      <c r="O54" t="s">
        <v>708</v>
      </c>
      <c r="P54" t="s">
        <v>708</v>
      </c>
      <c r="Q54" t="s">
        <v>708</v>
      </c>
      <c r="R54" t="s">
        <v>708</v>
      </c>
      <c r="S54" t="s">
        <v>708</v>
      </c>
      <c r="T54" t="s">
        <v>708</v>
      </c>
      <c r="U54" t="s">
        <v>3168</v>
      </c>
      <c r="V54">
        <v>133</v>
      </c>
      <c r="W54">
        <v>0</v>
      </c>
      <c r="X54">
        <v>0</v>
      </c>
      <c r="Y54">
        <v>0</v>
      </c>
      <c r="Z54">
        <v>30</v>
      </c>
      <c r="AA54">
        <v>11</v>
      </c>
      <c r="AB54">
        <v>0</v>
      </c>
      <c r="AC54">
        <v>16</v>
      </c>
      <c r="AD54">
        <v>0</v>
      </c>
      <c r="AE54">
        <v>0</v>
      </c>
      <c r="AF54">
        <v>0</v>
      </c>
      <c r="AG54">
        <v>65</v>
      </c>
      <c r="AH54">
        <v>0</v>
      </c>
      <c r="AI54">
        <v>20</v>
      </c>
      <c r="AJ54">
        <v>48</v>
      </c>
      <c r="AK54">
        <v>0</v>
      </c>
      <c r="AL54">
        <v>0</v>
      </c>
      <c r="AM54">
        <v>0</v>
      </c>
      <c r="AN54">
        <v>0</v>
      </c>
      <c r="AO54">
        <v>17</v>
      </c>
      <c r="AP54">
        <v>0</v>
      </c>
      <c r="AQ54">
        <v>0</v>
      </c>
      <c r="AR54">
        <v>0</v>
      </c>
      <c r="AS54">
        <v>0</v>
      </c>
      <c r="AT54">
        <v>0</v>
      </c>
      <c r="AU54">
        <v>0</v>
      </c>
      <c r="AV54">
        <v>0</v>
      </c>
      <c r="AW54">
        <v>0</v>
      </c>
      <c r="AX54">
        <v>6</v>
      </c>
      <c r="AY54">
        <v>3</v>
      </c>
    </row>
    <row r="55" spans="1:51">
      <c r="A55" t="s">
        <v>92</v>
      </c>
      <c r="B55" t="s">
        <v>525</v>
      </c>
      <c r="C55" t="s">
        <v>586</v>
      </c>
      <c r="D55" t="s">
        <v>709</v>
      </c>
      <c r="E55" t="s">
        <v>756</v>
      </c>
      <c r="F55" t="s">
        <v>1203</v>
      </c>
      <c r="G55" t="s">
        <v>1248</v>
      </c>
      <c r="H55" t="s">
        <v>708</v>
      </c>
      <c r="I55" t="s">
        <v>92</v>
      </c>
      <c r="J55" t="s">
        <v>1300</v>
      </c>
      <c r="K55" t="s">
        <v>1775</v>
      </c>
      <c r="L55" t="s">
        <v>2294</v>
      </c>
      <c r="M55" t="s">
        <v>2733</v>
      </c>
      <c r="N55" t="s">
        <v>2754</v>
      </c>
      <c r="O55" s="2" t="s">
        <v>2844</v>
      </c>
      <c r="P55" t="s">
        <v>708</v>
      </c>
      <c r="Q55" t="s">
        <v>708</v>
      </c>
      <c r="R55" t="s">
        <v>708</v>
      </c>
      <c r="S55" t="s">
        <v>2733</v>
      </c>
      <c r="T55" t="s">
        <v>2733</v>
      </c>
      <c r="U55" t="s">
        <v>3169</v>
      </c>
      <c r="V55">
        <v>31</v>
      </c>
      <c r="W55">
        <v>0</v>
      </c>
      <c r="X55">
        <v>0</v>
      </c>
      <c r="Y55">
        <v>0</v>
      </c>
      <c r="Z55">
        <v>24</v>
      </c>
      <c r="AA55">
        <v>1</v>
      </c>
      <c r="AB55">
        <v>0</v>
      </c>
      <c r="AC55">
        <v>0</v>
      </c>
      <c r="AD55">
        <v>0</v>
      </c>
      <c r="AE55">
        <v>0</v>
      </c>
      <c r="AF55">
        <v>0</v>
      </c>
      <c r="AG55">
        <v>0</v>
      </c>
      <c r="AH55">
        <v>0</v>
      </c>
      <c r="AI55">
        <v>0</v>
      </c>
      <c r="AJ55">
        <v>0</v>
      </c>
      <c r="AK55">
        <v>0</v>
      </c>
      <c r="AL55">
        <v>0</v>
      </c>
      <c r="AM55">
        <v>0</v>
      </c>
      <c r="AN55">
        <v>0</v>
      </c>
      <c r="AO55">
        <v>2</v>
      </c>
      <c r="AP55">
        <v>0</v>
      </c>
      <c r="AQ55">
        <v>0</v>
      </c>
      <c r="AR55">
        <v>0</v>
      </c>
      <c r="AS55">
        <v>0</v>
      </c>
      <c r="AT55">
        <v>0</v>
      </c>
      <c r="AU55">
        <v>0</v>
      </c>
      <c r="AV55">
        <v>0</v>
      </c>
      <c r="AW55">
        <v>60</v>
      </c>
      <c r="AX55">
        <v>0</v>
      </c>
      <c r="AY55">
        <v>0</v>
      </c>
    </row>
    <row r="56" spans="1:51">
      <c r="A56" t="s">
        <v>93</v>
      </c>
      <c r="B56" t="s">
        <v>543</v>
      </c>
      <c r="C56" t="s">
        <v>587</v>
      </c>
      <c r="D56" t="s">
        <v>706</v>
      </c>
      <c r="E56" t="s">
        <v>757</v>
      </c>
      <c r="F56" t="s">
        <v>1203</v>
      </c>
      <c r="G56" t="s">
        <v>1248</v>
      </c>
      <c r="H56" t="s">
        <v>708</v>
      </c>
      <c r="I56" t="s">
        <v>93</v>
      </c>
      <c r="J56" t="s">
        <v>1301</v>
      </c>
      <c r="K56" t="s">
        <v>1776</v>
      </c>
      <c r="L56" t="s">
        <v>2295</v>
      </c>
      <c r="M56" t="s">
        <v>2733</v>
      </c>
      <c r="N56" t="s">
        <v>2755</v>
      </c>
      <c r="O56" s="2" t="s">
        <v>2845</v>
      </c>
      <c r="P56" t="s">
        <v>2733</v>
      </c>
      <c r="Q56" t="s">
        <v>2952</v>
      </c>
      <c r="R56" t="s">
        <v>2733</v>
      </c>
      <c r="S56" t="s">
        <v>2733</v>
      </c>
      <c r="T56" t="s">
        <v>2733</v>
      </c>
      <c r="U56" t="s">
        <v>3170</v>
      </c>
      <c r="V56">
        <v>550</v>
      </c>
      <c r="W56">
        <v>0</v>
      </c>
      <c r="X56">
        <v>50</v>
      </c>
      <c r="Y56">
        <v>0</v>
      </c>
      <c r="Z56">
        <v>54</v>
      </c>
      <c r="AA56">
        <v>13</v>
      </c>
      <c r="AB56">
        <v>0</v>
      </c>
      <c r="AC56">
        <v>0</v>
      </c>
      <c r="AD56">
        <v>2</v>
      </c>
      <c r="AE56">
        <v>100</v>
      </c>
      <c r="AF56">
        <v>12</v>
      </c>
      <c r="AG56">
        <v>49</v>
      </c>
      <c r="AH56">
        <v>0</v>
      </c>
      <c r="AI56">
        <v>20</v>
      </c>
      <c r="AJ56">
        <v>15</v>
      </c>
      <c r="AK56">
        <v>6</v>
      </c>
      <c r="AL56">
        <v>0</v>
      </c>
      <c r="AM56">
        <v>30</v>
      </c>
      <c r="AN56">
        <v>0</v>
      </c>
      <c r="AO56">
        <v>6</v>
      </c>
      <c r="AP56">
        <v>0</v>
      </c>
      <c r="AQ56">
        <v>0</v>
      </c>
      <c r="AR56">
        <v>0</v>
      </c>
      <c r="AS56">
        <v>4</v>
      </c>
      <c r="AT56">
        <v>0</v>
      </c>
      <c r="AU56">
        <v>0</v>
      </c>
      <c r="AV56">
        <v>0</v>
      </c>
      <c r="AW56">
        <v>70</v>
      </c>
      <c r="AX56">
        <v>7</v>
      </c>
      <c r="AY56">
        <v>0</v>
      </c>
    </row>
    <row r="57" spans="1:51">
      <c r="A57" t="s">
        <v>94</v>
      </c>
      <c r="B57" t="s">
        <v>529</v>
      </c>
      <c r="C57" t="s">
        <v>587</v>
      </c>
      <c r="D57" t="s">
        <v>710</v>
      </c>
      <c r="E57" t="s">
        <v>758</v>
      </c>
      <c r="F57" t="s">
        <v>1203</v>
      </c>
      <c r="G57" t="s">
        <v>1248</v>
      </c>
      <c r="H57" t="s">
        <v>708</v>
      </c>
      <c r="I57" t="s">
        <v>94</v>
      </c>
      <c r="J57" t="s">
        <v>1302</v>
      </c>
      <c r="K57" t="s">
        <v>1777</v>
      </c>
      <c r="L57" t="s">
        <v>2296</v>
      </c>
      <c r="M57" t="s">
        <v>2733</v>
      </c>
      <c r="N57" t="s">
        <v>2756</v>
      </c>
      <c r="O57" s="2" t="s">
        <v>2846</v>
      </c>
      <c r="P57" t="s">
        <v>2733</v>
      </c>
      <c r="Q57" t="s">
        <v>2953</v>
      </c>
      <c r="R57" t="s">
        <v>2733</v>
      </c>
      <c r="S57" t="s">
        <v>2733</v>
      </c>
      <c r="T57" t="s">
        <v>2733</v>
      </c>
      <c r="U57" t="s">
        <v>3171</v>
      </c>
      <c r="V57">
        <v>916</v>
      </c>
      <c r="W57">
        <v>0</v>
      </c>
      <c r="X57">
        <v>30</v>
      </c>
      <c r="Y57">
        <v>0</v>
      </c>
      <c r="Z57">
        <v>115</v>
      </c>
      <c r="AA57">
        <v>30</v>
      </c>
      <c r="AB57">
        <v>0</v>
      </c>
      <c r="AC57">
        <v>0</v>
      </c>
      <c r="AD57">
        <v>3</v>
      </c>
      <c r="AE57">
        <v>40</v>
      </c>
      <c r="AF57">
        <v>12</v>
      </c>
      <c r="AG57">
        <v>126</v>
      </c>
      <c r="AH57">
        <v>0</v>
      </c>
      <c r="AI57">
        <v>10</v>
      </c>
      <c r="AJ57">
        <v>23</v>
      </c>
      <c r="AK57">
        <v>20</v>
      </c>
      <c r="AL57">
        <v>0</v>
      </c>
      <c r="AM57">
        <v>75</v>
      </c>
      <c r="AN57">
        <v>0</v>
      </c>
      <c r="AO57">
        <v>20</v>
      </c>
      <c r="AP57">
        <v>0</v>
      </c>
      <c r="AQ57">
        <v>32</v>
      </c>
      <c r="AR57">
        <v>6</v>
      </c>
      <c r="AS57">
        <v>10</v>
      </c>
      <c r="AT57">
        <v>4</v>
      </c>
      <c r="AU57">
        <v>2</v>
      </c>
      <c r="AV57">
        <v>0</v>
      </c>
      <c r="AW57">
        <v>52</v>
      </c>
      <c r="AX57">
        <v>15</v>
      </c>
      <c r="AY57">
        <v>2</v>
      </c>
    </row>
    <row r="58" spans="1:51">
      <c r="A58" t="s">
        <v>95</v>
      </c>
      <c r="B58" t="s">
        <v>531</v>
      </c>
      <c r="C58" t="s">
        <v>588</v>
      </c>
      <c r="D58" t="s">
        <v>709</v>
      </c>
      <c r="E58" t="s">
        <v>759</v>
      </c>
      <c r="F58" t="s">
        <v>1203</v>
      </c>
      <c r="G58" t="s">
        <v>1248</v>
      </c>
      <c r="H58" t="s">
        <v>708</v>
      </c>
      <c r="I58" t="s">
        <v>95</v>
      </c>
      <c r="J58" t="s">
        <v>1303</v>
      </c>
      <c r="K58" t="s">
        <v>1778</v>
      </c>
      <c r="L58" t="s">
        <v>2297</v>
      </c>
      <c r="M58" t="s">
        <v>708</v>
      </c>
      <c r="N58" t="s">
        <v>708</v>
      </c>
      <c r="O58" t="s">
        <v>708</v>
      </c>
      <c r="P58" t="s">
        <v>2733</v>
      </c>
      <c r="Q58" t="s">
        <v>2954</v>
      </c>
      <c r="R58" t="s">
        <v>2733</v>
      </c>
      <c r="S58" t="s">
        <v>2734</v>
      </c>
      <c r="T58" t="s">
        <v>2734</v>
      </c>
      <c r="U58" t="s">
        <v>3172</v>
      </c>
      <c r="V58">
        <v>48</v>
      </c>
      <c r="W58">
        <v>0</v>
      </c>
      <c r="X58">
        <v>0</v>
      </c>
      <c r="Y58">
        <v>0</v>
      </c>
      <c r="Z58">
        <v>10</v>
      </c>
      <c r="AA58">
        <v>2</v>
      </c>
      <c r="AB58">
        <v>0</v>
      </c>
      <c r="AC58">
        <v>0</v>
      </c>
      <c r="AD58">
        <v>0</v>
      </c>
      <c r="AE58">
        <v>0</v>
      </c>
      <c r="AF58">
        <v>0</v>
      </c>
      <c r="AG58">
        <v>0</v>
      </c>
      <c r="AH58">
        <v>0</v>
      </c>
      <c r="AI58">
        <v>0</v>
      </c>
      <c r="AJ58">
        <v>0</v>
      </c>
      <c r="AK58">
        <v>2</v>
      </c>
      <c r="AL58">
        <v>0</v>
      </c>
      <c r="AM58">
        <v>5</v>
      </c>
      <c r="AN58">
        <v>0</v>
      </c>
      <c r="AO58">
        <v>1</v>
      </c>
      <c r="AP58">
        <v>0</v>
      </c>
      <c r="AQ58">
        <v>0</v>
      </c>
      <c r="AR58">
        <v>0</v>
      </c>
      <c r="AS58">
        <v>0</v>
      </c>
      <c r="AT58">
        <v>0</v>
      </c>
      <c r="AU58">
        <v>0</v>
      </c>
      <c r="AV58">
        <v>0</v>
      </c>
      <c r="AW58">
        <v>12</v>
      </c>
      <c r="AX58">
        <v>0</v>
      </c>
      <c r="AY58">
        <v>0</v>
      </c>
    </row>
    <row r="59" spans="1:51">
      <c r="A59" t="s">
        <v>96</v>
      </c>
      <c r="B59" t="s">
        <v>544</v>
      </c>
      <c r="C59" t="s">
        <v>589</v>
      </c>
      <c r="D59" t="s">
        <v>709</v>
      </c>
      <c r="E59" t="s">
        <v>760</v>
      </c>
      <c r="F59" t="s">
        <v>1203</v>
      </c>
      <c r="G59" t="s">
        <v>1248</v>
      </c>
      <c r="H59" t="s">
        <v>708</v>
      </c>
      <c r="I59" t="s">
        <v>96</v>
      </c>
      <c r="J59" t="s">
        <v>1304</v>
      </c>
      <c r="K59" t="s">
        <v>1779</v>
      </c>
      <c r="L59" t="s">
        <v>2298</v>
      </c>
      <c r="M59" t="s">
        <v>2733</v>
      </c>
      <c r="N59" t="s">
        <v>2757</v>
      </c>
      <c r="O59" s="2" t="s">
        <v>2847</v>
      </c>
      <c r="P59" t="s">
        <v>2733</v>
      </c>
      <c r="Q59" t="s">
        <v>2955</v>
      </c>
      <c r="R59" t="s">
        <v>2733</v>
      </c>
      <c r="S59" t="s">
        <v>2734</v>
      </c>
      <c r="T59" t="s">
        <v>2733</v>
      </c>
      <c r="U59" t="s">
        <v>3173</v>
      </c>
      <c r="V59">
        <v>150</v>
      </c>
      <c r="W59">
        <v>0</v>
      </c>
      <c r="X59">
        <v>50</v>
      </c>
      <c r="Y59">
        <v>90</v>
      </c>
      <c r="Z59">
        <v>15</v>
      </c>
      <c r="AA59">
        <v>3</v>
      </c>
      <c r="AB59">
        <v>0</v>
      </c>
      <c r="AC59">
        <v>4</v>
      </c>
      <c r="AD59">
        <v>1</v>
      </c>
      <c r="AE59">
        <v>0</v>
      </c>
      <c r="AF59">
        <v>0</v>
      </c>
      <c r="AG59">
        <v>8</v>
      </c>
      <c r="AH59">
        <v>0</v>
      </c>
      <c r="AI59">
        <v>2</v>
      </c>
      <c r="AJ59">
        <v>0</v>
      </c>
      <c r="AK59">
        <v>0</v>
      </c>
      <c r="AL59">
        <v>0</v>
      </c>
      <c r="AM59">
        <v>9</v>
      </c>
      <c r="AN59">
        <v>16</v>
      </c>
      <c r="AO59">
        <v>1</v>
      </c>
      <c r="AP59">
        <v>0</v>
      </c>
      <c r="AQ59">
        <v>0</v>
      </c>
      <c r="AR59">
        <v>0</v>
      </c>
      <c r="AS59">
        <v>0</v>
      </c>
      <c r="AT59">
        <v>0</v>
      </c>
      <c r="AU59">
        <v>0</v>
      </c>
      <c r="AV59">
        <v>0</v>
      </c>
      <c r="AW59">
        <v>24</v>
      </c>
      <c r="AX59">
        <v>5</v>
      </c>
      <c r="AY59">
        <v>0</v>
      </c>
    </row>
    <row r="60" spans="1:51">
      <c r="A60" t="s">
        <v>97</v>
      </c>
      <c r="B60" t="s">
        <v>544</v>
      </c>
      <c r="C60" t="s">
        <v>590</v>
      </c>
      <c r="D60" t="s">
        <v>708</v>
      </c>
      <c r="E60" t="s">
        <v>761</v>
      </c>
      <c r="F60" t="s">
        <v>1203</v>
      </c>
      <c r="G60" t="s">
        <v>1248</v>
      </c>
      <c r="H60" t="s">
        <v>708</v>
      </c>
      <c r="I60" t="s">
        <v>97</v>
      </c>
      <c r="J60" t="s">
        <v>1305</v>
      </c>
      <c r="K60" t="s">
        <v>1780</v>
      </c>
      <c r="L60" t="s">
        <v>2299</v>
      </c>
      <c r="M60" t="s">
        <v>708</v>
      </c>
      <c r="N60" t="s">
        <v>708</v>
      </c>
      <c r="O60" t="s">
        <v>708</v>
      </c>
      <c r="P60" t="s">
        <v>708</v>
      </c>
      <c r="Q60" t="s">
        <v>708</v>
      </c>
      <c r="R60" t="s">
        <v>708</v>
      </c>
      <c r="S60" t="s">
        <v>708</v>
      </c>
      <c r="T60" t="s">
        <v>708</v>
      </c>
      <c r="U60" t="s">
        <v>3174</v>
      </c>
      <c r="V60">
        <v>42</v>
      </c>
      <c r="W60">
        <v>0</v>
      </c>
      <c r="X60">
        <v>0</v>
      </c>
      <c r="Y60">
        <v>0</v>
      </c>
      <c r="Z60">
        <v>20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8</v>
      </c>
      <c r="AX60">
        <v>0</v>
      </c>
      <c r="AY60">
        <v>0</v>
      </c>
    </row>
    <row r="61" spans="1:51">
      <c r="A61" t="s">
        <v>98</v>
      </c>
      <c r="B61" t="s">
        <v>545</v>
      </c>
      <c r="C61" t="s">
        <v>591</v>
      </c>
      <c r="D61" t="s">
        <v>707</v>
      </c>
      <c r="E61" t="s">
        <v>762</v>
      </c>
      <c r="F61" t="s">
        <v>1203</v>
      </c>
      <c r="G61" t="s">
        <v>1248</v>
      </c>
      <c r="H61" t="s">
        <v>708</v>
      </c>
      <c r="I61" t="s">
        <v>98</v>
      </c>
      <c r="J61" t="s">
        <v>1306</v>
      </c>
      <c r="K61" t="s">
        <v>1781</v>
      </c>
      <c r="L61" t="s">
        <v>2300</v>
      </c>
      <c r="M61" t="s">
        <v>2733</v>
      </c>
      <c r="N61" t="s">
        <v>2758</v>
      </c>
      <c r="O61" s="2" t="s">
        <v>2848</v>
      </c>
      <c r="P61" t="s">
        <v>2733</v>
      </c>
      <c r="Q61" t="s">
        <v>2956</v>
      </c>
      <c r="R61" t="s">
        <v>2733</v>
      </c>
      <c r="S61" t="s">
        <v>2733</v>
      </c>
      <c r="T61" t="s">
        <v>2733</v>
      </c>
      <c r="U61" t="s">
        <v>3175</v>
      </c>
      <c r="V61">
        <v>400</v>
      </c>
      <c r="W61">
        <v>0</v>
      </c>
      <c r="X61">
        <v>0</v>
      </c>
      <c r="Y61">
        <v>0</v>
      </c>
      <c r="Z61">
        <v>40</v>
      </c>
      <c r="AA61">
        <v>9</v>
      </c>
      <c r="AB61">
        <v>0</v>
      </c>
      <c r="AC61">
        <v>14</v>
      </c>
      <c r="AD61">
        <v>2</v>
      </c>
      <c r="AE61">
        <v>0</v>
      </c>
      <c r="AF61">
        <v>10</v>
      </c>
      <c r="AG61">
        <v>41</v>
      </c>
      <c r="AH61">
        <v>0</v>
      </c>
      <c r="AI61">
        <v>15</v>
      </c>
      <c r="AJ61">
        <v>10</v>
      </c>
      <c r="AK61">
        <v>0</v>
      </c>
      <c r="AL61">
        <v>0</v>
      </c>
      <c r="AM61">
        <v>20</v>
      </c>
      <c r="AN61">
        <v>0</v>
      </c>
      <c r="AO61">
        <v>10</v>
      </c>
      <c r="AP61">
        <v>0</v>
      </c>
      <c r="AQ61">
        <v>0</v>
      </c>
      <c r="AR61">
        <v>0</v>
      </c>
      <c r="AS61">
        <v>0</v>
      </c>
      <c r="AT61">
        <v>0</v>
      </c>
      <c r="AU61">
        <v>0</v>
      </c>
      <c r="AV61">
        <v>0</v>
      </c>
      <c r="AW61">
        <v>7</v>
      </c>
      <c r="AX61">
        <v>6</v>
      </c>
      <c r="AY61">
        <v>0</v>
      </c>
    </row>
    <row r="62" spans="1:51">
      <c r="A62" t="s">
        <v>98</v>
      </c>
      <c r="B62" t="s">
        <v>545</v>
      </c>
      <c r="C62" t="s">
        <v>591</v>
      </c>
      <c r="D62" t="s">
        <v>708</v>
      </c>
      <c r="E62" t="s">
        <v>762</v>
      </c>
      <c r="F62" t="s">
        <v>1209</v>
      </c>
      <c r="G62" t="s">
        <v>1248</v>
      </c>
      <c r="H62" t="s">
        <v>708</v>
      </c>
      <c r="I62" t="s">
        <v>98</v>
      </c>
      <c r="J62" t="s">
        <v>1306</v>
      </c>
      <c r="K62" t="s">
        <v>1782</v>
      </c>
      <c r="L62" t="s">
        <v>2300</v>
      </c>
      <c r="M62" t="s">
        <v>708</v>
      </c>
      <c r="N62" t="s">
        <v>708</v>
      </c>
      <c r="O62" t="s">
        <v>708</v>
      </c>
      <c r="P62" t="s">
        <v>708</v>
      </c>
      <c r="Q62" t="s">
        <v>708</v>
      </c>
      <c r="R62" t="s">
        <v>708</v>
      </c>
      <c r="S62" t="s">
        <v>708</v>
      </c>
      <c r="T62" t="s">
        <v>708</v>
      </c>
      <c r="U62" t="s">
        <v>3176</v>
      </c>
      <c r="V62">
        <v>0</v>
      </c>
      <c r="W62">
        <v>0</v>
      </c>
      <c r="X62">
        <v>0</v>
      </c>
      <c r="Y62">
        <v>0</v>
      </c>
      <c r="Z62">
        <v>15</v>
      </c>
      <c r="AA62">
        <v>0</v>
      </c>
      <c r="AB62">
        <v>0</v>
      </c>
      <c r="AC62">
        <v>7</v>
      </c>
      <c r="AD62">
        <v>0</v>
      </c>
      <c r="AE62">
        <v>48</v>
      </c>
      <c r="AF62">
        <v>0</v>
      </c>
      <c r="AG62">
        <v>0</v>
      </c>
      <c r="AH62">
        <v>0</v>
      </c>
      <c r="AI62">
        <v>0</v>
      </c>
      <c r="AJ62">
        <v>0</v>
      </c>
      <c r="AK62">
        <v>12</v>
      </c>
      <c r="AL62">
        <v>0</v>
      </c>
      <c r="AM62">
        <v>0</v>
      </c>
      <c r="AN62">
        <v>17</v>
      </c>
      <c r="AO62">
        <v>0</v>
      </c>
      <c r="AP62">
        <v>0</v>
      </c>
      <c r="AQ62">
        <v>0</v>
      </c>
      <c r="AR62">
        <v>0</v>
      </c>
      <c r="AS62">
        <v>0</v>
      </c>
      <c r="AT62">
        <v>0</v>
      </c>
      <c r="AU62">
        <v>0</v>
      </c>
      <c r="AV62">
        <v>0</v>
      </c>
      <c r="AW62">
        <v>46</v>
      </c>
      <c r="AX62">
        <v>0</v>
      </c>
      <c r="AY62">
        <v>0</v>
      </c>
    </row>
    <row r="63" spans="1:51">
      <c r="A63" t="s">
        <v>99</v>
      </c>
      <c r="B63" t="s">
        <v>546</v>
      </c>
      <c r="C63" t="s">
        <v>592</v>
      </c>
      <c r="D63" t="s">
        <v>706</v>
      </c>
      <c r="E63" t="s">
        <v>763</v>
      </c>
      <c r="F63" t="s">
        <v>1203</v>
      </c>
      <c r="G63" t="s">
        <v>1248</v>
      </c>
      <c r="H63" t="s">
        <v>708</v>
      </c>
      <c r="I63" t="s">
        <v>99</v>
      </c>
      <c r="J63" t="s">
        <v>1307</v>
      </c>
      <c r="K63" t="s">
        <v>1783</v>
      </c>
      <c r="L63" t="s">
        <v>2301</v>
      </c>
      <c r="M63" t="s">
        <v>2733</v>
      </c>
      <c r="N63" t="s">
        <v>2759</v>
      </c>
      <c r="O63" s="2" t="s">
        <v>2849</v>
      </c>
      <c r="P63" t="s">
        <v>2733</v>
      </c>
      <c r="Q63" t="s">
        <v>2957</v>
      </c>
      <c r="R63" t="s">
        <v>2733</v>
      </c>
      <c r="S63" t="s">
        <v>2733</v>
      </c>
      <c r="T63" t="s">
        <v>2733</v>
      </c>
      <c r="U63" t="s">
        <v>3177</v>
      </c>
      <c r="V63">
        <v>324</v>
      </c>
      <c r="W63">
        <v>0</v>
      </c>
      <c r="X63">
        <v>50</v>
      </c>
      <c r="Y63">
        <v>110</v>
      </c>
      <c r="Z63">
        <v>29</v>
      </c>
      <c r="AA63">
        <v>8</v>
      </c>
      <c r="AB63">
        <v>0</v>
      </c>
      <c r="AC63">
        <v>7</v>
      </c>
      <c r="AD63">
        <v>2</v>
      </c>
      <c r="AE63">
        <v>45</v>
      </c>
      <c r="AF63">
        <v>12</v>
      </c>
      <c r="AG63">
        <v>41</v>
      </c>
      <c r="AH63">
        <v>0</v>
      </c>
      <c r="AI63">
        <v>7</v>
      </c>
      <c r="AJ63">
        <v>13</v>
      </c>
      <c r="AK63">
        <v>0</v>
      </c>
      <c r="AL63">
        <v>0</v>
      </c>
      <c r="AM63">
        <v>28</v>
      </c>
      <c r="AN63">
        <v>0</v>
      </c>
      <c r="AO63">
        <v>5</v>
      </c>
      <c r="AP63">
        <v>0</v>
      </c>
      <c r="AQ63">
        <v>25</v>
      </c>
      <c r="AR63">
        <v>0</v>
      </c>
      <c r="AS63">
        <v>2</v>
      </c>
      <c r="AT63">
        <v>2</v>
      </c>
      <c r="AU63">
        <v>0</v>
      </c>
      <c r="AV63">
        <v>0</v>
      </c>
      <c r="AW63">
        <v>40</v>
      </c>
      <c r="AX63">
        <v>7</v>
      </c>
      <c r="AY63">
        <v>0</v>
      </c>
    </row>
    <row r="64" spans="1:51">
      <c r="A64" t="s">
        <v>99</v>
      </c>
      <c r="B64" t="s">
        <v>546</v>
      </c>
      <c r="C64" t="s">
        <v>593</v>
      </c>
      <c r="D64" t="s">
        <v>706</v>
      </c>
      <c r="E64" t="s">
        <v>763</v>
      </c>
      <c r="F64" t="s">
        <v>1210</v>
      </c>
      <c r="G64" t="s">
        <v>1248</v>
      </c>
      <c r="H64" t="s">
        <v>708</v>
      </c>
      <c r="I64" t="s">
        <v>99</v>
      </c>
      <c r="J64" t="s">
        <v>1307</v>
      </c>
      <c r="K64" t="s">
        <v>1784</v>
      </c>
      <c r="L64" t="s">
        <v>2301</v>
      </c>
      <c r="M64" t="s">
        <v>2733</v>
      </c>
      <c r="N64" t="s">
        <v>2760</v>
      </c>
      <c r="O64" s="2" t="s">
        <v>2849</v>
      </c>
      <c r="P64" t="s">
        <v>2733</v>
      </c>
      <c r="Q64" t="s">
        <v>2958</v>
      </c>
      <c r="R64" t="s">
        <v>2733</v>
      </c>
      <c r="S64" t="s">
        <v>2734</v>
      </c>
      <c r="T64" t="s">
        <v>2734</v>
      </c>
      <c r="U64" t="s">
        <v>3178</v>
      </c>
      <c r="V64">
        <v>217</v>
      </c>
      <c r="W64">
        <v>0</v>
      </c>
      <c r="X64">
        <v>0</v>
      </c>
      <c r="Y64">
        <v>0</v>
      </c>
      <c r="Z64">
        <v>26</v>
      </c>
      <c r="AA64">
        <v>5</v>
      </c>
      <c r="AB64">
        <v>0</v>
      </c>
      <c r="AC64">
        <v>4</v>
      </c>
      <c r="AD64">
        <v>0</v>
      </c>
      <c r="AE64">
        <v>0</v>
      </c>
      <c r="AF64">
        <v>0</v>
      </c>
      <c r="AG64">
        <v>18</v>
      </c>
      <c r="AH64">
        <v>0</v>
      </c>
      <c r="AI64">
        <v>0</v>
      </c>
      <c r="AJ64">
        <v>0</v>
      </c>
      <c r="AK64">
        <v>8</v>
      </c>
      <c r="AL64">
        <v>0</v>
      </c>
      <c r="AM64">
        <v>6</v>
      </c>
      <c r="AN64">
        <v>0</v>
      </c>
      <c r="AO64">
        <v>4</v>
      </c>
      <c r="AP64">
        <v>0</v>
      </c>
      <c r="AQ64">
        <v>0</v>
      </c>
      <c r="AR64">
        <v>0</v>
      </c>
      <c r="AS64">
        <v>0</v>
      </c>
      <c r="AT64">
        <v>0</v>
      </c>
      <c r="AU64">
        <v>0</v>
      </c>
      <c r="AV64">
        <v>0</v>
      </c>
      <c r="AW64">
        <v>30</v>
      </c>
      <c r="AX64">
        <v>0</v>
      </c>
      <c r="AY64">
        <v>0</v>
      </c>
    </row>
    <row r="65" spans="1:51">
      <c r="A65" t="s">
        <v>100</v>
      </c>
      <c r="B65" t="s">
        <v>546</v>
      </c>
      <c r="C65" t="s">
        <v>592</v>
      </c>
      <c r="D65" t="s">
        <v>709</v>
      </c>
      <c r="E65" t="s">
        <v>764</v>
      </c>
      <c r="F65" t="s">
        <v>1203</v>
      </c>
      <c r="G65" t="s">
        <v>1248</v>
      </c>
      <c r="H65" t="s">
        <v>708</v>
      </c>
      <c r="I65" t="s">
        <v>100</v>
      </c>
      <c r="J65" t="s">
        <v>1308</v>
      </c>
      <c r="K65" t="s">
        <v>1785</v>
      </c>
      <c r="L65" t="s">
        <v>2302</v>
      </c>
      <c r="M65" t="s">
        <v>708</v>
      </c>
      <c r="N65" t="s">
        <v>708</v>
      </c>
      <c r="O65" t="s">
        <v>708</v>
      </c>
      <c r="P65" t="s">
        <v>2733</v>
      </c>
      <c r="Q65" t="s">
        <v>2959</v>
      </c>
      <c r="R65" t="s">
        <v>2733</v>
      </c>
      <c r="S65" t="s">
        <v>2734</v>
      </c>
      <c r="T65" t="s">
        <v>2733</v>
      </c>
      <c r="U65" t="s">
        <v>3179</v>
      </c>
      <c r="V65">
        <v>144</v>
      </c>
      <c r="W65">
        <v>0</v>
      </c>
      <c r="X65">
        <v>32</v>
      </c>
      <c r="Y65">
        <v>40</v>
      </c>
      <c r="Z65">
        <v>21</v>
      </c>
      <c r="AA65">
        <v>8</v>
      </c>
      <c r="AB65">
        <v>0</v>
      </c>
      <c r="AC65">
        <v>4</v>
      </c>
      <c r="AD65">
        <v>0</v>
      </c>
      <c r="AE65">
        <v>40</v>
      </c>
      <c r="AF65">
        <v>0</v>
      </c>
      <c r="AG65">
        <v>15</v>
      </c>
      <c r="AH65">
        <v>0</v>
      </c>
      <c r="AI65">
        <v>0</v>
      </c>
      <c r="AJ65">
        <v>0</v>
      </c>
      <c r="AK65">
        <v>0</v>
      </c>
      <c r="AL65">
        <v>0</v>
      </c>
      <c r="AM65">
        <v>12</v>
      </c>
      <c r="AN65">
        <v>30</v>
      </c>
      <c r="AO65">
        <v>8</v>
      </c>
      <c r="AP65">
        <v>0</v>
      </c>
      <c r="AQ65">
        <v>0</v>
      </c>
      <c r="AR65">
        <v>0</v>
      </c>
      <c r="AS65">
        <v>0</v>
      </c>
      <c r="AT65">
        <v>0</v>
      </c>
      <c r="AU65">
        <v>0</v>
      </c>
      <c r="AV65">
        <v>0</v>
      </c>
      <c r="AW65">
        <v>27</v>
      </c>
      <c r="AX65">
        <v>2</v>
      </c>
      <c r="AY65">
        <v>0</v>
      </c>
    </row>
    <row r="66" spans="1:51">
      <c r="A66" t="s">
        <v>101</v>
      </c>
      <c r="B66" t="s">
        <v>525</v>
      </c>
      <c r="C66" t="s">
        <v>594</v>
      </c>
      <c r="D66" t="s">
        <v>706</v>
      </c>
      <c r="E66" t="s">
        <v>765</v>
      </c>
      <c r="F66" t="s">
        <v>1203</v>
      </c>
      <c r="G66" t="s">
        <v>1249</v>
      </c>
      <c r="H66" t="s">
        <v>708</v>
      </c>
      <c r="I66" t="s">
        <v>101</v>
      </c>
      <c r="J66" t="s">
        <v>1309</v>
      </c>
      <c r="K66" t="s">
        <v>1786</v>
      </c>
      <c r="L66" t="s">
        <v>2303</v>
      </c>
      <c r="M66" t="s">
        <v>708</v>
      </c>
      <c r="N66" t="s">
        <v>708</v>
      </c>
      <c r="O66" t="s">
        <v>708</v>
      </c>
      <c r="P66" t="s">
        <v>2733</v>
      </c>
      <c r="Q66" t="s">
        <v>2960</v>
      </c>
      <c r="R66" t="s">
        <v>2733</v>
      </c>
      <c r="S66" t="s">
        <v>2733</v>
      </c>
      <c r="T66" t="s">
        <v>2733</v>
      </c>
      <c r="U66" t="s">
        <v>3180</v>
      </c>
      <c r="V66">
        <v>187</v>
      </c>
      <c r="W66">
        <v>0</v>
      </c>
      <c r="X66">
        <v>31</v>
      </c>
      <c r="Y66">
        <v>40</v>
      </c>
      <c r="Z66">
        <v>25</v>
      </c>
      <c r="AA66">
        <v>7</v>
      </c>
      <c r="AB66">
        <v>0</v>
      </c>
      <c r="AC66">
        <v>8</v>
      </c>
      <c r="AD66">
        <v>2</v>
      </c>
      <c r="AE66">
        <v>0</v>
      </c>
      <c r="AF66">
        <v>0</v>
      </c>
      <c r="AG66">
        <v>16</v>
      </c>
      <c r="AH66">
        <v>0</v>
      </c>
      <c r="AI66">
        <v>10</v>
      </c>
      <c r="AJ66">
        <v>2</v>
      </c>
      <c r="AK66">
        <v>0</v>
      </c>
      <c r="AL66">
        <v>0</v>
      </c>
      <c r="AM66">
        <v>14</v>
      </c>
      <c r="AN66">
        <v>54</v>
      </c>
      <c r="AO66">
        <v>5</v>
      </c>
      <c r="AP66">
        <v>0</v>
      </c>
      <c r="AQ66">
        <v>0</v>
      </c>
      <c r="AR66">
        <v>0</v>
      </c>
      <c r="AS66">
        <v>0</v>
      </c>
      <c r="AT66">
        <v>0</v>
      </c>
      <c r="AU66">
        <v>0</v>
      </c>
      <c r="AV66">
        <v>0</v>
      </c>
      <c r="AW66">
        <v>20</v>
      </c>
      <c r="AX66">
        <v>2</v>
      </c>
      <c r="AY66">
        <v>0</v>
      </c>
    </row>
    <row r="67" spans="1:51">
      <c r="A67" t="s">
        <v>102</v>
      </c>
      <c r="B67" t="s">
        <v>525</v>
      </c>
      <c r="C67" t="s">
        <v>595</v>
      </c>
      <c r="D67" t="s">
        <v>710</v>
      </c>
      <c r="E67" t="s">
        <v>766</v>
      </c>
      <c r="F67" t="s">
        <v>1203</v>
      </c>
      <c r="G67" t="s">
        <v>1249</v>
      </c>
      <c r="H67" t="s">
        <v>708</v>
      </c>
      <c r="I67" t="s">
        <v>102</v>
      </c>
      <c r="J67" t="s">
        <v>708</v>
      </c>
      <c r="K67" t="s">
        <v>1787</v>
      </c>
      <c r="L67" t="s">
        <v>2304</v>
      </c>
      <c r="M67" t="s">
        <v>2733</v>
      </c>
      <c r="N67" t="s">
        <v>2761</v>
      </c>
      <c r="O67" s="2" t="s">
        <v>2850</v>
      </c>
      <c r="P67" t="s">
        <v>2733</v>
      </c>
      <c r="Q67" t="s">
        <v>2961</v>
      </c>
      <c r="R67" t="s">
        <v>2733</v>
      </c>
      <c r="S67" t="s">
        <v>2733</v>
      </c>
      <c r="T67" t="s">
        <v>2733</v>
      </c>
      <c r="U67" t="s">
        <v>3181</v>
      </c>
      <c r="V67">
        <v>1250</v>
      </c>
      <c r="W67">
        <v>0</v>
      </c>
      <c r="X67">
        <v>118</v>
      </c>
      <c r="Y67">
        <v>0</v>
      </c>
      <c r="Z67">
        <v>127</v>
      </c>
      <c r="AA67">
        <v>37</v>
      </c>
      <c r="AB67">
        <v>0</v>
      </c>
      <c r="AC67">
        <v>0</v>
      </c>
      <c r="AD67">
        <v>5</v>
      </c>
      <c r="AE67">
        <v>100</v>
      </c>
      <c r="AF67">
        <v>24</v>
      </c>
      <c r="AG67">
        <v>120</v>
      </c>
      <c r="AH67">
        <v>0</v>
      </c>
      <c r="AI67">
        <v>36</v>
      </c>
      <c r="AJ67">
        <v>44</v>
      </c>
      <c r="AK67">
        <v>15</v>
      </c>
      <c r="AL67">
        <v>0</v>
      </c>
      <c r="AM67">
        <v>45</v>
      </c>
      <c r="AN67">
        <v>120</v>
      </c>
      <c r="AO67">
        <v>36</v>
      </c>
      <c r="AP67">
        <v>0</v>
      </c>
      <c r="AQ67">
        <v>0</v>
      </c>
      <c r="AR67">
        <v>1</v>
      </c>
      <c r="AS67">
        <v>3</v>
      </c>
      <c r="AT67">
        <v>8</v>
      </c>
      <c r="AU67">
        <v>0</v>
      </c>
      <c r="AV67">
        <v>0</v>
      </c>
      <c r="AW67">
        <v>53</v>
      </c>
      <c r="AX67">
        <v>18</v>
      </c>
      <c r="AY67">
        <v>2</v>
      </c>
    </row>
    <row r="68" spans="1:51">
      <c r="A68" t="s">
        <v>103</v>
      </c>
      <c r="B68" t="s">
        <v>525</v>
      </c>
      <c r="C68" t="s">
        <v>596</v>
      </c>
      <c r="D68" t="s">
        <v>708</v>
      </c>
      <c r="E68" t="s">
        <v>767</v>
      </c>
      <c r="F68" t="s">
        <v>1203</v>
      </c>
      <c r="G68" t="s">
        <v>1249</v>
      </c>
      <c r="H68" t="s">
        <v>708</v>
      </c>
      <c r="I68" t="s">
        <v>103</v>
      </c>
      <c r="J68" t="s">
        <v>1310</v>
      </c>
      <c r="K68" t="s">
        <v>1788</v>
      </c>
      <c r="L68" t="s">
        <v>2305</v>
      </c>
      <c r="M68" t="s">
        <v>708</v>
      </c>
      <c r="N68" t="s">
        <v>708</v>
      </c>
      <c r="O68" t="s">
        <v>708</v>
      </c>
      <c r="P68" t="s">
        <v>708</v>
      </c>
      <c r="Q68" t="s">
        <v>708</v>
      </c>
      <c r="R68" t="s">
        <v>708</v>
      </c>
      <c r="S68" t="s">
        <v>2734</v>
      </c>
      <c r="T68" t="s">
        <v>2733</v>
      </c>
      <c r="U68" t="s">
        <v>3182</v>
      </c>
      <c r="V68">
        <v>0</v>
      </c>
      <c r="W68">
        <v>0</v>
      </c>
      <c r="X68">
        <v>309</v>
      </c>
      <c r="Y68">
        <v>217</v>
      </c>
      <c r="Z68">
        <v>7</v>
      </c>
      <c r="AA68">
        <v>0</v>
      </c>
      <c r="AB68">
        <v>0</v>
      </c>
      <c r="AC68">
        <v>2</v>
      </c>
      <c r="AD68">
        <v>0</v>
      </c>
      <c r="AE68">
        <v>60</v>
      </c>
      <c r="AF68">
        <v>0</v>
      </c>
      <c r="AG68">
        <v>0</v>
      </c>
      <c r="AH68">
        <v>0</v>
      </c>
      <c r="AI68">
        <v>0</v>
      </c>
      <c r="AJ68">
        <v>0</v>
      </c>
      <c r="AK68">
        <v>0</v>
      </c>
      <c r="AL68">
        <v>0</v>
      </c>
      <c r="AM68">
        <v>6</v>
      </c>
      <c r="AN68">
        <v>0</v>
      </c>
      <c r="AO68">
        <v>0</v>
      </c>
      <c r="AP68">
        <v>0</v>
      </c>
      <c r="AQ68">
        <v>0</v>
      </c>
      <c r="AR68">
        <v>0</v>
      </c>
      <c r="AS68">
        <v>0</v>
      </c>
      <c r="AT68">
        <v>0</v>
      </c>
      <c r="AU68">
        <v>0</v>
      </c>
      <c r="AV68">
        <v>0</v>
      </c>
      <c r="AW68">
        <v>0</v>
      </c>
      <c r="AX68">
        <v>0</v>
      </c>
      <c r="AY68">
        <v>0</v>
      </c>
    </row>
    <row r="69" spans="1:51">
      <c r="A69" t="s">
        <v>104</v>
      </c>
      <c r="B69" t="s">
        <v>526</v>
      </c>
      <c r="C69" t="s">
        <v>597</v>
      </c>
      <c r="D69" t="s">
        <v>706</v>
      </c>
      <c r="E69" t="s">
        <v>768</v>
      </c>
      <c r="F69" t="s">
        <v>1203</v>
      </c>
      <c r="G69" t="s">
        <v>1249</v>
      </c>
      <c r="H69" t="s">
        <v>708</v>
      </c>
      <c r="I69" t="s">
        <v>104</v>
      </c>
      <c r="J69" t="s">
        <v>1311</v>
      </c>
      <c r="K69" t="s">
        <v>1789</v>
      </c>
      <c r="L69" t="s">
        <v>2306</v>
      </c>
      <c r="M69" t="s">
        <v>708</v>
      </c>
      <c r="N69" t="s">
        <v>708</v>
      </c>
      <c r="O69" t="s">
        <v>708</v>
      </c>
      <c r="P69" t="s">
        <v>2733</v>
      </c>
      <c r="Q69" t="s">
        <v>2962</v>
      </c>
      <c r="R69" t="s">
        <v>2733</v>
      </c>
      <c r="S69" t="s">
        <v>2733</v>
      </c>
      <c r="T69" t="s">
        <v>2733</v>
      </c>
      <c r="U69" t="s">
        <v>3183</v>
      </c>
      <c r="V69">
        <v>359</v>
      </c>
      <c r="W69">
        <v>0</v>
      </c>
      <c r="X69">
        <v>40</v>
      </c>
      <c r="Y69">
        <v>50</v>
      </c>
      <c r="Z69">
        <v>27</v>
      </c>
      <c r="AA69">
        <v>8</v>
      </c>
      <c r="AB69">
        <v>0</v>
      </c>
      <c r="AC69">
        <v>0</v>
      </c>
      <c r="AD69">
        <v>4</v>
      </c>
      <c r="AE69">
        <v>30</v>
      </c>
      <c r="AF69">
        <v>0</v>
      </c>
      <c r="AG69">
        <v>32</v>
      </c>
      <c r="AH69">
        <v>0</v>
      </c>
      <c r="AI69">
        <v>8</v>
      </c>
      <c r="AJ69">
        <v>6</v>
      </c>
      <c r="AK69">
        <v>0</v>
      </c>
      <c r="AL69">
        <v>0</v>
      </c>
      <c r="AM69">
        <v>12</v>
      </c>
      <c r="AN69">
        <v>27</v>
      </c>
      <c r="AO69">
        <v>4</v>
      </c>
      <c r="AP69">
        <v>0</v>
      </c>
      <c r="AQ69">
        <v>0</v>
      </c>
      <c r="AR69">
        <v>0</v>
      </c>
      <c r="AS69">
        <v>8</v>
      </c>
      <c r="AT69">
        <v>8</v>
      </c>
      <c r="AU69">
        <v>0</v>
      </c>
      <c r="AV69">
        <v>0</v>
      </c>
      <c r="AW69">
        <v>26</v>
      </c>
      <c r="AX69">
        <v>5</v>
      </c>
      <c r="AY69">
        <v>0</v>
      </c>
    </row>
    <row r="70" spans="1:51">
      <c r="A70" t="s">
        <v>105</v>
      </c>
      <c r="B70" t="s">
        <v>526</v>
      </c>
      <c r="C70" t="s">
        <v>556</v>
      </c>
      <c r="D70" t="s">
        <v>706</v>
      </c>
      <c r="E70" t="s">
        <v>769</v>
      </c>
      <c r="F70" t="s">
        <v>1203</v>
      </c>
      <c r="G70" t="s">
        <v>1249</v>
      </c>
      <c r="H70" t="s">
        <v>708</v>
      </c>
      <c r="I70" t="s">
        <v>105</v>
      </c>
      <c r="J70" t="s">
        <v>1312</v>
      </c>
      <c r="K70" t="s">
        <v>1790</v>
      </c>
      <c r="L70" t="s">
        <v>2307</v>
      </c>
      <c r="M70" t="s">
        <v>708</v>
      </c>
      <c r="N70" t="s">
        <v>708</v>
      </c>
      <c r="O70" t="s">
        <v>708</v>
      </c>
      <c r="P70" t="s">
        <v>2733</v>
      </c>
      <c r="Q70" t="s">
        <v>2963</v>
      </c>
      <c r="R70" t="s">
        <v>2733</v>
      </c>
      <c r="S70" t="s">
        <v>2733</v>
      </c>
      <c r="T70" t="s">
        <v>2733</v>
      </c>
      <c r="U70" t="s">
        <v>3184</v>
      </c>
      <c r="V70">
        <v>507</v>
      </c>
      <c r="W70">
        <v>0</v>
      </c>
      <c r="X70">
        <v>77</v>
      </c>
      <c r="Y70">
        <v>0</v>
      </c>
      <c r="Z70">
        <v>30</v>
      </c>
      <c r="AA70">
        <v>10</v>
      </c>
      <c r="AB70">
        <v>0</v>
      </c>
      <c r="AC70">
        <v>0</v>
      </c>
      <c r="AD70">
        <v>2</v>
      </c>
      <c r="AE70">
        <v>65</v>
      </c>
      <c r="AF70">
        <v>18</v>
      </c>
      <c r="AG70">
        <v>43</v>
      </c>
      <c r="AH70">
        <v>0</v>
      </c>
      <c r="AI70">
        <v>14</v>
      </c>
      <c r="AJ70">
        <v>10</v>
      </c>
      <c r="AK70">
        <v>0</v>
      </c>
      <c r="AL70">
        <v>0</v>
      </c>
      <c r="AM70">
        <v>25</v>
      </c>
      <c r="AN70">
        <v>0</v>
      </c>
      <c r="AO70">
        <v>5</v>
      </c>
      <c r="AP70">
        <v>0</v>
      </c>
      <c r="AQ70">
        <v>0</v>
      </c>
      <c r="AR70">
        <v>0</v>
      </c>
      <c r="AS70">
        <v>0</v>
      </c>
      <c r="AT70">
        <v>0</v>
      </c>
      <c r="AU70">
        <v>0</v>
      </c>
      <c r="AV70">
        <v>0</v>
      </c>
      <c r="AW70">
        <v>34</v>
      </c>
      <c r="AX70">
        <v>4</v>
      </c>
      <c r="AY70">
        <v>0</v>
      </c>
    </row>
    <row r="71" spans="1:51">
      <c r="A71" t="s">
        <v>106</v>
      </c>
      <c r="B71" t="s">
        <v>527</v>
      </c>
      <c r="C71" t="s">
        <v>598</v>
      </c>
      <c r="D71" t="s">
        <v>709</v>
      </c>
      <c r="E71" t="s">
        <v>770</v>
      </c>
      <c r="F71" t="s">
        <v>1203</v>
      </c>
      <c r="G71" t="s">
        <v>1249</v>
      </c>
      <c r="H71" t="s">
        <v>708</v>
      </c>
      <c r="I71" t="s">
        <v>106</v>
      </c>
      <c r="J71" t="s">
        <v>1313</v>
      </c>
      <c r="K71" t="s">
        <v>1791</v>
      </c>
      <c r="L71" t="s">
        <v>2308</v>
      </c>
      <c r="M71" t="s">
        <v>708</v>
      </c>
      <c r="N71" t="s">
        <v>708</v>
      </c>
      <c r="O71" t="s">
        <v>708</v>
      </c>
      <c r="P71" t="s">
        <v>2733</v>
      </c>
      <c r="Q71" t="s">
        <v>2964</v>
      </c>
      <c r="R71" t="s">
        <v>2733</v>
      </c>
      <c r="S71" t="s">
        <v>2734</v>
      </c>
      <c r="T71" t="s">
        <v>2733</v>
      </c>
      <c r="U71" t="s">
        <v>3185</v>
      </c>
      <c r="V71">
        <v>100</v>
      </c>
      <c r="W71">
        <v>27</v>
      </c>
      <c r="X71">
        <v>0</v>
      </c>
      <c r="Y71">
        <v>0</v>
      </c>
      <c r="Z71">
        <v>11</v>
      </c>
      <c r="AA71">
        <v>4</v>
      </c>
      <c r="AB71">
        <v>0</v>
      </c>
      <c r="AC71">
        <v>0</v>
      </c>
      <c r="AD71">
        <v>0</v>
      </c>
      <c r="AE71">
        <v>0</v>
      </c>
      <c r="AF71">
        <v>0</v>
      </c>
      <c r="AG71">
        <v>8</v>
      </c>
      <c r="AH71">
        <v>0</v>
      </c>
      <c r="AI71">
        <v>0</v>
      </c>
      <c r="AJ71">
        <v>0</v>
      </c>
      <c r="AK71">
        <v>0</v>
      </c>
      <c r="AL71">
        <v>0</v>
      </c>
      <c r="AM71">
        <v>4</v>
      </c>
      <c r="AN71">
        <v>30</v>
      </c>
      <c r="AO71">
        <v>3</v>
      </c>
      <c r="AP71">
        <v>0</v>
      </c>
      <c r="AQ71">
        <v>0</v>
      </c>
      <c r="AR71">
        <v>0</v>
      </c>
      <c r="AS71">
        <v>0</v>
      </c>
      <c r="AT71">
        <v>0</v>
      </c>
      <c r="AU71">
        <v>0</v>
      </c>
      <c r="AV71">
        <v>0</v>
      </c>
      <c r="AW71">
        <v>20</v>
      </c>
      <c r="AX71">
        <v>0</v>
      </c>
      <c r="AY71">
        <v>0</v>
      </c>
    </row>
    <row r="72" spans="1:51">
      <c r="A72" t="s">
        <v>106</v>
      </c>
      <c r="B72" t="s">
        <v>527</v>
      </c>
      <c r="C72" t="s">
        <v>552</v>
      </c>
      <c r="D72" t="s">
        <v>708</v>
      </c>
      <c r="E72" t="s">
        <v>770</v>
      </c>
      <c r="F72" t="s">
        <v>1211</v>
      </c>
      <c r="G72" t="s">
        <v>1249</v>
      </c>
      <c r="H72" t="s">
        <v>708</v>
      </c>
      <c r="I72" t="s">
        <v>106</v>
      </c>
      <c r="J72" t="s">
        <v>1313</v>
      </c>
      <c r="K72" t="s">
        <v>1792</v>
      </c>
      <c r="L72" t="s">
        <v>2308</v>
      </c>
      <c r="M72" t="s">
        <v>708</v>
      </c>
      <c r="N72" t="s">
        <v>708</v>
      </c>
      <c r="O72" t="s">
        <v>708</v>
      </c>
      <c r="P72" t="s">
        <v>708</v>
      </c>
      <c r="Q72" t="s">
        <v>708</v>
      </c>
      <c r="R72" t="s">
        <v>708</v>
      </c>
      <c r="S72" t="s">
        <v>708</v>
      </c>
      <c r="T72" t="s">
        <v>708</v>
      </c>
      <c r="U72" t="s">
        <v>3186</v>
      </c>
      <c r="V72">
        <v>0</v>
      </c>
      <c r="W72">
        <v>0</v>
      </c>
      <c r="X72">
        <v>0</v>
      </c>
      <c r="Y72">
        <v>0</v>
      </c>
      <c r="Z72">
        <v>5</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row>
    <row r="73" spans="1:51">
      <c r="A73" t="s">
        <v>107</v>
      </c>
      <c r="B73" t="s">
        <v>543</v>
      </c>
      <c r="C73" t="s">
        <v>587</v>
      </c>
      <c r="D73" t="s">
        <v>709</v>
      </c>
      <c r="E73" t="s">
        <v>771</v>
      </c>
      <c r="F73" t="s">
        <v>1203</v>
      </c>
      <c r="G73" t="s">
        <v>1249</v>
      </c>
      <c r="H73" t="s">
        <v>708</v>
      </c>
      <c r="I73" t="s">
        <v>107</v>
      </c>
      <c r="J73" t="s">
        <v>1314</v>
      </c>
      <c r="K73" t="s">
        <v>1793</v>
      </c>
      <c r="L73" t="s">
        <v>2309</v>
      </c>
      <c r="M73" t="s">
        <v>708</v>
      </c>
      <c r="N73" t="s">
        <v>708</v>
      </c>
      <c r="O73" t="s">
        <v>708</v>
      </c>
      <c r="P73" t="s">
        <v>2733</v>
      </c>
      <c r="Q73" t="s">
        <v>2965</v>
      </c>
      <c r="R73" t="s">
        <v>2733</v>
      </c>
      <c r="S73" t="s">
        <v>2734</v>
      </c>
      <c r="T73" t="s">
        <v>2733</v>
      </c>
      <c r="U73" t="s">
        <v>3187</v>
      </c>
      <c r="V73">
        <v>165</v>
      </c>
      <c r="W73">
        <v>0</v>
      </c>
      <c r="X73">
        <v>67</v>
      </c>
      <c r="Y73">
        <v>0</v>
      </c>
      <c r="Z73">
        <v>17</v>
      </c>
      <c r="AA73">
        <v>4</v>
      </c>
      <c r="AB73">
        <v>0</v>
      </c>
      <c r="AC73">
        <v>5</v>
      </c>
      <c r="AD73">
        <v>2</v>
      </c>
      <c r="AE73">
        <v>0</v>
      </c>
      <c r="AF73">
        <v>0</v>
      </c>
      <c r="AG73">
        <v>8</v>
      </c>
      <c r="AH73">
        <v>0</v>
      </c>
      <c r="AI73">
        <v>15</v>
      </c>
      <c r="AJ73">
        <v>0</v>
      </c>
      <c r="AK73">
        <v>0</v>
      </c>
      <c r="AL73">
        <v>0</v>
      </c>
      <c r="AM73">
        <v>12</v>
      </c>
      <c r="AN73">
        <v>0</v>
      </c>
      <c r="AO73">
        <v>3</v>
      </c>
      <c r="AP73">
        <v>0</v>
      </c>
      <c r="AQ73">
        <v>0</v>
      </c>
      <c r="AR73">
        <v>0</v>
      </c>
      <c r="AS73">
        <v>0</v>
      </c>
      <c r="AT73">
        <v>0</v>
      </c>
      <c r="AU73">
        <v>0</v>
      </c>
      <c r="AV73">
        <v>0</v>
      </c>
      <c r="AW73">
        <v>20</v>
      </c>
      <c r="AX73">
        <v>0</v>
      </c>
      <c r="AY73">
        <v>0</v>
      </c>
    </row>
    <row r="74" spans="1:51">
      <c r="A74" t="s">
        <v>108</v>
      </c>
      <c r="B74" t="s">
        <v>528</v>
      </c>
      <c r="C74" t="s">
        <v>587</v>
      </c>
      <c r="D74" t="s">
        <v>709</v>
      </c>
      <c r="E74" t="s">
        <v>772</v>
      </c>
      <c r="F74" t="s">
        <v>1203</v>
      </c>
      <c r="G74" t="s">
        <v>1249</v>
      </c>
      <c r="H74" t="s">
        <v>708</v>
      </c>
      <c r="I74" t="s">
        <v>108</v>
      </c>
      <c r="J74" t="s">
        <v>1315</v>
      </c>
      <c r="K74" t="s">
        <v>1794</v>
      </c>
      <c r="L74" t="s">
        <v>2310</v>
      </c>
      <c r="M74" t="s">
        <v>2733</v>
      </c>
      <c r="N74" t="s">
        <v>2762</v>
      </c>
      <c r="O74" s="2" t="s">
        <v>2851</v>
      </c>
      <c r="P74" t="s">
        <v>708</v>
      </c>
      <c r="Q74" t="s">
        <v>708</v>
      </c>
      <c r="R74" t="s">
        <v>708</v>
      </c>
      <c r="S74" t="s">
        <v>2734</v>
      </c>
      <c r="T74" t="s">
        <v>2733</v>
      </c>
      <c r="U74" t="s">
        <v>3188</v>
      </c>
      <c r="V74">
        <v>66</v>
      </c>
      <c r="W74">
        <v>0</v>
      </c>
      <c r="X74">
        <v>0</v>
      </c>
      <c r="Y74">
        <v>50</v>
      </c>
      <c r="Z74">
        <v>12</v>
      </c>
      <c r="AA74">
        <v>3</v>
      </c>
      <c r="AB74">
        <v>0</v>
      </c>
      <c r="AC74">
        <v>3</v>
      </c>
      <c r="AD74">
        <v>0</v>
      </c>
      <c r="AE74">
        <v>0</v>
      </c>
      <c r="AF74">
        <v>0</v>
      </c>
      <c r="AG74">
        <v>4</v>
      </c>
      <c r="AH74">
        <v>0</v>
      </c>
      <c r="AI74">
        <v>0</v>
      </c>
      <c r="AJ74">
        <v>0</v>
      </c>
      <c r="AK74">
        <v>0</v>
      </c>
      <c r="AL74">
        <v>0</v>
      </c>
      <c r="AM74">
        <v>4</v>
      </c>
      <c r="AN74">
        <v>0</v>
      </c>
      <c r="AO74">
        <v>1</v>
      </c>
      <c r="AP74">
        <v>0</v>
      </c>
      <c r="AQ74">
        <v>0</v>
      </c>
      <c r="AR74">
        <v>0</v>
      </c>
      <c r="AS74">
        <v>0</v>
      </c>
      <c r="AT74">
        <v>0</v>
      </c>
      <c r="AU74">
        <v>0</v>
      </c>
      <c r="AV74">
        <v>0</v>
      </c>
      <c r="AW74">
        <v>15</v>
      </c>
      <c r="AX74">
        <v>0</v>
      </c>
      <c r="AY74">
        <v>0</v>
      </c>
    </row>
    <row r="75" spans="1:51">
      <c r="A75" t="s">
        <v>109</v>
      </c>
      <c r="B75" t="s">
        <v>532</v>
      </c>
      <c r="C75" t="s">
        <v>599</v>
      </c>
      <c r="D75" t="s">
        <v>707</v>
      </c>
      <c r="E75" t="s">
        <v>773</v>
      </c>
      <c r="F75" t="s">
        <v>1203</v>
      </c>
      <c r="G75" t="s">
        <v>1249</v>
      </c>
      <c r="H75" t="s">
        <v>708</v>
      </c>
      <c r="I75" t="s">
        <v>109</v>
      </c>
      <c r="J75" t="s">
        <v>1316</v>
      </c>
      <c r="K75" t="s">
        <v>1795</v>
      </c>
      <c r="L75" t="s">
        <v>2311</v>
      </c>
      <c r="M75" t="s">
        <v>2733</v>
      </c>
      <c r="N75" t="s">
        <v>2763</v>
      </c>
      <c r="O75" t="s">
        <v>708</v>
      </c>
      <c r="P75" t="s">
        <v>2733</v>
      </c>
      <c r="Q75" t="s">
        <v>2966</v>
      </c>
      <c r="R75" t="s">
        <v>2733</v>
      </c>
      <c r="S75" t="s">
        <v>2733</v>
      </c>
      <c r="T75" t="s">
        <v>2733</v>
      </c>
      <c r="U75" t="s">
        <v>3189</v>
      </c>
      <c r="V75">
        <v>348</v>
      </c>
      <c r="W75">
        <v>0</v>
      </c>
      <c r="X75">
        <v>75</v>
      </c>
      <c r="Y75">
        <v>100</v>
      </c>
      <c r="Z75">
        <v>23</v>
      </c>
      <c r="AA75">
        <v>11</v>
      </c>
      <c r="AB75">
        <v>0</v>
      </c>
      <c r="AC75">
        <v>0</v>
      </c>
      <c r="AD75">
        <v>2</v>
      </c>
      <c r="AE75">
        <v>50</v>
      </c>
      <c r="AF75">
        <v>15</v>
      </c>
      <c r="AG75">
        <v>44</v>
      </c>
      <c r="AH75">
        <v>0</v>
      </c>
      <c r="AI75">
        <v>30</v>
      </c>
      <c r="AJ75">
        <v>15</v>
      </c>
      <c r="AK75">
        <v>0</v>
      </c>
      <c r="AL75">
        <v>0</v>
      </c>
      <c r="AM75">
        <v>20</v>
      </c>
      <c r="AN75">
        <v>0</v>
      </c>
      <c r="AO75">
        <v>7</v>
      </c>
      <c r="AP75">
        <v>0</v>
      </c>
      <c r="AQ75">
        <v>0</v>
      </c>
      <c r="AR75">
        <v>0</v>
      </c>
      <c r="AS75">
        <v>0</v>
      </c>
      <c r="AT75">
        <v>0</v>
      </c>
      <c r="AU75">
        <v>0</v>
      </c>
      <c r="AV75">
        <v>0</v>
      </c>
      <c r="AW75">
        <v>29</v>
      </c>
      <c r="AX75">
        <v>8</v>
      </c>
      <c r="AY75">
        <v>0</v>
      </c>
    </row>
    <row r="76" spans="1:51">
      <c r="A76" t="s">
        <v>110</v>
      </c>
      <c r="B76" t="s">
        <v>528</v>
      </c>
      <c r="C76" t="s">
        <v>600</v>
      </c>
      <c r="D76" t="s">
        <v>707</v>
      </c>
      <c r="E76" t="s">
        <v>774</v>
      </c>
      <c r="F76" t="s">
        <v>1203</v>
      </c>
      <c r="G76" t="s">
        <v>1249</v>
      </c>
      <c r="H76" t="s">
        <v>708</v>
      </c>
      <c r="I76" t="s">
        <v>110</v>
      </c>
      <c r="J76" t="s">
        <v>1317</v>
      </c>
      <c r="K76" t="s">
        <v>1796</v>
      </c>
      <c r="L76" t="s">
        <v>2312</v>
      </c>
      <c r="M76" t="s">
        <v>708</v>
      </c>
      <c r="N76" t="s">
        <v>708</v>
      </c>
      <c r="O76" t="s">
        <v>708</v>
      </c>
      <c r="P76" t="s">
        <v>2733</v>
      </c>
      <c r="Q76" t="s">
        <v>2967</v>
      </c>
      <c r="R76" t="s">
        <v>2733</v>
      </c>
      <c r="S76" t="s">
        <v>2734</v>
      </c>
      <c r="T76" t="s">
        <v>2734</v>
      </c>
      <c r="U76" t="s">
        <v>3190</v>
      </c>
      <c r="V76">
        <v>299</v>
      </c>
      <c r="W76">
        <v>0</v>
      </c>
      <c r="X76">
        <v>76</v>
      </c>
      <c r="Y76">
        <v>0</v>
      </c>
      <c r="Z76">
        <v>27</v>
      </c>
      <c r="AA76">
        <v>8</v>
      </c>
      <c r="AB76">
        <v>0</v>
      </c>
      <c r="AC76">
        <v>0</v>
      </c>
      <c r="AD76">
        <v>1</v>
      </c>
      <c r="AE76">
        <v>0</v>
      </c>
      <c r="AF76">
        <v>0</v>
      </c>
      <c r="AG76">
        <v>26</v>
      </c>
      <c r="AH76">
        <v>0</v>
      </c>
      <c r="AI76">
        <v>3</v>
      </c>
      <c r="AJ76">
        <v>3</v>
      </c>
      <c r="AK76">
        <v>0</v>
      </c>
      <c r="AL76">
        <v>0</v>
      </c>
      <c r="AM76">
        <v>18</v>
      </c>
      <c r="AN76">
        <v>0</v>
      </c>
      <c r="AO76">
        <v>5</v>
      </c>
      <c r="AP76">
        <v>0</v>
      </c>
      <c r="AQ76">
        <v>0</v>
      </c>
      <c r="AR76">
        <v>0</v>
      </c>
      <c r="AS76">
        <v>0</v>
      </c>
      <c r="AT76">
        <v>0</v>
      </c>
      <c r="AU76">
        <v>0</v>
      </c>
      <c r="AV76">
        <v>0</v>
      </c>
      <c r="AW76">
        <v>26</v>
      </c>
      <c r="AX76">
        <v>2</v>
      </c>
      <c r="AY76">
        <v>0</v>
      </c>
    </row>
    <row r="77" spans="1:51">
      <c r="A77" t="s">
        <v>111</v>
      </c>
      <c r="B77" t="s">
        <v>526</v>
      </c>
      <c r="C77" t="s">
        <v>601</v>
      </c>
      <c r="D77" t="s">
        <v>709</v>
      </c>
      <c r="E77" t="s">
        <v>775</v>
      </c>
      <c r="F77" t="s">
        <v>1203</v>
      </c>
      <c r="G77" t="s">
        <v>1249</v>
      </c>
      <c r="H77" t="s">
        <v>708</v>
      </c>
      <c r="I77" t="s">
        <v>111</v>
      </c>
      <c r="J77" t="s">
        <v>1318</v>
      </c>
      <c r="K77" t="s">
        <v>1797</v>
      </c>
      <c r="L77" t="s">
        <v>2313</v>
      </c>
      <c r="M77" t="s">
        <v>708</v>
      </c>
      <c r="N77" t="s">
        <v>708</v>
      </c>
      <c r="O77" t="s">
        <v>708</v>
      </c>
      <c r="P77" t="s">
        <v>2733</v>
      </c>
      <c r="Q77" t="s">
        <v>2968</v>
      </c>
      <c r="R77" t="s">
        <v>2733</v>
      </c>
      <c r="S77" t="s">
        <v>2734</v>
      </c>
      <c r="T77" t="s">
        <v>2733</v>
      </c>
      <c r="U77" t="s">
        <v>3191</v>
      </c>
      <c r="V77">
        <v>142</v>
      </c>
      <c r="W77">
        <v>30</v>
      </c>
      <c r="X77">
        <v>48</v>
      </c>
      <c r="Y77">
        <v>0</v>
      </c>
      <c r="Z77">
        <v>10</v>
      </c>
      <c r="AA77">
        <v>3</v>
      </c>
      <c r="AB77">
        <v>0</v>
      </c>
      <c r="AC77">
        <v>4</v>
      </c>
      <c r="AD77">
        <v>1</v>
      </c>
      <c r="AE77">
        <v>0</v>
      </c>
      <c r="AF77">
        <v>0</v>
      </c>
      <c r="AG77">
        <v>7</v>
      </c>
      <c r="AH77">
        <v>0</v>
      </c>
      <c r="AI77">
        <v>6</v>
      </c>
      <c r="AJ77">
        <v>0</v>
      </c>
      <c r="AK77">
        <v>0</v>
      </c>
      <c r="AL77">
        <v>0</v>
      </c>
      <c r="AM77">
        <v>10</v>
      </c>
      <c r="AN77">
        <v>0</v>
      </c>
      <c r="AO77">
        <v>3</v>
      </c>
      <c r="AP77">
        <v>0</v>
      </c>
      <c r="AQ77">
        <v>0</v>
      </c>
      <c r="AR77">
        <v>0</v>
      </c>
      <c r="AS77">
        <v>0</v>
      </c>
      <c r="AT77">
        <v>0</v>
      </c>
      <c r="AU77">
        <v>0</v>
      </c>
      <c r="AV77">
        <v>0</v>
      </c>
      <c r="AW77">
        <v>20</v>
      </c>
      <c r="AX77">
        <v>0</v>
      </c>
      <c r="AY77">
        <v>0</v>
      </c>
    </row>
    <row r="78" spans="1:51">
      <c r="A78" t="s">
        <v>112</v>
      </c>
      <c r="B78" t="s">
        <v>537</v>
      </c>
      <c r="C78" t="s">
        <v>575</v>
      </c>
      <c r="D78" t="s">
        <v>709</v>
      </c>
      <c r="E78" t="s">
        <v>776</v>
      </c>
      <c r="F78" t="s">
        <v>1203</v>
      </c>
      <c r="G78" t="s">
        <v>1249</v>
      </c>
      <c r="H78" t="s">
        <v>708</v>
      </c>
      <c r="I78" t="s">
        <v>112</v>
      </c>
      <c r="J78" t="s">
        <v>1319</v>
      </c>
      <c r="K78" t="s">
        <v>1798</v>
      </c>
      <c r="L78" t="s">
        <v>2314</v>
      </c>
      <c r="M78" t="s">
        <v>2733</v>
      </c>
      <c r="N78" t="s">
        <v>2764</v>
      </c>
      <c r="O78" s="2" t="s">
        <v>2852</v>
      </c>
      <c r="P78" t="s">
        <v>2733</v>
      </c>
      <c r="Q78" t="s">
        <v>2969</v>
      </c>
      <c r="R78" t="s">
        <v>2733</v>
      </c>
      <c r="S78" t="s">
        <v>2734</v>
      </c>
      <c r="T78" t="s">
        <v>2733</v>
      </c>
      <c r="U78" t="s">
        <v>3192</v>
      </c>
      <c r="V78">
        <v>49</v>
      </c>
      <c r="W78">
        <v>0</v>
      </c>
      <c r="X78">
        <v>30</v>
      </c>
      <c r="Y78">
        <v>0</v>
      </c>
      <c r="Z78">
        <v>7</v>
      </c>
      <c r="AA78">
        <v>2</v>
      </c>
      <c r="AB78">
        <v>0</v>
      </c>
      <c r="AC78">
        <v>0</v>
      </c>
      <c r="AD78">
        <v>1</v>
      </c>
      <c r="AE78">
        <v>0</v>
      </c>
      <c r="AF78">
        <v>0</v>
      </c>
      <c r="AG78">
        <v>6</v>
      </c>
      <c r="AH78">
        <v>0</v>
      </c>
      <c r="AI78">
        <v>4</v>
      </c>
      <c r="AJ78">
        <v>0</v>
      </c>
      <c r="AK78">
        <v>0</v>
      </c>
      <c r="AL78">
        <v>0</v>
      </c>
      <c r="AM78">
        <v>3</v>
      </c>
      <c r="AN78">
        <v>27</v>
      </c>
      <c r="AO78">
        <v>1</v>
      </c>
      <c r="AP78">
        <v>0</v>
      </c>
      <c r="AQ78">
        <v>0</v>
      </c>
      <c r="AR78">
        <v>0</v>
      </c>
      <c r="AS78">
        <v>0</v>
      </c>
      <c r="AT78">
        <v>0</v>
      </c>
      <c r="AU78">
        <v>0</v>
      </c>
      <c r="AV78">
        <v>0</v>
      </c>
      <c r="AW78">
        <v>10</v>
      </c>
      <c r="AX78">
        <v>0</v>
      </c>
      <c r="AY78">
        <v>0</v>
      </c>
    </row>
    <row r="79" spans="1:51">
      <c r="A79" t="s">
        <v>113</v>
      </c>
      <c r="B79" t="s">
        <v>538</v>
      </c>
      <c r="C79" t="s">
        <v>577</v>
      </c>
      <c r="D79" t="s">
        <v>709</v>
      </c>
      <c r="E79" t="s">
        <v>777</v>
      </c>
      <c r="F79" t="s">
        <v>1203</v>
      </c>
      <c r="G79" t="s">
        <v>1249</v>
      </c>
      <c r="H79" t="s">
        <v>708</v>
      </c>
      <c r="I79" t="s">
        <v>113</v>
      </c>
      <c r="J79" t="s">
        <v>1320</v>
      </c>
      <c r="K79" t="s">
        <v>1799</v>
      </c>
      <c r="L79" t="s">
        <v>2315</v>
      </c>
      <c r="M79" t="s">
        <v>2734</v>
      </c>
      <c r="N79" t="s">
        <v>708</v>
      </c>
      <c r="O79" t="s">
        <v>708</v>
      </c>
      <c r="P79" t="s">
        <v>2733</v>
      </c>
      <c r="Q79" t="s">
        <v>2970</v>
      </c>
      <c r="R79" t="s">
        <v>2733</v>
      </c>
      <c r="S79" t="s">
        <v>2734</v>
      </c>
      <c r="T79" t="s">
        <v>2733</v>
      </c>
      <c r="U79" t="s">
        <v>3193</v>
      </c>
      <c r="V79">
        <v>138</v>
      </c>
      <c r="W79">
        <v>0</v>
      </c>
      <c r="X79">
        <v>0</v>
      </c>
      <c r="Y79">
        <v>0</v>
      </c>
      <c r="Z79">
        <v>13</v>
      </c>
      <c r="AA79">
        <v>3</v>
      </c>
      <c r="AB79">
        <v>0</v>
      </c>
      <c r="AC79">
        <v>0</v>
      </c>
      <c r="AD79">
        <v>2</v>
      </c>
      <c r="AE79">
        <v>0</v>
      </c>
      <c r="AF79">
        <v>0</v>
      </c>
      <c r="AG79">
        <v>15</v>
      </c>
      <c r="AH79">
        <v>0</v>
      </c>
      <c r="AI79">
        <v>9</v>
      </c>
      <c r="AJ79">
        <v>6</v>
      </c>
      <c r="AK79">
        <v>0</v>
      </c>
      <c r="AL79">
        <v>0</v>
      </c>
      <c r="AM79">
        <v>16</v>
      </c>
      <c r="AN79">
        <v>0</v>
      </c>
      <c r="AO79">
        <v>5</v>
      </c>
      <c r="AP79">
        <v>0</v>
      </c>
      <c r="AQ79">
        <v>0</v>
      </c>
      <c r="AR79">
        <v>0</v>
      </c>
      <c r="AS79">
        <v>0</v>
      </c>
      <c r="AT79">
        <v>4</v>
      </c>
      <c r="AU79">
        <v>0</v>
      </c>
      <c r="AV79">
        <v>0</v>
      </c>
      <c r="AW79">
        <v>19</v>
      </c>
      <c r="AX79">
        <v>6</v>
      </c>
      <c r="AY79">
        <v>0</v>
      </c>
    </row>
    <row r="80" spans="1:51">
      <c r="A80" t="s">
        <v>114</v>
      </c>
      <c r="B80" t="s">
        <v>539</v>
      </c>
      <c r="C80" t="s">
        <v>602</v>
      </c>
      <c r="D80" t="s">
        <v>707</v>
      </c>
      <c r="E80" t="s">
        <v>778</v>
      </c>
      <c r="F80" t="s">
        <v>1203</v>
      </c>
      <c r="G80" t="s">
        <v>1249</v>
      </c>
      <c r="H80" t="s">
        <v>708</v>
      </c>
      <c r="I80" t="s">
        <v>114</v>
      </c>
      <c r="J80" t="s">
        <v>1321</v>
      </c>
      <c r="K80" t="s">
        <v>1800</v>
      </c>
      <c r="L80" t="s">
        <v>2316</v>
      </c>
      <c r="M80" t="s">
        <v>708</v>
      </c>
      <c r="N80" t="s">
        <v>708</v>
      </c>
      <c r="O80" t="s">
        <v>708</v>
      </c>
      <c r="P80" t="s">
        <v>2733</v>
      </c>
      <c r="Q80" t="s">
        <v>2971</v>
      </c>
      <c r="R80" t="s">
        <v>2733</v>
      </c>
      <c r="S80" t="s">
        <v>2734</v>
      </c>
      <c r="T80" t="s">
        <v>2733</v>
      </c>
      <c r="U80" t="s">
        <v>3194</v>
      </c>
      <c r="V80">
        <v>177</v>
      </c>
      <c r="W80">
        <v>0</v>
      </c>
      <c r="X80">
        <v>75</v>
      </c>
      <c r="Y80">
        <v>50</v>
      </c>
      <c r="Z80">
        <v>15</v>
      </c>
      <c r="AA80">
        <v>4</v>
      </c>
      <c r="AB80">
        <v>0</v>
      </c>
      <c r="AC80">
        <v>0</v>
      </c>
      <c r="AD80">
        <v>2</v>
      </c>
      <c r="AE80">
        <v>90</v>
      </c>
      <c r="AF80">
        <v>0</v>
      </c>
      <c r="AG80">
        <v>10</v>
      </c>
      <c r="AH80">
        <v>0</v>
      </c>
      <c r="AI80">
        <v>2</v>
      </c>
      <c r="AJ80">
        <v>2</v>
      </c>
      <c r="AK80">
        <v>0</v>
      </c>
      <c r="AL80">
        <v>0</v>
      </c>
      <c r="AM80">
        <v>8</v>
      </c>
      <c r="AN80">
        <v>24</v>
      </c>
      <c r="AO80">
        <v>2</v>
      </c>
      <c r="AP80">
        <v>0</v>
      </c>
      <c r="AQ80">
        <v>0</v>
      </c>
      <c r="AR80">
        <v>0</v>
      </c>
      <c r="AS80">
        <v>0</v>
      </c>
      <c r="AT80">
        <v>2</v>
      </c>
      <c r="AU80">
        <v>0</v>
      </c>
      <c r="AV80">
        <v>0</v>
      </c>
      <c r="AW80">
        <v>15</v>
      </c>
      <c r="AX80">
        <v>0</v>
      </c>
      <c r="AY80">
        <v>0</v>
      </c>
    </row>
    <row r="81" spans="1:51">
      <c r="A81" t="s">
        <v>115</v>
      </c>
      <c r="B81" t="s">
        <v>525</v>
      </c>
      <c r="C81" t="s">
        <v>596</v>
      </c>
      <c r="D81" t="s">
        <v>710</v>
      </c>
      <c r="E81" t="s">
        <v>779</v>
      </c>
      <c r="F81" t="s">
        <v>1203</v>
      </c>
      <c r="G81" t="s">
        <v>1250</v>
      </c>
      <c r="H81" t="s">
        <v>708</v>
      </c>
      <c r="I81" t="s">
        <v>115</v>
      </c>
      <c r="J81" t="s">
        <v>1322</v>
      </c>
      <c r="K81" t="s">
        <v>1801</v>
      </c>
      <c r="L81" t="s">
        <v>2317</v>
      </c>
      <c r="M81" t="s">
        <v>2733</v>
      </c>
      <c r="N81" t="s">
        <v>2765</v>
      </c>
      <c r="O81" s="2" t="s">
        <v>2853</v>
      </c>
      <c r="P81" t="s">
        <v>2733</v>
      </c>
      <c r="Q81" t="s">
        <v>2972</v>
      </c>
      <c r="R81" t="s">
        <v>2733</v>
      </c>
      <c r="S81" t="s">
        <v>2733</v>
      </c>
      <c r="T81" t="s">
        <v>2733</v>
      </c>
      <c r="U81" t="s">
        <v>3195</v>
      </c>
      <c r="V81">
        <v>2093</v>
      </c>
      <c r="W81">
        <v>0</v>
      </c>
      <c r="X81">
        <v>98</v>
      </c>
      <c r="Y81">
        <v>0</v>
      </c>
      <c r="Z81">
        <v>229</v>
      </c>
      <c r="AA81">
        <v>49</v>
      </c>
      <c r="AB81">
        <v>0</v>
      </c>
      <c r="AC81">
        <v>107</v>
      </c>
      <c r="AD81">
        <v>2</v>
      </c>
      <c r="AE81">
        <v>130</v>
      </c>
      <c r="AF81">
        <v>16</v>
      </c>
      <c r="AG81">
        <v>187</v>
      </c>
      <c r="AH81">
        <v>0</v>
      </c>
      <c r="AI81">
        <v>24</v>
      </c>
      <c r="AJ81">
        <v>29</v>
      </c>
      <c r="AK81">
        <v>16</v>
      </c>
      <c r="AL81">
        <v>0</v>
      </c>
      <c r="AM81">
        <v>57</v>
      </c>
      <c r="AN81">
        <v>0</v>
      </c>
      <c r="AO81">
        <v>40</v>
      </c>
      <c r="AP81">
        <v>0</v>
      </c>
      <c r="AQ81">
        <v>82</v>
      </c>
      <c r="AR81">
        <v>30</v>
      </c>
      <c r="AS81">
        <v>6</v>
      </c>
      <c r="AT81">
        <v>14</v>
      </c>
      <c r="AU81">
        <v>0</v>
      </c>
      <c r="AV81">
        <v>0</v>
      </c>
      <c r="AW81">
        <v>84</v>
      </c>
      <c r="AX81">
        <v>16</v>
      </c>
      <c r="AY81">
        <v>4</v>
      </c>
    </row>
    <row r="82" spans="1:51">
      <c r="A82" t="s">
        <v>116</v>
      </c>
      <c r="B82" t="s">
        <v>526</v>
      </c>
      <c r="C82" t="s">
        <v>597</v>
      </c>
      <c r="D82" t="s">
        <v>710</v>
      </c>
      <c r="E82" t="s">
        <v>780</v>
      </c>
      <c r="F82" t="s">
        <v>1203</v>
      </c>
      <c r="G82" t="s">
        <v>1250</v>
      </c>
      <c r="H82" t="s">
        <v>708</v>
      </c>
      <c r="I82" t="s">
        <v>116</v>
      </c>
      <c r="J82" t="s">
        <v>1323</v>
      </c>
      <c r="K82" t="s">
        <v>1802</v>
      </c>
      <c r="L82" t="s">
        <v>2318</v>
      </c>
      <c r="M82" t="s">
        <v>2733</v>
      </c>
      <c r="N82" t="s">
        <v>2766</v>
      </c>
      <c r="O82" s="2" t="s">
        <v>2854</v>
      </c>
      <c r="P82" t="s">
        <v>2733</v>
      </c>
      <c r="Q82" t="s">
        <v>2973</v>
      </c>
      <c r="R82" t="s">
        <v>2733</v>
      </c>
      <c r="S82" t="s">
        <v>2733</v>
      </c>
      <c r="T82" t="s">
        <v>2733</v>
      </c>
      <c r="U82" t="s">
        <v>3196</v>
      </c>
      <c r="V82">
        <v>971</v>
      </c>
      <c r="W82">
        <v>0</v>
      </c>
      <c r="X82">
        <v>48</v>
      </c>
      <c r="Y82">
        <v>0</v>
      </c>
      <c r="Z82">
        <v>97</v>
      </c>
      <c r="AA82">
        <v>36</v>
      </c>
      <c r="AB82">
        <v>0</v>
      </c>
      <c r="AC82">
        <v>40</v>
      </c>
      <c r="AD82">
        <v>3</v>
      </c>
      <c r="AE82">
        <v>50</v>
      </c>
      <c r="AF82">
        <v>20</v>
      </c>
      <c r="AG82">
        <v>102</v>
      </c>
      <c r="AH82">
        <v>0</v>
      </c>
      <c r="AI82">
        <v>10</v>
      </c>
      <c r="AJ82">
        <v>24</v>
      </c>
      <c r="AK82">
        <v>20</v>
      </c>
      <c r="AL82">
        <v>0</v>
      </c>
      <c r="AM82">
        <v>53</v>
      </c>
      <c r="AN82">
        <v>0</v>
      </c>
      <c r="AO82">
        <v>29</v>
      </c>
      <c r="AP82">
        <v>41</v>
      </c>
      <c r="AQ82">
        <v>47</v>
      </c>
      <c r="AR82">
        <v>0</v>
      </c>
      <c r="AS82">
        <v>4</v>
      </c>
      <c r="AT82">
        <v>0</v>
      </c>
      <c r="AU82">
        <v>0</v>
      </c>
      <c r="AV82">
        <v>0</v>
      </c>
      <c r="AW82">
        <v>71</v>
      </c>
      <c r="AX82">
        <v>40</v>
      </c>
      <c r="AY82">
        <v>2</v>
      </c>
    </row>
    <row r="83" spans="1:51">
      <c r="A83" t="s">
        <v>117</v>
      </c>
      <c r="B83" t="s">
        <v>528</v>
      </c>
      <c r="C83" t="s">
        <v>603</v>
      </c>
      <c r="D83" t="s">
        <v>710</v>
      </c>
      <c r="E83" t="s">
        <v>781</v>
      </c>
      <c r="F83" t="s">
        <v>1203</v>
      </c>
      <c r="G83" t="s">
        <v>1250</v>
      </c>
      <c r="H83" t="s">
        <v>708</v>
      </c>
      <c r="I83" t="s">
        <v>117</v>
      </c>
      <c r="J83" t="s">
        <v>1324</v>
      </c>
      <c r="K83" t="s">
        <v>1803</v>
      </c>
      <c r="L83" t="s">
        <v>2319</v>
      </c>
      <c r="M83" t="s">
        <v>2733</v>
      </c>
      <c r="N83" t="s">
        <v>2767</v>
      </c>
      <c r="O83" s="2" t="s">
        <v>2855</v>
      </c>
      <c r="P83" t="s">
        <v>2733</v>
      </c>
      <c r="Q83" t="s">
        <v>2974</v>
      </c>
      <c r="R83" t="s">
        <v>2733</v>
      </c>
      <c r="S83" t="s">
        <v>2733</v>
      </c>
      <c r="T83" t="s">
        <v>2733</v>
      </c>
      <c r="U83" t="s">
        <v>3197</v>
      </c>
      <c r="V83">
        <v>975</v>
      </c>
      <c r="W83">
        <v>0</v>
      </c>
      <c r="X83">
        <v>70</v>
      </c>
      <c r="Y83">
        <v>0</v>
      </c>
      <c r="Z83">
        <v>184</v>
      </c>
      <c r="AA83">
        <v>41</v>
      </c>
      <c r="AB83">
        <v>0</v>
      </c>
      <c r="AC83">
        <v>63</v>
      </c>
      <c r="AD83">
        <v>2</v>
      </c>
      <c r="AE83">
        <v>90</v>
      </c>
      <c r="AF83">
        <v>12</v>
      </c>
      <c r="AG83">
        <v>138</v>
      </c>
      <c r="AH83">
        <v>0</v>
      </c>
      <c r="AI83">
        <v>25</v>
      </c>
      <c r="AJ83">
        <v>24</v>
      </c>
      <c r="AK83">
        <v>18</v>
      </c>
      <c r="AL83">
        <v>0</v>
      </c>
      <c r="AM83">
        <v>80</v>
      </c>
      <c r="AN83">
        <v>0</v>
      </c>
      <c r="AO83">
        <v>36</v>
      </c>
      <c r="AP83">
        <v>75</v>
      </c>
      <c r="AQ83">
        <v>0</v>
      </c>
      <c r="AR83">
        <v>19</v>
      </c>
      <c r="AS83">
        <v>8</v>
      </c>
      <c r="AT83">
        <v>0</v>
      </c>
      <c r="AU83">
        <v>0</v>
      </c>
      <c r="AV83">
        <v>0</v>
      </c>
      <c r="AW83">
        <v>60</v>
      </c>
      <c r="AX83">
        <v>19</v>
      </c>
      <c r="AY83">
        <v>0</v>
      </c>
    </row>
    <row r="84" spans="1:51">
      <c r="A84" t="s">
        <v>118</v>
      </c>
      <c r="B84" t="s">
        <v>530</v>
      </c>
      <c r="C84" t="s">
        <v>557</v>
      </c>
      <c r="D84" t="s">
        <v>706</v>
      </c>
      <c r="E84" t="s">
        <v>782</v>
      </c>
      <c r="F84" t="s">
        <v>1203</v>
      </c>
      <c r="G84" t="s">
        <v>1250</v>
      </c>
      <c r="H84" t="s">
        <v>708</v>
      </c>
      <c r="I84" t="s">
        <v>118</v>
      </c>
      <c r="J84" t="s">
        <v>1325</v>
      </c>
      <c r="K84" t="s">
        <v>1804</v>
      </c>
      <c r="L84" t="s">
        <v>2320</v>
      </c>
      <c r="M84" t="s">
        <v>708</v>
      </c>
      <c r="N84" t="s">
        <v>708</v>
      </c>
      <c r="O84" t="s">
        <v>708</v>
      </c>
      <c r="P84" t="s">
        <v>2733</v>
      </c>
      <c r="Q84" t="s">
        <v>2975</v>
      </c>
      <c r="R84" t="s">
        <v>2733</v>
      </c>
      <c r="S84" t="s">
        <v>2733</v>
      </c>
      <c r="T84" t="s">
        <v>2733</v>
      </c>
      <c r="U84" t="s">
        <v>3198</v>
      </c>
      <c r="V84">
        <v>250</v>
      </c>
      <c r="W84">
        <v>36</v>
      </c>
      <c r="X84">
        <v>50</v>
      </c>
      <c r="Y84">
        <v>175</v>
      </c>
      <c r="Z84">
        <v>29</v>
      </c>
      <c r="AA84">
        <v>7</v>
      </c>
      <c r="AB84">
        <v>0</v>
      </c>
      <c r="AC84">
        <v>0</v>
      </c>
      <c r="AD84">
        <v>1</v>
      </c>
      <c r="AE84">
        <v>20</v>
      </c>
      <c r="AF84">
        <v>0</v>
      </c>
      <c r="AG84">
        <v>37</v>
      </c>
      <c r="AH84">
        <v>0</v>
      </c>
      <c r="AI84">
        <v>0</v>
      </c>
      <c r="AJ84">
        <v>0</v>
      </c>
      <c r="AK84">
        <v>8</v>
      </c>
      <c r="AL84">
        <v>0</v>
      </c>
      <c r="AM84">
        <v>5</v>
      </c>
      <c r="AN84">
        <v>60</v>
      </c>
      <c r="AO84">
        <v>4</v>
      </c>
      <c r="AP84">
        <v>0</v>
      </c>
      <c r="AQ84">
        <v>0</v>
      </c>
      <c r="AR84">
        <v>0</v>
      </c>
      <c r="AS84">
        <v>0</v>
      </c>
      <c r="AT84">
        <v>0</v>
      </c>
      <c r="AU84">
        <v>0</v>
      </c>
      <c r="AV84">
        <v>1</v>
      </c>
      <c r="AW84">
        <v>37</v>
      </c>
      <c r="AX84">
        <v>4</v>
      </c>
      <c r="AY84">
        <v>0</v>
      </c>
    </row>
    <row r="85" spans="1:51">
      <c r="A85" t="s">
        <v>119</v>
      </c>
      <c r="B85" t="s">
        <v>532</v>
      </c>
      <c r="C85" t="s">
        <v>562</v>
      </c>
      <c r="D85" t="s">
        <v>707</v>
      </c>
      <c r="E85" t="s">
        <v>783</v>
      </c>
      <c r="F85" t="s">
        <v>1203</v>
      </c>
      <c r="G85" t="s">
        <v>1250</v>
      </c>
      <c r="H85" t="s">
        <v>708</v>
      </c>
      <c r="I85" t="s">
        <v>119</v>
      </c>
      <c r="J85" t="s">
        <v>1326</v>
      </c>
      <c r="K85" t="s">
        <v>1805</v>
      </c>
      <c r="L85" t="s">
        <v>2321</v>
      </c>
      <c r="M85" t="s">
        <v>708</v>
      </c>
      <c r="N85" t="s">
        <v>708</v>
      </c>
      <c r="O85" t="s">
        <v>708</v>
      </c>
      <c r="P85" t="s">
        <v>2733</v>
      </c>
      <c r="Q85" t="s">
        <v>2976</v>
      </c>
      <c r="R85" t="s">
        <v>2733</v>
      </c>
      <c r="S85" t="s">
        <v>2733</v>
      </c>
      <c r="T85" t="s">
        <v>2733</v>
      </c>
      <c r="U85" t="s">
        <v>3199</v>
      </c>
      <c r="V85">
        <v>286</v>
      </c>
      <c r="W85">
        <v>0</v>
      </c>
      <c r="X85">
        <v>74</v>
      </c>
      <c r="Y85">
        <v>72</v>
      </c>
      <c r="Z85">
        <v>23</v>
      </c>
      <c r="AA85">
        <v>4</v>
      </c>
      <c r="AB85">
        <v>0</v>
      </c>
      <c r="AC85">
        <v>5</v>
      </c>
      <c r="AD85">
        <v>1</v>
      </c>
      <c r="AE85">
        <v>50</v>
      </c>
      <c r="AF85">
        <v>0</v>
      </c>
      <c r="AG85">
        <v>20</v>
      </c>
      <c r="AH85">
        <v>0</v>
      </c>
      <c r="AI85">
        <v>3</v>
      </c>
      <c r="AJ85">
        <v>2</v>
      </c>
      <c r="AK85">
        <v>17</v>
      </c>
      <c r="AL85">
        <v>0</v>
      </c>
      <c r="AM85">
        <v>20</v>
      </c>
      <c r="AN85">
        <v>0</v>
      </c>
      <c r="AO85">
        <v>1</v>
      </c>
      <c r="AP85">
        <v>0</v>
      </c>
      <c r="AQ85">
        <v>0</v>
      </c>
      <c r="AR85">
        <v>0</v>
      </c>
      <c r="AS85">
        <v>0</v>
      </c>
      <c r="AT85">
        <v>0</v>
      </c>
      <c r="AU85">
        <v>0</v>
      </c>
      <c r="AV85">
        <v>0</v>
      </c>
      <c r="AW85">
        <v>30</v>
      </c>
      <c r="AX85">
        <v>5</v>
      </c>
      <c r="AY85">
        <v>0</v>
      </c>
    </row>
    <row r="86" spans="1:51">
      <c r="A86" t="s">
        <v>120</v>
      </c>
      <c r="B86" t="s">
        <v>544</v>
      </c>
      <c r="C86" t="s">
        <v>589</v>
      </c>
      <c r="D86" t="s">
        <v>712</v>
      </c>
      <c r="E86" t="s">
        <v>784</v>
      </c>
      <c r="F86" t="s">
        <v>1203</v>
      </c>
      <c r="G86" t="s">
        <v>1250</v>
      </c>
      <c r="H86" t="s">
        <v>708</v>
      </c>
      <c r="I86" t="s">
        <v>120</v>
      </c>
      <c r="J86" t="s">
        <v>1327</v>
      </c>
      <c r="K86" t="s">
        <v>1806</v>
      </c>
      <c r="L86" t="s">
        <v>2322</v>
      </c>
      <c r="M86" t="s">
        <v>708</v>
      </c>
      <c r="N86" t="s">
        <v>708</v>
      </c>
      <c r="O86" t="s">
        <v>708</v>
      </c>
      <c r="P86" t="s">
        <v>2733</v>
      </c>
      <c r="Q86" t="s">
        <v>2977</v>
      </c>
      <c r="R86" t="s">
        <v>2733</v>
      </c>
      <c r="S86" t="s">
        <v>2733</v>
      </c>
      <c r="T86" t="s">
        <v>2733</v>
      </c>
      <c r="U86" t="s">
        <v>3200</v>
      </c>
      <c r="V86">
        <v>133</v>
      </c>
      <c r="W86">
        <v>0</v>
      </c>
      <c r="X86">
        <v>60</v>
      </c>
      <c r="Y86">
        <v>150</v>
      </c>
      <c r="Z86">
        <v>18</v>
      </c>
      <c r="AA86">
        <v>4</v>
      </c>
      <c r="AB86">
        <v>0</v>
      </c>
      <c r="AC86">
        <v>3</v>
      </c>
      <c r="AD86">
        <v>1</v>
      </c>
      <c r="AE86">
        <v>0</v>
      </c>
      <c r="AF86">
        <v>0</v>
      </c>
      <c r="AG86">
        <v>10</v>
      </c>
      <c r="AH86">
        <v>0</v>
      </c>
      <c r="AI86">
        <v>2</v>
      </c>
      <c r="AJ86">
        <v>0</v>
      </c>
      <c r="AK86">
        <v>12</v>
      </c>
      <c r="AL86">
        <v>0</v>
      </c>
      <c r="AM86">
        <v>12</v>
      </c>
      <c r="AN86">
        <v>30</v>
      </c>
      <c r="AO86">
        <v>3</v>
      </c>
      <c r="AP86">
        <v>0</v>
      </c>
      <c r="AQ86">
        <v>0</v>
      </c>
      <c r="AR86">
        <v>0</v>
      </c>
      <c r="AS86">
        <v>0</v>
      </c>
      <c r="AT86">
        <v>0</v>
      </c>
      <c r="AU86">
        <v>0</v>
      </c>
      <c r="AV86">
        <v>0</v>
      </c>
      <c r="AW86">
        <v>30</v>
      </c>
      <c r="AX86">
        <v>2</v>
      </c>
      <c r="AY86">
        <v>0</v>
      </c>
    </row>
    <row r="87" spans="1:51">
      <c r="A87" t="s">
        <v>121</v>
      </c>
      <c r="B87" t="s">
        <v>545</v>
      </c>
      <c r="C87" t="s">
        <v>604</v>
      </c>
      <c r="D87" t="s">
        <v>709</v>
      </c>
      <c r="E87" t="s">
        <v>785</v>
      </c>
      <c r="F87" t="s">
        <v>1203</v>
      </c>
      <c r="G87" t="s">
        <v>1250</v>
      </c>
      <c r="H87" t="s">
        <v>708</v>
      </c>
      <c r="I87" t="s">
        <v>121</v>
      </c>
      <c r="J87" t="s">
        <v>1328</v>
      </c>
      <c r="K87" t="s">
        <v>1807</v>
      </c>
      <c r="L87" t="s">
        <v>2323</v>
      </c>
      <c r="M87" t="s">
        <v>708</v>
      </c>
      <c r="N87" t="s">
        <v>708</v>
      </c>
      <c r="O87" t="s">
        <v>708</v>
      </c>
      <c r="P87" t="s">
        <v>2733</v>
      </c>
      <c r="Q87" t="s">
        <v>2978</v>
      </c>
      <c r="R87" t="s">
        <v>2733</v>
      </c>
      <c r="S87" t="s">
        <v>2733</v>
      </c>
      <c r="T87" t="s">
        <v>2733</v>
      </c>
      <c r="U87" t="s">
        <v>3201</v>
      </c>
      <c r="V87">
        <v>58</v>
      </c>
      <c r="W87">
        <v>26</v>
      </c>
      <c r="X87">
        <v>40</v>
      </c>
      <c r="Y87">
        <v>100</v>
      </c>
      <c r="Z87">
        <v>8</v>
      </c>
      <c r="AA87">
        <v>2</v>
      </c>
      <c r="AB87">
        <v>0</v>
      </c>
      <c r="AC87">
        <v>0</v>
      </c>
      <c r="AD87">
        <v>1</v>
      </c>
      <c r="AE87">
        <v>40</v>
      </c>
      <c r="AF87">
        <v>0</v>
      </c>
      <c r="AG87">
        <v>9</v>
      </c>
      <c r="AH87">
        <v>0</v>
      </c>
      <c r="AI87">
        <v>1</v>
      </c>
      <c r="AJ87">
        <v>0</v>
      </c>
      <c r="AK87">
        <v>10</v>
      </c>
      <c r="AL87">
        <v>0</v>
      </c>
      <c r="AM87">
        <v>5</v>
      </c>
      <c r="AN87">
        <v>30</v>
      </c>
      <c r="AO87">
        <v>1</v>
      </c>
      <c r="AP87">
        <v>0</v>
      </c>
      <c r="AQ87">
        <v>0</v>
      </c>
      <c r="AR87">
        <v>0</v>
      </c>
      <c r="AS87">
        <v>0</v>
      </c>
      <c r="AT87">
        <v>0</v>
      </c>
      <c r="AU87">
        <v>0</v>
      </c>
      <c r="AV87">
        <v>0</v>
      </c>
      <c r="AW87">
        <v>11</v>
      </c>
      <c r="AX87">
        <v>0</v>
      </c>
      <c r="AY87">
        <v>0</v>
      </c>
    </row>
    <row r="88" spans="1:51">
      <c r="A88" t="s">
        <v>121</v>
      </c>
      <c r="B88" t="s">
        <v>545</v>
      </c>
      <c r="C88" t="s">
        <v>604</v>
      </c>
      <c r="D88" t="s">
        <v>708</v>
      </c>
      <c r="E88" t="s">
        <v>785</v>
      </c>
      <c r="F88" t="s">
        <v>1212</v>
      </c>
      <c r="G88" t="s">
        <v>1250</v>
      </c>
      <c r="H88" t="s">
        <v>708</v>
      </c>
      <c r="I88" t="s">
        <v>121</v>
      </c>
      <c r="J88" t="s">
        <v>1328</v>
      </c>
      <c r="K88" t="s">
        <v>1808</v>
      </c>
      <c r="L88" t="s">
        <v>2323</v>
      </c>
      <c r="M88" t="s">
        <v>708</v>
      </c>
      <c r="N88" t="s">
        <v>708</v>
      </c>
      <c r="O88" t="s">
        <v>708</v>
      </c>
      <c r="P88" t="s">
        <v>708</v>
      </c>
      <c r="Q88" t="s">
        <v>708</v>
      </c>
      <c r="R88" t="s">
        <v>708</v>
      </c>
      <c r="S88" t="s">
        <v>708</v>
      </c>
      <c r="T88" t="s">
        <v>708</v>
      </c>
      <c r="U88" t="s">
        <v>3202</v>
      </c>
      <c r="V88">
        <v>0</v>
      </c>
      <c r="W88">
        <v>0</v>
      </c>
      <c r="X88">
        <v>0</v>
      </c>
      <c r="Y88">
        <v>0</v>
      </c>
      <c r="Z88">
        <v>5</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row>
    <row r="89" spans="1:51">
      <c r="A89" t="s">
        <v>122</v>
      </c>
      <c r="B89" t="s">
        <v>545</v>
      </c>
      <c r="C89" t="s">
        <v>605</v>
      </c>
      <c r="D89" t="s">
        <v>709</v>
      </c>
      <c r="E89" t="s">
        <v>786</v>
      </c>
      <c r="F89" t="s">
        <v>1203</v>
      </c>
      <c r="G89" t="s">
        <v>1250</v>
      </c>
      <c r="H89" t="s">
        <v>708</v>
      </c>
      <c r="I89" t="s">
        <v>122</v>
      </c>
      <c r="J89" t="s">
        <v>1329</v>
      </c>
      <c r="K89" t="s">
        <v>1809</v>
      </c>
      <c r="L89" t="s">
        <v>2324</v>
      </c>
      <c r="M89" t="s">
        <v>2733</v>
      </c>
      <c r="N89" t="s">
        <v>2768</v>
      </c>
      <c r="O89" s="2" t="s">
        <v>2856</v>
      </c>
      <c r="P89" t="s">
        <v>2733</v>
      </c>
      <c r="Q89" t="s">
        <v>2979</v>
      </c>
      <c r="R89" t="s">
        <v>2733</v>
      </c>
      <c r="S89" t="s">
        <v>2733</v>
      </c>
      <c r="T89" t="s">
        <v>2733</v>
      </c>
      <c r="U89" t="s">
        <v>3203</v>
      </c>
      <c r="V89">
        <v>130</v>
      </c>
      <c r="W89">
        <v>0</v>
      </c>
      <c r="X89">
        <v>60</v>
      </c>
      <c r="Y89">
        <v>237</v>
      </c>
      <c r="Z89">
        <v>6</v>
      </c>
      <c r="AA89">
        <v>2</v>
      </c>
      <c r="AB89">
        <v>0</v>
      </c>
      <c r="AC89">
        <v>0</v>
      </c>
      <c r="AD89">
        <v>1</v>
      </c>
      <c r="AE89">
        <v>0</v>
      </c>
      <c r="AF89">
        <v>0</v>
      </c>
      <c r="AG89">
        <v>10</v>
      </c>
      <c r="AH89">
        <v>0</v>
      </c>
      <c r="AI89">
        <v>2</v>
      </c>
      <c r="AJ89">
        <v>0</v>
      </c>
      <c r="AK89">
        <v>0</v>
      </c>
      <c r="AL89">
        <v>0</v>
      </c>
      <c r="AM89">
        <v>4</v>
      </c>
      <c r="AN89">
        <v>16</v>
      </c>
      <c r="AO89">
        <v>2</v>
      </c>
      <c r="AP89">
        <v>0</v>
      </c>
      <c r="AQ89">
        <v>0</v>
      </c>
      <c r="AR89">
        <v>0</v>
      </c>
      <c r="AS89">
        <v>0</v>
      </c>
      <c r="AT89">
        <v>0</v>
      </c>
      <c r="AU89">
        <v>0</v>
      </c>
      <c r="AV89">
        <v>0</v>
      </c>
      <c r="AW89">
        <v>0</v>
      </c>
      <c r="AX89">
        <v>0</v>
      </c>
      <c r="AY89">
        <v>0</v>
      </c>
    </row>
    <row r="90" spans="1:51">
      <c r="A90" t="s">
        <v>122</v>
      </c>
      <c r="B90" t="s">
        <v>545</v>
      </c>
      <c r="C90" t="s">
        <v>605</v>
      </c>
      <c r="D90" t="s">
        <v>708</v>
      </c>
      <c r="E90" t="s">
        <v>786</v>
      </c>
      <c r="F90" t="s">
        <v>1213</v>
      </c>
      <c r="G90" t="s">
        <v>1250</v>
      </c>
      <c r="H90" t="s">
        <v>708</v>
      </c>
      <c r="I90" t="s">
        <v>122</v>
      </c>
      <c r="J90" t="s">
        <v>1329</v>
      </c>
      <c r="K90" t="s">
        <v>1810</v>
      </c>
      <c r="L90" t="s">
        <v>2324</v>
      </c>
      <c r="M90" t="s">
        <v>708</v>
      </c>
      <c r="N90" t="s">
        <v>708</v>
      </c>
      <c r="O90" t="s">
        <v>708</v>
      </c>
      <c r="P90" t="s">
        <v>708</v>
      </c>
      <c r="Q90" t="s">
        <v>708</v>
      </c>
      <c r="R90" t="s">
        <v>708</v>
      </c>
      <c r="S90" t="s">
        <v>708</v>
      </c>
      <c r="T90" t="s">
        <v>708</v>
      </c>
      <c r="U90" t="s">
        <v>3204</v>
      </c>
      <c r="V90">
        <v>0</v>
      </c>
      <c r="W90">
        <v>0</v>
      </c>
      <c r="X90">
        <v>0</v>
      </c>
      <c r="Y90">
        <v>0</v>
      </c>
      <c r="Z90">
        <v>1</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row>
    <row r="91" spans="1:51">
      <c r="A91" t="s">
        <v>122</v>
      </c>
      <c r="B91" t="s">
        <v>545</v>
      </c>
      <c r="C91" t="s">
        <v>591</v>
      </c>
      <c r="D91" t="s">
        <v>708</v>
      </c>
      <c r="E91" t="s">
        <v>786</v>
      </c>
      <c r="F91" t="s">
        <v>1212</v>
      </c>
      <c r="G91" t="s">
        <v>1250</v>
      </c>
      <c r="H91" t="s">
        <v>708</v>
      </c>
      <c r="I91" t="s">
        <v>122</v>
      </c>
      <c r="J91" t="s">
        <v>1329</v>
      </c>
      <c r="K91" t="s">
        <v>1811</v>
      </c>
      <c r="L91" t="s">
        <v>2324</v>
      </c>
      <c r="M91" t="s">
        <v>708</v>
      </c>
      <c r="N91" t="s">
        <v>708</v>
      </c>
      <c r="O91" t="s">
        <v>708</v>
      </c>
      <c r="P91" t="s">
        <v>708</v>
      </c>
      <c r="Q91" t="s">
        <v>708</v>
      </c>
      <c r="R91" t="s">
        <v>708</v>
      </c>
      <c r="S91" t="s">
        <v>708</v>
      </c>
      <c r="T91" t="s">
        <v>708</v>
      </c>
      <c r="U91" t="s">
        <v>3205</v>
      </c>
      <c r="V91">
        <v>0</v>
      </c>
      <c r="W91">
        <v>0</v>
      </c>
      <c r="X91">
        <v>0</v>
      </c>
      <c r="Y91">
        <v>0</v>
      </c>
      <c r="Z91">
        <v>14</v>
      </c>
      <c r="AA91">
        <v>0</v>
      </c>
      <c r="AB91">
        <v>0</v>
      </c>
      <c r="AC91">
        <v>2</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row>
    <row r="92" spans="1:51">
      <c r="A92" t="s">
        <v>123</v>
      </c>
      <c r="B92" t="s">
        <v>535</v>
      </c>
      <c r="C92" t="s">
        <v>606</v>
      </c>
      <c r="D92" t="s">
        <v>712</v>
      </c>
      <c r="E92" t="s">
        <v>787</v>
      </c>
      <c r="F92" t="s">
        <v>1203</v>
      </c>
      <c r="G92" t="s">
        <v>1250</v>
      </c>
      <c r="H92" t="s">
        <v>708</v>
      </c>
      <c r="I92" t="s">
        <v>123</v>
      </c>
      <c r="J92" t="s">
        <v>1330</v>
      </c>
      <c r="K92" t="s">
        <v>1812</v>
      </c>
      <c r="L92" t="s">
        <v>2325</v>
      </c>
      <c r="M92" t="s">
        <v>2733</v>
      </c>
      <c r="N92" t="s">
        <v>2769</v>
      </c>
      <c r="O92" s="2" t="s">
        <v>2857</v>
      </c>
      <c r="P92" t="s">
        <v>2733</v>
      </c>
      <c r="Q92" t="s">
        <v>2980</v>
      </c>
      <c r="R92" t="s">
        <v>2733</v>
      </c>
      <c r="S92" t="s">
        <v>2733</v>
      </c>
      <c r="T92" t="s">
        <v>2733</v>
      </c>
      <c r="U92" t="s">
        <v>3206</v>
      </c>
      <c r="V92">
        <v>146</v>
      </c>
      <c r="W92">
        <v>24</v>
      </c>
      <c r="X92">
        <v>23</v>
      </c>
      <c r="Y92">
        <v>50</v>
      </c>
      <c r="Z92">
        <v>12</v>
      </c>
      <c r="AA92">
        <v>4</v>
      </c>
      <c r="AB92">
        <v>0</v>
      </c>
      <c r="AC92">
        <v>0</v>
      </c>
      <c r="AD92">
        <v>0</v>
      </c>
      <c r="AE92">
        <v>50</v>
      </c>
      <c r="AF92">
        <v>0</v>
      </c>
      <c r="AG92">
        <v>12</v>
      </c>
      <c r="AH92">
        <v>0</v>
      </c>
      <c r="AI92">
        <v>0</v>
      </c>
      <c r="AJ92">
        <v>0</v>
      </c>
      <c r="AK92">
        <v>12</v>
      </c>
      <c r="AL92">
        <v>0</v>
      </c>
      <c r="AM92">
        <v>5</v>
      </c>
      <c r="AN92">
        <v>24</v>
      </c>
      <c r="AO92">
        <v>4</v>
      </c>
      <c r="AP92">
        <v>0</v>
      </c>
      <c r="AQ92">
        <v>6</v>
      </c>
      <c r="AR92">
        <v>0</v>
      </c>
      <c r="AS92">
        <v>0</v>
      </c>
      <c r="AT92">
        <v>0</v>
      </c>
      <c r="AU92">
        <v>0</v>
      </c>
      <c r="AV92">
        <v>0</v>
      </c>
      <c r="AW92">
        <v>26</v>
      </c>
      <c r="AX92">
        <v>0</v>
      </c>
      <c r="AY92">
        <v>0</v>
      </c>
    </row>
    <row r="93" spans="1:51">
      <c r="A93" t="s">
        <v>123</v>
      </c>
      <c r="B93" t="s">
        <v>535</v>
      </c>
      <c r="C93" t="s">
        <v>606</v>
      </c>
      <c r="D93" t="s">
        <v>708</v>
      </c>
      <c r="E93" t="s">
        <v>787</v>
      </c>
      <c r="F93" t="s">
        <v>1214</v>
      </c>
      <c r="G93" t="s">
        <v>1250</v>
      </c>
      <c r="H93" t="s">
        <v>708</v>
      </c>
      <c r="I93" t="s">
        <v>123</v>
      </c>
      <c r="J93" t="s">
        <v>1330</v>
      </c>
      <c r="K93" t="s">
        <v>1813</v>
      </c>
      <c r="L93" t="s">
        <v>2325</v>
      </c>
      <c r="M93" t="s">
        <v>708</v>
      </c>
      <c r="N93" t="s">
        <v>708</v>
      </c>
      <c r="O93" t="s">
        <v>708</v>
      </c>
      <c r="P93" t="s">
        <v>708</v>
      </c>
      <c r="Q93" t="s">
        <v>708</v>
      </c>
      <c r="R93" t="s">
        <v>708</v>
      </c>
      <c r="S93" t="s">
        <v>708</v>
      </c>
      <c r="T93" t="s">
        <v>708</v>
      </c>
      <c r="U93" t="s">
        <v>3207</v>
      </c>
      <c r="V93">
        <v>0</v>
      </c>
      <c r="W93">
        <v>0</v>
      </c>
      <c r="X93">
        <v>0</v>
      </c>
      <c r="Y93">
        <v>0</v>
      </c>
      <c r="Z93">
        <v>11</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row>
    <row r="94" spans="1:51">
      <c r="A94" t="s">
        <v>123</v>
      </c>
      <c r="B94" t="s">
        <v>535</v>
      </c>
      <c r="C94" t="s">
        <v>606</v>
      </c>
      <c r="D94" t="s">
        <v>708</v>
      </c>
      <c r="E94" t="s">
        <v>787</v>
      </c>
      <c r="F94" t="s">
        <v>1215</v>
      </c>
      <c r="G94" t="s">
        <v>1250</v>
      </c>
      <c r="H94" t="s">
        <v>708</v>
      </c>
      <c r="I94" t="s">
        <v>123</v>
      </c>
      <c r="J94" t="s">
        <v>1330</v>
      </c>
      <c r="K94" t="s">
        <v>1814</v>
      </c>
      <c r="L94" t="s">
        <v>2325</v>
      </c>
      <c r="M94" t="s">
        <v>708</v>
      </c>
      <c r="N94" t="s">
        <v>708</v>
      </c>
      <c r="O94" t="s">
        <v>708</v>
      </c>
      <c r="P94" t="s">
        <v>708</v>
      </c>
      <c r="Q94" t="s">
        <v>708</v>
      </c>
      <c r="R94" t="s">
        <v>708</v>
      </c>
      <c r="S94" t="s">
        <v>708</v>
      </c>
      <c r="T94" t="s">
        <v>708</v>
      </c>
      <c r="U94" t="s">
        <v>3208</v>
      </c>
      <c r="V94">
        <v>0</v>
      </c>
      <c r="W94">
        <v>0</v>
      </c>
      <c r="X94">
        <v>0</v>
      </c>
      <c r="Y94">
        <v>0</v>
      </c>
      <c r="Z94">
        <v>1</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row>
    <row r="95" spans="1:51">
      <c r="A95" t="s">
        <v>124</v>
      </c>
      <c r="B95" t="s">
        <v>536</v>
      </c>
      <c r="C95" t="s">
        <v>607</v>
      </c>
      <c r="D95" t="s">
        <v>709</v>
      </c>
      <c r="E95" t="s">
        <v>788</v>
      </c>
      <c r="F95" t="s">
        <v>1216</v>
      </c>
      <c r="G95" t="s">
        <v>1250</v>
      </c>
      <c r="H95" t="s">
        <v>708</v>
      </c>
      <c r="I95" t="s">
        <v>124</v>
      </c>
      <c r="J95" t="s">
        <v>1331</v>
      </c>
      <c r="K95" t="s">
        <v>1815</v>
      </c>
      <c r="L95" t="s">
        <v>2326</v>
      </c>
      <c r="M95" t="s">
        <v>2733</v>
      </c>
      <c r="N95" t="s">
        <v>2770</v>
      </c>
      <c r="O95" s="2" t="s">
        <v>2858</v>
      </c>
      <c r="P95" t="s">
        <v>2733</v>
      </c>
      <c r="Q95" t="s">
        <v>2981</v>
      </c>
      <c r="R95" t="s">
        <v>2733</v>
      </c>
      <c r="S95" t="s">
        <v>2733</v>
      </c>
      <c r="T95" t="s">
        <v>2733</v>
      </c>
      <c r="U95" t="s">
        <v>3209</v>
      </c>
      <c r="V95">
        <v>40</v>
      </c>
      <c r="W95">
        <v>40</v>
      </c>
      <c r="X95">
        <v>52</v>
      </c>
      <c r="Y95">
        <v>278</v>
      </c>
      <c r="Z95">
        <v>12</v>
      </c>
      <c r="AA95">
        <v>1</v>
      </c>
      <c r="AB95">
        <v>0</v>
      </c>
      <c r="AC95">
        <v>2</v>
      </c>
      <c r="AD95">
        <v>0</v>
      </c>
      <c r="AE95">
        <v>0</v>
      </c>
      <c r="AF95">
        <v>0</v>
      </c>
      <c r="AG95">
        <v>8</v>
      </c>
      <c r="AH95">
        <v>0</v>
      </c>
      <c r="AI95">
        <v>0</v>
      </c>
      <c r="AJ95">
        <v>0</v>
      </c>
      <c r="AK95">
        <v>0</v>
      </c>
      <c r="AL95">
        <v>0</v>
      </c>
      <c r="AM95">
        <v>2</v>
      </c>
      <c r="AN95">
        <v>36</v>
      </c>
      <c r="AO95">
        <v>0</v>
      </c>
      <c r="AP95">
        <v>0</v>
      </c>
      <c r="AQ95">
        <v>8</v>
      </c>
      <c r="AR95">
        <v>0</v>
      </c>
      <c r="AS95">
        <v>0</v>
      </c>
      <c r="AT95">
        <v>0</v>
      </c>
      <c r="AU95">
        <v>0</v>
      </c>
      <c r="AV95">
        <v>0</v>
      </c>
      <c r="AW95">
        <v>0</v>
      </c>
      <c r="AX95">
        <v>4</v>
      </c>
      <c r="AY95">
        <v>0</v>
      </c>
    </row>
    <row r="96" spans="1:51">
      <c r="A96" t="s">
        <v>125</v>
      </c>
      <c r="B96" t="s">
        <v>529</v>
      </c>
      <c r="C96" t="s">
        <v>608</v>
      </c>
      <c r="D96" t="s">
        <v>709</v>
      </c>
      <c r="E96" t="s">
        <v>789</v>
      </c>
      <c r="F96" t="s">
        <v>1203</v>
      </c>
      <c r="G96" t="s">
        <v>1250</v>
      </c>
      <c r="H96" t="s">
        <v>708</v>
      </c>
      <c r="I96" t="s">
        <v>125</v>
      </c>
      <c r="J96" t="s">
        <v>1332</v>
      </c>
      <c r="K96" t="s">
        <v>1816</v>
      </c>
      <c r="L96" t="s">
        <v>2327</v>
      </c>
      <c r="M96" t="s">
        <v>708</v>
      </c>
      <c r="N96" t="s">
        <v>708</v>
      </c>
      <c r="O96" t="s">
        <v>708</v>
      </c>
      <c r="P96" t="s">
        <v>2733</v>
      </c>
      <c r="Q96" t="s">
        <v>2982</v>
      </c>
      <c r="R96" t="s">
        <v>2733</v>
      </c>
      <c r="S96" t="s">
        <v>2733</v>
      </c>
      <c r="T96" t="s">
        <v>2733</v>
      </c>
      <c r="U96" t="s">
        <v>3210</v>
      </c>
      <c r="V96">
        <v>200</v>
      </c>
      <c r="W96">
        <v>18</v>
      </c>
      <c r="X96">
        <v>38</v>
      </c>
      <c r="Y96">
        <v>120</v>
      </c>
      <c r="Z96">
        <v>18</v>
      </c>
      <c r="AA96">
        <v>4</v>
      </c>
      <c r="AB96">
        <v>0</v>
      </c>
      <c r="AC96">
        <v>8</v>
      </c>
      <c r="AD96">
        <v>0</v>
      </c>
      <c r="AE96">
        <v>0</v>
      </c>
      <c r="AF96">
        <v>0</v>
      </c>
      <c r="AG96">
        <v>10</v>
      </c>
      <c r="AH96">
        <v>0</v>
      </c>
      <c r="AI96">
        <v>0</v>
      </c>
      <c r="AJ96">
        <v>0</v>
      </c>
      <c r="AK96">
        <v>8</v>
      </c>
      <c r="AL96">
        <v>0</v>
      </c>
      <c r="AM96">
        <v>8</v>
      </c>
      <c r="AN96">
        <v>40</v>
      </c>
      <c r="AO96">
        <v>2</v>
      </c>
      <c r="AP96">
        <v>0</v>
      </c>
      <c r="AQ96">
        <v>0</v>
      </c>
      <c r="AR96">
        <v>0</v>
      </c>
      <c r="AS96">
        <v>0</v>
      </c>
      <c r="AT96">
        <v>0</v>
      </c>
      <c r="AU96">
        <v>0</v>
      </c>
      <c r="AV96">
        <v>0</v>
      </c>
      <c r="AW96">
        <v>20</v>
      </c>
      <c r="AX96">
        <v>0</v>
      </c>
      <c r="AY96">
        <v>0</v>
      </c>
    </row>
    <row r="97" spans="1:51">
      <c r="A97" t="s">
        <v>126</v>
      </c>
      <c r="B97" t="s">
        <v>537</v>
      </c>
      <c r="C97" t="s">
        <v>609</v>
      </c>
      <c r="D97" t="s">
        <v>709</v>
      </c>
      <c r="E97" t="s">
        <v>790</v>
      </c>
      <c r="F97" t="s">
        <v>1203</v>
      </c>
      <c r="G97" t="s">
        <v>1250</v>
      </c>
      <c r="H97" t="s">
        <v>708</v>
      </c>
      <c r="I97" t="s">
        <v>126</v>
      </c>
      <c r="J97" t="s">
        <v>1333</v>
      </c>
      <c r="K97" t="s">
        <v>1817</v>
      </c>
      <c r="L97" t="s">
        <v>2328</v>
      </c>
      <c r="M97" t="s">
        <v>2733</v>
      </c>
      <c r="N97" t="s">
        <v>2771</v>
      </c>
      <c r="O97" s="2" t="s">
        <v>2859</v>
      </c>
      <c r="P97" t="s">
        <v>2733</v>
      </c>
      <c r="Q97" t="s">
        <v>2983</v>
      </c>
      <c r="R97" t="s">
        <v>2733</v>
      </c>
      <c r="S97" t="s">
        <v>2734</v>
      </c>
      <c r="T97" t="s">
        <v>2733</v>
      </c>
      <c r="U97" t="s">
        <v>3211</v>
      </c>
      <c r="V97">
        <v>126</v>
      </c>
      <c r="W97">
        <v>30</v>
      </c>
      <c r="X97">
        <v>39</v>
      </c>
      <c r="Y97">
        <v>84</v>
      </c>
      <c r="Z97">
        <v>11</v>
      </c>
      <c r="AA97">
        <v>2</v>
      </c>
      <c r="AB97">
        <v>0</v>
      </c>
      <c r="AC97">
        <v>3</v>
      </c>
      <c r="AD97">
        <v>1</v>
      </c>
      <c r="AE97">
        <v>0</v>
      </c>
      <c r="AF97">
        <v>0</v>
      </c>
      <c r="AG97">
        <v>12</v>
      </c>
      <c r="AH97">
        <v>0</v>
      </c>
      <c r="AI97">
        <v>0</v>
      </c>
      <c r="AJ97">
        <v>0</v>
      </c>
      <c r="AK97">
        <v>0</v>
      </c>
      <c r="AL97">
        <v>0</v>
      </c>
      <c r="AM97">
        <v>8</v>
      </c>
      <c r="AN97">
        <v>36</v>
      </c>
      <c r="AO97">
        <v>1</v>
      </c>
      <c r="AP97">
        <v>0</v>
      </c>
      <c r="AQ97">
        <v>0</v>
      </c>
      <c r="AR97">
        <v>0</v>
      </c>
      <c r="AS97">
        <v>0</v>
      </c>
      <c r="AT97">
        <v>0</v>
      </c>
      <c r="AU97">
        <v>0</v>
      </c>
      <c r="AV97">
        <v>0</v>
      </c>
      <c r="AW97">
        <v>21</v>
      </c>
      <c r="AX97">
        <v>0</v>
      </c>
      <c r="AY97">
        <v>0</v>
      </c>
    </row>
    <row r="98" spans="1:51">
      <c r="A98" t="s">
        <v>127</v>
      </c>
      <c r="B98" t="s">
        <v>539</v>
      </c>
      <c r="C98" t="s">
        <v>610</v>
      </c>
      <c r="D98" t="s">
        <v>709</v>
      </c>
      <c r="E98" t="s">
        <v>791</v>
      </c>
      <c r="F98" t="s">
        <v>1203</v>
      </c>
      <c r="G98" t="s">
        <v>1250</v>
      </c>
      <c r="H98" t="s">
        <v>708</v>
      </c>
      <c r="I98" t="s">
        <v>127</v>
      </c>
      <c r="J98" t="s">
        <v>1334</v>
      </c>
      <c r="K98" t="s">
        <v>1818</v>
      </c>
      <c r="L98" t="s">
        <v>2329</v>
      </c>
      <c r="M98" t="s">
        <v>708</v>
      </c>
      <c r="N98" t="s">
        <v>708</v>
      </c>
      <c r="O98" t="s">
        <v>708</v>
      </c>
      <c r="P98" t="s">
        <v>2733</v>
      </c>
      <c r="Q98" t="s">
        <v>2984</v>
      </c>
      <c r="R98" t="s">
        <v>2733</v>
      </c>
      <c r="S98" t="s">
        <v>2733</v>
      </c>
      <c r="T98" t="s">
        <v>2733</v>
      </c>
      <c r="U98" t="s">
        <v>3212</v>
      </c>
      <c r="V98">
        <v>48</v>
      </c>
      <c r="W98">
        <v>0</v>
      </c>
      <c r="X98">
        <v>6</v>
      </c>
      <c r="Y98">
        <v>90</v>
      </c>
      <c r="Z98">
        <v>4</v>
      </c>
      <c r="AA98">
        <v>1</v>
      </c>
      <c r="AB98">
        <v>0</v>
      </c>
      <c r="AC98">
        <v>0</v>
      </c>
      <c r="AD98">
        <v>0</v>
      </c>
      <c r="AE98">
        <v>15</v>
      </c>
      <c r="AF98">
        <v>0</v>
      </c>
      <c r="AG98">
        <v>4</v>
      </c>
      <c r="AH98">
        <v>0</v>
      </c>
      <c r="AI98">
        <v>0</v>
      </c>
      <c r="AJ98">
        <v>0</v>
      </c>
      <c r="AK98">
        <v>0</v>
      </c>
      <c r="AL98">
        <v>0</v>
      </c>
      <c r="AM98">
        <v>4</v>
      </c>
      <c r="AN98">
        <v>8</v>
      </c>
      <c r="AO98">
        <v>1</v>
      </c>
      <c r="AP98">
        <v>0</v>
      </c>
      <c r="AQ98">
        <v>0</v>
      </c>
      <c r="AR98">
        <v>0</v>
      </c>
      <c r="AS98">
        <v>0</v>
      </c>
      <c r="AT98">
        <v>0</v>
      </c>
      <c r="AU98">
        <v>0</v>
      </c>
      <c r="AV98">
        <v>0</v>
      </c>
      <c r="AW98">
        <v>0</v>
      </c>
      <c r="AX98">
        <v>0</v>
      </c>
      <c r="AY98">
        <v>0</v>
      </c>
    </row>
    <row r="99" spans="1:51">
      <c r="A99" t="s">
        <v>127</v>
      </c>
      <c r="B99" t="s">
        <v>539</v>
      </c>
      <c r="C99" t="s">
        <v>610</v>
      </c>
      <c r="D99" t="s">
        <v>708</v>
      </c>
      <c r="E99" t="s">
        <v>791</v>
      </c>
      <c r="F99" t="s">
        <v>1208</v>
      </c>
      <c r="G99" t="s">
        <v>1250</v>
      </c>
      <c r="H99" t="s">
        <v>708</v>
      </c>
      <c r="I99" t="s">
        <v>127</v>
      </c>
      <c r="J99" t="s">
        <v>1334</v>
      </c>
      <c r="K99" t="s">
        <v>1819</v>
      </c>
      <c r="L99" t="s">
        <v>2329</v>
      </c>
      <c r="M99" t="s">
        <v>708</v>
      </c>
      <c r="N99" t="s">
        <v>708</v>
      </c>
      <c r="O99" t="s">
        <v>708</v>
      </c>
      <c r="P99" t="s">
        <v>708</v>
      </c>
      <c r="Q99" t="s">
        <v>708</v>
      </c>
      <c r="R99" t="s">
        <v>708</v>
      </c>
      <c r="S99" t="s">
        <v>708</v>
      </c>
      <c r="T99" t="s">
        <v>708</v>
      </c>
      <c r="U99" t="s">
        <v>3213</v>
      </c>
      <c r="V99">
        <v>0</v>
      </c>
      <c r="W99">
        <v>0</v>
      </c>
      <c r="X99">
        <v>0</v>
      </c>
      <c r="Y99">
        <v>0</v>
      </c>
      <c r="Z99">
        <v>3</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row>
    <row r="100" spans="1:51">
      <c r="A100" t="s">
        <v>128</v>
      </c>
      <c r="B100" t="s">
        <v>539</v>
      </c>
      <c r="C100" t="s">
        <v>579</v>
      </c>
      <c r="D100" t="s">
        <v>709</v>
      </c>
      <c r="E100" t="s">
        <v>792</v>
      </c>
      <c r="F100" t="s">
        <v>1203</v>
      </c>
      <c r="G100" t="s">
        <v>1250</v>
      </c>
      <c r="H100" t="s">
        <v>708</v>
      </c>
      <c r="I100" t="s">
        <v>128</v>
      </c>
      <c r="J100" t="s">
        <v>1335</v>
      </c>
      <c r="K100" t="s">
        <v>1820</v>
      </c>
      <c r="L100" t="s">
        <v>2330</v>
      </c>
      <c r="M100" t="s">
        <v>708</v>
      </c>
      <c r="N100" t="s">
        <v>708</v>
      </c>
      <c r="O100" t="s">
        <v>708</v>
      </c>
      <c r="P100" t="s">
        <v>2733</v>
      </c>
      <c r="Q100" t="s">
        <v>2985</v>
      </c>
      <c r="R100" t="s">
        <v>2733</v>
      </c>
      <c r="S100" t="s">
        <v>2734</v>
      </c>
      <c r="T100" t="s">
        <v>2733</v>
      </c>
      <c r="U100" t="s">
        <v>3214</v>
      </c>
      <c r="V100">
        <v>95</v>
      </c>
      <c r="W100">
        <v>0</v>
      </c>
      <c r="X100">
        <v>90</v>
      </c>
      <c r="Y100">
        <v>780</v>
      </c>
      <c r="Z100">
        <v>15</v>
      </c>
      <c r="AA100">
        <v>2</v>
      </c>
      <c r="AB100">
        <v>0</v>
      </c>
      <c r="AC100">
        <v>0</v>
      </c>
      <c r="AD100">
        <v>1</v>
      </c>
      <c r="AE100">
        <v>130</v>
      </c>
      <c r="AF100">
        <v>0</v>
      </c>
      <c r="AG100">
        <v>6</v>
      </c>
      <c r="AH100">
        <v>0</v>
      </c>
      <c r="AI100">
        <v>6</v>
      </c>
      <c r="AJ100">
        <v>0</v>
      </c>
      <c r="AK100">
        <v>6</v>
      </c>
      <c r="AL100">
        <v>0</v>
      </c>
      <c r="AM100">
        <v>4</v>
      </c>
      <c r="AN100">
        <v>0</v>
      </c>
      <c r="AO100">
        <v>1</v>
      </c>
      <c r="AP100">
        <v>0</v>
      </c>
      <c r="AQ100">
        <v>6</v>
      </c>
      <c r="AR100">
        <v>0</v>
      </c>
      <c r="AS100">
        <v>0</v>
      </c>
      <c r="AT100">
        <v>0</v>
      </c>
      <c r="AU100">
        <v>0</v>
      </c>
      <c r="AV100">
        <v>0</v>
      </c>
      <c r="AW100">
        <v>26</v>
      </c>
      <c r="AX100">
        <v>0</v>
      </c>
      <c r="AY100">
        <v>0</v>
      </c>
    </row>
    <row r="101" spans="1:51">
      <c r="A101" t="s">
        <v>129</v>
      </c>
      <c r="B101" t="s">
        <v>540</v>
      </c>
      <c r="C101" t="s">
        <v>581</v>
      </c>
      <c r="D101" t="s">
        <v>709</v>
      </c>
      <c r="E101" t="s">
        <v>793</v>
      </c>
      <c r="F101" t="s">
        <v>1203</v>
      </c>
      <c r="G101" t="s">
        <v>1250</v>
      </c>
      <c r="H101" t="s">
        <v>708</v>
      </c>
      <c r="I101" t="s">
        <v>129</v>
      </c>
      <c r="J101" t="s">
        <v>1336</v>
      </c>
      <c r="K101" t="s">
        <v>1821</v>
      </c>
      <c r="L101" t="s">
        <v>2331</v>
      </c>
      <c r="M101" t="s">
        <v>708</v>
      </c>
      <c r="N101" t="s">
        <v>708</v>
      </c>
      <c r="O101" t="s">
        <v>708</v>
      </c>
      <c r="P101" t="s">
        <v>2733</v>
      </c>
      <c r="Q101" t="s">
        <v>2986</v>
      </c>
      <c r="R101" t="s">
        <v>2733</v>
      </c>
      <c r="S101" t="s">
        <v>2734</v>
      </c>
      <c r="T101" t="s">
        <v>2733</v>
      </c>
      <c r="U101" t="s">
        <v>3215</v>
      </c>
      <c r="V101">
        <v>48</v>
      </c>
      <c r="W101">
        <v>0</v>
      </c>
      <c r="X101">
        <v>0</v>
      </c>
      <c r="Y101">
        <v>0</v>
      </c>
      <c r="Z101">
        <v>10</v>
      </c>
      <c r="AA101">
        <v>2</v>
      </c>
      <c r="AB101">
        <v>0</v>
      </c>
      <c r="AC101">
        <v>0</v>
      </c>
      <c r="AD101">
        <v>0</v>
      </c>
      <c r="AE101">
        <v>0</v>
      </c>
      <c r="AF101">
        <v>0</v>
      </c>
      <c r="AG101">
        <v>0</v>
      </c>
      <c r="AH101">
        <v>0</v>
      </c>
      <c r="AI101">
        <v>0</v>
      </c>
      <c r="AJ101">
        <v>0</v>
      </c>
      <c r="AK101">
        <v>5</v>
      </c>
      <c r="AL101">
        <v>0</v>
      </c>
      <c r="AM101">
        <v>2</v>
      </c>
      <c r="AN101">
        <v>20</v>
      </c>
      <c r="AO101">
        <v>1</v>
      </c>
      <c r="AP101">
        <v>0</v>
      </c>
      <c r="AQ101">
        <v>0</v>
      </c>
      <c r="AR101">
        <v>0</v>
      </c>
      <c r="AS101">
        <v>0</v>
      </c>
      <c r="AT101">
        <v>0</v>
      </c>
      <c r="AU101">
        <v>0</v>
      </c>
      <c r="AV101">
        <v>0</v>
      </c>
      <c r="AW101">
        <v>15</v>
      </c>
      <c r="AX101">
        <v>0</v>
      </c>
      <c r="AY101">
        <v>0</v>
      </c>
    </row>
    <row r="102" spans="1:51">
      <c r="A102" t="s">
        <v>129</v>
      </c>
      <c r="B102" t="s">
        <v>540</v>
      </c>
      <c r="C102" t="s">
        <v>581</v>
      </c>
      <c r="D102" t="s">
        <v>708</v>
      </c>
      <c r="E102" t="s">
        <v>793</v>
      </c>
      <c r="F102" t="s">
        <v>1217</v>
      </c>
      <c r="G102" t="s">
        <v>1250</v>
      </c>
      <c r="H102" t="s">
        <v>708</v>
      </c>
      <c r="I102" t="s">
        <v>129</v>
      </c>
      <c r="J102" t="s">
        <v>1336</v>
      </c>
      <c r="K102" t="s">
        <v>1822</v>
      </c>
      <c r="L102" t="s">
        <v>2331</v>
      </c>
      <c r="M102" t="s">
        <v>708</v>
      </c>
      <c r="N102" t="s">
        <v>708</v>
      </c>
      <c r="O102" t="s">
        <v>708</v>
      </c>
      <c r="P102" t="s">
        <v>708</v>
      </c>
      <c r="Q102" t="s">
        <v>708</v>
      </c>
      <c r="R102" t="s">
        <v>708</v>
      </c>
      <c r="S102" t="s">
        <v>708</v>
      </c>
      <c r="T102" t="s">
        <v>708</v>
      </c>
      <c r="U102" t="s">
        <v>3216</v>
      </c>
      <c r="V102">
        <v>0</v>
      </c>
      <c r="W102">
        <v>0</v>
      </c>
      <c r="X102">
        <v>20</v>
      </c>
      <c r="Y102">
        <v>146</v>
      </c>
      <c r="Z102">
        <v>1</v>
      </c>
      <c r="AA102">
        <v>0</v>
      </c>
      <c r="AB102">
        <v>0</v>
      </c>
      <c r="AC102">
        <v>0</v>
      </c>
      <c r="AD102">
        <v>0</v>
      </c>
      <c r="AE102">
        <v>30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row>
    <row r="103" spans="1:51">
      <c r="A103" t="s">
        <v>130</v>
      </c>
      <c r="B103" t="s">
        <v>525</v>
      </c>
      <c r="C103" t="s">
        <v>596</v>
      </c>
      <c r="D103" t="s">
        <v>709</v>
      </c>
      <c r="E103" t="s">
        <v>794</v>
      </c>
      <c r="F103" t="s">
        <v>1203</v>
      </c>
      <c r="G103" t="s">
        <v>1251</v>
      </c>
      <c r="H103" t="s">
        <v>708</v>
      </c>
      <c r="I103" t="s">
        <v>130</v>
      </c>
      <c r="J103" t="s">
        <v>1337</v>
      </c>
      <c r="K103" t="s">
        <v>1823</v>
      </c>
      <c r="L103" t="s">
        <v>2332</v>
      </c>
      <c r="M103" t="s">
        <v>708</v>
      </c>
      <c r="N103" t="s">
        <v>708</v>
      </c>
      <c r="O103" t="s">
        <v>708</v>
      </c>
      <c r="P103" t="s">
        <v>708</v>
      </c>
      <c r="Q103" t="s">
        <v>708</v>
      </c>
      <c r="R103" t="s">
        <v>708</v>
      </c>
      <c r="S103" t="s">
        <v>2734</v>
      </c>
      <c r="T103" t="s">
        <v>2733</v>
      </c>
      <c r="U103" t="s">
        <v>3217</v>
      </c>
      <c r="V103">
        <v>45</v>
      </c>
      <c r="W103">
        <v>67</v>
      </c>
      <c r="X103">
        <v>0</v>
      </c>
      <c r="Y103">
        <v>0</v>
      </c>
      <c r="Z103">
        <v>28</v>
      </c>
      <c r="AA103">
        <v>0</v>
      </c>
      <c r="AB103">
        <v>0</v>
      </c>
      <c r="AC103">
        <v>2</v>
      </c>
      <c r="AD103">
        <v>0</v>
      </c>
      <c r="AE103">
        <v>50</v>
      </c>
      <c r="AF103">
        <v>0</v>
      </c>
      <c r="AG103">
        <v>3</v>
      </c>
      <c r="AH103">
        <v>0</v>
      </c>
      <c r="AI103">
        <v>0</v>
      </c>
      <c r="AJ103">
        <v>0</v>
      </c>
      <c r="AK103">
        <v>10</v>
      </c>
      <c r="AL103">
        <v>0</v>
      </c>
      <c r="AM103">
        <v>3</v>
      </c>
      <c r="AN103">
        <v>32</v>
      </c>
      <c r="AO103">
        <v>0</v>
      </c>
      <c r="AP103">
        <v>0</v>
      </c>
      <c r="AQ103">
        <v>0</v>
      </c>
      <c r="AR103">
        <v>0</v>
      </c>
      <c r="AS103">
        <v>0</v>
      </c>
      <c r="AT103">
        <v>0</v>
      </c>
      <c r="AU103">
        <v>0</v>
      </c>
      <c r="AV103">
        <v>0</v>
      </c>
      <c r="AW103">
        <v>19</v>
      </c>
      <c r="AX103">
        <v>0</v>
      </c>
      <c r="AY103">
        <v>0</v>
      </c>
    </row>
    <row r="104" spans="1:51">
      <c r="A104" t="s">
        <v>131</v>
      </c>
      <c r="B104" t="s">
        <v>528</v>
      </c>
      <c r="C104" t="s">
        <v>611</v>
      </c>
      <c r="D104" t="s">
        <v>709</v>
      </c>
      <c r="E104" t="s">
        <v>795</v>
      </c>
      <c r="F104" t="s">
        <v>1203</v>
      </c>
      <c r="G104" t="s">
        <v>1251</v>
      </c>
      <c r="H104" t="s">
        <v>708</v>
      </c>
      <c r="I104" t="s">
        <v>131</v>
      </c>
      <c r="J104" t="s">
        <v>1338</v>
      </c>
      <c r="K104" t="s">
        <v>1824</v>
      </c>
      <c r="L104" t="s">
        <v>2333</v>
      </c>
      <c r="M104" t="s">
        <v>708</v>
      </c>
      <c r="N104" t="s">
        <v>708</v>
      </c>
      <c r="O104" t="s">
        <v>708</v>
      </c>
      <c r="P104" t="s">
        <v>708</v>
      </c>
      <c r="Q104" t="s">
        <v>708</v>
      </c>
      <c r="R104" t="s">
        <v>708</v>
      </c>
      <c r="S104" t="s">
        <v>708</v>
      </c>
      <c r="T104" t="s">
        <v>708</v>
      </c>
      <c r="U104" t="s">
        <v>3218</v>
      </c>
      <c r="V104">
        <v>68</v>
      </c>
      <c r="W104">
        <v>0</v>
      </c>
      <c r="X104">
        <v>0</v>
      </c>
      <c r="Y104">
        <v>0</v>
      </c>
      <c r="Z104">
        <v>9</v>
      </c>
      <c r="AA104">
        <v>1</v>
      </c>
      <c r="AB104">
        <v>0</v>
      </c>
      <c r="AC104">
        <v>3</v>
      </c>
      <c r="AD104">
        <v>0</v>
      </c>
      <c r="AE104">
        <v>0</v>
      </c>
      <c r="AF104">
        <v>0</v>
      </c>
      <c r="AG104">
        <v>0</v>
      </c>
      <c r="AH104">
        <v>0</v>
      </c>
      <c r="AI104">
        <v>0</v>
      </c>
      <c r="AJ104">
        <v>0</v>
      </c>
      <c r="AK104">
        <v>0</v>
      </c>
      <c r="AL104">
        <v>0</v>
      </c>
      <c r="AM104">
        <v>1</v>
      </c>
      <c r="AN104">
        <v>0</v>
      </c>
      <c r="AO104">
        <v>2</v>
      </c>
      <c r="AP104">
        <v>0</v>
      </c>
      <c r="AQ104">
        <v>0</v>
      </c>
      <c r="AR104">
        <v>0</v>
      </c>
      <c r="AS104">
        <v>0</v>
      </c>
      <c r="AT104">
        <v>0</v>
      </c>
      <c r="AU104">
        <v>0</v>
      </c>
      <c r="AV104">
        <v>0</v>
      </c>
      <c r="AW104">
        <v>20</v>
      </c>
      <c r="AX104">
        <v>0</v>
      </c>
      <c r="AY104">
        <v>0</v>
      </c>
    </row>
    <row r="105" spans="1:51">
      <c r="A105" t="s">
        <v>132</v>
      </c>
      <c r="B105" t="s">
        <v>526</v>
      </c>
      <c r="C105" t="s">
        <v>555</v>
      </c>
      <c r="D105" t="s">
        <v>708</v>
      </c>
      <c r="E105" t="s">
        <v>796</v>
      </c>
      <c r="F105" t="s">
        <v>1203</v>
      </c>
      <c r="G105" t="s">
        <v>1252</v>
      </c>
      <c r="H105" t="s">
        <v>708</v>
      </c>
      <c r="I105" t="s">
        <v>132</v>
      </c>
      <c r="J105" t="s">
        <v>1339</v>
      </c>
      <c r="K105" t="s">
        <v>1825</v>
      </c>
      <c r="L105" t="s">
        <v>2334</v>
      </c>
      <c r="M105" t="s">
        <v>708</v>
      </c>
      <c r="N105" t="s">
        <v>708</v>
      </c>
      <c r="O105" t="s">
        <v>708</v>
      </c>
      <c r="P105" t="s">
        <v>708</v>
      </c>
      <c r="Q105" t="s">
        <v>708</v>
      </c>
      <c r="R105" t="s">
        <v>708</v>
      </c>
      <c r="S105" t="s">
        <v>708</v>
      </c>
      <c r="T105" t="s">
        <v>708</v>
      </c>
      <c r="U105" t="s">
        <v>3219</v>
      </c>
      <c r="V105">
        <v>10</v>
      </c>
      <c r="W105">
        <v>0</v>
      </c>
      <c r="X105">
        <v>0</v>
      </c>
      <c r="Y105">
        <v>0</v>
      </c>
      <c r="Z105">
        <v>8</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row>
    <row r="106" spans="1:51">
      <c r="A106" t="s">
        <v>133</v>
      </c>
      <c r="B106" t="s">
        <v>525</v>
      </c>
      <c r="C106" t="s">
        <v>547</v>
      </c>
      <c r="D106" t="s">
        <v>709</v>
      </c>
      <c r="E106" t="s">
        <v>797</v>
      </c>
      <c r="F106" t="s">
        <v>1203</v>
      </c>
      <c r="G106" t="s">
        <v>1253</v>
      </c>
      <c r="H106" t="s">
        <v>708</v>
      </c>
      <c r="I106" t="s">
        <v>133</v>
      </c>
      <c r="J106" t="s">
        <v>1340</v>
      </c>
      <c r="K106" t="s">
        <v>1826</v>
      </c>
      <c r="L106" t="s">
        <v>2335</v>
      </c>
      <c r="M106" t="s">
        <v>708</v>
      </c>
      <c r="N106" t="s">
        <v>708</v>
      </c>
      <c r="O106" t="s">
        <v>708</v>
      </c>
      <c r="P106" t="s">
        <v>2733</v>
      </c>
      <c r="Q106" t="s">
        <v>2987</v>
      </c>
      <c r="R106" t="s">
        <v>708</v>
      </c>
      <c r="S106" t="s">
        <v>2734</v>
      </c>
      <c r="T106" t="s">
        <v>2733</v>
      </c>
      <c r="U106" t="s">
        <v>3220</v>
      </c>
      <c r="V106">
        <v>150</v>
      </c>
      <c r="W106">
        <v>0</v>
      </c>
      <c r="X106">
        <v>0</v>
      </c>
      <c r="Y106">
        <v>0</v>
      </c>
      <c r="Z106">
        <v>20</v>
      </c>
      <c r="AA106">
        <v>4</v>
      </c>
      <c r="AB106">
        <v>0</v>
      </c>
      <c r="AC106">
        <v>1</v>
      </c>
      <c r="AD106">
        <v>1</v>
      </c>
      <c r="AE106">
        <v>0</v>
      </c>
      <c r="AF106">
        <v>0</v>
      </c>
      <c r="AG106">
        <v>6</v>
      </c>
      <c r="AH106">
        <v>0</v>
      </c>
      <c r="AI106">
        <v>25</v>
      </c>
      <c r="AJ106">
        <v>5</v>
      </c>
      <c r="AK106">
        <v>0</v>
      </c>
      <c r="AL106">
        <v>0</v>
      </c>
      <c r="AM106">
        <v>6</v>
      </c>
      <c r="AN106">
        <v>0</v>
      </c>
      <c r="AO106">
        <v>3</v>
      </c>
      <c r="AP106">
        <v>0</v>
      </c>
      <c r="AQ106">
        <v>0</v>
      </c>
      <c r="AR106">
        <v>0</v>
      </c>
      <c r="AS106">
        <v>0</v>
      </c>
      <c r="AT106">
        <v>0</v>
      </c>
      <c r="AU106">
        <v>0</v>
      </c>
      <c r="AV106">
        <v>0</v>
      </c>
      <c r="AW106">
        <v>15</v>
      </c>
      <c r="AX106">
        <v>0</v>
      </c>
      <c r="AY106">
        <v>0</v>
      </c>
    </row>
    <row r="107" spans="1:51">
      <c r="A107" t="s">
        <v>134</v>
      </c>
      <c r="B107" t="s">
        <v>525</v>
      </c>
      <c r="C107" t="s">
        <v>552</v>
      </c>
      <c r="D107" t="s">
        <v>709</v>
      </c>
      <c r="E107" t="s">
        <v>798</v>
      </c>
      <c r="F107" t="s">
        <v>1203</v>
      </c>
      <c r="G107" t="s">
        <v>1253</v>
      </c>
      <c r="H107" t="s">
        <v>708</v>
      </c>
      <c r="I107" t="s">
        <v>134</v>
      </c>
      <c r="J107" t="s">
        <v>1341</v>
      </c>
      <c r="K107" t="s">
        <v>1827</v>
      </c>
      <c r="L107" t="s">
        <v>2336</v>
      </c>
      <c r="M107" t="s">
        <v>708</v>
      </c>
      <c r="N107" t="s">
        <v>708</v>
      </c>
      <c r="O107" t="s">
        <v>708</v>
      </c>
      <c r="P107" t="s">
        <v>708</v>
      </c>
      <c r="Q107" t="s">
        <v>708</v>
      </c>
      <c r="R107" t="s">
        <v>708</v>
      </c>
      <c r="S107" t="s">
        <v>708</v>
      </c>
      <c r="T107" t="s">
        <v>708</v>
      </c>
      <c r="U107" t="s">
        <v>3221</v>
      </c>
      <c r="V107">
        <v>40</v>
      </c>
      <c r="W107">
        <v>0</v>
      </c>
      <c r="X107">
        <v>0</v>
      </c>
      <c r="Y107">
        <v>0</v>
      </c>
      <c r="Z107">
        <v>11</v>
      </c>
      <c r="AA107">
        <v>2</v>
      </c>
      <c r="AB107">
        <v>0</v>
      </c>
      <c r="AC107">
        <v>0</v>
      </c>
      <c r="AD107">
        <v>0</v>
      </c>
      <c r="AE107">
        <v>0</v>
      </c>
      <c r="AF107">
        <v>0</v>
      </c>
      <c r="AG107">
        <v>0</v>
      </c>
      <c r="AH107">
        <v>0</v>
      </c>
      <c r="AI107">
        <v>0</v>
      </c>
      <c r="AJ107">
        <v>0</v>
      </c>
      <c r="AK107">
        <v>0</v>
      </c>
      <c r="AL107">
        <v>0</v>
      </c>
      <c r="AM107">
        <v>2</v>
      </c>
      <c r="AN107">
        <v>0</v>
      </c>
      <c r="AO107">
        <v>1</v>
      </c>
      <c r="AP107">
        <v>0</v>
      </c>
      <c r="AQ107">
        <v>0</v>
      </c>
      <c r="AR107">
        <v>0</v>
      </c>
      <c r="AS107">
        <v>0</v>
      </c>
      <c r="AT107">
        <v>0</v>
      </c>
      <c r="AU107">
        <v>0</v>
      </c>
      <c r="AV107">
        <v>0</v>
      </c>
      <c r="AW107">
        <v>0</v>
      </c>
      <c r="AX107">
        <v>0</v>
      </c>
      <c r="AY107">
        <v>0</v>
      </c>
    </row>
    <row r="108" spans="1:51">
      <c r="A108" t="s">
        <v>135</v>
      </c>
      <c r="B108" t="s">
        <v>525</v>
      </c>
      <c r="C108" t="s">
        <v>586</v>
      </c>
      <c r="D108" t="s">
        <v>709</v>
      </c>
      <c r="E108" t="s">
        <v>799</v>
      </c>
      <c r="F108" t="s">
        <v>1203</v>
      </c>
      <c r="G108" t="s">
        <v>1253</v>
      </c>
      <c r="H108" t="s">
        <v>708</v>
      </c>
      <c r="I108" t="s">
        <v>135</v>
      </c>
      <c r="J108" t="s">
        <v>1342</v>
      </c>
      <c r="K108" t="s">
        <v>1828</v>
      </c>
      <c r="L108" t="s">
        <v>2337</v>
      </c>
      <c r="M108" t="s">
        <v>708</v>
      </c>
      <c r="N108" t="s">
        <v>708</v>
      </c>
      <c r="O108" t="s">
        <v>708</v>
      </c>
      <c r="P108" t="s">
        <v>2733</v>
      </c>
      <c r="Q108" t="s">
        <v>2988</v>
      </c>
      <c r="R108" t="s">
        <v>2733</v>
      </c>
      <c r="S108" t="s">
        <v>2734</v>
      </c>
      <c r="T108" t="s">
        <v>2733</v>
      </c>
      <c r="U108" t="s">
        <v>3222</v>
      </c>
      <c r="V108">
        <v>118</v>
      </c>
      <c r="W108">
        <v>0</v>
      </c>
      <c r="X108">
        <v>0</v>
      </c>
      <c r="Y108">
        <v>0</v>
      </c>
      <c r="Z108">
        <v>22</v>
      </c>
      <c r="AA108">
        <v>3</v>
      </c>
      <c r="AB108">
        <v>0</v>
      </c>
      <c r="AC108">
        <v>2</v>
      </c>
      <c r="AD108">
        <v>1</v>
      </c>
      <c r="AE108">
        <v>0</v>
      </c>
      <c r="AF108">
        <v>0</v>
      </c>
      <c r="AG108">
        <v>8</v>
      </c>
      <c r="AH108">
        <v>0</v>
      </c>
      <c r="AI108">
        <v>3</v>
      </c>
      <c r="AJ108">
        <v>0</v>
      </c>
      <c r="AK108">
        <v>0</v>
      </c>
      <c r="AL108">
        <v>0</v>
      </c>
      <c r="AM108">
        <v>9</v>
      </c>
      <c r="AN108">
        <v>0</v>
      </c>
      <c r="AO108">
        <v>3</v>
      </c>
      <c r="AP108">
        <v>0</v>
      </c>
      <c r="AQ108">
        <v>0</v>
      </c>
      <c r="AR108">
        <v>0</v>
      </c>
      <c r="AS108">
        <v>0</v>
      </c>
      <c r="AT108">
        <v>0</v>
      </c>
      <c r="AU108">
        <v>0</v>
      </c>
      <c r="AV108">
        <v>1</v>
      </c>
      <c r="AW108">
        <v>18</v>
      </c>
      <c r="AX108">
        <v>0</v>
      </c>
      <c r="AY108">
        <v>0</v>
      </c>
    </row>
    <row r="109" spans="1:51">
      <c r="A109" t="s">
        <v>136</v>
      </c>
      <c r="B109" t="s">
        <v>526</v>
      </c>
      <c r="C109" t="s">
        <v>556</v>
      </c>
      <c r="D109" t="s">
        <v>706</v>
      </c>
      <c r="E109" t="s">
        <v>800</v>
      </c>
      <c r="F109" t="s">
        <v>1203</v>
      </c>
      <c r="G109" t="s">
        <v>1253</v>
      </c>
      <c r="H109" t="s">
        <v>708</v>
      </c>
      <c r="I109" t="s">
        <v>136</v>
      </c>
      <c r="J109" t="s">
        <v>1343</v>
      </c>
      <c r="K109" t="s">
        <v>1829</v>
      </c>
      <c r="L109" t="s">
        <v>2338</v>
      </c>
      <c r="M109" t="s">
        <v>708</v>
      </c>
      <c r="N109" t="s">
        <v>708</v>
      </c>
      <c r="O109" t="s">
        <v>708</v>
      </c>
      <c r="P109" t="s">
        <v>2733</v>
      </c>
      <c r="Q109" t="s">
        <v>2989</v>
      </c>
      <c r="R109" t="s">
        <v>2733</v>
      </c>
      <c r="S109" t="s">
        <v>2734</v>
      </c>
      <c r="T109" t="s">
        <v>2733</v>
      </c>
      <c r="U109" t="s">
        <v>3223</v>
      </c>
      <c r="V109">
        <v>380</v>
      </c>
      <c r="W109">
        <v>97</v>
      </c>
      <c r="X109">
        <v>0</v>
      </c>
      <c r="Y109">
        <v>0</v>
      </c>
      <c r="Z109">
        <v>76</v>
      </c>
      <c r="AA109">
        <v>15</v>
      </c>
      <c r="AB109">
        <v>0</v>
      </c>
      <c r="AC109">
        <v>19</v>
      </c>
      <c r="AD109">
        <v>2</v>
      </c>
      <c r="AE109">
        <v>0</v>
      </c>
      <c r="AF109">
        <v>10</v>
      </c>
      <c r="AG109">
        <v>53</v>
      </c>
      <c r="AH109">
        <v>0</v>
      </c>
      <c r="AI109">
        <v>10</v>
      </c>
      <c r="AJ109">
        <v>4</v>
      </c>
      <c r="AK109">
        <v>0</v>
      </c>
      <c r="AL109">
        <v>0</v>
      </c>
      <c r="AM109">
        <v>30</v>
      </c>
      <c r="AN109">
        <v>0</v>
      </c>
      <c r="AO109">
        <v>15</v>
      </c>
      <c r="AP109">
        <v>0</v>
      </c>
      <c r="AQ109">
        <v>0</v>
      </c>
      <c r="AR109">
        <v>0</v>
      </c>
      <c r="AS109">
        <v>0</v>
      </c>
      <c r="AT109">
        <v>0</v>
      </c>
      <c r="AU109">
        <v>0</v>
      </c>
      <c r="AV109">
        <v>0</v>
      </c>
      <c r="AW109">
        <v>46</v>
      </c>
      <c r="AX109">
        <v>10</v>
      </c>
      <c r="AY109">
        <v>0</v>
      </c>
    </row>
    <row r="110" spans="1:51">
      <c r="A110" t="s">
        <v>137</v>
      </c>
      <c r="B110" t="s">
        <v>528</v>
      </c>
      <c r="C110" t="s">
        <v>612</v>
      </c>
      <c r="D110" t="s">
        <v>709</v>
      </c>
      <c r="E110" t="s">
        <v>801</v>
      </c>
      <c r="F110" t="s">
        <v>1203</v>
      </c>
      <c r="G110" t="s">
        <v>1253</v>
      </c>
      <c r="H110" t="s">
        <v>708</v>
      </c>
      <c r="I110" t="s">
        <v>137</v>
      </c>
      <c r="J110" t="s">
        <v>1344</v>
      </c>
      <c r="K110" t="s">
        <v>1830</v>
      </c>
      <c r="L110" t="s">
        <v>2339</v>
      </c>
      <c r="M110" t="s">
        <v>708</v>
      </c>
      <c r="N110" t="s">
        <v>708</v>
      </c>
      <c r="O110" t="s">
        <v>708</v>
      </c>
      <c r="P110" t="s">
        <v>2733</v>
      </c>
      <c r="Q110" t="s">
        <v>2990</v>
      </c>
      <c r="R110" t="s">
        <v>2733</v>
      </c>
      <c r="S110" t="s">
        <v>2733</v>
      </c>
      <c r="T110" t="s">
        <v>2734</v>
      </c>
      <c r="U110" t="s">
        <v>3224</v>
      </c>
      <c r="V110">
        <v>300</v>
      </c>
      <c r="W110">
        <v>0</v>
      </c>
      <c r="X110">
        <v>0</v>
      </c>
      <c r="Y110">
        <v>0</v>
      </c>
      <c r="Z110">
        <v>10</v>
      </c>
      <c r="AA110">
        <v>4</v>
      </c>
      <c r="AB110">
        <v>0</v>
      </c>
      <c r="AC110">
        <v>6</v>
      </c>
      <c r="AD110">
        <v>1</v>
      </c>
      <c r="AE110">
        <v>0</v>
      </c>
      <c r="AF110">
        <v>0</v>
      </c>
      <c r="AG110">
        <v>20</v>
      </c>
      <c r="AH110">
        <v>0</v>
      </c>
      <c r="AI110">
        <v>20</v>
      </c>
      <c r="AJ110">
        <v>20</v>
      </c>
      <c r="AK110">
        <v>0</v>
      </c>
      <c r="AL110">
        <v>0</v>
      </c>
      <c r="AM110">
        <v>5</v>
      </c>
      <c r="AN110">
        <v>30</v>
      </c>
      <c r="AO110">
        <v>4</v>
      </c>
      <c r="AP110">
        <v>0</v>
      </c>
      <c r="AQ110">
        <v>0</v>
      </c>
      <c r="AR110">
        <v>0</v>
      </c>
      <c r="AS110">
        <v>0</v>
      </c>
      <c r="AT110">
        <v>0</v>
      </c>
      <c r="AU110">
        <v>0</v>
      </c>
      <c r="AV110">
        <v>0</v>
      </c>
      <c r="AW110">
        <v>30</v>
      </c>
      <c r="AX110">
        <v>1</v>
      </c>
      <c r="AY110">
        <v>0</v>
      </c>
    </row>
    <row r="111" spans="1:51">
      <c r="A111" t="s">
        <v>138</v>
      </c>
      <c r="B111" t="s">
        <v>529</v>
      </c>
      <c r="C111" t="s">
        <v>613</v>
      </c>
      <c r="D111" t="s">
        <v>708</v>
      </c>
      <c r="E111" t="s">
        <v>802</v>
      </c>
      <c r="F111" t="s">
        <v>1203</v>
      </c>
      <c r="G111" t="s">
        <v>1253</v>
      </c>
      <c r="H111" t="s">
        <v>708</v>
      </c>
      <c r="I111" t="s">
        <v>138</v>
      </c>
      <c r="J111" t="s">
        <v>1345</v>
      </c>
      <c r="K111" t="s">
        <v>1831</v>
      </c>
      <c r="L111" t="s">
        <v>2340</v>
      </c>
      <c r="M111" t="s">
        <v>708</v>
      </c>
      <c r="N111" t="s">
        <v>708</v>
      </c>
      <c r="O111" t="s">
        <v>708</v>
      </c>
      <c r="P111" t="s">
        <v>708</v>
      </c>
      <c r="Q111" t="s">
        <v>708</v>
      </c>
      <c r="R111" t="s">
        <v>708</v>
      </c>
      <c r="S111" t="s">
        <v>708</v>
      </c>
      <c r="T111" t="s">
        <v>708</v>
      </c>
      <c r="U111" t="s">
        <v>3225</v>
      </c>
      <c r="V111">
        <v>20</v>
      </c>
      <c r="W111">
        <v>0</v>
      </c>
      <c r="X111">
        <v>0</v>
      </c>
      <c r="Y111">
        <v>0</v>
      </c>
      <c r="Z111">
        <v>3</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15</v>
      </c>
      <c r="AX111">
        <v>0</v>
      </c>
      <c r="AY111">
        <v>0</v>
      </c>
    </row>
    <row r="112" spans="1:51">
      <c r="A112" t="s">
        <v>139</v>
      </c>
      <c r="B112" t="s">
        <v>529</v>
      </c>
      <c r="C112" t="s">
        <v>573</v>
      </c>
      <c r="D112" t="s">
        <v>709</v>
      </c>
      <c r="E112" t="s">
        <v>803</v>
      </c>
      <c r="F112" t="s">
        <v>1203</v>
      </c>
      <c r="G112" t="s">
        <v>1253</v>
      </c>
      <c r="H112" t="s">
        <v>708</v>
      </c>
      <c r="I112" t="s">
        <v>139</v>
      </c>
      <c r="J112" t="s">
        <v>1346</v>
      </c>
      <c r="K112" t="s">
        <v>1832</v>
      </c>
      <c r="L112" t="s">
        <v>2341</v>
      </c>
      <c r="M112" t="s">
        <v>708</v>
      </c>
      <c r="N112" t="s">
        <v>708</v>
      </c>
      <c r="O112" t="s">
        <v>708</v>
      </c>
      <c r="P112" t="s">
        <v>708</v>
      </c>
      <c r="Q112" t="s">
        <v>708</v>
      </c>
      <c r="R112" t="s">
        <v>708</v>
      </c>
      <c r="S112" t="s">
        <v>708</v>
      </c>
      <c r="T112" t="s">
        <v>708</v>
      </c>
      <c r="U112" t="s">
        <v>3226</v>
      </c>
      <c r="V112">
        <v>20</v>
      </c>
      <c r="W112">
        <v>0</v>
      </c>
      <c r="X112">
        <v>0</v>
      </c>
      <c r="Y112">
        <v>0</v>
      </c>
      <c r="Z112">
        <v>3</v>
      </c>
      <c r="AA112">
        <v>0</v>
      </c>
      <c r="AB112">
        <v>0</v>
      </c>
      <c r="AC112">
        <v>0</v>
      </c>
      <c r="AD112">
        <v>0</v>
      </c>
      <c r="AE112">
        <v>0</v>
      </c>
      <c r="AF112">
        <v>0</v>
      </c>
      <c r="AG112">
        <v>0</v>
      </c>
      <c r="AH112">
        <v>0</v>
      </c>
      <c r="AI112">
        <v>0</v>
      </c>
      <c r="AJ112">
        <v>0</v>
      </c>
      <c r="AK112">
        <v>0</v>
      </c>
      <c r="AL112">
        <v>0</v>
      </c>
      <c r="AM112">
        <v>0</v>
      </c>
      <c r="AN112">
        <v>12</v>
      </c>
      <c r="AO112">
        <v>0</v>
      </c>
      <c r="AP112">
        <v>0</v>
      </c>
      <c r="AQ112">
        <v>0</v>
      </c>
      <c r="AR112">
        <v>0</v>
      </c>
      <c r="AS112">
        <v>0</v>
      </c>
      <c r="AT112">
        <v>0</v>
      </c>
      <c r="AU112">
        <v>0</v>
      </c>
      <c r="AV112">
        <v>0</v>
      </c>
      <c r="AW112">
        <v>0</v>
      </c>
      <c r="AX112">
        <v>0</v>
      </c>
      <c r="AY112">
        <v>0</v>
      </c>
    </row>
    <row r="113" spans="1:51">
      <c r="A113" t="s">
        <v>140</v>
      </c>
      <c r="B113" t="s">
        <v>529</v>
      </c>
      <c r="C113" t="s">
        <v>573</v>
      </c>
      <c r="D113" t="s">
        <v>706</v>
      </c>
      <c r="E113" t="s">
        <v>804</v>
      </c>
      <c r="F113" t="s">
        <v>1203</v>
      </c>
      <c r="G113" t="s">
        <v>1253</v>
      </c>
      <c r="H113" t="s">
        <v>708</v>
      </c>
      <c r="I113" t="s">
        <v>140</v>
      </c>
      <c r="J113" t="s">
        <v>1347</v>
      </c>
      <c r="K113" t="s">
        <v>1833</v>
      </c>
      <c r="L113" t="s">
        <v>2342</v>
      </c>
      <c r="M113" t="s">
        <v>708</v>
      </c>
      <c r="N113" t="s">
        <v>708</v>
      </c>
      <c r="O113" t="s">
        <v>708</v>
      </c>
      <c r="P113" t="s">
        <v>2733</v>
      </c>
      <c r="Q113" t="s">
        <v>2991</v>
      </c>
      <c r="R113" t="s">
        <v>2733</v>
      </c>
      <c r="S113" t="s">
        <v>2733</v>
      </c>
      <c r="T113" t="s">
        <v>2733</v>
      </c>
      <c r="U113" t="s">
        <v>3227</v>
      </c>
      <c r="V113">
        <v>346</v>
      </c>
      <c r="W113">
        <v>0</v>
      </c>
      <c r="X113">
        <v>24</v>
      </c>
      <c r="Y113">
        <v>0</v>
      </c>
      <c r="Z113">
        <v>42</v>
      </c>
      <c r="AA113">
        <v>8</v>
      </c>
      <c r="AB113">
        <v>0</v>
      </c>
      <c r="AC113">
        <v>20</v>
      </c>
      <c r="AD113">
        <v>2</v>
      </c>
      <c r="AE113">
        <v>100</v>
      </c>
      <c r="AF113">
        <v>12</v>
      </c>
      <c r="AG113">
        <v>40</v>
      </c>
      <c r="AH113">
        <v>0</v>
      </c>
      <c r="AI113">
        <v>7</v>
      </c>
      <c r="AJ113">
        <v>3</v>
      </c>
      <c r="AK113">
        <v>0</v>
      </c>
      <c r="AL113">
        <v>0</v>
      </c>
      <c r="AM113">
        <v>25</v>
      </c>
      <c r="AN113">
        <v>0</v>
      </c>
      <c r="AO113">
        <v>8</v>
      </c>
      <c r="AP113">
        <v>0</v>
      </c>
      <c r="AQ113">
        <v>6</v>
      </c>
      <c r="AR113">
        <v>0</v>
      </c>
      <c r="AS113">
        <v>0</v>
      </c>
      <c r="AT113">
        <v>0</v>
      </c>
      <c r="AU113">
        <v>0</v>
      </c>
      <c r="AV113">
        <v>0</v>
      </c>
      <c r="AW113">
        <v>30</v>
      </c>
      <c r="AX113">
        <v>0</v>
      </c>
      <c r="AY113">
        <v>0</v>
      </c>
    </row>
    <row r="114" spans="1:51">
      <c r="A114" t="s">
        <v>141</v>
      </c>
      <c r="B114" t="s">
        <v>526</v>
      </c>
      <c r="C114" t="s">
        <v>574</v>
      </c>
      <c r="D114" t="s">
        <v>709</v>
      </c>
      <c r="E114" t="s">
        <v>805</v>
      </c>
      <c r="F114" t="s">
        <v>1203</v>
      </c>
      <c r="G114" t="s">
        <v>1253</v>
      </c>
      <c r="H114" t="s">
        <v>708</v>
      </c>
      <c r="I114" t="s">
        <v>141</v>
      </c>
      <c r="J114" t="s">
        <v>1348</v>
      </c>
      <c r="K114" t="s">
        <v>1834</v>
      </c>
      <c r="L114" t="s">
        <v>2343</v>
      </c>
      <c r="M114" t="s">
        <v>708</v>
      </c>
      <c r="N114" t="s">
        <v>708</v>
      </c>
      <c r="O114" t="s">
        <v>708</v>
      </c>
      <c r="P114" t="s">
        <v>708</v>
      </c>
      <c r="Q114" t="s">
        <v>708</v>
      </c>
      <c r="R114" t="s">
        <v>708</v>
      </c>
      <c r="S114" t="s">
        <v>708</v>
      </c>
      <c r="T114" t="s">
        <v>708</v>
      </c>
      <c r="U114" t="s">
        <v>3228</v>
      </c>
      <c r="V114">
        <v>20</v>
      </c>
      <c r="W114">
        <v>0</v>
      </c>
      <c r="X114">
        <v>0</v>
      </c>
      <c r="Y114">
        <v>0</v>
      </c>
      <c r="Z114">
        <v>3</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15</v>
      </c>
      <c r="AX114">
        <v>0</v>
      </c>
      <c r="AY114">
        <v>0</v>
      </c>
    </row>
    <row r="115" spans="1:51">
      <c r="A115" t="s">
        <v>142</v>
      </c>
      <c r="B115" t="s">
        <v>526</v>
      </c>
      <c r="C115" t="s">
        <v>614</v>
      </c>
      <c r="D115" t="s">
        <v>708</v>
      </c>
      <c r="E115" t="s">
        <v>806</v>
      </c>
      <c r="F115" t="s">
        <v>1203</v>
      </c>
      <c r="G115" t="s">
        <v>1253</v>
      </c>
      <c r="H115" t="s">
        <v>708</v>
      </c>
      <c r="I115" t="s">
        <v>142</v>
      </c>
      <c r="J115" t="s">
        <v>1349</v>
      </c>
      <c r="K115" t="s">
        <v>1835</v>
      </c>
      <c r="L115" t="s">
        <v>2344</v>
      </c>
      <c r="M115" t="s">
        <v>708</v>
      </c>
      <c r="N115" t="s">
        <v>708</v>
      </c>
      <c r="O115" t="s">
        <v>708</v>
      </c>
      <c r="P115" t="s">
        <v>708</v>
      </c>
      <c r="Q115" t="s">
        <v>708</v>
      </c>
      <c r="R115" t="s">
        <v>708</v>
      </c>
      <c r="S115" t="s">
        <v>2734</v>
      </c>
      <c r="T115" t="s">
        <v>2733</v>
      </c>
      <c r="U115" t="s">
        <v>3229</v>
      </c>
      <c r="V115">
        <v>0</v>
      </c>
      <c r="W115">
        <v>0</v>
      </c>
      <c r="X115">
        <v>50</v>
      </c>
      <c r="Y115">
        <v>150</v>
      </c>
      <c r="Z115">
        <v>2</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row>
    <row r="116" spans="1:51">
      <c r="A116" t="s">
        <v>143</v>
      </c>
      <c r="B116" t="s">
        <v>526</v>
      </c>
      <c r="C116" t="s">
        <v>615</v>
      </c>
      <c r="D116" t="s">
        <v>709</v>
      </c>
      <c r="E116" t="s">
        <v>807</v>
      </c>
      <c r="F116" t="s">
        <v>1203</v>
      </c>
      <c r="G116" t="s">
        <v>1253</v>
      </c>
      <c r="H116" t="s">
        <v>708</v>
      </c>
      <c r="I116" t="s">
        <v>143</v>
      </c>
      <c r="J116" t="s">
        <v>1350</v>
      </c>
      <c r="K116" t="s">
        <v>1836</v>
      </c>
      <c r="L116" t="s">
        <v>2345</v>
      </c>
      <c r="M116" t="s">
        <v>708</v>
      </c>
      <c r="N116" t="s">
        <v>708</v>
      </c>
      <c r="O116" t="s">
        <v>708</v>
      </c>
      <c r="P116" t="s">
        <v>708</v>
      </c>
      <c r="Q116" t="s">
        <v>708</v>
      </c>
      <c r="R116" t="s">
        <v>708</v>
      </c>
      <c r="S116" t="s">
        <v>708</v>
      </c>
      <c r="T116" t="s">
        <v>708</v>
      </c>
      <c r="U116" t="s">
        <v>3230</v>
      </c>
      <c r="V116">
        <v>24</v>
      </c>
      <c r="W116">
        <v>0</v>
      </c>
      <c r="X116">
        <v>0</v>
      </c>
      <c r="Y116">
        <v>0</v>
      </c>
      <c r="Z116">
        <v>5</v>
      </c>
      <c r="AA116">
        <v>1</v>
      </c>
      <c r="AB116">
        <v>0</v>
      </c>
      <c r="AC116">
        <v>0</v>
      </c>
      <c r="AD116">
        <v>0</v>
      </c>
      <c r="AE116">
        <v>0</v>
      </c>
      <c r="AF116">
        <v>0</v>
      </c>
      <c r="AG116">
        <v>0</v>
      </c>
      <c r="AH116">
        <v>0</v>
      </c>
      <c r="AI116">
        <v>0</v>
      </c>
      <c r="AJ116">
        <v>0</v>
      </c>
      <c r="AK116">
        <v>0</v>
      </c>
      <c r="AL116">
        <v>0</v>
      </c>
      <c r="AM116">
        <v>0</v>
      </c>
      <c r="AN116">
        <v>0</v>
      </c>
      <c r="AO116">
        <v>1</v>
      </c>
      <c r="AP116">
        <v>0</v>
      </c>
      <c r="AQ116">
        <v>0</v>
      </c>
      <c r="AR116">
        <v>0</v>
      </c>
      <c r="AS116">
        <v>0</v>
      </c>
      <c r="AT116">
        <v>0</v>
      </c>
      <c r="AU116">
        <v>0</v>
      </c>
      <c r="AV116">
        <v>0</v>
      </c>
      <c r="AW116">
        <v>0</v>
      </c>
      <c r="AX116">
        <v>0</v>
      </c>
      <c r="AY116">
        <v>0</v>
      </c>
    </row>
    <row r="117" spans="1:51">
      <c r="A117" t="s">
        <v>144</v>
      </c>
      <c r="B117" t="s">
        <v>526</v>
      </c>
      <c r="C117" t="s">
        <v>556</v>
      </c>
      <c r="D117" t="s">
        <v>709</v>
      </c>
      <c r="E117" t="s">
        <v>808</v>
      </c>
      <c r="F117" t="s">
        <v>1203</v>
      </c>
      <c r="G117" t="s">
        <v>1253</v>
      </c>
      <c r="H117" t="s">
        <v>708</v>
      </c>
      <c r="I117" t="s">
        <v>144</v>
      </c>
      <c r="J117" t="s">
        <v>708</v>
      </c>
      <c r="K117" t="s">
        <v>1837</v>
      </c>
      <c r="L117" t="s">
        <v>2346</v>
      </c>
      <c r="M117" t="s">
        <v>708</v>
      </c>
      <c r="N117" t="s">
        <v>708</v>
      </c>
      <c r="O117" t="s">
        <v>708</v>
      </c>
      <c r="P117" t="s">
        <v>708</v>
      </c>
      <c r="Q117" t="s">
        <v>708</v>
      </c>
      <c r="R117" t="s">
        <v>708</v>
      </c>
      <c r="S117" t="s">
        <v>708</v>
      </c>
      <c r="T117" t="s">
        <v>708</v>
      </c>
      <c r="U117" t="s">
        <v>3231</v>
      </c>
      <c r="V117">
        <v>36</v>
      </c>
      <c r="W117">
        <v>0</v>
      </c>
      <c r="X117">
        <v>0</v>
      </c>
      <c r="Y117">
        <v>0</v>
      </c>
      <c r="Z117">
        <v>2</v>
      </c>
      <c r="AA117">
        <v>1</v>
      </c>
      <c r="AB117">
        <v>0</v>
      </c>
      <c r="AC117">
        <v>0</v>
      </c>
      <c r="AD117">
        <v>0</v>
      </c>
      <c r="AE117">
        <v>0</v>
      </c>
      <c r="AF117">
        <v>0</v>
      </c>
      <c r="AG117">
        <v>15</v>
      </c>
      <c r="AH117">
        <v>0</v>
      </c>
      <c r="AI117">
        <v>0</v>
      </c>
      <c r="AJ117">
        <v>0</v>
      </c>
      <c r="AK117">
        <v>0</v>
      </c>
      <c r="AL117">
        <v>0</v>
      </c>
      <c r="AM117">
        <v>1</v>
      </c>
      <c r="AN117">
        <v>8</v>
      </c>
      <c r="AO117">
        <v>1</v>
      </c>
      <c r="AP117">
        <v>0</v>
      </c>
      <c r="AQ117">
        <v>0</v>
      </c>
      <c r="AR117">
        <v>0</v>
      </c>
      <c r="AS117">
        <v>0</v>
      </c>
      <c r="AT117">
        <v>0</v>
      </c>
      <c r="AU117">
        <v>0</v>
      </c>
      <c r="AV117">
        <v>0</v>
      </c>
      <c r="AW117">
        <v>0</v>
      </c>
      <c r="AX117">
        <v>0</v>
      </c>
      <c r="AY117">
        <v>0</v>
      </c>
    </row>
    <row r="118" spans="1:51">
      <c r="A118" t="s">
        <v>145</v>
      </c>
      <c r="B118" t="s">
        <v>527</v>
      </c>
      <c r="C118" t="s">
        <v>552</v>
      </c>
      <c r="D118" t="s">
        <v>708</v>
      </c>
      <c r="E118" t="s">
        <v>809</v>
      </c>
      <c r="F118" t="s">
        <v>1203</v>
      </c>
      <c r="G118" t="s">
        <v>1253</v>
      </c>
      <c r="H118" t="s">
        <v>708</v>
      </c>
      <c r="I118" t="s">
        <v>145</v>
      </c>
      <c r="J118" t="s">
        <v>708</v>
      </c>
      <c r="K118" t="s">
        <v>1838</v>
      </c>
      <c r="L118" t="s">
        <v>2347</v>
      </c>
      <c r="M118" t="s">
        <v>708</v>
      </c>
      <c r="N118" t="s">
        <v>708</v>
      </c>
      <c r="O118" t="s">
        <v>708</v>
      </c>
      <c r="P118" t="s">
        <v>708</v>
      </c>
      <c r="Q118" t="s">
        <v>708</v>
      </c>
      <c r="R118" t="s">
        <v>708</v>
      </c>
      <c r="S118" t="s">
        <v>708</v>
      </c>
      <c r="T118" t="s">
        <v>708</v>
      </c>
      <c r="U118" t="s">
        <v>3232</v>
      </c>
      <c r="V118">
        <v>0</v>
      </c>
      <c r="W118">
        <v>0</v>
      </c>
      <c r="X118">
        <v>50</v>
      </c>
      <c r="Y118">
        <v>150</v>
      </c>
      <c r="Z118">
        <v>2</v>
      </c>
      <c r="AA118">
        <v>0</v>
      </c>
      <c r="AB118">
        <v>0</v>
      </c>
      <c r="AC118">
        <v>0</v>
      </c>
      <c r="AD118">
        <v>0</v>
      </c>
      <c r="AE118">
        <v>77</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row>
    <row r="119" spans="1:51">
      <c r="A119" t="s">
        <v>146</v>
      </c>
      <c r="B119" t="s">
        <v>543</v>
      </c>
      <c r="C119" t="s">
        <v>587</v>
      </c>
      <c r="D119" t="s">
        <v>708</v>
      </c>
      <c r="E119" t="s">
        <v>810</v>
      </c>
      <c r="F119" t="s">
        <v>1203</v>
      </c>
      <c r="G119" t="s">
        <v>1253</v>
      </c>
      <c r="H119" t="s">
        <v>708</v>
      </c>
      <c r="I119" t="s">
        <v>146</v>
      </c>
      <c r="J119" t="s">
        <v>1351</v>
      </c>
      <c r="K119" t="s">
        <v>1839</v>
      </c>
      <c r="L119" t="s">
        <v>2348</v>
      </c>
      <c r="M119" t="s">
        <v>708</v>
      </c>
      <c r="N119" t="s">
        <v>708</v>
      </c>
      <c r="O119" t="s">
        <v>708</v>
      </c>
      <c r="P119" t="s">
        <v>708</v>
      </c>
      <c r="Q119" t="s">
        <v>708</v>
      </c>
      <c r="R119" t="s">
        <v>708</v>
      </c>
      <c r="S119" t="s">
        <v>708</v>
      </c>
      <c r="T119" t="s">
        <v>708</v>
      </c>
      <c r="U119" t="s">
        <v>3233</v>
      </c>
      <c r="V119">
        <v>0</v>
      </c>
      <c r="W119">
        <v>50</v>
      </c>
      <c r="X119">
        <v>0</v>
      </c>
      <c r="Y119">
        <v>0</v>
      </c>
      <c r="Z119">
        <v>2</v>
      </c>
      <c r="AA119">
        <v>0</v>
      </c>
      <c r="AB119">
        <v>0</v>
      </c>
      <c r="AC119">
        <v>0</v>
      </c>
      <c r="AD119">
        <v>0</v>
      </c>
      <c r="AE119">
        <v>0</v>
      </c>
      <c r="AF119">
        <v>0</v>
      </c>
      <c r="AG119">
        <v>0</v>
      </c>
      <c r="AH119">
        <v>0</v>
      </c>
      <c r="AI119">
        <v>0</v>
      </c>
      <c r="AJ119">
        <v>0</v>
      </c>
      <c r="AK119">
        <v>0</v>
      </c>
      <c r="AL119">
        <v>0</v>
      </c>
      <c r="AM119">
        <v>0</v>
      </c>
      <c r="AN119">
        <v>27</v>
      </c>
      <c r="AO119">
        <v>0</v>
      </c>
      <c r="AP119">
        <v>0</v>
      </c>
      <c r="AQ119">
        <v>0</v>
      </c>
      <c r="AR119">
        <v>0</v>
      </c>
      <c r="AS119">
        <v>0</v>
      </c>
      <c r="AT119">
        <v>0</v>
      </c>
      <c r="AU119">
        <v>0</v>
      </c>
      <c r="AV119">
        <v>0</v>
      </c>
      <c r="AW119">
        <v>0</v>
      </c>
      <c r="AX119">
        <v>0</v>
      </c>
      <c r="AY119">
        <v>0</v>
      </c>
    </row>
    <row r="120" spans="1:51">
      <c r="A120" t="s">
        <v>147</v>
      </c>
      <c r="B120" t="s">
        <v>528</v>
      </c>
      <c r="C120" t="s">
        <v>587</v>
      </c>
      <c r="D120" t="s">
        <v>708</v>
      </c>
      <c r="E120" t="s">
        <v>811</v>
      </c>
      <c r="F120" t="s">
        <v>1203</v>
      </c>
      <c r="G120" t="s">
        <v>1253</v>
      </c>
      <c r="H120" t="s">
        <v>708</v>
      </c>
      <c r="I120" t="s">
        <v>147</v>
      </c>
      <c r="J120" t="s">
        <v>1352</v>
      </c>
      <c r="K120" t="s">
        <v>1840</v>
      </c>
      <c r="L120" t="s">
        <v>2349</v>
      </c>
      <c r="M120" t="s">
        <v>708</v>
      </c>
      <c r="N120" t="s">
        <v>708</v>
      </c>
      <c r="O120" t="s">
        <v>708</v>
      </c>
      <c r="P120" t="s">
        <v>708</v>
      </c>
      <c r="Q120" t="s">
        <v>708</v>
      </c>
      <c r="R120" t="s">
        <v>708</v>
      </c>
      <c r="S120" t="s">
        <v>2734</v>
      </c>
      <c r="T120" t="s">
        <v>2733</v>
      </c>
      <c r="U120" t="s">
        <v>3234</v>
      </c>
      <c r="V120">
        <v>0</v>
      </c>
      <c r="W120">
        <v>0</v>
      </c>
      <c r="X120">
        <v>40</v>
      </c>
      <c r="Y120">
        <v>160</v>
      </c>
      <c r="Z120">
        <v>4</v>
      </c>
      <c r="AA120">
        <v>0</v>
      </c>
      <c r="AB120">
        <v>0</v>
      </c>
      <c r="AC120">
        <v>0</v>
      </c>
      <c r="AD120">
        <v>0</v>
      </c>
      <c r="AE120">
        <v>30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row>
    <row r="121" spans="1:51">
      <c r="A121" t="s">
        <v>148</v>
      </c>
      <c r="B121" t="s">
        <v>528</v>
      </c>
      <c r="C121" t="s">
        <v>611</v>
      </c>
      <c r="D121" t="s">
        <v>706</v>
      </c>
      <c r="E121" t="s">
        <v>812</v>
      </c>
      <c r="F121" t="s">
        <v>1203</v>
      </c>
      <c r="G121" t="s">
        <v>1253</v>
      </c>
      <c r="H121" t="s">
        <v>708</v>
      </c>
      <c r="I121" t="s">
        <v>148</v>
      </c>
      <c r="J121" t="s">
        <v>1353</v>
      </c>
      <c r="K121" t="s">
        <v>1841</v>
      </c>
      <c r="L121" t="s">
        <v>2350</v>
      </c>
      <c r="M121" t="s">
        <v>2733</v>
      </c>
      <c r="N121" t="s">
        <v>2772</v>
      </c>
      <c r="O121" s="2" t="s">
        <v>2860</v>
      </c>
      <c r="P121" t="s">
        <v>2733</v>
      </c>
      <c r="Q121" t="s">
        <v>2992</v>
      </c>
      <c r="R121" t="s">
        <v>2733</v>
      </c>
      <c r="S121" t="s">
        <v>2734</v>
      </c>
      <c r="T121" t="s">
        <v>2733</v>
      </c>
      <c r="U121" t="s">
        <v>3235</v>
      </c>
      <c r="V121">
        <v>412</v>
      </c>
      <c r="W121">
        <v>0</v>
      </c>
      <c r="X121">
        <v>0</v>
      </c>
      <c r="Y121">
        <v>0</v>
      </c>
      <c r="Z121">
        <v>20</v>
      </c>
      <c r="AA121">
        <v>7</v>
      </c>
      <c r="AB121">
        <v>0</v>
      </c>
      <c r="AC121">
        <v>6</v>
      </c>
      <c r="AD121">
        <v>2</v>
      </c>
      <c r="AE121">
        <v>0</v>
      </c>
      <c r="AF121">
        <v>10</v>
      </c>
      <c r="AG121">
        <v>35</v>
      </c>
      <c r="AH121">
        <v>0</v>
      </c>
      <c r="AI121">
        <v>33</v>
      </c>
      <c r="AJ121">
        <v>17</v>
      </c>
      <c r="AK121">
        <v>0</v>
      </c>
      <c r="AL121">
        <v>0</v>
      </c>
      <c r="AM121">
        <v>18</v>
      </c>
      <c r="AN121">
        <v>60</v>
      </c>
      <c r="AO121">
        <v>6</v>
      </c>
      <c r="AP121">
        <v>0</v>
      </c>
      <c r="AQ121">
        <v>0</v>
      </c>
      <c r="AR121">
        <v>2</v>
      </c>
      <c r="AS121">
        <v>0</v>
      </c>
      <c r="AT121">
        <v>0</v>
      </c>
      <c r="AU121">
        <v>0</v>
      </c>
      <c r="AV121">
        <v>0</v>
      </c>
      <c r="AW121">
        <v>45</v>
      </c>
      <c r="AX121">
        <v>1</v>
      </c>
      <c r="AY121">
        <v>0</v>
      </c>
    </row>
    <row r="122" spans="1:51">
      <c r="A122" t="s">
        <v>149</v>
      </c>
      <c r="B122" t="s">
        <v>530</v>
      </c>
      <c r="C122" t="s">
        <v>557</v>
      </c>
      <c r="D122" t="s">
        <v>709</v>
      </c>
      <c r="E122" t="s">
        <v>813</v>
      </c>
      <c r="F122" t="s">
        <v>1203</v>
      </c>
      <c r="G122" t="s">
        <v>1253</v>
      </c>
      <c r="H122" t="s">
        <v>708</v>
      </c>
      <c r="I122" t="s">
        <v>149</v>
      </c>
      <c r="J122" t="s">
        <v>1354</v>
      </c>
      <c r="K122" t="s">
        <v>1842</v>
      </c>
      <c r="L122" t="s">
        <v>2351</v>
      </c>
      <c r="M122" t="s">
        <v>708</v>
      </c>
      <c r="N122" t="s">
        <v>708</v>
      </c>
      <c r="O122" t="s">
        <v>708</v>
      </c>
      <c r="P122" t="s">
        <v>708</v>
      </c>
      <c r="Q122" t="s">
        <v>708</v>
      </c>
      <c r="R122" t="s">
        <v>708</v>
      </c>
      <c r="S122" t="s">
        <v>708</v>
      </c>
      <c r="T122" t="s">
        <v>708</v>
      </c>
      <c r="U122" t="s">
        <v>3236</v>
      </c>
      <c r="V122">
        <v>20</v>
      </c>
      <c r="W122">
        <v>0</v>
      </c>
      <c r="X122">
        <v>0</v>
      </c>
      <c r="Y122">
        <v>0</v>
      </c>
      <c r="Z122">
        <v>3</v>
      </c>
      <c r="AA122">
        <v>0</v>
      </c>
      <c r="AB122">
        <v>0</v>
      </c>
      <c r="AC122">
        <v>0</v>
      </c>
      <c r="AD122">
        <v>0</v>
      </c>
      <c r="AE122">
        <v>0</v>
      </c>
      <c r="AF122">
        <v>0</v>
      </c>
      <c r="AG122">
        <v>0</v>
      </c>
      <c r="AH122">
        <v>0</v>
      </c>
      <c r="AI122">
        <v>0</v>
      </c>
      <c r="AJ122">
        <v>0</v>
      </c>
      <c r="AK122">
        <v>0</v>
      </c>
      <c r="AL122">
        <v>0</v>
      </c>
      <c r="AM122">
        <v>1</v>
      </c>
      <c r="AN122">
        <v>20</v>
      </c>
      <c r="AO122">
        <v>0</v>
      </c>
      <c r="AP122">
        <v>0</v>
      </c>
      <c r="AQ122">
        <v>0</v>
      </c>
      <c r="AR122">
        <v>0</v>
      </c>
      <c r="AS122">
        <v>0</v>
      </c>
      <c r="AT122">
        <v>0</v>
      </c>
      <c r="AU122">
        <v>0</v>
      </c>
      <c r="AV122">
        <v>0</v>
      </c>
      <c r="AW122">
        <v>9</v>
      </c>
      <c r="AX122">
        <v>0</v>
      </c>
      <c r="AY122">
        <v>0</v>
      </c>
    </row>
    <row r="123" spans="1:51">
      <c r="A123" t="s">
        <v>150</v>
      </c>
      <c r="B123" t="s">
        <v>530</v>
      </c>
      <c r="C123" t="s">
        <v>557</v>
      </c>
      <c r="D123" t="s">
        <v>709</v>
      </c>
      <c r="E123" t="s">
        <v>814</v>
      </c>
      <c r="F123" t="s">
        <v>1203</v>
      </c>
      <c r="G123" t="s">
        <v>1253</v>
      </c>
      <c r="H123" t="s">
        <v>708</v>
      </c>
      <c r="I123" t="s">
        <v>150</v>
      </c>
      <c r="J123" t="s">
        <v>1355</v>
      </c>
      <c r="K123" t="s">
        <v>1843</v>
      </c>
      <c r="L123" t="s">
        <v>2352</v>
      </c>
      <c r="M123" t="s">
        <v>708</v>
      </c>
      <c r="N123" t="s">
        <v>708</v>
      </c>
      <c r="O123" t="s">
        <v>708</v>
      </c>
      <c r="P123" t="s">
        <v>708</v>
      </c>
      <c r="Q123" t="s">
        <v>708</v>
      </c>
      <c r="R123" t="s">
        <v>708</v>
      </c>
      <c r="S123" t="s">
        <v>708</v>
      </c>
      <c r="T123" t="s">
        <v>708</v>
      </c>
      <c r="U123" t="s">
        <v>3237</v>
      </c>
      <c r="V123">
        <v>20</v>
      </c>
      <c r="W123">
        <v>0</v>
      </c>
      <c r="X123">
        <v>0</v>
      </c>
      <c r="Y123">
        <v>0</v>
      </c>
      <c r="Z123">
        <v>8</v>
      </c>
      <c r="AA123">
        <v>1</v>
      </c>
      <c r="AB123">
        <v>0</v>
      </c>
      <c r="AC123">
        <v>0</v>
      </c>
      <c r="AD123">
        <v>0</v>
      </c>
      <c r="AE123">
        <v>0</v>
      </c>
      <c r="AF123">
        <v>0</v>
      </c>
      <c r="AG123">
        <v>0</v>
      </c>
      <c r="AH123">
        <v>0</v>
      </c>
      <c r="AI123">
        <v>0</v>
      </c>
      <c r="AJ123">
        <v>0</v>
      </c>
      <c r="AK123">
        <v>0</v>
      </c>
      <c r="AL123">
        <v>0</v>
      </c>
      <c r="AM123">
        <v>1</v>
      </c>
      <c r="AN123">
        <v>80</v>
      </c>
      <c r="AO123">
        <v>1</v>
      </c>
      <c r="AP123">
        <v>0</v>
      </c>
      <c r="AQ123">
        <v>0</v>
      </c>
      <c r="AR123">
        <v>0</v>
      </c>
      <c r="AS123">
        <v>0</v>
      </c>
      <c r="AT123">
        <v>0</v>
      </c>
      <c r="AU123">
        <v>0</v>
      </c>
      <c r="AV123">
        <v>0</v>
      </c>
      <c r="AW123">
        <v>28</v>
      </c>
      <c r="AX123">
        <v>0</v>
      </c>
      <c r="AY123">
        <v>0</v>
      </c>
    </row>
    <row r="124" spans="1:51">
      <c r="A124" t="s">
        <v>151</v>
      </c>
      <c r="B124" t="s">
        <v>530</v>
      </c>
      <c r="C124" t="s">
        <v>557</v>
      </c>
      <c r="D124" t="s">
        <v>708</v>
      </c>
      <c r="E124" t="s">
        <v>815</v>
      </c>
      <c r="F124" t="s">
        <v>1203</v>
      </c>
      <c r="G124" t="s">
        <v>1253</v>
      </c>
      <c r="H124" t="s">
        <v>708</v>
      </c>
      <c r="I124" t="s">
        <v>151</v>
      </c>
      <c r="J124" t="s">
        <v>1356</v>
      </c>
      <c r="K124" t="s">
        <v>1844</v>
      </c>
      <c r="L124" t="s">
        <v>2353</v>
      </c>
      <c r="M124" t="s">
        <v>708</v>
      </c>
      <c r="N124" t="s">
        <v>708</v>
      </c>
      <c r="O124" t="s">
        <v>708</v>
      </c>
      <c r="P124" t="s">
        <v>708</v>
      </c>
      <c r="Q124" t="s">
        <v>708</v>
      </c>
      <c r="R124" t="s">
        <v>708</v>
      </c>
      <c r="S124" t="s">
        <v>708</v>
      </c>
      <c r="T124" t="s">
        <v>708</v>
      </c>
      <c r="U124" t="s">
        <v>3238</v>
      </c>
      <c r="V124">
        <v>0</v>
      </c>
      <c r="W124">
        <v>84</v>
      </c>
      <c r="X124">
        <v>0</v>
      </c>
      <c r="Y124">
        <v>0</v>
      </c>
      <c r="Z124">
        <v>3</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22</v>
      </c>
      <c r="AX124">
        <v>0</v>
      </c>
      <c r="AY124">
        <v>0</v>
      </c>
    </row>
    <row r="125" spans="1:51">
      <c r="A125" t="s">
        <v>152</v>
      </c>
      <c r="B125" t="s">
        <v>531</v>
      </c>
      <c r="C125" t="s">
        <v>616</v>
      </c>
      <c r="D125" t="s">
        <v>709</v>
      </c>
      <c r="E125" t="s">
        <v>816</v>
      </c>
      <c r="F125" t="s">
        <v>1203</v>
      </c>
      <c r="G125" t="s">
        <v>1253</v>
      </c>
      <c r="H125" t="s">
        <v>708</v>
      </c>
      <c r="I125" t="s">
        <v>152</v>
      </c>
      <c r="J125" t="s">
        <v>1357</v>
      </c>
      <c r="K125" t="s">
        <v>1845</v>
      </c>
      <c r="L125" t="s">
        <v>2354</v>
      </c>
      <c r="M125" t="s">
        <v>708</v>
      </c>
      <c r="N125" t="s">
        <v>708</v>
      </c>
      <c r="O125" t="s">
        <v>708</v>
      </c>
      <c r="P125" t="s">
        <v>708</v>
      </c>
      <c r="Q125" t="s">
        <v>708</v>
      </c>
      <c r="R125" t="s">
        <v>708</v>
      </c>
      <c r="S125" t="s">
        <v>708</v>
      </c>
      <c r="T125" t="s">
        <v>708</v>
      </c>
      <c r="U125" t="s">
        <v>3239</v>
      </c>
      <c r="V125">
        <v>38</v>
      </c>
      <c r="W125">
        <v>0</v>
      </c>
      <c r="X125">
        <v>0</v>
      </c>
      <c r="Y125">
        <v>0</v>
      </c>
      <c r="Z125">
        <v>5</v>
      </c>
      <c r="AA125">
        <v>3</v>
      </c>
      <c r="AB125">
        <v>0</v>
      </c>
      <c r="AC125">
        <v>0</v>
      </c>
      <c r="AD125">
        <v>0</v>
      </c>
      <c r="AE125">
        <v>0</v>
      </c>
      <c r="AF125">
        <v>18</v>
      </c>
      <c r="AG125">
        <v>9</v>
      </c>
      <c r="AH125">
        <v>0</v>
      </c>
      <c r="AI125">
        <v>0</v>
      </c>
      <c r="AJ125">
        <v>0</v>
      </c>
      <c r="AK125">
        <v>0</v>
      </c>
      <c r="AL125">
        <v>0</v>
      </c>
      <c r="AM125">
        <v>0</v>
      </c>
      <c r="AN125">
        <v>40</v>
      </c>
      <c r="AO125">
        <v>1</v>
      </c>
      <c r="AP125">
        <v>0</v>
      </c>
      <c r="AQ125">
        <v>0</v>
      </c>
      <c r="AR125">
        <v>0</v>
      </c>
      <c r="AS125">
        <v>0</v>
      </c>
      <c r="AT125">
        <v>0</v>
      </c>
      <c r="AU125">
        <v>0</v>
      </c>
      <c r="AV125">
        <v>0</v>
      </c>
      <c r="AW125">
        <v>49</v>
      </c>
      <c r="AX125">
        <v>0</v>
      </c>
      <c r="AY125">
        <v>0</v>
      </c>
    </row>
    <row r="126" spans="1:51">
      <c r="A126" t="s">
        <v>153</v>
      </c>
      <c r="B126" t="s">
        <v>531</v>
      </c>
      <c r="C126" t="s">
        <v>616</v>
      </c>
      <c r="D126" t="s">
        <v>709</v>
      </c>
      <c r="E126" t="s">
        <v>817</v>
      </c>
      <c r="F126" t="s">
        <v>1203</v>
      </c>
      <c r="G126" t="s">
        <v>1253</v>
      </c>
      <c r="H126" t="s">
        <v>708</v>
      </c>
      <c r="I126" t="s">
        <v>153</v>
      </c>
      <c r="J126" t="s">
        <v>1358</v>
      </c>
      <c r="K126" t="s">
        <v>1846</v>
      </c>
      <c r="L126" t="s">
        <v>2355</v>
      </c>
      <c r="M126" t="s">
        <v>708</v>
      </c>
      <c r="N126" t="s">
        <v>708</v>
      </c>
      <c r="O126" t="s">
        <v>708</v>
      </c>
      <c r="P126" t="s">
        <v>708</v>
      </c>
      <c r="Q126" t="s">
        <v>708</v>
      </c>
      <c r="R126" t="s">
        <v>708</v>
      </c>
      <c r="S126" t="s">
        <v>708</v>
      </c>
      <c r="T126" t="s">
        <v>708</v>
      </c>
      <c r="U126" t="s">
        <v>3240</v>
      </c>
      <c r="V126">
        <v>20</v>
      </c>
      <c r="W126">
        <v>0</v>
      </c>
      <c r="X126">
        <v>0</v>
      </c>
      <c r="Y126">
        <v>0</v>
      </c>
      <c r="Z126">
        <v>3</v>
      </c>
      <c r="AA126">
        <v>0</v>
      </c>
      <c r="AB126">
        <v>0</v>
      </c>
      <c r="AC126">
        <v>0</v>
      </c>
      <c r="AD126">
        <v>0</v>
      </c>
      <c r="AE126">
        <v>0</v>
      </c>
      <c r="AF126">
        <v>0</v>
      </c>
      <c r="AG126">
        <v>0</v>
      </c>
      <c r="AH126">
        <v>0</v>
      </c>
      <c r="AI126">
        <v>0</v>
      </c>
      <c r="AJ126">
        <v>0</v>
      </c>
      <c r="AK126">
        <v>0</v>
      </c>
      <c r="AL126">
        <v>0</v>
      </c>
      <c r="AM126">
        <v>0</v>
      </c>
      <c r="AN126">
        <v>46</v>
      </c>
      <c r="AO126">
        <v>0</v>
      </c>
      <c r="AP126">
        <v>0</v>
      </c>
      <c r="AQ126">
        <v>0</v>
      </c>
      <c r="AR126">
        <v>0</v>
      </c>
      <c r="AS126">
        <v>0</v>
      </c>
      <c r="AT126">
        <v>0</v>
      </c>
      <c r="AU126">
        <v>0</v>
      </c>
      <c r="AV126">
        <v>0</v>
      </c>
      <c r="AW126">
        <v>0</v>
      </c>
      <c r="AX126">
        <v>0</v>
      </c>
      <c r="AY126">
        <v>0</v>
      </c>
    </row>
    <row r="127" spans="1:51">
      <c r="A127" t="s">
        <v>154</v>
      </c>
      <c r="B127" t="s">
        <v>531</v>
      </c>
      <c r="C127" t="s">
        <v>617</v>
      </c>
      <c r="D127" t="s">
        <v>708</v>
      </c>
      <c r="E127" t="s">
        <v>818</v>
      </c>
      <c r="F127" t="s">
        <v>1203</v>
      </c>
      <c r="G127" t="s">
        <v>1253</v>
      </c>
      <c r="H127" t="s">
        <v>708</v>
      </c>
      <c r="I127" t="s">
        <v>154</v>
      </c>
      <c r="J127" t="s">
        <v>1359</v>
      </c>
      <c r="K127" t="s">
        <v>1847</v>
      </c>
      <c r="L127" t="s">
        <v>2356</v>
      </c>
      <c r="M127" t="s">
        <v>708</v>
      </c>
      <c r="N127" t="s">
        <v>708</v>
      </c>
      <c r="O127" t="s">
        <v>708</v>
      </c>
      <c r="P127" t="s">
        <v>708</v>
      </c>
      <c r="Q127" t="s">
        <v>708</v>
      </c>
      <c r="R127" t="s">
        <v>708</v>
      </c>
      <c r="S127" t="s">
        <v>708</v>
      </c>
      <c r="T127" t="s">
        <v>708</v>
      </c>
      <c r="U127" t="s">
        <v>3241</v>
      </c>
      <c r="V127">
        <v>0</v>
      </c>
      <c r="W127">
        <v>0</v>
      </c>
      <c r="X127">
        <v>0</v>
      </c>
      <c r="Y127">
        <v>72</v>
      </c>
      <c r="Z127">
        <v>1</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row>
    <row r="128" spans="1:51">
      <c r="A128" t="s">
        <v>155</v>
      </c>
      <c r="B128" t="s">
        <v>531</v>
      </c>
      <c r="C128" t="s">
        <v>560</v>
      </c>
      <c r="D128" t="s">
        <v>709</v>
      </c>
      <c r="E128" t="s">
        <v>819</v>
      </c>
      <c r="F128" t="s">
        <v>1203</v>
      </c>
      <c r="G128" t="s">
        <v>1253</v>
      </c>
      <c r="H128" t="s">
        <v>708</v>
      </c>
      <c r="I128" t="s">
        <v>155</v>
      </c>
      <c r="J128" t="s">
        <v>1360</v>
      </c>
      <c r="K128" t="s">
        <v>1848</v>
      </c>
      <c r="L128" t="s">
        <v>2357</v>
      </c>
      <c r="M128" t="s">
        <v>708</v>
      </c>
      <c r="N128" t="s">
        <v>708</v>
      </c>
      <c r="O128" t="s">
        <v>708</v>
      </c>
      <c r="P128" t="s">
        <v>708</v>
      </c>
      <c r="Q128" t="s">
        <v>708</v>
      </c>
      <c r="R128" t="s">
        <v>708</v>
      </c>
      <c r="S128" t="s">
        <v>708</v>
      </c>
      <c r="T128" t="s">
        <v>708</v>
      </c>
      <c r="U128" t="s">
        <v>3242</v>
      </c>
      <c r="V128">
        <v>14</v>
      </c>
      <c r="W128">
        <v>0</v>
      </c>
      <c r="X128">
        <v>0</v>
      </c>
      <c r="Y128">
        <v>0</v>
      </c>
      <c r="Z128">
        <v>4</v>
      </c>
      <c r="AA128">
        <v>1</v>
      </c>
      <c r="AB128">
        <v>0</v>
      </c>
      <c r="AC128">
        <v>0</v>
      </c>
      <c r="AD128">
        <v>0</v>
      </c>
      <c r="AE128">
        <v>0</v>
      </c>
      <c r="AF128">
        <v>0</v>
      </c>
      <c r="AG128">
        <v>0</v>
      </c>
      <c r="AH128">
        <v>0</v>
      </c>
      <c r="AI128">
        <v>0</v>
      </c>
      <c r="AJ128">
        <v>0</v>
      </c>
      <c r="AK128">
        <v>0</v>
      </c>
      <c r="AL128">
        <v>0</v>
      </c>
      <c r="AM128">
        <v>2</v>
      </c>
      <c r="AN128">
        <v>0</v>
      </c>
      <c r="AO128">
        <v>1</v>
      </c>
      <c r="AP128">
        <v>0</v>
      </c>
      <c r="AQ128">
        <v>0</v>
      </c>
      <c r="AR128">
        <v>0</v>
      </c>
      <c r="AS128">
        <v>0</v>
      </c>
      <c r="AT128">
        <v>0</v>
      </c>
      <c r="AU128">
        <v>0</v>
      </c>
      <c r="AV128">
        <v>0</v>
      </c>
      <c r="AW128">
        <v>15</v>
      </c>
      <c r="AX128">
        <v>0</v>
      </c>
      <c r="AY128">
        <v>0</v>
      </c>
    </row>
    <row r="129" spans="1:51">
      <c r="A129" t="s">
        <v>156</v>
      </c>
      <c r="B129" t="s">
        <v>531</v>
      </c>
      <c r="C129" t="s">
        <v>618</v>
      </c>
      <c r="D129" t="s">
        <v>709</v>
      </c>
      <c r="E129" t="s">
        <v>820</v>
      </c>
      <c r="F129" t="s">
        <v>1203</v>
      </c>
      <c r="G129" t="s">
        <v>1253</v>
      </c>
      <c r="H129" t="s">
        <v>708</v>
      </c>
      <c r="I129" t="s">
        <v>156</v>
      </c>
      <c r="J129" t="s">
        <v>1361</v>
      </c>
      <c r="K129" t="s">
        <v>1849</v>
      </c>
      <c r="L129" t="s">
        <v>2358</v>
      </c>
      <c r="M129" t="s">
        <v>708</v>
      </c>
      <c r="N129" t="s">
        <v>708</v>
      </c>
      <c r="O129" t="s">
        <v>708</v>
      </c>
      <c r="P129" t="s">
        <v>708</v>
      </c>
      <c r="Q129" t="s">
        <v>708</v>
      </c>
      <c r="R129" t="s">
        <v>708</v>
      </c>
      <c r="S129" t="s">
        <v>708</v>
      </c>
      <c r="T129" t="s">
        <v>708</v>
      </c>
      <c r="U129" t="s">
        <v>3243</v>
      </c>
      <c r="V129">
        <v>30</v>
      </c>
      <c r="W129">
        <v>0</v>
      </c>
      <c r="X129">
        <v>0</v>
      </c>
      <c r="Y129">
        <v>0</v>
      </c>
      <c r="Z129">
        <v>1</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row>
    <row r="130" spans="1:51">
      <c r="A130" t="s">
        <v>157</v>
      </c>
      <c r="B130" t="s">
        <v>531</v>
      </c>
      <c r="C130" t="s">
        <v>619</v>
      </c>
      <c r="D130" t="s">
        <v>708</v>
      </c>
      <c r="E130" t="s">
        <v>821</v>
      </c>
      <c r="F130" t="s">
        <v>1203</v>
      </c>
      <c r="G130" t="s">
        <v>1253</v>
      </c>
      <c r="H130" t="s">
        <v>708</v>
      </c>
      <c r="I130" t="s">
        <v>157</v>
      </c>
      <c r="J130" t="s">
        <v>1362</v>
      </c>
      <c r="K130" t="s">
        <v>1850</v>
      </c>
      <c r="L130" t="s">
        <v>2359</v>
      </c>
      <c r="M130" t="s">
        <v>708</v>
      </c>
      <c r="N130" t="s">
        <v>708</v>
      </c>
      <c r="O130" t="s">
        <v>708</v>
      </c>
      <c r="P130" t="s">
        <v>708</v>
      </c>
      <c r="Q130" t="s">
        <v>708</v>
      </c>
      <c r="R130" t="s">
        <v>708</v>
      </c>
      <c r="S130" t="s">
        <v>708</v>
      </c>
      <c r="T130" t="s">
        <v>708</v>
      </c>
      <c r="U130" t="s">
        <v>3244</v>
      </c>
      <c r="V130">
        <v>0</v>
      </c>
      <c r="W130">
        <v>0</v>
      </c>
      <c r="X130">
        <v>60</v>
      </c>
      <c r="Y130">
        <v>410</v>
      </c>
      <c r="Z130">
        <v>1</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row>
    <row r="131" spans="1:51">
      <c r="A131" t="s">
        <v>158</v>
      </c>
      <c r="B131" t="s">
        <v>532</v>
      </c>
      <c r="C131" t="s">
        <v>620</v>
      </c>
      <c r="D131" t="s">
        <v>709</v>
      </c>
      <c r="E131" t="s">
        <v>822</v>
      </c>
      <c r="F131" t="s">
        <v>1203</v>
      </c>
      <c r="G131" t="s">
        <v>1253</v>
      </c>
      <c r="H131" t="s">
        <v>708</v>
      </c>
      <c r="I131" t="s">
        <v>158</v>
      </c>
      <c r="J131" t="s">
        <v>1363</v>
      </c>
      <c r="K131" t="s">
        <v>1851</v>
      </c>
      <c r="L131" t="s">
        <v>2360</v>
      </c>
      <c r="M131" t="s">
        <v>708</v>
      </c>
      <c r="N131" t="s">
        <v>708</v>
      </c>
      <c r="O131" t="s">
        <v>708</v>
      </c>
      <c r="P131" t="s">
        <v>708</v>
      </c>
      <c r="Q131" t="s">
        <v>708</v>
      </c>
      <c r="R131" t="s">
        <v>708</v>
      </c>
      <c r="S131" t="s">
        <v>708</v>
      </c>
      <c r="T131" t="s">
        <v>708</v>
      </c>
      <c r="U131" t="s">
        <v>3245</v>
      </c>
      <c r="V131">
        <v>48</v>
      </c>
      <c r="W131">
        <v>0</v>
      </c>
      <c r="X131">
        <v>0</v>
      </c>
      <c r="Y131">
        <v>0</v>
      </c>
      <c r="Z131">
        <v>11</v>
      </c>
      <c r="AA131">
        <v>2</v>
      </c>
      <c r="AB131">
        <v>0</v>
      </c>
      <c r="AC131">
        <v>0</v>
      </c>
      <c r="AD131">
        <v>2</v>
      </c>
      <c r="AE131">
        <v>0</v>
      </c>
      <c r="AF131">
        <v>0</v>
      </c>
      <c r="AG131">
        <v>0</v>
      </c>
      <c r="AH131">
        <v>0</v>
      </c>
      <c r="AI131">
        <v>40</v>
      </c>
      <c r="AJ131">
        <v>17</v>
      </c>
      <c r="AK131">
        <v>0</v>
      </c>
      <c r="AL131">
        <v>0</v>
      </c>
      <c r="AM131">
        <v>0</v>
      </c>
      <c r="AN131">
        <v>0</v>
      </c>
      <c r="AO131">
        <v>3</v>
      </c>
      <c r="AP131">
        <v>0</v>
      </c>
      <c r="AQ131">
        <v>0</v>
      </c>
      <c r="AR131">
        <v>0</v>
      </c>
      <c r="AS131">
        <v>0</v>
      </c>
      <c r="AT131">
        <v>0</v>
      </c>
      <c r="AU131">
        <v>0</v>
      </c>
      <c r="AV131">
        <v>0</v>
      </c>
      <c r="AW131">
        <v>0</v>
      </c>
      <c r="AX131">
        <v>0</v>
      </c>
      <c r="AY131">
        <v>0</v>
      </c>
    </row>
    <row r="132" spans="1:51">
      <c r="A132" t="s">
        <v>159</v>
      </c>
      <c r="B132" t="s">
        <v>532</v>
      </c>
      <c r="C132" t="s">
        <v>620</v>
      </c>
      <c r="D132" t="s">
        <v>706</v>
      </c>
      <c r="E132" t="s">
        <v>823</v>
      </c>
      <c r="F132" t="s">
        <v>1203</v>
      </c>
      <c r="G132" t="s">
        <v>1253</v>
      </c>
      <c r="H132" t="s">
        <v>708</v>
      </c>
      <c r="I132" t="s">
        <v>159</v>
      </c>
      <c r="J132" t="s">
        <v>1364</v>
      </c>
      <c r="K132" t="s">
        <v>1852</v>
      </c>
      <c r="L132" t="s">
        <v>2361</v>
      </c>
      <c r="M132" t="s">
        <v>708</v>
      </c>
      <c r="N132" t="s">
        <v>708</v>
      </c>
      <c r="O132" t="s">
        <v>708</v>
      </c>
      <c r="P132" t="s">
        <v>2733</v>
      </c>
      <c r="Q132" t="s">
        <v>2993</v>
      </c>
      <c r="R132" t="s">
        <v>2733</v>
      </c>
      <c r="S132" t="s">
        <v>2733</v>
      </c>
      <c r="T132" t="s">
        <v>2733</v>
      </c>
      <c r="U132" t="s">
        <v>3246</v>
      </c>
      <c r="V132">
        <v>255</v>
      </c>
      <c r="W132">
        <v>0</v>
      </c>
      <c r="X132">
        <v>0</v>
      </c>
      <c r="Y132">
        <v>0</v>
      </c>
      <c r="Z132">
        <v>20</v>
      </c>
      <c r="AA132">
        <v>5</v>
      </c>
      <c r="AB132">
        <v>0</v>
      </c>
      <c r="AC132">
        <v>12</v>
      </c>
      <c r="AD132">
        <v>0</v>
      </c>
      <c r="AE132">
        <v>0</v>
      </c>
      <c r="AF132">
        <v>0</v>
      </c>
      <c r="AG132">
        <v>20</v>
      </c>
      <c r="AH132">
        <v>0</v>
      </c>
      <c r="AI132">
        <v>0</v>
      </c>
      <c r="AJ132">
        <v>0</v>
      </c>
      <c r="AK132">
        <v>0</v>
      </c>
      <c r="AL132">
        <v>0</v>
      </c>
      <c r="AM132">
        <v>15</v>
      </c>
      <c r="AN132">
        <v>0</v>
      </c>
      <c r="AO132">
        <v>3</v>
      </c>
      <c r="AP132">
        <v>0</v>
      </c>
      <c r="AQ132">
        <v>0</v>
      </c>
      <c r="AR132">
        <v>0</v>
      </c>
      <c r="AS132">
        <v>0</v>
      </c>
      <c r="AT132">
        <v>0</v>
      </c>
      <c r="AU132">
        <v>0</v>
      </c>
      <c r="AV132">
        <v>1</v>
      </c>
      <c r="AW132">
        <v>45</v>
      </c>
      <c r="AX132">
        <v>0</v>
      </c>
      <c r="AY132">
        <v>0</v>
      </c>
    </row>
    <row r="133" spans="1:51">
      <c r="A133" t="s">
        <v>160</v>
      </c>
      <c r="B133" t="s">
        <v>532</v>
      </c>
      <c r="C133" t="s">
        <v>620</v>
      </c>
      <c r="D133" t="s">
        <v>709</v>
      </c>
      <c r="E133" t="s">
        <v>824</v>
      </c>
      <c r="F133" t="s">
        <v>1203</v>
      </c>
      <c r="G133" t="s">
        <v>1253</v>
      </c>
      <c r="H133" t="s">
        <v>708</v>
      </c>
      <c r="I133" t="s">
        <v>160</v>
      </c>
      <c r="J133" t="s">
        <v>1365</v>
      </c>
      <c r="K133" t="s">
        <v>1853</v>
      </c>
      <c r="L133" t="s">
        <v>2362</v>
      </c>
      <c r="M133" t="s">
        <v>708</v>
      </c>
      <c r="N133" t="s">
        <v>708</v>
      </c>
      <c r="O133" t="s">
        <v>708</v>
      </c>
      <c r="P133" t="s">
        <v>708</v>
      </c>
      <c r="Q133" t="s">
        <v>708</v>
      </c>
      <c r="R133" t="s">
        <v>708</v>
      </c>
      <c r="S133" t="s">
        <v>2733</v>
      </c>
      <c r="T133" t="s">
        <v>708</v>
      </c>
      <c r="U133" t="s">
        <v>3247</v>
      </c>
      <c r="V133">
        <v>80</v>
      </c>
      <c r="W133">
        <v>0</v>
      </c>
      <c r="X133">
        <v>0</v>
      </c>
      <c r="Y133">
        <v>0</v>
      </c>
      <c r="Z133">
        <v>14</v>
      </c>
      <c r="AA133">
        <v>2</v>
      </c>
      <c r="AB133">
        <v>0</v>
      </c>
      <c r="AC133">
        <v>0</v>
      </c>
      <c r="AD133">
        <v>0</v>
      </c>
      <c r="AE133">
        <v>0</v>
      </c>
      <c r="AF133">
        <v>0</v>
      </c>
      <c r="AG133">
        <v>3</v>
      </c>
      <c r="AH133">
        <v>0</v>
      </c>
      <c r="AI133">
        <v>0</v>
      </c>
      <c r="AJ133">
        <v>0</v>
      </c>
      <c r="AK133">
        <v>0</v>
      </c>
      <c r="AL133">
        <v>0</v>
      </c>
      <c r="AM133">
        <v>0</v>
      </c>
      <c r="AN133">
        <v>0</v>
      </c>
      <c r="AO133">
        <v>2</v>
      </c>
      <c r="AP133">
        <v>0</v>
      </c>
      <c r="AQ133">
        <v>0</v>
      </c>
      <c r="AR133">
        <v>0</v>
      </c>
      <c r="AS133">
        <v>0</v>
      </c>
      <c r="AT133">
        <v>0</v>
      </c>
      <c r="AU133">
        <v>0</v>
      </c>
      <c r="AV133">
        <v>0</v>
      </c>
      <c r="AW133">
        <v>19</v>
      </c>
      <c r="AX133">
        <v>0</v>
      </c>
      <c r="AY133">
        <v>0</v>
      </c>
    </row>
    <row r="134" spans="1:51">
      <c r="A134" t="s">
        <v>161</v>
      </c>
      <c r="B134" t="s">
        <v>544</v>
      </c>
      <c r="C134" t="s">
        <v>621</v>
      </c>
      <c r="D134" t="s">
        <v>708</v>
      </c>
      <c r="E134" t="s">
        <v>825</v>
      </c>
      <c r="F134" t="s">
        <v>1203</v>
      </c>
      <c r="G134" t="s">
        <v>1253</v>
      </c>
      <c r="H134" t="s">
        <v>708</v>
      </c>
      <c r="I134" t="s">
        <v>161</v>
      </c>
      <c r="J134" t="s">
        <v>1366</v>
      </c>
      <c r="K134" t="s">
        <v>1854</v>
      </c>
      <c r="L134" t="s">
        <v>2363</v>
      </c>
      <c r="M134" t="s">
        <v>708</v>
      </c>
      <c r="N134" t="s">
        <v>708</v>
      </c>
      <c r="O134" t="s">
        <v>708</v>
      </c>
      <c r="P134" t="s">
        <v>708</v>
      </c>
      <c r="Q134" t="s">
        <v>708</v>
      </c>
      <c r="R134" t="s">
        <v>708</v>
      </c>
      <c r="S134" t="s">
        <v>708</v>
      </c>
      <c r="T134" t="s">
        <v>708</v>
      </c>
      <c r="U134" t="s">
        <v>3248</v>
      </c>
      <c r="V134">
        <v>0</v>
      </c>
      <c r="W134">
        <v>0</v>
      </c>
      <c r="X134">
        <v>60</v>
      </c>
      <c r="Y134">
        <v>180</v>
      </c>
      <c r="Z134">
        <v>2</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row>
    <row r="135" spans="1:51">
      <c r="A135" t="s">
        <v>162</v>
      </c>
      <c r="B135" t="s">
        <v>544</v>
      </c>
      <c r="C135" t="s">
        <v>590</v>
      </c>
      <c r="D135" t="s">
        <v>707</v>
      </c>
      <c r="E135" t="s">
        <v>826</v>
      </c>
      <c r="F135" t="s">
        <v>1203</v>
      </c>
      <c r="G135" t="s">
        <v>1253</v>
      </c>
      <c r="H135" t="s">
        <v>708</v>
      </c>
      <c r="I135" t="s">
        <v>162</v>
      </c>
      <c r="J135" t="s">
        <v>1367</v>
      </c>
      <c r="K135" t="s">
        <v>1855</v>
      </c>
      <c r="L135" t="s">
        <v>2364</v>
      </c>
      <c r="M135" t="s">
        <v>2733</v>
      </c>
      <c r="N135" t="s">
        <v>2773</v>
      </c>
      <c r="O135" s="2" t="s">
        <v>2861</v>
      </c>
      <c r="P135" t="s">
        <v>2733</v>
      </c>
      <c r="Q135" t="s">
        <v>2994</v>
      </c>
      <c r="R135" t="s">
        <v>2733</v>
      </c>
      <c r="S135" t="s">
        <v>2734</v>
      </c>
      <c r="T135" t="s">
        <v>2733</v>
      </c>
      <c r="U135" t="s">
        <v>3249</v>
      </c>
      <c r="V135">
        <v>279</v>
      </c>
      <c r="W135">
        <v>0</v>
      </c>
      <c r="X135">
        <v>0</v>
      </c>
      <c r="Y135">
        <v>0</v>
      </c>
      <c r="Z135">
        <v>24</v>
      </c>
      <c r="AA135">
        <v>5</v>
      </c>
      <c r="AB135">
        <v>0</v>
      </c>
      <c r="AC135">
        <v>2</v>
      </c>
      <c r="AD135">
        <v>2</v>
      </c>
      <c r="AE135">
        <v>0</v>
      </c>
      <c r="AF135">
        <v>0</v>
      </c>
      <c r="AG135">
        <v>28</v>
      </c>
      <c r="AH135">
        <v>0</v>
      </c>
      <c r="AI135">
        <v>20</v>
      </c>
      <c r="AJ135">
        <v>10</v>
      </c>
      <c r="AK135">
        <v>0</v>
      </c>
      <c r="AL135">
        <v>0</v>
      </c>
      <c r="AM135">
        <v>15</v>
      </c>
      <c r="AN135">
        <v>0</v>
      </c>
      <c r="AO135">
        <v>4</v>
      </c>
      <c r="AP135">
        <v>0</v>
      </c>
      <c r="AQ135">
        <v>0</v>
      </c>
      <c r="AR135">
        <v>0</v>
      </c>
      <c r="AS135">
        <v>0</v>
      </c>
      <c r="AT135">
        <v>0</v>
      </c>
      <c r="AU135">
        <v>0</v>
      </c>
      <c r="AV135">
        <v>0</v>
      </c>
      <c r="AW135">
        <v>57</v>
      </c>
      <c r="AX135">
        <v>4</v>
      </c>
      <c r="AY135">
        <v>0</v>
      </c>
    </row>
    <row r="136" spans="1:51">
      <c r="A136" t="s">
        <v>163</v>
      </c>
      <c r="B136" t="s">
        <v>545</v>
      </c>
      <c r="C136" t="s">
        <v>622</v>
      </c>
      <c r="D136" t="s">
        <v>708</v>
      </c>
      <c r="E136" t="s">
        <v>827</v>
      </c>
      <c r="F136" t="s">
        <v>1203</v>
      </c>
      <c r="G136" t="s">
        <v>1253</v>
      </c>
      <c r="H136" t="s">
        <v>708</v>
      </c>
      <c r="I136" t="s">
        <v>163</v>
      </c>
      <c r="J136" t="s">
        <v>1368</v>
      </c>
      <c r="K136" t="s">
        <v>1856</v>
      </c>
      <c r="L136" t="s">
        <v>2365</v>
      </c>
      <c r="M136" t="s">
        <v>708</v>
      </c>
      <c r="N136" t="s">
        <v>708</v>
      </c>
      <c r="O136" t="s">
        <v>708</v>
      </c>
      <c r="P136" t="s">
        <v>708</v>
      </c>
      <c r="Q136" t="s">
        <v>708</v>
      </c>
      <c r="R136" t="s">
        <v>708</v>
      </c>
      <c r="S136" t="s">
        <v>2734</v>
      </c>
      <c r="T136" t="s">
        <v>2733</v>
      </c>
      <c r="U136" t="s">
        <v>3250</v>
      </c>
      <c r="V136">
        <v>0</v>
      </c>
      <c r="W136">
        <v>0</v>
      </c>
      <c r="X136">
        <v>40</v>
      </c>
      <c r="Y136">
        <v>59</v>
      </c>
      <c r="Z136">
        <v>2</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row>
    <row r="137" spans="1:51">
      <c r="A137" t="s">
        <v>164</v>
      </c>
      <c r="B137" t="s">
        <v>533</v>
      </c>
      <c r="C137" t="s">
        <v>564</v>
      </c>
      <c r="D137" t="s">
        <v>709</v>
      </c>
      <c r="E137" t="s">
        <v>828</v>
      </c>
      <c r="F137" t="s">
        <v>1203</v>
      </c>
      <c r="G137" t="s">
        <v>1253</v>
      </c>
      <c r="H137" t="s">
        <v>708</v>
      </c>
      <c r="I137" t="s">
        <v>164</v>
      </c>
      <c r="J137" t="s">
        <v>1369</v>
      </c>
      <c r="K137" t="s">
        <v>1857</v>
      </c>
      <c r="L137" t="s">
        <v>2366</v>
      </c>
      <c r="M137" t="s">
        <v>708</v>
      </c>
      <c r="N137" t="s">
        <v>708</v>
      </c>
      <c r="O137" t="s">
        <v>708</v>
      </c>
      <c r="P137" t="s">
        <v>708</v>
      </c>
      <c r="Q137" t="s">
        <v>708</v>
      </c>
      <c r="R137" t="s">
        <v>708</v>
      </c>
      <c r="S137" t="s">
        <v>2734</v>
      </c>
      <c r="T137" t="s">
        <v>2733</v>
      </c>
      <c r="U137" t="s">
        <v>3251</v>
      </c>
      <c r="V137">
        <v>88</v>
      </c>
      <c r="W137">
        <v>0</v>
      </c>
      <c r="X137">
        <v>0</v>
      </c>
      <c r="Y137">
        <v>0</v>
      </c>
      <c r="Z137">
        <v>6</v>
      </c>
      <c r="AA137">
        <v>4</v>
      </c>
      <c r="AB137">
        <v>0</v>
      </c>
      <c r="AC137">
        <v>0</v>
      </c>
      <c r="AD137">
        <v>0</v>
      </c>
      <c r="AE137">
        <v>0</v>
      </c>
      <c r="AF137">
        <v>0</v>
      </c>
      <c r="AG137">
        <v>6</v>
      </c>
      <c r="AH137">
        <v>0</v>
      </c>
      <c r="AI137">
        <v>0</v>
      </c>
      <c r="AJ137">
        <v>0</v>
      </c>
      <c r="AK137">
        <v>0</v>
      </c>
      <c r="AL137">
        <v>0</v>
      </c>
      <c r="AM137">
        <v>0</v>
      </c>
      <c r="AN137">
        <v>30</v>
      </c>
      <c r="AO137">
        <v>1</v>
      </c>
      <c r="AP137">
        <v>0</v>
      </c>
      <c r="AQ137">
        <v>0</v>
      </c>
      <c r="AR137">
        <v>0</v>
      </c>
      <c r="AS137">
        <v>0</v>
      </c>
      <c r="AT137">
        <v>0</v>
      </c>
      <c r="AU137">
        <v>0</v>
      </c>
      <c r="AV137">
        <v>0</v>
      </c>
      <c r="AW137">
        <v>0</v>
      </c>
      <c r="AX137">
        <v>0</v>
      </c>
      <c r="AY137">
        <v>0</v>
      </c>
    </row>
    <row r="138" spans="1:51">
      <c r="A138" t="s">
        <v>165</v>
      </c>
      <c r="B138" t="s">
        <v>533</v>
      </c>
      <c r="C138" t="s">
        <v>564</v>
      </c>
      <c r="D138" t="s">
        <v>708</v>
      </c>
      <c r="E138" t="s">
        <v>829</v>
      </c>
      <c r="F138" t="s">
        <v>1203</v>
      </c>
      <c r="G138" t="s">
        <v>1253</v>
      </c>
      <c r="H138" t="s">
        <v>708</v>
      </c>
      <c r="I138" t="s">
        <v>165</v>
      </c>
      <c r="J138" t="s">
        <v>1370</v>
      </c>
      <c r="K138" t="s">
        <v>1858</v>
      </c>
      <c r="L138" t="s">
        <v>2367</v>
      </c>
      <c r="M138" t="s">
        <v>708</v>
      </c>
      <c r="N138" t="s">
        <v>708</v>
      </c>
      <c r="O138" t="s">
        <v>708</v>
      </c>
      <c r="P138" t="s">
        <v>708</v>
      </c>
      <c r="Q138" t="s">
        <v>708</v>
      </c>
      <c r="R138" t="s">
        <v>708</v>
      </c>
      <c r="S138" t="s">
        <v>708</v>
      </c>
      <c r="T138" t="s">
        <v>708</v>
      </c>
      <c r="U138" t="s">
        <v>3252</v>
      </c>
      <c r="V138">
        <v>0</v>
      </c>
      <c r="W138">
        <v>0</v>
      </c>
      <c r="X138">
        <v>67</v>
      </c>
      <c r="Y138">
        <v>265</v>
      </c>
      <c r="Z138">
        <v>2</v>
      </c>
      <c r="AA138">
        <v>0</v>
      </c>
      <c r="AB138">
        <v>0</v>
      </c>
      <c r="AC138">
        <v>0</v>
      </c>
      <c r="AD138">
        <v>0</v>
      </c>
      <c r="AE138">
        <v>100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row>
    <row r="139" spans="1:51">
      <c r="A139" t="s">
        <v>166</v>
      </c>
      <c r="B139" t="s">
        <v>533</v>
      </c>
      <c r="C139" t="s">
        <v>623</v>
      </c>
      <c r="D139" t="s">
        <v>709</v>
      </c>
      <c r="E139" t="s">
        <v>830</v>
      </c>
      <c r="F139" t="s">
        <v>1203</v>
      </c>
      <c r="G139" t="s">
        <v>1253</v>
      </c>
      <c r="H139" t="s">
        <v>708</v>
      </c>
      <c r="I139" t="s">
        <v>166</v>
      </c>
      <c r="J139" t="s">
        <v>1371</v>
      </c>
      <c r="K139" t="s">
        <v>1859</v>
      </c>
      <c r="L139" t="s">
        <v>2368</v>
      </c>
      <c r="M139" t="s">
        <v>708</v>
      </c>
      <c r="N139" t="s">
        <v>708</v>
      </c>
      <c r="O139" t="s">
        <v>708</v>
      </c>
      <c r="P139" t="s">
        <v>2733</v>
      </c>
      <c r="Q139" t="s">
        <v>2995</v>
      </c>
      <c r="R139" t="s">
        <v>2733</v>
      </c>
      <c r="S139" t="s">
        <v>2733</v>
      </c>
      <c r="T139" t="s">
        <v>2733</v>
      </c>
      <c r="U139" t="s">
        <v>3253</v>
      </c>
      <c r="V139">
        <v>183</v>
      </c>
      <c r="W139">
        <v>0</v>
      </c>
      <c r="X139">
        <v>0</v>
      </c>
      <c r="Y139">
        <v>0</v>
      </c>
      <c r="Z139">
        <v>11</v>
      </c>
      <c r="AA139">
        <v>3</v>
      </c>
      <c r="AB139">
        <v>0</v>
      </c>
      <c r="AC139">
        <v>0</v>
      </c>
      <c r="AD139">
        <v>1</v>
      </c>
      <c r="AE139">
        <v>0</v>
      </c>
      <c r="AF139">
        <v>0</v>
      </c>
      <c r="AG139">
        <v>15</v>
      </c>
      <c r="AH139">
        <v>0</v>
      </c>
      <c r="AI139">
        <v>7</v>
      </c>
      <c r="AJ139">
        <v>2</v>
      </c>
      <c r="AK139">
        <v>0</v>
      </c>
      <c r="AL139">
        <v>0</v>
      </c>
      <c r="AM139">
        <v>6</v>
      </c>
      <c r="AN139">
        <v>0</v>
      </c>
      <c r="AO139">
        <v>2</v>
      </c>
      <c r="AP139">
        <v>0</v>
      </c>
      <c r="AQ139">
        <v>2</v>
      </c>
      <c r="AR139">
        <v>0</v>
      </c>
      <c r="AS139">
        <v>0</v>
      </c>
      <c r="AT139">
        <v>0</v>
      </c>
      <c r="AU139">
        <v>0</v>
      </c>
      <c r="AV139">
        <v>0</v>
      </c>
      <c r="AW139">
        <v>18</v>
      </c>
      <c r="AX139">
        <v>1</v>
      </c>
      <c r="AY139">
        <v>0</v>
      </c>
    </row>
    <row r="140" spans="1:51">
      <c r="A140" t="s">
        <v>166</v>
      </c>
      <c r="B140" t="s">
        <v>533</v>
      </c>
      <c r="C140" t="s">
        <v>623</v>
      </c>
      <c r="D140" t="s">
        <v>708</v>
      </c>
      <c r="E140" t="s">
        <v>830</v>
      </c>
      <c r="F140" t="s">
        <v>1218</v>
      </c>
      <c r="G140" t="s">
        <v>1253</v>
      </c>
      <c r="H140" t="s">
        <v>708</v>
      </c>
      <c r="I140" t="s">
        <v>166</v>
      </c>
      <c r="J140" t="s">
        <v>1371</v>
      </c>
      <c r="K140" t="s">
        <v>1860</v>
      </c>
      <c r="L140" t="s">
        <v>2368</v>
      </c>
      <c r="M140" t="s">
        <v>708</v>
      </c>
      <c r="N140" t="s">
        <v>708</v>
      </c>
      <c r="O140" t="s">
        <v>708</v>
      </c>
      <c r="P140" t="s">
        <v>708</v>
      </c>
      <c r="Q140" t="s">
        <v>708</v>
      </c>
      <c r="R140" t="s">
        <v>708</v>
      </c>
      <c r="S140" t="s">
        <v>708</v>
      </c>
      <c r="T140" t="s">
        <v>708</v>
      </c>
      <c r="U140" t="s">
        <v>3254</v>
      </c>
      <c r="V140">
        <v>0</v>
      </c>
      <c r="W140">
        <v>0</v>
      </c>
      <c r="X140">
        <v>0</v>
      </c>
      <c r="Y140">
        <v>0</v>
      </c>
      <c r="Z140">
        <v>1</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row>
    <row r="141" spans="1:51">
      <c r="A141" t="s">
        <v>167</v>
      </c>
      <c r="B141" t="s">
        <v>528</v>
      </c>
      <c r="C141" t="s">
        <v>624</v>
      </c>
      <c r="D141" t="s">
        <v>706</v>
      </c>
      <c r="E141" t="s">
        <v>831</v>
      </c>
      <c r="F141" t="s">
        <v>1203</v>
      </c>
      <c r="G141" t="s">
        <v>1253</v>
      </c>
      <c r="H141" t="s">
        <v>708</v>
      </c>
      <c r="I141" t="s">
        <v>167</v>
      </c>
      <c r="J141" t="s">
        <v>1372</v>
      </c>
      <c r="K141" t="s">
        <v>1861</v>
      </c>
      <c r="L141" t="s">
        <v>2369</v>
      </c>
      <c r="M141" t="s">
        <v>708</v>
      </c>
      <c r="N141" t="s">
        <v>708</v>
      </c>
      <c r="O141" t="s">
        <v>708</v>
      </c>
      <c r="P141" t="s">
        <v>2733</v>
      </c>
      <c r="Q141" t="s">
        <v>2996</v>
      </c>
      <c r="R141" t="s">
        <v>2733</v>
      </c>
      <c r="S141" t="s">
        <v>2733</v>
      </c>
      <c r="T141" t="s">
        <v>2733</v>
      </c>
      <c r="U141" t="s">
        <v>3255</v>
      </c>
      <c r="V141">
        <v>203</v>
      </c>
      <c r="W141">
        <v>0</v>
      </c>
      <c r="X141">
        <v>0</v>
      </c>
      <c r="Y141">
        <v>0</v>
      </c>
      <c r="Z141">
        <v>10</v>
      </c>
      <c r="AA141">
        <v>5</v>
      </c>
      <c r="AB141">
        <v>0</v>
      </c>
      <c r="AC141">
        <v>0</v>
      </c>
      <c r="AD141">
        <v>1</v>
      </c>
      <c r="AE141">
        <v>0</v>
      </c>
      <c r="AF141">
        <v>0</v>
      </c>
      <c r="AG141">
        <v>21</v>
      </c>
      <c r="AH141">
        <v>0</v>
      </c>
      <c r="AI141">
        <v>5</v>
      </c>
      <c r="AJ141">
        <v>2</v>
      </c>
      <c r="AK141">
        <v>0</v>
      </c>
      <c r="AL141">
        <v>0</v>
      </c>
      <c r="AM141">
        <v>6</v>
      </c>
      <c r="AN141">
        <v>0</v>
      </c>
      <c r="AO141">
        <v>3</v>
      </c>
      <c r="AP141">
        <v>0</v>
      </c>
      <c r="AQ141">
        <v>0</v>
      </c>
      <c r="AR141">
        <v>0</v>
      </c>
      <c r="AS141">
        <v>0</v>
      </c>
      <c r="AT141">
        <v>0</v>
      </c>
      <c r="AU141">
        <v>0</v>
      </c>
      <c r="AV141">
        <v>1</v>
      </c>
      <c r="AW141">
        <v>22</v>
      </c>
      <c r="AX141">
        <v>0</v>
      </c>
      <c r="AY141">
        <v>0</v>
      </c>
    </row>
    <row r="142" spans="1:51">
      <c r="A142" t="s">
        <v>168</v>
      </c>
      <c r="B142" t="s">
        <v>528</v>
      </c>
      <c r="C142" t="s">
        <v>625</v>
      </c>
      <c r="D142" t="s">
        <v>706</v>
      </c>
      <c r="E142" t="s">
        <v>832</v>
      </c>
      <c r="F142" t="s">
        <v>1219</v>
      </c>
      <c r="G142" t="s">
        <v>1253</v>
      </c>
      <c r="H142" t="s">
        <v>708</v>
      </c>
      <c r="I142" t="s">
        <v>168</v>
      </c>
      <c r="J142" t="s">
        <v>1373</v>
      </c>
      <c r="K142" t="s">
        <v>1862</v>
      </c>
      <c r="L142" t="s">
        <v>2370</v>
      </c>
      <c r="M142" t="s">
        <v>2733</v>
      </c>
      <c r="N142" t="s">
        <v>2774</v>
      </c>
      <c r="O142" s="2" t="s">
        <v>2862</v>
      </c>
      <c r="P142" t="s">
        <v>2733</v>
      </c>
      <c r="Q142" t="s">
        <v>2997</v>
      </c>
      <c r="R142" t="s">
        <v>2733</v>
      </c>
      <c r="S142" t="s">
        <v>2733</v>
      </c>
      <c r="T142" t="s">
        <v>2733</v>
      </c>
      <c r="U142" t="s">
        <v>3256</v>
      </c>
      <c r="V142">
        <v>445</v>
      </c>
      <c r="W142">
        <v>62</v>
      </c>
      <c r="X142">
        <v>0</v>
      </c>
      <c r="Y142">
        <v>0</v>
      </c>
      <c r="Z142">
        <v>38</v>
      </c>
      <c r="AA142">
        <v>12</v>
      </c>
      <c r="AB142">
        <v>0</v>
      </c>
      <c r="AC142">
        <v>0</v>
      </c>
      <c r="AD142">
        <v>3</v>
      </c>
      <c r="AE142">
        <v>30</v>
      </c>
      <c r="AF142">
        <v>10</v>
      </c>
      <c r="AG142">
        <v>48</v>
      </c>
      <c r="AH142">
        <v>0</v>
      </c>
      <c r="AI142">
        <v>10</v>
      </c>
      <c r="AJ142">
        <v>10</v>
      </c>
      <c r="AK142">
        <v>10</v>
      </c>
      <c r="AL142">
        <v>0</v>
      </c>
      <c r="AM142">
        <v>12</v>
      </c>
      <c r="AN142">
        <v>40</v>
      </c>
      <c r="AO142">
        <v>6</v>
      </c>
      <c r="AP142">
        <v>0</v>
      </c>
      <c r="AQ142">
        <v>0</v>
      </c>
      <c r="AR142">
        <v>0</v>
      </c>
      <c r="AS142">
        <v>0</v>
      </c>
      <c r="AT142">
        <v>0</v>
      </c>
      <c r="AU142">
        <v>0</v>
      </c>
      <c r="AV142">
        <v>0</v>
      </c>
      <c r="AW142">
        <v>45</v>
      </c>
      <c r="AX142">
        <v>0</v>
      </c>
      <c r="AY142">
        <v>0</v>
      </c>
    </row>
    <row r="143" spans="1:51">
      <c r="A143" t="s">
        <v>168</v>
      </c>
      <c r="B143" t="s">
        <v>528</v>
      </c>
      <c r="C143" t="s">
        <v>624</v>
      </c>
      <c r="D143" t="s">
        <v>708</v>
      </c>
      <c r="E143" t="s">
        <v>832</v>
      </c>
      <c r="F143" t="s">
        <v>1220</v>
      </c>
      <c r="G143" t="s">
        <v>1253</v>
      </c>
      <c r="H143" t="s">
        <v>708</v>
      </c>
      <c r="I143" t="s">
        <v>168</v>
      </c>
      <c r="J143" t="s">
        <v>1373</v>
      </c>
      <c r="K143" t="s">
        <v>1863</v>
      </c>
      <c r="L143" t="s">
        <v>2370</v>
      </c>
      <c r="M143" t="s">
        <v>708</v>
      </c>
      <c r="N143" t="s">
        <v>708</v>
      </c>
      <c r="O143" t="s">
        <v>708</v>
      </c>
      <c r="P143" t="s">
        <v>2733</v>
      </c>
      <c r="Q143" t="s">
        <v>2998</v>
      </c>
      <c r="R143" t="s">
        <v>2733</v>
      </c>
      <c r="S143" t="s">
        <v>2734</v>
      </c>
      <c r="T143" t="s">
        <v>2734</v>
      </c>
      <c r="U143" t="s">
        <v>3257</v>
      </c>
      <c r="V143">
        <v>300</v>
      </c>
      <c r="W143">
        <v>0</v>
      </c>
      <c r="X143">
        <v>50</v>
      </c>
      <c r="Y143">
        <v>0</v>
      </c>
      <c r="Z143">
        <v>24</v>
      </c>
      <c r="AA143">
        <v>9</v>
      </c>
      <c r="AB143">
        <v>0</v>
      </c>
      <c r="AC143">
        <v>0</v>
      </c>
      <c r="AD143">
        <v>4</v>
      </c>
      <c r="AE143">
        <v>0</v>
      </c>
      <c r="AF143">
        <v>0</v>
      </c>
      <c r="AG143">
        <v>37</v>
      </c>
      <c r="AH143">
        <v>0</v>
      </c>
      <c r="AI143">
        <v>10</v>
      </c>
      <c r="AJ143">
        <v>6</v>
      </c>
      <c r="AK143">
        <v>0</v>
      </c>
      <c r="AL143">
        <v>0</v>
      </c>
      <c r="AM143">
        <v>9</v>
      </c>
      <c r="AN143">
        <v>0</v>
      </c>
      <c r="AO143">
        <v>6</v>
      </c>
      <c r="AP143">
        <v>0</v>
      </c>
      <c r="AQ143">
        <v>0</v>
      </c>
      <c r="AR143">
        <v>0</v>
      </c>
      <c r="AS143">
        <v>0</v>
      </c>
      <c r="AT143">
        <v>0</v>
      </c>
      <c r="AU143">
        <v>0</v>
      </c>
      <c r="AV143">
        <v>0</v>
      </c>
      <c r="AW143">
        <v>33</v>
      </c>
      <c r="AX143">
        <v>0</v>
      </c>
      <c r="AY143">
        <v>0</v>
      </c>
    </row>
    <row r="144" spans="1:51">
      <c r="A144" t="s">
        <v>169</v>
      </c>
      <c r="B144" t="s">
        <v>528</v>
      </c>
      <c r="C144" t="s">
        <v>626</v>
      </c>
      <c r="D144" t="s">
        <v>706</v>
      </c>
      <c r="E144" t="s">
        <v>833</v>
      </c>
      <c r="F144" t="s">
        <v>1221</v>
      </c>
      <c r="G144" t="s">
        <v>1253</v>
      </c>
      <c r="H144" t="s">
        <v>708</v>
      </c>
      <c r="I144" t="s">
        <v>169</v>
      </c>
      <c r="J144" t="s">
        <v>1374</v>
      </c>
      <c r="K144" t="s">
        <v>1864</v>
      </c>
      <c r="L144" t="s">
        <v>2371</v>
      </c>
      <c r="M144" t="s">
        <v>2733</v>
      </c>
      <c r="N144" t="s">
        <v>2775</v>
      </c>
      <c r="O144" s="2" t="s">
        <v>2863</v>
      </c>
      <c r="P144" t="s">
        <v>2733</v>
      </c>
      <c r="Q144" t="s">
        <v>2999</v>
      </c>
      <c r="R144" t="s">
        <v>2733</v>
      </c>
      <c r="S144" t="s">
        <v>2733</v>
      </c>
      <c r="T144" t="s">
        <v>2733</v>
      </c>
      <c r="U144" t="s">
        <v>3258</v>
      </c>
      <c r="V144">
        <v>702</v>
      </c>
      <c r="W144">
        <v>0</v>
      </c>
      <c r="X144">
        <v>0</v>
      </c>
      <c r="Y144">
        <v>0</v>
      </c>
      <c r="Z144">
        <v>66</v>
      </c>
      <c r="AA144">
        <v>31</v>
      </c>
      <c r="AB144">
        <v>0</v>
      </c>
      <c r="AC144">
        <v>23</v>
      </c>
      <c r="AD144">
        <v>2</v>
      </c>
      <c r="AE144">
        <v>0</v>
      </c>
      <c r="AF144">
        <v>20</v>
      </c>
      <c r="AG144">
        <v>90</v>
      </c>
      <c r="AH144">
        <v>0</v>
      </c>
      <c r="AI144">
        <v>20</v>
      </c>
      <c r="AJ144">
        <v>20</v>
      </c>
      <c r="AK144">
        <v>0</v>
      </c>
      <c r="AL144">
        <v>0</v>
      </c>
      <c r="AM144">
        <v>30</v>
      </c>
      <c r="AN144">
        <v>0</v>
      </c>
      <c r="AO144">
        <v>16</v>
      </c>
      <c r="AP144">
        <v>0</v>
      </c>
      <c r="AQ144">
        <v>0</v>
      </c>
      <c r="AR144">
        <v>0</v>
      </c>
      <c r="AS144">
        <v>10</v>
      </c>
      <c r="AT144">
        <v>0</v>
      </c>
      <c r="AU144">
        <v>0</v>
      </c>
      <c r="AV144">
        <v>0</v>
      </c>
      <c r="AW144">
        <v>54</v>
      </c>
      <c r="AX144">
        <v>2</v>
      </c>
      <c r="AY144">
        <v>0</v>
      </c>
    </row>
    <row r="145" spans="1:51">
      <c r="A145" t="s">
        <v>169</v>
      </c>
      <c r="B145" t="s">
        <v>528</v>
      </c>
      <c r="C145" t="s">
        <v>625</v>
      </c>
      <c r="D145" t="s">
        <v>706</v>
      </c>
      <c r="E145" t="s">
        <v>833</v>
      </c>
      <c r="F145" t="s">
        <v>1222</v>
      </c>
      <c r="G145" t="s">
        <v>1253</v>
      </c>
      <c r="H145" t="s">
        <v>708</v>
      </c>
      <c r="I145" t="s">
        <v>169</v>
      </c>
      <c r="J145" t="s">
        <v>1374</v>
      </c>
      <c r="K145" t="s">
        <v>1865</v>
      </c>
      <c r="L145" t="s">
        <v>2371</v>
      </c>
      <c r="M145" t="s">
        <v>708</v>
      </c>
      <c r="N145" t="s">
        <v>708</v>
      </c>
      <c r="O145" t="s">
        <v>708</v>
      </c>
      <c r="P145" t="s">
        <v>708</v>
      </c>
      <c r="Q145" t="s">
        <v>708</v>
      </c>
      <c r="R145" t="s">
        <v>708</v>
      </c>
      <c r="S145" t="s">
        <v>708</v>
      </c>
      <c r="T145" t="s">
        <v>708</v>
      </c>
      <c r="U145" t="s">
        <v>3259</v>
      </c>
      <c r="V145">
        <v>0</v>
      </c>
      <c r="W145">
        <v>100</v>
      </c>
      <c r="X145">
        <v>50</v>
      </c>
      <c r="Y145">
        <v>100</v>
      </c>
      <c r="Z145">
        <v>15</v>
      </c>
      <c r="AA145">
        <v>0</v>
      </c>
      <c r="AB145">
        <v>0</v>
      </c>
      <c r="AC145">
        <v>0</v>
      </c>
      <c r="AD145">
        <v>0</v>
      </c>
      <c r="AE145">
        <v>24</v>
      </c>
      <c r="AF145">
        <v>0</v>
      </c>
      <c r="AG145">
        <v>0</v>
      </c>
      <c r="AH145">
        <v>0</v>
      </c>
      <c r="AI145">
        <v>0</v>
      </c>
      <c r="AJ145">
        <v>0</v>
      </c>
      <c r="AK145">
        <v>8</v>
      </c>
      <c r="AL145">
        <v>0</v>
      </c>
      <c r="AM145">
        <v>0</v>
      </c>
      <c r="AN145">
        <v>63</v>
      </c>
      <c r="AO145">
        <v>0</v>
      </c>
      <c r="AP145">
        <v>0</v>
      </c>
      <c r="AQ145">
        <v>0</v>
      </c>
      <c r="AR145">
        <v>0</v>
      </c>
      <c r="AS145">
        <v>0</v>
      </c>
      <c r="AT145">
        <v>0</v>
      </c>
      <c r="AU145">
        <v>0</v>
      </c>
      <c r="AV145">
        <v>0</v>
      </c>
      <c r="AW145">
        <v>74</v>
      </c>
      <c r="AX145">
        <v>0</v>
      </c>
      <c r="AY145">
        <v>0</v>
      </c>
    </row>
    <row r="146" spans="1:51">
      <c r="A146" t="s">
        <v>170</v>
      </c>
      <c r="B146" t="s">
        <v>534</v>
      </c>
      <c r="C146" t="s">
        <v>627</v>
      </c>
      <c r="D146" t="s">
        <v>706</v>
      </c>
      <c r="E146" t="s">
        <v>834</v>
      </c>
      <c r="F146" t="s">
        <v>1203</v>
      </c>
      <c r="G146" t="s">
        <v>1253</v>
      </c>
      <c r="H146" t="s">
        <v>708</v>
      </c>
      <c r="I146" t="s">
        <v>170</v>
      </c>
      <c r="J146" t="s">
        <v>1375</v>
      </c>
      <c r="K146" t="s">
        <v>1866</v>
      </c>
      <c r="L146" t="s">
        <v>2372</v>
      </c>
      <c r="M146" t="s">
        <v>2733</v>
      </c>
      <c r="N146" t="s">
        <v>2776</v>
      </c>
      <c r="O146" t="s">
        <v>2864</v>
      </c>
      <c r="P146" t="s">
        <v>2733</v>
      </c>
      <c r="Q146" t="s">
        <v>3000</v>
      </c>
      <c r="R146" t="s">
        <v>2733</v>
      </c>
      <c r="S146" t="s">
        <v>2733</v>
      </c>
      <c r="T146" t="s">
        <v>2733</v>
      </c>
      <c r="U146" t="s">
        <v>3260</v>
      </c>
      <c r="V146">
        <v>630</v>
      </c>
      <c r="W146">
        <v>0</v>
      </c>
      <c r="X146">
        <v>0</v>
      </c>
      <c r="Y146">
        <v>0</v>
      </c>
      <c r="Z146">
        <v>32</v>
      </c>
      <c r="AA146">
        <v>16</v>
      </c>
      <c r="AB146">
        <v>0</v>
      </c>
      <c r="AC146">
        <v>0</v>
      </c>
      <c r="AD146">
        <v>3</v>
      </c>
      <c r="AE146">
        <v>0</v>
      </c>
      <c r="AF146">
        <v>8</v>
      </c>
      <c r="AG146">
        <v>70</v>
      </c>
      <c r="AH146">
        <v>0</v>
      </c>
      <c r="AI146">
        <v>10</v>
      </c>
      <c r="AJ146">
        <v>10</v>
      </c>
      <c r="AK146">
        <v>0</v>
      </c>
      <c r="AL146">
        <v>0</v>
      </c>
      <c r="AM146">
        <v>20</v>
      </c>
      <c r="AN146">
        <v>0</v>
      </c>
      <c r="AO146">
        <v>16</v>
      </c>
      <c r="AP146">
        <v>0</v>
      </c>
      <c r="AQ146">
        <v>6</v>
      </c>
      <c r="AR146">
        <v>1</v>
      </c>
      <c r="AS146">
        <v>0</v>
      </c>
      <c r="AT146">
        <v>0</v>
      </c>
      <c r="AU146">
        <v>0</v>
      </c>
      <c r="AV146">
        <v>0</v>
      </c>
      <c r="AW146">
        <v>70</v>
      </c>
      <c r="AX146">
        <v>1</v>
      </c>
      <c r="AY146">
        <v>0</v>
      </c>
    </row>
    <row r="147" spans="1:51">
      <c r="A147" t="s">
        <v>170</v>
      </c>
      <c r="B147" t="s">
        <v>534</v>
      </c>
      <c r="C147" t="s">
        <v>627</v>
      </c>
      <c r="D147" t="s">
        <v>708</v>
      </c>
      <c r="E147" t="s">
        <v>834</v>
      </c>
      <c r="F147" t="s">
        <v>1223</v>
      </c>
      <c r="G147" t="s">
        <v>1253</v>
      </c>
      <c r="H147" t="s">
        <v>708</v>
      </c>
      <c r="I147" t="s">
        <v>170</v>
      </c>
      <c r="J147" t="s">
        <v>1375</v>
      </c>
      <c r="K147" t="s">
        <v>1867</v>
      </c>
      <c r="L147" t="s">
        <v>2372</v>
      </c>
      <c r="M147" t="s">
        <v>708</v>
      </c>
      <c r="N147" t="s">
        <v>708</v>
      </c>
      <c r="O147" t="s">
        <v>708</v>
      </c>
      <c r="P147" t="s">
        <v>708</v>
      </c>
      <c r="Q147" t="s">
        <v>708</v>
      </c>
      <c r="R147" t="s">
        <v>708</v>
      </c>
      <c r="S147" t="s">
        <v>708</v>
      </c>
      <c r="T147" t="s">
        <v>708</v>
      </c>
      <c r="U147" t="s">
        <v>3261</v>
      </c>
      <c r="V147">
        <v>0</v>
      </c>
      <c r="W147">
        <v>0</v>
      </c>
      <c r="X147">
        <v>0</v>
      </c>
      <c r="Y147">
        <v>0</v>
      </c>
      <c r="Z147">
        <v>8</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row>
    <row r="148" spans="1:51">
      <c r="A148" t="s">
        <v>170</v>
      </c>
      <c r="B148" t="s">
        <v>534</v>
      </c>
      <c r="C148" t="s">
        <v>627</v>
      </c>
      <c r="D148" t="s">
        <v>708</v>
      </c>
      <c r="E148" t="s">
        <v>834</v>
      </c>
      <c r="F148" t="s">
        <v>1224</v>
      </c>
      <c r="G148" t="s">
        <v>1253</v>
      </c>
      <c r="H148" t="s">
        <v>708</v>
      </c>
      <c r="I148" t="s">
        <v>170</v>
      </c>
      <c r="J148" t="s">
        <v>1375</v>
      </c>
      <c r="K148" t="s">
        <v>1868</v>
      </c>
      <c r="L148" t="s">
        <v>2372</v>
      </c>
      <c r="M148" t="s">
        <v>708</v>
      </c>
      <c r="N148" t="s">
        <v>708</v>
      </c>
      <c r="O148" t="s">
        <v>708</v>
      </c>
      <c r="P148" t="s">
        <v>708</v>
      </c>
      <c r="Q148" t="s">
        <v>708</v>
      </c>
      <c r="R148" t="s">
        <v>708</v>
      </c>
      <c r="S148" t="s">
        <v>708</v>
      </c>
      <c r="T148" t="s">
        <v>708</v>
      </c>
      <c r="U148" t="s">
        <v>3262</v>
      </c>
      <c r="V148">
        <v>0</v>
      </c>
      <c r="W148">
        <v>0</v>
      </c>
      <c r="X148">
        <v>0</v>
      </c>
      <c r="Y148">
        <v>0</v>
      </c>
      <c r="Z148">
        <v>4</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4</v>
      </c>
      <c r="AY148">
        <v>0</v>
      </c>
    </row>
    <row r="149" spans="1:51">
      <c r="A149" t="s">
        <v>170</v>
      </c>
      <c r="B149" t="s">
        <v>534</v>
      </c>
      <c r="C149" t="s">
        <v>627</v>
      </c>
      <c r="D149" t="s">
        <v>708</v>
      </c>
      <c r="E149" t="s">
        <v>834</v>
      </c>
      <c r="F149" t="s">
        <v>1225</v>
      </c>
      <c r="G149" t="s">
        <v>1253</v>
      </c>
      <c r="H149" t="s">
        <v>708</v>
      </c>
      <c r="I149" t="s">
        <v>170</v>
      </c>
      <c r="J149" t="s">
        <v>1375</v>
      </c>
      <c r="K149" t="s">
        <v>1869</v>
      </c>
      <c r="L149" t="s">
        <v>2372</v>
      </c>
      <c r="M149" t="s">
        <v>708</v>
      </c>
      <c r="N149" t="s">
        <v>708</v>
      </c>
      <c r="O149" t="s">
        <v>708</v>
      </c>
      <c r="P149" t="s">
        <v>708</v>
      </c>
      <c r="Q149" t="s">
        <v>708</v>
      </c>
      <c r="R149" t="s">
        <v>708</v>
      </c>
      <c r="S149" t="s">
        <v>708</v>
      </c>
      <c r="T149" t="s">
        <v>708</v>
      </c>
      <c r="U149" t="s">
        <v>3263</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row>
    <row r="150" spans="1:51">
      <c r="A150" t="s">
        <v>170</v>
      </c>
      <c r="B150" t="s">
        <v>534</v>
      </c>
      <c r="C150" t="s">
        <v>627</v>
      </c>
      <c r="D150" t="s">
        <v>708</v>
      </c>
      <c r="E150" t="s">
        <v>834</v>
      </c>
      <c r="F150" t="s">
        <v>1226</v>
      </c>
      <c r="G150" t="s">
        <v>1253</v>
      </c>
      <c r="H150" t="s">
        <v>708</v>
      </c>
      <c r="I150" t="s">
        <v>170</v>
      </c>
      <c r="J150" t="s">
        <v>1375</v>
      </c>
      <c r="K150" t="s">
        <v>1870</v>
      </c>
      <c r="L150" t="s">
        <v>2372</v>
      </c>
      <c r="M150" t="s">
        <v>708</v>
      </c>
      <c r="N150" t="s">
        <v>708</v>
      </c>
      <c r="O150" t="s">
        <v>708</v>
      </c>
      <c r="P150" t="s">
        <v>708</v>
      </c>
      <c r="Q150" t="s">
        <v>708</v>
      </c>
      <c r="R150" t="s">
        <v>708</v>
      </c>
      <c r="S150" t="s">
        <v>708</v>
      </c>
      <c r="T150" t="s">
        <v>708</v>
      </c>
      <c r="U150" t="s">
        <v>3264</v>
      </c>
      <c r="V150">
        <v>0</v>
      </c>
      <c r="W150">
        <v>0</v>
      </c>
      <c r="X150">
        <v>0</v>
      </c>
      <c r="Y150">
        <v>0</v>
      </c>
      <c r="Z150">
        <v>8</v>
      </c>
      <c r="AA150">
        <v>0</v>
      </c>
      <c r="AB150">
        <v>0</v>
      </c>
      <c r="AC150">
        <v>20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row>
    <row r="151" spans="1:51">
      <c r="A151" t="s">
        <v>170</v>
      </c>
      <c r="B151" t="s">
        <v>534</v>
      </c>
      <c r="C151" t="s">
        <v>627</v>
      </c>
      <c r="D151" t="s">
        <v>708</v>
      </c>
      <c r="E151" t="s">
        <v>834</v>
      </c>
      <c r="F151" t="s">
        <v>1227</v>
      </c>
      <c r="G151" t="s">
        <v>1253</v>
      </c>
      <c r="H151" t="s">
        <v>708</v>
      </c>
      <c r="I151" t="s">
        <v>170</v>
      </c>
      <c r="J151" t="s">
        <v>1375</v>
      </c>
      <c r="K151" t="s">
        <v>1871</v>
      </c>
      <c r="L151" t="s">
        <v>2372</v>
      </c>
      <c r="M151" t="s">
        <v>708</v>
      </c>
      <c r="N151" t="s">
        <v>708</v>
      </c>
      <c r="O151" t="s">
        <v>708</v>
      </c>
      <c r="P151" t="s">
        <v>708</v>
      </c>
      <c r="Q151" t="s">
        <v>708</v>
      </c>
      <c r="R151" t="s">
        <v>708</v>
      </c>
      <c r="S151" t="s">
        <v>708</v>
      </c>
      <c r="T151" t="s">
        <v>708</v>
      </c>
      <c r="U151" t="s">
        <v>3265</v>
      </c>
      <c r="V151">
        <v>0</v>
      </c>
      <c r="W151">
        <v>0</v>
      </c>
      <c r="X151">
        <v>0</v>
      </c>
      <c r="Y151">
        <v>0</v>
      </c>
      <c r="Z151">
        <v>9</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row>
    <row r="152" spans="1:51">
      <c r="A152" t="s">
        <v>170</v>
      </c>
      <c r="B152" t="s">
        <v>534</v>
      </c>
      <c r="C152" t="s">
        <v>627</v>
      </c>
      <c r="D152" t="s">
        <v>708</v>
      </c>
      <c r="E152" t="s">
        <v>834</v>
      </c>
      <c r="F152" t="s">
        <v>1208</v>
      </c>
      <c r="G152" t="s">
        <v>1253</v>
      </c>
      <c r="H152" t="s">
        <v>708</v>
      </c>
      <c r="I152" t="s">
        <v>170</v>
      </c>
      <c r="J152" t="s">
        <v>1375</v>
      </c>
      <c r="K152" t="s">
        <v>1872</v>
      </c>
      <c r="L152" t="s">
        <v>2372</v>
      </c>
      <c r="M152" t="s">
        <v>708</v>
      </c>
      <c r="N152" t="s">
        <v>708</v>
      </c>
      <c r="O152" t="s">
        <v>708</v>
      </c>
      <c r="P152" t="s">
        <v>708</v>
      </c>
      <c r="Q152" t="s">
        <v>708</v>
      </c>
      <c r="R152" t="s">
        <v>708</v>
      </c>
      <c r="S152" t="s">
        <v>708</v>
      </c>
      <c r="T152" t="s">
        <v>708</v>
      </c>
      <c r="U152" t="s">
        <v>3266</v>
      </c>
      <c r="V152">
        <v>0</v>
      </c>
      <c r="W152">
        <v>0</v>
      </c>
      <c r="X152">
        <v>0</v>
      </c>
      <c r="Y152">
        <v>0</v>
      </c>
      <c r="Z152">
        <v>4</v>
      </c>
      <c r="AA152">
        <v>0</v>
      </c>
      <c r="AB152">
        <v>0</v>
      </c>
      <c r="AC152">
        <v>16</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row>
    <row r="153" spans="1:51">
      <c r="A153" t="s">
        <v>170</v>
      </c>
      <c r="B153" t="s">
        <v>534</v>
      </c>
      <c r="C153" t="s">
        <v>627</v>
      </c>
      <c r="D153" t="s">
        <v>708</v>
      </c>
      <c r="E153" t="s">
        <v>834</v>
      </c>
      <c r="F153" t="s">
        <v>1228</v>
      </c>
      <c r="G153" t="s">
        <v>1253</v>
      </c>
      <c r="H153" t="s">
        <v>708</v>
      </c>
      <c r="I153" t="s">
        <v>170</v>
      </c>
      <c r="J153" t="s">
        <v>1375</v>
      </c>
      <c r="K153" t="s">
        <v>1873</v>
      </c>
      <c r="L153" t="s">
        <v>2372</v>
      </c>
      <c r="M153" t="s">
        <v>708</v>
      </c>
      <c r="N153" t="s">
        <v>708</v>
      </c>
      <c r="O153" t="s">
        <v>708</v>
      </c>
      <c r="P153" t="s">
        <v>708</v>
      </c>
      <c r="Q153" t="s">
        <v>708</v>
      </c>
      <c r="R153" t="s">
        <v>708</v>
      </c>
      <c r="S153" t="s">
        <v>708</v>
      </c>
      <c r="T153" t="s">
        <v>708</v>
      </c>
      <c r="U153" t="s">
        <v>3267</v>
      </c>
      <c r="V153">
        <v>0</v>
      </c>
      <c r="W153">
        <v>0</v>
      </c>
      <c r="X153">
        <v>0</v>
      </c>
      <c r="Y153">
        <v>0</v>
      </c>
      <c r="Z153">
        <v>4</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row>
    <row r="154" spans="1:51">
      <c r="A154" t="s">
        <v>170</v>
      </c>
      <c r="B154" t="s">
        <v>534</v>
      </c>
      <c r="C154" t="s">
        <v>627</v>
      </c>
      <c r="D154" t="s">
        <v>708</v>
      </c>
      <c r="E154" t="s">
        <v>834</v>
      </c>
      <c r="F154" t="s">
        <v>1229</v>
      </c>
      <c r="G154" t="s">
        <v>1253</v>
      </c>
      <c r="H154" t="s">
        <v>708</v>
      </c>
      <c r="I154" t="s">
        <v>170</v>
      </c>
      <c r="J154" t="s">
        <v>1375</v>
      </c>
      <c r="K154" t="s">
        <v>1874</v>
      </c>
      <c r="L154" t="s">
        <v>2372</v>
      </c>
      <c r="M154" t="s">
        <v>708</v>
      </c>
      <c r="N154" t="s">
        <v>708</v>
      </c>
      <c r="O154" t="s">
        <v>708</v>
      </c>
      <c r="P154" t="s">
        <v>708</v>
      </c>
      <c r="Q154" t="s">
        <v>708</v>
      </c>
      <c r="R154" t="s">
        <v>708</v>
      </c>
      <c r="S154" t="s">
        <v>708</v>
      </c>
      <c r="T154" t="s">
        <v>708</v>
      </c>
      <c r="U154" t="s">
        <v>3268</v>
      </c>
      <c r="V154">
        <v>0</v>
      </c>
      <c r="W154">
        <v>0</v>
      </c>
      <c r="X154">
        <v>0</v>
      </c>
      <c r="Y154">
        <v>0</v>
      </c>
      <c r="Z154">
        <v>4</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row>
    <row r="155" spans="1:51">
      <c r="A155" t="s">
        <v>170</v>
      </c>
      <c r="B155" t="s">
        <v>534</v>
      </c>
      <c r="C155" t="s">
        <v>627</v>
      </c>
      <c r="D155" t="s">
        <v>708</v>
      </c>
      <c r="E155" t="s">
        <v>834</v>
      </c>
      <c r="F155" t="s">
        <v>1230</v>
      </c>
      <c r="G155" t="s">
        <v>1253</v>
      </c>
      <c r="H155" t="s">
        <v>708</v>
      </c>
      <c r="I155" t="s">
        <v>170</v>
      </c>
      <c r="J155" t="s">
        <v>1375</v>
      </c>
      <c r="K155" t="s">
        <v>1875</v>
      </c>
      <c r="L155" t="s">
        <v>2372</v>
      </c>
      <c r="M155" t="s">
        <v>708</v>
      </c>
      <c r="N155" t="s">
        <v>708</v>
      </c>
      <c r="O155" t="s">
        <v>708</v>
      </c>
      <c r="P155" t="s">
        <v>708</v>
      </c>
      <c r="Q155" t="s">
        <v>708</v>
      </c>
      <c r="R155" t="s">
        <v>708</v>
      </c>
      <c r="S155" t="s">
        <v>708</v>
      </c>
      <c r="T155" t="s">
        <v>708</v>
      </c>
      <c r="U155" t="s">
        <v>3269</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row>
    <row r="156" spans="1:51">
      <c r="A156" t="s">
        <v>171</v>
      </c>
      <c r="B156" t="s">
        <v>534</v>
      </c>
      <c r="C156" t="s">
        <v>628</v>
      </c>
      <c r="D156" t="s">
        <v>709</v>
      </c>
      <c r="E156" t="s">
        <v>835</v>
      </c>
      <c r="F156" t="s">
        <v>1203</v>
      </c>
      <c r="G156" t="s">
        <v>1253</v>
      </c>
      <c r="H156" t="s">
        <v>708</v>
      </c>
      <c r="I156" t="s">
        <v>171</v>
      </c>
      <c r="J156" t="s">
        <v>1376</v>
      </c>
      <c r="K156" t="s">
        <v>1876</v>
      </c>
      <c r="L156" t="s">
        <v>2373</v>
      </c>
      <c r="M156" t="s">
        <v>708</v>
      </c>
      <c r="N156" t="s">
        <v>708</v>
      </c>
      <c r="O156" t="s">
        <v>708</v>
      </c>
      <c r="P156" t="s">
        <v>2733</v>
      </c>
      <c r="Q156" t="s">
        <v>3001</v>
      </c>
      <c r="R156" t="s">
        <v>2733</v>
      </c>
      <c r="S156" t="s">
        <v>2734</v>
      </c>
      <c r="T156" t="s">
        <v>2734</v>
      </c>
      <c r="U156" t="s">
        <v>3270</v>
      </c>
      <c r="V156">
        <v>49</v>
      </c>
      <c r="W156">
        <v>0</v>
      </c>
      <c r="X156">
        <v>0</v>
      </c>
      <c r="Y156">
        <v>0</v>
      </c>
      <c r="Z156">
        <v>8</v>
      </c>
      <c r="AA156">
        <v>1</v>
      </c>
      <c r="AB156">
        <v>0</v>
      </c>
      <c r="AC156">
        <v>0</v>
      </c>
      <c r="AD156">
        <v>0</v>
      </c>
      <c r="AE156">
        <v>0</v>
      </c>
      <c r="AF156">
        <v>0</v>
      </c>
      <c r="AG156">
        <v>0</v>
      </c>
      <c r="AH156">
        <v>0</v>
      </c>
      <c r="AI156">
        <v>0</v>
      </c>
      <c r="AJ156">
        <v>0</v>
      </c>
      <c r="AK156">
        <v>0</v>
      </c>
      <c r="AL156">
        <v>0</v>
      </c>
      <c r="AM156">
        <v>2</v>
      </c>
      <c r="AN156">
        <v>22</v>
      </c>
      <c r="AO156">
        <v>1</v>
      </c>
      <c r="AP156">
        <v>0</v>
      </c>
      <c r="AQ156">
        <v>0</v>
      </c>
      <c r="AR156">
        <v>0</v>
      </c>
      <c r="AS156">
        <v>0</v>
      </c>
      <c r="AT156">
        <v>0</v>
      </c>
      <c r="AU156">
        <v>0</v>
      </c>
      <c r="AV156">
        <v>0</v>
      </c>
      <c r="AW156">
        <v>15</v>
      </c>
      <c r="AX156">
        <v>0</v>
      </c>
      <c r="AY156">
        <v>0</v>
      </c>
    </row>
    <row r="157" spans="1:51">
      <c r="A157" t="s">
        <v>172</v>
      </c>
      <c r="B157" t="s">
        <v>534</v>
      </c>
      <c r="C157" t="s">
        <v>629</v>
      </c>
      <c r="D157" t="s">
        <v>709</v>
      </c>
      <c r="E157" t="s">
        <v>836</v>
      </c>
      <c r="F157" t="s">
        <v>1203</v>
      </c>
      <c r="G157" t="s">
        <v>1253</v>
      </c>
      <c r="H157" t="s">
        <v>708</v>
      </c>
      <c r="I157" t="s">
        <v>172</v>
      </c>
      <c r="J157" t="s">
        <v>1377</v>
      </c>
      <c r="K157" t="s">
        <v>1877</v>
      </c>
      <c r="L157" t="s">
        <v>2374</v>
      </c>
      <c r="M157" t="s">
        <v>708</v>
      </c>
      <c r="N157" t="s">
        <v>708</v>
      </c>
      <c r="O157" t="s">
        <v>708</v>
      </c>
      <c r="P157" t="s">
        <v>2733</v>
      </c>
      <c r="Q157" t="s">
        <v>3002</v>
      </c>
      <c r="R157" t="s">
        <v>2733</v>
      </c>
      <c r="S157" t="s">
        <v>2734</v>
      </c>
      <c r="T157" t="s">
        <v>2733</v>
      </c>
      <c r="U157" t="s">
        <v>3271</v>
      </c>
      <c r="V157">
        <v>122</v>
      </c>
      <c r="W157">
        <v>0</v>
      </c>
      <c r="X157">
        <v>0</v>
      </c>
      <c r="Y157">
        <v>0</v>
      </c>
      <c r="Z157">
        <v>11</v>
      </c>
      <c r="AA157">
        <v>2</v>
      </c>
      <c r="AB157">
        <v>0</v>
      </c>
      <c r="AC157">
        <v>0</v>
      </c>
      <c r="AD157">
        <v>0</v>
      </c>
      <c r="AE157">
        <v>0</v>
      </c>
      <c r="AF157">
        <v>0</v>
      </c>
      <c r="AG157">
        <v>15</v>
      </c>
      <c r="AH157">
        <v>0</v>
      </c>
      <c r="AI157">
        <v>0</v>
      </c>
      <c r="AJ157">
        <v>0</v>
      </c>
      <c r="AK157">
        <v>0</v>
      </c>
      <c r="AL157">
        <v>0</v>
      </c>
      <c r="AM157">
        <v>9</v>
      </c>
      <c r="AN157">
        <v>30</v>
      </c>
      <c r="AO157">
        <v>1</v>
      </c>
      <c r="AP157">
        <v>0</v>
      </c>
      <c r="AQ157">
        <v>0</v>
      </c>
      <c r="AR157">
        <v>0</v>
      </c>
      <c r="AS157">
        <v>0</v>
      </c>
      <c r="AT157">
        <v>0</v>
      </c>
      <c r="AU157">
        <v>0</v>
      </c>
      <c r="AV157">
        <v>0</v>
      </c>
      <c r="AW157">
        <v>23</v>
      </c>
      <c r="AX157">
        <v>0</v>
      </c>
      <c r="AY157">
        <v>0</v>
      </c>
    </row>
    <row r="158" spans="1:51">
      <c r="A158" t="s">
        <v>173</v>
      </c>
      <c r="B158" t="s">
        <v>534</v>
      </c>
      <c r="C158" t="s">
        <v>629</v>
      </c>
      <c r="D158" t="s">
        <v>709</v>
      </c>
      <c r="E158" t="s">
        <v>837</v>
      </c>
      <c r="F158" t="s">
        <v>1203</v>
      </c>
      <c r="G158" t="s">
        <v>1253</v>
      </c>
      <c r="H158" t="s">
        <v>708</v>
      </c>
      <c r="I158" t="s">
        <v>173</v>
      </c>
      <c r="J158" t="s">
        <v>708</v>
      </c>
      <c r="K158" t="s">
        <v>1878</v>
      </c>
      <c r="L158" t="s">
        <v>2375</v>
      </c>
      <c r="M158" t="s">
        <v>708</v>
      </c>
      <c r="N158" t="s">
        <v>708</v>
      </c>
      <c r="O158" t="s">
        <v>708</v>
      </c>
      <c r="P158" t="s">
        <v>708</v>
      </c>
      <c r="Q158" t="s">
        <v>708</v>
      </c>
      <c r="R158" t="s">
        <v>708</v>
      </c>
      <c r="S158" t="s">
        <v>708</v>
      </c>
      <c r="T158" t="s">
        <v>708</v>
      </c>
      <c r="U158" t="s">
        <v>3272</v>
      </c>
      <c r="V158">
        <v>48</v>
      </c>
      <c r="W158">
        <v>0</v>
      </c>
      <c r="X158">
        <v>0</v>
      </c>
      <c r="Y158">
        <v>0</v>
      </c>
      <c r="Z158">
        <v>3</v>
      </c>
      <c r="AA158">
        <v>0</v>
      </c>
      <c r="AB158">
        <v>0</v>
      </c>
      <c r="AC158">
        <v>0</v>
      </c>
      <c r="AD158">
        <v>0</v>
      </c>
      <c r="AE158">
        <v>0</v>
      </c>
      <c r="AF158">
        <v>0</v>
      </c>
      <c r="AG158">
        <v>17</v>
      </c>
      <c r="AH158">
        <v>0</v>
      </c>
      <c r="AI158">
        <v>0</v>
      </c>
      <c r="AJ158">
        <v>0</v>
      </c>
      <c r="AK158">
        <v>0</v>
      </c>
      <c r="AL158">
        <v>0</v>
      </c>
      <c r="AM158">
        <v>1</v>
      </c>
      <c r="AN158">
        <v>48</v>
      </c>
      <c r="AO158">
        <v>0</v>
      </c>
      <c r="AP158">
        <v>0</v>
      </c>
      <c r="AQ158">
        <v>0</v>
      </c>
      <c r="AR158">
        <v>0</v>
      </c>
      <c r="AS158">
        <v>0</v>
      </c>
      <c r="AT158">
        <v>0</v>
      </c>
      <c r="AU158">
        <v>0</v>
      </c>
      <c r="AV158">
        <v>0</v>
      </c>
      <c r="AW158">
        <v>0</v>
      </c>
      <c r="AX158">
        <v>0</v>
      </c>
      <c r="AY158">
        <v>0</v>
      </c>
    </row>
    <row r="159" spans="1:51">
      <c r="A159" t="s">
        <v>174</v>
      </c>
      <c r="B159" t="s">
        <v>534</v>
      </c>
      <c r="C159" t="s">
        <v>630</v>
      </c>
      <c r="D159" t="s">
        <v>709</v>
      </c>
      <c r="E159" t="s">
        <v>838</v>
      </c>
      <c r="F159" t="s">
        <v>1203</v>
      </c>
      <c r="G159" t="s">
        <v>1253</v>
      </c>
      <c r="H159" t="s">
        <v>708</v>
      </c>
      <c r="I159" t="s">
        <v>174</v>
      </c>
      <c r="J159" t="s">
        <v>1378</v>
      </c>
      <c r="K159" t="s">
        <v>1879</v>
      </c>
      <c r="L159" t="s">
        <v>2376</v>
      </c>
      <c r="M159" t="s">
        <v>708</v>
      </c>
      <c r="N159" t="s">
        <v>708</v>
      </c>
      <c r="O159" t="s">
        <v>708</v>
      </c>
      <c r="P159" t="s">
        <v>708</v>
      </c>
      <c r="Q159" t="s">
        <v>708</v>
      </c>
      <c r="R159" t="s">
        <v>708</v>
      </c>
      <c r="S159" t="s">
        <v>708</v>
      </c>
      <c r="T159" t="s">
        <v>708</v>
      </c>
      <c r="U159" t="s">
        <v>3273</v>
      </c>
      <c r="V159">
        <v>20</v>
      </c>
      <c r="W159">
        <v>0</v>
      </c>
      <c r="X159">
        <v>0</v>
      </c>
      <c r="Y159">
        <v>0</v>
      </c>
      <c r="Z159">
        <v>2</v>
      </c>
      <c r="AA159">
        <v>0</v>
      </c>
      <c r="AB159">
        <v>0</v>
      </c>
      <c r="AC159">
        <v>0</v>
      </c>
      <c r="AD159">
        <v>0</v>
      </c>
      <c r="AE159">
        <v>0</v>
      </c>
      <c r="AF159">
        <v>0</v>
      </c>
      <c r="AG159">
        <v>0</v>
      </c>
      <c r="AH159">
        <v>0</v>
      </c>
      <c r="AI159">
        <v>0</v>
      </c>
      <c r="AJ159">
        <v>0</v>
      </c>
      <c r="AK159">
        <v>0</v>
      </c>
      <c r="AL159">
        <v>0</v>
      </c>
      <c r="AM159">
        <v>0</v>
      </c>
      <c r="AN159">
        <v>28</v>
      </c>
      <c r="AO159">
        <v>0</v>
      </c>
      <c r="AP159">
        <v>0</v>
      </c>
      <c r="AQ159">
        <v>0</v>
      </c>
      <c r="AR159">
        <v>0</v>
      </c>
      <c r="AS159">
        <v>0</v>
      </c>
      <c r="AT159">
        <v>0</v>
      </c>
      <c r="AU159">
        <v>0</v>
      </c>
      <c r="AV159">
        <v>0</v>
      </c>
      <c r="AW159">
        <v>0</v>
      </c>
      <c r="AX159">
        <v>0</v>
      </c>
      <c r="AY159">
        <v>0</v>
      </c>
    </row>
    <row r="160" spans="1:51">
      <c r="A160" t="s">
        <v>175</v>
      </c>
      <c r="B160" t="s">
        <v>535</v>
      </c>
      <c r="C160" t="s">
        <v>568</v>
      </c>
      <c r="D160" t="s">
        <v>709</v>
      </c>
      <c r="E160" t="s">
        <v>839</v>
      </c>
      <c r="F160" t="s">
        <v>1203</v>
      </c>
      <c r="G160" t="s">
        <v>1253</v>
      </c>
      <c r="H160" t="s">
        <v>708</v>
      </c>
      <c r="I160" t="s">
        <v>175</v>
      </c>
      <c r="J160" t="s">
        <v>1379</v>
      </c>
      <c r="K160" t="s">
        <v>1880</v>
      </c>
      <c r="L160" t="s">
        <v>2377</v>
      </c>
      <c r="M160" t="s">
        <v>2733</v>
      </c>
      <c r="N160" t="s">
        <v>1379</v>
      </c>
      <c r="O160" s="2" t="s">
        <v>2865</v>
      </c>
      <c r="P160" t="s">
        <v>2733</v>
      </c>
      <c r="Q160" t="s">
        <v>3003</v>
      </c>
      <c r="R160" t="s">
        <v>2733</v>
      </c>
      <c r="S160" t="s">
        <v>2734</v>
      </c>
      <c r="T160" t="s">
        <v>2733</v>
      </c>
      <c r="U160" t="s">
        <v>3274</v>
      </c>
      <c r="V160">
        <v>176</v>
      </c>
      <c r="W160">
        <v>0</v>
      </c>
      <c r="X160">
        <v>0</v>
      </c>
      <c r="Y160">
        <v>0</v>
      </c>
      <c r="Z160">
        <v>10</v>
      </c>
      <c r="AA160">
        <v>3</v>
      </c>
      <c r="AB160">
        <v>0</v>
      </c>
      <c r="AC160">
        <v>0</v>
      </c>
      <c r="AD160">
        <v>2</v>
      </c>
      <c r="AE160">
        <v>0</v>
      </c>
      <c r="AF160">
        <v>0</v>
      </c>
      <c r="AG160">
        <v>18</v>
      </c>
      <c r="AH160">
        <v>0</v>
      </c>
      <c r="AI160">
        <v>15</v>
      </c>
      <c r="AJ160">
        <v>10</v>
      </c>
      <c r="AK160">
        <v>0</v>
      </c>
      <c r="AL160">
        <v>0</v>
      </c>
      <c r="AM160">
        <v>14</v>
      </c>
      <c r="AN160">
        <v>0</v>
      </c>
      <c r="AO160">
        <v>2</v>
      </c>
      <c r="AP160">
        <v>0</v>
      </c>
      <c r="AQ160">
        <v>0</v>
      </c>
      <c r="AR160">
        <v>0</v>
      </c>
      <c r="AS160">
        <v>0</v>
      </c>
      <c r="AT160">
        <v>0</v>
      </c>
      <c r="AU160">
        <v>0</v>
      </c>
      <c r="AV160">
        <v>0</v>
      </c>
      <c r="AW160">
        <v>45</v>
      </c>
      <c r="AX160">
        <v>0</v>
      </c>
      <c r="AY160">
        <v>0</v>
      </c>
    </row>
    <row r="161" spans="1:51">
      <c r="A161" t="s">
        <v>176</v>
      </c>
      <c r="B161" t="s">
        <v>546</v>
      </c>
      <c r="C161" t="s">
        <v>592</v>
      </c>
      <c r="D161" t="s">
        <v>708</v>
      </c>
      <c r="E161" t="s">
        <v>840</v>
      </c>
      <c r="F161" t="s">
        <v>1203</v>
      </c>
      <c r="G161" t="s">
        <v>1253</v>
      </c>
      <c r="H161" t="s">
        <v>708</v>
      </c>
      <c r="I161" t="s">
        <v>176</v>
      </c>
      <c r="J161" t="s">
        <v>708</v>
      </c>
      <c r="K161" t="s">
        <v>1881</v>
      </c>
      <c r="L161" t="s">
        <v>2378</v>
      </c>
      <c r="M161" t="s">
        <v>708</v>
      </c>
      <c r="N161" t="s">
        <v>708</v>
      </c>
      <c r="O161" t="s">
        <v>708</v>
      </c>
      <c r="P161" t="s">
        <v>708</v>
      </c>
      <c r="Q161" t="s">
        <v>708</v>
      </c>
      <c r="R161" t="s">
        <v>708</v>
      </c>
      <c r="S161" t="s">
        <v>2734</v>
      </c>
      <c r="T161" t="s">
        <v>2733</v>
      </c>
      <c r="U161" t="s">
        <v>3275</v>
      </c>
      <c r="V161">
        <v>0</v>
      </c>
      <c r="W161">
        <v>0</v>
      </c>
      <c r="X161">
        <v>60</v>
      </c>
      <c r="Y161">
        <v>170</v>
      </c>
      <c r="Z161">
        <v>1</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row>
    <row r="162" spans="1:51">
      <c r="A162" t="s">
        <v>177</v>
      </c>
      <c r="B162" t="s">
        <v>529</v>
      </c>
      <c r="C162" t="s">
        <v>570</v>
      </c>
      <c r="D162" t="s">
        <v>709</v>
      </c>
      <c r="E162" t="s">
        <v>841</v>
      </c>
      <c r="F162" t="s">
        <v>1203</v>
      </c>
      <c r="G162" t="s">
        <v>1253</v>
      </c>
      <c r="H162" t="s">
        <v>708</v>
      </c>
      <c r="I162" t="s">
        <v>177</v>
      </c>
      <c r="J162" t="s">
        <v>1380</v>
      </c>
      <c r="K162" t="s">
        <v>1882</v>
      </c>
      <c r="L162" t="s">
        <v>2379</v>
      </c>
      <c r="M162" t="s">
        <v>708</v>
      </c>
      <c r="N162" t="s">
        <v>708</v>
      </c>
      <c r="O162" t="s">
        <v>708</v>
      </c>
      <c r="P162" t="s">
        <v>708</v>
      </c>
      <c r="Q162" t="s">
        <v>708</v>
      </c>
      <c r="R162" t="s">
        <v>708</v>
      </c>
      <c r="S162" t="s">
        <v>708</v>
      </c>
      <c r="T162" t="s">
        <v>708</v>
      </c>
      <c r="U162" t="s">
        <v>3276</v>
      </c>
      <c r="V162">
        <v>49</v>
      </c>
      <c r="W162">
        <v>0</v>
      </c>
      <c r="X162">
        <v>0</v>
      </c>
      <c r="Y162">
        <v>0</v>
      </c>
      <c r="Z162">
        <v>3</v>
      </c>
      <c r="AA162">
        <v>0</v>
      </c>
      <c r="AB162">
        <v>0</v>
      </c>
      <c r="AC162">
        <v>0</v>
      </c>
      <c r="AD162">
        <v>0</v>
      </c>
      <c r="AE162">
        <v>0</v>
      </c>
      <c r="AF162">
        <v>0</v>
      </c>
      <c r="AG162">
        <v>0</v>
      </c>
      <c r="AH162">
        <v>0</v>
      </c>
      <c r="AI162">
        <v>0</v>
      </c>
      <c r="AJ162">
        <v>0</v>
      </c>
      <c r="AK162">
        <v>0</v>
      </c>
      <c r="AL162">
        <v>0</v>
      </c>
      <c r="AM162">
        <v>0</v>
      </c>
      <c r="AN162">
        <v>29</v>
      </c>
      <c r="AO162">
        <v>0</v>
      </c>
      <c r="AP162">
        <v>0</v>
      </c>
      <c r="AQ162">
        <v>0</v>
      </c>
      <c r="AR162">
        <v>0</v>
      </c>
      <c r="AS162">
        <v>0</v>
      </c>
      <c r="AT162">
        <v>0</v>
      </c>
      <c r="AU162">
        <v>0</v>
      </c>
      <c r="AV162">
        <v>0</v>
      </c>
      <c r="AW162">
        <v>0</v>
      </c>
      <c r="AX162">
        <v>0</v>
      </c>
      <c r="AY162">
        <v>0</v>
      </c>
    </row>
    <row r="163" spans="1:51">
      <c r="A163" t="s">
        <v>178</v>
      </c>
      <c r="B163" t="s">
        <v>529</v>
      </c>
      <c r="C163" t="s">
        <v>608</v>
      </c>
      <c r="D163" t="s">
        <v>709</v>
      </c>
      <c r="E163" t="s">
        <v>842</v>
      </c>
      <c r="F163" t="s">
        <v>1203</v>
      </c>
      <c r="G163" t="s">
        <v>1253</v>
      </c>
      <c r="H163" t="s">
        <v>708</v>
      </c>
      <c r="I163" t="s">
        <v>178</v>
      </c>
      <c r="J163" t="s">
        <v>1381</v>
      </c>
      <c r="K163" t="s">
        <v>1883</v>
      </c>
      <c r="L163" t="s">
        <v>2380</v>
      </c>
      <c r="M163" t="s">
        <v>708</v>
      </c>
      <c r="N163" t="s">
        <v>708</v>
      </c>
      <c r="O163" t="s">
        <v>708</v>
      </c>
      <c r="P163" t="s">
        <v>708</v>
      </c>
      <c r="Q163" t="s">
        <v>708</v>
      </c>
      <c r="R163" t="s">
        <v>708</v>
      </c>
      <c r="S163" t="s">
        <v>708</v>
      </c>
      <c r="T163" t="s">
        <v>708</v>
      </c>
      <c r="U163" t="s">
        <v>3277</v>
      </c>
      <c r="V163">
        <v>20</v>
      </c>
      <c r="W163">
        <v>0</v>
      </c>
      <c r="X163">
        <v>0</v>
      </c>
      <c r="Y163">
        <v>0</v>
      </c>
      <c r="Z163">
        <v>1</v>
      </c>
      <c r="AA163">
        <v>0</v>
      </c>
      <c r="AB163">
        <v>0</v>
      </c>
      <c r="AC163">
        <v>0</v>
      </c>
      <c r="AD163">
        <v>0</v>
      </c>
      <c r="AE163">
        <v>0</v>
      </c>
      <c r="AF163">
        <v>0</v>
      </c>
      <c r="AG163">
        <v>0</v>
      </c>
      <c r="AH163">
        <v>0</v>
      </c>
      <c r="AI163">
        <v>0</v>
      </c>
      <c r="AJ163">
        <v>0</v>
      </c>
      <c r="AK163">
        <v>0</v>
      </c>
      <c r="AL163">
        <v>0</v>
      </c>
      <c r="AM163">
        <v>0</v>
      </c>
      <c r="AN163">
        <v>20</v>
      </c>
      <c r="AO163">
        <v>0</v>
      </c>
      <c r="AP163">
        <v>0</v>
      </c>
      <c r="AQ163">
        <v>0</v>
      </c>
      <c r="AR163">
        <v>0</v>
      </c>
      <c r="AS163">
        <v>0</v>
      </c>
      <c r="AT163">
        <v>0</v>
      </c>
      <c r="AU163">
        <v>0</v>
      </c>
      <c r="AV163">
        <v>0</v>
      </c>
      <c r="AW163">
        <v>0</v>
      </c>
      <c r="AX163">
        <v>0</v>
      </c>
      <c r="AY163">
        <v>0</v>
      </c>
    </row>
    <row r="164" spans="1:51">
      <c r="A164" t="s">
        <v>179</v>
      </c>
      <c r="B164" t="s">
        <v>529</v>
      </c>
      <c r="C164" t="s">
        <v>608</v>
      </c>
      <c r="D164" t="s">
        <v>708</v>
      </c>
      <c r="E164" t="s">
        <v>843</v>
      </c>
      <c r="F164" t="s">
        <v>1203</v>
      </c>
      <c r="G164" t="s">
        <v>1253</v>
      </c>
      <c r="H164" t="s">
        <v>708</v>
      </c>
      <c r="I164" t="s">
        <v>179</v>
      </c>
      <c r="J164" t="s">
        <v>1382</v>
      </c>
      <c r="K164" t="s">
        <v>1884</v>
      </c>
      <c r="L164" t="s">
        <v>2381</v>
      </c>
      <c r="M164" t="s">
        <v>708</v>
      </c>
      <c r="N164" t="s">
        <v>708</v>
      </c>
      <c r="O164" t="s">
        <v>708</v>
      </c>
      <c r="P164" t="s">
        <v>708</v>
      </c>
      <c r="Q164" t="s">
        <v>708</v>
      </c>
      <c r="R164" t="s">
        <v>708</v>
      </c>
      <c r="S164" t="s">
        <v>708</v>
      </c>
      <c r="T164" t="s">
        <v>708</v>
      </c>
      <c r="U164" t="s">
        <v>3278</v>
      </c>
      <c r="V164">
        <v>0</v>
      </c>
      <c r="W164">
        <v>50</v>
      </c>
      <c r="X164">
        <v>0</v>
      </c>
      <c r="Y164">
        <v>0</v>
      </c>
      <c r="Z164">
        <v>3</v>
      </c>
      <c r="AA164">
        <v>0</v>
      </c>
      <c r="AB164">
        <v>0</v>
      </c>
      <c r="AC164">
        <v>0</v>
      </c>
      <c r="AD164">
        <v>0</v>
      </c>
      <c r="AE164">
        <v>0</v>
      </c>
      <c r="AF164">
        <v>0</v>
      </c>
      <c r="AG164">
        <v>0</v>
      </c>
      <c r="AH164">
        <v>0</v>
      </c>
      <c r="AI164">
        <v>0</v>
      </c>
      <c r="AJ164">
        <v>0</v>
      </c>
      <c r="AK164">
        <v>0</v>
      </c>
      <c r="AL164">
        <v>0</v>
      </c>
      <c r="AM164">
        <v>0</v>
      </c>
      <c r="AN164">
        <v>30</v>
      </c>
      <c r="AO164">
        <v>0</v>
      </c>
      <c r="AP164">
        <v>0</v>
      </c>
      <c r="AQ164">
        <v>0</v>
      </c>
      <c r="AR164">
        <v>0</v>
      </c>
      <c r="AS164">
        <v>0</v>
      </c>
      <c r="AT164">
        <v>0</v>
      </c>
      <c r="AU164">
        <v>0</v>
      </c>
      <c r="AV164">
        <v>0</v>
      </c>
      <c r="AW164">
        <v>0</v>
      </c>
      <c r="AX164">
        <v>0</v>
      </c>
      <c r="AY164">
        <v>0</v>
      </c>
    </row>
    <row r="165" spans="1:51">
      <c r="A165" t="s">
        <v>180</v>
      </c>
      <c r="B165" t="s">
        <v>526</v>
      </c>
      <c r="C165" t="s">
        <v>601</v>
      </c>
      <c r="D165" t="s">
        <v>712</v>
      </c>
      <c r="E165" t="s">
        <v>844</v>
      </c>
      <c r="F165" t="s">
        <v>1203</v>
      </c>
      <c r="G165" t="s">
        <v>1253</v>
      </c>
      <c r="H165" t="s">
        <v>708</v>
      </c>
      <c r="I165" t="s">
        <v>180</v>
      </c>
      <c r="J165" t="s">
        <v>1383</v>
      </c>
      <c r="K165" t="s">
        <v>1885</v>
      </c>
      <c r="L165" t="s">
        <v>2382</v>
      </c>
      <c r="M165" t="s">
        <v>708</v>
      </c>
      <c r="N165" t="s">
        <v>708</v>
      </c>
      <c r="O165" t="s">
        <v>708</v>
      </c>
      <c r="P165" t="s">
        <v>2733</v>
      </c>
      <c r="Q165" t="s">
        <v>3004</v>
      </c>
      <c r="R165" t="s">
        <v>2733</v>
      </c>
      <c r="S165" t="s">
        <v>2734</v>
      </c>
      <c r="T165" t="s">
        <v>2733</v>
      </c>
      <c r="U165" t="s">
        <v>3279</v>
      </c>
      <c r="V165">
        <v>64</v>
      </c>
      <c r="W165">
        <v>0</v>
      </c>
      <c r="X165">
        <v>0</v>
      </c>
      <c r="Y165">
        <v>0</v>
      </c>
      <c r="Z165">
        <v>14</v>
      </c>
      <c r="AA165">
        <v>3</v>
      </c>
      <c r="AB165">
        <v>0</v>
      </c>
      <c r="AC165">
        <v>11</v>
      </c>
      <c r="AD165">
        <v>0</v>
      </c>
      <c r="AE165">
        <v>0</v>
      </c>
      <c r="AF165">
        <v>0</v>
      </c>
      <c r="AG165">
        <v>8</v>
      </c>
      <c r="AH165">
        <v>0</v>
      </c>
      <c r="AI165">
        <v>0</v>
      </c>
      <c r="AJ165">
        <v>0</v>
      </c>
      <c r="AK165">
        <v>0</v>
      </c>
      <c r="AL165">
        <v>0</v>
      </c>
      <c r="AM165">
        <v>10</v>
      </c>
      <c r="AN165">
        <v>19</v>
      </c>
      <c r="AO165">
        <v>2</v>
      </c>
      <c r="AP165">
        <v>0</v>
      </c>
      <c r="AQ165">
        <v>0</v>
      </c>
      <c r="AR165">
        <v>0</v>
      </c>
      <c r="AS165">
        <v>0</v>
      </c>
      <c r="AT165">
        <v>0</v>
      </c>
      <c r="AU165">
        <v>0</v>
      </c>
      <c r="AV165">
        <v>0</v>
      </c>
      <c r="AW165">
        <v>30</v>
      </c>
      <c r="AX165">
        <v>0</v>
      </c>
      <c r="AY165">
        <v>0</v>
      </c>
    </row>
    <row r="166" spans="1:51">
      <c r="A166" t="s">
        <v>181</v>
      </c>
      <c r="B166" t="s">
        <v>537</v>
      </c>
      <c r="C166" t="s">
        <v>575</v>
      </c>
      <c r="D166" t="s">
        <v>707</v>
      </c>
      <c r="E166" t="s">
        <v>845</v>
      </c>
      <c r="F166" t="s">
        <v>1203</v>
      </c>
      <c r="G166" t="s">
        <v>1253</v>
      </c>
      <c r="H166" t="s">
        <v>708</v>
      </c>
      <c r="I166" t="s">
        <v>181</v>
      </c>
      <c r="J166" t="s">
        <v>1384</v>
      </c>
      <c r="K166" t="s">
        <v>1886</v>
      </c>
      <c r="L166" t="s">
        <v>2383</v>
      </c>
      <c r="M166" t="s">
        <v>708</v>
      </c>
      <c r="N166" t="s">
        <v>708</v>
      </c>
      <c r="O166" t="s">
        <v>708</v>
      </c>
      <c r="P166" t="s">
        <v>2733</v>
      </c>
      <c r="Q166" t="s">
        <v>3005</v>
      </c>
      <c r="R166" t="s">
        <v>2733</v>
      </c>
      <c r="S166" t="s">
        <v>2733</v>
      </c>
      <c r="T166" t="s">
        <v>2733</v>
      </c>
      <c r="U166" t="s">
        <v>3280</v>
      </c>
      <c r="V166">
        <v>278</v>
      </c>
      <c r="W166">
        <v>26</v>
      </c>
      <c r="X166">
        <v>0</v>
      </c>
      <c r="Y166">
        <v>0</v>
      </c>
      <c r="Z166">
        <v>27</v>
      </c>
      <c r="AA166">
        <v>7</v>
      </c>
      <c r="AB166">
        <v>0</v>
      </c>
      <c r="AC166">
        <v>0</v>
      </c>
      <c r="AD166">
        <v>2</v>
      </c>
      <c r="AE166">
        <v>0</v>
      </c>
      <c r="AF166">
        <v>0</v>
      </c>
      <c r="AG166">
        <v>30</v>
      </c>
      <c r="AH166">
        <v>0</v>
      </c>
      <c r="AI166">
        <v>15</v>
      </c>
      <c r="AJ166">
        <v>0</v>
      </c>
      <c r="AK166">
        <v>0</v>
      </c>
      <c r="AL166">
        <v>0</v>
      </c>
      <c r="AM166">
        <v>20</v>
      </c>
      <c r="AN166">
        <v>0</v>
      </c>
      <c r="AO166">
        <v>9</v>
      </c>
      <c r="AP166">
        <v>0</v>
      </c>
      <c r="AQ166">
        <v>0</v>
      </c>
      <c r="AR166">
        <v>0</v>
      </c>
      <c r="AS166">
        <v>0</v>
      </c>
      <c r="AT166">
        <v>0</v>
      </c>
      <c r="AU166">
        <v>0</v>
      </c>
      <c r="AV166">
        <v>0</v>
      </c>
      <c r="AW166">
        <v>43</v>
      </c>
      <c r="AX166">
        <v>2</v>
      </c>
      <c r="AY166">
        <v>0</v>
      </c>
    </row>
    <row r="167" spans="1:51">
      <c r="A167" t="s">
        <v>181</v>
      </c>
      <c r="B167" t="s">
        <v>537</v>
      </c>
      <c r="C167" t="s">
        <v>575</v>
      </c>
      <c r="D167" t="s">
        <v>708</v>
      </c>
      <c r="E167" t="s">
        <v>845</v>
      </c>
      <c r="F167" t="s">
        <v>1231</v>
      </c>
      <c r="G167" t="s">
        <v>1253</v>
      </c>
      <c r="H167" t="s">
        <v>708</v>
      </c>
      <c r="I167" t="s">
        <v>181</v>
      </c>
      <c r="J167" t="s">
        <v>1384</v>
      </c>
      <c r="K167" t="s">
        <v>1887</v>
      </c>
      <c r="L167" t="s">
        <v>2383</v>
      </c>
      <c r="M167" t="s">
        <v>708</v>
      </c>
      <c r="N167" t="s">
        <v>708</v>
      </c>
      <c r="O167" t="s">
        <v>708</v>
      </c>
      <c r="P167" t="s">
        <v>708</v>
      </c>
      <c r="Q167" t="s">
        <v>708</v>
      </c>
      <c r="R167" t="s">
        <v>708</v>
      </c>
      <c r="S167" t="s">
        <v>708</v>
      </c>
      <c r="T167" t="s">
        <v>708</v>
      </c>
      <c r="U167" t="s">
        <v>3281</v>
      </c>
      <c r="V167">
        <v>0</v>
      </c>
      <c r="W167">
        <v>0</v>
      </c>
      <c r="X167">
        <v>0</v>
      </c>
      <c r="Y167">
        <v>0</v>
      </c>
      <c r="Z167">
        <v>1</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row>
    <row r="168" spans="1:51">
      <c r="A168" t="s">
        <v>182</v>
      </c>
      <c r="B168" t="s">
        <v>537</v>
      </c>
      <c r="C168" t="s">
        <v>575</v>
      </c>
      <c r="D168" t="s">
        <v>709</v>
      </c>
      <c r="E168" t="s">
        <v>846</v>
      </c>
      <c r="F168" t="s">
        <v>1203</v>
      </c>
      <c r="G168" t="s">
        <v>1253</v>
      </c>
      <c r="H168" t="s">
        <v>708</v>
      </c>
      <c r="I168" t="s">
        <v>182</v>
      </c>
      <c r="J168" t="s">
        <v>1385</v>
      </c>
      <c r="K168" t="s">
        <v>1888</v>
      </c>
      <c r="L168" t="s">
        <v>2384</v>
      </c>
      <c r="M168" t="s">
        <v>708</v>
      </c>
      <c r="N168" t="s">
        <v>708</v>
      </c>
      <c r="O168" t="s">
        <v>708</v>
      </c>
      <c r="P168" t="s">
        <v>708</v>
      </c>
      <c r="Q168" t="s">
        <v>708</v>
      </c>
      <c r="R168" t="s">
        <v>708</v>
      </c>
      <c r="S168" t="s">
        <v>2733</v>
      </c>
      <c r="T168" t="s">
        <v>708</v>
      </c>
      <c r="U168" t="s">
        <v>3282</v>
      </c>
      <c r="V168">
        <v>49</v>
      </c>
      <c r="W168">
        <v>0</v>
      </c>
      <c r="X168">
        <v>0</v>
      </c>
      <c r="Y168">
        <v>0</v>
      </c>
      <c r="Z168">
        <v>5</v>
      </c>
      <c r="AA168">
        <v>2</v>
      </c>
      <c r="AB168">
        <v>0</v>
      </c>
      <c r="AC168">
        <v>0</v>
      </c>
      <c r="AD168">
        <v>1</v>
      </c>
      <c r="AE168">
        <v>0</v>
      </c>
      <c r="AF168">
        <v>0</v>
      </c>
      <c r="AG168">
        <v>0</v>
      </c>
      <c r="AH168">
        <v>0</v>
      </c>
      <c r="AI168">
        <v>25</v>
      </c>
      <c r="AJ168">
        <v>6</v>
      </c>
      <c r="AK168">
        <v>0</v>
      </c>
      <c r="AL168">
        <v>0</v>
      </c>
      <c r="AM168">
        <v>1</v>
      </c>
      <c r="AN168">
        <v>0</v>
      </c>
      <c r="AO168">
        <v>1</v>
      </c>
      <c r="AP168">
        <v>0</v>
      </c>
      <c r="AQ168">
        <v>0</v>
      </c>
      <c r="AR168">
        <v>0</v>
      </c>
      <c r="AS168">
        <v>0</v>
      </c>
      <c r="AT168">
        <v>0</v>
      </c>
      <c r="AU168">
        <v>0</v>
      </c>
      <c r="AV168">
        <v>0</v>
      </c>
      <c r="AW168">
        <v>0</v>
      </c>
      <c r="AX168">
        <v>0</v>
      </c>
      <c r="AY168">
        <v>0</v>
      </c>
    </row>
    <row r="169" spans="1:51">
      <c r="A169" t="s">
        <v>183</v>
      </c>
      <c r="B169" t="s">
        <v>537</v>
      </c>
      <c r="C169" t="s">
        <v>575</v>
      </c>
      <c r="D169" t="s">
        <v>709</v>
      </c>
      <c r="E169" t="s">
        <v>847</v>
      </c>
      <c r="F169" t="s">
        <v>1203</v>
      </c>
      <c r="G169" t="s">
        <v>1253</v>
      </c>
      <c r="H169" t="s">
        <v>708</v>
      </c>
      <c r="I169" t="s">
        <v>183</v>
      </c>
      <c r="J169" t="s">
        <v>1386</v>
      </c>
      <c r="K169" t="s">
        <v>1889</v>
      </c>
      <c r="L169" t="s">
        <v>2385</v>
      </c>
      <c r="M169" t="s">
        <v>708</v>
      </c>
      <c r="N169" t="s">
        <v>708</v>
      </c>
      <c r="O169" t="s">
        <v>708</v>
      </c>
      <c r="P169" t="s">
        <v>708</v>
      </c>
      <c r="Q169" t="s">
        <v>708</v>
      </c>
      <c r="R169" t="s">
        <v>708</v>
      </c>
      <c r="S169" t="s">
        <v>2733</v>
      </c>
      <c r="T169" t="s">
        <v>708</v>
      </c>
      <c r="U169" t="s">
        <v>3283</v>
      </c>
      <c r="V169">
        <v>37</v>
      </c>
      <c r="W169">
        <v>0</v>
      </c>
      <c r="X169">
        <v>0</v>
      </c>
      <c r="Y169">
        <v>0</v>
      </c>
      <c r="Z169">
        <v>4</v>
      </c>
      <c r="AA169">
        <v>1</v>
      </c>
      <c r="AB169">
        <v>0</v>
      </c>
      <c r="AC169">
        <v>0</v>
      </c>
      <c r="AD169">
        <v>1</v>
      </c>
      <c r="AE169">
        <v>0</v>
      </c>
      <c r="AF169">
        <v>0</v>
      </c>
      <c r="AG169">
        <v>0</v>
      </c>
      <c r="AH169">
        <v>0</v>
      </c>
      <c r="AI169">
        <v>12</v>
      </c>
      <c r="AJ169">
        <v>0</v>
      </c>
      <c r="AK169">
        <v>0</v>
      </c>
      <c r="AL169">
        <v>0</v>
      </c>
      <c r="AM169">
        <v>0</v>
      </c>
      <c r="AN169">
        <v>0</v>
      </c>
      <c r="AO169">
        <v>0</v>
      </c>
      <c r="AP169">
        <v>0</v>
      </c>
      <c r="AQ169">
        <v>0</v>
      </c>
      <c r="AR169">
        <v>0</v>
      </c>
      <c r="AS169">
        <v>0</v>
      </c>
      <c r="AT169">
        <v>0</v>
      </c>
      <c r="AU169">
        <v>0</v>
      </c>
      <c r="AV169">
        <v>0</v>
      </c>
      <c r="AW169">
        <v>0</v>
      </c>
      <c r="AX169">
        <v>0</v>
      </c>
      <c r="AY169">
        <v>0</v>
      </c>
    </row>
    <row r="170" spans="1:51">
      <c r="A170" t="s">
        <v>184</v>
      </c>
      <c r="B170" t="s">
        <v>537</v>
      </c>
      <c r="C170" t="s">
        <v>631</v>
      </c>
      <c r="D170" t="s">
        <v>709</v>
      </c>
      <c r="E170" t="s">
        <v>848</v>
      </c>
      <c r="F170" t="s">
        <v>1203</v>
      </c>
      <c r="G170" t="s">
        <v>1253</v>
      </c>
      <c r="H170" t="s">
        <v>708</v>
      </c>
      <c r="I170" t="s">
        <v>184</v>
      </c>
      <c r="J170" t="s">
        <v>1387</v>
      </c>
      <c r="K170" t="s">
        <v>1890</v>
      </c>
      <c r="L170" t="s">
        <v>2386</v>
      </c>
      <c r="M170" t="s">
        <v>708</v>
      </c>
      <c r="N170" t="s">
        <v>708</v>
      </c>
      <c r="O170" t="s">
        <v>708</v>
      </c>
      <c r="P170" t="s">
        <v>2733</v>
      </c>
      <c r="Q170" t="s">
        <v>3006</v>
      </c>
      <c r="R170" t="s">
        <v>2733</v>
      </c>
      <c r="S170" t="s">
        <v>2734</v>
      </c>
      <c r="T170" t="s">
        <v>2733</v>
      </c>
      <c r="U170" t="s">
        <v>3284</v>
      </c>
      <c r="V170">
        <v>48</v>
      </c>
      <c r="W170">
        <v>0</v>
      </c>
      <c r="X170">
        <v>0</v>
      </c>
      <c r="Y170">
        <v>0</v>
      </c>
      <c r="Z170">
        <v>6</v>
      </c>
      <c r="AA170">
        <v>1</v>
      </c>
      <c r="AB170">
        <v>0</v>
      </c>
      <c r="AC170">
        <v>0</v>
      </c>
      <c r="AD170">
        <v>0</v>
      </c>
      <c r="AE170">
        <v>0</v>
      </c>
      <c r="AF170">
        <v>0</v>
      </c>
      <c r="AG170">
        <v>8</v>
      </c>
      <c r="AH170">
        <v>0</v>
      </c>
      <c r="AI170">
        <v>0</v>
      </c>
      <c r="AJ170">
        <v>0</v>
      </c>
      <c r="AK170">
        <v>0</v>
      </c>
      <c r="AL170">
        <v>0</v>
      </c>
      <c r="AM170">
        <v>3</v>
      </c>
      <c r="AN170">
        <v>0</v>
      </c>
      <c r="AO170">
        <v>1</v>
      </c>
      <c r="AP170">
        <v>0</v>
      </c>
      <c r="AQ170">
        <v>0</v>
      </c>
      <c r="AR170">
        <v>0</v>
      </c>
      <c r="AS170">
        <v>0</v>
      </c>
      <c r="AT170">
        <v>0</v>
      </c>
      <c r="AU170">
        <v>0</v>
      </c>
      <c r="AV170">
        <v>0</v>
      </c>
      <c r="AW170">
        <v>15</v>
      </c>
      <c r="AX170">
        <v>0</v>
      </c>
      <c r="AY170">
        <v>0</v>
      </c>
    </row>
    <row r="171" spans="1:51">
      <c r="A171" t="s">
        <v>185</v>
      </c>
      <c r="B171" t="s">
        <v>537</v>
      </c>
      <c r="C171" t="s">
        <v>632</v>
      </c>
      <c r="D171" t="s">
        <v>706</v>
      </c>
      <c r="E171" t="s">
        <v>849</v>
      </c>
      <c r="F171" t="s">
        <v>1203</v>
      </c>
      <c r="G171" t="s">
        <v>1253</v>
      </c>
      <c r="H171" t="s">
        <v>708</v>
      </c>
      <c r="I171" t="s">
        <v>185</v>
      </c>
      <c r="J171" t="s">
        <v>1388</v>
      </c>
      <c r="K171" t="s">
        <v>1891</v>
      </c>
      <c r="L171" t="s">
        <v>2387</v>
      </c>
      <c r="M171" t="s">
        <v>2733</v>
      </c>
      <c r="N171" t="s">
        <v>2777</v>
      </c>
      <c r="O171" s="2" t="s">
        <v>2866</v>
      </c>
      <c r="P171" t="s">
        <v>2733</v>
      </c>
      <c r="Q171" t="s">
        <v>3007</v>
      </c>
      <c r="R171" t="s">
        <v>2733</v>
      </c>
      <c r="S171" t="s">
        <v>2733</v>
      </c>
      <c r="T171" t="s">
        <v>2733</v>
      </c>
      <c r="U171" t="s">
        <v>3285</v>
      </c>
      <c r="V171">
        <v>450</v>
      </c>
      <c r="W171">
        <v>0</v>
      </c>
      <c r="X171">
        <v>20</v>
      </c>
      <c r="Y171">
        <v>0</v>
      </c>
      <c r="Z171">
        <v>28</v>
      </c>
      <c r="AA171">
        <v>5</v>
      </c>
      <c r="AB171">
        <v>0</v>
      </c>
      <c r="AC171">
        <v>8</v>
      </c>
      <c r="AD171">
        <v>1</v>
      </c>
      <c r="AE171">
        <v>0</v>
      </c>
      <c r="AF171">
        <v>10</v>
      </c>
      <c r="AG171">
        <v>52</v>
      </c>
      <c r="AH171">
        <v>0</v>
      </c>
      <c r="AI171">
        <v>4</v>
      </c>
      <c r="AJ171">
        <v>0</v>
      </c>
      <c r="AK171">
        <v>0</v>
      </c>
      <c r="AL171">
        <v>0</v>
      </c>
      <c r="AM171">
        <v>8</v>
      </c>
      <c r="AN171">
        <v>16</v>
      </c>
      <c r="AO171">
        <v>3</v>
      </c>
      <c r="AP171">
        <v>0</v>
      </c>
      <c r="AQ171">
        <v>0</v>
      </c>
      <c r="AR171">
        <v>0</v>
      </c>
      <c r="AS171">
        <v>2</v>
      </c>
      <c r="AT171">
        <v>0</v>
      </c>
      <c r="AU171">
        <v>0</v>
      </c>
      <c r="AV171">
        <v>1</v>
      </c>
      <c r="AW171">
        <v>75</v>
      </c>
      <c r="AX171">
        <v>5</v>
      </c>
      <c r="AY171">
        <v>0</v>
      </c>
    </row>
    <row r="172" spans="1:51">
      <c r="A172" t="s">
        <v>186</v>
      </c>
      <c r="B172" t="s">
        <v>537</v>
      </c>
      <c r="C172" t="s">
        <v>576</v>
      </c>
      <c r="D172" t="s">
        <v>709</v>
      </c>
      <c r="E172" t="s">
        <v>850</v>
      </c>
      <c r="F172" t="s">
        <v>1203</v>
      </c>
      <c r="G172" t="s">
        <v>1253</v>
      </c>
      <c r="H172" t="s">
        <v>708</v>
      </c>
      <c r="I172" t="s">
        <v>186</v>
      </c>
      <c r="J172" t="s">
        <v>1389</v>
      </c>
      <c r="K172" t="s">
        <v>1892</v>
      </c>
      <c r="L172" t="s">
        <v>2388</v>
      </c>
      <c r="M172" t="s">
        <v>708</v>
      </c>
      <c r="N172" t="s">
        <v>708</v>
      </c>
      <c r="O172" t="s">
        <v>708</v>
      </c>
      <c r="P172" t="s">
        <v>2733</v>
      </c>
      <c r="Q172" t="s">
        <v>3008</v>
      </c>
      <c r="R172" t="s">
        <v>2733</v>
      </c>
      <c r="S172" t="s">
        <v>2734</v>
      </c>
      <c r="T172" t="s">
        <v>2733</v>
      </c>
      <c r="U172" t="s">
        <v>3286</v>
      </c>
      <c r="V172">
        <v>40</v>
      </c>
      <c r="W172">
        <v>0</v>
      </c>
      <c r="X172">
        <v>0</v>
      </c>
      <c r="Y172">
        <v>0</v>
      </c>
      <c r="Z172">
        <v>5</v>
      </c>
      <c r="AA172">
        <v>1</v>
      </c>
      <c r="AB172">
        <v>0</v>
      </c>
      <c r="AC172">
        <v>0</v>
      </c>
      <c r="AD172">
        <v>0</v>
      </c>
      <c r="AE172">
        <v>0</v>
      </c>
      <c r="AF172">
        <v>0</v>
      </c>
      <c r="AG172">
        <v>8</v>
      </c>
      <c r="AH172">
        <v>0</v>
      </c>
      <c r="AI172">
        <v>0</v>
      </c>
      <c r="AJ172">
        <v>0</v>
      </c>
      <c r="AK172">
        <v>0</v>
      </c>
      <c r="AL172">
        <v>0</v>
      </c>
      <c r="AM172">
        <v>2</v>
      </c>
      <c r="AN172">
        <v>0</v>
      </c>
      <c r="AO172">
        <v>0</v>
      </c>
      <c r="AP172">
        <v>0</v>
      </c>
      <c r="AQ172">
        <v>0</v>
      </c>
      <c r="AR172">
        <v>0</v>
      </c>
      <c r="AS172">
        <v>0</v>
      </c>
      <c r="AT172">
        <v>0</v>
      </c>
      <c r="AU172">
        <v>0</v>
      </c>
      <c r="AV172">
        <v>0</v>
      </c>
      <c r="AW172">
        <v>15</v>
      </c>
      <c r="AX172">
        <v>0</v>
      </c>
      <c r="AY172">
        <v>0</v>
      </c>
    </row>
    <row r="173" spans="1:51">
      <c r="A173" t="s">
        <v>187</v>
      </c>
      <c r="B173" t="s">
        <v>537</v>
      </c>
      <c r="C173" t="s">
        <v>633</v>
      </c>
      <c r="D173" t="s">
        <v>708</v>
      </c>
      <c r="E173" t="s">
        <v>851</v>
      </c>
      <c r="F173" t="s">
        <v>1203</v>
      </c>
      <c r="G173" t="s">
        <v>1253</v>
      </c>
      <c r="H173" t="s">
        <v>708</v>
      </c>
      <c r="I173" t="s">
        <v>187</v>
      </c>
      <c r="J173" t="s">
        <v>1390</v>
      </c>
      <c r="K173" t="s">
        <v>1893</v>
      </c>
      <c r="L173" t="s">
        <v>2389</v>
      </c>
      <c r="M173" t="s">
        <v>708</v>
      </c>
      <c r="N173" t="s">
        <v>708</v>
      </c>
      <c r="O173" t="s">
        <v>708</v>
      </c>
      <c r="P173" t="s">
        <v>708</v>
      </c>
      <c r="Q173" t="s">
        <v>708</v>
      </c>
      <c r="R173" t="s">
        <v>708</v>
      </c>
      <c r="S173" t="s">
        <v>708</v>
      </c>
      <c r="T173" t="s">
        <v>708</v>
      </c>
      <c r="U173" t="s">
        <v>3287</v>
      </c>
      <c r="V173">
        <v>0</v>
      </c>
      <c r="W173">
        <v>0</v>
      </c>
      <c r="X173">
        <v>60</v>
      </c>
      <c r="Y173">
        <v>273</v>
      </c>
      <c r="Z173">
        <v>1</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row>
    <row r="174" spans="1:51">
      <c r="A174" t="s">
        <v>187</v>
      </c>
      <c r="B174" t="s">
        <v>537</v>
      </c>
      <c r="C174" t="s">
        <v>634</v>
      </c>
      <c r="D174" t="s">
        <v>708</v>
      </c>
      <c r="E174" t="s">
        <v>851</v>
      </c>
      <c r="F174" t="s">
        <v>1232</v>
      </c>
      <c r="G174" t="s">
        <v>1253</v>
      </c>
      <c r="H174" t="s">
        <v>708</v>
      </c>
      <c r="I174" t="s">
        <v>187</v>
      </c>
      <c r="J174" t="s">
        <v>1390</v>
      </c>
      <c r="K174" t="s">
        <v>1894</v>
      </c>
      <c r="L174" t="s">
        <v>2389</v>
      </c>
      <c r="M174" t="s">
        <v>708</v>
      </c>
      <c r="N174" t="s">
        <v>708</v>
      </c>
      <c r="O174" t="s">
        <v>708</v>
      </c>
      <c r="P174" t="s">
        <v>708</v>
      </c>
      <c r="Q174" t="s">
        <v>708</v>
      </c>
      <c r="R174" t="s">
        <v>708</v>
      </c>
      <c r="S174" t="s">
        <v>708</v>
      </c>
      <c r="T174" t="s">
        <v>708</v>
      </c>
      <c r="U174" t="s">
        <v>3288</v>
      </c>
      <c r="V174">
        <v>0</v>
      </c>
      <c r="W174">
        <v>0</v>
      </c>
      <c r="X174">
        <v>0</v>
      </c>
      <c r="Y174">
        <v>0</v>
      </c>
      <c r="Z174">
        <v>1</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row>
    <row r="175" spans="1:51">
      <c r="A175" t="s">
        <v>188</v>
      </c>
      <c r="B175" t="s">
        <v>537</v>
      </c>
      <c r="C175" t="s">
        <v>635</v>
      </c>
      <c r="D175" t="s">
        <v>709</v>
      </c>
      <c r="E175" t="s">
        <v>852</v>
      </c>
      <c r="F175" t="s">
        <v>1203</v>
      </c>
      <c r="G175" t="s">
        <v>1253</v>
      </c>
      <c r="H175" t="s">
        <v>708</v>
      </c>
      <c r="I175" t="s">
        <v>188</v>
      </c>
      <c r="J175" t="s">
        <v>1391</v>
      </c>
      <c r="K175" t="s">
        <v>1895</v>
      </c>
      <c r="L175" t="s">
        <v>2390</v>
      </c>
      <c r="M175" t="s">
        <v>708</v>
      </c>
      <c r="N175" t="s">
        <v>708</v>
      </c>
      <c r="O175" t="s">
        <v>708</v>
      </c>
      <c r="P175" t="s">
        <v>2733</v>
      </c>
      <c r="Q175" t="s">
        <v>3009</v>
      </c>
      <c r="R175" t="s">
        <v>2733</v>
      </c>
      <c r="S175" t="s">
        <v>2734</v>
      </c>
      <c r="T175" t="s">
        <v>2733</v>
      </c>
      <c r="U175" t="s">
        <v>3289</v>
      </c>
      <c r="V175">
        <v>160</v>
      </c>
      <c r="W175">
        <v>0</v>
      </c>
      <c r="X175">
        <v>0</v>
      </c>
      <c r="Y175">
        <v>0</v>
      </c>
      <c r="Z175">
        <v>10</v>
      </c>
      <c r="AA175">
        <v>3</v>
      </c>
      <c r="AB175">
        <v>0</v>
      </c>
      <c r="AC175">
        <v>0</v>
      </c>
      <c r="AD175">
        <v>0</v>
      </c>
      <c r="AE175">
        <v>0</v>
      </c>
      <c r="AF175">
        <v>0</v>
      </c>
      <c r="AG175">
        <v>12</v>
      </c>
      <c r="AH175">
        <v>0</v>
      </c>
      <c r="AI175">
        <v>0</v>
      </c>
      <c r="AJ175">
        <v>0</v>
      </c>
      <c r="AK175">
        <v>0</v>
      </c>
      <c r="AL175">
        <v>0</v>
      </c>
      <c r="AM175">
        <v>11</v>
      </c>
      <c r="AN175">
        <v>0</v>
      </c>
      <c r="AO175">
        <v>0</v>
      </c>
      <c r="AP175">
        <v>0</v>
      </c>
      <c r="AQ175">
        <v>0</v>
      </c>
      <c r="AR175">
        <v>0</v>
      </c>
      <c r="AS175">
        <v>0</v>
      </c>
      <c r="AT175">
        <v>0</v>
      </c>
      <c r="AU175">
        <v>0</v>
      </c>
      <c r="AV175">
        <v>0</v>
      </c>
      <c r="AW175">
        <v>30</v>
      </c>
      <c r="AX175">
        <v>1</v>
      </c>
      <c r="AY175">
        <v>0</v>
      </c>
    </row>
    <row r="176" spans="1:51">
      <c r="A176" t="s">
        <v>189</v>
      </c>
      <c r="B176" t="s">
        <v>525</v>
      </c>
      <c r="C176" t="s">
        <v>594</v>
      </c>
      <c r="D176" t="s">
        <v>710</v>
      </c>
      <c r="E176" t="s">
        <v>853</v>
      </c>
      <c r="F176" t="s">
        <v>1203</v>
      </c>
      <c r="G176" t="s">
        <v>1254</v>
      </c>
      <c r="H176" t="s">
        <v>708</v>
      </c>
      <c r="I176" t="s">
        <v>189</v>
      </c>
      <c r="J176" t="s">
        <v>1392</v>
      </c>
      <c r="K176" t="s">
        <v>1896</v>
      </c>
      <c r="L176" t="s">
        <v>2391</v>
      </c>
      <c r="M176" t="s">
        <v>708</v>
      </c>
      <c r="N176" t="s">
        <v>708</v>
      </c>
      <c r="O176" t="s">
        <v>708</v>
      </c>
      <c r="P176" t="s">
        <v>2733</v>
      </c>
      <c r="Q176" t="s">
        <v>3010</v>
      </c>
      <c r="R176" t="s">
        <v>2733</v>
      </c>
      <c r="S176" t="s">
        <v>2733</v>
      </c>
      <c r="T176" t="s">
        <v>2733</v>
      </c>
      <c r="U176" t="s">
        <v>3290</v>
      </c>
      <c r="V176">
        <v>119</v>
      </c>
      <c r="W176">
        <v>0</v>
      </c>
      <c r="X176">
        <v>0</v>
      </c>
      <c r="Y176">
        <v>0</v>
      </c>
      <c r="Z176">
        <v>99</v>
      </c>
      <c r="AA176">
        <v>6</v>
      </c>
      <c r="AB176">
        <v>0</v>
      </c>
      <c r="AC176">
        <v>0</v>
      </c>
      <c r="AD176">
        <v>2</v>
      </c>
      <c r="AE176">
        <v>0</v>
      </c>
      <c r="AF176">
        <v>0</v>
      </c>
      <c r="AG176">
        <v>14</v>
      </c>
      <c r="AH176">
        <v>0</v>
      </c>
      <c r="AI176">
        <v>25</v>
      </c>
      <c r="AJ176">
        <v>10</v>
      </c>
      <c r="AK176">
        <v>0</v>
      </c>
      <c r="AL176">
        <v>0</v>
      </c>
      <c r="AM176">
        <v>23</v>
      </c>
      <c r="AN176">
        <v>0</v>
      </c>
      <c r="AO176">
        <v>3</v>
      </c>
      <c r="AP176">
        <v>0</v>
      </c>
      <c r="AQ176">
        <v>0</v>
      </c>
      <c r="AR176">
        <v>0</v>
      </c>
      <c r="AS176">
        <v>0</v>
      </c>
      <c r="AT176">
        <v>0</v>
      </c>
      <c r="AU176">
        <v>0</v>
      </c>
      <c r="AV176">
        <v>0</v>
      </c>
      <c r="AW176">
        <v>56</v>
      </c>
      <c r="AX176">
        <v>2</v>
      </c>
      <c r="AY176">
        <v>0</v>
      </c>
    </row>
    <row r="177" spans="1:51">
      <c r="A177" t="s">
        <v>190</v>
      </c>
      <c r="B177" t="s">
        <v>525</v>
      </c>
      <c r="C177" t="s">
        <v>594</v>
      </c>
      <c r="D177" t="s">
        <v>706</v>
      </c>
      <c r="E177" t="s">
        <v>854</v>
      </c>
      <c r="F177" t="s">
        <v>1203</v>
      </c>
      <c r="G177" t="s">
        <v>1254</v>
      </c>
      <c r="H177" t="s">
        <v>708</v>
      </c>
      <c r="I177" t="s">
        <v>190</v>
      </c>
      <c r="J177" t="s">
        <v>1393</v>
      </c>
      <c r="K177" t="s">
        <v>1897</v>
      </c>
      <c r="L177" t="s">
        <v>2392</v>
      </c>
      <c r="M177" t="s">
        <v>708</v>
      </c>
      <c r="N177" t="s">
        <v>708</v>
      </c>
      <c r="O177" t="s">
        <v>708</v>
      </c>
      <c r="P177" t="s">
        <v>2733</v>
      </c>
      <c r="Q177" t="s">
        <v>3011</v>
      </c>
      <c r="R177" t="s">
        <v>2733</v>
      </c>
      <c r="S177" t="s">
        <v>2734</v>
      </c>
      <c r="T177" t="s">
        <v>2733</v>
      </c>
      <c r="U177" t="s">
        <v>3291</v>
      </c>
      <c r="V177">
        <v>256</v>
      </c>
      <c r="W177">
        <v>0</v>
      </c>
      <c r="X177">
        <v>0</v>
      </c>
      <c r="Y177">
        <v>0</v>
      </c>
      <c r="Z177">
        <v>52</v>
      </c>
      <c r="AA177">
        <v>7</v>
      </c>
      <c r="AB177">
        <v>0</v>
      </c>
      <c r="AC177">
        <v>0</v>
      </c>
      <c r="AD177">
        <v>4</v>
      </c>
      <c r="AE177">
        <v>0</v>
      </c>
      <c r="AF177">
        <v>0</v>
      </c>
      <c r="AG177">
        <v>16</v>
      </c>
      <c r="AH177">
        <v>0</v>
      </c>
      <c r="AI177">
        <v>20</v>
      </c>
      <c r="AJ177">
        <v>21</v>
      </c>
      <c r="AK177">
        <v>0</v>
      </c>
      <c r="AL177">
        <v>0</v>
      </c>
      <c r="AM177">
        <v>10</v>
      </c>
      <c r="AN177">
        <v>0</v>
      </c>
      <c r="AO177">
        <v>6</v>
      </c>
      <c r="AP177">
        <v>0</v>
      </c>
      <c r="AQ177">
        <v>0</v>
      </c>
      <c r="AR177">
        <v>0</v>
      </c>
      <c r="AS177">
        <v>0</v>
      </c>
      <c r="AT177">
        <v>0</v>
      </c>
      <c r="AU177">
        <v>0</v>
      </c>
      <c r="AV177">
        <v>0</v>
      </c>
      <c r="AW177">
        <v>44</v>
      </c>
      <c r="AX177">
        <v>6</v>
      </c>
      <c r="AY177">
        <v>0</v>
      </c>
    </row>
    <row r="178" spans="1:51">
      <c r="A178" t="s">
        <v>191</v>
      </c>
      <c r="B178" t="s">
        <v>525</v>
      </c>
      <c r="C178" t="s">
        <v>547</v>
      </c>
      <c r="D178" t="s">
        <v>710</v>
      </c>
      <c r="E178" t="s">
        <v>855</v>
      </c>
      <c r="F178" t="s">
        <v>1203</v>
      </c>
      <c r="G178" t="s">
        <v>1254</v>
      </c>
      <c r="H178" t="s">
        <v>708</v>
      </c>
      <c r="I178" t="s">
        <v>191</v>
      </c>
      <c r="J178" t="s">
        <v>1394</v>
      </c>
      <c r="K178" t="s">
        <v>1898</v>
      </c>
      <c r="L178" t="s">
        <v>2393</v>
      </c>
      <c r="M178" t="s">
        <v>2733</v>
      </c>
      <c r="N178" t="s">
        <v>2778</v>
      </c>
      <c r="O178" s="2" t="s">
        <v>2867</v>
      </c>
      <c r="P178" t="s">
        <v>2733</v>
      </c>
      <c r="Q178" t="s">
        <v>3012</v>
      </c>
      <c r="R178" t="s">
        <v>2733</v>
      </c>
      <c r="S178" t="s">
        <v>2733</v>
      </c>
      <c r="T178" t="s">
        <v>2733</v>
      </c>
      <c r="U178" t="s">
        <v>3292</v>
      </c>
      <c r="V178">
        <v>565</v>
      </c>
      <c r="W178">
        <v>0</v>
      </c>
      <c r="X178">
        <v>0</v>
      </c>
      <c r="Y178">
        <v>0</v>
      </c>
      <c r="Z178">
        <v>59</v>
      </c>
      <c r="AA178">
        <v>13</v>
      </c>
      <c r="AB178">
        <v>0</v>
      </c>
      <c r="AC178">
        <v>0</v>
      </c>
      <c r="AD178">
        <v>3</v>
      </c>
      <c r="AE178">
        <v>0</v>
      </c>
      <c r="AF178">
        <v>8</v>
      </c>
      <c r="AG178">
        <v>56</v>
      </c>
      <c r="AH178">
        <v>0</v>
      </c>
      <c r="AI178">
        <v>25</v>
      </c>
      <c r="AJ178">
        <v>18</v>
      </c>
      <c r="AK178">
        <v>0</v>
      </c>
      <c r="AL178">
        <v>0</v>
      </c>
      <c r="AM178">
        <v>26</v>
      </c>
      <c r="AN178">
        <v>0</v>
      </c>
      <c r="AO178">
        <v>17</v>
      </c>
      <c r="AP178">
        <v>0</v>
      </c>
      <c r="AQ178">
        <v>0</v>
      </c>
      <c r="AR178">
        <v>0</v>
      </c>
      <c r="AS178">
        <v>4</v>
      </c>
      <c r="AT178">
        <v>0</v>
      </c>
      <c r="AU178">
        <v>0</v>
      </c>
      <c r="AV178">
        <v>0</v>
      </c>
      <c r="AW178">
        <v>55</v>
      </c>
      <c r="AX178">
        <v>2</v>
      </c>
      <c r="AY178">
        <v>0</v>
      </c>
    </row>
    <row r="179" spans="1:51">
      <c r="A179" t="s">
        <v>192</v>
      </c>
      <c r="B179" t="s">
        <v>525</v>
      </c>
      <c r="C179" t="s">
        <v>547</v>
      </c>
      <c r="D179" t="s">
        <v>709</v>
      </c>
      <c r="E179" t="s">
        <v>856</v>
      </c>
      <c r="F179" t="s">
        <v>1203</v>
      </c>
      <c r="G179" t="s">
        <v>1254</v>
      </c>
      <c r="H179" t="s">
        <v>708</v>
      </c>
      <c r="I179" t="s">
        <v>192</v>
      </c>
      <c r="J179" t="s">
        <v>1395</v>
      </c>
      <c r="K179" t="s">
        <v>1899</v>
      </c>
      <c r="L179" t="s">
        <v>2394</v>
      </c>
      <c r="M179" t="s">
        <v>708</v>
      </c>
      <c r="N179" t="s">
        <v>708</v>
      </c>
      <c r="O179" t="s">
        <v>708</v>
      </c>
      <c r="P179" t="s">
        <v>708</v>
      </c>
      <c r="Q179" t="s">
        <v>708</v>
      </c>
      <c r="R179" t="s">
        <v>708</v>
      </c>
      <c r="S179" t="s">
        <v>2733</v>
      </c>
      <c r="T179" t="s">
        <v>2733</v>
      </c>
      <c r="U179" t="s">
        <v>3293</v>
      </c>
      <c r="V179">
        <v>100</v>
      </c>
      <c r="W179">
        <v>0</v>
      </c>
      <c r="X179">
        <v>0</v>
      </c>
      <c r="Y179">
        <v>0</v>
      </c>
      <c r="Z179">
        <v>25</v>
      </c>
      <c r="AA179">
        <v>4</v>
      </c>
      <c r="AB179">
        <v>0</v>
      </c>
      <c r="AC179">
        <v>2</v>
      </c>
      <c r="AD179">
        <v>0</v>
      </c>
      <c r="AE179">
        <v>0</v>
      </c>
      <c r="AF179">
        <v>0</v>
      </c>
      <c r="AG179">
        <v>6</v>
      </c>
      <c r="AH179">
        <v>0</v>
      </c>
      <c r="AI179">
        <v>0</v>
      </c>
      <c r="AJ179">
        <v>0</v>
      </c>
      <c r="AK179">
        <v>0</v>
      </c>
      <c r="AL179">
        <v>0</v>
      </c>
      <c r="AM179">
        <v>8</v>
      </c>
      <c r="AN179">
        <v>0</v>
      </c>
      <c r="AO179">
        <v>2</v>
      </c>
      <c r="AP179">
        <v>0</v>
      </c>
      <c r="AQ179">
        <v>0</v>
      </c>
      <c r="AR179">
        <v>0</v>
      </c>
      <c r="AS179">
        <v>0</v>
      </c>
      <c r="AT179">
        <v>0</v>
      </c>
      <c r="AU179">
        <v>0</v>
      </c>
      <c r="AV179">
        <v>0</v>
      </c>
      <c r="AW179">
        <v>29</v>
      </c>
      <c r="AX179">
        <v>0</v>
      </c>
      <c r="AY179">
        <v>0</v>
      </c>
    </row>
    <row r="180" spans="1:51">
      <c r="A180" t="s">
        <v>193</v>
      </c>
      <c r="B180" t="s">
        <v>525</v>
      </c>
      <c r="C180" t="s">
        <v>547</v>
      </c>
      <c r="D180" t="s">
        <v>709</v>
      </c>
      <c r="E180" t="s">
        <v>857</v>
      </c>
      <c r="F180" t="s">
        <v>1203</v>
      </c>
      <c r="G180" t="s">
        <v>1254</v>
      </c>
      <c r="H180" t="s">
        <v>708</v>
      </c>
      <c r="I180" t="s">
        <v>193</v>
      </c>
      <c r="J180" t="s">
        <v>1396</v>
      </c>
      <c r="K180" t="s">
        <v>1900</v>
      </c>
      <c r="L180" t="s">
        <v>2395</v>
      </c>
      <c r="M180" t="s">
        <v>708</v>
      </c>
      <c r="N180" t="s">
        <v>708</v>
      </c>
      <c r="O180" t="s">
        <v>708</v>
      </c>
      <c r="P180" t="s">
        <v>2733</v>
      </c>
      <c r="Q180" t="s">
        <v>708</v>
      </c>
      <c r="R180" t="s">
        <v>708</v>
      </c>
      <c r="S180" t="s">
        <v>2734</v>
      </c>
      <c r="T180" t="s">
        <v>2733</v>
      </c>
      <c r="U180" t="s">
        <v>3294</v>
      </c>
      <c r="V180">
        <v>109</v>
      </c>
      <c r="W180">
        <v>0</v>
      </c>
      <c r="X180">
        <v>0</v>
      </c>
      <c r="Y180">
        <v>0</v>
      </c>
      <c r="Z180">
        <v>14</v>
      </c>
      <c r="AA180">
        <v>2</v>
      </c>
      <c r="AB180">
        <v>0</v>
      </c>
      <c r="AC180">
        <v>2</v>
      </c>
      <c r="AD180">
        <v>1</v>
      </c>
      <c r="AE180">
        <v>0</v>
      </c>
      <c r="AF180">
        <v>0</v>
      </c>
      <c r="AG180">
        <v>6</v>
      </c>
      <c r="AH180">
        <v>0</v>
      </c>
      <c r="AI180">
        <v>2</v>
      </c>
      <c r="AJ180">
        <v>0</v>
      </c>
      <c r="AK180">
        <v>0</v>
      </c>
      <c r="AL180">
        <v>0</v>
      </c>
      <c r="AM180">
        <v>2</v>
      </c>
      <c r="AN180">
        <v>0</v>
      </c>
      <c r="AO180">
        <v>1</v>
      </c>
      <c r="AP180">
        <v>0</v>
      </c>
      <c r="AQ180">
        <v>0</v>
      </c>
      <c r="AR180">
        <v>0</v>
      </c>
      <c r="AS180">
        <v>0</v>
      </c>
      <c r="AT180">
        <v>0</v>
      </c>
      <c r="AU180">
        <v>0</v>
      </c>
      <c r="AV180">
        <v>0</v>
      </c>
      <c r="AW180">
        <v>15</v>
      </c>
      <c r="AX180">
        <v>0</v>
      </c>
      <c r="AY180">
        <v>0</v>
      </c>
    </row>
    <row r="181" spans="1:51">
      <c r="A181" t="s">
        <v>194</v>
      </c>
      <c r="B181" t="s">
        <v>525</v>
      </c>
      <c r="C181" t="s">
        <v>553</v>
      </c>
      <c r="D181" t="s">
        <v>710</v>
      </c>
      <c r="E181" t="s">
        <v>858</v>
      </c>
      <c r="F181" t="s">
        <v>1203</v>
      </c>
      <c r="G181" t="s">
        <v>1254</v>
      </c>
      <c r="H181" t="s">
        <v>708</v>
      </c>
      <c r="I181" t="s">
        <v>194</v>
      </c>
      <c r="J181" t="s">
        <v>1397</v>
      </c>
      <c r="K181" t="s">
        <v>1901</v>
      </c>
      <c r="L181" t="s">
        <v>2396</v>
      </c>
      <c r="M181" t="s">
        <v>2733</v>
      </c>
      <c r="N181" t="s">
        <v>2779</v>
      </c>
      <c r="O181" s="2" t="s">
        <v>2868</v>
      </c>
      <c r="P181" t="s">
        <v>2733</v>
      </c>
      <c r="Q181" t="s">
        <v>3013</v>
      </c>
      <c r="R181" t="s">
        <v>2733</v>
      </c>
      <c r="S181" t="s">
        <v>2733</v>
      </c>
      <c r="T181" t="s">
        <v>2733</v>
      </c>
      <c r="U181" t="s">
        <v>3295</v>
      </c>
      <c r="V181">
        <v>682</v>
      </c>
      <c r="W181">
        <v>0</v>
      </c>
      <c r="X181">
        <v>0</v>
      </c>
      <c r="Y181">
        <v>0</v>
      </c>
      <c r="Z181">
        <v>86</v>
      </c>
      <c r="AA181">
        <v>21</v>
      </c>
      <c r="AB181">
        <v>0</v>
      </c>
      <c r="AC181">
        <v>0</v>
      </c>
      <c r="AD181">
        <v>3</v>
      </c>
      <c r="AE181">
        <v>0</v>
      </c>
      <c r="AF181">
        <v>0</v>
      </c>
      <c r="AG181">
        <v>65</v>
      </c>
      <c r="AH181">
        <v>0</v>
      </c>
      <c r="AI181">
        <v>46</v>
      </c>
      <c r="AJ181">
        <v>0</v>
      </c>
      <c r="AK181">
        <v>0</v>
      </c>
      <c r="AL181">
        <v>0</v>
      </c>
      <c r="AM181">
        <v>39</v>
      </c>
      <c r="AN181">
        <v>0</v>
      </c>
      <c r="AO181">
        <v>10</v>
      </c>
      <c r="AP181">
        <v>0</v>
      </c>
      <c r="AQ181">
        <v>2</v>
      </c>
      <c r="AR181">
        <v>0</v>
      </c>
      <c r="AS181">
        <v>8</v>
      </c>
      <c r="AT181">
        <v>0</v>
      </c>
      <c r="AU181">
        <v>0</v>
      </c>
      <c r="AV181">
        <v>0</v>
      </c>
      <c r="AW181">
        <v>48</v>
      </c>
      <c r="AX181">
        <v>0</v>
      </c>
      <c r="AY181">
        <v>0</v>
      </c>
    </row>
    <row r="182" spans="1:51">
      <c r="A182" t="s">
        <v>195</v>
      </c>
      <c r="B182" t="s">
        <v>525</v>
      </c>
      <c r="C182" t="s">
        <v>553</v>
      </c>
      <c r="D182" t="s">
        <v>711</v>
      </c>
      <c r="E182" t="s">
        <v>859</v>
      </c>
      <c r="F182" t="s">
        <v>1203</v>
      </c>
      <c r="G182" t="s">
        <v>1254</v>
      </c>
      <c r="H182" t="s">
        <v>708</v>
      </c>
      <c r="I182" t="s">
        <v>195</v>
      </c>
      <c r="J182" t="s">
        <v>1398</v>
      </c>
      <c r="K182" t="s">
        <v>1902</v>
      </c>
      <c r="L182" t="s">
        <v>2397</v>
      </c>
      <c r="M182" t="s">
        <v>708</v>
      </c>
      <c r="N182" t="s">
        <v>708</v>
      </c>
      <c r="O182" t="s">
        <v>708</v>
      </c>
      <c r="P182" t="s">
        <v>708</v>
      </c>
      <c r="Q182" t="s">
        <v>708</v>
      </c>
      <c r="R182" t="s">
        <v>708</v>
      </c>
      <c r="S182" t="s">
        <v>708</v>
      </c>
      <c r="T182" t="s">
        <v>708</v>
      </c>
      <c r="U182" t="s">
        <v>3296</v>
      </c>
      <c r="V182">
        <v>82</v>
      </c>
      <c r="W182">
        <v>0</v>
      </c>
      <c r="X182">
        <v>0</v>
      </c>
      <c r="Y182">
        <v>0</v>
      </c>
      <c r="Z182">
        <v>14</v>
      </c>
      <c r="AA182">
        <v>0</v>
      </c>
      <c r="AB182">
        <v>0</v>
      </c>
      <c r="AC182">
        <v>0</v>
      </c>
      <c r="AD182">
        <v>0</v>
      </c>
      <c r="AE182">
        <v>0</v>
      </c>
      <c r="AF182">
        <v>0</v>
      </c>
      <c r="AG182">
        <v>35</v>
      </c>
      <c r="AH182">
        <v>0</v>
      </c>
      <c r="AI182">
        <v>0</v>
      </c>
      <c r="AJ182">
        <v>55</v>
      </c>
      <c r="AK182">
        <v>0</v>
      </c>
      <c r="AL182">
        <v>0</v>
      </c>
      <c r="AM182">
        <v>0</v>
      </c>
      <c r="AN182">
        <v>0</v>
      </c>
      <c r="AO182">
        <v>0</v>
      </c>
      <c r="AP182">
        <v>0</v>
      </c>
      <c r="AQ182">
        <v>12</v>
      </c>
      <c r="AR182">
        <v>0</v>
      </c>
      <c r="AS182">
        <v>0</v>
      </c>
      <c r="AT182">
        <v>0</v>
      </c>
      <c r="AU182">
        <v>0</v>
      </c>
      <c r="AV182">
        <v>0</v>
      </c>
      <c r="AW182">
        <v>0</v>
      </c>
      <c r="AX182">
        <v>2</v>
      </c>
      <c r="AY182">
        <v>0</v>
      </c>
    </row>
    <row r="183" spans="1:51">
      <c r="A183" t="s">
        <v>196</v>
      </c>
      <c r="B183" t="s">
        <v>525</v>
      </c>
      <c r="C183" t="s">
        <v>595</v>
      </c>
      <c r="D183" t="s">
        <v>709</v>
      </c>
      <c r="E183" t="s">
        <v>860</v>
      </c>
      <c r="F183" t="s">
        <v>1203</v>
      </c>
      <c r="G183" t="s">
        <v>1254</v>
      </c>
      <c r="H183" t="s">
        <v>708</v>
      </c>
      <c r="I183" t="s">
        <v>196</v>
      </c>
      <c r="J183" t="s">
        <v>1399</v>
      </c>
      <c r="K183" t="s">
        <v>1903</v>
      </c>
      <c r="L183" t="s">
        <v>2398</v>
      </c>
      <c r="M183" t="s">
        <v>708</v>
      </c>
      <c r="N183" t="s">
        <v>708</v>
      </c>
      <c r="O183" t="s">
        <v>708</v>
      </c>
      <c r="P183" t="s">
        <v>2733</v>
      </c>
      <c r="Q183" t="s">
        <v>3014</v>
      </c>
      <c r="R183" t="s">
        <v>2733</v>
      </c>
      <c r="S183" t="s">
        <v>2734</v>
      </c>
      <c r="T183" t="s">
        <v>2733</v>
      </c>
      <c r="U183" t="s">
        <v>3297</v>
      </c>
      <c r="V183">
        <v>153</v>
      </c>
      <c r="W183">
        <v>0</v>
      </c>
      <c r="X183">
        <v>0</v>
      </c>
      <c r="Y183">
        <v>0</v>
      </c>
      <c r="Z183">
        <v>17</v>
      </c>
      <c r="AA183">
        <v>2</v>
      </c>
      <c r="AB183">
        <v>0</v>
      </c>
      <c r="AC183">
        <v>3</v>
      </c>
      <c r="AD183">
        <v>2</v>
      </c>
      <c r="AE183">
        <v>0</v>
      </c>
      <c r="AF183">
        <v>0</v>
      </c>
      <c r="AG183">
        <v>7</v>
      </c>
      <c r="AH183">
        <v>0</v>
      </c>
      <c r="AI183">
        <v>10</v>
      </c>
      <c r="AJ183">
        <v>2</v>
      </c>
      <c r="AK183">
        <v>0</v>
      </c>
      <c r="AL183">
        <v>0</v>
      </c>
      <c r="AM183">
        <v>2</v>
      </c>
      <c r="AN183">
        <v>32</v>
      </c>
      <c r="AO183">
        <v>2</v>
      </c>
      <c r="AP183">
        <v>0</v>
      </c>
      <c r="AQ183">
        <v>0</v>
      </c>
      <c r="AR183">
        <v>0</v>
      </c>
      <c r="AS183">
        <v>0</v>
      </c>
      <c r="AT183">
        <v>0</v>
      </c>
      <c r="AU183">
        <v>0</v>
      </c>
      <c r="AV183">
        <v>0</v>
      </c>
      <c r="AW183">
        <v>40</v>
      </c>
      <c r="AX183">
        <v>0</v>
      </c>
      <c r="AY183">
        <v>0</v>
      </c>
    </row>
    <row r="184" spans="1:51">
      <c r="A184" t="s">
        <v>197</v>
      </c>
      <c r="B184" t="s">
        <v>525</v>
      </c>
      <c r="C184" t="s">
        <v>550</v>
      </c>
      <c r="D184" t="s">
        <v>710</v>
      </c>
      <c r="E184" t="s">
        <v>861</v>
      </c>
      <c r="F184" t="s">
        <v>1203</v>
      </c>
      <c r="G184" t="s">
        <v>1254</v>
      </c>
      <c r="H184" t="s">
        <v>708</v>
      </c>
      <c r="I184" t="s">
        <v>197</v>
      </c>
      <c r="J184" t="s">
        <v>1400</v>
      </c>
      <c r="K184" t="s">
        <v>1904</v>
      </c>
      <c r="L184" t="s">
        <v>2399</v>
      </c>
      <c r="M184" t="s">
        <v>2733</v>
      </c>
      <c r="N184" t="s">
        <v>2780</v>
      </c>
      <c r="O184" s="2" t="s">
        <v>2869</v>
      </c>
      <c r="P184" t="s">
        <v>2733</v>
      </c>
      <c r="Q184" t="s">
        <v>3015</v>
      </c>
      <c r="R184" t="s">
        <v>2733</v>
      </c>
      <c r="S184" t="s">
        <v>2733</v>
      </c>
      <c r="T184" t="s">
        <v>2733</v>
      </c>
      <c r="U184" t="s">
        <v>3298</v>
      </c>
      <c r="V184">
        <v>518</v>
      </c>
      <c r="W184">
        <v>0</v>
      </c>
      <c r="X184">
        <v>25</v>
      </c>
      <c r="Y184">
        <v>0</v>
      </c>
      <c r="Z184">
        <v>74</v>
      </c>
      <c r="AA184">
        <v>18</v>
      </c>
      <c r="AB184">
        <v>0</v>
      </c>
      <c r="AC184">
        <v>0</v>
      </c>
      <c r="AD184">
        <v>2</v>
      </c>
      <c r="AE184">
        <v>30</v>
      </c>
      <c r="AF184">
        <v>8</v>
      </c>
      <c r="AG184">
        <v>62</v>
      </c>
      <c r="AH184">
        <v>0</v>
      </c>
      <c r="AI184">
        <v>25</v>
      </c>
      <c r="AJ184">
        <v>21</v>
      </c>
      <c r="AK184">
        <v>8</v>
      </c>
      <c r="AL184">
        <v>0</v>
      </c>
      <c r="AM184">
        <v>40</v>
      </c>
      <c r="AN184">
        <v>0</v>
      </c>
      <c r="AO184">
        <v>16</v>
      </c>
      <c r="AP184">
        <v>0</v>
      </c>
      <c r="AQ184">
        <v>0</v>
      </c>
      <c r="AR184">
        <v>0</v>
      </c>
      <c r="AS184">
        <v>3</v>
      </c>
      <c r="AT184">
        <v>0</v>
      </c>
      <c r="AU184">
        <v>0</v>
      </c>
      <c r="AV184">
        <v>0</v>
      </c>
      <c r="AW184">
        <v>105</v>
      </c>
      <c r="AX184">
        <v>2</v>
      </c>
      <c r="AY184">
        <v>0</v>
      </c>
    </row>
    <row r="185" spans="1:51">
      <c r="A185" t="s">
        <v>198</v>
      </c>
      <c r="B185" t="s">
        <v>525</v>
      </c>
      <c r="C185" t="s">
        <v>596</v>
      </c>
      <c r="D185" t="s">
        <v>706</v>
      </c>
      <c r="E185" t="s">
        <v>862</v>
      </c>
      <c r="F185" t="s">
        <v>1203</v>
      </c>
      <c r="G185" t="s">
        <v>1254</v>
      </c>
      <c r="H185" t="s">
        <v>708</v>
      </c>
      <c r="I185" t="s">
        <v>198</v>
      </c>
      <c r="J185" t="s">
        <v>1401</v>
      </c>
      <c r="K185" t="s">
        <v>1905</v>
      </c>
      <c r="L185" t="s">
        <v>2400</v>
      </c>
      <c r="M185" t="s">
        <v>2733</v>
      </c>
      <c r="N185" t="s">
        <v>2781</v>
      </c>
      <c r="O185" s="2" t="s">
        <v>2870</v>
      </c>
      <c r="P185" t="s">
        <v>2733</v>
      </c>
      <c r="Q185" t="s">
        <v>3016</v>
      </c>
      <c r="R185" t="s">
        <v>2733</v>
      </c>
      <c r="S185" t="s">
        <v>2734</v>
      </c>
      <c r="T185" t="s">
        <v>2733</v>
      </c>
      <c r="U185" t="s">
        <v>3299</v>
      </c>
      <c r="V185">
        <v>777</v>
      </c>
      <c r="W185">
        <v>0</v>
      </c>
      <c r="X185">
        <v>54</v>
      </c>
      <c r="Y185">
        <v>0</v>
      </c>
      <c r="Z185">
        <v>79</v>
      </c>
      <c r="AA185">
        <v>22</v>
      </c>
      <c r="AB185">
        <v>0</v>
      </c>
      <c r="AC185">
        <v>10</v>
      </c>
      <c r="AD185">
        <v>2</v>
      </c>
      <c r="AE185">
        <v>60</v>
      </c>
      <c r="AF185">
        <v>12</v>
      </c>
      <c r="AG185">
        <v>72</v>
      </c>
      <c r="AH185">
        <v>0</v>
      </c>
      <c r="AI185">
        <v>15</v>
      </c>
      <c r="AJ185">
        <v>12</v>
      </c>
      <c r="AK185">
        <v>8</v>
      </c>
      <c r="AL185">
        <v>0</v>
      </c>
      <c r="AM185">
        <v>25</v>
      </c>
      <c r="AN185">
        <v>0</v>
      </c>
      <c r="AO185">
        <v>5</v>
      </c>
      <c r="AP185">
        <v>0</v>
      </c>
      <c r="AQ185">
        <v>0</v>
      </c>
      <c r="AR185">
        <v>1</v>
      </c>
      <c r="AS185">
        <v>6</v>
      </c>
      <c r="AT185">
        <v>0</v>
      </c>
      <c r="AU185">
        <v>0</v>
      </c>
      <c r="AV185">
        <v>0</v>
      </c>
      <c r="AW185">
        <v>46</v>
      </c>
      <c r="AX185">
        <v>3</v>
      </c>
      <c r="AY185">
        <v>0</v>
      </c>
    </row>
    <row r="186" spans="1:51">
      <c r="A186" t="s">
        <v>199</v>
      </c>
      <c r="B186" t="s">
        <v>525</v>
      </c>
      <c r="C186" t="s">
        <v>596</v>
      </c>
      <c r="D186" t="s">
        <v>706</v>
      </c>
      <c r="E186" t="s">
        <v>863</v>
      </c>
      <c r="F186" t="s">
        <v>1203</v>
      </c>
      <c r="G186" t="s">
        <v>1254</v>
      </c>
      <c r="H186" t="s">
        <v>708</v>
      </c>
      <c r="I186" t="s">
        <v>199</v>
      </c>
      <c r="J186" t="s">
        <v>1402</v>
      </c>
      <c r="K186" t="s">
        <v>1906</v>
      </c>
      <c r="L186" t="s">
        <v>2401</v>
      </c>
      <c r="M186" t="s">
        <v>708</v>
      </c>
      <c r="N186" t="s">
        <v>708</v>
      </c>
      <c r="O186" t="s">
        <v>708</v>
      </c>
      <c r="P186" t="s">
        <v>708</v>
      </c>
      <c r="Q186" t="s">
        <v>708</v>
      </c>
      <c r="R186" t="s">
        <v>708</v>
      </c>
      <c r="S186" t="s">
        <v>2733</v>
      </c>
      <c r="T186" t="s">
        <v>2733</v>
      </c>
      <c r="U186" t="s">
        <v>3300</v>
      </c>
      <c r="V186">
        <v>243</v>
      </c>
      <c r="W186">
        <v>0</v>
      </c>
      <c r="X186">
        <v>0</v>
      </c>
      <c r="Y186">
        <v>0</v>
      </c>
      <c r="Z186">
        <v>75</v>
      </c>
      <c r="AA186">
        <v>10</v>
      </c>
      <c r="AB186">
        <v>0</v>
      </c>
      <c r="AC186">
        <v>2</v>
      </c>
      <c r="AD186">
        <v>0</v>
      </c>
      <c r="AE186">
        <v>0</v>
      </c>
      <c r="AF186">
        <v>0</v>
      </c>
      <c r="AG186">
        <v>16</v>
      </c>
      <c r="AH186">
        <v>0</v>
      </c>
      <c r="AI186">
        <v>0</v>
      </c>
      <c r="AJ186">
        <v>0</v>
      </c>
      <c r="AK186">
        <v>10</v>
      </c>
      <c r="AL186">
        <v>0</v>
      </c>
      <c r="AM186">
        <v>6</v>
      </c>
      <c r="AN186">
        <v>0</v>
      </c>
      <c r="AO186">
        <v>8</v>
      </c>
      <c r="AP186">
        <v>0</v>
      </c>
      <c r="AQ186">
        <v>4</v>
      </c>
      <c r="AR186">
        <v>2</v>
      </c>
      <c r="AS186">
        <v>0</v>
      </c>
      <c r="AT186">
        <v>0</v>
      </c>
      <c r="AU186">
        <v>0</v>
      </c>
      <c r="AV186">
        <v>0</v>
      </c>
      <c r="AW186">
        <v>1</v>
      </c>
      <c r="AX186">
        <v>2</v>
      </c>
      <c r="AY186">
        <v>6</v>
      </c>
    </row>
    <row r="187" spans="1:51">
      <c r="A187" t="s">
        <v>200</v>
      </c>
      <c r="B187" t="s">
        <v>526</v>
      </c>
      <c r="C187" t="s">
        <v>636</v>
      </c>
      <c r="D187" t="s">
        <v>706</v>
      </c>
      <c r="E187" t="s">
        <v>864</v>
      </c>
      <c r="F187" t="s">
        <v>1203</v>
      </c>
      <c r="G187" t="s">
        <v>1254</v>
      </c>
      <c r="H187" t="s">
        <v>708</v>
      </c>
      <c r="I187" t="s">
        <v>200</v>
      </c>
      <c r="J187" t="s">
        <v>1403</v>
      </c>
      <c r="K187" t="s">
        <v>1907</v>
      </c>
      <c r="L187" t="s">
        <v>2402</v>
      </c>
      <c r="M187" t="s">
        <v>708</v>
      </c>
      <c r="N187" t="s">
        <v>708</v>
      </c>
      <c r="O187" t="s">
        <v>708</v>
      </c>
      <c r="P187" t="s">
        <v>2733</v>
      </c>
      <c r="Q187" t="s">
        <v>3017</v>
      </c>
      <c r="R187" t="s">
        <v>2733</v>
      </c>
      <c r="S187" t="s">
        <v>2733</v>
      </c>
      <c r="T187" t="s">
        <v>2733</v>
      </c>
      <c r="U187" t="s">
        <v>3301</v>
      </c>
      <c r="V187">
        <v>341</v>
      </c>
      <c r="W187">
        <v>0</v>
      </c>
      <c r="X187">
        <v>0</v>
      </c>
      <c r="Y187">
        <v>0</v>
      </c>
      <c r="Z187">
        <v>26</v>
      </c>
      <c r="AA187">
        <v>7</v>
      </c>
      <c r="AB187">
        <v>0</v>
      </c>
      <c r="AC187">
        <v>11</v>
      </c>
      <c r="AD187">
        <v>2</v>
      </c>
      <c r="AE187">
        <v>40</v>
      </c>
      <c r="AF187">
        <v>0</v>
      </c>
      <c r="AG187">
        <v>20</v>
      </c>
      <c r="AH187">
        <v>0</v>
      </c>
      <c r="AI187">
        <v>10</v>
      </c>
      <c r="AJ187">
        <v>10</v>
      </c>
      <c r="AK187">
        <v>5</v>
      </c>
      <c r="AL187">
        <v>0</v>
      </c>
      <c r="AM187">
        <v>30</v>
      </c>
      <c r="AN187">
        <v>15</v>
      </c>
      <c r="AO187">
        <v>7</v>
      </c>
      <c r="AP187">
        <v>0</v>
      </c>
      <c r="AQ187">
        <v>0</v>
      </c>
      <c r="AR187">
        <v>0</v>
      </c>
      <c r="AS187">
        <v>0</v>
      </c>
      <c r="AT187">
        <v>0</v>
      </c>
      <c r="AU187">
        <v>0</v>
      </c>
      <c r="AV187">
        <v>0</v>
      </c>
      <c r="AW187">
        <v>58</v>
      </c>
      <c r="AX187">
        <v>4</v>
      </c>
      <c r="AY187">
        <v>0</v>
      </c>
    </row>
    <row r="188" spans="1:51">
      <c r="A188" t="s">
        <v>201</v>
      </c>
      <c r="B188" t="s">
        <v>528</v>
      </c>
      <c r="C188" t="s">
        <v>611</v>
      </c>
      <c r="D188" t="s">
        <v>708</v>
      </c>
      <c r="E188" t="s">
        <v>865</v>
      </c>
      <c r="F188" t="s">
        <v>1203</v>
      </c>
      <c r="G188" t="s">
        <v>1254</v>
      </c>
      <c r="H188" t="s">
        <v>708</v>
      </c>
      <c r="I188" t="s">
        <v>201</v>
      </c>
      <c r="J188" t="s">
        <v>1404</v>
      </c>
      <c r="K188" t="s">
        <v>1908</v>
      </c>
      <c r="L188" t="s">
        <v>2403</v>
      </c>
      <c r="M188" t="s">
        <v>708</v>
      </c>
      <c r="N188" t="s">
        <v>708</v>
      </c>
      <c r="O188" t="s">
        <v>708</v>
      </c>
      <c r="P188" t="s">
        <v>708</v>
      </c>
      <c r="Q188" t="s">
        <v>708</v>
      </c>
      <c r="R188" t="s">
        <v>708</v>
      </c>
      <c r="S188" t="s">
        <v>708</v>
      </c>
      <c r="T188" t="s">
        <v>708</v>
      </c>
      <c r="U188" t="s">
        <v>3302</v>
      </c>
      <c r="V188">
        <v>0</v>
      </c>
      <c r="W188">
        <v>0</v>
      </c>
      <c r="X188">
        <v>0</v>
      </c>
      <c r="Y188">
        <v>0</v>
      </c>
      <c r="Z188">
        <v>6</v>
      </c>
      <c r="AA188">
        <v>0</v>
      </c>
      <c r="AB188">
        <v>0</v>
      </c>
      <c r="AC188">
        <v>0</v>
      </c>
      <c r="AD188">
        <v>0</v>
      </c>
      <c r="AE188">
        <v>0</v>
      </c>
      <c r="AF188">
        <v>0</v>
      </c>
      <c r="AG188">
        <v>0</v>
      </c>
      <c r="AH188">
        <v>0</v>
      </c>
      <c r="AI188">
        <v>0</v>
      </c>
      <c r="AJ188">
        <v>0</v>
      </c>
      <c r="AK188">
        <v>5</v>
      </c>
      <c r="AL188">
        <v>0</v>
      </c>
      <c r="AM188">
        <v>0</v>
      </c>
      <c r="AN188">
        <v>0</v>
      </c>
      <c r="AO188">
        <v>0</v>
      </c>
      <c r="AP188">
        <v>0</v>
      </c>
      <c r="AQ188">
        <v>0</v>
      </c>
      <c r="AR188">
        <v>0</v>
      </c>
      <c r="AS188">
        <v>0</v>
      </c>
      <c r="AT188">
        <v>0</v>
      </c>
      <c r="AU188">
        <v>0</v>
      </c>
      <c r="AV188">
        <v>0</v>
      </c>
      <c r="AW188">
        <v>0</v>
      </c>
      <c r="AX188">
        <v>0</v>
      </c>
      <c r="AY188">
        <v>0</v>
      </c>
    </row>
    <row r="189" spans="1:51">
      <c r="A189" t="s">
        <v>202</v>
      </c>
      <c r="B189" t="s">
        <v>529</v>
      </c>
      <c r="C189" t="s">
        <v>637</v>
      </c>
      <c r="D189" t="s">
        <v>706</v>
      </c>
      <c r="E189" t="s">
        <v>866</v>
      </c>
      <c r="F189" t="s">
        <v>1203</v>
      </c>
      <c r="G189" t="s">
        <v>1254</v>
      </c>
      <c r="H189" t="s">
        <v>708</v>
      </c>
      <c r="I189" t="s">
        <v>202</v>
      </c>
      <c r="J189" t="s">
        <v>1405</v>
      </c>
      <c r="K189" t="s">
        <v>1909</v>
      </c>
      <c r="L189" t="s">
        <v>2404</v>
      </c>
      <c r="M189" t="s">
        <v>708</v>
      </c>
      <c r="N189" t="s">
        <v>708</v>
      </c>
      <c r="O189" t="s">
        <v>708</v>
      </c>
      <c r="P189" t="s">
        <v>2733</v>
      </c>
      <c r="Q189" t="s">
        <v>3018</v>
      </c>
      <c r="R189" t="s">
        <v>2733</v>
      </c>
      <c r="S189" t="s">
        <v>2734</v>
      </c>
      <c r="T189" t="s">
        <v>2734</v>
      </c>
      <c r="U189" t="s">
        <v>3303</v>
      </c>
      <c r="V189">
        <v>298</v>
      </c>
      <c r="W189">
        <v>0</v>
      </c>
      <c r="X189">
        <v>0</v>
      </c>
      <c r="Y189">
        <v>0</v>
      </c>
      <c r="Z189">
        <v>28</v>
      </c>
      <c r="AA189">
        <v>8</v>
      </c>
      <c r="AB189">
        <v>0</v>
      </c>
      <c r="AC189">
        <v>8</v>
      </c>
      <c r="AD189">
        <v>2</v>
      </c>
      <c r="AE189">
        <v>0</v>
      </c>
      <c r="AF189">
        <v>0</v>
      </c>
      <c r="AG189">
        <v>22</v>
      </c>
      <c r="AH189">
        <v>0</v>
      </c>
      <c r="AI189">
        <v>12</v>
      </c>
      <c r="AJ189">
        <v>5</v>
      </c>
      <c r="AK189">
        <v>0</v>
      </c>
      <c r="AL189">
        <v>0</v>
      </c>
      <c r="AM189">
        <v>10</v>
      </c>
      <c r="AN189">
        <v>0</v>
      </c>
      <c r="AO189">
        <v>4</v>
      </c>
      <c r="AP189">
        <v>0</v>
      </c>
      <c r="AQ189">
        <v>0</v>
      </c>
      <c r="AR189">
        <v>0</v>
      </c>
      <c r="AS189">
        <v>0</v>
      </c>
      <c r="AT189">
        <v>0</v>
      </c>
      <c r="AU189">
        <v>0</v>
      </c>
      <c r="AV189">
        <v>0</v>
      </c>
      <c r="AW189">
        <v>30</v>
      </c>
      <c r="AX189">
        <v>2</v>
      </c>
      <c r="AY189">
        <v>0</v>
      </c>
    </row>
    <row r="190" spans="1:51">
      <c r="A190" t="s">
        <v>203</v>
      </c>
      <c r="B190" t="s">
        <v>529</v>
      </c>
      <c r="C190" t="s">
        <v>638</v>
      </c>
      <c r="D190" t="s">
        <v>712</v>
      </c>
      <c r="E190" t="s">
        <v>867</v>
      </c>
      <c r="F190" t="s">
        <v>1203</v>
      </c>
      <c r="G190" t="s">
        <v>1254</v>
      </c>
      <c r="H190" t="s">
        <v>708</v>
      </c>
      <c r="I190" t="s">
        <v>203</v>
      </c>
      <c r="J190" t="s">
        <v>1406</v>
      </c>
      <c r="K190" t="s">
        <v>1910</v>
      </c>
      <c r="L190" t="s">
        <v>2405</v>
      </c>
      <c r="M190" t="s">
        <v>708</v>
      </c>
      <c r="N190" t="s">
        <v>708</v>
      </c>
      <c r="O190" t="s">
        <v>708</v>
      </c>
      <c r="P190" t="s">
        <v>2733</v>
      </c>
      <c r="Q190" t="s">
        <v>3019</v>
      </c>
      <c r="R190" t="s">
        <v>2733</v>
      </c>
      <c r="S190" t="s">
        <v>2733</v>
      </c>
      <c r="T190" t="s">
        <v>2733</v>
      </c>
      <c r="U190" t="s">
        <v>3304</v>
      </c>
      <c r="V190">
        <v>228</v>
      </c>
      <c r="W190">
        <v>0</v>
      </c>
      <c r="X190">
        <v>0</v>
      </c>
      <c r="Y190">
        <v>0</v>
      </c>
      <c r="Z190">
        <v>26</v>
      </c>
      <c r="AA190">
        <v>8</v>
      </c>
      <c r="AB190">
        <v>0</v>
      </c>
      <c r="AC190">
        <v>13</v>
      </c>
      <c r="AD190">
        <v>0</v>
      </c>
      <c r="AE190">
        <v>0</v>
      </c>
      <c r="AF190">
        <v>0</v>
      </c>
      <c r="AG190">
        <v>24</v>
      </c>
      <c r="AH190">
        <v>0</v>
      </c>
      <c r="AI190">
        <v>0</v>
      </c>
      <c r="AJ190">
        <v>0</v>
      </c>
      <c r="AK190">
        <v>0</v>
      </c>
      <c r="AL190">
        <v>0</v>
      </c>
      <c r="AM190">
        <v>20</v>
      </c>
      <c r="AN190">
        <v>16</v>
      </c>
      <c r="AO190">
        <v>4</v>
      </c>
      <c r="AP190">
        <v>0</v>
      </c>
      <c r="AQ190">
        <v>0</v>
      </c>
      <c r="AR190">
        <v>0</v>
      </c>
      <c r="AS190">
        <v>0</v>
      </c>
      <c r="AT190">
        <v>0</v>
      </c>
      <c r="AU190">
        <v>0</v>
      </c>
      <c r="AV190">
        <v>0</v>
      </c>
      <c r="AW190">
        <v>42</v>
      </c>
      <c r="AX190">
        <v>2</v>
      </c>
      <c r="AY190">
        <v>0</v>
      </c>
    </row>
    <row r="191" spans="1:51">
      <c r="A191" t="s">
        <v>204</v>
      </c>
      <c r="B191" t="s">
        <v>526</v>
      </c>
      <c r="C191" t="s">
        <v>614</v>
      </c>
      <c r="D191" t="s">
        <v>712</v>
      </c>
      <c r="E191" t="s">
        <v>868</v>
      </c>
      <c r="F191" t="s">
        <v>1203</v>
      </c>
      <c r="G191" t="s">
        <v>1254</v>
      </c>
      <c r="H191" t="s">
        <v>708</v>
      </c>
      <c r="I191" t="s">
        <v>204</v>
      </c>
      <c r="J191" t="s">
        <v>1407</v>
      </c>
      <c r="K191" t="s">
        <v>1911</v>
      </c>
      <c r="L191" t="s">
        <v>2406</v>
      </c>
      <c r="M191" t="s">
        <v>708</v>
      </c>
      <c r="N191" t="s">
        <v>708</v>
      </c>
      <c r="O191" t="s">
        <v>708</v>
      </c>
      <c r="P191" t="s">
        <v>2733</v>
      </c>
      <c r="Q191" t="s">
        <v>3020</v>
      </c>
      <c r="R191" t="s">
        <v>2733</v>
      </c>
      <c r="S191" t="s">
        <v>2733</v>
      </c>
      <c r="T191" t="s">
        <v>708</v>
      </c>
      <c r="U191" t="s">
        <v>3305</v>
      </c>
      <c r="V191">
        <v>400</v>
      </c>
      <c r="W191">
        <v>0</v>
      </c>
      <c r="X191">
        <v>0</v>
      </c>
      <c r="Y191">
        <v>0</v>
      </c>
      <c r="Z191">
        <v>58</v>
      </c>
      <c r="AA191">
        <v>14</v>
      </c>
      <c r="AB191">
        <v>0</v>
      </c>
      <c r="AC191">
        <v>0</v>
      </c>
      <c r="AD191">
        <v>0</v>
      </c>
      <c r="AE191">
        <v>0</v>
      </c>
      <c r="AF191">
        <v>0</v>
      </c>
      <c r="AG191">
        <v>16</v>
      </c>
      <c r="AH191">
        <v>0</v>
      </c>
      <c r="AI191">
        <v>0</v>
      </c>
      <c r="AJ191">
        <v>0</v>
      </c>
      <c r="AK191">
        <v>7</v>
      </c>
      <c r="AL191">
        <v>0</v>
      </c>
      <c r="AM191">
        <v>10</v>
      </c>
      <c r="AN191">
        <v>25</v>
      </c>
      <c r="AO191">
        <v>10</v>
      </c>
      <c r="AP191">
        <v>0</v>
      </c>
      <c r="AQ191">
        <v>0</v>
      </c>
      <c r="AR191">
        <v>0</v>
      </c>
      <c r="AS191">
        <v>0</v>
      </c>
      <c r="AT191">
        <v>0</v>
      </c>
      <c r="AU191">
        <v>0</v>
      </c>
      <c r="AV191">
        <v>0</v>
      </c>
      <c r="AW191">
        <v>29</v>
      </c>
      <c r="AX191">
        <v>0</v>
      </c>
      <c r="AY191">
        <v>0</v>
      </c>
    </row>
    <row r="192" spans="1:51">
      <c r="A192" t="s">
        <v>205</v>
      </c>
      <c r="B192" t="s">
        <v>526</v>
      </c>
      <c r="C192" t="s">
        <v>615</v>
      </c>
      <c r="D192" t="s">
        <v>709</v>
      </c>
      <c r="E192" t="s">
        <v>869</v>
      </c>
      <c r="F192" t="s">
        <v>1203</v>
      </c>
      <c r="G192" t="s">
        <v>1254</v>
      </c>
      <c r="H192" t="s">
        <v>708</v>
      </c>
      <c r="I192" t="s">
        <v>205</v>
      </c>
      <c r="J192" t="s">
        <v>1408</v>
      </c>
      <c r="K192" t="s">
        <v>1912</v>
      </c>
      <c r="L192" t="s">
        <v>2407</v>
      </c>
      <c r="M192" t="s">
        <v>708</v>
      </c>
      <c r="N192" t="s">
        <v>708</v>
      </c>
      <c r="O192" t="s">
        <v>708</v>
      </c>
      <c r="P192" t="s">
        <v>708</v>
      </c>
      <c r="Q192" t="s">
        <v>708</v>
      </c>
      <c r="R192" t="s">
        <v>708</v>
      </c>
      <c r="S192" t="s">
        <v>708</v>
      </c>
      <c r="T192" t="s">
        <v>708</v>
      </c>
      <c r="U192" t="s">
        <v>3306</v>
      </c>
      <c r="V192">
        <v>80</v>
      </c>
      <c r="W192">
        <v>0</v>
      </c>
      <c r="X192">
        <v>0</v>
      </c>
      <c r="Y192">
        <v>0</v>
      </c>
      <c r="Z192">
        <v>43</v>
      </c>
      <c r="AA192">
        <v>5</v>
      </c>
      <c r="AB192">
        <v>0</v>
      </c>
      <c r="AC192">
        <v>7</v>
      </c>
      <c r="AD192">
        <v>1</v>
      </c>
      <c r="AE192">
        <v>0</v>
      </c>
      <c r="AF192">
        <v>0</v>
      </c>
      <c r="AG192">
        <v>5</v>
      </c>
      <c r="AH192">
        <v>0</v>
      </c>
      <c r="AI192">
        <v>10</v>
      </c>
      <c r="AJ192">
        <v>10</v>
      </c>
      <c r="AK192">
        <v>0</v>
      </c>
      <c r="AL192">
        <v>0</v>
      </c>
      <c r="AM192">
        <v>0</v>
      </c>
      <c r="AN192">
        <v>0</v>
      </c>
      <c r="AO192">
        <v>4</v>
      </c>
      <c r="AP192">
        <v>0</v>
      </c>
      <c r="AQ192">
        <v>0</v>
      </c>
      <c r="AR192">
        <v>0</v>
      </c>
      <c r="AS192">
        <v>0</v>
      </c>
      <c r="AT192">
        <v>0</v>
      </c>
      <c r="AU192">
        <v>0</v>
      </c>
      <c r="AV192">
        <v>0</v>
      </c>
      <c r="AW192">
        <v>24</v>
      </c>
      <c r="AX192">
        <v>0</v>
      </c>
      <c r="AY192">
        <v>0</v>
      </c>
    </row>
    <row r="193" spans="1:51">
      <c r="A193" t="s">
        <v>206</v>
      </c>
      <c r="B193" t="s">
        <v>526</v>
      </c>
      <c r="C193" t="s">
        <v>556</v>
      </c>
      <c r="D193" t="s">
        <v>712</v>
      </c>
      <c r="E193" t="s">
        <v>870</v>
      </c>
      <c r="F193" t="s">
        <v>1203</v>
      </c>
      <c r="G193" t="s">
        <v>1254</v>
      </c>
      <c r="H193" t="s">
        <v>708</v>
      </c>
      <c r="I193" t="s">
        <v>206</v>
      </c>
      <c r="J193" t="s">
        <v>1409</v>
      </c>
      <c r="K193" t="s">
        <v>1913</v>
      </c>
      <c r="L193" t="s">
        <v>2408</v>
      </c>
      <c r="M193" t="s">
        <v>708</v>
      </c>
      <c r="N193" t="s">
        <v>708</v>
      </c>
      <c r="O193" t="s">
        <v>708</v>
      </c>
      <c r="P193" t="s">
        <v>2733</v>
      </c>
      <c r="Q193" t="s">
        <v>3021</v>
      </c>
      <c r="R193" t="s">
        <v>2733</v>
      </c>
      <c r="S193" t="s">
        <v>2734</v>
      </c>
      <c r="T193" t="s">
        <v>2733</v>
      </c>
      <c r="U193" t="s">
        <v>3307</v>
      </c>
      <c r="V193">
        <v>154</v>
      </c>
      <c r="W193">
        <v>0</v>
      </c>
      <c r="X193">
        <v>0</v>
      </c>
      <c r="Y193">
        <v>0</v>
      </c>
      <c r="Z193">
        <v>23</v>
      </c>
      <c r="AA193">
        <v>3</v>
      </c>
      <c r="AB193">
        <v>0</v>
      </c>
      <c r="AC193">
        <v>5</v>
      </c>
      <c r="AD193">
        <v>3</v>
      </c>
      <c r="AE193">
        <v>0</v>
      </c>
      <c r="AF193">
        <v>0</v>
      </c>
      <c r="AG193">
        <v>6</v>
      </c>
      <c r="AH193">
        <v>0</v>
      </c>
      <c r="AI193">
        <v>15</v>
      </c>
      <c r="AJ193">
        <v>5</v>
      </c>
      <c r="AK193">
        <v>11</v>
      </c>
      <c r="AL193">
        <v>0</v>
      </c>
      <c r="AM193">
        <v>5</v>
      </c>
      <c r="AN193">
        <v>20</v>
      </c>
      <c r="AO193">
        <v>1</v>
      </c>
      <c r="AP193">
        <v>0</v>
      </c>
      <c r="AQ193">
        <v>0</v>
      </c>
      <c r="AR193">
        <v>0</v>
      </c>
      <c r="AS193">
        <v>0</v>
      </c>
      <c r="AT193">
        <v>0</v>
      </c>
      <c r="AU193">
        <v>0</v>
      </c>
      <c r="AV193">
        <v>0</v>
      </c>
      <c r="AW193">
        <v>21</v>
      </c>
      <c r="AX193">
        <v>0</v>
      </c>
      <c r="AY193">
        <v>0</v>
      </c>
    </row>
    <row r="194" spans="1:51">
      <c r="A194" t="s">
        <v>207</v>
      </c>
      <c r="B194" t="s">
        <v>527</v>
      </c>
      <c r="C194" t="s">
        <v>639</v>
      </c>
      <c r="D194" t="s">
        <v>706</v>
      </c>
      <c r="E194" t="s">
        <v>871</v>
      </c>
      <c r="F194" t="s">
        <v>1203</v>
      </c>
      <c r="G194" t="s">
        <v>1254</v>
      </c>
      <c r="H194" t="s">
        <v>708</v>
      </c>
      <c r="I194" t="s">
        <v>207</v>
      </c>
      <c r="J194" t="s">
        <v>1410</v>
      </c>
      <c r="K194" t="s">
        <v>1914</v>
      </c>
      <c r="L194" t="s">
        <v>2409</v>
      </c>
      <c r="M194" t="s">
        <v>2733</v>
      </c>
      <c r="N194" t="s">
        <v>2782</v>
      </c>
      <c r="O194" s="2" t="s">
        <v>2871</v>
      </c>
      <c r="P194" t="s">
        <v>2733</v>
      </c>
      <c r="Q194" t="s">
        <v>3022</v>
      </c>
      <c r="R194" t="s">
        <v>2733</v>
      </c>
      <c r="S194" t="s">
        <v>2733</v>
      </c>
      <c r="T194" t="s">
        <v>2733</v>
      </c>
      <c r="U194" t="s">
        <v>3308</v>
      </c>
      <c r="V194">
        <v>472</v>
      </c>
      <c r="W194">
        <v>0</v>
      </c>
      <c r="X194">
        <v>0</v>
      </c>
      <c r="Y194">
        <v>0</v>
      </c>
      <c r="Z194">
        <v>45</v>
      </c>
      <c r="AA194">
        <v>14</v>
      </c>
      <c r="AB194">
        <v>0</v>
      </c>
      <c r="AC194">
        <v>0</v>
      </c>
      <c r="AD194">
        <v>2</v>
      </c>
      <c r="AE194">
        <v>60</v>
      </c>
      <c r="AF194">
        <v>10</v>
      </c>
      <c r="AG194">
        <v>53</v>
      </c>
      <c r="AH194">
        <v>0</v>
      </c>
      <c r="AI194">
        <v>15</v>
      </c>
      <c r="AJ194">
        <v>9</v>
      </c>
      <c r="AK194">
        <v>0</v>
      </c>
      <c r="AL194">
        <v>0</v>
      </c>
      <c r="AM194">
        <v>30</v>
      </c>
      <c r="AN194">
        <v>0</v>
      </c>
      <c r="AO194">
        <v>6</v>
      </c>
      <c r="AP194">
        <v>0</v>
      </c>
      <c r="AQ194">
        <v>0</v>
      </c>
      <c r="AR194">
        <v>1</v>
      </c>
      <c r="AS194">
        <v>0</v>
      </c>
      <c r="AT194">
        <v>2</v>
      </c>
      <c r="AU194">
        <v>0</v>
      </c>
      <c r="AV194">
        <v>0</v>
      </c>
      <c r="AW194">
        <v>84</v>
      </c>
      <c r="AX194">
        <v>16</v>
      </c>
      <c r="AY194">
        <v>0</v>
      </c>
    </row>
    <row r="195" spans="1:51">
      <c r="A195" t="s">
        <v>207</v>
      </c>
      <c r="B195" t="s">
        <v>527</v>
      </c>
      <c r="C195" t="s">
        <v>639</v>
      </c>
      <c r="D195" t="s">
        <v>708</v>
      </c>
      <c r="E195" t="s">
        <v>871</v>
      </c>
      <c r="F195" t="s">
        <v>1233</v>
      </c>
      <c r="G195" t="s">
        <v>1254</v>
      </c>
      <c r="H195" t="s">
        <v>708</v>
      </c>
      <c r="I195" t="s">
        <v>207</v>
      </c>
      <c r="J195" t="s">
        <v>1410</v>
      </c>
      <c r="K195" t="s">
        <v>1915</v>
      </c>
      <c r="L195" t="s">
        <v>2409</v>
      </c>
      <c r="M195" t="s">
        <v>708</v>
      </c>
      <c r="N195" t="s">
        <v>708</v>
      </c>
      <c r="O195" t="s">
        <v>708</v>
      </c>
      <c r="P195" t="s">
        <v>708</v>
      </c>
      <c r="Q195" t="s">
        <v>708</v>
      </c>
      <c r="R195" t="s">
        <v>708</v>
      </c>
      <c r="S195" t="s">
        <v>708</v>
      </c>
      <c r="T195" t="s">
        <v>708</v>
      </c>
      <c r="U195" t="s">
        <v>3309</v>
      </c>
      <c r="V195">
        <v>286</v>
      </c>
      <c r="W195">
        <v>0</v>
      </c>
      <c r="X195">
        <v>25</v>
      </c>
      <c r="Y195">
        <v>0</v>
      </c>
      <c r="Z195">
        <v>10</v>
      </c>
      <c r="AA195">
        <v>0</v>
      </c>
      <c r="AB195">
        <v>0</v>
      </c>
      <c r="AC195">
        <v>0</v>
      </c>
      <c r="AD195">
        <v>0</v>
      </c>
      <c r="AE195">
        <v>0</v>
      </c>
      <c r="AF195">
        <v>0</v>
      </c>
      <c r="AG195">
        <v>10</v>
      </c>
      <c r="AH195">
        <v>0</v>
      </c>
      <c r="AI195">
        <v>0</v>
      </c>
      <c r="AJ195">
        <v>0</v>
      </c>
      <c r="AK195">
        <v>12</v>
      </c>
      <c r="AL195">
        <v>0</v>
      </c>
      <c r="AM195">
        <v>0</v>
      </c>
      <c r="AN195">
        <v>0</v>
      </c>
      <c r="AO195">
        <v>0</v>
      </c>
      <c r="AP195">
        <v>0</v>
      </c>
      <c r="AQ195">
        <v>0</v>
      </c>
      <c r="AR195">
        <v>4</v>
      </c>
      <c r="AS195">
        <v>0</v>
      </c>
      <c r="AT195">
        <v>0</v>
      </c>
      <c r="AU195">
        <v>0</v>
      </c>
      <c r="AV195">
        <v>0</v>
      </c>
      <c r="AW195">
        <v>30</v>
      </c>
      <c r="AX195">
        <v>4</v>
      </c>
      <c r="AY195">
        <v>0</v>
      </c>
    </row>
    <row r="196" spans="1:51">
      <c r="A196" t="s">
        <v>208</v>
      </c>
      <c r="B196" t="s">
        <v>543</v>
      </c>
      <c r="C196" t="s">
        <v>573</v>
      </c>
      <c r="D196" t="s">
        <v>706</v>
      </c>
      <c r="E196" t="s">
        <v>872</v>
      </c>
      <c r="F196" t="s">
        <v>1203</v>
      </c>
      <c r="G196" t="s">
        <v>1254</v>
      </c>
      <c r="H196" t="s">
        <v>708</v>
      </c>
      <c r="I196" t="s">
        <v>208</v>
      </c>
      <c r="J196" t="s">
        <v>1411</v>
      </c>
      <c r="K196" t="s">
        <v>1916</v>
      </c>
      <c r="L196" t="s">
        <v>2410</v>
      </c>
      <c r="M196" t="s">
        <v>2733</v>
      </c>
      <c r="N196" t="s">
        <v>2783</v>
      </c>
      <c r="O196" s="2" t="s">
        <v>2872</v>
      </c>
      <c r="P196" t="s">
        <v>2733</v>
      </c>
      <c r="Q196" t="s">
        <v>3023</v>
      </c>
      <c r="R196" t="s">
        <v>2733</v>
      </c>
      <c r="S196" t="s">
        <v>2734</v>
      </c>
      <c r="T196" t="s">
        <v>2733</v>
      </c>
      <c r="U196" t="s">
        <v>3310</v>
      </c>
      <c r="V196">
        <v>439</v>
      </c>
      <c r="W196">
        <v>0</v>
      </c>
      <c r="X196">
        <v>0</v>
      </c>
      <c r="Y196">
        <v>0</v>
      </c>
      <c r="Z196">
        <v>48</v>
      </c>
      <c r="AA196">
        <v>15</v>
      </c>
      <c r="AB196">
        <v>0</v>
      </c>
      <c r="AC196">
        <v>0</v>
      </c>
      <c r="AD196">
        <v>2</v>
      </c>
      <c r="AE196">
        <v>20</v>
      </c>
      <c r="AF196">
        <v>6</v>
      </c>
      <c r="AG196">
        <v>44</v>
      </c>
      <c r="AH196">
        <v>0</v>
      </c>
      <c r="AI196">
        <v>25</v>
      </c>
      <c r="AJ196">
        <v>24</v>
      </c>
      <c r="AK196">
        <v>0</v>
      </c>
      <c r="AL196">
        <v>0</v>
      </c>
      <c r="AM196">
        <v>30</v>
      </c>
      <c r="AN196">
        <v>0</v>
      </c>
      <c r="AO196">
        <v>10</v>
      </c>
      <c r="AP196">
        <v>0</v>
      </c>
      <c r="AQ196">
        <v>1</v>
      </c>
      <c r="AR196">
        <v>0</v>
      </c>
      <c r="AS196">
        <v>0</v>
      </c>
      <c r="AT196">
        <v>0</v>
      </c>
      <c r="AU196">
        <v>0</v>
      </c>
      <c r="AV196">
        <v>0</v>
      </c>
      <c r="AW196">
        <v>44</v>
      </c>
      <c r="AX196">
        <v>3</v>
      </c>
      <c r="AY196">
        <v>0</v>
      </c>
    </row>
    <row r="197" spans="1:51">
      <c r="A197" t="s">
        <v>209</v>
      </c>
      <c r="B197" t="s">
        <v>543</v>
      </c>
      <c r="C197" t="s">
        <v>573</v>
      </c>
      <c r="D197" t="s">
        <v>709</v>
      </c>
      <c r="E197" t="s">
        <v>873</v>
      </c>
      <c r="F197" t="s">
        <v>1203</v>
      </c>
      <c r="G197" t="s">
        <v>1254</v>
      </c>
      <c r="H197" t="s">
        <v>708</v>
      </c>
      <c r="I197" t="s">
        <v>209</v>
      </c>
      <c r="J197" t="s">
        <v>1412</v>
      </c>
      <c r="K197" t="s">
        <v>1917</v>
      </c>
      <c r="L197" t="s">
        <v>2411</v>
      </c>
      <c r="M197" t="s">
        <v>708</v>
      </c>
      <c r="N197" t="s">
        <v>708</v>
      </c>
      <c r="O197" t="s">
        <v>708</v>
      </c>
      <c r="P197" t="s">
        <v>2733</v>
      </c>
      <c r="Q197" t="s">
        <v>3024</v>
      </c>
      <c r="R197" t="s">
        <v>2733</v>
      </c>
      <c r="S197" t="s">
        <v>2734</v>
      </c>
      <c r="T197" t="s">
        <v>2733</v>
      </c>
      <c r="U197" t="s">
        <v>3311</v>
      </c>
      <c r="V197">
        <v>217</v>
      </c>
      <c r="W197">
        <v>0</v>
      </c>
      <c r="X197">
        <v>0</v>
      </c>
      <c r="Y197">
        <v>0</v>
      </c>
      <c r="Z197">
        <v>22</v>
      </c>
      <c r="AA197">
        <v>7</v>
      </c>
      <c r="AB197">
        <v>0</v>
      </c>
      <c r="AC197">
        <v>0</v>
      </c>
      <c r="AD197">
        <v>2</v>
      </c>
      <c r="AE197">
        <v>0</v>
      </c>
      <c r="AF197">
        <v>0</v>
      </c>
      <c r="AG197">
        <v>19</v>
      </c>
      <c r="AH197">
        <v>0</v>
      </c>
      <c r="AI197">
        <v>20</v>
      </c>
      <c r="AJ197">
        <v>17</v>
      </c>
      <c r="AK197">
        <v>0</v>
      </c>
      <c r="AL197">
        <v>0</v>
      </c>
      <c r="AM197">
        <v>37</v>
      </c>
      <c r="AN197">
        <v>0</v>
      </c>
      <c r="AO197">
        <v>8</v>
      </c>
      <c r="AP197">
        <v>0</v>
      </c>
      <c r="AQ197">
        <v>0</v>
      </c>
      <c r="AR197">
        <v>0</v>
      </c>
      <c r="AS197">
        <v>0</v>
      </c>
      <c r="AT197">
        <v>0</v>
      </c>
      <c r="AU197">
        <v>0</v>
      </c>
      <c r="AV197">
        <v>0</v>
      </c>
      <c r="AW197">
        <v>30</v>
      </c>
      <c r="AX197">
        <v>0</v>
      </c>
      <c r="AY197">
        <v>0</v>
      </c>
    </row>
    <row r="198" spans="1:51">
      <c r="A198" t="s">
        <v>210</v>
      </c>
      <c r="B198" t="s">
        <v>528</v>
      </c>
      <c r="C198" t="s">
        <v>640</v>
      </c>
      <c r="D198" t="s">
        <v>709</v>
      </c>
      <c r="E198" t="s">
        <v>874</v>
      </c>
      <c r="F198" t="s">
        <v>1203</v>
      </c>
      <c r="G198" t="s">
        <v>1254</v>
      </c>
      <c r="H198" t="s">
        <v>708</v>
      </c>
      <c r="I198" t="s">
        <v>210</v>
      </c>
      <c r="J198" t="s">
        <v>1413</v>
      </c>
      <c r="K198" t="s">
        <v>1918</v>
      </c>
      <c r="L198" t="s">
        <v>2412</v>
      </c>
      <c r="M198" t="s">
        <v>708</v>
      </c>
      <c r="N198" t="s">
        <v>708</v>
      </c>
      <c r="O198" t="s">
        <v>708</v>
      </c>
      <c r="P198" t="s">
        <v>708</v>
      </c>
      <c r="Q198" t="s">
        <v>708</v>
      </c>
      <c r="R198" t="s">
        <v>708</v>
      </c>
      <c r="S198" t="s">
        <v>2734</v>
      </c>
      <c r="T198" t="s">
        <v>2733</v>
      </c>
      <c r="U198" t="s">
        <v>3312</v>
      </c>
      <c r="V198">
        <v>70</v>
      </c>
      <c r="W198">
        <v>0</v>
      </c>
      <c r="X198">
        <v>0</v>
      </c>
      <c r="Y198">
        <v>0</v>
      </c>
      <c r="Z198">
        <v>10</v>
      </c>
      <c r="AA198">
        <v>1</v>
      </c>
      <c r="AB198">
        <v>0</v>
      </c>
      <c r="AC198">
        <v>0</v>
      </c>
      <c r="AD198">
        <v>0</v>
      </c>
      <c r="AE198">
        <v>0</v>
      </c>
      <c r="AF198">
        <v>0</v>
      </c>
      <c r="AG198">
        <v>4</v>
      </c>
      <c r="AH198">
        <v>0</v>
      </c>
      <c r="AI198">
        <v>0</v>
      </c>
      <c r="AJ198">
        <v>0</v>
      </c>
      <c r="AK198">
        <v>0</v>
      </c>
      <c r="AL198">
        <v>0</v>
      </c>
      <c r="AM198">
        <v>0</v>
      </c>
      <c r="AN198">
        <v>13</v>
      </c>
      <c r="AO198">
        <v>1</v>
      </c>
      <c r="AP198">
        <v>0</v>
      </c>
      <c r="AQ198">
        <v>0</v>
      </c>
      <c r="AR198">
        <v>0</v>
      </c>
      <c r="AS198">
        <v>0</v>
      </c>
      <c r="AT198">
        <v>0</v>
      </c>
      <c r="AU198">
        <v>0</v>
      </c>
      <c r="AV198">
        <v>0</v>
      </c>
      <c r="AW198">
        <v>0</v>
      </c>
      <c r="AX198">
        <v>0</v>
      </c>
      <c r="AY198">
        <v>0</v>
      </c>
    </row>
    <row r="199" spans="1:51">
      <c r="A199" t="s">
        <v>211</v>
      </c>
      <c r="B199" t="s">
        <v>529</v>
      </c>
      <c r="C199" t="s">
        <v>573</v>
      </c>
      <c r="D199" t="s">
        <v>706</v>
      </c>
      <c r="E199" t="s">
        <v>875</v>
      </c>
      <c r="F199" t="s">
        <v>1203</v>
      </c>
      <c r="G199" t="s">
        <v>1254</v>
      </c>
      <c r="H199" t="s">
        <v>708</v>
      </c>
      <c r="I199" t="s">
        <v>211</v>
      </c>
      <c r="J199" t="s">
        <v>1414</v>
      </c>
      <c r="K199" t="s">
        <v>1919</v>
      </c>
      <c r="L199" t="s">
        <v>2413</v>
      </c>
      <c r="M199" t="s">
        <v>708</v>
      </c>
      <c r="N199" t="s">
        <v>708</v>
      </c>
      <c r="O199" t="s">
        <v>708</v>
      </c>
      <c r="P199" t="s">
        <v>2733</v>
      </c>
      <c r="Q199" t="s">
        <v>3025</v>
      </c>
      <c r="R199" t="s">
        <v>2733</v>
      </c>
      <c r="S199" t="s">
        <v>2734</v>
      </c>
      <c r="T199" t="s">
        <v>2733</v>
      </c>
      <c r="U199" t="s">
        <v>3313</v>
      </c>
      <c r="V199">
        <v>285</v>
      </c>
      <c r="W199">
        <v>0</v>
      </c>
      <c r="X199">
        <v>0</v>
      </c>
      <c r="Y199">
        <v>0</v>
      </c>
      <c r="Z199">
        <v>40</v>
      </c>
      <c r="AA199">
        <v>10</v>
      </c>
      <c r="AB199">
        <v>0</v>
      </c>
      <c r="AC199">
        <v>11</v>
      </c>
      <c r="AD199">
        <v>2</v>
      </c>
      <c r="AE199">
        <v>20</v>
      </c>
      <c r="AF199">
        <v>0</v>
      </c>
      <c r="AG199">
        <v>32</v>
      </c>
      <c r="AH199">
        <v>0</v>
      </c>
      <c r="AI199">
        <v>20</v>
      </c>
      <c r="AJ199">
        <v>8</v>
      </c>
      <c r="AK199">
        <v>15</v>
      </c>
      <c r="AL199">
        <v>0</v>
      </c>
      <c r="AM199">
        <v>10</v>
      </c>
      <c r="AN199">
        <v>40</v>
      </c>
      <c r="AO199">
        <v>7</v>
      </c>
      <c r="AP199">
        <v>0</v>
      </c>
      <c r="AQ199">
        <v>0</v>
      </c>
      <c r="AR199">
        <v>0</v>
      </c>
      <c r="AS199">
        <v>0</v>
      </c>
      <c r="AT199">
        <v>0</v>
      </c>
      <c r="AU199">
        <v>0</v>
      </c>
      <c r="AV199">
        <v>0</v>
      </c>
      <c r="AW199">
        <v>52</v>
      </c>
      <c r="AX199">
        <v>2</v>
      </c>
      <c r="AY199">
        <v>0</v>
      </c>
    </row>
    <row r="200" spans="1:51">
      <c r="A200" t="s">
        <v>212</v>
      </c>
      <c r="B200" t="s">
        <v>529</v>
      </c>
      <c r="C200" t="s">
        <v>641</v>
      </c>
      <c r="D200" t="s">
        <v>710</v>
      </c>
      <c r="E200" t="s">
        <v>876</v>
      </c>
      <c r="F200" t="s">
        <v>1203</v>
      </c>
      <c r="G200" t="s">
        <v>1254</v>
      </c>
      <c r="H200" t="s">
        <v>708</v>
      </c>
      <c r="I200" t="s">
        <v>212</v>
      </c>
      <c r="J200" t="s">
        <v>1415</v>
      </c>
      <c r="K200" t="s">
        <v>1920</v>
      </c>
      <c r="L200" t="s">
        <v>2414</v>
      </c>
      <c r="M200" t="s">
        <v>708</v>
      </c>
      <c r="N200" t="s">
        <v>708</v>
      </c>
      <c r="O200" t="s">
        <v>708</v>
      </c>
      <c r="P200" t="s">
        <v>708</v>
      </c>
      <c r="Q200" t="s">
        <v>708</v>
      </c>
      <c r="R200" t="s">
        <v>708</v>
      </c>
      <c r="S200" t="s">
        <v>2734</v>
      </c>
      <c r="T200" t="s">
        <v>2733</v>
      </c>
      <c r="U200" t="s">
        <v>3314</v>
      </c>
      <c r="V200">
        <v>0</v>
      </c>
      <c r="W200">
        <v>0</v>
      </c>
      <c r="X200">
        <v>40</v>
      </c>
      <c r="Y200">
        <v>0</v>
      </c>
      <c r="Z200">
        <v>3</v>
      </c>
      <c r="AA200">
        <v>0</v>
      </c>
      <c r="AB200">
        <v>0</v>
      </c>
      <c r="AC200">
        <v>0</v>
      </c>
      <c r="AD200">
        <v>0</v>
      </c>
      <c r="AE200">
        <v>50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row>
    <row r="201" spans="1:51">
      <c r="A201" t="s">
        <v>213</v>
      </c>
      <c r="B201" t="s">
        <v>530</v>
      </c>
      <c r="C201" t="s">
        <v>573</v>
      </c>
      <c r="D201" t="s">
        <v>706</v>
      </c>
      <c r="E201" t="s">
        <v>877</v>
      </c>
      <c r="F201" t="s">
        <v>1203</v>
      </c>
      <c r="G201" t="s">
        <v>1254</v>
      </c>
      <c r="H201" t="s">
        <v>708</v>
      </c>
      <c r="I201" t="s">
        <v>213</v>
      </c>
      <c r="J201" t="s">
        <v>1416</v>
      </c>
      <c r="K201" t="s">
        <v>1921</v>
      </c>
      <c r="L201" t="s">
        <v>2415</v>
      </c>
      <c r="M201" t="s">
        <v>2733</v>
      </c>
      <c r="N201" t="s">
        <v>2784</v>
      </c>
      <c r="O201" s="2" t="s">
        <v>2873</v>
      </c>
      <c r="P201" t="s">
        <v>2733</v>
      </c>
      <c r="Q201" t="s">
        <v>3026</v>
      </c>
      <c r="R201" t="s">
        <v>2733</v>
      </c>
      <c r="S201" t="s">
        <v>2734</v>
      </c>
      <c r="T201" t="s">
        <v>2733</v>
      </c>
      <c r="U201" t="s">
        <v>3315</v>
      </c>
      <c r="V201">
        <v>601</v>
      </c>
      <c r="W201">
        <v>100</v>
      </c>
      <c r="X201">
        <v>33</v>
      </c>
      <c r="Y201">
        <v>0</v>
      </c>
      <c r="Z201">
        <v>75</v>
      </c>
      <c r="AA201">
        <v>18</v>
      </c>
      <c r="AB201">
        <v>0</v>
      </c>
      <c r="AC201">
        <v>0</v>
      </c>
      <c r="AD201">
        <v>3</v>
      </c>
      <c r="AE201">
        <v>51</v>
      </c>
      <c r="AF201">
        <v>10</v>
      </c>
      <c r="AG201">
        <v>85</v>
      </c>
      <c r="AH201">
        <v>0</v>
      </c>
      <c r="AI201">
        <v>30</v>
      </c>
      <c r="AJ201">
        <v>20</v>
      </c>
      <c r="AK201">
        <v>15</v>
      </c>
      <c r="AL201">
        <v>0</v>
      </c>
      <c r="AM201">
        <v>45</v>
      </c>
      <c r="AN201">
        <v>0</v>
      </c>
      <c r="AO201">
        <v>16</v>
      </c>
      <c r="AP201">
        <v>0</v>
      </c>
      <c r="AQ201">
        <v>0</v>
      </c>
      <c r="AR201">
        <v>5</v>
      </c>
      <c r="AS201">
        <v>0</v>
      </c>
      <c r="AT201">
        <v>8</v>
      </c>
      <c r="AU201">
        <v>0</v>
      </c>
      <c r="AV201">
        <v>0</v>
      </c>
      <c r="AW201">
        <v>90</v>
      </c>
      <c r="AX201">
        <v>10</v>
      </c>
      <c r="AY201">
        <v>1</v>
      </c>
    </row>
    <row r="202" spans="1:51">
      <c r="A202" t="s">
        <v>214</v>
      </c>
      <c r="B202" t="s">
        <v>530</v>
      </c>
      <c r="C202" t="s">
        <v>573</v>
      </c>
      <c r="D202" t="s">
        <v>706</v>
      </c>
      <c r="E202" t="s">
        <v>878</v>
      </c>
      <c r="F202" t="s">
        <v>1203</v>
      </c>
      <c r="G202" t="s">
        <v>1254</v>
      </c>
      <c r="H202" t="s">
        <v>708</v>
      </c>
      <c r="I202" t="s">
        <v>214</v>
      </c>
      <c r="J202" t="s">
        <v>1417</v>
      </c>
      <c r="K202" t="s">
        <v>1922</v>
      </c>
      <c r="L202" t="s">
        <v>2416</v>
      </c>
      <c r="M202" t="s">
        <v>2733</v>
      </c>
      <c r="N202" t="s">
        <v>2785</v>
      </c>
      <c r="O202" s="2" t="s">
        <v>2874</v>
      </c>
      <c r="P202" t="s">
        <v>2733</v>
      </c>
      <c r="Q202" t="s">
        <v>3027</v>
      </c>
      <c r="R202" t="s">
        <v>2733</v>
      </c>
      <c r="S202" t="s">
        <v>2733</v>
      </c>
      <c r="T202" t="s">
        <v>2733</v>
      </c>
      <c r="U202" t="s">
        <v>3316</v>
      </c>
      <c r="V202">
        <v>381</v>
      </c>
      <c r="W202">
        <v>0</v>
      </c>
      <c r="X202">
        <v>0</v>
      </c>
      <c r="Y202">
        <v>0</v>
      </c>
      <c r="Z202">
        <v>38</v>
      </c>
      <c r="AA202">
        <v>11</v>
      </c>
      <c r="AB202">
        <v>0</v>
      </c>
      <c r="AC202">
        <v>0</v>
      </c>
      <c r="AD202">
        <v>2</v>
      </c>
      <c r="AE202">
        <v>0</v>
      </c>
      <c r="AF202">
        <v>4</v>
      </c>
      <c r="AG202">
        <v>47</v>
      </c>
      <c r="AH202">
        <v>0</v>
      </c>
      <c r="AI202">
        <v>15</v>
      </c>
      <c r="AJ202">
        <v>12</v>
      </c>
      <c r="AK202">
        <v>6</v>
      </c>
      <c r="AL202">
        <v>0</v>
      </c>
      <c r="AM202">
        <v>14</v>
      </c>
      <c r="AN202">
        <v>0</v>
      </c>
      <c r="AO202">
        <v>7</v>
      </c>
      <c r="AP202">
        <v>0</v>
      </c>
      <c r="AQ202">
        <v>0</v>
      </c>
      <c r="AR202">
        <v>0</v>
      </c>
      <c r="AS202">
        <v>0</v>
      </c>
      <c r="AT202">
        <v>0</v>
      </c>
      <c r="AU202">
        <v>0</v>
      </c>
      <c r="AV202">
        <v>0</v>
      </c>
      <c r="AW202">
        <v>55</v>
      </c>
      <c r="AX202">
        <v>5</v>
      </c>
      <c r="AY202">
        <v>0</v>
      </c>
    </row>
    <row r="203" spans="1:51">
      <c r="A203" t="s">
        <v>214</v>
      </c>
      <c r="B203" t="s">
        <v>530</v>
      </c>
      <c r="C203" t="s">
        <v>573</v>
      </c>
      <c r="D203" t="s">
        <v>708</v>
      </c>
      <c r="E203" t="s">
        <v>878</v>
      </c>
      <c r="F203" t="s">
        <v>1234</v>
      </c>
      <c r="G203" t="s">
        <v>1254</v>
      </c>
      <c r="H203" t="s">
        <v>708</v>
      </c>
      <c r="I203" t="s">
        <v>214</v>
      </c>
      <c r="J203" t="s">
        <v>1417</v>
      </c>
      <c r="K203" t="s">
        <v>1923</v>
      </c>
      <c r="L203" t="s">
        <v>2416</v>
      </c>
      <c r="M203" t="s">
        <v>708</v>
      </c>
      <c r="N203" t="s">
        <v>708</v>
      </c>
      <c r="O203" t="s">
        <v>708</v>
      </c>
      <c r="P203" t="s">
        <v>708</v>
      </c>
      <c r="Q203" t="s">
        <v>708</v>
      </c>
      <c r="R203" t="s">
        <v>708</v>
      </c>
      <c r="S203" t="s">
        <v>708</v>
      </c>
      <c r="T203" t="s">
        <v>708</v>
      </c>
      <c r="U203" t="s">
        <v>3317</v>
      </c>
      <c r="V203">
        <v>0</v>
      </c>
      <c r="W203">
        <v>0</v>
      </c>
      <c r="X203">
        <v>0</v>
      </c>
      <c r="Y203">
        <v>0</v>
      </c>
      <c r="Z203">
        <v>4</v>
      </c>
      <c r="AA203">
        <v>0</v>
      </c>
      <c r="AB203">
        <v>0</v>
      </c>
      <c r="AC203">
        <v>0</v>
      </c>
      <c r="AD203">
        <v>0</v>
      </c>
      <c r="AE203">
        <v>40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row>
    <row r="204" spans="1:51">
      <c r="A204" t="s">
        <v>215</v>
      </c>
      <c r="B204" t="s">
        <v>531</v>
      </c>
      <c r="C204" t="s">
        <v>616</v>
      </c>
      <c r="D204" t="s">
        <v>710</v>
      </c>
      <c r="E204" t="s">
        <v>879</v>
      </c>
      <c r="F204" t="s">
        <v>1203</v>
      </c>
      <c r="G204" t="s">
        <v>1254</v>
      </c>
      <c r="H204" t="s">
        <v>708</v>
      </c>
      <c r="I204" t="s">
        <v>215</v>
      </c>
      <c r="J204" t="s">
        <v>1418</v>
      </c>
      <c r="K204" t="s">
        <v>1924</v>
      </c>
      <c r="L204" t="s">
        <v>2417</v>
      </c>
      <c r="M204" t="s">
        <v>2733</v>
      </c>
      <c r="N204" t="s">
        <v>2786</v>
      </c>
      <c r="O204" s="2" t="s">
        <v>2875</v>
      </c>
      <c r="P204" t="s">
        <v>2733</v>
      </c>
      <c r="Q204" t="s">
        <v>3028</v>
      </c>
      <c r="R204" t="s">
        <v>2733</v>
      </c>
      <c r="S204" t="s">
        <v>2733</v>
      </c>
      <c r="T204" t="s">
        <v>2733</v>
      </c>
      <c r="U204" t="s">
        <v>3318</v>
      </c>
      <c r="V204">
        <v>815</v>
      </c>
      <c r="W204">
        <v>0</v>
      </c>
      <c r="X204">
        <v>50</v>
      </c>
      <c r="Y204">
        <v>0</v>
      </c>
      <c r="Z204">
        <v>136</v>
      </c>
      <c r="AA204">
        <v>29</v>
      </c>
      <c r="AB204">
        <v>0</v>
      </c>
      <c r="AC204">
        <v>0</v>
      </c>
      <c r="AD204">
        <v>5</v>
      </c>
      <c r="AE204">
        <v>60</v>
      </c>
      <c r="AF204">
        <v>24</v>
      </c>
      <c r="AG204">
        <v>102</v>
      </c>
      <c r="AH204">
        <v>0</v>
      </c>
      <c r="AI204">
        <v>25</v>
      </c>
      <c r="AJ204">
        <v>24</v>
      </c>
      <c r="AK204">
        <v>16</v>
      </c>
      <c r="AL204">
        <v>0</v>
      </c>
      <c r="AM204">
        <v>42</v>
      </c>
      <c r="AN204">
        <v>0</v>
      </c>
      <c r="AO204">
        <v>21</v>
      </c>
      <c r="AP204">
        <v>40</v>
      </c>
      <c r="AQ204">
        <v>18</v>
      </c>
      <c r="AR204">
        <v>0</v>
      </c>
      <c r="AS204">
        <v>0</v>
      </c>
      <c r="AT204">
        <v>12</v>
      </c>
      <c r="AU204">
        <v>0</v>
      </c>
      <c r="AV204">
        <v>0</v>
      </c>
      <c r="AW204">
        <v>110</v>
      </c>
      <c r="AX204">
        <v>11</v>
      </c>
      <c r="AY204">
        <v>4</v>
      </c>
    </row>
    <row r="205" spans="1:51">
      <c r="A205" t="s">
        <v>216</v>
      </c>
      <c r="B205" t="s">
        <v>531</v>
      </c>
      <c r="C205" t="s">
        <v>617</v>
      </c>
      <c r="D205" t="s">
        <v>713</v>
      </c>
      <c r="E205" t="s">
        <v>880</v>
      </c>
      <c r="F205" t="s">
        <v>1203</v>
      </c>
      <c r="G205" t="s">
        <v>1254</v>
      </c>
      <c r="H205" t="s">
        <v>708</v>
      </c>
      <c r="I205" t="s">
        <v>216</v>
      </c>
      <c r="J205" t="s">
        <v>1419</v>
      </c>
      <c r="K205" t="s">
        <v>1925</v>
      </c>
      <c r="L205" t="s">
        <v>2418</v>
      </c>
      <c r="M205" t="s">
        <v>2733</v>
      </c>
      <c r="N205" t="s">
        <v>2787</v>
      </c>
      <c r="O205" s="2" t="s">
        <v>2876</v>
      </c>
      <c r="P205" t="s">
        <v>2733</v>
      </c>
      <c r="Q205" t="s">
        <v>3029</v>
      </c>
      <c r="R205" t="s">
        <v>2733</v>
      </c>
      <c r="S205" t="s">
        <v>2733</v>
      </c>
      <c r="T205" t="s">
        <v>2733</v>
      </c>
      <c r="U205" t="s">
        <v>3319</v>
      </c>
      <c r="V205">
        <v>499</v>
      </c>
      <c r="W205">
        <v>200</v>
      </c>
      <c r="X205">
        <v>70</v>
      </c>
      <c r="Y205">
        <v>0</v>
      </c>
      <c r="Z205">
        <v>70</v>
      </c>
      <c r="AA205">
        <v>28</v>
      </c>
      <c r="AB205">
        <v>0</v>
      </c>
      <c r="AC205">
        <v>25</v>
      </c>
      <c r="AD205">
        <v>2</v>
      </c>
      <c r="AE205">
        <v>30</v>
      </c>
      <c r="AF205">
        <v>12</v>
      </c>
      <c r="AG205">
        <v>81</v>
      </c>
      <c r="AH205">
        <v>0</v>
      </c>
      <c r="AI205">
        <v>18</v>
      </c>
      <c r="AJ205">
        <v>10</v>
      </c>
      <c r="AK205">
        <v>12</v>
      </c>
      <c r="AL205">
        <v>0</v>
      </c>
      <c r="AM205">
        <v>40</v>
      </c>
      <c r="AN205">
        <v>0</v>
      </c>
      <c r="AO205">
        <v>10</v>
      </c>
      <c r="AP205">
        <v>0</v>
      </c>
      <c r="AQ205">
        <v>0</v>
      </c>
      <c r="AR205">
        <v>0</v>
      </c>
      <c r="AS205">
        <v>0</v>
      </c>
      <c r="AT205">
        <v>0</v>
      </c>
      <c r="AU205">
        <v>0</v>
      </c>
      <c r="AV205">
        <v>0</v>
      </c>
      <c r="AW205">
        <v>52</v>
      </c>
      <c r="AX205">
        <v>4</v>
      </c>
      <c r="AY205">
        <v>2</v>
      </c>
    </row>
    <row r="206" spans="1:51">
      <c r="A206" t="s">
        <v>4601</v>
      </c>
      <c r="B206" t="s">
        <v>531</v>
      </c>
      <c r="C206" t="s">
        <v>618</v>
      </c>
      <c r="D206" t="s">
        <v>706</v>
      </c>
      <c r="E206" t="s">
        <v>881</v>
      </c>
      <c r="F206" t="s">
        <v>1203</v>
      </c>
      <c r="G206" t="s">
        <v>1254</v>
      </c>
      <c r="H206" t="s">
        <v>708</v>
      </c>
      <c r="I206" t="s">
        <v>217</v>
      </c>
      <c r="J206" t="s">
        <v>1420</v>
      </c>
      <c r="K206" t="s">
        <v>1926</v>
      </c>
      <c r="L206" t="s">
        <v>2419</v>
      </c>
      <c r="M206" t="s">
        <v>2733</v>
      </c>
      <c r="N206" t="s">
        <v>2788</v>
      </c>
      <c r="O206" s="2" t="s">
        <v>2877</v>
      </c>
      <c r="P206" t="s">
        <v>2733</v>
      </c>
      <c r="Q206" t="s">
        <v>3030</v>
      </c>
      <c r="R206" t="s">
        <v>2733</v>
      </c>
      <c r="S206" t="s">
        <v>2733</v>
      </c>
      <c r="T206" t="s">
        <v>2733</v>
      </c>
      <c r="U206" t="s">
        <v>3320</v>
      </c>
      <c r="V206">
        <v>299</v>
      </c>
      <c r="W206">
        <v>37</v>
      </c>
      <c r="X206">
        <v>0</v>
      </c>
      <c r="Y206">
        <v>0</v>
      </c>
      <c r="Z206">
        <v>42</v>
      </c>
      <c r="AA206">
        <v>13</v>
      </c>
      <c r="AB206">
        <v>0</v>
      </c>
      <c r="AC206">
        <v>19</v>
      </c>
      <c r="AD206">
        <v>2</v>
      </c>
      <c r="AE206">
        <v>20</v>
      </c>
      <c r="AF206">
        <v>0</v>
      </c>
      <c r="AG206">
        <v>36</v>
      </c>
      <c r="AH206">
        <v>0</v>
      </c>
      <c r="AI206">
        <v>25</v>
      </c>
      <c r="AJ206">
        <v>11</v>
      </c>
      <c r="AK206">
        <v>0</v>
      </c>
      <c r="AL206">
        <v>0</v>
      </c>
      <c r="AM206">
        <v>33</v>
      </c>
      <c r="AN206">
        <v>0</v>
      </c>
      <c r="AO206">
        <v>12</v>
      </c>
      <c r="AP206">
        <v>0</v>
      </c>
      <c r="AQ206">
        <v>0</v>
      </c>
      <c r="AR206">
        <v>0</v>
      </c>
      <c r="AS206">
        <v>0</v>
      </c>
      <c r="AT206">
        <v>0</v>
      </c>
      <c r="AU206">
        <v>0</v>
      </c>
      <c r="AV206">
        <v>0</v>
      </c>
      <c r="AW206">
        <v>36</v>
      </c>
      <c r="AX206">
        <v>2</v>
      </c>
      <c r="AY206">
        <v>0</v>
      </c>
    </row>
    <row r="207" spans="1:51">
      <c r="A207" t="s">
        <v>218</v>
      </c>
      <c r="B207" t="s">
        <v>531</v>
      </c>
      <c r="C207" t="s">
        <v>619</v>
      </c>
      <c r="D207" t="s">
        <v>710</v>
      </c>
      <c r="E207" t="s">
        <v>882</v>
      </c>
      <c r="F207" t="s">
        <v>1203</v>
      </c>
      <c r="G207" t="s">
        <v>1254</v>
      </c>
      <c r="H207" t="s">
        <v>708</v>
      </c>
      <c r="I207" t="s">
        <v>218</v>
      </c>
      <c r="J207" t="s">
        <v>1421</v>
      </c>
      <c r="K207" t="s">
        <v>1927</v>
      </c>
      <c r="L207" t="s">
        <v>2420</v>
      </c>
      <c r="M207" t="s">
        <v>2733</v>
      </c>
      <c r="N207" t="s">
        <v>2789</v>
      </c>
      <c r="O207" s="2" t="s">
        <v>2878</v>
      </c>
      <c r="P207" t="s">
        <v>2733</v>
      </c>
      <c r="Q207" t="s">
        <v>3031</v>
      </c>
      <c r="R207" t="s">
        <v>2733</v>
      </c>
      <c r="S207" t="s">
        <v>2733</v>
      </c>
      <c r="T207" t="s">
        <v>2733</v>
      </c>
      <c r="U207" t="s">
        <v>3321</v>
      </c>
      <c r="V207">
        <v>689</v>
      </c>
      <c r="W207">
        <v>0</v>
      </c>
      <c r="X207">
        <v>36</v>
      </c>
      <c r="Y207">
        <v>0</v>
      </c>
      <c r="Z207">
        <v>51</v>
      </c>
      <c r="AA207">
        <v>17</v>
      </c>
      <c r="AB207">
        <v>0</v>
      </c>
      <c r="AC207">
        <v>0</v>
      </c>
      <c r="AD207">
        <v>3</v>
      </c>
      <c r="AE207">
        <v>45</v>
      </c>
      <c r="AF207">
        <v>13</v>
      </c>
      <c r="AG207">
        <v>59</v>
      </c>
      <c r="AH207">
        <v>0</v>
      </c>
      <c r="AI207">
        <v>10</v>
      </c>
      <c r="AJ207">
        <v>18</v>
      </c>
      <c r="AK207">
        <v>28</v>
      </c>
      <c r="AL207">
        <v>0</v>
      </c>
      <c r="AM207">
        <v>22</v>
      </c>
      <c r="AN207">
        <v>0</v>
      </c>
      <c r="AO207">
        <v>11</v>
      </c>
      <c r="AP207">
        <v>0</v>
      </c>
      <c r="AQ207">
        <v>5</v>
      </c>
      <c r="AR207">
        <v>0</v>
      </c>
      <c r="AS207">
        <v>0</v>
      </c>
      <c r="AT207">
        <v>0</v>
      </c>
      <c r="AU207">
        <v>0</v>
      </c>
      <c r="AV207">
        <v>0</v>
      </c>
      <c r="AW207">
        <v>32</v>
      </c>
      <c r="AX207">
        <v>12</v>
      </c>
      <c r="AY207">
        <v>8</v>
      </c>
    </row>
    <row r="208" spans="1:51">
      <c r="A208" t="s">
        <v>219</v>
      </c>
      <c r="B208" t="s">
        <v>531</v>
      </c>
      <c r="C208" t="s">
        <v>642</v>
      </c>
      <c r="D208" t="s">
        <v>706</v>
      </c>
      <c r="E208" t="s">
        <v>883</v>
      </c>
      <c r="F208" t="s">
        <v>1203</v>
      </c>
      <c r="G208" t="s">
        <v>1254</v>
      </c>
      <c r="H208" t="s">
        <v>708</v>
      </c>
      <c r="I208" t="s">
        <v>219</v>
      </c>
      <c r="J208" t="s">
        <v>1422</v>
      </c>
      <c r="K208" t="s">
        <v>1928</v>
      </c>
      <c r="L208" t="s">
        <v>2421</v>
      </c>
      <c r="M208" t="s">
        <v>2733</v>
      </c>
      <c r="N208" t="s">
        <v>2790</v>
      </c>
      <c r="O208" s="2" t="s">
        <v>2879</v>
      </c>
      <c r="P208" t="s">
        <v>2733</v>
      </c>
      <c r="Q208" t="s">
        <v>3032</v>
      </c>
      <c r="R208" t="s">
        <v>2733</v>
      </c>
      <c r="S208" t="s">
        <v>2734</v>
      </c>
      <c r="T208" t="s">
        <v>2733</v>
      </c>
      <c r="U208" t="s">
        <v>3322</v>
      </c>
      <c r="V208">
        <v>436</v>
      </c>
      <c r="W208">
        <v>0</v>
      </c>
      <c r="X208">
        <v>25</v>
      </c>
      <c r="Y208">
        <v>0</v>
      </c>
      <c r="Z208">
        <v>42</v>
      </c>
      <c r="AA208">
        <v>11</v>
      </c>
      <c r="AB208">
        <v>0</v>
      </c>
      <c r="AC208">
        <v>13</v>
      </c>
      <c r="AD208">
        <v>2</v>
      </c>
      <c r="AE208">
        <v>45</v>
      </c>
      <c r="AF208">
        <v>0</v>
      </c>
      <c r="AG208">
        <v>41</v>
      </c>
      <c r="AH208">
        <v>0</v>
      </c>
      <c r="AI208">
        <v>16</v>
      </c>
      <c r="AJ208">
        <v>12</v>
      </c>
      <c r="AK208">
        <v>13</v>
      </c>
      <c r="AL208">
        <v>0</v>
      </c>
      <c r="AM208">
        <v>31</v>
      </c>
      <c r="AN208">
        <v>0</v>
      </c>
      <c r="AO208">
        <v>10</v>
      </c>
      <c r="AP208">
        <v>0</v>
      </c>
      <c r="AQ208">
        <v>0</v>
      </c>
      <c r="AR208">
        <v>0</v>
      </c>
      <c r="AS208">
        <v>0</v>
      </c>
      <c r="AT208">
        <v>0</v>
      </c>
      <c r="AU208">
        <v>0</v>
      </c>
      <c r="AV208">
        <v>0</v>
      </c>
      <c r="AW208">
        <v>41</v>
      </c>
      <c r="AX208">
        <v>4</v>
      </c>
      <c r="AY208">
        <v>0</v>
      </c>
    </row>
    <row r="209" spans="1:51">
      <c r="A209" t="s">
        <v>220</v>
      </c>
      <c r="B209" t="s">
        <v>532</v>
      </c>
      <c r="C209" t="s">
        <v>562</v>
      </c>
      <c r="D209" t="s">
        <v>707</v>
      </c>
      <c r="E209" t="s">
        <v>884</v>
      </c>
      <c r="F209" t="s">
        <v>1203</v>
      </c>
      <c r="G209" t="s">
        <v>1254</v>
      </c>
      <c r="H209" t="s">
        <v>708</v>
      </c>
      <c r="I209" t="s">
        <v>220</v>
      </c>
      <c r="J209" t="s">
        <v>1423</v>
      </c>
      <c r="K209" t="s">
        <v>1929</v>
      </c>
      <c r="L209" t="s">
        <v>2422</v>
      </c>
      <c r="M209" t="s">
        <v>708</v>
      </c>
      <c r="N209" t="s">
        <v>708</v>
      </c>
      <c r="O209" t="s">
        <v>708</v>
      </c>
      <c r="P209" t="s">
        <v>2733</v>
      </c>
      <c r="Q209" t="s">
        <v>3033</v>
      </c>
      <c r="R209" t="s">
        <v>2733</v>
      </c>
      <c r="S209" t="s">
        <v>2734</v>
      </c>
      <c r="T209" t="s">
        <v>2733</v>
      </c>
      <c r="U209" t="s">
        <v>3323</v>
      </c>
      <c r="V209">
        <v>252</v>
      </c>
      <c r="W209">
        <v>0</v>
      </c>
      <c r="X209">
        <v>0</v>
      </c>
      <c r="Y209">
        <v>0</v>
      </c>
      <c r="Z209">
        <v>36</v>
      </c>
      <c r="AA209">
        <v>6</v>
      </c>
      <c r="AB209">
        <v>0</v>
      </c>
      <c r="AC209">
        <v>8</v>
      </c>
      <c r="AD209">
        <v>3</v>
      </c>
      <c r="AE209">
        <v>45</v>
      </c>
      <c r="AF209">
        <v>0</v>
      </c>
      <c r="AG209">
        <v>25</v>
      </c>
      <c r="AH209">
        <v>0</v>
      </c>
      <c r="AI209">
        <v>35</v>
      </c>
      <c r="AJ209">
        <v>16</v>
      </c>
      <c r="AK209">
        <v>0</v>
      </c>
      <c r="AL209">
        <v>0</v>
      </c>
      <c r="AM209">
        <v>15</v>
      </c>
      <c r="AN209">
        <v>0</v>
      </c>
      <c r="AO209">
        <v>5</v>
      </c>
      <c r="AP209">
        <v>0</v>
      </c>
      <c r="AQ209">
        <v>7</v>
      </c>
      <c r="AR209">
        <v>0</v>
      </c>
      <c r="AS209">
        <v>0</v>
      </c>
      <c r="AT209">
        <v>0</v>
      </c>
      <c r="AU209">
        <v>0</v>
      </c>
      <c r="AV209">
        <v>0</v>
      </c>
      <c r="AW209">
        <v>60</v>
      </c>
      <c r="AX209">
        <v>3</v>
      </c>
      <c r="AY209">
        <v>0</v>
      </c>
    </row>
    <row r="210" spans="1:51">
      <c r="A210" t="s">
        <v>221</v>
      </c>
      <c r="B210" t="s">
        <v>532</v>
      </c>
      <c r="C210" t="s">
        <v>643</v>
      </c>
      <c r="D210" t="s">
        <v>710</v>
      </c>
      <c r="E210" t="s">
        <v>885</v>
      </c>
      <c r="F210" t="s">
        <v>1203</v>
      </c>
      <c r="G210" t="s">
        <v>1254</v>
      </c>
      <c r="H210" t="s">
        <v>708</v>
      </c>
      <c r="I210" t="s">
        <v>221</v>
      </c>
      <c r="J210" t="s">
        <v>1424</v>
      </c>
      <c r="K210" t="s">
        <v>1930</v>
      </c>
      <c r="L210" t="s">
        <v>2423</v>
      </c>
      <c r="M210" t="s">
        <v>2733</v>
      </c>
      <c r="N210" t="s">
        <v>2791</v>
      </c>
      <c r="O210" s="2" t="s">
        <v>2880</v>
      </c>
      <c r="P210" t="s">
        <v>2733</v>
      </c>
      <c r="Q210" t="s">
        <v>3034</v>
      </c>
      <c r="R210" t="s">
        <v>2733</v>
      </c>
      <c r="S210" t="s">
        <v>2733</v>
      </c>
      <c r="T210" t="s">
        <v>2733</v>
      </c>
      <c r="U210" t="s">
        <v>3324</v>
      </c>
      <c r="V210">
        <v>2737</v>
      </c>
      <c r="W210">
        <v>0</v>
      </c>
      <c r="X210">
        <v>25</v>
      </c>
      <c r="Y210">
        <v>0</v>
      </c>
      <c r="Z210">
        <v>201</v>
      </c>
      <c r="AA210">
        <v>86</v>
      </c>
      <c r="AB210">
        <v>0</v>
      </c>
      <c r="AC210">
        <v>0</v>
      </c>
      <c r="AD210">
        <v>3</v>
      </c>
      <c r="AE210">
        <v>30</v>
      </c>
      <c r="AF210">
        <v>24</v>
      </c>
      <c r="AG210">
        <v>299</v>
      </c>
      <c r="AH210">
        <v>0</v>
      </c>
      <c r="AI210">
        <v>40</v>
      </c>
      <c r="AJ210">
        <v>54</v>
      </c>
      <c r="AK210">
        <v>0</v>
      </c>
      <c r="AL210">
        <v>0</v>
      </c>
      <c r="AM210">
        <v>160</v>
      </c>
      <c r="AN210">
        <v>0</v>
      </c>
      <c r="AO210">
        <v>50</v>
      </c>
      <c r="AP210">
        <v>0</v>
      </c>
      <c r="AQ210">
        <v>0</v>
      </c>
      <c r="AR210">
        <v>38</v>
      </c>
      <c r="AS210">
        <v>17</v>
      </c>
      <c r="AT210">
        <v>9</v>
      </c>
      <c r="AU210">
        <v>0</v>
      </c>
      <c r="AV210">
        <v>0</v>
      </c>
      <c r="AW210">
        <v>81</v>
      </c>
      <c r="AX210">
        <v>127</v>
      </c>
      <c r="AY210">
        <v>5</v>
      </c>
    </row>
    <row r="211" spans="1:51">
      <c r="A211" t="s">
        <v>222</v>
      </c>
      <c r="B211" t="s">
        <v>532</v>
      </c>
      <c r="C211" t="s">
        <v>643</v>
      </c>
      <c r="D211" t="s">
        <v>709</v>
      </c>
      <c r="E211" t="s">
        <v>886</v>
      </c>
      <c r="F211" t="s">
        <v>1203</v>
      </c>
      <c r="G211" t="s">
        <v>1254</v>
      </c>
      <c r="H211" t="s">
        <v>708</v>
      </c>
      <c r="I211" t="s">
        <v>222</v>
      </c>
      <c r="J211" t="s">
        <v>1425</v>
      </c>
      <c r="K211" t="s">
        <v>1931</v>
      </c>
      <c r="L211" t="s">
        <v>2424</v>
      </c>
      <c r="M211" t="s">
        <v>2733</v>
      </c>
      <c r="N211" t="s">
        <v>2792</v>
      </c>
      <c r="O211" s="2" t="s">
        <v>2881</v>
      </c>
      <c r="P211" t="s">
        <v>2734</v>
      </c>
      <c r="Q211" t="s">
        <v>1425</v>
      </c>
      <c r="R211" t="s">
        <v>2734</v>
      </c>
      <c r="S211" t="s">
        <v>2733</v>
      </c>
      <c r="T211" t="s">
        <v>2733</v>
      </c>
      <c r="U211" t="s">
        <v>3325</v>
      </c>
      <c r="V211">
        <v>149</v>
      </c>
      <c r="W211">
        <v>280</v>
      </c>
      <c r="X211">
        <v>0</v>
      </c>
      <c r="Y211">
        <v>100</v>
      </c>
      <c r="Z211">
        <v>99</v>
      </c>
      <c r="AA211">
        <v>10</v>
      </c>
      <c r="AB211">
        <v>0</v>
      </c>
      <c r="AC211">
        <v>64</v>
      </c>
      <c r="AD211">
        <v>0</v>
      </c>
      <c r="AE211">
        <v>0</v>
      </c>
      <c r="AF211">
        <v>0</v>
      </c>
      <c r="AG211">
        <v>6</v>
      </c>
      <c r="AH211">
        <v>0</v>
      </c>
      <c r="AI211">
        <v>0</v>
      </c>
      <c r="AJ211">
        <v>0</v>
      </c>
      <c r="AK211">
        <v>0</v>
      </c>
      <c r="AL211">
        <v>0</v>
      </c>
      <c r="AM211">
        <v>2</v>
      </c>
      <c r="AN211">
        <v>0</v>
      </c>
      <c r="AO211">
        <v>10</v>
      </c>
      <c r="AP211">
        <v>0</v>
      </c>
      <c r="AQ211">
        <v>0</v>
      </c>
      <c r="AR211">
        <v>0</v>
      </c>
      <c r="AS211">
        <v>0</v>
      </c>
      <c r="AT211">
        <v>0</v>
      </c>
      <c r="AU211">
        <v>0</v>
      </c>
      <c r="AV211">
        <v>4</v>
      </c>
      <c r="AW211">
        <v>185</v>
      </c>
      <c r="AX211">
        <v>0</v>
      </c>
      <c r="AY211">
        <v>0</v>
      </c>
    </row>
    <row r="212" spans="1:51">
      <c r="A212" t="s">
        <v>222</v>
      </c>
      <c r="B212" t="s">
        <v>532</v>
      </c>
      <c r="C212" t="s">
        <v>643</v>
      </c>
      <c r="D212" t="s">
        <v>708</v>
      </c>
      <c r="E212" t="s">
        <v>886</v>
      </c>
      <c r="F212" t="s">
        <v>1235</v>
      </c>
      <c r="G212" t="s">
        <v>1254</v>
      </c>
      <c r="H212" t="s">
        <v>708</v>
      </c>
      <c r="I212" t="s">
        <v>222</v>
      </c>
      <c r="J212" t="s">
        <v>1425</v>
      </c>
      <c r="K212" t="s">
        <v>1932</v>
      </c>
      <c r="L212" t="s">
        <v>2424</v>
      </c>
      <c r="M212" t="s">
        <v>708</v>
      </c>
      <c r="N212" t="s">
        <v>708</v>
      </c>
      <c r="O212" t="s">
        <v>708</v>
      </c>
      <c r="P212" t="s">
        <v>708</v>
      </c>
      <c r="Q212" t="s">
        <v>708</v>
      </c>
      <c r="R212" t="s">
        <v>708</v>
      </c>
      <c r="S212" t="s">
        <v>708</v>
      </c>
      <c r="T212" t="s">
        <v>708</v>
      </c>
      <c r="U212" t="s">
        <v>3326</v>
      </c>
      <c r="V212">
        <v>0</v>
      </c>
      <c r="W212">
        <v>0</v>
      </c>
      <c r="X212">
        <v>0</v>
      </c>
      <c r="Y212">
        <v>0</v>
      </c>
      <c r="Z212">
        <v>3</v>
      </c>
      <c r="AA212">
        <v>0</v>
      </c>
      <c r="AB212">
        <v>0</v>
      </c>
      <c r="AC212">
        <v>0</v>
      </c>
      <c r="AD212">
        <v>0</v>
      </c>
      <c r="AE212">
        <v>0</v>
      </c>
      <c r="AF212">
        <v>0</v>
      </c>
      <c r="AG212">
        <v>0</v>
      </c>
      <c r="AH212">
        <v>0</v>
      </c>
      <c r="AI212">
        <v>0</v>
      </c>
      <c r="AJ212">
        <v>0</v>
      </c>
      <c r="AK212">
        <v>12</v>
      </c>
      <c r="AL212">
        <v>0</v>
      </c>
      <c r="AM212">
        <v>0</v>
      </c>
      <c r="AN212">
        <v>0</v>
      </c>
      <c r="AO212">
        <v>0</v>
      </c>
      <c r="AP212">
        <v>0</v>
      </c>
      <c r="AQ212">
        <v>0</v>
      </c>
      <c r="AR212">
        <v>0</v>
      </c>
      <c r="AS212">
        <v>0</v>
      </c>
      <c r="AT212">
        <v>0</v>
      </c>
      <c r="AU212">
        <v>0</v>
      </c>
      <c r="AV212">
        <v>0</v>
      </c>
      <c r="AW212">
        <v>15</v>
      </c>
      <c r="AX212">
        <v>0</v>
      </c>
      <c r="AY212">
        <v>0</v>
      </c>
    </row>
    <row r="213" spans="1:51">
      <c r="A213" t="s">
        <v>223</v>
      </c>
      <c r="B213" t="s">
        <v>544</v>
      </c>
      <c r="C213" t="s">
        <v>644</v>
      </c>
      <c r="D213" t="s">
        <v>709</v>
      </c>
      <c r="E213" t="s">
        <v>887</v>
      </c>
      <c r="F213" t="s">
        <v>1203</v>
      </c>
      <c r="G213" t="s">
        <v>1254</v>
      </c>
      <c r="H213" t="s">
        <v>708</v>
      </c>
      <c r="I213" t="s">
        <v>223</v>
      </c>
      <c r="J213" t="s">
        <v>1426</v>
      </c>
      <c r="K213" t="s">
        <v>1933</v>
      </c>
      <c r="L213" t="s">
        <v>2425</v>
      </c>
      <c r="M213" t="s">
        <v>2733</v>
      </c>
      <c r="N213" t="s">
        <v>2793</v>
      </c>
      <c r="O213" s="2" t="s">
        <v>2882</v>
      </c>
      <c r="P213" t="s">
        <v>2733</v>
      </c>
      <c r="Q213" t="s">
        <v>3035</v>
      </c>
      <c r="R213" t="s">
        <v>2733</v>
      </c>
      <c r="S213" t="s">
        <v>2734</v>
      </c>
      <c r="T213" t="s">
        <v>2733</v>
      </c>
      <c r="U213" t="s">
        <v>3327</v>
      </c>
      <c r="V213">
        <v>106</v>
      </c>
      <c r="W213">
        <v>0</v>
      </c>
      <c r="X213">
        <v>30</v>
      </c>
      <c r="Y213">
        <v>140</v>
      </c>
      <c r="Z213">
        <v>15</v>
      </c>
      <c r="AA213">
        <v>5</v>
      </c>
      <c r="AB213">
        <v>0</v>
      </c>
      <c r="AC213">
        <v>0</v>
      </c>
      <c r="AD213">
        <v>2</v>
      </c>
      <c r="AE213">
        <v>30</v>
      </c>
      <c r="AF213">
        <v>0</v>
      </c>
      <c r="AG213">
        <v>12</v>
      </c>
      <c r="AH213">
        <v>0</v>
      </c>
      <c r="AI213">
        <v>15</v>
      </c>
      <c r="AJ213">
        <v>3</v>
      </c>
      <c r="AK213">
        <v>0</v>
      </c>
      <c r="AL213">
        <v>0</v>
      </c>
      <c r="AM213">
        <v>10</v>
      </c>
      <c r="AN213">
        <v>30</v>
      </c>
      <c r="AO213">
        <v>2</v>
      </c>
      <c r="AP213">
        <v>0</v>
      </c>
      <c r="AQ213">
        <v>4</v>
      </c>
      <c r="AR213">
        <v>0</v>
      </c>
      <c r="AS213">
        <v>0</v>
      </c>
      <c r="AT213">
        <v>0</v>
      </c>
      <c r="AU213">
        <v>0</v>
      </c>
      <c r="AV213">
        <v>0</v>
      </c>
      <c r="AW213">
        <v>39</v>
      </c>
      <c r="AX213">
        <v>0</v>
      </c>
      <c r="AY213">
        <v>0</v>
      </c>
    </row>
    <row r="214" spans="1:51">
      <c r="A214" t="s">
        <v>224</v>
      </c>
      <c r="B214" t="s">
        <v>545</v>
      </c>
      <c r="C214" t="s">
        <v>591</v>
      </c>
      <c r="D214" t="s">
        <v>709</v>
      </c>
      <c r="E214" t="s">
        <v>888</v>
      </c>
      <c r="F214" t="s">
        <v>1203</v>
      </c>
      <c r="G214" t="s">
        <v>1254</v>
      </c>
      <c r="H214" t="s">
        <v>708</v>
      </c>
      <c r="I214" t="s">
        <v>224</v>
      </c>
      <c r="J214" t="s">
        <v>1427</v>
      </c>
      <c r="K214" t="s">
        <v>1934</v>
      </c>
      <c r="L214" t="s">
        <v>2426</v>
      </c>
      <c r="M214" t="s">
        <v>708</v>
      </c>
      <c r="N214" t="s">
        <v>708</v>
      </c>
      <c r="O214" t="s">
        <v>708</v>
      </c>
      <c r="P214" t="s">
        <v>2733</v>
      </c>
      <c r="Q214" t="s">
        <v>3036</v>
      </c>
      <c r="R214" t="s">
        <v>2733</v>
      </c>
      <c r="S214" t="s">
        <v>2734</v>
      </c>
      <c r="T214" t="s">
        <v>2733</v>
      </c>
      <c r="U214" t="s">
        <v>3328</v>
      </c>
      <c r="V214">
        <v>54</v>
      </c>
      <c r="W214">
        <v>0</v>
      </c>
      <c r="X214">
        <v>0</v>
      </c>
      <c r="Y214">
        <v>0</v>
      </c>
      <c r="Z214">
        <v>10</v>
      </c>
      <c r="AA214">
        <v>2</v>
      </c>
      <c r="AB214">
        <v>0</v>
      </c>
      <c r="AC214">
        <v>0</v>
      </c>
      <c r="AD214">
        <v>0</v>
      </c>
      <c r="AE214">
        <v>0</v>
      </c>
      <c r="AF214">
        <v>0</v>
      </c>
      <c r="AG214">
        <v>0</v>
      </c>
      <c r="AH214">
        <v>0</v>
      </c>
      <c r="AI214">
        <v>0</v>
      </c>
      <c r="AJ214">
        <v>0</v>
      </c>
      <c r="AK214">
        <v>0</v>
      </c>
      <c r="AL214">
        <v>0</v>
      </c>
      <c r="AM214">
        <v>4</v>
      </c>
      <c r="AN214">
        <v>0</v>
      </c>
      <c r="AO214">
        <v>1</v>
      </c>
      <c r="AP214">
        <v>0</v>
      </c>
      <c r="AQ214">
        <v>0</v>
      </c>
      <c r="AR214">
        <v>0</v>
      </c>
      <c r="AS214">
        <v>0</v>
      </c>
      <c r="AT214">
        <v>0</v>
      </c>
      <c r="AU214">
        <v>0</v>
      </c>
      <c r="AV214">
        <v>0</v>
      </c>
      <c r="AW214">
        <v>0</v>
      </c>
      <c r="AX214">
        <v>0</v>
      </c>
      <c r="AY214">
        <v>0</v>
      </c>
    </row>
    <row r="215" spans="1:51">
      <c r="A215" t="s">
        <v>225</v>
      </c>
      <c r="B215" t="s">
        <v>545</v>
      </c>
      <c r="C215" t="s">
        <v>645</v>
      </c>
      <c r="D215" t="s">
        <v>706</v>
      </c>
      <c r="E215" t="s">
        <v>889</v>
      </c>
      <c r="F215" t="s">
        <v>1203</v>
      </c>
      <c r="G215" t="s">
        <v>1254</v>
      </c>
      <c r="H215" t="s">
        <v>708</v>
      </c>
      <c r="I215" t="s">
        <v>225</v>
      </c>
      <c r="J215" t="s">
        <v>1428</v>
      </c>
      <c r="K215" t="s">
        <v>1935</v>
      </c>
      <c r="L215" t="s">
        <v>2427</v>
      </c>
      <c r="M215" t="s">
        <v>708</v>
      </c>
      <c r="N215" t="s">
        <v>708</v>
      </c>
      <c r="O215" t="s">
        <v>708</v>
      </c>
      <c r="P215" t="s">
        <v>2733</v>
      </c>
      <c r="Q215" t="s">
        <v>3037</v>
      </c>
      <c r="R215" t="s">
        <v>2733</v>
      </c>
      <c r="S215" t="s">
        <v>2733</v>
      </c>
      <c r="T215" t="s">
        <v>2733</v>
      </c>
      <c r="U215" t="s">
        <v>3329</v>
      </c>
      <c r="V215">
        <v>689</v>
      </c>
      <c r="W215">
        <v>0</v>
      </c>
      <c r="X215">
        <v>0</v>
      </c>
      <c r="Y215">
        <v>0</v>
      </c>
      <c r="Z215">
        <v>49</v>
      </c>
      <c r="AA215">
        <v>14</v>
      </c>
      <c r="AB215">
        <v>0</v>
      </c>
      <c r="AC215">
        <v>37</v>
      </c>
      <c r="AD215">
        <v>3</v>
      </c>
      <c r="AE215">
        <v>48</v>
      </c>
      <c r="AF215">
        <v>10</v>
      </c>
      <c r="AG215">
        <v>46</v>
      </c>
      <c r="AH215">
        <v>0</v>
      </c>
      <c r="AI215">
        <v>15</v>
      </c>
      <c r="AJ215">
        <v>13</v>
      </c>
      <c r="AK215">
        <v>9</v>
      </c>
      <c r="AL215">
        <v>0</v>
      </c>
      <c r="AM215">
        <v>28</v>
      </c>
      <c r="AN215">
        <v>0</v>
      </c>
      <c r="AO215">
        <v>9</v>
      </c>
      <c r="AP215">
        <v>0</v>
      </c>
      <c r="AQ215">
        <v>0</v>
      </c>
      <c r="AR215">
        <v>0</v>
      </c>
      <c r="AS215">
        <v>0</v>
      </c>
      <c r="AT215">
        <v>2</v>
      </c>
      <c r="AU215">
        <v>0</v>
      </c>
      <c r="AV215">
        <v>0</v>
      </c>
      <c r="AW215">
        <v>71</v>
      </c>
      <c r="AX215">
        <v>6</v>
      </c>
      <c r="AY215">
        <v>0</v>
      </c>
    </row>
    <row r="216" spans="1:51">
      <c r="A216" t="s">
        <v>226</v>
      </c>
      <c r="B216" t="s">
        <v>545</v>
      </c>
      <c r="C216" t="s">
        <v>645</v>
      </c>
      <c r="D216" t="s">
        <v>706</v>
      </c>
      <c r="E216" t="s">
        <v>890</v>
      </c>
      <c r="F216" t="s">
        <v>1203</v>
      </c>
      <c r="G216" t="s">
        <v>1254</v>
      </c>
      <c r="H216" t="s">
        <v>708</v>
      </c>
      <c r="I216" t="s">
        <v>226</v>
      </c>
      <c r="J216" t="s">
        <v>1429</v>
      </c>
      <c r="K216" t="s">
        <v>1936</v>
      </c>
      <c r="L216" t="s">
        <v>2428</v>
      </c>
      <c r="M216" t="s">
        <v>2733</v>
      </c>
      <c r="N216" t="s">
        <v>2794</v>
      </c>
      <c r="O216" s="2" t="s">
        <v>2883</v>
      </c>
      <c r="P216" t="s">
        <v>2733</v>
      </c>
      <c r="Q216" t="s">
        <v>3038</v>
      </c>
      <c r="R216" t="s">
        <v>2733</v>
      </c>
      <c r="S216" t="s">
        <v>2733</v>
      </c>
      <c r="T216" t="s">
        <v>2733</v>
      </c>
      <c r="U216" t="s">
        <v>3330</v>
      </c>
      <c r="V216">
        <v>387</v>
      </c>
      <c r="W216">
        <v>0</v>
      </c>
      <c r="X216">
        <v>0</v>
      </c>
      <c r="Y216">
        <v>0</v>
      </c>
      <c r="Z216">
        <v>35</v>
      </c>
      <c r="AA216">
        <v>8</v>
      </c>
      <c r="AB216">
        <v>0</v>
      </c>
      <c r="AC216">
        <v>5</v>
      </c>
      <c r="AD216">
        <v>3</v>
      </c>
      <c r="AE216">
        <v>45</v>
      </c>
      <c r="AF216">
        <v>10</v>
      </c>
      <c r="AG216">
        <v>44</v>
      </c>
      <c r="AH216">
        <v>0</v>
      </c>
      <c r="AI216">
        <v>15</v>
      </c>
      <c r="AJ216">
        <v>15</v>
      </c>
      <c r="AK216">
        <v>15</v>
      </c>
      <c r="AL216">
        <v>0</v>
      </c>
      <c r="AM216">
        <v>15</v>
      </c>
      <c r="AN216">
        <v>16</v>
      </c>
      <c r="AO216">
        <v>5</v>
      </c>
      <c r="AP216">
        <v>0</v>
      </c>
      <c r="AQ216">
        <v>0</v>
      </c>
      <c r="AR216">
        <v>0</v>
      </c>
      <c r="AS216">
        <v>0</v>
      </c>
      <c r="AT216">
        <v>0</v>
      </c>
      <c r="AU216">
        <v>0</v>
      </c>
      <c r="AV216">
        <v>0</v>
      </c>
      <c r="AW216">
        <v>70</v>
      </c>
      <c r="AX216">
        <v>11</v>
      </c>
      <c r="AY216">
        <v>0</v>
      </c>
    </row>
    <row r="217" spans="1:51">
      <c r="A217" t="s">
        <v>227</v>
      </c>
      <c r="B217" t="s">
        <v>545</v>
      </c>
      <c r="C217" t="s">
        <v>605</v>
      </c>
      <c r="D217" t="s">
        <v>708</v>
      </c>
      <c r="E217" t="s">
        <v>891</v>
      </c>
      <c r="F217" t="s">
        <v>1203</v>
      </c>
      <c r="G217" t="s">
        <v>1254</v>
      </c>
      <c r="H217" t="s">
        <v>708</v>
      </c>
      <c r="I217" t="s">
        <v>227</v>
      </c>
      <c r="J217" t="s">
        <v>1430</v>
      </c>
      <c r="K217" t="s">
        <v>1937</v>
      </c>
      <c r="L217" t="s">
        <v>2429</v>
      </c>
      <c r="M217" t="s">
        <v>708</v>
      </c>
      <c r="N217" t="s">
        <v>708</v>
      </c>
      <c r="O217" t="s">
        <v>708</v>
      </c>
      <c r="P217" t="s">
        <v>708</v>
      </c>
      <c r="Q217" t="s">
        <v>708</v>
      </c>
      <c r="R217" t="s">
        <v>708</v>
      </c>
      <c r="S217" t="s">
        <v>2734</v>
      </c>
      <c r="T217" t="s">
        <v>2733</v>
      </c>
      <c r="U217" t="s">
        <v>3331</v>
      </c>
      <c r="V217">
        <v>0</v>
      </c>
      <c r="W217">
        <v>100</v>
      </c>
      <c r="X217">
        <v>20</v>
      </c>
      <c r="Y217">
        <v>170</v>
      </c>
      <c r="Z217">
        <v>4</v>
      </c>
      <c r="AA217">
        <v>0</v>
      </c>
      <c r="AB217">
        <v>0</v>
      </c>
      <c r="AC217">
        <v>0</v>
      </c>
      <c r="AD217">
        <v>0</v>
      </c>
      <c r="AE217">
        <v>0</v>
      </c>
      <c r="AF217">
        <v>0</v>
      </c>
      <c r="AG217">
        <v>0</v>
      </c>
      <c r="AH217">
        <v>0</v>
      </c>
      <c r="AI217">
        <v>0</v>
      </c>
      <c r="AJ217">
        <v>0</v>
      </c>
      <c r="AK217">
        <v>0</v>
      </c>
      <c r="AL217">
        <v>0</v>
      </c>
      <c r="AM217">
        <v>0</v>
      </c>
      <c r="AN217">
        <v>30</v>
      </c>
      <c r="AO217">
        <v>0</v>
      </c>
      <c r="AP217">
        <v>0</v>
      </c>
      <c r="AQ217">
        <v>0</v>
      </c>
      <c r="AR217">
        <v>0</v>
      </c>
      <c r="AS217">
        <v>0</v>
      </c>
      <c r="AT217">
        <v>0</v>
      </c>
      <c r="AU217">
        <v>0</v>
      </c>
      <c r="AV217">
        <v>0</v>
      </c>
      <c r="AW217">
        <v>15</v>
      </c>
      <c r="AX217">
        <v>0</v>
      </c>
      <c r="AY217">
        <v>0</v>
      </c>
    </row>
    <row r="218" spans="1:51">
      <c r="A218" t="s">
        <v>228</v>
      </c>
      <c r="B218" t="s">
        <v>533</v>
      </c>
      <c r="C218" t="s">
        <v>646</v>
      </c>
      <c r="D218" t="s">
        <v>706</v>
      </c>
      <c r="E218" t="s">
        <v>892</v>
      </c>
      <c r="F218" t="s">
        <v>1203</v>
      </c>
      <c r="G218" t="s">
        <v>1254</v>
      </c>
      <c r="H218" t="s">
        <v>708</v>
      </c>
      <c r="I218" t="s">
        <v>228</v>
      </c>
      <c r="J218" t="s">
        <v>1431</v>
      </c>
      <c r="K218" t="s">
        <v>1938</v>
      </c>
      <c r="L218" t="s">
        <v>2430</v>
      </c>
      <c r="M218" t="s">
        <v>2733</v>
      </c>
      <c r="N218" t="s">
        <v>2795</v>
      </c>
      <c r="O218" t="s">
        <v>2884</v>
      </c>
      <c r="P218" t="s">
        <v>2733</v>
      </c>
      <c r="Q218" t="s">
        <v>3039</v>
      </c>
      <c r="R218" t="s">
        <v>2733</v>
      </c>
      <c r="S218" t="s">
        <v>2733</v>
      </c>
      <c r="T218" t="s">
        <v>2733</v>
      </c>
      <c r="U218" t="s">
        <v>3332</v>
      </c>
      <c r="V218">
        <v>300</v>
      </c>
      <c r="W218">
        <v>0</v>
      </c>
      <c r="X218">
        <v>99</v>
      </c>
      <c r="Y218">
        <v>288</v>
      </c>
      <c r="Z218">
        <v>30</v>
      </c>
      <c r="AA218">
        <v>9</v>
      </c>
      <c r="AB218">
        <v>0</v>
      </c>
      <c r="AC218">
        <v>0</v>
      </c>
      <c r="AD218">
        <v>2</v>
      </c>
      <c r="AE218">
        <v>60</v>
      </c>
      <c r="AF218">
        <v>10</v>
      </c>
      <c r="AG218">
        <v>30</v>
      </c>
      <c r="AH218">
        <v>0</v>
      </c>
      <c r="AI218">
        <v>12</v>
      </c>
      <c r="AJ218">
        <v>5</v>
      </c>
      <c r="AK218">
        <v>12</v>
      </c>
      <c r="AL218">
        <v>0</v>
      </c>
      <c r="AM218">
        <v>15</v>
      </c>
      <c r="AN218">
        <v>0</v>
      </c>
      <c r="AO218">
        <v>2</v>
      </c>
      <c r="AP218">
        <v>0</v>
      </c>
      <c r="AQ218">
        <v>4</v>
      </c>
      <c r="AR218">
        <v>0</v>
      </c>
      <c r="AS218">
        <v>0</v>
      </c>
      <c r="AT218">
        <v>0</v>
      </c>
      <c r="AU218">
        <v>0</v>
      </c>
      <c r="AV218">
        <v>0</v>
      </c>
      <c r="AW218">
        <v>60</v>
      </c>
      <c r="AX218">
        <v>4</v>
      </c>
      <c r="AY218">
        <v>0</v>
      </c>
    </row>
    <row r="219" spans="1:51">
      <c r="A219" t="s">
        <v>228</v>
      </c>
      <c r="B219" t="s">
        <v>533</v>
      </c>
      <c r="C219" t="s">
        <v>646</v>
      </c>
      <c r="D219" t="s">
        <v>708</v>
      </c>
      <c r="E219" t="s">
        <v>892</v>
      </c>
      <c r="F219" t="s">
        <v>1236</v>
      </c>
      <c r="G219" t="s">
        <v>1254</v>
      </c>
      <c r="H219" t="s">
        <v>708</v>
      </c>
      <c r="I219" t="s">
        <v>228</v>
      </c>
      <c r="J219" t="s">
        <v>1431</v>
      </c>
      <c r="K219" t="s">
        <v>1939</v>
      </c>
      <c r="L219" t="s">
        <v>2430</v>
      </c>
      <c r="M219" t="s">
        <v>708</v>
      </c>
      <c r="N219" t="s">
        <v>708</v>
      </c>
      <c r="O219" t="s">
        <v>708</v>
      </c>
      <c r="P219" t="s">
        <v>708</v>
      </c>
      <c r="Q219" t="s">
        <v>708</v>
      </c>
      <c r="R219" t="s">
        <v>708</v>
      </c>
      <c r="S219" t="s">
        <v>708</v>
      </c>
      <c r="T219" t="s">
        <v>708</v>
      </c>
      <c r="U219" t="s">
        <v>3333</v>
      </c>
      <c r="V219">
        <v>0</v>
      </c>
      <c r="W219">
        <v>0</v>
      </c>
      <c r="X219">
        <v>99</v>
      </c>
      <c r="Y219">
        <v>288</v>
      </c>
      <c r="Z219">
        <v>0</v>
      </c>
      <c r="AA219">
        <v>0</v>
      </c>
      <c r="AB219">
        <v>0</v>
      </c>
      <c r="AC219">
        <v>0</v>
      </c>
      <c r="AD219">
        <v>0</v>
      </c>
      <c r="AE219">
        <v>60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row>
    <row r="220" spans="1:51">
      <c r="A220" t="s">
        <v>228</v>
      </c>
      <c r="B220" t="s">
        <v>533</v>
      </c>
      <c r="C220" t="s">
        <v>646</v>
      </c>
      <c r="D220" t="s">
        <v>708</v>
      </c>
      <c r="E220" t="s">
        <v>892</v>
      </c>
      <c r="F220" t="s">
        <v>1196</v>
      </c>
      <c r="G220" t="s">
        <v>1254</v>
      </c>
      <c r="H220" t="s">
        <v>708</v>
      </c>
      <c r="I220" t="s">
        <v>228</v>
      </c>
      <c r="J220" t="s">
        <v>1431</v>
      </c>
      <c r="K220" t="s">
        <v>1940</v>
      </c>
      <c r="L220" t="s">
        <v>2430</v>
      </c>
      <c r="M220" t="s">
        <v>708</v>
      </c>
      <c r="N220" t="s">
        <v>708</v>
      </c>
      <c r="O220" t="s">
        <v>708</v>
      </c>
      <c r="P220" t="s">
        <v>708</v>
      </c>
      <c r="Q220" t="s">
        <v>708</v>
      </c>
      <c r="R220" t="s">
        <v>708</v>
      </c>
      <c r="S220" t="s">
        <v>708</v>
      </c>
      <c r="T220" t="s">
        <v>708</v>
      </c>
      <c r="U220" t="s">
        <v>3334</v>
      </c>
      <c r="V220">
        <v>0</v>
      </c>
      <c r="W220">
        <v>0</v>
      </c>
      <c r="X220">
        <v>0</v>
      </c>
      <c r="Y220">
        <v>0</v>
      </c>
      <c r="Z220">
        <v>4</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row>
    <row r="221" spans="1:51">
      <c r="A221" t="s">
        <v>229</v>
      </c>
      <c r="B221" t="s">
        <v>528</v>
      </c>
      <c r="C221" t="s">
        <v>647</v>
      </c>
      <c r="D221" t="s">
        <v>706</v>
      </c>
      <c r="E221" t="s">
        <v>893</v>
      </c>
      <c r="F221" t="s">
        <v>1203</v>
      </c>
      <c r="G221" t="s">
        <v>1254</v>
      </c>
      <c r="H221" t="s">
        <v>708</v>
      </c>
      <c r="I221" t="s">
        <v>229</v>
      </c>
      <c r="J221" t="s">
        <v>1432</v>
      </c>
      <c r="K221" t="s">
        <v>1941</v>
      </c>
      <c r="L221" t="s">
        <v>2431</v>
      </c>
      <c r="M221" t="s">
        <v>708</v>
      </c>
      <c r="N221" t="s">
        <v>708</v>
      </c>
      <c r="O221" t="s">
        <v>708</v>
      </c>
      <c r="P221" t="s">
        <v>2733</v>
      </c>
      <c r="Q221" t="s">
        <v>3040</v>
      </c>
      <c r="R221" t="s">
        <v>2733</v>
      </c>
      <c r="S221" t="s">
        <v>2733</v>
      </c>
      <c r="T221" t="s">
        <v>2733</v>
      </c>
      <c r="U221" t="s">
        <v>3335</v>
      </c>
      <c r="V221">
        <v>499</v>
      </c>
      <c r="W221">
        <v>360</v>
      </c>
      <c r="X221">
        <v>50</v>
      </c>
      <c r="Y221">
        <v>0</v>
      </c>
      <c r="Z221">
        <v>82</v>
      </c>
      <c r="AA221">
        <v>19</v>
      </c>
      <c r="AB221">
        <v>0</v>
      </c>
      <c r="AC221">
        <v>5</v>
      </c>
      <c r="AD221">
        <v>2</v>
      </c>
      <c r="AE221">
        <v>0</v>
      </c>
      <c r="AF221">
        <v>12</v>
      </c>
      <c r="AG221">
        <v>53</v>
      </c>
      <c r="AH221">
        <v>0</v>
      </c>
      <c r="AI221">
        <v>6</v>
      </c>
      <c r="AJ221">
        <v>5</v>
      </c>
      <c r="AK221">
        <v>12</v>
      </c>
      <c r="AL221">
        <v>0</v>
      </c>
      <c r="AM221">
        <v>22</v>
      </c>
      <c r="AN221">
        <v>0</v>
      </c>
      <c r="AO221">
        <v>10</v>
      </c>
      <c r="AP221">
        <v>0</v>
      </c>
      <c r="AQ221">
        <v>0</v>
      </c>
      <c r="AR221">
        <v>0</v>
      </c>
      <c r="AS221">
        <v>0</v>
      </c>
      <c r="AT221">
        <v>0</v>
      </c>
      <c r="AU221">
        <v>0</v>
      </c>
      <c r="AV221">
        <v>0</v>
      </c>
      <c r="AW221">
        <v>88</v>
      </c>
      <c r="AX221">
        <v>1</v>
      </c>
      <c r="AY221">
        <v>0</v>
      </c>
    </row>
    <row r="222" spans="1:51">
      <c r="A222" t="s">
        <v>230</v>
      </c>
      <c r="B222" t="s">
        <v>528</v>
      </c>
      <c r="C222" t="s">
        <v>648</v>
      </c>
      <c r="D222" t="s">
        <v>706</v>
      </c>
      <c r="E222" t="s">
        <v>894</v>
      </c>
      <c r="F222" t="s">
        <v>1203</v>
      </c>
      <c r="G222" t="s">
        <v>1254</v>
      </c>
      <c r="H222" t="s">
        <v>708</v>
      </c>
      <c r="I222" t="s">
        <v>230</v>
      </c>
      <c r="J222" t="s">
        <v>1433</v>
      </c>
      <c r="K222" t="s">
        <v>1942</v>
      </c>
      <c r="L222" t="s">
        <v>2432</v>
      </c>
      <c r="M222" t="s">
        <v>2733</v>
      </c>
      <c r="N222" t="s">
        <v>2796</v>
      </c>
      <c r="O222" s="2" t="s">
        <v>2885</v>
      </c>
      <c r="P222" t="s">
        <v>2733</v>
      </c>
      <c r="Q222" t="s">
        <v>3041</v>
      </c>
      <c r="R222" t="s">
        <v>2733</v>
      </c>
      <c r="S222" t="s">
        <v>2733</v>
      </c>
      <c r="T222" t="s">
        <v>2733</v>
      </c>
      <c r="U222" t="s">
        <v>3336</v>
      </c>
      <c r="V222">
        <v>464</v>
      </c>
      <c r="W222">
        <v>0</v>
      </c>
      <c r="X222">
        <v>0</v>
      </c>
      <c r="Y222">
        <v>0</v>
      </c>
      <c r="Z222">
        <v>36</v>
      </c>
      <c r="AA222">
        <v>12</v>
      </c>
      <c r="AB222">
        <v>0</v>
      </c>
      <c r="AC222">
        <v>0</v>
      </c>
      <c r="AD222">
        <v>2</v>
      </c>
      <c r="AE222">
        <v>0</v>
      </c>
      <c r="AF222">
        <v>10</v>
      </c>
      <c r="AG222">
        <v>40</v>
      </c>
      <c r="AH222">
        <v>0</v>
      </c>
      <c r="AI222">
        <v>9</v>
      </c>
      <c r="AJ222">
        <v>10</v>
      </c>
      <c r="AK222">
        <v>0</v>
      </c>
      <c r="AL222">
        <v>0</v>
      </c>
      <c r="AM222">
        <v>13</v>
      </c>
      <c r="AN222">
        <v>0</v>
      </c>
      <c r="AO222">
        <v>8</v>
      </c>
      <c r="AP222">
        <v>0</v>
      </c>
      <c r="AQ222">
        <v>0</v>
      </c>
      <c r="AR222">
        <v>0</v>
      </c>
      <c r="AS222">
        <v>0</v>
      </c>
      <c r="AT222">
        <v>0</v>
      </c>
      <c r="AU222">
        <v>0</v>
      </c>
      <c r="AV222">
        <v>0</v>
      </c>
      <c r="AW222">
        <v>40</v>
      </c>
      <c r="AX222">
        <v>4</v>
      </c>
      <c r="AY222">
        <v>0</v>
      </c>
    </row>
    <row r="223" spans="1:51">
      <c r="A223" t="s">
        <v>231</v>
      </c>
      <c r="B223" t="s">
        <v>534</v>
      </c>
      <c r="C223" t="s">
        <v>627</v>
      </c>
      <c r="D223" t="s">
        <v>710</v>
      </c>
      <c r="E223" t="s">
        <v>895</v>
      </c>
      <c r="F223" t="s">
        <v>1203</v>
      </c>
      <c r="G223" t="s">
        <v>1254</v>
      </c>
      <c r="H223" t="s">
        <v>708</v>
      </c>
      <c r="I223" t="s">
        <v>231</v>
      </c>
      <c r="J223" t="s">
        <v>1434</v>
      </c>
      <c r="K223" t="s">
        <v>1943</v>
      </c>
      <c r="L223" t="s">
        <v>2433</v>
      </c>
      <c r="M223" t="s">
        <v>2733</v>
      </c>
      <c r="N223" t="s">
        <v>2797</v>
      </c>
      <c r="O223" s="2" t="s">
        <v>2886</v>
      </c>
      <c r="P223" t="s">
        <v>2733</v>
      </c>
      <c r="Q223" t="s">
        <v>3042</v>
      </c>
      <c r="R223" t="s">
        <v>2733</v>
      </c>
      <c r="S223" t="s">
        <v>2733</v>
      </c>
      <c r="T223" t="s">
        <v>2733</v>
      </c>
      <c r="U223" t="s">
        <v>3337</v>
      </c>
      <c r="V223">
        <v>800</v>
      </c>
      <c r="W223">
        <v>154</v>
      </c>
      <c r="X223">
        <v>36</v>
      </c>
      <c r="Y223">
        <v>0</v>
      </c>
      <c r="Z223">
        <v>102</v>
      </c>
      <c r="AA223">
        <v>31</v>
      </c>
      <c r="AB223">
        <v>0</v>
      </c>
      <c r="AC223">
        <v>51</v>
      </c>
      <c r="AD223">
        <v>3</v>
      </c>
      <c r="AE223">
        <v>12</v>
      </c>
      <c r="AF223">
        <v>47</v>
      </c>
      <c r="AG223">
        <v>130</v>
      </c>
      <c r="AH223">
        <v>0</v>
      </c>
      <c r="AI223">
        <v>32</v>
      </c>
      <c r="AJ223">
        <v>0</v>
      </c>
      <c r="AK223">
        <v>16</v>
      </c>
      <c r="AL223">
        <v>0</v>
      </c>
      <c r="AM223">
        <v>76</v>
      </c>
      <c r="AN223">
        <v>0</v>
      </c>
      <c r="AO223">
        <v>24</v>
      </c>
      <c r="AP223">
        <v>0</v>
      </c>
      <c r="AQ223">
        <v>0</v>
      </c>
      <c r="AR223">
        <v>0</v>
      </c>
      <c r="AS223">
        <v>0</v>
      </c>
      <c r="AT223">
        <v>16</v>
      </c>
      <c r="AU223">
        <v>0</v>
      </c>
      <c r="AV223">
        <v>0</v>
      </c>
      <c r="AW223">
        <v>73</v>
      </c>
      <c r="AX223">
        <v>21</v>
      </c>
      <c r="AY223">
        <v>3</v>
      </c>
    </row>
    <row r="224" spans="1:51">
      <c r="A224" t="s">
        <v>232</v>
      </c>
      <c r="B224" t="s">
        <v>534</v>
      </c>
      <c r="C224" t="s">
        <v>627</v>
      </c>
      <c r="D224" t="s">
        <v>711</v>
      </c>
      <c r="E224" t="s">
        <v>896</v>
      </c>
      <c r="F224" t="s">
        <v>1203</v>
      </c>
      <c r="G224" t="s">
        <v>1254</v>
      </c>
      <c r="H224" t="s">
        <v>708</v>
      </c>
      <c r="I224" t="s">
        <v>232</v>
      </c>
      <c r="J224" t="s">
        <v>1434</v>
      </c>
      <c r="K224" t="s">
        <v>1944</v>
      </c>
      <c r="L224" t="s">
        <v>2434</v>
      </c>
      <c r="M224" t="s">
        <v>2734</v>
      </c>
      <c r="N224" t="s">
        <v>2798</v>
      </c>
      <c r="O224" s="2" t="s">
        <v>2886</v>
      </c>
      <c r="P224" t="s">
        <v>2733</v>
      </c>
      <c r="Q224" t="s">
        <v>708</v>
      </c>
      <c r="R224" t="s">
        <v>708</v>
      </c>
      <c r="S224" t="s">
        <v>708</v>
      </c>
      <c r="T224" t="s">
        <v>708</v>
      </c>
      <c r="U224" t="s">
        <v>3338</v>
      </c>
      <c r="V224">
        <v>113</v>
      </c>
      <c r="W224">
        <v>0</v>
      </c>
      <c r="X224">
        <v>0</v>
      </c>
      <c r="Y224">
        <v>0</v>
      </c>
      <c r="Z224">
        <v>15</v>
      </c>
      <c r="AA224">
        <v>0</v>
      </c>
      <c r="AB224">
        <v>0</v>
      </c>
      <c r="AC224">
        <v>4</v>
      </c>
      <c r="AD224">
        <v>0</v>
      </c>
      <c r="AE224">
        <v>0</v>
      </c>
      <c r="AF224">
        <v>0</v>
      </c>
      <c r="AG224">
        <v>36</v>
      </c>
      <c r="AH224">
        <v>0</v>
      </c>
      <c r="AI224">
        <v>0</v>
      </c>
      <c r="AJ224">
        <v>46</v>
      </c>
      <c r="AK224">
        <v>0</v>
      </c>
      <c r="AL224">
        <v>0</v>
      </c>
      <c r="AM224">
        <v>12</v>
      </c>
      <c r="AN224">
        <v>0</v>
      </c>
      <c r="AO224">
        <v>0</v>
      </c>
      <c r="AP224">
        <v>0</v>
      </c>
      <c r="AQ224">
        <v>0</v>
      </c>
      <c r="AR224">
        <v>0</v>
      </c>
      <c r="AS224">
        <v>0</v>
      </c>
      <c r="AT224">
        <v>0</v>
      </c>
      <c r="AU224">
        <v>0</v>
      </c>
      <c r="AV224">
        <v>0</v>
      </c>
      <c r="AW224">
        <v>0</v>
      </c>
      <c r="AX224">
        <v>2</v>
      </c>
      <c r="AY224">
        <v>1</v>
      </c>
    </row>
    <row r="225" spans="1:51">
      <c r="A225" t="s">
        <v>233</v>
      </c>
      <c r="B225" t="s">
        <v>534</v>
      </c>
      <c r="C225" t="s">
        <v>627</v>
      </c>
      <c r="D225" t="s">
        <v>709</v>
      </c>
      <c r="E225" t="s">
        <v>897</v>
      </c>
      <c r="F225" t="s">
        <v>1203</v>
      </c>
      <c r="G225" t="s">
        <v>1254</v>
      </c>
      <c r="H225" t="s">
        <v>708</v>
      </c>
      <c r="I225" t="s">
        <v>233</v>
      </c>
      <c r="J225" t="s">
        <v>1435</v>
      </c>
      <c r="K225" t="s">
        <v>1945</v>
      </c>
      <c r="L225" t="s">
        <v>2435</v>
      </c>
      <c r="M225" t="s">
        <v>2733</v>
      </c>
      <c r="N225" t="s">
        <v>2799</v>
      </c>
      <c r="O225" t="s">
        <v>708</v>
      </c>
      <c r="P225" t="s">
        <v>2734</v>
      </c>
      <c r="Q225" t="s">
        <v>1435</v>
      </c>
      <c r="R225" t="s">
        <v>2734</v>
      </c>
      <c r="S225" t="s">
        <v>2733</v>
      </c>
      <c r="T225" t="s">
        <v>2734</v>
      </c>
      <c r="U225" t="s">
        <v>3339</v>
      </c>
      <c r="V225">
        <v>99</v>
      </c>
      <c r="W225">
        <v>0</v>
      </c>
      <c r="X225">
        <v>0</v>
      </c>
      <c r="Y225">
        <v>0</v>
      </c>
      <c r="Z225">
        <v>16</v>
      </c>
      <c r="AA225">
        <v>2</v>
      </c>
      <c r="AB225">
        <v>0</v>
      </c>
      <c r="AC225">
        <v>0</v>
      </c>
      <c r="AD225">
        <v>0</v>
      </c>
      <c r="AE225">
        <v>0</v>
      </c>
      <c r="AF225">
        <v>0</v>
      </c>
      <c r="AG225">
        <v>10</v>
      </c>
      <c r="AH225">
        <v>0</v>
      </c>
      <c r="AI225">
        <v>0</v>
      </c>
      <c r="AJ225">
        <v>0</v>
      </c>
      <c r="AK225">
        <v>0</v>
      </c>
      <c r="AL225">
        <v>0</v>
      </c>
      <c r="AM225">
        <v>0</v>
      </c>
      <c r="AN225">
        <v>29</v>
      </c>
      <c r="AO225">
        <v>1</v>
      </c>
      <c r="AP225">
        <v>0</v>
      </c>
      <c r="AQ225">
        <v>0</v>
      </c>
      <c r="AR225">
        <v>0</v>
      </c>
      <c r="AS225">
        <v>0</v>
      </c>
      <c r="AT225">
        <v>0</v>
      </c>
      <c r="AU225">
        <v>0</v>
      </c>
      <c r="AV225">
        <v>0</v>
      </c>
      <c r="AW225">
        <v>18</v>
      </c>
      <c r="AX225">
        <v>0</v>
      </c>
      <c r="AY225">
        <v>0</v>
      </c>
    </row>
    <row r="226" spans="1:51">
      <c r="A226" t="s">
        <v>234</v>
      </c>
      <c r="B226" t="s">
        <v>534</v>
      </c>
      <c r="C226" t="s">
        <v>649</v>
      </c>
      <c r="D226" t="s">
        <v>706</v>
      </c>
      <c r="E226" t="s">
        <v>898</v>
      </c>
      <c r="F226" t="s">
        <v>1203</v>
      </c>
      <c r="G226" t="s">
        <v>1254</v>
      </c>
      <c r="H226" t="s">
        <v>708</v>
      </c>
      <c r="I226" t="s">
        <v>234</v>
      </c>
      <c r="J226" t="s">
        <v>1436</v>
      </c>
      <c r="K226" t="s">
        <v>1946</v>
      </c>
      <c r="L226" t="s">
        <v>2436</v>
      </c>
      <c r="M226" t="s">
        <v>2733</v>
      </c>
      <c r="N226" t="s">
        <v>2800</v>
      </c>
      <c r="O226" s="2" t="s">
        <v>2887</v>
      </c>
      <c r="P226" t="s">
        <v>2733</v>
      </c>
      <c r="Q226" t="s">
        <v>3043</v>
      </c>
      <c r="R226" t="s">
        <v>2733</v>
      </c>
      <c r="S226" t="s">
        <v>2733</v>
      </c>
      <c r="T226" t="s">
        <v>2733</v>
      </c>
      <c r="U226" t="s">
        <v>3340</v>
      </c>
      <c r="V226">
        <v>419</v>
      </c>
      <c r="W226">
        <v>60</v>
      </c>
      <c r="X226">
        <v>100</v>
      </c>
      <c r="Y226">
        <v>300</v>
      </c>
      <c r="Z226">
        <v>61</v>
      </c>
      <c r="AA226">
        <v>11</v>
      </c>
      <c r="AB226">
        <v>0</v>
      </c>
      <c r="AC226">
        <v>20</v>
      </c>
      <c r="AD226">
        <v>2</v>
      </c>
      <c r="AE226">
        <v>32</v>
      </c>
      <c r="AF226">
        <v>0</v>
      </c>
      <c r="AG226">
        <v>35</v>
      </c>
      <c r="AH226">
        <v>0</v>
      </c>
      <c r="AI226">
        <v>12</v>
      </c>
      <c r="AJ226">
        <v>8</v>
      </c>
      <c r="AK226">
        <v>0</v>
      </c>
      <c r="AL226">
        <v>0</v>
      </c>
      <c r="AM226">
        <v>10</v>
      </c>
      <c r="AN226">
        <v>0</v>
      </c>
      <c r="AO226">
        <v>6</v>
      </c>
      <c r="AP226">
        <v>0</v>
      </c>
      <c r="AQ226">
        <v>0</v>
      </c>
      <c r="AR226">
        <v>3</v>
      </c>
      <c r="AS226">
        <v>0</v>
      </c>
      <c r="AT226">
        <v>0</v>
      </c>
      <c r="AU226">
        <v>0</v>
      </c>
      <c r="AV226">
        <v>0</v>
      </c>
      <c r="AW226">
        <v>45</v>
      </c>
      <c r="AX226">
        <v>2</v>
      </c>
      <c r="AY226">
        <v>0</v>
      </c>
    </row>
    <row r="227" spans="1:51">
      <c r="A227" t="s">
        <v>235</v>
      </c>
      <c r="B227" t="s">
        <v>534</v>
      </c>
      <c r="C227" t="s">
        <v>649</v>
      </c>
      <c r="D227" t="s">
        <v>709</v>
      </c>
      <c r="E227" t="s">
        <v>899</v>
      </c>
      <c r="F227" t="s">
        <v>1203</v>
      </c>
      <c r="G227" t="s">
        <v>1254</v>
      </c>
      <c r="H227" t="s">
        <v>708</v>
      </c>
      <c r="I227" t="s">
        <v>235</v>
      </c>
      <c r="J227" t="s">
        <v>1437</v>
      </c>
      <c r="K227" t="s">
        <v>1947</v>
      </c>
      <c r="L227" t="s">
        <v>2437</v>
      </c>
      <c r="M227" t="s">
        <v>2733</v>
      </c>
      <c r="N227" t="s">
        <v>2801</v>
      </c>
      <c r="O227" s="2" t="s">
        <v>2888</v>
      </c>
      <c r="P227" t="s">
        <v>2733</v>
      </c>
      <c r="Q227" t="s">
        <v>3044</v>
      </c>
      <c r="R227" t="s">
        <v>2733</v>
      </c>
      <c r="S227" t="s">
        <v>2733</v>
      </c>
      <c r="T227" t="s">
        <v>2734</v>
      </c>
      <c r="U227" t="s">
        <v>3341</v>
      </c>
      <c r="V227">
        <v>180</v>
      </c>
      <c r="W227">
        <v>0</v>
      </c>
      <c r="X227">
        <v>0</v>
      </c>
      <c r="Y227">
        <v>0</v>
      </c>
      <c r="Z227">
        <v>31</v>
      </c>
      <c r="AA227">
        <v>4</v>
      </c>
      <c r="AB227">
        <v>0</v>
      </c>
      <c r="AC227">
        <v>9</v>
      </c>
      <c r="AD227">
        <v>1</v>
      </c>
      <c r="AE227">
        <v>0</v>
      </c>
      <c r="AF227">
        <v>0</v>
      </c>
      <c r="AG227">
        <v>14</v>
      </c>
      <c r="AH227">
        <v>0</v>
      </c>
      <c r="AI227">
        <v>10</v>
      </c>
      <c r="AJ227">
        <v>2</v>
      </c>
      <c r="AK227">
        <v>0</v>
      </c>
      <c r="AL227">
        <v>0</v>
      </c>
      <c r="AM227">
        <v>8</v>
      </c>
      <c r="AN227">
        <v>0</v>
      </c>
      <c r="AO227">
        <v>1</v>
      </c>
      <c r="AP227">
        <v>0</v>
      </c>
      <c r="AQ227">
        <v>0</v>
      </c>
      <c r="AR227">
        <v>0</v>
      </c>
      <c r="AS227">
        <v>0</v>
      </c>
      <c r="AT227">
        <v>0</v>
      </c>
      <c r="AU227">
        <v>0</v>
      </c>
      <c r="AV227">
        <v>0</v>
      </c>
      <c r="AW227">
        <v>28</v>
      </c>
      <c r="AX227">
        <v>0</v>
      </c>
      <c r="AY227">
        <v>0</v>
      </c>
    </row>
    <row r="228" spans="1:51">
      <c r="A228" t="s">
        <v>235</v>
      </c>
      <c r="B228" t="s">
        <v>534</v>
      </c>
      <c r="C228" t="s">
        <v>649</v>
      </c>
      <c r="D228" t="s">
        <v>708</v>
      </c>
      <c r="E228" t="s">
        <v>899</v>
      </c>
      <c r="F228" t="s">
        <v>1235</v>
      </c>
      <c r="G228" t="s">
        <v>1254</v>
      </c>
      <c r="H228" t="s">
        <v>708</v>
      </c>
      <c r="I228" t="s">
        <v>235</v>
      </c>
      <c r="J228" t="s">
        <v>1437</v>
      </c>
      <c r="K228" t="s">
        <v>1948</v>
      </c>
      <c r="L228" t="s">
        <v>2437</v>
      </c>
      <c r="M228" t="s">
        <v>708</v>
      </c>
      <c r="N228" t="s">
        <v>708</v>
      </c>
      <c r="O228" t="s">
        <v>708</v>
      </c>
      <c r="P228" t="s">
        <v>708</v>
      </c>
      <c r="Q228" t="s">
        <v>708</v>
      </c>
      <c r="R228" t="s">
        <v>708</v>
      </c>
      <c r="S228" t="s">
        <v>708</v>
      </c>
      <c r="T228" t="s">
        <v>708</v>
      </c>
      <c r="U228" t="s">
        <v>3342</v>
      </c>
      <c r="V228">
        <v>0</v>
      </c>
      <c r="W228">
        <v>0</v>
      </c>
      <c r="X228">
        <v>110</v>
      </c>
      <c r="Y228">
        <v>180</v>
      </c>
      <c r="Z228">
        <v>7</v>
      </c>
      <c r="AA228">
        <v>0</v>
      </c>
      <c r="AB228">
        <v>0</v>
      </c>
      <c r="AC228">
        <v>0</v>
      </c>
      <c r="AD228">
        <v>0</v>
      </c>
      <c r="AE228">
        <v>80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row>
    <row r="229" spans="1:51">
      <c r="A229" t="s">
        <v>236</v>
      </c>
      <c r="B229" t="s">
        <v>534</v>
      </c>
      <c r="C229" t="s">
        <v>629</v>
      </c>
      <c r="D229" t="s">
        <v>709</v>
      </c>
      <c r="E229" t="s">
        <v>900</v>
      </c>
      <c r="F229" t="s">
        <v>1203</v>
      </c>
      <c r="G229" t="s">
        <v>1254</v>
      </c>
      <c r="H229" t="s">
        <v>708</v>
      </c>
      <c r="I229" t="s">
        <v>236</v>
      </c>
      <c r="J229" t="s">
        <v>1438</v>
      </c>
      <c r="K229" t="s">
        <v>1949</v>
      </c>
      <c r="L229" t="s">
        <v>2438</v>
      </c>
      <c r="M229" t="s">
        <v>708</v>
      </c>
      <c r="N229" t="s">
        <v>708</v>
      </c>
      <c r="O229" t="s">
        <v>708</v>
      </c>
      <c r="P229" t="s">
        <v>2733</v>
      </c>
      <c r="Q229" t="s">
        <v>3045</v>
      </c>
      <c r="R229" t="s">
        <v>2733</v>
      </c>
      <c r="S229" t="s">
        <v>2733</v>
      </c>
      <c r="T229" t="s">
        <v>708</v>
      </c>
      <c r="U229" t="s">
        <v>3343</v>
      </c>
      <c r="V229">
        <v>265</v>
      </c>
      <c r="W229">
        <v>0</v>
      </c>
      <c r="X229">
        <v>0</v>
      </c>
      <c r="Y229">
        <v>0</v>
      </c>
      <c r="Z229">
        <v>48</v>
      </c>
      <c r="AA229">
        <v>11</v>
      </c>
      <c r="AB229">
        <v>0</v>
      </c>
      <c r="AC229">
        <v>14</v>
      </c>
      <c r="AD229">
        <v>2</v>
      </c>
      <c r="AE229">
        <v>0</v>
      </c>
      <c r="AF229">
        <v>0</v>
      </c>
      <c r="AG229">
        <v>24</v>
      </c>
      <c r="AH229">
        <v>0</v>
      </c>
      <c r="AI229">
        <v>15</v>
      </c>
      <c r="AJ229">
        <v>28</v>
      </c>
      <c r="AK229">
        <v>0</v>
      </c>
      <c r="AL229">
        <v>0</v>
      </c>
      <c r="AM229">
        <v>33</v>
      </c>
      <c r="AN229">
        <v>0</v>
      </c>
      <c r="AO229">
        <v>15</v>
      </c>
      <c r="AP229">
        <v>0</v>
      </c>
      <c r="AQ229">
        <v>0</v>
      </c>
      <c r="AR229">
        <v>0</v>
      </c>
      <c r="AS229">
        <v>0</v>
      </c>
      <c r="AT229">
        <v>0</v>
      </c>
      <c r="AU229">
        <v>0</v>
      </c>
      <c r="AV229">
        <v>0</v>
      </c>
      <c r="AW229">
        <v>68</v>
      </c>
      <c r="AX229">
        <v>1</v>
      </c>
      <c r="AY229">
        <v>0</v>
      </c>
    </row>
    <row r="230" spans="1:51">
      <c r="A230" t="s">
        <v>237</v>
      </c>
      <c r="B230" t="s">
        <v>534</v>
      </c>
      <c r="C230" t="s">
        <v>630</v>
      </c>
      <c r="D230" t="s">
        <v>709</v>
      </c>
      <c r="E230" t="s">
        <v>901</v>
      </c>
      <c r="F230" t="s">
        <v>1203</v>
      </c>
      <c r="G230" t="s">
        <v>1254</v>
      </c>
      <c r="H230" t="s">
        <v>708</v>
      </c>
      <c r="I230" t="s">
        <v>237</v>
      </c>
      <c r="J230" t="s">
        <v>1439</v>
      </c>
      <c r="K230" t="s">
        <v>1950</v>
      </c>
      <c r="L230" t="s">
        <v>2439</v>
      </c>
      <c r="M230" t="s">
        <v>2733</v>
      </c>
      <c r="N230" t="s">
        <v>2802</v>
      </c>
      <c r="O230" s="2" t="s">
        <v>2889</v>
      </c>
      <c r="P230" t="s">
        <v>2733</v>
      </c>
      <c r="Q230" t="s">
        <v>3046</v>
      </c>
      <c r="R230" t="s">
        <v>2733</v>
      </c>
      <c r="S230" t="s">
        <v>2733</v>
      </c>
      <c r="T230" t="s">
        <v>2733</v>
      </c>
      <c r="U230" t="s">
        <v>3344</v>
      </c>
      <c r="V230">
        <v>181</v>
      </c>
      <c r="W230">
        <v>0</v>
      </c>
      <c r="X230">
        <v>0</v>
      </c>
      <c r="Y230">
        <v>0</v>
      </c>
      <c r="Z230">
        <v>22</v>
      </c>
      <c r="AA230">
        <v>4</v>
      </c>
      <c r="AB230">
        <v>0</v>
      </c>
      <c r="AC230">
        <v>0</v>
      </c>
      <c r="AD230">
        <v>1</v>
      </c>
      <c r="AE230">
        <v>0</v>
      </c>
      <c r="AF230">
        <v>0</v>
      </c>
      <c r="AG230">
        <v>12</v>
      </c>
      <c r="AH230">
        <v>0</v>
      </c>
      <c r="AI230">
        <v>5</v>
      </c>
      <c r="AJ230">
        <v>4</v>
      </c>
      <c r="AK230">
        <v>0</v>
      </c>
      <c r="AL230">
        <v>0</v>
      </c>
      <c r="AM230">
        <v>13</v>
      </c>
      <c r="AN230">
        <v>0</v>
      </c>
      <c r="AO230">
        <v>2</v>
      </c>
      <c r="AP230">
        <v>0</v>
      </c>
      <c r="AQ230">
        <v>0</v>
      </c>
      <c r="AR230">
        <v>0</v>
      </c>
      <c r="AS230">
        <v>0</v>
      </c>
      <c r="AT230">
        <v>0</v>
      </c>
      <c r="AU230">
        <v>0</v>
      </c>
      <c r="AV230">
        <v>0</v>
      </c>
      <c r="AW230">
        <v>45</v>
      </c>
      <c r="AX230">
        <v>0</v>
      </c>
      <c r="AY230">
        <v>0</v>
      </c>
    </row>
    <row r="231" spans="1:51">
      <c r="A231" t="s">
        <v>238</v>
      </c>
      <c r="B231" t="s">
        <v>535</v>
      </c>
      <c r="C231" t="s">
        <v>567</v>
      </c>
      <c r="D231" t="s">
        <v>708</v>
      </c>
      <c r="E231" t="s">
        <v>902</v>
      </c>
      <c r="F231" t="s">
        <v>1203</v>
      </c>
      <c r="G231" t="s">
        <v>1254</v>
      </c>
      <c r="H231" t="s">
        <v>708</v>
      </c>
      <c r="I231" t="s">
        <v>238</v>
      </c>
      <c r="J231" t="s">
        <v>1440</v>
      </c>
      <c r="K231" t="s">
        <v>1951</v>
      </c>
      <c r="L231" t="s">
        <v>2440</v>
      </c>
      <c r="M231" t="s">
        <v>708</v>
      </c>
      <c r="N231" t="s">
        <v>708</v>
      </c>
      <c r="O231" t="s">
        <v>708</v>
      </c>
      <c r="P231" t="s">
        <v>708</v>
      </c>
      <c r="Q231" t="s">
        <v>708</v>
      </c>
      <c r="R231" t="s">
        <v>708</v>
      </c>
      <c r="S231" t="s">
        <v>708</v>
      </c>
      <c r="T231" t="s">
        <v>708</v>
      </c>
      <c r="U231" t="s">
        <v>3345</v>
      </c>
      <c r="V231">
        <v>120</v>
      </c>
      <c r="W231">
        <v>0</v>
      </c>
      <c r="X231">
        <v>0</v>
      </c>
      <c r="Y231">
        <v>0</v>
      </c>
      <c r="Z231">
        <v>17</v>
      </c>
      <c r="AA231">
        <v>3</v>
      </c>
      <c r="AB231">
        <v>0</v>
      </c>
      <c r="AC231">
        <v>0</v>
      </c>
      <c r="AD231">
        <v>0</v>
      </c>
      <c r="AE231">
        <v>0</v>
      </c>
      <c r="AF231">
        <v>0</v>
      </c>
      <c r="AG231">
        <v>10</v>
      </c>
      <c r="AH231">
        <v>0</v>
      </c>
      <c r="AI231">
        <v>0</v>
      </c>
      <c r="AJ231">
        <v>0</v>
      </c>
      <c r="AK231">
        <v>0</v>
      </c>
      <c r="AL231">
        <v>0</v>
      </c>
      <c r="AM231">
        <v>5</v>
      </c>
      <c r="AN231">
        <v>0</v>
      </c>
      <c r="AO231">
        <v>2</v>
      </c>
      <c r="AP231">
        <v>0</v>
      </c>
      <c r="AQ231">
        <v>0</v>
      </c>
      <c r="AR231">
        <v>0</v>
      </c>
      <c r="AS231">
        <v>0</v>
      </c>
      <c r="AT231">
        <v>0</v>
      </c>
      <c r="AU231">
        <v>0</v>
      </c>
      <c r="AV231">
        <v>0</v>
      </c>
      <c r="AW231">
        <v>30</v>
      </c>
      <c r="AX231">
        <v>0</v>
      </c>
      <c r="AY231">
        <v>0</v>
      </c>
    </row>
    <row r="232" spans="1:51">
      <c r="A232" t="s">
        <v>239</v>
      </c>
      <c r="B232" t="s">
        <v>535</v>
      </c>
      <c r="C232" t="s">
        <v>606</v>
      </c>
      <c r="D232" t="s">
        <v>706</v>
      </c>
      <c r="E232" t="s">
        <v>903</v>
      </c>
      <c r="F232" t="s">
        <v>1203</v>
      </c>
      <c r="G232" t="s">
        <v>1254</v>
      </c>
      <c r="H232" t="s">
        <v>708</v>
      </c>
      <c r="I232" t="s">
        <v>239</v>
      </c>
      <c r="J232" t="s">
        <v>1441</v>
      </c>
      <c r="K232" t="s">
        <v>1952</v>
      </c>
      <c r="L232" t="s">
        <v>2441</v>
      </c>
      <c r="M232" t="s">
        <v>2733</v>
      </c>
      <c r="N232" t="s">
        <v>1441</v>
      </c>
      <c r="O232" s="2" t="s">
        <v>2890</v>
      </c>
      <c r="P232" t="s">
        <v>2733</v>
      </c>
      <c r="Q232" t="s">
        <v>3047</v>
      </c>
      <c r="R232" t="s">
        <v>2733</v>
      </c>
      <c r="S232" t="s">
        <v>2733</v>
      </c>
      <c r="T232" t="s">
        <v>2733</v>
      </c>
      <c r="U232" t="s">
        <v>3346</v>
      </c>
      <c r="V232">
        <v>268</v>
      </c>
      <c r="W232">
        <v>0</v>
      </c>
      <c r="X232">
        <v>0</v>
      </c>
      <c r="Y232">
        <v>0</v>
      </c>
      <c r="Z232">
        <v>36</v>
      </c>
      <c r="AA232">
        <v>5</v>
      </c>
      <c r="AB232">
        <v>0</v>
      </c>
      <c r="AC232">
        <v>0</v>
      </c>
      <c r="AD232">
        <v>1</v>
      </c>
      <c r="AE232">
        <v>15</v>
      </c>
      <c r="AF232">
        <v>0</v>
      </c>
      <c r="AG232">
        <v>14</v>
      </c>
      <c r="AH232">
        <v>0</v>
      </c>
      <c r="AI232">
        <v>5</v>
      </c>
      <c r="AJ232">
        <v>8</v>
      </c>
      <c r="AK232">
        <v>5</v>
      </c>
      <c r="AL232">
        <v>0</v>
      </c>
      <c r="AM232">
        <v>15</v>
      </c>
      <c r="AN232">
        <v>14</v>
      </c>
      <c r="AO232">
        <v>2</v>
      </c>
      <c r="AP232">
        <v>0</v>
      </c>
      <c r="AQ232">
        <v>2</v>
      </c>
      <c r="AR232">
        <v>0</v>
      </c>
      <c r="AS232">
        <v>0</v>
      </c>
      <c r="AT232">
        <v>0</v>
      </c>
      <c r="AU232">
        <v>0</v>
      </c>
      <c r="AV232">
        <v>0</v>
      </c>
      <c r="AW232">
        <v>51</v>
      </c>
      <c r="AX232">
        <v>0</v>
      </c>
      <c r="AY232">
        <v>0</v>
      </c>
    </row>
    <row r="233" spans="1:51">
      <c r="A233" t="s">
        <v>240</v>
      </c>
      <c r="B233" t="s">
        <v>546</v>
      </c>
      <c r="C233" t="s">
        <v>592</v>
      </c>
      <c r="D233" t="s">
        <v>709</v>
      </c>
      <c r="E233" t="s">
        <v>904</v>
      </c>
      <c r="F233" t="s">
        <v>1203</v>
      </c>
      <c r="G233" t="s">
        <v>1254</v>
      </c>
      <c r="H233" t="s">
        <v>708</v>
      </c>
      <c r="I233" t="s">
        <v>240</v>
      </c>
      <c r="J233" t="s">
        <v>1442</v>
      </c>
      <c r="K233" t="s">
        <v>1953</v>
      </c>
      <c r="L233" t="s">
        <v>2442</v>
      </c>
      <c r="M233" t="s">
        <v>708</v>
      </c>
      <c r="N233" t="s">
        <v>708</v>
      </c>
      <c r="O233" t="s">
        <v>708</v>
      </c>
      <c r="P233" t="s">
        <v>708</v>
      </c>
      <c r="Q233" t="s">
        <v>708</v>
      </c>
      <c r="R233" t="s">
        <v>708</v>
      </c>
      <c r="S233" t="s">
        <v>708</v>
      </c>
      <c r="T233" t="s">
        <v>708</v>
      </c>
      <c r="U233" t="s">
        <v>3347</v>
      </c>
      <c r="V233">
        <v>30</v>
      </c>
      <c r="W233">
        <v>0</v>
      </c>
      <c r="X233">
        <v>0</v>
      </c>
      <c r="Y233">
        <v>0</v>
      </c>
      <c r="Z233">
        <v>18</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30</v>
      </c>
      <c r="AX233">
        <v>0</v>
      </c>
      <c r="AY233">
        <v>0</v>
      </c>
    </row>
    <row r="234" spans="1:51">
      <c r="A234" t="s">
        <v>241</v>
      </c>
      <c r="B234" t="s">
        <v>546</v>
      </c>
      <c r="C234" t="s">
        <v>650</v>
      </c>
      <c r="D234" t="s">
        <v>709</v>
      </c>
      <c r="E234" t="s">
        <v>905</v>
      </c>
      <c r="F234" t="s">
        <v>1203</v>
      </c>
      <c r="G234" t="s">
        <v>1254</v>
      </c>
      <c r="H234" t="s">
        <v>708</v>
      </c>
      <c r="I234" t="s">
        <v>241</v>
      </c>
      <c r="J234" t="s">
        <v>1443</v>
      </c>
      <c r="K234" t="s">
        <v>1954</v>
      </c>
      <c r="L234" t="s">
        <v>2443</v>
      </c>
      <c r="M234" t="s">
        <v>708</v>
      </c>
      <c r="N234" t="s">
        <v>708</v>
      </c>
      <c r="O234" t="s">
        <v>708</v>
      </c>
      <c r="P234" t="s">
        <v>708</v>
      </c>
      <c r="Q234" t="s">
        <v>708</v>
      </c>
      <c r="R234" t="s">
        <v>708</v>
      </c>
      <c r="S234" t="s">
        <v>2734</v>
      </c>
      <c r="T234" t="s">
        <v>2733</v>
      </c>
      <c r="U234" t="s">
        <v>3348</v>
      </c>
      <c r="V234">
        <v>21</v>
      </c>
      <c r="W234">
        <v>0</v>
      </c>
      <c r="X234">
        <v>0</v>
      </c>
      <c r="Y234">
        <v>0</v>
      </c>
      <c r="Z234">
        <v>9</v>
      </c>
      <c r="AA234">
        <v>2</v>
      </c>
      <c r="AB234">
        <v>0</v>
      </c>
      <c r="AC234">
        <v>0</v>
      </c>
      <c r="AD234">
        <v>0</v>
      </c>
      <c r="AE234">
        <v>0</v>
      </c>
      <c r="AF234">
        <v>0</v>
      </c>
      <c r="AG234">
        <v>0</v>
      </c>
      <c r="AH234">
        <v>0</v>
      </c>
      <c r="AI234">
        <v>0</v>
      </c>
      <c r="AJ234">
        <v>0</v>
      </c>
      <c r="AK234">
        <v>0</v>
      </c>
      <c r="AL234">
        <v>0</v>
      </c>
      <c r="AM234">
        <v>0</v>
      </c>
      <c r="AN234">
        <v>22</v>
      </c>
      <c r="AO234">
        <v>1</v>
      </c>
      <c r="AP234">
        <v>0</v>
      </c>
      <c r="AQ234">
        <v>0</v>
      </c>
      <c r="AR234">
        <v>0</v>
      </c>
      <c r="AS234">
        <v>0</v>
      </c>
      <c r="AT234">
        <v>0</v>
      </c>
      <c r="AU234">
        <v>0</v>
      </c>
      <c r="AV234">
        <v>0</v>
      </c>
      <c r="AW234">
        <v>30</v>
      </c>
      <c r="AX234">
        <v>0</v>
      </c>
      <c r="AY234">
        <v>0</v>
      </c>
    </row>
    <row r="235" spans="1:51">
      <c r="A235" t="s">
        <v>242</v>
      </c>
      <c r="B235" t="s">
        <v>546</v>
      </c>
      <c r="C235" t="s">
        <v>593</v>
      </c>
      <c r="D235" t="s">
        <v>709</v>
      </c>
      <c r="E235" t="s">
        <v>906</v>
      </c>
      <c r="F235" t="s">
        <v>1203</v>
      </c>
      <c r="G235" t="s">
        <v>1254</v>
      </c>
      <c r="H235" t="s">
        <v>708</v>
      </c>
      <c r="I235" t="s">
        <v>242</v>
      </c>
      <c r="J235" t="s">
        <v>1444</v>
      </c>
      <c r="K235" t="s">
        <v>1955</v>
      </c>
      <c r="L235" t="s">
        <v>2444</v>
      </c>
      <c r="M235" t="s">
        <v>2733</v>
      </c>
      <c r="N235" t="s">
        <v>2803</v>
      </c>
      <c r="O235" t="s">
        <v>2891</v>
      </c>
      <c r="P235" t="s">
        <v>2733</v>
      </c>
      <c r="Q235" t="s">
        <v>3048</v>
      </c>
      <c r="R235" t="s">
        <v>2733</v>
      </c>
      <c r="S235" t="s">
        <v>2733</v>
      </c>
      <c r="T235" t="s">
        <v>2733</v>
      </c>
      <c r="U235" t="s">
        <v>3349</v>
      </c>
      <c r="V235">
        <v>232</v>
      </c>
      <c r="W235">
        <v>0</v>
      </c>
      <c r="X235">
        <v>0</v>
      </c>
      <c r="Y235">
        <v>0</v>
      </c>
      <c r="Z235">
        <v>34</v>
      </c>
      <c r="AA235">
        <v>6</v>
      </c>
      <c r="AB235">
        <v>0</v>
      </c>
      <c r="AC235">
        <v>5</v>
      </c>
      <c r="AD235">
        <v>3</v>
      </c>
      <c r="AE235">
        <v>0</v>
      </c>
      <c r="AF235">
        <v>0</v>
      </c>
      <c r="AG235">
        <v>20</v>
      </c>
      <c r="AH235">
        <v>0</v>
      </c>
      <c r="AI235">
        <v>15</v>
      </c>
      <c r="AJ235">
        <v>8</v>
      </c>
      <c r="AK235">
        <v>0</v>
      </c>
      <c r="AL235">
        <v>0</v>
      </c>
      <c r="AM235">
        <v>10</v>
      </c>
      <c r="AN235">
        <v>40</v>
      </c>
      <c r="AO235">
        <v>6</v>
      </c>
      <c r="AP235">
        <v>0</v>
      </c>
      <c r="AQ235">
        <v>15</v>
      </c>
      <c r="AR235">
        <v>0</v>
      </c>
      <c r="AS235">
        <v>0</v>
      </c>
      <c r="AT235">
        <v>0</v>
      </c>
      <c r="AU235">
        <v>0</v>
      </c>
      <c r="AV235">
        <v>0</v>
      </c>
      <c r="AW235">
        <v>30</v>
      </c>
      <c r="AX235">
        <v>2</v>
      </c>
      <c r="AY235">
        <v>0</v>
      </c>
    </row>
    <row r="236" spans="1:51">
      <c r="A236" t="s">
        <v>243</v>
      </c>
      <c r="B236" t="s">
        <v>546</v>
      </c>
      <c r="C236" t="s">
        <v>651</v>
      </c>
      <c r="D236" t="s">
        <v>709</v>
      </c>
      <c r="E236" t="s">
        <v>907</v>
      </c>
      <c r="F236" t="s">
        <v>1203</v>
      </c>
      <c r="G236" t="s">
        <v>1254</v>
      </c>
      <c r="H236" t="s">
        <v>708</v>
      </c>
      <c r="I236" t="s">
        <v>243</v>
      </c>
      <c r="J236" t="s">
        <v>1445</v>
      </c>
      <c r="K236" t="s">
        <v>1956</v>
      </c>
      <c r="L236" t="s">
        <v>2445</v>
      </c>
      <c r="M236" t="s">
        <v>2733</v>
      </c>
      <c r="N236" t="s">
        <v>1445</v>
      </c>
      <c r="O236" s="2" t="s">
        <v>2892</v>
      </c>
      <c r="P236" t="s">
        <v>2733</v>
      </c>
      <c r="Q236" t="s">
        <v>3049</v>
      </c>
      <c r="R236" t="s">
        <v>2733</v>
      </c>
      <c r="S236" t="s">
        <v>2733</v>
      </c>
      <c r="T236" t="s">
        <v>2733</v>
      </c>
      <c r="U236" t="s">
        <v>3350</v>
      </c>
      <c r="V236">
        <v>200</v>
      </c>
      <c r="W236">
        <v>0</v>
      </c>
      <c r="X236">
        <v>0</v>
      </c>
      <c r="Y236">
        <v>0</v>
      </c>
      <c r="Z236">
        <v>42</v>
      </c>
      <c r="AA236">
        <v>8</v>
      </c>
      <c r="AB236">
        <v>0</v>
      </c>
      <c r="AC236">
        <v>5</v>
      </c>
      <c r="AD236">
        <v>1</v>
      </c>
      <c r="AE236">
        <v>0</v>
      </c>
      <c r="AF236">
        <v>0</v>
      </c>
      <c r="AG236">
        <v>24</v>
      </c>
      <c r="AH236">
        <v>0</v>
      </c>
      <c r="AI236">
        <v>3</v>
      </c>
      <c r="AJ236">
        <v>0</v>
      </c>
      <c r="AK236">
        <v>0</v>
      </c>
      <c r="AL236">
        <v>0</v>
      </c>
      <c r="AM236">
        <v>12</v>
      </c>
      <c r="AN236">
        <v>30</v>
      </c>
      <c r="AO236">
        <v>6</v>
      </c>
      <c r="AP236">
        <v>0</v>
      </c>
      <c r="AQ236">
        <v>0</v>
      </c>
      <c r="AR236">
        <v>0</v>
      </c>
      <c r="AS236">
        <v>0</v>
      </c>
      <c r="AT236">
        <v>0</v>
      </c>
      <c r="AU236">
        <v>0</v>
      </c>
      <c r="AV236">
        <v>0</v>
      </c>
      <c r="AW236">
        <v>45</v>
      </c>
      <c r="AX236">
        <v>2</v>
      </c>
      <c r="AY236">
        <v>0</v>
      </c>
    </row>
    <row r="237" spans="1:51">
      <c r="A237" t="s">
        <v>244</v>
      </c>
      <c r="B237" t="s">
        <v>546</v>
      </c>
      <c r="C237" t="s">
        <v>652</v>
      </c>
      <c r="D237" t="s">
        <v>709</v>
      </c>
      <c r="E237" t="s">
        <v>908</v>
      </c>
      <c r="F237" t="s">
        <v>1203</v>
      </c>
      <c r="G237" t="s">
        <v>1254</v>
      </c>
      <c r="H237" t="s">
        <v>708</v>
      </c>
      <c r="I237" t="s">
        <v>244</v>
      </c>
      <c r="J237" t="s">
        <v>1446</v>
      </c>
      <c r="K237" t="s">
        <v>1957</v>
      </c>
      <c r="L237" t="s">
        <v>2446</v>
      </c>
      <c r="M237" t="s">
        <v>708</v>
      </c>
      <c r="N237" t="s">
        <v>708</v>
      </c>
      <c r="O237" t="s">
        <v>708</v>
      </c>
      <c r="P237" t="s">
        <v>2733</v>
      </c>
      <c r="Q237" t="s">
        <v>3050</v>
      </c>
      <c r="R237" t="s">
        <v>2733</v>
      </c>
      <c r="S237" t="s">
        <v>2733</v>
      </c>
      <c r="T237" t="s">
        <v>2733</v>
      </c>
      <c r="U237" t="s">
        <v>3351</v>
      </c>
      <c r="V237">
        <v>116</v>
      </c>
      <c r="W237">
        <v>0</v>
      </c>
      <c r="X237">
        <v>0</v>
      </c>
      <c r="Y237">
        <v>0</v>
      </c>
      <c r="Z237">
        <v>16</v>
      </c>
      <c r="AA237">
        <v>3</v>
      </c>
      <c r="AB237">
        <v>0</v>
      </c>
      <c r="AC237">
        <v>2</v>
      </c>
      <c r="AD237">
        <v>1</v>
      </c>
      <c r="AE237">
        <v>0</v>
      </c>
      <c r="AF237">
        <v>0</v>
      </c>
      <c r="AG237">
        <v>6</v>
      </c>
      <c r="AH237">
        <v>0</v>
      </c>
      <c r="AI237">
        <v>2</v>
      </c>
      <c r="AJ237">
        <v>0</v>
      </c>
      <c r="AK237">
        <v>0</v>
      </c>
      <c r="AL237">
        <v>0</v>
      </c>
      <c r="AM237">
        <v>9</v>
      </c>
      <c r="AN237">
        <v>0</v>
      </c>
      <c r="AO237">
        <v>2</v>
      </c>
      <c r="AP237">
        <v>0</v>
      </c>
      <c r="AQ237">
        <v>0</v>
      </c>
      <c r="AR237">
        <v>0</v>
      </c>
      <c r="AS237">
        <v>0</v>
      </c>
      <c r="AT237">
        <v>0</v>
      </c>
      <c r="AU237">
        <v>0</v>
      </c>
      <c r="AV237">
        <v>0</v>
      </c>
      <c r="AW237">
        <v>15</v>
      </c>
      <c r="AX237">
        <v>4</v>
      </c>
      <c r="AY237">
        <v>0</v>
      </c>
    </row>
    <row r="238" spans="1:51">
      <c r="A238" t="s">
        <v>245</v>
      </c>
      <c r="B238" t="s">
        <v>536</v>
      </c>
      <c r="C238" t="s">
        <v>569</v>
      </c>
      <c r="D238" t="s">
        <v>706</v>
      </c>
      <c r="E238" t="s">
        <v>909</v>
      </c>
      <c r="F238" t="s">
        <v>1203</v>
      </c>
      <c r="G238" t="s">
        <v>1254</v>
      </c>
      <c r="H238" t="s">
        <v>708</v>
      </c>
      <c r="I238" t="s">
        <v>245</v>
      </c>
      <c r="J238" t="s">
        <v>1447</v>
      </c>
      <c r="K238" t="s">
        <v>1958</v>
      </c>
      <c r="L238" t="s">
        <v>2309</v>
      </c>
      <c r="M238" t="s">
        <v>2733</v>
      </c>
      <c r="N238" t="s">
        <v>1447</v>
      </c>
      <c r="O238" s="2" t="s">
        <v>2893</v>
      </c>
      <c r="P238" t="s">
        <v>2733</v>
      </c>
      <c r="Q238" t="s">
        <v>3051</v>
      </c>
      <c r="R238" t="s">
        <v>2733</v>
      </c>
      <c r="S238" t="s">
        <v>2733</v>
      </c>
      <c r="T238" t="s">
        <v>2733</v>
      </c>
      <c r="U238" t="s">
        <v>3352</v>
      </c>
      <c r="V238">
        <v>1000</v>
      </c>
      <c r="W238">
        <v>0</v>
      </c>
      <c r="X238">
        <v>25</v>
      </c>
      <c r="Y238">
        <v>0</v>
      </c>
      <c r="Z238">
        <v>77</v>
      </c>
      <c r="AA238">
        <v>24</v>
      </c>
      <c r="AB238">
        <v>0</v>
      </c>
      <c r="AC238">
        <v>0</v>
      </c>
      <c r="AD238">
        <v>1</v>
      </c>
      <c r="AE238">
        <v>20</v>
      </c>
      <c r="AF238">
        <v>14</v>
      </c>
      <c r="AG238">
        <v>98</v>
      </c>
      <c r="AH238">
        <v>0</v>
      </c>
      <c r="AI238">
        <v>10</v>
      </c>
      <c r="AJ238">
        <v>10</v>
      </c>
      <c r="AK238">
        <v>10</v>
      </c>
      <c r="AL238">
        <v>0</v>
      </c>
      <c r="AM238">
        <v>30</v>
      </c>
      <c r="AN238">
        <v>0</v>
      </c>
      <c r="AO238">
        <v>14</v>
      </c>
      <c r="AP238">
        <v>0</v>
      </c>
      <c r="AQ238">
        <v>0</v>
      </c>
      <c r="AR238">
        <v>9</v>
      </c>
      <c r="AS238">
        <v>4</v>
      </c>
      <c r="AT238">
        <v>2</v>
      </c>
      <c r="AU238">
        <v>0</v>
      </c>
      <c r="AV238">
        <v>0</v>
      </c>
      <c r="AW238">
        <v>96</v>
      </c>
      <c r="AX238">
        <v>41</v>
      </c>
      <c r="AY238">
        <v>2</v>
      </c>
    </row>
    <row r="239" spans="1:51">
      <c r="A239" t="s">
        <v>246</v>
      </c>
      <c r="B239" t="s">
        <v>536</v>
      </c>
      <c r="C239" t="s">
        <v>653</v>
      </c>
      <c r="D239" t="s">
        <v>706</v>
      </c>
      <c r="E239" t="s">
        <v>910</v>
      </c>
      <c r="F239" t="s">
        <v>1203</v>
      </c>
      <c r="G239" t="s">
        <v>1254</v>
      </c>
      <c r="H239" t="s">
        <v>708</v>
      </c>
      <c r="I239" t="s">
        <v>246</v>
      </c>
      <c r="J239" t="s">
        <v>1448</v>
      </c>
      <c r="K239" t="s">
        <v>1959</v>
      </c>
      <c r="L239" t="s">
        <v>2447</v>
      </c>
      <c r="M239" t="s">
        <v>2733</v>
      </c>
      <c r="N239" t="s">
        <v>1448</v>
      </c>
      <c r="O239" s="2" t="s">
        <v>2894</v>
      </c>
      <c r="P239" t="s">
        <v>2733</v>
      </c>
      <c r="Q239" t="s">
        <v>3052</v>
      </c>
      <c r="R239" t="s">
        <v>2733</v>
      </c>
      <c r="S239" t="s">
        <v>2733</v>
      </c>
      <c r="T239" t="s">
        <v>2733</v>
      </c>
      <c r="U239" t="s">
        <v>3353</v>
      </c>
      <c r="V239">
        <v>600</v>
      </c>
      <c r="W239">
        <v>0</v>
      </c>
      <c r="X239">
        <v>50</v>
      </c>
      <c r="Y239">
        <v>40</v>
      </c>
      <c r="Z239">
        <v>41</v>
      </c>
      <c r="AA239">
        <v>20</v>
      </c>
      <c r="AB239">
        <v>28</v>
      </c>
      <c r="AC239">
        <v>16</v>
      </c>
      <c r="AD239">
        <v>2</v>
      </c>
      <c r="AE239">
        <v>20</v>
      </c>
      <c r="AF239">
        <v>10</v>
      </c>
      <c r="AG239">
        <v>56</v>
      </c>
      <c r="AH239">
        <v>0</v>
      </c>
      <c r="AI239">
        <v>15</v>
      </c>
      <c r="AJ239">
        <v>9</v>
      </c>
      <c r="AK239">
        <v>15</v>
      </c>
      <c r="AL239">
        <v>0</v>
      </c>
      <c r="AM239">
        <v>15</v>
      </c>
      <c r="AN239">
        <v>30</v>
      </c>
      <c r="AO239">
        <v>11</v>
      </c>
      <c r="AP239">
        <v>0</v>
      </c>
      <c r="AQ239">
        <v>0</v>
      </c>
      <c r="AR239">
        <v>2</v>
      </c>
      <c r="AS239">
        <v>3</v>
      </c>
      <c r="AT239">
        <v>0</v>
      </c>
      <c r="AU239">
        <v>0</v>
      </c>
      <c r="AV239">
        <v>0</v>
      </c>
      <c r="AW239">
        <v>60</v>
      </c>
      <c r="AX239">
        <v>12</v>
      </c>
      <c r="AY239">
        <v>0</v>
      </c>
    </row>
    <row r="240" spans="1:51">
      <c r="A240" t="s">
        <v>247</v>
      </c>
      <c r="B240" t="s">
        <v>529</v>
      </c>
      <c r="C240" t="s">
        <v>654</v>
      </c>
      <c r="D240" t="s">
        <v>707</v>
      </c>
      <c r="E240" t="s">
        <v>911</v>
      </c>
      <c r="F240" t="s">
        <v>1203</v>
      </c>
      <c r="G240" t="s">
        <v>1254</v>
      </c>
      <c r="H240" t="s">
        <v>708</v>
      </c>
      <c r="I240" t="s">
        <v>247</v>
      </c>
      <c r="J240" t="s">
        <v>1449</v>
      </c>
      <c r="K240" t="s">
        <v>1960</v>
      </c>
      <c r="L240" t="s">
        <v>2448</v>
      </c>
      <c r="M240" t="s">
        <v>2733</v>
      </c>
      <c r="N240" t="s">
        <v>2804</v>
      </c>
      <c r="O240" s="2" t="s">
        <v>2895</v>
      </c>
      <c r="P240" t="s">
        <v>2733</v>
      </c>
      <c r="Q240" t="s">
        <v>3053</v>
      </c>
      <c r="R240" t="s">
        <v>2733</v>
      </c>
      <c r="S240" t="s">
        <v>2733</v>
      </c>
      <c r="T240" t="s">
        <v>2733</v>
      </c>
      <c r="U240" t="s">
        <v>3354</v>
      </c>
      <c r="V240">
        <v>642</v>
      </c>
      <c r="W240">
        <v>0</v>
      </c>
      <c r="X240">
        <v>0</v>
      </c>
      <c r="Y240">
        <v>0</v>
      </c>
      <c r="Z240">
        <v>52</v>
      </c>
      <c r="AA240">
        <v>12</v>
      </c>
      <c r="AB240">
        <v>0</v>
      </c>
      <c r="AC240">
        <v>23</v>
      </c>
      <c r="AD240">
        <v>2</v>
      </c>
      <c r="AE240">
        <v>50</v>
      </c>
      <c r="AF240">
        <v>20</v>
      </c>
      <c r="AG240">
        <v>67</v>
      </c>
      <c r="AH240">
        <v>0</v>
      </c>
      <c r="AI240">
        <v>7</v>
      </c>
      <c r="AJ240">
        <v>8</v>
      </c>
      <c r="AK240">
        <v>22</v>
      </c>
      <c r="AL240">
        <v>0</v>
      </c>
      <c r="AM240">
        <v>24</v>
      </c>
      <c r="AN240">
        <v>0</v>
      </c>
      <c r="AO240">
        <v>12</v>
      </c>
      <c r="AP240">
        <v>0</v>
      </c>
      <c r="AQ240">
        <v>1</v>
      </c>
      <c r="AR240">
        <v>5</v>
      </c>
      <c r="AS240">
        <v>0</v>
      </c>
      <c r="AT240">
        <v>0</v>
      </c>
      <c r="AU240">
        <v>0</v>
      </c>
      <c r="AV240">
        <v>0</v>
      </c>
      <c r="AW240">
        <v>58</v>
      </c>
      <c r="AX240">
        <v>4</v>
      </c>
      <c r="AY240">
        <v>0</v>
      </c>
    </row>
    <row r="241" spans="1:51">
      <c r="A241" t="s">
        <v>248</v>
      </c>
      <c r="B241" t="s">
        <v>529</v>
      </c>
      <c r="C241" t="s">
        <v>608</v>
      </c>
      <c r="D241" t="s">
        <v>710</v>
      </c>
      <c r="E241" t="s">
        <v>912</v>
      </c>
      <c r="F241" t="s">
        <v>1203</v>
      </c>
      <c r="G241" t="s">
        <v>1254</v>
      </c>
      <c r="H241" t="s">
        <v>708</v>
      </c>
      <c r="I241" t="s">
        <v>248</v>
      </c>
      <c r="J241" t="s">
        <v>1450</v>
      </c>
      <c r="K241" t="s">
        <v>1961</v>
      </c>
      <c r="L241" t="s">
        <v>2449</v>
      </c>
      <c r="M241" t="s">
        <v>2733</v>
      </c>
      <c r="N241" t="s">
        <v>2805</v>
      </c>
      <c r="O241" s="2" t="s">
        <v>2896</v>
      </c>
      <c r="P241" t="s">
        <v>2733</v>
      </c>
      <c r="Q241" t="s">
        <v>3054</v>
      </c>
      <c r="R241" t="s">
        <v>2733</v>
      </c>
      <c r="S241" t="s">
        <v>2733</v>
      </c>
      <c r="T241" t="s">
        <v>2733</v>
      </c>
      <c r="U241" t="s">
        <v>3355</v>
      </c>
      <c r="V241">
        <v>843</v>
      </c>
      <c r="W241">
        <v>0</v>
      </c>
      <c r="X241">
        <v>0</v>
      </c>
      <c r="Y241">
        <v>0</v>
      </c>
      <c r="Z241">
        <v>69</v>
      </c>
      <c r="AA241">
        <v>27</v>
      </c>
      <c r="AB241">
        <v>0</v>
      </c>
      <c r="AC241">
        <v>49</v>
      </c>
      <c r="AD241">
        <v>2</v>
      </c>
      <c r="AE241">
        <v>0</v>
      </c>
      <c r="AF241">
        <v>16</v>
      </c>
      <c r="AG241">
        <v>109</v>
      </c>
      <c r="AH241">
        <v>0</v>
      </c>
      <c r="AI241">
        <v>20</v>
      </c>
      <c r="AJ241">
        <v>28</v>
      </c>
      <c r="AK241">
        <v>20</v>
      </c>
      <c r="AL241">
        <v>0</v>
      </c>
      <c r="AM241">
        <v>76</v>
      </c>
      <c r="AN241">
        <v>0</v>
      </c>
      <c r="AO241">
        <v>15</v>
      </c>
      <c r="AP241">
        <v>0</v>
      </c>
      <c r="AQ241">
        <v>3</v>
      </c>
      <c r="AR241">
        <v>1</v>
      </c>
      <c r="AS241">
        <v>8</v>
      </c>
      <c r="AT241">
        <v>0</v>
      </c>
      <c r="AU241">
        <v>0</v>
      </c>
      <c r="AV241">
        <v>0</v>
      </c>
      <c r="AW241">
        <v>86</v>
      </c>
      <c r="AX241">
        <v>3</v>
      </c>
      <c r="AY241">
        <v>2</v>
      </c>
    </row>
    <row r="242" spans="1:51">
      <c r="A242" t="s">
        <v>248</v>
      </c>
      <c r="B242" t="s">
        <v>529</v>
      </c>
      <c r="C242" t="s">
        <v>641</v>
      </c>
      <c r="D242" t="s">
        <v>708</v>
      </c>
      <c r="E242" t="s">
        <v>912</v>
      </c>
      <c r="F242" t="s">
        <v>1237</v>
      </c>
      <c r="G242" t="s">
        <v>1254</v>
      </c>
      <c r="H242" t="s">
        <v>708</v>
      </c>
      <c r="I242" t="s">
        <v>248</v>
      </c>
      <c r="J242" t="s">
        <v>1450</v>
      </c>
      <c r="K242" t="s">
        <v>1962</v>
      </c>
      <c r="L242" t="s">
        <v>2449</v>
      </c>
      <c r="M242" t="s">
        <v>708</v>
      </c>
      <c r="N242" t="s">
        <v>708</v>
      </c>
      <c r="O242" t="s">
        <v>708</v>
      </c>
      <c r="P242" t="s">
        <v>708</v>
      </c>
      <c r="Q242" t="s">
        <v>708</v>
      </c>
      <c r="R242" t="s">
        <v>708</v>
      </c>
      <c r="S242" t="s">
        <v>708</v>
      </c>
      <c r="T242" t="s">
        <v>708</v>
      </c>
      <c r="U242" t="s">
        <v>3356</v>
      </c>
      <c r="V242">
        <v>0</v>
      </c>
      <c r="W242">
        <v>0</v>
      </c>
      <c r="X242">
        <v>40</v>
      </c>
      <c r="Y242">
        <v>0</v>
      </c>
      <c r="Z242">
        <v>3</v>
      </c>
      <c r="AA242">
        <v>0</v>
      </c>
      <c r="AB242">
        <v>0</v>
      </c>
      <c r="AC242">
        <v>0</v>
      </c>
      <c r="AD242">
        <v>0</v>
      </c>
      <c r="AE242">
        <v>50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row>
    <row r="243" spans="1:51">
      <c r="A243" t="s">
        <v>249</v>
      </c>
      <c r="B243" t="s">
        <v>526</v>
      </c>
      <c r="C243" t="s">
        <v>655</v>
      </c>
      <c r="D243" t="s">
        <v>709</v>
      </c>
      <c r="E243" t="s">
        <v>913</v>
      </c>
      <c r="F243" t="s">
        <v>1203</v>
      </c>
      <c r="G243" t="s">
        <v>1254</v>
      </c>
      <c r="H243" t="s">
        <v>708</v>
      </c>
      <c r="I243" t="s">
        <v>249</v>
      </c>
      <c r="J243" t="s">
        <v>1451</v>
      </c>
      <c r="K243" t="s">
        <v>1963</v>
      </c>
      <c r="L243" t="s">
        <v>2450</v>
      </c>
      <c r="M243" t="s">
        <v>708</v>
      </c>
      <c r="N243" t="s">
        <v>708</v>
      </c>
      <c r="O243" t="s">
        <v>708</v>
      </c>
      <c r="P243" t="s">
        <v>2733</v>
      </c>
      <c r="Q243" t="s">
        <v>3055</v>
      </c>
      <c r="R243" t="s">
        <v>2733</v>
      </c>
      <c r="S243" t="s">
        <v>2734</v>
      </c>
      <c r="T243" t="s">
        <v>2733</v>
      </c>
      <c r="U243" t="s">
        <v>3357</v>
      </c>
      <c r="V243">
        <v>58</v>
      </c>
      <c r="W243">
        <v>0</v>
      </c>
      <c r="X243">
        <v>0</v>
      </c>
      <c r="Y243">
        <v>0</v>
      </c>
      <c r="Z243">
        <v>12</v>
      </c>
      <c r="AA243">
        <v>1</v>
      </c>
      <c r="AB243">
        <v>0</v>
      </c>
      <c r="AC243">
        <v>8</v>
      </c>
      <c r="AD243">
        <v>0</v>
      </c>
      <c r="AE243">
        <v>0</v>
      </c>
      <c r="AF243">
        <v>0</v>
      </c>
      <c r="AG243">
        <v>0</v>
      </c>
      <c r="AH243">
        <v>0</v>
      </c>
      <c r="AI243">
        <v>0</v>
      </c>
      <c r="AJ243">
        <v>0</v>
      </c>
      <c r="AK243">
        <v>0</v>
      </c>
      <c r="AL243">
        <v>0</v>
      </c>
      <c r="AM243">
        <v>6</v>
      </c>
      <c r="AN243">
        <v>0</v>
      </c>
      <c r="AO243">
        <v>1</v>
      </c>
      <c r="AP243">
        <v>0</v>
      </c>
      <c r="AQ243">
        <v>0</v>
      </c>
      <c r="AR243">
        <v>0</v>
      </c>
      <c r="AS243">
        <v>0</v>
      </c>
      <c r="AT243">
        <v>0</v>
      </c>
      <c r="AU243">
        <v>0</v>
      </c>
      <c r="AV243">
        <v>0</v>
      </c>
      <c r="AW243">
        <v>45</v>
      </c>
      <c r="AX243">
        <v>0</v>
      </c>
      <c r="AY243">
        <v>0</v>
      </c>
    </row>
    <row r="244" spans="1:51">
      <c r="A244" t="s">
        <v>250</v>
      </c>
      <c r="B244" t="s">
        <v>526</v>
      </c>
      <c r="C244" t="s">
        <v>656</v>
      </c>
      <c r="D244" t="s">
        <v>710</v>
      </c>
      <c r="E244" t="s">
        <v>914</v>
      </c>
      <c r="F244" t="s">
        <v>1203</v>
      </c>
      <c r="G244" t="s">
        <v>1254</v>
      </c>
      <c r="H244" t="s">
        <v>708</v>
      </c>
      <c r="I244" t="s">
        <v>250</v>
      </c>
      <c r="J244" t="s">
        <v>1452</v>
      </c>
      <c r="K244" t="s">
        <v>1964</v>
      </c>
      <c r="L244" t="s">
        <v>2451</v>
      </c>
      <c r="M244" t="s">
        <v>2733</v>
      </c>
      <c r="N244" t="s">
        <v>2806</v>
      </c>
      <c r="O244" s="2" t="s">
        <v>2897</v>
      </c>
      <c r="P244" t="s">
        <v>2733</v>
      </c>
      <c r="Q244" t="s">
        <v>3056</v>
      </c>
      <c r="R244" t="s">
        <v>2733</v>
      </c>
      <c r="S244" t="s">
        <v>2733</v>
      </c>
      <c r="T244" t="s">
        <v>2733</v>
      </c>
      <c r="U244" t="s">
        <v>3358</v>
      </c>
      <c r="V244">
        <v>1388</v>
      </c>
      <c r="W244">
        <v>363</v>
      </c>
      <c r="X244">
        <v>150</v>
      </c>
      <c r="Y244">
        <v>100</v>
      </c>
      <c r="Z244">
        <v>217</v>
      </c>
      <c r="AA244">
        <v>56</v>
      </c>
      <c r="AB244">
        <v>0</v>
      </c>
      <c r="AC244">
        <v>0</v>
      </c>
      <c r="AD244">
        <v>4</v>
      </c>
      <c r="AE244">
        <v>180</v>
      </c>
      <c r="AF244">
        <v>20</v>
      </c>
      <c r="AG244">
        <v>204</v>
      </c>
      <c r="AH244">
        <v>0</v>
      </c>
      <c r="AI244">
        <v>30</v>
      </c>
      <c r="AJ244">
        <v>40</v>
      </c>
      <c r="AK244">
        <v>10</v>
      </c>
      <c r="AL244">
        <v>0</v>
      </c>
      <c r="AM244">
        <v>100</v>
      </c>
      <c r="AN244">
        <v>0</v>
      </c>
      <c r="AO244">
        <v>22</v>
      </c>
      <c r="AP244">
        <v>0</v>
      </c>
      <c r="AQ244">
        <v>5</v>
      </c>
      <c r="AR244">
        <v>9</v>
      </c>
      <c r="AS244">
        <v>0</v>
      </c>
      <c r="AT244">
        <v>14</v>
      </c>
      <c r="AU244">
        <v>0</v>
      </c>
      <c r="AV244">
        <v>0</v>
      </c>
      <c r="AW244">
        <v>192</v>
      </c>
      <c r="AX244">
        <v>44</v>
      </c>
      <c r="AY244">
        <v>0</v>
      </c>
    </row>
    <row r="245" spans="1:51">
      <c r="A245" t="s">
        <v>251</v>
      </c>
      <c r="B245" t="s">
        <v>526</v>
      </c>
      <c r="C245" t="s">
        <v>614</v>
      </c>
      <c r="D245" t="s">
        <v>714</v>
      </c>
      <c r="E245" t="s">
        <v>915</v>
      </c>
      <c r="F245" t="s">
        <v>1203</v>
      </c>
      <c r="G245" t="s">
        <v>1254</v>
      </c>
      <c r="H245" t="s">
        <v>708</v>
      </c>
      <c r="I245" t="s">
        <v>251</v>
      </c>
      <c r="J245" t="s">
        <v>1453</v>
      </c>
      <c r="K245" t="s">
        <v>1965</v>
      </c>
      <c r="L245" t="s">
        <v>2452</v>
      </c>
      <c r="M245" t="s">
        <v>2733</v>
      </c>
      <c r="N245" t="s">
        <v>2807</v>
      </c>
      <c r="O245" s="2" t="s">
        <v>2898</v>
      </c>
      <c r="P245" t="s">
        <v>2733</v>
      </c>
      <c r="Q245" t="s">
        <v>3057</v>
      </c>
      <c r="R245" t="s">
        <v>2733</v>
      </c>
      <c r="S245" t="s">
        <v>2733</v>
      </c>
      <c r="T245" t="s">
        <v>2733</v>
      </c>
      <c r="U245" t="s">
        <v>3359</v>
      </c>
      <c r="V245">
        <v>900</v>
      </c>
      <c r="W245">
        <v>0</v>
      </c>
      <c r="X245">
        <v>30</v>
      </c>
      <c r="Y245">
        <v>0</v>
      </c>
      <c r="Z245">
        <v>89</v>
      </c>
      <c r="AA245">
        <v>29</v>
      </c>
      <c r="AB245">
        <v>0</v>
      </c>
      <c r="AC245">
        <v>31</v>
      </c>
      <c r="AD245">
        <v>2</v>
      </c>
      <c r="AE245">
        <v>50</v>
      </c>
      <c r="AF245">
        <v>10</v>
      </c>
      <c r="AG245">
        <v>81</v>
      </c>
      <c r="AH245">
        <v>0</v>
      </c>
      <c r="AI245">
        <v>10</v>
      </c>
      <c r="AJ245">
        <v>26</v>
      </c>
      <c r="AK245">
        <v>0</v>
      </c>
      <c r="AL245">
        <v>0</v>
      </c>
      <c r="AM245">
        <v>60</v>
      </c>
      <c r="AN245">
        <v>0</v>
      </c>
      <c r="AO245">
        <v>21</v>
      </c>
      <c r="AP245">
        <v>0</v>
      </c>
      <c r="AQ245">
        <v>0</v>
      </c>
      <c r="AR245">
        <v>0</v>
      </c>
      <c r="AS245">
        <v>4</v>
      </c>
      <c r="AT245">
        <v>0</v>
      </c>
      <c r="AU245">
        <v>0</v>
      </c>
      <c r="AV245">
        <v>0</v>
      </c>
      <c r="AW245">
        <v>82</v>
      </c>
      <c r="AX245">
        <v>15</v>
      </c>
      <c r="AY245">
        <v>0</v>
      </c>
    </row>
    <row r="246" spans="1:51">
      <c r="A246" t="s">
        <v>252</v>
      </c>
      <c r="B246" t="s">
        <v>537</v>
      </c>
      <c r="C246" t="s">
        <v>575</v>
      </c>
      <c r="D246" t="s">
        <v>706</v>
      </c>
      <c r="E246" t="s">
        <v>916</v>
      </c>
      <c r="F246" t="s">
        <v>1203</v>
      </c>
      <c r="G246" t="s">
        <v>1254</v>
      </c>
      <c r="H246" t="s">
        <v>708</v>
      </c>
      <c r="I246" t="s">
        <v>252</v>
      </c>
      <c r="J246" t="s">
        <v>1454</v>
      </c>
      <c r="K246" t="s">
        <v>1966</v>
      </c>
      <c r="L246" t="s">
        <v>2453</v>
      </c>
      <c r="M246" t="s">
        <v>2733</v>
      </c>
      <c r="N246" t="s">
        <v>2808</v>
      </c>
      <c r="O246" s="2" t="s">
        <v>2899</v>
      </c>
      <c r="P246" t="s">
        <v>2733</v>
      </c>
      <c r="Q246" t="s">
        <v>3058</v>
      </c>
      <c r="R246" t="s">
        <v>2733</v>
      </c>
      <c r="S246" t="s">
        <v>2733</v>
      </c>
      <c r="T246" t="s">
        <v>2733</v>
      </c>
      <c r="U246" t="s">
        <v>3360</v>
      </c>
      <c r="V246">
        <v>356</v>
      </c>
      <c r="W246">
        <v>0</v>
      </c>
      <c r="X246">
        <v>0</v>
      </c>
      <c r="Y246">
        <v>0</v>
      </c>
      <c r="Z246">
        <v>40</v>
      </c>
      <c r="AA246">
        <v>12</v>
      </c>
      <c r="AB246">
        <v>0</v>
      </c>
      <c r="AC246">
        <v>0</v>
      </c>
      <c r="AD246">
        <v>2</v>
      </c>
      <c r="AE246">
        <v>10</v>
      </c>
      <c r="AF246">
        <v>10</v>
      </c>
      <c r="AG246">
        <v>57</v>
      </c>
      <c r="AH246">
        <v>0</v>
      </c>
      <c r="AI246">
        <v>10</v>
      </c>
      <c r="AJ246">
        <v>15</v>
      </c>
      <c r="AK246">
        <v>0</v>
      </c>
      <c r="AL246">
        <v>0</v>
      </c>
      <c r="AM246">
        <v>20</v>
      </c>
      <c r="AN246">
        <v>0</v>
      </c>
      <c r="AO246">
        <v>8</v>
      </c>
      <c r="AP246">
        <v>0</v>
      </c>
      <c r="AQ246">
        <v>0</v>
      </c>
      <c r="AR246">
        <v>0</v>
      </c>
      <c r="AS246">
        <v>0</v>
      </c>
      <c r="AT246">
        <v>0</v>
      </c>
      <c r="AU246">
        <v>0</v>
      </c>
      <c r="AV246">
        <v>2</v>
      </c>
      <c r="AW246">
        <v>128</v>
      </c>
      <c r="AX246">
        <v>0</v>
      </c>
      <c r="AY246">
        <v>0</v>
      </c>
    </row>
    <row r="247" spans="1:51">
      <c r="A247" t="s">
        <v>252</v>
      </c>
      <c r="B247" t="s">
        <v>537</v>
      </c>
      <c r="C247" t="s">
        <v>575</v>
      </c>
      <c r="D247" t="s">
        <v>708</v>
      </c>
      <c r="E247" t="s">
        <v>916</v>
      </c>
      <c r="F247" t="s">
        <v>1238</v>
      </c>
      <c r="G247" t="s">
        <v>1254</v>
      </c>
      <c r="H247" t="s">
        <v>708</v>
      </c>
      <c r="I247" t="s">
        <v>252</v>
      </c>
      <c r="J247" t="s">
        <v>1454</v>
      </c>
      <c r="K247" t="s">
        <v>1967</v>
      </c>
      <c r="L247" t="s">
        <v>2453</v>
      </c>
      <c r="M247" t="s">
        <v>708</v>
      </c>
      <c r="N247" t="s">
        <v>708</v>
      </c>
      <c r="O247" t="s">
        <v>708</v>
      </c>
      <c r="P247" t="s">
        <v>708</v>
      </c>
      <c r="Q247" t="s">
        <v>708</v>
      </c>
      <c r="R247" t="s">
        <v>708</v>
      </c>
      <c r="S247" t="s">
        <v>708</v>
      </c>
      <c r="T247" t="s">
        <v>708</v>
      </c>
      <c r="U247" t="s">
        <v>3361</v>
      </c>
      <c r="V247">
        <v>0</v>
      </c>
      <c r="W247">
        <v>0</v>
      </c>
      <c r="X247">
        <v>0</v>
      </c>
      <c r="Y247">
        <v>0</v>
      </c>
      <c r="Z247">
        <v>1</v>
      </c>
      <c r="AA247">
        <v>0</v>
      </c>
      <c r="AB247">
        <v>0</v>
      </c>
      <c r="AC247">
        <v>0</v>
      </c>
      <c r="AD247">
        <v>0</v>
      </c>
      <c r="AE247">
        <v>0</v>
      </c>
      <c r="AF247">
        <v>0</v>
      </c>
      <c r="AG247">
        <v>0</v>
      </c>
      <c r="AH247">
        <v>0</v>
      </c>
      <c r="AI247">
        <v>0</v>
      </c>
      <c r="AJ247">
        <v>0</v>
      </c>
      <c r="AK247">
        <v>12</v>
      </c>
      <c r="AL247">
        <v>0</v>
      </c>
      <c r="AM247">
        <v>0</v>
      </c>
      <c r="AN247">
        <v>28</v>
      </c>
      <c r="AO247">
        <v>0</v>
      </c>
      <c r="AP247">
        <v>0</v>
      </c>
      <c r="AQ247">
        <v>0</v>
      </c>
      <c r="AR247">
        <v>0</v>
      </c>
      <c r="AS247">
        <v>0</v>
      </c>
      <c r="AT247">
        <v>0</v>
      </c>
      <c r="AU247">
        <v>0</v>
      </c>
      <c r="AV247">
        <v>0</v>
      </c>
      <c r="AW247">
        <v>0</v>
      </c>
      <c r="AX247">
        <v>0</v>
      </c>
      <c r="AY247">
        <v>0</v>
      </c>
    </row>
    <row r="248" spans="1:51">
      <c r="A248" t="s">
        <v>253</v>
      </c>
      <c r="B248" t="s">
        <v>537</v>
      </c>
      <c r="C248" t="s">
        <v>576</v>
      </c>
      <c r="D248" t="s">
        <v>709</v>
      </c>
      <c r="E248" t="s">
        <v>917</v>
      </c>
      <c r="F248" t="s">
        <v>1203</v>
      </c>
      <c r="G248" t="s">
        <v>1254</v>
      </c>
      <c r="H248" t="s">
        <v>708</v>
      </c>
      <c r="I248" t="s">
        <v>253</v>
      </c>
      <c r="J248" t="s">
        <v>1455</v>
      </c>
      <c r="K248" t="s">
        <v>1968</v>
      </c>
      <c r="L248" t="s">
        <v>2454</v>
      </c>
      <c r="M248" t="s">
        <v>708</v>
      </c>
      <c r="N248" t="s">
        <v>708</v>
      </c>
      <c r="O248" t="s">
        <v>708</v>
      </c>
      <c r="P248" t="s">
        <v>2733</v>
      </c>
      <c r="Q248" t="s">
        <v>3059</v>
      </c>
      <c r="R248" t="s">
        <v>2733</v>
      </c>
      <c r="S248" t="s">
        <v>2734</v>
      </c>
      <c r="T248" t="s">
        <v>2733</v>
      </c>
      <c r="U248" t="s">
        <v>3362</v>
      </c>
      <c r="V248">
        <v>29</v>
      </c>
      <c r="W248">
        <v>0</v>
      </c>
      <c r="X248">
        <v>0</v>
      </c>
      <c r="Y248">
        <v>0</v>
      </c>
      <c r="Z248">
        <v>3</v>
      </c>
      <c r="AA248">
        <v>1</v>
      </c>
      <c r="AB248">
        <v>0</v>
      </c>
      <c r="AC248">
        <v>3</v>
      </c>
      <c r="AD248">
        <v>1</v>
      </c>
      <c r="AE248">
        <v>0</v>
      </c>
      <c r="AF248">
        <v>0</v>
      </c>
      <c r="AG248">
        <v>0</v>
      </c>
      <c r="AH248">
        <v>0</v>
      </c>
      <c r="AI248">
        <v>5</v>
      </c>
      <c r="AJ248">
        <v>2</v>
      </c>
      <c r="AK248">
        <v>0</v>
      </c>
      <c r="AL248">
        <v>0</v>
      </c>
      <c r="AM248">
        <v>3</v>
      </c>
      <c r="AN248">
        <v>0</v>
      </c>
      <c r="AO248">
        <v>0</v>
      </c>
      <c r="AP248">
        <v>0</v>
      </c>
      <c r="AQ248">
        <v>0</v>
      </c>
      <c r="AR248">
        <v>0</v>
      </c>
      <c r="AS248">
        <v>0</v>
      </c>
      <c r="AT248">
        <v>0</v>
      </c>
      <c r="AU248">
        <v>0</v>
      </c>
      <c r="AV248">
        <v>0</v>
      </c>
      <c r="AW248">
        <v>13</v>
      </c>
      <c r="AX248">
        <v>0</v>
      </c>
      <c r="AY248">
        <v>0</v>
      </c>
    </row>
    <row r="249" spans="1:51">
      <c r="A249" t="s">
        <v>254</v>
      </c>
      <c r="B249" t="s">
        <v>537</v>
      </c>
      <c r="C249" t="s">
        <v>609</v>
      </c>
      <c r="D249" t="s">
        <v>708</v>
      </c>
      <c r="E249" t="s">
        <v>918</v>
      </c>
      <c r="F249" t="s">
        <v>1203</v>
      </c>
      <c r="G249" t="s">
        <v>1254</v>
      </c>
      <c r="H249" t="s">
        <v>708</v>
      </c>
      <c r="I249" t="s">
        <v>254</v>
      </c>
      <c r="J249" t="s">
        <v>1456</v>
      </c>
      <c r="K249" t="s">
        <v>1969</v>
      </c>
      <c r="L249" t="s">
        <v>2455</v>
      </c>
      <c r="M249" t="s">
        <v>708</v>
      </c>
      <c r="N249" t="s">
        <v>708</v>
      </c>
      <c r="O249" t="s">
        <v>708</v>
      </c>
      <c r="P249" t="s">
        <v>708</v>
      </c>
      <c r="Q249" t="s">
        <v>708</v>
      </c>
      <c r="R249" t="s">
        <v>708</v>
      </c>
      <c r="S249" t="s">
        <v>2734</v>
      </c>
      <c r="T249" t="s">
        <v>2733</v>
      </c>
      <c r="U249" t="s">
        <v>3363</v>
      </c>
      <c r="V249">
        <v>0</v>
      </c>
      <c r="W249">
        <v>0</v>
      </c>
      <c r="X249">
        <v>50</v>
      </c>
      <c r="Y249">
        <v>150</v>
      </c>
      <c r="Z249">
        <v>1</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row>
    <row r="250" spans="1:51">
      <c r="A250" t="s">
        <v>255</v>
      </c>
      <c r="B250" t="s">
        <v>537</v>
      </c>
      <c r="C250" t="s">
        <v>657</v>
      </c>
      <c r="D250" t="s">
        <v>708</v>
      </c>
      <c r="E250" t="s">
        <v>919</v>
      </c>
      <c r="F250" t="s">
        <v>1203</v>
      </c>
      <c r="G250" t="s">
        <v>1254</v>
      </c>
      <c r="H250" t="s">
        <v>708</v>
      </c>
      <c r="I250" t="s">
        <v>255</v>
      </c>
      <c r="J250" t="s">
        <v>1457</v>
      </c>
      <c r="K250" t="s">
        <v>1970</v>
      </c>
      <c r="L250" t="s">
        <v>2456</v>
      </c>
      <c r="M250" t="s">
        <v>708</v>
      </c>
      <c r="N250" t="s">
        <v>708</v>
      </c>
      <c r="O250" t="s">
        <v>708</v>
      </c>
      <c r="P250" t="s">
        <v>708</v>
      </c>
      <c r="Q250" t="s">
        <v>708</v>
      </c>
      <c r="R250" t="s">
        <v>708</v>
      </c>
      <c r="S250" t="s">
        <v>2734</v>
      </c>
      <c r="T250" t="s">
        <v>2733</v>
      </c>
      <c r="U250" t="s">
        <v>3364</v>
      </c>
      <c r="V250">
        <v>0</v>
      </c>
      <c r="W250">
        <v>0</v>
      </c>
      <c r="X250">
        <v>104</v>
      </c>
      <c r="Y250">
        <v>45</v>
      </c>
      <c r="Z250">
        <v>2</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4</v>
      </c>
      <c r="AV250">
        <v>0</v>
      </c>
      <c r="AW250">
        <v>0</v>
      </c>
      <c r="AX250">
        <v>0</v>
      </c>
      <c r="AY250">
        <v>0</v>
      </c>
    </row>
    <row r="251" spans="1:51">
      <c r="A251" t="s">
        <v>256</v>
      </c>
      <c r="B251" t="s">
        <v>538</v>
      </c>
      <c r="C251" t="s">
        <v>577</v>
      </c>
      <c r="D251" t="s">
        <v>709</v>
      </c>
      <c r="E251" t="s">
        <v>920</v>
      </c>
      <c r="F251" t="s">
        <v>1203</v>
      </c>
      <c r="G251" t="s">
        <v>1254</v>
      </c>
      <c r="H251" t="s">
        <v>708</v>
      </c>
      <c r="I251" t="s">
        <v>256</v>
      </c>
      <c r="J251" t="s">
        <v>708</v>
      </c>
      <c r="K251" t="s">
        <v>1971</v>
      </c>
      <c r="L251" t="s">
        <v>2457</v>
      </c>
      <c r="M251" t="s">
        <v>2733</v>
      </c>
      <c r="N251" t="s">
        <v>2809</v>
      </c>
      <c r="O251" t="s">
        <v>708</v>
      </c>
      <c r="P251" t="s">
        <v>708</v>
      </c>
      <c r="Q251" t="s">
        <v>708</v>
      </c>
      <c r="R251" t="s">
        <v>708</v>
      </c>
      <c r="S251" t="s">
        <v>2734</v>
      </c>
      <c r="T251" t="s">
        <v>2733</v>
      </c>
      <c r="U251" t="s">
        <v>3365</v>
      </c>
      <c r="V251">
        <v>20</v>
      </c>
      <c r="W251">
        <v>0</v>
      </c>
      <c r="X251">
        <v>0</v>
      </c>
      <c r="Y251">
        <v>0</v>
      </c>
      <c r="Z251">
        <v>3</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row>
    <row r="252" spans="1:51">
      <c r="A252" t="s">
        <v>257</v>
      </c>
      <c r="B252" t="s">
        <v>539</v>
      </c>
      <c r="C252" t="s">
        <v>578</v>
      </c>
      <c r="D252" t="s">
        <v>710</v>
      </c>
      <c r="E252" t="s">
        <v>921</v>
      </c>
      <c r="F252" t="s">
        <v>1203</v>
      </c>
      <c r="G252" t="s">
        <v>1254</v>
      </c>
      <c r="H252" t="s">
        <v>708</v>
      </c>
      <c r="I252" t="s">
        <v>257</v>
      </c>
      <c r="J252" t="s">
        <v>1458</v>
      </c>
      <c r="K252" t="s">
        <v>1972</v>
      </c>
      <c r="L252" t="s">
        <v>2458</v>
      </c>
      <c r="M252" t="s">
        <v>2733</v>
      </c>
      <c r="N252" t="s">
        <v>2810</v>
      </c>
      <c r="O252" s="2" t="s">
        <v>2900</v>
      </c>
      <c r="P252" t="s">
        <v>2733</v>
      </c>
      <c r="Q252" t="s">
        <v>3060</v>
      </c>
      <c r="R252" t="s">
        <v>2733</v>
      </c>
      <c r="S252" t="s">
        <v>2733</v>
      </c>
      <c r="T252" t="s">
        <v>2733</v>
      </c>
      <c r="U252" t="s">
        <v>3366</v>
      </c>
      <c r="V252">
        <v>500</v>
      </c>
      <c r="W252">
        <v>173</v>
      </c>
      <c r="X252">
        <v>40</v>
      </c>
      <c r="Y252">
        <v>0</v>
      </c>
      <c r="Z252">
        <v>51</v>
      </c>
      <c r="AA252">
        <v>15</v>
      </c>
      <c r="AB252">
        <v>0</v>
      </c>
      <c r="AC252">
        <v>0</v>
      </c>
      <c r="AD252">
        <v>2</v>
      </c>
      <c r="AE252">
        <v>70</v>
      </c>
      <c r="AF252">
        <v>12</v>
      </c>
      <c r="AG252">
        <v>65</v>
      </c>
      <c r="AH252">
        <v>0</v>
      </c>
      <c r="AI252">
        <v>5</v>
      </c>
      <c r="AJ252">
        <v>10</v>
      </c>
      <c r="AK252">
        <v>15</v>
      </c>
      <c r="AL252">
        <v>0</v>
      </c>
      <c r="AM252">
        <v>36</v>
      </c>
      <c r="AN252">
        <v>0</v>
      </c>
      <c r="AO252">
        <v>12</v>
      </c>
      <c r="AP252">
        <v>0</v>
      </c>
      <c r="AQ252">
        <v>5</v>
      </c>
      <c r="AR252">
        <v>6</v>
      </c>
      <c r="AS252">
        <v>4</v>
      </c>
      <c r="AT252">
        <v>0</v>
      </c>
      <c r="AU252">
        <v>0</v>
      </c>
      <c r="AV252">
        <v>0</v>
      </c>
      <c r="AW252">
        <v>75</v>
      </c>
      <c r="AX252">
        <v>8</v>
      </c>
      <c r="AY252">
        <v>4</v>
      </c>
    </row>
    <row r="253" spans="1:51">
      <c r="A253" t="s">
        <v>258</v>
      </c>
      <c r="B253" t="s">
        <v>539</v>
      </c>
      <c r="C253" t="s">
        <v>578</v>
      </c>
      <c r="D253" t="s">
        <v>707</v>
      </c>
      <c r="E253" t="s">
        <v>922</v>
      </c>
      <c r="F253" t="s">
        <v>1203</v>
      </c>
      <c r="G253" t="s">
        <v>1254</v>
      </c>
      <c r="H253" t="s">
        <v>708</v>
      </c>
      <c r="I253" t="s">
        <v>258</v>
      </c>
      <c r="J253" t="s">
        <v>1459</v>
      </c>
      <c r="K253" t="s">
        <v>1973</v>
      </c>
      <c r="L253" t="s">
        <v>2459</v>
      </c>
      <c r="M253" t="s">
        <v>2733</v>
      </c>
      <c r="N253" t="s">
        <v>2811</v>
      </c>
      <c r="O253" s="2" t="s">
        <v>2901</v>
      </c>
      <c r="P253" t="s">
        <v>2733</v>
      </c>
      <c r="Q253" t="s">
        <v>3061</v>
      </c>
      <c r="R253" t="s">
        <v>2733</v>
      </c>
      <c r="S253" t="s">
        <v>2733</v>
      </c>
      <c r="T253" t="s">
        <v>2733</v>
      </c>
      <c r="U253" t="s">
        <v>3367</v>
      </c>
      <c r="V253">
        <v>300</v>
      </c>
      <c r="W253">
        <v>0</v>
      </c>
      <c r="X253">
        <v>0</v>
      </c>
      <c r="Y253">
        <v>0</v>
      </c>
      <c r="Z253">
        <v>42</v>
      </c>
      <c r="AA253">
        <v>9</v>
      </c>
      <c r="AB253">
        <v>0</v>
      </c>
      <c r="AC253">
        <v>0</v>
      </c>
      <c r="AD253">
        <v>3</v>
      </c>
      <c r="AE253">
        <v>0</v>
      </c>
      <c r="AF253">
        <v>8</v>
      </c>
      <c r="AG253">
        <v>39</v>
      </c>
      <c r="AH253">
        <v>0</v>
      </c>
      <c r="AI253">
        <v>20</v>
      </c>
      <c r="AJ253">
        <v>12</v>
      </c>
      <c r="AK253">
        <v>8</v>
      </c>
      <c r="AL253">
        <v>0</v>
      </c>
      <c r="AM253">
        <v>8</v>
      </c>
      <c r="AN253">
        <v>0</v>
      </c>
      <c r="AO253">
        <v>6</v>
      </c>
      <c r="AP253">
        <v>0</v>
      </c>
      <c r="AQ253">
        <v>16</v>
      </c>
      <c r="AR253">
        <v>0</v>
      </c>
      <c r="AS253">
        <v>0</v>
      </c>
      <c r="AT253">
        <v>0</v>
      </c>
      <c r="AU253">
        <v>0</v>
      </c>
      <c r="AV253">
        <v>0</v>
      </c>
      <c r="AW253">
        <v>45</v>
      </c>
      <c r="AX253">
        <v>11</v>
      </c>
      <c r="AY253">
        <v>0</v>
      </c>
    </row>
    <row r="254" spans="1:51">
      <c r="A254" t="s">
        <v>259</v>
      </c>
      <c r="B254" t="s">
        <v>539</v>
      </c>
      <c r="C254" t="s">
        <v>579</v>
      </c>
      <c r="D254" t="s">
        <v>709</v>
      </c>
      <c r="E254" t="s">
        <v>923</v>
      </c>
      <c r="F254" t="s">
        <v>1203</v>
      </c>
      <c r="G254" t="s">
        <v>1254</v>
      </c>
      <c r="H254" t="s">
        <v>708</v>
      </c>
      <c r="I254" t="s">
        <v>259</v>
      </c>
      <c r="J254" t="s">
        <v>1460</v>
      </c>
      <c r="K254" t="s">
        <v>1974</v>
      </c>
      <c r="L254" t="s">
        <v>2460</v>
      </c>
      <c r="M254" t="s">
        <v>708</v>
      </c>
      <c r="N254" t="s">
        <v>708</v>
      </c>
      <c r="O254" t="s">
        <v>708</v>
      </c>
      <c r="P254" t="s">
        <v>2733</v>
      </c>
      <c r="Q254" t="s">
        <v>3062</v>
      </c>
      <c r="R254" t="s">
        <v>2733</v>
      </c>
      <c r="S254" t="s">
        <v>2733</v>
      </c>
      <c r="T254" t="s">
        <v>2734</v>
      </c>
      <c r="U254" t="s">
        <v>3368</v>
      </c>
      <c r="V254">
        <v>24</v>
      </c>
      <c r="W254">
        <v>0</v>
      </c>
      <c r="X254">
        <v>0</v>
      </c>
      <c r="Y254">
        <v>0</v>
      </c>
      <c r="Z254">
        <v>15</v>
      </c>
      <c r="AA254">
        <v>1</v>
      </c>
      <c r="AB254">
        <v>0</v>
      </c>
      <c r="AC254">
        <v>0</v>
      </c>
      <c r="AD254">
        <v>0</v>
      </c>
      <c r="AE254">
        <v>0</v>
      </c>
      <c r="AF254">
        <v>0</v>
      </c>
      <c r="AG254">
        <v>6</v>
      </c>
      <c r="AH254">
        <v>0</v>
      </c>
      <c r="AI254">
        <v>0</v>
      </c>
      <c r="AJ254">
        <v>0</v>
      </c>
      <c r="AK254">
        <v>0</v>
      </c>
      <c r="AL254">
        <v>0</v>
      </c>
      <c r="AM254">
        <v>5</v>
      </c>
      <c r="AN254">
        <v>0</v>
      </c>
      <c r="AO254">
        <v>1</v>
      </c>
      <c r="AP254">
        <v>0</v>
      </c>
      <c r="AQ254">
        <v>0</v>
      </c>
      <c r="AR254">
        <v>0</v>
      </c>
      <c r="AS254">
        <v>0</v>
      </c>
      <c r="AT254">
        <v>0</v>
      </c>
      <c r="AU254">
        <v>0</v>
      </c>
      <c r="AV254">
        <v>0</v>
      </c>
      <c r="AW254">
        <v>0</v>
      </c>
      <c r="AX254">
        <v>0</v>
      </c>
      <c r="AY254">
        <v>0</v>
      </c>
    </row>
    <row r="255" spans="1:51">
      <c r="A255" t="s">
        <v>260</v>
      </c>
      <c r="B255" t="s">
        <v>539</v>
      </c>
      <c r="C255" t="s">
        <v>658</v>
      </c>
      <c r="D255" t="s">
        <v>708</v>
      </c>
      <c r="E255" t="s">
        <v>924</v>
      </c>
      <c r="F255" t="s">
        <v>1203</v>
      </c>
      <c r="G255" t="s">
        <v>1254</v>
      </c>
      <c r="H255" t="s">
        <v>708</v>
      </c>
      <c r="I255" t="s">
        <v>260</v>
      </c>
      <c r="J255" t="s">
        <v>1461</v>
      </c>
      <c r="K255" t="s">
        <v>1975</v>
      </c>
      <c r="L255" t="s">
        <v>2461</v>
      </c>
      <c r="M255" t="s">
        <v>708</v>
      </c>
      <c r="N255" t="s">
        <v>708</v>
      </c>
      <c r="O255" t="s">
        <v>708</v>
      </c>
      <c r="P255" t="s">
        <v>708</v>
      </c>
      <c r="Q255" t="s">
        <v>708</v>
      </c>
      <c r="R255" t="s">
        <v>708</v>
      </c>
      <c r="S255" t="s">
        <v>708</v>
      </c>
      <c r="T255" t="s">
        <v>708</v>
      </c>
      <c r="U255" t="s">
        <v>3369</v>
      </c>
      <c r="V255">
        <v>0</v>
      </c>
      <c r="W255">
        <v>0</v>
      </c>
      <c r="X255">
        <v>40</v>
      </c>
      <c r="Y255">
        <v>160</v>
      </c>
      <c r="Z255">
        <v>6</v>
      </c>
      <c r="AA255">
        <v>0</v>
      </c>
      <c r="AB255">
        <v>0</v>
      </c>
      <c r="AC255">
        <v>2</v>
      </c>
      <c r="AD255">
        <v>0</v>
      </c>
      <c r="AE255">
        <v>160</v>
      </c>
      <c r="AF255">
        <v>0</v>
      </c>
      <c r="AG255">
        <v>0</v>
      </c>
      <c r="AH255">
        <v>0</v>
      </c>
      <c r="AI255">
        <v>0</v>
      </c>
      <c r="AJ255">
        <v>0</v>
      </c>
      <c r="AK255">
        <v>0</v>
      </c>
      <c r="AL255">
        <v>0</v>
      </c>
      <c r="AM255">
        <v>0</v>
      </c>
      <c r="AN255">
        <v>0</v>
      </c>
      <c r="AO255">
        <v>0</v>
      </c>
      <c r="AP255">
        <v>0</v>
      </c>
      <c r="AQ255">
        <v>0</v>
      </c>
      <c r="AR255">
        <v>0</v>
      </c>
      <c r="AS255">
        <v>0</v>
      </c>
      <c r="AT255">
        <v>0</v>
      </c>
      <c r="AU255">
        <v>0</v>
      </c>
      <c r="AV255">
        <v>0</v>
      </c>
      <c r="AW255">
        <v>19</v>
      </c>
      <c r="AX255">
        <v>0</v>
      </c>
      <c r="AY255">
        <v>0</v>
      </c>
    </row>
    <row r="256" spans="1:51">
      <c r="A256" t="s">
        <v>261</v>
      </c>
      <c r="B256" t="s">
        <v>540</v>
      </c>
      <c r="C256" t="s">
        <v>581</v>
      </c>
      <c r="D256" t="s">
        <v>706</v>
      </c>
      <c r="E256" t="s">
        <v>925</v>
      </c>
      <c r="F256" t="s">
        <v>1203</v>
      </c>
      <c r="G256" t="s">
        <v>1254</v>
      </c>
      <c r="H256" t="s">
        <v>708</v>
      </c>
      <c r="I256" t="s">
        <v>261</v>
      </c>
      <c r="J256" t="s">
        <v>1462</v>
      </c>
      <c r="K256" t="s">
        <v>1976</v>
      </c>
      <c r="L256" t="s">
        <v>2462</v>
      </c>
      <c r="M256" t="s">
        <v>2733</v>
      </c>
      <c r="N256" t="s">
        <v>2812</v>
      </c>
      <c r="O256" s="2" t="s">
        <v>2902</v>
      </c>
      <c r="P256" t="s">
        <v>2733</v>
      </c>
      <c r="Q256" t="s">
        <v>3063</v>
      </c>
      <c r="R256" t="s">
        <v>2733</v>
      </c>
      <c r="S256" t="s">
        <v>2734</v>
      </c>
      <c r="T256" t="s">
        <v>2733</v>
      </c>
      <c r="U256" t="s">
        <v>3370</v>
      </c>
      <c r="V256">
        <v>337</v>
      </c>
      <c r="W256">
        <v>0</v>
      </c>
      <c r="X256">
        <v>27</v>
      </c>
      <c r="Y256">
        <v>0</v>
      </c>
      <c r="Z256">
        <v>33</v>
      </c>
      <c r="AA256">
        <v>8</v>
      </c>
      <c r="AB256">
        <v>0</v>
      </c>
      <c r="AC256">
        <v>0</v>
      </c>
      <c r="AD256">
        <v>2</v>
      </c>
      <c r="AE256">
        <v>0</v>
      </c>
      <c r="AF256">
        <v>5</v>
      </c>
      <c r="AG256">
        <v>48</v>
      </c>
      <c r="AH256">
        <v>0</v>
      </c>
      <c r="AI256">
        <v>7</v>
      </c>
      <c r="AJ256">
        <v>8</v>
      </c>
      <c r="AK256">
        <v>0</v>
      </c>
      <c r="AL256">
        <v>0</v>
      </c>
      <c r="AM256">
        <v>10</v>
      </c>
      <c r="AN256">
        <v>0</v>
      </c>
      <c r="AO256">
        <v>7</v>
      </c>
      <c r="AP256">
        <v>0</v>
      </c>
      <c r="AQ256">
        <v>0</v>
      </c>
      <c r="AR256">
        <v>0</v>
      </c>
      <c r="AS256">
        <v>0</v>
      </c>
      <c r="AT256">
        <v>2</v>
      </c>
      <c r="AU256">
        <v>0</v>
      </c>
      <c r="AV256">
        <v>0</v>
      </c>
      <c r="AW256">
        <v>45</v>
      </c>
      <c r="AX256">
        <v>9</v>
      </c>
      <c r="AY256">
        <v>0</v>
      </c>
    </row>
    <row r="257" spans="1:51">
      <c r="A257" t="s">
        <v>262</v>
      </c>
      <c r="B257" t="s">
        <v>540</v>
      </c>
      <c r="C257" t="s">
        <v>581</v>
      </c>
      <c r="D257" t="s">
        <v>709</v>
      </c>
      <c r="E257" t="s">
        <v>926</v>
      </c>
      <c r="F257" t="s">
        <v>1203</v>
      </c>
      <c r="G257" t="s">
        <v>1254</v>
      </c>
      <c r="H257" t="s">
        <v>708</v>
      </c>
      <c r="I257" t="s">
        <v>262</v>
      </c>
      <c r="J257" t="s">
        <v>1463</v>
      </c>
      <c r="K257" t="s">
        <v>1977</v>
      </c>
      <c r="L257" t="s">
        <v>2463</v>
      </c>
      <c r="M257" t="s">
        <v>2733</v>
      </c>
      <c r="N257" t="s">
        <v>2813</v>
      </c>
      <c r="O257" s="2" t="s">
        <v>2903</v>
      </c>
      <c r="P257" t="s">
        <v>2733</v>
      </c>
      <c r="Q257" t="s">
        <v>3064</v>
      </c>
      <c r="R257" t="s">
        <v>2733</v>
      </c>
      <c r="S257" t="s">
        <v>2734</v>
      </c>
      <c r="T257" t="s">
        <v>2733</v>
      </c>
      <c r="U257" t="s">
        <v>3371</v>
      </c>
      <c r="V257">
        <v>110</v>
      </c>
      <c r="W257">
        <v>0</v>
      </c>
      <c r="X257">
        <v>0</v>
      </c>
      <c r="Y257">
        <v>0</v>
      </c>
      <c r="Z257">
        <v>20</v>
      </c>
      <c r="AA257">
        <v>4</v>
      </c>
      <c r="AB257">
        <v>0</v>
      </c>
      <c r="AC257">
        <v>0</v>
      </c>
      <c r="AD257">
        <v>2</v>
      </c>
      <c r="AE257">
        <v>0</v>
      </c>
      <c r="AF257">
        <v>0</v>
      </c>
      <c r="AG257">
        <v>6</v>
      </c>
      <c r="AH257">
        <v>0</v>
      </c>
      <c r="AI257">
        <v>10</v>
      </c>
      <c r="AJ257">
        <v>5</v>
      </c>
      <c r="AK257">
        <v>0</v>
      </c>
      <c r="AL257">
        <v>0</v>
      </c>
      <c r="AM257">
        <v>5</v>
      </c>
      <c r="AN257">
        <v>16</v>
      </c>
      <c r="AO257">
        <v>3</v>
      </c>
      <c r="AP257">
        <v>0</v>
      </c>
      <c r="AQ257">
        <v>0</v>
      </c>
      <c r="AR257">
        <v>0</v>
      </c>
      <c r="AS257">
        <v>0</v>
      </c>
      <c r="AT257">
        <v>0</v>
      </c>
      <c r="AU257">
        <v>0</v>
      </c>
      <c r="AV257">
        <v>0</v>
      </c>
      <c r="AW257">
        <v>25</v>
      </c>
      <c r="AX257">
        <v>4</v>
      </c>
      <c r="AY257">
        <v>0</v>
      </c>
    </row>
    <row r="258" spans="1:51">
      <c r="A258" t="s">
        <v>263</v>
      </c>
      <c r="B258" t="s">
        <v>540</v>
      </c>
      <c r="C258" t="s">
        <v>581</v>
      </c>
      <c r="D258" t="s">
        <v>709</v>
      </c>
      <c r="E258" t="s">
        <v>927</v>
      </c>
      <c r="F258" t="s">
        <v>1203</v>
      </c>
      <c r="G258" t="s">
        <v>1254</v>
      </c>
      <c r="H258" t="s">
        <v>708</v>
      </c>
      <c r="I258" t="s">
        <v>263</v>
      </c>
      <c r="J258" t="s">
        <v>1464</v>
      </c>
      <c r="K258" t="s">
        <v>1978</v>
      </c>
      <c r="L258" t="s">
        <v>2464</v>
      </c>
      <c r="M258" t="s">
        <v>708</v>
      </c>
      <c r="N258" t="s">
        <v>708</v>
      </c>
      <c r="O258" t="s">
        <v>708</v>
      </c>
      <c r="P258" t="s">
        <v>708</v>
      </c>
      <c r="Q258" t="s">
        <v>708</v>
      </c>
      <c r="R258" t="s">
        <v>708</v>
      </c>
      <c r="S258" t="s">
        <v>2733</v>
      </c>
      <c r="T258" t="s">
        <v>2733</v>
      </c>
      <c r="U258" t="s">
        <v>3372</v>
      </c>
      <c r="V258">
        <v>12</v>
      </c>
      <c r="W258">
        <v>0</v>
      </c>
      <c r="X258">
        <v>0</v>
      </c>
      <c r="Y258">
        <v>0</v>
      </c>
      <c r="Z258">
        <v>5</v>
      </c>
      <c r="AA258">
        <v>0</v>
      </c>
      <c r="AB258">
        <v>0</v>
      </c>
      <c r="AC258">
        <v>0</v>
      </c>
      <c r="AD258">
        <v>0</v>
      </c>
      <c r="AE258">
        <v>0</v>
      </c>
      <c r="AF258">
        <v>0</v>
      </c>
      <c r="AG258">
        <v>0</v>
      </c>
      <c r="AH258">
        <v>0</v>
      </c>
      <c r="AI258">
        <v>0</v>
      </c>
      <c r="AJ258">
        <v>0</v>
      </c>
      <c r="AK258">
        <v>8</v>
      </c>
      <c r="AL258">
        <v>0</v>
      </c>
      <c r="AM258">
        <v>1</v>
      </c>
      <c r="AN258">
        <v>0</v>
      </c>
      <c r="AO258">
        <v>0</v>
      </c>
      <c r="AP258">
        <v>0</v>
      </c>
      <c r="AQ258">
        <v>0</v>
      </c>
      <c r="AR258">
        <v>0</v>
      </c>
      <c r="AS258">
        <v>0</v>
      </c>
      <c r="AT258">
        <v>0</v>
      </c>
      <c r="AU258">
        <v>0</v>
      </c>
      <c r="AV258">
        <v>0</v>
      </c>
      <c r="AW258">
        <v>0</v>
      </c>
      <c r="AX258">
        <v>0</v>
      </c>
      <c r="AY258">
        <v>0</v>
      </c>
    </row>
    <row r="259" spans="1:51">
      <c r="A259" t="s">
        <v>264</v>
      </c>
      <c r="B259" t="s">
        <v>540</v>
      </c>
      <c r="C259" t="s">
        <v>659</v>
      </c>
      <c r="D259" t="s">
        <v>709</v>
      </c>
      <c r="E259" t="s">
        <v>928</v>
      </c>
      <c r="F259" t="s">
        <v>1203</v>
      </c>
      <c r="G259" t="s">
        <v>1254</v>
      </c>
      <c r="H259" t="s">
        <v>708</v>
      </c>
      <c r="I259" t="s">
        <v>264</v>
      </c>
      <c r="J259" t="s">
        <v>1465</v>
      </c>
      <c r="K259" t="s">
        <v>1979</v>
      </c>
      <c r="L259" t="s">
        <v>2465</v>
      </c>
      <c r="M259" t="s">
        <v>708</v>
      </c>
      <c r="N259" t="s">
        <v>708</v>
      </c>
      <c r="O259" t="s">
        <v>708</v>
      </c>
      <c r="P259" t="s">
        <v>2733</v>
      </c>
      <c r="Q259" t="s">
        <v>3065</v>
      </c>
      <c r="R259" t="s">
        <v>2733</v>
      </c>
      <c r="S259" t="s">
        <v>2733</v>
      </c>
      <c r="T259" t="s">
        <v>2733</v>
      </c>
      <c r="U259" t="s">
        <v>3373</v>
      </c>
      <c r="V259">
        <v>27</v>
      </c>
      <c r="W259">
        <v>0</v>
      </c>
      <c r="X259">
        <v>0</v>
      </c>
      <c r="Y259">
        <v>0</v>
      </c>
      <c r="Z259">
        <v>8</v>
      </c>
      <c r="AA259">
        <v>2</v>
      </c>
      <c r="AB259">
        <v>0</v>
      </c>
      <c r="AC259">
        <v>0</v>
      </c>
      <c r="AD259">
        <v>1</v>
      </c>
      <c r="AE259">
        <v>0</v>
      </c>
      <c r="AF259">
        <v>0</v>
      </c>
      <c r="AG259">
        <v>2</v>
      </c>
      <c r="AH259">
        <v>0</v>
      </c>
      <c r="AI259">
        <v>2</v>
      </c>
      <c r="AJ259">
        <v>0</v>
      </c>
      <c r="AK259">
        <v>0</v>
      </c>
      <c r="AL259">
        <v>0</v>
      </c>
      <c r="AM259">
        <v>4</v>
      </c>
      <c r="AN259">
        <v>0</v>
      </c>
      <c r="AO259">
        <v>1</v>
      </c>
      <c r="AP259">
        <v>0</v>
      </c>
      <c r="AQ259">
        <v>0</v>
      </c>
      <c r="AR259">
        <v>0</v>
      </c>
      <c r="AS259">
        <v>0</v>
      </c>
      <c r="AT259">
        <v>0</v>
      </c>
      <c r="AU259">
        <v>0</v>
      </c>
      <c r="AV259">
        <v>0</v>
      </c>
      <c r="AW259">
        <v>8</v>
      </c>
      <c r="AX259">
        <v>0</v>
      </c>
      <c r="AY259">
        <v>0</v>
      </c>
    </row>
    <row r="260" spans="1:51">
      <c r="A260" t="s">
        <v>265</v>
      </c>
      <c r="B260" t="s">
        <v>526</v>
      </c>
      <c r="C260" t="s">
        <v>556</v>
      </c>
      <c r="D260" t="s">
        <v>709</v>
      </c>
      <c r="E260" t="s">
        <v>929</v>
      </c>
      <c r="F260" t="s">
        <v>1203</v>
      </c>
      <c r="G260" t="s">
        <v>1255</v>
      </c>
      <c r="H260" t="s">
        <v>708</v>
      </c>
      <c r="I260" t="s">
        <v>265</v>
      </c>
      <c r="J260" t="s">
        <v>1466</v>
      </c>
      <c r="K260" t="s">
        <v>1980</v>
      </c>
      <c r="L260" t="s">
        <v>2466</v>
      </c>
      <c r="M260" t="s">
        <v>708</v>
      </c>
      <c r="N260" t="s">
        <v>708</v>
      </c>
      <c r="O260" t="s">
        <v>708</v>
      </c>
      <c r="P260" t="s">
        <v>708</v>
      </c>
      <c r="Q260" t="s">
        <v>708</v>
      </c>
      <c r="R260" t="s">
        <v>708</v>
      </c>
      <c r="S260" t="s">
        <v>708</v>
      </c>
      <c r="T260" t="s">
        <v>708</v>
      </c>
      <c r="U260" t="s">
        <v>3374</v>
      </c>
      <c r="V260">
        <v>20</v>
      </c>
      <c r="W260">
        <v>0</v>
      </c>
      <c r="X260">
        <v>0</v>
      </c>
      <c r="Y260">
        <v>0</v>
      </c>
      <c r="Z260">
        <v>6</v>
      </c>
      <c r="AA260">
        <v>1</v>
      </c>
      <c r="AB260">
        <v>0</v>
      </c>
      <c r="AC260">
        <v>0</v>
      </c>
      <c r="AD260">
        <v>0</v>
      </c>
      <c r="AE260">
        <v>0</v>
      </c>
      <c r="AF260">
        <v>0</v>
      </c>
      <c r="AG260">
        <v>0</v>
      </c>
      <c r="AH260">
        <v>0</v>
      </c>
      <c r="AI260">
        <v>0</v>
      </c>
      <c r="AJ260">
        <v>0</v>
      </c>
      <c r="AK260">
        <v>0</v>
      </c>
      <c r="AL260">
        <v>0</v>
      </c>
      <c r="AM260">
        <v>0</v>
      </c>
      <c r="AN260">
        <v>20</v>
      </c>
      <c r="AO260">
        <v>1</v>
      </c>
      <c r="AP260">
        <v>0</v>
      </c>
      <c r="AQ260">
        <v>0</v>
      </c>
      <c r="AR260">
        <v>0</v>
      </c>
      <c r="AS260">
        <v>0</v>
      </c>
      <c r="AT260">
        <v>0</v>
      </c>
      <c r="AU260">
        <v>0</v>
      </c>
      <c r="AV260">
        <v>0</v>
      </c>
      <c r="AW260">
        <v>18</v>
      </c>
      <c r="AX260">
        <v>0</v>
      </c>
      <c r="AY260">
        <v>0</v>
      </c>
    </row>
    <row r="261" spans="1:51">
      <c r="A261" t="s">
        <v>266</v>
      </c>
      <c r="B261" t="s">
        <v>531</v>
      </c>
      <c r="C261" t="s">
        <v>660</v>
      </c>
      <c r="D261" t="s">
        <v>709</v>
      </c>
      <c r="E261" t="s">
        <v>930</v>
      </c>
      <c r="F261" t="s">
        <v>1203</v>
      </c>
      <c r="G261" t="s">
        <v>1255</v>
      </c>
      <c r="H261" t="s">
        <v>708</v>
      </c>
      <c r="I261" t="s">
        <v>266</v>
      </c>
      <c r="J261" t="s">
        <v>1467</v>
      </c>
      <c r="K261" t="s">
        <v>1981</v>
      </c>
      <c r="L261" t="s">
        <v>2467</v>
      </c>
      <c r="M261" t="s">
        <v>2733</v>
      </c>
      <c r="N261" t="s">
        <v>2814</v>
      </c>
      <c r="O261" s="2" t="s">
        <v>2904</v>
      </c>
      <c r="P261" t="s">
        <v>2733</v>
      </c>
      <c r="Q261" t="s">
        <v>3066</v>
      </c>
      <c r="R261" t="s">
        <v>2733</v>
      </c>
      <c r="S261" t="s">
        <v>2733</v>
      </c>
      <c r="T261" t="s">
        <v>2733</v>
      </c>
      <c r="U261" t="s">
        <v>3375</v>
      </c>
      <c r="V261">
        <v>230</v>
      </c>
      <c r="W261">
        <v>0</v>
      </c>
      <c r="X261">
        <v>0</v>
      </c>
      <c r="Y261">
        <v>0</v>
      </c>
      <c r="Z261">
        <v>32</v>
      </c>
      <c r="AA261">
        <v>5</v>
      </c>
      <c r="AB261">
        <v>0</v>
      </c>
      <c r="AC261">
        <v>8</v>
      </c>
      <c r="AD261">
        <v>1</v>
      </c>
      <c r="AE261">
        <v>0</v>
      </c>
      <c r="AF261">
        <v>0</v>
      </c>
      <c r="AG261">
        <v>21</v>
      </c>
      <c r="AH261">
        <v>0</v>
      </c>
      <c r="AI261">
        <v>10</v>
      </c>
      <c r="AJ261">
        <v>8</v>
      </c>
      <c r="AK261">
        <v>0</v>
      </c>
      <c r="AL261">
        <v>0</v>
      </c>
      <c r="AM261">
        <v>10</v>
      </c>
      <c r="AN261">
        <v>0</v>
      </c>
      <c r="AO261">
        <v>5</v>
      </c>
      <c r="AP261">
        <v>0</v>
      </c>
      <c r="AQ261">
        <v>0</v>
      </c>
      <c r="AR261">
        <v>0</v>
      </c>
      <c r="AS261">
        <v>0</v>
      </c>
      <c r="AT261">
        <v>0</v>
      </c>
      <c r="AU261">
        <v>0</v>
      </c>
      <c r="AV261">
        <v>0</v>
      </c>
      <c r="AW261">
        <v>30</v>
      </c>
      <c r="AX261">
        <v>2</v>
      </c>
      <c r="AY261">
        <v>0</v>
      </c>
    </row>
    <row r="262" spans="1:51">
      <c r="A262" t="s">
        <v>267</v>
      </c>
      <c r="B262" t="s">
        <v>531</v>
      </c>
      <c r="C262" t="s">
        <v>617</v>
      </c>
      <c r="D262" t="s">
        <v>706</v>
      </c>
      <c r="E262" t="s">
        <v>931</v>
      </c>
      <c r="F262" t="s">
        <v>1203</v>
      </c>
      <c r="G262" t="s">
        <v>1255</v>
      </c>
      <c r="H262" t="s">
        <v>708</v>
      </c>
      <c r="I262" t="s">
        <v>267</v>
      </c>
      <c r="J262" t="s">
        <v>1468</v>
      </c>
      <c r="K262" t="s">
        <v>1982</v>
      </c>
      <c r="L262" t="s">
        <v>2468</v>
      </c>
      <c r="M262" t="s">
        <v>2733</v>
      </c>
      <c r="N262" t="s">
        <v>2815</v>
      </c>
      <c r="O262" s="2" t="s">
        <v>2905</v>
      </c>
      <c r="P262" t="s">
        <v>2733</v>
      </c>
      <c r="Q262" t="s">
        <v>3067</v>
      </c>
      <c r="R262" t="s">
        <v>2733</v>
      </c>
      <c r="S262" t="s">
        <v>2733</v>
      </c>
      <c r="T262" t="s">
        <v>2733</v>
      </c>
      <c r="U262" t="s">
        <v>3376</v>
      </c>
      <c r="V262">
        <v>588</v>
      </c>
      <c r="W262">
        <v>0</v>
      </c>
      <c r="X262">
        <v>49</v>
      </c>
      <c r="Y262">
        <v>0</v>
      </c>
      <c r="Z262">
        <v>58</v>
      </c>
      <c r="AA262">
        <v>16</v>
      </c>
      <c r="AB262">
        <v>0</v>
      </c>
      <c r="AC262">
        <v>25</v>
      </c>
      <c r="AD262">
        <v>5</v>
      </c>
      <c r="AE262">
        <v>50</v>
      </c>
      <c r="AF262">
        <v>12</v>
      </c>
      <c r="AG262">
        <v>58</v>
      </c>
      <c r="AH262">
        <v>0</v>
      </c>
      <c r="AI262">
        <v>18</v>
      </c>
      <c r="AJ262">
        <v>12</v>
      </c>
      <c r="AK262">
        <v>8</v>
      </c>
      <c r="AL262">
        <v>0</v>
      </c>
      <c r="AM262">
        <v>20</v>
      </c>
      <c r="AN262">
        <v>0</v>
      </c>
      <c r="AO262">
        <v>10</v>
      </c>
      <c r="AP262">
        <v>0</v>
      </c>
      <c r="AQ262">
        <v>4</v>
      </c>
      <c r="AR262">
        <v>0</v>
      </c>
      <c r="AS262">
        <v>0</v>
      </c>
      <c r="AT262">
        <v>0</v>
      </c>
      <c r="AU262">
        <v>0</v>
      </c>
      <c r="AV262">
        <v>0</v>
      </c>
      <c r="AW262">
        <v>53</v>
      </c>
      <c r="AX262">
        <v>4</v>
      </c>
      <c r="AY262">
        <v>0</v>
      </c>
    </row>
    <row r="263" spans="1:51">
      <c r="A263" t="s">
        <v>267</v>
      </c>
      <c r="B263" t="s">
        <v>531</v>
      </c>
      <c r="C263" t="s">
        <v>617</v>
      </c>
      <c r="D263" t="s">
        <v>709</v>
      </c>
      <c r="E263" t="s">
        <v>931</v>
      </c>
      <c r="F263" t="s">
        <v>1239</v>
      </c>
      <c r="G263" t="s">
        <v>1255</v>
      </c>
      <c r="H263" t="s">
        <v>708</v>
      </c>
      <c r="I263" t="s">
        <v>267</v>
      </c>
      <c r="J263" t="s">
        <v>1468</v>
      </c>
      <c r="K263" t="s">
        <v>1983</v>
      </c>
      <c r="L263" t="s">
        <v>2468</v>
      </c>
      <c r="M263" t="s">
        <v>708</v>
      </c>
      <c r="N263" t="s">
        <v>708</v>
      </c>
      <c r="O263" t="s">
        <v>708</v>
      </c>
      <c r="P263" t="s">
        <v>2733</v>
      </c>
      <c r="Q263" t="s">
        <v>3068</v>
      </c>
      <c r="R263" t="s">
        <v>2733</v>
      </c>
      <c r="S263" t="s">
        <v>708</v>
      </c>
      <c r="T263" t="s">
        <v>708</v>
      </c>
      <c r="U263" t="s">
        <v>3377</v>
      </c>
      <c r="V263">
        <v>249</v>
      </c>
      <c r="W263">
        <v>0</v>
      </c>
      <c r="X263">
        <v>0</v>
      </c>
      <c r="Y263">
        <v>0</v>
      </c>
      <c r="Z263">
        <v>25</v>
      </c>
      <c r="AA263">
        <v>7</v>
      </c>
      <c r="AB263">
        <v>0</v>
      </c>
      <c r="AC263">
        <v>8</v>
      </c>
      <c r="AD263">
        <v>1</v>
      </c>
      <c r="AE263">
        <v>0</v>
      </c>
      <c r="AF263">
        <v>0</v>
      </c>
      <c r="AG263">
        <v>10</v>
      </c>
      <c r="AH263">
        <v>0</v>
      </c>
      <c r="AI263">
        <v>2</v>
      </c>
      <c r="AJ263">
        <v>0</v>
      </c>
      <c r="AK263">
        <v>0</v>
      </c>
      <c r="AL263">
        <v>0</v>
      </c>
      <c r="AM263">
        <v>10</v>
      </c>
      <c r="AN263">
        <v>0</v>
      </c>
      <c r="AO263">
        <v>3</v>
      </c>
      <c r="AP263">
        <v>0</v>
      </c>
      <c r="AQ263">
        <v>0</v>
      </c>
      <c r="AR263">
        <v>0</v>
      </c>
      <c r="AS263">
        <v>0</v>
      </c>
      <c r="AT263">
        <v>0</v>
      </c>
      <c r="AU263">
        <v>0</v>
      </c>
      <c r="AV263">
        <v>0</v>
      </c>
      <c r="AW263">
        <v>20</v>
      </c>
      <c r="AX263">
        <v>0</v>
      </c>
      <c r="AY263">
        <v>0</v>
      </c>
    </row>
    <row r="264" spans="1:51">
      <c r="A264" t="s">
        <v>268</v>
      </c>
      <c r="B264" t="s">
        <v>525</v>
      </c>
      <c r="C264" t="s">
        <v>595</v>
      </c>
      <c r="D264" t="s">
        <v>709</v>
      </c>
      <c r="E264" t="s">
        <v>932</v>
      </c>
      <c r="F264" t="s">
        <v>1203</v>
      </c>
      <c r="G264" t="s">
        <v>1256</v>
      </c>
      <c r="H264" t="s">
        <v>708</v>
      </c>
      <c r="I264" t="s">
        <v>268</v>
      </c>
      <c r="J264" t="s">
        <v>1469</v>
      </c>
      <c r="K264" t="s">
        <v>1984</v>
      </c>
      <c r="L264" t="s">
        <v>2469</v>
      </c>
      <c r="M264" t="s">
        <v>708</v>
      </c>
      <c r="N264" t="s">
        <v>708</v>
      </c>
      <c r="O264" t="s">
        <v>708</v>
      </c>
      <c r="P264" t="s">
        <v>2733</v>
      </c>
      <c r="Q264" t="s">
        <v>1469</v>
      </c>
      <c r="R264" t="s">
        <v>2733</v>
      </c>
      <c r="S264" t="s">
        <v>2734</v>
      </c>
      <c r="T264" t="s">
        <v>2733</v>
      </c>
      <c r="U264" t="s">
        <v>3378</v>
      </c>
      <c r="V264">
        <v>99</v>
      </c>
      <c r="W264">
        <v>0</v>
      </c>
      <c r="X264">
        <v>0</v>
      </c>
      <c r="Y264">
        <v>0</v>
      </c>
      <c r="Z264">
        <v>18</v>
      </c>
      <c r="AA264">
        <v>3</v>
      </c>
      <c r="AB264">
        <v>0</v>
      </c>
      <c r="AC264">
        <v>0</v>
      </c>
      <c r="AD264">
        <v>0</v>
      </c>
      <c r="AE264">
        <v>0</v>
      </c>
      <c r="AF264">
        <v>0</v>
      </c>
      <c r="AG264">
        <v>0</v>
      </c>
      <c r="AH264">
        <v>0</v>
      </c>
      <c r="AI264">
        <v>0</v>
      </c>
      <c r="AJ264">
        <v>0</v>
      </c>
      <c r="AK264">
        <v>0</v>
      </c>
      <c r="AL264">
        <v>0</v>
      </c>
      <c r="AM264">
        <v>0</v>
      </c>
      <c r="AN264">
        <v>0</v>
      </c>
      <c r="AO264">
        <v>2</v>
      </c>
      <c r="AP264">
        <v>0</v>
      </c>
      <c r="AQ264">
        <v>0</v>
      </c>
      <c r="AR264">
        <v>0</v>
      </c>
      <c r="AS264">
        <v>0</v>
      </c>
      <c r="AT264">
        <v>0</v>
      </c>
      <c r="AU264">
        <v>0</v>
      </c>
      <c r="AV264">
        <v>0</v>
      </c>
      <c r="AW264">
        <v>15</v>
      </c>
      <c r="AX264">
        <v>0</v>
      </c>
      <c r="AY264">
        <v>0</v>
      </c>
    </row>
    <row r="265" spans="1:51">
      <c r="A265" t="s">
        <v>269</v>
      </c>
      <c r="B265" t="s">
        <v>525</v>
      </c>
      <c r="C265" t="s">
        <v>551</v>
      </c>
      <c r="D265" t="s">
        <v>706</v>
      </c>
      <c r="E265" t="s">
        <v>933</v>
      </c>
      <c r="F265" t="s">
        <v>1203</v>
      </c>
      <c r="G265" t="s">
        <v>1256</v>
      </c>
      <c r="H265" t="s">
        <v>708</v>
      </c>
      <c r="I265" t="s">
        <v>269</v>
      </c>
      <c r="J265" t="s">
        <v>1470</v>
      </c>
      <c r="K265" t="s">
        <v>1985</v>
      </c>
      <c r="L265" t="s">
        <v>2470</v>
      </c>
      <c r="M265" t="s">
        <v>2733</v>
      </c>
      <c r="N265" t="s">
        <v>2816</v>
      </c>
      <c r="O265" s="2" t="s">
        <v>2906</v>
      </c>
      <c r="P265" t="s">
        <v>2733</v>
      </c>
      <c r="Q265" t="s">
        <v>3069</v>
      </c>
      <c r="R265" t="s">
        <v>2733</v>
      </c>
      <c r="S265" t="s">
        <v>2733</v>
      </c>
      <c r="T265" t="s">
        <v>2733</v>
      </c>
      <c r="U265" t="s">
        <v>3379</v>
      </c>
      <c r="V265">
        <v>500</v>
      </c>
      <c r="W265">
        <v>0</v>
      </c>
      <c r="X265">
        <v>25</v>
      </c>
      <c r="Y265">
        <v>0</v>
      </c>
      <c r="Z265">
        <v>81</v>
      </c>
      <c r="AA265">
        <v>20</v>
      </c>
      <c r="AB265">
        <v>0</v>
      </c>
      <c r="AC265">
        <v>0</v>
      </c>
      <c r="AD265">
        <v>3</v>
      </c>
      <c r="AE265">
        <v>50</v>
      </c>
      <c r="AF265">
        <v>0</v>
      </c>
      <c r="AG265">
        <v>59</v>
      </c>
      <c r="AH265">
        <v>0</v>
      </c>
      <c r="AI265">
        <v>10</v>
      </c>
      <c r="AJ265">
        <v>12</v>
      </c>
      <c r="AK265">
        <v>10</v>
      </c>
      <c r="AL265">
        <v>0</v>
      </c>
      <c r="AM265">
        <v>25</v>
      </c>
      <c r="AN265">
        <v>0</v>
      </c>
      <c r="AO265">
        <v>18</v>
      </c>
      <c r="AP265">
        <v>0</v>
      </c>
      <c r="AQ265">
        <v>4</v>
      </c>
      <c r="AR265">
        <v>0</v>
      </c>
      <c r="AS265">
        <v>0</v>
      </c>
      <c r="AT265">
        <v>0</v>
      </c>
      <c r="AU265">
        <v>0</v>
      </c>
      <c r="AV265">
        <v>0</v>
      </c>
      <c r="AW265">
        <v>60</v>
      </c>
      <c r="AX265">
        <v>4</v>
      </c>
      <c r="AY265">
        <v>0</v>
      </c>
    </row>
    <row r="266" spans="1:51">
      <c r="A266" t="s">
        <v>270</v>
      </c>
      <c r="B266" t="s">
        <v>525</v>
      </c>
      <c r="C266" t="s">
        <v>661</v>
      </c>
      <c r="D266" t="s">
        <v>710</v>
      </c>
      <c r="E266" t="s">
        <v>934</v>
      </c>
      <c r="F266" t="s">
        <v>1203</v>
      </c>
      <c r="G266" t="s">
        <v>1256</v>
      </c>
      <c r="H266" t="s">
        <v>708</v>
      </c>
      <c r="I266" t="s">
        <v>270</v>
      </c>
      <c r="J266" t="s">
        <v>1471</v>
      </c>
      <c r="K266" t="s">
        <v>1986</v>
      </c>
      <c r="L266" t="s">
        <v>2471</v>
      </c>
      <c r="M266" t="s">
        <v>2733</v>
      </c>
      <c r="N266" t="s">
        <v>2817</v>
      </c>
      <c r="O266" s="2" t="s">
        <v>2907</v>
      </c>
      <c r="P266" t="s">
        <v>2733</v>
      </c>
      <c r="Q266" t="s">
        <v>3070</v>
      </c>
      <c r="R266" t="s">
        <v>2733</v>
      </c>
      <c r="S266" t="s">
        <v>2733</v>
      </c>
      <c r="T266" t="s">
        <v>2733</v>
      </c>
      <c r="U266" t="s">
        <v>3380</v>
      </c>
      <c r="V266">
        <v>500</v>
      </c>
      <c r="W266">
        <v>0</v>
      </c>
      <c r="X266">
        <v>38</v>
      </c>
      <c r="Y266">
        <v>0</v>
      </c>
      <c r="Z266">
        <v>68</v>
      </c>
      <c r="AA266">
        <v>15</v>
      </c>
      <c r="AB266">
        <v>0</v>
      </c>
      <c r="AC266">
        <v>29</v>
      </c>
      <c r="AD266">
        <v>3</v>
      </c>
      <c r="AE266">
        <v>50</v>
      </c>
      <c r="AF266">
        <v>10</v>
      </c>
      <c r="AG266">
        <v>47</v>
      </c>
      <c r="AH266">
        <v>0</v>
      </c>
      <c r="AI266">
        <v>15</v>
      </c>
      <c r="AJ266">
        <v>10</v>
      </c>
      <c r="AK266">
        <v>10</v>
      </c>
      <c r="AL266">
        <v>0</v>
      </c>
      <c r="AM266">
        <v>26</v>
      </c>
      <c r="AN266">
        <v>0</v>
      </c>
      <c r="AO266">
        <v>11</v>
      </c>
      <c r="AP266">
        <v>0</v>
      </c>
      <c r="AQ266">
        <v>0</v>
      </c>
      <c r="AR266">
        <v>0</v>
      </c>
      <c r="AS266">
        <v>0</v>
      </c>
      <c r="AT266">
        <v>4</v>
      </c>
      <c r="AU266">
        <v>0</v>
      </c>
      <c r="AV266">
        <v>0</v>
      </c>
      <c r="AW266">
        <v>54</v>
      </c>
      <c r="AX266">
        <v>12</v>
      </c>
      <c r="AY266">
        <v>0</v>
      </c>
    </row>
    <row r="267" spans="1:51">
      <c r="A267" t="s">
        <v>271</v>
      </c>
      <c r="B267" t="s">
        <v>526</v>
      </c>
      <c r="C267" t="s">
        <v>615</v>
      </c>
      <c r="D267" t="s">
        <v>710</v>
      </c>
      <c r="E267" t="s">
        <v>935</v>
      </c>
      <c r="F267" t="s">
        <v>1203</v>
      </c>
      <c r="G267" t="s">
        <v>1256</v>
      </c>
      <c r="H267" t="s">
        <v>708</v>
      </c>
      <c r="I267" t="s">
        <v>271</v>
      </c>
      <c r="J267" t="s">
        <v>1472</v>
      </c>
      <c r="K267" t="s">
        <v>1987</v>
      </c>
      <c r="L267" t="s">
        <v>2472</v>
      </c>
      <c r="M267" t="s">
        <v>2733</v>
      </c>
      <c r="N267" t="s">
        <v>2818</v>
      </c>
      <c r="O267" s="2" t="s">
        <v>2908</v>
      </c>
      <c r="P267" t="s">
        <v>2733</v>
      </c>
      <c r="Q267" t="s">
        <v>3071</v>
      </c>
      <c r="R267" t="s">
        <v>2733</v>
      </c>
      <c r="S267" t="s">
        <v>2733</v>
      </c>
      <c r="T267" t="s">
        <v>2733</v>
      </c>
      <c r="U267" t="s">
        <v>3381</v>
      </c>
      <c r="V267">
        <v>1200</v>
      </c>
      <c r="W267">
        <v>0</v>
      </c>
      <c r="X267">
        <v>41</v>
      </c>
      <c r="Y267">
        <v>0</v>
      </c>
      <c r="Z267">
        <v>134</v>
      </c>
      <c r="AA267">
        <v>31</v>
      </c>
      <c r="AB267">
        <v>0</v>
      </c>
      <c r="AC267">
        <v>119</v>
      </c>
      <c r="AD267">
        <v>2</v>
      </c>
      <c r="AE267">
        <v>44</v>
      </c>
      <c r="AF267">
        <v>12</v>
      </c>
      <c r="AG267">
        <v>142</v>
      </c>
      <c r="AH267">
        <v>0</v>
      </c>
      <c r="AI267">
        <v>25</v>
      </c>
      <c r="AJ267">
        <v>26</v>
      </c>
      <c r="AK267">
        <v>20</v>
      </c>
      <c r="AL267">
        <v>0</v>
      </c>
      <c r="AM267">
        <v>66</v>
      </c>
      <c r="AN267">
        <v>0</v>
      </c>
      <c r="AO267">
        <v>16</v>
      </c>
      <c r="AP267">
        <v>0</v>
      </c>
      <c r="AQ267">
        <v>0</v>
      </c>
      <c r="AR267">
        <v>0</v>
      </c>
      <c r="AS267">
        <v>5</v>
      </c>
      <c r="AT267">
        <v>8</v>
      </c>
      <c r="AU267">
        <v>0</v>
      </c>
      <c r="AV267">
        <v>0</v>
      </c>
      <c r="AW267">
        <v>84</v>
      </c>
      <c r="AX267">
        <v>15</v>
      </c>
      <c r="AY267">
        <v>4</v>
      </c>
    </row>
    <row r="268" spans="1:51">
      <c r="A268" t="s">
        <v>272</v>
      </c>
      <c r="B268" t="s">
        <v>528</v>
      </c>
      <c r="C268" t="s">
        <v>662</v>
      </c>
      <c r="D268" t="s">
        <v>709</v>
      </c>
      <c r="E268" t="s">
        <v>936</v>
      </c>
      <c r="F268" t="s">
        <v>1203</v>
      </c>
      <c r="G268" t="s">
        <v>1256</v>
      </c>
      <c r="H268" t="s">
        <v>708</v>
      </c>
      <c r="I268" t="s">
        <v>272</v>
      </c>
      <c r="J268" t="s">
        <v>1473</v>
      </c>
      <c r="K268" t="s">
        <v>1988</v>
      </c>
      <c r="L268" t="s">
        <v>2473</v>
      </c>
      <c r="M268" t="s">
        <v>708</v>
      </c>
      <c r="N268" t="s">
        <v>708</v>
      </c>
      <c r="O268" t="s">
        <v>708</v>
      </c>
      <c r="P268" t="s">
        <v>2733</v>
      </c>
      <c r="Q268" t="s">
        <v>3072</v>
      </c>
      <c r="R268" t="s">
        <v>2733</v>
      </c>
      <c r="S268" t="s">
        <v>2733</v>
      </c>
      <c r="T268" t="s">
        <v>2733</v>
      </c>
      <c r="U268" t="s">
        <v>3382</v>
      </c>
      <c r="V268">
        <v>350</v>
      </c>
      <c r="W268">
        <v>0</v>
      </c>
      <c r="X268">
        <v>0</v>
      </c>
      <c r="Y268">
        <v>0</v>
      </c>
      <c r="Z268">
        <v>46</v>
      </c>
      <c r="AA268">
        <v>11</v>
      </c>
      <c r="AB268">
        <v>0</v>
      </c>
      <c r="AC268">
        <v>4</v>
      </c>
      <c r="AD268">
        <v>3</v>
      </c>
      <c r="AE268">
        <v>0</v>
      </c>
      <c r="AF268">
        <v>0</v>
      </c>
      <c r="AG268">
        <v>35</v>
      </c>
      <c r="AH268">
        <v>0</v>
      </c>
      <c r="AI268">
        <v>7</v>
      </c>
      <c r="AJ268">
        <v>3</v>
      </c>
      <c r="AK268">
        <v>0</v>
      </c>
      <c r="AL268">
        <v>0</v>
      </c>
      <c r="AM268">
        <v>10</v>
      </c>
      <c r="AN268">
        <v>0</v>
      </c>
      <c r="AO268">
        <v>6</v>
      </c>
      <c r="AP268">
        <v>0</v>
      </c>
      <c r="AQ268">
        <v>0</v>
      </c>
      <c r="AR268">
        <v>0</v>
      </c>
      <c r="AS268">
        <v>0</v>
      </c>
      <c r="AT268">
        <v>0</v>
      </c>
      <c r="AU268">
        <v>0</v>
      </c>
      <c r="AV268">
        <v>0</v>
      </c>
      <c r="AW268">
        <v>30</v>
      </c>
      <c r="AX268">
        <v>0</v>
      </c>
      <c r="AY268">
        <v>0</v>
      </c>
    </row>
    <row r="269" spans="1:51">
      <c r="A269" t="s">
        <v>273</v>
      </c>
      <c r="B269" t="s">
        <v>528</v>
      </c>
      <c r="C269" t="s">
        <v>587</v>
      </c>
      <c r="D269" t="s">
        <v>711</v>
      </c>
      <c r="E269" t="s">
        <v>937</v>
      </c>
      <c r="F269" t="s">
        <v>1203</v>
      </c>
      <c r="G269" t="s">
        <v>1256</v>
      </c>
      <c r="H269" t="s">
        <v>708</v>
      </c>
      <c r="I269" t="s">
        <v>273</v>
      </c>
      <c r="J269" t="s">
        <v>1474</v>
      </c>
      <c r="K269" t="s">
        <v>1989</v>
      </c>
      <c r="L269" t="s">
        <v>2474</v>
      </c>
      <c r="M269" t="s">
        <v>708</v>
      </c>
      <c r="N269" t="s">
        <v>708</v>
      </c>
      <c r="O269" t="s">
        <v>708</v>
      </c>
      <c r="P269" t="s">
        <v>2733</v>
      </c>
      <c r="Q269" t="s">
        <v>3073</v>
      </c>
      <c r="R269" t="s">
        <v>708</v>
      </c>
      <c r="S269" t="s">
        <v>708</v>
      </c>
      <c r="T269" t="s">
        <v>708</v>
      </c>
      <c r="U269" t="s">
        <v>3383</v>
      </c>
      <c r="V269">
        <v>120</v>
      </c>
      <c r="W269">
        <v>0</v>
      </c>
      <c r="X269">
        <v>0</v>
      </c>
      <c r="Y269">
        <v>0</v>
      </c>
      <c r="Z269">
        <v>13</v>
      </c>
      <c r="AA269">
        <v>0</v>
      </c>
      <c r="AB269">
        <v>0</v>
      </c>
      <c r="AC269">
        <v>0</v>
      </c>
      <c r="AD269">
        <v>0</v>
      </c>
      <c r="AE269">
        <v>0</v>
      </c>
      <c r="AF269">
        <v>0</v>
      </c>
      <c r="AG269">
        <v>38</v>
      </c>
      <c r="AH269">
        <v>0</v>
      </c>
      <c r="AI269">
        <v>30</v>
      </c>
      <c r="AJ269">
        <v>58</v>
      </c>
      <c r="AK269">
        <v>0</v>
      </c>
      <c r="AL269">
        <v>0</v>
      </c>
      <c r="AM269">
        <v>10</v>
      </c>
      <c r="AN269">
        <v>0</v>
      </c>
      <c r="AO269">
        <v>0</v>
      </c>
      <c r="AP269">
        <v>0</v>
      </c>
      <c r="AQ269">
        <v>0</v>
      </c>
      <c r="AR269">
        <v>0</v>
      </c>
      <c r="AS269">
        <v>0</v>
      </c>
      <c r="AT269">
        <v>0</v>
      </c>
      <c r="AU269">
        <v>0</v>
      </c>
      <c r="AV269">
        <v>0</v>
      </c>
      <c r="AW269">
        <v>0</v>
      </c>
      <c r="AX269">
        <v>0</v>
      </c>
      <c r="AY269">
        <v>0</v>
      </c>
    </row>
    <row r="270" spans="1:51">
      <c r="A270" t="s">
        <v>274</v>
      </c>
      <c r="B270" t="s">
        <v>529</v>
      </c>
      <c r="C270" t="s">
        <v>663</v>
      </c>
      <c r="D270" t="s">
        <v>706</v>
      </c>
      <c r="E270" t="s">
        <v>938</v>
      </c>
      <c r="F270" t="s">
        <v>1203</v>
      </c>
      <c r="G270" t="s">
        <v>1256</v>
      </c>
      <c r="H270" t="s">
        <v>708</v>
      </c>
      <c r="I270" t="s">
        <v>274</v>
      </c>
      <c r="J270" t="s">
        <v>1475</v>
      </c>
      <c r="K270" t="s">
        <v>1990</v>
      </c>
      <c r="L270" t="s">
        <v>2475</v>
      </c>
      <c r="M270" t="s">
        <v>708</v>
      </c>
      <c r="N270" t="s">
        <v>708</v>
      </c>
      <c r="O270" t="s">
        <v>708</v>
      </c>
      <c r="P270" t="s">
        <v>2733</v>
      </c>
      <c r="Q270" t="s">
        <v>3074</v>
      </c>
      <c r="R270" t="s">
        <v>2733</v>
      </c>
      <c r="S270" t="s">
        <v>2733</v>
      </c>
      <c r="T270" t="s">
        <v>2734</v>
      </c>
      <c r="U270" t="s">
        <v>3384</v>
      </c>
      <c r="V270">
        <v>499</v>
      </c>
      <c r="W270">
        <v>0</v>
      </c>
      <c r="X270">
        <v>30</v>
      </c>
      <c r="Y270">
        <v>58</v>
      </c>
      <c r="Z270">
        <v>56</v>
      </c>
      <c r="AA270">
        <v>13</v>
      </c>
      <c r="AB270">
        <v>0</v>
      </c>
      <c r="AC270">
        <v>10</v>
      </c>
      <c r="AD270">
        <v>1</v>
      </c>
      <c r="AE270">
        <v>32</v>
      </c>
      <c r="AF270">
        <v>20</v>
      </c>
      <c r="AG270">
        <v>40</v>
      </c>
      <c r="AH270">
        <v>0</v>
      </c>
      <c r="AI270">
        <v>16</v>
      </c>
      <c r="AJ270">
        <v>3</v>
      </c>
      <c r="AK270">
        <v>0</v>
      </c>
      <c r="AL270">
        <v>0</v>
      </c>
      <c r="AM270">
        <v>21</v>
      </c>
      <c r="AN270">
        <v>0</v>
      </c>
      <c r="AO270">
        <v>8</v>
      </c>
      <c r="AP270">
        <v>0</v>
      </c>
      <c r="AQ270">
        <v>0</v>
      </c>
      <c r="AR270">
        <v>2</v>
      </c>
      <c r="AS270">
        <v>0</v>
      </c>
      <c r="AT270">
        <v>0</v>
      </c>
      <c r="AU270">
        <v>0</v>
      </c>
      <c r="AV270">
        <v>0</v>
      </c>
      <c r="AW270">
        <v>60</v>
      </c>
      <c r="AX270">
        <v>2</v>
      </c>
      <c r="AY270">
        <v>0</v>
      </c>
    </row>
    <row r="271" spans="1:51">
      <c r="A271" t="s">
        <v>275</v>
      </c>
      <c r="B271" t="s">
        <v>526</v>
      </c>
      <c r="C271" t="s">
        <v>664</v>
      </c>
      <c r="D271" t="s">
        <v>709</v>
      </c>
      <c r="E271" t="s">
        <v>939</v>
      </c>
      <c r="F271" t="s">
        <v>1203</v>
      </c>
      <c r="G271" t="s">
        <v>1256</v>
      </c>
      <c r="H271" t="s">
        <v>708</v>
      </c>
      <c r="I271" t="s">
        <v>275</v>
      </c>
      <c r="J271" t="s">
        <v>1476</v>
      </c>
      <c r="K271" t="s">
        <v>1991</v>
      </c>
      <c r="L271" t="s">
        <v>2476</v>
      </c>
      <c r="M271" t="s">
        <v>708</v>
      </c>
      <c r="N271" t="s">
        <v>708</v>
      </c>
      <c r="O271" t="s">
        <v>708</v>
      </c>
      <c r="P271" t="s">
        <v>2733</v>
      </c>
      <c r="Q271" t="s">
        <v>3075</v>
      </c>
      <c r="R271" t="s">
        <v>2733</v>
      </c>
      <c r="S271" t="s">
        <v>2733</v>
      </c>
      <c r="T271" t="s">
        <v>708</v>
      </c>
      <c r="U271" t="s">
        <v>3385</v>
      </c>
      <c r="V271">
        <v>20</v>
      </c>
      <c r="W271">
        <v>0</v>
      </c>
      <c r="X271">
        <v>0</v>
      </c>
      <c r="Y271">
        <v>0</v>
      </c>
      <c r="Z271">
        <v>12</v>
      </c>
      <c r="AA271">
        <v>1</v>
      </c>
      <c r="AB271">
        <v>0</v>
      </c>
      <c r="AC271">
        <v>3</v>
      </c>
      <c r="AD271">
        <v>0</v>
      </c>
      <c r="AE271">
        <v>0</v>
      </c>
      <c r="AF271">
        <v>0</v>
      </c>
      <c r="AG271">
        <v>0</v>
      </c>
      <c r="AH271">
        <v>0</v>
      </c>
      <c r="AI271">
        <v>0</v>
      </c>
      <c r="AJ271">
        <v>0</v>
      </c>
      <c r="AK271">
        <v>0</v>
      </c>
      <c r="AL271">
        <v>0</v>
      </c>
      <c r="AM271">
        <v>3</v>
      </c>
      <c r="AN271">
        <v>0</v>
      </c>
      <c r="AO271">
        <v>1</v>
      </c>
      <c r="AP271">
        <v>0</v>
      </c>
      <c r="AQ271">
        <v>0</v>
      </c>
      <c r="AR271">
        <v>0</v>
      </c>
      <c r="AS271">
        <v>0</v>
      </c>
      <c r="AT271">
        <v>0</v>
      </c>
      <c r="AU271">
        <v>0</v>
      </c>
      <c r="AV271">
        <v>0</v>
      </c>
      <c r="AW271">
        <v>18</v>
      </c>
      <c r="AX271">
        <v>0</v>
      </c>
      <c r="AY271">
        <v>0</v>
      </c>
    </row>
    <row r="272" spans="1:51">
      <c r="A272" t="s">
        <v>276</v>
      </c>
      <c r="B272" t="s">
        <v>528</v>
      </c>
      <c r="C272" t="s">
        <v>573</v>
      </c>
      <c r="D272" t="s">
        <v>709</v>
      </c>
      <c r="E272" t="s">
        <v>940</v>
      </c>
      <c r="F272" t="s">
        <v>1203</v>
      </c>
      <c r="G272" t="s">
        <v>1256</v>
      </c>
      <c r="H272" t="s">
        <v>708</v>
      </c>
      <c r="I272" t="s">
        <v>276</v>
      </c>
      <c r="J272" t="s">
        <v>1477</v>
      </c>
      <c r="K272" t="s">
        <v>1992</v>
      </c>
      <c r="L272" t="s">
        <v>2477</v>
      </c>
      <c r="M272" t="s">
        <v>708</v>
      </c>
      <c r="N272" t="s">
        <v>708</v>
      </c>
      <c r="O272" t="s">
        <v>708</v>
      </c>
      <c r="P272" t="s">
        <v>708</v>
      </c>
      <c r="Q272" t="s">
        <v>708</v>
      </c>
      <c r="R272" t="s">
        <v>708</v>
      </c>
      <c r="S272" t="s">
        <v>2733</v>
      </c>
      <c r="T272" t="s">
        <v>708</v>
      </c>
      <c r="U272" t="s">
        <v>3386</v>
      </c>
      <c r="V272">
        <v>46</v>
      </c>
      <c r="W272">
        <v>0</v>
      </c>
      <c r="X272">
        <v>0</v>
      </c>
      <c r="Y272">
        <v>0</v>
      </c>
      <c r="Z272">
        <v>12</v>
      </c>
      <c r="AA272">
        <v>0</v>
      </c>
      <c r="AB272">
        <v>0</v>
      </c>
      <c r="AC272">
        <v>0</v>
      </c>
      <c r="AD272">
        <v>0</v>
      </c>
      <c r="AE272">
        <v>0</v>
      </c>
      <c r="AF272">
        <v>0</v>
      </c>
      <c r="AG272">
        <v>0</v>
      </c>
      <c r="AH272">
        <v>0</v>
      </c>
      <c r="AI272">
        <v>0</v>
      </c>
      <c r="AJ272">
        <v>0</v>
      </c>
      <c r="AK272">
        <v>0</v>
      </c>
      <c r="AL272">
        <v>0</v>
      </c>
      <c r="AM272">
        <v>0</v>
      </c>
      <c r="AN272">
        <v>20</v>
      </c>
      <c r="AO272">
        <v>0</v>
      </c>
      <c r="AP272">
        <v>0</v>
      </c>
      <c r="AQ272">
        <v>0</v>
      </c>
      <c r="AR272">
        <v>0</v>
      </c>
      <c r="AS272">
        <v>0</v>
      </c>
      <c r="AT272">
        <v>0</v>
      </c>
      <c r="AU272">
        <v>0</v>
      </c>
      <c r="AV272">
        <v>0</v>
      </c>
      <c r="AW272">
        <v>24</v>
      </c>
      <c r="AX272">
        <v>0</v>
      </c>
      <c r="AY272">
        <v>0</v>
      </c>
    </row>
    <row r="273" spans="1:51">
      <c r="A273" t="s">
        <v>277</v>
      </c>
      <c r="B273" t="s">
        <v>528</v>
      </c>
      <c r="C273" t="s">
        <v>641</v>
      </c>
      <c r="D273" t="s">
        <v>710</v>
      </c>
      <c r="E273" t="s">
        <v>941</v>
      </c>
      <c r="F273" t="s">
        <v>1203</v>
      </c>
      <c r="G273" t="s">
        <v>1256</v>
      </c>
      <c r="H273" t="s">
        <v>708</v>
      </c>
      <c r="I273" t="s">
        <v>277</v>
      </c>
      <c r="J273" t="s">
        <v>1478</v>
      </c>
      <c r="K273" t="s">
        <v>1993</v>
      </c>
      <c r="L273" t="s">
        <v>2478</v>
      </c>
      <c r="M273" t="s">
        <v>2733</v>
      </c>
      <c r="N273" t="s">
        <v>2819</v>
      </c>
      <c r="O273" s="2" t="s">
        <v>2909</v>
      </c>
      <c r="P273" t="s">
        <v>2733</v>
      </c>
      <c r="Q273" t="s">
        <v>3076</v>
      </c>
      <c r="R273" t="s">
        <v>2733</v>
      </c>
      <c r="S273" t="s">
        <v>2733</v>
      </c>
      <c r="T273" t="s">
        <v>2733</v>
      </c>
      <c r="U273" t="s">
        <v>3387</v>
      </c>
      <c r="V273">
        <v>764</v>
      </c>
      <c r="W273">
        <v>0</v>
      </c>
      <c r="X273">
        <v>46</v>
      </c>
      <c r="Y273">
        <v>0</v>
      </c>
      <c r="Z273">
        <v>60</v>
      </c>
      <c r="AA273">
        <v>19</v>
      </c>
      <c r="AB273">
        <v>0</v>
      </c>
      <c r="AC273">
        <v>0</v>
      </c>
      <c r="AD273">
        <v>3</v>
      </c>
      <c r="AE273">
        <v>36</v>
      </c>
      <c r="AF273">
        <v>23</v>
      </c>
      <c r="AG273">
        <v>107</v>
      </c>
      <c r="AH273">
        <v>0</v>
      </c>
      <c r="AI273">
        <v>25</v>
      </c>
      <c r="AJ273">
        <v>30</v>
      </c>
      <c r="AK273">
        <v>20</v>
      </c>
      <c r="AL273">
        <v>0</v>
      </c>
      <c r="AM273">
        <v>36</v>
      </c>
      <c r="AN273">
        <v>0</v>
      </c>
      <c r="AO273">
        <v>22</v>
      </c>
      <c r="AP273">
        <v>0</v>
      </c>
      <c r="AQ273">
        <v>0</v>
      </c>
      <c r="AR273">
        <v>0</v>
      </c>
      <c r="AS273">
        <v>4</v>
      </c>
      <c r="AT273">
        <v>0</v>
      </c>
      <c r="AU273">
        <v>0</v>
      </c>
      <c r="AV273">
        <v>0</v>
      </c>
      <c r="AW273">
        <v>30</v>
      </c>
      <c r="AX273">
        <v>11</v>
      </c>
      <c r="AY273">
        <v>0</v>
      </c>
    </row>
    <row r="274" spans="1:51">
      <c r="A274" t="s">
        <v>278</v>
      </c>
      <c r="B274" t="s">
        <v>528</v>
      </c>
      <c r="C274" t="s">
        <v>641</v>
      </c>
      <c r="D274" t="s">
        <v>709</v>
      </c>
      <c r="E274" t="s">
        <v>942</v>
      </c>
      <c r="F274" t="s">
        <v>1203</v>
      </c>
      <c r="G274" t="s">
        <v>1256</v>
      </c>
      <c r="H274" t="s">
        <v>708</v>
      </c>
      <c r="I274" t="s">
        <v>278</v>
      </c>
      <c r="J274" t="s">
        <v>708</v>
      </c>
      <c r="K274" t="s">
        <v>1994</v>
      </c>
      <c r="L274" t="s">
        <v>2479</v>
      </c>
      <c r="M274" t="s">
        <v>708</v>
      </c>
      <c r="N274" t="s">
        <v>708</v>
      </c>
      <c r="O274" t="s">
        <v>708</v>
      </c>
      <c r="P274" t="s">
        <v>708</v>
      </c>
      <c r="Q274" t="s">
        <v>708</v>
      </c>
      <c r="R274" t="s">
        <v>708</v>
      </c>
      <c r="S274" t="s">
        <v>2734</v>
      </c>
      <c r="T274" t="s">
        <v>2733</v>
      </c>
      <c r="U274" t="s">
        <v>3388</v>
      </c>
      <c r="V274">
        <v>99</v>
      </c>
      <c r="W274">
        <v>0</v>
      </c>
      <c r="X274">
        <v>0</v>
      </c>
      <c r="Y274">
        <v>0</v>
      </c>
      <c r="Z274">
        <v>8</v>
      </c>
      <c r="AA274">
        <v>0</v>
      </c>
      <c r="AB274">
        <v>0</v>
      </c>
      <c r="AC274">
        <v>0</v>
      </c>
      <c r="AD274">
        <v>0</v>
      </c>
      <c r="AE274">
        <v>0</v>
      </c>
      <c r="AF274">
        <v>0</v>
      </c>
      <c r="AG274">
        <v>0</v>
      </c>
      <c r="AH274">
        <v>0</v>
      </c>
      <c r="AI274">
        <v>0</v>
      </c>
      <c r="AJ274">
        <v>0</v>
      </c>
      <c r="AK274">
        <v>0</v>
      </c>
      <c r="AL274">
        <v>0</v>
      </c>
      <c r="AM274">
        <v>1</v>
      </c>
      <c r="AN274">
        <v>0</v>
      </c>
      <c r="AO274">
        <v>0</v>
      </c>
      <c r="AP274">
        <v>0</v>
      </c>
      <c r="AQ274">
        <v>0</v>
      </c>
      <c r="AR274">
        <v>0</v>
      </c>
      <c r="AS274">
        <v>0</v>
      </c>
      <c r="AT274">
        <v>0</v>
      </c>
      <c r="AU274">
        <v>0</v>
      </c>
      <c r="AV274">
        <v>0</v>
      </c>
      <c r="AW274">
        <v>42</v>
      </c>
      <c r="AX274">
        <v>0</v>
      </c>
      <c r="AY274">
        <v>0</v>
      </c>
    </row>
    <row r="275" spans="1:51">
      <c r="A275" t="s">
        <v>279</v>
      </c>
      <c r="B275" t="s">
        <v>528</v>
      </c>
      <c r="C275" t="s">
        <v>587</v>
      </c>
      <c r="D275" t="s">
        <v>710</v>
      </c>
      <c r="E275" t="s">
        <v>943</v>
      </c>
      <c r="F275" t="s">
        <v>1203</v>
      </c>
      <c r="G275" t="s">
        <v>1256</v>
      </c>
      <c r="H275" t="s">
        <v>708</v>
      </c>
      <c r="I275" t="s">
        <v>279</v>
      </c>
      <c r="J275" t="s">
        <v>1479</v>
      </c>
      <c r="K275" t="s">
        <v>1995</v>
      </c>
      <c r="L275" t="s">
        <v>2480</v>
      </c>
      <c r="M275" t="s">
        <v>2733</v>
      </c>
      <c r="N275" t="s">
        <v>2820</v>
      </c>
      <c r="O275" s="2" t="s">
        <v>2910</v>
      </c>
      <c r="P275" t="s">
        <v>2733</v>
      </c>
      <c r="Q275" t="s">
        <v>3077</v>
      </c>
      <c r="R275" t="s">
        <v>2733</v>
      </c>
      <c r="S275" t="s">
        <v>2733</v>
      </c>
      <c r="T275" t="s">
        <v>2733</v>
      </c>
      <c r="U275" t="s">
        <v>3389</v>
      </c>
      <c r="V275">
        <v>1340</v>
      </c>
      <c r="W275">
        <v>0</v>
      </c>
      <c r="X275">
        <v>45</v>
      </c>
      <c r="Y275">
        <v>0</v>
      </c>
      <c r="Z275">
        <v>170</v>
      </c>
      <c r="AA275">
        <v>51</v>
      </c>
      <c r="AB275">
        <v>0</v>
      </c>
      <c r="AC275">
        <v>39</v>
      </c>
      <c r="AD275">
        <v>3</v>
      </c>
      <c r="AE275">
        <v>30</v>
      </c>
      <c r="AF275">
        <v>59</v>
      </c>
      <c r="AG275">
        <v>131</v>
      </c>
      <c r="AH275">
        <v>0</v>
      </c>
      <c r="AI275">
        <v>0</v>
      </c>
      <c r="AJ275">
        <v>0</v>
      </c>
      <c r="AK275">
        <v>18</v>
      </c>
      <c r="AL275">
        <v>0</v>
      </c>
      <c r="AM275">
        <v>50</v>
      </c>
      <c r="AN275">
        <v>0</v>
      </c>
      <c r="AO275">
        <v>33</v>
      </c>
      <c r="AP275">
        <v>50</v>
      </c>
      <c r="AQ275">
        <v>0</v>
      </c>
      <c r="AR275">
        <v>0</v>
      </c>
      <c r="AS275">
        <v>8</v>
      </c>
      <c r="AT275">
        <v>0</v>
      </c>
      <c r="AU275">
        <v>0</v>
      </c>
      <c r="AV275">
        <v>0</v>
      </c>
      <c r="AW275">
        <v>137</v>
      </c>
      <c r="AX275">
        <v>6</v>
      </c>
      <c r="AY275">
        <v>2</v>
      </c>
    </row>
    <row r="276" spans="1:51">
      <c r="A276" t="s">
        <v>280</v>
      </c>
      <c r="B276" t="s">
        <v>531</v>
      </c>
      <c r="C276" t="s">
        <v>665</v>
      </c>
      <c r="D276" t="s">
        <v>713</v>
      </c>
      <c r="E276" t="s">
        <v>944</v>
      </c>
      <c r="F276" t="s">
        <v>1203</v>
      </c>
      <c r="G276" t="s">
        <v>1256</v>
      </c>
      <c r="H276" t="s">
        <v>708</v>
      </c>
      <c r="I276" t="s">
        <v>280</v>
      </c>
      <c r="J276" t="s">
        <v>1480</v>
      </c>
      <c r="K276" t="s">
        <v>1996</v>
      </c>
      <c r="L276" t="s">
        <v>2481</v>
      </c>
      <c r="M276" t="s">
        <v>2733</v>
      </c>
      <c r="N276" t="s">
        <v>2821</v>
      </c>
      <c r="O276" s="2" t="s">
        <v>2911</v>
      </c>
      <c r="P276" t="s">
        <v>2733</v>
      </c>
      <c r="Q276" t="s">
        <v>3078</v>
      </c>
      <c r="R276" t="s">
        <v>2733</v>
      </c>
      <c r="S276" t="s">
        <v>2733</v>
      </c>
      <c r="T276" t="s">
        <v>2733</v>
      </c>
      <c r="U276" t="s">
        <v>3390</v>
      </c>
      <c r="V276">
        <v>800</v>
      </c>
      <c r="W276">
        <v>0</v>
      </c>
      <c r="X276">
        <v>100</v>
      </c>
      <c r="Y276">
        <v>0</v>
      </c>
      <c r="Z276">
        <v>83</v>
      </c>
      <c r="AA276">
        <v>23</v>
      </c>
      <c r="AB276">
        <v>0</v>
      </c>
      <c r="AC276">
        <v>0</v>
      </c>
      <c r="AD276">
        <v>2</v>
      </c>
      <c r="AE276">
        <v>100</v>
      </c>
      <c r="AF276">
        <v>6</v>
      </c>
      <c r="AG276">
        <v>78</v>
      </c>
      <c r="AH276">
        <v>0</v>
      </c>
      <c r="AI276">
        <v>12</v>
      </c>
      <c r="AJ276">
        <v>12</v>
      </c>
      <c r="AK276">
        <v>10</v>
      </c>
      <c r="AL276">
        <v>0</v>
      </c>
      <c r="AM276">
        <v>34</v>
      </c>
      <c r="AN276">
        <v>0</v>
      </c>
      <c r="AO276">
        <v>24</v>
      </c>
      <c r="AP276">
        <v>0</v>
      </c>
      <c r="AQ276">
        <v>0</v>
      </c>
      <c r="AR276">
        <v>0</v>
      </c>
      <c r="AS276">
        <v>0</v>
      </c>
      <c r="AT276">
        <v>0</v>
      </c>
      <c r="AU276">
        <v>0</v>
      </c>
      <c r="AV276">
        <v>0</v>
      </c>
      <c r="AW276">
        <v>83</v>
      </c>
      <c r="AX276">
        <v>5</v>
      </c>
      <c r="AY276">
        <v>1</v>
      </c>
    </row>
    <row r="277" spans="1:51">
      <c r="A277" t="s">
        <v>281</v>
      </c>
      <c r="B277" t="s">
        <v>531</v>
      </c>
      <c r="C277" t="s">
        <v>666</v>
      </c>
      <c r="D277" t="s">
        <v>709</v>
      </c>
      <c r="E277" t="s">
        <v>945</v>
      </c>
      <c r="F277" t="s">
        <v>1203</v>
      </c>
      <c r="G277" t="s">
        <v>1256</v>
      </c>
      <c r="H277" t="s">
        <v>708</v>
      </c>
      <c r="I277" t="s">
        <v>281</v>
      </c>
      <c r="J277" t="s">
        <v>1481</v>
      </c>
      <c r="K277" t="s">
        <v>1997</v>
      </c>
      <c r="L277" t="s">
        <v>2482</v>
      </c>
      <c r="M277" t="s">
        <v>708</v>
      </c>
      <c r="N277" t="s">
        <v>708</v>
      </c>
      <c r="O277" t="s">
        <v>708</v>
      </c>
      <c r="P277" t="s">
        <v>2733</v>
      </c>
      <c r="Q277" t="s">
        <v>3079</v>
      </c>
      <c r="R277" t="s">
        <v>2733</v>
      </c>
      <c r="S277" t="s">
        <v>708</v>
      </c>
      <c r="T277" t="s">
        <v>708</v>
      </c>
      <c r="U277" t="s">
        <v>3391</v>
      </c>
      <c r="V277">
        <v>431</v>
      </c>
      <c r="W277">
        <v>0</v>
      </c>
      <c r="X277">
        <v>0</v>
      </c>
      <c r="Y277">
        <v>0</v>
      </c>
      <c r="Z277">
        <v>69</v>
      </c>
      <c r="AA277">
        <v>15</v>
      </c>
      <c r="AB277">
        <v>0</v>
      </c>
      <c r="AC277">
        <v>7</v>
      </c>
      <c r="AD277">
        <v>1</v>
      </c>
      <c r="AE277">
        <v>0</v>
      </c>
      <c r="AF277">
        <v>0</v>
      </c>
      <c r="AG277">
        <v>35</v>
      </c>
      <c r="AH277">
        <v>0</v>
      </c>
      <c r="AI277">
        <v>10</v>
      </c>
      <c r="AJ277">
        <v>8</v>
      </c>
      <c r="AK277">
        <v>0</v>
      </c>
      <c r="AL277">
        <v>0</v>
      </c>
      <c r="AM277">
        <v>23</v>
      </c>
      <c r="AN277">
        <v>0</v>
      </c>
      <c r="AO277">
        <v>12</v>
      </c>
      <c r="AP277">
        <v>0</v>
      </c>
      <c r="AQ277">
        <v>0</v>
      </c>
      <c r="AR277">
        <v>0</v>
      </c>
      <c r="AS277">
        <v>0</v>
      </c>
      <c r="AT277">
        <v>0</v>
      </c>
      <c r="AU277">
        <v>0</v>
      </c>
      <c r="AV277">
        <v>0</v>
      </c>
      <c r="AW277">
        <v>29</v>
      </c>
      <c r="AX277">
        <v>6</v>
      </c>
      <c r="AY277">
        <v>0</v>
      </c>
    </row>
    <row r="278" spans="1:51">
      <c r="A278" t="s">
        <v>282</v>
      </c>
      <c r="B278" t="s">
        <v>544</v>
      </c>
      <c r="C278" t="s">
        <v>590</v>
      </c>
      <c r="D278" t="s">
        <v>709</v>
      </c>
      <c r="E278" t="s">
        <v>946</v>
      </c>
      <c r="F278" t="s">
        <v>1203</v>
      </c>
      <c r="G278" t="s">
        <v>1256</v>
      </c>
      <c r="H278" t="s">
        <v>708</v>
      </c>
      <c r="I278" t="s">
        <v>282</v>
      </c>
      <c r="J278" t="s">
        <v>708</v>
      </c>
      <c r="K278" t="s">
        <v>1998</v>
      </c>
      <c r="L278" t="s">
        <v>2483</v>
      </c>
      <c r="M278" t="s">
        <v>708</v>
      </c>
      <c r="N278" t="s">
        <v>708</v>
      </c>
      <c r="O278" t="s">
        <v>708</v>
      </c>
      <c r="P278" t="s">
        <v>708</v>
      </c>
      <c r="Q278" t="s">
        <v>708</v>
      </c>
      <c r="R278" t="s">
        <v>708</v>
      </c>
      <c r="S278" t="s">
        <v>708</v>
      </c>
      <c r="T278" t="s">
        <v>708</v>
      </c>
      <c r="U278" t="s">
        <v>3392</v>
      </c>
      <c r="V278">
        <v>200</v>
      </c>
      <c r="W278">
        <v>0</v>
      </c>
      <c r="X278">
        <v>0</v>
      </c>
      <c r="Y278">
        <v>0</v>
      </c>
      <c r="Z278">
        <v>65</v>
      </c>
      <c r="AA278">
        <v>11</v>
      </c>
      <c r="AB278">
        <v>0</v>
      </c>
      <c r="AC278">
        <v>0</v>
      </c>
      <c r="AD278">
        <v>2</v>
      </c>
      <c r="AE278">
        <v>0</v>
      </c>
      <c r="AF278">
        <v>0</v>
      </c>
      <c r="AG278">
        <v>20</v>
      </c>
      <c r="AH278">
        <v>0</v>
      </c>
      <c r="AI278">
        <v>20</v>
      </c>
      <c r="AJ278">
        <v>10</v>
      </c>
      <c r="AK278">
        <v>0</v>
      </c>
      <c r="AL278">
        <v>0</v>
      </c>
      <c r="AM278">
        <v>12</v>
      </c>
      <c r="AN278">
        <v>0</v>
      </c>
      <c r="AO278">
        <v>10</v>
      </c>
      <c r="AP278">
        <v>0</v>
      </c>
      <c r="AQ278">
        <v>0</v>
      </c>
      <c r="AR278">
        <v>0</v>
      </c>
      <c r="AS278">
        <v>0</v>
      </c>
      <c r="AT278">
        <v>0</v>
      </c>
      <c r="AU278">
        <v>0</v>
      </c>
      <c r="AV278">
        <v>3</v>
      </c>
      <c r="AW278">
        <v>15</v>
      </c>
      <c r="AX278">
        <v>0</v>
      </c>
      <c r="AY278">
        <v>0</v>
      </c>
    </row>
    <row r="279" spans="1:51">
      <c r="A279" t="s">
        <v>283</v>
      </c>
      <c r="B279" t="s">
        <v>528</v>
      </c>
      <c r="C279" t="s">
        <v>565</v>
      </c>
      <c r="D279" t="s">
        <v>709</v>
      </c>
      <c r="E279" t="s">
        <v>947</v>
      </c>
      <c r="F279" t="s">
        <v>1203</v>
      </c>
      <c r="G279" t="s">
        <v>1256</v>
      </c>
      <c r="H279" t="s">
        <v>708</v>
      </c>
      <c r="I279" t="s">
        <v>283</v>
      </c>
      <c r="J279" t="s">
        <v>1482</v>
      </c>
      <c r="K279" t="s">
        <v>1999</v>
      </c>
      <c r="L279" t="s">
        <v>2484</v>
      </c>
      <c r="M279" t="s">
        <v>708</v>
      </c>
      <c r="N279" t="s">
        <v>708</v>
      </c>
      <c r="O279" t="s">
        <v>708</v>
      </c>
      <c r="P279" t="s">
        <v>708</v>
      </c>
      <c r="Q279" t="s">
        <v>708</v>
      </c>
      <c r="R279" t="s">
        <v>708</v>
      </c>
      <c r="S279" t="s">
        <v>708</v>
      </c>
      <c r="T279" t="s">
        <v>708</v>
      </c>
      <c r="U279" t="s">
        <v>3393</v>
      </c>
      <c r="V279">
        <v>43</v>
      </c>
      <c r="W279">
        <v>0</v>
      </c>
      <c r="X279">
        <v>0</v>
      </c>
      <c r="Y279">
        <v>0</v>
      </c>
      <c r="Z279">
        <v>9</v>
      </c>
      <c r="AA279">
        <v>2</v>
      </c>
      <c r="AB279">
        <v>0</v>
      </c>
      <c r="AC279">
        <v>0</v>
      </c>
      <c r="AD279">
        <v>0</v>
      </c>
      <c r="AE279">
        <v>0</v>
      </c>
      <c r="AF279">
        <v>0</v>
      </c>
      <c r="AG279">
        <v>0</v>
      </c>
      <c r="AH279">
        <v>0</v>
      </c>
      <c r="AI279">
        <v>0</v>
      </c>
      <c r="AJ279">
        <v>0</v>
      </c>
      <c r="AK279">
        <v>0</v>
      </c>
      <c r="AL279">
        <v>0</v>
      </c>
      <c r="AM279">
        <v>0</v>
      </c>
      <c r="AN279">
        <v>0</v>
      </c>
      <c r="AO279">
        <v>1</v>
      </c>
      <c r="AP279">
        <v>0</v>
      </c>
      <c r="AQ279">
        <v>0</v>
      </c>
      <c r="AR279">
        <v>0</v>
      </c>
      <c r="AS279">
        <v>0</v>
      </c>
      <c r="AT279">
        <v>0</v>
      </c>
      <c r="AU279">
        <v>0</v>
      </c>
      <c r="AV279">
        <v>0</v>
      </c>
      <c r="AW279">
        <v>0</v>
      </c>
      <c r="AX279">
        <v>0</v>
      </c>
      <c r="AY279">
        <v>0</v>
      </c>
    </row>
    <row r="280" spans="1:51">
      <c r="A280" t="s">
        <v>284</v>
      </c>
      <c r="B280" t="s">
        <v>535</v>
      </c>
      <c r="C280" t="s">
        <v>568</v>
      </c>
      <c r="D280" t="s">
        <v>709</v>
      </c>
      <c r="E280" t="s">
        <v>948</v>
      </c>
      <c r="F280" t="s">
        <v>1203</v>
      </c>
      <c r="G280" t="s">
        <v>1256</v>
      </c>
      <c r="H280" t="s">
        <v>708</v>
      </c>
      <c r="I280" t="s">
        <v>284</v>
      </c>
      <c r="J280" t="s">
        <v>1483</v>
      </c>
      <c r="K280" t="s">
        <v>2000</v>
      </c>
      <c r="L280" t="s">
        <v>2485</v>
      </c>
      <c r="M280" t="s">
        <v>708</v>
      </c>
      <c r="N280" t="s">
        <v>708</v>
      </c>
      <c r="O280" t="s">
        <v>708</v>
      </c>
      <c r="P280" t="s">
        <v>708</v>
      </c>
      <c r="Q280" t="s">
        <v>708</v>
      </c>
      <c r="R280" t="s">
        <v>708</v>
      </c>
      <c r="S280" t="s">
        <v>708</v>
      </c>
      <c r="T280" t="s">
        <v>708</v>
      </c>
      <c r="U280" t="s">
        <v>3394</v>
      </c>
      <c r="V280">
        <v>20</v>
      </c>
      <c r="W280">
        <v>0</v>
      </c>
      <c r="X280">
        <v>0</v>
      </c>
      <c r="Y280">
        <v>0</v>
      </c>
      <c r="Z280">
        <v>16</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20</v>
      </c>
      <c r="AX280">
        <v>0</v>
      </c>
      <c r="AY280">
        <v>0</v>
      </c>
    </row>
    <row r="281" spans="1:51">
      <c r="A281" t="s">
        <v>285</v>
      </c>
      <c r="B281" t="s">
        <v>546</v>
      </c>
      <c r="C281" t="s">
        <v>667</v>
      </c>
      <c r="D281" t="s">
        <v>706</v>
      </c>
      <c r="E281" t="s">
        <v>949</v>
      </c>
      <c r="F281" t="s">
        <v>1203</v>
      </c>
      <c r="G281" t="s">
        <v>1256</v>
      </c>
      <c r="H281" t="s">
        <v>708</v>
      </c>
      <c r="I281" t="s">
        <v>285</v>
      </c>
      <c r="J281" t="s">
        <v>1484</v>
      </c>
      <c r="K281" t="s">
        <v>2001</v>
      </c>
      <c r="L281" t="s">
        <v>2486</v>
      </c>
      <c r="M281" t="s">
        <v>2733</v>
      </c>
      <c r="N281" t="s">
        <v>2822</v>
      </c>
      <c r="O281" s="2" t="s">
        <v>2912</v>
      </c>
      <c r="P281" t="s">
        <v>2733</v>
      </c>
      <c r="Q281" t="s">
        <v>3080</v>
      </c>
      <c r="R281" t="s">
        <v>2733</v>
      </c>
      <c r="S281" t="s">
        <v>2733</v>
      </c>
      <c r="T281" t="s">
        <v>2733</v>
      </c>
      <c r="U281" t="s">
        <v>3395</v>
      </c>
      <c r="V281">
        <v>286</v>
      </c>
      <c r="W281">
        <v>0</v>
      </c>
      <c r="X281">
        <v>0</v>
      </c>
      <c r="Y281">
        <v>0</v>
      </c>
      <c r="Z281">
        <v>27</v>
      </c>
      <c r="AA281">
        <v>6</v>
      </c>
      <c r="AB281">
        <v>0</v>
      </c>
      <c r="AC281">
        <v>8</v>
      </c>
      <c r="AD281">
        <v>2</v>
      </c>
      <c r="AE281">
        <v>0</v>
      </c>
      <c r="AF281">
        <v>12</v>
      </c>
      <c r="AG281">
        <v>40</v>
      </c>
      <c r="AH281">
        <v>0</v>
      </c>
      <c r="AI281">
        <v>10</v>
      </c>
      <c r="AJ281">
        <v>3</v>
      </c>
      <c r="AK281">
        <v>0</v>
      </c>
      <c r="AL281">
        <v>0</v>
      </c>
      <c r="AM281">
        <v>11</v>
      </c>
      <c r="AN281">
        <v>28</v>
      </c>
      <c r="AO281">
        <v>4</v>
      </c>
      <c r="AP281">
        <v>0</v>
      </c>
      <c r="AQ281">
        <v>0</v>
      </c>
      <c r="AR281">
        <v>0</v>
      </c>
      <c r="AS281">
        <v>0</v>
      </c>
      <c r="AT281">
        <v>0</v>
      </c>
      <c r="AU281">
        <v>0</v>
      </c>
      <c r="AV281">
        <v>0</v>
      </c>
      <c r="AW281">
        <v>60</v>
      </c>
      <c r="AX281">
        <v>3</v>
      </c>
      <c r="AY281">
        <v>0</v>
      </c>
    </row>
    <row r="282" spans="1:51">
      <c r="A282" t="s">
        <v>286</v>
      </c>
      <c r="B282" t="s">
        <v>537</v>
      </c>
      <c r="C282" t="s">
        <v>632</v>
      </c>
      <c r="D282" t="s">
        <v>706</v>
      </c>
      <c r="E282" t="s">
        <v>950</v>
      </c>
      <c r="F282" t="s">
        <v>1203</v>
      </c>
      <c r="G282" t="s">
        <v>1256</v>
      </c>
      <c r="H282" t="s">
        <v>708</v>
      </c>
      <c r="I282" t="s">
        <v>286</v>
      </c>
      <c r="J282" t="s">
        <v>1485</v>
      </c>
      <c r="K282" t="s">
        <v>2002</v>
      </c>
      <c r="L282" t="s">
        <v>2487</v>
      </c>
      <c r="M282" t="s">
        <v>708</v>
      </c>
      <c r="N282" t="s">
        <v>708</v>
      </c>
      <c r="O282" t="s">
        <v>708</v>
      </c>
      <c r="P282" t="s">
        <v>2733</v>
      </c>
      <c r="Q282" t="s">
        <v>3081</v>
      </c>
      <c r="R282" t="s">
        <v>2733</v>
      </c>
      <c r="S282" t="s">
        <v>2733</v>
      </c>
      <c r="T282" t="s">
        <v>2733</v>
      </c>
      <c r="U282" t="s">
        <v>3396</v>
      </c>
      <c r="V282">
        <v>290</v>
      </c>
      <c r="W282">
        <v>15</v>
      </c>
      <c r="X282">
        <v>0</v>
      </c>
      <c r="Y282">
        <v>0</v>
      </c>
      <c r="Z282">
        <v>23</v>
      </c>
      <c r="AA282">
        <v>8</v>
      </c>
      <c r="AB282">
        <v>0</v>
      </c>
      <c r="AC282">
        <v>3</v>
      </c>
      <c r="AD282">
        <v>3</v>
      </c>
      <c r="AE282">
        <v>20</v>
      </c>
      <c r="AF282">
        <v>0</v>
      </c>
      <c r="AG282">
        <v>18</v>
      </c>
      <c r="AH282">
        <v>0</v>
      </c>
      <c r="AI282">
        <v>30</v>
      </c>
      <c r="AJ282">
        <v>7</v>
      </c>
      <c r="AK282">
        <v>0</v>
      </c>
      <c r="AL282">
        <v>0</v>
      </c>
      <c r="AM282">
        <v>15</v>
      </c>
      <c r="AN282">
        <v>0</v>
      </c>
      <c r="AO282">
        <v>2</v>
      </c>
      <c r="AP282">
        <v>0</v>
      </c>
      <c r="AQ282">
        <v>0</v>
      </c>
      <c r="AR282">
        <v>0</v>
      </c>
      <c r="AS282">
        <v>0</v>
      </c>
      <c r="AT282">
        <v>0</v>
      </c>
      <c r="AU282">
        <v>0</v>
      </c>
      <c r="AV282">
        <v>1</v>
      </c>
      <c r="AW282">
        <v>57</v>
      </c>
      <c r="AX282">
        <v>0</v>
      </c>
      <c r="AY282">
        <v>0</v>
      </c>
    </row>
    <row r="283" spans="1:51">
      <c r="A283" t="s">
        <v>287</v>
      </c>
      <c r="B283" t="s">
        <v>525</v>
      </c>
      <c r="C283" t="s">
        <v>586</v>
      </c>
      <c r="D283" t="s">
        <v>709</v>
      </c>
      <c r="E283" t="s">
        <v>951</v>
      </c>
      <c r="F283" t="s">
        <v>1203</v>
      </c>
      <c r="G283" t="s">
        <v>1257</v>
      </c>
      <c r="H283" t="s">
        <v>708</v>
      </c>
      <c r="I283" t="s">
        <v>287</v>
      </c>
      <c r="J283" t="s">
        <v>1486</v>
      </c>
      <c r="K283" t="s">
        <v>2003</v>
      </c>
      <c r="L283" t="s">
        <v>2488</v>
      </c>
      <c r="M283" t="s">
        <v>708</v>
      </c>
      <c r="N283" t="s">
        <v>708</v>
      </c>
      <c r="O283" t="s">
        <v>708</v>
      </c>
      <c r="P283" t="s">
        <v>708</v>
      </c>
      <c r="Q283" t="s">
        <v>708</v>
      </c>
      <c r="R283" t="s">
        <v>708</v>
      </c>
      <c r="S283" t="s">
        <v>2734</v>
      </c>
      <c r="T283" t="s">
        <v>2733</v>
      </c>
      <c r="U283" t="s">
        <v>3397</v>
      </c>
      <c r="V283">
        <v>20</v>
      </c>
      <c r="W283">
        <v>0</v>
      </c>
      <c r="X283">
        <v>0</v>
      </c>
      <c r="Y283">
        <v>0</v>
      </c>
      <c r="Z283">
        <v>17</v>
      </c>
      <c r="AA283">
        <v>2</v>
      </c>
      <c r="AB283">
        <v>0</v>
      </c>
      <c r="AC283">
        <v>4</v>
      </c>
      <c r="AD283">
        <v>0</v>
      </c>
      <c r="AE283">
        <v>0</v>
      </c>
      <c r="AF283">
        <v>0</v>
      </c>
      <c r="AG283">
        <v>0</v>
      </c>
      <c r="AH283">
        <v>0</v>
      </c>
      <c r="AI283">
        <v>0</v>
      </c>
      <c r="AJ283">
        <v>0</v>
      </c>
      <c r="AK283">
        <v>0</v>
      </c>
      <c r="AL283">
        <v>0</v>
      </c>
      <c r="AM283">
        <v>1</v>
      </c>
      <c r="AN283">
        <v>0</v>
      </c>
      <c r="AO283">
        <v>2</v>
      </c>
      <c r="AP283">
        <v>0</v>
      </c>
      <c r="AQ283">
        <v>0</v>
      </c>
      <c r="AR283">
        <v>0</v>
      </c>
      <c r="AS283">
        <v>0</v>
      </c>
      <c r="AT283">
        <v>0</v>
      </c>
      <c r="AU283">
        <v>0</v>
      </c>
      <c r="AV283">
        <v>0</v>
      </c>
      <c r="AW283">
        <v>21</v>
      </c>
      <c r="AX283">
        <v>0</v>
      </c>
      <c r="AY283">
        <v>0</v>
      </c>
    </row>
    <row r="284" spans="1:51">
      <c r="A284" t="s">
        <v>288</v>
      </c>
      <c r="B284" t="s">
        <v>525</v>
      </c>
      <c r="C284" t="s">
        <v>586</v>
      </c>
      <c r="D284" t="s">
        <v>708</v>
      </c>
      <c r="E284" t="s">
        <v>952</v>
      </c>
      <c r="F284" t="s">
        <v>1203</v>
      </c>
      <c r="G284" t="s">
        <v>1257</v>
      </c>
      <c r="H284" t="s">
        <v>708</v>
      </c>
      <c r="I284" t="s">
        <v>288</v>
      </c>
      <c r="J284" t="s">
        <v>1487</v>
      </c>
      <c r="K284" t="s">
        <v>2004</v>
      </c>
      <c r="L284" t="s">
        <v>2489</v>
      </c>
      <c r="M284" t="s">
        <v>708</v>
      </c>
      <c r="N284" t="s">
        <v>708</v>
      </c>
      <c r="O284" t="s">
        <v>708</v>
      </c>
      <c r="P284" t="s">
        <v>708</v>
      </c>
      <c r="Q284" t="s">
        <v>708</v>
      </c>
      <c r="R284" t="s">
        <v>708</v>
      </c>
      <c r="S284" t="s">
        <v>708</v>
      </c>
      <c r="T284" t="s">
        <v>708</v>
      </c>
      <c r="U284" t="s">
        <v>3398</v>
      </c>
      <c r="V284">
        <v>0</v>
      </c>
      <c r="W284">
        <v>79</v>
      </c>
      <c r="X284">
        <v>0</v>
      </c>
      <c r="Y284">
        <v>0</v>
      </c>
      <c r="Z284">
        <v>6</v>
      </c>
      <c r="AA284">
        <v>0</v>
      </c>
      <c r="AB284">
        <v>0</v>
      </c>
      <c r="AC284">
        <v>0</v>
      </c>
      <c r="AD284">
        <v>0</v>
      </c>
      <c r="AE284">
        <v>0</v>
      </c>
      <c r="AF284">
        <v>0</v>
      </c>
      <c r="AG284">
        <v>0</v>
      </c>
      <c r="AH284">
        <v>0</v>
      </c>
      <c r="AI284">
        <v>0</v>
      </c>
      <c r="AJ284">
        <v>0</v>
      </c>
      <c r="AK284">
        <v>0</v>
      </c>
      <c r="AL284">
        <v>0</v>
      </c>
      <c r="AM284">
        <v>0</v>
      </c>
      <c r="AN284">
        <v>30</v>
      </c>
      <c r="AO284">
        <v>0</v>
      </c>
      <c r="AP284">
        <v>0</v>
      </c>
      <c r="AQ284">
        <v>0</v>
      </c>
      <c r="AR284">
        <v>0</v>
      </c>
      <c r="AS284">
        <v>0</v>
      </c>
      <c r="AT284">
        <v>0</v>
      </c>
      <c r="AU284">
        <v>0</v>
      </c>
      <c r="AV284">
        <v>0</v>
      </c>
      <c r="AW284">
        <v>28</v>
      </c>
      <c r="AX284">
        <v>0</v>
      </c>
      <c r="AY284">
        <v>0</v>
      </c>
    </row>
    <row r="285" spans="1:51">
      <c r="A285" t="s">
        <v>289</v>
      </c>
      <c r="B285" t="s">
        <v>527</v>
      </c>
      <c r="C285" t="s">
        <v>668</v>
      </c>
      <c r="D285" t="s">
        <v>709</v>
      </c>
      <c r="E285" t="s">
        <v>953</v>
      </c>
      <c r="F285" t="s">
        <v>1203</v>
      </c>
      <c r="G285" t="s">
        <v>1257</v>
      </c>
      <c r="H285" t="s">
        <v>708</v>
      </c>
      <c r="I285" t="s">
        <v>289</v>
      </c>
      <c r="J285" t="s">
        <v>1488</v>
      </c>
      <c r="K285" t="s">
        <v>2005</v>
      </c>
      <c r="L285" t="s">
        <v>2490</v>
      </c>
      <c r="M285" t="s">
        <v>708</v>
      </c>
      <c r="N285" t="s">
        <v>708</v>
      </c>
      <c r="O285" t="s">
        <v>708</v>
      </c>
      <c r="P285" t="s">
        <v>2733</v>
      </c>
      <c r="Q285" t="s">
        <v>3082</v>
      </c>
      <c r="R285" t="s">
        <v>2733</v>
      </c>
      <c r="S285" t="s">
        <v>2733</v>
      </c>
      <c r="T285" t="s">
        <v>2733</v>
      </c>
      <c r="U285" t="s">
        <v>3399</v>
      </c>
      <c r="V285">
        <v>48</v>
      </c>
      <c r="W285">
        <v>0</v>
      </c>
      <c r="X285">
        <v>0</v>
      </c>
      <c r="Y285">
        <v>0</v>
      </c>
      <c r="Z285">
        <v>12</v>
      </c>
      <c r="AA285">
        <v>3</v>
      </c>
      <c r="AB285">
        <v>0</v>
      </c>
      <c r="AC285">
        <v>0</v>
      </c>
      <c r="AD285">
        <v>0</v>
      </c>
      <c r="AE285">
        <v>0</v>
      </c>
      <c r="AF285">
        <v>0</v>
      </c>
      <c r="AG285">
        <v>6</v>
      </c>
      <c r="AH285">
        <v>0</v>
      </c>
      <c r="AI285">
        <v>0</v>
      </c>
      <c r="AJ285">
        <v>0</v>
      </c>
      <c r="AK285">
        <v>0</v>
      </c>
      <c r="AL285">
        <v>0</v>
      </c>
      <c r="AM285">
        <v>6</v>
      </c>
      <c r="AN285">
        <v>54</v>
      </c>
      <c r="AO285">
        <v>1</v>
      </c>
      <c r="AP285">
        <v>0</v>
      </c>
      <c r="AQ285">
        <v>0</v>
      </c>
      <c r="AR285">
        <v>0</v>
      </c>
      <c r="AS285">
        <v>0</v>
      </c>
      <c r="AT285">
        <v>0</v>
      </c>
      <c r="AU285">
        <v>0</v>
      </c>
      <c r="AV285">
        <v>0</v>
      </c>
      <c r="AW285">
        <v>15</v>
      </c>
      <c r="AX285">
        <v>0</v>
      </c>
      <c r="AY285">
        <v>0</v>
      </c>
    </row>
    <row r="286" spans="1:51">
      <c r="A286" t="s">
        <v>290</v>
      </c>
      <c r="B286" t="s">
        <v>543</v>
      </c>
      <c r="C286" t="s">
        <v>587</v>
      </c>
      <c r="D286" t="s">
        <v>709</v>
      </c>
      <c r="E286" t="s">
        <v>954</v>
      </c>
      <c r="F286" t="s">
        <v>1203</v>
      </c>
      <c r="G286" t="s">
        <v>1257</v>
      </c>
      <c r="H286" t="s">
        <v>708</v>
      </c>
      <c r="I286" t="s">
        <v>290</v>
      </c>
      <c r="J286" t="s">
        <v>1489</v>
      </c>
      <c r="K286" t="s">
        <v>2006</v>
      </c>
      <c r="L286" t="s">
        <v>2491</v>
      </c>
      <c r="M286" t="s">
        <v>708</v>
      </c>
      <c r="N286" t="s">
        <v>708</v>
      </c>
      <c r="O286" t="s">
        <v>708</v>
      </c>
      <c r="P286" t="s">
        <v>708</v>
      </c>
      <c r="Q286" t="s">
        <v>708</v>
      </c>
      <c r="R286" t="s">
        <v>708</v>
      </c>
      <c r="S286" t="s">
        <v>708</v>
      </c>
      <c r="T286" t="s">
        <v>708</v>
      </c>
      <c r="U286" t="s">
        <v>3400</v>
      </c>
      <c r="V286">
        <v>40</v>
      </c>
      <c r="W286">
        <v>0</v>
      </c>
      <c r="X286">
        <v>0</v>
      </c>
      <c r="Y286">
        <v>0</v>
      </c>
      <c r="Z286">
        <v>2</v>
      </c>
      <c r="AA286">
        <v>0</v>
      </c>
      <c r="AB286">
        <v>0</v>
      </c>
      <c r="AC286">
        <v>0</v>
      </c>
      <c r="AD286">
        <v>0</v>
      </c>
      <c r="AE286">
        <v>0</v>
      </c>
      <c r="AF286">
        <v>0</v>
      </c>
      <c r="AG286">
        <v>0</v>
      </c>
      <c r="AH286">
        <v>0</v>
      </c>
      <c r="AI286">
        <v>0</v>
      </c>
      <c r="AJ286">
        <v>0</v>
      </c>
      <c r="AK286">
        <v>0</v>
      </c>
      <c r="AL286">
        <v>0</v>
      </c>
      <c r="AM286">
        <v>0</v>
      </c>
      <c r="AN286">
        <v>20</v>
      </c>
      <c r="AO286">
        <v>0</v>
      </c>
      <c r="AP286">
        <v>0</v>
      </c>
      <c r="AQ286">
        <v>0</v>
      </c>
      <c r="AR286">
        <v>0</v>
      </c>
      <c r="AS286">
        <v>0</v>
      </c>
      <c r="AT286">
        <v>0</v>
      </c>
      <c r="AU286">
        <v>0</v>
      </c>
      <c r="AV286">
        <v>0</v>
      </c>
      <c r="AW286">
        <v>0</v>
      </c>
      <c r="AX286">
        <v>0</v>
      </c>
      <c r="AY286">
        <v>0</v>
      </c>
    </row>
    <row r="287" spans="1:51">
      <c r="A287" t="s">
        <v>291</v>
      </c>
      <c r="B287" t="s">
        <v>528</v>
      </c>
      <c r="C287" t="s">
        <v>557</v>
      </c>
      <c r="D287" t="s">
        <v>708</v>
      </c>
      <c r="E287" t="s">
        <v>955</v>
      </c>
      <c r="F287" t="s">
        <v>1203</v>
      </c>
      <c r="G287" t="s">
        <v>1257</v>
      </c>
      <c r="H287" t="s">
        <v>708</v>
      </c>
      <c r="I287" t="s">
        <v>291</v>
      </c>
      <c r="J287" t="s">
        <v>1490</v>
      </c>
      <c r="K287" t="s">
        <v>2007</v>
      </c>
      <c r="L287" t="s">
        <v>2492</v>
      </c>
      <c r="M287" t="s">
        <v>708</v>
      </c>
      <c r="N287" t="s">
        <v>708</v>
      </c>
      <c r="O287" t="s">
        <v>708</v>
      </c>
      <c r="P287" t="s">
        <v>708</v>
      </c>
      <c r="Q287" t="s">
        <v>708</v>
      </c>
      <c r="R287" t="s">
        <v>708</v>
      </c>
      <c r="S287" t="s">
        <v>2734</v>
      </c>
      <c r="T287" t="s">
        <v>2733</v>
      </c>
      <c r="U287" t="s">
        <v>3401</v>
      </c>
      <c r="V287">
        <v>0</v>
      </c>
      <c r="W287">
        <v>0</v>
      </c>
      <c r="X287">
        <v>50</v>
      </c>
      <c r="Y287">
        <v>300</v>
      </c>
      <c r="Z287">
        <v>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row>
    <row r="288" spans="1:51">
      <c r="A288" t="s">
        <v>292</v>
      </c>
      <c r="B288" t="s">
        <v>528</v>
      </c>
      <c r="C288" t="s">
        <v>669</v>
      </c>
      <c r="D288" t="s">
        <v>708</v>
      </c>
      <c r="E288" t="s">
        <v>956</v>
      </c>
      <c r="F288" t="s">
        <v>1203</v>
      </c>
      <c r="G288" t="s">
        <v>1257</v>
      </c>
      <c r="H288" t="s">
        <v>708</v>
      </c>
      <c r="I288" t="s">
        <v>292</v>
      </c>
      <c r="J288" t="s">
        <v>1491</v>
      </c>
      <c r="K288" t="s">
        <v>2008</v>
      </c>
      <c r="L288" t="s">
        <v>2493</v>
      </c>
      <c r="M288" t="s">
        <v>708</v>
      </c>
      <c r="N288" t="s">
        <v>708</v>
      </c>
      <c r="O288" t="s">
        <v>708</v>
      </c>
      <c r="P288" t="s">
        <v>708</v>
      </c>
      <c r="Q288" t="s">
        <v>708</v>
      </c>
      <c r="R288" t="s">
        <v>708</v>
      </c>
      <c r="S288" t="s">
        <v>708</v>
      </c>
      <c r="T288" t="s">
        <v>708</v>
      </c>
      <c r="U288" t="s">
        <v>3402</v>
      </c>
      <c r="V288">
        <v>0</v>
      </c>
      <c r="W288">
        <v>70</v>
      </c>
      <c r="X288">
        <v>0</v>
      </c>
      <c r="Y288">
        <v>0</v>
      </c>
      <c r="Z288">
        <v>4</v>
      </c>
      <c r="AA288">
        <v>0</v>
      </c>
      <c r="AB288">
        <v>0</v>
      </c>
      <c r="AC288">
        <v>0</v>
      </c>
      <c r="AD288">
        <v>0</v>
      </c>
      <c r="AE288">
        <v>0</v>
      </c>
      <c r="AF288">
        <v>0</v>
      </c>
      <c r="AG288">
        <v>0</v>
      </c>
      <c r="AH288">
        <v>0</v>
      </c>
      <c r="AI288">
        <v>0</v>
      </c>
      <c r="AJ288">
        <v>0</v>
      </c>
      <c r="AK288">
        <v>0</v>
      </c>
      <c r="AL288">
        <v>0</v>
      </c>
      <c r="AM288">
        <v>0</v>
      </c>
      <c r="AN288">
        <v>40</v>
      </c>
      <c r="AO288">
        <v>0</v>
      </c>
      <c r="AP288">
        <v>0</v>
      </c>
      <c r="AQ288">
        <v>0</v>
      </c>
      <c r="AR288">
        <v>0</v>
      </c>
      <c r="AS288">
        <v>0</v>
      </c>
      <c r="AT288">
        <v>0</v>
      </c>
      <c r="AU288">
        <v>0</v>
      </c>
      <c r="AV288">
        <v>0</v>
      </c>
      <c r="AW288">
        <v>0</v>
      </c>
      <c r="AX288">
        <v>0</v>
      </c>
      <c r="AY288">
        <v>0</v>
      </c>
    </row>
    <row r="289" spans="1:51">
      <c r="A289" t="s">
        <v>293</v>
      </c>
      <c r="B289" t="s">
        <v>531</v>
      </c>
      <c r="C289" t="s">
        <v>560</v>
      </c>
      <c r="D289" t="s">
        <v>708</v>
      </c>
      <c r="E289" t="s">
        <v>957</v>
      </c>
      <c r="F289" t="s">
        <v>1203</v>
      </c>
      <c r="G289" t="s">
        <v>1257</v>
      </c>
      <c r="H289" t="s">
        <v>708</v>
      </c>
      <c r="I289" t="s">
        <v>293</v>
      </c>
      <c r="J289" t="s">
        <v>1492</v>
      </c>
      <c r="K289" t="s">
        <v>2009</v>
      </c>
      <c r="L289" t="s">
        <v>2494</v>
      </c>
      <c r="M289" t="s">
        <v>708</v>
      </c>
      <c r="N289" t="s">
        <v>708</v>
      </c>
      <c r="O289" t="s">
        <v>708</v>
      </c>
      <c r="P289" t="s">
        <v>708</v>
      </c>
      <c r="Q289" t="s">
        <v>708</v>
      </c>
      <c r="R289" t="s">
        <v>708</v>
      </c>
      <c r="S289" t="s">
        <v>2734</v>
      </c>
      <c r="T289" t="s">
        <v>2733</v>
      </c>
      <c r="U289" t="s">
        <v>3403</v>
      </c>
      <c r="V289">
        <v>0</v>
      </c>
      <c r="W289">
        <v>0</v>
      </c>
      <c r="X289">
        <v>20</v>
      </c>
      <c r="Y289">
        <v>182</v>
      </c>
      <c r="Z289">
        <v>2</v>
      </c>
      <c r="AA289">
        <v>0</v>
      </c>
      <c r="AB289">
        <v>0</v>
      </c>
      <c r="AC289">
        <v>0</v>
      </c>
      <c r="AD289">
        <v>0</v>
      </c>
      <c r="AE289">
        <v>19</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row>
    <row r="290" spans="1:51">
      <c r="A290" t="s">
        <v>294</v>
      </c>
      <c r="B290" t="s">
        <v>533</v>
      </c>
      <c r="C290" t="s">
        <v>564</v>
      </c>
      <c r="D290" t="s">
        <v>709</v>
      </c>
      <c r="E290" t="s">
        <v>958</v>
      </c>
      <c r="F290" t="s">
        <v>1203</v>
      </c>
      <c r="G290" t="s">
        <v>1257</v>
      </c>
      <c r="H290" t="s">
        <v>708</v>
      </c>
      <c r="I290" t="s">
        <v>294</v>
      </c>
      <c r="J290" t="s">
        <v>1493</v>
      </c>
      <c r="K290" t="s">
        <v>2010</v>
      </c>
      <c r="L290" t="s">
        <v>2495</v>
      </c>
      <c r="M290" t="s">
        <v>708</v>
      </c>
      <c r="N290" t="s">
        <v>708</v>
      </c>
      <c r="O290" t="s">
        <v>708</v>
      </c>
      <c r="P290" t="s">
        <v>708</v>
      </c>
      <c r="Q290" t="s">
        <v>708</v>
      </c>
      <c r="R290" t="s">
        <v>708</v>
      </c>
      <c r="S290" t="s">
        <v>708</v>
      </c>
      <c r="T290" t="s">
        <v>708</v>
      </c>
      <c r="U290" t="s">
        <v>3404</v>
      </c>
      <c r="V290">
        <v>0</v>
      </c>
      <c r="W290">
        <v>0</v>
      </c>
      <c r="X290">
        <v>0</v>
      </c>
      <c r="Y290">
        <v>0</v>
      </c>
      <c r="Z290">
        <v>4</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row>
    <row r="291" spans="1:51">
      <c r="A291" t="s">
        <v>295</v>
      </c>
      <c r="B291" t="s">
        <v>528</v>
      </c>
      <c r="C291" t="s">
        <v>670</v>
      </c>
      <c r="D291" t="s">
        <v>709</v>
      </c>
      <c r="E291" t="s">
        <v>959</v>
      </c>
      <c r="F291" t="s">
        <v>1203</v>
      </c>
      <c r="G291" t="s">
        <v>1257</v>
      </c>
      <c r="H291" t="s">
        <v>708</v>
      </c>
      <c r="I291" t="s">
        <v>295</v>
      </c>
      <c r="J291" t="s">
        <v>1494</v>
      </c>
      <c r="K291" t="s">
        <v>2011</v>
      </c>
      <c r="L291" t="s">
        <v>2496</v>
      </c>
      <c r="M291" t="s">
        <v>708</v>
      </c>
      <c r="N291" t="s">
        <v>708</v>
      </c>
      <c r="O291" t="s">
        <v>708</v>
      </c>
      <c r="P291" t="s">
        <v>2733</v>
      </c>
      <c r="Q291" t="s">
        <v>3083</v>
      </c>
      <c r="R291" t="s">
        <v>2733</v>
      </c>
      <c r="S291" t="s">
        <v>2734</v>
      </c>
      <c r="T291" t="s">
        <v>2734</v>
      </c>
      <c r="U291" t="s">
        <v>3405</v>
      </c>
      <c r="V291">
        <v>54</v>
      </c>
      <c r="W291">
        <v>0</v>
      </c>
      <c r="X291">
        <v>0</v>
      </c>
      <c r="Y291">
        <v>0</v>
      </c>
      <c r="Z291">
        <v>10</v>
      </c>
      <c r="AA291">
        <v>2</v>
      </c>
      <c r="AB291">
        <v>0</v>
      </c>
      <c r="AC291">
        <v>0</v>
      </c>
      <c r="AD291">
        <v>0</v>
      </c>
      <c r="AE291">
        <v>0</v>
      </c>
      <c r="AF291">
        <v>0</v>
      </c>
      <c r="AG291">
        <v>6</v>
      </c>
      <c r="AH291">
        <v>0</v>
      </c>
      <c r="AI291">
        <v>0</v>
      </c>
      <c r="AJ291">
        <v>0</v>
      </c>
      <c r="AK291">
        <v>0</v>
      </c>
      <c r="AL291">
        <v>0</v>
      </c>
      <c r="AM291">
        <v>2</v>
      </c>
      <c r="AN291">
        <v>0</v>
      </c>
      <c r="AO291">
        <v>1</v>
      </c>
      <c r="AP291">
        <v>0</v>
      </c>
      <c r="AQ291">
        <v>0</v>
      </c>
      <c r="AR291">
        <v>0</v>
      </c>
      <c r="AS291">
        <v>0</v>
      </c>
      <c r="AT291">
        <v>0</v>
      </c>
      <c r="AU291">
        <v>0</v>
      </c>
      <c r="AV291">
        <v>0</v>
      </c>
      <c r="AW291">
        <v>30</v>
      </c>
      <c r="AX291">
        <v>0</v>
      </c>
      <c r="AY291">
        <v>0</v>
      </c>
    </row>
    <row r="292" spans="1:51">
      <c r="A292" t="s">
        <v>296</v>
      </c>
      <c r="B292" t="s">
        <v>529</v>
      </c>
      <c r="C292" t="s">
        <v>571</v>
      </c>
      <c r="D292" t="s">
        <v>708</v>
      </c>
      <c r="E292" t="s">
        <v>960</v>
      </c>
      <c r="F292" t="s">
        <v>1203</v>
      </c>
      <c r="G292" t="s">
        <v>1257</v>
      </c>
      <c r="H292" t="s">
        <v>708</v>
      </c>
      <c r="I292" t="s">
        <v>296</v>
      </c>
      <c r="J292" t="s">
        <v>1495</v>
      </c>
      <c r="K292" t="s">
        <v>2012</v>
      </c>
      <c r="L292" t="s">
        <v>2497</v>
      </c>
      <c r="M292" t="s">
        <v>708</v>
      </c>
      <c r="N292" t="s">
        <v>708</v>
      </c>
      <c r="O292" t="s">
        <v>708</v>
      </c>
      <c r="P292" t="s">
        <v>708</v>
      </c>
      <c r="Q292" t="s">
        <v>708</v>
      </c>
      <c r="R292" t="s">
        <v>708</v>
      </c>
      <c r="S292" t="s">
        <v>2734</v>
      </c>
      <c r="T292" t="s">
        <v>2733</v>
      </c>
      <c r="U292" t="s">
        <v>3406</v>
      </c>
      <c r="V292">
        <v>0</v>
      </c>
      <c r="W292">
        <v>0</v>
      </c>
      <c r="X292">
        <v>0</v>
      </c>
      <c r="Y292">
        <v>200</v>
      </c>
      <c r="Z292">
        <v>1</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row>
    <row r="293" spans="1:51">
      <c r="A293" t="s">
        <v>297</v>
      </c>
      <c r="B293" t="s">
        <v>526</v>
      </c>
      <c r="C293" t="s">
        <v>671</v>
      </c>
      <c r="D293" t="s">
        <v>708</v>
      </c>
      <c r="E293" t="s">
        <v>961</v>
      </c>
      <c r="F293" t="s">
        <v>1203</v>
      </c>
      <c r="G293" t="s">
        <v>1257</v>
      </c>
      <c r="H293" t="s">
        <v>708</v>
      </c>
      <c r="I293" t="s">
        <v>297</v>
      </c>
      <c r="J293" t="s">
        <v>1496</v>
      </c>
      <c r="K293" t="s">
        <v>2013</v>
      </c>
      <c r="L293" t="s">
        <v>2498</v>
      </c>
      <c r="M293" t="s">
        <v>708</v>
      </c>
      <c r="N293" t="s">
        <v>708</v>
      </c>
      <c r="O293" t="s">
        <v>708</v>
      </c>
      <c r="P293" t="s">
        <v>708</v>
      </c>
      <c r="Q293" t="s">
        <v>708</v>
      </c>
      <c r="R293" t="s">
        <v>708</v>
      </c>
      <c r="S293" t="s">
        <v>2734</v>
      </c>
      <c r="T293" t="s">
        <v>2733</v>
      </c>
      <c r="U293" t="s">
        <v>3407</v>
      </c>
      <c r="V293">
        <v>0</v>
      </c>
      <c r="W293">
        <v>0</v>
      </c>
      <c r="X293">
        <v>70</v>
      </c>
      <c r="Y293">
        <v>229</v>
      </c>
      <c r="Z293">
        <v>4</v>
      </c>
      <c r="AA293">
        <v>0</v>
      </c>
      <c r="AB293">
        <v>0</v>
      </c>
      <c r="AC293">
        <v>0</v>
      </c>
      <c r="AD293">
        <v>0</v>
      </c>
      <c r="AE293">
        <v>30</v>
      </c>
      <c r="AF293">
        <v>0</v>
      </c>
      <c r="AG293">
        <v>0</v>
      </c>
      <c r="AH293">
        <v>0</v>
      </c>
      <c r="AI293">
        <v>0</v>
      </c>
      <c r="AJ293">
        <v>0</v>
      </c>
      <c r="AK293">
        <v>0</v>
      </c>
      <c r="AL293">
        <v>0</v>
      </c>
      <c r="AM293">
        <v>1</v>
      </c>
      <c r="AN293">
        <v>0</v>
      </c>
      <c r="AO293">
        <v>0</v>
      </c>
      <c r="AP293">
        <v>0</v>
      </c>
      <c r="AQ293">
        <v>0</v>
      </c>
      <c r="AR293">
        <v>0</v>
      </c>
      <c r="AS293">
        <v>0</v>
      </c>
      <c r="AT293">
        <v>0</v>
      </c>
      <c r="AU293">
        <v>0</v>
      </c>
      <c r="AV293">
        <v>0</v>
      </c>
      <c r="AW293">
        <v>0</v>
      </c>
      <c r="AX293">
        <v>0</v>
      </c>
      <c r="AY293">
        <v>0</v>
      </c>
    </row>
    <row r="294" spans="1:51">
      <c r="A294" t="s">
        <v>298</v>
      </c>
      <c r="B294" t="s">
        <v>525</v>
      </c>
      <c r="C294" t="s">
        <v>594</v>
      </c>
      <c r="D294" t="s">
        <v>709</v>
      </c>
      <c r="E294" t="s">
        <v>962</v>
      </c>
      <c r="F294" t="s">
        <v>1203</v>
      </c>
      <c r="G294" t="s">
        <v>1258</v>
      </c>
      <c r="H294" t="s">
        <v>708</v>
      </c>
      <c r="I294" t="s">
        <v>298</v>
      </c>
      <c r="J294" t="s">
        <v>1497</v>
      </c>
      <c r="K294" t="s">
        <v>2014</v>
      </c>
      <c r="L294" t="s">
        <v>2499</v>
      </c>
      <c r="M294" t="s">
        <v>708</v>
      </c>
      <c r="N294" t="s">
        <v>708</v>
      </c>
      <c r="O294" t="s">
        <v>708</v>
      </c>
      <c r="P294" t="s">
        <v>2733</v>
      </c>
      <c r="Q294" t="s">
        <v>3084</v>
      </c>
      <c r="R294" t="s">
        <v>2733</v>
      </c>
      <c r="S294" t="s">
        <v>2733</v>
      </c>
      <c r="T294" t="s">
        <v>2733</v>
      </c>
      <c r="U294" t="s">
        <v>3408</v>
      </c>
      <c r="V294">
        <v>92</v>
      </c>
      <c r="W294">
        <v>0</v>
      </c>
      <c r="X294">
        <v>0</v>
      </c>
      <c r="Y294">
        <v>0</v>
      </c>
      <c r="Z294">
        <v>17</v>
      </c>
      <c r="AA294">
        <v>3</v>
      </c>
      <c r="AB294">
        <v>0</v>
      </c>
      <c r="AC294">
        <v>4</v>
      </c>
      <c r="AD294">
        <v>1</v>
      </c>
      <c r="AE294">
        <v>0</v>
      </c>
      <c r="AF294">
        <v>0</v>
      </c>
      <c r="AG294">
        <v>8</v>
      </c>
      <c r="AH294">
        <v>0</v>
      </c>
      <c r="AI294">
        <v>2</v>
      </c>
      <c r="AJ294">
        <v>0</v>
      </c>
      <c r="AK294">
        <v>0</v>
      </c>
      <c r="AL294">
        <v>0</v>
      </c>
      <c r="AM294">
        <v>4</v>
      </c>
      <c r="AN294">
        <v>30</v>
      </c>
      <c r="AO294">
        <v>2</v>
      </c>
      <c r="AP294">
        <v>0</v>
      </c>
      <c r="AQ294">
        <v>0</v>
      </c>
      <c r="AR294">
        <v>0</v>
      </c>
      <c r="AS294">
        <v>0</v>
      </c>
      <c r="AT294">
        <v>0</v>
      </c>
      <c r="AU294">
        <v>0</v>
      </c>
      <c r="AV294">
        <v>0</v>
      </c>
      <c r="AW294">
        <v>18</v>
      </c>
      <c r="AX294">
        <v>0</v>
      </c>
      <c r="AY294">
        <v>0</v>
      </c>
    </row>
    <row r="295" spans="1:51">
      <c r="A295" t="s">
        <v>299</v>
      </c>
      <c r="B295" t="s">
        <v>525</v>
      </c>
      <c r="C295" t="s">
        <v>594</v>
      </c>
      <c r="D295" t="s">
        <v>708</v>
      </c>
      <c r="E295" t="s">
        <v>963</v>
      </c>
      <c r="F295" t="s">
        <v>1203</v>
      </c>
      <c r="G295" t="s">
        <v>1258</v>
      </c>
      <c r="H295" t="s">
        <v>708</v>
      </c>
      <c r="I295" t="s">
        <v>299</v>
      </c>
      <c r="J295" t="s">
        <v>1498</v>
      </c>
      <c r="K295" t="s">
        <v>2015</v>
      </c>
      <c r="L295" t="s">
        <v>2500</v>
      </c>
      <c r="M295" t="s">
        <v>708</v>
      </c>
      <c r="N295" t="s">
        <v>708</v>
      </c>
      <c r="O295" t="s">
        <v>708</v>
      </c>
      <c r="P295" t="s">
        <v>708</v>
      </c>
      <c r="Q295" t="s">
        <v>708</v>
      </c>
      <c r="R295" t="s">
        <v>708</v>
      </c>
      <c r="S295" t="s">
        <v>2734</v>
      </c>
      <c r="T295" t="s">
        <v>2733</v>
      </c>
      <c r="U295" t="s">
        <v>3409</v>
      </c>
      <c r="V295">
        <v>0</v>
      </c>
      <c r="W295">
        <v>0</v>
      </c>
      <c r="X295">
        <v>19</v>
      </c>
      <c r="Y295">
        <v>63</v>
      </c>
      <c r="Z295">
        <v>2</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row>
    <row r="296" spans="1:51">
      <c r="A296" t="s">
        <v>300</v>
      </c>
      <c r="B296" t="s">
        <v>525</v>
      </c>
      <c r="C296" t="s">
        <v>547</v>
      </c>
      <c r="D296" t="s">
        <v>709</v>
      </c>
      <c r="E296" t="s">
        <v>964</v>
      </c>
      <c r="F296" t="s">
        <v>1203</v>
      </c>
      <c r="G296" t="s">
        <v>1258</v>
      </c>
      <c r="H296" t="s">
        <v>708</v>
      </c>
      <c r="I296" t="s">
        <v>300</v>
      </c>
      <c r="J296" t="s">
        <v>1499</v>
      </c>
      <c r="K296" t="s">
        <v>2016</v>
      </c>
      <c r="L296" t="s">
        <v>2501</v>
      </c>
      <c r="M296" t="s">
        <v>708</v>
      </c>
      <c r="N296" t="s">
        <v>708</v>
      </c>
      <c r="O296" t="s">
        <v>708</v>
      </c>
      <c r="P296" t="s">
        <v>708</v>
      </c>
      <c r="Q296" t="s">
        <v>708</v>
      </c>
      <c r="R296" t="s">
        <v>708</v>
      </c>
      <c r="S296" t="s">
        <v>708</v>
      </c>
      <c r="T296" t="s">
        <v>708</v>
      </c>
      <c r="U296" t="s">
        <v>3410</v>
      </c>
      <c r="V296">
        <v>20</v>
      </c>
      <c r="W296">
        <v>0</v>
      </c>
      <c r="X296">
        <v>0</v>
      </c>
      <c r="Y296">
        <v>0</v>
      </c>
      <c r="Z296">
        <v>2</v>
      </c>
      <c r="AA296">
        <v>1</v>
      </c>
      <c r="AB296">
        <v>0</v>
      </c>
      <c r="AC296">
        <v>0</v>
      </c>
      <c r="AD296">
        <v>0</v>
      </c>
      <c r="AE296">
        <v>0</v>
      </c>
      <c r="AF296">
        <v>0</v>
      </c>
      <c r="AG296">
        <v>0</v>
      </c>
      <c r="AH296">
        <v>0</v>
      </c>
      <c r="AI296">
        <v>0</v>
      </c>
      <c r="AJ296">
        <v>0</v>
      </c>
      <c r="AK296">
        <v>0</v>
      </c>
      <c r="AL296">
        <v>0</v>
      </c>
      <c r="AM296">
        <v>0</v>
      </c>
      <c r="AN296">
        <v>37</v>
      </c>
      <c r="AO296">
        <v>1</v>
      </c>
      <c r="AP296">
        <v>0</v>
      </c>
      <c r="AQ296">
        <v>0</v>
      </c>
      <c r="AR296">
        <v>0</v>
      </c>
      <c r="AS296">
        <v>0</v>
      </c>
      <c r="AT296">
        <v>0</v>
      </c>
      <c r="AU296">
        <v>0</v>
      </c>
      <c r="AV296">
        <v>0</v>
      </c>
      <c r="AW296">
        <v>3</v>
      </c>
      <c r="AX296">
        <v>0</v>
      </c>
      <c r="AY296">
        <v>0</v>
      </c>
    </row>
    <row r="297" spans="1:51">
      <c r="A297" t="s">
        <v>301</v>
      </c>
      <c r="B297" t="s">
        <v>525</v>
      </c>
      <c r="C297" t="s">
        <v>553</v>
      </c>
      <c r="D297" t="s">
        <v>709</v>
      </c>
      <c r="E297" t="s">
        <v>965</v>
      </c>
      <c r="F297" t="s">
        <v>1203</v>
      </c>
      <c r="G297" t="s">
        <v>1258</v>
      </c>
      <c r="H297" t="s">
        <v>708</v>
      </c>
      <c r="I297" t="s">
        <v>301</v>
      </c>
      <c r="J297" t="s">
        <v>1500</v>
      </c>
      <c r="K297" t="s">
        <v>2017</v>
      </c>
      <c r="L297" t="s">
        <v>2502</v>
      </c>
      <c r="M297" t="s">
        <v>708</v>
      </c>
      <c r="N297" t="s">
        <v>708</v>
      </c>
      <c r="O297" t="s">
        <v>708</v>
      </c>
      <c r="P297" t="s">
        <v>708</v>
      </c>
      <c r="Q297" t="s">
        <v>708</v>
      </c>
      <c r="R297" t="s">
        <v>708</v>
      </c>
      <c r="S297" t="s">
        <v>708</v>
      </c>
      <c r="T297" t="s">
        <v>708</v>
      </c>
      <c r="U297" t="s">
        <v>3411</v>
      </c>
      <c r="V297">
        <v>20</v>
      </c>
      <c r="W297">
        <v>0</v>
      </c>
      <c r="X297">
        <v>0</v>
      </c>
      <c r="Y297">
        <v>0</v>
      </c>
      <c r="Z297">
        <v>5</v>
      </c>
      <c r="AA297">
        <v>1</v>
      </c>
      <c r="AB297">
        <v>0</v>
      </c>
      <c r="AC297">
        <v>1</v>
      </c>
      <c r="AD297">
        <v>1</v>
      </c>
      <c r="AE297">
        <v>0</v>
      </c>
      <c r="AF297">
        <v>0</v>
      </c>
      <c r="AG297">
        <v>0</v>
      </c>
      <c r="AH297">
        <v>0</v>
      </c>
      <c r="AI297">
        <v>16</v>
      </c>
      <c r="AJ297">
        <v>0</v>
      </c>
      <c r="AK297">
        <v>0</v>
      </c>
      <c r="AL297">
        <v>0</v>
      </c>
      <c r="AM297">
        <v>0</v>
      </c>
      <c r="AN297">
        <v>0</v>
      </c>
      <c r="AO297">
        <v>2</v>
      </c>
      <c r="AP297">
        <v>0</v>
      </c>
      <c r="AQ297">
        <v>0</v>
      </c>
      <c r="AR297">
        <v>0</v>
      </c>
      <c r="AS297">
        <v>0</v>
      </c>
      <c r="AT297">
        <v>0</v>
      </c>
      <c r="AU297">
        <v>0</v>
      </c>
      <c r="AV297">
        <v>0</v>
      </c>
      <c r="AW297">
        <v>0</v>
      </c>
      <c r="AX297">
        <v>0</v>
      </c>
      <c r="AY297">
        <v>0</v>
      </c>
    </row>
    <row r="298" spans="1:51">
      <c r="A298" t="s">
        <v>302</v>
      </c>
      <c r="B298" t="s">
        <v>525</v>
      </c>
      <c r="C298" t="s">
        <v>553</v>
      </c>
      <c r="D298" t="s">
        <v>708</v>
      </c>
      <c r="E298" t="s">
        <v>966</v>
      </c>
      <c r="F298" t="s">
        <v>1203</v>
      </c>
      <c r="G298" t="s">
        <v>1258</v>
      </c>
      <c r="H298" t="s">
        <v>708</v>
      </c>
      <c r="I298" t="s">
        <v>302</v>
      </c>
      <c r="J298" t="s">
        <v>1501</v>
      </c>
      <c r="K298" t="s">
        <v>2018</v>
      </c>
      <c r="L298" t="s">
        <v>2503</v>
      </c>
      <c r="M298" t="s">
        <v>708</v>
      </c>
      <c r="N298" t="s">
        <v>708</v>
      </c>
      <c r="O298" t="s">
        <v>708</v>
      </c>
      <c r="P298" t="s">
        <v>708</v>
      </c>
      <c r="Q298" t="s">
        <v>708</v>
      </c>
      <c r="R298" t="s">
        <v>708</v>
      </c>
      <c r="S298" t="s">
        <v>708</v>
      </c>
      <c r="T298" t="s">
        <v>708</v>
      </c>
      <c r="U298" t="s">
        <v>3412</v>
      </c>
      <c r="V298">
        <v>0</v>
      </c>
      <c r="W298">
        <v>20</v>
      </c>
      <c r="X298">
        <v>0</v>
      </c>
      <c r="Y298">
        <v>0</v>
      </c>
      <c r="Z298">
        <v>3</v>
      </c>
      <c r="AA298">
        <v>0</v>
      </c>
      <c r="AB298">
        <v>0</v>
      </c>
      <c r="AC298">
        <v>0</v>
      </c>
      <c r="AD298">
        <v>0</v>
      </c>
      <c r="AE298">
        <v>0</v>
      </c>
      <c r="AF298">
        <v>0</v>
      </c>
      <c r="AG298">
        <v>0</v>
      </c>
      <c r="AH298">
        <v>0</v>
      </c>
      <c r="AI298">
        <v>0</v>
      </c>
      <c r="AJ298">
        <v>0</v>
      </c>
      <c r="AK298">
        <v>0</v>
      </c>
      <c r="AL298">
        <v>0</v>
      </c>
      <c r="AM298">
        <v>0</v>
      </c>
      <c r="AN298">
        <v>90</v>
      </c>
      <c r="AO298">
        <v>0</v>
      </c>
      <c r="AP298">
        <v>0</v>
      </c>
      <c r="AQ298">
        <v>0</v>
      </c>
      <c r="AR298">
        <v>0</v>
      </c>
      <c r="AS298">
        <v>0</v>
      </c>
      <c r="AT298">
        <v>0</v>
      </c>
      <c r="AU298">
        <v>0</v>
      </c>
      <c r="AV298">
        <v>0</v>
      </c>
      <c r="AW298">
        <v>0</v>
      </c>
      <c r="AX298">
        <v>0</v>
      </c>
      <c r="AY298">
        <v>0</v>
      </c>
    </row>
    <row r="299" spans="1:51">
      <c r="A299" t="s">
        <v>303</v>
      </c>
      <c r="B299" t="s">
        <v>525</v>
      </c>
      <c r="C299" t="s">
        <v>596</v>
      </c>
      <c r="D299" t="s">
        <v>709</v>
      </c>
      <c r="E299" t="s">
        <v>967</v>
      </c>
      <c r="F299" t="s">
        <v>1203</v>
      </c>
      <c r="G299" t="s">
        <v>1258</v>
      </c>
      <c r="H299" t="s">
        <v>708</v>
      </c>
      <c r="I299" t="s">
        <v>303</v>
      </c>
      <c r="J299" t="s">
        <v>1502</v>
      </c>
      <c r="K299" t="s">
        <v>2019</v>
      </c>
      <c r="L299" t="s">
        <v>2504</v>
      </c>
      <c r="M299" t="s">
        <v>708</v>
      </c>
      <c r="N299" t="s">
        <v>708</v>
      </c>
      <c r="O299" t="s">
        <v>708</v>
      </c>
      <c r="P299" t="s">
        <v>708</v>
      </c>
      <c r="Q299" t="s">
        <v>708</v>
      </c>
      <c r="R299" t="s">
        <v>708</v>
      </c>
      <c r="S299" t="s">
        <v>708</v>
      </c>
      <c r="T299" t="s">
        <v>708</v>
      </c>
      <c r="U299" t="s">
        <v>3413</v>
      </c>
      <c r="V299">
        <v>20</v>
      </c>
      <c r="W299">
        <v>0</v>
      </c>
      <c r="X299">
        <v>0</v>
      </c>
      <c r="Y299">
        <v>0</v>
      </c>
      <c r="Z299">
        <v>7</v>
      </c>
      <c r="AA299">
        <v>2</v>
      </c>
      <c r="AB299">
        <v>0</v>
      </c>
      <c r="AC299">
        <v>0</v>
      </c>
      <c r="AD299">
        <v>0</v>
      </c>
      <c r="AE299">
        <v>0</v>
      </c>
      <c r="AF299">
        <v>0</v>
      </c>
      <c r="AG299">
        <v>0</v>
      </c>
      <c r="AH299">
        <v>0</v>
      </c>
      <c r="AI299">
        <v>0</v>
      </c>
      <c r="AJ299">
        <v>0</v>
      </c>
      <c r="AK299">
        <v>0</v>
      </c>
      <c r="AL299">
        <v>0</v>
      </c>
      <c r="AM299">
        <v>0</v>
      </c>
      <c r="AN299">
        <v>0</v>
      </c>
      <c r="AO299">
        <v>2</v>
      </c>
      <c r="AP299">
        <v>0</v>
      </c>
      <c r="AQ299">
        <v>0</v>
      </c>
      <c r="AR299">
        <v>0</v>
      </c>
      <c r="AS299">
        <v>0</v>
      </c>
      <c r="AT299">
        <v>0</v>
      </c>
      <c r="AU299">
        <v>0</v>
      </c>
      <c r="AV299">
        <v>0</v>
      </c>
      <c r="AW299">
        <v>0</v>
      </c>
      <c r="AX299">
        <v>0</v>
      </c>
      <c r="AY299">
        <v>0</v>
      </c>
    </row>
    <row r="300" spans="1:51">
      <c r="A300" t="s">
        <v>304</v>
      </c>
      <c r="B300" t="s">
        <v>525</v>
      </c>
      <c r="C300" t="s">
        <v>661</v>
      </c>
      <c r="D300" t="s">
        <v>709</v>
      </c>
      <c r="E300" t="s">
        <v>968</v>
      </c>
      <c r="F300" t="s">
        <v>1203</v>
      </c>
      <c r="G300" t="s">
        <v>1258</v>
      </c>
      <c r="H300" t="s">
        <v>708</v>
      </c>
      <c r="I300" t="s">
        <v>304</v>
      </c>
      <c r="J300" t="s">
        <v>1503</v>
      </c>
      <c r="K300" t="s">
        <v>2020</v>
      </c>
      <c r="L300" t="s">
        <v>2505</v>
      </c>
      <c r="M300" t="s">
        <v>708</v>
      </c>
      <c r="N300" t="s">
        <v>708</v>
      </c>
      <c r="O300" t="s">
        <v>708</v>
      </c>
      <c r="P300" t="s">
        <v>708</v>
      </c>
      <c r="Q300" t="s">
        <v>708</v>
      </c>
      <c r="R300" t="s">
        <v>708</v>
      </c>
      <c r="S300" t="s">
        <v>2734</v>
      </c>
      <c r="T300" t="s">
        <v>2733</v>
      </c>
      <c r="U300" t="s">
        <v>3414</v>
      </c>
      <c r="V300">
        <v>54</v>
      </c>
      <c r="W300">
        <v>0</v>
      </c>
      <c r="X300">
        <v>0</v>
      </c>
      <c r="Y300">
        <v>0</v>
      </c>
      <c r="Z300">
        <v>10</v>
      </c>
      <c r="AA300">
        <v>1</v>
      </c>
      <c r="AB300">
        <v>0</v>
      </c>
      <c r="AC300">
        <v>0</v>
      </c>
      <c r="AD300">
        <v>0</v>
      </c>
      <c r="AE300">
        <v>0</v>
      </c>
      <c r="AF300">
        <v>0</v>
      </c>
      <c r="AG300">
        <v>0</v>
      </c>
      <c r="AH300">
        <v>0</v>
      </c>
      <c r="AI300">
        <v>0</v>
      </c>
      <c r="AJ300">
        <v>0</v>
      </c>
      <c r="AK300">
        <v>0</v>
      </c>
      <c r="AL300">
        <v>0</v>
      </c>
      <c r="AM300">
        <v>3</v>
      </c>
      <c r="AN300">
        <v>60</v>
      </c>
      <c r="AO300">
        <v>1</v>
      </c>
      <c r="AP300">
        <v>0</v>
      </c>
      <c r="AQ300">
        <v>0</v>
      </c>
      <c r="AR300">
        <v>0</v>
      </c>
      <c r="AS300">
        <v>0</v>
      </c>
      <c r="AT300">
        <v>0</v>
      </c>
      <c r="AU300">
        <v>0</v>
      </c>
      <c r="AV300">
        <v>0</v>
      </c>
      <c r="AW300">
        <v>0</v>
      </c>
      <c r="AX300">
        <v>0</v>
      </c>
      <c r="AY300">
        <v>0</v>
      </c>
    </row>
    <row r="301" spans="1:51">
      <c r="A301" t="s">
        <v>304</v>
      </c>
      <c r="B301" t="s">
        <v>525</v>
      </c>
      <c r="C301" t="s">
        <v>661</v>
      </c>
      <c r="D301" t="s">
        <v>708</v>
      </c>
      <c r="E301" t="s">
        <v>968</v>
      </c>
      <c r="F301" t="s">
        <v>1240</v>
      </c>
      <c r="G301" t="s">
        <v>1258</v>
      </c>
      <c r="H301" t="s">
        <v>708</v>
      </c>
      <c r="I301" t="s">
        <v>304</v>
      </c>
      <c r="J301" t="s">
        <v>1503</v>
      </c>
      <c r="K301" t="s">
        <v>2021</v>
      </c>
      <c r="L301" t="s">
        <v>2505</v>
      </c>
      <c r="M301" t="s">
        <v>708</v>
      </c>
      <c r="N301" t="s">
        <v>708</v>
      </c>
      <c r="O301" t="s">
        <v>708</v>
      </c>
      <c r="P301" t="s">
        <v>708</v>
      </c>
      <c r="Q301" t="s">
        <v>708</v>
      </c>
      <c r="R301" t="s">
        <v>708</v>
      </c>
      <c r="S301" t="s">
        <v>708</v>
      </c>
      <c r="T301" t="s">
        <v>708</v>
      </c>
      <c r="U301" t="s">
        <v>3415</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row>
    <row r="302" spans="1:51">
      <c r="A302" t="s">
        <v>305</v>
      </c>
      <c r="B302" t="s">
        <v>526</v>
      </c>
      <c r="C302" t="s">
        <v>554</v>
      </c>
      <c r="D302" t="s">
        <v>709</v>
      </c>
      <c r="E302" t="s">
        <v>969</v>
      </c>
      <c r="F302" t="s">
        <v>1203</v>
      </c>
      <c r="G302" t="s">
        <v>1258</v>
      </c>
      <c r="H302" t="s">
        <v>708</v>
      </c>
      <c r="I302" t="s">
        <v>305</v>
      </c>
      <c r="J302" t="s">
        <v>1504</v>
      </c>
      <c r="K302" t="s">
        <v>2022</v>
      </c>
      <c r="L302" t="s">
        <v>2506</v>
      </c>
      <c r="M302" t="s">
        <v>708</v>
      </c>
      <c r="N302" t="s">
        <v>708</v>
      </c>
      <c r="O302" t="s">
        <v>708</v>
      </c>
      <c r="P302" t="s">
        <v>708</v>
      </c>
      <c r="Q302" t="s">
        <v>708</v>
      </c>
      <c r="R302" t="s">
        <v>708</v>
      </c>
      <c r="S302" t="s">
        <v>708</v>
      </c>
      <c r="T302" t="s">
        <v>708</v>
      </c>
      <c r="U302" t="s">
        <v>3416</v>
      </c>
      <c r="V302">
        <v>20</v>
      </c>
      <c r="W302">
        <v>0</v>
      </c>
      <c r="X302">
        <v>0</v>
      </c>
      <c r="Y302">
        <v>0</v>
      </c>
      <c r="Z302">
        <v>1</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row>
    <row r="303" spans="1:51">
      <c r="A303" t="s">
        <v>306</v>
      </c>
      <c r="B303" t="s">
        <v>526</v>
      </c>
      <c r="C303" t="s">
        <v>597</v>
      </c>
      <c r="D303" t="s">
        <v>709</v>
      </c>
      <c r="E303" t="s">
        <v>970</v>
      </c>
      <c r="F303" t="s">
        <v>1203</v>
      </c>
      <c r="G303" t="s">
        <v>1258</v>
      </c>
      <c r="H303" t="s">
        <v>708</v>
      </c>
      <c r="I303" t="s">
        <v>306</v>
      </c>
      <c r="J303" t="s">
        <v>1505</v>
      </c>
      <c r="K303" t="s">
        <v>2023</v>
      </c>
      <c r="L303" t="s">
        <v>2507</v>
      </c>
      <c r="M303" t="s">
        <v>708</v>
      </c>
      <c r="N303" t="s">
        <v>708</v>
      </c>
      <c r="O303" t="s">
        <v>708</v>
      </c>
      <c r="P303" t="s">
        <v>708</v>
      </c>
      <c r="Q303" t="s">
        <v>708</v>
      </c>
      <c r="R303" t="s">
        <v>708</v>
      </c>
      <c r="S303" t="s">
        <v>708</v>
      </c>
      <c r="T303" t="s">
        <v>708</v>
      </c>
      <c r="U303" t="s">
        <v>3417</v>
      </c>
      <c r="V303">
        <v>30</v>
      </c>
      <c r="W303">
        <v>0</v>
      </c>
      <c r="X303">
        <v>0</v>
      </c>
      <c r="Y303">
        <v>0</v>
      </c>
      <c r="Z303">
        <v>10</v>
      </c>
      <c r="AA303">
        <v>2</v>
      </c>
      <c r="AB303">
        <v>0</v>
      </c>
      <c r="AC303">
        <v>0</v>
      </c>
      <c r="AD303">
        <v>2</v>
      </c>
      <c r="AE303">
        <v>0</v>
      </c>
      <c r="AF303">
        <v>0</v>
      </c>
      <c r="AG303">
        <v>0</v>
      </c>
      <c r="AH303">
        <v>0</v>
      </c>
      <c r="AI303">
        <v>0</v>
      </c>
      <c r="AJ303">
        <v>0</v>
      </c>
      <c r="AK303">
        <v>0</v>
      </c>
      <c r="AL303">
        <v>0</v>
      </c>
      <c r="AM303">
        <v>0</v>
      </c>
      <c r="AN303">
        <v>0</v>
      </c>
      <c r="AO303">
        <v>5</v>
      </c>
      <c r="AP303">
        <v>0</v>
      </c>
      <c r="AQ303">
        <v>0</v>
      </c>
      <c r="AR303">
        <v>0</v>
      </c>
      <c r="AS303">
        <v>0</v>
      </c>
      <c r="AT303">
        <v>0</v>
      </c>
      <c r="AU303">
        <v>0</v>
      </c>
      <c r="AV303">
        <v>0</v>
      </c>
      <c r="AW303">
        <v>0</v>
      </c>
      <c r="AX303">
        <v>0</v>
      </c>
      <c r="AY303">
        <v>0</v>
      </c>
    </row>
    <row r="304" spans="1:51">
      <c r="A304" t="s">
        <v>307</v>
      </c>
      <c r="B304" t="s">
        <v>526</v>
      </c>
      <c r="C304" t="s">
        <v>597</v>
      </c>
      <c r="D304" t="s">
        <v>709</v>
      </c>
      <c r="E304" t="s">
        <v>971</v>
      </c>
      <c r="F304" t="s">
        <v>1203</v>
      </c>
      <c r="G304" t="s">
        <v>1258</v>
      </c>
      <c r="H304" t="s">
        <v>708</v>
      </c>
      <c r="I304" t="s">
        <v>307</v>
      </c>
      <c r="J304" t="s">
        <v>1506</v>
      </c>
      <c r="K304" t="s">
        <v>2024</v>
      </c>
      <c r="L304" t="s">
        <v>2508</v>
      </c>
      <c r="M304" t="s">
        <v>708</v>
      </c>
      <c r="N304" t="s">
        <v>708</v>
      </c>
      <c r="O304" t="s">
        <v>708</v>
      </c>
      <c r="P304" t="s">
        <v>708</v>
      </c>
      <c r="Q304" t="s">
        <v>708</v>
      </c>
      <c r="R304" t="s">
        <v>708</v>
      </c>
      <c r="S304" t="s">
        <v>708</v>
      </c>
      <c r="T304" t="s">
        <v>708</v>
      </c>
      <c r="U304" t="s">
        <v>3418</v>
      </c>
      <c r="V304">
        <v>48</v>
      </c>
      <c r="W304">
        <v>0</v>
      </c>
      <c r="X304">
        <v>0</v>
      </c>
      <c r="Y304">
        <v>0</v>
      </c>
      <c r="Z304">
        <v>8</v>
      </c>
      <c r="AA304">
        <v>1</v>
      </c>
      <c r="AB304">
        <v>0</v>
      </c>
      <c r="AC304">
        <v>0</v>
      </c>
      <c r="AD304">
        <v>2</v>
      </c>
      <c r="AE304">
        <v>0</v>
      </c>
      <c r="AF304">
        <v>0</v>
      </c>
      <c r="AG304">
        <v>0</v>
      </c>
      <c r="AH304">
        <v>0</v>
      </c>
      <c r="AI304">
        <v>40</v>
      </c>
      <c r="AJ304">
        <v>0</v>
      </c>
      <c r="AK304">
        <v>0</v>
      </c>
      <c r="AL304">
        <v>0</v>
      </c>
      <c r="AM304">
        <v>0</v>
      </c>
      <c r="AN304">
        <v>0</v>
      </c>
      <c r="AO304">
        <v>5</v>
      </c>
      <c r="AP304">
        <v>0</v>
      </c>
      <c r="AQ304">
        <v>0</v>
      </c>
      <c r="AR304">
        <v>0</v>
      </c>
      <c r="AS304">
        <v>0</v>
      </c>
      <c r="AT304">
        <v>0</v>
      </c>
      <c r="AU304">
        <v>0</v>
      </c>
      <c r="AV304">
        <v>0</v>
      </c>
      <c r="AW304">
        <v>0</v>
      </c>
      <c r="AX304">
        <v>0</v>
      </c>
      <c r="AY304">
        <v>0</v>
      </c>
    </row>
    <row r="305" spans="1:51">
      <c r="A305" t="s">
        <v>308</v>
      </c>
      <c r="B305" t="s">
        <v>526</v>
      </c>
      <c r="C305" t="s">
        <v>672</v>
      </c>
      <c r="D305" t="s">
        <v>709</v>
      </c>
      <c r="E305" t="s">
        <v>972</v>
      </c>
      <c r="F305" t="s">
        <v>1203</v>
      </c>
      <c r="G305" t="s">
        <v>1258</v>
      </c>
      <c r="H305" t="s">
        <v>708</v>
      </c>
      <c r="I305" t="s">
        <v>308</v>
      </c>
      <c r="J305" t="s">
        <v>1507</v>
      </c>
      <c r="K305" t="s">
        <v>2025</v>
      </c>
      <c r="L305" t="s">
        <v>2509</v>
      </c>
      <c r="M305" t="s">
        <v>708</v>
      </c>
      <c r="N305" t="s">
        <v>708</v>
      </c>
      <c r="O305" t="s">
        <v>708</v>
      </c>
      <c r="P305" t="s">
        <v>2733</v>
      </c>
      <c r="Q305" t="s">
        <v>3085</v>
      </c>
      <c r="R305" t="s">
        <v>2733</v>
      </c>
      <c r="S305" t="s">
        <v>2734</v>
      </c>
      <c r="T305" t="s">
        <v>2733</v>
      </c>
      <c r="U305" t="s">
        <v>3419</v>
      </c>
      <c r="V305">
        <v>150</v>
      </c>
      <c r="W305">
        <v>46</v>
      </c>
      <c r="X305">
        <v>0</v>
      </c>
      <c r="Y305">
        <v>0</v>
      </c>
      <c r="Z305">
        <v>20</v>
      </c>
      <c r="AA305">
        <v>3</v>
      </c>
      <c r="AB305">
        <v>0</v>
      </c>
      <c r="AC305">
        <v>0</v>
      </c>
      <c r="AD305">
        <v>1</v>
      </c>
      <c r="AE305">
        <v>0</v>
      </c>
      <c r="AF305">
        <v>0</v>
      </c>
      <c r="AG305">
        <v>13</v>
      </c>
      <c r="AH305">
        <v>0</v>
      </c>
      <c r="AI305">
        <v>6</v>
      </c>
      <c r="AJ305">
        <v>0</v>
      </c>
      <c r="AK305">
        <v>0</v>
      </c>
      <c r="AL305">
        <v>0</v>
      </c>
      <c r="AM305">
        <v>4</v>
      </c>
      <c r="AN305">
        <v>0</v>
      </c>
      <c r="AO305">
        <v>2</v>
      </c>
      <c r="AP305">
        <v>0</v>
      </c>
      <c r="AQ305">
        <v>0</v>
      </c>
      <c r="AR305">
        <v>0</v>
      </c>
      <c r="AS305">
        <v>0</v>
      </c>
      <c r="AT305">
        <v>0</v>
      </c>
      <c r="AU305">
        <v>0</v>
      </c>
      <c r="AV305">
        <v>0</v>
      </c>
      <c r="AW305">
        <v>26</v>
      </c>
      <c r="AX305">
        <v>5</v>
      </c>
      <c r="AY305">
        <v>0</v>
      </c>
    </row>
    <row r="306" spans="1:51">
      <c r="A306" t="s">
        <v>309</v>
      </c>
      <c r="B306" t="s">
        <v>526</v>
      </c>
      <c r="C306" t="s">
        <v>672</v>
      </c>
      <c r="D306" t="s">
        <v>709</v>
      </c>
      <c r="E306" t="s">
        <v>973</v>
      </c>
      <c r="F306" t="s">
        <v>1203</v>
      </c>
      <c r="G306" t="s">
        <v>1258</v>
      </c>
      <c r="H306" t="s">
        <v>708</v>
      </c>
      <c r="I306" t="s">
        <v>309</v>
      </c>
      <c r="J306" t="s">
        <v>1508</v>
      </c>
      <c r="K306" t="s">
        <v>2026</v>
      </c>
      <c r="L306" t="s">
        <v>2510</v>
      </c>
      <c r="M306" t="s">
        <v>708</v>
      </c>
      <c r="N306" t="s">
        <v>708</v>
      </c>
      <c r="O306" t="s">
        <v>708</v>
      </c>
      <c r="P306" t="s">
        <v>708</v>
      </c>
      <c r="Q306" t="s">
        <v>708</v>
      </c>
      <c r="R306" t="s">
        <v>708</v>
      </c>
      <c r="S306" t="s">
        <v>708</v>
      </c>
      <c r="T306" t="s">
        <v>708</v>
      </c>
      <c r="U306" t="s">
        <v>3420</v>
      </c>
      <c r="V306">
        <v>20</v>
      </c>
      <c r="W306">
        <v>0</v>
      </c>
      <c r="X306">
        <v>0</v>
      </c>
      <c r="Y306">
        <v>0</v>
      </c>
      <c r="Z306">
        <v>1</v>
      </c>
      <c r="AA306">
        <v>1</v>
      </c>
      <c r="AB306">
        <v>0</v>
      </c>
      <c r="AC306">
        <v>0</v>
      </c>
      <c r="AD306">
        <v>0</v>
      </c>
      <c r="AE306">
        <v>0</v>
      </c>
      <c r="AF306">
        <v>0</v>
      </c>
      <c r="AG306">
        <v>0</v>
      </c>
      <c r="AH306">
        <v>0</v>
      </c>
      <c r="AI306">
        <v>0</v>
      </c>
      <c r="AJ306">
        <v>0</v>
      </c>
      <c r="AK306">
        <v>0</v>
      </c>
      <c r="AL306">
        <v>0</v>
      </c>
      <c r="AM306">
        <v>0</v>
      </c>
      <c r="AN306">
        <v>0</v>
      </c>
      <c r="AO306">
        <v>1</v>
      </c>
      <c r="AP306">
        <v>0</v>
      </c>
      <c r="AQ306">
        <v>0</v>
      </c>
      <c r="AR306">
        <v>0</v>
      </c>
      <c r="AS306">
        <v>0</v>
      </c>
      <c r="AT306">
        <v>0</v>
      </c>
      <c r="AU306">
        <v>0</v>
      </c>
      <c r="AV306">
        <v>0</v>
      </c>
      <c r="AW306">
        <v>0</v>
      </c>
      <c r="AX306">
        <v>0</v>
      </c>
      <c r="AY306">
        <v>0</v>
      </c>
    </row>
    <row r="307" spans="1:51">
      <c r="A307" t="s">
        <v>310</v>
      </c>
      <c r="B307" t="s">
        <v>526</v>
      </c>
      <c r="C307" t="s">
        <v>672</v>
      </c>
      <c r="D307" t="s">
        <v>709</v>
      </c>
      <c r="E307" t="s">
        <v>974</v>
      </c>
      <c r="F307" t="s">
        <v>1203</v>
      </c>
      <c r="G307" t="s">
        <v>1258</v>
      </c>
      <c r="H307" t="s">
        <v>708</v>
      </c>
      <c r="I307" t="s">
        <v>310</v>
      </c>
      <c r="J307" t="s">
        <v>1509</v>
      </c>
      <c r="K307" t="s">
        <v>2027</v>
      </c>
      <c r="L307" t="s">
        <v>2511</v>
      </c>
      <c r="M307" t="s">
        <v>708</v>
      </c>
      <c r="N307" t="s">
        <v>708</v>
      </c>
      <c r="O307" t="s">
        <v>708</v>
      </c>
      <c r="P307" t="s">
        <v>708</v>
      </c>
      <c r="Q307" t="s">
        <v>708</v>
      </c>
      <c r="R307" t="s">
        <v>708</v>
      </c>
      <c r="S307" t="s">
        <v>708</v>
      </c>
      <c r="T307" t="s">
        <v>708</v>
      </c>
      <c r="U307" t="s">
        <v>3421</v>
      </c>
      <c r="V307">
        <v>27</v>
      </c>
      <c r="W307">
        <v>0</v>
      </c>
      <c r="X307">
        <v>0</v>
      </c>
      <c r="Y307">
        <v>0</v>
      </c>
      <c r="Z307">
        <v>2</v>
      </c>
      <c r="AA307">
        <v>0</v>
      </c>
      <c r="AB307">
        <v>0</v>
      </c>
      <c r="AC307">
        <v>0</v>
      </c>
      <c r="AD307">
        <v>0</v>
      </c>
      <c r="AE307">
        <v>0</v>
      </c>
      <c r="AF307">
        <v>0</v>
      </c>
      <c r="AG307">
        <v>0</v>
      </c>
      <c r="AH307">
        <v>0</v>
      </c>
      <c r="AI307">
        <v>0</v>
      </c>
      <c r="AJ307">
        <v>0</v>
      </c>
      <c r="AK307">
        <v>0</v>
      </c>
      <c r="AL307">
        <v>0</v>
      </c>
      <c r="AM307">
        <v>0</v>
      </c>
      <c r="AN307">
        <v>19</v>
      </c>
      <c r="AO307">
        <v>0</v>
      </c>
      <c r="AP307">
        <v>0</v>
      </c>
      <c r="AQ307">
        <v>0</v>
      </c>
      <c r="AR307">
        <v>0</v>
      </c>
      <c r="AS307">
        <v>0</v>
      </c>
      <c r="AT307">
        <v>0</v>
      </c>
      <c r="AU307">
        <v>0</v>
      </c>
      <c r="AV307">
        <v>0</v>
      </c>
      <c r="AW307">
        <v>0</v>
      </c>
      <c r="AX307">
        <v>0</v>
      </c>
      <c r="AY307">
        <v>0</v>
      </c>
    </row>
    <row r="308" spans="1:51">
      <c r="A308" t="s">
        <v>311</v>
      </c>
      <c r="B308" t="s">
        <v>526</v>
      </c>
      <c r="C308" t="s">
        <v>672</v>
      </c>
      <c r="D308" t="s">
        <v>709</v>
      </c>
      <c r="E308" t="s">
        <v>975</v>
      </c>
      <c r="F308" t="s">
        <v>1203</v>
      </c>
      <c r="G308" t="s">
        <v>1258</v>
      </c>
      <c r="H308" t="s">
        <v>708</v>
      </c>
      <c r="I308" t="s">
        <v>311</v>
      </c>
      <c r="J308" t="s">
        <v>1510</v>
      </c>
      <c r="K308" t="s">
        <v>2028</v>
      </c>
      <c r="L308" t="s">
        <v>2512</v>
      </c>
      <c r="M308" t="s">
        <v>708</v>
      </c>
      <c r="N308" t="s">
        <v>708</v>
      </c>
      <c r="O308" t="s">
        <v>708</v>
      </c>
      <c r="P308" t="s">
        <v>708</v>
      </c>
      <c r="Q308" t="s">
        <v>708</v>
      </c>
      <c r="R308" t="s">
        <v>708</v>
      </c>
      <c r="S308" t="s">
        <v>708</v>
      </c>
      <c r="T308" t="s">
        <v>708</v>
      </c>
      <c r="U308" t="s">
        <v>3422</v>
      </c>
      <c r="V308">
        <v>90</v>
      </c>
      <c r="W308">
        <v>5</v>
      </c>
      <c r="X308">
        <v>0</v>
      </c>
      <c r="Y308">
        <v>0</v>
      </c>
      <c r="Z308">
        <v>8</v>
      </c>
      <c r="AA308">
        <v>2</v>
      </c>
      <c r="AB308">
        <v>0</v>
      </c>
      <c r="AC308">
        <v>2</v>
      </c>
      <c r="AD308">
        <v>0</v>
      </c>
      <c r="AE308">
        <v>0</v>
      </c>
      <c r="AF308">
        <v>0</v>
      </c>
      <c r="AG308">
        <v>0</v>
      </c>
      <c r="AH308">
        <v>0</v>
      </c>
      <c r="AI308">
        <v>0</v>
      </c>
      <c r="AJ308">
        <v>0</v>
      </c>
      <c r="AK308">
        <v>0</v>
      </c>
      <c r="AL308">
        <v>0</v>
      </c>
      <c r="AM308">
        <v>0</v>
      </c>
      <c r="AN308">
        <v>0</v>
      </c>
      <c r="AO308">
        <v>2</v>
      </c>
      <c r="AP308">
        <v>0</v>
      </c>
      <c r="AQ308">
        <v>0</v>
      </c>
      <c r="AR308">
        <v>0</v>
      </c>
      <c r="AS308">
        <v>0</v>
      </c>
      <c r="AT308">
        <v>0</v>
      </c>
      <c r="AU308">
        <v>0</v>
      </c>
      <c r="AV308">
        <v>0</v>
      </c>
      <c r="AW308">
        <v>18</v>
      </c>
      <c r="AX308">
        <v>0</v>
      </c>
      <c r="AY308">
        <v>0</v>
      </c>
    </row>
    <row r="309" spans="1:51">
      <c r="A309" t="s">
        <v>312</v>
      </c>
      <c r="B309" t="s">
        <v>526</v>
      </c>
      <c r="C309" t="s">
        <v>615</v>
      </c>
      <c r="D309" t="s">
        <v>709</v>
      </c>
      <c r="E309" t="s">
        <v>976</v>
      </c>
      <c r="F309" t="s">
        <v>1203</v>
      </c>
      <c r="G309" t="s">
        <v>1258</v>
      </c>
      <c r="H309" t="s">
        <v>708</v>
      </c>
      <c r="I309" t="s">
        <v>312</v>
      </c>
      <c r="J309" t="s">
        <v>1511</v>
      </c>
      <c r="K309" t="s">
        <v>2029</v>
      </c>
      <c r="L309" t="s">
        <v>2513</v>
      </c>
      <c r="M309" t="s">
        <v>708</v>
      </c>
      <c r="N309" t="s">
        <v>708</v>
      </c>
      <c r="O309" t="s">
        <v>708</v>
      </c>
      <c r="P309" t="s">
        <v>708</v>
      </c>
      <c r="Q309" t="s">
        <v>708</v>
      </c>
      <c r="R309" t="s">
        <v>708</v>
      </c>
      <c r="S309" t="s">
        <v>2733</v>
      </c>
      <c r="T309" t="s">
        <v>708</v>
      </c>
      <c r="U309" t="s">
        <v>3423</v>
      </c>
      <c r="V309">
        <v>25</v>
      </c>
      <c r="W309">
        <v>0</v>
      </c>
      <c r="X309">
        <v>0</v>
      </c>
      <c r="Y309">
        <v>0</v>
      </c>
      <c r="Z309">
        <v>3</v>
      </c>
      <c r="AA309">
        <v>2</v>
      </c>
      <c r="AB309">
        <v>0</v>
      </c>
      <c r="AC309">
        <v>0</v>
      </c>
      <c r="AD309">
        <v>2</v>
      </c>
      <c r="AE309">
        <v>0</v>
      </c>
      <c r="AF309">
        <v>0</v>
      </c>
      <c r="AG309">
        <v>0</v>
      </c>
      <c r="AH309">
        <v>0</v>
      </c>
      <c r="AI309">
        <v>22</v>
      </c>
      <c r="AJ309">
        <v>0</v>
      </c>
      <c r="AK309">
        <v>0</v>
      </c>
      <c r="AL309">
        <v>0</v>
      </c>
      <c r="AM309">
        <v>0</v>
      </c>
      <c r="AN309">
        <v>0</v>
      </c>
      <c r="AO309">
        <v>1</v>
      </c>
      <c r="AP309">
        <v>0</v>
      </c>
      <c r="AQ309">
        <v>0</v>
      </c>
      <c r="AR309">
        <v>0</v>
      </c>
      <c r="AS309">
        <v>0</v>
      </c>
      <c r="AT309">
        <v>0</v>
      </c>
      <c r="AU309">
        <v>0</v>
      </c>
      <c r="AV309">
        <v>0</v>
      </c>
      <c r="AW309">
        <v>0</v>
      </c>
      <c r="AX309">
        <v>0</v>
      </c>
      <c r="AY309">
        <v>0</v>
      </c>
    </row>
    <row r="310" spans="1:51">
      <c r="A310" t="s">
        <v>313</v>
      </c>
      <c r="B310" t="s">
        <v>526</v>
      </c>
      <c r="C310" t="s">
        <v>615</v>
      </c>
      <c r="D310" t="s">
        <v>708</v>
      </c>
      <c r="E310" t="s">
        <v>977</v>
      </c>
      <c r="F310" t="s">
        <v>1203</v>
      </c>
      <c r="G310" t="s">
        <v>1258</v>
      </c>
      <c r="H310" t="s">
        <v>708</v>
      </c>
      <c r="I310" t="s">
        <v>313</v>
      </c>
      <c r="J310" t="s">
        <v>1512</v>
      </c>
      <c r="K310" t="s">
        <v>2030</v>
      </c>
      <c r="L310" t="s">
        <v>2514</v>
      </c>
      <c r="M310" t="s">
        <v>708</v>
      </c>
      <c r="N310" t="s">
        <v>708</v>
      </c>
      <c r="O310" t="s">
        <v>708</v>
      </c>
      <c r="P310" t="s">
        <v>708</v>
      </c>
      <c r="Q310" t="s">
        <v>708</v>
      </c>
      <c r="R310" t="s">
        <v>708</v>
      </c>
      <c r="S310" t="s">
        <v>708</v>
      </c>
      <c r="T310" t="s">
        <v>708</v>
      </c>
      <c r="U310" t="s">
        <v>3424</v>
      </c>
      <c r="V310">
        <v>20</v>
      </c>
      <c r="W310">
        <v>0</v>
      </c>
      <c r="X310">
        <v>0</v>
      </c>
      <c r="Y310">
        <v>0</v>
      </c>
      <c r="Z310">
        <v>1</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15</v>
      </c>
      <c r="AX310">
        <v>0</v>
      </c>
      <c r="AY310">
        <v>0</v>
      </c>
    </row>
    <row r="311" spans="1:51">
      <c r="A311" t="s">
        <v>314</v>
      </c>
      <c r="B311" t="s">
        <v>526</v>
      </c>
      <c r="C311" t="s">
        <v>615</v>
      </c>
      <c r="D311" t="s">
        <v>709</v>
      </c>
      <c r="E311" t="s">
        <v>978</v>
      </c>
      <c r="F311" t="s">
        <v>1203</v>
      </c>
      <c r="G311" t="s">
        <v>1258</v>
      </c>
      <c r="H311" t="s">
        <v>708</v>
      </c>
      <c r="I311" t="s">
        <v>314</v>
      </c>
      <c r="J311" t="s">
        <v>1513</v>
      </c>
      <c r="K311" t="s">
        <v>2031</v>
      </c>
      <c r="L311" t="s">
        <v>2515</v>
      </c>
      <c r="M311" t="s">
        <v>708</v>
      </c>
      <c r="N311" t="s">
        <v>708</v>
      </c>
      <c r="O311" t="s">
        <v>708</v>
      </c>
      <c r="P311" t="s">
        <v>708</v>
      </c>
      <c r="Q311" t="s">
        <v>708</v>
      </c>
      <c r="R311" t="s">
        <v>708</v>
      </c>
      <c r="S311" t="s">
        <v>708</v>
      </c>
      <c r="T311" t="s">
        <v>708</v>
      </c>
      <c r="U311" t="s">
        <v>3425</v>
      </c>
      <c r="V311">
        <v>38</v>
      </c>
      <c r="W311">
        <v>0</v>
      </c>
      <c r="X311">
        <v>0</v>
      </c>
      <c r="Y311">
        <v>0</v>
      </c>
      <c r="Z311">
        <v>3</v>
      </c>
      <c r="AA311">
        <v>1</v>
      </c>
      <c r="AB311">
        <v>0</v>
      </c>
      <c r="AC311">
        <v>0</v>
      </c>
      <c r="AD311">
        <v>0</v>
      </c>
      <c r="AE311">
        <v>0</v>
      </c>
      <c r="AF311">
        <v>0</v>
      </c>
      <c r="AG311">
        <v>0</v>
      </c>
      <c r="AH311">
        <v>0</v>
      </c>
      <c r="AI311">
        <v>0</v>
      </c>
      <c r="AJ311">
        <v>0</v>
      </c>
      <c r="AK311">
        <v>0</v>
      </c>
      <c r="AL311">
        <v>0</v>
      </c>
      <c r="AM311">
        <v>0</v>
      </c>
      <c r="AN311">
        <v>29</v>
      </c>
      <c r="AO311">
        <v>1</v>
      </c>
      <c r="AP311">
        <v>0</v>
      </c>
      <c r="AQ311">
        <v>0</v>
      </c>
      <c r="AR311">
        <v>0</v>
      </c>
      <c r="AS311">
        <v>0</v>
      </c>
      <c r="AT311">
        <v>0</v>
      </c>
      <c r="AU311">
        <v>0</v>
      </c>
      <c r="AV311">
        <v>0</v>
      </c>
      <c r="AW311">
        <v>29</v>
      </c>
      <c r="AX311">
        <v>0</v>
      </c>
      <c r="AY311">
        <v>0</v>
      </c>
    </row>
    <row r="312" spans="1:51">
      <c r="A312" t="s">
        <v>315</v>
      </c>
      <c r="B312" t="s">
        <v>526</v>
      </c>
      <c r="C312" t="s">
        <v>615</v>
      </c>
      <c r="D312" t="s">
        <v>709</v>
      </c>
      <c r="E312" t="s">
        <v>979</v>
      </c>
      <c r="F312" t="s">
        <v>1203</v>
      </c>
      <c r="G312" t="s">
        <v>1258</v>
      </c>
      <c r="H312" t="s">
        <v>708</v>
      </c>
      <c r="I312" t="s">
        <v>315</v>
      </c>
      <c r="J312" t="s">
        <v>1514</v>
      </c>
      <c r="K312" t="s">
        <v>2032</v>
      </c>
      <c r="L312" t="s">
        <v>2516</v>
      </c>
      <c r="M312" t="s">
        <v>708</v>
      </c>
      <c r="N312" t="s">
        <v>708</v>
      </c>
      <c r="O312" t="s">
        <v>708</v>
      </c>
      <c r="P312" t="s">
        <v>708</v>
      </c>
      <c r="Q312" t="s">
        <v>708</v>
      </c>
      <c r="R312" t="s">
        <v>708</v>
      </c>
      <c r="S312" t="s">
        <v>708</v>
      </c>
      <c r="T312" t="s">
        <v>708</v>
      </c>
      <c r="U312" t="s">
        <v>3426</v>
      </c>
      <c r="V312">
        <v>20</v>
      </c>
      <c r="W312">
        <v>0</v>
      </c>
      <c r="X312">
        <v>0</v>
      </c>
      <c r="Y312">
        <v>0</v>
      </c>
      <c r="Z312">
        <v>2</v>
      </c>
      <c r="AA312">
        <v>1</v>
      </c>
      <c r="AB312">
        <v>0</v>
      </c>
      <c r="AC312">
        <v>0</v>
      </c>
      <c r="AD312">
        <v>1</v>
      </c>
      <c r="AE312">
        <v>0</v>
      </c>
      <c r="AF312">
        <v>0</v>
      </c>
      <c r="AG312">
        <v>0</v>
      </c>
      <c r="AH312">
        <v>0</v>
      </c>
      <c r="AI312">
        <v>5</v>
      </c>
      <c r="AJ312">
        <v>0</v>
      </c>
      <c r="AK312">
        <v>0</v>
      </c>
      <c r="AL312">
        <v>0</v>
      </c>
      <c r="AM312">
        <v>0</v>
      </c>
      <c r="AN312">
        <v>0</v>
      </c>
      <c r="AO312">
        <v>1</v>
      </c>
      <c r="AP312">
        <v>0</v>
      </c>
      <c r="AQ312">
        <v>0</v>
      </c>
      <c r="AR312">
        <v>0</v>
      </c>
      <c r="AS312">
        <v>0</v>
      </c>
      <c r="AT312">
        <v>0</v>
      </c>
      <c r="AU312">
        <v>0</v>
      </c>
      <c r="AV312">
        <v>0</v>
      </c>
      <c r="AW312">
        <v>0</v>
      </c>
      <c r="AX312">
        <v>0</v>
      </c>
      <c r="AY312">
        <v>0</v>
      </c>
    </row>
    <row r="313" spans="1:51">
      <c r="A313" t="s">
        <v>316</v>
      </c>
      <c r="B313" t="s">
        <v>526</v>
      </c>
      <c r="C313" t="s">
        <v>615</v>
      </c>
      <c r="D313" t="s">
        <v>709</v>
      </c>
      <c r="E313" t="s">
        <v>980</v>
      </c>
      <c r="F313" t="s">
        <v>1203</v>
      </c>
      <c r="G313" t="s">
        <v>1258</v>
      </c>
      <c r="H313" t="s">
        <v>708</v>
      </c>
      <c r="I313" t="s">
        <v>316</v>
      </c>
      <c r="J313" t="s">
        <v>1515</v>
      </c>
      <c r="K313" t="s">
        <v>2033</v>
      </c>
      <c r="L313" t="s">
        <v>2517</v>
      </c>
      <c r="M313" t="s">
        <v>708</v>
      </c>
      <c r="N313" t="s">
        <v>708</v>
      </c>
      <c r="O313" t="s">
        <v>708</v>
      </c>
      <c r="P313" t="s">
        <v>708</v>
      </c>
      <c r="Q313" t="s">
        <v>708</v>
      </c>
      <c r="R313" t="s">
        <v>708</v>
      </c>
      <c r="S313" t="s">
        <v>708</v>
      </c>
      <c r="T313" t="s">
        <v>708</v>
      </c>
      <c r="U313" t="s">
        <v>3427</v>
      </c>
      <c r="V313">
        <v>20</v>
      </c>
      <c r="W313">
        <v>0</v>
      </c>
      <c r="X313">
        <v>0</v>
      </c>
      <c r="Y313">
        <v>0</v>
      </c>
      <c r="Z313">
        <v>4</v>
      </c>
      <c r="AA313">
        <v>1</v>
      </c>
      <c r="AB313">
        <v>0</v>
      </c>
      <c r="AC313">
        <v>0</v>
      </c>
      <c r="AD313">
        <v>0</v>
      </c>
      <c r="AE313">
        <v>0</v>
      </c>
      <c r="AF313">
        <v>0</v>
      </c>
      <c r="AG313">
        <v>0</v>
      </c>
      <c r="AH313">
        <v>0</v>
      </c>
      <c r="AI313">
        <v>0</v>
      </c>
      <c r="AJ313">
        <v>0</v>
      </c>
      <c r="AK313">
        <v>0</v>
      </c>
      <c r="AL313">
        <v>0</v>
      </c>
      <c r="AM313">
        <v>0</v>
      </c>
      <c r="AN313">
        <v>20</v>
      </c>
      <c r="AO313">
        <v>1</v>
      </c>
      <c r="AP313">
        <v>0</v>
      </c>
      <c r="AQ313">
        <v>0</v>
      </c>
      <c r="AR313">
        <v>0</v>
      </c>
      <c r="AS313">
        <v>0</v>
      </c>
      <c r="AT313">
        <v>0</v>
      </c>
      <c r="AU313">
        <v>0</v>
      </c>
      <c r="AV313">
        <v>0</v>
      </c>
      <c r="AW313">
        <v>30</v>
      </c>
      <c r="AX313">
        <v>0</v>
      </c>
      <c r="AY313">
        <v>0</v>
      </c>
    </row>
    <row r="314" spans="1:51">
      <c r="A314" t="s">
        <v>317</v>
      </c>
      <c r="B314" t="s">
        <v>526</v>
      </c>
      <c r="C314" t="s">
        <v>615</v>
      </c>
      <c r="D314" t="s">
        <v>709</v>
      </c>
      <c r="E314" t="s">
        <v>981</v>
      </c>
      <c r="F314" t="s">
        <v>1203</v>
      </c>
      <c r="G314" t="s">
        <v>1258</v>
      </c>
      <c r="H314" t="s">
        <v>708</v>
      </c>
      <c r="I314" t="s">
        <v>317</v>
      </c>
      <c r="J314" t="s">
        <v>1516</v>
      </c>
      <c r="K314" t="s">
        <v>2034</v>
      </c>
      <c r="L314" t="s">
        <v>2518</v>
      </c>
      <c r="M314" t="s">
        <v>708</v>
      </c>
      <c r="N314" t="s">
        <v>708</v>
      </c>
      <c r="O314" t="s">
        <v>708</v>
      </c>
      <c r="P314" t="s">
        <v>708</v>
      </c>
      <c r="Q314" t="s">
        <v>708</v>
      </c>
      <c r="R314" t="s">
        <v>708</v>
      </c>
      <c r="S314" t="s">
        <v>708</v>
      </c>
      <c r="T314" t="s">
        <v>708</v>
      </c>
      <c r="U314" t="s">
        <v>3428</v>
      </c>
      <c r="V314">
        <v>29</v>
      </c>
      <c r="W314">
        <v>0</v>
      </c>
      <c r="X314">
        <v>0</v>
      </c>
      <c r="Y314">
        <v>0</v>
      </c>
      <c r="Z314">
        <v>2</v>
      </c>
      <c r="AA314">
        <v>2</v>
      </c>
      <c r="AB314">
        <v>0</v>
      </c>
      <c r="AC314">
        <v>0</v>
      </c>
      <c r="AD314">
        <v>0</v>
      </c>
      <c r="AE314">
        <v>0</v>
      </c>
      <c r="AF314">
        <v>0</v>
      </c>
      <c r="AG314">
        <v>0</v>
      </c>
      <c r="AH314">
        <v>0</v>
      </c>
      <c r="AI314">
        <v>0</v>
      </c>
      <c r="AJ314">
        <v>0</v>
      </c>
      <c r="AK314">
        <v>0</v>
      </c>
      <c r="AL314">
        <v>0</v>
      </c>
      <c r="AM314">
        <v>0</v>
      </c>
      <c r="AN314">
        <v>0</v>
      </c>
      <c r="AO314">
        <v>1</v>
      </c>
      <c r="AP314">
        <v>0</v>
      </c>
      <c r="AQ314">
        <v>0</v>
      </c>
      <c r="AR314">
        <v>0</v>
      </c>
      <c r="AS314">
        <v>0</v>
      </c>
      <c r="AT314">
        <v>0</v>
      </c>
      <c r="AU314">
        <v>0</v>
      </c>
      <c r="AV314">
        <v>0</v>
      </c>
      <c r="AW314">
        <v>0</v>
      </c>
      <c r="AX314">
        <v>0</v>
      </c>
      <c r="AY314">
        <v>0</v>
      </c>
    </row>
    <row r="315" spans="1:51">
      <c r="A315" t="s">
        <v>318</v>
      </c>
      <c r="B315" t="s">
        <v>526</v>
      </c>
      <c r="C315" t="s">
        <v>615</v>
      </c>
      <c r="D315" t="s">
        <v>709</v>
      </c>
      <c r="E315" t="s">
        <v>982</v>
      </c>
      <c r="F315" t="s">
        <v>1203</v>
      </c>
      <c r="G315" t="s">
        <v>1258</v>
      </c>
      <c r="H315" t="s">
        <v>708</v>
      </c>
      <c r="I315" t="s">
        <v>318</v>
      </c>
      <c r="J315" t="s">
        <v>1517</v>
      </c>
      <c r="K315" t="s">
        <v>2035</v>
      </c>
      <c r="L315" t="s">
        <v>2519</v>
      </c>
      <c r="M315" t="s">
        <v>708</v>
      </c>
      <c r="N315" t="s">
        <v>708</v>
      </c>
      <c r="O315" t="s">
        <v>708</v>
      </c>
      <c r="P315" t="s">
        <v>708</v>
      </c>
      <c r="Q315" t="s">
        <v>708</v>
      </c>
      <c r="R315" t="s">
        <v>708</v>
      </c>
      <c r="S315" t="s">
        <v>2733</v>
      </c>
      <c r="T315" t="s">
        <v>708</v>
      </c>
      <c r="U315" t="s">
        <v>3429</v>
      </c>
      <c r="V315">
        <v>49</v>
      </c>
      <c r="W315">
        <v>0</v>
      </c>
      <c r="X315">
        <v>0</v>
      </c>
      <c r="Y315">
        <v>0</v>
      </c>
      <c r="Z315">
        <v>4</v>
      </c>
      <c r="AA315">
        <v>1</v>
      </c>
      <c r="AB315">
        <v>0</v>
      </c>
      <c r="AC315">
        <v>0</v>
      </c>
      <c r="AD315">
        <v>2</v>
      </c>
      <c r="AE315">
        <v>0</v>
      </c>
      <c r="AF315">
        <v>0</v>
      </c>
      <c r="AG315">
        <v>0</v>
      </c>
      <c r="AH315">
        <v>0</v>
      </c>
      <c r="AI315">
        <v>76</v>
      </c>
      <c r="AJ315">
        <v>0</v>
      </c>
      <c r="AK315">
        <v>0</v>
      </c>
      <c r="AL315">
        <v>0</v>
      </c>
      <c r="AM315">
        <v>0</v>
      </c>
      <c r="AN315">
        <v>0</v>
      </c>
      <c r="AO315">
        <v>5</v>
      </c>
      <c r="AP315">
        <v>0</v>
      </c>
      <c r="AQ315">
        <v>0</v>
      </c>
      <c r="AR315">
        <v>0</v>
      </c>
      <c r="AS315">
        <v>0</v>
      </c>
      <c r="AT315">
        <v>0</v>
      </c>
      <c r="AU315">
        <v>0</v>
      </c>
      <c r="AV315">
        <v>0</v>
      </c>
      <c r="AW315">
        <v>0</v>
      </c>
      <c r="AX315">
        <v>0</v>
      </c>
      <c r="AY315">
        <v>0</v>
      </c>
    </row>
    <row r="316" spans="1:51">
      <c r="A316" t="s">
        <v>319</v>
      </c>
      <c r="B316" t="s">
        <v>526</v>
      </c>
      <c r="C316" t="s">
        <v>673</v>
      </c>
      <c r="D316" t="s">
        <v>709</v>
      </c>
      <c r="E316" t="s">
        <v>983</v>
      </c>
      <c r="F316" t="s">
        <v>1203</v>
      </c>
      <c r="G316" t="s">
        <v>1258</v>
      </c>
      <c r="H316" t="s">
        <v>708</v>
      </c>
      <c r="I316" t="s">
        <v>319</v>
      </c>
      <c r="J316" t="s">
        <v>1518</v>
      </c>
      <c r="K316" t="s">
        <v>2036</v>
      </c>
      <c r="L316" t="s">
        <v>2520</v>
      </c>
      <c r="M316" t="s">
        <v>708</v>
      </c>
      <c r="N316" t="s">
        <v>708</v>
      </c>
      <c r="O316" t="s">
        <v>708</v>
      </c>
      <c r="P316" t="s">
        <v>708</v>
      </c>
      <c r="Q316" t="s">
        <v>708</v>
      </c>
      <c r="R316" t="s">
        <v>708</v>
      </c>
      <c r="S316" t="s">
        <v>708</v>
      </c>
      <c r="T316" t="s">
        <v>708</v>
      </c>
      <c r="U316" t="s">
        <v>3430</v>
      </c>
      <c r="V316">
        <v>20</v>
      </c>
      <c r="W316">
        <v>0</v>
      </c>
      <c r="X316">
        <v>0</v>
      </c>
      <c r="Y316">
        <v>0</v>
      </c>
      <c r="Z316">
        <v>2</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row>
    <row r="317" spans="1:51">
      <c r="A317" t="s">
        <v>320</v>
      </c>
      <c r="B317" t="s">
        <v>526</v>
      </c>
      <c r="C317" t="s">
        <v>673</v>
      </c>
      <c r="D317" t="s">
        <v>708</v>
      </c>
      <c r="E317" t="s">
        <v>984</v>
      </c>
      <c r="F317" t="s">
        <v>1203</v>
      </c>
      <c r="G317" t="s">
        <v>1258</v>
      </c>
      <c r="H317" t="s">
        <v>708</v>
      </c>
      <c r="I317" t="s">
        <v>320</v>
      </c>
      <c r="J317" t="s">
        <v>1519</v>
      </c>
      <c r="K317" t="s">
        <v>2037</v>
      </c>
      <c r="L317" t="s">
        <v>2521</v>
      </c>
      <c r="M317" t="s">
        <v>708</v>
      </c>
      <c r="N317" t="s">
        <v>708</v>
      </c>
      <c r="O317" t="s">
        <v>708</v>
      </c>
      <c r="P317" t="s">
        <v>708</v>
      </c>
      <c r="Q317" t="s">
        <v>708</v>
      </c>
      <c r="R317" t="s">
        <v>708</v>
      </c>
      <c r="S317" t="s">
        <v>2734</v>
      </c>
      <c r="T317" t="s">
        <v>2733</v>
      </c>
      <c r="U317" t="s">
        <v>3431</v>
      </c>
      <c r="V317">
        <v>0</v>
      </c>
      <c r="W317">
        <v>0</v>
      </c>
      <c r="X317">
        <v>39</v>
      </c>
      <c r="Y317">
        <v>0</v>
      </c>
      <c r="Z317">
        <v>2</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row>
    <row r="318" spans="1:51">
      <c r="A318" t="s">
        <v>321</v>
      </c>
      <c r="B318" t="s">
        <v>526</v>
      </c>
      <c r="C318" t="s">
        <v>673</v>
      </c>
      <c r="D318" t="s">
        <v>709</v>
      </c>
      <c r="E318" t="s">
        <v>985</v>
      </c>
      <c r="F318" t="s">
        <v>1203</v>
      </c>
      <c r="G318" t="s">
        <v>1258</v>
      </c>
      <c r="H318" t="s">
        <v>708</v>
      </c>
      <c r="I318" t="s">
        <v>321</v>
      </c>
      <c r="J318" t="s">
        <v>1520</v>
      </c>
      <c r="K318" t="s">
        <v>2038</v>
      </c>
      <c r="L318" t="s">
        <v>2522</v>
      </c>
      <c r="M318" t="s">
        <v>708</v>
      </c>
      <c r="N318" t="s">
        <v>708</v>
      </c>
      <c r="O318" t="s">
        <v>708</v>
      </c>
      <c r="P318" t="s">
        <v>708</v>
      </c>
      <c r="Q318" t="s">
        <v>708</v>
      </c>
      <c r="R318" t="s">
        <v>708</v>
      </c>
      <c r="S318" t="s">
        <v>708</v>
      </c>
      <c r="T318" t="s">
        <v>708</v>
      </c>
      <c r="U318" t="s">
        <v>3432</v>
      </c>
      <c r="V318">
        <v>20</v>
      </c>
      <c r="W318">
        <v>0</v>
      </c>
      <c r="X318">
        <v>0</v>
      </c>
      <c r="Y318">
        <v>0</v>
      </c>
      <c r="Z318">
        <v>1</v>
      </c>
      <c r="AA318">
        <v>1</v>
      </c>
      <c r="AB318">
        <v>0</v>
      </c>
      <c r="AC318">
        <v>0</v>
      </c>
      <c r="AD318">
        <v>0</v>
      </c>
      <c r="AE318">
        <v>0</v>
      </c>
      <c r="AF318">
        <v>0</v>
      </c>
      <c r="AG318">
        <v>0</v>
      </c>
      <c r="AH318">
        <v>0</v>
      </c>
      <c r="AI318">
        <v>0</v>
      </c>
      <c r="AJ318">
        <v>0</v>
      </c>
      <c r="AK318">
        <v>0</v>
      </c>
      <c r="AL318">
        <v>0</v>
      </c>
      <c r="AM318">
        <v>0</v>
      </c>
      <c r="AN318">
        <v>0</v>
      </c>
      <c r="AO318">
        <v>1</v>
      </c>
      <c r="AP318">
        <v>0</v>
      </c>
      <c r="AQ318">
        <v>0</v>
      </c>
      <c r="AR318">
        <v>0</v>
      </c>
      <c r="AS318">
        <v>0</v>
      </c>
      <c r="AT318">
        <v>0</v>
      </c>
      <c r="AU318">
        <v>0</v>
      </c>
      <c r="AV318">
        <v>0</v>
      </c>
      <c r="AW318">
        <v>0</v>
      </c>
      <c r="AX318">
        <v>0</v>
      </c>
      <c r="AY318">
        <v>0</v>
      </c>
    </row>
    <row r="319" spans="1:51">
      <c r="A319" t="s">
        <v>322</v>
      </c>
      <c r="B319" t="s">
        <v>526</v>
      </c>
      <c r="C319" t="s">
        <v>673</v>
      </c>
      <c r="D319" t="s">
        <v>709</v>
      </c>
      <c r="E319" t="s">
        <v>986</v>
      </c>
      <c r="F319" t="s">
        <v>1203</v>
      </c>
      <c r="G319" t="s">
        <v>1258</v>
      </c>
      <c r="H319" t="s">
        <v>708</v>
      </c>
      <c r="I319" t="s">
        <v>322</v>
      </c>
      <c r="J319" t="s">
        <v>1521</v>
      </c>
      <c r="K319" t="s">
        <v>2039</v>
      </c>
      <c r="L319" t="s">
        <v>2523</v>
      </c>
      <c r="M319" t="s">
        <v>708</v>
      </c>
      <c r="N319" t="s">
        <v>708</v>
      </c>
      <c r="O319" t="s">
        <v>708</v>
      </c>
      <c r="P319" t="s">
        <v>708</v>
      </c>
      <c r="Q319" t="s">
        <v>708</v>
      </c>
      <c r="R319" t="s">
        <v>708</v>
      </c>
      <c r="S319" t="s">
        <v>708</v>
      </c>
      <c r="T319" t="s">
        <v>708</v>
      </c>
      <c r="U319" t="s">
        <v>3433</v>
      </c>
      <c r="V319">
        <v>20</v>
      </c>
      <c r="W319">
        <v>0</v>
      </c>
      <c r="X319">
        <v>0</v>
      </c>
      <c r="Y319">
        <v>0</v>
      </c>
      <c r="Z319">
        <v>4</v>
      </c>
      <c r="AA319">
        <v>1</v>
      </c>
      <c r="AB319">
        <v>0</v>
      </c>
      <c r="AC319">
        <v>0</v>
      </c>
      <c r="AD319">
        <v>0</v>
      </c>
      <c r="AE319">
        <v>0</v>
      </c>
      <c r="AF319">
        <v>0</v>
      </c>
      <c r="AG319">
        <v>0</v>
      </c>
      <c r="AH319">
        <v>0</v>
      </c>
      <c r="AI319">
        <v>0</v>
      </c>
      <c r="AJ319">
        <v>0</v>
      </c>
      <c r="AK319">
        <v>0</v>
      </c>
      <c r="AL319">
        <v>0</v>
      </c>
      <c r="AM319">
        <v>0</v>
      </c>
      <c r="AN319">
        <v>0</v>
      </c>
      <c r="AO319">
        <v>1</v>
      </c>
      <c r="AP319">
        <v>0</v>
      </c>
      <c r="AQ319">
        <v>0</v>
      </c>
      <c r="AR319">
        <v>0</v>
      </c>
      <c r="AS319">
        <v>0</v>
      </c>
      <c r="AT319">
        <v>0</v>
      </c>
      <c r="AU319">
        <v>0</v>
      </c>
      <c r="AV319">
        <v>0</v>
      </c>
      <c r="AW319">
        <v>16</v>
      </c>
      <c r="AX319">
        <v>0</v>
      </c>
      <c r="AY319">
        <v>0</v>
      </c>
    </row>
    <row r="320" spans="1:51">
      <c r="A320" t="s">
        <v>323</v>
      </c>
      <c r="B320" t="s">
        <v>526</v>
      </c>
      <c r="C320" t="s">
        <v>673</v>
      </c>
      <c r="D320" t="s">
        <v>709</v>
      </c>
      <c r="E320" t="s">
        <v>987</v>
      </c>
      <c r="F320" t="s">
        <v>1203</v>
      </c>
      <c r="G320" t="s">
        <v>1258</v>
      </c>
      <c r="H320" t="s">
        <v>708</v>
      </c>
      <c r="I320" t="s">
        <v>323</v>
      </c>
      <c r="J320" t="s">
        <v>1522</v>
      </c>
      <c r="K320" t="s">
        <v>2040</v>
      </c>
      <c r="L320" t="s">
        <v>2524</v>
      </c>
      <c r="M320" t="s">
        <v>708</v>
      </c>
      <c r="N320" t="s">
        <v>708</v>
      </c>
      <c r="O320" t="s">
        <v>708</v>
      </c>
      <c r="P320" t="s">
        <v>708</v>
      </c>
      <c r="Q320" t="s">
        <v>708</v>
      </c>
      <c r="R320" t="s">
        <v>708</v>
      </c>
      <c r="S320" t="s">
        <v>708</v>
      </c>
      <c r="T320" t="s">
        <v>708</v>
      </c>
      <c r="U320" t="s">
        <v>3434</v>
      </c>
      <c r="V320">
        <v>20</v>
      </c>
      <c r="W320">
        <v>0</v>
      </c>
      <c r="X320">
        <v>0</v>
      </c>
      <c r="Y320">
        <v>0</v>
      </c>
      <c r="Z320">
        <v>2</v>
      </c>
      <c r="AA320">
        <v>0</v>
      </c>
      <c r="AB320">
        <v>0</v>
      </c>
      <c r="AC320">
        <v>0</v>
      </c>
      <c r="AD320">
        <v>0</v>
      </c>
      <c r="AE320">
        <v>0</v>
      </c>
      <c r="AF320">
        <v>0</v>
      </c>
      <c r="AG320">
        <v>0</v>
      </c>
      <c r="AH320">
        <v>0</v>
      </c>
      <c r="AI320">
        <v>0</v>
      </c>
      <c r="AJ320">
        <v>0</v>
      </c>
      <c r="AK320">
        <v>0</v>
      </c>
      <c r="AL320">
        <v>0</v>
      </c>
      <c r="AM320">
        <v>0</v>
      </c>
      <c r="AN320">
        <v>30</v>
      </c>
      <c r="AO320">
        <v>0</v>
      </c>
      <c r="AP320">
        <v>0</v>
      </c>
      <c r="AQ320">
        <v>0</v>
      </c>
      <c r="AR320">
        <v>0</v>
      </c>
      <c r="AS320">
        <v>0</v>
      </c>
      <c r="AT320">
        <v>0</v>
      </c>
      <c r="AU320">
        <v>0</v>
      </c>
      <c r="AV320">
        <v>0</v>
      </c>
      <c r="AW320">
        <v>0</v>
      </c>
      <c r="AX320">
        <v>0</v>
      </c>
      <c r="AY320">
        <v>0</v>
      </c>
    </row>
    <row r="321" spans="1:51">
      <c r="A321" t="s">
        <v>324</v>
      </c>
      <c r="B321" t="s">
        <v>526</v>
      </c>
      <c r="C321" t="s">
        <v>555</v>
      </c>
      <c r="D321" t="s">
        <v>709</v>
      </c>
      <c r="E321" t="s">
        <v>988</v>
      </c>
      <c r="F321" t="s">
        <v>1203</v>
      </c>
      <c r="G321" t="s">
        <v>1258</v>
      </c>
      <c r="H321" t="s">
        <v>708</v>
      </c>
      <c r="I321" t="s">
        <v>324</v>
      </c>
      <c r="J321" t="s">
        <v>1523</v>
      </c>
      <c r="K321" t="s">
        <v>2041</v>
      </c>
      <c r="L321" t="s">
        <v>2525</v>
      </c>
      <c r="M321" t="s">
        <v>708</v>
      </c>
      <c r="N321" t="s">
        <v>708</v>
      </c>
      <c r="O321" t="s">
        <v>708</v>
      </c>
      <c r="P321" t="s">
        <v>708</v>
      </c>
      <c r="Q321" t="s">
        <v>708</v>
      </c>
      <c r="R321" t="s">
        <v>708</v>
      </c>
      <c r="S321" t="s">
        <v>708</v>
      </c>
      <c r="T321" t="s">
        <v>708</v>
      </c>
      <c r="U321" t="s">
        <v>3435</v>
      </c>
      <c r="V321">
        <v>47</v>
      </c>
      <c r="W321">
        <v>0</v>
      </c>
      <c r="X321">
        <v>0</v>
      </c>
      <c r="Y321">
        <v>0</v>
      </c>
      <c r="Z321">
        <v>3</v>
      </c>
      <c r="AA321">
        <v>3</v>
      </c>
      <c r="AB321">
        <v>0</v>
      </c>
      <c r="AC321">
        <v>0</v>
      </c>
      <c r="AD321">
        <v>0</v>
      </c>
      <c r="AE321">
        <v>0</v>
      </c>
      <c r="AF321">
        <v>0</v>
      </c>
      <c r="AG321">
        <v>0</v>
      </c>
      <c r="AH321">
        <v>0</v>
      </c>
      <c r="AI321">
        <v>0</v>
      </c>
      <c r="AJ321">
        <v>0</v>
      </c>
      <c r="AK321">
        <v>0</v>
      </c>
      <c r="AL321">
        <v>0</v>
      </c>
      <c r="AM321">
        <v>1</v>
      </c>
      <c r="AN321">
        <v>0</v>
      </c>
      <c r="AO321">
        <v>1</v>
      </c>
      <c r="AP321">
        <v>0</v>
      </c>
      <c r="AQ321">
        <v>0</v>
      </c>
      <c r="AR321">
        <v>0</v>
      </c>
      <c r="AS321">
        <v>0</v>
      </c>
      <c r="AT321">
        <v>0</v>
      </c>
      <c r="AU321">
        <v>0</v>
      </c>
      <c r="AV321">
        <v>0</v>
      </c>
      <c r="AW321">
        <v>0</v>
      </c>
      <c r="AX321">
        <v>0</v>
      </c>
      <c r="AY321">
        <v>0</v>
      </c>
    </row>
    <row r="322" spans="1:51">
      <c r="A322" t="s">
        <v>325</v>
      </c>
      <c r="B322" t="s">
        <v>526</v>
      </c>
      <c r="C322" t="s">
        <v>555</v>
      </c>
      <c r="D322" t="s">
        <v>709</v>
      </c>
      <c r="E322" t="s">
        <v>989</v>
      </c>
      <c r="F322" t="s">
        <v>1203</v>
      </c>
      <c r="G322" t="s">
        <v>1258</v>
      </c>
      <c r="H322" t="s">
        <v>708</v>
      </c>
      <c r="I322" t="s">
        <v>325</v>
      </c>
      <c r="J322" t="s">
        <v>1524</v>
      </c>
      <c r="K322" t="s">
        <v>2042</v>
      </c>
      <c r="L322" t="s">
        <v>2526</v>
      </c>
      <c r="M322" t="s">
        <v>708</v>
      </c>
      <c r="N322" t="s">
        <v>708</v>
      </c>
      <c r="O322" t="s">
        <v>708</v>
      </c>
      <c r="P322" t="s">
        <v>708</v>
      </c>
      <c r="Q322" t="s">
        <v>708</v>
      </c>
      <c r="R322" t="s">
        <v>708</v>
      </c>
      <c r="S322" t="s">
        <v>2733</v>
      </c>
      <c r="T322" t="s">
        <v>708</v>
      </c>
      <c r="U322" t="s">
        <v>3436</v>
      </c>
      <c r="V322">
        <v>49</v>
      </c>
      <c r="W322">
        <v>0</v>
      </c>
      <c r="X322">
        <v>0</v>
      </c>
      <c r="Y322">
        <v>0</v>
      </c>
      <c r="Z322">
        <v>5</v>
      </c>
      <c r="AA322">
        <v>1</v>
      </c>
      <c r="AB322">
        <v>0</v>
      </c>
      <c r="AC322">
        <v>0</v>
      </c>
      <c r="AD322">
        <v>1</v>
      </c>
      <c r="AE322">
        <v>0</v>
      </c>
      <c r="AF322">
        <v>0</v>
      </c>
      <c r="AG322">
        <v>0</v>
      </c>
      <c r="AH322">
        <v>0</v>
      </c>
      <c r="AI322">
        <v>20</v>
      </c>
      <c r="AJ322">
        <v>2</v>
      </c>
      <c r="AK322">
        <v>0</v>
      </c>
      <c r="AL322">
        <v>0</v>
      </c>
      <c r="AM322">
        <v>0</v>
      </c>
      <c r="AN322">
        <v>0</v>
      </c>
      <c r="AO322">
        <v>1</v>
      </c>
      <c r="AP322">
        <v>0</v>
      </c>
      <c r="AQ322">
        <v>0</v>
      </c>
      <c r="AR322">
        <v>0</v>
      </c>
      <c r="AS322">
        <v>0</v>
      </c>
      <c r="AT322">
        <v>0</v>
      </c>
      <c r="AU322">
        <v>0</v>
      </c>
      <c r="AV322">
        <v>0</v>
      </c>
      <c r="AW322">
        <v>0</v>
      </c>
      <c r="AX322">
        <v>0</v>
      </c>
      <c r="AY322">
        <v>0</v>
      </c>
    </row>
    <row r="323" spans="1:51">
      <c r="A323" t="s">
        <v>326</v>
      </c>
      <c r="B323" t="s">
        <v>526</v>
      </c>
      <c r="C323" t="s">
        <v>556</v>
      </c>
      <c r="D323" t="s">
        <v>709</v>
      </c>
      <c r="E323" t="s">
        <v>990</v>
      </c>
      <c r="F323" t="s">
        <v>1203</v>
      </c>
      <c r="G323" t="s">
        <v>1258</v>
      </c>
      <c r="H323" t="s">
        <v>708</v>
      </c>
      <c r="I323" t="s">
        <v>326</v>
      </c>
      <c r="J323" t="s">
        <v>1525</v>
      </c>
      <c r="K323" t="s">
        <v>2043</v>
      </c>
      <c r="L323" t="s">
        <v>2527</v>
      </c>
      <c r="M323" t="s">
        <v>708</v>
      </c>
      <c r="N323" t="s">
        <v>708</v>
      </c>
      <c r="O323" t="s">
        <v>708</v>
      </c>
      <c r="P323" t="s">
        <v>2733</v>
      </c>
      <c r="Q323" t="s">
        <v>3086</v>
      </c>
      <c r="R323" t="s">
        <v>2733</v>
      </c>
      <c r="S323" t="s">
        <v>2734</v>
      </c>
      <c r="T323" t="s">
        <v>2734</v>
      </c>
      <c r="U323" t="s">
        <v>3437</v>
      </c>
      <c r="V323">
        <v>54</v>
      </c>
      <c r="W323">
        <v>0</v>
      </c>
      <c r="X323">
        <v>0</v>
      </c>
      <c r="Y323">
        <v>0</v>
      </c>
      <c r="Z323">
        <v>4</v>
      </c>
      <c r="AA323">
        <v>2</v>
      </c>
      <c r="AB323">
        <v>0</v>
      </c>
      <c r="AC323">
        <v>0</v>
      </c>
      <c r="AD323">
        <v>0</v>
      </c>
      <c r="AE323">
        <v>0</v>
      </c>
      <c r="AF323">
        <v>0</v>
      </c>
      <c r="AG323">
        <v>11</v>
      </c>
      <c r="AH323">
        <v>0</v>
      </c>
      <c r="AI323">
        <v>0</v>
      </c>
      <c r="AJ323">
        <v>0</v>
      </c>
      <c r="AK323">
        <v>0</v>
      </c>
      <c r="AL323">
        <v>0</v>
      </c>
      <c r="AM323">
        <v>2</v>
      </c>
      <c r="AN323">
        <v>39</v>
      </c>
      <c r="AO323">
        <v>1</v>
      </c>
      <c r="AP323">
        <v>0</v>
      </c>
      <c r="AQ323">
        <v>0</v>
      </c>
      <c r="AR323">
        <v>0</v>
      </c>
      <c r="AS323">
        <v>0</v>
      </c>
      <c r="AT323">
        <v>0</v>
      </c>
      <c r="AU323">
        <v>0</v>
      </c>
      <c r="AV323">
        <v>0</v>
      </c>
      <c r="AW323">
        <v>0</v>
      </c>
      <c r="AX323">
        <v>0</v>
      </c>
      <c r="AY323">
        <v>0</v>
      </c>
    </row>
    <row r="324" spans="1:51">
      <c r="A324" t="s">
        <v>327</v>
      </c>
      <c r="B324" t="s">
        <v>526</v>
      </c>
      <c r="C324" t="s">
        <v>674</v>
      </c>
      <c r="D324" t="s">
        <v>709</v>
      </c>
      <c r="E324" t="s">
        <v>991</v>
      </c>
      <c r="F324" t="s">
        <v>1203</v>
      </c>
      <c r="G324" t="s">
        <v>1258</v>
      </c>
      <c r="H324" t="s">
        <v>708</v>
      </c>
      <c r="I324" t="s">
        <v>327</v>
      </c>
      <c r="J324" t="s">
        <v>1526</v>
      </c>
      <c r="K324" t="s">
        <v>2044</v>
      </c>
      <c r="L324" t="s">
        <v>2528</v>
      </c>
      <c r="M324" t="s">
        <v>708</v>
      </c>
      <c r="N324" t="s">
        <v>708</v>
      </c>
      <c r="O324" t="s">
        <v>708</v>
      </c>
      <c r="P324" t="s">
        <v>708</v>
      </c>
      <c r="Q324" t="s">
        <v>708</v>
      </c>
      <c r="R324" t="s">
        <v>708</v>
      </c>
      <c r="S324" t="s">
        <v>2733</v>
      </c>
      <c r="T324" t="s">
        <v>708</v>
      </c>
      <c r="U324" t="s">
        <v>3438</v>
      </c>
      <c r="V324">
        <v>37</v>
      </c>
      <c r="W324">
        <v>0</v>
      </c>
      <c r="X324">
        <v>0</v>
      </c>
      <c r="Y324">
        <v>0</v>
      </c>
      <c r="Z324">
        <v>3</v>
      </c>
      <c r="AA324">
        <v>1</v>
      </c>
      <c r="AB324">
        <v>0</v>
      </c>
      <c r="AC324">
        <v>0</v>
      </c>
      <c r="AD324">
        <v>1</v>
      </c>
      <c r="AE324">
        <v>0</v>
      </c>
      <c r="AF324">
        <v>0</v>
      </c>
      <c r="AG324">
        <v>0</v>
      </c>
      <c r="AH324">
        <v>0</v>
      </c>
      <c r="AI324">
        <v>28</v>
      </c>
      <c r="AJ324">
        <v>0</v>
      </c>
      <c r="AK324">
        <v>0</v>
      </c>
      <c r="AL324">
        <v>0</v>
      </c>
      <c r="AM324">
        <v>0</v>
      </c>
      <c r="AN324">
        <v>0</v>
      </c>
      <c r="AO324">
        <v>1</v>
      </c>
      <c r="AP324">
        <v>0</v>
      </c>
      <c r="AQ324">
        <v>0</v>
      </c>
      <c r="AR324">
        <v>0</v>
      </c>
      <c r="AS324">
        <v>0</v>
      </c>
      <c r="AT324">
        <v>0</v>
      </c>
      <c r="AU324">
        <v>0</v>
      </c>
      <c r="AV324">
        <v>0</v>
      </c>
      <c r="AW324">
        <v>0</v>
      </c>
      <c r="AX324">
        <v>0</v>
      </c>
      <c r="AY324">
        <v>0</v>
      </c>
    </row>
    <row r="325" spans="1:51">
      <c r="A325" t="s">
        <v>328</v>
      </c>
      <c r="B325" t="s">
        <v>526</v>
      </c>
      <c r="C325" t="s">
        <v>674</v>
      </c>
      <c r="D325" t="s">
        <v>709</v>
      </c>
      <c r="E325" t="s">
        <v>992</v>
      </c>
      <c r="F325" t="s">
        <v>1203</v>
      </c>
      <c r="G325" t="s">
        <v>1258</v>
      </c>
      <c r="H325" t="s">
        <v>708</v>
      </c>
      <c r="I325" t="s">
        <v>328</v>
      </c>
      <c r="J325" t="s">
        <v>1527</v>
      </c>
      <c r="K325" t="s">
        <v>2045</v>
      </c>
      <c r="L325" t="s">
        <v>2529</v>
      </c>
      <c r="M325" t="s">
        <v>708</v>
      </c>
      <c r="N325" t="s">
        <v>708</v>
      </c>
      <c r="O325" t="s">
        <v>708</v>
      </c>
      <c r="P325" t="s">
        <v>708</v>
      </c>
      <c r="Q325" t="s">
        <v>708</v>
      </c>
      <c r="R325" t="s">
        <v>708</v>
      </c>
      <c r="S325" t="s">
        <v>708</v>
      </c>
      <c r="T325" t="s">
        <v>708</v>
      </c>
      <c r="U325" t="s">
        <v>3439</v>
      </c>
      <c r="V325">
        <v>20</v>
      </c>
      <c r="W325">
        <v>0</v>
      </c>
      <c r="X325">
        <v>0</v>
      </c>
      <c r="Y325">
        <v>0</v>
      </c>
      <c r="Z325">
        <v>1</v>
      </c>
      <c r="AA325">
        <v>1</v>
      </c>
      <c r="AB325">
        <v>0</v>
      </c>
      <c r="AC325">
        <v>0</v>
      </c>
      <c r="AD325">
        <v>1</v>
      </c>
      <c r="AE325">
        <v>0</v>
      </c>
      <c r="AF325">
        <v>0</v>
      </c>
      <c r="AG325">
        <v>0</v>
      </c>
      <c r="AH325">
        <v>0</v>
      </c>
      <c r="AI325">
        <v>5</v>
      </c>
      <c r="AJ325">
        <v>0</v>
      </c>
      <c r="AK325">
        <v>0</v>
      </c>
      <c r="AL325">
        <v>0</v>
      </c>
      <c r="AM325">
        <v>0</v>
      </c>
      <c r="AN325">
        <v>0</v>
      </c>
      <c r="AO325">
        <v>1</v>
      </c>
      <c r="AP325">
        <v>0</v>
      </c>
      <c r="AQ325">
        <v>0</v>
      </c>
      <c r="AR325">
        <v>0</v>
      </c>
      <c r="AS325">
        <v>0</v>
      </c>
      <c r="AT325">
        <v>0</v>
      </c>
      <c r="AU325">
        <v>0</v>
      </c>
      <c r="AV325">
        <v>0</v>
      </c>
      <c r="AW325">
        <v>0</v>
      </c>
      <c r="AX325">
        <v>0</v>
      </c>
      <c r="AY325">
        <v>0</v>
      </c>
    </row>
    <row r="326" spans="1:51">
      <c r="A326" t="s">
        <v>329</v>
      </c>
      <c r="B326" t="s">
        <v>526</v>
      </c>
      <c r="C326" t="s">
        <v>636</v>
      </c>
      <c r="D326" t="s">
        <v>709</v>
      </c>
      <c r="E326" t="s">
        <v>993</v>
      </c>
      <c r="F326" t="s">
        <v>1203</v>
      </c>
      <c r="G326" t="s">
        <v>1258</v>
      </c>
      <c r="H326" t="s">
        <v>708</v>
      </c>
      <c r="I326" t="s">
        <v>329</v>
      </c>
      <c r="J326" t="s">
        <v>1528</v>
      </c>
      <c r="K326" t="s">
        <v>2046</v>
      </c>
      <c r="L326" t="s">
        <v>2530</v>
      </c>
      <c r="M326" t="s">
        <v>708</v>
      </c>
      <c r="N326" t="s">
        <v>708</v>
      </c>
      <c r="O326" t="s">
        <v>708</v>
      </c>
      <c r="P326" t="s">
        <v>708</v>
      </c>
      <c r="Q326" t="s">
        <v>708</v>
      </c>
      <c r="R326" t="s">
        <v>708</v>
      </c>
      <c r="S326" t="s">
        <v>708</v>
      </c>
      <c r="T326" t="s">
        <v>708</v>
      </c>
      <c r="U326" t="s">
        <v>3440</v>
      </c>
      <c r="V326">
        <v>38</v>
      </c>
      <c r="W326">
        <v>0</v>
      </c>
      <c r="X326">
        <v>0</v>
      </c>
      <c r="Y326">
        <v>0</v>
      </c>
      <c r="Z326">
        <v>6</v>
      </c>
      <c r="AA326">
        <v>2</v>
      </c>
      <c r="AB326">
        <v>0</v>
      </c>
      <c r="AC326">
        <v>0</v>
      </c>
      <c r="AD326">
        <v>0</v>
      </c>
      <c r="AE326">
        <v>0</v>
      </c>
      <c r="AF326">
        <v>0</v>
      </c>
      <c r="AG326">
        <v>0</v>
      </c>
      <c r="AH326">
        <v>0</v>
      </c>
      <c r="AI326">
        <v>0</v>
      </c>
      <c r="AJ326">
        <v>0</v>
      </c>
      <c r="AK326">
        <v>0</v>
      </c>
      <c r="AL326">
        <v>0</v>
      </c>
      <c r="AM326">
        <v>0</v>
      </c>
      <c r="AN326">
        <v>22</v>
      </c>
      <c r="AO326">
        <v>1</v>
      </c>
      <c r="AP326">
        <v>0</v>
      </c>
      <c r="AQ326">
        <v>0</v>
      </c>
      <c r="AR326">
        <v>0</v>
      </c>
      <c r="AS326">
        <v>0</v>
      </c>
      <c r="AT326">
        <v>0</v>
      </c>
      <c r="AU326">
        <v>0</v>
      </c>
      <c r="AV326">
        <v>0</v>
      </c>
      <c r="AW326">
        <v>0</v>
      </c>
      <c r="AX326">
        <v>0</v>
      </c>
      <c r="AY326">
        <v>0</v>
      </c>
    </row>
    <row r="327" spans="1:51">
      <c r="A327" t="s">
        <v>330</v>
      </c>
      <c r="B327" t="s">
        <v>526</v>
      </c>
      <c r="C327" t="s">
        <v>636</v>
      </c>
      <c r="D327" t="s">
        <v>709</v>
      </c>
      <c r="E327" t="s">
        <v>994</v>
      </c>
      <c r="F327" t="s">
        <v>1203</v>
      </c>
      <c r="G327" t="s">
        <v>1258</v>
      </c>
      <c r="H327" t="s">
        <v>708</v>
      </c>
      <c r="I327" t="s">
        <v>330</v>
      </c>
      <c r="J327" t="s">
        <v>1529</v>
      </c>
      <c r="K327" t="s">
        <v>2047</v>
      </c>
      <c r="L327" t="s">
        <v>2531</v>
      </c>
      <c r="M327" t="s">
        <v>708</v>
      </c>
      <c r="N327" t="s">
        <v>708</v>
      </c>
      <c r="O327" t="s">
        <v>708</v>
      </c>
      <c r="P327" t="s">
        <v>708</v>
      </c>
      <c r="Q327" t="s">
        <v>708</v>
      </c>
      <c r="R327" t="s">
        <v>708</v>
      </c>
      <c r="S327" t="s">
        <v>708</v>
      </c>
      <c r="T327" t="s">
        <v>708</v>
      </c>
      <c r="U327" t="s">
        <v>3441</v>
      </c>
      <c r="V327">
        <v>20</v>
      </c>
      <c r="W327">
        <v>0</v>
      </c>
      <c r="X327">
        <v>0</v>
      </c>
      <c r="Y327">
        <v>0</v>
      </c>
      <c r="Z327">
        <v>2</v>
      </c>
      <c r="AA327">
        <v>1</v>
      </c>
      <c r="AB327">
        <v>0</v>
      </c>
      <c r="AC327">
        <v>0</v>
      </c>
      <c r="AD327">
        <v>1</v>
      </c>
      <c r="AE327">
        <v>0</v>
      </c>
      <c r="AF327">
        <v>0</v>
      </c>
      <c r="AG327">
        <v>0</v>
      </c>
      <c r="AH327">
        <v>0</v>
      </c>
      <c r="AI327">
        <v>10</v>
      </c>
      <c r="AJ327">
        <v>0</v>
      </c>
      <c r="AK327">
        <v>0</v>
      </c>
      <c r="AL327">
        <v>0</v>
      </c>
      <c r="AM327">
        <v>0</v>
      </c>
      <c r="AN327">
        <v>0</v>
      </c>
      <c r="AO327">
        <v>2</v>
      </c>
      <c r="AP327">
        <v>0</v>
      </c>
      <c r="AQ327">
        <v>0</v>
      </c>
      <c r="AR327">
        <v>0</v>
      </c>
      <c r="AS327">
        <v>0</v>
      </c>
      <c r="AT327">
        <v>0</v>
      </c>
      <c r="AU327">
        <v>0</v>
      </c>
      <c r="AV327">
        <v>0</v>
      </c>
      <c r="AW327">
        <v>0</v>
      </c>
      <c r="AX327">
        <v>0</v>
      </c>
      <c r="AY327">
        <v>0</v>
      </c>
    </row>
    <row r="328" spans="1:51">
      <c r="A328" t="s">
        <v>331</v>
      </c>
      <c r="B328" t="s">
        <v>528</v>
      </c>
      <c r="C328" t="s">
        <v>565</v>
      </c>
      <c r="D328" t="s">
        <v>709</v>
      </c>
      <c r="E328" t="s">
        <v>995</v>
      </c>
      <c r="F328" t="s">
        <v>1203</v>
      </c>
      <c r="G328" t="s">
        <v>1258</v>
      </c>
      <c r="H328" t="s">
        <v>708</v>
      </c>
      <c r="I328" t="s">
        <v>331</v>
      </c>
      <c r="J328" t="s">
        <v>1530</v>
      </c>
      <c r="K328" t="s">
        <v>2048</v>
      </c>
      <c r="L328" t="s">
        <v>2532</v>
      </c>
      <c r="M328" t="s">
        <v>708</v>
      </c>
      <c r="N328" t="s">
        <v>708</v>
      </c>
      <c r="O328" t="s">
        <v>708</v>
      </c>
      <c r="P328" t="s">
        <v>708</v>
      </c>
      <c r="Q328" t="s">
        <v>708</v>
      </c>
      <c r="R328" t="s">
        <v>708</v>
      </c>
      <c r="S328" t="s">
        <v>708</v>
      </c>
      <c r="T328" t="s">
        <v>708</v>
      </c>
      <c r="U328" t="s">
        <v>3442</v>
      </c>
      <c r="V328">
        <v>20</v>
      </c>
      <c r="W328">
        <v>0</v>
      </c>
      <c r="X328">
        <v>0</v>
      </c>
      <c r="Y328">
        <v>0</v>
      </c>
      <c r="Z328">
        <v>7</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row>
    <row r="329" spans="1:51">
      <c r="A329" t="s">
        <v>332</v>
      </c>
      <c r="B329" t="s">
        <v>528</v>
      </c>
      <c r="C329" t="s">
        <v>565</v>
      </c>
      <c r="D329" t="s">
        <v>709</v>
      </c>
      <c r="E329" t="s">
        <v>996</v>
      </c>
      <c r="F329" t="s">
        <v>1203</v>
      </c>
      <c r="G329" t="s">
        <v>1258</v>
      </c>
      <c r="H329" t="s">
        <v>708</v>
      </c>
      <c r="I329" t="s">
        <v>332</v>
      </c>
      <c r="J329" t="s">
        <v>1531</v>
      </c>
      <c r="K329" t="s">
        <v>2049</v>
      </c>
      <c r="L329" t="s">
        <v>2533</v>
      </c>
      <c r="M329" t="s">
        <v>708</v>
      </c>
      <c r="N329" t="s">
        <v>708</v>
      </c>
      <c r="O329" t="s">
        <v>708</v>
      </c>
      <c r="P329" t="s">
        <v>708</v>
      </c>
      <c r="Q329" t="s">
        <v>708</v>
      </c>
      <c r="R329" t="s">
        <v>708</v>
      </c>
      <c r="S329" t="s">
        <v>708</v>
      </c>
      <c r="T329" t="s">
        <v>708</v>
      </c>
      <c r="U329" t="s">
        <v>3443</v>
      </c>
      <c r="V329">
        <v>38</v>
      </c>
      <c r="W329">
        <v>0</v>
      </c>
      <c r="X329">
        <v>0</v>
      </c>
      <c r="Y329">
        <v>0</v>
      </c>
      <c r="Z329">
        <v>2</v>
      </c>
      <c r="AA329">
        <v>1</v>
      </c>
      <c r="AB329">
        <v>0</v>
      </c>
      <c r="AC329">
        <v>0</v>
      </c>
      <c r="AD329">
        <v>0</v>
      </c>
      <c r="AE329">
        <v>0</v>
      </c>
      <c r="AF329">
        <v>0</v>
      </c>
      <c r="AG329">
        <v>0</v>
      </c>
      <c r="AH329">
        <v>0</v>
      </c>
      <c r="AI329">
        <v>0</v>
      </c>
      <c r="AJ329">
        <v>0</v>
      </c>
      <c r="AK329">
        <v>0</v>
      </c>
      <c r="AL329">
        <v>0</v>
      </c>
      <c r="AM329">
        <v>1</v>
      </c>
      <c r="AN329">
        <v>0</v>
      </c>
      <c r="AO329">
        <v>1</v>
      </c>
      <c r="AP329">
        <v>0</v>
      </c>
      <c r="AQ329">
        <v>0</v>
      </c>
      <c r="AR329">
        <v>0</v>
      </c>
      <c r="AS329">
        <v>0</v>
      </c>
      <c r="AT329">
        <v>0</v>
      </c>
      <c r="AU329">
        <v>0</v>
      </c>
      <c r="AV329">
        <v>0</v>
      </c>
      <c r="AW329">
        <v>25</v>
      </c>
      <c r="AX329">
        <v>0</v>
      </c>
      <c r="AY329">
        <v>0</v>
      </c>
    </row>
    <row r="330" spans="1:51">
      <c r="A330" t="s">
        <v>333</v>
      </c>
      <c r="B330" t="s">
        <v>528</v>
      </c>
      <c r="C330" t="s">
        <v>565</v>
      </c>
      <c r="D330" t="s">
        <v>709</v>
      </c>
      <c r="E330" t="s">
        <v>997</v>
      </c>
      <c r="F330" t="s">
        <v>1203</v>
      </c>
      <c r="G330" t="s">
        <v>1258</v>
      </c>
      <c r="H330" t="s">
        <v>708</v>
      </c>
      <c r="I330" t="s">
        <v>333</v>
      </c>
      <c r="J330" t="s">
        <v>1532</v>
      </c>
      <c r="K330" t="s">
        <v>2050</v>
      </c>
      <c r="L330" t="s">
        <v>2534</v>
      </c>
      <c r="M330" t="s">
        <v>708</v>
      </c>
      <c r="N330" t="s">
        <v>708</v>
      </c>
      <c r="O330" t="s">
        <v>708</v>
      </c>
      <c r="P330" t="s">
        <v>708</v>
      </c>
      <c r="Q330" t="s">
        <v>708</v>
      </c>
      <c r="R330" t="s">
        <v>708</v>
      </c>
      <c r="S330" t="s">
        <v>708</v>
      </c>
      <c r="T330" t="s">
        <v>708</v>
      </c>
      <c r="U330" t="s">
        <v>3444</v>
      </c>
      <c r="V330">
        <v>25</v>
      </c>
      <c r="W330">
        <v>0</v>
      </c>
      <c r="X330">
        <v>0</v>
      </c>
      <c r="Y330">
        <v>0</v>
      </c>
      <c r="Z330">
        <v>3</v>
      </c>
      <c r="AA330">
        <v>1</v>
      </c>
      <c r="AB330">
        <v>0</v>
      </c>
      <c r="AC330">
        <v>0</v>
      </c>
      <c r="AD330">
        <v>0</v>
      </c>
      <c r="AE330">
        <v>0</v>
      </c>
      <c r="AF330">
        <v>0</v>
      </c>
      <c r="AG330">
        <v>0</v>
      </c>
      <c r="AH330">
        <v>0</v>
      </c>
      <c r="AI330">
        <v>0</v>
      </c>
      <c r="AJ330">
        <v>0</v>
      </c>
      <c r="AK330">
        <v>0</v>
      </c>
      <c r="AL330">
        <v>0</v>
      </c>
      <c r="AM330">
        <v>1</v>
      </c>
      <c r="AN330">
        <v>0</v>
      </c>
      <c r="AO330">
        <v>1</v>
      </c>
      <c r="AP330">
        <v>0</v>
      </c>
      <c r="AQ330">
        <v>0</v>
      </c>
      <c r="AR330">
        <v>0</v>
      </c>
      <c r="AS330">
        <v>0</v>
      </c>
      <c r="AT330">
        <v>0</v>
      </c>
      <c r="AU330">
        <v>0</v>
      </c>
      <c r="AV330">
        <v>0</v>
      </c>
      <c r="AW330">
        <v>0</v>
      </c>
      <c r="AX330">
        <v>0</v>
      </c>
      <c r="AY330">
        <v>0</v>
      </c>
    </row>
    <row r="331" spans="1:51">
      <c r="A331" t="s">
        <v>334</v>
      </c>
      <c r="B331" t="s">
        <v>528</v>
      </c>
      <c r="C331" t="s">
        <v>624</v>
      </c>
      <c r="D331" t="s">
        <v>709</v>
      </c>
      <c r="E331" t="s">
        <v>998</v>
      </c>
      <c r="F331" t="s">
        <v>1203</v>
      </c>
      <c r="G331" t="s">
        <v>1258</v>
      </c>
      <c r="H331" t="s">
        <v>708</v>
      </c>
      <c r="I331" t="s">
        <v>334</v>
      </c>
      <c r="J331" t="s">
        <v>1533</v>
      </c>
      <c r="K331" t="s">
        <v>2051</v>
      </c>
      <c r="L331" t="s">
        <v>2535</v>
      </c>
      <c r="M331" t="s">
        <v>708</v>
      </c>
      <c r="N331" t="s">
        <v>708</v>
      </c>
      <c r="O331" t="s">
        <v>708</v>
      </c>
      <c r="P331" t="s">
        <v>708</v>
      </c>
      <c r="Q331" t="s">
        <v>708</v>
      </c>
      <c r="R331" t="s">
        <v>708</v>
      </c>
      <c r="S331" t="s">
        <v>708</v>
      </c>
      <c r="T331" t="s">
        <v>708</v>
      </c>
      <c r="U331" t="s">
        <v>3445</v>
      </c>
      <c r="V331">
        <v>30</v>
      </c>
      <c r="W331">
        <v>0</v>
      </c>
      <c r="X331">
        <v>0</v>
      </c>
      <c r="Y331">
        <v>0</v>
      </c>
      <c r="Z331">
        <v>1</v>
      </c>
      <c r="AA331">
        <v>0</v>
      </c>
      <c r="AB331">
        <v>0</v>
      </c>
      <c r="AC331">
        <v>0</v>
      </c>
      <c r="AD331">
        <v>0</v>
      </c>
      <c r="AE331">
        <v>0</v>
      </c>
      <c r="AF331">
        <v>0</v>
      </c>
      <c r="AG331">
        <v>0</v>
      </c>
      <c r="AH331">
        <v>0</v>
      </c>
      <c r="AI331">
        <v>0</v>
      </c>
      <c r="AJ331">
        <v>0</v>
      </c>
      <c r="AK331">
        <v>0</v>
      </c>
      <c r="AL331">
        <v>0</v>
      </c>
      <c r="AM331">
        <v>1</v>
      </c>
      <c r="AN331">
        <v>0</v>
      </c>
      <c r="AO331">
        <v>0</v>
      </c>
      <c r="AP331">
        <v>0</v>
      </c>
      <c r="AQ331">
        <v>0</v>
      </c>
      <c r="AR331">
        <v>0</v>
      </c>
      <c r="AS331">
        <v>0</v>
      </c>
      <c r="AT331">
        <v>0</v>
      </c>
      <c r="AU331">
        <v>0</v>
      </c>
      <c r="AV331">
        <v>0</v>
      </c>
      <c r="AW331">
        <v>0</v>
      </c>
      <c r="AX331">
        <v>0</v>
      </c>
      <c r="AY331">
        <v>0</v>
      </c>
    </row>
    <row r="332" spans="1:51">
      <c r="A332" t="s">
        <v>335</v>
      </c>
      <c r="B332" t="s">
        <v>528</v>
      </c>
      <c r="C332" t="s">
        <v>624</v>
      </c>
      <c r="D332" t="s">
        <v>708</v>
      </c>
      <c r="E332" t="s">
        <v>999</v>
      </c>
      <c r="F332" t="s">
        <v>1203</v>
      </c>
      <c r="G332" t="s">
        <v>1258</v>
      </c>
      <c r="H332" t="s">
        <v>708</v>
      </c>
      <c r="I332" t="s">
        <v>335</v>
      </c>
      <c r="J332" t="s">
        <v>1534</v>
      </c>
      <c r="K332" t="s">
        <v>2052</v>
      </c>
      <c r="L332" t="s">
        <v>2536</v>
      </c>
      <c r="M332" t="s">
        <v>708</v>
      </c>
      <c r="N332" t="s">
        <v>708</v>
      </c>
      <c r="O332" t="s">
        <v>708</v>
      </c>
      <c r="P332" t="s">
        <v>708</v>
      </c>
      <c r="Q332" t="s">
        <v>708</v>
      </c>
      <c r="R332" t="s">
        <v>708</v>
      </c>
      <c r="S332" t="s">
        <v>708</v>
      </c>
      <c r="T332" t="s">
        <v>708</v>
      </c>
      <c r="U332" t="s">
        <v>3446</v>
      </c>
      <c r="V332">
        <v>0</v>
      </c>
      <c r="W332">
        <v>0</v>
      </c>
      <c r="X332">
        <v>36</v>
      </c>
      <c r="Y332">
        <v>63</v>
      </c>
      <c r="Z332">
        <v>1</v>
      </c>
      <c r="AA332">
        <v>0</v>
      </c>
      <c r="AB332">
        <v>0</v>
      </c>
      <c r="AC332">
        <v>0</v>
      </c>
      <c r="AD332">
        <v>0</v>
      </c>
      <c r="AE332">
        <v>20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row>
    <row r="333" spans="1:51">
      <c r="A333" t="s">
        <v>336</v>
      </c>
      <c r="B333" t="s">
        <v>528</v>
      </c>
      <c r="C333" t="s">
        <v>600</v>
      </c>
      <c r="D333" t="s">
        <v>709</v>
      </c>
      <c r="E333" t="s">
        <v>1000</v>
      </c>
      <c r="F333" t="s">
        <v>1203</v>
      </c>
      <c r="G333" t="s">
        <v>1258</v>
      </c>
      <c r="H333" t="s">
        <v>708</v>
      </c>
      <c r="I333" t="s">
        <v>336</v>
      </c>
      <c r="J333" t="s">
        <v>708</v>
      </c>
      <c r="K333" t="s">
        <v>2053</v>
      </c>
      <c r="L333" t="s">
        <v>2537</v>
      </c>
      <c r="M333" t="s">
        <v>708</v>
      </c>
      <c r="N333" t="s">
        <v>708</v>
      </c>
      <c r="O333" t="s">
        <v>708</v>
      </c>
      <c r="P333" t="s">
        <v>2733</v>
      </c>
      <c r="Q333" t="s">
        <v>3087</v>
      </c>
      <c r="R333" t="s">
        <v>2733</v>
      </c>
      <c r="S333" t="s">
        <v>2734</v>
      </c>
      <c r="T333" t="s">
        <v>2734</v>
      </c>
      <c r="U333" t="s">
        <v>3447</v>
      </c>
      <c r="V333">
        <v>99</v>
      </c>
      <c r="W333">
        <v>0</v>
      </c>
      <c r="X333">
        <v>0</v>
      </c>
      <c r="Y333">
        <v>0</v>
      </c>
      <c r="Z333">
        <v>32</v>
      </c>
      <c r="AA333">
        <v>3</v>
      </c>
      <c r="AB333">
        <v>0</v>
      </c>
      <c r="AC333">
        <v>0</v>
      </c>
      <c r="AD333">
        <v>0</v>
      </c>
      <c r="AE333">
        <v>0</v>
      </c>
      <c r="AF333">
        <v>0</v>
      </c>
      <c r="AG333">
        <v>10</v>
      </c>
      <c r="AH333">
        <v>0</v>
      </c>
      <c r="AI333">
        <v>0</v>
      </c>
      <c r="AJ333">
        <v>0</v>
      </c>
      <c r="AK333">
        <v>0</v>
      </c>
      <c r="AL333">
        <v>0</v>
      </c>
      <c r="AM333">
        <v>8</v>
      </c>
      <c r="AN333">
        <v>0</v>
      </c>
      <c r="AO333">
        <v>3</v>
      </c>
      <c r="AP333">
        <v>0</v>
      </c>
      <c r="AQ333">
        <v>0</v>
      </c>
      <c r="AR333">
        <v>0</v>
      </c>
      <c r="AS333">
        <v>0</v>
      </c>
      <c r="AT333">
        <v>0</v>
      </c>
      <c r="AU333">
        <v>0</v>
      </c>
      <c r="AV333">
        <v>0</v>
      </c>
      <c r="AW333">
        <v>24</v>
      </c>
      <c r="AX333">
        <v>0</v>
      </c>
      <c r="AY333">
        <v>0</v>
      </c>
    </row>
    <row r="334" spans="1:51">
      <c r="A334" t="s">
        <v>337</v>
      </c>
      <c r="B334" t="s">
        <v>528</v>
      </c>
      <c r="C334" t="s">
        <v>600</v>
      </c>
      <c r="D334" t="s">
        <v>709</v>
      </c>
      <c r="E334" t="s">
        <v>1001</v>
      </c>
      <c r="F334" t="s">
        <v>1203</v>
      </c>
      <c r="G334" t="s">
        <v>1258</v>
      </c>
      <c r="H334" t="s">
        <v>708</v>
      </c>
      <c r="I334" t="s">
        <v>337</v>
      </c>
      <c r="J334" t="s">
        <v>1535</v>
      </c>
      <c r="K334" t="s">
        <v>2054</v>
      </c>
      <c r="L334" t="s">
        <v>2538</v>
      </c>
      <c r="M334" t="s">
        <v>708</v>
      </c>
      <c r="N334" t="s">
        <v>708</v>
      </c>
      <c r="O334" t="s">
        <v>708</v>
      </c>
      <c r="P334" t="s">
        <v>708</v>
      </c>
      <c r="Q334" t="s">
        <v>708</v>
      </c>
      <c r="R334" t="s">
        <v>708</v>
      </c>
      <c r="S334" t="s">
        <v>708</v>
      </c>
      <c r="T334" t="s">
        <v>708</v>
      </c>
      <c r="U334" t="s">
        <v>3448</v>
      </c>
      <c r="V334">
        <v>44</v>
      </c>
      <c r="W334">
        <v>0</v>
      </c>
      <c r="X334">
        <v>0</v>
      </c>
      <c r="Y334">
        <v>0</v>
      </c>
      <c r="Z334">
        <v>5</v>
      </c>
      <c r="AA334">
        <v>1</v>
      </c>
      <c r="AB334">
        <v>0</v>
      </c>
      <c r="AC334">
        <v>0</v>
      </c>
      <c r="AD334">
        <v>0</v>
      </c>
      <c r="AE334">
        <v>0</v>
      </c>
      <c r="AF334">
        <v>0</v>
      </c>
      <c r="AG334">
        <v>0</v>
      </c>
      <c r="AH334">
        <v>0</v>
      </c>
      <c r="AI334">
        <v>0</v>
      </c>
      <c r="AJ334">
        <v>0</v>
      </c>
      <c r="AK334">
        <v>0</v>
      </c>
      <c r="AL334">
        <v>0</v>
      </c>
      <c r="AM334">
        <v>1</v>
      </c>
      <c r="AN334">
        <v>0</v>
      </c>
      <c r="AO334">
        <v>1</v>
      </c>
      <c r="AP334">
        <v>0</v>
      </c>
      <c r="AQ334">
        <v>0</v>
      </c>
      <c r="AR334">
        <v>0</v>
      </c>
      <c r="AS334">
        <v>0</v>
      </c>
      <c r="AT334">
        <v>0</v>
      </c>
      <c r="AU334">
        <v>0</v>
      </c>
      <c r="AV334">
        <v>0</v>
      </c>
      <c r="AW334">
        <v>0</v>
      </c>
      <c r="AX334">
        <v>0</v>
      </c>
      <c r="AY334">
        <v>0</v>
      </c>
    </row>
    <row r="335" spans="1:51">
      <c r="A335" t="s">
        <v>338</v>
      </c>
      <c r="B335" t="s">
        <v>528</v>
      </c>
      <c r="C335" t="s">
        <v>648</v>
      </c>
      <c r="D335" t="s">
        <v>709</v>
      </c>
      <c r="E335" t="s">
        <v>1002</v>
      </c>
      <c r="F335" t="s">
        <v>1203</v>
      </c>
      <c r="G335" t="s">
        <v>1258</v>
      </c>
      <c r="H335" t="s">
        <v>708</v>
      </c>
      <c r="I335" t="s">
        <v>338</v>
      </c>
      <c r="J335" t="s">
        <v>1536</v>
      </c>
      <c r="K335" t="s">
        <v>2055</v>
      </c>
      <c r="L335" t="s">
        <v>2539</v>
      </c>
      <c r="M335" t="s">
        <v>708</v>
      </c>
      <c r="N335" t="s">
        <v>708</v>
      </c>
      <c r="O335" t="s">
        <v>708</v>
      </c>
      <c r="P335" t="s">
        <v>708</v>
      </c>
      <c r="Q335" t="s">
        <v>708</v>
      </c>
      <c r="R335" t="s">
        <v>708</v>
      </c>
      <c r="S335" t="s">
        <v>708</v>
      </c>
      <c r="T335" t="s">
        <v>708</v>
      </c>
      <c r="U335" t="s">
        <v>3449</v>
      </c>
      <c r="V335">
        <v>99</v>
      </c>
      <c r="W335">
        <v>0</v>
      </c>
      <c r="X335">
        <v>0</v>
      </c>
      <c r="Y335">
        <v>0</v>
      </c>
      <c r="Z335">
        <v>10</v>
      </c>
      <c r="AA335">
        <v>3</v>
      </c>
      <c r="AB335">
        <v>0</v>
      </c>
      <c r="AC335">
        <v>0</v>
      </c>
      <c r="AD335">
        <v>0</v>
      </c>
      <c r="AE335">
        <v>0</v>
      </c>
      <c r="AF335">
        <v>0</v>
      </c>
      <c r="AG335">
        <v>0</v>
      </c>
      <c r="AH335">
        <v>0</v>
      </c>
      <c r="AI335">
        <v>0</v>
      </c>
      <c r="AJ335">
        <v>0</v>
      </c>
      <c r="AK335">
        <v>0</v>
      </c>
      <c r="AL335">
        <v>0</v>
      </c>
      <c r="AM335">
        <v>6</v>
      </c>
      <c r="AN335">
        <v>0</v>
      </c>
      <c r="AO335">
        <v>3</v>
      </c>
      <c r="AP335">
        <v>0</v>
      </c>
      <c r="AQ335">
        <v>0</v>
      </c>
      <c r="AR335">
        <v>0</v>
      </c>
      <c r="AS335">
        <v>0</v>
      </c>
      <c r="AT335">
        <v>0</v>
      </c>
      <c r="AU335">
        <v>0</v>
      </c>
      <c r="AV335">
        <v>0</v>
      </c>
      <c r="AW335">
        <v>20</v>
      </c>
      <c r="AX335">
        <v>0</v>
      </c>
      <c r="AY335">
        <v>0</v>
      </c>
    </row>
    <row r="336" spans="1:51">
      <c r="A336" t="s">
        <v>339</v>
      </c>
      <c r="B336" t="s">
        <v>528</v>
      </c>
      <c r="C336" t="s">
        <v>641</v>
      </c>
      <c r="D336" t="s">
        <v>708</v>
      </c>
      <c r="E336" t="s">
        <v>1003</v>
      </c>
      <c r="F336" t="s">
        <v>1203</v>
      </c>
      <c r="G336" t="s">
        <v>1258</v>
      </c>
      <c r="H336" t="s">
        <v>708</v>
      </c>
      <c r="I336" t="s">
        <v>339</v>
      </c>
      <c r="J336" t="s">
        <v>1537</v>
      </c>
      <c r="K336" t="s">
        <v>2056</v>
      </c>
      <c r="L336" t="s">
        <v>2540</v>
      </c>
      <c r="M336" t="s">
        <v>708</v>
      </c>
      <c r="N336" t="s">
        <v>708</v>
      </c>
      <c r="O336" t="s">
        <v>708</v>
      </c>
      <c r="P336" t="s">
        <v>708</v>
      </c>
      <c r="Q336" t="s">
        <v>708</v>
      </c>
      <c r="R336" t="s">
        <v>708</v>
      </c>
      <c r="S336" t="s">
        <v>708</v>
      </c>
      <c r="T336" t="s">
        <v>708</v>
      </c>
      <c r="U336" t="s">
        <v>3450</v>
      </c>
      <c r="V336">
        <v>0</v>
      </c>
      <c r="W336">
        <v>0</v>
      </c>
      <c r="X336">
        <v>45</v>
      </c>
      <c r="Y336">
        <v>139</v>
      </c>
      <c r="Z336">
        <v>1</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row>
    <row r="337" spans="1:51">
      <c r="A337" t="s">
        <v>340</v>
      </c>
      <c r="B337" t="s">
        <v>528</v>
      </c>
      <c r="C337" t="s">
        <v>587</v>
      </c>
      <c r="D337" t="s">
        <v>709</v>
      </c>
      <c r="E337" t="s">
        <v>1004</v>
      </c>
      <c r="F337" t="s">
        <v>1203</v>
      </c>
      <c r="G337" t="s">
        <v>1258</v>
      </c>
      <c r="H337" t="s">
        <v>708</v>
      </c>
      <c r="I337" t="s">
        <v>340</v>
      </c>
      <c r="J337" t="s">
        <v>1538</v>
      </c>
      <c r="K337" t="s">
        <v>2057</v>
      </c>
      <c r="L337" t="s">
        <v>2541</v>
      </c>
      <c r="M337" t="s">
        <v>708</v>
      </c>
      <c r="N337" t="s">
        <v>708</v>
      </c>
      <c r="O337" t="s">
        <v>708</v>
      </c>
      <c r="P337" t="s">
        <v>708</v>
      </c>
      <c r="Q337" t="s">
        <v>708</v>
      </c>
      <c r="R337" t="s">
        <v>708</v>
      </c>
      <c r="S337" t="s">
        <v>708</v>
      </c>
      <c r="T337" t="s">
        <v>708</v>
      </c>
      <c r="U337" t="s">
        <v>3451</v>
      </c>
      <c r="V337">
        <v>56</v>
      </c>
      <c r="W337">
        <v>0</v>
      </c>
      <c r="X337">
        <v>0</v>
      </c>
      <c r="Y337">
        <v>0</v>
      </c>
      <c r="Z337">
        <v>7</v>
      </c>
      <c r="AA337">
        <v>1</v>
      </c>
      <c r="AB337">
        <v>0</v>
      </c>
      <c r="AC337">
        <v>0</v>
      </c>
      <c r="AD337">
        <v>0</v>
      </c>
      <c r="AE337">
        <v>0</v>
      </c>
      <c r="AF337">
        <v>0</v>
      </c>
      <c r="AG337">
        <v>0</v>
      </c>
      <c r="AH337">
        <v>0</v>
      </c>
      <c r="AI337">
        <v>0</v>
      </c>
      <c r="AJ337">
        <v>0</v>
      </c>
      <c r="AK337">
        <v>0</v>
      </c>
      <c r="AL337">
        <v>0</v>
      </c>
      <c r="AM337">
        <v>6</v>
      </c>
      <c r="AN337">
        <v>20</v>
      </c>
      <c r="AO337">
        <v>1</v>
      </c>
      <c r="AP337">
        <v>0</v>
      </c>
      <c r="AQ337">
        <v>0</v>
      </c>
      <c r="AR337">
        <v>0</v>
      </c>
      <c r="AS337">
        <v>0</v>
      </c>
      <c r="AT337">
        <v>0</v>
      </c>
      <c r="AU337">
        <v>0</v>
      </c>
      <c r="AV337">
        <v>0</v>
      </c>
      <c r="AW337">
        <v>25</v>
      </c>
      <c r="AX337">
        <v>0</v>
      </c>
      <c r="AY337">
        <v>0</v>
      </c>
    </row>
    <row r="338" spans="1:51">
      <c r="A338" t="s">
        <v>341</v>
      </c>
      <c r="B338" t="s">
        <v>528</v>
      </c>
      <c r="C338" t="s">
        <v>669</v>
      </c>
      <c r="D338" t="s">
        <v>709</v>
      </c>
      <c r="E338" t="s">
        <v>1005</v>
      </c>
      <c r="F338" t="s">
        <v>1203</v>
      </c>
      <c r="G338" t="s">
        <v>1258</v>
      </c>
      <c r="H338" t="s">
        <v>708</v>
      </c>
      <c r="I338" t="s">
        <v>341</v>
      </c>
      <c r="J338" t="s">
        <v>708</v>
      </c>
      <c r="K338" t="s">
        <v>2058</v>
      </c>
      <c r="L338" t="s">
        <v>2542</v>
      </c>
      <c r="M338" t="s">
        <v>708</v>
      </c>
      <c r="N338" t="s">
        <v>708</v>
      </c>
      <c r="O338" t="s">
        <v>708</v>
      </c>
      <c r="P338" t="s">
        <v>708</v>
      </c>
      <c r="Q338" t="s">
        <v>708</v>
      </c>
      <c r="R338" t="s">
        <v>708</v>
      </c>
      <c r="S338" t="s">
        <v>2734</v>
      </c>
      <c r="T338" t="s">
        <v>2733</v>
      </c>
      <c r="U338" t="s">
        <v>3452</v>
      </c>
      <c r="V338">
        <v>82</v>
      </c>
      <c r="W338">
        <v>0</v>
      </c>
      <c r="X338">
        <v>0</v>
      </c>
      <c r="Y338">
        <v>0</v>
      </c>
      <c r="Z338">
        <v>4</v>
      </c>
      <c r="AA338">
        <v>0</v>
      </c>
      <c r="AB338">
        <v>0</v>
      </c>
      <c r="AC338">
        <v>0</v>
      </c>
      <c r="AD338">
        <v>0</v>
      </c>
      <c r="AE338">
        <v>0</v>
      </c>
      <c r="AF338">
        <v>0</v>
      </c>
      <c r="AG338">
        <v>0</v>
      </c>
      <c r="AH338">
        <v>0</v>
      </c>
      <c r="AI338">
        <v>0</v>
      </c>
      <c r="AJ338">
        <v>0</v>
      </c>
      <c r="AK338">
        <v>0</v>
      </c>
      <c r="AL338">
        <v>0</v>
      </c>
      <c r="AM338">
        <v>0</v>
      </c>
      <c r="AN338">
        <v>20</v>
      </c>
      <c r="AO338">
        <v>0</v>
      </c>
      <c r="AP338">
        <v>0</v>
      </c>
      <c r="AQ338">
        <v>0</v>
      </c>
      <c r="AR338">
        <v>0</v>
      </c>
      <c r="AS338">
        <v>0</v>
      </c>
      <c r="AT338">
        <v>0</v>
      </c>
      <c r="AU338">
        <v>0</v>
      </c>
      <c r="AV338">
        <v>0</v>
      </c>
      <c r="AW338">
        <v>0</v>
      </c>
      <c r="AX338">
        <v>0</v>
      </c>
      <c r="AY338">
        <v>0</v>
      </c>
    </row>
    <row r="339" spans="1:51">
      <c r="A339" t="s">
        <v>342</v>
      </c>
      <c r="B339" t="s">
        <v>528</v>
      </c>
      <c r="C339" t="s">
        <v>669</v>
      </c>
      <c r="D339" t="s">
        <v>709</v>
      </c>
      <c r="E339" t="s">
        <v>1006</v>
      </c>
      <c r="F339" t="s">
        <v>1203</v>
      </c>
      <c r="G339" t="s">
        <v>1258</v>
      </c>
      <c r="H339" t="s">
        <v>708</v>
      </c>
      <c r="I339" t="s">
        <v>342</v>
      </c>
      <c r="J339" t="s">
        <v>1539</v>
      </c>
      <c r="K339" t="s">
        <v>2059</v>
      </c>
      <c r="L339" t="s">
        <v>2543</v>
      </c>
      <c r="M339" t="s">
        <v>708</v>
      </c>
      <c r="N339" t="s">
        <v>708</v>
      </c>
      <c r="O339" t="s">
        <v>708</v>
      </c>
      <c r="P339" t="s">
        <v>708</v>
      </c>
      <c r="Q339" t="s">
        <v>708</v>
      </c>
      <c r="R339" t="s">
        <v>708</v>
      </c>
      <c r="S339" t="s">
        <v>708</v>
      </c>
      <c r="T339" t="s">
        <v>708</v>
      </c>
      <c r="U339" t="s">
        <v>3453</v>
      </c>
      <c r="V339">
        <v>36</v>
      </c>
      <c r="W339">
        <v>0</v>
      </c>
      <c r="X339">
        <v>0</v>
      </c>
      <c r="Y339">
        <v>0</v>
      </c>
      <c r="Z339">
        <v>8</v>
      </c>
      <c r="AA339">
        <v>3</v>
      </c>
      <c r="AB339">
        <v>0</v>
      </c>
      <c r="AC339">
        <v>0</v>
      </c>
      <c r="AD339">
        <v>1</v>
      </c>
      <c r="AE339">
        <v>0</v>
      </c>
      <c r="AF339">
        <v>0</v>
      </c>
      <c r="AG339">
        <v>0</v>
      </c>
      <c r="AH339">
        <v>0</v>
      </c>
      <c r="AI339">
        <v>16</v>
      </c>
      <c r="AJ339">
        <v>6</v>
      </c>
      <c r="AK339">
        <v>0</v>
      </c>
      <c r="AL339">
        <v>0</v>
      </c>
      <c r="AM339">
        <v>0</v>
      </c>
      <c r="AN339">
        <v>0</v>
      </c>
      <c r="AO339">
        <v>9</v>
      </c>
      <c r="AP339">
        <v>0</v>
      </c>
      <c r="AQ339">
        <v>0</v>
      </c>
      <c r="AR339">
        <v>0</v>
      </c>
      <c r="AS339">
        <v>0</v>
      </c>
      <c r="AT339">
        <v>0</v>
      </c>
      <c r="AU339">
        <v>0</v>
      </c>
      <c r="AV339">
        <v>0</v>
      </c>
      <c r="AW339">
        <v>0</v>
      </c>
      <c r="AX339">
        <v>0</v>
      </c>
      <c r="AY339">
        <v>0</v>
      </c>
    </row>
    <row r="340" spans="1:51">
      <c r="A340" t="s">
        <v>343</v>
      </c>
      <c r="B340" t="s">
        <v>529</v>
      </c>
      <c r="C340" t="s">
        <v>608</v>
      </c>
      <c r="D340" t="s">
        <v>709</v>
      </c>
      <c r="E340" t="s">
        <v>1007</v>
      </c>
      <c r="F340" t="s">
        <v>1203</v>
      </c>
      <c r="G340" t="s">
        <v>1258</v>
      </c>
      <c r="H340" t="s">
        <v>708</v>
      </c>
      <c r="I340" t="s">
        <v>343</v>
      </c>
      <c r="J340" t="s">
        <v>1540</v>
      </c>
      <c r="K340" t="s">
        <v>2060</v>
      </c>
      <c r="L340" t="s">
        <v>2544</v>
      </c>
      <c r="M340" t="s">
        <v>708</v>
      </c>
      <c r="N340" t="s">
        <v>708</v>
      </c>
      <c r="O340" t="s">
        <v>708</v>
      </c>
      <c r="P340" t="s">
        <v>708</v>
      </c>
      <c r="Q340" t="s">
        <v>708</v>
      </c>
      <c r="R340" t="s">
        <v>708</v>
      </c>
      <c r="S340" t="s">
        <v>708</v>
      </c>
      <c r="T340" t="s">
        <v>708</v>
      </c>
      <c r="U340" t="s">
        <v>3454</v>
      </c>
      <c r="V340">
        <v>30</v>
      </c>
      <c r="W340">
        <v>0</v>
      </c>
      <c r="X340">
        <v>0</v>
      </c>
      <c r="Y340">
        <v>0</v>
      </c>
      <c r="Z340">
        <v>5</v>
      </c>
      <c r="AA340">
        <v>2</v>
      </c>
      <c r="AB340">
        <v>0</v>
      </c>
      <c r="AC340">
        <v>0</v>
      </c>
      <c r="AD340">
        <v>4</v>
      </c>
      <c r="AE340">
        <v>0</v>
      </c>
      <c r="AF340">
        <v>0</v>
      </c>
      <c r="AG340">
        <v>0</v>
      </c>
      <c r="AH340">
        <v>0</v>
      </c>
      <c r="AI340">
        <v>30</v>
      </c>
      <c r="AJ340">
        <v>4</v>
      </c>
      <c r="AK340">
        <v>0</v>
      </c>
      <c r="AL340">
        <v>0</v>
      </c>
      <c r="AM340">
        <v>0</v>
      </c>
      <c r="AN340">
        <v>0</v>
      </c>
      <c r="AO340">
        <v>4</v>
      </c>
      <c r="AP340">
        <v>0</v>
      </c>
      <c r="AQ340">
        <v>0</v>
      </c>
      <c r="AR340">
        <v>0</v>
      </c>
      <c r="AS340">
        <v>0</v>
      </c>
      <c r="AT340">
        <v>0</v>
      </c>
      <c r="AU340">
        <v>0</v>
      </c>
      <c r="AV340">
        <v>0</v>
      </c>
      <c r="AW340">
        <v>0</v>
      </c>
      <c r="AX340">
        <v>0</v>
      </c>
      <c r="AY340">
        <v>0</v>
      </c>
    </row>
    <row r="341" spans="1:51">
      <c r="A341" t="s">
        <v>344</v>
      </c>
      <c r="B341" t="s">
        <v>529</v>
      </c>
      <c r="C341" t="s">
        <v>558</v>
      </c>
      <c r="D341" t="s">
        <v>709</v>
      </c>
      <c r="E341" t="s">
        <v>1008</v>
      </c>
      <c r="F341" t="s">
        <v>1203</v>
      </c>
      <c r="G341" t="s">
        <v>1258</v>
      </c>
      <c r="H341" t="s">
        <v>708</v>
      </c>
      <c r="I341" t="s">
        <v>344</v>
      </c>
      <c r="J341" t="s">
        <v>1541</v>
      </c>
      <c r="K341" t="s">
        <v>2061</v>
      </c>
      <c r="L341" t="s">
        <v>2545</v>
      </c>
      <c r="M341" t="s">
        <v>708</v>
      </c>
      <c r="N341" t="s">
        <v>708</v>
      </c>
      <c r="O341" t="s">
        <v>708</v>
      </c>
      <c r="P341" t="s">
        <v>708</v>
      </c>
      <c r="Q341" t="s">
        <v>708</v>
      </c>
      <c r="R341" t="s">
        <v>708</v>
      </c>
      <c r="S341" t="s">
        <v>2733</v>
      </c>
      <c r="T341" t="s">
        <v>708</v>
      </c>
      <c r="U341" t="s">
        <v>3455</v>
      </c>
      <c r="V341">
        <v>20</v>
      </c>
      <c r="W341">
        <v>0</v>
      </c>
      <c r="X341">
        <v>0</v>
      </c>
      <c r="Y341">
        <v>0</v>
      </c>
      <c r="Z341">
        <v>7</v>
      </c>
      <c r="AA341">
        <v>4</v>
      </c>
      <c r="AB341">
        <v>0</v>
      </c>
      <c r="AC341">
        <v>0</v>
      </c>
      <c r="AD341">
        <v>2</v>
      </c>
      <c r="AE341">
        <v>0</v>
      </c>
      <c r="AF341">
        <v>0</v>
      </c>
      <c r="AG341">
        <v>0</v>
      </c>
      <c r="AH341">
        <v>0</v>
      </c>
      <c r="AI341">
        <v>24</v>
      </c>
      <c r="AJ341">
        <v>0</v>
      </c>
      <c r="AK341">
        <v>0</v>
      </c>
      <c r="AL341">
        <v>0</v>
      </c>
      <c r="AM341">
        <v>0</v>
      </c>
      <c r="AN341">
        <v>0</v>
      </c>
      <c r="AO341">
        <v>2</v>
      </c>
      <c r="AP341">
        <v>0</v>
      </c>
      <c r="AQ341">
        <v>0</v>
      </c>
      <c r="AR341">
        <v>0</v>
      </c>
      <c r="AS341">
        <v>0</v>
      </c>
      <c r="AT341">
        <v>0</v>
      </c>
      <c r="AU341">
        <v>0</v>
      </c>
      <c r="AV341">
        <v>0</v>
      </c>
      <c r="AW341">
        <v>0</v>
      </c>
      <c r="AX341">
        <v>0</v>
      </c>
      <c r="AY341">
        <v>0</v>
      </c>
    </row>
    <row r="342" spans="1:51">
      <c r="A342" t="s">
        <v>345</v>
      </c>
      <c r="B342" t="s">
        <v>529</v>
      </c>
      <c r="C342" t="s">
        <v>587</v>
      </c>
      <c r="D342" t="s">
        <v>709</v>
      </c>
      <c r="E342" t="s">
        <v>1009</v>
      </c>
      <c r="F342" t="s">
        <v>1203</v>
      </c>
      <c r="G342" t="s">
        <v>1258</v>
      </c>
      <c r="H342" t="s">
        <v>708</v>
      </c>
      <c r="I342" t="s">
        <v>345</v>
      </c>
      <c r="J342" t="s">
        <v>1542</v>
      </c>
      <c r="K342" t="s">
        <v>2062</v>
      </c>
      <c r="L342" t="s">
        <v>2546</v>
      </c>
      <c r="M342" t="s">
        <v>708</v>
      </c>
      <c r="N342" t="s">
        <v>708</v>
      </c>
      <c r="O342" t="s">
        <v>708</v>
      </c>
      <c r="P342" t="s">
        <v>708</v>
      </c>
      <c r="Q342" t="s">
        <v>708</v>
      </c>
      <c r="R342" t="s">
        <v>708</v>
      </c>
      <c r="S342" t="s">
        <v>2733</v>
      </c>
      <c r="T342" t="s">
        <v>708</v>
      </c>
      <c r="U342" t="s">
        <v>3456</v>
      </c>
      <c r="V342">
        <v>20</v>
      </c>
      <c r="W342">
        <v>0</v>
      </c>
      <c r="X342">
        <v>0</v>
      </c>
      <c r="Y342">
        <v>0</v>
      </c>
      <c r="Z342">
        <v>3</v>
      </c>
      <c r="AA342">
        <v>1</v>
      </c>
      <c r="AB342">
        <v>0</v>
      </c>
      <c r="AC342">
        <v>0</v>
      </c>
      <c r="AD342">
        <v>2</v>
      </c>
      <c r="AE342">
        <v>0</v>
      </c>
      <c r="AF342">
        <v>0</v>
      </c>
      <c r="AG342">
        <v>0</v>
      </c>
      <c r="AH342">
        <v>0</v>
      </c>
      <c r="AI342">
        <v>10</v>
      </c>
      <c r="AJ342">
        <v>0</v>
      </c>
      <c r="AK342">
        <v>0</v>
      </c>
      <c r="AL342">
        <v>0</v>
      </c>
      <c r="AM342">
        <v>0</v>
      </c>
      <c r="AN342">
        <v>0</v>
      </c>
      <c r="AO342">
        <v>2</v>
      </c>
      <c r="AP342">
        <v>0</v>
      </c>
      <c r="AQ342">
        <v>0</v>
      </c>
      <c r="AR342">
        <v>0</v>
      </c>
      <c r="AS342">
        <v>0</v>
      </c>
      <c r="AT342">
        <v>0</v>
      </c>
      <c r="AU342">
        <v>0</v>
      </c>
      <c r="AV342">
        <v>0</v>
      </c>
      <c r="AW342">
        <v>0</v>
      </c>
      <c r="AX342">
        <v>0</v>
      </c>
      <c r="AY342">
        <v>0</v>
      </c>
    </row>
    <row r="343" spans="1:51">
      <c r="A343" t="s">
        <v>346</v>
      </c>
      <c r="B343" t="s">
        <v>526</v>
      </c>
      <c r="C343" t="s">
        <v>655</v>
      </c>
      <c r="D343" t="s">
        <v>709</v>
      </c>
      <c r="E343" t="s">
        <v>1010</v>
      </c>
      <c r="F343" t="s">
        <v>1203</v>
      </c>
      <c r="G343" t="s">
        <v>1258</v>
      </c>
      <c r="H343" t="s">
        <v>708</v>
      </c>
      <c r="I343" t="s">
        <v>346</v>
      </c>
      <c r="J343" t="s">
        <v>1543</v>
      </c>
      <c r="K343" t="s">
        <v>2063</v>
      </c>
      <c r="L343" t="s">
        <v>2547</v>
      </c>
      <c r="M343" t="s">
        <v>708</v>
      </c>
      <c r="N343" t="s">
        <v>708</v>
      </c>
      <c r="O343" t="s">
        <v>708</v>
      </c>
      <c r="P343" t="s">
        <v>708</v>
      </c>
      <c r="Q343" t="s">
        <v>708</v>
      </c>
      <c r="R343" t="s">
        <v>708</v>
      </c>
      <c r="S343" t="s">
        <v>708</v>
      </c>
      <c r="T343" t="s">
        <v>708</v>
      </c>
      <c r="U343" t="s">
        <v>3457</v>
      </c>
      <c r="V343">
        <v>20</v>
      </c>
      <c r="W343">
        <v>0</v>
      </c>
      <c r="X343">
        <v>0</v>
      </c>
      <c r="Y343">
        <v>0</v>
      </c>
      <c r="Z343">
        <v>5</v>
      </c>
      <c r="AA343">
        <v>2</v>
      </c>
      <c r="AB343">
        <v>0</v>
      </c>
      <c r="AC343">
        <v>0</v>
      </c>
      <c r="AD343">
        <v>0</v>
      </c>
      <c r="AE343">
        <v>0</v>
      </c>
      <c r="AF343">
        <v>0</v>
      </c>
      <c r="AG343">
        <v>0</v>
      </c>
      <c r="AH343">
        <v>0</v>
      </c>
      <c r="AI343">
        <v>0</v>
      </c>
      <c r="AJ343">
        <v>0</v>
      </c>
      <c r="AK343">
        <v>0</v>
      </c>
      <c r="AL343">
        <v>0</v>
      </c>
      <c r="AM343">
        <v>0</v>
      </c>
      <c r="AN343">
        <v>0</v>
      </c>
      <c r="AO343">
        <v>1</v>
      </c>
      <c r="AP343">
        <v>0</v>
      </c>
      <c r="AQ343">
        <v>0</v>
      </c>
      <c r="AR343">
        <v>0</v>
      </c>
      <c r="AS343">
        <v>0</v>
      </c>
      <c r="AT343">
        <v>0</v>
      </c>
      <c r="AU343">
        <v>0</v>
      </c>
      <c r="AV343">
        <v>0</v>
      </c>
      <c r="AW343">
        <v>0</v>
      </c>
      <c r="AX343">
        <v>0</v>
      </c>
      <c r="AY343">
        <v>0</v>
      </c>
    </row>
    <row r="344" spans="1:51">
      <c r="A344" t="s">
        <v>347</v>
      </c>
      <c r="B344" t="s">
        <v>526</v>
      </c>
      <c r="C344" t="s">
        <v>554</v>
      </c>
      <c r="D344" t="s">
        <v>709</v>
      </c>
      <c r="E344" t="s">
        <v>1011</v>
      </c>
      <c r="F344" t="s">
        <v>1203</v>
      </c>
      <c r="G344" t="s">
        <v>1258</v>
      </c>
      <c r="H344" t="s">
        <v>708</v>
      </c>
      <c r="I344" t="s">
        <v>347</v>
      </c>
      <c r="J344" t="s">
        <v>1544</v>
      </c>
      <c r="K344" t="s">
        <v>2064</v>
      </c>
      <c r="L344" t="s">
        <v>2548</v>
      </c>
      <c r="M344" t="s">
        <v>708</v>
      </c>
      <c r="N344" t="s">
        <v>708</v>
      </c>
      <c r="O344" t="s">
        <v>708</v>
      </c>
      <c r="P344" t="s">
        <v>708</v>
      </c>
      <c r="Q344" t="s">
        <v>708</v>
      </c>
      <c r="R344" t="s">
        <v>708</v>
      </c>
      <c r="S344" t="s">
        <v>2733</v>
      </c>
      <c r="T344" t="s">
        <v>708</v>
      </c>
      <c r="U344" t="s">
        <v>3458</v>
      </c>
      <c r="V344">
        <v>49</v>
      </c>
      <c r="W344">
        <v>0</v>
      </c>
      <c r="X344">
        <v>0</v>
      </c>
      <c r="Y344">
        <v>0</v>
      </c>
      <c r="Z344">
        <v>6</v>
      </c>
      <c r="AA344">
        <v>3</v>
      </c>
      <c r="AB344">
        <v>0</v>
      </c>
      <c r="AC344">
        <v>0</v>
      </c>
      <c r="AD344">
        <v>1</v>
      </c>
      <c r="AE344">
        <v>0</v>
      </c>
      <c r="AF344">
        <v>0</v>
      </c>
      <c r="AG344">
        <v>0</v>
      </c>
      <c r="AH344">
        <v>0</v>
      </c>
      <c r="AI344">
        <v>20</v>
      </c>
      <c r="AJ344">
        <v>0</v>
      </c>
      <c r="AK344">
        <v>0</v>
      </c>
      <c r="AL344">
        <v>0</v>
      </c>
      <c r="AM344">
        <v>0</v>
      </c>
      <c r="AN344">
        <v>0</v>
      </c>
      <c r="AO344">
        <v>6</v>
      </c>
      <c r="AP344">
        <v>0</v>
      </c>
      <c r="AQ344">
        <v>0</v>
      </c>
      <c r="AR344">
        <v>0</v>
      </c>
      <c r="AS344">
        <v>0</v>
      </c>
      <c r="AT344">
        <v>0</v>
      </c>
      <c r="AU344">
        <v>0</v>
      </c>
      <c r="AV344">
        <v>0</v>
      </c>
      <c r="AW344">
        <v>0</v>
      </c>
      <c r="AX344">
        <v>0</v>
      </c>
      <c r="AY344">
        <v>0</v>
      </c>
    </row>
    <row r="345" spans="1:51">
      <c r="A345" t="s">
        <v>348</v>
      </c>
      <c r="B345" t="s">
        <v>526</v>
      </c>
      <c r="C345" t="s">
        <v>597</v>
      </c>
      <c r="D345" t="s">
        <v>709</v>
      </c>
      <c r="E345" t="s">
        <v>1012</v>
      </c>
      <c r="F345" t="s">
        <v>1203</v>
      </c>
      <c r="G345" t="s">
        <v>1258</v>
      </c>
      <c r="H345" t="s">
        <v>708</v>
      </c>
      <c r="I345" t="s">
        <v>348</v>
      </c>
      <c r="J345" t="s">
        <v>1545</v>
      </c>
      <c r="K345" t="s">
        <v>2065</v>
      </c>
      <c r="L345" t="s">
        <v>2549</v>
      </c>
      <c r="M345" t="s">
        <v>708</v>
      </c>
      <c r="N345" t="s">
        <v>708</v>
      </c>
      <c r="O345" t="s">
        <v>708</v>
      </c>
      <c r="P345" t="s">
        <v>708</v>
      </c>
      <c r="Q345" t="s">
        <v>708</v>
      </c>
      <c r="R345" t="s">
        <v>708</v>
      </c>
      <c r="S345" t="s">
        <v>708</v>
      </c>
      <c r="T345" t="s">
        <v>708</v>
      </c>
      <c r="U345" t="s">
        <v>3459</v>
      </c>
      <c r="V345">
        <v>40</v>
      </c>
      <c r="W345">
        <v>0</v>
      </c>
      <c r="X345">
        <v>0</v>
      </c>
      <c r="Y345">
        <v>0</v>
      </c>
      <c r="Z345">
        <v>4</v>
      </c>
      <c r="AA345">
        <v>2</v>
      </c>
      <c r="AB345">
        <v>0</v>
      </c>
      <c r="AC345">
        <v>0</v>
      </c>
      <c r="AD345">
        <v>2</v>
      </c>
      <c r="AE345">
        <v>0</v>
      </c>
      <c r="AF345">
        <v>0</v>
      </c>
      <c r="AG345">
        <v>0</v>
      </c>
      <c r="AH345">
        <v>0</v>
      </c>
      <c r="AI345">
        <v>32</v>
      </c>
      <c r="AJ345">
        <v>0</v>
      </c>
      <c r="AK345">
        <v>0</v>
      </c>
      <c r="AL345">
        <v>0</v>
      </c>
      <c r="AM345">
        <v>5</v>
      </c>
      <c r="AN345">
        <v>0</v>
      </c>
      <c r="AO345">
        <v>5</v>
      </c>
      <c r="AP345">
        <v>0</v>
      </c>
      <c r="AQ345">
        <v>0</v>
      </c>
      <c r="AR345">
        <v>0</v>
      </c>
      <c r="AS345">
        <v>0</v>
      </c>
      <c r="AT345">
        <v>0</v>
      </c>
      <c r="AU345">
        <v>0</v>
      </c>
      <c r="AV345">
        <v>0</v>
      </c>
      <c r="AW345">
        <v>0</v>
      </c>
      <c r="AX345">
        <v>0</v>
      </c>
      <c r="AY345">
        <v>0</v>
      </c>
    </row>
    <row r="346" spans="1:51">
      <c r="A346" t="s">
        <v>349</v>
      </c>
      <c r="B346" t="s">
        <v>526</v>
      </c>
      <c r="C346" t="s">
        <v>597</v>
      </c>
      <c r="D346" t="s">
        <v>708</v>
      </c>
      <c r="E346" t="s">
        <v>1013</v>
      </c>
      <c r="F346" t="s">
        <v>1203</v>
      </c>
      <c r="G346" t="s">
        <v>1258</v>
      </c>
      <c r="H346" t="s">
        <v>708</v>
      </c>
      <c r="I346" t="s">
        <v>349</v>
      </c>
      <c r="J346" t="s">
        <v>1546</v>
      </c>
      <c r="K346" t="s">
        <v>2066</v>
      </c>
      <c r="L346" t="s">
        <v>2550</v>
      </c>
      <c r="M346" t="s">
        <v>708</v>
      </c>
      <c r="N346" t="s">
        <v>708</v>
      </c>
      <c r="O346" t="s">
        <v>708</v>
      </c>
      <c r="P346" t="s">
        <v>708</v>
      </c>
      <c r="Q346" t="s">
        <v>708</v>
      </c>
      <c r="R346" t="s">
        <v>708</v>
      </c>
      <c r="S346" t="s">
        <v>708</v>
      </c>
      <c r="T346" t="s">
        <v>708</v>
      </c>
      <c r="U346" t="s">
        <v>3460</v>
      </c>
      <c r="V346">
        <v>20</v>
      </c>
      <c r="W346">
        <v>0</v>
      </c>
      <c r="X346">
        <v>0</v>
      </c>
      <c r="Y346">
        <v>0</v>
      </c>
      <c r="Z346">
        <v>1</v>
      </c>
      <c r="AA346">
        <v>1</v>
      </c>
      <c r="AB346">
        <v>0</v>
      </c>
      <c r="AC346">
        <v>0</v>
      </c>
      <c r="AD346">
        <v>0</v>
      </c>
      <c r="AE346">
        <v>0</v>
      </c>
      <c r="AF346">
        <v>0</v>
      </c>
      <c r="AG346">
        <v>0</v>
      </c>
      <c r="AH346">
        <v>0</v>
      </c>
      <c r="AI346">
        <v>0</v>
      </c>
      <c r="AJ346">
        <v>0</v>
      </c>
      <c r="AK346">
        <v>0</v>
      </c>
      <c r="AL346">
        <v>0</v>
      </c>
      <c r="AM346">
        <v>0</v>
      </c>
      <c r="AN346">
        <v>0</v>
      </c>
      <c r="AO346">
        <v>1</v>
      </c>
      <c r="AP346">
        <v>0</v>
      </c>
      <c r="AQ346">
        <v>0</v>
      </c>
      <c r="AR346">
        <v>0</v>
      </c>
      <c r="AS346">
        <v>0</v>
      </c>
      <c r="AT346">
        <v>0</v>
      </c>
      <c r="AU346">
        <v>0</v>
      </c>
      <c r="AV346">
        <v>0</v>
      </c>
      <c r="AW346">
        <v>0</v>
      </c>
      <c r="AX346">
        <v>0</v>
      </c>
      <c r="AY346">
        <v>0</v>
      </c>
    </row>
    <row r="347" spans="1:51">
      <c r="A347" t="s">
        <v>350</v>
      </c>
      <c r="B347" t="s">
        <v>526</v>
      </c>
      <c r="C347" t="s">
        <v>672</v>
      </c>
      <c r="D347" t="s">
        <v>709</v>
      </c>
      <c r="E347" t="s">
        <v>1014</v>
      </c>
      <c r="F347" t="s">
        <v>1203</v>
      </c>
      <c r="G347" t="s">
        <v>1258</v>
      </c>
      <c r="H347" t="s">
        <v>708</v>
      </c>
      <c r="I347" t="s">
        <v>350</v>
      </c>
      <c r="J347" t="s">
        <v>1547</v>
      </c>
      <c r="K347" t="s">
        <v>2067</v>
      </c>
      <c r="L347" t="s">
        <v>2551</v>
      </c>
      <c r="M347" t="s">
        <v>708</v>
      </c>
      <c r="N347" t="s">
        <v>708</v>
      </c>
      <c r="O347" t="s">
        <v>708</v>
      </c>
      <c r="P347" t="s">
        <v>708</v>
      </c>
      <c r="Q347" t="s">
        <v>708</v>
      </c>
      <c r="R347" t="s">
        <v>708</v>
      </c>
      <c r="S347" t="s">
        <v>708</v>
      </c>
      <c r="T347" t="s">
        <v>708</v>
      </c>
      <c r="U347" t="s">
        <v>3461</v>
      </c>
      <c r="V347">
        <v>20</v>
      </c>
      <c r="W347">
        <v>0</v>
      </c>
      <c r="X347">
        <v>0</v>
      </c>
      <c r="Y347">
        <v>0</v>
      </c>
      <c r="Z347">
        <v>4</v>
      </c>
      <c r="AA347">
        <v>1</v>
      </c>
      <c r="AB347">
        <v>0</v>
      </c>
      <c r="AC347">
        <v>0</v>
      </c>
      <c r="AD347">
        <v>1</v>
      </c>
      <c r="AE347">
        <v>0</v>
      </c>
      <c r="AF347">
        <v>0</v>
      </c>
      <c r="AG347">
        <v>0</v>
      </c>
      <c r="AH347">
        <v>0</v>
      </c>
      <c r="AI347">
        <v>10</v>
      </c>
      <c r="AJ347">
        <v>0</v>
      </c>
      <c r="AK347">
        <v>0</v>
      </c>
      <c r="AL347">
        <v>0</v>
      </c>
      <c r="AM347">
        <v>0</v>
      </c>
      <c r="AN347">
        <v>0</v>
      </c>
      <c r="AO347">
        <v>2</v>
      </c>
      <c r="AP347">
        <v>0</v>
      </c>
      <c r="AQ347">
        <v>0</v>
      </c>
      <c r="AR347">
        <v>0</v>
      </c>
      <c r="AS347">
        <v>0</v>
      </c>
      <c r="AT347">
        <v>0</v>
      </c>
      <c r="AU347">
        <v>0</v>
      </c>
      <c r="AV347">
        <v>0</v>
      </c>
      <c r="AW347">
        <v>0</v>
      </c>
      <c r="AX347">
        <v>0</v>
      </c>
      <c r="AY347">
        <v>0</v>
      </c>
    </row>
    <row r="348" spans="1:51">
      <c r="A348" t="s">
        <v>351</v>
      </c>
      <c r="B348" t="s">
        <v>526</v>
      </c>
      <c r="C348" t="s">
        <v>615</v>
      </c>
      <c r="D348" t="s">
        <v>709</v>
      </c>
      <c r="E348" t="s">
        <v>1015</v>
      </c>
      <c r="F348" t="s">
        <v>1203</v>
      </c>
      <c r="G348" t="s">
        <v>1258</v>
      </c>
      <c r="H348" t="s">
        <v>708</v>
      </c>
      <c r="I348" t="s">
        <v>351</v>
      </c>
      <c r="J348" t="s">
        <v>1548</v>
      </c>
      <c r="K348" t="s">
        <v>2068</v>
      </c>
      <c r="L348" t="s">
        <v>2552</v>
      </c>
      <c r="M348" t="s">
        <v>708</v>
      </c>
      <c r="N348" t="s">
        <v>708</v>
      </c>
      <c r="O348" t="s">
        <v>708</v>
      </c>
      <c r="P348" t="s">
        <v>708</v>
      </c>
      <c r="Q348" t="s">
        <v>708</v>
      </c>
      <c r="R348" t="s">
        <v>708</v>
      </c>
      <c r="S348" t="s">
        <v>2733</v>
      </c>
      <c r="T348" t="s">
        <v>708</v>
      </c>
      <c r="U348" t="s">
        <v>3462</v>
      </c>
      <c r="V348">
        <v>82</v>
      </c>
      <c r="W348">
        <v>0</v>
      </c>
      <c r="X348">
        <v>0</v>
      </c>
      <c r="Y348">
        <v>0</v>
      </c>
      <c r="Z348">
        <v>7</v>
      </c>
      <c r="AA348">
        <v>1</v>
      </c>
      <c r="AB348">
        <v>0</v>
      </c>
      <c r="AC348">
        <v>0</v>
      </c>
      <c r="AD348">
        <v>0</v>
      </c>
      <c r="AE348">
        <v>0</v>
      </c>
      <c r="AF348">
        <v>0</v>
      </c>
      <c r="AG348">
        <v>0</v>
      </c>
      <c r="AH348">
        <v>0</v>
      </c>
      <c r="AI348">
        <v>0</v>
      </c>
      <c r="AJ348">
        <v>0</v>
      </c>
      <c r="AK348">
        <v>0</v>
      </c>
      <c r="AL348">
        <v>0</v>
      </c>
      <c r="AM348">
        <v>0</v>
      </c>
      <c r="AN348">
        <v>30</v>
      </c>
      <c r="AO348">
        <v>1</v>
      </c>
      <c r="AP348">
        <v>0</v>
      </c>
      <c r="AQ348">
        <v>0</v>
      </c>
      <c r="AR348">
        <v>0</v>
      </c>
      <c r="AS348">
        <v>0</v>
      </c>
      <c r="AT348">
        <v>0</v>
      </c>
      <c r="AU348">
        <v>0</v>
      </c>
      <c r="AV348">
        <v>0</v>
      </c>
      <c r="AW348">
        <v>29</v>
      </c>
      <c r="AX348">
        <v>0</v>
      </c>
      <c r="AY348">
        <v>0</v>
      </c>
    </row>
    <row r="349" spans="1:51">
      <c r="A349" t="s">
        <v>352</v>
      </c>
      <c r="B349" t="s">
        <v>526</v>
      </c>
      <c r="C349" t="s">
        <v>673</v>
      </c>
      <c r="D349" t="s">
        <v>709</v>
      </c>
      <c r="E349" t="s">
        <v>1016</v>
      </c>
      <c r="F349" t="s">
        <v>1203</v>
      </c>
      <c r="G349" t="s">
        <v>1258</v>
      </c>
      <c r="H349" t="s">
        <v>708</v>
      </c>
      <c r="I349" t="s">
        <v>352</v>
      </c>
      <c r="J349" t="s">
        <v>708</v>
      </c>
      <c r="K349" t="s">
        <v>2069</v>
      </c>
      <c r="L349" t="s">
        <v>2553</v>
      </c>
      <c r="M349" t="s">
        <v>708</v>
      </c>
      <c r="N349" t="s">
        <v>708</v>
      </c>
      <c r="O349" t="s">
        <v>708</v>
      </c>
      <c r="P349" t="s">
        <v>708</v>
      </c>
      <c r="Q349" t="s">
        <v>708</v>
      </c>
      <c r="R349" t="s">
        <v>708</v>
      </c>
      <c r="S349" t="s">
        <v>708</v>
      </c>
      <c r="T349" t="s">
        <v>708</v>
      </c>
      <c r="U349" t="s">
        <v>3463</v>
      </c>
      <c r="V349">
        <v>49</v>
      </c>
      <c r="W349">
        <v>0</v>
      </c>
      <c r="X349">
        <v>0</v>
      </c>
      <c r="Y349">
        <v>0</v>
      </c>
      <c r="Z349">
        <v>5</v>
      </c>
      <c r="AA349">
        <v>4</v>
      </c>
      <c r="AB349">
        <v>0</v>
      </c>
      <c r="AC349">
        <v>0</v>
      </c>
      <c r="AD349">
        <v>0</v>
      </c>
      <c r="AE349">
        <v>0</v>
      </c>
      <c r="AF349">
        <v>0</v>
      </c>
      <c r="AG349">
        <v>0</v>
      </c>
      <c r="AH349">
        <v>0</v>
      </c>
      <c r="AI349">
        <v>0</v>
      </c>
      <c r="AJ349">
        <v>0</v>
      </c>
      <c r="AK349">
        <v>0</v>
      </c>
      <c r="AL349">
        <v>0</v>
      </c>
      <c r="AM349">
        <v>0</v>
      </c>
      <c r="AN349">
        <v>0</v>
      </c>
      <c r="AO349">
        <v>3</v>
      </c>
      <c r="AP349">
        <v>0</v>
      </c>
      <c r="AQ349">
        <v>0</v>
      </c>
      <c r="AR349">
        <v>0</v>
      </c>
      <c r="AS349">
        <v>0</v>
      </c>
      <c r="AT349">
        <v>0</v>
      </c>
      <c r="AU349">
        <v>0</v>
      </c>
      <c r="AV349">
        <v>0</v>
      </c>
      <c r="AW349">
        <v>0</v>
      </c>
      <c r="AX349">
        <v>0</v>
      </c>
      <c r="AY349">
        <v>0</v>
      </c>
    </row>
    <row r="350" spans="1:51">
      <c r="A350" t="s">
        <v>353</v>
      </c>
      <c r="B350" t="s">
        <v>526</v>
      </c>
      <c r="C350" t="s">
        <v>555</v>
      </c>
      <c r="D350" t="s">
        <v>709</v>
      </c>
      <c r="E350" t="s">
        <v>1017</v>
      </c>
      <c r="F350" t="s">
        <v>1203</v>
      </c>
      <c r="G350" t="s">
        <v>1258</v>
      </c>
      <c r="H350" t="s">
        <v>708</v>
      </c>
      <c r="I350" t="s">
        <v>353</v>
      </c>
      <c r="J350" t="s">
        <v>1549</v>
      </c>
      <c r="K350" t="s">
        <v>2070</v>
      </c>
      <c r="L350" t="s">
        <v>2554</v>
      </c>
      <c r="M350" t="s">
        <v>708</v>
      </c>
      <c r="N350" t="s">
        <v>708</v>
      </c>
      <c r="O350" t="s">
        <v>708</v>
      </c>
      <c r="P350" t="s">
        <v>708</v>
      </c>
      <c r="Q350" t="s">
        <v>708</v>
      </c>
      <c r="R350" t="s">
        <v>708</v>
      </c>
      <c r="S350" t="s">
        <v>708</v>
      </c>
      <c r="T350" t="s">
        <v>708</v>
      </c>
      <c r="U350" t="s">
        <v>3464</v>
      </c>
      <c r="V350">
        <v>83</v>
      </c>
      <c r="W350">
        <v>0</v>
      </c>
      <c r="X350">
        <v>0</v>
      </c>
      <c r="Y350">
        <v>0</v>
      </c>
      <c r="Z350">
        <v>8</v>
      </c>
      <c r="AA350">
        <v>4</v>
      </c>
      <c r="AB350">
        <v>0</v>
      </c>
      <c r="AC350">
        <v>0</v>
      </c>
      <c r="AD350">
        <v>0</v>
      </c>
      <c r="AE350">
        <v>0</v>
      </c>
      <c r="AF350">
        <v>0</v>
      </c>
      <c r="AG350">
        <v>0</v>
      </c>
      <c r="AH350">
        <v>3</v>
      </c>
      <c r="AI350">
        <v>0</v>
      </c>
      <c r="AJ350">
        <v>0</v>
      </c>
      <c r="AK350">
        <v>0</v>
      </c>
      <c r="AL350">
        <v>0</v>
      </c>
      <c r="AM350">
        <v>0</v>
      </c>
      <c r="AN350">
        <v>0</v>
      </c>
      <c r="AO350">
        <v>3</v>
      </c>
      <c r="AP350">
        <v>0</v>
      </c>
      <c r="AQ350">
        <v>0</v>
      </c>
      <c r="AR350">
        <v>0</v>
      </c>
      <c r="AS350">
        <v>0</v>
      </c>
      <c r="AT350">
        <v>0</v>
      </c>
      <c r="AU350">
        <v>0</v>
      </c>
      <c r="AV350">
        <v>0</v>
      </c>
      <c r="AW350">
        <v>0</v>
      </c>
      <c r="AX350">
        <v>0</v>
      </c>
      <c r="AY350">
        <v>0</v>
      </c>
    </row>
    <row r="351" spans="1:51">
      <c r="A351" t="s">
        <v>354</v>
      </c>
      <c r="B351" t="s">
        <v>526</v>
      </c>
      <c r="C351" t="s">
        <v>555</v>
      </c>
      <c r="D351" t="s">
        <v>709</v>
      </c>
      <c r="E351" t="s">
        <v>1018</v>
      </c>
      <c r="F351" t="s">
        <v>1203</v>
      </c>
      <c r="G351" t="s">
        <v>1258</v>
      </c>
      <c r="H351" t="s">
        <v>708</v>
      </c>
      <c r="I351" t="s">
        <v>354</v>
      </c>
      <c r="J351" t="s">
        <v>1550</v>
      </c>
      <c r="K351" t="s">
        <v>2071</v>
      </c>
      <c r="L351" t="s">
        <v>2555</v>
      </c>
      <c r="M351" t="s">
        <v>708</v>
      </c>
      <c r="N351" t="s">
        <v>708</v>
      </c>
      <c r="O351" t="s">
        <v>708</v>
      </c>
      <c r="P351" t="s">
        <v>708</v>
      </c>
      <c r="Q351" t="s">
        <v>708</v>
      </c>
      <c r="R351" t="s">
        <v>708</v>
      </c>
      <c r="S351" t="s">
        <v>708</v>
      </c>
      <c r="T351" t="s">
        <v>708</v>
      </c>
      <c r="U351" t="s">
        <v>3465</v>
      </c>
      <c r="V351">
        <v>20</v>
      </c>
      <c r="W351">
        <v>0</v>
      </c>
      <c r="X351">
        <v>0</v>
      </c>
      <c r="Y351">
        <v>0</v>
      </c>
      <c r="Z351">
        <v>2</v>
      </c>
      <c r="AA351">
        <v>0</v>
      </c>
      <c r="AB351">
        <v>0</v>
      </c>
      <c r="AC351">
        <v>0</v>
      </c>
      <c r="AD351">
        <v>0</v>
      </c>
      <c r="AE351">
        <v>0</v>
      </c>
      <c r="AF351">
        <v>0</v>
      </c>
      <c r="AG351">
        <v>0</v>
      </c>
      <c r="AH351">
        <v>0</v>
      </c>
      <c r="AI351">
        <v>0</v>
      </c>
      <c r="AJ351">
        <v>0</v>
      </c>
      <c r="AK351">
        <v>0</v>
      </c>
      <c r="AL351">
        <v>0</v>
      </c>
      <c r="AM351">
        <v>0</v>
      </c>
      <c r="AN351">
        <v>40</v>
      </c>
      <c r="AO351">
        <v>0</v>
      </c>
      <c r="AP351">
        <v>0</v>
      </c>
      <c r="AQ351">
        <v>0</v>
      </c>
      <c r="AR351">
        <v>0</v>
      </c>
      <c r="AS351">
        <v>0</v>
      </c>
      <c r="AT351">
        <v>0</v>
      </c>
      <c r="AU351">
        <v>0</v>
      </c>
      <c r="AV351">
        <v>0</v>
      </c>
      <c r="AW351">
        <v>0</v>
      </c>
      <c r="AX351">
        <v>0</v>
      </c>
      <c r="AY351">
        <v>0</v>
      </c>
    </row>
    <row r="352" spans="1:51">
      <c r="A352" t="s">
        <v>355</v>
      </c>
      <c r="B352" t="s">
        <v>526</v>
      </c>
      <c r="C352" t="s">
        <v>555</v>
      </c>
      <c r="D352" t="s">
        <v>709</v>
      </c>
      <c r="E352" t="s">
        <v>1019</v>
      </c>
      <c r="F352" t="s">
        <v>1203</v>
      </c>
      <c r="G352" t="s">
        <v>1258</v>
      </c>
      <c r="H352" t="s">
        <v>708</v>
      </c>
      <c r="I352" t="s">
        <v>355</v>
      </c>
      <c r="J352" t="s">
        <v>708</v>
      </c>
      <c r="K352" t="s">
        <v>2072</v>
      </c>
      <c r="L352" t="s">
        <v>2556</v>
      </c>
      <c r="M352" t="s">
        <v>708</v>
      </c>
      <c r="N352" t="s">
        <v>708</v>
      </c>
      <c r="O352" t="s">
        <v>708</v>
      </c>
      <c r="P352" t="s">
        <v>708</v>
      </c>
      <c r="Q352" t="s">
        <v>708</v>
      </c>
      <c r="R352" t="s">
        <v>708</v>
      </c>
      <c r="S352" t="s">
        <v>708</v>
      </c>
      <c r="T352" t="s">
        <v>708</v>
      </c>
      <c r="U352" t="s">
        <v>3466</v>
      </c>
      <c r="V352">
        <v>21</v>
      </c>
      <c r="W352">
        <v>0</v>
      </c>
      <c r="X352">
        <v>0</v>
      </c>
      <c r="Y352">
        <v>0</v>
      </c>
      <c r="Z352">
        <v>2</v>
      </c>
      <c r="AA352">
        <v>2</v>
      </c>
      <c r="AB352">
        <v>0</v>
      </c>
      <c r="AC352">
        <v>0</v>
      </c>
      <c r="AD352">
        <v>0</v>
      </c>
      <c r="AE352">
        <v>0</v>
      </c>
      <c r="AF352">
        <v>0</v>
      </c>
      <c r="AG352">
        <v>0</v>
      </c>
      <c r="AH352">
        <v>0</v>
      </c>
      <c r="AI352">
        <v>0</v>
      </c>
      <c r="AJ352">
        <v>0</v>
      </c>
      <c r="AK352">
        <v>0</v>
      </c>
      <c r="AL352">
        <v>0</v>
      </c>
      <c r="AM352">
        <v>0</v>
      </c>
      <c r="AN352">
        <v>0</v>
      </c>
      <c r="AO352">
        <v>1</v>
      </c>
      <c r="AP352">
        <v>0</v>
      </c>
      <c r="AQ352">
        <v>0</v>
      </c>
      <c r="AR352">
        <v>0</v>
      </c>
      <c r="AS352">
        <v>0</v>
      </c>
      <c r="AT352">
        <v>0</v>
      </c>
      <c r="AU352">
        <v>0</v>
      </c>
      <c r="AV352">
        <v>0</v>
      </c>
      <c r="AW352">
        <v>0</v>
      </c>
      <c r="AX352">
        <v>0</v>
      </c>
      <c r="AY352">
        <v>0</v>
      </c>
    </row>
    <row r="353" spans="1:51">
      <c r="A353" t="s">
        <v>356</v>
      </c>
      <c r="B353" t="s">
        <v>526</v>
      </c>
      <c r="C353" t="s">
        <v>674</v>
      </c>
      <c r="D353" t="s">
        <v>709</v>
      </c>
      <c r="E353" t="s">
        <v>1020</v>
      </c>
      <c r="F353" t="s">
        <v>1203</v>
      </c>
      <c r="G353" t="s">
        <v>1258</v>
      </c>
      <c r="H353" t="s">
        <v>708</v>
      </c>
      <c r="I353" t="s">
        <v>356</v>
      </c>
      <c r="J353" t="s">
        <v>1551</v>
      </c>
      <c r="K353" t="s">
        <v>2073</v>
      </c>
      <c r="L353" t="s">
        <v>2557</v>
      </c>
      <c r="M353" t="s">
        <v>708</v>
      </c>
      <c r="N353" t="s">
        <v>708</v>
      </c>
      <c r="O353" t="s">
        <v>708</v>
      </c>
      <c r="P353" t="s">
        <v>708</v>
      </c>
      <c r="Q353" t="s">
        <v>708</v>
      </c>
      <c r="R353" t="s">
        <v>708</v>
      </c>
      <c r="S353" t="s">
        <v>708</v>
      </c>
      <c r="T353" t="s">
        <v>708</v>
      </c>
      <c r="U353" t="s">
        <v>3467</v>
      </c>
      <c r="V353">
        <v>20</v>
      </c>
      <c r="W353">
        <v>0</v>
      </c>
      <c r="X353">
        <v>0</v>
      </c>
      <c r="Y353">
        <v>0</v>
      </c>
      <c r="Z353">
        <v>3</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row>
    <row r="354" spans="1:51">
      <c r="A354" t="s">
        <v>357</v>
      </c>
      <c r="B354" t="s">
        <v>526</v>
      </c>
      <c r="C354" t="s">
        <v>674</v>
      </c>
      <c r="D354" t="s">
        <v>709</v>
      </c>
      <c r="E354" t="s">
        <v>1021</v>
      </c>
      <c r="F354" t="s">
        <v>1203</v>
      </c>
      <c r="G354" t="s">
        <v>1258</v>
      </c>
      <c r="H354" t="s">
        <v>708</v>
      </c>
      <c r="I354" t="s">
        <v>357</v>
      </c>
      <c r="J354" t="s">
        <v>1552</v>
      </c>
      <c r="K354" t="s">
        <v>2074</v>
      </c>
      <c r="L354" t="s">
        <v>2558</v>
      </c>
      <c r="M354" t="s">
        <v>708</v>
      </c>
      <c r="N354" t="s">
        <v>708</v>
      </c>
      <c r="O354" t="s">
        <v>708</v>
      </c>
      <c r="P354" t="s">
        <v>708</v>
      </c>
      <c r="Q354" t="s">
        <v>708</v>
      </c>
      <c r="R354" t="s">
        <v>708</v>
      </c>
      <c r="S354" t="s">
        <v>708</v>
      </c>
      <c r="T354" t="s">
        <v>708</v>
      </c>
      <c r="U354" t="s">
        <v>3468</v>
      </c>
      <c r="V354">
        <v>20</v>
      </c>
      <c r="W354">
        <v>0</v>
      </c>
      <c r="X354">
        <v>0</v>
      </c>
      <c r="Y354">
        <v>0</v>
      </c>
      <c r="Z354">
        <v>5</v>
      </c>
      <c r="AA354">
        <v>1</v>
      </c>
      <c r="AB354">
        <v>0</v>
      </c>
      <c r="AC354">
        <v>0</v>
      </c>
      <c r="AD354">
        <v>2</v>
      </c>
      <c r="AE354">
        <v>0</v>
      </c>
      <c r="AF354">
        <v>0</v>
      </c>
      <c r="AG354">
        <v>0</v>
      </c>
      <c r="AH354">
        <v>0</v>
      </c>
      <c r="AI354">
        <v>18</v>
      </c>
      <c r="AJ354">
        <v>0</v>
      </c>
      <c r="AK354">
        <v>0</v>
      </c>
      <c r="AL354">
        <v>0</v>
      </c>
      <c r="AM354">
        <v>0</v>
      </c>
      <c r="AN354">
        <v>0</v>
      </c>
      <c r="AO354">
        <v>1</v>
      </c>
      <c r="AP354">
        <v>0</v>
      </c>
      <c r="AQ354">
        <v>0</v>
      </c>
      <c r="AR354">
        <v>0</v>
      </c>
      <c r="AS354">
        <v>0</v>
      </c>
      <c r="AT354">
        <v>0</v>
      </c>
      <c r="AU354">
        <v>0</v>
      </c>
      <c r="AV354">
        <v>0</v>
      </c>
      <c r="AW354">
        <v>0</v>
      </c>
      <c r="AX354">
        <v>0</v>
      </c>
      <c r="AY354">
        <v>0</v>
      </c>
    </row>
    <row r="355" spans="1:51">
      <c r="A355" t="s">
        <v>358</v>
      </c>
      <c r="B355" t="s">
        <v>527</v>
      </c>
      <c r="C355" t="s">
        <v>552</v>
      </c>
      <c r="D355" t="s">
        <v>709</v>
      </c>
      <c r="E355" t="s">
        <v>1022</v>
      </c>
      <c r="F355" t="s">
        <v>1203</v>
      </c>
      <c r="G355" t="s">
        <v>1258</v>
      </c>
      <c r="H355" t="s">
        <v>708</v>
      </c>
      <c r="I355" t="s">
        <v>358</v>
      </c>
      <c r="J355" t="s">
        <v>708</v>
      </c>
      <c r="K355" t="s">
        <v>2075</v>
      </c>
      <c r="L355" t="s">
        <v>2559</v>
      </c>
      <c r="M355" t="s">
        <v>708</v>
      </c>
      <c r="N355" t="s">
        <v>708</v>
      </c>
      <c r="O355" t="s">
        <v>708</v>
      </c>
      <c r="P355" t="s">
        <v>708</v>
      </c>
      <c r="Q355" t="s">
        <v>708</v>
      </c>
      <c r="R355" t="s">
        <v>708</v>
      </c>
      <c r="S355" t="s">
        <v>708</v>
      </c>
      <c r="T355" t="s">
        <v>708</v>
      </c>
      <c r="U355" t="s">
        <v>3469</v>
      </c>
      <c r="V355">
        <v>16</v>
      </c>
      <c r="W355">
        <v>0</v>
      </c>
      <c r="X355">
        <v>0</v>
      </c>
      <c r="Y355">
        <v>0</v>
      </c>
      <c r="Z355">
        <v>4</v>
      </c>
      <c r="AA355">
        <v>1</v>
      </c>
      <c r="AB355">
        <v>0</v>
      </c>
      <c r="AC355">
        <v>0</v>
      </c>
      <c r="AD355">
        <v>0</v>
      </c>
      <c r="AE355">
        <v>0</v>
      </c>
      <c r="AF355">
        <v>0</v>
      </c>
      <c r="AG355">
        <v>0</v>
      </c>
      <c r="AH355">
        <v>0</v>
      </c>
      <c r="AI355">
        <v>0</v>
      </c>
      <c r="AJ355">
        <v>0</v>
      </c>
      <c r="AK355">
        <v>0</v>
      </c>
      <c r="AL355">
        <v>0</v>
      </c>
      <c r="AM355">
        <v>0</v>
      </c>
      <c r="AN355">
        <v>16</v>
      </c>
      <c r="AO355">
        <v>0</v>
      </c>
      <c r="AP355">
        <v>0</v>
      </c>
      <c r="AQ355">
        <v>0</v>
      </c>
      <c r="AR355">
        <v>0</v>
      </c>
      <c r="AS355">
        <v>0</v>
      </c>
      <c r="AT355">
        <v>0</v>
      </c>
      <c r="AU355">
        <v>0</v>
      </c>
      <c r="AV355">
        <v>0</v>
      </c>
      <c r="AW355">
        <v>0</v>
      </c>
      <c r="AX355">
        <v>0</v>
      </c>
      <c r="AY355">
        <v>0</v>
      </c>
    </row>
    <row r="356" spans="1:51">
      <c r="A356" t="s">
        <v>359</v>
      </c>
      <c r="B356" t="s">
        <v>527</v>
      </c>
      <c r="C356" t="s">
        <v>639</v>
      </c>
      <c r="D356" t="s">
        <v>708</v>
      </c>
      <c r="E356" t="s">
        <v>1023</v>
      </c>
      <c r="F356" t="s">
        <v>1203</v>
      </c>
      <c r="G356" t="s">
        <v>1258</v>
      </c>
      <c r="H356" t="s">
        <v>708</v>
      </c>
      <c r="I356" t="s">
        <v>359</v>
      </c>
      <c r="J356" t="s">
        <v>708</v>
      </c>
      <c r="K356" t="s">
        <v>2076</v>
      </c>
      <c r="L356" t="s">
        <v>2560</v>
      </c>
      <c r="M356" t="s">
        <v>708</v>
      </c>
      <c r="N356" t="s">
        <v>708</v>
      </c>
      <c r="O356" t="s">
        <v>708</v>
      </c>
      <c r="P356" t="s">
        <v>708</v>
      </c>
      <c r="Q356" t="s">
        <v>708</v>
      </c>
      <c r="R356" t="s">
        <v>708</v>
      </c>
      <c r="S356" t="s">
        <v>2734</v>
      </c>
      <c r="T356" t="s">
        <v>2733</v>
      </c>
      <c r="U356" t="s">
        <v>3470</v>
      </c>
      <c r="V356">
        <v>0</v>
      </c>
      <c r="W356">
        <v>0</v>
      </c>
      <c r="X356">
        <v>0</v>
      </c>
      <c r="Y356">
        <v>138</v>
      </c>
      <c r="Z356">
        <v>1</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row>
    <row r="357" spans="1:51">
      <c r="A357" t="s">
        <v>360</v>
      </c>
      <c r="B357" t="s">
        <v>527</v>
      </c>
      <c r="C357" t="s">
        <v>639</v>
      </c>
      <c r="D357" t="s">
        <v>708</v>
      </c>
      <c r="E357" t="s">
        <v>1024</v>
      </c>
      <c r="F357" t="s">
        <v>1203</v>
      </c>
      <c r="G357" t="s">
        <v>1258</v>
      </c>
      <c r="H357" t="s">
        <v>708</v>
      </c>
      <c r="I357" t="s">
        <v>360</v>
      </c>
      <c r="J357" t="s">
        <v>1553</v>
      </c>
      <c r="K357" t="s">
        <v>2077</v>
      </c>
      <c r="L357" t="s">
        <v>2561</v>
      </c>
      <c r="M357" t="s">
        <v>708</v>
      </c>
      <c r="N357" t="s">
        <v>708</v>
      </c>
      <c r="O357" t="s">
        <v>708</v>
      </c>
      <c r="P357" t="s">
        <v>708</v>
      </c>
      <c r="Q357" t="s">
        <v>708</v>
      </c>
      <c r="R357" t="s">
        <v>708</v>
      </c>
      <c r="S357" t="s">
        <v>708</v>
      </c>
      <c r="T357" t="s">
        <v>708</v>
      </c>
      <c r="U357" t="s">
        <v>3471</v>
      </c>
      <c r="V357">
        <v>0</v>
      </c>
      <c r="W357">
        <v>0</v>
      </c>
      <c r="X357">
        <v>40</v>
      </c>
      <c r="Y357">
        <v>59</v>
      </c>
      <c r="Z357">
        <v>2</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row>
    <row r="358" spans="1:51">
      <c r="A358" t="s">
        <v>361</v>
      </c>
      <c r="B358" t="s">
        <v>543</v>
      </c>
      <c r="C358" t="s">
        <v>573</v>
      </c>
      <c r="D358" t="s">
        <v>709</v>
      </c>
      <c r="E358" t="s">
        <v>1025</v>
      </c>
      <c r="F358" t="s">
        <v>1203</v>
      </c>
      <c r="G358" t="s">
        <v>1258</v>
      </c>
      <c r="H358" t="s">
        <v>708</v>
      </c>
      <c r="I358" t="s">
        <v>361</v>
      </c>
      <c r="J358" t="s">
        <v>1554</v>
      </c>
      <c r="K358" t="s">
        <v>2078</v>
      </c>
      <c r="L358" t="s">
        <v>2562</v>
      </c>
      <c r="M358" t="s">
        <v>708</v>
      </c>
      <c r="N358" t="s">
        <v>708</v>
      </c>
      <c r="O358" t="s">
        <v>708</v>
      </c>
      <c r="P358" t="s">
        <v>2733</v>
      </c>
      <c r="Q358" t="s">
        <v>3088</v>
      </c>
      <c r="R358" t="s">
        <v>2733</v>
      </c>
      <c r="S358" t="s">
        <v>2734</v>
      </c>
      <c r="T358" t="s">
        <v>2733</v>
      </c>
      <c r="U358" t="s">
        <v>3472</v>
      </c>
      <c r="V358">
        <v>105</v>
      </c>
      <c r="W358">
        <v>0</v>
      </c>
      <c r="X358">
        <v>0</v>
      </c>
      <c r="Y358">
        <v>0</v>
      </c>
      <c r="Z358">
        <v>16</v>
      </c>
      <c r="AA358">
        <v>3</v>
      </c>
      <c r="AB358">
        <v>0</v>
      </c>
      <c r="AC358">
        <v>0</v>
      </c>
      <c r="AD358">
        <v>0</v>
      </c>
      <c r="AE358">
        <v>0</v>
      </c>
      <c r="AF358">
        <v>0</v>
      </c>
      <c r="AG358">
        <v>10</v>
      </c>
      <c r="AH358">
        <v>0</v>
      </c>
      <c r="AI358">
        <v>0</v>
      </c>
      <c r="AJ358">
        <v>0</v>
      </c>
      <c r="AK358">
        <v>0</v>
      </c>
      <c r="AL358">
        <v>0</v>
      </c>
      <c r="AM358">
        <v>6</v>
      </c>
      <c r="AN358">
        <v>0</v>
      </c>
      <c r="AO358">
        <v>3</v>
      </c>
      <c r="AP358">
        <v>0</v>
      </c>
      <c r="AQ358">
        <v>0</v>
      </c>
      <c r="AR358">
        <v>0</v>
      </c>
      <c r="AS358">
        <v>0</v>
      </c>
      <c r="AT358">
        <v>0</v>
      </c>
      <c r="AU358">
        <v>0</v>
      </c>
      <c r="AV358">
        <v>0</v>
      </c>
      <c r="AW358">
        <v>15</v>
      </c>
      <c r="AX358">
        <v>0</v>
      </c>
      <c r="AY358">
        <v>0</v>
      </c>
    </row>
    <row r="359" spans="1:51">
      <c r="A359" t="s">
        <v>362</v>
      </c>
      <c r="B359" t="s">
        <v>543</v>
      </c>
      <c r="C359" t="s">
        <v>587</v>
      </c>
      <c r="D359" t="s">
        <v>709</v>
      </c>
      <c r="E359" t="s">
        <v>1026</v>
      </c>
      <c r="F359" t="s">
        <v>1203</v>
      </c>
      <c r="G359" t="s">
        <v>1258</v>
      </c>
      <c r="H359" t="s">
        <v>708</v>
      </c>
      <c r="I359" t="s">
        <v>362</v>
      </c>
      <c r="J359" t="s">
        <v>1555</v>
      </c>
      <c r="K359" t="s">
        <v>2079</v>
      </c>
      <c r="L359" t="s">
        <v>2563</v>
      </c>
      <c r="M359" t="s">
        <v>708</v>
      </c>
      <c r="N359" t="s">
        <v>708</v>
      </c>
      <c r="O359" t="s">
        <v>708</v>
      </c>
      <c r="P359" t="s">
        <v>708</v>
      </c>
      <c r="Q359" t="s">
        <v>708</v>
      </c>
      <c r="R359" t="s">
        <v>708</v>
      </c>
      <c r="S359" t="s">
        <v>708</v>
      </c>
      <c r="T359" t="s">
        <v>708</v>
      </c>
      <c r="U359" t="s">
        <v>3473</v>
      </c>
      <c r="V359">
        <v>20</v>
      </c>
      <c r="W359">
        <v>0</v>
      </c>
      <c r="X359">
        <v>0</v>
      </c>
      <c r="Y359">
        <v>0</v>
      </c>
      <c r="Z359">
        <v>5</v>
      </c>
      <c r="AA359">
        <v>0</v>
      </c>
      <c r="AB359">
        <v>0</v>
      </c>
      <c r="AC359">
        <v>0</v>
      </c>
      <c r="AD359">
        <v>0</v>
      </c>
      <c r="AE359">
        <v>0</v>
      </c>
      <c r="AF359">
        <v>0</v>
      </c>
      <c r="AG359">
        <v>0</v>
      </c>
      <c r="AH359">
        <v>0</v>
      </c>
      <c r="AI359">
        <v>0</v>
      </c>
      <c r="AJ359">
        <v>0</v>
      </c>
      <c r="AK359">
        <v>0</v>
      </c>
      <c r="AL359">
        <v>0</v>
      </c>
      <c r="AM359">
        <v>0</v>
      </c>
      <c r="AN359">
        <v>24</v>
      </c>
      <c r="AO359">
        <v>0</v>
      </c>
      <c r="AP359">
        <v>0</v>
      </c>
      <c r="AQ359">
        <v>0</v>
      </c>
      <c r="AR359">
        <v>0</v>
      </c>
      <c r="AS359">
        <v>0</v>
      </c>
      <c r="AT359">
        <v>0</v>
      </c>
      <c r="AU359">
        <v>0</v>
      </c>
      <c r="AV359">
        <v>0</v>
      </c>
      <c r="AW359">
        <v>0</v>
      </c>
      <c r="AX359">
        <v>0</v>
      </c>
      <c r="AY359">
        <v>0</v>
      </c>
    </row>
    <row r="360" spans="1:51">
      <c r="A360" t="s">
        <v>363</v>
      </c>
      <c r="B360" t="s">
        <v>528</v>
      </c>
      <c r="C360" t="s">
        <v>640</v>
      </c>
      <c r="D360" t="s">
        <v>709</v>
      </c>
      <c r="E360" t="s">
        <v>1027</v>
      </c>
      <c r="F360" t="s">
        <v>1203</v>
      </c>
      <c r="G360" t="s">
        <v>1258</v>
      </c>
      <c r="H360" t="s">
        <v>708</v>
      </c>
      <c r="I360" t="s">
        <v>363</v>
      </c>
      <c r="J360" t="s">
        <v>1556</v>
      </c>
      <c r="K360" t="s">
        <v>2080</v>
      </c>
      <c r="L360" t="s">
        <v>2564</v>
      </c>
      <c r="M360" t="s">
        <v>708</v>
      </c>
      <c r="N360" t="s">
        <v>708</v>
      </c>
      <c r="O360" t="s">
        <v>708</v>
      </c>
      <c r="P360" t="s">
        <v>708</v>
      </c>
      <c r="Q360" t="s">
        <v>708</v>
      </c>
      <c r="R360" t="s">
        <v>708</v>
      </c>
      <c r="S360" t="s">
        <v>708</v>
      </c>
      <c r="T360" t="s">
        <v>708</v>
      </c>
      <c r="U360" t="s">
        <v>3474</v>
      </c>
      <c r="V360">
        <v>12</v>
      </c>
      <c r="W360">
        <v>0</v>
      </c>
      <c r="X360">
        <v>0</v>
      </c>
      <c r="Y360">
        <v>0</v>
      </c>
      <c r="Z360">
        <v>3</v>
      </c>
      <c r="AA360">
        <v>0</v>
      </c>
      <c r="AB360">
        <v>0</v>
      </c>
      <c r="AC360">
        <v>0</v>
      </c>
      <c r="AD360">
        <v>0</v>
      </c>
      <c r="AE360">
        <v>0</v>
      </c>
      <c r="AF360">
        <v>0</v>
      </c>
      <c r="AG360">
        <v>0</v>
      </c>
      <c r="AH360">
        <v>0</v>
      </c>
      <c r="AI360">
        <v>0</v>
      </c>
      <c r="AJ360">
        <v>0</v>
      </c>
      <c r="AK360">
        <v>0</v>
      </c>
      <c r="AL360">
        <v>0</v>
      </c>
      <c r="AM360">
        <v>0</v>
      </c>
      <c r="AN360">
        <v>50</v>
      </c>
      <c r="AO360">
        <v>0</v>
      </c>
      <c r="AP360">
        <v>0</v>
      </c>
      <c r="AQ360">
        <v>0</v>
      </c>
      <c r="AR360">
        <v>0</v>
      </c>
      <c r="AS360">
        <v>0</v>
      </c>
      <c r="AT360">
        <v>0</v>
      </c>
      <c r="AU360">
        <v>0</v>
      </c>
      <c r="AV360">
        <v>0</v>
      </c>
      <c r="AW360">
        <v>0</v>
      </c>
      <c r="AX360">
        <v>0</v>
      </c>
      <c r="AY360">
        <v>0</v>
      </c>
    </row>
    <row r="361" spans="1:51">
      <c r="A361" t="s">
        <v>364</v>
      </c>
      <c r="B361" t="s">
        <v>528</v>
      </c>
      <c r="C361" t="s">
        <v>640</v>
      </c>
      <c r="D361" t="s">
        <v>706</v>
      </c>
      <c r="E361" t="s">
        <v>1028</v>
      </c>
      <c r="F361" t="s">
        <v>1203</v>
      </c>
      <c r="G361" t="s">
        <v>1258</v>
      </c>
      <c r="H361" t="s">
        <v>708</v>
      </c>
      <c r="I361" t="s">
        <v>364</v>
      </c>
      <c r="J361" t="s">
        <v>1557</v>
      </c>
      <c r="K361" t="s">
        <v>2081</v>
      </c>
      <c r="L361" t="s">
        <v>2565</v>
      </c>
      <c r="M361" t="s">
        <v>708</v>
      </c>
      <c r="N361" t="s">
        <v>708</v>
      </c>
      <c r="O361" t="s">
        <v>708</v>
      </c>
      <c r="P361" t="s">
        <v>2733</v>
      </c>
      <c r="Q361" t="s">
        <v>3089</v>
      </c>
      <c r="R361" t="s">
        <v>2733</v>
      </c>
      <c r="S361" t="s">
        <v>2733</v>
      </c>
      <c r="T361" t="s">
        <v>2733</v>
      </c>
      <c r="U361" t="s">
        <v>3475</v>
      </c>
      <c r="V361">
        <v>249</v>
      </c>
      <c r="W361">
        <v>0</v>
      </c>
      <c r="X361">
        <v>0</v>
      </c>
      <c r="Y361">
        <v>0</v>
      </c>
      <c r="Z361">
        <v>22</v>
      </c>
      <c r="AA361">
        <v>4</v>
      </c>
      <c r="AB361">
        <v>0</v>
      </c>
      <c r="AC361">
        <v>0</v>
      </c>
      <c r="AD361">
        <v>2</v>
      </c>
      <c r="AE361">
        <v>0</v>
      </c>
      <c r="AF361">
        <v>0</v>
      </c>
      <c r="AG361">
        <v>30</v>
      </c>
      <c r="AH361">
        <v>0</v>
      </c>
      <c r="AI361">
        <v>15</v>
      </c>
      <c r="AJ361">
        <v>9</v>
      </c>
      <c r="AK361">
        <v>0</v>
      </c>
      <c r="AL361">
        <v>0</v>
      </c>
      <c r="AM361">
        <v>10</v>
      </c>
      <c r="AN361">
        <v>0</v>
      </c>
      <c r="AO361">
        <v>4</v>
      </c>
      <c r="AP361">
        <v>0</v>
      </c>
      <c r="AQ361">
        <v>0</v>
      </c>
      <c r="AR361">
        <v>0</v>
      </c>
      <c r="AS361">
        <v>0</v>
      </c>
      <c r="AT361">
        <v>0</v>
      </c>
      <c r="AU361">
        <v>0</v>
      </c>
      <c r="AV361">
        <v>0</v>
      </c>
      <c r="AW361">
        <v>29</v>
      </c>
      <c r="AX361">
        <v>1</v>
      </c>
      <c r="AY361">
        <v>0</v>
      </c>
    </row>
    <row r="362" spans="1:51">
      <c r="A362" t="s">
        <v>365</v>
      </c>
      <c r="B362" t="s">
        <v>528</v>
      </c>
      <c r="C362" t="s">
        <v>573</v>
      </c>
      <c r="D362" t="s">
        <v>709</v>
      </c>
      <c r="E362" t="s">
        <v>1029</v>
      </c>
      <c r="F362" t="s">
        <v>1203</v>
      </c>
      <c r="G362" t="s">
        <v>1258</v>
      </c>
      <c r="H362" t="s">
        <v>708</v>
      </c>
      <c r="I362" t="s">
        <v>365</v>
      </c>
      <c r="J362" t="s">
        <v>1558</v>
      </c>
      <c r="K362" t="s">
        <v>2082</v>
      </c>
      <c r="L362" t="s">
        <v>2566</v>
      </c>
      <c r="M362" t="s">
        <v>708</v>
      </c>
      <c r="N362" t="s">
        <v>708</v>
      </c>
      <c r="O362" t="s">
        <v>708</v>
      </c>
      <c r="P362" t="s">
        <v>708</v>
      </c>
      <c r="Q362" t="s">
        <v>708</v>
      </c>
      <c r="R362" t="s">
        <v>708</v>
      </c>
      <c r="S362" t="s">
        <v>708</v>
      </c>
      <c r="T362" t="s">
        <v>708</v>
      </c>
      <c r="U362" t="s">
        <v>3476</v>
      </c>
      <c r="V362">
        <v>27</v>
      </c>
      <c r="W362">
        <v>0</v>
      </c>
      <c r="X362">
        <v>0</v>
      </c>
      <c r="Y362">
        <v>0</v>
      </c>
      <c r="Z362">
        <v>9</v>
      </c>
      <c r="AA362">
        <v>1</v>
      </c>
      <c r="AB362">
        <v>0</v>
      </c>
      <c r="AC362">
        <v>0</v>
      </c>
      <c r="AD362">
        <v>0</v>
      </c>
      <c r="AE362">
        <v>0</v>
      </c>
      <c r="AF362">
        <v>0</v>
      </c>
      <c r="AG362">
        <v>0</v>
      </c>
      <c r="AH362">
        <v>0</v>
      </c>
      <c r="AI362">
        <v>0</v>
      </c>
      <c r="AJ362">
        <v>0</v>
      </c>
      <c r="AK362">
        <v>0</v>
      </c>
      <c r="AL362">
        <v>0</v>
      </c>
      <c r="AM362">
        <v>1</v>
      </c>
      <c r="AN362">
        <v>0</v>
      </c>
      <c r="AO362">
        <v>1</v>
      </c>
      <c r="AP362">
        <v>0</v>
      </c>
      <c r="AQ362">
        <v>0</v>
      </c>
      <c r="AR362">
        <v>0</v>
      </c>
      <c r="AS362">
        <v>0</v>
      </c>
      <c r="AT362">
        <v>0</v>
      </c>
      <c r="AU362">
        <v>0</v>
      </c>
      <c r="AV362">
        <v>0</v>
      </c>
      <c r="AW362">
        <v>45</v>
      </c>
      <c r="AX362">
        <v>0</v>
      </c>
      <c r="AY362">
        <v>0</v>
      </c>
    </row>
    <row r="363" spans="1:51">
      <c r="A363" t="s">
        <v>366</v>
      </c>
      <c r="B363" t="s">
        <v>528</v>
      </c>
      <c r="C363" t="s">
        <v>573</v>
      </c>
      <c r="D363" t="s">
        <v>709</v>
      </c>
      <c r="E363" t="s">
        <v>1030</v>
      </c>
      <c r="F363" t="s">
        <v>1203</v>
      </c>
      <c r="G363" t="s">
        <v>1258</v>
      </c>
      <c r="H363" t="s">
        <v>708</v>
      </c>
      <c r="I363" t="s">
        <v>366</v>
      </c>
      <c r="J363" t="s">
        <v>1559</v>
      </c>
      <c r="K363" t="s">
        <v>2083</v>
      </c>
      <c r="L363" t="s">
        <v>2567</v>
      </c>
      <c r="M363" t="s">
        <v>708</v>
      </c>
      <c r="N363" t="s">
        <v>708</v>
      </c>
      <c r="O363" t="s">
        <v>708</v>
      </c>
      <c r="P363" t="s">
        <v>708</v>
      </c>
      <c r="Q363" t="s">
        <v>708</v>
      </c>
      <c r="R363" t="s">
        <v>708</v>
      </c>
      <c r="S363" t="s">
        <v>2734</v>
      </c>
      <c r="T363" t="s">
        <v>2734</v>
      </c>
      <c r="U363" t="s">
        <v>3477</v>
      </c>
      <c r="V363">
        <v>41</v>
      </c>
      <c r="W363">
        <v>0</v>
      </c>
      <c r="X363">
        <v>0</v>
      </c>
      <c r="Y363">
        <v>0</v>
      </c>
      <c r="Z363">
        <v>8</v>
      </c>
      <c r="AA363">
        <v>2</v>
      </c>
      <c r="AB363">
        <v>0</v>
      </c>
      <c r="AC363">
        <v>5</v>
      </c>
      <c r="AD363">
        <v>2</v>
      </c>
      <c r="AE363">
        <v>0</v>
      </c>
      <c r="AF363">
        <v>0</v>
      </c>
      <c r="AG363">
        <v>0</v>
      </c>
      <c r="AH363">
        <v>0</v>
      </c>
      <c r="AI363">
        <v>38</v>
      </c>
      <c r="AJ363">
        <v>16</v>
      </c>
      <c r="AK363">
        <v>0</v>
      </c>
      <c r="AL363">
        <v>0</v>
      </c>
      <c r="AM363">
        <v>2</v>
      </c>
      <c r="AN363">
        <v>0</v>
      </c>
      <c r="AO363">
        <v>1</v>
      </c>
      <c r="AP363">
        <v>0</v>
      </c>
      <c r="AQ363">
        <v>0</v>
      </c>
      <c r="AR363">
        <v>0</v>
      </c>
      <c r="AS363">
        <v>0</v>
      </c>
      <c r="AT363">
        <v>0</v>
      </c>
      <c r="AU363">
        <v>0</v>
      </c>
      <c r="AV363">
        <v>0</v>
      </c>
      <c r="AW363">
        <v>0</v>
      </c>
      <c r="AX363">
        <v>0</v>
      </c>
      <c r="AY363">
        <v>0</v>
      </c>
    </row>
    <row r="364" spans="1:51">
      <c r="A364" t="s">
        <v>367</v>
      </c>
      <c r="B364" t="s">
        <v>528</v>
      </c>
      <c r="C364" t="s">
        <v>557</v>
      </c>
      <c r="D364" t="s">
        <v>709</v>
      </c>
      <c r="E364" t="s">
        <v>1031</v>
      </c>
      <c r="F364" t="s">
        <v>1203</v>
      </c>
      <c r="G364" t="s">
        <v>1258</v>
      </c>
      <c r="H364" t="s">
        <v>708</v>
      </c>
      <c r="I364" t="s">
        <v>367</v>
      </c>
      <c r="J364" t="s">
        <v>1560</v>
      </c>
      <c r="K364" t="s">
        <v>2084</v>
      </c>
      <c r="L364" t="s">
        <v>2568</v>
      </c>
      <c r="M364" t="s">
        <v>708</v>
      </c>
      <c r="N364" t="s">
        <v>708</v>
      </c>
      <c r="O364" t="s">
        <v>708</v>
      </c>
      <c r="P364" t="s">
        <v>708</v>
      </c>
      <c r="Q364" t="s">
        <v>708</v>
      </c>
      <c r="R364" t="s">
        <v>708</v>
      </c>
      <c r="S364" t="s">
        <v>708</v>
      </c>
      <c r="T364" t="s">
        <v>708</v>
      </c>
      <c r="U364" t="s">
        <v>3478</v>
      </c>
      <c r="V364">
        <v>30</v>
      </c>
      <c r="W364">
        <v>0</v>
      </c>
      <c r="X364">
        <v>0</v>
      </c>
      <c r="Y364">
        <v>0</v>
      </c>
      <c r="Z364">
        <v>3</v>
      </c>
      <c r="AA364">
        <v>2</v>
      </c>
      <c r="AB364">
        <v>0</v>
      </c>
      <c r="AC364">
        <v>0</v>
      </c>
      <c r="AD364">
        <v>0</v>
      </c>
      <c r="AE364">
        <v>0</v>
      </c>
      <c r="AF364">
        <v>0</v>
      </c>
      <c r="AG364">
        <v>0</v>
      </c>
      <c r="AH364">
        <v>0</v>
      </c>
      <c r="AI364">
        <v>0</v>
      </c>
      <c r="AJ364">
        <v>0</v>
      </c>
      <c r="AK364">
        <v>0</v>
      </c>
      <c r="AL364">
        <v>0</v>
      </c>
      <c r="AM364">
        <v>0</v>
      </c>
      <c r="AN364">
        <v>0</v>
      </c>
      <c r="AO364">
        <v>2</v>
      </c>
      <c r="AP364">
        <v>0</v>
      </c>
      <c r="AQ364">
        <v>0</v>
      </c>
      <c r="AR364">
        <v>0</v>
      </c>
      <c r="AS364">
        <v>0</v>
      </c>
      <c r="AT364">
        <v>0</v>
      </c>
      <c r="AU364">
        <v>0</v>
      </c>
      <c r="AV364">
        <v>0</v>
      </c>
      <c r="AW364">
        <v>0</v>
      </c>
      <c r="AX364">
        <v>0</v>
      </c>
      <c r="AY364">
        <v>0</v>
      </c>
    </row>
    <row r="365" spans="1:51">
      <c r="A365" t="s">
        <v>368</v>
      </c>
      <c r="B365" t="s">
        <v>528</v>
      </c>
      <c r="C365" t="s">
        <v>641</v>
      </c>
      <c r="D365" t="s">
        <v>709</v>
      </c>
      <c r="E365" t="s">
        <v>1032</v>
      </c>
      <c r="F365" t="s">
        <v>1203</v>
      </c>
      <c r="G365" t="s">
        <v>1258</v>
      </c>
      <c r="H365" t="s">
        <v>708</v>
      </c>
      <c r="I365" t="s">
        <v>368</v>
      </c>
      <c r="J365" t="s">
        <v>1561</v>
      </c>
      <c r="K365" t="s">
        <v>2085</v>
      </c>
      <c r="L365" t="s">
        <v>2569</v>
      </c>
      <c r="M365" t="s">
        <v>708</v>
      </c>
      <c r="N365" t="s">
        <v>708</v>
      </c>
      <c r="O365" t="s">
        <v>708</v>
      </c>
      <c r="P365" t="s">
        <v>708</v>
      </c>
      <c r="Q365" t="s">
        <v>708</v>
      </c>
      <c r="R365" t="s">
        <v>708</v>
      </c>
      <c r="S365" t="s">
        <v>2734</v>
      </c>
      <c r="T365" t="s">
        <v>2734</v>
      </c>
      <c r="U365" t="s">
        <v>3479</v>
      </c>
      <c r="V365">
        <v>29</v>
      </c>
      <c r="W365">
        <v>0</v>
      </c>
      <c r="X365">
        <v>0</v>
      </c>
      <c r="Y365">
        <v>0</v>
      </c>
      <c r="Z365">
        <v>2</v>
      </c>
      <c r="AA365">
        <v>1</v>
      </c>
      <c r="AB365">
        <v>0</v>
      </c>
      <c r="AC365">
        <v>0</v>
      </c>
      <c r="AD365">
        <v>0</v>
      </c>
      <c r="AE365">
        <v>0</v>
      </c>
      <c r="AF365">
        <v>0</v>
      </c>
      <c r="AG365">
        <v>6</v>
      </c>
      <c r="AH365">
        <v>0</v>
      </c>
      <c r="AI365">
        <v>0</v>
      </c>
      <c r="AJ365">
        <v>0</v>
      </c>
      <c r="AK365">
        <v>0</v>
      </c>
      <c r="AL365">
        <v>0</v>
      </c>
      <c r="AM365">
        <v>0</v>
      </c>
      <c r="AN365">
        <v>20</v>
      </c>
      <c r="AO365">
        <v>1</v>
      </c>
      <c r="AP365">
        <v>0</v>
      </c>
      <c r="AQ365">
        <v>0</v>
      </c>
      <c r="AR365">
        <v>0</v>
      </c>
      <c r="AS365">
        <v>0</v>
      </c>
      <c r="AT365">
        <v>0</v>
      </c>
      <c r="AU365">
        <v>0</v>
      </c>
      <c r="AV365">
        <v>0</v>
      </c>
      <c r="AW365">
        <v>0</v>
      </c>
      <c r="AX365">
        <v>0</v>
      </c>
      <c r="AY365">
        <v>0</v>
      </c>
    </row>
    <row r="366" spans="1:51">
      <c r="A366" t="s">
        <v>369</v>
      </c>
      <c r="B366" t="s">
        <v>528</v>
      </c>
      <c r="C366" t="s">
        <v>587</v>
      </c>
      <c r="D366" t="s">
        <v>709</v>
      </c>
      <c r="E366" t="s">
        <v>1033</v>
      </c>
      <c r="F366" t="s">
        <v>1203</v>
      </c>
      <c r="G366" t="s">
        <v>1258</v>
      </c>
      <c r="H366" t="s">
        <v>708</v>
      </c>
      <c r="I366" t="s">
        <v>369</v>
      </c>
      <c r="J366" t="s">
        <v>1562</v>
      </c>
      <c r="K366" t="s">
        <v>2086</v>
      </c>
      <c r="L366" t="s">
        <v>2570</v>
      </c>
      <c r="M366" t="s">
        <v>708</v>
      </c>
      <c r="N366" t="s">
        <v>708</v>
      </c>
      <c r="O366" t="s">
        <v>708</v>
      </c>
      <c r="P366" t="s">
        <v>708</v>
      </c>
      <c r="Q366" t="s">
        <v>708</v>
      </c>
      <c r="R366" t="s">
        <v>708</v>
      </c>
      <c r="S366" t="s">
        <v>708</v>
      </c>
      <c r="T366" t="s">
        <v>708</v>
      </c>
      <c r="U366" t="s">
        <v>3480</v>
      </c>
      <c r="V366">
        <v>24</v>
      </c>
      <c r="W366">
        <v>0</v>
      </c>
      <c r="X366">
        <v>0</v>
      </c>
      <c r="Y366">
        <v>0</v>
      </c>
      <c r="Z366">
        <v>3</v>
      </c>
      <c r="AA366">
        <v>1</v>
      </c>
      <c r="AB366">
        <v>0</v>
      </c>
      <c r="AC366">
        <v>0</v>
      </c>
      <c r="AD366">
        <v>1</v>
      </c>
      <c r="AE366">
        <v>0</v>
      </c>
      <c r="AF366">
        <v>0</v>
      </c>
      <c r="AG366">
        <v>0</v>
      </c>
      <c r="AH366">
        <v>0</v>
      </c>
      <c r="AI366">
        <v>20</v>
      </c>
      <c r="AJ366">
        <v>0</v>
      </c>
      <c r="AK366">
        <v>0</v>
      </c>
      <c r="AL366">
        <v>0</v>
      </c>
      <c r="AM366">
        <v>3</v>
      </c>
      <c r="AN366">
        <v>0</v>
      </c>
      <c r="AO366">
        <v>0</v>
      </c>
      <c r="AP366">
        <v>0</v>
      </c>
      <c r="AQ366">
        <v>0</v>
      </c>
      <c r="AR366">
        <v>0</v>
      </c>
      <c r="AS366">
        <v>0</v>
      </c>
      <c r="AT366">
        <v>0</v>
      </c>
      <c r="AU366">
        <v>0</v>
      </c>
      <c r="AV366">
        <v>0</v>
      </c>
      <c r="AW366">
        <v>0</v>
      </c>
      <c r="AX366">
        <v>0</v>
      </c>
      <c r="AY366">
        <v>0</v>
      </c>
    </row>
    <row r="367" spans="1:51">
      <c r="A367" t="s">
        <v>370</v>
      </c>
      <c r="B367" t="s">
        <v>528</v>
      </c>
      <c r="C367" t="s">
        <v>587</v>
      </c>
      <c r="D367" t="s">
        <v>709</v>
      </c>
      <c r="E367" t="s">
        <v>1034</v>
      </c>
      <c r="F367" t="s">
        <v>1203</v>
      </c>
      <c r="G367" t="s">
        <v>1258</v>
      </c>
      <c r="H367" t="s">
        <v>708</v>
      </c>
      <c r="I367" t="s">
        <v>370</v>
      </c>
      <c r="J367" t="s">
        <v>1563</v>
      </c>
      <c r="K367" t="s">
        <v>2087</v>
      </c>
      <c r="L367" t="s">
        <v>2571</v>
      </c>
      <c r="M367" t="s">
        <v>708</v>
      </c>
      <c r="N367" t="s">
        <v>708</v>
      </c>
      <c r="O367" t="s">
        <v>708</v>
      </c>
      <c r="P367" t="s">
        <v>708</v>
      </c>
      <c r="Q367" t="s">
        <v>708</v>
      </c>
      <c r="R367" t="s">
        <v>708</v>
      </c>
      <c r="S367" t="s">
        <v>708</v>
      </c>
      <c r="T367" t="s">
        <v>708</v>
      </c>
      <c r="U367" t="s">
        <v>3481</v>
      </c>
      <c r="V367">
        <v>36</v>
      </c>
      <c r="W367">
        <v>0</v>
      </c>
      <c r="X367">
        <v>0</v>
      </c>
      <c r="Y367">
        <v>0</v>
      </c>
      <c r="Z367">
        <v>4</v>
      </c>
      <c r="AA367">
        <v>0</v>
      </c>
      <c r="AB367">
        <v>0</v>
      </c>
      <c r="AC367">
        <v>0</v>
      </c>
      <c r="AD367">
        <v>0</v>
      </c>
      <c r="AE367">
        <v>0</v>
      </c>
      <c r="AF367">
        <v>0</v>
      </c>
      <c r="AG367">
        <v>0</v>
      </c>
      <c r="AH367">
        <v>0</v>
      </c>
      <c r="AI367">
        <v>0</v>
      </c>
      <c r="AJ367">
        <v>0</v>
      </c>
      <c r="AK367">
        <v>0</v>
      </c>
      <c r="AL367">
        <v>0</v>
      </c>
      <c r="AM367">
        <v>0</v>
      </c>
      <c r="AN367">
        <v>30</v>
      </c>
      <c r="AO367">
        <v>0</v>
      </c>
      <c r="AP367">
        <v>0</v>
      </c>
      <c r="AQ367">
        <v>0</v>
      </c>
      <c r="AR367">
        <v>0</v>
      </c>
      <c r="AS367">
        <v>0</v>
      </c>
      <c r="AT367">
        <v>0</v>
      </c>
      <c r="AU367">
        <v>0</v>
      </c>
      <c r="AV367">
        <v>0</v>
      </c>
      <c r="AW367">
        <v>0</v>
      </c>
      <c r="AX367">
        <v>0</v>
      </c>
      <c r="AY367">
        <v>0</v>
      </c>
    </row>
    <row r="368" spans="1:51">
      <c r="A368" t="s">
        <v>371</v>
      </c>
      <c r="B368" t="s">
        <v>528</v>
      </c>
      <c r="C368" t="s">
        <v>603</v>
      </c>
      <c r="D368" t="s">
        <v>706</v>
      </c>
      <c r="E368" t="s">
        <v>1035</v>
      </c>
      <c r="F368" t="s">
        <v>1203</v>
      </c>
      <c r="G368" t="s">
        <v>1258</v>
      </c>
      <c r="H368" t="s">
        <v>708</v>
      </c>
      <c r="I368" t="s">
        <v>371</v>
      </c>
      <c r="J368" t="s">
        <v>1557</v>
      </c>
      <c r="K368" t="s">
        <v>2088</v>
      </c>
      <c r="L368" t="s">
        <v>2572</v>
      </c>
      <c r="M368" t="s">
        <v>2733</v>
      </c>
      <c r="N368" t="s">
        <v>2823</v>
      </c>
      <c r="O368" s="2" t="s">
        <v>2913</v>
      </c>
      <c r="P368" t="s">
        <v>2733</v>
      </c>
      <c r="Q368" t="s">
        <v>3090</v>
      </c>
      <c r="R368" t="s">
        <v>2733</v>
      </c>
      <c r="S368" t="s">
        <v>2733</v>
      </c>
      <c r="T368" t="s">
        <v>2733</v>
      </c>
      <c r="U368" t="s">
        <v>3482</v>
      </c>
      <c r="V368">
        <v>500</v>
      </c>
      <c r="W368">
        <v>0</v>
      </c>
      <c r="X368">
        <v>0</v>
      </c>
      <c r="Y368">
        <v>0</v>
      </c>
      <c r="Z368">
        <v>33</v>
      </c>
      <c r="AA368">
        <v>15</v>
      </c>
      <c r="AB368">
        <v>0</v>
      </c>
      <c r="AC368">
        <v>7</v>
      </c>
      <c r="AD368">
        <v>2</v>
      </c>
      <c r="AE368">
        <v>0</v>
      </c>
      <c r="AF368">
        <v>10</v>
      </c>
      <c r="AG368">
        <v>67</v>
      </c>
      <c r="AH368">
        <v>0</v>
      </c>
      <c r="AI368">
        <v>16</v>
      </c>
      <c r="AJ368">
        <v>16</v>
      </c>
      <c r="AK368">
        <v>0</v>
      </c>
      <c r="AL368">
        <v>0</v>
      </c>
      <c r="AM368">
        <v>20</v>
      </c>
      <c r="AN368">
        <v>40</v>
      </c>
      <c r="AO368">
        <v>14</v>
      </c>
      <c r="AP368">
        <v>0</v>
      </c>
      <c r="AQ368">
        <v>0</v>
      </c>
      <c r="AR368">
        <v>0</v>
      </c>
      <c r="AS368">
        <v>0</v>
      </c>
      <c r="AT368">
        <v>0</v>
      </c>
      <c r="AU368">
        <v>0</v>
      </c>
      <c r="AV368">
        <v>0</v>
      </c>
      <c r="AW368">
        <v>45</v>
      </c>
      <c r="AX368">
        <v>4</v>
      </c>
      <c r="AY368">
        <v>0</v>
      </c>
    </row>
    <row r="369" spans="1:51">
      <c r="A369" t="s">
        <v>371</v>
      </c>
      <c r="B369" t="s">
        <v>528</v>
      </c>
      <c r="C369" t="s">
        <v>603</v>
      </c>
      <c r="D369" t="s">
        <v>708</v>
      </c>
      <c r="E369" t="s">
        <v>1035</v>
      </c>
      <c r="F369" t="s">
        <v>1241</v>
      </c>
      <c r="G369" t="s">
        <v>1258</v>
      </c>
      <c r="H369" t="s">
        <v>708</v>
      </c>
      <c r="I369" t="s">
        <v>371</v>
      </c>
      <c r="J369" t="s">
        <v>1557</v>
      </c>
      <c r="K369" t="s">
        <v>2089</v>
      </c>
      <c r="L369" t="s">
        <v>2572</v>
      </c>
      <c r="M369" t="s">
        <v>708</v>
      </c>
      <c r="N369" t="s">
        <v>708</v>
      </c>
      <c r="O369" t="s">
        <v>708</v>
      </c>
      <c r="P369" t="s">
        <v>708</v>
      </c>
      <c r="Q369" t="s">
        <v>708</v>
      </c>
      <c r="R369" t="s">
        <v>708</v>
      </c>
      <c r="S369" t="s">
        <v>708</v>
      </c>
      <c r="T369" t="s">
        <v>708</v>
      </c>
      <c r="U369" t="s">
        <v>3483</v>
      </c>
      <c r="V369">
        <v>0</v>
      </c>
      <c r="W369">
        <v>0</v>
      </c>
      <c r="X369">
        <v>0</v>
      </c>
      <c r="Y369">
        <v>0</v>
      </c>
      <c r="Z369">
        <v>2</v>
      </c>
      <c r="AA369">
        <v>0</v>
      </c>
      <c r="AB369">
        <v>0</v>
      </c>
      <c r="AC369">
        <v>0</v>
      </c>
      <c r="AD369">
        <v>0</v>
      </c>
      <c r="AE369">
        <v>15</v>
      </c>
      <c r="AF369">
        <v>0</v>
      </c>
      <c r="AG369">
        <v>0</v>
      </c>
      <c r="AH369">
        <v>0</v>
      </c>
      <c r="AI369">
        <v>0</v>
      </c>
      <c r="AJ369">
        <v>0</v>
      </c>
      <c r="AK369">
        <v>4</v>
      </c>
      <c r="AL369">
        <v>0</v>
      </c>
      <c r="AM369">
        <v>0</v>
      </c>
      <c r="AN369">
        <v>0</v>
      </c>
      <c r="AO369">
        <v>0</v>
      </c>
      <c r="AP369">
        <v>0</v>
      </c>
      <c r="AQ369">
        <v>0</v>
      </c>
      <c r="AR369">
        <v>0</v>
      </c>
      <c r="AS369">
        <v>0</v>
      </c>
      <c r="AT369">
        <v>0</v>
      </c>
      <c r="AU369">
        <v>0</v>
      </c>
      <c r="AV369">
        <v>0</v>
      </c>
      <c r="AW369">
        <v>0</v>
      </c>
      <c r="AX369">
        <v>0</v>
      </c>
      <c r="AY369">
        <v>0</v>
      </c>
    </row>
    <row r="370" spans="1:51">
      <c r="A370" t="s">
        <v>371</v>
      </c>
      <c r="B370" t="s">
        <v>528</v>
      </c>
      <c r="C370" t="s">
        <v>603</v>
      </c>
      <c r="D370" t="s">
        <v>708</v>
      </c>
      <c r="E370" t="s">
        <v>1035</v>
      </c>
      <c r="F370" t="s">
        <v>1242</v>
      </c>
      <c r="G370" t="s">
        <v>1258</v>
      </c>
      <c r="H370" t="s">
        <v>708</v>
      </c>
      <c r="I370" t="s">
        <v>371</v>
      </c>
      <c r="J370" t="s">
        <v>1557</v>
      </c>
      <c r="K370" t="s">
        <v>2090</v>
      </c>
      <c r="L370" t="s">
        <v>2572</v>
      </c>
      <c r="M370" t="s">
        <v>708</v>
      </c>
      <c r="N370" t="s">
        <v>708</v>
      </c>
      <c r="O370" t="s">
        <v>708</v>
      </c>
      <c r="P370" t="s">
        <v>708</v>
      </c>
      <c r="Q370" t="s">
        <v>708</v>
      </c>
      <c r="R370" t="s">
        <v>708</v>
      </c>
      <c r="S370" t="s">
        <v>708</v>
      </c>
      <c r="T370" t="s">
        <v>708</v>
      </c>
      <c r="U370" t="s">
        <v>3484</v>
      </c>
      <c r="V370">
        <v>0</v>
      </c>
      <c r="W370">
        <v>0</v>
      </c>
      <c r="X370">
        <v>0</v>
      </c>
      <c r="Y370">
        <v>0</v>
      </c>
      <c r="Z370">
        <v>13</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row>
    <row r="371" spans="1:51">
      <c r="A371" t="s">
        <v>372</v>
      </c>
      <c r="B371" t="s">
        <v>528</v>
      </c>
      <c r="C371" t="s">
        <v>611</v>
      </c>
      <c r="D371" t="s">
        <v>709</v>
      </c>
      <c r="E371" t="s">
        <v>1036</v>
      </c>
      <c r="F371" t="s">
        <v>1203</v>
      </c>
      <c r="G371" t="s">
        <v>1258</v>
      </c>
      <c r="H371" t="s">
        <v>708</v>
      </c>
      <c r="I371" t="s">
        <v>372</v>
      </c>
      <c r="J371" t="s">
        <v>1564</v>
      </c>
      <c r="K371" t="s">
        <v>2091</v>
      </c>
      <c r="L371" t="s">
        <v>2573</v>
      </c>
      <c r="M371" t="s">
        <v>708</v>
      </c>
      <c r="N371" t="s">
        <v>708</v>
      </c>
      <c r="O371" t="s">
        <v>708</v>
      </c>
      <c r="P371" t="s">
        <v>708</v>
      </c>
      <c r="Q371" t="s">
        <v>708</v>
      </c>
      <c r="R371" t="s">
        <v>708</v>
      </c>
      <c r="S371" t="s">
        <v>708</v>
      </c>
      <c r="T371" t="s">
        <v>708</v>
      </c>
      <c r="U371" t="s">
        <v>3485</v>
      </c>
      <c r="V371">
        <v>30</v>
      </c>
      <c r="W371">
        <v>0</v>
      </c>
      <c r="X371">
        <v>0</v>
      </c>
      <c r="Y371">
        <v>0</v>
      </c>
      <c r="Z371">
        <v>2</v>
      </c>
      <c r="AA371">
        <v>1</v>
      </c>
      <c r="AB371">
        <v>0</v>
      </c>
      <c r="AC371">
        <v>0</v>
      </c>
      <c r="AD371">
        <v>0</v>
      </c>
      <c r="AE371">
        <v>0</v>
      </c>
      <c r="AF371">
        <v>0</v>
      </c>
      <c r="AG371">
        <v>0</v>
      </c>
      <c r="AH371">
        <v>0</v>
      </c>
      <c r="AI371">
        <v>0</v>
      </c>
      <c r="AJ371">
        <v>0</v>
      </c>
      <c r="AK371">
        <v>0</v>
      </c>
      <c r="AL371">
        <v>0</v>
      </c>
      <c r="AM371">
        <v>1</v>
      </c>
      <c r="AN371">
        <v>0</v>
      </c>
      <c r="AO371">
        <v>0</v>
      </c>
      <c r="AP371">
        <v>0</v>
      </c>
      <c r="AQ371">
        <v>0</v>
      </c>
      <c r="AR371">
        <v>0</v>
      </c>
      <c r="AS371">
        <v>0</v>
      </c>
      <c r="AT371">
        <v>0</v>
      </c>
      <c r="AU371">
        <v>0</v>
      </c>
      <c r="AV371">
        <v>0</v>
      </c>
      <c r="AW371">
        <v>0</v>
      </c>
      <c r="AX371">
        <v>0</v>
      </c>
      <c r="AY371">
        <v>0</v>
      </c>
    </row>
    <row r="372" spans="1:51">
      <c r="A372" t="s">
        <v>373</v>
      </c>
      <c r="B372" t="s">
        <v>528</v>
      </c>
      <c r="C372" t="s">
        <v>669</v>
      </c>
      <c r="D372" t="s">
        <v>709</v>
      </c>
      <c r="E372" t="s">
        <v>1037</v>
      </c>
      <c r="F372" t="s">
        <v>1203</v>
      </c>
      <c r="G372" t="s">
        <v>1258</v>
      </c>
      <c r="H372" t="s">
        <v>708</v>
      </c>
      <c r="I372" t="s">
        <v>373</v>
      </c>
      <c r="J372" t="s">
        <v>1565</v>
      </c>
      <c r="K372" t="s">
        <v>2092</v>
      </c>
      <c r="L372" t="s">
        <v>2574</v>
      </c>
      <c r="M372" t="s">
        <v>708</v>
      </c>
      <c r="N372" t="s">
        <v>708</v>
      </c>
      <c r="O372" t="s">
        <v>708</v>
      </c>
      <c r="P372" t="s">
        <v>708</v>
      </c>
      <c r="Q372" t="s">
        <v>708</v>
      </c>
      <c r="R372" t="s">
        <v>708</v>
      </c>
      <c r="S372" t="s">
        <v>708</v>
      </c>
      <c r="T372" t="s">
        <v>708</v>
      </c>
      <c r="U372" t="s">
        <v>3486</v>
      </c>
      <c r="V372">
        <v>38</v>
      </c>
      <c r="W372">
        <v>0</v>
      </c>
      <c r="X372">
        <v>0</v>
      </c>
      <c r="Y372">
        <v>0</v>
      </c>
      <c r="Z372">
        <v>6</v>
      </c>
      <c r="AA372">
        <v>2</v>
      </c>
      <c r="AB372">
        <v>0</v>
      </c>
      <c r="AC372">
        <v>0</v>
      </c>
      <c r="AD372">
        <v>0</v>
      </c>
      <c r="AE372">
        <v>0</v>
      </c>
      <c r="AF372">
        <v>0</v>
      </c>
      <c r="AG372">
        <v>0</v>
      </c>
      <c r="AH372">
        <v>0</v>
      </c>
      <c r="AI372">
        <v>0</v>
      </c>
      <c r="AJ372">
        <v>0</v>
      </c>
      <c r="AK372">
        <v>0</v>
      </c>
      <c r="AL372">
        <v>0</v>
      </c>
      <c r="AM372">
        <v>4</v>
      </c>
      <c r="AN372">
        <v>0</v>
      </c>
      <c r="AO372">
        <v>1</v>
      </c>
      <c r="AP372">
        <v>0</v>
      </c>
      <c r="AQ372">
        <v>0</v>
      </c>
      <c r="AR372">
        <v>0</v>
      </c>
      <c r="AS372">
        <v>0</v>
      </c>
      <c r="AT372">
        <v>0</v>
      </c>
      <c r="AU372">
        <v>0</v>
      </c>
      <c r="AV372">
        <v>0</v>
      </c>
      <c r="AW372">
        <v>15</v>
      </c>
      <c r="AX372">
        <v>0</v>
      </c>
      <c r="AY372">
        <v>0</v>
      </c>
    </row>
    <row r="373" spans="1:51">
      <c r="A373" t="s">
        <v>374</v>
      </c>
      <c r="B373" t="s">
        <v>528</v>
      </c>
      <c r="C373" t="s">
        <v>669</v>
      </c>
      <c r="D373" t="s">
        <v>709</v>
      </c>
      <c r="E373" t="s">
        <v>1038</v>
      </c>
      <c r="F373" t="s">
        <v>1203</v>
      </c>
      <c r="G373" t="s">
        <v>1258</v>
      </c>
      <c r="H373" t="s">
        <v>708</v>
      </c>
      <c r="I373" t="s">
        <v>374</v>
      </c>
      <c r="J373" t="s">
        <v>1566</v>
      </c>
      <c r="K373" t="s">
        <v>2093</v>
      </c>
      <c r="L373" t="s">
        <v>2575</v>
      </c>
      <c r="M373" t="s">
        <v>708</v>
      </c>
      <c r="N373" t="s">
        <v>708</v>
      </c>
      <c r="O373" t="s">
        <v>708</v>
      </c>
      <c r="P373" t="s">
        <v>708</v>
      </c>
      <c r="Q373" t="s">
        <v>708</v>
      </c>
      <c r="R373" t="s">
        <v>708</v>
      </c>
      <c r="S373" t="s">
        <v>708</v>
      </c>
      <c r="T373" t="s">
        <v>708</v>
      </c>
      <c r="U373" t="s">
        <v>3487</v>
      </c>
      <c r="V373">
        <v>33</v>
      </c>
      <c r="W373">
        <v>0</v>
      </c>
      <c r="X373">
        <v>0</v>
      </c>
      <c r="Y373">
        <v>0</v>
      </c>
      <c r="Z373">
        <v>2</v>
      </c>
      <c r="AA373">
        <v>0</v>
      </c>
      <c r="AB373">
        <v>0</v>
      </c>
      <c r="AC373">
        <v>0</v>
      </c>
      <c r="AD373">
        <v>0</v>
      </c>
      <c r="AE373">
        <v>0</v>
      </c>
      <c r="AF373">
        <v>0</v>
      </c>
      <c r="AG373">
        <v>0</v>
      </c>
      <c r="AH373">
        <v>0</v>
      </c>
      <c r="AI373">
        <v>0</v>
      </c>
      <c r="AJ373">
        <v>0</v>
      </c>
      <c r="AK373">
        <v>0</v>
      </c>
      <c r="AL373">
        <v>0</v>
      </c>
      <c r="AM373">
        <v>2</v>
      </c>
      <c r="AN373">
        <v>0</v>
      </c>
      <c r="AO373">
        <v>0</v>
      </c>
      <c r="AP373">
        <v>0</v>
      </c>
      <c r="AQ373">
        <v>0</v>
      </c>
      <c r="AR373">
        <v>0</v>
      </c>
      <c r="AS373">
        <v>0</v>
      </c>
      <c r="AT373">
        <v>0</v>
      </c>
      <c r="AU373">
        <v>0</v>
      </c>
      <c r="AV373">
        <v>0</v>
      </c>
      <c r="AW373">
        <v>0</v>
      </c>
      <c r="AX373">
        <v>0</v>
      </c>
      <c r="AY373">
        <v>0</v>
      </c>
    </row>
    <row r="374" spans="1:51">
      <c r="A374" t="s">
        <v>375</v>
      </c>
      <c r="B374" t="s">
        <v>528</v>
      </c>
      <c r="C374" t="s">
        <v>669</v>
      </c>
      <c r="D374" t="s">
        <v>709</v>
      </c>
      <c r="E374" t="s">
        <v>1039</v>
      </c>
      <c r="F374" t="s">
        <v>1203</v>
      </c>
      <c r="G374" t="s">
        <v>1258</v>
      </c>
      <c r="H374" t="s">
        <v>708</v>
      </c>
      <c r="I374" t="s">
        <v>375</v>
      </c>
      <c r="J374" t="s">
        <v>1567</v>
      </c>
      <c r="K374" t="s">
        <v>2094</v>
      </c>
      <c r="L374" t="s">
        <v>2576</v>
      </c>
      <c r="M374" t="s">
        <v>708</v>
      </c>
      <c r="N374" t="s">
        <v>708</v>
      </c>
      <c r="O374" t="s">
        <v>708</v>
      </c>
      <c r="P374" t="s">
        <v>708</v>
      </c>
      <c r="Q374" t="s">
        <v>708</v>
      </c>
      <c r="R374" t="s">
        <v>708</v>
      </c>
      <c r="S374" t="s">
        <v>708</v>
      </c>
      <c r="T374" t="s">
        <v>708</v>
      </c>
      <c r="U374" t="s">
        <v>3488</v>
      </c>
      <c r="V374">
        <v>20</v>
      </c>
      <c r="W374">
        <v>0</v>
      </c>
      <c r="X374">
        <v>0</v>
      </c>
      <c r="Y374">
        <v>0</v>
      </c>
      <c r="Z374">
        <v>2</v>
      </c>
      <c r="AA374">
        <v>1</v>
      </c>
      <c r="AB374">
        <v>0</v>
      </c>
      <c r="AC374">
        <v>0</v>
      </c>
      <c r="AD374">
        <v>0</v>
      </c>
      <c r="AE374">
        <v>0</v>
      </c>
      <c r="AF374">
        <v>0</v>
      </c>
      <c r="AG374">
        <v>0</v>
      </c>
      <c r="AH374">
        <v>0</v>
      </c>
      <c r="AI374">
        <v>0</v>
      </c>
      <c r="AJ374">
        <v>0</v>
      </c>
      <c r="AK374">
        <v>0</v>
      </c>
      <c r="AL374">
        <v>0</v>
      </c>
      <c r="AM374">
        <v>0</v>
      </c>
      <c r="AN374">
        <v>0</v>
      </c>
      <c r="AO374">
        <v>1</v>
      </c>
      <c r="AP374">
        <v>0</v>
      </c>
      <c r="AQ374">
        <v>0</v>
      </c>
      <c r="AR374">
        <v>0</v>
      </c>
      <c r="AS374">
        <v>0</v>
      </c>
      <c r="AT374">
        <v>0</v>
      </c>
      <c r="AU374">
        <v>0</v>
      </c>
      <c r="AV374">
        <v>0</v>
      </c>
      <c r="AW374">
        <v>0</v>
      </c>
      <c r="AX374">
        <v>0</v>
      </c>
      <c r="AY374">
        <v>0</v>
      </c>
    </row>
    <row r="375" spans="1:51">
      <c r="A375" t="s">
        <v>376</v>
      </c>
      <c r="B375" t="s">
        <v>529</v>
      </c>
      <c r="C375" t="s">
        <v>558</v>
      </c>
      <c r="D375" t="s">
        <v>709</v>
      </c>
      <c r="E375" t="s">
        <v>1040</v>
      </c>
      <c r="F375" t="s">
        <v>1203</v>
      </c>
      <c r="G375" t="s">
        <v>1258</v>
      </c>
      <c r="H375" t="s">
        <v>708</v>
      </c>
      <c r="I375" t="s">
        <v>376</v>
      </c>
      <c r="J375" t="s">
        <v>1568</v>
      </c>
      <c r="K375" t="s">
        <v>2095</v>
      </c>
      <c r="L375" t="s">
        <v>2577</v>
      </c>
      <c r="M375" t="s">
        <v>708</v>
      </c>
      <c r="N375" t="s">
        <v>708</v>
      </c>
      <c r="O375" t="s">
        <v>708</v>
      </c>
      <c r="P375" t="s">
        <v>708</v>
      </c>
      <c r="Q375" t="s">
        <v>708</v>
      </c>
      <c r="R375" t="s">
        <v>708</v>
      </c>
      <c r="S375" t="s">
        <v>708</v>
      </c>
      <c r="T375" t="s">
        <v>708</v>
      </c>
      <c r="U375" t="s">
        <v>3489</v>
      </c>
      <c r="V375">
        <v>20</v>
      </c>
      <c r="W375">
        <v>0</v>
      </c>
      <c r="X375">
        <v>0</v>
      </c>
      <c r="Y375">
        <v>0</v>
      </c>
      <c r="Z375">
        <v>2</v>
      </c>
      <c r="AA375">
        <v>1</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row>
    <row r="376" spans="1:51">
      <c r="A376" t="s">
        <v>377</v>
      </c>
      <c r="B376" t="s">
        <v>529</v>
      </c>
      <c r="C376" t="s">
        <v>558</v>
      </c>
      <c r="D376" t="s">
        <v>709</v>
      </c>
      <c r="E376" t="s">
        <v>1041</v>
      </c>
      <c r="F376" t="s">
        <v>1203</v>
      </c>
      <c r="G376" t="s">
        <v>1258</v>
      </c>
      <c r="H376" t="s">
        <v>708</v>
      </c>
      <c r="I376" t="s">
        <v>377</v>
      </c>
      <c r="J376" t="s">
        <v>1569</v>
      </c>
      <c r="K376" t="s">
        <v>2096</v>
      </c>
      <c r="L376" t="s">
        <v>2578</v>
      </c>
      <c r="M376" t="s">
        <v>708</v>
      </c>
      <c r="N376" t="s">
        <v>708</v>
      </c>
      <c r="O376" t="s">
        <v>708</v>
      </c>
      <c r="P376" t="s">
        <v>2733</v>
      </c>
      <c r="Q376" t="s">
        <v>3091</v>
      </c>
      <c r="R376" t="s">
        <v>2733</v>
      </c>
      <c r="S376" t="s">
        <v>2733</v>
      </c>
      <c r="T376" t="s">
        <v>2733</v>
      </c>
      <c r="U376" t="s">
        <v>3490</v>
      </c>
      <c r="V376">
        <v>282</v>
      </c>
      <c r="W376">
        <v>0</v>
      </c>
      <c r="X376">
        <v>0</v>
      </c>
      <c r="Y376">
        <v>0</v>
      </c>
      <c r="Z376">
        <v>25</v>
      </c>
      <c r="AA376">
        <v>8</v>
      </c>
      <c r="AB376">
        <v>0</v>
      </c>
      <c r="AC376">
        <v>0</v>
      </c>
      <c r="AD376">
        <v>3</v>
      </c>
      <c r="AE376">
        <v>0</v>
      </c>
      <c r="AF376">
        <v>12</v>
      </c>
      <c r="AG376">
        <v>27</v>
      </c>
      <c r="AH376">
        <v>0</v>
      </c>
      <c r="AI376">
        <v>16</v>
      </c>
      <c r="AJ376">
        <v>10</v>
      </c>
      <c r="AK376">
        <v>0</v>
      </c>
      <c r="AL376">
        <v>0</v>
      </c>
      <c r="AM376">
        <v>8</v>
      </c>
      <c r="AN376">
        <v>38</v>
      </c>
      <c r="AO376">
        <v>3</v>
      </c>
      <c r="AP376">
        <v>0</v>
      </c>
      <c r="AQ376">
        <v>0</v>
      </c>
      <c r="AR376">
        <v>0</v>
      </c>
      <c r="AS376">
        <v>0</v>
      </c>
      <c r="AT376">
        <v>0</v>
      </c>
      <c r="AU376">
        <v>0</v>
      </c>
      <c r="AV376">
        <v>0</v>
      </c>
      <c r="AW376">
        <v>75</v>
      </c>
      <c r="AX376">
        <v>2</v>
      </c>
      <c r="AY376">
        <v>0</v>
      </c>
    </row>
    <row r="377" spans="1:51">
      <c r="A377" t="s">
        <v>378</v>
      </c>
      <c r="B377" t="s">
        <v>529</v>
      </c>
      <c r="C377" t="s">
        <v>587</v>
      </c>
      <c r="D377" t="s">
        <v>709</v>
      </c>
      <c r="E377" t="s">
        <v>1042</v>
      </c>
      <c r="F377" t="s">
        <v>1203</v>
      </c>
      <c r="G377" t="s">
        <v>1258</v>
      </c>
      <c r="H377" t="s">
        <v>708</v>
      </c>
      <c r="I377" t="s">
        <v>378</v>
      </c>
      <c r="J377" t="s">
        <v>1570</v>
      </c>
      <c r="K377" t="s">
        <v>2097</v>
      </c>
      <c r="L377" t="s">
        <v>2579</v>
      </c>
      <c r="M377" t="s">
        <v>708</v>
      </c>
      <c r="N377" t="s">
        <v>708</v>
      </c>
      <c r="O377" t="s">
        <v>708</v>
      </c>
      <c r="P377" t="s">
        <v>708</v>
      </c>
      <c r="Q377" t="s">
        <v>708</v>
      </c>
      <c r="R377" t="s">
        <v>708</v>
      </c>
      <c r="S377" t="s">
        <v>708</v>
      </c>
      <c r="T377" t="s">
        <v>708</v>
      </c>
      <c r="U377" t="s">
        <v>3491</v>
      </c>
      <c r="V377">
        <v>20</v>
      </c>
      <c r="W377">
        <v>0</v>
      </c>
      <c r="X377">
        <v>0</v>
      </c>
      <c r="Y377">
        <v>0</v>
      </c>
      <c r="Z377">
        <v>2</v>
      </c>
      <c r="AA377">
        <v>1</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row>
    <row r="378" spans="1:51">
      <c r="A378" t="s">
        <v>379</v>
      </c>
      <c r="B378" t="s">
        <v>529</v>
      </c>
      <c r="C378" t="s">
        <v>587</v>
      </c>
      <c r="D378" t="s">
        <v>709</v>
      </c>
      <c r="E378" t="s">
        <v>1043</v>
      </c>
      <c r="F378" t="s">
        <v>1203</v>
      </c>
      <c r="G378" t="s">
        <v>1258</v>
      </c>
      <c r="H378" t="s">
        <v>708</v>
      </c>
      <c r="I378" t="s">
        <v>379</v>
      </c>
      <c r="J378" t="s">
        <v>1571</v>
      </c>
      <c r="K378" t="s">
        <v>2098</v>
      </c>
      <c r="L378" t="s">
        <v>2580</v>
      </c>
      <c r="M378" t="s">
        <v>708</v>
      </c>
      <c r="N378" t="s">
        <v>708</v>
      </c>
      <c r="O378" t="s">
        <v>708</v>
      </c>
      <c r="P378" t="s">
        <v>708</v>
      </c>
      <c r="Q378" t="s">
        <v>708</v>
      </c>
      <c r="R378" t="s">
        <v>708</v>
      </c>
      <c r="S378" t="s">
        <v>708</v>
      </c>
      <c r="T378" t="s">
        <v>708</v>
      </c>
      <c r="U378" t="s">
        <v>3492</v>
      </c>
      <c r="V378">
        <v>20</v>
      </c>
      <c r="W378">
        <v>10</v>
      </c>
      <c r="X378">
        <v>0</v>
      </c>
      <c r="Y378">
        <v>0</v>
      </c>
      <c r="Z378">
        <v>2</v>
      </c>
      <c r="AA378">
        <v>0</v>
      </c>
      <c r="AB378">
        <v>0</v>
      </c>
      <c r="AC378">
        <v>0</v>
      </c>
      <c r="AD378">
        <v>0</v>
      </c>
      <c r="AE378">
        <v>0</v>
      </c>
      <c r="AF378">
        <v>0</v>
      </c>
      <c r="AG378">
        <v>0</v>
      </c>
      <c r="AH378">
        <v>0</v>
      </c>
      <c r="AI378">
        <v>0</v>
      </c>
      <c r="AJ378">
        <v>0</v>
      </c>
      <c r="AK378">
        <v>0</v>
      </c>
      <c r="AL378">
        <v>0</v>
      </c>
      <c r="AM378">
        <v>0</v>
      </c>
      <c r="AN378">
        <v>20</v>
      </c>
      <c r="AO378">
        <v>0</v>
      </c>
      <c r="AP378">
        <v>0</v>
      </c>
      <c r="AQ378">
        <v>0</v>
      </c>
      <c r="AR378">
        <v>0</v>
      </c>
      <c r="AS378">
        <v>0</v>
      </c>
      <c r="AT378">
        <v>0</v>
      </c>
      <c r="AU378">
        <v>0</v>
      </c>
      <c r="AV378">
        <v>0</v>
      </c>
      <c r="AW378">
        <v>0</v>
      </c>
      <c r="AX378">
        <v>0</v>
      </c>
      <c r="AY378">
        <v>0</v>
      </c>
    </row>
    <row r="379" spans="1:51">
      <c r="A379" t="s">
        <v>380</v>
      </c>
      <c r="B379" t="s">
        <v>529</v>
      </c>
      <c r="C379" t="s">
        <v>558</v>
      </c>
      <c r="D379" t="s">
        <v>709</v>
      </c>
      <c r="E379" t="s">
        <v>1044</v>
      </c>
      <c r="F379" t="s">
        <v>1203</v>
      </c>
      <c r="G379" t="s">
        <v>1258</v>
      </c>
      <c r="H379" t="s">
        <v>708</v>
      </c>
      <c r="I379" t="s">
        <v>380</v>
      </c>
      <c r="J379" t="s">
        <v>1572</v>
      </c>
      <c r="K379" t="s">
        <v>2099</v>
      </c>
      <c r="L379" t="s">
        <v>2581</v>
      </c>
      <c r="M379" t="s">
        <v>708</v>
      </c>
      <c r="N379" t="s">
        <v>708</v>
      </c>
      <c r="O379" t="s">
        <v>708</v>
      </c>
      <c r="P379" t="s">
        <v>708</v>
      </c>
      <c r="Q379" t="s">
        <v>708</v>
      </c>
      <c r="R379" t="s">
        <v>708</v>
      </c>
      <c r="S379" t="s">
        <v>708</v>
      </c>
      <c r="T379" t="s">
        <v>708</v>
      </c>
      <c r="U379" t="s">
        <v>3493</v>
      </c>
      <c r="V379">
        <v>20</v>
      </c>
      <c r="W379">
        <v>0</v>
      </c>
      <c r="X379">
        <v>0</v>
      </c>
      <c r="Y379">
        <v>0</v>
      </c>
      <c r="Z379">
        <v>2</v>
      </c>
      <c r="AA379">
        <v>1</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row>
    <row r="380" spans="1:51">
      <c r="A380" t="s">
        <v>381</v>
      </c>
      <c r="B380" t="s">
        <v>529</v>
      </c>
      <c r="C380" t="s">
        <v>558</v>
      </c>
      <c r="D380" t="s">
        <v>709</v>
      </c>
      <c r="E380" t="s">
        <v>1045</v>
      </c>
      <c r="F380" t="s">
        <v>1203</v>
      </c>
      <c r="G380" t="s">
        <v>1258</v>
      </c>
      <c r="H380" t="s">
        <v>708</v>
      </c>
      <c r="I380" t="s">
        <v>381</v>
      </c>
      <c r="J380" t="s">
        <v>1573</v>
      </c>
      <c r="K380" t="s">
        <v>2100</v>
      </c>
      <c r="L380" t="s">
        <v>2582</v>
      </c>
      <c r="M380" t="s">
        <v>708</v>
      </c>
      <c r="N380" t="s">
        <v>708</v>
      </c>
      <c r="O380" t="s">
        <v>708</v>
      </c>
      <c r="P380" t="s">
        <v>708</v>
      </c>
      <c r="Q380" t="s">
        <v>708</v>
      </c>
      <c r="R380" t="s">
        <v>708</v>
      </c>
      <c r="S380" t="s">
        <v>2734</v>
      </c>
      <c r="T380" t="s">
        <v>2733</v>
      </c>
      <c r="U380" t="s">
        <v>3494</v>
      </c>
      <c r="V380">
        <v>20</v>
      </c>
      <c r="W380">
        <v>0</v>
      </c>
      <c r="X380">
        <v>0</v>
      </c>
      <c r="Y380">
        <v>0</v>
      </c>
      <c r="Z380">
        <v>3</v>
      </c>
      <c r="AA380">
        <v>1</v>
      </c>
      <c r="AB380">
        <v>0</v>
      </c>
      <c r="AC380">
        <v>0</v>
      </c>
      <c r="AD380">
        <v>0</v>
      </c>
      <c r="AE380">
        <v>0</v>
      </c>
      <c r="AF380">
        <v>0</v>
      </c>
      <c r="AG380">
        <v>0</v>
      </c>
      <c r="AH380">
        <v>0</v>
      </c>
      <c r="AI380">
        <v>0</v>
      </c>
      <c r="AJ380">
        <v>0</v>
      </c>
      <c r="AK380">
        <v>0</v>
      </c>
      <c r="AL380">
        <v>0</v>
      </c>
      <c r="AM380">
        <v>0</v>
      </c>
      <c r="AN380">
        <v>29</v>
      </c>
      <c r="AO380">
        <v>0</v>
      </c>
      <c r="AP380">
        <v>0</v>
      </c>
      <c r="AQ380">
        <v>0</v>
      </c>
      <c r="AR380">
        <v>0</v>
      </c>
      <c r="AS380">
        <v>0</v>
      </c>
      <c r="AT380">
        <v>0</v>
      </c>
      <c r="AU380">
        <v>0</v>
      </c>
      <c r="AV380">
        <v>0</v>
      </c>
      <c r="AW380">
        <v>45</v>
      </c>
      <c r="AX380">
        <v>0</v>
      </c>
      <c r="AY380">
        <v>0</v>
      </c>
    </row>
    <row r="381" spans="1:51">
      <c r="A381" t="s">
        <v>382</v>
      </c>
      <c r="B381" t="s">
        <v>529</v>
      </c>
      <c r="C381" t="s">
        <v>558</v>
      </c>
      <c r="D381" t="s">
        <v>709</v>
      </c>
      <c r="E381" t="s">
        <v>1046</v>
      </c>
      <c r="F381" t="s">
        <v>1203</v>
      </c>
      <c r="G381" t="s">
        <v>1258</v>
      </c>
      <c r="H381" t="s">
        <v>708</v>
      </c>
      <c r="I381" t="s">
        <v>382</v>
      </c>
      <c r="J381" t="s">
        <v>1574</v>
      </c>
      <c r="K381" t="s">
        <v>2101</v>
      </c>
      <c r="L381" t="s">
        <v>2583</v>
      </c>
      <c r="M381" t="s">
        <v>708</v>
      </c>
      <c r="N381" t="s">
        <v>708</v>
      </c>
      <c r="O381" t="s">
        <v>708</v>
      </c>
      <c r="P381" t="s">
        <v>708</v>
      </c>
      <c r="Q381" t="s">
        <v>708</v>
      </c>
      <c r="R381" t="s">
        <v>708</v>
      </c>
      <c r="S381" t="s">
        <v>708</v>
      </c>
      <c r="T381" t="s">
        <v>708</v>
      </c>
      <c r="U381" t="s">
        <v>3495</v>
      </c>
      <c r="V381">
        <v>20</v>
      </c>
      <c r="W381">
        <v>0</v>
      </c>
      <c r="X381">
        <v>0</v>
      </c>
      <c r="Y381">
        <v>0</v>
      </c>
      <c r="Z381">
        <v>2</v>
      </c>
      <c r="AA381">
        <v>0</v>
      </c>
      <c r="AB381">
        <v>0</v>
      </c>
      <c r="AC381">
        <v>0</v>
      </c>
      <c r="AD381">
        <v>0</v>
      </c>
      <c r="AE381">
        <v>0</v>
      </c>
      <c r="AF381">
        <v>0</v>
      </c>
      <c r="AG381">
        <v>0</v>
      </c>
      <c r="AH381">
        <v>0</v>
      </c>
      <c r="AI381">
        <v>0</v>
      </c>
      <c r="AJ381">
        <v>0</v>
      </c>
      <c r="AK381">
        <v>0</v>
      </c>
      <c r="AL381">
        <v>0</v>
      </c>
      <c r="AM381">
        <v>0</v>
      </c>
      <c r="AN381">
        <v>16</v>
      </c>
      <c r="AO381">
        <v>0</v>
      </c>
      <c r="AP381">
        <v>0</v>
      </c>
      <c r="AQ381">
        <v>0</v>
      </c>
      <c r="AR381">
        <v>0</v>
      </c>
      <c r="AS381">
        <v>0</v>
      </c>
      <c r="AT381">
        <v>0</v>
      </c>
      <c r="AU381">
        <v>0</v>
      </c>
      <c r="AV381">
        <v>0</v>
      </c>
      <c r="AW381">
        <v>0</v>
      </c>
      <c r="AX381">
        <v>0</v>
      </c>
      <c r="AY381">
        <v>0</v>
      </c>
    </row>
    <row r="382" spans="1:51">
      <c r="A382" t="s">
        <v>383</v>
      </c>
      <c r="B382" t="s">
        <v>530</v>
      </c>
      <c r="C382" t="s">
        <v>573</v>
      </c>
      <c r="D382" t="s">
        <v>709</v>
      </c>
      <c r="E382" t="s">
        <v>1047</v>
      </c>
      <c r="F382" t="s">
        <v>1203</v>
      </c>
      <c r="G382" t="s">
        <v>1258</v>
      </c>
      <c r="H382" t="s">
        <v>708</v>
      </c>
      <c r="I382" t="s">
        <v>383</v>
      </c>
      <c r="J382" t="s">
        <v>1575</v>
      </c>
      <c r="K382" t="s">
        <v>2102</v>
      </c>
      <c r="L382" t="s">
        <v>2584</v>
      </c>
      <c r="M382" t="s">
        <v>708</v>
      </c>
      <c r="N382" t="s">
        <v>708</v>
      </c>
      <c r="O382" t="s">
        <v>708</v>
      </c>
      <c r="P382" t="s">
        <v>708</v>
      </c>
      <c r="Q382" t="s">
        <v>708</v>
      </c>
      <c r="R382" t="s">
        <v>708</v>
      </c>
      <c r="S382" t="s">
        <v>708</v>
      </c>
      <c r="T382" t="s">
        <v>708</v>
      </c>
      <c r="U382" t="s">
        <v>3496</v>
      </c>
      <c r="V382">
        <v>20</v>
      </c>
      <c r="W382">
        <v>0</v>
      </c>
      <c r="X382">
        <v>0</v>
      </c>
      <c r="Y382">
        <v>0</v>
      </c>
      <c r="Z382">
        <v>7</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row>
    <row r="383" spans="1:51">
      <c r="A383" t="s">
        <v>384</v>
      </c>
      <c r="B383" t="s">
        <v>530</v>
      </c>
      <c r="C383" t="s">
        <v>573</v>
      </c>
      <c r="D383" t="s">
        <v>709</v>
      </c>
      <c r="E383" t="s">
        <v>1048</v>
      </c>
      <c r="F383" t="s">
        <v>1203</v>
      </c>
      <c r="G383" t="s">
        <v>1258</v>
      </c>
      <c r="H383" t="s">
        <v>708</v>
      </c>
      <c r="I383" t="s">
        <v>384</v>
      </c>
      <c r="J383" t="s">
        <v>1576</v>
      </c>
      <c r="K383" t="s">
        <v>2103</v>
      </c>
      <c r="L383" t="s">
        <v>2585</v>
      </c>
      <c r="M383" t="s">
        <v>708</v>
      </c>
      <c r="N383" t="s">
        <v>708</v>
      </c>
      <c r="O383" t="s">
        <v>708</v>
      </c>
      <c r="P383" t="s">
        <v>2733</v>
      </c>
      <c r="Q383" t="s">
        <v>3092</v>
      </c>
      <c r="R383" t="s">
        <v>2733</v>
      </c>
      <c r="S383" t="s">
        <v>2734</v>
      </c>
      <c r="T383" t="s">
        <v>2733</v>
      </c>
      <c r="U383" t="s">
        <v>3497</v>
      </c>
      <c r="V383">
        <v>235</v>
      </c>
      <c r="W383">
        <v>0</v>
      </c>
      <c r="X383">
        <v>0</v>
      </c>
      <c r="Y383">
        <v>0</v>
      </c>
      <c r="Z383">
        <v>26</v>
      </c>
      <c r="AA383">
        <v>4</v>
      </c>
      <c r="AB383">
        <v>0</v>
      </c>
      <c r="AC383">
        <v>0</v>
      </c>
      <c r="AD383">
        <v>0</v>
      </c>
      <c r="AE383">
        <v>0</v>
      </c>
      <c r="AF383">
        <v>0</v>
      </c>
      <c r="AG383">
        <v>8</v>
      </c>
      <c r="AH383">
        <v>0</v>
      </c>
      <c r="AI383">
        <v>0</v>
      </c>
      <c r="AJ383">
        <v>0</v>
      </c>
      <c r="AK383">
        <v>0</v>
      </c>
      <c r="AL383">
        <v>0</v>
      </c>
      <c r="AM383">
        <v>4</v>
      </c>
      <c r="AN383">
        <v>40</v>
      </c>
      <c r="AO383">
        <v>3</v>
      </c>
      <c r="AP383">
        <v>0</v>
      </c>
      <c r="AQ383">
        <v>0</v>
      </c>
      <c r="AR383">
        <v>0</v>
      </c>
      <c r="AS383">
        <v>0</v>
      </c>
      <c r="AT383">
        <v>0</v>
      </c>
      <c r="AU383">
        <v>0</v>
      </c>
      <c r="AV383">
        <v>0</v>
      </c>
      <c r="AW383">
        <v>59</v>
      </c>
      <c r="AX383">
        <v>0</v>
      </c>
      <c r="AY383">
        <v>0</v>
      </c>
    </row>
    <row r="384" spans="1:51">
      <c r="A384" t="s">
        <v>385</v>
      </c>
      <c r="B384" t="s">
        <v>530</v>
      </c>
      <c r="C384" t="s">
        <v>557</v>
      </c>
      <c r="D384" t="s">
        <v>709</v>
      </c>
      <c r="E384" t="s">
        <v>1049</v>
      </c>
      <c r="F384" t="s">
        <v>1203</v>
      </c>
      <c r="G384" t="s">
        <v>1258</v>
      </c>
      <c r="H384" t="s">
        <v>708</v>
      </c>
      <c r="I384" t="s">
        <v>385</v>
      </c>
      <c r="J384" t="s">
        <v>1577</v>
      </c>
      <c r="K384" t="s">
        <v>2104</v>
      </c>
      <c r="L384" t="s">
        <v>2586</v>
      </c>
      <c r="M384" t="s">
        <v>708</v>
      </c>
      <c r="N384" t="s">
        <v>708</v>
      </c>
      <c r="O384" t="s">
        <v>708</v>
      </c>
      <c r="P384" t="s">
        <v>708</v>
      </c>
      <c r="Q384" t="s">
        <v>708</v>
      </c>
      <c r="R384" t="s">
        <v>708</v>
      </c>
      <c r="S384" t="s">
        <v>708</v>
      </c>
      <c r="T384" t="s">
        <v>708</v>
      </c>
      <c r="U384" t="s">
        <v>3498</v>
      </c>
      <c r="V384">
        <v>33</v>
      </c>
      <c r="W384">
        <v>0</v>
      </c>
      <c r="X384">
        <v>0</v>
      </c>
      <c r="Y384">
        <v>0</v>
      </c>
      <c r="Z384">
        <v>1</v>
      </c>
      <c r="AA384">
        <v>1</v>
      </c>
      <c r="AB384">
        <v>0</v>
      </c>
      <c r="AC384">
        <v>0</v>
      </c>
      <c r="AD384">
        <v>0</v>
      </c>
      <c r="AE384">
        <v>0</v>
      </c>
      <c r="AF384">
        <v>0</v>
      </c>
      <c r="AG384">
        <v>10</v>
      </c>
      <c r="AH384">
        <v>0</v>
      </c>
      <c r="AI384">
        <v>0</v>
      </c>
      <c r="AJ384">
        <v>0</v>
      </c>
      <c r="AK384">
        <v>0</v>
      </c>
      <c r="AL384">
        <v>0</v>
      </c>
      <c r="AM384">
        <v>1</v>
      </c>
      <c r="AN384">
        <v>15</v>
      </c>
      <c r="AO384">
        <v>1</v>
      </c>
      <c r="AP384">
        <v>0</v>
      </c>
      <c r="AQ384">
        <v>0</v>
      </c>
      <c r="AR384">
        <v>0</v>
      </c>
      <c r="AS384">
        <v>0</v>
      </c>
      <c r="AT384">
        <v>0</v>
      </c>
      <c r="AU384">
        <v>0</v>
      </c>
      <c r="AV384">
        <v>0</v>
      </c>
      <c r="AW384">
        <v>0</v>
      </c>
      <c r="AX384">
        <v>0</v>
      </c>
      <c r="AY384">
        <v>0</v>
      </c>
    </row>
    <row r="385" spans="1:51">
      <c r="A385" t="s">
        <v>386</v>
      </c>
      <c r="B385" t="s">
        <v>530</v>
      </c>
      <c r="C385" t="s">
        <v>557</v>
      </c>
      <c r="D385" t="s">
        <v>708</v>
      </c>
      <c r="E385" t="s">
        <v>1050</v>
      </c>
      <c r="F385" t="s">
        <v>1203</v>
      </c>
      <c r="G385" t="s">
        <v>1258</v>
      </c>
      <c r="H385" t="s">
        <v>708</v>
      </c>
      <c r="I385" t="s">
        <v>386</v>
      </c>
      <c r="J385" t="s">
        <v>1578</v>
      </c>
      <c r="K385" t="s">
        <v>2105</v>
      </c>
      <c r="L385" t="s">
        <v>2587</v>
      </c>
      <c r="M385" t="s">
        <v>708</v>
      </c>
      <c r="N385" t="s">
        <v>708</v>
      </c>
      <c r="O385" t="s">
        <v>708</v>
      </c>
      <c r="P385" t="s">
        <v>708</v>
      </c>
      <c r="Q385" t="s">
        <v>708</v>
      </c>
      <c r="R385" t="s">
        <v>708</v>
      </c>
      <c r="S385" t="s">
        <v>708</v>
      </c>
      <c r="T385" t="s">
        <v>708</v>
      </c>
      <c r="U385" t="s">
        <v>3499</v>
      </c>
      <c r="V385">
        <v>0</v>
      </c>
      <c r="W385">
        <v>43</v>
      </c>
      <c r="X385">
        <v>0</v>
      </c>
      <c r="Y385">
        <v>0</v>
      </c>
      <c r="Z385">
        <v>1</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row>
    <row r="386" spans="1:51">
      <c r="A386" t="s">
        <v>387</v>
      </c>
      <c r="B386" t="s">
        <v>530</v>
      </c>
      <c r="C386" t="s">
        <v>557</v>
      </c>
      <c r="D386" t="s">
        <v>709</v>
      </c>
      <c r="E386" t="s">
        <v>1051</v>
      </c>
      <c r="F386" t="s">
        <v>1203</v>
      </c>
      <c r="G386" t="s">
        <v>1258</v>
      </c>
      <c r="H386" t="s">
        <v>708</v>
      </c>
      <c r="I386" t="s">
        <v>387</v>
      </c>
      <c r="J386" t="s">
        <v>1579</v>
      </c>
      <c r="K386" t="s">
        <v>2106</v>
      </c>
      <c r="L386" t="s">
        <v>2588</v>
      </c>
      <c r="M386" t="s">
        <v>708</v>
      </c>
      <c r="N386" t="s">
        <v>708</v>
      </c>
      <c r="O386" t="s">
        <v>708</v>
      </c>
      <c r="P386" t="s">
        <v>708</v>
      </c>
      <c r="Q386" t="s">
        <v>708</v>
      </c>
      <c r="R386" t="s">
        <v>708</v>
      </c>
      <c r="S386" t="s">
        <v>708</v>
      </c>
      <c r="T386" t="s">
        <v>708</v>
      </c>
      <c r="U386" t="s">
        <v>3500</v>
      </c>
      <c r="V386">
        <v>20</v>
      </c>
      <c r="W386">
        <v>0</v>
      </c>
      <c r="X386">
        <v>0</v>
      </c>
      <c r="Y386">
        <v>0</v>
      </c>
      <c r="Z386">
        <v>3</v>
      </c>
      <c r="AA386">
        <v>0</v>
      </c>
      <c r="AB386">
        <v>0</v>
      </c>
      <c r="AC386">
        <v>0</v>
      </c>
      <c r="AD386">
        <v>0</v>
      </c>
      <c r="AE386">
        <v>0</v>
      </c>
      <c r="AF386">
        <v>0</v>
      </c>
      <c r="AG386">
        <v>0</v>
      </c>
      <c r="AH386">
        <v>0</v>
      </c>
      <c r="AI386">
        <v>0</v>
      </c>
      <c r="AJ386">
        <v>0</v>
      </c>
      <c r="AK386">
        <v>0</v>
      </c>
      <c r="AL386">
        <v>0</v>
      </c>
      <c r="AM386">
        <v>4</v>
      </c>
      <c r="AN386">
        <v>24</v>
      </c>
      <c r="AO386">
        <v>0</v>
      </c>
      <c r="AP386">
        <v>0</v>
      </c>
      <c r="AQ386">
        <v>0</v>
      </c>
      <c r="AR386">
        <v>0</v>
      </c>
      <c r="AS386">
        <v>0</v>
      </c>
      <c r="AT386">
        <v>0</v>
      </c>
      <c r="AU386">
        <v>0</v>
      </c>
      <c r="AV386">
        <v>0</v>
      </c>
      <c r="AW386">
        <v>0</v>
      </c>
      <c r="AX386">
        <v>0</v>
      </c>
      <c r="AY386">
        <v>0</v>
      </c>
    </row>
    <row r="387" spans="1:51">
      <c r="A387" t="s">
        <v>388</v>
      </c>
      <c r="B387" t="s">
        <v>531</v>
      </c>
      <c r="C387" t="s">
        <v>616</v>
      </c>
      <c r="D387" t="s">
        <v>709</v>
      </c>
      <c r="E387" t="s">
        <v>1052</v>
      </c>
      <c r="F387" t="s">
        <v>1203</v>
      </c>
      <c r="G387" t="s">
        <v>1258</v>
      </c>
      <c r="H387" t="s">
        <v>708</v>
      </c>
      <c r="I387" t="s">
        <v>388</v>
      </c>
      <c r="J387" t="s">
        <v>1580</v>
      </c>
      <c r="K387" t="s">
        <v>2107</v>
      </c>
      <c r="L387" t="s">
        <v>2589</v>
      </c>
      <c r="M387" t="s">
        <v>708</v>
      </c>
      <c r="N387" t="s">
        <v>708</v>
      </c>
      <c r="O387" t="s">
        <v>708</v>
      </c>
      <c r="P387" t="s">
        <v>708</v>
      </c>
      <c r="Q387" t="s">
        <v>708</v>
      </c>
      <c r="R387" t="s">
        <v>708</v>
      </c>
      <c r="S387" t="s">
        <v>708</v>
      </c>
      <c r="T387" t="s">
        <v>708</v>
      </c>
      <c r="U387" t="s">
        <v>3501</v>
      </c>
      <c r="V387">
        <v>20</v>
      </c>
      <c r="W387">
        <v>0</v>
      </c>
      <c r="X387">
        <v>0</v>
      </c>
      <c r="Y387">
        <v>0</v>
      </c>
      <c r="Z387">
        <v>4</v>
      </c>
      <c r="AA387">
        <v>1</v>
      </c>
      <c r="AB387">
        <v>0</v>
      </c>
      <c r="AC387">
        <v>0</v>
      </c>
      <c r="AD387">
        <v>0</v>
      </c>
      <c r="AE387">
        <v>0</v>
      </c>
      <c r="AF387">
        <v>0</v>
      </c>
      <c r="AG387">
        <v>0</v>
      </c>
      <c r="AH387">
        <v>0</v>
      </c>
      <c r="AI387">
        <v>0</v>
      </c>
      <c r="AJ387">
        <v>0</v>
      </c>
      <c r="AK387">
        <v>0</v>
      </c>
      <c r="AL387">
        <v>0</v>
      </c>
      <c r="AM387">
        <v>0</v>
      </c>
      <c r="AN387">
        <v>0</v>
      </c>
      <c r="AO387">
        <v>1</v>
      </c>
      <c r="AP387">
        <v>0</v>
      </c>
      <c r="AQ387">
        <v>0</v>
      </c>
      <c r="AR387">
        <v>0</v>
      </c>
      <c r="AS387">
        <v>0</v>
      </c>
      <c r="AT387">
        <v>0</v>
      </c>
      <c r="AU387">
        <v>0</v>
      </c>
      <c r="AV387">
        <v>0</v>
      </c>
      <c r="AW387">
        <v>19</v>
      </c>
      <c r="AX387">
        <v>0</v>
      </c>
      <c r="AY387">
        <v>0</v>
      </c>
    </row>
    <row r="388" spans="1:51">
      <c r="A388" t="s">
        <v>389</v>
      </c>
      <c r="B388" t="s">
        <v>531</v>
      </c>
      <c r="C388" t="s">
        <v>616</v>
      </c>
      <c r="D388" t="s">
        <v>709</v>
      </c>
      <c r="E388" t="s">
        <v>1053</v>
      </c>
      <c r="F388" t="s">
        <v>1203</v>
      </c>
      <c r="G388" t="s">
        <v>1258</v>
      </c>
      <c r="H388" t="s">
        <v>708</v>
      </c>
      <c r="I388" t="s">
        <v>389</v>
      </c>
      <c r="J388" t="s">
        <v>1581</v>
      </c>
      <c r="K388" t="s">
        <v>2108</v>
      </c>
      <c r="L388" t="s">
        <v>2590</v>
      </c>
      <c r="M388" t="s">
        <v>708</v>
      </c>
      <c r="N388" t="s">
        <v>708</v>
      </c>
      <c r="O388" t="s">
        <v>708</v>
      </c>
      <c r="P388" t="s">
        <v>708</v>
      </c>
      <c r="Q388" t="s">
        <v>708</v>
      </c>
      <c r="R388" t="s">
        <v>708</v>
      </c>
      <c r="S388" t="s">
        <v>2733</v>
      </c>
      <c r="T388" t="s">
        <v>708</v>
      </c>
      <c r="U388" t="s">
        <v>3502</v>
      </c>
      <c r="V388">
        <v>20</v>
      </c>
      <c r="W388">
        <v>0</v>
      </c>
      <c r="X388">
        <v>0</v>
      </c>
      <c r="Y388">
        <v>0</v>
      </c>
      <c r="Z388">
        <v>3</v>
      </c>
      <c r="AA388">
        <v>0</v>
      </c>
      <c r="AB388">
        <v>0</v>
      </c>
      <c r="AC388">
        <v>0</v>
      </c>
      <c r="AD388">
        <v>0</v>
      </c>
      <c r="AE388">
        <v>0</v>
      </c>
      <c r="AF388">
        <v>10</v>
      </c>
      <c r="AG388">
        <v>2</v>
      </c>
      <c r="AH388">
        <v>0</v>
      </c>
      <c r="AI388">
        <v>0</v>
      </c>
      <c r="AJ388">
        <v>0</v>
      </c>
      <c r="AK388">
        <v>0</v>
      </c>
      <c r="AL388">
        <v>0</v>
      </c>
      <c r="AM388">
        <v>1</v>
      </c>
      <c r="AN388">
        <v>47</v>
      </c>
      <c r="AO388">
        <v>0</v>
      </c>
      <c r="AP388">
        <v>0</v>
      </c>
      <c r="AQ388">
        <v>0</v>
      </c>
      <c r="AR388">
        <v>0</v>
      </c>
      <c r="AS388">
        <v>0</v>
      </c>
      <c r="AT388">
        <v>0</v>
      </c>
      <c r="AU388">
        <v>0</v>
      </c>
      <c r="AV388">
        <v>0</v>
      </c>
      <c r="AW388">
        <v>38</v>
      </c>
      <c r="AX388">
        <v>0</v>
      </c>
      <c r="AY388">
        <v>0</v>
      </c>
    </row>
    <row r="389" spans="1:51">
      <c r="A389" t="s">
        <v>390</v>
      </c>
      <c r="B389" t="s">
        <v>531</v>
      </c>
      <c r="C389" t="s">
        <v>616</v>
      </c>
      <c r="D389" t="s">
        <v>709</v>
      </c>
      <c r="E389" t="s">
        <v>1054</v>
      </c>
      <c r="F389" t="s">
        <v>1203</v>
      </c>
      <c r="G389" t="s">
        <v>1258</v>
      </c>
      <c r="H389" t="s">
        <v>708</v>
      </c>
      <c r="I389" t="s">
        <v>390</v>
      </c>
      <c r="J389" t="s">
        <v>1582</v>
      </c>
      <c r="K389" t="s">
        <v>2109</v>
      </c>
      <c r="L389" t="s">
        <v>2591</v>
      </c>
      <c r="M389" t="s">
        <v>708</v>
      </c>
      <c r="N389" t="s">
        <v>708</v>
      </c>
      <c r="O389" t="s">
        <v>708</v>
      </c>
      <c r="P389" t="s">
        <v>2733</v>
      </c>
      <c r="Q389" t="s">
        <v>3093</v>
      </c>
      <c r="R389" t="s">
        <v>2733</v>
      </c>
      <c r="S389" t="s">
        <v>2734</v>
      </c>
      <c r="T389" t="s">
        <v>2734</v>
      </c>
      <c r="U389" t="s">
        <v>3503</v>
      </c>
      <c r="V389">
        <v>57</v>
      </c>
      <c r="W389">
        <v>0</v>
      </c>
      <c r="X389">
        <v>0</v>
      </c>
      <c r="Y389">
        <v>0</v>
      </c>
      <c r="Z389">
        <v>6</v>
      </c>
      <c r="AA389">
        <v>2</v>
      </c>
      <c r="AB389">
        <v>0</v>
      </c>
      <c r="AC389">
        <v>0</v>
      </c>
      <c r="AD389">
        <v>0</v>
      </c>
      <c r="AE389">
        <v>0</v>
      </c>
      <c r="AF389">
        <v>0</v>
      </c>
      <c r="AG389">
        <v>6</v>
      </c>
      <c r="AH389">
        <v>0</v>
      </c>
      <c r="AI389">
        <v>0</v>
      </c>
      <c r="AJ389">
        <v>0</v>
      </c>
      <c r="AK389">
        <v>0</v>
      </c>
      <c r="AL389">
        <v>0</v>
      </c>
      <c r="AM389">
        <v>6</v>
      </c>
      <c r="AN389">
        <v>0</v>
      </c>
      <c r="AO389">
        <v>1</v>
      </c>
      <c r="AP389">
        <v>0</v>
      </c>
      <c r="AQ389">
        <v>0</v>
      </c>
      <c r="AR389">
        <v>0</v>
      </c>
      <c r="AS389">
        <v>0</v>
      </c>
      <c r="AT389">
        <v>0</v>
      </c>
      <c r="AU389">
        <v>0</v>
      </c>
      <c r="AV389">
        <v>0</v>
      </c>
      <c r="AW389">
        <v>0</v>
      </c>
      <c r="AX389">
        <v>0</v>
      </c>
      <c r="AY389">
        <v>0</v>
      </c>
    </row>
    <row r="390" spans="1:51">
      <c r="A390" t="s">
        <v>391</v>
      </c>
      <c r="B390" t="s">
        <v>531</v>
      </c>
      <c r="C390" t="s">
        <v>616</v>
      </c>
      <c r="D390" t="s">
        <v>709</v>
      </c>
      <c r="E390" t="s">
        <v>1055</v>
      </c>
      <c r="F390" t="s">
        <v>1203</v>
      </c>
      <c r="G390" t="s">
        <v>1258</v>
      </c>
      <c r="H390" t="s">
        <v>708</v>
      </c>
      <c r="I390" t="s">
        <v>391</v>
      </c>
      <c r="J390" t="s">
        <v>1583</v>
      </c>
      <c r="K390" t="s">
        <v>2110</v>
      </c>
      <c r="L390" t="s">
        <v>2592</v>
      </c>
      <c r="M390" t="s">
        <v>708</v>
      </c>
      <c r="N390" t="s">
        <v>708</v>
      </c>
      <c r="O390" t="s">
        <v>708</v>
      </c>
      <c r="P390" t="s">
        <v>708</v>
      </c>
      <c r="Q390" t="s">
        <v>708</v>
      </c>
      <c r="R390" t="s">
        <v>708</v>
      </c>
      <c r="S390" t="s">
        <v>2733</v>
      </c>
      <c r="T390" t="s">
        <v>708</v>
      </c>
      <c r="U390" t="s">
        <v>3504</v>
      </c>
      <c r="V390">
        <v>28</v>
      </c>
      <c r="W390">
        <v>0</v>
      </c>
      <c r="X390">
        <v>0</v>
      </c>
      <c r="Y390">
        <v>0</v>
      </c>
      <c r="Z390">
        <v>2</v>
      </c>
      <c r="AA390">
        <v>0</v>
      </c>
      <c r="AB390">
        <v>0</v>
      </c>
      <c r="AC390">
        <v>0</v>
      </c>
      <c r="AD390">
        <v>0</v>
      </c>
      <c r="AE390">
        <v>0</v>
      </c>
      <c r="AF390">
        <v>0</v>
      </c>
      <c r="AG390">
        <v>0</v>
      </c>
      <c r="AH390">
        <v>0</v>
      </c>
      <c r="AI390">
        <v>0</v>
      </c>
      <c r="AJ390">
        <v>0</v>
      </c>
      <c r="AK390">
        <v>0</v>
      </c>
      <c r="AL390">
        <v>0</v>
      </c>
      <c r="AM390">
        <v>0</v>
      </c>
      <c r="AN390">
        <v>67</v>
      </c>
      <c r="AO390">
        <v>0</v>
      </c>
      <c r="AP390">
        <v>0</v>
      </c>
      <c r="AQ390">
        <v>0</v>
      </c>
      <c r="AR390">
        <v>0</v>
      </c>
      <c r="AS390">
        <v>0</v>
      </c>
      <c r="AT390">
        <v>0</v>
      </c>
      <c r="AU390">
        <v>0</v>
      </c>
      <c r="AV390">
        <v>0</v>
      </c>
      <c r="AW390">
        <v>0</v>
      </c>
      <c r="AX390">
        <v>0</v>
      </c>
      <c r="AY390">
        <v>0</v>
      </c>
    </row>
    <row r="391" spans="1:51">
      <c r="A391" t="s">
        <v>392</v>
      </c>
      <c r="B391" t="s">
        <v>531</v>
      </c>
      <c r="C391" t="s">
        <v>559</v>
      </c>
      <c r="D391" t="s">
        <v>709</v>
      </c>
      <c r="E391" t="s">
        <v>1056</v>
      </c>
      <c r="F391" t="s">
        <v>1203</v>
      </c>
      <c r="G391" t="s">
        <v>1258</v>
      </c>
      <c r="H391" t="s">
        <v>708</v>
      </c>
      <c r="I391" t="s">
        <v>392</v>
      </c>
      <c r="J391" t="s">
        <v>1584</v>
      </c>
      <c r="K391" t="s">
        <v>2111</v>
      </c>
      <c r="L391" t="s">
        <v>2593</v>
      </c>
      <c r="M391" t="s">
        <v>708</v>
      </c>
      <c r="N391" t="s">
        <v>708</v>
      </c>
      <c r="O391" t="s">
        <v>708</v>
      </c>
      <c r="P391" t="s">
        <v>708</v>
      </c>
      <c r="Q391" t="s">
        <v>708</v>
      </c>
      <c r="R391" t="s">
        <v>708</v>
      </c>
      <c r="S391" t="s">
        <v>708</v>
      </c>
      <c r="T391" t="s">
        <v>708</v>
      </c>
      <c r="U391" t="s">
        <v>3505</v>
      </c>
      <c r="V391">
        <v>40</v>
      </c>
      <c r="W391">
        <v>0</v>
      </c>
      <c r="X391">
        <v>0</v>
      </c>
      <c r="Y391">
        <v>0</v>
      </c>
      <c r="Z391">
        <v>6</v>
      </c>
      <c r="AA391">
        <v>1</v>
      </c>
      <c r="AB391">
        <v>0</v>
      </c>
      <c r="AC391">
        <v>0</v>
      </c>
      <c r="AD391">
        <v>0</v>
      </c>
      <c r="AE391">
        <v>0</v>
      </c>
      <c r="AF391">
        <v>0</v>
      </c>
      <c r="AG391">
        <v>11</v>
      </c>
      <c r="AH391">
        <v>0</v>
      </c>
      <c r="AI391">
        <v>0</v>
      </c>
      <c r="AJ391">
        <v>0</v>
      </c>
      <c r="AK391">
        <v>0</v>
      </c>
      <c r="AL391">
        <v>0</v>
      </c>
      <c r="AM391">
        <v>3</v>
      </c>
      <c r="AN391">
        <v>25</v>
      </c>
      <c r="AO391">
        <v>1</v>
      </c>
      <c r="AP391">
        <v>0</v>
      </c>
      <c r="AQ391">
        <v>1</v>
      </c>
      <c r="AR391">
        <v>0</v>
      </c>
      <c r="AS391">
        <v>0</v>
      </c>
      <c r="AT391">
        <v>0</v>
      </c>
      <c r="AU391">
        <v>0</v>
      </c>
      <c r="AV391">
        <v>0</v>
      </c>
      <c r="AW391">
        <v>28</v>
      </c>
      <c r="AX391">
        <v>0</v>
      </c>
      <c r="AY391">
        <v>0</v>
      </c>
    </row>
    <row r="392" spans="1:51">
      <c r="A392" t="s">
        <v>393</v>
      </c>
      <c r="B392" t="s">
        <v>531</v>
      </c>
      <c r="C392" t="s">
        <v>559</v>
      </c>
      <c r="D392" t="s">
        <v>709</v>
      </c>
      <c r="E392" t="s">
        <v>1057</v>
      </c>
      <c r="F392" t="s">
        <v>1203</v>
      </c>
      <c r="G392" t="s">
        <v>1258</v>
      </c>
      <c r="H392" t="s">
        <v>708</v>
      </c>
      <c r="I392" t="s">
        <v>393</v>
      </c>
      <c r="J392" t="s">
        <v>1585</v>
      </c>
      <c r="K392" t="s">
        <v>2112</v>
      </c>
      <c r="L392" t="s">
        <v>2594</v>
      </c>
      <c r="M392" t="s">
        <v>708</v>
      </c>
      <c r="N392" t="s">
        <v>708</v>
      </c>
      <c r="O392" t="s">
        <v>708</v>
      </c>
      <c r="P392" t="s">
        <v>708</v>
      </c>
      <c r="Q392" t="s">
        <v>708</v>
      </c>
      <c r="R392" t="s">
        <v>708</v>
      </c>
      <c r="S392" t="s">
        <v>2733</v>
      </c>
      <c r="T392" t="s">
        <v>708</v>
      </c>
      <c r="U392" t="s">
        <v>3506</v>
      </c>
      <c r="V392">
        <v>20</v>
      </c>
      <c r="W392">
        <v>0</v>
      </c>
      <c r="X392">
        <v>0</v>
      </c>
      <c r="Y392">
        <v>0</v>
      </c>
      <c r="Z392">
        <v>2</v>
      </c>
      <c r="AA392">
        <v>0</v>
      </c>
      <c r="AB392">
        <v>0</v>
      </c>
      <c r="AC392">
        <v>0</v>
      </c>
      <c r="AD392">
        <v>0</v>
      </c>
      <c r="AE392">
        <v>0</v>
      </c>
      <c r="AF392">
        <v>0</v>
      </c>
      <c r="AG392">
        <v>0</v>
      </c>
      <c r="AH392">
        <v>0</v>
      </c>
      <c r="AI392">
        <v>0</v>
      </c>
      <c r="AJ392">
        <v>0</v>
      </c>
      <c r="AK392">
        <v>0</v>
      </c>
      <c r="AL392">
        <v>0</v>
      </c>
      <c r="AM392">
        <v>0</v>
      </c>
      <c r="AN392">
        <v>30</v>
      </c>
      <c r="AO392">
        <v>0</v>
      </c>
      <c r="AP392">
        <v>0</v>
      </c>
      <c r="AQ392">
        <v>0</v>
      </c>
      <c r="AR392">
        <v>0</v>
      </c>
      <c r="AS392">
        <v>0</v>
      </c>
      <c r="AT392">
        <v>0</v>
      </c>
      <c r="AU392">
        <v>0</v>
      </c>
      <c r="AV392">
        <v>0</v>
      </c>
      <c r="AW392">
        <v>0</v>
      </c>
      <c r="AX392">
        <v>0</v>
      </c>
      <c r="AY392">
        <v>0</v>
      </c>
    </row>
    <row r="393" spans="1:51">
      <c r="A393" t="s">
        <v>394</v>
      </c>
      <c r="B393" t="s">
        <v>531</v>
      </c>
      <c r="C393" t="s">
        <v>559</v>
      </c>
      <c r="D393" t="s">
        <v>709</v>
      </c>
      <c r="E393" t="s">
        <v>1058</v>
      </c>
      <c r="F393" t="s">
        <v>1203</v>
      </c>
      <c r="G393" t="s">
        <v>1258</v>
      </c>
      <c r="H393" t="s">
        <v>708</v>
      </c>
      <c r="I393" t="s">
        <v>394</v>
      </c>
      <c r="J393" t="s">
        <v>1586</v>
      </c>
      <c r="K393" t="s">
        <v>2113</v>
      </c>
      <c r="L393" t="s">
        <v>2595</v>
      </c>
      <c r="M393" t="s">
        <v>708</v>
      </c>
      <c r="N393" t="s">
        <v>708</v>
      </c>
      <c r="O393" t="s">
        <v>708</v>
      </c>
      <c r="P393" t="s">
        <v>708</v>
      </c>
      <c r="Q393" t="s">
        <v>708</v>
      </c>
      <c r="R393" t="s">
        <v>708</v>
      </c>
      <c r="S393" t="s">
        <v>708</v>
      </c>
      <c r="T393" t="s">
        <v>708</v>
      </c>
      <c r="U393" t="s">
        <v>3507</v>
      </c>
      <c r="V393">
        <v>33</v>
      </c>
      <c r="W393">
        <v>0</v>
      </c>
      <c r="X393">
        <v>0</v>
      </c>
      <c r="Y393">
        <v>0</v>
      </c>
      <c r="Z393">
        <v>5</v>
      </c>
      <c r="AA393">
        <v>1</v>
      </c>
      <c r="AB393">
        <v>0</v>
      </c>
      <c r="AC393">
        <v>0</v>
      </c>
      <c r="AD393">
        <v>0</v>
      </c>
      <c r="AE393">
        <v>0</v>
      </c>
      <c r="AF393">
        <v>0</v>
      </c>
      <c r="AG393">
        <v>9</v>
      </c>
      <c r="AH393">
        <v>0</v>
      </c>
      <c r="AI393">
        <v>0</v>
      </c>
      <c r="AJ393">
        <v>0</v>
      </c>
      <c r="AK393">
        <v>0</v>
      </c>
      <c r="AL393">
        <v>0</v>
      </c>
      <c r="AM393">
        <v>0</v>
      </c>
      <c r="AN393">
        <v>48</v>
      </c>
      <c r="AO393">
        <v>1</v>
      </c>
      <c r="AP393">
        <v>0</v>
      </c>
      <c r="AQ393">
        <v>0</v>
      </c>
      <c r="AR393">
        <v>0</v>
      </c>
      <c r="AS393">
        <v>0</v>
      </c>
      <c r="AT393">
        <v>0</v>
      </c>
      <c r="AU393">
        <v>0</v>
      </c>
      <c r="AV393">
        <v>0</v>
      </c>
      <c r="AW393">
        <v>20</v>
      </c>
      <c r="AX393">
        <v>0</v>
      </c>
      <c r="AY393">
        <v>0</v>
      </c>
    </row>
    <row r="394" spans="1:51">
      <c r="A394" t="s">
        <v>395</v>
      </c>
      <c r="B394" t="s">
        <v>531</v>
      </c>
      <c r="C394" t="s">
        <v>660</v>
      </c>
      <c r="D394" t="s">
        <v>709</v>
      </c>
      <c r="E394" t="s">
        <v>1059</v>
      </c>
      <c r="F394" t="s">
        <v>1203</v>
      </c>
      <c r="G394" t="s">
        <v>1258</v>
      </c>
      <c r="H394" t="s">
        <v>708</v>
      </c>
      <c r="I394" t="s">
        <v>395</v>
      </c>
      <c r="J394" t="s">
        <v>1587</v>
      </c>
      <c r="K394" t="s">
        <v>2114</v>
      </c>
      <c r="L394" t="s">
        <v>2596</v>
      </c>
      <c r="M394" t="s">
        <v>708</v>
      </c>
      <c r="N394" t="s">
        <v>708</v>
      </c>
      <c r="O394" t="s">
        <v>708</v>
      </c>
      <c r="P394" t="s">
        <v>708</v>
      </c>
      <c r="Q394" t="s">
        <v>708</v>
      </c>
      <c r="R394" t="s">
        <v>708</v>
      </c>
      <c r="S394" t="s">
        <v>708</v>
      </c>
      <c r="T394" t="s">
        <v>708</v>
      </c>
      <c r="U394" t="s">
        <v>3508</v>
      </c>
      <c r="V394">
        <v>20</v>
      </c>
      <c r="W394">
        <v>0</v>
      </c>
      <c r="X394">
        <v>0</v>
      </c>
      <c r="Y394">
        <v>0</v>
      </c>
      <c r="Z394">
        <v>2</v>
      </c>
      <c r="AA394">
        <v>0</v>
      </c>
      <c r="AB394">
        <v>0</v>
      </c>
      <c r="AC394">
        <v>0</v>
      </c>
      <c r="AD394">
        <v>0</v>
      </c>
      <c r="AE394">
        <v>0</v>
      </c>
      <c r="AF394">
        <v>0</v>
      </c>
      <c r="AG394">
        <v>0</v>
      </c>
      <c r="AH394">
        <v>0</v>
      </c>
      <c r="AI394">
        <v>0</v>
      </c>
      <c r="AJ394">
        <v>0</v>
      </c>
      <c r="AK394">
        <v>0</v>
      </c>
      <c r="AL394">
        <v>0</v>
      </c>
      <c r="AM394">
        <v>0</v>
      </c>
      <c r="AN394">
        <v>24</v>
      </c>
      <c r="AO394">
        <v>0</v>
      </c>
      <c r="AP394">
        <v>0</v>
      </c>
      <c r="AQ394">
        <v>0</v>
      </c>
      <c r="AR394">
        <v>0</v>
      </c>
      <c r="AS394">
        <v>0</v>
      </c>
      <c r="AT394">
        <v>0</v>
      </c>
      <c r="AU394">
        <v>0</v>
      </c>
      <c r="AV394">
        <v>0</v>
      </c>
      <c r="AW394">
        <v>0</v>
      </c>
      <c r="AX394">
        <v>0</v>
      </c>
      <c r="AY394">
        <v>0</v>
      </c>
    </row>
    <row r="395" spans="1:51">
      <c r="A395" t="s">
        <v>396</v>
      </c>
      <c r="B395" t="s">
        <v>531</v>
      </c>
      <c r="C395" t="s">
        <v>665</v>
      </c>
      <c r="D395" t="s">
        <v>709</v>
      </c>
      <c r="E395" t="s">
        <v>1060</v>
      </c>
      <c r="F395" t="s">
        <v>1203</v>
      </c>
      <c r="G395" t="s">
        <v>1258</v>
      </c>
      <c r="H395" t="s">
        <v>708</v>
      </c>
      <c r="I395" t="s">
        <v>396</v>
      </c>
      <c r="J395" t="s">
        <v>1588</v>
      </c>
      <c r="K395" t="s">
        <v>2115</v>
      </c>
      <c r="L395" t="s">
        <v>2597</v>
      </c>
      <c r="M395" t="s">
        <v>708</v>
      </c>
      <c r="N395" t="s">
        <v>708</v>
      </c>
      <c r="O395" t="s">
        <v>708</v>
      </c>
      <c r="P395" t="s">
        <v>708</v>
      </c>
      <c r="Q395" t="s">
        <v>708</v>
      </c>
      <c r="R395" t="s">
        <v>708</v>
      </c>
      <c r="S395" t="s">
        <v>708</v>
      </c>
      <c r="T395" t="s">
        <v>708</v>
      </c>
      <c r="U395" t="s">
        <v>3509</v>
      </c>
      <c r="V395">
        <v>20</v>
      </c>
      <c r="W395">
        <v>0</v>
      </c>
      <c r="X395">
        <v>0</v>
      </c>
      <c r="Y395">
        <v>0</v>
      </c>
      <c r="Z395">
        <v>3</v>
      </c>
      <c r="AA395">
        <v>1</v>
      </c>
      <c r="AB395">
        <v>0</v>
      </c>
      <c r="AC395">
        <v>0</v>
      </c>
      <c r="AD395">
        <v>0</v>
      </c>
      <c r="AE395">
        <v>0</v>
      </c>
      <c r="AF395">
        <v>0</v>
      </c>
      <c r="AG395">
        <v>0</v>
      </c>
      <c r="AH395">
        <v>0</v>
      </c>
      <c r="AI395">
        <v>0</v>
      </c>
      <c r="AJ395">
        <v>0</v>
      </c>
      <c r="AK395">
        <v>0</v>
      </c>
      <c r="AL395">
        <v>0</v>
      </c>
      <c r="AM395">
        <v>0</v>
      </c>
      <c r="AN395">
        <v>16</v>
      </c>
      <c r="AO395">
        <v>1</v>
      </c>
      <c r="AP395">
        <v>0</v>
      </c>
      <c r="AQ395">
        <v>0</v>
      </c>
      <c r="AR395">
        <v>0</v>
      </c>
      <c r="AS395">
        <v>0</v>
      </c>
      <c r="AT395">
        <v>0</v>
      </c>
      <c r="AU395">
        <v>0</v>
      </c>
      <c r="AV395">
        <v>0</v>
      </c>
      <c r="AW395">
        <v>21</v>
      </c>
      <c r="AX395">
        <v>0</v>
      </c>
      <c r="AY395">
        <v>0</v>
      </c>
    </row>
    <row r="396" spans="1:51">
      <c r="A396" t="s">
        <v>397</v>
      </c>
      <c r="B396" t="s">
        <v>531</v>
      </c>
      <c r="C396" t="s">
        <v>665</v>
      </c>
      <c r="D396" t="s">
        <v>709</v>
      </c>
      <c r="E396" t="s">
        <v>1061</v>
      </c>
      <c r="F396" t="s">
        <v>1203</v>
      </c>
      <c r="G396" t="s">
        <v>1258</v>
      </c>
      <c r="H396" t="s">
        <v>708</v>
      </c>
      <c r="I396" t="s">
        <v>397</v>
      </c>
      <c r="J396" t="s">
        <v>1589</v>
      </c>
      <c r="K396" t="s">
        <v>2116</v>
      </c>
      <c r="L396" t="s">
        <v>2598</v>
      </c>
      <c r="M396" t="s">
        <v>708</v>
      </c>
      <c r="N396" t="s">
        <v>708</v>
      </c>
      <c r="O396" t="s">
        <v>708</v>
      </c>
      <c r="P396" t="s">
        <v>708</v>
      </c>
      <c r="Q396" t="s">
        <v>708</v>
      </c>
      <c r="R396" t="s">
        <v>708</v>
      </c>
      <c r="S396" t="s">
        <v>708</v>
      </c>
      <c r="T396" t="s">
        <v>708</v>
      </c>
      <c r="U396" t="s">
        <v>3510</v>
      </c>
      <c r="V396">
        <v>20</v>
      </c>
      <c r="W396">
        <v>0</v>
      </c>
      <c r="X396">
        <v>0</v>
      </c>
      <c r="Y396">
        <v>0</v>
      </c>
      <c r="Z396">
        <v>3</v>
      </c>
      <c r="AA396">
        <v>1</v>
      </c>
      <c r="AB396">
        <v>0</v>
      </c>
      <c r="AC396">
        <v>0</v>
      </c>
      <c r="AD396">
        <v>1</v>
      </c>
      <c r="AE396">
        <v>0</v>
      </c>
      <c r="AF396">
        <v>0</v>
      </c>
      <c r="AG396">
        <v>0</v>
      </c>
      <c r="AH396">
        <v>0</v>
      </c>
      <c r="AI396">
        <v>16</v>
      </c>
      <c r="AJ396">
        <v>0</v>
      </c>
      <c r="AK396">
        <v>0</v>
      </c>
      <c r="AL396">
        <v>0</v>
      </c>
      <c r="AM396">
        <v>1</v>
      </c>
      <c r="AN396">
        <v>0</v>
      </c>
      <c r="AO396">
        <v>1</v>
      </c>
      <c r="AP396">
        <v>0</v>
      </c>
      <c r="AQ396">
        <v>0</v>
      </c>
      <c r="AR396">
        <v>0</v>
      </c>
      <c r="AS396">
        <v>0</v>
      </c>
      <c r="AT396">
        <v>0</v>
      </c>
      <c r="AU396">
        <v>0</v>
      </c>
      <c r="AV396">
        <v>0</v>
      </c>
      <c r="AW396">
        <v>0</v>
      </c>
      <c r="AX396">
        <v>0</v>
      </c>
      <c r="AY396">
        <v>0</v>
      </c>
    </row>
    <row r="397" spans="1:51">
      <c r="A397" t="s">
        <v>398</v>
      </c>
      <c r="B397" t="s">
        <v>531</v>
      </c>
      <c r="C397" t="s">
        <v>665</v>
      </c>
      <c r="D397" t="s">
        <v>709</v>
      </c>
      <c r="E397" t="s">
        <v>1062</v>
      </c>
      <c r="F397" t="s">
        <v>1203</v>
      </c>
      <c r="G397" t="s">
        <v>1258</v>
      </c>
      <c r="H397" t="s">
        <v>708</v>
      </c>
      <c r="I397" t="s">
        <v>398</v>
      </c>
      <c r="J397" t="s">
        <v>1590</v>
      </c>
      <c r="K397" t="s">
        <v>2117</v>
      </c>
      <c r="L397" t="s">
        <v>2599</v>
      </c>
      <c r="M397" t="s">
        <v>708</v>
      </c>
      <c r="N397" t="s">
        <v>708</v>
      </c>
      <c r="O397" t="s">
        <v>708</v>
      </c>
      <c r="P397" t="s">
        <v>708</v>
      </c>
      <c r="Q397" t="s">
        <v>708</v>
      </c>
      <c r="R397" t="s">
        <v>708</v>
      </c>
      <c r="S397" t="s">
        <v>708</v>
      </c>
      <c r="T397" t="s">
        <v>708</v>
      </c>
      <c r="U397" t="s">
        <v>3511</v>
      </c>
      <c r="V397">
        <v>34</v>
      </c>
      <c r="W397">
        <v>0</v>
      </c>
      <c r="X397">
        <v>0</v>
      </c>
      <c r="Y397">
        <v>0</v>
      </c>
      <c r="Z397">
        <v>4</v>
      </c>
      <c r="AA397">
        <v>1</v>
      </c>
      <c r="AB397">
        <v>0</v>
      </c>
      <c r="AC397">
        <v>0</v>
      </c>
      <c r="AD397">
        <v>0</v>
      </c>
      <c r="AE397">
        <v>0</v>
      </c>
      <c r="AF397">
        <v>0</v>
      </c>
      <c r="AG397">
        <v>0</v>
      </c>
      <c r="AH397">
        <v>0</v>
      </c>
      <c r="AI397">
        <v>0</v>
      </c>
      <c r="AJ397">
        <v>0</v>
      </c>
      <c r="AK397">
        <v>0</v>
      </c>
      <c r="AL397">
        <v>0</v>
      </c>
      <c r="AM397">
        <v>0</v>
      </c>
      <c r="AN397">
        <v>40</v>
      </c>
      <c r="AO397">
        <v>1</v>
      </c>
      <c r="AP397">
        <v>0</v>
      </c>
      <c r="AQ397">
        <v>0</v>
      </c>
      <c r="AR397">
        <v>0</v>
      </c>
      <c r="AS397">
        <v>0</v>
      </c>
      <c r="AT397">
        <v>0</v>
      </c>
      <c r="AU397">
        <v>0</v>
      </c>
      <c r="AV397">
        <v>0</v>
      </c>
      <c r="AW397">
        <v>0</v>
      </c>
      <c r="AX397">
        <v>0</v>
      </c>
      <c r="AY397">
        <v>0</v>
      </c>
    </row>
    <row r="398" spans="1:51">
      <c r="A398" t="s">
        <v>399</v>
      </c>
      <c r="B398" t="s">
        <v>531</v>
      </c>
      <c r="C398" t="s">
        <v>665</v>
      </c>
      <c r="D398" t="s">
        <v>709</v>
      </c>
      <c r="E398" t="s">
        <v>1063</v>
      </c>
      <c r="F398" t="s">
        <v>1203</v>
      </c>
      <c r="G398" t="s">
        <v>1258</v>
      </c>
      <c r="H398" t="s">
        <v>708</v>
      </c>
      <c r="I398" t="s">
        <v>399</v>
      </c>
      <c r="J398" t="s">
        <v>1591</v>
      </c>
      <c r="K398" t="s">
        <v>2118</v>
      </c>
      <c r="L398" t="s">
        <v>2600</v>
      </c>
      <c r="M398" t="s">
        <v>708</v>
      </c>
      <c r="N398" t="s">
        <v>708</v>
      </c>
      <c r="O398" t="s">
        <v>708</v>
      </c>
      <c r="P398" t="s">
        <v>708</v>
      </c>
      <c r="Q398" t="s">
        <v>708</v>
      </c>
      <c r="R398" t="s">
        <v>708</v>
      </c>
      <c r="S398" t="s">
        <v>708</v>
      </c>
      <c r="T398" t="s">
        <v>708</v>
      </c>
      <c r="U398" t="s">
        <v>3512</v>
      </c>
      <c r="V398">
        <v>24</v>
      </c>
      <c r="W398">
        <v>0</v>
      </c>
      <c r="X398">
        <v>0</v>
      </c>
      <c r="Y398">
        <v>0</v>
      </c>
      <c r="Z398">
        <v>1</v>
      </c>
      <c r="AA398">
        <v>0</v>
      </c>
      <c r="AB398">
        <v>0</v>
      </c>
      <c r="AC398">
        <v>0</v>
      </c>
      <c r="AD398">
        <v>0</v>
      </c>
      <c r="AE398">
        <v>0</v>
      </c>
      <c r="AF398">
        <v>0</v>
      </c>
      <c r="AG398">
        <v>0</v>
      </c>
      <c r="AH398">
        <v>0</v>
      </c>
      <c r="AI398">
        <v>0</v>
      </c>
      <c r="AJ398">
        <v>0</v>
      </c>
      <c r="AK398">
        <v>0</v>
      </c>
      <c r="AL398">
        <v>0</v>
      </c>
      <c r="AM398">
        <v>0</v>
      </c>
      <c r="AN398">
        <v>28</v>
      </c>
      <c r="AO398">
        <v>0</v>
      </c>
      <c r="AP398">
        <v>0</v>
      </c>
      <c r="AQ398">
        <v>0</v>
      </c>
      <c r="AR398">
        <v>0</v>
      </c>
      <c r="AS398">
        <v>0</v>
      </c>
      <c r="AT398">
        <v>0</v>
      </c>
      <c r="AU398">
        <v>0</v>
      </c>
      <c r="AV398">
        <v>0</v>
      </c>
      <c r="AW398">
        <v>0</v>
      </c>
      <c r="AX398">
        <v>0</v>
      </c>
      <c r="AY398">
        <v>0</v>
      </c>
    </row>
    <row r="399" spans="1:51">
      <c r="A399" t="s">
        <v>400</v>
      </c>
      <c r="B399" t="s">
        <v>531</v>
      </c>
      <c r="C399" t="s">
        <v>617</v>
      </c>
      <c r="D399" t="s">
        <v>709</v>
      </c>
      <c r="E399" t="s">
        <v>1064</v>
      </c>
      <c r="F399" t="s">
        <v>1203</v>
      </c>
      <c r="G399" t="s">
        <v>1258</v>
      </c>
      <c r="H399" t="s">
        <v>708</v>
      </c>
      <c r="I399" t="s">
        <v>400</v>
      </c>
      <c r="J399" t="s">
        <v>1592</v>
      </c>
      <c r="K399" t="s">
        <v>2119</v>
      </c>
      <c r="L399" t="s">
        <v>2601</v>
      </c>
      <c r="M399" t="s">
        <v>708</v>
      </c>
      <c r="N399" t="s">
        <v>708</v>
      </c>
      <c r="O399" t="s">
        <v>708</v>
      </c>
      <c r="P399" t="s">
        <v>708</v>
      </c>
      <c r="Q399" t="s">
        <v>708</v>
      </c>
      <c r="R399" t="s">
        <v>708</v>
      </c>
      <c r="S399" t="s">
        <v>708</v>
      </c>
      <c r="T399" t="s">
        <v>708</v>
      </c>
      <c r="U399" t="s">
        <v>3513</v>
      </c>
      <c r="V399">
        <v>20</v>
      </c>
      <c r="W399">
        <v>0</v>
      </c>
      <c r="X399">
        <v>0</v>
      </c>
      <c r="Y399">
        <v>0</v>
      </c>
      <c r="Z399">
        <v>5</v>
      </c>
      <c r="AA399">
        <v>0</v>
      </c>
      <c r="AB399">
        <v>0</v>
      </c>
      <c r="AC399">
        <v>0</v>
      </c>
      <c r="AD399">
        <v>0</v>
      </c>
      <c r="AE399">
        <v>0</v>
      </c>
      <c r="AF399">
        <v>0</v>
      </c>
      <c r="AG399">
        <v>0</v>
      </c>
      <c r="AH399">
        <v>0</v>
      </c>
      <c r="AI399">
        <v>0</v>
      </c>
      <c r="AJ399">
        <v>0</v>
      </c>
      <c r="AK399">
        <v>0</v>
      </c>
      <c r="AL399">
        <v>0</v>
      </c>
      <c r="AM399">
        <v>0</v>
      </c>
      <c r="AN399">
        <v>49</v>
      </c>
      <c r="AO399">
        <v>0</v>
      </c>
      <c r="AP399">
        <v>0</v>
      </c>
      <c r="AQ399">
        <v>0</v>
      </c>
      <c r="AR399">
        <v>0</v>
      </c>
      <c r="AS399">
        <v>0</v>
      </c>
      <c r="AT399">
        <v>0</v>
      </c>
      <c r="AU399">
        <v>0</v>
      </c>
      <c r="AV399">
        <v>0</v>
      </c>
      <c r="AW399">
        <v>29</v>
      </c>
      <c r="AX399">
        <v>0</v>
      </c>
      <c r="AY399">
        <v>0</v>
      </c>
    </row>
    <row r="400" spans="1:51">
      <c r="A400" t="s">
        <v>401</v>
      </c>
      <c r="B400" t="s">
        <v>531</v>
      </c>
      <c r="C400" t="s">
        <v>617</v>
      </c>
      <c r="D400" t="s">
        <v>708</v>
      </c>
      <c r="E400" t="s">
        <v>1065</v>
      </c>
      <c r="F400" t="s">
        <v>1203</v>
      </c>
      <c r="G400" t="s">
        <v>1258</v>
      </c>
      <c r="H400" t="s">
        <v>708</v>
      </c>
      <c r="I400" t="s">
        <v>401</v>
      </c>
      <c r="J400" t="s">
        <v>1593</v>
      </c>
      <c r="K400" t="s">
        <v>2120</v>
      </c>
      <c r="L400" t="s">
        <v>2602</v>
      </c>
      <c r="M400" t="s">
        <v>708</v>
      </c>
      <c r="N400" t="s">
        <v>708</v>
      </c>
      <c r="O400" t="s">
        <v>708</v>
      </c>
      <c r="P400" t="s">
        <v>708</v>
      </c>
      <c r="Q400" t="s">
        <v>708</v>
      </c>
      <c r="R400" t="s">
        <v>708</v>
      </c>
      <c r="S400" t="s">
        <v>2734</v>
      </c>
      <c r="T400" t="s">
        <v>2733</v>
      </c>
      <c r="U400" t="s">
        <v>3514</v>
      </c>
      <c r="V400">
        <v>0</v>
      </c>
      <c r="W400">
        <v>0</v>
      </c>
      <c r="X400">
        <v>0</v>
      </c>
      <c r="Y400">
        <v>69</v>
      </c>
      <c r="Z400">
        <v>1</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row>
    <row r="401" spans="1:51">
      <c r="A401" t="s">
        <v>402</v>
      </c>
      <c r="B401" t="s">
        <v>531</v>
      </c>
      <c r="C401" t="s">
        <v>617</v>
      </c>
      <c r="D401" t="s">
        <v>709</v>
      </c>
      <c r="E401" t="s">
        <v>1066</v>
      </c>
      <c r="F401" t="s">
        <v>1203</v>
      </c>
      <c r="G401" t="s">
        <v>1258</v>
      </c>
      <c r="H401" t="s">
        <v>708</v>
      </c>
      <c r="I401" t="s">
        <v>402</v>
      </c>
      <c r="J401" t="s">
        <v>1594</v>
      </c>
      <c r="K401" t="s">
        <v>2121</v>
      </c>
      <c r="L401" t="s">
        <v>2603</v>
      </c>
      <c r="M401" t="s">
        <v>708</v>
      </c>
      <c r="N401" t="s">
        <v>708</v>
      </c>
      <c r="O401" t="s">
        <v>708</v>
      </c>
      <c r="P401" t="s">
        <v>708</v>
      </c>
      <c r="Q401" t="s">
        <v>708</v>
      </c>
      <c r="R401" t="s">
        <v>708</v>
      </c>
      <c r="S401" t="s">
        <v>708</v>
      </c>
      <c r="T401" t="s">
        <v>708</v>
      </c>
      <c r="U401" t="s">
        <v>3515</v>
      </c>
      <c r="V401">
        <v>40</v>
      </c>
      <c r="W401">
        <v>0</v>
      </c>
      <c r="X401">
        <v>0</v>
      </c>
      <c r="Y401">
        <v>0</v>
      </c>
      <c r="Z401">
        <v>4</v>
      </c>
      <c r="AA401">
        <v>2</v>
      </c>
      <c r="AB401">
        <v>0</v>
      </c>
      <c r="AC401">
        <v>0</v>
      </c>
      <c r="AD401">
        <v>0</v>
      </c>
      <c r="AE401">
        <v>0</v>
      </c>
      <c r="AF401">
        <v>0</v>
      </c>
      <c r="AG401">
        <v>0</v>
      </c>
      <c r="AH401">
        <v>0</v>
      </c>
      <c r="AI401">
        <v>0</v>
      </c>
      <c r="AJ401">
        <v>0</v>
      </c>
      <c r="AK401">
        <v>0</v>
      </c>
      <c r="AL401">
        <v>0</v>
      </c>
      <c r="AM401">
        <v>0</v>
      </c>
      <c r="AN401">
        <v>79</v>
      </c>
      <c r="AO401">
        <v>2</v>
      </c>
      <c r="AP401">
        <v>0</v>
      </c>
      <c r="AQ401">
        <v>0</v>
      </c>
      <c r="AR401">
        <v>0</v>
      </c>
      <c r="AS401">
        <v>0</v>
      </c>
      <c r="AT401">
        <v>0</v>
      </c>
      <c r="AU401">
        <v>0</v>
      </c>
      <c r="AV401">
        <v>0</v>
      </c>
      <c r="AW401">
        <v>15</v>
      </c>
      <c r="AX401">
        <v>0</v>
      </c>
      <c r="AY401">
        <v>0</v>
      </c>
    </row>
    <row r="402" spans="1:51">
      <c r="A402" t="s">
        <v>403</v>
      </c>
      <c r="B402" t="s">
        <v>531</v>
      </c>
      <c r="C402" t="s">
        <v>617</v>
      </c>
      <c r="D402" t="s">
        <v>709</v>
      </c>
      <c r="E402" t="s">
        <v>1067</v>
      </c>
      <c r="F402" t="s">
        <v>1203</v>
      </c>
      <c r="G402" t="s">
        <v>1258</v>
      </c>
      <c r="H402" t="s">
        <v>708</v>
      </c>
      <c r="I402" t="s">
        <v>403</v>
      </c>
      <c r="J402" t="s">
        <v>1595</v>
      </c>
      <c r="K402" t="s">
        <v>2122</v>
      </c>
      <c r="L402" t="s">
        <v>2604</v>
      </c>
      <c r="M402" t="s">
        <v>708</v>
      </c>
      <c r="N402" t="s">
        <v>708</v>
      </c>
      <c r="O402" t="s">
        <v>708</v>
      </c>
      <c r="P402" t="s">
        <v>708</v>
      </c>
      <c r="Q402" t="s">
        <v>708</v>
      </c>
      <c r="R402" t="s">
        <v>708</v>
      </c>
      <c r="S402" t="s">
        <v>708</v>
      </c>
      <c r="T402" t="s">
        <v>708</v>
      </c>
      <c r="U402" t="s">
        <v>3516</v>
      </c>
      <c r="V402">
        <v>20</v>
      </c>
      <c r="W402">
        <v>0</v>
      </c>
      <c r="X402">
        <v>0</v>
      </c>
      <c r="Y402">
        <v>0</v>
      </c>
      <c r="Z402">
        <v>3</v>
      </c>
      <c r="AA402">
        <v>0</v>
      </c>
      <c r="AB402">
        <v>0</v>
      </c>
      <c r="AC402">
        <v>0</v>
      </c>
      <c r="AD402">
        <v>0</v>
      </c>
      <c r="AE402">
        <v>0</v>
      </c>
      <c r="AF402">
        <v>0</v>
      </c>
      <c r="AG402">
        <v>0</v>
      </c>
      <c r="AH402">
        <v>0</v>
      </c>
      <c r="AI402">
        <v>0</v>
      </c>
      <c r="AJ402">
        <v>0</v>
      </c>
      <c r="AK402">
        <v>0</v>
      </c>
      <c r="AL402">
        <v>0</v>
      </c>
      <c r="AM402">
        <v>0</v>
      </c>
      <c r="AN402">
        <v>54</v>
      </c>
      <c r="AO402">
        <v>0</v>
      </c>
      <c r="AP402">
        <v>0</v>
      </c>
      <c r="AQ402">
        <v>0</v>
      </c>
      <c r="AR402">
        <v>0</v>
      </c>
      <c r="AS402">
        <v>0</v>
      </c>
      <c r="AT402">
        <v>0</v>
      </c>
      <c r="AU402">
        <v>0</v>
      </c>
      <c r="AV402">
        <v>0</v>
      </c>
      <c r="AW402">
        <v>0</v>
      </c>
      <c r="AX402">
        <v>0</v>
      </c>
      <c r="AY402">
        <v>0</v>
      </c>
    </row>
    <row r="403" spans="1:51">
      <c r="A403" t="s">
        <v>404</v>
      </c>
      <c r="B403" t="s">
        <v>531</v>
      </c>
      <c r="C403" t="s">
        <v>560</v>
      </c>
      <c r="D403" t="s">
        <v>708</v>
      </c>
      <c r="E403" t="s">
        <v>1068</v>
      </c>
      <c r="F403" t="s">
        <v>1203</v>
      </c>
      <c r="G403" t="s">
        <v>1258</v>
      </c>
      <c r="H403" t="s">
        <v>708</v>
      </c>
      <c r="I403" t="s">
        <v>404</v>
      </c>
      <c r="J403" t="s">
        <v>1596</v>
      </c>
      <c r="K403" t="s">
        <v>2123</v>
      </c>
      <c r="L403" t="s">
        <v>2605</v>
      </c>
      <c r="M403" t="s">
        <v>708</v>
      </c>
      <c r="N403" t="s">
        <v>708</v>
      </c>
      <c r="O403" t="s">
        <v>708</v>
      </c>
      <c r="P403" t="s">
        <v>708</v>
      </c>
      <c r="Q403" t="s">
        <v>708</v>
      </c>
      <c r="R403" t="s">
        <v>708</v>
      </c>
      <c r="S403" t="s">
        <v>708</v>
      </c>
      <c r="T403" t="s">
        <v>708</v>
      </c>
      <c r="U403" t="s">
        <v>3517</v>
      </c>
      <c r="V403">
        <v>0</v>
      </c>
      <c r="W403">
        <v>20</v>
      </c>
      <c r="X403">
        <v>0</v>
      </c>
      <c r="Y403">
        <v>0</v>
      </c>
      <c r="Z403">
        <v>2</v>
      </c>
      <c r="AA403">
        <v>0</v>
      </c>
      <c r="AB403">
        <v>0</v>
      </c>
      <c r="AC403">
        <v>0</v>
      </c>
      <c r="AD403">
        <v>0</v>
      </c>
      <c r="AE403">
        <v>0</v>
      </c>
      <c r="AF403">
        <v>0</v>
      </c>
      <c r="AG403">
        <v>0</v>
      </c>
      <c r="AH403">
        <v>0</v>
      </c>
      <c r="AI403">
        <v>0</v>
      </c>
      <c r="AJ403">
        <v>0</v>
      </c>
      <c r="AK403">
        <v>0</v>
      </c>
      <c r="AL403">
        <v>0</v>
      </c>
      <c r="AM403">
        <v>0</v>
      </c>
      <c r="AN403">
        <v>15</v>
      </c>
      <c r="AO403">
        <v>0</v>
      </c>
      <c r="AP403">
        <v>0</v>
      </c>
      <c r="AQ403">
        <v>0</v>
      </c>
      <c r="AR403">
        <v>0</v>
      </c>
      <c r="AS403">
        <v>0</v>
      </c>
      <c r="AT403">
        <v>0</v>
      </c>
      <c r="AU403">
        <v>0</v>
      </c>
      <c r="AV403">
        <v>0</v>
      </c>
      <c r="AW403">
        <v>0</v>
      </c>
      <c r="AX403">
        <v>0</v>
      </c>
      <c r="AY403">
        <v>0</v>
      </c>
    </row>
    <row r="404" spans="1:51">
      <c r="A404" t="s">
        <v>405</v>
      </c>
      <c r="B404" t="s">
        <v>531</v>
      </c>
      <c r="C404" t="s">
        <v>560</v>
      </c>
      <c r="D404" t="s">
        <v>708</v>
      </c>
      <c r="E404" t="s">
        <v>1069</v>
      </c>
      <c r="F404" t="s">
        <v>1203</v>
      </c>
      <c r="G404" t="s">
        <v>1258</v>
      </c>
      <c r="H404" t="s">
        <v>708</v>
      </c>
      <c r="I404" t="s">
        <v>405</v>
      </c>
      <c r="J404" t="s">
        <v>1597</v>
      </c>
      <c r="K404" t="s">
        <v>2124</v>
      </c>
      <c r="L404" t="s">
        <v>2606</v>
      </c>
      <c r="M404" t="s">
        <v>708</v>
      </c>
      <c r="N404" t="s">
        <v>708</v>
      </c>
      <c r="O404" t="s">
        <v>708</v>
      </c>
      <c r="P404" t="s">
        <v>708</v>
      </c>
      <c r="Q404" t="s">
        <v>708</v>
      </c>
      <c r="R404" t="s">
        <v>708</v>
      </c>
      <c r="S404" t="s">
        <v>708</v>
      </c>
      <c r="T404" t="s">
        <v>708</v>
      </c>
      <c r="U404" t="s">
        <v>3518</v>
      </c>
      <c r="V404">
        <v>0</v>
      </c>
      <c r="W404">
        <v>20</v>
      </c>
      <c r="X404">
        <v>0</v>
      </c>
      <c r="Y404">
        <v>0</v>
      </c>
      <c r="Z404">
        <v>1</v>
      </c>
      <c r="AA404">
        <v>0</v>
      </c>
      <c r="AB404">
        <v>0</v>
      </c>
      <c r="AC404">
        <v>0</v>
      </c>
      <c r="AD404">
        <v>0</v>
      </c>
      <c r="AE404">
        <v>0</v>
      </c>
      <c r="AF404">
        <v>0</v>
      </c>
      <c r="AG404">
        <v>0</v>
      </c>
      <c r="AH404">
        <v>0</v>
      </c>
      <c r="AI404">
        <v>0</v>
      </c>
      <c r="AJ404">
        <v>0</v>
      </c>
      <c r="AK404">
        <v>0</v>
      </c>
      <c r="AL404">
        <v>0</v>
      </c>
      <c r="AM404">
        <v>0</v>
      </c>
      <c r="AN404">
        <v>16</v>
      </c>
      <c r="AO404">
        <v>0</v>
      </c>
      <c r="AP404">
        <v>0</v>
      </c>
      <c r="AQ404">
        <v>0</v>
      </c>
      <c r="AR404">
        <v>0</v>
      </c>
      <c r="AS404">
        <v>0</v>
      </c>
      <c r="AT404">
        <v>0</v>
      </c>
      <c r="AU404">
        <v>0</v>
      </c>
      <c r="AV404">
        <v>0</v>
      </c>
      <c r="AW404">
        <v>0</v>
      </c>
      <c r="AX404">
        <v>0</v>
      </c>
      <c r="AY404">
        <v>0</v>
      </c>
    </row>
    <row r="405" spans="1:51">
      <c r="A405" t="s">
        <v>406</v>
      </c>
      <c r="B405" t="s">
        <v>531</v>
      </c>
      <c r="C405" t="s">
        <v>560</v>
      </c>
      <c r="D405" t="s">
        <v>709</v>
      </c>
      <c r="E405" t="s">
        <v>1070</v>
      </c>
      <c r="F405" t="s">
        <v>1203</v>
      </c>
      <c r="G405" t="s">
        <v>1258</v>
      </c>
      <c r="H405" t="s">
        <v>708</v>
      </c>
      <c r="I405" t="s">
        <v>406</v>
      </c>
      <c r="J405" t="s">
        <v>1598</v>
      </c>
      <c r="K405" t="s">
        <v>2125</v>
      </c>
      <c r="L405" t="s">
        <v>2607</v>
      </c>
      <c r="M405" t="s">
        <v>708</v>
      </c>
      <c r="N405" t="s">
        <v>708</v>
      </c>
      <c r="O405" t="s">
        <v>708</v>
      </c>
      <c r="P405" t="s">
        <v>2733</v>
      </c>
      <c r="Q405" t="s">
        <v>3094</v>
      </c>
      <c r="R405" t="s">
        <v>2733</v>
      </c>
      <c r="S405" t="s">
        <v>2734</v>
      </c>
      <c r="T405" t="s">
        <v>2734</v>
      </c>
      <c r="U405" t="s">
        <v>3519</v>
      </c>
      <c r="V405">
        <v>98</v>
      </c>
      <c r="W405">
        <v>0</v>
      </c>
      <c r="X405">
        <v>0</v>
      </c>
      <c r="Y405">
        <v>0</v>
      </c>
      <c r="Z405">
        <v>15</v>
      </c>
      <c r="AA405">
        <v>3</v>
      </c>
      <c r="AB405">
        <v>0</v>
      </c>
      <c r="AC405">
        <v>0</v>
      </c>
      <c r="AD405">
        <v>0</v>
      </c>
      <c r="AE405">
        <v>0</v>
      </c>
      <c r="AF405">
        <v>0</v>
      </c>
      <c r="AG405">
        <v>8</v>
      </c>
      <c r="AH405">
        <v>0</v>
      </c>
      <c r="AI405">
        <v>0</v>
      </c>
      <c r="AJ405">
        <v>0</v>
      </c>
      <c r="AK405">
        <v>0</v>
      </c>
      <c r="AL405">
        <v>0</v>
      </c>
      <c r="AM405">
        <v>6</v>
      </c>
      <c r="AN405">
        <v>33</v>
      </c>
      <c r="AO405">
        <v>2</v>
      </c>
      <c r="AP405">
        <v>0</v>
      </c>
      <c r="AQ405">
        <v>0</v>
      </c>
      <c r="AR405">
        <v>0</v>
      </c>
      <c r="AS405">
        <v>0</v>
      </c>
      <c r="AT405">
        <v>0</v>
      </c>
      <c r="AU405">
        <v>0</v>
      </c>
      <c r="AV405">
        <v>0</v>
      </c>
      <c r="AW405">
        <v>41</v>
      </c>
      <c r="AX405">
        <v>0</v>
      </c>
      <c r="AY405">
        <v>0</v>
      </c>
    </row>
    <row r="406" spans="1:51">
      <c r="A406" t="s">
        <v>407</v>
      </c>
      <c r="B406" t="s">
        <v>531</v>
      </c>
      <c r="C406" t="s">
        <v>560</v>
      </c>
      <c r="D406" t="s">
        <v>709</v>
      </c>
      <c r="E406" t="s">
        <v>1071</v>
      </c>
      <c r="F406" t="s">
        <v>1203</v>
      </c>
      <c r="G406" t="s">
        <v>1258</v>
      </c>
      <c r="H406" t="s">
        <v>708</v>
      </c>
      <c r="I406" t="s">
        <v>407</v>
      </c>
      <c r="J406" t="s">
        <v>1599</v>
      </c>
      <c r="K406" t="s">
        <v>2126</v>
      </c>
      <c r="L406" t="s">
        <v>2608</v>
      </c>
      <c r="M406" t="s">
        <v>708</v>
      </c>
      <c r="N406" t="s">
        <v>708</v>
      </c>
      <c r="O406" t="s">
        <v>708</v>
      </c>
      <c r="P406" t="s">
        <v>708</v>
      </c>
      <c r="Q406" t="s">
        <v>708</v>
      </c>
      <c r="R406" t="s">
        <v>708</v>
      </c>
      <c r="S406" t="s">
        <v>708</v>
      </c>
      <c r="T406" t="s">
        <v>708</v>
      </c>
      <c r="U406" t="s">
        <v>3520</v>
      </c>
      <c r="V406">
        <v>25</v>
      </c>
      <c r="W406">
        <v>0</v>
      </c>
      <c r="X406">
        <v>0</v>
      </c>
      <c r="Y406">
        <v>0</v>
      </c>
      <c r="Z406">
        <v>1</v>
      </c>
      <c r="AA406">
        <v>0</v>
      </c>
      <c r="AB406">
        <v>0</v>
      </c>
      <c r="AC406">
        <v>0</v>
      </c>
      <c r="AD406">
        <v>0</v>
      </c>
      <c r="AE406">
        <v>0</v>
      </c>
      <c r="AF406">
        <v>0</v>
      </c>
      <c r="AG406">
        <v>0</v>
      </c>
      <c r="AH406">
        <v>0</v>
      </c>
      <c r="AI406">
        <v>0</v>
      </c>
      <c r="AJ406">
        <v>0</v>
      </c>
      <c r="AK406">
        <v>0</v>
      </c>
      <c r="AL406">
        <v>0</v>
      </c>
      <c r="AM406">
        <v>0</v>
      </c>
      <c r="AN406">
        <v>40</v>
      </c>
      <c r="AO406">
        <v>0</v>
      </c>
      <c r="AP406">
        <v>0</v>
      </c>
      <c r="AQ406">
        <v>0</v>
      </c>
      <c r="AR406">
        <v>0</v>
      </c>
      <c r="AS406">
        <v>0</v>
      </c>
      <c r="AT406">
        <v>0</v>
      </c>
      <c r="AU406">
        <v>0</v>
      </c>
      <c r="AV406">
        <v>0</v>
      </c>
      <c r="AW406">
        <v>0</v>
      </c>
      <c r="AX406">
        <v>0</v>
      </c>
      <c r="AY406">
        <v>0</v>
      </c>
    </row>
    <row r="407" spans="1:51">
      <c r="A407" t="s">
        <v>408</v>
      </c>
      <c r="B407" t="s">
        <v>531</v>
      </c>
      <c r="C407" t="s">
        <v>675</v>
      </c>
      <c r="D407" t="s">
        <v>709</v>
      </c>
      <c r="E407" t="s">
        <v>1072</v>
      </c>
      <c r="F407" t="s">
        <v>1203</v>
      </c>
      <c r="G407" t="s">
        <v>1258</v>
      </c>
      <c r="H407" t="s">
        <v>708</v>
      </c>
      <c r="I407" t="s">
        <v>408</v>
      </c>
      <c r="J407" t="s">
        <v>1600</v>
      </c>
      <c r="K407" t="s">
        <v>2127</v>
      </c>
      <c r="L407" t="s">
        <v>2609</v>
      </c>
      <c r="M407" t="s">
        <v>708</v>
      </c>
      <c r="N407" t="s">
        <v>708</v>
      </c>
      <c r="O407" t="s">
        <v>708</v>
      </c>
      <c r="P407" t="s">
        <v>2733</v>
      </c>
      <c r="Q407" t="s">
        <v>3095</v>
      </c>
      <c r="R407" t="s">
        <v>2733</v>
      </c>
      <c r="S407" t="s">
        <v>2734</v>
      </c>
      <c r="T407" t="s">
        <v>2734</v>
      </c>
      <c r="U407" t="s">
        <v>3521</v>
      </c>
      <c r="V407">
        <v>132</v>
      </c>
      <c r="W407">
        <v>0</v>
      </c>
      <c r="X407">
        <v>0</v>
      </c>
      <c r="Y407">
        <v>0</v>
      </c>
      <c r="Z407">
        <v>11</v>
      </c>
      <c r="AA407">
        <v>3</v>
      </c>
      <c r="AB407">
        <v>0</v>
      </c>
      <c r="AC407">
        <v>0</v>
      </c>
      <c r="AD407">
        <v>0</v>
      </c>
      <c r="AE407">
        <v>0</v>
      </c>
      <c r="AF407">
        <v>0</v>
      </c>
      <c r="AG407">
        <v>6</v>
      </c>
      <c r="AH407">
        <v>0</v>
      </c>
      <c r="AI407">
        <v>0</v>
      </c>
      <c r="AJ407">
        <v>0</v>
      </c>
      <c r="AK407">
        <v>0</v>
      </c>
      <c r="AL407">
        <v>0</v>
      </c>
      <c r="AM407">
        <v>8</v>
      </c>
      <c r="AN407">
        <v>20</v>
      </c>
      <c r="AO407">
        <v>1</v>
      </c>
      <c r="AP407">
        <v>0</v>
      </c>
      <c r="AQ407">
        <v>0</v>
      </c>
      <c r="AR407">
        <v>0</v>
      </c>
      <c r="AS407">
        <v>0</v>
      </c>
      <c r="AT407">
        <v>0</v>
      </c>
      <c r="AU407">
        <v>0</v>
      </c>
      <c r="AV407">
        <v>0</v>
      </c>
      <c r="AW407">
        <v>20</v>
      </c>
      <c r="AX407">
        <v>0</v>
      </c>
      <c r="AY407">
        <v>0</v>
      </c>
    </row>
    <row r="408" spans="1:51">
      <c r="A408" t="s">
        <v>409</v>
      </c>
      <c r="B408" t="s">
        <v>531</v>
      </c>
      <c r="C408" t="s">
        <v>676</v>
      </c>
      <c r="D408" t="s">
        <v>708</v>
      </c>
      <c r="E408" t="s">
        <v>1073</v>
      </c>
      <c r="F408" t="s">
        <v>1203</v>
      </c>
      <c r="G408" t="s">
        <v>1258</v>
      </c>
      <c r="H408" t="s">
        <v>708</v>
      </c>
      <c r="I408" t="s">
        <v>409</v>
      </c>
      <c r="J408" t="s">
        <v>1601</v>
      </c>
      <c r="K408" t="s">
        <v>2128</v>
      </c>
      <c r="L408" t="s">
        <v>2610</v>
      </c>
      <c r="M408" t="s">
        <v>708</v>
      </c>
      <c r="N408" t="s">
        <v>708</v>
      </c>
      <c r="O408" t="s">
        <v>708</v>
      </c>
      <c r="P408" t="s">
        <v>708</v>
      </c>
      <c r="Q408" t="s">
        <v>708</v>
      </c>
      <c r="R408" t="s">
        <v>708</v>
      </c>
      <c r="S408" t="s">
        <v>708</v>
      </c>
      <c r="T408" t="s">
        <v>708</v>
      </c>
      <c r="U408" t="s">
        <v>3522</v>
      </c>
      <c r="V408">
        <v>0</v>
      </c>
      <c r="W408">
        <v>0</v>
      </c>
      <c r="X408">
        <v>0</v>
      </c>
      <c r="Y408">
        <v>63</v>
      </c>
      <c r="Z408">
        <v>1</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row>
    <row r="409" spans="1:51">
      <c r="A409" t="s">
        <v>410</v>
      </c>
      <c r="B409" t="s">
        <v>531</v>
      </c>
      <c r="C409" t="s">
        <v>618</v>
      </c>
      <c r="D409" t="s">
        <v>709</v>
      </c>
      <c r="E409" t="s">
        <v>1074</v>
      </c>
      <c r="F409" t="s">
        <v>1203</v>
      </c>
      <c r="G409" t="s">
        <v>1258</v>
      </c>
      <c r="H409" t="s">
        <v>708</v>
      </c>
      <c r="I409" t="s">
        <v>410</v>
      </c>
      <c r="J409" t="s">
        <v>1602</v>
      </c>
      <c r="K409" t="s">
        <v>2129</v>
      </c>
      <c r="L409" t="s">
        <v>2611</v>
      </c>
      <c r="M409" t="s">
        <v>708</v>
      </c>
      <c r="N409" t="s">
        <v>708</v>
      </c>
      <c r="O409" t="s">
        <v>708</v>
      </c>
      <c r="P409" t="s">
        <v>708</v>
      </c>
      <c r="Q409" t="s">
        <v>708</v>
      </c>
      <c r="R409" t="s">
        <v>708</v>
      </c>
      <c r="S409" t="s">
        <v>708</v>
      </c>
      <c r="T409" t="s">
        <v>708</v>
      </c>
      <c r="U409" t="s">
        <v>3523</v>
      </c>
      <c r="V409">
        <v>20</v>
      </c>
      <c r="W409">
        <v>0</v>
      </c>
      <c r="X409">
        <v>0</v>
      </c>
      <c r="Y409">
        <v>0</v>
      </c>
      <c r="Z409">
        <v>2</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15</v>
      </c>
      <c r="AX409">
        <v>0</v>
      </c>
      <c r="AY409">
        <v>0</v>
      </c>
    </row>
    <row r="410" spans="1:51">
      <c r="A410" t="s">
        <v>411</v>
      </c>
      <c r="B410" t="s">
        <v>531</v>
      </c>
      <c r="C410" t="s">
        <v>619</v>
      </c>
      <c r="D410" t="s">
        <v>709</v>
      </c>
      <c r="E410" t="s">
        <v>1075</v>
      </c>
      <c r="F410" t="s">
        <v>1203</v>
      </c>
      <c r="G410" t="s">
        <v>1258</v>
      </c>
      <c r="H410" t="s">
        <v>708</v>
      </c>
      <c r="I410" t="s">
        <v>411</v>
      </c>
      <c r="J410" t="s">
        <v>1603</v>
      </c>
      <c r="K410" t="s">
        <v>2130</v>
      </c>
      <c r="L410" t="s">
        <v>2612</v>
      </c>
      <c r="M410" t="s">
        <v>708</v>
      </c>
      <c r="N410" t="s">
        <v>708</v>
      </c>
      <c r="O410" t="s">
        <v>708</v>
      </c>
      <c r="P410" t="s">
        <v>708</v>
      </c>
      <c r="Q410" t="s">
        <v>708</v>
      </c>
      <c r="R410" t="s">
        <v>708</v>
      </c>
      <c r="S410" t="s">
        <v>708</v>
      </c>
      <c r="T410" t="s">
        <v>708</v>
      </c>
      <c r="U410" t="s">
        <v>3524</v>
      </c>
      <c r="V410">
        <v>20</v>
      </c>
      <c r="W410">
        <v>0</v>
      </c>
      <c r="X410">
        <v>0</v>
      </c>
      <c r="Y410">
        <v>0</v>
      </c>
      <c r="Z410">
        <v>4</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21</v>
      </c>
      <c r="AX410">
        <v>0</v>
      </c>
      <c r="AY410">
        <v>0</v>
      </c>
    </row>
    <row r="411" spans="1:51">
      <c r="A411" t="s">
        <v>412</v>
      </c>
      <c r="B411" t="s">
        <v>531</v>
      </c>
      <c r="C411" t="s">
        <v>619</v>
      </c>
      <c r="D411" t="s">
        <v>708</v>
      </c>
      <c r="E411" t="s">
        <v>1076</v>
      </c>
      <c r="F411" t="s">
        <v>1203</v>
      </c>
      <c r="G411" t="s">
        <v>1258</v>
      </c>
      <c r="H411" t="s">
        <v>708</v>
      </c>
      <c r="I411" t="s">
        <v>412</v>
      </c>
      <c r="J411" t="s">
        <v>1604</v>
      </c>
      <c r="K411" t="s">
        <v>2131</v>
      </c>
      <c r="L411" t="s">
        <v>2613</v>
      </c>
      <c r="M411" t="s">
        <v>708</v>
      </c>
      <c r="N411" t="s">
        <v>708</v>
      </c>
      <c r="O411" t="s">
        <v>708</v>
      </c>
      <c r="P411" t="s">
        <v>708</v>
      </c>
      <c r="Q411" t="s">
        <v>708</v>
      </c>
      <c r="R411" t="s">
        <v>708</v>
      </c>
      <c r="S411" t="s">
        <v>708</v>
      </c>
      <c r="T411" t="s">
        <v>708</v>
      </c>
      <c r="U411" t="s">
        <v>3525</v>
      </c>
      <c r="V411">
        <v>0</v>
      </c>
      <c r="W411">
        <v>0</v>
      </c>
      <c r="X411">
        <v>0</v>
      </c>
      <c r="Y411">
        <v>213</v>
      </c>
      <c r="Z411">
        <v>1</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row>
    <row r="412" spans="1:51">
      <c r="A412" t="s">
        <v>413</v>
      </c>
      <c r="B412" t="s">
        <v>531</v>
      </c>
      <c r="C412" t="s">
        <v>677</v>
      </c>
      <c r="D412" t="s">
        <v>709</v>
      </c>
      <c r="E412" t="s">
        <v>1077</v>
      </c>
      <c r="F412" t="s">
        <v>1203</v>
      </c>
      <c r="G412" t="s">
        <v>1258</v>
      </c>
      <c r="H412" t="s">
        <v>708</v>
      </c>
      <c r="I412" t="s">
        <v>413</v>
      </c>
      <c r="J412" t="s">
        <v>1605</v>
      </c>
      <c r="K412" t="s">
        <v>2132</v>
      </c>
      <c r="L412" t="s">
        <v>2614</v>
      </c>
      <c r="M412" t="s">
        <v>708</v>
      </c>
      <c r="N412" t="s">
        <v>708</v>
      </c>
      <c r="O412" t="s">
        <v>708</v>
      </c>
      <c r="P412" t="s">
        <v>2733</v>
      </c>
      <c r="Q412" t="s">
        <v>3096</v>
      </c>
      <c r="R412" t="s">
        <v>2733</v>
      </c>
      <c r="S412" t="s">
        <v>2734</v>
      </c>
      <c r="T412" t="s">
        <v>2734</v>
      </c>
      <c r="U412" t="s">
        <v>3526</v>
      </c>
      <c r="V412">
        <v>24</v>
      </c>
      <c r="W412">
        <v>0</v>
      </c>
      <c r="X412">
        <v>0</v>
      </c>
      <c r="Y412">
        <v>0</v>
      </c>
      <c r="Z412">
        <v>3</v>
      </c>
      <c r="AA412">
        <v>1</v>
      </c>
      <c r="AB412">
        <v>0</v>
      </c>
      <c r="AC412">
        <v>0</v>
      </c>
      <c r="AD412">
        <v>0</v>
      </c>
      <c r="AE412">
        <v>0</v>
      </c>
      <c r="AF412">
        <v>0</v>
      </c>
      <c r="AG412">
        <v>0</v>
      </c>
      <c r="AH412">
        <v>0</v>
      </c>
      <c r="AI412">
        <v>0</v>
      </c>
      <c r="AJ412">
        <v>0</v>
      </c>
      <c r="AK412">
        <v>0</v>
      </c>
      <c r="AL412">
        <v>0</v>
      </c>
      <c r="AM412">
        <v>3</v>
      </c>
      <c r="AN412">
        <v>0</v>
      </c>
      <c r="AO412">
        <v>1</v>
      </c>
      <c r="AP412">
        <v>0</v>
      </c>
      <c r="AQ412">
        <v>0</v>
      </c>
      <c r="AR412">
        <v>0</v>
      </c>
      <c r="AS412">
        <v>0</v>
      </c>
      <c r="AT412">
        <v>0</v>
      </c>
      <c r="AU412">
        <v>0</v>
      </c>
      <c r="AV412">
        <v>0</v>
      </c>
      <c r="AW412">
        <v>0</v>
      </c>
      <c r="AX412">
        <v>0</v>
      </c>
      <c r="AY412">
        <v>0</v>
      </c>
    </row>
    <row r="413" spans="1:51">
      <c r="A413" t="s">
        <v>414</v>
      </c>
      <c r="B413" t="s">
        <v>531</v>
      </c>
      <c r="C413" t="s">
        <v>678</v>
      </c>
      <c r="D413" t="s">
        <v>709</v>
      </c>
      <c r="E413" t="s">
        <v>1078</v>
      </c>
      <c r="F413" t="s">
        <v>1203</v>
      </c>
      <c r="G413" t="s">
        <v>1258</v>
      </c>
      <c r="H413" t="s">
        <v>708</v>
      </c>
      <c r="I413" t="s">
        <v>414</v>
      </c>
      <c r="J413" t="s">
        <v>1606</v>
      </c>
      <c r="K413" t="s">
        <v>2133</v>
      </c>
      <c r="L413" t="s">
        <v>2615</v>
      </c>
      <c r="M413" t="s">
        <v>708</v>
      </c>
      <c r="N413" t="s">
        <v>708</v>
      </c>
      <c r="O413" t="s">
        <v>708</v>
      </c>
      <c r="P413" t="s">
        <v>708</v>
      </c>
      <c r="Q413" t="s">
        <v>708</v>
      </c>
      <c r="R413" t="s">
        <v>708</v>
      </c>
      <c r="S413" t="s">
        <v>708</v>
      </c>
      <c r="T413" t="s">
        <v>708</v>
      </c>
      <c r="U413" t="s">
        <v>3527</v>
      </c>
      <c r="V413">
        <v>38</v>
      </c>
      <c r="W413">
        <v>0</v>
      </c>
      <c r="X413">
        <v>0</v>
      </c>
      <c r="Y413">
        <v>0</v>
      </c>
      <c r="Z413">
        <v>4</v>
      </c>
      <c r="AA413">
        <v>1</v>
      </c>
      <c r="AB413">
        <v>0</v>
      </c>
      <c r="AC413">
        <v>0</v>
      </c>
      <c r="AD413">
        <v>0</v>
      </c>
      <c r="AE413">
        <v>0</v>
      </c>
      <c r="AF413">
        <v>0</v>
      </c>
      <c r="AG413">
        <v>0</v>
      </c>
      <c r="AH413">
        <v>0</v>
      </c>
      <c r="AI413">
        <v>0</v>
      </c>
      <c r="AJ413">
        <v>0</v>
      </c>
      <c r="AK413">
        <v>0</v>
      </c>
      <c r="AL413">
        <v>0</v>
      </c>
      <c r="AM413">
        <v>1</v>
      </c>
      <c r="AN413">
        <v>30</v>
      </c>
      <c r="AO413">
        <v>1</v>
      </c>
      <c r="AP413">
        <v>0</v>
      </c>
      <c r="AQ413">
        <v>0</v>
      </c>
      <c r="AR413">
        <v>0</v>
      </c>
      <c r="AS413">
        <v>0</v>
      </c>
      <c r="AT413">
        <v>0</v>
      </c>
      <c r="AU413">
        <v>0</v>
      </c>
      <c r="AV413">
        <v>0</v>
      </c>
      <c r="AW413">
        <v>0</v>
      </c>
      <c r="AX413">
        <v>0</v>
      </c>
      <c r="AY413">
        <v>0</v>
      </c>
    </row>
    <row r="414" spans="1:51">
      <c r="A414" t="s">
        <v>415</v>
      </c>
      <c r="B414" t="s">
        <v>531</v>
      </c>
      <c r="C414" t="s">
        <v>678</v>
      </c>
      <c r="D414" t="s">
        <v>709</v>
      </c>
      <c r="E414" t="s">
        <v>1079</v>
      </c>
      <c r="F414" t="s">
        <v>1203</v>
      </c>
      <c r="G414" t="s">
        <v>1258</v>
      </c>
      <c r="H414" t="s">
        <v>708</v>
      </c>
      <c r="I414" t="s">
        <v>415</v>
      </c>
      <c r="J414" t="s">
        <v>1607</v>
      </c>
      <c r="K414" t="s">
        <v>2134</v>
      </c>
      <c r="L414" t="s">
        <v>2616</v>
      </c>
      <c r="M414" t="s">
        <v>708</v>
      </c>
      <c r="N414" t="s">
        <v>708</v>
      </c>
      <c r="O414" t="s">
        <v>708</v>
      </c>
      <c r="P414" t="s">
        <v>708</v>
      </c>
      <c r="Q414" t="s">
        <v>708</v>
      </c>
      <c r="R414" t="s">
        <v>708</v>
      </c>
      <c r="S414" t="s">
        <v>708</v>
      </c>
      <c r="T414" t="s">
        <v>708</v>
      </c>
      <c r="U414" t="s">
        <v>3528</v>
      </c>
      <c r="V414">
        <v>20</v>
      </c>
      <c r="W414">
        <v>0</v>
      </c>
      <c r="X414">
        <v>0</v>
      </c>
      <c r="Y414">
        <v>0</v>
      </c>
      <c r="Z414">
        <v>2</v>
      </c>
      <c r="AA414">
        <v>0</v>
      </c>
      <c r="AB414">
        <v>0</v>
      </c>
      <c r="AC414">
        <v>0</v>
      </c>
      <c r="AD414">
        <v>0</v>
      </c>
      <c r="AE414">
        <v>0</v>
      </c>
      <c r="AF414">
        <v>0</v>
      </c>
      <c r="AG414">
        <v>0</v>
      </c>
      <c r="AH414">
        <v>0</v>
      </c>
      <c r="AI414">
        <v>0</v>
      </c>
      <c r="AJ414">
        <v>0</v>
      </c>
      <c r="AK414">
        <v>0</v>
      </c>
      <c r="AL414">
        <v>0</v>
      </c>
      <c r="AM414">
        <v>0</v>
      </c>
      <c r="AN414">
        <v>28</v>
      </c>
      <c r="AO414">
        <v>0</v>
      </c>
      <c r="AP414">
        <v>0</v>
      </c>
      <c r="AQ414">
        <v>0</v>
      </c>
      <c r="AR414">
        <v>0</v>
      </c>
      <c r="AS414">
        <v>0</v>
      </c>
      <c r="AT414">
        <v>0</v>
      </c>
      <c r="AU414">
        <v>0</v>
      </c>
      <c r="AV414">
        <v>0</v>
      </c>
      <c r="AW414">
        <v>0</v>
      </c>
      <c r="AX414">
        <v>0</v>
      </c>
      <c r="AY414">
        <v>0</v>
      </c>
    </row>
    <row r="415" spans="1:51">
      <c r="A415" t="s">
        <v>416</v>
      </c>
      <c r="B415" t="s">
        <v>531</v>
      </c>
      <c r="C415" t="s">
        <v>678</v>
      </c>
      <c r="D415" t="s">
        <v>709</v>
      </c>
      <c r="E415" t="s">
        <v>1080</v>
      </c>
      <c r="F415" t="s">
        <v>1203</v>
      </c>
      <c r="G415" t="s">
        <v>1258</v>
      </c>
      <c r="H415" t="s">
        <v>708</v>
      </c>
      <c r="I415" t="s">
        <v>416</v>
      </c>
      <c r="J415" t="s">
        <v>1608</v>
      </c>
      <c r="K415" t="s">
        <v>2135</v>
      </c>
      <c r="L415" t="s">
        <v>2617</v>
      </c>
      <c r="M415" t="s">
        <v>708</v>
      </c>
      <c r="N415" t="s">
        <v>708</v>
      </c>
      <c r="O415" t="s">
        <v>708</v>
      </c>
      <c r="P415" t="s">
        <v>708</v>
      </c>
      <c r="Q415" t="s">
        <v>708</v>
      </c>
      <c r="R415" t="s">
        <v>708</v>
      </c>
      <c r="S415" t="s">
        <v>708</v>
      </c>
      <c r="T415" t="s">
        <v>708</v>
      </c>
      <c r="U415" t="s">
        <v>3529</v>
      </c>
      <c r="V415">
        <v>20</v>
      </c>
      <c r="W415">
        <v>0</v>
      </c>
      <c r="X415">
        <v>0</v>
      </c>
      <c r="Y415">
        <v>0</v>
      </c>
      <c r="Z415">
        <v>2</v>
      </c>
      <c r="AA415">
        <v>1</v>
      </c>
      <c r="AB415">
        <v>0</v>
      </c>
      <c r="AC415">
        <v>0</v>
      </c>
      <c r="AD415">
        <v>0</v>
      </c>
      <c r="AE415">
        <v>0</v>
      </c>
      <c r="AF415">
        <v>0</v>
      </c>
      <c r="AG415">
        <v>0</v>
      </c>
      <c r="AH415">
        <v>0</v>
      </c>
      <c r="AI415">
        <v>0</v>
      </c>
      <c r="AJ415">
        <v>0</v>
      </c>
      <c r="AK415">
        <v>0</v>
      </c>
      <c r="AL415">
        <v>0</v>
      </c>
      <c r="AM415">
        <v>0</v>
      </c>
      <c r="AN415">
        <v>60</v>
      </c>
      <c r="AO415">
        <v>1</v>
      </c>
      <c r="AP415">
        <v>0</v>
      </c>
      <c r="AQ415">
        <v>0</v>
      </c>
      <c r="AR415">
        <v>0</v>
      </c>
      <c r="AS415">
        <v>0</v>
      </c>
      <c r="AT415">
        <v>0</v>
      </c>
      <c r="AU415">
        <v>0</v>
      </c>
      <c r="AV415">
        <v>0</v>
      </c>
      <c r="AW415">
        <v>0</v>
      </c>
      <c r="AX415">
        <v>0</v>
      </c>
      <c r="AY415">
        <v>0</v>
      </c>
    </row>
    <row r="416" spans="1:51">
      <c r="A416" t="s">
        <v>417</v>
      </c>
      <c r="B416" t="s">
        <v>531</v>
      </c>
      <c r="C416" t="s">
        <v>678</v>
      </c>
      <c r="D416" t="s">
        <v>709</v>
      </c>
      <c r="E416" t="s">
        <v>1081</v>
      </c>
      <c r="F416" t="s">
        <v>1203</v>
      </c>
      <c r="G416" t="s">
        <v>1258</v>
      </c>
      <c r="H416" t="s">
        <v>708</v>
      </c>
      <c r="I416" t="s">
        <v>417</v>
      </c>
      <c r="J416" t="s">
        <v>1609</v>
      </c>
      <c r="K416" t="s">
        <v>2136</v>
      </c>
      <c r="L416" t="s">
        <v>2618</v>
      </c>
      <c r="M416" t="s">
        <v>708</v>
      </c>
      <c r="N416" t="s">
        <v>708</v>
      </c>
      <c r="O416" t="s">
        <v>708</v>
      </c>
      <c r="P416" t="s">
        <v>708</v>
      </c>
      <c r="Q416" t="s">
        <v>708</v>
      </c>
      <c r="R416" t="s">
        <v>708</v>
      </c>
      <c r="S416" t="s">
        <v>708</v>
      </c>
      <c r="T416" t="s">
        <v>708</v>
      </c>
      <c r="U416" t="s">
        <v>3530</v>
      </c>
      <c r="V416">
        <v>77</v>
      </c>
      <c r="W416">
        <v>0</v>
      </c>
      <c r="X416">
        <v>0</v>
      </c>
      <c r="Y416">
        <v>0</v>
      </c>
      <c r="Z416">
        <v>2</v>
      </c>
      <c r="AA416">
        <v>0</v>
      </c>
      <c r="AB416">
        <v>0</v>
      </c>
      <c r="AC416">
        <v>0</v>
      </c>
      <c r="AD416">
        <v>0</v>
      </c>
      <c r="AE416">
        <v>0</v>
      </c>
      <c r="AF416">
        <v>0</v>
      </c>
      <c r="AG416">
        <v>8</v>
      </c>
      <c r="AH416">
        <v>0</v>
      </c>
      <c r="AI416">
        <v>0</v>
      </c>
      <c r="AJ416">
        <v>0</v>
      </c>
      <c r="AK416">
        <v>0</v>
      </c>
      <c r="AL416">
        <v>0</v>
      </c>
      <c r="AM416">
        <v>0</v>
      </c>
      <c r="AN416">
        <v>50</v>
      </c>
      <c r="AO416">
        <v>0</v>
      </c>
      <c r="AP416">
        <v>0</v>
      </c>
      <c r="AQ416">
        <v>0</v>
      </c>
      <c r="AR416">
        <v>0</v>
      </c>
      <c r="AS416">
        <v>0</v>
      </c>
      <c r="AT416">
        <v>0</v>
      </c>
      <c r="AU416">
        <v>0</v>
      </c>
      <c r="AV416">
        <v>0</v>
      </c>
      <c r="AW416">
        <v>20</v>
      </c>
      <c r="AX416">
        <v>0</v>
      </c>
      <c r="AY416">
        <v>0</v>
      </c>
    </row>
    <row r="417" spans="1:51">
      <c r="A417" t="s">
        <v>374</v>
      </c>
      <c r="B417" t="s">
        <v>531</v>
      </c>
      <c r="C417" t="s">
        <v>679</v>
      </c>
      <c r="D417" t="s">
        <v>708</v>
      </c>
      <c r="E417" t="s">
        <v>1082</v>
      </c>
      <c r="F417" t="s">
        <v>1203</v>
      </c>
      <c r="G417" t="s">
        <v>1258</v>
      </c>
      <c r="H417" t="s">
        <v>708</v>
      </c>
      <c r="I417" t="s">
        <v>374</v>
      </c>
      <c r="J417" t="s">
        <v>708</v>
      </c>
      <c r="K417" t="s">
        <v>2137</v>
      </c>
      <c r="L417" t="s">
        <v>2619</v>
      </c>
      <c r="M417" t="s">
        <v>708</v>
      </c>
      <c r="N417" t="s">
        <v>708</v>
      </c>
      <c r="O417" t="s">
        <v>708</v>
      </c>
      <c r="P417" t="s">
        <v>708</v>
      </c>
      <c r="Q417" t="s">
        <v>708</v>
      </c>
      <c r="R417" t="s">
        <v>708</v>
      </c>
      <c r="S417" t="s">
        <v>708</v>
      </c>
      <c r="T417" t="s">
        <v>708</v>
      </c>
      <c r="U417" t="s">
        <v>3531</v>
      </c>
      <c r="V417">
        <v>19</v>
      </c>
      <c r="W417">
        <v>0</v>
      </c>
      <c r="X417">
        <v>0</v>
      </c>
      <c r="Y417">
        <v>0</v>
      </c>
      <c r="Z417">
        <v>2</v>
      </c>
      <c r="AA417">
        <v>0</v>
      </c>
      <c r="AB417">
        <v>0</v>
      </c>
      <c r="AC417">
        <v>0</v>
      </c>
      <c r="AD417">
        <v>0</v>
      </c>
      <c r="AE417">
        <v>0</v>
      </c>
      <c r="AF417">
        <v>0</v>
      </c>
      <c r="AG417">
        <v>0</v>
      </c>
      <c r="AH417">
        <v>0</v>
      </c>
      <c r="AI417">
        <v>0</v>
      </c>
      <c r="AJ417">
        <v>0</v>
      </c>
      <c r="AK417">
        <v>0</v>
      </c>
      <c r="AL417">
        <v>0</v>
      </c>
      <c r="AM417">
        <v>0</v>
      </c>
      <c r="AN417">
        <v>17</v>
      </c>
      <c r="AO417">
        <v>0</v>
      </c>
      <c r="AP417">
        <v>0</v>
      </c>
      <c r="AQ417">
        <v>0</v>
      </c>
      <c r="AR417">
        <v>0</v>
      </c>
      <c r="AS417">
        <v>0</v>
      </c>
      <c r="AT417">
        <v>0</v>
      </c>
      <c r="AU417">
        <v>0</v>
      </c>
      <c r="AV417">
        <v>0</v>
      </c>
      <c r="AW417">
        <v>0</v>
      </c>
      <c r="AX417">
        <v>0</v>
      </c>
      <c r="AY417">
        <v>0</v>
      </c>
    </row>
    <row r="418" spans="1:51">
      <c r="A418" t="s">
        <v>418</v>
      </c>
      <c r="B418" t="s">
        <v>531</v>
      </c>
      <c r="C418" t="s">
        <v>680</v>
      </c>
      <c r="D418" t="s">
        <v>708</v>
      </c>
      <c r="E418" t="s">
        <v>1083</v>
      </c>
      <c r="F418" t="s">
        <v>1203</v>
      </c>
      <c r="G418" t="s">
        <v>1258</v>
      </c>
      <c r="H418" t="s">
        <v>708</v>
      </c>
      <c r="I418" t="s">
        <v>418</v>
      </c>
      <c r="J418" t="s">
        <v>1610</v>
      </c>
      <c r="K418" t="s">
        <v>2138</v>
      </c>
      <c r="L418" t="s">
        <v>2620</v>
      </c>
      <c r="M418" t="s">
        <v>708</v>
      </c>
      <c r="N418" t="s">
        <v>708</v>
      </c>
      <c r="O418" t="s">
        <v>708</v>
      </c>
      <c r="P418" t="s">
        <v>708</v>
      </c>
      <c r="Q418" t="s">
        <v>708</v>
      </c>
      <c r="R418" t="s">
        <v>708</v>
      </c>
      <c r="S418" t="s">
        <v>2734</v>
      </c>
      <c r="T418" t="s">
        <v>2733</v>
      </c>
      <c r="U418" t="s">
        <v>3532</v>
      </c>
      <c r="V418">
        <v>0</v>
      </c>
      <c r="W418">
        <v>0</v>
      </c>
      <c r="X418">
        <v>0</v>
      </c>
      <c r="Y418">
        <v>85</v>
      </c>
      <c r="Z418">
        <v>1</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row>
    <row r="419" spans="1:51">
      <c r="A419" t="s">
        <v>419</v>
      </c>
      <c r="B419" t="s">
        <v>532</v>
      </c>
      <c r="C419" t="s">
        <v>562</v>
      </c>
      <c r="D419" t="s">
        <v>709</v>
      </c>
      <c r="E419" t="s">
        <v>1084</v>
      </c>
      <c r="F419" t="s">
        <v>1203</v>
      </c>
      <c r="G419" t="s">
        <v>1258</v>
      </c>
      <c r="H419" t="s">
        <v>708</v>
      </c>
      <c r="I419" t="s">
        <v>419</v>
      </c>
      <c r="J419" t="s">
        <v>1611</v>
      </c>
      <c r="K419" t="s">
        <v>2139</v>
      </c>
      <c r="L419" t="s">
        <v>2621</v>
      </c>
      <c r="M419" t="s">
        <v>708</v>
      </c>
      <c r="N419" t="s">
        <v>708</v>
      </c>
      <c r="O419" t="s">
        <v>708</v>
      </c>
      <c r="P419" t="s">
        <v>708</v>
      </c>
      <c r="Q419" t="s">
        <v>708</v>
      </c>
      <c r="R419" t="s">
        <v>708</v>
      </c>
      <c r="S419" t="s">
        <v>708</v>
      </c>
      <c r="T419" t="s">
        <v>708</v>
      </c>
      <c r="U419" t="s">
        <v>3533</v>
      </c>
      <c r="V419">
        <v>20</v>
      </c>
      <c r="W419">
        <v>0</v>
      </c>
      <c r="X419">
        <v>0</v>
      </c>
      <c r="Y419">
        <v>0</v>
      </c>
      <c r="Z419">
        <v>2</v>
      </c>
      <c r="AA419">
        <v>1</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row>
    <row r="420" spans="1:51">
      <c r="A420" t="s">
        <v>420</v>
      </c>
      <c r="B420" t="s">
        <v>532</v>
      </c>
      <c r="C420" t="s">
        <v>562</v>
      </c>
      <c r="D420" t="s">
        <v>709</v>
      </c>
      <c r="E420" t="s">
        <v>1085</v>
      </c>
      <c r="F420" t="s">
        <v>1203</v>
      </c>
      <c r="G420" t="s">
        <v>1258</v>
      </c>
      <c r="H420" t="s">
        <v>708</v>
      </c>
      <c r="I420" t="s">
        <v>420</v>
      </c>
      <c r="J420" t="s">
        <v>1612</v>
      </c>
      <c r="K420" t="s">
        <v>2140</v>
      </c>
      <c r="L420" t="s">
        <v>2622</v>
      </c>
      <c r="M420" t="s">
        <v>708</v>
      </c>
      <c r="N420" t="s">
        <v>708</v>
      </c>
      <c r="O420" t="s">
        <v>708</v>
      </c>
      <c r="P420" t="s">
        <v>708</v>
      </c>
      <c r="Q420" t="s">
        <v>708</v>
      </c>
      <c r="R420" t="s">
        <v>708</v>
      </c>
      <c r="S420" t="s">
        <v>708</v>
      </c>
      <c r="T420" t="s">
        <v>708</v>
      </c>
      <c r="U420" t="s">
        <v>3534</v>
      </c>
      <c r="V420">
        <v>20</v>
      </c>
      <c r="W420">
        <v>0</v>
      </c>
      <c r="X420">
        <v>0</v>
      </c>
      <c r="Y420">
        <v>0</v>
      </c>
      <c r="Z420">
        <v>8</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20</v>
      </c>
      <c r="AX420">
        <v>0</v>
      </c>
      <c r="AY420">
        <v>0</v>
      </c>
    </row>
    <row r="421" spans="1:51">
      <c r="A421" t="s">
        <v>421</v>
      </c>
      <c r="B421" t="s">
        <v>532</v>
      </c>
      <c r="C421" t="s">
        <v>562</v>
      </c>
      <c r="D421" t="s">
        <v>707</v>
      </c>
      <c r="E421" t="s">
        <v>1086</v>
      </c>
      <c r="F421" t="s">
        <v>1203</v>
      </c>
      <c r="G421" t="s">
        <v>1258</v>
      </c>
      <c r="H421" t="s">
        <v>708</v>
      </c>
      <c r="I421" t="s">
        <v>421</v>
      </c>
      <c r="J421" t="s">
        <v>1613</v>
      </c>
      <c r="K421" t="s">
        <v>2141</v>
      </c>
      <c r="L421" t="s">
        <v>2623</v>
      </c>
      <c r="M421" t="s">
        <v>2733</v>
      </c>
      <c r="N421" t="s">
        <v>2824</v>
      </c>
      <c r="O421" s="2" t="s">
        <v>2914</v>
      </c>
      <c r="P421" t="s">
        <v>2733</v>
      </c>
      <c r="Q421" t="s">
        <v>3097</v>
      </c>
      <c r="R421" t="s">
        <v>2733</v>
      </c>
      <c r="S421" t="s">
        <v>2734</v>
      </c>
      <c r="T421" t="s">
        <v>2733</v>
      </c>
      <c r="U421" t="s">
        <v>3535</v>
      </c>
      <c r="V421">
        <v>455</v>
      </c>
      <c r="W421">
        <v>0</v>
      </c>
      <c r="X421">
        <v>0</v>
      </c>
      <c r="Y421">
        <v>0</v>
      </c>
      <c r="Z421">
        <v>21</v>
      </c>
      <c r="AA421">
        <v>13</v>
      </c>
      <c r="AB421">
        <v>0</v>
      </c>
      <c r="AC421">
        <v>4</v>
      </c>
      <c r="AD421">
        <v>2</v>
      </c>
      <c r="AE421">
        <v>0</v>
      </c>
      <c r="AF421">
        <v>10</v>
      </c>
      <c r="AG421">
        <v>46</v>
      </c>
      <c r="AH421">
        <v>0</v>
      </c>
      <c r="AI421">
        <v>18</v>
      </c>
      <c r="AJ421">
        <v>10</v>
      </c>
      <c r="AK421">
        <v>0</v>
      </c>
      <c r="AL421">
        <v>0</v>
      </c>
      <c r="AM421">
        <v>15</v>
      </c>
      <c r="AN421">
        <v>0</v>
      </c>
      <c r="AO421">
        <v>14</v>
      </c>
      <c r="AP421">
        <v>0</v>
      </c>
      <c r="AQ421">
        <v>0</v>
      </c>
      <c r="AR421">
        <v>0</v>
      </c>
      <c r="AS421">
        <v>0</v>
      </c>
      <c r="AT421">
        <v>0</v>
      </c>
      <c r="AU421">
        <v>0</v>
      </c>
      <c r="AV421">
        <v>0</v>
      </c>
      <c r="AW421">
        <v>80</v>
      </c>
      <c r="AX421">
        <v>4</v>
      </c>
      <c r="AY421">
        <v>0</v>
      </c>
    </row>
    <row r="422" spans="1:51">
      <c r="A422" t="s">
        <v>421</v>
      </c>
      <c r="B422" t="s">
        <v>532</v>
      </c>
      <c r="C422" t="s">
        <v>562</v>
      </c>
      <c r="D422" t="s">
        <v>707</v>
      </c>
      <c r="E422" t="s">
        <v>1086</v>
      </c>
      <c r="F422" t="s">
        <v>1243</v>
      </c>
      <c r="G422" t="s">
        <v>1258</v>
      </c>
      <c r="H422" t="s">
        <v>708</v>
      </c>
      <c r="I422" t="s">
        <v>421</v>
      </c>
      <c r="J422" t="s">
        <v>1613</v>
      </c>
      <c r="K422" t="s">
        <v>2142</v>
      </c>
      <c r="L422" t="s">
        <v>2623</v>
      </c>
      <c r="M422" t="s">
        <v>708</v>
      </c>
      <c r="N422" t="s">
        <v>708</v>
      </c>
      <c r="O422" t="s">
        <v>708</v>
      </c>
      <c r="P422" t="s">
        <v>708</v>
      </c>
      <c r="Q422" t="s">
        <v>708</v>
      </c>
      <c r="R422" t="s">
        <v>708</v>
      </c>
      <c r="S422" t="s">
        <v>708</v>
      </c>
      <c r="T422" t="s">
        <v>708</v>
      </c>
      <c r="U422" t="s">
        <v>3536</v>
      </c>
      <c r="V422">
        <v>0</v>
      </c>
      <c r="W422">
        <v>0</v>
      </c>
      <c r="X422">
        <v>0</v>
      </c>
      <c r="Y422">
        <v>0</v>
      </c>
      <c r="Z422">
        <v>1</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25</v>
      </c>
      <c r="AX422">
        <v>0</v>
      </c>
      <c r="AY422">
        <v>0</v>
      </c>
    </row>
    <row r="423" spans="1:51">
      <c r="A423" t="s">
        <v>422</v>
      </c>
      <c r="B423" t="s">
        <v>532</v>
      </c>
      <c r="C423" t="s">
        <v>562</v>
      </c>
      <c r="D423" t="s">
        <v>709</v>
      </c>
      <c r="E423" t="s">
        <v>1087</v>
      </c>
      <c r="F423" t="s">
        <v>1203</v>
      </c>
      <c r="G423" t="s">
        <v>1258</v>
      </c>
      <c r="H423" t="s">
        <v>708</v>
      </c>
      <c r="I423" t="s">
        <v>422</v>
      </c>
      <c r="J423" t="s">
        <v>1614</v>
      </c>
      <c r="K423" t="s">
        <v>2143</v>
      </c>
      <c r="L423" t="s">
        <v>2624</v>
      </c>
      <c r="M423" t="s">
        <v>708</v>
      </c>
      <c r="N423" t="s">
        <v>708</v>
      </c>
      <c r="O423" t="s">
        <v>708</v>
      </c>
      <c r="P423" t="s">
        <v>708</v>
      </c>
      <c r="Q423" t="s">
        <v>708</v>
      </c>
      <c r="R423" t="s">
        <v>708</v>
      </c>
      <c r="S423" t="s">
        <v>708</v>
      </c>
      <c r="T423" t="s">
        <v>708</v>
      </c>
      <c r="U423" t="s">
        <v>3537</v>
      </c>
      <c r="V423">
        <v>30</v>
      </c>
      <c r="W423">
        <v>0</v>
      </c>
      <c r="X423">
        <v>0</v>
      </c>
      <c r="Y423">
        <v>0</v>
      </c>
      <c r="Z423">
        <v>5</v>
      </c>
      <c r="AA423">
        <v>1</v>
      </c>
      <c r="AB423">
        <v>0</v>
      </c>
      <c r="AC423">
        <v>0</v>
      </c>
      <c r="AD423">
        <v>0</v>
      </c>
      <c r="AE423">
        <v>0</v>
      </c>
      <c r="AF423">
        <v>0</v>
      </c>
      <c r="AG423">
        <v>0</v>
      </c>
      <c r="AH423">
        <v>0</v>
      </c>
      <c r="AI423">
        <v>0</v>
      </c>
      <c r="AJ423">
        <v>0</v>
      </c>
      <c r="AK423">
        <v>0</v>
      </c>
      <c r="AL423">
        <v>0</v>
      </c>
      <c r="AM423">
        <v>0</v>
      </c>
      <c r="AN423">
        <v>0</v>
      </c>
      <c r="AO423">
        <v>1</v>
      </c>
      <c r="AP423">
        <v>0</v>
      </c>
      <c r="AQ423">
        <v>0</v>
      </c>
      <c r="AR423">
        <v>0</v>
      </c>
      <c r="AS423">
        <v>0</v>
      </c>
      <c r="AT423">
        <v>0</v>
      </c>
      <c r="AU423">
        <v>0</v>
      </c>
      <c r="AV423">
        <v>0</v>
      </c>
      <c r="AW423">
        <v>15</v>
      </c>
      <c r="AX423">
        <v>0</v>
      </c>
      <c r="AY423">
        <v>0</v>
      </c>
    </row>
    <row r="424" spans="1:51">
      <c r="A424" t="s">
        <v>394</v>
      </c>
      <c r="B424" t="s">
        <v>532</v>
      </c>
      <c r="C424" t="s">
        <v>620</v>
      </c>
      <c r="D424" t="s">
        <v>709</v>
      </c>
      <c r="E424" t="s">
        <v>1088</v>
      </c>
      <c r="F424" t="s">
        <v>1203</v>
      </c>
      <c r="G424" t="s">
        <v>1258</v>
      </c>
      <c r="H424" t="s">
        <v>708</v>
      </c>
      <c r="I424" t="s">
        <v>394</v>
      </c>
      <c r="J424" t="s">
        <v>1615</v>
      </c>
      <c r="K424" t="s">
        <v>2144</v>
      </c>
      <c r="L424" t="s">
        <v>2625</v>
      </c>
      <c r="M424" t="s">
        <v>708</v>
      </c>
      <c r="N424" t="s">
        <v>708</v>
      </c>
      <c r="O424" t="s">
        <v>708</v>
      </c>
      <c r="P424" t="s">
        <v>708</v>
      </c>
      <c r="Q424" t="s">
        <v>708</v>
      </c>
      <c r="R424" t="s">
        <v>708</v>
      </c>
      <c r="S424" t="s">
        <v>708</v>
      </c>
      <c r="T424" t="s">
        <v>708</v>
      </c>
      <c r="U424" t="s">
        <v>3538</v>
      </c>
      <c r="V424">
        <v>20</v>
      </c>
      <c r="W424">
        <v>0</v>
      </c>
      <c r="X424">
        <v>0</v>
      </c>
      <c r="Y424">
        <v>0</v>
      </c>
      <c r="Z424">
        <v>1</v>
      </c>
      <c r="AA424">
        <v>0</v>
      </c>
      <c r="AB424">
        <v>0</v>
      </c>
      <c r="AC424">
        <v>0</v>
      </c>
      <c r="AD424">
        <v>0</v>
      </c>
      <c r="AE424">
        <v>0</v>
      </c>
      <c r="AF424">
        <v>0</v>
      </c>
      <c r="AG424">
        <v>0</v>
      </c>
      <c r="AH424">
        <v>0</v>
      </c>
      <c r="AI424">
        <v>0</v>
      </c>
      <c r="AJ424">
        <v>0</v>
      </c>
      <c r="AK424">
        <v>0</v>
      </c>
      <c r="AL424">
        <v>0</v>
      </c>
      <c r="AM424">
        <v>1</v>
      </c>
      <c r="AN424">
        <v>30</v>
      </c>
      <c r="AO424">
        <v>0</v>
      </c>
      <c r="AP424">
        <v>0</v>
      </c>
      <c r="AQ424">
        <v>0</v>
      </c>
      <c r="AR424">
        <v>0</v>
      </c>
      <c r="AS424">
        <v>0</v>
      </c>
      <c r="AT424">
        <v>0</v>
      </c>
      <c r="AU424">
        <v>0</v>
      </c>
      <c r="AV424">
        <v>0</v>
      </c>
      <c r="AW424">
        <v>27</v>
      </c>
      <c r="AX424">
        <v>0</v>
      </c>
      <c r="AY424">
        <v>0</v>
      </c>
    </row>
    <row r="425" spans="1:51">
      <c r="A425" t="s">
        <v>423</v>
      </c>
      <c r="B425" t="s">
        <v>532</v>
      </c>
      <c r="C425" t="s">
        <v>620</v>
      </c>
      <c r="D425" t="s">
        <v>709</v>
      </c>
      <c r="E425" t="s">
        <v>1089</v>
      </c>
      <c r="F425" t="s">
        <v>1203</v>
      </c>
      <c r="G425" t="s">
        <v>1258</v>
      </c>
      <c r="H425" t="s">
        <v>708</v>
      </c>
      <c r="I425" t="s">
        <v>423</v>
      </c>
      <c r="J425" t="s">
        <v>1616</v>
      </c>
      <c r="K425" t="s">
        <v>2145</v>
      </c>
      <c r="L425" t="s">
        <v>2626</v>
      </c>
      <c r="M425" t="s">
        <v>708</v>
      </c>
      <c r="N425" t="s">
        <v>708</v>
      </c>
      <c r="O425" t="s">
        <v>708</v>
      </c>
      <c r="P425" t="s">
        <v>708</v>
      </c>
      <c r="Q425" t="s">
        <v>708</v>
      </c>
      <c r="R425" t="s">
        <v>708</v>
      </c>
      <c r="S425" t="s">
        <v>708</v>
      </c>
      <c r="T425" t="s">
        <v>708</v>
      </c>
      <c r="U425" t="s">
        <v>3539</v>
      </c>
      <c r="V425">
        <v>20</v>
      </c>
      <c r="W425">
        <v>0</v>
      </c>
      <c r="X425">
        <v>0</v>
      </c>
      <c r="Y425">
        <v>0</v>
      </c>
      <c r="Z425">
        <v>2</v>
      </c>
      <c r="AA425">
        <v>1</v>
      </c>
      <c r="AB425">
        <v>0</v>
      </c>
      <c r="AC425">
        <v>0</v>
      </c>
      <c r="AD425">
        <v>0</v>
      </c>
      <c r="AE425">
        <v>0</v>
      </c>
      <c r="AF425">
        <v>0</v>
      </c>
      <c r="AG425">
        <v>0</v>
      </c>
      <c r="AH425">
        <v>0</v>
      </c>
      <c r="AI425">
        <v>0</v>
      </c>
      <c r="AJ425">
        <v>0</v>
      </c>
      <c r="AK425">
        <v>0</v>
      </c>
      <c r="AL425">
        <v>0</v>
      </c>
      <c r="AM425">
        <v>0</v>
      </c>
      <c r="AN425">
        <v>0</v>
      </c>
      <c r="AO425">
        <v>1</v>
      </c>
      <c r="AP425">
        <v>0</v>
      </c>
      <c r="AQ425">
        <v>0</v>
      </c>
      <c r="AR425">
        <v>0</v>
      </c>
      <c r="AS425">
        <v>0</v>
      </c>
      <c r="AT425">
        <v>0</v>
      </c>
      <c r="AU425">
        <v>0</v>
      </c>
      <c r="AV425">
        <v>0</v>
      </c>
      <c r="AW425">
        <v>0</v>
      </c>
      <c r="AX425">
        <v>0</v>
      </c>
      <c r="AY425">
        <v>0</v>
      </c>
    </row>
    <row r="426" spans="1:51">
      <c r="A426" t="s">
        <v>424</v>
      </c>
      <c r="B426" t="s">
        <v>532</v>
      </c>
      <c r="C426" t="s">
        <v>620</v>
      </c>
      <c r="D426" t="s">
        <v>708</v>
      </c>
      <c r="E426" t="s">
        <v>1090</v>
      </c>
      <c r="F426" t="s">
        <v>1203</v>
      </c>
      <c r="G426" t="s">
        <v>1258</v>
      </c>
      <c r="H426" t="s">
        <v>708</v>
      </c>
      <c r="I426" t="s">
        <v>424</v>
      </c>
      <c r="J426" t="s">
        <v>1617</v>
      </c>
      <c r="K426" t="s">
        <v>2146</v>
      </c>
      <c r="L426" t="s">
        <v>2627</v>
      </c>
      <c r="M426" t="s">
        <v>708</v>
      </c>
      <c r="N426" t="s">
        <v>708</v>
      </c>
      <c r="O426" t="s">
        <v>708</v>
      </c>
      <c r="P426" t="s">
        <v>708</v>
      </c>
      <c r="Q426" t="s">
        <v>708</v>
      </c>
      <c r="R426" t="s">
        <v>708</v>
      </c>
      <c r="S426" t="s">
        <v>708</v>
      </c>
      <c r="T426" t="s">
        <v>708</v>
      </c>
      <c r="U426" t="s">
        <v>3540</v>
      </c>
      <c r="V426">
        <v>20</v>
      </c>
      <c r="W426">
        <v>0</v>
      </c>
      <c r="X426">
        <v>0</v>
      </c>
      <c r="Y426">
        <v>0</v>
      </c>
      <c r="Z426">
        <v>2</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30</v>
      </c>
      <c r="AX426">
        <v>0</v>
      </c>
      <c r="AY426">
        <v>0</v>
      </c>
    </row>
    <row r="427" spans="1:51">
      <c r="A427" t="s">
        <v>425</v>
      </c>
      <c r="B427" t="s">
        <v>532</v>
      </c>
      <c r="C427" t="s">
        <v>620</v>
      </c>
      <c r="D427" t="s">
        <v>709</v>
      </c>
      <c r="E427" t="s">
        <v>1091</v>
      </c>
      <c r="F427" t="s">
        <v>1203</v>
      </c>
      <c r="G427" t="s">
        <v>1258</v>
      </c>
      <c r="H427" t="s">
        <v>708</v>
      </c>
      <c r="I427" t="s">
        <v>425</v>
      </c>
      <c r="J427" t="s">
        <v>1618</v>
      </c>
      <c r="K427" t="s">
        <v>2147</v>
      </c>
      <c r="L427" t="s">
        <v>2628</v>
      </c>
      <c r="M427" t="s">
        <v>708</v>
      </c>
      <c r="N427" t="s">
        <v>708</v>
      </c>
      <c r="O427" t="s">
        <v>708</v>
      </c>
      <c r="P427" t="s">
        <v>2733</v>
      </c>
      <c r="Q427" t="s">
        <v>708</v>
      </c>
      <c r="R427" t="s">
        <v>708</v>
      </c>
      <c r="S427" t="s">
        <v>708</v>
      </c>
      <c r="T427" t="s">
        <v>2733</v>
      </c>
      <c r="U427" t="s">
        <v>3541</v>
      </c>
      <c r="V427">
        <v>51</v>
      </c>
      <c r="W427">
        <v>0</v>
      </c>
      <c r="X427">
        <v>0</v>
      </c>
      <c r="Y427">
        <v>0</v>
      </c>
      <c r="Z427">
        <v>9</v>
      </c>
      <c r="AA427">
        <v>3</v>
      </c>
      <c r="AB427">
        <v>0</v>
      </c>
      <c r="AC427">
        <v>5</v>
      </c>
      <c r="AD427">
        <v>0</v>
      </c>
      <c r="AE427">
        <v>0</v>
      </c>
      <c r="AF427">
        <v>0</v>
      </c>
      <c r="AG427">
        <v>12</v>
      </c>
      <c r="AH427">
        <v>0</v>
      </c>
      <c r="AI427">
        <v>0</v>
      </c>
      <c r="AJ427">
        <v>0</v>
      </c>
      <c r="AK427">
        <v>0</v>
      </c>
      <c r="AL427">
        <v>0</v>
      </c>
      <c r="AM427">
        <v>3</v>
      </c>
      <c r="AN427">
        <v>34</v>
      </c>
      <c r="AO427">
        <v>3</v>
      </c>
      <c r="AP427">
        <v>0</v>
      </c>
      <c r="AQ427">
        <v>0</v>
      </c>
      <c r="AR427">
        <v>0</v>
      </c>
      <c r="AS427">
        <v>0</v>
      </c>
      <c r="AT427">
        <v>0</v>
      </c>
      <c r="AU427">
        <v>0</v>
      </c>
      <c r="AV427">
        <v>1</v>
      </c>
      <c r="AW427">
        <v>30</v>
      </c>
      <c r="AX427">
        <v>0</v>
      </c>
      <c r="AY427">
        <v>0</v>
      </c>
    </row>
    <row r="428" spans="1:51">
      <c r="A428" t="s">
        <v>426</v>
      </c>
      <c r="B428" t="s">
        <v>532</v>
      </c>
      <c r="C428" t="s">
        <v>620</v>
      </c>
      <c r="D428" t="s">
        <v>709</v>
      </c>
      <c r="E428" t="s">
        <v>1092</v>
      </c>
      <c r="F428" t="s">
        <v>1203</v>
      </c>
      <c r="G428" t="s">
        <v>1258</v>
      </c>
      <c r="H428" t="s">
        <v>708</v>
      </c>
      <c r="I428" t="s">
        <v>426</v>
      </c>
      <c r="J428" t="s">
        <v>1619</v>
      </c>
      <c r="K428" t="s">
        <v>2148</v>
      </c>
      <c r="L428" t="s">
        <v>2629</v>
      </c>
      <c r="M428" t="s">
        <v>708</v>
      </c>
      <c r="N428" t="s">
        <v>708</v>
      </c>
      <c r="O428" t="s">
        <v>708</v>
      </c>
      <c r="P428" t="s">
        <v>708</v>
      </c>
      <c r="Q428" t="s">
        <v>708</v>
      </c>
      <c r="R428" t="s">
        <v>708</v>
      </c>
      <c r="S428" t="s">
        <v>708</v>
      </c>
      <c r="T428" t="s">
        <v>708</v>
      </c>
      <c r="U428" t="s">
        <v>3542</v>
      </c>
      <c r="V428">
        <v>55</v>
      </c>
      <c r="W428">
        <v>0</v>
      </c>
      <c r="X428">
        <v>0</v>
      </c>
      <c r="Y428">
        <v>0</v>
      </c>
      <c r="Z428">
        <v>8</v>
      </c>
      <c r="AA428">
        <v>3</v>
      </c>
      <c r="AB428">
        <v>0</v>
      </c>
      <c r="AC428">
        <v>0</v>
      </c>
      <c r="AD428">
        <v>0</v>
      </c>
      <c r="AE428">
        <v>0</v>
      </c>
      <c r="AF428">
        <v>24</v>
      </c>
      <c r="AG428">
        <v>5</v>
      </c>
      <c r="AH428">
        <v>0</v>
      </c>
      <c r="AI428">
        <v>0</v>
      </c>
      <c r="AJ428">
        <v>0</v>
      </c>
      <c r="AK428">
        <v>0</v>
      </c>
      <c r="AL428">
        <v>0</v>
      </c>
      <c r="AM428">
        <v>0</v>
      </c>
      <c r="AN428">
        <v>29</v>
      </c>
      <c r="AO428">
        <v>1</v>
      </c>
      <c r="AP428">
        <v>0</v>
      </c>
      <c r="AQ428">
        <v>0</v>
      </c>
      <c r="AR428">
        <v>0</v>
      </c>
      <c r="AS428">
        <v>0</v>
      </c>
      <c r="AT428">
        <v>0</v>
      </c>
      <c r="AU428">
        <v>0</v>
      </c>
      <c r="AV428">
        <v>0</v>
      </c>
      <c r="AW428">
        <v>24</v>
      </c>
      <c r="AX428">
        <v>1</v>
      </c>
      <c r="AY428">
        <v>0</v>
      </c>
    </row>
    <row r="429" spans="1:51">
      <c r="A429" t="s">
        <v>427</v>
      </c>
      <c r="B429" t="s">
        <v>532</v>
      </c>
      <c r="C429" t="s">
        <v>620</v>
      </c>
      <c r="D429" t="s">
        <v>709</v>
      </c>
      <c r="E429" t="s">
        <v>1093</v>
      </c>
      <c r="F429" t="s">
        <v>1203</v>
      </c>
      <c r="G429" t="s">
        <v>1258</v>
      </c>
      <c r="H429" t="s">
        <v>708</v>
      </c>
      <c r="I429" t="s">
        <v>427</v>
      </c>
      <c r="J429" t="s">
        <v>1620</v>
      </c>
      <c r="K429" t="s">
        <v>2149</v>
      </c>
      <c r="L429" t="s">
        <v>2630</v>
      </c>
      <c r="M429" t="s">
        <v>708</v>
      </c>
      <c r="N429" t="s">
        <v>708</v>
      </c>
      <c r="O429" t="s">
        <v>708</v>
      </c>
      <c r="P429" t="s">
        <v>708</v>
      </c>
      <c r="Q429" t="s">
        <v>708</v>
      </c>
      <c r="R429" t="s">
        <v>708</v>
      </c>
      <c r="S429" t="s">
        <v>708</v>
      </c>
      <c r="T429" t="s">
        <v>708</v>
      </c>
      <c r="U429" t="s">
        <v>3543</v>
      </c>
      <c r="V429">
        <v>20</v>
      </c>
      <c r="W429">
        <v>0</v>
      </c>
      <c r="X429">
        <v>0</v>
      </c>
      <c r="Y429">
        <v>0</v>
      </c>
      <c r="Z429">
        <v>7</v>
      </c>
      <c r="AA429">
        <v>1</v>
      </c>
      <c r="AB429">
        <v>0</v>
      </c>
      <c r="AC429">
        <v>0</v>
      </c>
      <c r="AD429">
        <v>0</v>
      </c>
      <c r="AE429">
        <v>0</v>
      </c>
      <c r="AF429">
        <v>0</v>
      </c>
      <c r="AG429">
        <v>0</v>
      </c>
      <c r="AH429">
        <v>0</v>
      </c>
      <c r="AI429">
        <v>0</v>
      </c>
      <c r="AJ429">
        <v>0</v>
      </c>
      <c r="AK429">
        <v>0</v>
      </c>
      <c r="AL429">
        <v>0</v>
      </c>
      <c r="AM429">
        <v>0</v>
      </c>
      <c r="AN429">
        <v>0</v>
      </c>
      <c r="AO429">
        <v>1</v>
      </c>
      <c r="AP429">
        <v>0</v>
      </c>
      <c r="AQ429">
        <v>0</v>
      </c>
      <c r="AR429">
        <v>0</v>
      </c>
      <c r="AS429">
        <v>0</v>
      </c>
      <c r="AT429">
        <v>0</v>
      </c>
      <c r="AU429">
        <v>0</v>
      </c>
      <c r="AV429">
        <v>0</v>
      </c>
      <c r="AW429">
        <v>0</v>
      </c>
      <c r="AX429">
        <v>0</v>
      </c>
      <c r="AY429">
        <v>0</v>
      </c>
    </row>
    <row r="430" spans="1:51">
      <c r="A430" t="s">
        <v>428</v>
      </c>
      <c r="B430" t="s">
        <v>532</v>
      </c>
      <c r="C430" t="s">
        <v>620</v>
      </c>
      <c r="D430" t="s">
        <v>709</v>
      </c>
      <c r="E430" t="s">
        <v>1094</v>
      </c>
      <c r="F430" t="s">
        <v>1203</v>
      </c>
      <c r="G430" t="s">
        <v>1258</v>
      </c>
      <c r="H430" t="s">
        <v>708</v>
      </c>
      <c r="I430" t="s">
        <v>428</v>
      </c>
      <c r="J430" t="s">
        <v>1621</v>
      </c>
      <c r="K430" t="s">
        <v>2150</v>
      </c>
      <c r="L430" t="s">
        <v>2631</v>
      </c>
      <c r="M430" t="s">
        <v>708</v>
      </c>
      <c r="N430" t="s">
        <v>708</v>
      </c>
      <c r="O430" t="s">
        <v>708</v>
      </c>
      <c r="P430" t="s">
        <v>708</v>
      </c>
      <c r="Q430" t="s">
        <v>708</v>
      </c>
      <c r="R430" t="s">
        <v>708</v>
      </c>
      <c r="S430" t="s">
        <v>708</v>
      </c>
      <c r="T430" t="s">
        <v>708</v>
      </c>
      <c r="U430" t="s">
        <v>3544</v>
      </c>
      <c r="V430">
        <v>40</v>
      </c>
      <c r="W430">
        <v>0</v>
      </c>
      <c r="X430">
        <v>0</v>
      </c>
      <c r="Y430">
        <v>0</v>
      </c>
      <c r="Z430">
        <v>9</v>
      </c>
      <c r="AA430">
        <v>0</v>
      </c>
      <c r="AB430">
        <v>0</v>
      </c>
      <c r="AC430">
        <v>0</v>
      </c>
      <c r="AD430">
        <v>0</v>
      </c>
      <c r="AE430">
        <v>0</v>
      </c>
      <c r="AF430">
        <v>0</v>
      </c>
      <c r="AG430">
        <v>8</v>
      </c>
      <c r="AH430">
        <v>0</v>
      </c>
      <c r="AI430">
        <v>0</v>
      </c>
      <c r="AJ430">
        <v>0</v>
      </c>
      <c r="AK430">
        <v>0</v>
      </c>
      <c r="AL430">
        <v>0</v>
      </c>
      <c r="AM430">
        <v>4</v>
      </c>
      <c r="AN430">
        <v>0</v>
      </c>
      <c r="AO430">
        <v>0</v>
      </c>
      <c r="AP430">
        <v>0</v>
      </c>
      <c r="AQ430">
        <v>0</v>
      </c>
      <c r="AR430">
        <v>0</v>
      </c>
      <c r="AS430">
        <v>0</v>
      </c>
      <c r="AT430">
        <v>0</v>
      </c>
      <c r="AU430">
        <v>0</v>
      </c>
      <c r="AV430">
        <v>0</v>
      </c>
      <c r="AW430">
        <v>40</v>
      </c>
      <c r="AX430">
        <v>0</v>
      </c>
      <c r="AY430">
        <v>0</v>
      </c>
    </row>
    <row r="431" spans="1:51">
      <c r="A431" t="s">
        <v>429</v>
      </c>
      <c r="B431" t="s">
        <v>532</v>
      </c>
      <c r="C431" t="s">
        <v>620</v>
      </c>
      <c r="D431" t="s">
        <v>709</v>
      </c>
      <c r="E431" t="s">
        <v>1095</v>
      </c>
      <c r="F431" t="s">
        <v>1203</v>
      </c>
      <c r="G431" t="s">
        <v>1258</v>
      </c>
      <c r="H431" t="s">
        <v>708</v>
      </c>
      <c r="I431" t="s">
        <v>429</v>
      </c>
      <c r="J431" t="s">
        <v>1622</v>
      </c>
      <c r="K431" t="s">
        <v>2151</v>
      </c>
      <c r="L431" t="s">
        <v>2632</v>
      </c>
      <c r="M431" t="s">
        <v>708</v>
      </c>
      <c r="N431" t="s">
        <v>708</v>
      </c>
      <c r="O431" t="s">
        <v>708</v>
      </c>
      <c r="P431" t="s">
        <v>708</v>
      </c>
      <c r="Q431" t="s">
        <v>708</v>
      </c>
      <c r="R431" t="s">
        <v>708</v>
      </c>
      <c r="S431" t="s">
        <v>708</v>
      </c>
      <c r="T431" t="s">
        <v>708</v>
      </c>
      <c r="U431" t="s">
        <v>3545</v>
      </c>
      <c r="V431">
        <v>20</v>
      </c>
      <c r="W431">
        <v>0</v>
      </c>
      <c r="X431">
        <v>0</v>
      </c>
      <c r="Y431">
        <v>0</v>
      </c>
      <c r="Z431">
        <v>4</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row>
    <row r="432" spans="1:51">
      <c r="A432" t="s">
        <v>430</v>
      </c>
      <c r="B432" t="s">
        <v>532</v>
      </c>
      <c r="C432" t="s">
        <v>681</v>
      </c>
      <c r="D432" t="s">
        <v>709</v>
      </c>
      <c r="E432" t="s">
        <v>1096</v>
      </c>
      <c r="F432" t="s">
        <v>1244</v>
      </c>
      <c r="G432" t="s">
        <v>1258</v>
      </c>
      <c r="H432" t="s">
        <v>708</v>
      </c>
      <c r="I432" t="s">
        <v>430</v>
      </c>
      <c r="J432" t="s">
        <v>1623</v>
      </c>
      <c r="K432" t="s">
        <v>2152</v>
      </c>
      <c r="L432" t="s">
        <v>2633</v>
      </c>
      <c r="M432" t="s">
        <v>708</v>
      </c>
      <c r="N432" t="s">
        <v>708</v>
      </c>
      <c r="O432" t="s">
        <v>708</v>
      </c>
      <c r="P432" t="s">
        <v>2733</v>
      </c>
      <c r="Q432" t="s">
        <v>3098</v>
      </c>
      <c r="R432" t="s">
        <v>2733</v>
      </c>
      <c r="S432" t="s">
        <v>2733</v>
      </c>
      <c r="T432" t="s">
        <v>2733</v>
      </c>
      <c r="U432" t="s">
        <v>3546</v>
      </c>
      <c r="V432">
        <v>140</v>
      </c>
      <c r="W432">
        <v>0</v>
      </c>
      <c r="X432">
        <v>0</v>
      </c>
      <c r="Y432">
        <v>0</v>
      </c>
      <c r="Z432">
        <v>14</v>
      </c>
      <c r="AA432">
        <v>0</v>
      </c>
      <c r="AB432">
        <v>0</v>
      </c>
      <c r="AC432">
        <v>0</v>
      </c>
      <c r="AD432">
        <v>0</v>
      </c>
      <c r="AE432">
        <v>0</v>
      </c>
      <c r="AF432">
        <v>0</v>
      </c>
      <c r="AG432">
        <v>12</v>
      </c>
      <c r="AH432">
        <v>0</v>
      </c>
      <c r="AI432">
        <v>0</v>
      </c>
      <c r="AJ432">
        <v>0</v>
      </c>
      <c r="AK432">
        <v>0</v>
      </c>
      <c r="AL432">
        <v>0</v>
      </c>
      <c r="AM432">
        <v>10</v>
      </c>
      <c r="AN432">
        <v>30</v>
      </c>
      <c r="AO432">
        <v>3</v>
      </c>
      <c r="AP432">
        <v>0</v>
      </c>
      <c r="AQ432">
        <v>0</v>
      </c>
      <c r="AR432">
        <v>0</v>
      </c>
      <c r="AS432">
        <v>0</v>
      </c>
      <c r="AT432">
        <v>0</v>
      </c>
      <c r="AU432">
        <v>0</v>
      </c>
      <c r="AV432">
        <v>0</v>
      </c>
      <c r="AW432">
        <v>45</v>
      </c>
      <c r="AX432">
        <v>0</v>
      </c>
      <c r="AY432">
        <v>0</v>
      </c>
    </row>
    <row r="433" spans="1:51">
      <c r="A433" t="s">
        <v>431</v>
      </c>
      <c r="B433" t="s">
        <v>532</v>
      </c>
      <c r="C433" t="s">
        <v>681</v>
      </c>
      <c r="D433" t="s">
        <v>709</v>
      </c>
      <c r="E433" t="s">
        <v>1097</v>
      </c>
      <c r="F433" t="s">
        <v>1203</v>
      </c>
      <c r="G433" t="s">
        <v>1258</v>
      </c>
      <c r="H433" t="s">
        <v>708</v>
      </c>
      <c r="I433" t="s">
        <v>431</v>
      </c>
      <c r="J433" t="s">
        <v>1624</v>
      </c>
      <c r="K433" t="s">
        <v>2153</v>
      </c>
      <c r="L433" t="s">
        <v>2634</v>
      </c>
      <c r="M433" t="s">
        <v>708</v>
      </c>
      <c r="N433" t="s">
        <v>708</v>
      </c>
      <c r="O433" t="s">
        <v>708</v>
      </c>
      <c r="P433" t="s">
        <v>2733</v>
      </c>
      <c r="Q433" t="s">
        <v>3099</v>
      </c>
      <c r="R433" t="s">
        <v>2733</v>
      </c>
      <c r="S433" t="s">
        <v>2734</v>
      </c>
      <c r="T433" t="s">
        <v>2733</v>
      </c>
      <c r="U433" t="s">
        <v>3547</v>
      </c>
      <c r="V433">
        <v>150</v>
      </c>
      <c r="W433">
        <v>91</v>
      </c>
      <c r="X433">
        <v>0</v>
      </c>
      <c r="Y433">
        <v>0</v>
      </c>
      <c r="Z433">
        <v>21</v>
      </c>
      <c r="AA433">
        <v>4</v>
      </c>
      <c r="AB433">
        <v>0</v>
      </c>
      <c r="AC433">
        <v>0</v>
      </c>
      <c r="AD433">
        <v>3</v>
      </c>
      <c r="AE433">
        <v>0</v>
      </c>
      <c r="AF433">
        <v>0</v>
      </c>
      <c r="AG433">
        <v>13</v>
      </c>
      <c r="AH433">
        <v>0</v>
      </c>
      <c r="AI433">
        <v>10</v>
      </c>
      <c r="AJ433">
        <v>0</v>
      </c>
      <c r="AK433">
        <v>0</v>
      </c>
      <c r="AL433">
        <v>0</v>
      </c>
      <c r="AM433">
        <v>10</v>
      </c>
      <c r="AN433">
        <v>0</v>
      </c>
      <c r="AO433">
        <v>3</v>
      </c>
      <c r="AP433">
        <v>0</v>
      </c>
      <c r="AQ433">
        <v>0</v>
      </c>
      <c r="AR433">
        <v>0</v>
      </c>
      <c r="AS433">
        <v>0</v>
      </c>
      <c r="AT433">
        <v>0</v>
      </c>
      <c r="AU433">
        <v>0</v>
      </c>
      <c r="AV433">
        <v>0</v>
      </c>
      <c r="AW433">
        <v>23</v>
      </c>
      <c r="AX433">
        <v>0</v>
      </c>
      <c r="AY433">
        <v>0</v>
      </c>
    </row>
    <row r="434" spans="1:51">
      <c r="A434" t="s">
        <v>432</v>
      </c>
      <c r="B434" t="s">
        <v>532</v>
      </c>
      <c r="C434" t="s">
        <v>682</v>
      </c>
      <c r="D434" t="s">
        <v>708</v>
      </c>
      <c r="E434" t="s">
        <v>1098</v>
      </c>
      <c r="F434" t="s">
        <v>1203</v>
      </c>
      <c r="G434" t="s">
        <v>1258</v>
      </c>
      <c r="H434" t="s">
        <v>708</v>
      </c>
      <c r="I434" t="s">
        <v>432</v>
      </c>
      <c r="J434" t="s">
        <v>1625</v>
      </c>
      <c r="K434" t="s">
        <v>2154</v>
      </c>
      <c r="L434" t="s">
        <v>2635</v>
      </c>
      <c r="M434" t="s">
        <v>708</v>
      </c>
      <c r="N434" t="s">
        <v>708</v>
      </c>
      <c r="O434" t="s">
        <v>708</v>
      </c>
      <c r="P434" t="s">
        <v>708</v>
      </c>
      <c r="Q434" t="s">
        <v>708</v>
      </c>
      <c r="R434" t="s">
        <v>708</v>
      </c>
      <c r="S434" t="s">
        <v>2734</v>
      </c>
      <c r="T434" t="s">
        <v>2733</v>
      </c>
      <c r="U434" t="s">
        <v>3548</v>
      </c>
      <c r="V434">
        <v>0</v>
      </c>
      <c r="W434">
        <v>0</v>
      </c>
      <c r="X434">
        <v>60</v>
      </c>
      <c r="Y434">
        <v>369</v>
      </c>
      <c r="Z434">
        <v>2</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row>
    <row r="435" spans="1:51">
      <c r="A435" t="s">
        <v>433</v>
      </c>
      <c r="B435" t="s">
        <v>532</v>
      </c>
      <c r="C435" t="s">
        <v>682</v>
      </c>
      <c r="D435" t="s">
        <v>709</v>
      </c>
      <c r="E435" t="s">
        <v>1099</v>
      </c>
      <c r="F435" t="s">
        <v>1203</v>
      </c>
      <c r="G435" t="s">
        <v>1258</v>
      </c>
      <c r="H435" t="s">
        <v>708</v>
      </c>
      <c r="I435" t="s">
        <v>433</v>
      </c>
      <c r="J435" t="s">
        <v>1626</v>
      </c>
      <c r="K435" t="s">
        <v>2155</v>
      </c>
      <c r="L435" t="s">
        <v>2636</v>
      </c>
      <c r="M435" t="s">
        <v>708</v>
      </c>
      <c r="N435" t="s">
        <v>708</v>
      </c>
      <c r="O435" t="s">
        <v>708</v>
      </c>
      <c r="P435" t="s">
        <v>708</v>
      </c>
      <c r="Q435" t="s">
        <v>708</v>
      </c>
      <c r="R435" t="s">
        <v>708</v>
      </c>
      <c r="S435" t="s">
        <v>2734</v>
      </c>
      <c r="T435" t="s">
        <v>2733</v>
      </c>
      <c r="U435" t="s">
        <v>3549</v>
      </c>
      <c r="V435">
        <v>21</v>
      </c>
      <c r="W435">
        <v>0</v>
      </c>
      <c r="X435">
        <v>0</v>
      </c>
      <c r="Y435">
        <v>0</v>
      </c>
      <c r="Z435">
        <v>7</v>
      </c>
      <c r="AA435">
        <v>1</v>
      </c>
      <c r="AB435">
        <v>0</v>
      </c>
      <c r="AC435">
        <v>0</v>
      </c>
      <c r="AD435">
        <v>0</v>
      </c>
      <c r="AE435">
        <v>0</v>
      </c>
      <c r="AF435">
        <v>0</v>
      </c>
      <c r="AG435">
        <v>0</v>
      </c>
      <c r="AH435">
        <v>0</v>
      </c>
      <c r="AI435">
        <v>0</v>
      </c>
      <c r="AJ435">
        <v>0</v>
      </c>
      <c r="AK435">
        <v>0</v>
      </c>
      <c r="AL435">
        <v>0</v>
      </c>
      <c r="AM435">
        <v>0</v>
      </c>
      <c r="AN435">
        <v>0</v>
      </c>
      <c r="AO435">
        <v>1</v>
      </c>
      <c r="AP435">
        <v>0</v>
      </c>
      <c r="AQ435">
        <v>0</v>
      </c>
      <c r="AR435">
        <v>0</v>
      </c>
      <c r="AS435">
        <v>0</v>
      </c>
      <c r="AT435">
        <v>0</v>
      </c>
      <c r="AU435">
        <v>0</v>
      </c>
      <c r="AV435">
        <v>0</v>
      </c>
      <c r="AW435">
        <v>21</v>
      </c>
      <c r="AX435">
        <v>0</v>
      </c>
      <c r="AY435">
        <v>0</v>
      </c>
    </row>
    <row r="436" spans="1:51">
      <c r="A436" t="s">
        <v>434</v>
      </c>
      <c r="B436" t="s">
        <v>532</v>
      </c>
      <c r="C436" t="s">
        <v>643</v>
      </c>
      <c r="D436" t="s">
        <v>709</v>
      </c>
      <c r="E436" t="s">
        <v>1100</v>
      </c>
      <c r="F436" t="s">
        <v>1203</v>
      </c>
      <c r="G436" t="s">
        <v>1258</v>
      </c>
      <c r="H436" t="s">
        <v>708</v>
      </c>
      <c r="I436" t="s">
        <v>434</v>
      </c>
      <c r="J436" t="s">
        <v>1627</v>
      </c>
      <c r="K436" t="s">
        <v>2156</v>
      </c>
      <c r="L436" t="s">
        <v>2637</v>
      </c>
      <c r="M436" t="s">
        <v>708</v>
      </c>
      <c r="N436" t="s">
        <v>708</v>
      </c>
      <c r="O436" t="s">
        <v>708</v>
      </c>
      <c r="P436" t="s">
        <v>708</v>
      </c>
      <c r="Q436" t="s">
        <v>708</v>
      </c>
      <c r="R436" t="s">
        <v>708</v>
      </c>
      <c r="S436" t="s">
        <v>708</v>
      </c>
      <c r="T436" t="s">
        <v>708</v>
      </c>
      <c r="U436" t="s">
        <v>3550</v>
      </c>
      <c r="V436">
        <v>22</v>
      </c>
      <c r="W436">
        <v>0</v>
      </c>
      <c r="X436">
        <v>0</v>
      </c>
      <c r="Y436">
        <v>0</v>
      </c>
      <c r="Z436">
        <v>2</v>
      </c>
      <c r="AA436">
        <v>1</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row>
    <row r="437" spans="1:51">
      <c r="A437" t="s">
        <v>435</v>
      </c>
      <c r="B437" t="s">
        <v>532</v>
      </c>
      <c r="C437" t="s">
        <v>599</v>
      </c>
      <c r="D437" t="s">
        <v>709</v>
      </c>
      <c r="E437" t="s">
        <v>1101</v>
      </c>
      <c r="F437" t="s">
        <v>1203</v>
      </c>
      <c r="G437" t="s">
        <v>1258</v>
      </c>
      <c r="H437" t="s">
        <v>708</v>
      </c>
      <c r="I437" t="s">
        <v>435</v>
      </c>
      <c r="J437" t="s">
        <v>1628</v>
      </c>
      <c r="K437" t="s">
        <v>2157</v>
      </c>
      <c r="L437" t="s">
        <v>2638</v>
      </c>
      <c r="M437" t="s">
        <v>708</v>
      </c>
      <c r="N437" t="s">
        <v>708</v>
      </c>
      <c r="O437" t="s">
        <v>708</v>
      </c>
      <c r="P437" t="s">
        <v>708</v>
      </c>
      <c r="Q437" t="s">
        <v>708</v>
      </c>
      <c r="R437" t="s">
        <v>708</v>
      </c>
      <c r="S437" t="s">
        <v>708</v>
      </c>
      <c r="T437" t="s">
        <v>708</v>
      </c>
      <c r="U437" t="s">
        <v>3551</v>
      </c>
      <c r="V437">
        <v>33</v>
      </c>
      <c r="W437">
        <v>0</v>
      </c>
      <c r="X437">
        <v>0</v>
      </c>
      <c r="Y437">
        <v>0</v>
      </c>
      <c r="Z437">
        <v>10</v>
      </c>
      <c r="AA437">
        <v>2</v>
      </c>
      <c r="AB437">
        <v>0</v>
      </c>
      <c r="AC437">
        <v>0</v>
      </c>
      <c r="AD437">
        <v>0</v>
      </c>
      <c r="AE437">
        <v>0</v>
      </c>
      <c r="AF437">
        <v>0</v>
      </c>
      <c r="AG437">
        <v>8</v>
      </c>
      <c r="AH437">
        <v>0</v>
      </c>
      <c r="AI437">
        <v>0</v>
      </c>
      <c r="AJ437">
        <v>0</v>
      </c>
      <c r="AK437">
        <v>0</v>
      </c>
      <c r="AL437">
        <v>0</v>
      </c>
      <c r="AM437">
        <v>0</v>
      </c>
      <c r="AN437">
        <v>18</v>
      </c>
      <c r="AO437">
        <v>1</v>
      </c>
      <c r="AP437">
        <v>0</v>
      </c>
      <c r="AQ437">
        <v>0</v>
      </c>
      <c r="AR437">
        <v>0</v>
      </c>
      <c r="AS437">
        <v>0</v>
      </c>
      <c r="AT437">
        <v>0</v>
      </c>
      <c r="AU437">
        <v>0</v>
      </c>
      <c r="AV437">
        <v>0</v>
      </c>
      <c r="AW437">
        <v>45</v>
      </c>
      <c r="AX437">
        <v>0</v>
      </c>
      <c r="AY437">
        <v>0</v>
      </c>
    </row>
    <row r="438" spans="1:51">
      <c r="A438" t="s">
        <v>436</v>
      </c>
      <c r="B438" t="s">
        <v>532</v>
      </c>
      <c r="C438" t="s">
        <v>683</v>
      </c>
      <c r="D438" t="s">
        <v>709</v>
      </c>
      <c r="E438" t="s">
        <v>1102</v>
      </c>
      <c r="F438" t="s">
        <v>1203</v>
      </c>
      <c r="G438" t="s">
        <v>1258</v>
      </c>
      <c r="H438" t="s">
        <v>708</v>
      </c>
      <c r="I438" t="s">
        <v>436</v>
      </c>
      <c r="J438" t="s">
        <v>1629</v>
      </c>
      <c r="K438" t="s">
        <v>2158</v>
      </c>
      <c r="L438" t="s">
        <v>2639</v>
      </c>
      <c r="M438" t="s">
        <v>708</v>
      </c>
      <c r="N438" t="s">
        <v>708</v>
      </c>
      <c r="O438" t="s">
        <v>708</v>
      </c>
      <c r="P438" t="s">
        <v>708</v>
      </c>
      <c r="Q438" t="s">
        <v>708</v>
      </c>
      <c r="R438" t="s">
        <v>708</v>
      </c>
      <c r="S438" t="s">
        <v>708</v>
      </c>
      <c r="T438" t="s">
        <v>708</v>
      </c>
      <c r="U438" t="s">
        <v>3552</v>
      </c>
      <c r="V438">
        <v>31</v>
      </c>
      <c r="W438">
        <v>0</v>
      </c>
      <c r="X438">
        <v>0</v>
      </c>
      <c r="Y438">
        <v>0</v>
      </c>
      <c r="Z438">
        <v>2</v>
      </c>
      <c r="AA438">
        <v>1</v>
      </c>
      <c r="AB438">
        <v>0</v>
      </c>
      <c r="AC438">
        <v>0</v>
      </c>
      <c r="AD438">
        <v>0</v>
      </c>
      <c r="AE438">
        <v>0</v>
      </c>
      <c r="AF438">
        <v>0</v>
      </c>
      <c r="AG438">
        <v>4</v>
      </c>
      <c r="AH438">
        <v>0</v>
      </c>
      <c r="AI438">
        <v>0</v>
      </c>
      <c r="AJ438">
        <v>0</v>
      </c>
      <c r="AK438">
        <v>0</v>
      </c>
      <c r="AL438">
        <v>0</v>
      </c>
      <c r="AM438">
        <v>0</v>
      </c>
      <c r="AN438">
        <v>26</v>
      </c>
      <c r="AO438">
        <v>1</v>
      </c>
      <c r="AP438">
        <v>0</v>
      </c>
      <c r="AQ438">
        <v>0</v>
      </c>
      <c r="AR438">
        <v>0</v>
      </c>
      <c r="AS438">
        <v>0</v>
      </c>
      <c r="AT438">
        <v>0</v>
      </c>
      <c r="AU438">
        <v>0</v>
      </c>
      <c r="AV438">
        <v>0</v>
      </c>
      <c r="AW438">
        <v>0</v>
      </c>
      <c r="AX438">
        <v>0</v>
      </c>
      <c r="AY438">
        <v>0</v>
      </c>
    </row>
    <row r="439" spans="1:51">
      <c r="A439" t="s">
        <v>437</v>
      </c>
      <c r="B439" t="s">
        <v>532</v>
      </c>
      <c r="C439" t="s">
        <v>683</v>
      </c>
      <c r="D439" t="s">
        <v>706</v>
      </c>
      <c r="E439" t="s">
        <v>1103</v>
      </c>
      <c r="F439" t="s">
        <v>1203</v>
      </c>
      <c r="G439" t="s">
        <v>1258</v>
      </c>
      <c r="H439" t="s">
        <v>708</v>
      </c>
      <c r="I439" t="s">
        <v>437</v>
      </c>
      <c r="J439" t="s">
        <v>1630</v>
      </c>
      <c r="K439" t="s">
        <v>2159</v>
      </c>
      <c r="L439" t="s">
        <v>2640</v>
      </c>
      <c r="M439" t="s">
        <v>2733</v>
      </c>
      <c r="N439" t="s">
        <v>2825</v>
      </c>
      <c r="O439" s="2" t="s">
        <v>2915</v>
      </c>
      <c r="P439" t="s">
        <v>2733</v>
      </c>
      <c r="Q439" t="s">
        <v>3100</v>
      </c>
      <c r="R439" t="s">
        <v>2733</v>
      </c>
      <c r="S439" t="s">
        <v>2733</v>
      </c>
      <c r="T439" t="s">
        <v>2733</v>
      </c>
      <c r="U439" t="s">
        <v>3553</v>
      </c>
      <c r="V439">
        <v>400</v>
      </c>
      <c r="W439">
        <v>0</v>
      </c>
      <c r="X439">
        <v>0</v>
      </c>
      <c r="Y439">
        <v>0</v>
      </c>
      <c r="Z439">
        <v>53</v>
      </c>
      <c r="AA439">
        <v>10</v>
      </c>
      <c r="AB439">
        <v>0</v>
      </c>
      <c r="AC439">
        <v>0</v>
      </c>
      <c r="AD439">
        <v>2</v>
      </c>
      <c r="AE439">
        <v>0</v>
      </c>
      <c r="AF439">
        <v>10</v>
      </c>
      <c r="AG439">
        <v>42</v>
      </c>
      <c r="AH439">
        <v>0</v>
      </c>
      <c r="AI439">
        <v>10</v>
      </c>
      <c r="AJ439">
        <v>5</v>
      </c>
      <c r="AK439">
        <v>0</v>
      </c>
      <c r="AL439">
        <v>0</v>
      </c>
      <c r="AM439">
        <v>13</v>
      </c>
      <c r="AN439">
        <v>18</v>
      </c>
      <c r="AO439">
        <v>7</v>
      </c>
      <c r="AP439">
        <v>0</v>
      </c>
      <c r="AQ439">
        <v>0</v>
      </c>
      <c r="AR439">
        <v>0</v>
      </c>
      <c r="AS439">
        <v>0</v>
      </c>
      <c r="AT439">
        <v>0</v>
      </c>
      <c r="AU439">
        <v>0</v>
      </c>
      <c r="AV439">
        <v>0</v>
      </c>
      <c r="AW439">
        <v>75</v>
      </c>
      <c r="AX439">
        <v>0</v>
      </c>
      <c r="AY439">
        <v>0</v>
      </c>
    </row>
    <row r="440" spans="1:51">
      <c r="A440" t="s">
        <v>384</v>
      </c>
      <c r="B440" t="s">
        <v>532</v>
      </c>
      <c r="C440" t="s">
        <v>683</v>
      </c>
      <c r="D440" t="s">
        <v>709</v>
      </c>
      <c r="E440" t="s">
        <v>1104</v>
      </c>
      <c r="F440" t="s">
        <v>1203</v>
      </c>
      <c r="G440" t="s">
        <v>1258</v>
      </c>
      <c r="H440" t="s">
        <v>708</v>
      </c>
      <c r="I440" t="s">
        <v>384</v>
      </c>
      <c r="J440" t="s">
        <v>1631</v>
      </c>
      <c r="K440" t="s">
        <v>2160</v>
      </c>
      <c r="L440" t="s">
        <v>2641</v>
      </c>
      <c r="M440" t="s">
        <v>708</v>
      </c>
      <c r="N440" t="s">
        <v>708</v>
      </c>
      <c r="O440" t="s">
        <v>708</v>
      </c>
      <c r="P440" t="s">
        <v>708</v>
      </c>
      <c r="Q440" t="s">
        <v>708</v>
      </c>
      <c r="R440" t="s">
        <v>708</v>
      </c>
      <c r="S440" t="s">
        <v>2734</v>
      </c>
      <c r="T440" t="s">
        <v>2734</v>
      </c>
      <c r="U440" t="s">
        <v>3554</v>
      </c>
      <c r="V440">
        <v>70</v>
      </c>
      <c r="W440">
        <v>0</v>
      </c>
      <c r="X440">
        <v>0</v>
      </c>
      <c r="Y440">
        <v>0</v>
      </c>
      <c r="Z440">
        <v>4</v>
      </c>
      <c r="AA440">
        <v>1</v>
      </c>
      <c r="AB440">
        <v>0</v>
      </c>
      <c r="AC440">
        <v>0</v>
      </c>
      <c r="AD440">
        <v>0</v>
      </c>
      <c r="AE440">
        <v>0</v>
      </c>
      <c r="AF440">
        <v>0</v>
      </c>
      <c r="AG440">
        <v>8</v>
      </c>
      <c r="AH440">
        <v>0</v>
      </c>
      <c r="AI440">
        <v>0</v>
      </c>
      <c r="AJ440">
        <v>0</v>
      </c>
      <c r="AK440">
        <v>0</v>
      </c>
      <c r="AL440">
        <v>0</v>
      </c>
      <c r="AM440">
        <v>6</v>
      </c>
      <c r="AN440">
        <v>0</v>
      </c>
      <c r="AO440">
        <v>1</v>
      </c>
      <c r="AP440">
        <v>0</v>
      </c>
      <c r="AQ440">
        <v>0</v>
      </c>
      <c r="AR440">
        <v>0</v>
      </c>
      <c r="AS440">
        <v>0</v>
      </c>
      <c r="AT440">
        <v>0</v>
      </c>
      <c r="AU440">
        <v>0</v>
      </c>
      <c r="AV440">
        <v>0</v>
      </c>
      <c r="AW440">
        <v>44</v>
      </c>
      <c r="AX440">
        <v>0</v>
      </c>
      <c r="AY440">
        <v>0</v>
      </c>
    </row>
    <row r="441" spans="1:51">
      <c r="A441" t="s">
        <v>438</v>
      </c>
      <c r="B441" t="s">
        <v>532</v>
      </c>
      <c r="C441" t="s">
        <v>683</v>
      </c>
      <c r="D441" t="s">
        <v>709</v>
      </c>
      <c r="E441" t="s">
        <v>1105</v>
      </c>
      <c r="F441" t="s">
        <v>1203</v>
      </c>
      <c r="G441" t="s">
        <v>1258</v>
      </c>
      <c r="H441" t="s">
        <v>708</v>
      </c>
      <c r="I441" t="s">
        <v>438</v>
      </c>
      <c r="J441" t="s">
        <v>1632</v>
      </c>
      <c r="K441" t="s">
        <v>2161</v>
      </c>
      <c r="L441" t="s">
        <v>2642</v>
      </c>
      <c r="M441" t="s">
        <v>708</v>
      </c>
      <c r="N441" t="s">
        <v>708</v>
      </c>
      <c r="O441" t="s">
        <v>708</v>
      </c>
      <c r="P441" t="s">
        <v>708</v>
      </c>
      <c r="Q441" t="s">
        <v>708</v>
      </c>
      <c r="R441" t="s">
        <v>708</v>
      </c>
      <c r="S441" t="s">
        <v>2733</v>
      </c>
      <c r="T441" t="s">
        <v>708</v>
      </c>
      <c r="U441" t="s">
        <v>3555</v>
      </c>
      <c r="V441">
        <v>35</v>
      </c>
      <c r="W441">
        <v>0</v>
      </c>
      <c r="X441">
        <v>0</v>
      </c>
      <c r="Y441">
        <v>0</v>
      </c>
      <c r="Z441">
        <v>5</v>
      </c>
      <c r="AA441">
        <v>1</v>
      </c>
      <c r="AB441">
        <v>0</v>
      </c>
      <c r="AC441">
        <v>0</v>
      </c>
      <c r="AD441">
        <v>1</v>
      </c>
      <c r="AE441">
        <v>0</v>
      </c>
      <c r="AF441">
        <v>0</v>
      </c>
      <c r="AG441">
        <v>0</v>
      </c>
      <c r="AH441">
        <v>0</v>
      </c>
      <c r="AI441">
        <v>33</v>
      </c>
      <c r="AJ441">
        <v>0</v>
      </c>
      <c r="AK441">
        <v>0</v>
      </c>
      <c r="AL441">
        <v>0</v>
      </c>
      <c r="AM441">
        <v>0</v>
      </c>
      <c r="AN441">
        <v>0</v>
      </c>
      <c r="AO441">
        <v>0</v>
      </c>
      <c r="AP441">
        <v>0</v>
      </c>
      <c r="AQ441">
        <v>0</v>
      </c>
      <c r="AR441">
        <v>0</v>
      </c>
      <c r="AS441">
        <v>0</v>
      </c>
      <c r="AT441">
        <v>0</v>
      </c>
      <c r="AU441">
        <v>0</v>
      </c>
      <c r="AV441">
        <v>0</v>
      </c>
      <c r="AW441">
        <v>0</v>
      </c>
      <c r="AX441">
        <v>0</v>
      </c>
      <c r="AY441">
        <v>0</v>
      </c>
    </row>
    <row r="442" spans="1:51">
      <c r="A442" t="s">
        <v>439</v>
      </c>
      <c r="B442" t="s">
        <v>532</v>
      </c>
      <c r="C442" t="s">
        <v>683</v>
      </c>
      <c r="D442" t="s">
        <v>709</v>
      </c>
      <c r="E442" t="s">
        <v>1106</v>
      </c>
      <c r="F442" t="s">
        <v>1203</v>
      </c>
      <c r="G442" t="s">
        <v>1258</v>
      </c>
      <c r="H442" t="s">
        <v>708</v>
      </c>
      <c r="I442" t="s">
        <v>439</v>
      </c>
      <c r="J442" t="s">
        <v>1633</v>
      </c>
      <c r="K442" t="s">
        <v>2162</v>
      </c>
      <c r="L442" t="s">
        <v>2643</v>
      </c>
      <c r="M442" t="s">
        <v>708</v>
      </c>
      <c r="N442" t="s">
        <v>708</v>
      </c>
      <c r="O442" t="s">
        <v>708</v>
      </c>
      <c r="P442" t="s">
        <v>708</v>
      </c>
      <c r="Q442" t="s">
        <v>708</v>
      </c>
      <c r="R442" t="s">
        <v>708</v>
      </c>
      <c r="S442" t="s">
        <v>2734</v>
      </c>
      <c r="T442" t="s">
        <v>708</v>
      </c>
      <c r="U442" t="s">
        <v>3556</v>
      </c>
      <c r="V442">
        <v>25</v>
      </c>
      <c r="W442">
        <v>0</v>
      </c>
      <c r="X442">
        <v>0</v>
      </c>
      <c r="Y442">
        <v>0</v>
      </c>
      <c r="Z442">
        <v>5</v>
      </c>
      <c r="AA442">
        <v>2</v>
      </c>
      <c r="AB442">
        <v>0</v>
      </c>
      <c r="AC442">
        <v>0</v>
      </c>
      <c r="AD442">
        <v>2</v>
      </c>
      <c r="AE442">
        <v>0</v>
      </c>
      <c r="AF442">
        <v>0</v>
      </c>
      <c r="AG442">
        <v>0</v>
      </c>
      <c r="AH442">
        <v>0</v>
      </c>
      <c r="AI442">
        <v>20</v>
      </c>
      <c r="AJ442">
        <v>0</v>
      </c>
      <c r="AK442">
        <v>0</v>
      </c>
      <c r="AL442">
        <v>0</v>
      </c>
      <c r="AM442">
        <v>9</v>
      </c>
      <c r="AN442">
        <v>0</v>
      </c>
      <c r="AO442">
        <v>1</v>
      </c>
      <c r="AP442">
        <v>0</v>
      </c>
      <c r="AQ442">
        <v>0</v>
      </c>
      <c r="AR442">
        <v>0</v>
      </c>
      <c r="AS442">
        <v>0</v>
      </c>
      <c r="AT442">
        <v>0</v>
      </c>
      <c r="AU442">
        <v>0</v>
      </c>
      <c r="AV442">
        <v>0</v>
      </c>
      <c r="AW442">
        <v>0</v>
      </c>
      <c r="AX442">
        <v>0</v>
      </c>
      <c r="AY442">
        <v>0</v>
      </c>
    </row>
    <row r="443" spans="1:51">
      <c r="A443" t="s">
        <v>440</v>
      </c>
      <c r="B443" t="s">
        <v>544</v>
      </c>
      <c r="C443" t="s">
        <v>589</v>
      </c>
      <c r="D443" t="s">
        <v>709</v>
      </c>
      <c r="E443" t="s">
        <v>1107</v>
      </c>
      <c r="F443" t="s">
        <v>1203</v>
      </c>
      <c r="G443" t="s">
        <v>1258</v>
      </c>
      <c r="H443" t="s">
        <v>708</v>
      </c>
      <c r="I443" t="s">
        <v>440</v>
      </c>
      <c r="J443" t="s">
        <v>1634</v>
      </c>
      <c r="K443" t="s">
        <v>2163</v>
      </c>
      <c r="L443" t="s">
        <v>2644</v>
      </c>
      <c r="M443" t="s">
        <v>708</v>
      </c>
      <c r="N443" t="s">
        <v>708</v>
      </c>
      <c r="O443" t="s">
        <v>708</v>
      </c>
      <c r="P443" t="s">
        <v>708</v>
      </c>
      <c r="Q443" t="s">
        <v>708</v>
      </c>
      <c r="R443" t="s">
        <v>708</v>
      </c>
      <c r="S443" t="s">
        <v>708</v>
      </c>
      <c r="T443" t="s">
        <v>708</v>
      </c>
      <c r="U443" t="s">
        <v>3557</v>
      </c>
      <c r="V443">
        <v>20</v>
      </c>
      <c r="W443">
        <v>0</v>
      </c>
      <c r="X443">
        <v>0</v>
      </c>
      <c r="Y443">
        <v>0</v>
      </c>
      <c r="Z443">
        <v>2</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19</v>
      </c>
      <c r="AX443">
        <v>0</v>
      </c>
      <c r="AY443">
        <v>0</v>
      </c>
    </row>
    <row r="444" spans="1:51">
      <c r="A444" t="s">
        <v>441</v>
      </c>
      <c r="B444" t="s">
        <v>544</v>
      </c>
      <c r="C444" t="s">
        <v>589</v>
      </c>
      <c r="D444" t="s">
        <v>709</v>
      </c>
      <c r="E444" t="s">
        <v>1108</v>
      </c>
      <c r="F444" t="s">
        <v>1203</v>
      </c>
      <c r="G444" t="s">
        <v>1258</v>
      </c>
      <c r="H444" t="s">
        <v>708</v>
      </c>
      <c r="I444" t="s">
        <v>441</v>
      </c>
      <c r="J444" t="s">
        <v>1635</v>
      </c>
      <c r="K444" t="s">
        <v>2164</v>
      </c>
      <c r="L444" t="s">
        <v>2645</v>
      </c>
      <c r="M444" t="s">
        <v>708</v>
      </c>
      <c r="N444" t="s">
        <v>708</v>
      </c>
      <c r="O444" t="s">
        <v>708</v>
      </c>
      <c r="P444" t="s">
        <v>708</v>
      </c>
      <c r="Q444" t="s">
        <v>708</v>
      </c>
      <c r="R444" t="s">
        <v>708</v>
      </c>
      <c r="S444" t="s">
        <v>708</v>
      </c>
      <c r="T444" t="s">
        <v>708</v>
      </c>
      <c r="U444" t="s">
        <v>3558</v>
      </c>
      <c r="V444">
        <v>24</v>
      </c>
      <c r="W444">
        <v>0</v>
      </c>
      <c r="X444">
        <v>0</v>
      </c>
      <c r="Y444">
        <v>0</v>
      </c>
      <c r="Z444">
        <v>2</v>
      </c>
      <c r="AA444">
        <v>1</v>
      </c>
      <c r="AB444">
        <v>0</v>
      </c>
      <c r="AC444">
        <v>0</v>
      </c>
      <c r="AD444">
        <v>0</v>
      </c>
      <c r="AE444">
        <v>0</v>
      </c>
      <c r="AF444">
        <v>0</v>
      </c>
      <c r="AG444">
        <v>0</v>
      </c>
      <c r="AH444">
        <v>0</v>
      </c>
      <c r="AI444">
        <v>0</v>
      </c>
      <c r="AJ444">
        <v>0</v>
      </c>
      <c r="AK444">
        <v>0</v>
      </c>
      <c r="AL444">
        <v>0</v>
      </c>
      <c r="AM444">
        <v>0</v>
      </c>
      <c r="AN444">
        <v>0</v>
      </c>
      <c r="AO444">
        <v>1</v>
      </c>
      <c r="AP444">
        <v>0</v>
      </c>
      <c r="AQ444">
        <v>0</v>
      </c>
      <c r="AR444">
        <v>0</v>
      </c>
      <c r="AS444">
        <v>0</v>
      </c>
      <c r="AT444">
        <v>0</v>
      </c>
      <c r="AU444">
        <v>0</v>
      </c>
      <c r="AV444">
        <v>0</v>
      </c>
      <c r="AW444">
        <v>0</v>
      </c>
      <c r="AX444">
        <v>0</v>
      </c>
      <c r="AY444">
        <v>0</v>
      </c>
    </row>
    <row r="445" spans="1:51">
      <c r="A445" t="s">
        <v>442</v>
      </c>
      <c r="B445" t="s">
        <v>544</v>
      </c>
      <c r="C445" t="s">
        <v>590</v>
      </c>
      <c r="D445" t="s">
        <v>709</v>
      </c>
      <c r="E445" t="s">
        <v>1109</v>
      </c>
      <c r="F445" t="s">
        <v>1203</v>
      </c>
      <c r="G445" t="s">
        <v>1258</v>
      </c>
      <c r="H445" t="s">
        <v>708</v>
      </c>
      <c r="I445" t="s">
        <v>442</v>
      </c>
      <c r="J445" t="s">
        <v>1636</v>
      </c>
      <c r="K445" t="s">
        <v>2165</v>
      </c>
      <c r="L445" t="s">
        <v>2646</v>
      </c>
      <c r="M445" t="s">
        <v>708</v>
      </c>
      <c r="N445" t="s">
        <v>708</v>
      </c>
      <c r="O445" t="s">
        <v>708</v>
      </c>
      <c r="P445" t="s">
        <v>708</v>
      </c>
      <c r="Q445" t="s">
        <v>708</v>
      </c>
      <c r="R445" t="s">
        <v>708</v>
      </c>
      <c r="S445" t="s">
        <v>708</v>
      </c>
      <c r="T445" t="s">
        <v>708</v>
      </c>
      <c r="U445" t="s">
        <v>3559</v>
      </c>
      <c r="V445">
        <v>48</v>
      </c>
      <c r="W445">
        <v>0</v>
      </c>
      <c r="X445">
        <v>0</v>
      </c>
      <c r="Y445">
        <v>0</v>
      </c>
      <c r="Z445">
        <v>5</v>
      </c>
      <c r="AA445">
        <v>1</v>
      </c>
      <c r="AB445">
        <v>0</v>
      </c>
      <c r="AC445">
        <v>0</v>
      </c>
      <c r="AD445">
        <v>0</v>
      </c>
      <c r="AE445">
        <v>0</v>
      </c>
      <c r="AF445">
        <v>0</v>
      </c>
      <c r="AG445">
        <v>8</v>
      </c>
      <c r="AH445">
        <v>0</v>
      </c>
      <c r="AI445">
        <v>0</v>
      </c>
      <c r="AJ445">
        <v>0</v>
      </c>
      <c r="AK445">
        <v>0</v>
      </c>
      <c r="AL445">
        <v>0</v>
      </c>
      <c r="AM445">
        <v>3</v>
      </c>
      <c r="AN445">
        <v>40</v>
      </c>
      <c r="AO445">
        <v>2</v>
      </c>
      <c r="AP445">
        <v>0</v>
      </c>
      <c r="AQ445">
        <v>0</v>
      </c>
      <c r="AR445">
        <v>0</v>
      </c>
      <c r="AS445">
        <v>0</v>
      </c>
      <c r="AT445">
        <v>0</v>
      </c>
      <c r="AU445">
        <v>0</v>
      </c>
      <c r="AV445">
        <v>0</v>
      </c>
      <c r="AW445">
        <v>20</v>
      </c>
      <c r="AX445">
        <v>0</v>
      </c>
      <c r="AY445">
        <v>0</v>
      </c>
    </row>
    <row r="446" spans="1:51">
      <c r="A446" t="s">
        <v>443</v>
      </c>
      <c r="B446" t="s">
        <v>544</v>
      </c>
      <c r="C446" t="s">
        <v>590</v>
      </c>
      <c r="D446" t="s">
        <v>709</v>
      </c>
      <c r="E446" t="s">
        <v>1110</v>
      </c>
      <c r="F446" t="s">
        <v>1203</v>
      </c>
      <c r="G446" t="s">
        <v>1258</v>
      </c>
      <c r="H446" t="s">
        <v>708</v>
      </c>
      <c r="I446" t="s">
        <v>443</v>
      </c>
      <c r="J446" t="s">
        <v>1637</v>
      </c>
      <c r="K446" t="s">
        <v>2166</v>
      </c>
      <c r="L446" t="s">
        <v>2647</v>
      </c>
      <c r="M446" t="s">
        <v>708</v>
      </c>
      <c r="N446" t="s">
        <v>708</v>
      </c>
      <c r="O446" t="s">
        <v>708</v>
      </c>
      <c r="P446" t="s">
        <v>708</v>
      </c>
      <c r="Q446" t="s">
        <v>708</v>
      </c>
      <c r="R446" t="s">
        <v>708</v>
      </c>
      <c r="S446" t="s">
        <v>708</v>
      </c>
      <c r="T446" t="s">
        <v>708</v>
      </c>
      <c r="U446" t="s">
        <v>3560</v>
      </c>
      <c r="V446">
        <v>69</v>
      </c>
      <c r="W446">
        <v>0</v>
      </c>
      <c r="X446">
        <v>0</v>
      </c>
      <c r="Y446">
        <v>0</v>
      </c>
      <c r="Z446">
        <v>5</v>
      </c>
      <c r="AA446">
        <v>1</v>
      </c>
      <c r="AB446">
        <v>0</v>
      </c>
      <c r="AC446">
        <v>0</v>
      </c>
      <c r="AD446">
        <v>0</v>
      </c>
      <c r="AE446">
        <v>0</v>
      </c>
      <c r="AF446">
        <v>0</v>
      </c>
      <c r="AG446">
        <v>0</v>
      </c>
      <c r="AH446">
        <v>0</v>
      </c>
      <c r="AI446">
        <v>0</v>
      </c>
      <c r="AJ446">
        <v>0</v>
      </c>
      <c r="AK446">
        <v>0</v>
      </c>
      <c r="AL446">
        <v>0</v>
      </c>
      <c r="AM446">
        <v>0</v>
      </c>
      <c r="AN446">
        <v>30</v>
      </c>
      <c r="AO446">
        <v>1</v>
      </c>
      <c r="AP446">
        <v>0</v>
      </c>
      <c r="AQ446">
        <v>0</v>
      </c>
      <c r="AR446">
        <v>0</v>
      </c>
      <c r="AS446">
        <v>0</v>
      </c>
      <c r="AT446">
        <v>0</v>
      </c>
      <c r="AU446">
        <v>0</v>
      </c>
      <c r="AV446">
        <v>0</v>
      </c>
      <c r="AW446">
        <v>0</v>
      </c>
      <c r="AX446">
        <v>0</v>
      </c>
      <c r="AY446">
        <v>0</v>
      </c>
    </row>
    <row r="447" spans="1:51">
      <c r="A447" t="s">
        <v>444</v>
      </c>
      <c r="B447" t="s">
        <v>545</v>
      </c>
      <c r="C447" t="s">
        <v>684</v>
      </c>
      <c r="D447" t="s">
        <v>709</v>
      </c>
      <c r="E447" t="s">
        <v>1111</v>
      </c>
      <c r="F447" t="s">
        <v>1203</v>
      </c>
      <c r="G447" t="s">
        <v>1258</v>
      </c>
      <c r="H447" t="s">
        <v>708</v>
      </c>
      <c r="I447" t="s">
        <v>444</v>
      </c>
      <c r="J447" t="s">
        <v>1638</v>
      </c>
      <c r="K447" t="s">
        <v>2167</v>
      </c>
      <c r="L447" t="s">
        <v>2648</v>
      </c>
      <c r="M447" t="s">
        <v>708</v>
      </c>
      <c r="N447" t="s">
        <v>708</v>
      </c>
      <c r="O447" t="s">
        <v>708</v>
      </c>
      <c r="P447" t="s">
        <v>2733</v>
      </c>
      <c r="Q447" t="s">
        <v>1638</v>
      </c>
      <c r="R447" t="s">
        <v>2733</v>
      </c>
      <c r="S447" t="s">
        <v>2734</v>
      </c>
      <c r="T447" t="s">
        <v>2734</v>
      </c>
      <c r="U447" t="s">
        <v>3561</v>
      </c>
      <c r="V447">
        <v>20</v>
      </c>
      <c r="W447">
        <v>0</v>
      </c>
      <c r="X447">
        <v>0</v>
      </c>
      <c r="Y447">
        <v>0</v>
      </c>
      <c r="Z447">
        <v>5</v>
      </c>
      <c r="AA447">
        <v>1</v>
      </c>
      <c r="AB447">
        <v>0</v>
      </c>
      <c r="AC447">
        <v>0</v>
      </c>
      <c r="AD447">
        <v>0</v>
      </c>
      <c r="AE447">
        <v>0</v>
      </c>
      <c r="AF447">
        <v>0</v>
      </c>
      <c r="AG447">
        <v>0</v>
      </c>
      <c r="AH447">
        <v>0</v>
      </c>
      <c r="AI447">
        <v>0</v>
      </c>
      <c r="AJ447">
        <v>0</v>
      </c>
      <c r="AK447">
        <v>0</v>
      </c>
      <c r="AL447">
        <v>0</v>
      </c>
      <c r="AM447">
        <v>4</v>
      </c>
      <c r="AN447">
        <v>0</v>
      </c>
      <c r="AO447">
        <v>1</v>
      </c>
      <c r="AP447">
        <v>0</v>
      </c>
      <c r="AQ447">
        <v>0</v>
      </c>
      <c r="AR447">
        <v>0</v>
      </c>
      <c r="AS447">
        <v>0</v>
      </c>
      <c r="AT447">
        <v>0</v>
      </c>
      <c r="AU447">
        <v>0</v>
      </c>
      <c r="AV447">
        <v>0</v>
      </c>
      <c r="AW447">
        <v>15</v>
      </c>
      <c r="AX447">
        <v>0</v>
      </c>
      <c r="AY447">
        <v>0</v>
      </c>
    </row>
    <row r="448" spans="1:51">
      <c r="A448" t="s">
        <v>445</v>
      </c>
      <c r="B448" t="s">
        <v>533</v>
      </c>
      <c r="C448" t="s">
        <v>564</v>
      </c>
      <c r="D448" t="s">
        <v>709</v>
      </c>
      <c r="E448" t="s">
        <v>1112</v>
      </c>
      <c r="F448" t="s">
        <v>1203</v>
      </c>
      <c r="G448" t="s">
        <v>1258</v>
      </c>
      <c r="H448" t="s">
        <v>708</v>
      </c>
      <c r="I448" t="s">
        <v>445</v>
      </c>
      <c r="J448" t="s">
        <v>1639</v>
      </c>
      <c r="K448" t="s">
        <v>2168</v>
      </c>
      <c r="L448" t="s">
        <v>2649</v>
      </c>
      <c r="M448" t="s">
        <v>708</v>
      </c>
      <c r="N448" t="s">
        <v>708</v>
      </c>
      <c r="O448" t="s">
        <v>708</v>
      </c>
      <c r="P448" t="s">
        <v>708</v>
      </c>
      <c r="Q448" t="s">
        <v>708</v>
      </c>
      <c r="R448" t="s">
        <v>708</v>
      </c>
      <c r="S448" t="s">
        <v>708</v>
      </c>
      <c r="T448" t="s">
        <v>708</v>
      </c>
      <c r="U448" t="s">
        <v>3562</v>
      </c>
      <c r="V448">
        <v>32</v>
      </c>
      <c r="W448">
        <v>0</v>
      </c>
      <c r="X448">
        <v>0</v>
      </c>
      <c r="Y448">
        <v>0</v>
      </c>
      <c r="Z448">
        <v>3</v>
      </c>
      <c r="AA448">
        <v>1</v>
      </c>
      <c r="AB448">
        <v>0</v>
      </c>
      <c r="AC448">
        <v>0</v>
      </c>
      <c r="AD448">
        <v>0</v>
      </c>
      <c r="AE448">
        <v>0</v>
      </c>
      <c r="AF448">
        <v>0</v>
      </c>
      <c r="AG448">
        <v>0</v>
      </c>
      <c r="AH448">
        <v>0</v>
      </c>
      <c r="AI448">
        <v>0</v>
      </c>
      <c r="AJ448">
        <v>0</v>
      </c>
      <c r="AK448">
        <v>0</v>
      </c>
      <c r="AL448">
        <v>0</v>
      </c>
      <c r="AM448">
        <v>3</v>
      </c>
      <c r="AN448">
        <v>0</v>
      </c>
      <c r="AO448">
        <v>1</v>
      </c>
      <c r="AP448">
        <v>0</v>
      </c>
      <c r="AQ448">
        <v>0</v>
      </c>
      <c r="AR448">
        <v>0</v>
      </c>
      <c r="AS448">
        <v>0</v>
      </c>
      <c r="AT448">
        <v>0</v>
      </c>
      <c r="AU448">
        <v>0</v>
      </c>
      <c r="AV448">
        <v>0</v>
      </c>
      <c r="AW448">
        <v>0</v>
      </c>
      <c r="AX448">
        <v>0</v>
      </c>
      <c r="AY448">
        <v>0</v>
      </c>
    </row>
    <row r="449" spans="1:51">
      <c r="A449" t="s">
        <v>446</v>
      </c>
      <c r="B449" t="s">
        <v>533</v>
      </c>
      <c r="C449" t="s">
        <v>564</v>
      </c>
      <c r="D449" t="s">
        <v>709</v>
      </c>
      <c r="E449" t="s">
        <v>1113</v>
      </c>
      <c r="F449" t="s">
        <v>1203</v>
      </c>
      <c r="G449" t="s">
        <v>1258</v>
      </c>
      <c r="H449" t="s">
        <v>708</v>
      </c>
      <c r="I449" t="s">
        <v>446</v>
      </c>
      <c r="J449" t="s">
        <v>1640</v>
      </c>
      <c r="K449" t="s">
        <v>2169</v>
      </c>
      <c r="L449" t="s">
        <v>2650</v>
      </c>
      <c r="M449" t="s">
        <v>2733</v>
      </c>
      <c r="N449" t="s">
        <v>2826</v>
      </c>
      <c r="O449" t="s">
        <v>2916</v>
      </c>
      <c r="P449" t="s">
        <v>2733</v>
      </c>
      <c r="Q449" t="s">
        <v>3101</v>
      </c>
      <c r="R449" t="s">
        <v>2733</v>
      </c>
      <c r="S449" t="s">
        <v>2734</v>
      </c>
      <c r="T449" t="s">
        <v>2733</v>
      </c>
      <c r="U449" t="s">
        <v>3563</v>
      </c>
      <c r="V449">
        <v>266</v>
      </c>
      <c r="W449">
        <v>0</v>
      </c>
      <c r="X449">
        <v>0</v>
      </c>
      <c r="Y449">
        <v>0</v>
      </c>
      <c r="Z449">
        <v>35</v>
      </c>
      <c r="AA449">
        <v>8</v>
      </c>
      <c r="AB449">
        <v>0</v>
      </c>
      <c r="AC449">
        <v>10</v>
      </c>
      <c r="AD449">
        <v>1</v>
      </c>
      <c r="AE449">
        <v>0</v>
      </c>
      <c r="AF449">
        <v>0</v>
      </c>
      <c r="AG449">
        <v>47</v>
      </c>
      <c r="AH449">
        <v>0</v>
      </c>
      <c r="AI449">
        <v>25</v>
      </c>
      <c r="AJ449">
        <v>8</v>
      </c>
      <c r="AK449">
        <v>0</v>
      </c>
      <c r="AL449">
        <v>0</v>
      </c>
      <c r="AM449">
        <v>27</v>
      </c>
      <c r="AN449">
        <v>0</v>
      </c>
      <c r="AO449">
        <v>6</v>
      </c>
      <c r="AP449">
        <v>0</v>
      </c>
      <c r="AQ449">
        <v>0</v>
      </c>
      <c r="AR449">
        <v>0</v>
      </c>
      <c r="AS449">
        <v>0</v>
      </c>
      <c r="AT449">
        <v>0</v>
      </c>
      <c r="AU449">
        <v>0</v>
      </c>
      <c r="AV449">
        <v>0</v>
      </c>
      <c r="AW449">
        <v>68</v>
      </c>
      <c r="AX449">
        <v>0</v>
      </c>
      <c r="AY449">
        <v>0</v>
      </c>
    </row>
    <row r="450" spans="1:51">
      <c r="A450" t="s">
        <v>447</v>
      </c>
      <c r="B450" t="s">
        <v>533</v>
      </c>
      <c r="C450" t="s">
        <v>564</v>
      </c>
      <c r="D450" t="s">
        <v>709</v>
      </c>
      <c r="E450" t="s">
        <v>1114</v>
      </c>
      <c r="F450" t="s">
        <v>1203</v>
      </c>
      <c r="G450" t="s">
        <v>1258</v>
      </c>
      <c r="H450" t="s">
        <v>708</v>
      </c>
      <c r="I450" t="s">
        <v>447</v>
      </c>
      <c r="J450" t="s">
        <v>1641</v>
      </c>
      <c r="K450" t="s">
        <v>2170</v>
      </c>
      <c r="L450" t="s">
        <v>2651</v>
      </c>
      <c r="M450" t="s">
        <v>708</v>
      </c>
      <c r="N450" t="s">
        <v>708</v>
      </c>
      <c r="O450" t="s">
        <v>708</v>
      </c>
      <c r="P450" t="s">
        <v>708</v>
      </c>
      <c r="Q450" t="s">
        <v>708</v>
      </c>
      <c r="R450" t="s">
        <v>708</v>
      </c>
      <c r="S450" t="s">
        <v>708</v>
      </c>
      <c r="T450" t="s">
        <v>708</v>
      </c>
      <c r="U450" t="s">
        <v>3564</v>
      </c>
      <c r="V450">
        <v>48</v>
      </c>
      <c r="W450">
        <v>0</v>
      </c>
      <c r="X450">
        <v>0</v>
      </c>
      <c r="Y450">
        <v>0</v>
      </c>
      <c r="Z450">
        <v>2</v>
      </c>
      <c r="AA450">
        <v>0</v>
      </c>
      <c r="AB450">
        <v>0</v>
      </c>
      <c r="AC450">
        <v>0</v>
      </c>
      <c r="AD450">
        <v>0</v>
      </c>
      <c r="AE450">
        <v>0</v>
      </c>
      <c r="AF450">
        <v>0</v>
      </c>
      <c r="AG450">
        <v>0</v>
      </c>
      <c r="AH450">
        <v>0</v>
      </c>
      <c r="AI450">
        <v>0</v>
      </c>
      <c r="AJ450">
        <v>0</v>
      </c>
      <c r="AK450">
        <v>0</v>
      </c>
      <c r="AL450">
        <v>0</v>
      </c>
      <c r="AM450">
        <v>0</v>
      </c>
      <c r="AN450">
        <v>36</v>
      </c>
      <c r="AO450">
        <v>0</v>
      </c>
      <c r="AP450">
        <v>0</v>
      </c>
      <c r="AQ450">
        <v>0</v>
      </c>
      <c r="AR450">
        <v>0</v>
      </c>
      <c r="AS450">
        <v>0</v>
      </c>
      <c r="AT450">
        <v>0</v>
      </c>
      <c r="AU450">
        <v>0</v>
      </c>
      <c r="AV450">
        <v>0</v>
      </c>
      <c r="AW450">
        <v>30</v>
      </c>
      <c r="AX450">
        <v>0</v>
      </c>
      <c r="AY450">
        <v>0</v>
      </c>
    </row>
    <row r="451" spans="1:51">
      <c r="A451" t="s">
        <v>448</v>
      </c>
      <c r="B451" t="s">
        <v>533</v>
      </c>
      <c r="C451" t="s">
        <v>685</v>
      </c>
      <c r="D451" t="s">
        <v>709</v>
      </c>
      <c r="E451" t="s">
        <v>1115</v>
      </c>
      <c r="F451" t="s">
        <v>1203</v>
      </c>
      <c r="G451" t="s">
        <v>1258</v>
      </c>
      <c r="H451" t="s">
        <v>708</v>
      </c>
      <c r="I451" t="s">
        <v>448</v>
      </c>
      <c r="J451" t="s">
        <v>1642</v>
      </c>
      <c r="K451" t="s">
        <v>2171</v>
      </c>
      <c r="L451" t="s">
        <v>2652</v>
      </c>
      <c r="M451" t="s">
        <v>708</v>
      </c>
      <c r="N451" t="s">
        <v>708</v>
      </c>
      <c r="O451" t="s">
        <v>708</v>
      </c>
      <c r="P451" t="s">
        <v>2733</v>
      </c>
      <c r="Q451" t="s">
        <v>3102</v>
      </c>
      <c r="R451" t="s">
        <v>2733</v>
      </c>
      <c r="S451" t="s">
        <v>2733</v>
      </c>
      <c r="T451" t="s">
        <v>2734</v>
      </c>
      <c r="U451" t="s">
        <v>3565</v>
      </c>
      <c r="V451">
        <v>30</v>
      </c>
      <c r="W451">
        <v>0</v>
      </c>
      <c r="X451">
        <v>0</v>
      </c>
      <c r="Y451">
        <v>0</v>
      </c>
      <c r="Z451">
        <v>4</v>
      </c>
      <c r="AA451">
        <v>1</v>
      </c>
      <c r="AB451">
        <v>0</v>
      </c>
      <c r="AC451">
        <v>0</v>
      </c>
      <c r="AD451">
        <v>0</v>
      </c>
      <c r="AE451">
        <v>0</v>
      </c>
      <c r="AF451">
        <v>0</v>
      </c>
      <c r="AG451">
        <v>0</v>
      </c>
      <c r="AH451">
        <v>0</v>
      </c>
      <c r="AI451">
        <v>0</v>
      </c>
      <c r="AJ451">
        <v>0</v>
      </c>
      <c r="AK451">
        <v>0</v>
      </c>
      <c r="AL451">
        <v>0</v>
      </c>
      <c r="AM451">
        <v>3</v>
      </c>
      <c r="AN451">
        <v>0</v>
      </c>
      <c r="AO451">
        <v>1</v>
      </c>
      <c r="AP451">
        <v>0</v>
      </c>
      <c r="AQ451">
        <v>0</v>
      </c>
      <c r="AR451">
        <v>0</v>
      </c>
      <c r="AS451">
        <v>0</v>
      </c>
      <c r="AT451">
        <v>0</v>
      </c>
      <c r="AU451">
        <v>0</v>
      </c>
      <c r="AV451">
        <v>0</v>
      </c>
      <c r="AW451">
        <v>23</v>
      </c>
      <c r="AX451">
        <v>0</v>
      </c>
      <c r="AY451">
        <v>0</v>
      </c>
    </row>
    <row r="452" spans="1:51">
      <c r="A452" t="s">
        <v>449</v>
      </c>
      <c r="B452" t="s">
        <v>533</v>
      </c>
      <c r="C452" t="s">
        <v>686</v>
      </c>
      <c r="D452" t="s">
        <v>709</v>
      </c>
      <c r="E452" t="s">
        <v>1116</v>
      </c>
      <c r="F452" t="s">
        <v>1203</v>
      </c>
      <c r="G452" t="s">
        <v>1258</v>
      </c>
      <c r="H452" t="s">
        <v>708</v>
      </c>
      <c r="I452" t="s">
        <v>449</v>
      </c>
      <c r="J452" t="s">
        <v>1643</v>
      </c>
      <c r="K452" t="s">
        <v>2172</v>
      </c>
      <c r="L452" t="s">
        <v>2653</v>
      </c>
      <c r="M452" t="s">
        <v>708</v>
      </c>
      <c r="N452" t="s">
        <v>708</v>
      </c>
      <c r="O452" t="s">
        <v>708</v>
      </c>
      <c r="P452" t="s">
        <v>708</v>
      </c>
      <c r="Q452" t="s">
        <v>708</v>
      </c>
      <c r="R452" t="s">
        <v>708</v>
      </c>
      <c r="S452" t="s">
        <v>2733</v>
      </c>
      <c r="T452" t="s">
        <v>708</v>
      </c>
      <c r="U452" t="s">
        <v>3566</v>
      </c>
      <c r="V452">
        <v>41</v>
      </c>
      <c r="W452">
        <v>0</v>
      </c>
      <c r="X452">
        <v>0</v>
      </c>
      <c r="Y452">
        <v>0</v>
      </c>
      <c r="Z452">
        <v>3</v>
      </c>
      <c r="AA452">
        <v>1</v>
      </c>
      <c r="AB452">
        <v>0</v>
      </c>
      <c r="AC452">
        <v>0</v>
      </c>
      <c r="AD452">
        <v>0</v>
      </c>
      <c r="AE452">
        <v>0</v>
      </c>
      <c r="AF452">
        <v>0</v>
      </c>
      <c r="AG452">
        <v>0</v>
      </c>
      <c r="AH452">
        <v>0</v>
      </c>
      <c r="AI452">
        <v>0</v>
      </c>
      <c r="AJ452">
        <v>0</v>
      </c>
      <c r="AK452">
        <v>0</v>
      </c>
      <c r="AL452">
        <v>0</v>
      </c>
      <c r="AM452">
        <v>3</v>
      </c>
      <c r="AN452">
        <v>0</v>
      </c>
      <c r="AO452">
        <v>1</v>
      </c>
      <c r="AP452">
        <v>0</v>
      </c>
      <c r="AQ452">
        <v>0</v>
      </c>
      <c r="AR452">
        <v>0</v>
      </c>
      <c r="AS452">
        <v>0</v>
      </c>
      <c r="AT452">
        <v>0</v>
      </c>
      <c r="AU452">
        <v>0</v>
      </c>
      <c r="AV452">
        <v>0</v>
      </c>
      <c r="AW452">
        <v>8</v>
      </c>
      <c r="AX452">
        <v>0</v>
      </c>
      <c r="AY452">
        <v>0</v>
      </c>
    </row>
    <row r="453" spans="1:51">
      <c r="A453" t="s">
        <v>450</v>
      </c>
      <c r="B453" t="s">
        <v>533</v>
      </c>
      <c r="C453" t="s">
        <v>686</v>
      </c>
      <c r="D453" t="s">
        <v>709</v>
      </c>
      <c r="E453" t="s">
        <v>1117</v>
      </c>
      <c r="F453" t="s">
        <v>1203</v>
      </c>
      <c r="G453" t="s">
        <v>1258</v>
      </c>
      <c r="H453" t="s">
        <v>708</v>
      </c>
      <c r="I453" t="s">
        <v>450</v>
      </c>
      <c r="J453" t="s">
        <v>1644</v>
      </c>
      <c r="K453" t="s">
        <v>2173</v>
      </c>
      <c r="L453" t="s">
        <v>2654</v>
      </c>
      <c r="M453" t="s">
        <v>708</v>
      </c>
      <c r="N453" t="s">
        <v>708</v>
      </c>
      <c r="O453" t="s">
        <v>708</v>
      </c>
      <c r="P453" t="s">
        <v>708</v>
      </c>
      <c r="Q453" t="s">
        <v>708</v>
      </c>
      <c r="R453" t="s">
        <v>708</v>
      </c>
      <c r="S453" t="s">
        <v>708</v>
      </c>
      <c r="T453" t="s">
        <v>708</v>
      </c>
      <c r="U453" t="s">
        <v>3567</v>
      </c>
      <c r="V453">
        <v>39</v>
      </c>
      <c r="W453">
        <v>0</v>
      </c>
      <c r="X453">
        <v>0</v>
      </c>
      <c r="Y453">
        <v>0</v>
      </c>
      <c r="Z453">
        <v>4</v>
      </c>
      <c r="AA453">
        <v>2</v>
      </c>
      <c r="AB453">
        <v>0</v>
      </c>
      <c r="AC453">
        <v>0</v>
      </c>
      <c r="AD453">
        <v>0</v>
      </c>
      <c r="AE453">
        <v>0</v>
      </c>
      <c r="AF453">
        <v>0</v>
      </c>
      <c r="AG453">
        <v>0</v>
      </c>
      <c r="AH453">
        <v>0</v>
      </c>
      <c r="AI453">
        <v>0</v>
      </c>
      <c r="AJ453">
        <v>0</v>
      </c>
      <c r="AK453">
        <v>0</v>
      </c>
      <c r="AL453">
        <v>0</v>
      </c>
      <c r="AM453">
        <v>2</v>
      </c>
      <c r="AN453">
        <v>0</v>
      </c>
      <c r="AO453">
        <v>0</v>
      </c>
      <c r="AP453">
        <v>0</v>
      </c>
      <c r="AQ453">
        <v>0</v>
      </c>
      <c r="AR453">
        <v>0</v>
      </c>
      <c r="AS453">
        <v>0</v>
      </c>
      <c r="AT453">
        <v>0</v>
      </c>
      <c r="AU453">
        <v>0</v>
      </c>
      <c r="AV453">
        <v>0</v>
      </c>
      <c r="AW453">
        <v>0</v>
      </c>
      <c r="AX453">
        <v>0</v>
      </c>
      <c r="AY453">
        <v>0</v>
      </c>
    </row>
    <row r="454" spans="1:51">
      <c r="A454" t="s">
        <v>451</v>
      </c>
      <c r="B454" t="s">
        <v>533</v>
      </c>
      <c r="C454" t="s">
        <v>646</v>
      </c>
      <c r="D454" t="s">
        <v>709</v>
      </c>
      <c r="E454" t="s">
        <v>1118</v>
      </c>
      <c r="F454" t="s">
        <v>1203</v>
      </c>
      <c r="G454" t="s">
        <v>1258</v>
      </c>
      <c r="H454" t="s">
        <v>708</v>
      </c>
      <c r="I454" t="s">
        <v>451</v>
      </c>
      <c r="J454" t="s">
        <v>1645</v>
      </c>
      <c r="K454" t="s">
        <v>2174</v>
      </c>
      <c r="L454" t="s">
        <v>2655</v>
      </c>
      <c r="M454" t="s">
        <v>708</v>
      </c>
      <c r="N454" t="s">
        <v>708</v>
      </c>
      <c r="O454" t="s">
        <v>708</v>
      </c>
      <c r="P454" t="s">
        <v>708</v>
      </c>
      <c r="Q454" t="s">
        <v>708</v>
      </c>
      <c r="R454" t="s">
        <v>708</v>
      </c>
      <c r="S454" t="s">
        <v>2734</v>
      </c>
      <c r="T454" t="s">
        <v>2733</v>
      </c>
      <c r="U454" t="s">
        <v>3568</v>
      </c>
      <c r="V454">
        <v>80</v>
      </c>
      <c r="W454">
        <v>0</v>
      </c>
      <c r="X454">
        <v>0</v>
      </c>
      <c r="Y454">
        <v>0</v>
      </c>
      <c r="Z454">
        <v>11</v>
      </c>
      <c r="AA454">
        <v>2</v>
      </c>
      <c r="AB454">
        <v>0</v>
      </c>
      <c r="AC454">
        <v>0</v>
      </c>
      <c r="AD454">
        <v>0</v>
      </c>
      <c r="AE454">
        <v>0</v>
      </c>
      <c r="AF454">
        <v>0</v>
      </c>
      <c r="AG454">
        <v>7</v>
      </c>
      <c r="AH454">
        <v>0</v>
      </c>
      <c r="AI454">
        <v>0</v>
      </c>
      <c r="AJ454">
        <v>0</v>
      </c>
      <c r="AK454">
        <v>0</v>
      </c>
      <c r="AL454">
        <v>0</v>
      </c>
      <c r="AM454">
        <v>5</v>
      </c>
      <c r="AN454">
        <v>15</v>
      </c>
      <c r="AO454">
        <v>2</v>
      </c>
      <c r="AP454">
        <v>0</v>
      </c>
      <c r="AQ454">
        <v>0</v>
      </c>
      <c r="AR454">
        <v>0</v>
      </c>
      <c r="AS454">
        <v>0</v>
      </c>
      <c r="AT454">
        <v>0</v>
      </c>
      <c r="AU454">
        <v>0</v>
      </c>
      <c r="AV454">
        <v>0</v>
      </c>
      <c r="AW454">
        <v>43</v>
      </c>
      <c r="AX454">
        <v>0</v>
      </c>
      <c r="AY454">
        <v>0</v>
      </c>
    </row>
    <row r="455" spans="1:51">
      <c r="A455" t="s">
        <v>452</v>
      </c>
      <c r="B455" t="s">
        <v>533</v>
      </c>
      <c r="C455" t="s">
        <v>646</v>
      </c>
      <c r="D455" t="s">
        <v>709</v>
      </c>
      <c r="E455" t="s">
        <v>1119</v>
      </c>
      <c r="F455" t="s">
        <v>1203</v>
      </c>
      <c r="G455" t="s">
        <v>1258</v>
      </c>
      <c r="H455" t="s">
        <v>708</v>
      </c>
      <c r="I455" t="s">
        <v>452</v>
      </c>
      <c r="J455" t="s">
        <v>1646</v>
      </c>
      <c r="K455" t="s">
        <v>2175</v>
      </c>
      <c r="L455" t="s">
        <v>2656</v>
      </c>
      <c r="M455" t="s">
        <v>708</v>
      </c>
      <c r="N455" t="s">
        <v>708</v>
      </c>
      <c r="O455" t="s">
        <v>708</v>
      </c>
      <c r="P455" t="s">
        <v>708</v>
      </c>
      <c r="Q455" t="s">
        <v>708</v>
      </c>
      <c r="R455" t="s">
        <v>708</v>
      </c>
      <c r="S455" t="s">
        <v>708</v>
      </c>
      <c r="T455" t="s">
        <v>708</v>
      </c>
      <c r="U455" t="s">
        <v>3569</v>
      </c>
      <c r="V455">
        <v>20</v>
      </c>
      <c r="W455">
        <v>0</v>
      </c>
      <c r="X455">
        <v>0</v>
      </c>
      <c r="Y455">
        <v>0</v>
      </c>
      <c r="Z455">
        <v>6</v>
      </c>
      <c r="AA455">
        <v>0</v>
      </c>
      <c r="AB455">
        <v>0</v>
      </c>
      <c r="AC455">
        <v>0</v>
      </c>
      <c r="AD455">
        <v>0</v>
      </c>
      <c r="AE455">
        <v>0</v>
      </c>
      <c r="AF455">
        <v>0</v>
      </c>
      <c r="AG455">
        <v>0</v>
      </c>
      <c r="AH455">
        <v>0</v>
      </c>
      <c r="AI455">
        <v>0</v>
      </c>
      <c r="AJ455">
        <v>0</v>
      </c>
      <c r="AK455">
        <v>0</v>
      </c>
      <c r="AL455">
        <v>0</v>
      </c>
      <c r="AM455">
        <v>0</v>
      </c>
      <c r="AN455">
        <v>20</v>
      </c>
      <c r="AO455">
        <v>0</v>
      </c>
      <c r="AP455">
        <v>0</v>
      </c>
      <c r="AQ455">
        <v>0</v>
      </c>
      <c r="AR455">
        <v>0</v>
      </c>
      <c r="AS455">
        <v>0</v>
      </c>
      <c r="AT455">
        <v>0</v>
      </c>
      <c r="AU455">
        <v>0</v>
      </c>
      <c r="AV455">
        <v>0</v>
      </c>
      <c r="AW455">
        <v>0</v>
      </c>
      <c r="AX455">
        <v>0</v>
      </c>
      <c r="AY455">
        <v>0</v>
      </c>
    </row>
    <row r="456" spans="1:51">
      <c r="A456" t="s">
        <v>404</v>
      </c>
      <c r="B456" t="s">
        <v>533</v>
      </c>
      <c r="C456" t="s">
        <v>687</v>
      </c>
      <c r="D456" t="s">
        <v>709</v>
      </c>
      <c r="E456" t="s">
        <v>1120</v>
      </c>
      <c r="F456" t="s">
        <v>1203</v>
      </c>
      <c r="G456" t="s">
        <v>1258</v>
      </c>
      <c r="H456" t="s">
        <v>708</v>
      </c>
      <c r="I456" t="s">
        <v>404</v>
      </c>
      <c r="J456" t="s">
        <v>1647</v>
      </c>
      <c r="K456" t="s">
        <v>2176</v>
      </c>
      <c r="L456" t="s">
        <v>2657</v>
      </c>
      <c r="M456" t="s">
        <v>708</v>
      </c>
      <c r="N456" t="s">
        <v>708</v>
      </c>
      <c r="O456" t="s">
        <v>708</v>
      </c>
      <c r="P456" t="s">
        <v>2733</v>
      </c>
      <c r="Q456" t="s">
        <v>3103</v>
      </c>
      <c r="R456" t="s">
        <v>2733</v>
      </c>
      <c r="S456" t="s">
        <v>2734</v>
      </c>
      <c r="T456" t="s">
        <v>2734</v>
      </c>
      <c r="U456" t="s">
        <v>3570</v>
      </c>
      <c r="V456">
        <v>20</v>
      </c>
      <c r="W456">
        <v>0</v>
      </c>
      <c r="X456">
        <v>0</v>
      </c>
      <c r="Y456">
        <v>0</v>
      </c>
      <c r="Z456">
        <v>4</v>
      </c>
      <c r="AA456">
        <v>0</v>
      </c>
      <c r="AB456">
        <v>0</v>
      </c>
      <c r="AC456">
        <v>0</v>
      </c>
      <c r="AD456">
        <v>0</v>
      </c>
      <c r="AE456">
        <v>0</v>
      </c>
      <c r="AF456">
        <v>0</v>
      </c>
      <c r="AG456">
        <v>0</v>
      </c>
      <c r="AH456">
        <v>0</v>
      </c>
      <c r="AI456">
        <v>0</v>
      </c>
      <c r="AJ456">
        <v>0</v>
      </c>
      <c r="AK456">
        <v>0</v>
      </c>
      <c r="AL456">
        <v>0</v>
      </c>
      <c r="AM456">
        <v>2</v>
      </c>
      <c r="AN456">
        <v>14</v>
      </c>
      <c r="AO456">
        <v>0</v>
      </c>
      <c r="AP456">
        <v>0</v>
      </c>
      <c r="AQ456">
        <v>0</v>
      </c>
      <c r="AR456">
        <v>0</v>
      </c>
      <c r="AS456">
        <v>0</v>
      </c>
      <c r="AT456">
        <v>0</v>
      </c>
      <c r="AU456">
        <v>0</v>
      </c>
      <c r="AV456">
        <v>0</v>
      </c>
      <c r="AW456">
        <v>15</v>
      </c>
      <c r="AX456">
        <v>0</v>
      </c>
      <c r="AY456">
        <v>0</v>
      </c>
    </row>
    <row r="457" spans="1:51">
      <c r="A457" t="s">
        <v>453</v>
      </c>
      <c r="B457" t="s">
        <v>528</v>
      </c>
      <c r="C457" t="s">
        <v>565</v>
      </c>
      <c r="D457" t="s">
        <v>709</v>
      </c>
      <c r="E457" t="s">
        <v>1121</v>
      </c>
      <c r="F457" t="s">
        <v>1203</v>
      </c>
      <c r="G457" t="s">
        <v>1258</v>
      </c>
      <c r="H457" t="s">
        <v>708</v>
      </c>
      <c r="I457" t="s">
        <v>453</v>
      </c>
      <c r="J457" t="s">
        <v>1648</v>
      </c>
      <c r="K457" t="s">
        <v>2177</v>
      </c>
      <c r="L457" t="s">
        <v>2658</v>
      </c>
      <c r="M457" t="s">
        <v>708</v>
      </c>
      <c r="N457" t="s">
        <v>708</v>
      </c>
      <c r="O457" t="s">
        <v>708</v>
      </c>
      <c r="P457" t="s">
        <v>708</v>
      </c>
      <c r="Q457" t="s">
        <v>708</v>
      </c>
      <c r="R457" t="s">
        <v>708</v>
      </c>
      <c r="S457" t="s">
        <v>708</v>
      </c>
      <c r="T457" t="s">
        <v>708</v>
      </c>
      <c r="U457" t="s">
        <v>3571</v>
      </c>
      <c r="V457">
        <v>20</v>
      </c>
      <c r="W457">
        <v>0</v>
      </c>
      <c r="X457">
        <v>0</v>
      </c>
      <c r="Y457">
        <v>0</v>
      </c>
      <c r="Z457">
        <v>3</v>
      </c>
      <c r="AA457">
        <v>1</v>
      </c>
      <c r="AB457">
        <v>0</v>
      </c>
      <c r="AC457">
        <v>0</v>
      </c>
      <c r="AD457">
        <v>0</v>
      </c>
      <c r="AE457">
        <v>0</v>
      </c>
      <c r="AF457">
        <v>0</v>
      </c>
      <c r="AG457">
        <v>0</v>
      </c>
      <c r="AH457">
        <v>0</v>
      </c>
      <c r="AI457">
        <v>0</v>
      </c>
      <c r="AJ457">
        <v>0</v>
      </c>
      <c r="AK457">
        <v>0</v>
      </c>
      <c r="AL457">
        <v>0</v>
      </c>
      <c r="AM457">
        <v>2</v>
      </c>
      <c r="AN457">
        <v>0</v>
      </c>
      <c r="AO457">
        <v>1</v>
      </c>
      <c r="AP457">
        <v>0</v>
      </c>
      <c r="AQ457">
        <v>0</v>
      </c>
      <c r="AR457">
        <v>0</v>
      </c>
      <c r="AS457">
        <v>0</v>
      </c>
      <c r="AT457">
        <v>0</v>
      </c>
      <c r="AU457">
        <v>0</v>
      </c>
      <c r="AV457">
        <v>0</v>
      </c>
      <c r="AW457">
        <v>28</v>
      </c>
      <c r="AX457">
        <v>0</v>
      </c>
      <c r="AY457">
        <v>0</v>
      </c>
    </row>
    <row r="458" spans="1:51">
      <c r="A458" t="s">
        <v>454</v>
      </c>
      <c r="B458" t="s">
        <v>528</v>
      </c>
      <c r="C458" t="s">
        <v>565</v>
      </c>
      <c r="D458" t="s">
        <v>709</v>
      </c>
      <c r="E458" t="s">
        <v>1122</v>
      </c>
      <c r="F458" t="s">
        <v>1203</v>
      </c>
      <c r="G458" t="s">
        <v>1258</v>
      </c>
      <c r="H458" t="s">
        <v>708</v>
      </c>
      <c r="I458" t="s">
        <v>454</v>
      </c>
      <c r="J458" t="s">
        <v>1649</v>
      </c>
      <c r="K458" t="s">
        <v>2178</v>
      </c>
      <c r="L458" t="s">
        <v>2659</v>
      </c>
      <c r="M458" t="s">
        <v>708</v>
      </c>
      <c r="N458" t="s">
        <v>708</v>
      </c>
      <c r="O458" t="s">
        <v>708</v>
      </c>
      <c r="P458" t="s">
        <v>708</v>
      </c>
      <c r="Q458" t="s">
        <v>708</v>
      </c>
      <c r="R458" t="s">
        <v>708</v>
      </c>
      <c r="S458" t="s">
        <v>2733</v>
      </c>
      <c r="T458" t="s">
        <v>708</v>
      </c>
      <c r="U458" t="s">
        <v>3572</v>
      </c>
      <c r="V458">
        <v>43</v>
      </c>
      <c r="W458">
        <v>0</v>
      </c>
      <c r="X458">
        <v>0</v>
      </c>
      <c r="Y458">
        <v>0</v>
      </c>
      <c r="Z458">
        <v>4</v>
      </c>
      <c r="AA458">
        <v>2</v>
      </c>
      <c r="AB458">
        <v>0</v>
      </c>
      <c r="AC458">
        <v>0</v>
      </c>
      <c r="AD458">
        <v>2</v>
      </c>
      <c r="AE458">
        <v>0</v>
      </c>
      <c r="AF458">
        <v>0</v>
      </c>
      <c r="AG458">
        <v>0</v>
      </c>
      <c r="AH458">
        <v>0</v>
      </c>
      <c r="AI458">
        <v>20</v>
      </c>
      <c r="AJ458">
        <v>0</v>
      </c>
      <c r="AK458">
        <v>0</v>
      </c>
      <c r="AL458">
        <v>0</v>
      </c>
      <c r="AM458">
        <v>0</v>
      </c>
      <c r="AN458">
        <v>0</v>
      </c>
      <c r="AO458">
        <v>5</v>
      </c>
      <c r="AP458">
        <v>0</v>
      </c>
      <c r="AQ458">
        <v>0</v>
      </c>
      <c r="AR458">
        <v>0</v>
      </c>
      <c r="AS458">
        <v>0</v>
      </c>
      <c r="AT458">
        <v>0</v>
      </c>
      <c r="AU458">
        <v>0</v>
      </c>
      <c r="AV458">
        <v>0</v>
      </c>
      <c r="AW458">
        <v>0</v>
      </c>
      <c r="AX458">
        <v>0</v>
      </c>
      <c r="AY458">
        <v>0</v>
      </c>
    </row>
    <row r="459" spans="1:51">
      <c r="A459" t="s">
        <v>455</v>
      </c>
      <c r="B459" t="s">
        <v>528</v>
      </c>
      <c r="C459" t="s">
        <v>565</v>
      </c>
      <c r="D459" t="s">
        <v>709</v>
      </c>
      <c r="E459" t="s">
        <v>1123</v>
      </c>
      <c r="F459" t="s">
        <v>1203</v>
      </c>
      <c r="G459" t="s">
        <v>1258</v>
      </c>
      <c r="H459" t="s">
        <v>708</v>
      </c>
      <c r="I459" t="s">
        <v>455</v>
      </c>
      <c r="J459" t="s">
        <v>1650</v>
      </c>
      <c r="K459" t="s">
        <v>2179</v>
      </c>
      <c r="L459" t="s">
        <v>2660</v>
      </c>
      <c r="M459" t="s">
        <v>708</v>
      </c>
      <c r="N459" t="s">
        <v>708</v>
      </c>
      <c r="O459" t="s">
        <v>708</v>
      </c>
      <c r="P459" t="s">
        <v>708</v>
      </c>
      <c r="Q459" t="s">
        <v>708</v>
      </c>
      <c r="R459" t="s">
        <v>708</v>
      </c>
      <c r="S459" t="s">
        <v>708</v>
      </c>
      <c r="T459" t="s">
        <v>708</v>
      </c>
      <c r="U459" t="s">
        <v>3573</v>
      </c>
      <c r="V459">
        <v>27</v>
      </c>
      <c r="W459">
        <v>0</v>
      </c>
      <c r="X459">
        <v>0</v>
      </c>
      <c r="Y459">
        <v>0</v>
      </c>
      <c r="Z459">
        <v>4</v>
      </c>
      <c r="AA459">
        <v>0</v>
      </c>
      <c r="AB459">
        <v>0</v>
      </c>
      <c r="AC459">
        <v>0</v>
      </c>
      <c r="AD459">
        <v>0</v>
      </c>
      <c r="AE459">
        <v>0</v>
      </c>
      <c r="AF459">
        <v>0</v>
      </c>
      <c r="AG459">
        <v>0</v>
      </c>
      <c r="AH459">
        <v>0</v>
      </c>
      <c r="AI459">
        <v>0</v>
      </c>
      <c r="AJ459">
        <v>0</v>
      </c>
      <c r="AK459">
        <v>0</v>
      </c>
      <c r="AL459">
        <v>0</v>
      </c>
      <c r="AM459">
        <v>1</v>
      </c>
      <c r="AN459">
        <v>30</v>
      </c>
      <c r="AO459">
        <v>0</v>
      </c>
      <c r="AP459">
        <v>0</v>
      </c>
      <c r="AQ459">
        <v>0</v>
      </c>
      <c r="AR459">
        <v>0</v>
      </c>
      <c r="AS459">
        <v>0</v>
      </c>
      <c r="AT459">
        <v>0</v>
      </c>
      <c r="AU459">
        <v>0</v>
      </c>
      <c r="AV459">
        <v>0</v>
      </c>
      <c r="AW459">
        <v>0</v>
      </c>
      <c r="AX459">
        <v>0</v>
      </c>
      <c r="AY459">
        <v>0</v>
      </c>
    </row>
    <row r="460" spans="1:51">
      <c r="A460" t="s">
        <v>456</v>
      </c>
      <c r="B460" t="s">
        <v>528</v>
      </c>
      <c r="C460" t="s">
        <v>688</v>
      </c>
      <c r="D460" t="s">
        <v>708</v>
      </c>
      <c r="E460" t="s">
        <v>1124</v>
      </c>
      <c r="F460" t="s">
        <v>1203</v>
      </c>
      <c r="G460" t="s">
        <v>1258</v>
      </c>
      <c r="H460" t="s">
        <v>708</v>
      </c>
      <c r="I460" t="s">
        <v>456</v>
      </c>
      <c r="J460" t="s">
        <v>1651</v>
      </c>
      <c r="K460" t="s">
        <v>2180</v>
      </c>
      <c r="L460" t="s">
        <v>2661</v>
      </c>
      <c r="M460" t="s">
        <v>708</v>
      </c>
      <c r="N460" t="s">
        <v>708</v>
      </c>
      <c r="O460" t="s">
        <v>708</v>
      </c>
      <c r="P460" t="s">
        <v>708</v>
      </c>
      <c r="Q460" t="s">
        <v>708</v>
      </c>
      <c r="R460" t="s">
        <v>708</v>
      </c>
      <c r="S460" t="s">
        <v>2734</v>
      </c>
      <c r="T460" t="s">
        <v>2733</v>
      </c>
      <c r="U460" t="s">
        <v>3574</v>
      </c>
      <c r="V460">
        <v>0</v>
      </c>
      <c r="W460">
        <v>0</v>
      </c>
      <c r="X460">
        <v>60</v>
      </c>
      <c r="Y460">
        <v>190</v>
      </c>
      <c r="Z460">
        <v>1</v>
      </c>
      <c r="AA460">
        <v>0</v>
      </c>
      <c r="AB460">
        <v>0</v>
      </c>
      <c r="AC460">
        <v>0</v>
      </c>
      <c r="AD460">
        <v>0</v>
      </c>
      <c r="AE460">
        <v>50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row>
    <row r="461" spans="1:51">
      <c r="A461" t="s">
        <v>457</v>
      </c>
      <c r="B461" t="s">
        <v>528</v>
      </c>
      <c r="C461" t="s">
        <v>688</v>
      </c>
      <c r="D461" t="s">
        <v>708</v>
      </c>
      <c r="E461" t="s">
        <v>1125</v>
      </c>
      <c r="F461" t="s">
        <v>1203</v>
      </c>
      <c r="G461" t="s">
        <v>1258</v>
      </c>
      <c r="H461" t="s">
        <v>708</v>
      </c>
      <c r="I461" t="s">
        <v>457</v>
      </c>
      <c r="J461" t="s">
        <v>1652</v>
      </c>
      <c r="K461" t="s">
        <v>2181</v>
      </c>
      <c r="L461" t="s">
        <v>2662</v>
      </c>
      <c r="M461" t="s">
        <v>708</v>
      </c>
      <c r="N461" t="s">
        <v>708</v>
      </c>
      <c r="O461" t="s">
        <v>708</v>
      </c>
      <c r="P461" t="s">
        <v>708</v>
      </c>
      <c r="Q461" t="s">
        <v>708</v>
      </c>
      <c r="R461" t="s">
        <v>708</v>
      </c>
      <c r="S461" t="s">
        <v>2734</v>
      </c>
      <c r="T461" t="s">
        <v>2733</v>
      </c>
      <c r="U461" t="s">
        <v>3575</v>
      </c>
      <c r="V461">
        <v>0</v>
      </c>
      <c r="W461">
        <v>0</v>
      </c>
      <c r="X461">
        <v>20</v>
      </c>
      <c r="Y461">
        <v>180</v>
      </c>
      <c r="Z461">
        <v>2</v>
      </c>
      <c r="AA461">
        <v>0</v>
      </c>
      <c r="AB461">
        <v>0</v>
      </c>
      <c r="AC461">
        <v>0</v>
      </c>
      <c r="AD461">
        <v>0</v>
      </c>
      <c r="AE461">
        <v>10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row>
    <row r="462" spans="1:51">
      <c r="A462" t="s">
        <v>458</v>
      </c>
      <c r="B462" t="s">
        <v>528</v>
      </c>
      <c r="C462" t="s">
        <v>626</v>
      </c>
      <c r="D462" t="s">
        <v>709</v>
      </c>
      <c r="E462" t="s">
        <v>1126</v>
      </c>
      <c r="F462" t="s">
        <v>1203</v>
      </c>
      <c r="G462" t="s">
        <v>1258</v>
      </c>
      <c r="H462" t="s">
        <v>708</v>
      </c>
      <c r="I462" t="s">
        <v>458</v>
      </c>
      <c r="J462" t="s">
        <v>1653</v>
      </c>
      <c r="K462" t="s">
        <v>2182</v>
      </c>
      <c r="L462" t="s">
        <v>2663</v>
      </c>
      <c r="M462" t="s">
        <v>708</v>
      </c>
      <c r="N462" t="s">
        <v>708</v>
      </c>
      <c r="O462" t="s">
        <v>708</v>
      </c>
      <c r="P462" t="s">
        <v>708</v>
      </c>
      <c r="Q462" t="s">
        <v>708</v>
      </c>
      <c r="R462" t="s">
        <v>708</v>
      </c>
      <c r="S462" t="s">
        <v>2734</v>
      </c>
      <c r="T462" t="s">
        <v>2734</v>
      </c>
      <c r="U462" t="s">
        <v>3576</v>
      </c>
      <c r="V462">
        <v>30</v>
      </c>
      <c r="W462">
        <v>0</v>
      </c>
      <c r="X462">
        <v>30</v>
      </c>
      <c r="Y462">
        <v>0</v>
      </c>
      <c r="Z462">
        <v>4</v>
      </c>
      <c r="AA462">
        <v>0</v>
      </c>
      <c r="AB462">
        <v>0</v>
      </c>
      <c r="AC462">
        <v>0</v>
      </c>
      <c r="AD462">
        <v>0</v>
      </c>
      <c r="AE462">
        <v>0</v>
      </c>
      <c r="AF462">
        <v>0</v>
      </c>
      <c r="AG462">
        <v>0</v>
      </c>
      <c r="AH462">
        <v>0</v>
      </c>
      <c r="AI462">
        <v>0</v>
      </c>
      <c r="AJ462">
        <v>0</v>
      </c>
      <c r="AK462">
        <v>0</v>
      </c>
      <c r="AL462">
        <v>0</v>
      </c>
      <c r="AM462">
        <v>1</v>
      </c>
      <c r="AN462">
        <v>0</v>
      </c>
      <c r="AO462">
        <v>0</v>
      </c>
      <c r="AP462">
        <v>0</v>
      </c>
      <c r="AQ462">
        <v>0</v>
      </c>
      <c r="AR462">
        <v>0</v>
      </c>
      <c r="AS462">
        <v>0</v>
      </c>
      <c r="AT462">
        <v>0</v>
      </c>
      <c r="AU462">
        <v>0</v>
      </c>
      <c r="AV462">
        <v>0</v>
      </c>
      <c r="AW462">
        <v>0</v>
      </c>
      <c r="AX462">
        <v>0</v>
      </c>
      <c r="AY462">
        <v>0</v>
      </c>
    </row>
    <row r="463" spans="1:51">
      <c r="A463" t="s">
        <v>459</v>
      </c>
      <c r="B463" t="s">
        <v>528</v>
      </c>
      <c r="C463" t="s">
        <v>626</v>
      </c>
      <c r="D463" t="s">
        <v>709</v>
      </c>
      <c r="E463" t="s">
        <v>1127</v>
      </c>
      <c r="F463" t="s">
        <v>1203</v>
      </c>
      <c r="G463" t="s">
        <v>1258</v>
      </c>
      <c r="H463" t="s">
        <v>708</v>
      </c>
      <c r="I463" t="s">
        <v>459</v>
      </c>
      <c r="J463" t="s">
        <v>1654</v>
      </c>
      <c r="K463" t="s">
        <v>2183</v>
      </c>
      <c r="L463" t="s">
        <v>2664</v>
      </c>
      <c r="M463" t="s">
        <v>708</v>
      </c>
      <c r="N463" t="s">
        <v>708</v>
      </c>
      <c r="O463" t="s">
        <v>708</v>
      </c>
      <c r="P463" t="s">
        <v>708</v>
      </c>
      <c r="Q463" t="s">
        <v>708</v>
      </c>
      <c r="R463" t="s">
        <v>708</v>
      </c>
      <c r="S463" t="s">
        <v>708</v>
      </c>
      <c r="T463" t="s">
        <v>708</v>
      </c>
      <c r="U463" t="s">
        <v>3577</v>
      </c>
      <c r="V463">
        <v>20</v>
      </c>
      <c r="W463">
        <v>0</v>
      </c>
      <c r="X463">
        <v>0</v>
      </c>
      <c r="Y463">
        <v>0</v>
      </c>
      <c r="Z463">
        <v>2</v>
      </c>
      <c r="AA463">
        <v>0</v>
      </c>
      <c r="AB463">
        <v>0</v>
      </c>
      <c r="AC463">
        <v>0</v>
      </c>
      <c r="AD463">
        <v>0</v>
      </c>
      <c r="AE463">
        <v>0</v>
      </c>
      <c r="AF463">
        <v>0</v>
      </c>
      <c r="AG463">
        <v>0</v>
      </c>
      <c r="AH463">
        <v>0</v>
      </c>
      <c r="AI463">
        <v>0</v>
      </c>
      <c r="AJ463">
        <v>0</v>
      </c>
      <c r="AK463">
        <v>0</v>
      </c>
      <c r="AL463">
        <v>0</v>
      </c>
      <c r="AM463">
        <v>0</v>
      </c>
      <c r="AN463">
        <v>60</v>
      </c>
      <c r="AO463">
        <v>0</v>
      </c>
      <c r="AP463">
        <v>0</v>
      </c>
      <c r="AQ463">
        <v>0</v>
      </c>
      <c r="AR463">
        <v>0</v>
      </c>
      <c r="AS463">
        <v>0</v>
      </c>
      <c r="AT463">
        <v>0</v>
      </c>
      <c r="AU463">
        <v>0</v>
      </c>
      <c r="AV463">
        <v>0</v>
      </c>
      <c r="AW463">
        <v>0</v>
      </c>
      <c r="AX463">
        <v>0</v>
      </c>
      <c r="AY463">
        <v>0</v>
      </c>
    </row>
    <row r="464" spans="1:51">
      <c r="A464" t="s">
        <v>460</v>
      </c>
      <c r="B464" t="s">
        <v>528</v>
      </c>
      <c r="C464" t="s">
        <v>689</v>
      </c>
      <c r="D464" t="s">
        <v>709</v>
      </c>
      <c r="E464" t="s">
        <v>1128</v>
      </c>
      <c r="F464" t="s">
        <v>1203</v>
      </c>
      <c r="G464" t="s">
        <v>1258</v>
      </c>
      <c r="H464" t="s">
        <v>708</v>
      </c>
      <c r="I464" t="s">
        <v>460</v>
      </c>
      <c r="J464" t="s">
        <v>1655</v>
      </c>
      <c r="K464" t="s">
        <v>2184</v>
      </c>
      <c r="L464" t="s">
        <v>2665</v>
      </c>
      <c r="M464" t="s">
        <v>708</v>
      </c>
      <c r="N464" t="s">
        <v>708</v>
      </c>
      <c r="O464" t="s">
        <v>708</v>
      </c>
      <c r="P464" t="s">
        <v>2733</v>
      </c>
      <c r="Q464" t="s">
        <v>3104</v>
      </c>
      <c r="R464" t="s">
        <v>2733</v>
      </c>
      <c r="S464" t="s">
        <v>2733</v>
      </c>
      <c r="T464" t="s">
        <v>2734</v>
      </c>
      <c r="U464" t="s">
        <v>3578</v>
      </c>
      <c r="V464">
        <v>137</v>
      </c>
      <c r="W464">
        <v>0</v>
      </c>
      <c r="X464">
        <v>0</v>
      </c>
      <c r="Y464">
        <v>0</v>
      </c>
      <c r="Z464">
        <v>15</v>
      </c>
      <c r="AA464">
        <v>3</v>
      </c>
      <c r="AB464">
        <v>0</v>
      </c>
      <c r="AC464">
        <v>0</v>
      </c>
      <c r="AD464">
        <v>0</v>
      </c>
      <c r="AE464">
        <v>0</v>
      </c>
      <c r="AF464">
        <v>0</v>
      </c>
      <c r="AG464">
        <v>10</v>
      </c>
      <c r="AH464">
        <v>0</v>
      </c>
      <c r="AI464">
        <v>0</v>
      </c>
      <c r="AJ464">
        <v>0</v>
      </c>
      <c r="AK464">
        <v>0</v>
      </c>
      <c r="AL464">
        <v>0</v>
      </c>
      <c r="AM464">
        <v>5</v>
      </c>
      <c r="AN464">
        <v>38</v>
      </c>
      <c r="AO464">
        <v>2</v>
      </c>
      <c r="AP464">
        <v>0</v>
      </c>
      <c r="AQ464">
        <v>0</v>
      </c>
      <c r="AR464">
        <v>0</v>
      </c>
      <c r="AS464">
        <v>0</v>
      </c>
      <c r="AT464">
        <v>0</v>
      </c>
      <c r="AU464">
        <v>0</v>
      </c>
      <c r="AV464">
        <v>0</v>
      </c>
      <c r="AW464">
        <v>37</v>
      </c>
      <c r="AX464">
        <v>0</v>
      </c>
      <c r="AY464">
        <v>0</v>
      </c>
    </row>
    <row r="465" spans="1:51">
      <c r="A465" t="s">
        <v>461</v>
      </c>
      <c r="B465" t="s">
        <v>528</v>
      </c>
      <c r="C465" t="s">
        <v>690</v>
      </c>
      <c r="D465" t="s">
        <v>708</v>
      </c>
      <c r="E465" t="s">
        <v>1129</v>
      </c>
      <c r="F465" t="s">
        <v>1203</v>
      </c>
      <c r="G465" t="s">
        <v>1258</v>
      </c>
      <c r="H465" t="s">
        <v>708</v>
      </c>
      <c r="I465" t="s">
        <v>461</v>
      </c>
      <c r="J465" t="s">
        <v>1656</v>
      </c>
      <c r="K465" t="s">
        <v>2185</v>
      </c>
      <c r="L465" t="s">
        <v>2666</v>
      </c>
      <c r="M465" t="s">
        <v>708</v>
      </c>
      <c r="N465" t="s">
        <v>708</v>
      </c>
      <c r="O465" t="s">
        <v>708</v>
      </c>
      <c r="P465" t="s">
        <v>708</v>
      </c>
      <c r="Q465" t="s">
        <v>708</v>
      </c>
      <c r="R465" t="s">
        <v>708</v>
      </c>
      <c r="S465" t="s">
        <v>2734</v>
      </c>
      <c r="T465" t="s">
        <v>2733</v>
      </c>
      <c r="U465" t="s">
        <v>3579</v>
      </c>
      <c r="V465">
        <v>0</v>
      </c>
      <c r="W465">
        <v>0</v>
      </c>
      <c r="X465">
        <v>40</v>
      </c>
      <c r="Y465">
        <v>208</v>
      </c>
      <c r="Z465">
        <v>2</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row>
    <row r="466" spans="1:51">
      <c r="A466" t="s">
        <v>462</v>
      </c>
      <c r="B466" t="s">
        <v>528</v>
      </c>
      <c r="C466" t="s">
        <v>612</v>
      </c>
      <c r="D466" t="s">
        <v>709</v>
      </c>
      <c r="E466" t="s">
        <v>1130</v>
      </c>
      <c r="F466" t="s">
        <v>1203</v>
      </c>
      <c r="G466" t="s">
        <v>1258</v>
      </c>
      <c r="H466" t="s">
        <v>708</v>
      </c>
      <c r="I466" t="s">
        <v>462</v>
      </c>
      <c r="J466" t="s">
        <v>1657</v>
      </c>
      <c r="K466" t="s">
        <v>2186</v>
      </c>
      <c r="L466" t="s">
        <v>2667</v>
      </c>
      <c r="M466" t="s">
        <v>708</v>
      </c>
      <c r="N466" t="s">
        <v>708</v>
      </c>
      <c r="O466" t="s">
        <v>708</v>
      </c>
      <c r="P466" t="s">
        <v>708</v>
      </c>
      <c r="Q466" t="s">
        <v>708</v>
      </c>
      <c r="R466" t="s">
        <v>708</v>
      </c>
      <c r="S466" t="s">
        <v>2733</v>
      </c>
      <c r="T466" t="s">
        <v>708</v>
      </c>
      <c r="U466" t="s">
        <v>3580</v>
      </c>
      <c r="V466">
        <v>44</v>
      </c>
      <c r="W466">
        <v>0</v>
      </c>
      <c r="X466">
        <v>0</v>
      </c>
      <c r="Y466">
        <v>0</v>
      </c>
      <c r="Z466">
        <v>4</v>
      </c>
      <c r="AA466">
        <v>1</v>
      </c>
      <c r="AB466">
        <v>0</v>
      </c>
      <c r="AC466">
        <v>0</v>
      </c>
      <c r="AD466">
        <v>0</v>
      </c>
      <c r="AE466">
        <v>0</v>
      </c>
      <c r="AF466">
        <v>0</v>
      </c>
      <c r="AG466">
        <v>0</v>
      </c>
      <c r="AH466">
        <v>0</v>
      </c>
      <c r="AI466">
        <v>0</v>
      </c>
      <c r="AJ466">
        <v>0</v>
      </c>
      <c r="AK466">
        <v>0</v>
      </c>
      <c r="AL466">
        <v>0</v>
      </c>
      <c r="AM466">
        <v>1</v>
      </c>
      <c r="AN466">
        <v>40</v>
      </c>
      <c r="AO466">
        <v>1</v>
      </c>
      <c r="AP466">
        <v>0</v>
      </c>
      <c r="AQ466">
        <v>0</v>
      </c>
      <c r="AR466">
        <v>0</v>
      </c>
      <c r="AS466">
        <v>0</v>
      </c>
      <c r="AT466">
        <v>0</v>
      </c>
      <c r="AU466">
        <v>0</v>
      </c>
      <c r="AV466">
        <v>0</v>
      </c>
      <c r="AW466">
        <v>13</v>
      </c>
      <c r="AX466">
        <v>0</v>
      </c>
      <c r="AY466">
        <v>0</v>
      </c>
    </row>
    <row r="467" spans="1:51">
      <c r="A467" t="s">
        <v>463</v>
      </c>
      <c r="B467" t="s">
        <v>528</v>
      </c>
      <c r="C467" t="s">
        <v>662</v>
      </c>
      <c r="D467" t="s">
        <v>709</v>
      </c>
      <c r="E467" t="s">
        <v>1131</v>
      </c>
      <c r="F467" t="s">
        <v>1203</v>
      </c>
      <c r="G467" t="s">
        <v>1258</v>
      </c>
      <c r="H467" t="s">
        <v>708</v>
      </c>
      <c r="I467" t="s">
        <v>463</v>
      </c>
      <c r="J467" t="s">
        <v>1658</v>
      </c>
      <c r="K467" t="s">
        <v>2187</v>
      </c>
      <c r="L467" t="s">
        <v>2668</v>
      </c>
      <c r="M467" t="s">
        <v>708</v>
      </c>
      <c r="N467" t="s">
        <v>708</v>
      </c>
      <c r="O467" t="s">
        <v>708</v>
      </c>
      <c r="P467" t="s">
        <v>708</v>
      </c>
      <c r="Q467" t="s">
        <v>708</v>
      </c>
      <c r="R467" t="s">
        <v>708</v>
      </c>
      <c r="S467" t="s">
        <v>708</v>
      </c>
      <c r="T467" t="s">
        <v>708</v>
      </c>
      <c r="U467" t="s">
        <v>3581</v>
      </c>
      <c r="V467">
        <v>28</v>
      </c>
      <c r="W467">
        <v>0</v>
      </c>
      <c r="X467">
        <v>0</v>
      </c>
      <c r="Y467">
        <v>0</v>
      </c>
      <c r="Z467">
        <v>4</v>
      </c>
      <c r="AA467">
        <v>1</v>
      </c>
      <c r="AB467">
        <v>0</v>
      </c>
      <c r="AC467">
        <v>0</v>
      </c>
      <c r="AD467">
        <v>0</v>
      </c>
      <c r="AE467">
        <v>0</v>
      </c>
      <c r="AF467">
        <v>0</v>
      </c>
      <c r="AG467">
        <v>0</v>
      </c>
      <c r="AH467">
        <v>0</v>
      </c>
      <c r="AI467">
        <v>0</v>
      </c>
      <c r="AJ467">
        <v>0</v>
      </c>
      <c r="AK467">
        <v>0</v>
      </c>
      <c r="AL467">
        <v>0</v>
      </c>
      <c r="AM467">
        <v>2</v>
      </c>
      <c r="AN467">
        <v>30</v>
      </c>
      <c r="AO467">
        <v>1</v>
      </c>
      <c r="AP467">
        <v>0</v>
      </c>
      <c r="AQ467">
        <v>0</v>
      </c>
      <c r="AR467">
        <v>0</v>
      </c>
      <c r="AS467">
        <v>0</v>
      </c>
      <c r="AT467">
        <v>0</v>
      </c>
      <c r="AU467">
        <v>0</v>
      </c>
      <c r="AV467">
        <v>0</v>
      </c>
      <c r="AW467">
        <v>15</v>
      </c>
      <c r="AX467">
        <v>0</v>
      </c>
      <c r="AY467">
        <v>0</v>
      </c>
    </row>
    <row r="468" spans="1:51">
      <c r="A468" t="s">
        <v>464</v>
      </c>
      <c r="B468" t="s">
        <v>528</v>
      </c>
      <c r="C468" t="s">
        <v>600</v>
      </c>
      <c r="D468" t="s">
        <v>709</v>
      </c>
      <c r="E468" t="s">
        <v>1132</v>
      </c>
      <c r="F468" t="s">
        <v>1203</v>
      </c>
      <c r="G468" t="s">
        <v>1258</v>
      </c>
      <c r="H468" t="s">
        <v>708</v>
      </c>
      <c r="I468" t="s">
        <v>464</v>
      </c>
      <c r="J468" t="s">
        <v>1659</v>
      </c>
      <c r="K468" t="s">
        <v>2188</v>
      </c>
      <c r="L468" t="s">
        <v>2669</v>
      </c>
      <c r="M468" t="s">
        <v>708</v>
      </c>
      <c r="N468" t="s">
        <v>708</v>
      </c>
      <c r="O468" t="s">
        <v>708</v>
      </c>
      <c r="P468" t="s">
        <v>2733</v>
      </c>
      <c r="Q468" t="s">
        <v>708</v>
      </c>
      <c r="R468" t="s">
        <v>708</v>
      </c>
      <c r="S468" t="s">
        <v>708</v>
      </c>
      <c r="T468" t="s">
        <v>708</v>
      </c>
      <c r="U468" t="s">
        <v>3582</v>
      </c>
      <c r="V468">
        <v>222</v>
      </c>
      <c r="W468">
        <v>0</v>
      </c>
      <c r="X468">
        <v>0</v>
      </c>
      <c r="Y468">
        <v>0</v>
      </c>
      <c r="Z468">
        <v>8</v>
      </c>
      <c r="AA468">
        <v>3</v>
      </c>
      <c r="AB468">
        <v>0</v>
      </c>
      <c r="AC468">
        <v>0</v>
      </c>
      <c r="AD468">
        <v>0</v>
      </c>
      <c r="AE468">
        <v>0</v>
      </c>
      <c r="AF468">
        <v>0</v>
      </c>
      <c r="AG468">
        <v>15</v>
      </c>
      <c r="AH468">
        <v>0</v>
      </c>
      <c r="AI468">
        <v>0</v>
      </c>
      <c r="AJ468">
        <v>0</v>
      </c>
      <c r="AK468">
        <v>0</v>
      </c>
      <c r="AL468">
        <v>0</v>
      </c>
      <c r="AM468">
        <v>3</v>
      </c>
      <c r="AN468">
        <v>0</v>
      </c>
      <c r="AO468">
        <v>1</v>
      </c>
      <c r="AP468">
        <v>0</v>
      </c>
      <c r="AQ468">
        <v>0</v>
      </c>
      <c r="AR468">
        <v>0</v>
      </c>
      <c r="AS468">
        <v>0</v>
      </c>
      <c r="AT468">
        <v>0</v>
      </c>
      <c r="AU468">
        <v>0</v>
      </c>
      <c r="AV468">
        <v>0</v>
      </c>
      <c r="AW468">
        <v>20</v>
      </c>
      <c r="AX468">
        <v>0</v>
      </c>
      <c r="AY468">
        <v>0</v>
      </c>
    </row>
    <row r="469" spans="1:51">
      <c r="A469" t="s">
        <v>464</v>
      </c>
      <c r="B469" t="s">
        <v>528</v>
      </c>
      <c r="C469" t="s">
        <v>600</v>
      </c>
      <c r="D469" t="s">
        <v>708</v>
      </c>
      <c r="E469" t="s">
        <v>1132</v>
      </c>
      <c r="F469" t="s">
        <v>1245</v>
      </c>
      <c r="G469" t="s">
        <v>1258</v>
      </c>
      <c r="H469" t="s">
        <v>708</v>
      </c>
      <c r="I469" t="s">
        <v>464</v>
      </c>
      <c r="J469" t="s">
        <v>1659</v>
      </c>
      <c r="K469" t="s">
        <v>2189</v>
      </c>
      <c r="L469" t="s">
        <v>2669</v>
      </c>
      <c r="M469" t="s">
        <v>708</v>
      </c>
      <c r="N469" t="s">
        <v>708</v>
      </c>
      <c r="O469" t="s">
        <v>708</v>
      </c>
      <c r="P469" t="s">
        <v>708</v>
      </c>
      <c r="Q469" t="s">
        <v>708</v>
      </c>
      <c r="R469" t="s">
        <v>708</v>
      </c>
      <c r="S469" t="s">
        <v>708</v>
      </c>
      <c r="T469" t="s">
        <v>708</v>
      </c>
      <c r="U469" t="s">
        <v>3583</v>
      </c>
      <c r="V469">
        <v>0</v>
      </c>
      <c r="W469">
        <v>0</v>
      </c>
      <c r="X469">
        <v>50</v>
      </c>
      <c r="Y469">
        <v>150</v>
      </c>
      <c r="Z469">
        <v>1</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row>
    <row r="470" spans="1:51">
      <c r="A470" t="s">
        <v>465</v>
      </c>
      <c r="B470" t="s">
        <v>528</v>
      </c>
      <c r="C470" t="s">
        <v>648</v>
      </c>
      <c r="D470" t="s">
        <v>709</v>
      </c>
      <c r="E470" t="s">
        <v>1133</v>
      </c>
      <c r="F470" t="s">
        <v>1203</v>
      </c>
      <c r="G470" t="s">
        <v>1258</v>
      </c>
      <c r="H470" t="s">
        <v>708</v>
      </c>
      <c r="I470" t="s">
        <v>465</v>
      </c>
      <c r="J470" t="s">
        <v>1660</v>
      </c>
      <c r="K470" t="s">
        <v>2190</v>
      </c>
      <c r="L470" t="s">
        <v>2670</v>
      </c>
      <c r="M470" t="s">
        <v>708</v>
      </c>
      <c r="N470" t="s">
        <v>708</v>
      </c>
      <c r="O470" t="s">
        <v>708</v>
      </c>
      <c r="P470" t="s">
        <v>708</v>
      </c>
      <c r="Q470" t="s">
        <v>708</v>
      </c>
      <c r="R470" t="s">
        <v>708</v>
      </c>
      <c r="S470" t="s">
        <v>708</v>
      </c>
      <c r="T470" t="s">
        <v>708</v>
      </c>
      <c r="U470" t="s">
        <v>3584</v>
      </c>
      <c r="V470">
        <v>20</v>
      </c>
      <c r="W470">
        <v>0</v>
      </c>
      <c r="X470">
        <v>0</v>
      </c>
      <c r="Y470">
        <v>0</v>
      </c>
      <c r="Z470">
        <v>4</v>
      </c>
      <c r="AA470">
        <v>2</v>
      </c>
      <c r="AB470">
        <v>0</v>
      </c>
      <c r="AC470">
        <v>0</v>
      </c>
      <c r="AD470">
        <v>0</v>
      </c>
      <c r="AE470">
        <v>0</v>
      </c>
      <c r="AF470">
        <v>0</v>
      </c>
      <c r="AG470">
        <v>0</v>
      </c>
      <c r="AH470">
        <v>0</v>
      </c>
      <c r="AI470">
        <v>0</v>
      </c>
      <c r="AJ470">
        <v>0</v>
      </c>
      <c r="AK470">
        <v>0</v>
      </c>
      <c r="AL470">
        <v>0</v>
      </c>
      <c r="AM470">
        <v>0</v>
      </c>
      <c r="AN470">
        <v>0</v>
      </c>
      <c r="AO470">
        <v>1</v>
      </c>
      <c r="AP470">
        <v>0</v>
      </c>
      <c r="AQ470">
        <v>0</v>
      </c>
      <c r="AR470">
        <v>0</v>
      </c>
      <c r="AS470">
        <v>0</v>
      </c>
      <c r="AT470">
        <v>0</v>
      </c>
      <c r="AU470">
        <v>0</v>
      </c>
      <c r="AV470">
        <v>0</v>
      </c>
      <c r="AW470">
        <v>0</v>
      </c>
      <c r="AX470">
        <v>0</v>
      </c>
      <c r="AY470">
        <v>0</v>
      </c>
    </row>
    <row r="471" spans="1:51">
      <c r="A471" t="s">
        <v>466</v>
      </c>
      <c r="B471" t="s">
        <v>528</v>
      </c>
      <c r="C471" t="s">
        <v>648</v>
      </c>
      <c r="D471" t="s">
        <v>709</v>
      </c>
      <c r="E471" t="s">
        <v>1134</v>
      </c>
      <c r="F471" t="s">
        <v>1203</v>
      </c>
      <c r="G471" t="s">
        <v>1258</v>
      </c>
      <c r="H471" t="s">
        <v>708</v>
      </c>
      <c r="I471" t="s">
        <v>466</v>
      </c>
      <c r="J471" t="s">
        <v>1661</v>
      </c>
      <c r="K471" t="s">
        <v>2191</v>
      </c>
      <c r="L471" t="s">
        <v>2671</v>
      </c>
      <c r="M471" t="s">
        <v>708</v>
      </c>
      <c r="N471" t="s">
        <v>708</v>
      </c>
      <c r="O471" t="s">
        <v>708</v>
      </c>
      <c r="P471" t="s">
        <v>708</v>
      </c>
      <c r="Q471" t="s">
        <v>708</v>
      </c>
      <c r="R471" t="s">
        <v>708</v>
      </c>
      <c r="S471" t="s">
        <v>708</v>
      </c>
      <c r="T471" t="s">
        <v>708</v>
      </c>
      <c r="U471" t="s">
        <v>3585</v>
      </c>
      <c r="V471">
        <v>32</v>
      </c>
      <c r="W471">
        <v>0</v>
      </c>
      <c r="X471">
        <v>0</v>
      </c>
      <c r="Y471">
        <v>0</v>
      </c>
      <c r="Z471">
        <v>4</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25</v>
      </c>
      <c r="AX471">
        <v>0</v>
      </c>
      <c r="AY471">
        <v>0</v>
      </c>
    </row>
    <row r="472" spans="1:51">
      <c r="A472" t="s">
        <v>467</v>
      </c>
      <c r="B472" t="s">
        <v>534</v>
      </c>
      <c r="C472" t="s">
        <v>627</v>
      </c>
      <c r="D472" t="s">
        <v>709</v>
      </c>
      <c r="E472" t="s">
        <v>1135</v>
      </c>
      <c r="F472" t="s">
        <v>1203</v>
      </c>
      <c r="G472" t="s">
        <v>1258</v>
      </c>
      <c r="H472" t="s">
        <v>708</v>
      </c>
      <c r="I472" t="s">
        <v>467</v>
      </c>
      <c r="J472" t="s">
        <v>1662</v>
      </c>
      <c r="K472" t="s">
        <v>2192</v>
      </c>
      <c r="L472" t="s">
        <v>2672</v>
      </c>
      <c r="M472" t="s">
        <v>708</v>
      </c>
      <c r="N472" t="s">
        <v>708</v>
      </c>
      <c r="O472" t="s">
        <v>708</v>
      </c>
      <c r="P472" t="s">
        <v>708</v>
      </c>
      <c r="Q472" t="s">
        <v>708</v>
      </c>
      <c r="R472" t="s">
        <v>708</v>
      </c>
      <c r="S472" t="s">
        <v>708</v>
      </c>
      <c r="T472" t="s">
        <v>708</v>
      </c>
      <c r="U472" t="s">
        <v>3586</v>
      </c>
      <c r="V472">
        <v>20</v>
      </c>
      <c r="W472">
        <v>0</v>
      </c>
      <c r="X472">
        <v>0</v>
      </c>
      <c r="Y472">
        <v>0</v>
      </c>
      <c r="Z472">
        <v>4</v>
      </c>
      <c r="AA472">
        <v>1</v>
      </c>
      <c r="AB472">
        <v>0</v>
      </c>
      <c r="AC472">
        <v>0</v>
      </c>
      <c r="AD472">
        <v>0</v>
      </c>
      <c r="AE472">
        <v>0</v>
      </c>
      <c r="AF472">
        <v>0</v>
      </c>
      <c r="AG472">
        <v>0</v>
      </c>
      <c r="AH472">
        <v>0</v>
      </c>
      <c r="AI472">
        <v>0</v>
      </c>
      <c r="AJ472">
        <v>0</v>
      </c>
      <c r="AK472">
        <v>0</v>
      </c>
      <c r="AL472">
        <v>0</v>
      </c>
      <c r="AM472">
        <v>0</v>
      </c>
      <c r="AN472">
        <v>0</v>
      </c>
      <c r="AO472">
        <v>1</v>
      </c>
      <c r="AP472">
        <v>0</v>
      </c>
      <c r="AQ472">
        <v>0</v>
      </c>
      <c r="AR472">
        <v>0</v>
      </c>
      <c r="AS472">
        <v>0</v>
      </c>
      <c r="AT472">
        <v>0</v>
      </c>
      <c r="AU472">
        <v>0</v>
      </c>
      <c r="AV472">
        <v>0</v>
      </c>
      <c r="AW472">
        <v>20</v>
      </c>
      <c r="AX472">
        <v>0</v>
      </c>
      <c r="AY472">
        <v>0</v>
      </c>
    </row>
    <row r="473" spans="1:51">
      <c r="A473" t="s">
        <v>468</v>
      </c>
      <c r="B473" t="s">
        <v>534</v>
      </c>
      <c r="C473" t="s">
        <v>627</v>
      </c>
      <c r="D473" t="s">
        <v>709</v>
      </c>
      <c r="E473" t="s">
        <v>1136</v>
      </c>
      <c r="F473" t="s">
        <v>1203</v>
      </c>
      <c r="G473" t="s">
        <v>1258</v>
      </c>
      <c r="H473" t="s">
        <v>708</v>
      </c>
      <c r="I473" t="s">
        <v>468</v>
      </c>
      <c r="J473" t="s">
        <v>1663</v>
      </c>
      <c r="K473" t="s">
        <v>2193</v>
      </c>
      <c r="L473" t="s">
        <v>2673</v>
      </c>
      <c r="M473" t="s">
        <v>708</v>
      </c>
      <c r="N473" t="s">
        <v>708</v>
      </c>
      <c r="O473" t="s">
        <v>708</v>
      </c>
      <c r="P473" t="s">
        <v>708</v>
      </c>
      <c r="Q473" t="s">
        <v>708</v>
      </c>
      <c r="R473" t="s">
        <v>708</v>
      </c>
      <c r="S473" t="s">
        <v>708</v>
      </c>
      <c r="T473" t="s">
        <v>708</v>
      </c>
      <c r="U473" t="s">
        <v>3587</v>
      </c>
      <c r="V473">
        <v>20</v>
      </c>
      <c r="W473">
        <v>0</v>
      </c>
      <c r="X473">
        <v>0</v>
      </c>
      <c r="Y473">
        <v>0</v>
      </c>
      <c r="Z473">
        <v>3</v>
      </c>
      <c r="AA473">
        <v>1</v>
      </c>
      <c r="AB473">
        <v>0</v>
      </c>
      <c r="AC473">
        <v>0</v>
      </c>
      <c r="AD473">
        <v>0</v>
      </c>
      <c r="AE473">
        <v>0</v>
      </c>
      <c r="AF473">
        <v>0</v>
      </c>
      <c r="AG473">
        <v>0</v>
      </c>
      <c r="AH473">
        <v>0</v>
      </c>
      <c r="AI473">
        <v>0</v>
      </c>
      <c r="AJ473">
        <v>0</v>
      </c>
      <c r="AK473">
        <v>0</v>
      </c>
      <c r="AL473">
        <v>0</v>
      </c>
      <c r="AM473">
        <v>0</v>
      </c>
      <c r="AN473">
        <v>0</v>
      </c>
      <c r="AO473">
        <v>1</v>
      </c>
      <c r="AP473">
        <v>0</v>
      </c>
      <c r="AQ473">
        <v>0</v>
      </c>
      <c r="AR473">
        <v>0</v>
      </c>
      <c r="AS473">
        <v>0</v>
      </c>
      <c r="AT473">
        <v>0</v>
      </c>
      <c r="AU473">
        <v>0</v>
      </c>
      <c r="AV473">
        <v>0</v>
      </c>
      <c r="AW473">
        <v>15</v>
      </c>
      <c r="AX473">
        <v>0</v>
      </c>
      <c r="AY473">
        <v>0</v>
      </c>
    </row>
    <row r="474" spans="1:51">
      <c r="A474" t="s">
        <v>469</v>
      </c>
      <c r="B474" t="s">
        <v>534</v>
      </c>
      <c r="C474" t="s">
        <v>627</v>
      </c>
      <c r="D474" t="s">
        <v>709</v>
      </c>
      <c r="E474" t="s">
        <v>1137</v>
      </c>
      <c r="F474" t="s">
        <v>1203</v>
      </c>
      <c r="G474" t="s">
        <v>1258</v>
      </c>
      <c r="H474" t="s">
        <v>708</v>
      </c>
      <c r="I474" t="s">
        <v>469</v>
      </c>
      <c r="J474" t="s">
        <v>1664</v>
      </c>
      <c r="K474" t="s">
        <v>2194</v>
      </c>
      <c r="L474" t="s">
        <v>2674</v>
      </c>
      <c r="M474" t="s">
        <v>708</v>
      </c>
      <c r="N474" t="s">
        <v>708</v>
      </c>
      <c r="O474" t="s">
        <v>708</v>
      </c>
      <c r="P474" t="s">
        <v>708</v>
      </c>
      <c r="Q474" t="s">
        <v>708</v>
      </c>
      <c r="R474" t="s">
        <v>708</v>
      </c>
      <c r="S474" t="s">
        <v>708</v>
      </c>
      <c r="T474" t="s">
        <v>708</v>
      </c>
      <c r="U474" t="s">
        <v>3588</v>
      </c>
      <c r="V474">
        <v>40</v>
      </c>
      <c r="W474">
        <v>0</v>
      </c>
      <c r="X474">
        <v>0</v>
      </c>
      <c r="Y474">
        <v>0</v>
      </c>
      <c r="Z474">
        <v>6</v>
      </c>
      <c r="AA474">
        <v>1</v>
      </c>
      <c r="AB474">
        <v>0</v>
      </c>
      <c r="AC474">
        <v>3</v>
      </c>
      <c r="AD474">
        <v>1</v>
      </c>
      <c r="AE474">
        <v>0</v>
      </c>
      <c r="AF474">
        <v>0</v>
      </c>
      <c r="AG474">
        <v>0</v>
      </c>
      <c r="AH474">
        <v>0</v>
      </c>
      <c r="AI474">
        <v>10</v>
      </c>
      <c r="AJ474">
        <v>4</v>
      </c>
      <c r="AK474">
        <v>0</v>
      </c>
      <c r="AL474">
        <v>0</v>
      </c>
      <c r="AM474">
        <v>0</v>
      </c>
      <c r="AN474">
        <v>0</v>
      </c>
      <c r="AO474">
        <v>1</v>
      </c>
      <c r="AP474">
        <v>0</v>
      </c>
      <c r="AQ474">
        <v>0</v>
      </c>
      <c r="AR474">
        <v>0</v>
      </c>
      <c r="AS474">
        <v>0</v>
      </c>
      <c r="AT474">
        <v>0</v>
      </c>
      <c r="AU474">
        <v>0</v>
      </c>
      <c r="AV474">
        <v>0</v>
      </c>
      <c r="AW474">
        <v>0</v>
      </c>
      <c r="AX474">
        <v>0</v>
      </c>
      <c r="AY474">
        <v>0</v>
      </c>
    </row>
    <row r="475" spans="1:51">
      <c r="A475" t="s">
        <v>334</v>
      </c>
      <c r="B475" t="s">
        <v>534</v>
      </c>
      <c r="C475" t="s">
        <v>627</v>
      </c>
      <c r="D475" t="s">
        <v>709</v>
      </c>
      <c r="E475" t="s">
        <v>1138</v>
      </c>
      <c r="F475" t="s">
        <v>1203</v>
      </c>
      <c r="G475" t="s">
        <v>1258</v>
      </c>
      <c r="H475" t="s">
        <v>708</v>
      </c>
      <c r="I475" t="s">
        <v>334</v>
      </c>
      <c r="J475" t="s">
        <v>1665</v>
      </c>
      <c r="K475" t="s">
        <v>2195</v>
      </c>
      <c r="L475" t="s">
        <v>2675</v>
      </c>
      <c r="M475" t="s">
        <v>708</v>
      </c>
      <c r="N475" t="s">
        <v>708</v>
      </c>
      <c r="O475" t="s">
        <v>708</v>
      </c>
      <c r="P475" t="s">
        <v>708</v>
      </c>
      <c r="Q475" t="s">
        <v>708</v>
      </c>
      <c r="R475" t="s">
        <v>708</v>
      </c>
      <c r="S475" t="s">
        <v>708</v>
      </c>
      <c r="T475" t="s">
        <v>708</v>
      </c>
      <c r="U475" t="s">
        <v>3589</v>
      </c>
      <c r="V475">
        <v>32</v>
      </c>
      <c r="W475">
        <v>0</v>
      </c>
      <c r="X475">
        <v>0</v>
      </c>
      <c r="Y475">
        <v>0</v>
      </c>
      <c r="Z475">
        <v>2</v>
      </c>
      <c r="AA475">
        <v>1</v>
      </c>
      <c r="AB475">
        <v>0</v>
      </c>
      <c r="AC475">
        <v>0</v>
      </c>
      <c r="AD475">
        <v>1</v>
      </c>
      <c r="AE475">
        <v>0</v>
      </c>
      <c r="AF475">
        <v>0</v>
      </c>
      <c r="AG475">
        <v>0</v>
      </c>
      <c r="AH475">
        <v>0</v>
      </c>
      <c r="AI475">
        <v>20</v>
      </c>
      <c r="AJ475">
        <v>0</v>
      </c>
      <c r="AK475">
        <v>0</v>
      </c>
      <c r="AL475">
        <v>0</v>
      </c>
      <c r="AM475">
        <v>0</v>
      </c>
      <c r="AN475">
        <v>0</v>
      </c>
      <c r="AO475">
        <v>1</v>
      </c>
      <c r="AP475">
        <v>0</v>
      </c>
      <c r="AQ475">
        <v>0</v>
      </c>
      <c r="AR475">
        <v>0</v>
      </c>
      <c r="AS475">
        <v>0</v>
      </c>
      <c r="AT475">
        <v>0</v>
      </c>
      <c r="AU475">
        <v>0</v>
      </c>
      <c r="AV475">
        <v>0</v>
      </c>
      <c r="AW475">
        <v>0</v>
      </c>
      <c r="AX475">
        <v>0</v>
      </c>
      <c r="AY475">
        <v>0</v>
      </c>
    </row>
    <row r="476" spans="1:51">
      <c r="A476" t="s">
        <v>458</v>
      </c>
      <c r="B476" t="s">
        <v>534</v>
      </c>
      <c r="C476" t="s">
        <v>627</v>
      </c>
      <c r="D476" t="s">
        <v>708</v>
      </c>
      <c r="E476" t="s">
        <v>1139</v>
      </c>
      <c r="F476" t="s">
        <v>1203</v>
      </c>
      <c r="G476" t="s">
        <v>1258</v>
      </c>
      <c r="H476" t="s">
        <v>708</v>
      </c>
      <c r="I476" t="s">
        <v>458</v>
      </c>
      <c r="J476" t="s">
        <v>1666</v>
      </c>
      <c r="K476" t="s">
        <v>2196</v>
      </c>
      <c r="L476" t="s">
        <v>2676</v>
      </c>
      <c r="M476" t="s">
        <v>708</v>
      </c>
      <c r="N476" t="s">
        <v>708</v>
      </c>
      <c r="O476" t="s">
        <v>708</v>
      </c>
      <c r="P476" t="s">
        <v>708</v>
      </c>
      <c r="Q476" t="s">
        <v>708</v>
      </c>
      <c r="R476" t="s">
        <v>708</v>
      </c>
      <c r="S476" t="s">
        <v>2734</v>
      </c>
      <c r="T476" t="s">
        <v>2733</v>
      </c>
      <c r="U476" t="s">
        <v>3590</v>
      </c>
      <c r="V476">
        <v>0</v>
      </c>
      <c r="W476">
        <v>0</v>
      </c>
      <c r="X476">
        <v>30</v>
      </c>
      <c r="Y476">
        <v>112</v>
      </c>
      <c r="Z476">
        <v>1</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row>
    <row r="477" spans="1:51">
      <c r="A477" t="s">
        <v>470</v>
      </c>
      <c r="B477" t="s">
        <v>534</v>
      </c>
      <c r="C477" t="s">
        <v>691</v>
      </c>
      <c r="D477" t="s">
        <v>709</v>
      </c>
      <c r="E477" t="s">
        <v>1140</v>
      </c>
      <c r="F477" t="s">
        <v>1203</v>
      </c>
      <c r="G477" t="s">
        <v>1258</v>
      </c>
      <c r="H477" t="s">
        <v>708</v>
      </c>
      <c r="I477" t="s">
        <v>470</v>
      </c>
      <c r="J477" t="s">
        <v>1667</v>
      </c>
      <c r="K477" t="s">
        <v>2197</v>
      </c>
      <c r="L477" t="s">
        <v>2677</v>
      </c>
      <c r="M477" t="s">
        <v>708</v>
      </c>
      <c r="N477" t="s">
        <v>708</v>
      </c>
      <c r="O477" t="s">
        <v>708</v>
      </c>
      <c r="P477" t="s">
        <v>708</v>
      </c>
      <c r="Q477" t="s">
        <v>708</v>
      </c>
      <c r="R477" t="s">
        <v>708</v>
      </c>
      <c r="S477" t="s">
        <v>708</v>
      </c>
      <c r="T477" t="s">
        <v>708</v>
      </c>
      <c r="U477" t="s">
        <v>3591</v>
      </c>
      <c r="V477">
        <v>20</v>
      </c>
      <c r="W477">
        <v>0</v>
      </c>
      <c r="X477">
        <v>0</v>
      </c>
      <c r="Y477">
        <v>0</v>
      </c>
      <c r="Z477">
        <v>2</v>
      </c>
      <c r="AA477">
        <v>1</v>
      </c>
      <c r="AB477">
        <v>0</v>
      </c>
      <c r="AC477">
        <v>0</v>
      </c>
      <c r="AD477">
        <v>0</v>
      </c>
      <c r="AE477">
        <v>0</v>
      </c>
      <c r="AF477">
        <v>0</v>
      </c>
      <c r="AG477">
        <v>0</v>
      </c>
      <c r="AH477">
        <v>0</v>
      </c>
      <c r="AI477">
        <v>0</v>
      </c>
      <c r="AJ477">
        <v>0</v>
      </c>
      <c r="AK477">
        <v>0</v>
      </c>
      <c r="AL477">
        <v>0</v>
      </c>
      <c r="AM477">
        <v>0</v>
      </c>
      <c r="AN477">
        <v>0</v>
      </c>
      <c r="AO477">
        <v>1</v>
      </c>
      <c r="AP477">
        <v>0</v>
      </c>
      <c r="AQ477">
        <v>0</v>
      </c>
      <c r="AR477">
        <v>0</v>
      </c>
      <c r="AS477">
        <v>0</v>
      </c>
      <c r="AT477">
        <v>0</v>
      </c>
      <c r="AU477">
        <v>0</v>
      </c>
      <c r="AV477">
        <v>0</v>
      </c>
      <c r="AW477">
        <v>0</v>
      </c>
      <c r="AX477">
        <v>0</v>
      </c>
      <c r="AY477">
        <v>0</v>
      </c>
    </row>
    <row r="478" spans="1:51">
      <c r="A478" t="s">
        <v>471</v>
      </c>
      <c r="B478" t="s">
        <v>534</v>
      </c>
      <c r="C478" t="s">
        <v>691</v>
      </c>
      <c r="D478" t="s">
        <v>709</v>
      </c>
      <c r="E478" t="s">
        <v>1141</v>
      </c>
      <c r="F478" t="s">
        <v>1203</v>
      </c>
      <c r="G478" t="s">
        <v>1258</v>
      </c>
      <c r="H478" t="s">
        <v>708</v>
      </c>
      <c r="I478" t="s">
        <v>471</v>
      </c>
      <c r="J478" t="s">
        <v>1668</v>
      </c>
      <c r="K478" t="s">
        <v>2198</v>
      </c>
      <c r="L478" t="s">
        <v>2678</v>
      </c>
      <c r="M478" t="s">
        <v>708</v>
      </c>
      <c r="N478" t="s">
        <v>708</v>
      </c>
      <c r="O478" t="s">
        <v>708</v>
      </c>
      <c r="P478" t="s">
        <v>2733</v>
      </c>
      <c r="Q478" t="s">
        <v>3105</v>
      </c>
      <c r="R478" t="s">
        <v>2733</v>
      </c>
      <c r="S478" t="s">
        <v>2734</v>
      </c>
      <c r="T478" t="s">
        <v>2734</v>
      </c>
      <c r="U478" t="s">
        <v>3592</v>
      </c>
      <c r="V478">
        <v>20</v>
      </c>
      <c r="W478">
        <v>0</v>
      </c>
      <c r="X478">
        <v>0</v>
      </c>
      <c r="Y478">
        <v>0</v>
      </c>
      <c r="Z478">
        <v>5</v>
      </c>
      <c r="AA478">
        <v>1</v>
      </c>
      <c r="AB478">
        <v>0</v>
      </c>
      <c r="AC478">
        <v>0</v>
      </c>
      <c r="AD478">
        <v>0</v>
      </c>
      <c r="AE478">
        <v>0</v>
      </c>
      <c r="AF478">
        <v>0</v>
      </c>
      <c r="AG478">
        <v>0</v>
      </c>
      <c r="AH478">
        <v>0</v>
      </c>
      <c r="AI478">
        <v>0</v>
      </c>
      <c r="AJ478">
        <v>0</v>
      </c>
      <c r="AK478">
        <v>0</v>
      </c>
      <c r="AL478">
        <v>0</v>
      </c>
      <c r="AM478">
        <v>3</v>
      </c>
      <c r="AN478">
        <v>0</v>
      </c>
      <c r="AO478">
        <v>1</v>
      </c>
      <c r="AP478">
        <v>0</v>
      </c>
      <c r="AQ478">
        <v>0</v>
      </c>
      <c r="AR478">
        <v>0</v>
      </c>
      <c r="AS478">
        <v>0</v>
      </c>
      <c r="AT478">
        <v>0</v>
      </c>
      <c r="AU478">
        <v>0</v>
      </c>
      <c r="AV478">
        <v>0</v>
      </c>
      <c r="AW478">
        <v>15</v>
      </c>
      <c r="AX478">
        <v>0</v>
      </c>
      <c r="AY478">
        <v>0</v>
      </c>
    </row>
    <row r="479" spans="1:51">
      <c r="A479" t="s">
        <v>472</v>
      </c>
      <c r="B479" t="s">
        <v>534</v>
      </c>
      <c r="C479" t="s">
        <v>629</v>
      </c>
      <c r="D479" t="s">
        <v>709</v>
      </c>
      <c r="E479" t="s">
        <v>1142</v>
      </c>
      <c r="F479" t="s">
        <v>1203</v>
      </c>
      <c r="G479" t="s">
        <v>1258</v>
      </c>
      <c r="H479" t="s">
        <v>708</v>
      </c>
      <c r="I479" t="s">
        <v>472</v>
      </c>
      <c r="J479" t="s">
        <v>1669</v>
      </c>
      <c r="K479" t="s">
        <v>2199</v>
      </c>
      <c r="L479" t="s">
        <v>2679</v>
      </c>
      <c r="M479" t="s">
        <v>708</v>
      </c>
      <c r="N479" t="s">
        <v>708</v>
      </c>
      <c r="O479" t="s">
        <v>708</v>
      </c>
      <c r="P479" t="s">
        <v>708</v>
      </c>
      <c r="Q479" t="s">
        <v>708</v>
      </c>
      <c r="R479" t="s">
        <v>708</v>
      </c>
      <c r="S479" t="s">
        <v>708</v>
      </c>
      <c r="T479" t="s">
        <v>708</v>
      </c>
      <c r="U479" t="s">
        <v>3593</v>
      </c>
      <c r="V479">
        <v>28</v>
      </c>
      <c r="W479">
        <v>0</v>
      </c>
      <c r="X479">
        <v>0</v>
      </c>
      <c r="Y479">
        <v>0</v>
      </c>
      <c r="Z479">
        <v>4</v>
      </c>
      <c r="AA479">
        <v>1</v>
      </c>
      <c r="AB479">
        <v>0</v>
      </c>
      <c r="AC479">
        <v>0</v>
      </c>
      <c r="AD479">
        <v>0</v>
      </c>
      <c r="AE479">
        <v>0</v>
      </c>
      <c r="AF479">
        <v>0</v>
      </c>
      <c r="AG479">
        <v>0</v>
      </c>
      <c r="AH479">
        <v>0</v>
      </c>
      <c r="AI479">
        <v>0</v>
      </c>
      <c r="AJ479">
        <v>0</v>
      </c>
      <c r="AK479">
        <v>0</v>
      </c>
      <c r="AL479">
        <v>0</v>
      </c>
      <c r="AM479">
        <v>0</v>
      </c>
      <c r="AN479">
        <v>0</v>
      </c>
      <c r="AO479">
        <v>1</v>
      </c>
      <c r="AP479">
        <v>0</v>
      </c>
      <c r="AQ479">
        <v>0</v>
      </c>
      <c r="AR479">
        <v>0</v>
      </c>
      <c r="AS479">
        <v>0</v>
      </c>
      <c r="AT479">
        <v>0</v>
      </c>
      <c r="AU479">
        <v>0</v>
      </c>
      <c r="AV479">
        <v>0</v>
      </c>
      <c r="AW479">
        <v>30</v>
      </c>
      <c r="AX479">
        <v>0</v>
      </c>
      <c r="AY479">
        <v>0</v>
      </c>
    </row>
    <row r="480" spans="1:51">
      <c r="A480" t="s">
        <v>473</v>
      </c>
      <c r="B480" t="s">
        <v>534</v>
      </c>
      <c r="C480" t="s">
        <v>629</v>
      </c>
      <c r="D480" t="s">
        <v>708</v>
      </c>
      <c r="E480" t="s">
        <v>1143</v>
      </c>
      <c r="F480" t="s">
        <v>1203</v>
      </c>
      <c r="G480" t="s">
        <v>1258</v>
      </c>
      <c r="H480" t="s">
        <v>708</v>
      </c>
      <c r="I480" t="s">
        <v>473</v>
      </c>
      <c r="J480" t="s">
        <v>1670</v>
      </c>
      <c r="K480" t="s">
        <v>2200</v>
      </c>
      <c r="L480" t="s">
        <v>2680</v>
      </c>
      <c r="M480" t="s">
        <v>708</v>
      </c>
      <c r="N480" t="s">
        <v>708</v>
      </c>
      <c r="O480" t="s">
        <v>708</v>
      </c>
      <c r="P480" t="s">
        <v>708</v>
      </c>
      <c r="Q480" t="s">
        <v>708</v>
      </c>
      <c r="R480" t="s">
        <v>708</v>
      </c>
      <c r="S480" t="s">
        <v>2734</v>
      </c>
      <c r="T480" t="s">
        <v>2733</v>
      </c>
      <c r="U480" t="s">
        <v>3594</v>
      </c>
      <c r="V480">
        <v>0</v>
      </c>
      <c r="W480">
        <v>0</v>
      </c>
      <c r="X480">
        <v>60</v>
      </c>
      <c r="Y480">
        <v>240</v>
      </c>
      <c r="Z480">
        <v>2</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row>
    <row r="481" spans="1:51">
      <c r="A481" t="s">
        <v>474</v>
      </c>
      <c r="B481" t="s">
        <v>534</v>
      </c>
      <c r="C481" t="s">
        <v>629</v>
      </c>
      <c r="D481" t="s">
        <v>709</v>
      </c>
      <c r="E481" t="s">
        <v>1144</v>
      </c>
      <c r="F481" t="s">
        <v>1203</v>
      </c>
      <c r="G481" t="s">
        <v>1258</v>
      </c>
      <c r="H481" t="s">
        <v>708</v>
      </c>
      <c r="I481" t="s">
        <v>474</v>
      </c>
      <c r="J481" t="s">
        <v>708</v>
      </c>
      <c r="K481" t="s">
        <v>2201</v>
      </c>
      <c r="L481" t="s">
        <v>2681</v>
      </c>
      <c r="M481" t="s">
        <v>708</v>
      </c>
      <c r="N481" t="s">
        <v>708</v>
      </c>
      <c r="O481" t="s">
        <v>708</v>
      </c>
      <c r="P481" t="s">
        <v>708</v>
      </c>
      <c r="Q481" t="s">
        <v>708</v>
      </c>
      <c r="R481" t="s">
        <v>708</v>
      </c>
      <c r="S481" t="s">
        <v>708</v>
      </c>
      <c r="T481" t="s">
        <v>708</v>
      </c>
      <c r="U481" t="s">
        <v>3595</v>
      </c>
      <c r="V481">
        <v>20</v>
      </c>
      <c r="W481">
        <v>0</v>
      </c>
      <c r="X481">
        <v>0</v>
      </c>
      <c r="Y481">
        <v>0</v>
      </c>
      <c r="Z481">
        <v>2</v>
      </c>
      <c r="AA481">
        <v>1</v>
      </c>
      <c r="AB481">
        <v>0</v>
      </c>
      <c r="AC481">
        <v>0</v>
      </c>
      <c r="AD481">
        <v>1</v>
      </c>
      <c r="AE481">
        <v>0</v>
      </c>
      <c r="AF481">
        <v>0</v>
      </c>
      <c r="AG481">
        <v>0</v>
      </c>
      <c r="AH481">
        <v>0</v>
      </c>
      <c r="AI481">
        <v>12</v>
      </c>
      <c r="AJ481">
        <v>0</v>
      </c>
      <c r="AK481">
        <v>0</v>
      </c>
      <c r="AL481">
        <v>0</v>
      </c>
      <c r="AM481">
        <v>0</v>
      </c>
      <c r="AN481">
        <v>0</v>
      </c>
      <c r="AO481">
        <v>1</v>
      </c>
      <c r="AP481">
        <v>0</v>
      </c>
      <c r="AQ481">
        <v>0</v>
      </c>
      <c r="AR481">
        <v>0</v>
      </c>
      <c r="AS481">
        <v>0</v>
      </c>
      <c r="AT481">
        <v>0</v>
      </c>
      <c r="AU481">
        <v>0</v>
      </c>
      <c r="AV481">
        <v>0</v>
      </c>
      <c r="AW481">
        <v>0</v>
      </c>
      <c r="AX481">
        <v>0</v>
      </c>
      <c r="AY481">
        <v>0</v>
      </c>
    </row>
    <row r="482" spans="1:51">
      <c r="A482" t="s">
        <v>475</v>
      </c>
      <c r="B482" t="s">
        <v>534</v>
      </c>
      <c r="C482" t="s">
        <v>629</v>
      </c>
      <c r="D482" t="s">
        <v>709</v>
      </c>
      <c r="E482" t="s">
        <v>1145</v>
      </c>
      <c r="F482" t="s">
        <v>1203</v>
      </c>
      <c r="G482" t="s">
        <v>1258</v>
      </c>
      <c r="H482" t="s">
        <v>708</v>
      </c>
      <c r="I482" t="s">
        <v>475</v>
      </c>
      <c r="J482" t="s">
        <v>1671</v>
      </c>
      <c r="K482" t="s">
        <v>2202</v>
      </c>
      <c r="L482" t="s">
        <v>2682</v>
      </c>
      <c r="M482" t="s">
        <v>708</v>
      </c>
      <c r="N482" t="s">
        <v>708</v>
      </c>
      <c r="O482" t="s">
        <v>708</v>
      </c>
      <c r="P482" t="s">
        <v>2733</v>
      </c>
      <c r="Q482" t="s">
        <v>3106</v>
      </c>
      <c r="R482" t="s">
        <v>2733</v>
      </c>
      <c r="S482" t="s">
        <v>2734</v>
      </c>
      <c r="T482" t="s">
        <v>2734</v>
      </c>
      <c r="U482" t="s">
        <v>3596</v>
      </c>
      <c r="V482">
        <v>68</v>
      </c>
      <c r="W482">
        <v>0</v>
      </c>
      <c r="X482">
        <v>0</v>
      </c>
      <c r="Y482">
        <v>0</v>
      </c>
      <c r="Z482">
        <v>23</v>
      </c>
      <c r="AA482">
        <v>4</v>
      </c>
      <c r="AB482">
        <v>0</v>
      </c>
      <c r="AC482">
        <v>0</v>
      </c>
      <c r="AD482">
        <v>0</v>
      </c>
      <c r="AE482">
        <v>0</v>
      </c>
      <c r="AF482">
        <v>0</v>
      </c>
      <c r="AG482">
        <v>10</v>
      </c>
      <c r="AH482">
        <v>0</v>
      </c>
      <c r="AI482">
        <v>0</v>
      </c>
      <c r="AJ482">
        <v>0</v>
      </c>
      <c r="AK482">
        <v>0</v>
      </c>
      <c r="AL482">
        <v>0</v>
      </c>
      <c r="AM482">
        <v>9</v>
      </c>
      <c r="AN482">
        <v>0</v>
      </c>
      <c r="AO482">
        <v>3</v>
      </c>
      <c r="AP482">
        <v>0</v>
      </c>
      <c r="AQ482">
        <v>0</v>
      </c>
      <c r="AR482">
        <v>0</v>
      </c>
      <c r="AS482">
        <v>0</v>
      </c>
      <c r="AT482">
        <v>0</v>
      </c>
      <c r="AU482">
        <v>0</v>
      </c>
      <c r="AV482">
        <v>0</v>
      </c>
      <c r="AW482">
        <v>30</v>
      </c>
      <c r="AX482">
        <v>0</v>
      </c>
      <c r="AY482">
        <v>0</v>
      </c>
    </row>
    <row r="483" spans="1:51">
      <c r="A483" t="s">
        <v>476</v>
      </c>
      <c r="B483" t="s">
        <v>534</v>
      </c>
      <c r="C483" t="s">
        <v>629</v>
      </c>
      <c r="D483" t="s">
        <v>709</v>
      </c>
      <c r="E483" t="s">
        <v>1146</v>
      </c>
      <c r="F483" t="s">
        <v>1203</v>
      </c>
      <c r="G483" t="s">
        <v>1258</v>
      </c>
      <c r="H483" t="s">
        <v>708</v>
      </c>
      <c r="I483" t="s">
        <v>476</v>
      </c>
      <c r="J483" t="s">
        <v>1672</v>
      </c>
      <c r="K483" t="s">
        <v>2203</v>
      </c>
      <c r="L483" t="s">
        <v>2683</v>
      </c>
      <c r="M483" t="s">
        <v>708</v>
      </c>
      <c r="N483" t="s">
        <v>708</v>
      </c>
      <c r="O483" t="s">
        <v>708</v>
      </c>
      <c r="P483" t="s">
        <v>708</v>
      </c>
      <c r="Q483" t="s">
        <v>708</v>
      </c>
      <c r="R483" t="s">
        <v>708</v>
      </c>
      <c r="S483" t="s">
        <v>708</v>
      </c>
      <c r="T483" t="s">
        <v>708</v>
      </c>
      <c r="U483" t="s">
        <v>3597</v>
      </c>
      <c r="V483">
        <v>20</v>
      </c>
      <c r="W483">
        <v>0</v>
      </c>
      <c r="X483">
        <v>0</v>
      </c>
      <c r="Y483">
        <v>0</v>
      </c>
      <c r="Z483">
        <v>3</v>
      </c>
      <c r="AA483">
        <v>1</v>
      </c>
      <c r="AB483">
        <v>0</v>
      </c>
      <c r="AC483">
        <v>0</v>
      </c>
      <c r="AD483">
        <v>0</v>
      </c>
      <c r="AE483">
        <v>0</v>
      </c>
      <c r="AF483">
        <v>0</v>
      </c>
      <c r="AG483">
        <v>0</v>
      </c>
      <c r="AH483">
        <v>0</v>
      </c>
      <c r="AI483">
        <v>0</v>
      </c>
      <c r="AJ483">
        <v>0</v>
      </c>
      <c r="AK483">
        <v>0</v>
      </c>
      <c r="AL483">
        <v>32</v>
      </c>
      <c r="AM483">
        <v>0</v>
      </c>
      <c r="AN483">
        <v>0</v>
      </c>
      <c r="AO483">
        <v>1</v>
      </c>
      <c r="AP483">
        <v>0</v>
      </c>
      <c r="AQ483">
        <v>0</v>
      </c>
      <c r="AR483">
        <v>0</v>
      </c>
      <c r="AS483">
        <v>0</v>
      </c>
      <c r="AT483">
        <v>0</v>
      </c>
      <c r="AU483">
        <v>0</v>
      </c>
      <c r="AV483">
        <v>0</v>
      </c>
      <c r="AW483">
        <v>0</v>
      </c>
      <c r="AX483">
        <v>0</v>
      </c>
      <c r="AY483">
        <v>0</v>
      </c>
    </row>
    <row r="484" spans="1:51">
      <c r="A484" t="s">
        <v>477</v>
      </c>
      <c r="B484" t="s">
        <v>534</v>
      </c>
      <c r="C484" t="s">
        <v>692</v>
      </c>
      <c r="D484" t="s">
        <v>709</v>
      </c>
      <c r="E484" t="s">
        <v>1147</v>
      </c>
      <c r="F484" t="s">
        <v>1203</v>
      </c>
      <c r="G484" t="s">
        <v>1258</v>
      </c>
      <c r="H484" t="s">
        <v>708</v>
      </c>
      <c r="I484" t="s">
        <v>477</v>
      </c>
      <c r="J484" t="s">
        <v>1673</v>
      </c>
      <c r="K484" t="s">
        <v>2204</v>
      </c>
      <c r="L484" t="s">
        <v>2684</v>
      </c>
      <c r="M484" t="s">
        <v>708</v>
      </c>
      <c r="N484" t="s">
        <v>708</v>
      </c>
      <c r="O484" t="s">
        <v>708</v>
      </c>
      <c r="P484" t="s">
        <v>2733</v>
      </c>
      <c r="Q484" t="s">
        <v>3107</v>
      </c>
      <c r="R484" t="s">
        <v>2733</v>
      </c>
      <c r="S484" t="s">
        <v>2734</v>
      </c>
      <c r="T484" t="s">
        <v>2734</v>
      </c>
      <c r="U484" t="s">
        <v>3598</v>
      </c>
      <c r="V484">
        <v>26</v>
      </c>
      <c r="W484">
        <v>0</v>
      </c>
      <c r="X484">
        <v>0</v>
      </c>
      <c r="Y484">
        <v>0</v>
      </c>
      <c r="Z484">
        <v>3</v>
      </c>
      <c r="AA484">
        <v>1</v>
      </c>
      <c r="AB484">
        <v>0</v>
      </c>
      <c r="AC484">
        <v>0</v>
      </c>
      <c r="AD484">
        <v>0</v>
      </c>
      <c r="AE484">
        <v>0</v>
      </c>
      <c r="AF484">
        <v>0</v>
      </c>
      <c r="AG484">
        <v>0</v>
      </c>
      <c r="AH484">
        <v>0</v>
      </c>
      <c r="AI484">
        <v>0</v>
      </c>
      <c r="AJ484">
        <v>0</v>
      </c>
      <c r="AK484">
        <v>0</v>
      </c>
      <c r="AL484">
        <v>0</v>
      </c>
      <c r="AM484">
        <v>3</v>
      </c>
      <c r="AN484">
        <v>0</v>
      </c>
      <c r="AO484">
        <v>1</v>
      </c>
      <c r="AP484">
        <v>0</v>
      </c>
      <c r="AQ484">
        <v>0</v>
      </c>
      <c r="AR484">
        <v>0</v>
      </c>
      <c r="AS484">
        <v>0</v>
      </c>
      <c r="AT484">
        <v>0</v>
      </c>
      <c r="AU484">
        <v>0</v>
      </c>
      <c r="AV484">
        <v>0</v>
      </c>
      <c r="AW484">
        <v>0</v>
      </c>
      <c r="AX484">
        <v>0</v>
      </c>
      <c r="AY484">
        <v>0</v>
      </c>
    </row>
    <row r="485" spans="1:51">
      <c r="A485" t="s">
        <v>478</v>
      </c>
      <c r="B485" t="s">
        <v>534</v>
      </c>
      <c r="C485" t="s">
        <v>693</v>
      </c>
      <c r="D485" t="s">
        <v>709</v>
      </c>
      <c r="E485" t="s">
        <v>1148</v>
      </c>
      <c r="F485" t="s">
        <v>1203</v>
      </c>
      <c r="G485" t="s">
        <v>1258</v>
      </c>
      <c r="H485" t="s">
        <v>708</v>
      </c>
      <c r="I485" t="s">
        <v>478</v>
      </c>
      <c r="J485" t="s">
        <v>1674</v>
      </c>
      <c r="K485" t="s">
        <v>2205</v>
      </c>
      <c r="L485" t="s">
        <v>2685</v>
      </c>
      <c r="M485" t="s">
        <v>708</v>
      </c>
      <c r="N485" t="s">
        <v>708</v>
      </c>
      <c r="O485" t="s">
        <v>708</v>
      </c>
      <c r="P485" t="s">
        <v>2733</v>
      </c>
      <c r="Q485" t="s">
        <v>3108</v>
      </c>
      <c r="R485" t="s">
        <v>2733</v>
      </c>
      <c r="S485" t="s">
        <v>2734</v>
      </c>
      <c r="T485" t="s">
        <v>2734</v>
      </c>
      <c r="U485" t="s">
        <v>3599</v>
      </c>
      <c r="V485">
        <v>21</v>
      </c>
      <c r="W485">
        <v>0</v>
      </c>
      <c r="X485">
        <v>0</v>
      </c>
      <c r="Y485">
        <v>0</v>
      </c>
      <c r="Z485">
        <v>4</v>
      </c>
      <c r="AA485">
        <v>0</v>
      </c>
      <c r="AB485">
        <v>0</v>
      </c>
      <c r="AC485">
        <v>0</v>
      </c>
      <c r="AD485">
        <v>0</v>
      </c>
      <c r="AE485">
        <v>0</v>
      </c>
      <c r="AF485">
        <v>0</v>
      </c>
      <c r="AG485">
        <v>0</v>
      </c>
      <c r="AH485">
        <v>0</v>
      </c>
      <c r="AI485">
        <v>0</v>
      </c>
      <c r="AJ485">
        <v>0</v>
      </c>
      <c r="AK485">
        <v>0</v>
      </c>
      <c r="AL485">
        <v>0</v>
      </c>
      <c r="AM485">
        <v>3</v>
      </c>
      <c r="AN485">
        <v>15</v>
      </c>
      <c r="AO485">
        <v>0</v>
      </c>
      <c r="AP485">
        <v>0</v>
      </c>
      <c r="AQ485">
        <v>0</v>
      </c>
      <c r="AR485">
        <v>0</v>
      </c>
      <c r="AS485">
        <v>0</v>
      </c>
      <c r="AT485">
        <v>0</v>
      </c>
      <c r="AU485">
        <v>0</v>
      </c>
      <c r="AV485">
        <v>0</v>
      </c>
      <c r="AW485">
        <v>0</v>
      </c>
      <c r="AX485">
        <v>0</v>
      </c>
      <c r="AY485">
        <v>0</v>
      </c>
    </row>
    <row r="486" spans="1:51">
      <c r="A486" t="s">
        <v>479</v>
      </c>
      <c r="B486" t="s">
        <v>534</v>
      </c>
      <c r="C486" t="s">
        <v>693</v>
      </c>
      <c r="D486" t="s">
        <v>708</v>
      </c>
      <c r="E486" t="s">
        <v>1149</v>
      </c>
      <c r="F486" t="s">
        <v>1203</v>
      </c>
      <c r="G486" t="s">
        <v>1258</v>
      </c>
      <c r="H486" t="s">
        <v>708</v>
      </c>
      <c r="I486" t="s">
        <v>479</v>
      </c>
      <c r="J486" t="s">
        <v>1675</v>
      </c>
      <c r="K486" t="s">
        <v>2206</v>
      </c>
      <c r="L486" t="s">
        <v>2686</v>
      </c>
      <c r="M486" t="s">
        <v>708</v>
      </c>
      <c r="N486" t="s">
        <v>708</v>
      </c>
      <c r="O486" t="s">
        <v>708</v>
      </c>
      <c r="P486" t="s">
        <v>708</v>
      </c>
      <c r="Q486" t="s">
        <v>708</v>
      </c>
      <c r="R486" t="s">
        <v>708</v>
      </c>
      <c r="S486" t="s">
        <v>708</v>
      </c>
      <c r="T486" t="s">
        <v>708</v>
      </c>
      <c r="U486" t="s">
        <v>3600</v>
      </c>
      <c r="V486">
        <v>20</v>
      </c>
      <c r="W486">
        <v>0</v>
      </c>
      <c r="X486">
        <v>0</v>
      </c>
      <c r="Y486">
        <v>0</v>
      </c>
      <c r="Z486">
        <v>3</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row>
    <row r="487" spans="1:51">
      <c r="A487" t="s">
        <v>480</v>
      </c>
      <c r="B487" t="s">
        <v>534</v>
      </c>
      <c r="C487" t="s">
        <v>630</v>
      </c>
      <c r="D487" t="s">
        <v>709</v>
      </c>
      <c r="E487" t="s">
        <v>1150</v>
      </c>
      <c r="F487" t="s">
        <v>1203</v>
      </c>
      <c r="G487" t="s">
        <v>1258</v>
      </c>
      <c r="H487" t="s">
        <v>708</v>
      </c>
      <c r="I487" t="s">
        <v>480</v>
      </c>
      <c r="J487" t="s">
        <v>1676</v>
      </c>
      <c r="K487" t="s">
        <v>2207</v>
      </c>
      <c r="L487" t="s">
        <v>2687</v>
      </c>
      <c r="M487" t="s">
        <v>708</v>
      </c>
      <c r="N487" t="s">
        <v>708</v>
      </c>
      <c r="O487" t="s">
        <v>708</v>
      </c>
      <c r="P487" t="s">
        <v>708</v>
      </c>
      <c r="Q487" t="s">
        <v>708</v>
      </c>
      <c r="R487" t="s">
        <v>708</v>
      </c>
      <c r="S487" t="s">
        <v>708</v>
      </c>
      <c r="T487" t="s">
        <v>708</v>
      </c>
      <c r="U487" t="s">
        <v>3601</v>
      </c>
      <c r="V487">
        <v>20</v>
      </c>
      <c r="W487">
        <v>0</v>
      </c>
      <c r="X487">
        <v>0</v>
      </c>
      <c r="Y487">
        <v>0</v>
      </c>
      <c r="Z487">
        <v>2</v>
      </c>
      <c r="AA487">
        <v>1</v>
      </c>
      <c r="AB487">
        <v>0</v>
      </c>
      <c r="AC487">
        <v>0</v>
      </c>
      <c r="AD487">
        <v>0</v>
      </c>
      <c r="AE487">
        <v>0</v>
      </c>
      <c r="AF487">
        <v>0</v>
      </c>
      <c r="AG487">
        <v>0</v>
      </c>
      <c r="AH487">
        <v>0</v>
      </c>
      <c r="AI487">
        <v>0</v>
      </c>
      <c r="AJ487">
        <v>0</v>
      </c>
      <c r="AK487">
        <v>0</v>
      </c>
      <c r="AL487">
        <v>0</v>
      </c>
      <c r="AM487">
        <v>0</v>
      </c>
      <c r="AN487">
        <v>0</v>
      </c>
      <c r="AO487">
        <v>1</v>
      </c>
      <c r="AP487">
        <v>0</v>
      </c>
      <c r="AQ487">
        <v>0</v>
      </c>
      <c r="AR487">
        <v>0</v>
      </c>
      <c r="AS487">
        <v>0</v>
      </c>
      <c r="AT487">
        <v>0</v>
      </c>
      <c r="AU487">
        <v>0</v>
      </c>
      <c r="AV487">
        <v>0</v>
      </c>
      <c r="AW487">
        <v>0</v>
      </c>
      <c r="AX487">
        <v>0</v>
      </c>
      <c r="AY487">
        <v>0</v>
      </c>
    </row>
    <row r="488" spans="1:51">
      <c r="A488" t="s">
        <v>481</v>
      </c>
      <c r="B488" t="s">
        <v>534</v>
      </c>
      <c r="C488" t="s">
        <v>694</v>
      </c>
      <c r="D488" t="s">
        <v>709</v>
      </c>
      <c r="E488" t="s">
        <v>1151</v>
      </c>
      <c r="F488" t="s">
        <v>1203</v>
      </c>
      <c r="G488" t="s">
        <v>1258</v>
      </c>
      <c r="H488" t="s">
        <v>708</v>
      </c>
      <c r="I488" t="s">
        <v>481</v>
      </c>
      <c r="J488" t="s">
        <v>1677</v>
      </c>
      <c r="K488" t="s">
        <v>2208</v>
      </c>
      <c r="L488" t="s">
        <v>2688</v>
      </c>
      <c r="M488" t="s">
        <v>708</v>
      </c>
      <c r="N488" t="s">
        <v>708</v>
      </c>
      <c r="O488" t="s">
        <v>708</v>
      </c>
      <c r="P488" t="s">
        <v>708</v>
      </c>
      <c r="Q488" t="s">
        <v>708</v>
      </c>
      <c r="R488" t="s">
        <v>708</v>
      </c>
      <c r="S488" t="s">
        <v>708</v>
      </c>
      <c r="T488" t="s">
        <v>708</v>
      </c>
      <c r="U488" t="s">
        <v>3602</v>
      </c>
      <c r="V488">
        <v>39</v>
      </c>
      <c r="W488">
        <v>0</v>
      </c>
      <c r="X488">
        <v>0</v>
      </c>
      <c r="Y488">
        <v>0</v>
      </c>
      <c r="Z488">
        <v>3</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row>
    <row r="489" spans="1:51">
      <c r="A489" t="s">
        <v>482</v>
      </c>
      <c r="B489" t="s">
        <v>534</v>
      </c>
      <c r="C489" t="s">
        <v>695</v>
      </c>
      <c r="D489" t="s">
        <v>708</v>
      </c>
      <c r="E489" t="s">
        <v>1152</v>
      </c>
      <c r="F489" t="s">
        <v>1203</v>
      </c>
      <c r="G489" t="s">
        <v>1258</v>
      </c>
      <c r="H489" t="s">
        <v>708</v>
      </c>
      <c r="I489" t="s">
        <v>482</v>
      </c>
      <c r="J489" t="s">
        <v>1678</v>
      </c>
      <c r="K489" t="s">
        <v>2209</v>
      </c>
      <c r="L489" t="s">
        <v>2689</v>
      </c>
      <c r="M489" t="s">
        <v>708</v>
      </c>
      <c r="N489" t="s">
        <v>708</v>
      </c>
      <c r="O489" t="s">
        <v>708</v>
      </c>
      <c r="P489" t="s">
        <v>708</v>
      </c>
      <c r="Q489" t="s">
        <v>708</v>
      </c>
      <c r="R489" t="s">
        <v>708</v>
      </c>
      <c r="S489" t="s">
        <v>708</v>
      </c>
      <c r="T489" t="s">
        <v>708</v>
      </c>
      <c r="U489" t="s">
        <v>3603</v>
      </c>
      <c r="V489">
        <v>19</v>
      </c>
      <c r="W489">
        <v>43</v>
      </c>
      <c r="X489">
        <v>0</v>
      </c>
      <c r="Y489">
        <v>0</v>
      </c>
      <c r="Z489">
        <v>3</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row>
    <row r="490" spans="1:51">
      <c r="A490" t="s">
        <v>483</v>
      </c>
      <c r="B490" t="s">
        <v>535</v>
      </c>
      <c r="C490" t="s">
        <v>568</v>
      </c>
      <c r="D490" t="s">
        <v>709</v>
      </c>
      <c r="E490" t="s">
        <v>1153</v>
      </c>
      <c r="F490" t="s">
        <v>1203</v>
      </c>
      <c r="G490" t="s">
        <v>1258</v>
      </c>
      <c r="H490" t="s">
        <v>708</v>
      </c>
      <c r="I490" t="s">
        <v>483</v>
      </c>
      <c r="J490" t="s">
        <v>1679</v>
      </c>
      <c r="K490" t="s">
        <v>2210</v>
      </c>
      <c r="L490" t="s">
        <v>2690</v>
      </c>
      <c r="M490" t="s">
        <v>708</v>
      </c>
      <c r="N490" t="s">
        <v>708</v>
      </c>
      <c r="O490" t="s">
        <v>708</v>
      </c>
      <c r="P490" t="s">
        <v>2734</v>
      </c>
      <c r="Q490" t="s">
        <v>1679</v>
      </c>
      <c r="R490" t="s">
        <v>2734</v>
      </c>
      <c r="S490" t="s">
        <v>2734</v>
      </c>
      <c r="T490" t="s">
        <v>2733</v>
      </c>
      <c r="U490" t="s">
        <v>3604</v>
      </c>
      <c r="V490">
        <v>35</v>
      </c>
      <c r="W490">
        <v>0</v>
      </c>
      <c r="X490">
        <v>0</v>
      </c>
      <c r="Y490">
        <v>0</v>
      </c>
      <c r="Z490">
        <v>5</v>
      </c>
      <c r="AA490">
        <v>1</v>
      </c>
      <c r="AB490">
        <v>0</v>
      </c>
      <c r="AC490">
        <v>0</v>
      </c>
      <c r="AD490">
        <v>0</v>
      </c>
      <c r="AE490">
        <v>0</v>
      </c>
      <c r="AF490">
        <v>0</v>
      </c>
      <c r="AG490">
        <v>5</v>
      </c>
      <c r="AH490">
        <v>0</v>
      </c>
      <c r="AI490">
        <v>0</v>
      </c>
      <c r="AJ490">
        <v>0</v>
      </c>
      <c r="AK490">
        <v>0</v>
      </c>
      <c r="AL490">
        <v>0</v>
      </c>
      <c r="AM490">
        <v>2</v>
      </c>
      <c r="AN490">
        <v>0</v>
      </c>
      <c r="AO490">
        <v>1</v>
      </c>
      <c r="AP490">
        <v>0</v>
      </c>
      <c r="AQ490">
        <v>0</v>
      </c>
      <c r="AR490">
        <v>0</v>
      </c>
      <c r="AS490">
        <v>0</v>
      </c>
      <c r="AT490">
        <v>0</v>
      </c>
      <c r="AU490">
        <v>0</v>
      </c>
      <c r="AV490">
        <v>0</v>
      </c>
      <c r="AW490">
        <v>15</v>
      </c>
      <c r="AX490">
        <v>0</v>
      </c>
      <c r="AY490">
        <v>0</v>
      </c>
    </row>
    <row r="491" spans="1:51">
      <c r="A491" t="s">
        <v>484</v>
      </c>
      <c r="B491" t="s">
        <v>535</v>
      </c>
      <c r="C491" t="s">
        <v>696</v>
      </c>
      <c r="D491" t="s">
        <v>709</v>
      </c>
      <c r="E491" t="s">
        <v>1154</v>
      </c>
      <c r="F491" t="s">
        <v>1203</v>
      </c>
      <c r="G491" t="s">
        <v>1258</v>
      </c>
      <c r="H491" t="s">
        <v>708</v>
      </c>
      <c r="I491" t="s">
        <v>484</v>
      </c>
      <c r="J491" t="s">
        <v>1680</v>
      </c>
      <c r="K491" t="s">
        <v>2211</v>
      </c>
      <c r="L491" t="s">
        <v>2691</v>
      </c>
      <c r="M491" t="s">
        <v>2733</v>
      </c>
      <c r="N491" t="s">
        <v>1680</v>
      </c>
      <c r="O491" s="2" t="s">
        <v>2917</v>
      </c>
      <c r="P491" t="s">
        <v>2733</v>
      </c>
      <c r="Q491" t="s">
        <v>3109</v>
      </c>
      <c r="R491" t="s">
        <v>2733</v>
      </c>
      <c r="S491" t="s">
        <v>2733</v>
      </c>
      <c r="T491" t="s">
        <v>2733</v>
      </c>
      <c r="U491" t="s">
        <v>3605</v>
      </c>
      <c r="V491">
        <v>185</v>
      </c>
      <c r="W491">
        <v>0</v>
      </c>
      <c r="X491">
        <v>0</v>
      </c>
      <c r="Y491">
        <v>0</v>
      </c>
      <c r="Z491">
        <v>23</v>
      </c>
      <c r="AA491">
        <v>5</v>
      </c>
      <c r="AB491">
        <v>0</v>
      </c>
      <c r="AC491">
        <v>0</v>
      </c>
      <c r="AD491">
        <v>2</v>
      </c>
      <c r="AE491">
        <v>0</v>
      </c>
      <c r="AF491">
        <v>0</v>
      </c>
      <c r="AG491">
        <v>15</v>
      </c>
      <c r="AH491">
        <v>0</v>
      </c>
      <c r="AI491">
        <v>5</v>
      </c>
      <c r="AJ491">
        <v>0</v>
      </c>
      <c r="AK491">
        <v>0</v>
      </c>
      <c r="AL491">
        <v>0</v>
      </c>
      <c r="AM491">
        <v>15</v>
      </c>
      <c r="AN491">
        <v>12</v>
      </c>
      <c r="AO491">
        <v>5</v>
      </c>
      <c r="AP491">
        <v>0</v>
      </c>
      <c r="AQ491">
        <v>13</v>
      </c>
      <c r="AR491">
        <v>0</v>
      </c>
      <c r="AS491">
        <v>0</v>
      </c>
      <c r="AT491">
        <v>0</v>
      </c>
      <c r="AU491">
        <v>0</v>
      </c>
      <c r="AV491">
        <v>0</v>
      </c>
      <c r="AW491">
        <v>45</v>
      </c>
      <c r="AX491">
        <v>0</v>
      </c>
      <c r="AY491">
        <v>0</v>
      </c>
    </row>
    <row r="492" spans="1:51">
      <c r="A492" t="s">
        <v>485</v>
      </c>
      <c r="B492" t="s">
        <v>535</v>
      </c>
      <c r="C492" t="s">
        <v>696</v>
      </c>
      <c r="D492" t="s">
        <v>709</v>
      </c>
      <c r="E492" t="s">
        <v>1155</v>
      </c>
      <c r="F492" t="s">
        <v>1203</v>
      </c>
      <c r="G492" t="s">
        <v>1258</v>
      </c>
      <c r="H492" t="s">
        <v>708</v>
      </c>
      <c r="I492" t="s">
        <v>485</v>
      </c>
      <c r="J492" t="s">
        <v>1681</v>
      </c>
      <c r="K492" t="s">
        <v>2212</v>
      </c>
      <c r="L492" t="s">
        <v>2692</v>
      </c>
      <c r="M492" t="s">
        <v>708</v>
      </c>
      <c r="N492" t="s">
        <v>708</v>
      </c>
      <c r="O492" t="s">
        <v>708</v>
      </c>
      <c r="P492" t="s">
        <v>708</v>
      </c>
      <c r="Q492" t="s">
        <v>708</v>
      </c>
      <c r="R492" t="s">
        <v>708</v>
      </c>
      <c r="S492" t="s">
        <v>708</v>
      </c>
      <c r="T492" t="s">
        <v>708</v>
      </c>
      <c r="U492" t="s">
        <v>3606</v>
      </c>
      <c r="V492">
        <v>49</v>
      </c>
      <c r="W492">
        <v>0</v>
      </c>
      <c r="X492">
        <v>0</v>
      </c>
      <c r="Y492">
        <v>0</v>
      </c>
      <c r="Z492">
        <v>3</v>
      </c>
      <c r="AA492">
        <v>0</v>
      </c>
      <c r="AB492">
        <v>0</v>
      </c>
      <c r="AC492">
        <v>0</v>
      </c>
      <c r="AD492">
        <v>0</v>
      </c>
      <c r="AE492">
        <v>0</v>
      </c>
      <c r="AF492">
        <v>0</v>
      </c>
      <c r="AG492">
        <v>0</v>
      </c>
      <c r="AH492">
        <v>0</v>
      </c>
      <c r="AI492">
        <v>0</v>
      </c>
      <c r="AJ492">
        <v>0</v>
      </c>
      <c r="AK492">
        <v>0</v>
      </c>
      <c r="AL492">
        <v>0</v>
      </c>
      <c r="AM492">
        <v>5</v>
      </c>
      <c r="AN492">
        <v>0</v>
      </c>
      <c r="AO492">
        <v>0</v>
      </c>
      <c r="AP492">
        <v>0</v>
      </c>
      <c r="AQ492">
        <v>0</v>
      </c>
      <c r="AR492">
        <v>0</v>
      </c>
      <c r="AS492">
        <v>0</v>
      </c>
      <c r="AT492">
        <v>0</v>
      </c>
      <c r="AU492">
        <v>0</v>
      </c>
      <c r="AV492">
        <v>0</v>
      </c>
      <c r="AW492">
        <v>0</v>
      </c>
      <c r="AX492">
        <v>0</v>
      </c>
      <c r="AY492">
        <v>0</v>
      </c>
    </row>
    <row r="493" spans="1:51">
      <c r="A493" t="s">
        <v>486</v>
      </c>
      <c r="B493" t="s">
        <v>546</v>
      </c>
      <c r="C493" t="s">
        <v>592</v>
      </c>
      <c r="D493" t="s">
        <v>709</v>
      </c>
      <c r="E493" t="s">
        <v>1156</v>
      </c>
      <c r="F493" t="s">
        <v>1203</v>
      </c>
      <c r="G493" t="s">
        <v>1258</v>
      </c>
      <c r="H493" t="s">
        <v>708</v>
      </c>
      <c r="I493" t="s">
        <v>486</v>
      </c>
      <c r="J493" t="s">
        <v>1682</v>
      </c>
      <c r="K493" t="s">
        <v>2213</v>
      </c>
      <c r="L493" t="s">
        <v>2693</v>
      </c>
      <c r="M493" t="s">
        <v>708</v>
      </c>
      <c r="N493" t="s">
        <v>708</v>
      </c>
      <c r="O493" t="s">
        <v>708</v>
      </c>
      <c r="P493" t="s">
        <v>708</v>
      </c>
      <c r="Q493" t="s">
        <v>708</v>
      </c>
      <c r="R493" t="s">
        <v>708</v>
      </c>
      <c r="S493" t="s">
        <v>708</v>
      </c>
      <c r="T493" t="s">
        <v>708</v>
      </c>
      <c r="U493" t="s">
        <v>3607</v>
      </c>
      <c r="V493">
        <v>49</v>
      </c>
      <c r="W493">
        <v>0</v>
      </c>
      <c r="X493">
        <v>0</v>
      </c>
      <c r="Y493">
        <v>0</v>
      </c>
      <c r="Z493">
        <v>3</v>
      </c>
      <c r="AA493">
        <v>1</v>
      </c>
      <c r="AB493">
        <v>0</v>
      </c>
      <c r="AC493">
        <v>0</v>
      </c>
      <c r="AD493">
        <v>0</v>
      </c>
      <c r="AE493">
        <v>0</v>
      </c>
      <c r="AF493">
        <v>0</v>
      </c>
      <c r="AG493">
        <v>0</v>
      </c>
      <c r="AH493">
        <v>0</v>
      </c>
      <c r="AI493">
        <v>0</v>
      </c>
      <c r="AJ493">
        <v>0</v>
      </c>
      <c r="AK493">
        <v>0</v>
      </c>
      <c r="AL493">
        <v>0</v>
      </c>
      <c r="AM493">
        <v>2</v>
      </c>
      <c r="AN493">
        <v>15</v>
      </c>
      <c r="AO493">
        <v>1</v>
      </c>
      <c r="AP493">
        <v>0</v>
      </c>
      <c r="AQ493">
        <v>0</v>
      </c>
      <c r="AR493">
        <v>0</v>
      </c>
      <c r="AS493">
        <v>0</v>
      </c>
      <c r="AT493">
        <v>0</v>
      </c>
      <c r="AU493">
        <v>0</v>
      </c>
      <c r="AV493">
        <v>0</v>
      </c>
      <c r="AW493">
        <v>30</v>
      </c>
      <c r="AX493">
        <v>0</v>
      </c>
      <c r="AY493">
        <v>0</v>
      </c>
    </row>
    <row r="494" spans="1:51">
      <c r="A494" t="s">
        <v>487</v>
      </c>
      <c r="B494" t="s">
        <v>546</v>
      </c>
      <c r="C494" t="s">
        <v>592</v>
      </c>
      <c r="D494" t="s">
        <v>709</v>
      </c>
      <c r="E494" t="s">
        <v>1157</v>
      </c>
      <c r="F494" t="s">
        <v>1203</v>
      </c>
      <c r="G494" t="s">
        <v>1258</v>
      </c>
      <c r="H494" t="s">
        <v>708</v>
      </c>
      <c r="I494" t="s">
        <v>487</v>
      </c>
      <c r="J494" t="s">
        <v>1683</v>
      </c>
      <c r="K494" t="s">
        <v>2214</v>
      </c>
      <c r="L494" t="s">
        <v>2694</v>
      </c>
      <c r="M494" t="s">
        <v>708</v>
      </c>
      <c r="N494" t="s">
        <v>708</v>
      </c>
      <c r="O494" t="s">
        <v>708</v>
      </c>
      <c r="P494" t="s">
        <v>708</v>
      </c>
      <c r="Q494" t="s">
        <v>708</v>
      </c>
      <c r="R494" t="s">
        <v>708</v>
      </c>
      <c r="S494" t="s">
        <v>708</v>
      </c>
      <c r="T494" t="s">
        <v>708</v>
      </c>
      <c r="U494" t="s">
        <v>3608</v>
      </c>
      <c r="V494">
        <v>20</v>
      </c>
      <c r="W494">
        <v>0</v>
      </c>
      <c r="X494">
        <v>0</v>
      </c>
      <c r="Y494">
        <v>0</v>
      </c>
      <c r="Z494">
        <v>3</v>
      </c>
      <c r="AA494">
        <v>1</v>
      </c>
      <c r="AB494">
        <v>0</v>
      </c>
      <c r="AC494">
        <v>0</v>
      </c>
      <c r="AD494">
        <v>0</v>
      </c>
      <c r="AE494">
        <v>0</v>
      </c>
      <c r="AF494">
        <v>0</v>
      </c>
      <c r="AG494">
        <v>0</v>
      </c>
      <c r="AH494">
        <v>0</v>
      </c>
      <c r="AI494">
        <v>1</v>
      </c>
      <c r="AJ494">
        <v>0</v>
      </c>
      <c r="AK494">
        <v>0</v>
      </c>
      <c r="AL494">
        <v>0</v>
      </c>
      <c r="AM494">
        <v>0</v>
      </c>
      <c r="AN494">
        <v>0</v>
      </c>
      <c r="AO494">
        <v>1</v>
      </c>
      <c r="AP494">
        <v>0</v>
      </c>
      <c r="AQ494">
        <v>0</v>
      </c>
      <c r="AR494">
        <v>0</v>
      </c>
      <c r="AS494">
        <v>0</v>
      </c>
      <c r="AT494">
        <v>0</v>
      </c>
      <c r="AU494">
        <v>0</v>
      </c>
      <c r="AV494">
        <v>0</v>
      </c>
      <c r="AW494">
        <v>0</v>
      </c>
      <c r="AX494">
        <v>0</v>
      </c>
      <c r="AY494">
        <v>0</v>
      </c>
    </row>
    <row r="495" spans="1:51">
      <c r="A495" t="s">
        <v>488</v>
      </c>
      <c r="B495" t="s">
        <v>546</v>
      </c>
      <c r="C495" t="s">
        <v>651</v>
      </c>
      <c r="D495" t="s">
        <v>709</v>
      </c>
      <c r="E495" t="s">
        <v>1158</v>
      </c>
      <c r="F495" t="s">
        <v>1203</v>
      </c>
      <c r="G495" t="s">
        <v>1258</v>
      </c>
      <c r="H495" t="s">
        <v>708</v>
      </c>
      <c r="I495" t="s">
        <v>488</v>
      </c>
      <c r="J495" t="s">
        <v>1684</v>
      </c>
      <c r="K495" t="s">
        <v>2215</v>
      </c>
      <c r="L495" t="s">
        <v>2695</v>
      </c>
      <c r="M495" t="s">
        <v>708</v>
      </c>
      <c r="N495" t="s">
        <v>708</v>
      </c>
      <c r="O495" t="s">
        <v>708</v>
      </c>
      <c r="P495" t="s">
        <v>708</v>
      </c>
      <c r="Q495" t="s">
        <v>708</v>
      </c>
      <c r="R495" t="s">
        <v>708</v>
      </c>
      <c r="S495" t="s">
        <v>708</v>
      </c>
      <c r="T495" t="s">
        <v>708</v>
      </c>
      <c r="U495" t="s">
        <v>3609</v>
      </c>
      <c r="V495">
        <v>20</v>
      </c>
      <c r="W495">
        <v>0</v>
      </c>
      <c r="X495">
        <v>0</v>
      </c>
      <c r="Y495">
        <v>0</v>
      </c>
      <c r="Z495">
        <v>1</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row>
    <row r="496" spans="1:51">
      <c r="A496" t="s">
        <v>489</v>
      </c>
      <c r="B496" t="s">
        <v>546</v>
      </c>
      <c r="C496" t="s">
        <v>697</v>
      </c>
      <c r="D496" t="s">
        <v>709</v>
      </c>
      <c r="E496" t="s">
        <v>1159</v>
      </c>
      <c r="F496" t="s">
        <v>1203</v>
      </c>
      <c r="G496" t="s">
        <v>1258</v>
      </c>
      <c r="H496" t="s">
        <v>708</v>
      </c>
      <c r="I496" t="s">
        <v>489</v>
      </c>
      <c r="J496" t="s">
        <v>1685</v>
      </c>
      <c r="K496" t="s">
        <v>2216</v>
      </c>
      <c r="L496" t="s">
        <v>2696</v>
      </c>
      <c r="M496" t="s">
        <v>708</v>
      </c>
      <c r="N496" t="s">
        <v>708</v>
      </c>
      <c r="O496" t="s">
        <v>708</v>
      </c>
      <c r="P496" t="s">
        <v>708</v>
      </c>
      <c r="Q496" t="s">
        <v>708</v>
      </c>
      <c r="R496" t="s">
        <v>708</v>
      </c>
      <c r="S496" t="s">
        <v>708</v>
      </c>
      <c r="T496" t="s">
        <v>708</v>
      </c>
      <c r="U496" t="s">
        <v>3610</v>
      </c>
      <c r="V496">
        <v>20</v>
      </c>
      <c r="W496">
        <v>0</v>
      </c>
      <c r="X496">
        <v>0</v>
      </c>
      <c r="Y496">
        <v>0</v>
      </c>
      <c r="Z496">
        <v>2</v>
      </c>
      <c r="AA496">
        <v>0</v>
      </c>
      <c r="AB496">
        <v>0</v>
      </c>
      <c r="AC496">
        <v>0</v>
      </c>
      <c r="AD496">
        <v>0</v>
      </c>
      <c r="AE496">
        <v>0</v>
      </c>
      <c r="AF496">
        <v>0</v>
      </c>
      <c r="AG496">
        <v>0</v>
      </c>
      <c r="AH496">
        <v>0</v>
      </c>
      <c r="AI496">
        <v>0</v>
      </c>
      <c r="AJ496">
        <v>0</v>
      </c>
      <c r="AK496">
        <v>0</v>
      </c>
      <c r="AL496">
        <v>0</v>
      </c>
      <c r="AM496">
        <v>1</v>
      </c>
      <c r="AN496">
        <v>20</v>
      </c>
      <c r="AO496">
        <v>0</v>
      </c>
      <c r="AP496">
        <v>0</v>
      </c>
      <c r="AQ496">
        <v>0</v>
      </c>
      <c r="AR496">
        <v>0</v>
      </c>
      <c r="AS496">
        <v>0</v>
      </c>
      <c r="AT496">
        <v>0</v>
      </c>
      <c r="AU496">
        <v>0</v>
      </c>
      <c r="AV496">
        <v>0</v>
      </c>
      <c r="AW496">
        <v>0</v>
      </c>
      <c r="AX496">
        <v>0</v>
      </c>
      <c r="AY496">
        <v>0</v>
      </c>
    </row>
    <row r="497" spans="1:51">
      <c r="A497" t="s">
        <v>490</v>
      </c>
      <c r="B497" t="s">
        <v>546</v>
      </c>
      <c r="C497" t="s">
        <v>667</v>
      </c>
      <c r="D497" t="s">
        <v>709</v>
      </c>
      <c r="E497" t="s">
        <v>1160</v>
      </c>
      <c r="F497" t="s">
        <v>1203</v>
      </c>
      <c r="G497" t="s">
        <v>1258</v>
      </c>
      <c r="H497" t="s">
        <v>708</v>
      </c>
      <c r="I497" t="s">
        <v>490</v>
      </c>
      <c r="J497" t="s">
        <v>1686</v>
      </c>
      <c r="K497" t="s">
        <v>2217</v>
      </c>
      <c r="L497" t="s">
        <v>2697</v>
      </c>
      <c r="M497" t="s">
        <v>708</v>
      </c>
      <c r="N497" t="s">
        <v>708</v>
      </c>
      <c r="O497" t="s">
        <v>708</v>
      </c>
      <c r="P497" t="s">
        <v>708</v>
      </c>
      <c r="Q497" t="s">
        <v>708</v>
      </c>
      <c r="R497" t="s">
        <v>708</v>
      </c>
      <c r="S497" t="s">
        <v>708</v>
      </c>
      <c r="T497" t="s">
        <v>708</v>
      </c>
      <c r="U497" t="s">
        <v>3611</v>
      </c>
      <c r="V497">
        <v>20</v>
      </c>
      <c r="W497">
        <v>0</v>
      </c>
      <c r="X497">
        <v>0</v>
      </c>
      <c r="Y497">
        <v>0</v>
      </c>
      <c r="Z497">
        <v>2</v>
      </c>
      <c r="AA497">
        <v>0</v>
      </c>
      <c r="AB497">
        <v>0</v>
      </c>
      <c r="AC497">
        <v>0</v>
      </c>
      <c r="AD497">
        <v>0</v>
      </c>
      <c r="AE497">
        <v>0</v>
      </c>
      <c r="AF497">
        <v>0</v>
      </c>
      <c r="AG497">
        <v>0</v>
      </c>
      <c r="AH497">
        <v>0</v>
      </c>
      <c r="AI497">
        <v>0</v>
      </c>
      <c r="AJ497">
        <v>0</v>
      </c>
      <c r="AK497">
        <v>0</v>
      </c>
      <c r="AL497">
        <v>0</v>
      </c>
      <c r="AM497">
        <v>0</v>
      </c>
      <c r="AN497">
        <v>30</v>
      </c>
      <c r="AO497">
        <v>0</v>
      </c>
      <c r="AP497">
        <v>0</v>
      </c>
      <c r="AQ497">
        <v>0</v>
      </c>
      <c r="AR497">
        <v>0</v>
      </c>
      <c r="AS497">
        <v>0</v>
      </c>
      <c r="AT497">
        <v>0</v>
      </c>
      <c r="AU497">
        <v>0</v>
      </c>
      <c r="AV497">
        <v>0</v>
      </c>
      <c r="AW497">
        <v>0</v>
      </c>
      <c r="AX497">
        <v>0</v>
      </c>
      <c r="AY497">
        <v>0</v>
      </c>
    </row>
    <row r="498" spans="1:51">
      <c r="A498" t="s">
        <v>491</v>
      </c>
      <c r="B498" t="s">
        <v>546</v>
      </c>
      <c r="C498" t="s">
        <v>667</v>
      </c>
      <c r="D498" t="s">
        <v>709</v>
      </c>
      <c r="E498" t="s">
        <v>1161</v>
      </c>
      <c r="F498" t="s">
        <v>1203</v>
      </c>
      <c r="G498" t="s">
        <v>1258</v>
      </c>
      <c r="H498" t="s">
        <v>708</v>
      </c>
      <c r="I498" t="s">
        <v>491</v>
      </c>
      <c r="J498" t="s">
        <v>1687</v>
      </c>
      <c r="K498" t="s">
        <v>2218</v>
      </c>
      <c r="L498" t="s">
        <v>2698</v>
      </c>
      <c r="M498" t="s">
        <v>708</v>
      </c>
      <c r="N498" t="s">
        <v>708</v>
      </c>
      <c r="O498" t="s">
        <v>708</v>
      </c>
      <c r="P498" t="s">
        <v>708</v>
      </c>
      <c r="Q498" t="s">
        <v>708</v>
      </c>
      <c r="R498" t="s">
        <v>708</v>
      </c>
      <c r="S498" t="s">
        <v>708</v>
      </c>
      <c r="T498" t="s">
        <v>708</v>
      </c>
      <c r="U498" t="s">
        <v>3612</v>
      </c>
      <c r="V498">
        <v>20</v>
      </c>
      <c r="W498">
        <v>0</v>
      </c>
      <c r="X498">
        <v>0</v>
      </c>
      <c r="Y498">
        <v>0</v>
      </c>
      <c r="Z498">
        <v>2</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row>
    <row r="499" spans="1:51">
      <c r="A499" t="s">
        <v>492</v>
      </c>
      <c r="B499" t="s">
        <v>546</v>
      </c>
      <c r="C499" t="s">
        <v>667</v>
      </c>
      <c r="D499" t="s">
        <v>709</v>
      </c>
      <c r="E499" t="s">
        <v>1162</v>
      </c>
      <c r="F499" t="s">
        <v>1203</v>
      </c>
      <c r="G499" t="s">
        <v>1258</v>
      </c>
      <c r="H499" t="s">
        <v>708</v>
      </c>
      <c r="I499" t="s">
        <v>492</v>
      </c>
      <c r="J499" t="s">
        <v>1688</v>
      </c>
      <c r="K499" t="s">
        <v>2219</v>
      </c>
      <c r="L499" t="s">
        <v>2699</v>
      </c>
      <c r="M499" t="s">
        <v>708</v>
      </c>
      <c r="N499" t="s">
        <v>708</v>
      </c>
      <c r="O499" t="s">
        <v>708</v>
      </c>
      <c r="P499" t="s">
        <v>708</v>
      </c>
      <c r="Q499" t="s">
        <v>708</v>
      </c>
      <c r="R499" t="s">
        <v>708</v>
      </c>
      <c r="S499" t="s">
        <v>708</v>
      </c>
      <c r="T499" t="s">
        <v>708</v>
      </c>
      <c r="U499" t="s">
        <v>3613</v>
      </c>
      <c r="V499">
        <v>20</v>
      </c>
      <c r="W499">
        <v>0</v>
      </c>
      <c r="X499">
        <v>0</v>
      </c>
      <c r="Y499">
        <v>0</v>
      </c>
      <c r="Z499">
        <v>4</v>
      </c>
      <c r="AA499">
        <v>2</v>
      </c>
      <c r="AB499">
        <v>0</v>
      </c>
      <c r="AC499">
        <v>0</v>
      </c>
      <c r="AD499">
        <v>0</v>
      </c>
      <c r="AE499">
        <v>0</v>
      </c>
      <c r="AF499">
        <v>0</v>
      </c>
      <c r="AG499">
        <v>0</v>
      </c>
      <c r="AH499">
        <v>0</v>
      </c>
      <c r="AI499">
        <v>0</v>
      </c>
      <c r="AJ499">
        <v>0</v>
      </c>
      <c r="AK499">
        <v>0</v>
      </c>
      <c r="AL499">
        <v>0</v>
      </c>
      <c r="AM499">
        <v>0</v>
      </c>
      <c r="AN499">
        <v>0</v>
      </c>
      <c r="AO499">
        <v>2</v>
      </c>
      <c r="AP499">
        <v>0</v>
      </c>
      <c r="AQ499">
        <v>0</v>
      </c>
      <c r="AR499">
        <v>0</v>
      </c>
      <c r="AS499">
        <v>0</v>
      </c>
      <c r="AT499">
        <v>0</v>
      </c>
      <c r="AU499">
        <v>0</v>
      </c>
      <c r="AV499">
        <v>0</v>
      </c>
      <c r="AW499">
        <v>0</v>
      </c>
      <c r="AX499">
        <v>0</v>
      </c>
      <c r="AY499">
        <v>0</v>
      </c>
    </row>
    <row r="500" spans="1:51">
      <c r="A500" t="s">
        <v>493</v>
      </c>
      <c r="B500" t="s">
        <v>529</v>
      </c>
      <c r="C500" t="s">
        <v>570</v>
      </c>
      <c r="D500" t="s">
        <v>709</v>
      </c>
      <c r="E500" t="s">
        <v>1163</v>
      </c>
      <c r="F500" t="s">
        <v>1203</v>
      </c>
      <c r="G500" t="s">
        <v>1258</v>
      </c>
      <c r="H500" t="s">
        <v>708</v>
      </c>
      <c r="I500" t="s">
        <v>493</v>
      </c>
      <c r="J500" t="s">
        <v>1689</v>
      </c>
      <c r="K500" t="s">
        <v>2220</v>
      </c>
      <c r="L500" t="s">
        <v>2700</v>
      </c>
      <c r="M500" t="s">
        <v>708</v>
      </c>
      <c r="N500" t="s">
        <v>708</v>
      </c>
      <c r="O500" t="s">
        <v>708</v>
      </c>
      <c r="P500" t="s">
        <v>708</v>
      </c>
      <c r="Q500" t="s">
        <v>708</v>
      </c>
      <c r="R500" t="s">
        <v>708</v>
      </c>
      <c r="S500" t="s">
        <v>708</v>
      </c>
      <c r="T500" t="s">
        <v>708</v>
      </c>
      <c r="U500" t="s">
        <v>3614</v>
      </c>
      <c r="V500">
        <v>37</v>
      </c>
      <c r="W500">
        <v>0</v>
      </c>
      <c r="X500">
        <v>0</v>
      </c>
      <c r="Y500">
        <v>0</v>
      </c>
      <c r="Z500">
        <v>10</v>
      </c>
      <c r="AA500">
        <v>3</v>
      </c>
      <c r="AB500">
        <v>0</v>
      </c>
      <c r="AC500">
        <v>0</v>
      </c>
      <c r="AD500">
        <v>0</v>
      </c>
      <c r="AE500">
        <v>0</v>
      </c>
      <c r="AF500">
        <v>0</v>
      </c>
      <c r="AG500">
        <v>2</v>
      </c>
      <c r="AH500">
        <v>0</v>
      </c>
      <c r="AI500">
        <v>0</v>
      </c>
      <c r="AJ500">
        <v>0</v>
      </c>
      <c r="AK500">
        <v>0</v>
      </c>
      <c r="AL500">
        <v>0</v>
      </c>
      <c r="AM500">
        <v>8</v>
      </c>
      <c r="AN500">
        <v>30</v>
      </c>
      <c r="AO500">
        <v>0</v>
      </c>
      <c r="AP500">
        <v>0</v>
      </c>
      <c r="AQ500">
        <v>0</v>
      </c>
      <c r="AR500">
        <v>0</v>
      </c>
      <c r="AS500">
        <v>0</v>
      </c>
      <c r="AT500">
        <v>0</v>
      </c>
      <c r="AU500">
        <v>0</v>
      </c>
      <c r="AV500">
        <v>0</v>
      </c>
      <c r="AW500">
        <v>30</v>
      </c>
      <c r="AX500">
        <v>0</v>
      </c>
      <c r="AY500">
        <v>0</v>
      </c>
    </row>
    <row r="501" spans="1:51">
      <c r="A501" t="s">
        <v>494</v>
      </c>
      <c r="B501" t="s">
        <v>529</v>
      </c>
      <c r="C501" t="s">
        <v>570</v>
      </c>
      <c r="D501" t="s">
        <v>709</v>
      </c>
      <c r="E501" t="s">
        <v>1164</v>
      </c>
      <c r="F501" t="s">
        <v>1203</v>
      </c>
      <c r="G501" t="s">
        <v>1258</v>
      </c>
      <c r="H501" t="s">
        <v>708</v>
      </c>
      <c r="I501" t="s">
        <v>494</v>
      </c>
      <c r="J501" t="s">
        <v>1690</v>
      </c>
      <c r="K501" t="s">
        <v>2221</v>
      </c>
      <c r="L501" t="s">
        <v>2701</v>
      </c>
      <c r="M501" t="s">
        <v>708</v>
      </c>
      <c r="N501" t="s">
        <v>708</v>
      </c>
      <c r="O501" t="s">
        <v>708</v>
      </c>
      <c r="P501" t="s">
        <v>708</v>
      </c>
      <c r="Q501" t="s">
        <v>708</v>
      </c>
      <c r="R501" t="s">
        <v>708</v>
      </c>
      <c r="S501" t="s">
        <v>708</v>
      </c>
      <c r="T501" t="s">
        <v>708</v>
      </c>
      <c r="U501" t="s">
        <v>3615</v>
      </c>
      <c r="V501">
        <v>20</v>
      </c>
      <c r="W501">
        <v>0</v>
      </c>
      <c r="X501">
        <v>0</v>
      </c>
      <c r="Y501">
        <v>0</v>
      </c>
      <c r="Z501">
        <v>1</v>
      </c>
      <c r="AA501">
        <v>1</v>
      </c>
      <c r="AB501">
        <v>0</v>
      </c>
      <c r="AC501">
        <v>0</v>
      </c>
      <c r="AD501">
        <v>0</v>
      </c>
      <c r="AE501">
        <v>0</v>
      </c>
      <c r="AF501">
        <v>0</v>
      </c>
      <c r="AG501">
        <v>0</v>
      </c>
      <c r="AH501">
        <v>0</v>
      </c>
      <c r="AI501">
        <v>0</v>
      </c>
      <c r="AJ501">
        <v>0</v>
      </c>
      <c r="AK501">
        <v>0</v>
      </c>
      <c r="AL501">
        <v>0</v>
      </c>
      <c r="AM501">
        <v>0</v>
      </c>
      <c r="AN501">
        <v>0</v>
      </c>
      <c r="AO501">
        <v>1</v>
      </c>
      <c r="AP501">
        <v>0</v>
      </c>
      <c r="AQ501">
        <v>0</v>
      </c>
      <c r="AR501">
        <v>0</v>
      </c>
      <c r="AS501">
        <v>0</v>
      </c>
      <c r="AT501">
        <v>0</v>
      </c>
      <c r="AU501">
        <v>0</v>
      </c>
      <c r="AV501">
        <v>0</v>
      </c>
      <c r="AW501">
        <v>0</v>
      </c>
      <c r="AX501">
        <v>0</v>
      </c>
      <c r="AY501">
        <v>0</v>
      </c>
    </row>
    <row r="502" spans="1:51">
      <c r="A502" t="s">
        <v>495</v>
      </c>
      <c r="B502" t="s">
        <v>529</v>
      </c>
      <c r="C502" t="s">
        <v>698</v>
      </c>
      <c r="D502" t="s">
        <v>709</v>
      </c>
      <c r="E502" t="s">
        <v>1165</v>
      </c>
      <c r="F502" t="s">
        <v>1203</v>
      </c>
      <c r="G502" t="s">
        <v>1258</v>
      </c>
      <c r="H502" t="s">
        <v>708</v>
      </c>
      <c r="I502" t="s">
        <v>495</v>
      </c>
      <c r="J502" t="s">
        <v>1691</v>
      </c>
      <c r="K502" t="s">
        <v>2222</v>
      </c>
      <c r="L502" t="s">
        <v>2702</v>
      </c>
      <c r="M502" t="s">
        <v>708</v>
      </c>
      <c r="N502" t="s">
        <v>708</v>
      </c>
      <c r="O502" t="s">
        <v>708</v>
      </c>
      <c r="P502" t="s">
        <v>708</v>
      </c>
      <c r="Q502" t="s">
        <v>708</v>
      </c>
      <c r="R502" t="s">
        <v>708</v>
      </c>
      <c r="S502" t="s">
        <v>708</v>
      </c>
      <c r="T502" t="s">
        <v>708</v>
      </c>
      <c r="U502" t="s">
        <v>3616</v>
      </c>
      <c r="V502">
        <v>20</v>
      </c>
      <c r="W502">
        <v>0</v>
      </c>
      <c r="X502">
        <v>0</v>
      </c>
      <c r="Y502">
        <v>0</v>
      </c>
      <c r="Z502">
        <v>1</v>
      </c>
      <c r="AA502">
        <v>0</v>
      </c>
      <c r="AB502">
        <v>0</v>
      </c>
      <c r="AC502">
        <v>0</v>
      </c>
      <c r="AD502">
        <v>0</v>
      </c>
      <c r="AE502">
        <v>0</v>
      </c>
      <c r="AF502">
        <v>0</v>
      </c>
      <c r="AG502">
        <v>0</v>
      </c>
      <c r="AH502">
        <v>0</v>
      </c>
      <c r="AI502">
        <v>0</v>
      </c>
      <c r="AJ502">
        <v>0</v>
      </c>
      <c r="AK502">
        <v>0</v>
      </c>
      <c r="AL502">
        <v>0</v>
      </c>
      <c r="AM502">
        <v>0</v>
      </c>
      <c r="AN502">
        <v>30</v>
      </c>
      <c r="AO502">
        <v>0</v>
      </c>
      <c r="AP502">
        <v>0</v>
      </c>
      <c r="AQ502">
        <v>0</v>
      </c>
      <c r="AR502">
        <v>0</v>
      </c>
      <c r="AS502">
        <v>0</v>
      </c>
      <c r="AT502">
        <v>0</v>
      </c>
      <c r="AU502">
        <v>0</v>
      </c>
      <c r="AV502">
        <v>0</v>
      </c>
      <c r="AW502">
        <v>0</v>
      </c>
      <c r="AX502">
        <v>0</v>
      </c>
      <c r="AY502">
        <v>0</v>
      </c>
    </row>
    <row r="503" spans="1:51">
      <c r="A503" t="s">
        <v>496</v>
      </c>
      <c r="B503" t="s">
        <v>529</v>
      </c>
      <c r="C503" t="s">
        <v>638</v>
      </c>
      <c r="D503" t="s">
        <v>709</v>
      </c>
      <c r="E503" t="s">
        <v>1166</v>
      </c>
      <c r="F503" t="s">
        <v>1203</v>
      </c>
      <c r="G503" t="s">
        <v>1258</v>
      </c>
      <c r="H503" t="s">
        <v>708</v>
      </c>
      <c r="I503" t="s">
        <v>496</v>
      </c>
      <c r="J503" t="s">
        <v>1692</v>
      </c>
      <c r="K503" t="s">
        <v>2223</v>
      </c>
      <c r="L503" t="s">
        <v>2703</v>
      </c>
      <c r="M503" t="s">
        <v>708</v>
      </c>
      <c r="N503" t="s">
        <v>708</v>
      </c>
      <c r="O503" t="s">
        <v>708</v>
      </c>
      <c r="P503" t="s">
        <v>708</v>
      </c>
      <c r="Q503" t="s">
        <v>708</v>
      </c>
      <c r="R503" t="s">
        <v>708</v>
      </c>
      <c r="S503" t="s">
        <v>708</v>
      </c>
      <c r="T503" t="s">
        <v>708</v>
      </c>
      <c r="U503" t="s">
        <v>3617</v>
      </c>
      <c r="V503">
        <v>20</v>
      </c>
      <c r="W503">
        <v>2</v>
      </c>
      <c r="X503">
        <v>0</v>
      </c>
      <c r="Y503">
        <v>0</v>
      </c>
      <c r="Z503">
        <v>3</v>
      </c>
      <c r="AA503">
        <v>0</v>
      </c>
      <c r="AB503">
        <v>0</v>
      </c>
      <c r="AC503">
        <v>0</v>
      </c>
      <c r="AD503">
        <v>0</v>
      </c>
      <c r="AE503">
        <v>0</v>
      </c>
      <c r="AF503">
        <v>0</v>
      </c>
      <c r="AG503">
        <v>0</v>
      </c>
      <c r="AH503">
        <v>0</v>
      </c>
      <c r="AI503">
        <v>0</v>
      </c>
      <c r="AJ503">
        <v>0</v>
      </c>
      <c r="AK503">
        <v>0</v>
      </c>
      <c r="AL503">
        <v>0</v>
      </c>
      <c r="AM503">
        <v>0</v>
      </c>
      <c r="AN503">
        <v>30</v>
      </c>
      <c r="AO503">
        <v>0</v>
      </c>
      <c r="AP503">
        <v>0</v>
      </c>
      <c r="AQ503">
        <v>0</v>
      </c>
      <c r="AR503">
        <v>0</v>
      </c>
      <c r="AS503">
        <v>0</v>
      </c>
      <c r="AT503">
        <v>0</v>
      </c>
      <c r="AU503">
        <v>0</v>
      </c>
      <c r="AV503">
        <v>0</v>
      </c>
      <c r="AW503">
        <v>28</v>
      </c>
      <c r="AX503">
        <v>0</v>
      </c>
      <c r="AY503">
        <v>0</v>
      </c>
    </row>
    <row r="504" spans="1:51">
      <c r="A504" t="s">
        <v>497</v>
      </c>
      <c r="B504" t="s">
        <v>529</v>
      </c>
      <c r="C504" t="s">
        <v>699</v>
      </c>
      <c r="D504" t="s">
        <v>709</v>
      </c>
      <c r="E504" t="s">
        <v>1167</v>
      </c>
      <c r="F504" t="s">
        <v>1203</v>
      </c>
      <c r="G504" t="s">
        <v>1258</v>
      </c>
      <c r="H504" t="s">
        <v>708</v>
      </c>
      <c r="I504" t="s">
        <v>497</v>
      </c>
      <c r="J504" t="s">
        <v>1693</v>
      </c>
      <c r="K504" t="s">
        <v>2224</v>
      </c>
      <c r="L504" t="s">
        <v>2704</v>
      </c>
      <c r="M504" t="s">
        <v>708</v>
      </c>
      <c r="N504" t="s">
        <v>708</v>
      </c>
      <c r="O504" t="s">
        <v>708</v>
      </c>
      <c r="P504" t="s">
        <v>708</v>
      </c>
      <c r="Q504" t="s">
        <v>708</v>
      </c>
      <c r="R504" t="s">
        <v>708</v>
      </c>
      <c r="S504" t="s">
        <v>708</v>
      </c>
      <c r="T504" t="s">
        <v>708</v>
      </c>
      <c r="U504" t="s">
        <v>3618</v>
      </c>
      <c r="V504">
        <v>20</v>
      </c>
      <c r="W504">
        <v>0</v>
      </c>
      <c r="X504">
        <v>0</v>
      </c>
      <c r="Y504">
        <v>0</v>
      </c>
      <c r="Z504">
        <v>2</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row>
    <row r="505" spans="1:51">
      <c r="A505" t="s">
        <v>498</v>
      </c>
      <c r="B505" t="s">
        <v>526</v>
      </c>
      <c r="C505" t="s">
        <v>655</v>
      </c>
      <c r="D505" t="s">
        <v>709</v>
      </c>
      <c r="E505" t="s">
        <v>1168</v>
      </c>
      <c r="F505" t="s">
        <v>1203</v>
      </c>
      <c r="G505" t="s">
        <v>1258</v>
      </c>
      <c r="H505" t="s">
        <v>708</v>
      </c>
      <c r="I505" t="s">
        <v>498</v>
      </c>
      <c r="J505" t="s">
        <v>1694</v>
      </c>
      <c r="K505" t="s">
        <v>2225</v>
      </c>
      <c r="L505" t="s">
        <v>2705</v>
      </c>
      <c r="M505" t="s">
        <v>708</v>
      </c>
      <c r="N505" t="s">
        <v>708</v>
      </c>
      <c r="O505" t="s">
        <v>708</v>
      </c>
      <c r="P505" t="s">
        <v>2733</v>
      </c>
      <c r="Q505" t="s">
        <v>3110</v>
      </c>
      <c r="R505" t="s">
        <v>2733</v>
      </c>
      <c r="S505" t="s">
        <v>2734</v>
      </c>
      <c r="T505" t="s">
        <v>2734</v>
      </c>
      <c r="U505" t="s">
        <v>3619</v>
      </c>
      <c r="V505">
        <v>49</v>
      </c>
      <c r="W505">
        <v>0</v>
      </c>
      <c r="X505">
        <v>0</v>
      </c>
      <c r="Y505">
        <v>0</v>
      </c>
      <c r="Z505">
        <v>3</v>
      </c>
      <c r="AA505">
        <v>1</v>
      </c>
      <c r="AB505">
        <v>0</v>
      </c>
      <c r="AC505">
        <v>0</v>
      </c>
      <c r="AD505">
        <v>0</v>
      </c>
      <c r="AE505">
        <v>0</v>
      </c>
      <c r="AF505">
        <v>0</v>
      </c>
      <c r="AG505">
        <v>8</v>
      </c>
      <c r="AH505">
        <v>0</v>
      </c>
      <c r="AI505">
        <v>0</v>
      </c>
      <c r="AJ505">
        <v>0</v>
      </c>
      <c r="AK505">
        <v>0</v>
      </c>
      <c r="AL505">
        <v>0</v>
      </c>
      <c r="AM505">
        <v>1</v>
      </c>
      <c r="AN505">
        <v>20</v>
      </c>
      <c r="AO505">
        <v>1</v>
      </c>
      <c r="AP505">
        <v>0</v>
      </c>
      <c r="AQ505">
        <v>0</v>
      </c>
      <c r="AR505">
        <v>0</v>
      </c>
      <c r="AS505">
        <v>0</v>
      </c>
      <c r="AT505">
        <v>0</v>
      </c>
      <c r="AU505">
        <v>0</v>
      </c>
      <c r="AV505">
        <v>0</v>
      </c>
      <c r="AW505">
        <v>0</v>
      </c>
      <c r="AX505">
        <v>0</v>
      </c>
      <c r="AY505">
        <v>0</v>
      </c>
    </row>
    <row r="506" spans="1:51">
      <c r="A506" t="s">
        <v>499</v>
      </c>
      <c r="B506" t="s">
        <v>526</v>
      </c>
      <c r="C506" t="s">
        <v>655</v>
      </c>
      <c r="D506" t="s">
        <v>709</v>
      </c>
      <c r="E506" t="s">
        <v>1169</v>
      </c>
      <c r="F506" t="s">
        <v>1203</v>
      </c>
      <c r="G506" t="s">
        <v>1258</v>
      </c>
      <c r="H506" t="s">
        <v>708</v>
      </c>
      <c r="I506" t="s">
        <v>499</v>
      </c>
      <c r="J506" t="s">
        <v>1695</v>
      </c>
      <c r="K506" t="s">
        <v>2226</v>
      </c>
      <c r="L506" t="s">
        <v>2706</v>
      </c>
      <c r="M506" t="s">
        <v>708</v>
      </c>
      <c r="N506" t="s">
        <v>708</v>
      </c>
      <c r="O506" t="s">
        <v>708</v>
      </c>
      <c r="P506" t="s">
        <v>708</v>
      </c>
      <c r="Q506" t="s">
        <v>708</v>
      </c>
      <c r="R506" t="s">
        <v>708</v>
      </c>
      <c r="S506" t="s">
        <v>2733</v>
      </c>
      <c r="T506" t="s">
        <v>708</v>
      </c>
      <c r="U506" t="s">
        <v>3620</v>
      </c>
      <c r="V506">
        <v>20</v>
      </c>
      <c r="W506">
        <v>0</v>
      </c>
      <c r="X506">
        <v>0</v>
      </c>
      <c r="Y506">
        <v>0</v>
      </c>
      <c r="Z506">
        <v>3</v>
      </c>
      <c r="AA506">
        <v>1</v>
      </c>
      <c r="AB506">
        <v>0</v>
      </c>
      <c r="AC506">
        <v>0</v>
      </c>
      <c r="AD506">
        <v>2</v>
      </c>
      <c r="AE506">
        <v>0</v>
      </c>
      <c r="AF506">
        <v>0</v>
      </c>
      <c r="AG506">
        <v>0</v>
      </c>
      <c r="AH506">
        <v>0</v>
      </c>
      <c r="AI506">
        <v>20</v>
      </c>
      <c r="AJ506">
        <v>0</v>
      </c>
      <c r="AK506">
        <v>0</v>
      </c>
      <c r="AL506">
        <v>0</v>
      </c>
      <c r="AM506">
        <v>0</v>
      </c>
      <c r="AN506">
        <v>0</v>
      </c>
      <c r="AO506">
        <v>1</v>
      </c>
      <c r="AP506">
        <v>0</v>
      </c>
      <c r="AQ506">
        <v>0</v>
      </c>
      <c r="AR506">
        <v>0</v>
      </c>
      <c r="AS506">
        <v>0</v>
      </c>
      <c r="AT506">
        <v>0</v>
      </c>
      <c r="AU506">
        <v>0</v>
      </c>
      <c r="AV506">
        <v>0</v>
      </c>
      <c r="AW506">
        <v>0</v>
      </c>
      <c r="AX506">
        <v>0</v>
      </c>
      <c r="AY506">
        <v>0</v>
      </c>
    </row>
    <row r="507" spans="1:51">
      <c r="A507" t="s">
        <v>500</v>
      </c>
      <c r="B507" t="s">
        <v>526</v>
      </c>
      <c r="C507" t="s">
        <v>655</v>
      </c>
      <c r="D507" t="s">
        <v>709</v>
      </c>
      <c r="E507" t="s">
        <v>1170</v>
      </c>
      <c r="F507" t="s">
        <v>1203</v>
      </c>
      <c r="G507" t="s">
        <v>1258</v>
      </c>
      <c r="H507" t="s">
        <v>708</v>
      </c>
      <c r="I507" t="s">
        <v>500</v>
      </c>
      <c r="J507" t="s">
        <v>1696</v>
      </c>
      <c r="K507" t="s">
        <v>2227</v>
      </c>
      <c r="L507" t="s">
        <v>2707</v>
      </c>
      <c r="M507" t="s">
        <v>708</v>
      </c>
      <c r="N507" t="s">
        <v>708</v>
      </c>
      <c r="O507" t="s">
        <v>708</v>
      </c>
      <c r="P507" t="s">
        <v>708</v>
      </c>
      <c r="Q507" t="s">
        <v>708</v>
      </c>
      <c r="R507" t="s">
        <v>708</v>
      </c>
      <c r="S507" t="s">
        <v>2734</v>
      </c>
      <c r="T507" t="s">
        <v>2733</v>
      </c>
      <c r="U507" t="s">
        <v>3621</v>
      </c>
      <c r="V507">
        <v>24</v>
      </c>
      <c r="W507">
        <v>0</v>
      </c>
      <c r="X507">
        <v>0</v>
      </c>
      <c r="Y507">
        <v>0</v>
      </c>
      <c r="Z507">
        <v>2</v>
      </c>
      <c r="AA507">
        <v>0</v>
      </c>
      <c r="AB507">
        <v>0</v>
      </c>
      <c r="AC507">
        <v>0</v>
      </c>
      <c r="AD507">
        <v>0</v>
      </c>
      <c r="AE507">
        <v>0</v>
      </c>
      <c r="AF507">
        <v>0</v>
      </c>
      <c r="AG507">
        <v>0</v>
      </c>
      <c r="AH507">
        <v>0</v>
      </c>
      <c r="AI507">
        <v>0</v>
      </c>
      <c r="AJ507">
        <v>0</v>
      </c>
      <c r="AK507">
        <v>0</v>
      </c>
      <c r="AL507">
        <v>0</v>
      </c>
      <c r="AM507">
        <v>3</v>
      </c>
      <c r="AN507">
        <v>0</v>
      </c>
      <c r="AO507">
        <v>0</v>
      </c>
      <c r="AP507">
        <v>0</v>
      </c>
      <c r="AQ507">
        <v>0</v>
      </c>
      <c r="AR507">
        <v>0</v>
      </c>
      <c r="AS507">
        <v>0</v>
      </c>
      <c r="AT507">
        <v>0</v>
      </c>
      <c r="AU507">
        <v>0</v>
      </c>
      <c r="AV507">
        <v>0</v>
      </c>
      <c r="AW507">
        <v>15</v>
      </c>
      <c r="AX507">
        <v>0</v>
      </c>
      <c r="AY507">
        <v>0</v>
      </c>
    </row>
    <row r="508" spans="1:51">
      <c r="A508" t="s">
        <v>501</v>
      </c>
      <c r="B508" t="s">
        <v>526</v>
      </c>
      <c r="C508" t="s">
        <v>655</v>
      </c>
      <c r="D508" t="s">
        <v>709</v>
      </c>
      <c r="E508" t="s">
        <v>1171</v>
      </c>
      <c r="F508" t="s">
        <v>1203</v>
      </c>
      <c r="G508" t="s">
        <v>1258</v>
      </c>
      <c r="H508" t="s">
        <v>708</v>
      </c>
      <c r="I508" t="s">
        <v>501</v>
      </c>
      <c r="J508" t="s">
        <v>1697</v>
      </c>
      <c r="K508" t="s">
        <v>2228</v>
      </c>
      <c r="L508" t="s">
        <v>2708</v>
      </c>
      <c r="M508" t="s">
        <v>708</v>
      </c>
      <c r="N508" t="s">
        <v>708</v>
      </c>
      <c r="O508" t="s">
        <v>708</v>
      </c>
      <c r="P508" t="s">
        <v>708</v>
      </c>
      <c r="Q508" t="s">
        <v>708</v>
      </c>
      <c r="R508" t="s">
        <v>708</v>
      </c>
      <c r="S508" t="s">
        <v>2734</v>
      </c>
      <c r="T508" t="s">
        <v>708</v>
      </c>
      <c r="U508" t="s">
        <v>3622</v>
      </c>
      <c r="V508">
        <v>20</v>
      </c>
      <c r="W508">
        <v>0</v>
      </c>
      <c r="X508">
        <v>0</v>
      </c>
      <c r="Y508">
        <v>0</v>
      </c>
      <c r="Z508">
        <v>1</v>
      </c>
      <c r="AA508">
        <v>0</v>
      </c>
      <c r="AB508">
        <v>0</v>
      </c>
      <c r="AC508">
        <v>0</v>
      </c>
      <c r="AD508">
        <v>0</v>
      </c>
      <c r="AE508">
        <v>0</v>
      </c>
      <c r="AF508">
        <v>0</v>
      </c>
      <c r="AG508">
        <v>0</v>
      </c>
      <c r="AH508">
        <v>0</v>
      </c>
      <c r="AI508">
        <v>0</v>
      </c>
      <c r="AJ508">
        <v>0</v>
      </c>
      <c r="AK508">
        <v>0</v>
      </c>
      <c r="AL508">
        <v>0</v>
      </c>
      <c r="AM508">
        <v>0</v>
      </c>
      <c r="AN508">
        <v>40</v>
      </c>
      <c r="AO508">
        <v>0</v>
      </c>
      <c r="AP508">
        <v>0</v>
      </c>
      <c r="AQ508">
        <v>0</v>
      </c>
      <c r="AR508">
        <v>0</v>
      </c>
      <c r="AS508">
        <v>0</v>
      </c>
      <c r="AT508">
        <v>0</v>
      </c>
      <c r="AU508">
        <v>0</v>
      </c>
      <c r="AV508">
        <v>0</v>
      </c>
      <c r="AW508">
        <v>0</v>
      </c>
      <c r="AX508">
        <v>0</v>
      </c>
      <c r="AY508">
        <v>0</v>
      </c>
    </row>
    <row r="509" spans="1:51">
      <c r="A509" t="s">
        <v>444</v>
      </c>
      <c r="B509" t="s">
        <v>526</v>
      </c>
      <c r="C509" t="s">
        <v>655</v>
      </c>
      <c r="D509" t="s">
        <v>709</v>
      </c>
      <c r="E509" t="s">
        <v>1172</v>
      </c>
      <c r="F509" t="s">
        <v>1203</v>
      </c>
      <c r="G509" t="s">
        <v>1258</v>
      </c>
      <c r="H509" t="s">
        <v>708</v>
      </c>
      <c r="I509" t="s">
        <v>444</v>
      </c>
      <c r="J509" t="s">
        <v>1698</v>
      </c>
      <c r="K509" t="s">
        <v>2229</v>
      </c>
      <c r="L509" t="s">
        <v>2709</v>
      </c>
      <c r="M509" t="s">
        <v>708</v>
      </c>
      <c r="N509" t="s">
        <v>708</v>
      </c>
      <c r="O509" t="s">
        <v>708</v>
      </c>
      <c r="P509" t="s">
        <v>2733</v>
      </c>
      <c r="Q509" t="s">
        <v>3111</v>
      </c>
      <c r="R509" t="s">
        <v>2733</v>
      </c>
      <c r="S509" t="s">
        <v>2734</v>
      </c>
      <c r="T509" t="s">
        <v>2734</v>
      </c>
      <c r="U509" t="s">
        <v>3623</v>
      </c>
      <c r="V509">
        <v>48</v>
      </c>
      <c r="W509">
        <v>0</v>
      </c>
      <c r="X509">
        <v>0</v>
      </c>
      <c r="Y509">
        <v>0</v>
      </c>
      <c r="Z509">
        <v>4</v>
      </c>
      <c r="AA509">
        <v>2</v>
      </c>
      <c r="AB509">
        <v>0</v>
      </c>
      <c r="AC509">
        <v>0</v>
      </c>
      <c r="AD509">
        <v>1</v>
      </c>
      <c r="AE509">
        <v>0</v>
      </c>
      <c r="AF509">
        <v>0</v>
      </c>
      <c r="AG509">
        <v>8</v>
      </c>
      <c r="AH509">
        <v>0</v>
      </c>
      <c r="AI509">
        <v>2</v>
      </c>
      <c r="AJ509">
        <v>0</v>
      </c>
      <c r="AK509">
        <v>0</v>
      </c>
      <c r="AL509">
        <v>0</v>
      </c>
      <c r="AM509">
        <v>6</v>
      </c>
      <c r="AN509">
        <v>39</v>
      </c>
      <c r="AO509">
        <v>2</v>
      </c>
      <c r="AP509">
        <v>0</v>
      </c>
      <c r="AQ509">
        <v>0</v>
      </c>
      <c r="AR509">
        <v>0</v>
      </c>
      <c r="AS509">
        <v>0</v>
      </c>
      <c r="AT509">
        <v>0</v>
      </c>
      <c r="AU509">
        <v>0</v>
      </c>
      <c r="AV509">
        <v>0</v>
      </c>
      <c r="AW509">
        <v>0</v>
      </c>
      <c r="AX509">
        <v>0</v>
      </c>
      <c r="AY509">
        <v>0</v>
      </c>
    </row>
    <row r="510" spans="1:51">
      <c r="A510" t="s">
        <v>502</v>
      </c>
      <c r="B510" t="s">
        <v>526</v>
      </c>
      <c r="C510" t="s">
        <v>601</v>
      </c>
      <c r="D510" t="s">
        <v>709</v>
      </c>
      <c r="E510" t="s">
        <v>1173</v>
      </c>
      <c r="F510" t="s">
        <v>1203</v>
      </c>
      <c r="G510" t="s">
        <v>1258</v>
      </c>
      <c r="H510" t="s">
        <v>708</v>
      </c>
      <c r="I510" t="s">
        <v>502</v>
      </c>
      <c r="J510" t="s">
        <v>1699</v>
      </c>
      <c r="K510" t="s">
        <v>2230</v>
      </c>
      <c r="L510" t="s">
        <v>2710</v>
      </c>
      <c r="M510" t="s">
        <v>708</v>
      </c>
      <c r="N510" t="s">
        <v>708</v>
      </c>
      <c r="O510" t="s">
        <v>708</v>
      </c>
      <c r="P510" t="s">
        <v>708</v>
      </c>
      <c r="Q510" t="s">
        <v>708</v>
      </c>
      <c r="R510" t="s">
        <v>708</v>
      </c>
      <c r="S510" t="s">
        <v>708</v>
      </c>
      <c r="T510" t="s">
        <v>708</v>
      </c>
      <c r="U510" t="s">
        <v>3624</v>
      </c>
      <c r="V510">
        <v>25</v>
      </c>
      <c r="W510">
        <v>0</v>
      </c>
      <c r="X510">
        <v>0</v>
      </c>
      <c r="Y510">
        <v>0</v>
      </c>
      <c r="Z510">
        <v>4</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row>
    <row r="511" spans="1:51">
      <c r="A511" t="s">
        <v>503</v>
      </c>
      <c r="B511" t="s">
        <v>526</v>
      </c>
      <c r="C511" t="s">
        <v>601</v>
      </c>
      <c r="D511" t="s">
        <v>709</v>
      </c>
      <c r="E511" t="s">
        <v>1174</v>
      </c>
      <c r="F511" t="s">
        <v>1203</v>
      </c>
      <c r="G511" t="s">
        <v>1258</v>
      </c>
      <c r="H511" t="s">
        <v>708</v>
      </c>
      <c r="I511" t="s">
        <v>503</v>
      </c>
      <c r="J511" t="s">
        <v>1700</v>
      </c>
      <c r="K511" t="s">
        <v>2231</v>
      </c>
      <c r="L511" t="s">
        <v>2711</v>
      </c>
      <c r="M511" t="s">
        <v>708</v>
      </c>
      <c r="N511" t="s">
        <v>708</v>
      </c>
      <c r="O511" t="s">
        <v>708</v>
      </c>
      <c r="P511" t="s">
        <v>708</v>
      </c>
      <c r="Q511" t="s">
        <v>708</v>
      </c>
      <c r="R511" t="s">
        <v>708</v>
      </c>
      <c r="S511" t="s">
        <v>708</v>
      </c>
      <c r="T511" t="s">
        <v>708</v>
      </c>
      <c r="U511" t="s">
        <v>3625</v>
      </c>
      <c r="V511">
        <v>49</v>
      </c>
      <c r="W511">
        <v>0</v>
      </c>
      <c r="X511">
        <v>0</v>
      </c>
      <c r="Y511">
        <v>0</v>
      </c>
      <c r="Z511">
        <v>7</v>
      </c>
      <c r="AA511">
        <v>4</v>
      </c>
      <c r="AB511">
        <v>0</v>
      </c>
      <c r="AC511">
        <v>0</v>
      </c>
      <c r="AD511">
        <v>0</v>
      </c>
      <c r="AE511">
        <v>0</v>
      </c>
      <c r="AF511">
        <v>0</v>
      </c>
      <c r="AG511">
        <v>0</v>
      </c>
      <c r="AH511">
        <v>0</v>
      </c>
      <c r="AI511">
        <v>0</v>
      </c>
      <c r="AJ511">
        <v>0</v>
      </c>
      <c r="AK511">
        <v>0</v>
      </c>
      <c r="AL511">
        <v>0</v>
      </c>
      <c r="AM511">
        <v>8</v>
      </c>
      <c r="AN511">
        <v>0</v>
      </c>
      <c r="AO511">
        <v>2</v>
      </c>
      <c r="AP511">
        <v>0</v>
      </c>
      <c r="AQ511">
        <v>0</v>
      </c>
      <c r="AR511">
        <v>0</v>
      </c>
      <c r="AS511">
        <v>0</v>
      </c>
      <c r="AT511">
        <v>0</v>
      </c>
      <c r="AU511">
        <v>0</v>
      </c>
      <c r="AV511">
        <v>0</v>
      </c>
      <c r="AW511">
        <v>0</v>
      </c>
      <c r="AX511">
        <v>0</v>
      </c>
      <c r="AY511">
        <v>0</v>
      </c>
    </row>
    <row r="512" spans="1:51">
      <c r="A512" t="s">
        <v>504</v>
      </c>
      <c r="B512" t="s">
        <v>526</v>
      </c>
      <c r="C512" t="s">
        <v>601</v>
      </c>
      <c r="D512" t="s">
        <v>708</v>
      </c>
      <c r="E512" t="s">
        <v>1175</v>
      </c>
      <c r="F512" t="s">
        <v>1203</v>
      </c>
      <c r="G512" t="s">
        <v>1258</v>
      </c>
      <c r="H512" t="s">
        <v>708</v>
      </c>
      <c r="I512" t="s">
        <v>504</v>
      </c>
      <c r="J512" t="s">
        <v>1701</v>
      </c>
      <c r="K512" t="s">
        <v>2232</v>
      </c>
      <c r="L512" t="s">
        <v>2712</v>
      </c>
      <c r="M512" t="s">
        <v>708</v>
      </c>
      <c r="N512" t="s">
        <v>708</v>
      </c>
      <c r="O512" t="s">
        <v>708</v>
      </c>
      <c r="P512" t="s">
        <v>708</v>
      </c>
      <c r="Q512" t="s">
        <v>708</v>
      </c>
      <c r="R512" t="s">
        <v>708</v>
      </c>
      <c r="S512" t="s">
        <v>2734</v>
      </c>
      <c r="T512" t="s">
        <v>2733</v>
      </c>
      <c r="U512" t="s">
        <v>3626</v>
      </c>
      <c r="V512">
        <v>0</v>
      </c>
      <c r="W512">
        <v>0</v>
      </c>
      <c r="X512">
        <v>30</v>
      </c>
      <c r="Y512">
        <v>50</v>
      </c>
      <c r="Z512">
        <v>2</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row>
    <row r="513" spans="1:51">
      <c r="A513" t="s">
        <v>505</v>
      </c>
      <c r="B513" t="s">
        <v>526</v>
      </c>
      <c r="C513" t="s">
        <v>601</v>
      </c>
      <c r="D513" t="s">
        <v>709</v>
      </c>
      <c r="E513" t="s">
        <v>1176</v>
      </c>
      <c r="F513" t="s">
        <v>1203</v>
      </c>
      <c r="G513" t="s">
        <v>1258</v>
      </c>
      <c r="H513" t="s">
        <v>708</v>
      </c>
      <c r="I513" t="s">
        <v>505</v>
      </c>
      <c r="J513" t="s">
        <v>1702</v>
      </c>
      <c r="K513" t="s">
        <v>2233</v>
      </c>
      <c r="L513" t="s">
        <v>2713</v>
      </c>
      <c r="M513" t="s">
        <v>708</v>
      </c>
      <c r="N513" t="s">
        <v>708</v>
      </c>
      <c r="O513" t="s">
        <v>708</v>
      </c>
      <c r="P513" t="s">
        <v>708</v>
      </c>
      <c r="Q513" t="s">
        <v>708</v>
      </c>
      <c r="R513" t="s">
        <v>708</v>
      </c>
      <c r="S513" t="s">
        <v>708</v>
      </c>
      <c r="T513" t="s">
        <v>708</v>
      </c>
      <c r="U513" t="s">
        <v>3627</v>
      </c>
      <c r="V513">
        <v>20</v>
      </c>
      <c r="W513">
        <v>0</v>
      </c>
      <c r="X513">
        <v>0</v>
      </c>
      <c r="Y513">
        <v>0</v>
      </c>
      <c r="Z513">
        <v>2</v>
      </c>
      <c r="AA513">
        <v>0</v>
      </c>
      <c r="AB513">
        <v>0</v>
      </c>
      <c r="AC513">
        <v>0</v>
      </c>
      <c r="AD513">
        <v>0</v>
      </c>
      <c r="AE513">
        <v>0</v>
      </c>
      <c r="AF513">
        <v>0</v>
      </c>
      <c r="AG513">
        <v>0</v>
      </c>
      <c r="AH513">
        <v>0</v>
      </c>
      <c r="AI513">
        <v>0</v>
      </c>
      <c r="AJ513">
        <v>0</v>
      </c>
      <c r="AK513">
        <v>6</v>
      </c>
      <c r="AL513">
        <v>0</v>
      </c>
      <c r="AM513">
        <v>1</v>
      </c>
      <c r="AN513">
        <v>16</v>
      </c>
      <c r="AO513">
        <v>0</v>
      </c>
      <c r="AP513">
        <v>0</v>
      </c>
      <c r="AQ513">
        <v>0</v>
      </c>
      <c r="AR513">
        <v>0</v>
      </c>
      <c r="AS513">
        <v>0</v>
      </c>
      <c r="AT513">
        <v>0</v>
      </c>
      <c r="AU513">
        <v>0</v>
      </c>
      <c r="AV513">
        <v>0</v>
      </c>
      <c r="AW513">
        <v>23</v>
      </c>
      <c r="AX513">
        <v>0</v>
      </c>
      <c r="AY513">
        <v>0</v>
      </c>
    </row>
    <row r="514" spans="1:51">
      <c r="A514" t="s">
        <v>506</v>
      </c>
      <c r="B514" t="s">
        <v>526</v>
      </c>
      <c r="C514" t="s">
        <v>574</v>
      </c>
      <c r="D514" t="s">
        <v>709</v>
      </c>
      <c r="E514" t="s">
        <v>1177</v>
      </c>
      <c r="F514" t="s">
        <v>1203</v>
      </c>
      <c r="G514" t="s">
        <v>1258</v>
      </c>
      <c r="H514" t="s">
        <v>708</v>
      </c>
      <c r="I514" t="s">
        <v>506</v>
      </c>
      <c r="J514" t="s">
        <v>1703</v>
      </c>
      <c r="K514" t="s">
        <v>2234</v>
      </c>
      <c r="L514" t="s">
        <v>2714</v>
      </c>
      <c r="M514" t="s">
        <v>708</v>
      </c>
      <c r="N514" t="s">
        <v>708</v>
      </c>
      <c r="O514" t="s">
        <v>708</v>
      </c>
      <c r="P514" t="s">
        <v>708</v>
      </c>
      <c r="Q514" t="s">
        <v>708</v>
      </c>
      <c r="R514" t="s">
        <v>708</v>
      </c>
      <c r="S514" t="s">
        <v>708</v>
      </c>
      <c r="T514" t="s">
        <v>708</v>
      </c>
      <c r="U514" t="s">
        <v>3628</v>
      </c>
      <c r="V514">
        <v>20</v>
      </c>
      <c r="W514">
        <v>0</v>
      </c>
      <c r="X514">
        <v>0</v>
      </c>
      <c r="Y514">
        <v>0</v>
      </c>
      <c r="Z514">
        <v>2</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row>
    <row r="515" spans="1:51">
      <c r="A515" t="s">
        <v>507</v>
      </c>
      <c r="B515" t="s">
        <v>526</v>
      </c>
      <c r="C515" t="s">
        <v>574</v>
      </c>
      <c r="D515" t="s">
        <v>709</v>
      </c>
      <c r="E515" t="s">
        <v>1178</v>
      </c>
      <c r="F515" t="s">
        <v>1203</v>
      </c>
      <c r="G515" t="s">
        <v>1258</v>
      </c>
      <c r="H515" t="s">
        <v>708</v>
      </c>
      <c r="I515" t="s">
        <v>507</v>
      </c>
      <c r="J515" t="s">
        <v>1704</v>
      </c>
      <c r="K515" t="s">
        <v>2235</v>
      </c>
      <c r="L515" t="s">
        <v>2715</v>
      </c>
      <c r="M515" t="s">
        <v>708</v>
      </c>
      <c r="N515" t="s">
        <v>708</v>
      </c>
      <c r="O515" t="s">
        <v>708</v>
      </c>
      <c r="P515" t="s">
        <v>708</v>
      </c>
      <c r="Q515" t="s">
        <v>708</v>
      </c>
      <c r="R515" t="s">
        <v>708</v>
      </c>
      <c r="S515" t="s">
        <v>708</v>
      </c>
      <c r="T515" t="s">
        <v>708</v>
      </c>
      <c r="U515" t="s">
        <v>3629</v>
      </c>
      <c r="V515">
        <v>20</v>
      </c>
      <c r="W515">
        <v>0</v>
      </c>
      <c r="X515">
        <v>0</v>
      </c>
      <c r="Y515">
        <v>0</v>
      </c>
      <c r="Z515">
        <v>3</v>
      </c>
      <c r="AA515">
        <v>1</v>
      </c>
      <c r="AB515">
        <v>0</v>
      </c>
      <c r="AC515">
        <v>0</v>
      </c>
      <c r="AD515">
        <v>0</v>
      </c>
      <c r="AE515">
        <v>0</v>
      </c>
      <c r="AF515">
        <v>0</v>
      </c>
      <c r="AG515">
        <v>0</v>
      </c>
      <c r="AH515">
        <v>0</v>
      </c>
      <c r="AI515">
        <v>0</v>
      </c>
      <c r="AJ515">
        <v>0</v>
      </c>
      <c r="AK515">
        <v>0</v>
      </c>
      <c r="AL515">
        <v>0</v>
      </c>
      <c r="AM515">
        <v>0</v>
      </c>
      <c r="AN515">
        <v>20</v>
      </c>
      <c r="AO515">
        <v>1</v>
      </c>
      <c r="AP515">
        <v>0</v>
      </c>
      <c r="AQ515">
        <v>0</v>
      </c>
      <c r="AR515">
        <v>0</v>
      </c>
      <c r="AS515">
        <v>0</v>
      </c>
      <c r="AT515">
        <v>0</v>
      </c>
      <c r="AU515">
        <v>0</v>
      </c>
      <c r="AV515">
        <v>0</v>
      </c>
      <c r="AW515">
        <v>29</v>
      </c>
      <c r="AX515">
        <v>0</v>
      </c>
      <c r="AY515">
        <v>0</v>
      </c>
    </row>
    <row r="516" spans="1:51">
      <c r="A516" t="s">
        <v>508</v>
      </c>
      <c r="B516" t="s">
        <v>526</v>
      </c>
      <c r="C516" t="s">
        <v>700</v>
      </c>
      <c r="D516" t="s">
        <v>709</v>
      </c>
      <c r="E516" t="s">
        <v>1179</v>
      </c>
      <c r="F516" t="s">
        <v>1203</v>
      </c>
      <c r="G516" t="s">
        <v>1258</v>
      </c>
      <c r="H516" t="s">
        <v>708</v>
      </c>
      <c r="I516" t="s">
        <v>508</v>
      </c>
      <c r="J516" t="s">
        <v>1705</v>
      </c>
      <c r="K516" t="s">
        <v>2236</v>
      </c>
      <c r="L516" t="s">
        <v>2716</v>
      </c>
      <c r="M516" t="s">
        <v>708</v>
      </c>
      <c r="N516" t="s">
        <v>708</v>
      </c>
      <c r="O516" t="s">
        <v>708</v>
      </c>
      <c r="P516" t="s">
        <v>708</v>
      </c>
      <c r="Q516" t="s">
        <v>708</v>
      </c>
      <c r="R516" t="s">
        <v>708</v>
      </c>
      <c r="S516" t="s">
        <v>708</v>
      </c>
      <c r="T516" t="s">
        <v>708</v>
      </c>
      <c r="U516" t="s">
        <v>3630</v>
      </c>
      <c r="V516">
        <v>20</v>
      </c>
      <c r="W516">
        <v>0</v>
      </c>
      <c r="X516">
        <v>0</v>
      </c>
      <c r="Y516">
        <v>0</v>
      </c>
      <c r="Z516">
        <v>1</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row>
    <row r="517" spans="1:51">
      <c r="A517" t="s">
        <v>509</v>
      </c>
      <c r="B517" t="s">
        <v>526</v>
      </c>
      <c r="C517" t="s">
        <v>701</v>
      </c>
      <c r="D517" t="s">
        <v>709</v>
      </c>
      <c r="E517" t="s">
        <v>1180</v>
      </c>
      <c r="F517" t="s">
        <v>1203</v>
      </c>
      <c r="G517" t="s">
        <v>1258</v>
      </c>
      <c r="H517" t="s">
        <v>708</v>
      </c>
      <c r="I517" t="s">
        <v>509</v>
      </c>
      <c r="J517" t="s">
        <v>1706</v>
      </c>
      <c r="K517" t="s">
        <v>2237</v>
      </c>
      <c r="L517" t="s">
        <v>2717</v>
      </c>
      <c r="M517" t="s">
        <v>708</v>
      </c>
      <c r="N517" t="s">
        <v>708</v>
      </c>
      <c r="O517" t="s">
        <v>708</v>
      </c>
      <c r="P517" t="s">
        <v>2733</v>
      </c>
      <c r="Q517" t="s">
        <v>3112</v>
      </c>
      <c r="R517" t="s">
        <v>2733</v>
      </c>
      <c r="S517" t="s">
        <v>2734</v>
      </c>
      <c r="T517" t="s">
        <v>2733</v>
      </c>
      <c r="U517" t="s">
        <v>3631</v>
      </c>
      <c r="V517">
        <v>183</v>
      </c>
      <c r="W517">
        <v>0</v>
      </c>
      <c r="X517">
        <v>0</v>
      </c>
      <c r="Y517">
        <v>0</v>
      </c>
      <c r="Z517">
        <v>17</v>
      </c>
      <c r="AA517">
        <v>4</v>
      </c>
      <c r="AB517">
        <v>0</v>
      </c>
      <c r="AC517">
        <v>0</v>
      </c>
      <c r="AD517">
        <v>0</v>
      </c>
      <c r="AE517">
        <v>0</v>
      </c>
      <c r="AF517">
        <v>0</v>
      </c>
      <c r="AG517">
        <v>15</v>
      </c>
      <c r="AH517">
        <v>0</v>
      </c>
      <c r="AI517">
        <v>0</v>
      </c>
      <c r="AJ517">
        <v>0</v>
      </c>
      <c r="AK517">
        <v>0</v>
      </c>
      <c r="AL517">
        <v>0</v>
      </c>
      <c r="AM517">
        <v>5</v>
      </c>
      <c r="AN517">
        <v>25</v>
      </c>
      <c r="AO517">
        <v>1</v>
      </c>
      <c r="AP517">
        <v>0</v>
      </c>
      <c r="AQ517">
        <v>1</v>
      </c>
      <c r="AR517">
        <v>0</v>
      </c>
      <c r="AS517">
        <v>0</v>
      </c>
      <c r="AT517">
        <v>0</v>
      </c>
      <c r="AU517">
        <v>0</v>
      </c>
      <c r="AV517">
        <v>0</v>
      </c>
      <c r="AW517">
        <v>29</v>
      </c>
      <c r="AX517">
        <v>0</v>
      </c>
      <c r="AY517">
        <v>0</v>
      </c>
    </row>
    <row r="518" spans="1:51">
      <c r="A518" t="s">
        <v>510</v>
      </c>
      <c r="B518" t="s">
        <v>526</v>
      </c>
      <c r="C518" t="s">
        <v>701</v>
      </c>
      <c r="D518" t="s">
        <v>709</v>
      </c>
      <c r="E518" t="s">
        <v>1181</v>
      </c>
      <c r="F518" t="s">
        <v>1203</v>
      </c>
      <c r="G518" t="s">
        <v>1258</v>
      </c>
      <c r="H518" t="s">
        <v>708</v>
      </c>
      <c r="I518" t="s">
        <v>510</v>
      </c>
      <c r="J518" t="s">
        <v>1707</v>
      </c>
      <c r="K518" t="s">
        <v>2238</v>
      </c>
      <c r="L518" t="s">
        <v>2718</v>
      </c>
      <c r="M518" t="s">
        <v>708</v>
      </c>
      <c r="N518" t="s">
        <v>708</v>
      </c>
      <c r="O518" t="s">
        <v>708</v>
      </c>
      <c r="P518" t="s">
        <v>708</v>
      </c>
      <c r="Q518" t="s">
        <v>708</v>
      </c>
      <c r="R518" t="s">
        <v>708</v>
      </c>
      <c r="S518" t="s">
        <v>708</v>
      </c>
      <c r="T518" t="s">
        <v>708</v>
      </c>
      <c r="U518" t="s">
        <v>3632</v>
      </c>
      <c r="V518">
        <v>30</v>
      </c>
      <c r="W518">
        <v>0</v>
      </c>
      <c r="X518">
        <v>0</v>
      </c>
      <c r="Y518">
        <v>0</v>
      </c>
      <c r="Z518">
        <v>4</v>
      </c>
      <c r="AA518">
        <v>1</v>
      </c>
      <c r="AB518">
        <v>0</v>
      </c>
      <c r="AC518">
        <v>0</v>
      </c>
      <c r="AD518">
        <v>0</v>
      </c>
      <c r="AE518">
        <v>0</v>
      </c>
      <c r="AF518">
        <v>0</v>
      </c>
      <c r="AG518">
        <v>0</v>
      </c>
      <c r="AH518">
        <v>0</v>
      </c>
      <c r="AI518">
        <v>0</v>
      </c>
      <c r="AJ518">
        <v>0</v>
      </c>
      <c r="AK518">
        <v>0</v>
      </c>
      <c r="AL518">
        <v>0</v>
      </c>
      <c r="AM518">
        <v>3</v>
      </c>
      <c r="AN518">
        <v>0</v>
      </c>
      <c r="AO518">
        <v>1</v>
      </c>
      <c r="AP518">
        <v>0</v>
      </c>
      <c r="AQ518">
        <v>0</v>
      </c>
      <c r="AR518">
        <v>0</v>
      </c>
      <c r="AS518">
        <v>0</v>
      </c>
      <c r="AT518">
        <v>0</v>
      </c>
      <c r="AU518">
        <v>0</v>
      </c>
      <c r="AV518">
        <v>0</v>
      </c>
      <c r="AW518">
        <v>0</v>
      </c>
      <c r="AX518">
        <v>0</v>
      </c>
      <c r="AY518">
        <v>0</v>
      </c>
    </row>
    <row r="519" spans="1:51">
      <c r="A519" t="s">
        <v>511</v>
      </c>
      <c r="B519" t="s">
        <v>526</v>
      </c>
      <c r="C519" t="s">
        <v>671</v>
      </c>
      <c r="D519" t="s">
        <v>709</v>
      </c>
      <c r="E519" t="s">
        <v>1182</v>
      </c>
      <c r="F519" t="s">
        <v>1203</v>
      </c>
      <c r="G519" t="s">
        <v>1258</v>
      </c>
      <c r="H519" t="s">
        <v>708</v>
      </c>
      <c r="I519" t="s">
        <v>511</v>
      </c>
      <c r="J519" t="s">
        <v>1708</v>
      </c>
      <c r="K519" t="s">
        <v>2239</v>
      </c>
      <c r="L519" t="s">
        <v>2719</v>
      </c>
      <c r="M519" t="s">
        <v>708</v>
      </c>
      <c r="N519" t="s">
        <v>708</v>
      </c>
      <c r="O519" t="s">
        <v>708</v>
      </c>
      <c r="P519" t="s">
        <v>708</v>
      </c>
      <c r="Q519" t="s">
        <v>708</v>
      </c>
      <c r="R519" t="s">
        <v>708</v>
      </c>
      <c r="S519" t="s">
        <v>2734</v>
      </c>
      <c r="T519" t="s">
        <v>708</v>
      </c>
      <c r="U519" t="s">
        <v>3633</v>
      </c>
      <c r="V519">
        <v>22</v>
      </c>
      <c r="W519">
        <v>0</v>
      </c>
      <c r="X519">
        <v>0</v>
      </c>
      <c r="Y519">
        <v>0</v>
      </c>
      <c r="Z519">
        <v>3</v>
      </c>
      <c r="AA519">
        <v>1</v>
      </c>
      <c r="AB519">
        <v>0</v>
      </c>
      <c r="AC519">
        <v>0</v>
      </c>
      <c r="AD519">
        <v>2</v>
      </c>
      <c r="AE519">
        <v>0</v>
      </c>
      <c r="AF519">
        <v>0</v>
      </c>
      <c r="AG519">
        <v>0</v>
      </c>
      <c r="AH519">
        <v>0</v>
      </c>
      <c r="AI519">
        <v>20</v>
      </c>
      <c r="AJ519">
        <v>0</v>
      </c>
      <c r="AK519">
        <v>0</v>
      </c>
      <c r="AL519">
        <v>0</v>
      </c>
      <c r="AM519">
        <v>0</v>
      </c>
      <c r="AN519">
        <v>0</v>
      </c>
      <c r="AO519">
        <v>1</v>
      </c>
      <c r="AP519">
        <v>0</v>
      </c>
      <c r="AQ519">
        <v>0</v>
      </c>
      <c r="AR519">
        <v>0</v>
      </c>
      <c r="AS519">
        <v>0</v>
      </c>
      <c r="AT519">
        <v>0</v>
      </c>
      <c r="AU519">
        <v>0</v>
      </c>
      <c r="AV519">
        <v>0</v>
      </c>
      <c r="AW519">
        <v>0</v>
      </c>
      <c r="AX519">
        <v>0</v>
      </c>
      <c r="AY519">
        <v>0</v>
      </c>
    </row>
    <row r="520" spans="1:51">
      <c r="A520" t="s">
        <v>512</v>
      </c>
      <c r="B520" t="s">
        <v>526</v>
      </c>
      <c r="C520" t="s">
        <v>671</v>
      </c>
      <c r="D520" t="s">
        <v>709</v>
      </c>
      <c r="E520" t="s">
        <v>1183</v>
      </c>
      <c r="F520" t="s">
        <v>1203</v>
      </c>
      <c r="G520" t="s">
        <v>1258</v>
      </c>
      <c r="H520" t="s">
        <v>708</v>
      </c>
      <c r="I520" t="s">
        <v>512</v>
      </c>
      <c r="J520" t="s">
        <v>1709</v>
      </c>
      <c r="K520" t="s">
        <v>2240</v>
      </c>
      <c r="L520" t="s">
        <v>2720</v>
      </c>
      <c r="M520" t="s">
        <v>708</v>
      </c>
      <c r="N520" t="s">
        <v>708</v>
      </c>
      <c r="O520" t="s">
        <v>708</v>
      </c>
      <c r="P520" t="s">
        <v>2733</v>
      </c>
      <c r="Q520" t="s">
        <v>3113</v>
      </c>
      <c r="R520" t="s">
        <v>2733</v>
      </c>
      <c r="S520" t="s">
        <v>2734</v>
      </c>
      <c r="T520" t="s">
        <v>2734</v>
      </c>
      <c r="U520" t="s">
        <v>3634</v>
      </c>
      <c r="V520">
        <v>23</v>
      </c>
      <c r="W520">
        <v>0</v>
      </c>
      <c r="X520">
        <v>0</v>
      </c>
      <c r="Y520">
        <v>0</v>
      </c>
      <c r="Z520">
        <v>2</v>
      </c>
      <c r="AA520">
        <v>1</v>
      </c>
      <c r="AB520">
        <v>0</v>
      </c>
      <c r="AC520">
        <v>0</v>
      </c>
      <c r="AD520">
        <v>0</v>
      </c>
      <c r="AE520">
        <v>0</v>
      </c>
      <c r="AF520">
        <v>0</v>
      </c>
      <c r="AG520">
        <v>0</v>
      </c>
      <c r="AH520">
        <v>0</v>
      </c>
      <c r="AI520">
        <v>0</v>
      </c>
      <c r="AJ520">
        <v>0</v>
      </c>
      <c r="AK520">
        <v>0</v>
      </c>
      <c r="AL520">
        <v>0</v>
      </c>
      <c r="AM520">
        <v>3</v>
      </c>
      <c r="AN520">
        <v>0</v>
      </c>
      <c r="AO520">
        <v>1</v>
      </c>
      <c r="AP520">
        <v>0</v>
      </c>
      <c r="AQ520">
        <v>0</v>
      </c>
      <c r="AR520">
        <v>0</v>
      </c>
      <c r="AS520">
        <v>0</v>
      </c>
      <c r="AT520">
        <v>0</v>
      </c>
      <c r="AU520">
        <v>0</v>
      </c>
      <c r="AV520">
        <v>0</v>
      </c>
      <c r="AW520">
        <v>0</v>
      </c>
      <c r="AX520">
        <v>0</v>
      </c>
      <c r="AY520">
        <v>0</v>
      </c>
    </row>
    <row r="521" spans="1:51">
      <c r="A521" t="s">
        <v>513</v>
      </c>
      <c r="B521" t="s">
        <v>526</v>
      </c>
      <c r="C521" t="s">
        <v>702</v>
      </c>
      <c r="D521" t="s">
        <v>709</v>
      </c>
      <c r="E521" t="s">
        <v>1184</v>
      </c>
      <c r="F521" t="s">
        <v>1203</v>
      </c>
      <c r="G521" t="s">
        <v>1258</v>
      </c>
      <c r="H521" t="s">
        <v>708</v>
      </c>
      <c r="I521" t="s">
        <v>513</v>
      </c>
      <c r="J521" t="s">
        <v>1710</v>
      </c>
      <c r="K521" t="s">
        <v>2241</v>
      </c>
      <c r="L521" t="s">
        <v>2721</v>
      </c>
      <c r="M521" t="s">
        <v>708</v>
      </c>
      <c r="N521" t="s">
        <v>708</v>
      </c>
      <c r="O521" t="s">
        <v>708</v>
      </c>
      <c r="P521" t="s">
        <v>708</v>
      </c>
      <c r="Q521" t="s">
        <v>708</v>
      </c>
      <c r="R521" t="s">
        <v>708</v>
      </c>
      <c r="S521" t="s">
        <v>708</v>
      </c>
      <c r="T521" t="s">
        <v>708</v>
      </c>
      <c r="U521" t="s">
        <v>3635</v>
      </c>
      <c r="V521">
        <v>36</v>
      </c>
      <c r="W521">
        <v>0</v>
      </c>
      <c r="X521">
        <v>0</v>
      </c>
      <c r="Y521">
        <v>0</v>
      </c>
      <c r="Z521">
        <v>1</v>
      </c>
      <c r="AA521">
        <v>0</v>
      </c>
      <c r="AB521">
        <v>0</v>
      </c>
      <c r="AC521">
        <v>0</v>
      </c>
      <c r="AD521">
        <v>0</v>
      </c>
      <c r="AE521">
        <v>0</v>
      </c>
      <c r="AF521">
        <v>0</v>
      </c>
      <c r="AG521">
        <v>0</v>
      </c>
      <c r="AH521">
        <v>0</v>
      </c>
      <c r="AI521">
        <v>0</v>
      </c>
      <c r="AJ521">
        <v>0</v>
      </c>
      <c r="AK521">
        <v>0</v>
      </c>
      <c r="AL521">
        <v>0</v>
      </c>
      <c r="AM521">
        <v>0</v>
      </c>
      <c r="AN521">
        <v>23</v>
      </c>
      <c r="AO521">
        <v>0</v>
      </c>
      <c r="AP521">
        <v>0</v>
      </c>
      <c r="AQ521">
        <v>0</v>
      </c>
      <c r="AR521">
        <v>0</v>
      </c>
      <c r="AS521">
        <v>0</v>
      </c>
      <c r="AT521">
        <v>0</v>
      </c>
      <c r="AU521">
        <v>0</v>
      </c>
      <c r="AV521">
        <v>0</v>
      </c>
      <c r="AW521">
        <v>0</v>
      </c>
      <c r="AX521">
        <v>0</v>
      </c>
      <c r="AY521">
        <v>0</v>
      </c>
    </row>
    <row r="522" spans="1:51">
      <c r="A522" t="s">
        <v>514</v>
      </c>
      <c r="B522" t="s">
        <v>526</v>
      </c>
      <c r="C522" t="s">
        <v>703</v>
      </c>
      <c r="D522" t="s">
        <v>709</v>
      </c>
      <c r="E522" t="s">
        <v>1185</v>
      </c>
      <c r="F522" t="s">
        <v>1203</v>
      </c>
      <c r="G522" t="s">
        <v>1258</v>
      </c>
      <c r="H522" t="s">
        <v>708</v>
      </c>
      <c r="I522" t="s">
        <v>514</v>
      </c>
      <c r="J522" t="s">
        <v>1711</v>
      </c>
      <c r="K522" t="s">
        <v>2242</v>
      </c>
      <c r="L522" t="s">
        <v>2722</v>
      </c>
      <c r="M522" t="s">
        <v>708</v>
      </c>
      <c r="N522" t="s">
        <v>708</v>
      </c>
      <c r="O522" t="s">
        <v>708</v>
      </c>
      <c r="P522" t="s">
        <v>708</v>
      </c>
      <c r="Q522" t="s">
        <v>708</v>
      </c>
      <c r="R522" t="s">
        <v>708</v>
      </c>
      <c r="S522" t="s">
        <v>708</v>
      </c>
      <c r="T522" t="s">
        <v>708</v>
      </c>
      <c r="U522" t="s">
        <v>3636</v>
      </c>
      <c r="V522">
        <v>20</v>
      </c>
      <c r="W522">
        <v>0</v>
      </c>
      <c r="X522">
        <v>0</v>
      </c>
      <c r="Y522">
        <v>0</v>
      </c>
      <c r="Z522">
        <v>2</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row>
    <row r="523" spans="1:51">
      <c r="A523" t="s">
        <v>515</v>
      </c>
      <c r="B523" t="s">
        <v>526</v>
      </c>
      <c r="C523" t="s">
        <v>704</v>
      </c>
      <c r="D523" t="s">
        <v>709</v>
      </c>
      <c r="E523" t="s">
        <v>1186</v>
      </c>
      <c r="F523" t="s">
        <v>1203</v>
      </c>
      <c r="G523" t="s">
        <v>1258</v>
      </c>
      <c r="H523" t="s">
        <v>708</v>
      </c>
      <c r="I523" t="s">
        <v>515</v>
      </c>
      <c r="J523" t="s">
        <v>1712</v>
      </c>
      <c r="K523" t="s">
        <v>2243</v>
      </c>
      <c r="L523" t="s">
        <v>2723</v>
      </c>
      <c r="M523" t="s">
        <v>708</v>
      </c>
      <c r="N523" t="s">
        <v>708</v>
      </c>
      <c r="O523" t="s">
        <v>708</v>
      </c>
      <c r="P523" t="s">
        <v>708</v>
      </c>
      <c r="Q523" t="s">
        <v>708</v>
      </c>
      <c r="R523" t="s">
        <v>708</v>
      </c>
      <c r="S523" t="s">
        <v>708</v>
      </c>
      <c r="T523" t="s">
        <v>708</v>
      </c>
      <c r="U523" t="s">
        <v>3637</v>
      </c>
      <c r="V523">
        <v>20</v>
      </c>
      <c r="W523">
        <v>0</v>
      </c>
      <c r="X523">
        <v>0</v>
      </c>
      <c r="Y523">
        <v>0</v>
      </c>
      <c r="Z523">
        <v>3</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row>
    <row r="524" spans="1:51">
      <c r="A524" t="s">
        <v>516</v>
      </c>
      <c r="B524" t="s">
        <v>526</v>
      </c>
      <c r="C524" t="s">
        <v>704</v>
      </c>
      <c r="D524" t="s">
        <v>709</v>
      </c>
      <c r="E524" t="s">
        <v>1187</v>
      </c>
      <c r="F524" t="s">
        <v>1203</v>
      </c>
      <c r="G524" t="s">
        <v>1258</v>
      </c>
      <c r="H524" t="s">
        <v>708</v>
      </c>
      <c r="I524" t="s">
        <v>516</v>
      </c>
      <c r="J524" t="s">
        <v>1713</v>
      </c>
      <c r="K524" t="s">
        <v>2244</v>
      </c>
      <c r="L524" t="s">
        <v>2724</v>
      </c>
      <c r="M524" t="s">
        <v>708</v>
      </c>
      <c r="N524" t="s">
        <v>708</v>
      </c>
      <c r="O524" t="s">
        <v>708</v>
      </c>
      <c r="P524" t="s">
        <v>708</v>
      </c>
      <c r="Q524" t="s">
        <v>708</v>
      </c>
      <c r="R524" t="s">
        <v>708</v>
      </c>
      <c r="S524" t="s">
        <v>708</v>
      </c>
      <c r="T524" t="s">
        <v>708</v>
      </c>
      <c r="U524" t="s">
        <v>3638</v>
      </c>
      <c r="V524">
        <v>20</v>
      </c>
      <c r="W524">
        <v>0</v>
      </c>
      <c r="X524">
        <v>0</v>
      </c>
      <c r="Y524">
        <v>0</v>
      </c>
      <c r="Z524">
        <v>2</v>
      </c>
      <c r="AA524">
        <v>0</v>
      </c>
      <c r="AB524">
        <v>0</v>
      </c>
      <c r="AC524">
        <v>0</v>
      </c>
      <c r="AD524">
        <v>0</v>
      </c>
      <c r="AE524">
        <v>0</v>
      </c>
      <c r="AF524">
        <v>0</v>
      </c>
      <c r="AG524">
        <v>0</v>
      </c>
      <c r="AH524">
        <v>0</v>
      </c>
      <c r="AI524">
        <v>0</v>
      </c>
      <c r="AJ524">
        <v>0</v>
      </c>
      <c r="AK524">
        <v>0</v>
      </c>
      <c r="AL524">
        <v>0</v>
      </c>
      <c r="AM524">
        <v>2</v>
      </c>
      <c r="AN524">
        <v>30</v>
      </c>
      <c r="AO524">
        <v>0</v>
      </c>
      <c r="AP524">
        <v>0</v>
      </c>
      <c r="AQ524">
        <v>0</v>
      </c>
      <c r="AR524">
        <v>0</v>
      </c>
      <c r="AS524">
        <v>0</v>
      </c>
      <c r="AT524">
        <v>0</v>
      </c>
      <c r="AU524">
        <v>0</v>
      </c>
      <c r="AV524">
        <v>0</v>
      </c>
      <c r="AW524">
        <v>0</v>
      </c>
      <c r="AX524">
        <v>0</v>
      </c>
      <c r="AY524">
        <v>0</v>
      </c>
    </row>
    <row r="525" spans="1:51">
      <c r="A525" t="s">
        <v>517</v>
      </c>
      <c r="B525" t="s">
        <v>537</v>
      </c>
      <c r="C525" t="s">
        <v>575</v>
      </c>
      <c r="D525" t="s">
        <v>709</v>
      </c>
      <c r="E525" t="s">
        <v>1188</v>
      </c>
      <c r="F525" t="s">
        <v>1203</v>
      </c>
      <c r="G525" t="s">
        <v>1258</v>
      </c>
      <c r="H525" t="s">
        <v>708</v>
      </c>
      <c r="I525" t="s">
        <v>517</v>
      </c>
      <c r="J525" t="s">
        <v>1714</v>
      </c>
      <c r="K525" t="s">
        <v>2245</v>
      </c>
      <c r="L525" t="s">
        <v>2725</v>
      </c>
      <c r="M525" t="s">
        <v>708</v>
      </c>
      <c r="N525" t="s">
        <v>708</v>
      </c>
      <c r="O525" t="s">
        <v>708</v>
      </c>
      <c r="P525" t="s">
        <v>708</v>
      </c>
      <c r="Q525" t="s">
        <v>708</v>
      </c>
      <c r="R525" t="s">
        <v>708</v>
      </c>
      <c r="S525" t="s">
        <v>708</v>
      </c>
      <c r="T525" t="s">
        <v>708</v>
      </c>
      <c r="U525" t="s">
        <v>3639</v>
      </c>
      <c r="V525">
        <v>20</v>
      </c>
      <c r="W525">
        <v>0</v>
      </c>
      <c r="X525">
        <v>0</v>
      </c>
      <c r="Y525">
        <v>0</v>
      </c>
      <c r="Z525">
        <v>1</v>
      </c>
      <c r="AA525">
        <v>0</v>
      </c>
      <c r="AB525">
        <v>0</v>
      </c>
      <c r="AC525">
        <v>0</v>
      </c>
      <c r="AD525">
        <v>0</v>
      </c>
      <c r="AE525">
        <v>0</v>
      </c>
      <c r="AF525">
        <v>0</v>
      </c>
      <c r="AG525">
        <v>0</v>
      </c>
      <c r="AH525">
        <v>0</v>
      </c>
      <c r="AI525">
        <v>0</v>
      </c>
      <c r="AJ525">
        <v>0</v>
      </c>
      <c r="AK525">
        <v>0</v>
      </c>
      <c r="AL525">
        <v>0</v>
      </c>
      <c r="AM525">
        <v>0</v>
      </c>
      <c r="AN525">
        <v>26</v>
      </c>
      <c r="AO525">
        <v>0</v>
      </c>
      <c r="AP525">
        <v>0</v>
      </c>
      <c r="AQ525">
        <v>0</v>
      </c>
      <c r="AR525">
        <v>0</v>
      </c>
      <c r="AS525">
        <v>0</v>
      </c>
      <c r="AT525">
        <v>0</v>
      </c>
      <c r="AU525">
        <v>0</v>
      </c>
      <c r="AV525">
        <v>0</v>
      </c>
      <c r="AW525">
        <v>0</v>
      </c>
      <c r="AX525">
        <v>0</v>
      </c>
      <c r="AY525">
        <v>0</v>
      </c>
    </row>
    <row r="526" spans="1:51">
      <c r="A526" t="s">
        <v>518</v>
      </c>
      <c r="B526" t="s">
        <v>537</v>
      </c>
      <c r="C526" t="s">
        <v>575</v>
      </c>
      <c r="D526" t="s">
        <v>706</v>
      </c>
      <c r="E526" t="s">
        <v>1189</v>
      </c>
      <c r="F526" t="s">
        <v>1203</v>
      </c>
      <c r="G526" t="s">
        <v>1258</v>
      </c>
      <c r="H526" t="s">
        <v>708</v>
      </c>
      <c r="I526" t="s">
        <v>518</v>
      </c>
      <c r="J526" t="s">
        <v>1715</v>
      </c>
      <c r="K526" t="s">
        <v>2246</v>
      </c>
      <c r="L526" t="s">
        <v>2726</v>
      </c>
      <c r="M526" t="s">
        <v>708</v>
      </c>
      <c r="N526" t="s">
        <v>708</v>
      </c>
      <c r="O526" t="s">
        <v>708</v>
      </c>
      <c r="P526" t="s">
        <v>2733</v>
      </c>
      <c r="Q526" t="s">
        <v>3114</v>
      </c>
      <c r="R526" t="s">
        <v>2733</v>
      </c>
      <c r="S526" t="s">
        <v>2734</v>
      </c>
      <c r="T526" t="s">
        <v>2733</v>
      </c>
      <c r="U526" t="s">
        <v>3640</v>
      </c>
      <c r="V526">
        <v>256</v>
      </c>
      <c r="W526">
        <v>0</v>
      </c>
      <c r="X526">
        <v>0</v>
      </c>
      <c r="Y526">
        <v>0</v>
      </c>
      <c r="Z526">
        <v>15</v>
      </c>
      <c r="AA526">
        <v>5</v>
      </c>
      <c r="AB526">
        <v>0</v>
      </c>
      <c r="AC526">
        <v>0</v>
      </c>
      <c r="AD526">
        <v>0</v>
      </c>
      <c r="AE526">
        <v>0</v>
      </c>
      <c r="AF526">
        <v>0</v>
      </c>
      <c r="AG526">
        <v>15</v>
      </c>
      <c r="AH526">
        <v>0</v>
      </c>
      <c r="AI526">
        <v>0</v>
      </c>
      <c r="AJ526">
        <v>0</v>
      </c>
      <c r="AK526">
        <v>0</v>
      </c>
      <c r="AL526">
        <v>0</v>
      </c>
      <c r="AM526">
        <v>2</v>
      </c>
      <c r="AN526">
        <v>9</v>
      </c>
      <c r="AO526">
        <v>2</v>
      </c>
      <c r="AP526">
        <v>0</v>
      </c>
      <c r="AQ526">
        <v>0</v>
      </c>
      <c r="AR526">
        <v>0</v>
      </c>
      <c r="AS526">
        <v>0</v>
      </c>
      <c r="AT526">
        <v>0</v>
      </c>
      <c r="AU526">
        <v>0</v>
      </c>
      <c r="AV526">
        <v>0</v>
      </c>
      <c r="AW526">
        <v>25</v>
      </c>
      <c r="AX526">
        <v>3</v>
      </c>
      <c r="AY526">
        <v>0</v>
      </c>
    </row>
    <row r="527" spans="1:51">
      <c r="A527" t="s">
        <v>519</v>
      </c>
      <c r="B527" t="s">
        <v>537</v>
      </c>
      <c r="C527" t="s">
        <v>575</v>
      </c>
      <c r="D527" t="s">
        <v>709</v>
      </c>
      <c r="E527" t="s">
        <v>1190</v>
      </c>
      <c r="F527" t="s">
        <v>1203</v>
      </c>
      <c r="G527" t="s">
        <v>1258</v>
      </c>
      <c r="H527" t="s">
        <v>708</v>
      </c>
      <c r="I527" t="s">
        <v>519</v>
      </c>
      <c r="J527" t="s">
        <v>1716</v>
      </c>
      <c r="K527" t="s">
        <v>2247</v>
      </c>
      <c r="L527" t="s">
        <v>2727</v>
      </c>
      <c r="M527" t="s">
        <v>708</v>
      </c>
      <c r="N527" t="s">
        <v>708</v>
      </c>
      <c r="O527" t="s">
        <v>708</v>
      </c>
      <c r="P527" t="s">
        <v>708</v>
      </c>
      <c r="Q527" t="s">
        <v>708</v>
      </c>
      <c r="R527" t="s">
        <v>708</v>
      </c>
      <c r="S527" t="s">
        <v>2734</v>
      </c>
      <c r="T527" t="s">
        <v>2733</v>
      </c>
      <c r="U527" t="s">
        <v>3641</v>
      </c>
      <c r="V527">
        <v>24</v>
      </c>
      <c r="W527">
        <v>0</v>
      </c>
      <c r="X527">
        <v>0</v>
      </c>
      <c r="Y527">
        <v>0</v>
      </c>
      <c r="Z527">
        <v>5</v>
      </c>
      <c r="AA527">
        <v>0</v>
      </c>
      <c r="AB527">
        <v>0</v>
      </c>
      <c r="AC527">
        <v>0</v>
      </c>
      <c r="AD527">
        <v>0</v>
      </c>
      <c r="AE527">
        <v>0</v>
      </c>
      <c r="AF527">
        <v>0</v>
      </c>
      <c r="AG527">
        <v>0</v>
      </c>
      <c r="AH527">
        <v>0</v>
      </c>
      <c r="AI527">
        <v>0</v>
      </c>
      <c r="AJ527">
        <v>0</v>
      </c>
      <c r="AK527">
        <v>12</v>
      </c>
      <c r="AL527">
        <v>0</v>
      </c>
      <c r="AM527">
        <v>0</v>
      </c>
      <c r="AN527">
        <v>13</v>
      </c>
      <c r="AO527">
        <v>0</v>
      </c>
      <c r="AP527">
        <v>0</v>
      </c>
      <c r="AQ527">
        <v>0</v>
      </c>
      <c r="AR527">
        <v>0</v>
      </c>
      <c r="AS527">
        <v>0</v>
      </c>
      <c r="AT527">
        <v>0</v>
      </c>
      <c r="AU527">
        <v>0</v>
      </c>
      <c r="AV527">
        <v>0</v>
      </c>
      <c r="AW527">
        <v>0</v>
      </c>
      <c r="AX527">
        <v>0</v>
      </c>
      <c r="AY527">
        <v>0</v>
      </c>
    </row>
    <row r="528" spans="1:51">
      <c r="A528" t="s">
        <v>520</v>
      </c>
      <c r="B528" t="s">
        <v>537</v>
      </c>
      <c r="C528" t="s">
        <v>631</v>
      </c>
      <c r="D528" t="s">
        <v>709</v>
      </c>
      <c r="E528" t="s">
        <v>1191</v>
      </c>
      <c r="F528" t="s">
        <v>1203</v>
      </c>
      <c r="G528" t="s">
        <v>1258</v>
      </c>
      <c r="H528" t="s">
        <v>708</v>
      </c>
      <c r="I528" t="s">
        <v>520</v>
      </c>
      <c r="J528" t="s">
        <v>1717</v>
      </c>
      <c r="K528" t="s">
        <v>2248</v>
      </c>
      <c r="L528" t="s">
        <v>2728</v>
      </c>
      <c r="M528" t="s">
        <v>708</v>
      </c>
      <c r="N528" t="s">
        <v>708</v>
      </c>
      <c r="O528" t="s">
        <v>708</v>
      </c>
      <c r="P528" t="s">
        <v>708</v>
      </c>
      <c r="Q528" t="s">
        <v>708</v>
      </c>
      <c r="R528" t="s">
        <v>708</v>
      </c>
      <c r="S528" t="s">
        <v>2734</v>
      </c>
      <c r="T528" t="s">
        <v>2733</v>
      </c>
      <c r="U528" t="s">
        <v>3642</v>
      </c>
      <c r="V528">
        <v>66</v>
      </c>
      <c r="W528">
        <v>0</v>
      </c>
      <c r="X528">
        <v>0</v>
      </c>
      <c r="Y528">
        <v>0</v>
      </c>
      <c r="Z528">
        <v>4</v>
      </c>
      <c r="AA528">
        <v>4</v>
      </c>
      <c r="AB528">
        <v>0</v>
      </c>
      <c r="AC528">
        <v>0</v>
      </c>
      <c r="AD528">
        <v>0</v>
      </c>
      <c r="AE528">
        <v>0</v>
      </c>
      <c r="AF528">
        <v>0</v>
      </c>
      <c r="AG528">
        <v>0</v>
      </c>
      <c r="AH528">
        <v>0</v>
      </c>
      <c r="AI528">
        <v>0</v>
      </c>
      <c r="AJ528">
        <v>0</v>
      </c>
      <c r="AK528">
        <v>0</v>
      </c>
      <c r="AL528">
        <v>0</v>
      </c>
      <c r="AM528">
        <v>2</v>
      </c>
      <c r="AN528">
        <v>0</v>
      </c>
      <c r="AO528">
        <v>1</v>
      </c>
      <c r="AP528">
        <v>0</v>
      </c>
      <c r="AQ528">
        <v>0</v>
      </c>
      <c r="AR528">
        <v>0</v>
      </c>
      <c r="AS528">
        <v>0</v>
      </c>
      <c r="AT528">
        <v>0</v>
      </c>
      <c r="AU528">
        <v>0</v>
      </c>
      <c r="AV528">
        <v>0</v>
      </c>
      <c r="AW528">
        <v>0</v>
      </c>
      <c r="AX528">
        <v>0</v>
      </c>
      <c r="AY528">
        <v>0</v>
      </c>
    </row>
    <row r="529" spans="1:51">
      <c r="A529" t="s">
        <v>521</v>
      </c>
      <c r="B529" t="s">
        <v>537</v>
      </c>
      <c r="C529" t="s">
        <v>705</v>
      </c>
      <c r="D529" t="s">
        <v>709</v>
      </c>
      <c r="E529" t="s">
        <v>1192</v>
      </c>
      <c r="F529" t="s">
        <v>1203</v>
      </c>
      <c r="G529" t="s">
        <v>1258</v>
      </c>
      <c r="H529" t="s">
        <v>708</v>
      </c>
      <c r="I529" t="s">
        <v>521</v>
      </c>
      <c r="J529" t="s">
        <v>1718</v>
      </c>
      <c r="K529" t="s">
        <v>2249</v>
      </c>
      <c r="L529" t="s">
        <v>2729</v>
      </c>
      <c r="M529" t="s">
        <v>708</v>
      </c>
      <c r="N529" t="s">
        <v>708</v>
      </c>
      <c r="O529" t="s">
        <v>708</v>
      </c>
      <c r="P529" t="s">
        <v>2733</v>
      </c>
      <c r="Q529" t="s">
        <v>3115</v>
      </c>
      <c r="R529" t="s">
        <v>2733</v>
      </c>
      <c r="S529" t="s">
        <v>2734</v>
      </c>
      <c r="T529" t="s">
        <v>2733</v>
      </c>
      <c r="U529" t="s">
        <v>3643</v>
      </c>
      <c r="V529">
        <v>20</v>
      </c>
      <c r="W529">
        <v>0</v>
      </c>
      <c r="X529">
        <v>0</v>
      </c>
      <c r="Y529">
        <v>0</v>
      </c>
      <c r="Z529">
        <v>3</v>
      </c>
      <c r="AA529">
        <v>1</v>
      </c>
      <c r="AB529">
        <v>0</v>
      </c>
      <c r="AC529">
        <v>0</v>
      </c>
      <c r="AD529">
        <v>0</v>
      </c>
      <c r="AE529">
        <v>0</v>
      </c>
      <c r="AF529">
        <v>0</v>
      </c>
      <c r="AG529">
        <v>0</v>
      </c>
      <c r="AH529">
        <v>0</v>
      </c>
      <c r="AI529">
        <v>0</v>
      </c>
      <c r="AJ529">
        <v>0</v>
      </c>
      <c r="AK529">
        <v>0</v>
      </c>
      <c r="AL529">
        <v>0</v>
      </c>
      <c r="AM529">
        <v>1</v>
      </c>
      <c r="AN529">
        <v>0</v>
      </c>
      <c r="AO529">
        <v>1</v>
      </c>
      <c r="AP529">
        <v>0</v>
      </c>
      <c r="AQ529">
        <v>0</v>
      </c>
      <c r="AR529">
        <v>0</v>
      </c>
      <c r="AS529">
        <v>0</v>
      </c>
      <c r="AT529">
        <v>0</v>
      </c>
      <c r="AU529">
        <v>0</v>
      </c>
      <c r="AV529">
        <v>0</v>
      </c>
      <c r="AW529">
        <v>0</v>
      </c>
      <c r="AX529">
        <v>0</v>
      </c>
      <c r="AY529">
        <v>0</v>
      </c>
    </row>
    <row r="530" spans="1:51">
      <c r="A530" t="s">
        <v>522</v>
      </c>
      <c r="B530" t="s">
        <v>529</v>
      </c>
      <c r="C530" t="s">
        <v>587</v>
      </c>
      <c r="D530" t="s">
        <v>708</v>
      </c>
      <c r="E530" t="s">
        <v>1193</v>
      </c>
      <c r="F530" t="s">
        <v>1203</v>
      </c>
      <c r="G530" t="s">
        <v>1259</v>
      </c>
      <c r="H530" t="s">
        <v>708</v>
      </c>
      <c r="I530" t="s">
        <v>522</v>
      </c>
      <c r="J530" t="s">
        <v>1719</v>
      </c>
      <c r="K530" t="s">
        <v>2250</v>
      </c>
      <c r="L530" t="s">
        <v>2730</v>
      </c>
      <c r="M530" t="s">
        <v>708</v>
      </c>
      <c r="N530" t="s">
        <v>708</v>
      </c>
      <c r="O530" t="s">
        <v>708</v>
      </c>
      <c r="P530" t="s">
        <v>708</v>
      </c>
      <c r="Q530" t="s">
        <v>708</v>
      </c>
      <c r="R530" t="s">
        <v>708</v>
      </c>
      <c r="S530" t="s">
        <v>708</v>
      </c>
      <c r="T530" t="s">
        <v>708</v>
      </c>
      <c r="U530" t="s">
        <v>3644</v>
      </c>
      <c r="V530">
        <v>10</v>
      </c>
      <c r="W530">
        <v>0</v>
      </c>
      <c r="X530">
        <v>0</v>
      </c>
      <c r="Y530">
        <v>0</v>
      </c>
      <c r="Z530">
        <v>2</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row>
    <row r="531" spans="1:51">
      <c r="A531" t="s">
        <v>523</v>
      </c>
      <c r="B531" t="s">
        <v>528</v>
      </c>
      <c r="C531" t="s">
        <v>565</v>
      </c>
      <c r="D531" t="s">
        <v>708</v>
      </c>
      <c r="E531" t="s">
        <v>1194</v>
      </c>
      <c r="F531" t="s">
        <v>1203</v>
      </c>
      <c r="G531" t="s">
        <v>1259</v>
      </c>
      <c r="H531" t="s">
        <v>708</v>
      </c>
      <c r="I531" t="s">
        <v>523</v>
      </c>
      <c r="J531" t="s">
        <v>1720</v>
      </c>
      <c r="K531" t="s">
        <v>2251</v>
      </c>
      <c r="L531" t="s">
        <v>2731</v>
      </c>
      <c r="M531" t="s">
        <v>708</v>
      </c>
      <c r="N531" t="s">
        <v>708</v>
      </c>
      <c r="O531" t="s">
        <v>708</v>
      </c>
      <c r="P531" t="s">
        <v>708</v>
      </c>
      <c r="Q531" t="s">
        <v>708</v>
      </c>
      <c r="R531" t="s">
        <v>708</v>
      </c>
      <c r="S531" t="s">
        <v>708</v>
      </c>
      <c r="T531" t="s">
        <v>708</v>
      </c>
      <c r="U531" t="s">
        <v>3645</v>
      </c>
      <c r="V531">
        <v>10</v>
      </c>
      <c r="W531">
        <v>0</v>
      </c>
      <c r="X531">
        <v>0</v>
      </c>
      <c r="Y531">
        <v>0</v>
      </c>
      <c r="Z531">
        <v>5</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row>
    <row r="532" spans="1:51">
      <c r="A532" t="s">
        <v>524</v>
      </c>
      <c r="B532" t="s">
        <v>528</v>
      </c>
      <c r="C532" t="s">
        <v>565</v>
      </c>
      <c r="D532" t="s">
        <v>708</v>
      </c>
      <c r="E532" t="s">
        <v>1195</v>
      </c>
      <c r="F532" t="s">
        <v>1203</v>
      </c>
      <c r="G532" t="s">
        <v>1259</v>
      </c>
      <c r="H532" t="s">
        <v>708</v>
      </c>
      <c r="I532" t="s">
        <v>524</v>
      </c>
      <c r="J532" t="s">
        <v>1721</v>
      </c>
      <c r="K532" t="s">
        <v>2252</v>
      </c>
      <c r="L532" t="s">
        <v>2732</v>
      </c>
      <c r="M532" t="s">
        <v>708</v>
      </c>
      <c r="N532" t="s">
        <v>708</v>
      </c>
      <c r="O532" t="s">
        <v>708</v>
      </c>
      <c r="P532" t="s">
        <v>708</v>
      </c>
      <c r="Q532" t="s">
        <v>708</v>
      </c>
      <c r="R532" t="s">
        <v>708</v>
      </c>
      <c r="S532" t="s">
        <v>708</v>
      </c>
      <c r="T532" t="s">
        <v>708</v>
      </c>
      <c r="U532" t="s">
        <v>3646</v>
      </c>
      <c r="V532">
        <v>12</v>
      </c>
      <c r="W532">
        <v>0</v>
      </c>
      <c r="X532">
        <v>0</v>
      </c>
      <c r="Y532">
        <v>0</v>
      </c>
      <c r="Z532">
        <v>5</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row>
  </sheetData>
  <autoFilter ref="A1:AY532"/>
  <phoneticPr fontId="13" type="noConversion"/>
  <hyperlinks>
    <hyperlink ref="O2" r:id="rId1"/>
    <hyperlink ref="O3" r:id="rId2"/>
    <hyperlink ref="O4" r:id="rId3"/>
    <hyperlink ref="O5" r:id="rId4"/>
    <hyperlink ref="O7" r:id="rId5"/>
    <hyperlink ref="O10" r:id="rId6"/>
    <hyperlink ref="O14" r:id="rId7"/>
    <hyperlink ref="O15" r:id="rId8"/>
    <hyperlink ref="O17" r:id="rId9"/>
    <hyperlink ref="O18" r:id="rId10"/>
    <hyperlink ref="O19" r:id="rId11"/>
    <hyperlink ref="O21" r:id="rId12"/>
    <hyperlink ref="O24" r:id="rId13"/>
    <hyperlink ref="O25" r:id="rId14"/>
    <hyperlink ref="O27" r:id="rId15"/>
    <hyperlink ref="O37" r:id="rId16"/>
    <hyperlink ref="O51" r:id="rId17"/>
    <hyperlink ref="O53" r:id="rId18"/>
    <hyperlink ref="O55" r:id="rId19"/>
    <hyperlink ref="O56" r:id="rId20"/>
    <hyperlink ref="O57" r:id="rId21"/>
    <hyperlink ref="O59" r:id="rId22"/>
    <hyperlink ref="O61" r:id="rId23"/>
    <hyperlink ref="O63" r:id="rId24"/>
    <hyperlink ref="O64" r:id="rId25"/>
    <hyperlink ref="O67" r:id="rId26"/>
    <hyperlink ref="O74" r:id="rId27"/>
    <hyperlink ref="O78" r:id="rId28"/>
    <hyperlink ref="O81" r:id="rId29"/>
    <hyperlink ref="O82" r:id="rId30"/>
    <hyperlink ref="O83" r:id="rId31"/>
    <hyperlink ref="O89" r:id="rId32"/>
    <hyperlink ref="O92" r:id="rId33"/>
    <hyperlink ref="O95" r:id="rId34"/>
    <hyperlink ref="O97" r:id="rId35"/>
    <hyperlink ref="O121" r:id="rId36"/>
    <hyperlink ref="O135" r:id="rId37"/>
    <hyperlink ref="O142" r:id="rId38"/>
    <hyperlink ref="O144" r:id="rId39"/>
    <hyperlink ref="O160" r:id="rId40" location="p"/>
    <hyperlink ref="O171" r:id="rId41"/>
    <hyperlink ref="O178" r:id="rId42"/>
    <hyperlink ref="O181" r:id="rId43"/>
    <hyperlink ref="O184" r:id="rId44"/>
    <hyperlink ref="O185" r:id="rId45"/>
    <hyperlink ref="O194" r:id="rId46"/>
    <hyperlink ref="O196" r:id="rId47"/>
    <hyperlink ref="O201" r:id="rId48"/>
    <hyperlink ref="O202" r:id="rId49"/>
    <hyperlink ref="O204" r:id="rId50"/>
    <hyperlink ref="O205" r:id="rId51"/>
    <hyperlink ref="O206" r:id="rId52"/>
    <hyperlink ref="O207" r:id="rId53"/>
    <hyperlink ref="O208" r:id="rId54"/>
    <hyperlink ref="O210" r:id="rId55"/>
    <hyperlink ref="O211" r:id="rId56"/>
    <hyperlink ref="O213" r:id="rId57"/>
    <hyperlink ref="O216" r:id="rId58"/>
    <hyperlink ref="O222" r:id="rId59"/>
    <hyperlink ref="O223" r:id="rId60"/>
    <hyperlink ref="O224" r:id="rId61"/>
    <hyperlink ref="O226" r:id="rId62"/>
    <hyperlink ref="O227" r:id="rId63"/>
    <hyperlink ref="O230" r:id="rId64"/>
    <hyperlink ref="O232" r:id="rId65"/>
    <hyperlink ref="O236" r:id="rId66"/>
    <hyperlink ref="O238" r:id="rId67"/>
    <hyperlink ref="O239" r:id="rId68"/>
    <hyperlink ref="O240" r:id="rId69"/>
    <hyperlink ref="O241" r:id="rId70"/>
    <hyperlink ref="O244" r:id="rId71"/>
    <hyperlink ref="O245" r:id="rId72"/>
    <hyperlink ref="O246" r:id="rId73"/>
    <hyperlink ref="O252" r:id="rId74"/>
    <hyperlink ref="O253" r:id="rId75"/>
    <hyperlink ref="O256" r:id="rId76"/>
    <hyperlink ref="O257" r:id="rId77"/>
    <hyperlink ref="O261" r:id="rId78"/>
    <hyperlink ref="O262" r:id="rId79"/>
    <hyperlink ref="O265" r:id="rId80"/>
    <hyperlink ref="O266" r:id="rId81"/>
    <hyperlink ref="O267" r:id="rId82"/>
    <hyperlink ref="O273" r:id="rId83"/>
    <hyperlink ref="O275" r:id="rId84"/>
    <hyperlink ref="O276" r:id="rId85"/>
    <hyperlink ref="O281" r:id="rId86"/>
    <hyperlink ref="O368" r:id="rId87"/>
    <hyperlink ref="O421" r:id="rId88"/>
    <hyperlink ref="O439" r:id="rId89"/>
    <hyperlink ref="O491" r:id="rId9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36"/>
  <sheetViews>
    <sheetView workbookViewId="0">
      <pane xSplit="3" ySplit="1" topLeftCell="AH2" activePane="bottomRight" state="frozen"/>
      <selection activeCell="A532" sqref="A532"/>
      <selection pane="topRight" activeCell="A532" sqref="A532"/>
      <selection pane="bottomLeft" activeCell="A532" sqref="A532"/>
      <selection pane="bottomRight" activeCell="A532" sqref="A532"/>
    </sheetView>
  </sheetViews>
  <sheetFormatPr defaultColWidth="8.75" defaultRowHeight="15"/>
  <cols>
    <col min="1" max="1" width="17.125" style="70" customWidth="1"/>
    <col min="2" max="8" width="8.75" style="70"/>
    <col min="9" max="10" width="8.875" style="70" customWidth="1"/>
    <col min="11" max="11" width="8.875" style="59" customWidth="1"/>
    <col min="12" max="12" width="13.5" style="70" customWidth="1"/>
    <col min="13" max="16" width="8.75" style="70"/>
    <col min="17" max="17" width="9.375" style="70" bestFit="1" customWidth="1"/>
    <col min="18" max="18" width="8.75" style="70" customWidth="1"/>
    <col min="19" max="19" width="14.75" style="70" customWidth="1"/>
    <col min="20" max="20" width="14.25" style="70" customWidth="1"/>
    <col min="21" max="31" width="8.75" style="70"/>
    <col min="32" max="32" width="9.375" style="70" bestFit="1" customWidth="1"/>
    <col min="33" max="45" width="8.75" style="70"/>
    <col min="46" max="46" width="8.375" style="70" customWidth="1"/>
    <col min="47" max="16384" width="8.75" style="70"/>
  </cols>
  <sheetData>
    <row r="1" spans="1:135" s="69" customFormat="1">
      <c r="A1" s="47" t="s">
        <v>0</v>
      </c>
      <c r="B1" s="47" t="s">
        <v>5632</v>
      </c>
      <c r="C1" s="80" t="s">
        <v>6122</v>
      </c>
      <c r="D1" s="47" t="s">
        <v>1</v>
      </c>
      <c r="E1" s="47" t="s">
        <v>2</v>
      </c>
      <c r="F1" s="47" t="s">
        <v>4604</v>
      </c>
      <c r="G1" s="47" t="s">
        <v>4149</v>
      </c>
      <c r="H1" s="47" t="s">
        <v>4148</v>
      </c>
      <c r="I1" s="47" t="s">
        <v>3</v>
      </c>
      <c r="J1" s="47" t="s">
        <v>4147</v>
      </c>
      <c r="K1" s="80" t="s">
        <v>6127</v>
      </c>
      <c r="L1" s="47" t="s">
        <v>4</v>
      </c>
      <c r="M1" s="47" t="s">
        <v>5</v>
      </c>
      <c r="N1" s="80" t="s">
        <v>4754</v>
      </c>
      <c r="O1" s="47" t="s">
        <v>6</v>
      </c>
      <c r="P1" s="47" t="s">
        <v>7</v>
      </c>
      <c r="Q1" s="47" t="s">
        <v>9</v>
      </c>
      <c r="R1" s="47" t="s">
        <v>4751</v>
      </c>
      <c r="S1" s="80" t="s">
        <v>4628</v>
      </c>
      <c r="T1" s="47" t="s">
        <v>5602</v>
      </c>
      <c r="U1" s="80" t="s">
        <v>5079</v>
      </c>
      <c r="V1" s="80" t="s">
        <v>5080</v>
      </c>
      <c r="W1" s="47" t="s">
        <v>11</v>
      </c>
      <c r="X1" s="47" t="s">
        <v>12</v>
      </c>
      <c r="Y1" s="47" t="s">
        <v>13</v>
      </c>
      <c r="Z1" s="47" t="s">
        <v>14</v>
      </c>
      <c r="AA1" s="47" t="s">
        <v>15</v>
      </c>
      <c r="AB1" s="47" t="s">
        <v>16</v>
      </c>
      <c r="AC1" s="47" t="s">
        <v>17</v>
      </c>
      <c r="AD1" s="47" t="s">
        <v>18</v>
      </c>
      <c r="AE1" s="47" t="s">
        <v>19</v>
      </c>
      <c r="AF1" s="47" t="s">
        <v>6121</v>
      </c>
      <c r="AG1" s="47" t="s">
        <v>5639</v>
      </c>
      <c r="AH1" s="47" t="s">
        <v>4605</v>
      </c>
      <c r="AI1" s="50" t="s">
        <v>4146</v>
      </c>
      <c r="AJ1" s="50" t="s">
        <v>3647</v>
      </c>
      <c r="AK1" s="50" t="s">
        <v>6488</v>
      </c>
      <c r="AL1" s="50" t="s">
        <v>4606</v>
      </c>
      <c r="AM1" s="50" t="s">
        <v>6486</v>
      </c>
      <c r="AN1" s="50" t="s">
        <v>6478</v>
      </c>
      <c r="AO1" s="50" t="s">
        <v>6479</v>
      </c>
      <c r="AP1" s="50" t="s">
        <v>6480</v>
      </c>
      <c r="AQ1" s="50" t="s">
        <v>6481</v>
      </c>
      <c r="AR1" s="50" t="s">
        <v>6482</v>
      </c>
      <c r="AS1" s="50" t="s">
        <v>6483</v>
      </c>
      <c r="AT1" s="50" t="s">
        <v>6484</v>
      </c>
      <c r="AU1" s="51" t="s">
        <v>21</v>
      </c>
      <c r="AV1" s="51" t="s">
        <v>22</v>
      </c>
      <c r="AW1" s="51" t="s">
        <v>23</v>
      </c>
      <c r="AX1" s="51" t="s">
        <v>24</v>
      </c>
      <c r="AY1" s="51" t="s">
        <v>25</v>
      </c>
      <c r="AZ1" s="51" t="s">
        <v>26</v>
      </c>
      <c r="BA1" s="51" t="s">
        <v>27</v>
      </c>
      <c r="BB1" s="51" t="s">
        <v>28</v>
      </c>
      <c r="BC1" s="51" t="s">
        <v>29</v>
      </c>
      <c r="BD1" s="51" t="s">
        <v>30</v>
      </c>
      <c r="BE1" s="51" t="s">
        <v>31</v>
      </c>
      <c r="BF1" s="51" t="s">
        <v>32</v>
      </c>
      <c r="BG1" s="51" t="s">
        <v>33</v>
      </c>
      <c r="BH1" s="51" t="s">
        <v>34</v>
      </c>
      <c r="BI1" s="51" t="s">
        <v>35</v>
      </c>
      <c r="BJ1" s="51" t="s">
        <v>36</v>
      </c>
      <c r="BK1" s="51" t="s">
        <v>37</v>
      </c>
      <c r="BL1" s="51" t="s">
        <v>38</v>
      </c>
      <c r="BM1" s="51" t="s">
        <v>39</v>
      </c>
      <c r="BN1" s="51" t="s">
        <v>40</v>
      </c>
      <c r="BO1" s="51" t="s">
        <v>41</v>
      </c>
      <c r="BP1" s="51" t="s">
        <v>42</v>
      </c>
      <c r="BQ1" s="51" t="s">
        <v>43</v>
      </c>
      <c r="BR1" s="51" t="s">
        <v>44</v>
      </c>
      <c r="BS1" s="51" t="s">
        <v>45</v>
      </c>
      <c r="BT1" s="51" t="s">
        <v>46</v>
      </c>
      <c r="BU1" s="51" t="s">
        <v>47</v>
      </c>
      <c r="BV1" s="51" t="s">
        <v>48</v>
      </c>
      <c r="BW1" s="51" t="s">
        <v>49</v>
      </c>
      <c r="BX1" s="51" t="s">
        <v>50</v>
      </c>
      <c r="BY1" s="52" t="s">
        <v>4145</v>
      </c>
      <c r="BZ1" s="52" t="s">
        <v>4144</v>
      </c>
      <c r="CA1" s="52" t="s">
        <v>4143</v>
      </c>
      <c r="CB1" s="52" t="s">
        <v>4142</v>
      </c>
      <c r="CC1" s="52" t="s">
        <v>4141</v>
      </c>
      <c r="CD1" s="52" t="s">
        <v>4140</v>
      </c>
      <c r="CE1" s="52" t="s">
        <v>4139</v>
      </c>
      <c r="CF1" s="52" t="s">
        <v>4138</v>
      </c>
      <c r="CG1" s="52" t="s">
        <v>4137</v>
      </c>
      <c r="CH1" s="52" t="s">
        <v>4136</v>
      </c>
      <c r="CI1" s="52" t="s">
        <v>4135</v>
      </c>
      <c r="CJ1" s="52" t="s">
        <v>4134</v>
      </c>
      <c r="CK1" s="52" t="s">
        <v>4133</v>
      </c>
      <c r="CL1" s="52" t="s">
        <v>4132</v>
      </c>
      <c r="CM1" s="52" t="s">
        <v>4131</v>
      </c>
      <c r="CN1" s="52" t="s">
        <v>4130</v>
      </c>
      <c r="CO1" s="52" t="s">
        <v>4129</v>
      </c>
      <c r="CP1" s="52" t="s">
        <v>4128</v>
      </c>
      <c r="CQ1" s="52" t="s">
        <v>4127</v>
      </c>
      <c r="CR1" s="52" t="s">
        <v>4126</v>
      </c>
      <c r="CS1" s="52" t="s">
        <v>4125</v>
      </c>
      <c r="CT1" s="52" t="s">
        <v>4124</v>
      </c>
      <c r="CU1" s="52" t="s">
        <v>4123</v>
      </c>
      <c r="CV1" s="52" t="s">
        <v>4122</v>
      </c>
      <c r="CW1" s="52" t="s">
        <v>4121</v>
      </c>
      <c r="CX1" s="52" t="s">
        <v>4120</v>
      </c>
      <c r="CY1" s="52" t="s">
        <v>4119</v>
      </c>
      <c r="CZ1" s="52" t="s">
        <v>4118</v>
      </c>
      <c r="DA1" s="52" t="s">
        <v>4117</v>
      </c>
      <c r="DB1" s="52" t="s">
        <v>4607</v>
      </c>
      <c r="DC1" s="53" t="s">
        <v>4116</v>
      </c>
      <c r="DD1" s="53" t="s">
        <v>4115</v>
      </c>
      <c r="DE1" s="53" t="s">
        <v>4114</v>
      </c>
      <c r="DF1" s="53" t="s">
        <v>4113</v>
      </c>
      <c r="DG1" s="53" t="s">
        <v>4112</v>
      </c>
      <c r="DH1" s="53" t="s">
        <v>4111</v>
      </c>
      <c r="DI1" s="53" t="s">
        <v>4110</v>
      </c>
      <c r="DJ1" s="53" t="s">
        <v>4109</v>
      </c>
      <c r="DK1" s="53" t="s">
        <v>4108</v>
      </c>
      <c r="DL1" s="53" t="s">
        <v>4107</v>
      </c>
      <c r="DM1" s="53" t="s">
        <v>4106</v>
      </c>
      <c r="DN1" s="53" t="s">
        <v>4105</v>
      </c>
      <c r="DO1" s="53" t="s">
        <v>4104</v>
      </c>
      <c r="DP1" s="53" t="s">
        <v>4103</v>
      </c>
      <c r="DQ1" s="53" t="s">
        <v>4102</v>
      </c>
      <c r="DR1" s="53" t="s">
        <v>4101</v>
      </c>
      <c r="DS1" s="53" t="s">
        <v>4100</v>
      </c>
      <c r="DT1" s="53" t="s">
        <v>4099</v>
      </c>
      <c r="DU1" s="53" t="s">
        <v>4098</v>
      </c>
      <c r="DV1" s="53" t="s">
        <v>4097</v>
      </c>
      <c r="DW1" s="53" t="s">
        <v>4096</v>
      </c>
      <c r="DX1" s="53" t="s">
        <v>4095</v>
      </c>
      <c r="DY1" s="53" t="s">
        <v>4094</v>
      </c>
      <c r="DZ1" s="53" t="s">
        <v>4093</v>
      </c>
      <c r="EA1" s="53" t="s">
        <v>4092</v>
      </c>
      <c r="EB1" s="53" t="s">
        <v>4091</v>
      </c>
      <c r="EC1" s="53" t="s">
        <v>4090</v>
      </c>
      <c r="ED1" s="53" t="s">
        <v>4089</v>
      </c>
      <c r="EE1" s="47" t="s">
        <v>4088</v>
      </c>
    </row>
    <row r="2" spans="1:135">
      <c r="A2" s="70" t="s">
        <v>4783</v>
      </c>
      <c r="B2" s="70" t="s">
        <v>4016</v>
      </c>
      <c r="D2" s="70" t="s">
        <v>525</v>
      </c>
      <c r="E2" s="70" t="s">
        <v>552</v>
      </c>
      <c r="F2" s="70" t="str">
        <f t="shared" ref="F2:F65" si="0">_xlfn.CONCAT(D2,E2)</f>
        <v>臺北市中正區</v>
      </c>
      <c r="G2" s="70">
        <f>VLOOKUP(F2,郵遞區號!$C$2:$D$371,2,0)</f>
        <v>100</v>
      </c>
      <c r="H2" s="70" t="str">
        <f>VLOOKUP(D2,區域對照!$A$2:$B$23,2,0)</f>
        <v>台北區</v>
      </c>
      <c r="I2" s="70" t="s">
        <v>3674</v>
      </c>
      <c r="J2" s="70" t="s">
        <v>4611</v>
      </c>
      <c r="K2" s="59" t="s">
        <v>6125</v>
      </c>
      <c r="L2" s="71" t="s">
        <v>754</v>
      </c>
      <c r="M2" s="70" t="s">
        <v>1203</v>
      </c>
      <c r="N2" s="70" t="s">
        <v>1203</v>
      </c>
      <c r="O2" s="70" t="s">
        <v>1248</v>
      </c>
      <c r="P2" s="70" t="s">
        <v>708</v>
      </c>
      <c r="Q2" s="70" t="s">
        <v>1298</v>
      </c>
      <c r="R2" s="70" t="s">
        <v>4087</v>
      </c>
      <c r="S2" s="70" t="s">
        <v>4784</v>
      </c>
      <c r="T2" s="70" t="s">
        <v>5133</v>
      </c>
      <c r="U2" s="70">
        <v>25.040274100000001</v>
      </c>
      <c r="V2" s="70">
        <v>121.5191591</v>
      </c>
      <c r="W2" s="70" t="s">
        <v>2292</v>
      </c>
      <c r="X2" s="70" t="s">
        <v>2733</v>
      </c>
      <c r="Y2" s="70" t="s">
        <v>2753</v>
      </c>
      <c r="Z2" s="4" t="s">
        <v>2843</v>
      </c>
      <c r="AA2" s="70" t="s">
        <v>2733</v>
      </c>
      <c r="AB2" s="70" t="s">
        <v>2951</v>
      </c>
      <c r="AC2" s="70" t="s">
        <v>2733</v>
      </c>
      <c r="AD2" s="70" t="s">
        <v>2733</v>
      </c>
      <c r="AE2" s="70" t="s">
        <v>2733</v>
      </c>
      <c r="AF2" s="70" t="s">
        <v>5679</v>
      </c>
      <c r="AG2" s="70" t="s">
        <v>3167</v>
      </c>
      <c r="AH2" s="70" t="s">
        <v>2733</v>
      </c>
      <c r="AI2" s="70" t="s">
        <v>6263</v>
      </c>
      <c r="AJ2" s="70" t="s">
        <v>3648</v>
      </c>
      <c r="AK2" s="70" t="s">
        <v>6489</v>
      </c>
      <c r="AL2" s="70" t="s">
        <v>3648</v>
      </c>
      <c r="AM2" s="70">
        <v>3</v>
      </c>
      <c r="AN2" s="70">
        <v>3</v>
      </c>
      <c r="AO2" s="70">
        <v>3</v>
      </c>
      <c r="AP2" s="70">
        <v>3</v>
      </c>
      <c r="AQ2" s="70">
        <v>3</v>
      </c>
      <c r="AR2" s="70">
        <v>3</v>
      </c>
      <c r="AS2" s="70">
        <v>3</v>
      </c>
      <c r="AT2" s="70">
        <v>10</v>
      </c>
      <c r="AU2" s="70">
        <v>1686</v>
      </c>
      <c r="AV2" s="70">
        <v>0</v>
      </c>
      <c r="AW2" s="70">
        <v>68</v>
      </c>
      <c r="AX2" s="70">
        <v>0</v>
      </c>
      <c r="AY2" s="70">
        <v>205</v>
      </c>
      <c r="AZ2" s="70">
        <v>47</v>
      </c>
      <c r="BA2" s="70">
        <v>0</v>
      </c>
      <c r="BB2" s="70">
        <v>113</v>
      </c>
      <c r="BC2" s="70">
        <v>2</v>
      </c>
      <c r="BD2" s="70">
        <v>160</v>
      </c>
      <c r="BE2" s="70">
        <v>15</v>
      </c>
      <c r="BF2" s="70">
        <v>196</v>
      </c>
      <c r="BG2" s="70">
        <v>0</v>
      </c>
      <c r="BH2" s="70">
        <v>0</v>
      </c>
      <c r="BI2" s="70">
        <v>0</v>
      </c>
      <c r="BJ2" s="70">
        <v>17</v>
      </c>
      <c r="BK2" s="70">
        <v>0</v>
      </c>
      <c r="BL2" s="70">
        <v>120</v>
      </c>
      <c r="BM2" s="70">
        <v>0</v>
      </c>
      <c r="BN2" s="70">
        <v>38</v>
      </c>
      <c r="BO2" s="70">
        <v>0</v>
      </c>
      <c r="BP2" s="70">
        <v>94</v>
      </c>
      <c r="BQ2" s="70">
        <v>1</v>
      </c>
      <c r="BR2" s="70">
        <v>4</v>
      </c>
      <c r="BS2" s="70">
        <v>10</v>
      </c>
      <c r="BT2" s="70">
        <v>0</v>
      </c>
      <c r="BU2" s="70">
        <v>0</v>
      </c>
      <c r="BV2" s="70">
        <v>52</v>
      </c>
      <c r="BW2" s="70">
        <v>45</v>
      </c>
      <c r="BX2" s="70">
        <v>11</v>
      </c>
      <c r="BY2" s="70">
        <v>1</v>
      </c>
      <c r="BZ2" s="70">
        <v>16</v>
      </c>
      <c r="CA2" s="70">
        <v>0</v>
      </c>
      <c r="CB2" s="70">
        <v>379</v>
      </c>
      <c r="CC2" s="70">
        <v>104</v>
      </c>
      <c r="CD2" s="70">
        <v>159</v>
      </c>
      <c r="CE2" s="70">
        <v>27</v>
      </c>
      <c r="CF2" s="70">
        <v>41</v>
      </c>
      <c r="CG2" s="70">
        <v>138</v>
      </c>
      <c r="CH2" s="70">
        <v>12</v>
      </c>
      <c r="CI2" s="70">
        <v>51</v>
      </c>
      <c r="CJ2" s="70">
        <v>16</v>
      </c>
      <c r="CK2" s="70">
        <v>32</v>
      </c>
      <c r="CL2" s="70">
        <v>65</v>
      </c>
      <c r="CM2" s="70">
        <v>65</v>
      </c>
      <c r="CN2" s="70">
        <v>8</v>
      </c>
      <c r="CO2" s="70">
        <v>5</v>
      </c>
      <c r="CP2" s="70">
        <v>36</v>
      </c>
      <c r="CQ2" s="70">
        <v>37</v>
      </c>
      <c r="CR2" s="70">
        <v>62</v>
      </c>
      <c r="CS2" s="70">
        <v>38</v>
      </c>
      <c r="CT2" s="70">
        <v>57</v>
      </c>
      <c r="CU2" s="70">
        <v>26</v>
      </c>
      <c r="CV2" s="70">
        <v>28</v>
      </c>
      <c r="CW2" s="70">
        <v>36</v>
      </c>
      <c r="CX2" s="70">
        <v>22</v>
      </c>
      <c r="CY2" s="70">
        <v>2</v>
      </c>
      <c r="CZ2" s="70">
        <v>7</v>
      </c>
      <c r="DA2" s="70">
        <v>15</v>
      </c>
      <c r="DB2" s="70">
        <v>1485</v>
      </c>
      <c r="DC2" s="70">
        <v>0</v>
      </c>
      <c r="DD2" s="70">
        <v>5</v>
      </c>
      <c r="DE2" s="70">
        <v>0</v>
      </c>
      <c r="DF2" s="70">
        <v>0</v>
      </c>
      <c r="DG2" s="70">
        <v>101</v>
      </c>
      <c r="DH2" s="70">
        <v>0</v>
      </c>
      <c r="DI2" s="70">
        <v>0</v>
      </c>
      <c r="DJ2" s="70">
        <v>5</v>
      </c>
      <c r="DK2" s="70">
        <v>0</v>
      </c>
      <c r="DL2" s="70">
        <v>5</v>
      </c>
      <c r="DM2" s="70">
        <v>6</v>
      </c>
      <c r="DN2" s="70">
        <v>0</v>
      </c>
      <c r="DO2" s="70">
        <v>4</v>
      </c>
      <c r="DP2" s="70">
        <v>4</v>
      </c>
      <c r="DQ2" s="70">
        <v>0</v>
      </c>
      <c r="DR2" s="70">
        <v>6</v>
      </c>
      <c r="DS2" s="70">
        <v>0</v>
      </c>
      <c r="DT2" s="70">
        <v>8</v>
      </c>
      <c r="DU2" s="70">
        <v>0</v>
      </c>
      <c r="DV2" s="70">
        <v>15</v>
      </c>
      <c r="DW2" s="70">
        <v>1</v>
      </c>
      <c r="DX2" s="70">
        <v>0</v>
      </c>
      <c r="DY2" s="70">
        <v>3</v>
      </c>
      <c r="DZ2" s="70">
        <v>349</v>
      </c>
      <c r="EA2" s="70">
        <v>2</v>
      </c>
      <c r="EB2" s="70">
        <v>0</v>
      </c>
      <c r="EC2" s="70">
        <v>0</v>
      </c>
      <c r="ED2" s="70">
        <v>514</v>
      </c>
      <c r="EE2" s="70">
        <v>1</v>
      </c>
    </row>
    <row r="3" spans="1:135">
      <c r="A3" s="70" t="s">
        <v>91</v>
      </c>
      <c r="B3" s="70" t="s">
        <v>4016</v>
      </c>
      <c r="C3" s="70" t="s">
        <v>4016</v>
      </c>
      <c r="D3" s="70" t="s">
        <v>525</v>
      </c>
      <c r="E3" s="70" t="s">
        <v>552</v>
      </c>
      <c r="F3" s="70" t="str">
        <f t="shared" si="0"/>
        <v>臺北市中正區</v>
      </c>
      <c r="G3" s="70">
        <f>VLOOKUP(F3,郵遞區號!$C$2:$D$371,2,0)</f>
        <v>100</v>
      </c>
      <c r="H3" s="70" t="str">
        <f>VLOOKUP(D3,區域對照!$A$2:$B$23,2,0)</f>
        <v>台北區</v>
      </c>
      <c r="I3" s="70" t="s">
        <v>4612</v>
      </c>
      <c r="J3" s="70" t="s">
        <v>4611</v>
      </c>
      <c r="K3" s="59" t="s">
        <v>6125</v>
      </c>
      <c r="L3" s="71" t="s">
        <v>755</v>
      </c>
      <c r="M3" s="70" t="s">
        <v>1203</v>
      </c>
      <c r="N3" s="70" t="s">
        <v>1203</v>
      </c>
      <c r="O3" s="70" t="s">
        <v>1248</v>
      </c>
      <c r="P3" s="70" t="s">
        <v>708</v>
      </c>
      <c r="Q3" s="70" t="s">
        <v>1299</v>
      </c>
      <c r="R3" s="70" t="s">
        <v>4641</v>
      </c>
      <c r="S3" s="70" t="s">
        <v>4641</v>
      </c>
      <c r="T3" s="70" t="s">
        <v>5134</v>
      </c>
      <c r="U3" s="70">
        <v>25.0442304</v>
      </c>
      <c r="V3" s="70">
        <v>121.5188189</v>
      </c>
      <c r="W3" s="70" t="s">
        <v>2293</v>
      </c>
      <c r="X3" s="70" t="s">
        <v>708</v>
      </c>
      <c r="Y3" s="70" t="s">
        <v>708</v>
      </c>
      <c r="Z3" s="70" t="s">
        <v>708</v>
      </c>
      <c r="AA3" s="70" t="s">
        <v>708</v>
      </c>
      <c r="AB3" s="70" t="s">
        <v>708</v>
      </c>
      <c r="AC3" s="70" t="s">
        <v>708</v>
      </c>
      <c r="AD3" s="70" t="s">
        <v>708</v>
      </c>
      <c r="AE3" s="70" t="s">
        <v>708</v>
      </c>
      <c r="AF3" s="70" t="s">
        <v>5680</v>
      </c>
      <c r="AG3" s="70" t="s">
        <v>3168</v>
      </c>
      <c r="AI3" s="70" t="s">
        <v>2734</v>
      </c>
      <c r="AJ3" s="70" t="s">
        <v>2734</v>
      </c>
      <c r="AK3" s="70" t="s">
        <v>6490</v>
      </c>
      <c r="AL3" s="70" t="s">
        <v>2734</v>
      </c>
      <c r="AM3" s="70">
        <v>0</v>
      </c>
      <c r="AN3" s="70">
        <v>0</v>
      </c>
      <c r="AO3" s="70">
        <v>0</v>
      </c>
      <c r="AP3" s="70">
        <v>0</v>
      </c>
      <c r="AQ3" s="70">
        <v>0</v>
      </c>
      <c r="AR3" s="70">
        <v>0</v>
      </c>
      <c r="AS3" s="70">
        <v>0</v>
      </c>
      <c r="AT3" s="70">
        <v>1</v>
      </c>
      <c r="AU3" s="70">
        <v>133</v>
      </c>
      <c r="AV3" s="70">
        <v>0</v>
      </c>
      <c r="AW3" s="70">
        <v>0</v>
      </c>
      <c r="AX3" s="70">
        <v>0</v>
      </c>
      <c r="AY3" s="70">
        <v>30</v>
      </c>
      <c r="AZ3" s="70">
        <v>11</v>
      </c>
      <c r="BA3" s="70">
        <v>0</v>
      </c>
      <c r="BB3" s="70">
        <v>16</v>
      </c>
      <c r="BC3" s="70">
        <v>0</v>
      </c>
      <c r="BD3" s="70">
        <v>0</v>
      </c>
      <c r="BE3" s="70">
        <v>0</v>
      </c>
      <c r="BF3" s="70">
        <v>65</v>
      </c>
      <c r="BG3" s="70">
        <v>0</v>
      </c>
      <c r="BH3" s="70">
        <v>20</v>
      </c>
      <c r="BI3" s="70">
        <v>48</v>
      </c>
      <c r="BJ3" s="70">
        <v>0</v>
      </c>
      <c r="BK3" s="70">
        <v>0</v>
      </c>
      <c r="BL3" s="70">
        <v>0</v>
      </c>
      <c r="BM3" s="70">
        <v>0</v>
      </c>
      <c r="BN3" s="70">
        <v>17</v>
      </c>
      <c r="BO3" s="70">
        <v>0</v>
      </c>
      <c r="BP3" s="70">
        <v>0</v>
      </c>
      <c r="BQ3" s="70">
        <v>0</v>
      </c>
      <c r="BR3" s="70">
        <v>0</v>
      </c>
      <c r="BS3" s="70">
        <v>0</v>
      </c>
      <c r="BT3" s="70">
        <v>0</v>
      </c>
      <c r="BU3" s="70">
        <v>0</v>
      </c>
      <c r="BV3" s="70">
        <v>0</v>
      </c>
      <c r="BW3" s="70">
        <v>6</v>
      </c>
      <c r="BX3" s="70">
        <v>3</v>
      </c>
    </row>
    <row r="4" spans="1:135">
      <c r="A4" s="70" t="s">
        <v>94</v>
      </c>
      <c r="B4" s="70" t="s">
        <v>4016</v>
      </c>
      <c r="C4" s="70" t="s">
        <v>4016</v>
      </c>
      <c r="D4" s="70" t="s">
        <v>529</v>
      </c>
      <c r="E4" s="70" t="s">
        <v>587</v>
      </c>
      <c r="F4" s="70" t="str">
        <f t="shared" si="0"/>
        <v>臺南市北區</v>
      </c>
      <c r="G4" s="70">
        <f>VLOOKUP(F4,郵遞區號!$C$2:$D$371,2,0)</f>
        <v>704</v>
      </c>
      <c r="H4" s="70" t="str">
        <f>VLOOKUP(D4,區域對照!$A$2:$B$23,2,0)</f>
        <v>南區</v>
      </c>
      <c r="I4" s="70" t="s">
        <v>3674</v>
      </c>
      <c r="J4" s="70" t="s">
        <v>4611</v>
      </c>
      <c r="K4" s="59" t="s">
        <v>6125</v>
      </c>
      <c r="L4" s="71" t="s">
        <v>758</v>
      </c>
      <c r="M4" s="70" t="s">
        <v>1203</v>
      </c>
      <c r="N4" s="70" t="s">
        <v>1203</v>
      </c>
      <c r="O4" s="70" t="s">
        <v>1248</v>
      </c>
      <c r="P4" s="70" t="s">
        <v>708</v>
      </c>
      <c r="Q4" s="70" t="s">
        <v>1302</v>
      </c>
      <c r="R4" s="70" t="s">
        <v>4072</v>
      </c>
      <c r="S4" s="70" t="s">
        <v>4787</v>
      </c>
      <c r="T4" s="70" t="s">
        <v>5137</v>
      </c>
      <c r="U4" s="70">
        <v>23.002180299999999</v>
      </c>
      <c r="V4" s="70">
        <v>120.2189867</v>
      </c>
      <c r="W4" s="70" t="s">
        <v>2296</v>
      </c>
      <c r="X4" s="70" t="s">
        <v>2733</v>
      </c>
      <c r="Y4" s="70" t="s">
        <v>2756</v>
      </c>
      <c r="Z4" s="4" t="s">
        <v>2846</v>
      </c>
      <c r="AA4" s="70" t="s">
        <v>2733</v>
      </c>
      <c r="AB4" s="70" t="s">
        <v>2953</v>
      </c>
      <c r="AC4" s="70" t="s">
        <v>2733</v>
      </c>
      <c r="AD4" s="70" t="s">
        <v>2733</v>
      </c>
      <c r="AE4" s="70" t="s">
        <v>2733</v>
      </c>
      <c r="AF4" s="70" t="s">
        <v>5683</v>
      </c>
      <c r="AG4" s="70" t="s">
        <v>3171</v>
      </c>
      <c r="AI4" s="70" t="s">
        <v>6263</v>
      </c>
      <c r="AJ4" s="70" t="s">
        <v>3648</v>
      </c>
      <c r="AK4" s="70" t="s">
        <v>6489</v>
      </c>
      <c r="AL4" s="70" t="s">
        <v>3648</v>
      </c>
      <c r="AM4" s="70">
        <v>3</v>
      </c>
      <c r="AN4" s="70">
        <v>3</v>
      </c>
      <c r="AO4" s="70">
        <v>3</v>
      </c>
      <c r="AP4" s="70">
        <v>3</v>
      </c>
      <c r="AQ4" s="70">
        <v>3</v>
      </c>
      <c r="AR4" s="70">
        <v>3</v>
      </c>
      <c r="AS4" s="70">
        <v>3</v>
      </c>
      <c r="AT4" s="70">
        <v>10</v>
      </c>
      <c r="AU4" s="70">
        <v>916</v>
      </c>
      <c r="AV4" s="70">
        <v>0</v>
      </c>
      <c r="AW4" s="70">
        <v>30</v>
      </c>
      <c r="AX4" s="70">
        <v>0</v>
      </c>
      <c r="AY4" s="70">
        <v>115</v>
      </c>
      <c r="AZ4" s="70">
        <v>30</v>
      </c>
      <c r="BA4" s="70">
        <v>0</v>
      </c>
      <c r="BB4" s="70">
        <v>0</v>
      </c>
      <c r="BC4" s="70">
        <v>3</v>
      </c>
      <c r="BD4" s="70">
        <v>40</v>
      </c>
      <c r="BE4" s="70">
        <v>12</v>
      </c>
      <c r="BF4" s="70">
        <v>126</v>
      </c>
      <c r="BG4" s="70">
        <v>0</v>
      </c>
      <c r="BH4" s="70">
        <v>10</v>
      </c>
      <c r="BI4" s="70">
        <v>23</v>
      </c>
      <c r="BJ4" s="70">
        <v>20</v>
      </c>
      <c r="BK4" s="70">
        <v>0</v>
      </c>
      <c r="BL4" s="70">
        <v>75</v>
      </c>
      <c r="BM4" s="70">
        <v>0</v>
      </c>
      <c r="BN4" s="70">
        <v>20</v>
      </c>
      <c r="BO4" s="70">
        <v>0</v>
      </c>
      <c r="BP4" s="70">
        <v>32</v>
      </c>
      <c r="BQ4" s="70">
        <v>6</v>
      </c>
      <c r="BR4" s="70">
        <v>10</v>
      </c>
      <c r="BS4" s="70">
        <v>4</v>
      </c>
      <c r="BT4" s="70">
        <v>2</v>
      </c>
      <c r="BU4" s="70">
        <v>0</v>
      </c>
      <c r="BV4" s="70">
        <v>52</v>
      </c>
      <c r="BW4" s="70">
        <v>15</v>
      </c>
      <c r="BX4" s="70">
        <v>2</v>
      </c>
      <c r="BY4" s="70">
        <v>2</v>
      </c>
      <c r="BZ4" s="70">
        <v>11</v>
      </c>
      <c r="CA4" s="70">
        <v>0</v>
      </c>
      <c r="CB4" s="70">
        <v>177</v>
      </c>
      <c r="CC4" s="70">
        <v>34</v>
      </c>
      <c r="CD4" s="70">
        <v>70</v>
      </c>
      <c r="CE4" s="70">
        <v>17</v>
      </c>
      <c r="CF4" s="70">
        <v>24</v>
      </c>
      <c r="CG4" s="70">
        <v>59</v>
      </c>
      <c r="CH4" s="70">
        <v>50</v>
      </c>
      <c r="CI4" s="70">
        <v>28</v>
      </c>
      <c r="CJ4" s="70">
        <v>11</v>
      </c>
      <c r="CK4" s="70">
        <v>23</v>
      </c>
      <c r="CL4" s="70">
        <v>47</v>
      </c>
      <c r="CM4" s="70">
        <v>40</v>
      </c>
      <c r="CN4" s="70">
        <v>4</v>
      </c>
      <c r="CO4" s="70">
        <v>11</v>
      </c>
      <c r="CP4" s="70">
        <v>26</v>
      </c>
      <c r="CQ4" s="70">
        <v>25</v>
      </c>
      <c r="CR4" s="70">
        <v>24</v>
      </c>
      <c r="CS4" s="70">
        <v>15</v>
      </c>
      <c r="CT4" s="70">
        <v>35</v>
      </c>
      <c r="CU4" s="70">
        <v>11</v>
      </c>
      <c r="CV4" s="70">
        <v>15</v>
      </c>
      <c r="CW4" s="70">
        <v>25</v>
      </c>
      <c r="CX4" s="70">
        <v>9</v>
      </c>
      <c r="CY4" s="70">
        <v>7</v>
      </c>
      <c r="CZ4" s="70">
        <v>3</v>
      </c>
      <c r="DA4" s="70">
        <v>14</v>
      </c>
      <c r="DB4" s="70">
        <v>817</v>
      </c>
      <c r="DC4" s="70">
        <v>0</v>
      </c>
      <c r="DD4" s="70">
        <v>50</v>
      </c>
      <c r="DE4" s="70">
        <v>0</v>
      </c>
      <c r="DF4" s="70">
        <v>2</v>
      </c>
      <c r="DG4" s="70">
        <v>756</v>
      </c>
      <c r="DH4" s="70">
        <v>1</v>
      </c>
      <c r="DI4" s="70">
        <v>2</v>
      </c>
      <c r="DJ4" s="70">
        <v>33</v>
      </c>
      <c r="DK4" s="70">
        <v>0</v>
      </c>
      <c r="DL4" s="70">
        <v>30</v>
      </c>
      <c r="DM4" s="70">
        <v>5</v>
      </c>
      <c r="DN4" s="70">
        <v>0</v>
      </c>
      <c r="DO4" s="70">
        <v>18</v>
      </c>
      <c r="DP4" s="70">
        <v>16</v>
      </c>
      <c r="DQ4" s="70">
        <v>1</v>
      </c>
      <c r="DR4" s="70">
        <v>21</v>
      </c>
      <c r="DS4" s="70">
        <v>0</v>
      </c>
      <c r="DT4" s="70">
        <v>103</v>
      </c>
      <c r="DU4" s="70">
        <v>0</v>
      </c>
      <c r="DV4" s="70">
        <v>147</v>
      </c>
      <c r="DW4" s="70">
        <v>134</v>
      </c>
      <c r="DX4" s="70">
        <v>0</v>
      </c>
      <c r="DY4" s="70">
        <v>26</v>
      </c>
      <c r="DZ4" s="70">
        <v>2150</v>
      </c>
      <c r="EA4" s="70">
        <v>4</v>
      </c>
      <c r="EB4" s="70">
        <v>1</v>
      </c>
      <c r="EC4" s="70">
        <v>2</v>
      </c>
      <c r="ED4" s="70">
        <v>3502</v>
      </c>
      <c r="EE4" s="70">
        <v>1</v>
      </c>
    </row>
    <row r="5" spans="1:135">
      <c r="A5" s="70" t="s">
        <v>4789</v>
      </c>
      <c r="B5" s="70" t="s">
        <v>4016</v>
      </c>
      <c r="C5" s="70" t="s">
        <v>4016</v>
      </c>
      <c r="D5" s="70" t="s">
        <v>525</v>
      </c>
      <c r="E5" s="70" t="s">
        <v>595</v>
      </c>
      <c r="F5" s="70" t="str">
        <f t="shared" si="0"/>
        <v>臺北市內湖區</v>
      </c>
      <c r="G5" s="70">
        <f>VLOOKUP(F5,郵遞區號!$C$2:$D$371,2,0)</f>
        <v>114</v>
      </c>
      <c r="H5" s="70" t="str">
        <f>VLOOKUP(D5,區域對照!$A$2:$B$23,2,0)</f>
        <v>台北區</v>
      </c>
      <c r="I5" s="70" t="s">
        <v>3674</v>
      </c>
      <c r="J5" s="70" t="s">
        <v>4611</v>
      </c>
      <c r="K5" s="59" t="s">
        <v>6125</v>
      </c>
      <c r="L5" s="71" t="s">
        <v>766</v>
      </c>
      <c r="M5" s="70" t="s">
        <v>1203</v>
      </c>
      <c r="N5" s="72" t="s">
        <v>4792</v>
      </c>
      <c r="O5" s="70" t="s">
        <v>1249</v>
      </c>
      <c r="P5" s="70" t="s">
        <v>708</v>
      </c>
      <c r="Q5" s="72" t="s">
        <v>4793</v>
      </c>
      <c r="R5" s="70" t="s">
        <v>4086</v>
      </c>
      <c r="S5" s="70" t="s">
        <v>4794</v>
      </c>
      <c r="T5" s="70" t="s">
        <v>5146</v>
      </c>
      <c r="U5" s="70">
        <v>25.071831499999998</v>
      </c>
      <c r="V5" s="70">
        <v>121.58995640000001</v>
      </c>
      <c r="W5" s="70" t="s">
        <v>2304</v>
      </c>
      <c r="X5" s="70" t="s">
        <v>2733</v>
      </c>
      <c r="Y5" s="70" t="s">
        <v>2761</v>
      </c>
      <c r="Z5" s="4" t="s">
        <v>2850</v>
      </c>
      <c r="AA5" s="70" t="s">
        <v>2733</v>
      </c>
      <c r="AB5" s="70" t="s">
        <v>2961</v>
      </c>
      <c r="AC5" s="70" t="s">
        <v>2733</v>
      </c>
      <c r="AD5" s="70" t="s">
        <v>2733</v>
      </c>
      <c r="AE5" s="70" t="s">
        <v>2733</v>
      </c>
      <c r="AF5" s="70" t="s">
        <v>5691</v>
      </c>
      <c r="AG5" s="70" t="s">
        <v>3181</v>
      </c>
      <c r="AH5" s="70" t="s">
        <v>2733</v>
      </c>
      <c r="AI5" s="70" t="s">
        <v>6263</v>
      </c>
      <c r="AJ5" s="70" t="s">
        <v>3648</v>
      </c>
      <c r="AK5" s="70" t="s">
        <v>6489</v>
      </c>
      <c r="AL5" s="70" t="s">
        <v>3648</v>
      </c>
      <c r="AM5" s="70">
        <v>3</v>
      </c>
      <c r="AN5" s="70">
        <v>3</v>
      </c>
      <c r="AO5" s="70">
        <v>3</v>
      </c>
      <c r="AP5" s="70">
        <v>3</v>
      </c>
      <c r="AQ5" s="70">
        <v>3</v>
      </c>
      <c r="AR5" s="70">
        <v>3</v>
      </c>
      <c r="AS5" s="70">
        <v>3</v>
      </c>
      <c r="AT5" s="70">
        <v>10</v>
      </c>
      <c r="AU5" s="70">
        <v>1250</v>
      </c>
      <c r="AV5" s="70">
        <v>0</v>
      </c>
      <c r="AW5" s="70">
        <v>118</v>
      </c>
      <c r="AX5" s="70">
        <v>0</v>
      </c>
      <c r="AY5" s="70">
        <v>127</v>
      </c>
      <c r="AZ5" s="70">
        <v>37</v>
      </c>
      <c r="BA5" s="70">
        <v>0</v>
      </c>
      <c r="BB5" s="70">
        <v>0</v>
      </c>
      <c r="BC5" s="70">
        <v>5</v>
      </c>
      <c r="BD5" s="70">
        <v>100</v>
      </c>
      <c r="BE5" s="70">
        <v>24</v>
      </c>
      <c r="BF5" s="70">
        <v>120</v>
      </c>
      <c r="BG5" s="70">
        <v>0</v>
      </c>
      <c r="BH5" s="70">
        <v>36</v>
      </c>
      <c r="BI5" s="70">
        <v>44</v>
      </c>
      <c r="BJ5" s="70">
        <v>15</v>
      </c>
      <c r="BK5" s="70">
        <v>0</v>
      </c>
      <c r="BL5" s="70">
        <v>45</v>
      </c>
      <c r="BM5" s="70">
        <v>120</v>
      </c>
      <c r="BN5" s="70">
        <v>36</v>
      </c>
      <c r="BO5" s="70">
        <v>0</v>
      </c>
      <c r="BP5" s="70">
        <v>0</v>
      </c>
      <c r="BQ5" s="70">
        <v>1</v>
      </c>
      <c r="BR5" s="70">
        <v>3</v>
      </c>
      <c r="BS5" s="70">
        <v>8</v>
      </c>
      <c r="BT5" s="70">
        <v>0</v>
      </c>
      <c r="BU5" s="70">
        <v>0</v>
      </c>
      <c r="BV5" s="70">
        <v>53</v>
      </c>
      <c r="BW5" s="70">
        <v>18</v>
      </c>
      <c r="BX5" s="70">
        <v>2</v>
      </c>
      <c r="BY5" s="70">
        <v>8</v>
      </c>
      <c r="BZ5" s="70">
        <v>10</v>
      </c>
      <c r="CA5" s="70">
        <v>7</v>
      </c>
      <c r="CB5" s="70">
        <v>122</v>
      </c>
      <c r="CC5" s="70">
        <v>60</v>
      </c>
      <c r="CD5" s="70">
        <v>81</v>
      </c>
      <c r="CE5" s="70">
        <v>7</v>
      </c>
      <c r="CF5" s="70">
        <v>19</v>
      </c>
      <c r="CG5" s="70">
        <v>53</v>
      </c>
      <c r="CH5" s="70">
        <v>26</v>
      </c>
      <c r="CI5" s="70">
        <v>25</v>
      </c>
      <c r="CJ5" s="70">
        <v>14</v>
      </c>
      <c r="CK5" s="70">
        <v>13</v>
      </c>
      <c r="CL5" s="70">
        <v>37</v>
      </c>
      <c r="CM5" s="70">
        <v>23</v>
      </c>
      <c r="CN5" s="70">
        <v>7</v>
      </c>
      <c r="CO5" s="70">
        <v>20</v>
      </c>
      <c r="CP5" s="70">
        <v>20</v>
      </c>
      <c r="CQ5" s="70">
        <v>28</v>
      </c>
      <c r="CR5" s="70">
        <v>20</v>
      </c>
      <c r="CS5" s="70">
        <v>23</v>
      </c>
      <c r="CT5" s="70">
        <v>29</v>
      </c>
      <c r="CU5" s="70">
        <v>13</v>
      </c>
      <c r="CV5" s="70">
        <v>11</v>
      </c>
      <c r="CW5" s="70">
        <v>21</v>
      </c>
      <c r="CX5" s="70">
        <v>11</v>
      </c>
      <c r="CY5" s="70">
        <v>16</v>
      </c>
      <c r="CZ5" s="70">
        <v>5</v>
      </c>
      <c r="DA5" s="70">
        <v>3</v>
      </c>
      <c r="DB5" s="70">
        <v>732</v>
      </c>
      <c r="DC5" s="70">
        <v>7</v>
      </c>
      <c r="DD5" s="70">
        <v>85</v>
      </c>
      <c r="DE5" s="70">
        <v>2</v>
      </c>
      <c r="DF5" s="70">
        <v>1</v>
      </c>
      <c r="DG5" s="70">
        <v>643</v>
      </c>
      <c r="DH5" s="70">
        <v>1</v>
      </c>
      <c r="DI5" s="70">
        <v>2</v>
      </c>
      <c r="DJ5" s="70">
        <v>26</v>
      </c>
      <c r="DK5" s="70">
        <v>4</v>
      </c>
      <c r="DL5" s="70">
        <v>18</v>
      </c>
      <c r="DM5" s="70">
        <v>5</v>
      </c>
      <c r="DN5" s="70">
        <v>2</v>
      </c>
      <c r="DO5" s="70">
        <v>19</v>
      </c>
      <c r="DP5" s="70">
        <v>9</v>
      </c>
      <c r="DQ5" s="70">
        <v>0</v>
      </c>
      <c r="DR5" s="70">
        <v>14</v>
      </c>
      <c r="DS5" s="70">
        <v>0</v>
      </c>
      <c r="DT5" s="70">
        <v>111</v>
      </c>
      <c r="DU5" s="70">
        <v>1</v>
      </c>
      <c r="DV5" s="70">
        <v>138</v>
      </c>
      <c r="DW5" s="70">
        <v>145</v>
      </c>
      <c r="DX5" s="70">
        <v>0</v>
      </c>
      <c r="DY5" s="70">
        <v>48</v>
      </c>
      <c r="DZ5" s="70">
        <v>1858</v>
      </c>
      <c r="EA5" s="70">
        <v>4</v>
      </c>
      <c r="EB5" s="70">
        <v>0</v>
      </c>
      <c r="EC5" s="70">
        <v>0</v>
      </c>
      <c r="ED5" s="70">
        <v>3143</v>
      </c>
      <c r="EE5" s="70">
        <v>1</v>
      </c>
    </row>
    <row r="6" spans="1:135">
      <c r="A6" s="72" t="s">
        <v>4789</v>
      </c>
      <c r="B6" s="72" t="s">
        <v>4016</v>
      </c>
      <c r="C6" s="72" t="s">
        <v>4016</v>
      </c>
      <c r="D6" s="72" t="s">
        <v>525</v>
      </c>
      <c r="E6" s="72" t="s">
        <v>4796</v>
      </c>
      <c r="F6" s="72" t="str">
        <f t="shared" si="0"/>
        <v>臺北市中正區</v>
      </c>
      <c r="G6" s="72">
        <f>VLOOKUP(F6,郵遞區號!$C$2:$D$371,2,0)</f>
        <v>100</v>
      </c>
      <c r="H6" s="72" t="str">
        <f>VLOOKUP(D6,區域對照!$A$2:$B$23,2,0)</f>
        <v>台北區</v>
      </c>
      <c r="I6" s="72" t="s">
        <v>3674</v>
      </c>
      <c r="J6" s="72" t="s">
        <v>4611</v>
      </c>
      <c r="K6" s="60" t="s">
        <v>6125</v>
      </c>
      <c r="L6" s="73" t="s">
        <v>766</v>
      </c>
      <c r="M6" s="72" t="s">
        <v>1203</v>
      </c>
      <c r="N6" s="72" t="s">
        <v>4791</v>
      </c>
      <c r="O6" s="72" t="s">
        <v>1249</v>
      </c>
      <c r="P6" s="72" t="s">
        <v>708</v>
      </c>
      <c r="Q6" s="72" t="s">
        <v>4790</v>
      </c>
      <c r="R6" s="72" t="s">
        <v>4086</v>
      </c>
      <c r="S6" s="72" t="s">
        <v>4795</v>
      </c>
      <c r="T6" s="72" t="s">
        <v>5147</v>
      </c>
      <c r="U6" s="72">
        <v>25.016397099999999</v>
      </c>
      <c r="V6" s="72">
        <v>121.5297317</v>
      </c>
      <c r="W6" s="72" t="s">
        <v>2304</v>
      </c>
      <c r="X6" s="72" t="s">
        <v>2733</v>
      </c>
      <c r="Y6" s="72" t="s">
        <v>2761</v>
      </c>
      <c r="Z6" s="99" t="s">
        <v>2850</v>
      </c>
      <c r="AA6" s="72" t="s">
        <v>2733</v>
      </c>
      <c r="AB6" s="72" t="s">
        <v>2961</v>
      </c>
      <c r="AC6" s="72" t="s">
        <v>2733</v>
      </c>
      <c r="AD6" s="72" t="s">
        <v>2733</v>
      </c>
      <c r="AE6" s="72" t="s">
        <v>2733</v>
      </c>
      <c r="AF6" s="72" t="s">
        <v>5691</v>
      </c>
      <c r="AG6" s="72" t="s">
        <v>3181</v>
      </c>
      <c r="AH6" s="72" t="s">
        <v>2733</v>
      </c>
      <c r="AI6" s="72" t="s">
        <v>2734</v>
      </c>
      <c r="AJ6" s="72" t="s">
        <v>2734</v>
      </c>
      <c r="AK6" s="72" t="s">
        <v>6490</v>
      </c>
      <c r="AL6" s="72" t="s">
        <v>2734</v>
      </c>
      <c r="AM6" s="72">
        <v>0</v>
      </c>
      <c r="AN6" s="72">
        <v>0</v>
      </c>
      <c r="AO6" s="72">
        <v>0</v>
      </c>
      <c r="AP6" s="72">
        <v>0</v>
      </c>
      <c r="AQ6" s="72">
        <v>0</v>
      </c>
      <c r="AR6" s="72">
        <v>0</v>
      </c>
      <c r="AS6" s="72">
        <v>0</v>
      </c>
      <c r="AT6" s="72">
        <v>1</v>
      </c>
      <c r="AU6" s="72">
        <v>1250</v>
      </c>
      <c r="AV6" s="72">
        <v>0</v>
      </c>
      <c r="AW6" s="72">
        <v>118</v>
      </c>
      <c r="AX6" s="72">
        <v>0</v>
      </c>
      <c r="AY6" s="72">
        <v>127</v>
      </c>
      <c r="AZ6" s="72">
        <v>37</v>
      </c>
      <c r="BA6" s="72">
        <v>0</v>
      </c>
      <c r="BB6" s="72">
        <v>0</v>
      </c>
      <c r="BC6" s="72">
        <v>5</v>
      </c>
      <c r="BD6" s="72">
        <v>100</v>
      </c>
      <c r="BE6" s="72">
        <v>24</v>
      </c>
      <c r="BF6" s="72">
        <v>120</v>
      </c>
      <c r="BG6" s="72">
        <v>0</v>
      </c>
      <c r="BH6" s="72">
        <v>36</v>
      </c>
      <c r="BI6" s="72">
        <v>44</v>
      </c>
      <c r="BJ6" s="72">
        <v>15</v>
      </c>
      <c r="BK6" s="72">
        <v>0</v>
      </c>
      <c r="BL6" s="72">
        <v>45</v>
      </c>
      <c r="BM6" s="72">
        <v>120</v>
      </c>
      <c r="BN6" s="72">
        <v>36</v>
      </c>
      <c r="BO6" s="72">
        <v>0</v>
      </c>
      <c r="BP6" s="72">
        <v>0</v>
      </c>
      <c r="BQ6" s="72">
        <v>1</v>
      </c>
      <c r="BR6" s="72">
        <v>3</v>
      </c>
      <c r="BS6" s="72">
        <v>8</v>
      </c>
      <c r="BT6" s="72">
        <v>0</v>
      </c>
      <c r="BU6" s="72">
        <v>0</v>
      </c>
      <c r="BV6" s="72">
        <v>53</v>
      </c>
      <c r="BW6" s="72">
        <v>18</v>
      </c>
      <c r="BX6" s="72">
        <v>2</v>
      </c>
      <c r="BY6" s="72">
        <v>8</v>
      </c>
      <c r="BZ6" s="72">
        <v>10</v>
      </c>
      <c r="CA6" s="72">
        <v>7</v>
      </c>
      <c r="CB6" s="72">
        <v>122</v>
      </c>
      <c r="CC6" s="72">
        <v>60</v>
      </c>
      <c r="CD6" s="72">
        <v>81</v>
      </c>
      <c r="CE6" s="72">
        <v>7</v>
      </c>
      <c r="CF6" s="72">
        <v>19</v>
      </c>
      <c r="CG6" s="72">
        <v>53</v>
      </c>
      <c r="CH6" s="72">
        <v>26</v>
      </c>
      <c r="CI6" s="72">
        <v>25</v>
      </c>
      <c r="CJ6" s="72">
        <v>14</v>
      </c>
      <c r="CK6" s="72">
        <v>13</v>
      </c>
      <c r="CL6" s="72">
        <v>37</v>
      </c>
      <c r="CM6" s="72">
        <v>23</v>
      </c>
      <c r="CN6" s="72">
        <v>7</v>
      </c>
      <c r="CO6" s="72">
        <v>20</v>
      </c>
      <c r="CP6" s="72">
        <v>20</v>
      </c>
      <c r="CQ6" s="72">
        <v>28</v>
      </c>
      <c r="CR6" s="72">
        <v>20</v>
      </c>
      <c r="CS6" s="72">
        <v>23</v>
      </c>
      <c r="CT6" s="72">
        <v>29</v>
      </c>
      <c r="CU6" s="72">
        <v>13</v>
      </c>
      <c r="CV6" s="72">
        <v>11</v>
      </c>
      <c r="CW6" s="72">
        <v>21</v>
      </c>
      <c r="CX6" s="72">
        <v>11</v>
      </c>
      <c r="CY6" s="72">
        <v>16</v>
      </c>
      <c r="CZ6" s="72">
        <v>5</v>
      </c>
      <c r="DA6" s="72">
        <v>3</v>
      </c>
      <c r="DB6" s="72">
        <v>732</v>
      </c>
      <c r="DC6" s="72">
        <v>7</v>
      </c>
      <c r="DD6" s="72">
        <v>85</v>
      </c>
      <c r="DE6" s="72">
        <v>2</v>
      </c>
      <c r="DF6" s="72">
        <v>1</v>
      </c>
      <c r="DG6" s="72">
        <v>643</v>
      </c>
      <c r="DH6" s="72">
        <v>1</v>
      </c>
      <c r="DI6" s="72">
        <v>2</v>
      </c>
      <c r="DJ6" s="72">
        <v>26</v>
      </c>
      <c r="DK6" s="72">
        <v>4</v>
      </c>
      <c r="DL6" s="72">
        <v>18</v>
      </c>
      <c r="DM6" s="72">
        <v>5</v>
      </c>
      <c r="DN6" s="72">
        <v>2</v>
      </c>
      <c r="DO6" s="72">
        <v>19</v>
      </c>
      <c r="DP6" s="72">
        <v>9</v>
      </c>
      <c r="DQ6" s="72">
        <v>0</v>
      </c>
      <c r="DR6" s="72">
        <v>14</v>
      </c>
      <c r="DS6" s="72">
        <v>0</v>
      </c>
      <c r="DT6" s="72">
        <v>111</v>
      </c>
      <c r="DU6" s="72">
        <v>1</v>
      </c>
      <c r="DV6" s="72">
        <v>138</v>
      </c>
      <c r="DW6" s="72">
        <v>145</v>
      </c>
      <c r="DX6" s="72">
        <v>0</v>
      </c>
      <c r="DY6" s="72">
        <v>48</v>
      </c>
      <c r="DZ6" s="72">
        <v>1858</v>
      </c>
      <c r="EA6" s="72">
        <v>4</v>
      </c>
      <c r="EB6" s="72">
        <v>0</v>
      </c>
      <c r="EC6" s="72">
        <v>0</v>
      </c>
      <c r="ED6" s="72">
        <v>3143</v>
      </c>
      <c r="EE6" s="72">
        <v>1</v>
      </c>
    </row>
    <row r="7" spans="1:135">
      <c r="A7" s="70" t="s">
        <v>115</v>
      </c>
      <c r="B7" s="70" t="s">
        <v>4016</v>
      </c>
      <c r="C7" s="70" t="s">
        <v>4016</v>
      </c>
      <c r="D7" s="70" t="s">
        <v>525</v>
      </c>
      <c r="E7" s="70" t="s">
        <v>596</v>
      </c>
      <c r="F7" s="70" t="str">
        <f t="shared" si="0"/>
        <v>臺北市北投區</v>
      </c>
      <c r="G7" s="70">
        <f>VLOOKUP(F7,郵遞區號!$C$2:$D$371,2,0)</f>
        <v>112</v>
      </c>
      <c r="H7" s="70" t="str">
        <f>VLOOKUP(D7,區域對照!$A$2:$B$23,2,0)</f>
        <v>台北區</v>
      </c>
      <c r="I7" s="70" t="s">
        <v>3674</v>
      </c>
      <c r="J7" s="70" t="s">
        <v>4611</v>
      </c>
      <c r="K7" s="59" t="s">
        <v>6125</v>
      </c>
      <c r="L7" s="71" t="s">
        <v>779</v>
      </c>
      <c r="M7" s="70" t="s">
        <v>1203</v>
      </c>
      <c r="N7" s="70" t="s">
        <v>1203</v>
      </c>
      <c r="O7" s="70" t="s">
        <v>1250</v>
      </c>
      <c r="P7" s="70" t="s">
        <v>708</v>
      </c>
      <c r="Q7" s="70" t="s">
        <v>1322</v>
      </c>
      <c r="R7" s="70" t="s">
        <v>4085</v>
      </c>
      <c r="S7" s="70" t="s">
        <v>4803</v>
      </c>
      <c r="T7" s="70" t="s">
        <v>5160</v>
      </c>
      <c r="U7" s="70">
        <v>25.119210500000001</v>
      </c>
      <c r="V7" s="70">
        <v>121.5203822</v>
      </c>
      <c r="W7" s="70" t="s">
        <v>2317</v>
      </c>
      <c r="X7" s="70" t="s">
        <v>2733</v>
      </c>
      <c r="Y7" s="70" t="s">
        <v>2765</v>
      </c>
      <c r="Z7" s="4" t="s">
        <v>2853</v>
      </c>
      <c r="AA7" s="70" t="s">
        <v>2733</v>
      </c>
      <c r="AB7" s="70" t="s">
        <v>2972</v>
      </c>
      <c r="AC7" s="70" t="s">
        <v>2733</v>
      </c>
      <c r="AD7" s="70" t="s">
        <v>2733</v>
      </c>
      <c r="AE7" s="70" t="s">
        <v>2733</v>
      </c>
      <c r="AF7" s="70" t="s">
        <v>5704</v>
      </c>
      <c r="AG7" s="70" t="s">
        <v>3195</v>
      </c>
      <c r="AH7" s="70" t="s">
        <v>2733</v>
      </c>
      <c r="AI7" s="70" t="s">
        <v>6263</v>
      </c>
      <c r="AJ7" s="70" t="s">
        <v>3648</v>
      </c>
      <c r="AK7" s="70" t="s">
        <v>6489</v>
      </c>
      <c r="AL7" s="70" t="s">
        <v>3648</v>
      </c>
      <c r="AM7" s="70">
        <v>3</v>
      </c>
      <c r="AN7" s="70">
        <v>3</v>
      </c>
      <c r="AO7" s="70">
        <v>3</v>
      </c>
      <c r="AP7" s="70">
        <v>3</v>
      </c>
      <c r="AQ7" s="70">
        <v>3</v>
      </c>
      <c r="AR7" s="70">
        <v>3</v>
      </c>
      <c r="AS7" s="70">
        <v>3</v>
      </c>
      <c r="AT7" s="70">
        <v>10</v>
      </c>
      <c r="AU7" s="70">
        <v>2093</v>
      </c>
      <c r="AV7" s="70">
        <v>0</v>
      </c>
      <c r="AW7" s="70">
        <v>98</v>
      </c>
      <c r="AX7" s="70">
        <v>0</v>
      </c>
      <c r="AY7" s="70">
        <v>229</v>
      </c>
      <c r="AZ7" s="70">
        <v>49</v>
      </c>
      <c r="BA7" s="70">
        <v>0</v>
      </c>
      <c r="BB7" s="70">
        <v>107</v>
      </c>
      <c r="BC7" s="70">
        <v>2</v>
      </c>
      <c r="BD7" s="70">
        <v>130</v>
      </c>
      <c r="BE7" s="70">
        <v>16</v>
      </c>
      <c r="BF7" s="70">
        <v>187</v>
      </c>
      <c r="BG7" s="70">
        <v>0</v>
      </c>
      <c r="BH7" s="70">
        <v>24</v>
      </c>
      <c r="BI7" s="70">
        <v>29</v>
      </c>
      <c r="BJ7" s="70">
        <v>16</v>
      </c>
      <c r="BK7" s="70">
        <v>0</v>
      </c>
      <c r="BL7" s="70">
        <v>57</v>
      </c>
      <c r="BM7" s="70">
        <v>0</v>
      </c>
      <c r="BN7" s="70">
        <v>40</v>
      </c>
      <c r="BO7" s="70">
        <v>0</v>
      </c>
      <c r="BP7" s="70">
        <v>82</v>
      </c>
      <c r="BQ7" s="70">
        <v>30</v>
      </c>
      <c r="BR7" s="70">
        <v>6</v>
      </c>
      <c r="BS7" s="70">
        <v>14</v>
      </c>
      <c r="BT7" s="70">
        <v>0</v>
      </c>
      <c r="BU7" s="70">
        <v>0</v>
      </c>
      <c r="BV7" s="70">
        <v>84</v>
      </c>
      <c r="BW7" s="70">
        <v>16</v>
      </c>
      <c r="BX7" s="70">
        <v>4</v>
      </c>
      <c r="BY7" s="70">
        <v>0</v>
      </c>
      <c r="BZ7" s="70">
        <v>13</v>
      </c>
      <c r="CA7" s="70">
        <v>12</v>
      </c>
      <c r="CB7" s="70">
        <v>325</v>
      </c>
      <c r="CC7" s="70">
        <v>77</v>
      </c>
      <c r="CD7" s="70">
        <v>149</v>
      </c>
      <c r="CE7" s="70">
        <v>15</v>
      </c>
      <c r="CF7" s="70">
        <v>39</v>
      </c>
      <c r="CG7" s="70">
        <v>109</v>
      </c>
      <c r="CH7" s="70">
        <v>49</v>
      </c>
      <c r="CI7" s="70">
        <v>62</v>
      </c>
      <c r="CJ7" s="70">
        <v>15</v>
      </c>
      <c r="CK7" s="70">
        <v>13</v>
      </c>
      <c r="CL7" s="70">
        <v>42</v>
      </c>
      <c r="CM7" s="70">
        <v>41</v>
      </c>
      <c r="CN7" s="70">
        <v>9</v>
      </c>
      <c r="CO7" s="70">
        <v>34</v>
      </c>
      <c r="CP7" s="70">
        <v>51</v>
      </c>
      <c r="CQ7" s="70">
        <v>53</v>
      </c>
      <c r="CR7" s="70">
        <v>41</v>
      </c>
      <c r="CS7" s="70">
        <v>47</v>
      </c>
      <c r="CT7" s="70">
        <v>45</v>
      </c>
      <c r="CU7" s="70">
        <v>27</v>
      </c>
      <c r="CV7" s="70">
        <v>15</v>
      </c>
      <c r="CW7" s="70">
        <v>37</v>
      </c>
      <c r="CX7" s="70">
        <v>4</v>
      </c>
      <c r="CY7" s="70">
        <v>4</v>
      </c>
      <c r="CZ7" s="70">
        <v>1</v>
      </c>
      <c r="DA7" s="70">
        <v>4</v>
      </c>
      <c r="DB7" s="70">
        <v>1333</v>
      </c>
      <c r="DC7" s="70">
        <v>13</v>
      </c>
      <c r="DD7" s="70">
        <v>98</v>
      </c>
      <c r="DE7" s="70">
        <v>1</v>
      </c>
      <c r="DF7" s="70">
        <v>4</v>
      </c>
      <c r="DG7" s="70">
        <v>1234</v>
      </c>
      <c r="DH7" s="70">
        <v>0</v>
      </c>
      <c r="DI7" s="70">
        <v>2</v>
      </c>
      <c r="DJ7" s="70">
        <v>43</v>
      </c>
      <c r="DK7" s="70">
        <v>0</v>
      </c>
      <c r="DL7" s="70">
        <v>48</v>
      </c>
      <c r="DM7" s="70">
        <v>9</v>
      </c>
      <c r="DN7" s="70">
        <v>0</v>
      </c>
      <c r="DO7" s="70">
        <v>32</v>
      </c>
      <c r="DP7" s="70">
        <v>19</v>
      </c>
      <c r="DQ7" s="70">
        <v>0</v>
      </c>
      <c r="DR7" s="70">
        <v>32</v>
      </c>
      <c r="DS7" s="70">
        <v>0</v>
      </c>
      <c r="DT7" s="70">
        <v>192</v>
      </c>
      <c r="DU7" s="70">
        <v>1</v>
      </c>
      <c r="DV7" s="70">
        <v>252</v>
      </c>
      <c r="DW7" s="70">
        <v>218</v>
      </c>
      <c r="DX7" s="70">
        <v>0</v>
      </c>
      <c r="DY7" s="70">
        <v>26</v>
      </c>
      <c r="DZ7" s="70">
        <v>3027</v>
      </c>
      <c r="EA7" s="70">
        <v>7</v>
      </c>
      <c r="EB7" s="70">
        <v>0</v>
      </c>
      <c r="EC7" s="70">
        <v>0</v>
      </c>
      <c r="ED7" s="70">
        <v>5258</v>
      </c>
      <c r="EE7" s="70">
        <v>1</v>
      </c>
    </row>
    <row r="8" spans="1:135" s="72" customFormat="1">
      <c r="A8" s="70" t="s">
        <v>116</v>
      </c>
      <c r="B8" s="70" t="s">
        <v>4016</v>
      </c>
      <c r="C8" s="70" t="s">
        <v>4016</v>
      </c>
      <c r="D8" s="70" t="s">
        <v>526</v>
      </c>
      <c r="E8" s="70" t="s">
        <v>597</v>
      </c>
      <c r="F8" s="70" t="str">
        <f t="shared" si="0"/>
        <v>高雄市左營區</v>
      </c>
      <c r="G8" s="70">
        <f>VLOOKUP(F8,郵遞區號!$C$2:$D$371,2,0)</f>
        <v>813</v>
      </c>
      <c r="H8" s="70" t="str">
        <f>VLOOKUP(D8,區域對照!$A$2:$B$23,2,0)</f>
        <v>高屏區</v>
      </c>
      <c r="I8" s="70" t="s">
        <v>3674</v>
      </c>
      <c r="J8" s="70" t="s">
        <v>4611</v>
      </c>
      <c r="K8" s="59" t="s">
        <v>6125</v>
      </c>
      <c r="L8" s="71" t="s">
        <v>780</v>
      </c>
      <c r="M8" s="70" t="s">
        <v>1203</v>
      </c>
      <c r="N8" s="70" t="s">
        <v>1203</v>
      </c>
      <c r="O8" s="70" t="s">
        <v>1250</v>
      </c>
      <c r="P8" s="70" t="s">
        <v>708</v>
      </c>
      <c r="Q8" s="70" t="s">
        <v>1323</v>
      </c>
      <c r="R8" s="70" t="s">
        <v>4070</v>
      </c>
      <c r="S8" s="70" t="s">
        <v>4804</v>
      </c>
      <c r="T8" s="70" t="s">
        <v>5161</v>
      </c>
      <c r="U8" s="70">
        <v>22.679776700000001</v>
      </c>
      <c r="V8" s="70">
        <v>120.3223911</v>
      </c>
      <c r="W8" s="70" t="s">
        <v>2318</v>
      </c>
      <c r="X8" s="70" t="s">
        <v>2733</v>
      </c>
      <c r="Y8" s="70" t="s">
        <v>2766</v>
      </c>
      <c r="Z8" s="4" t="s">
        <v>2854</v>
      </c>
      <c r="AA8" s="70" t="s">
        <v>2733</v>
      </c>
      <c r="AB8" s="70" t="s">
        <v>2973</v>
      </c>
      <c r="AC8" s="70" t="s">
        <v>2733</v>
      </c>
      <c r="AD8" s="70" t="s">
        <v>2733</v>
      </c>
      <c r="AE8" s="70" t="s">
        <v>2733</v>
      </c>
      <c r="AF8" s="70" t="s">
        <v>5705</v>
      </c>
      <c r="AG8" s="70" t="s">
        <v>3196</v>
      </c>
      <c r="AH8" s="70"/>
      <c r="AI8" s="70" t="s">
        <v>6263</v>
      </c>
      <c r="AJ8" s="70" t="s">
        <v>3648</v>
      </c>
      <c r="AK8" s="70" t="s">
        <v>6489</v>
      </c>
      <c r="AL8" s="70" t="s">
        <v>3648</v>
      </c>
      <c r="AM8" s="70">
        <v>3</v>
      </c>
      <c r="AN8" s="70">
        <v>3</v>
      </c>
      <c r="AO8" s="70">
        <v>3</v>
      </c>
      <c r="AP8" s="70">
        <v>3</v>
      </c>
      <c r="AQ8" s="70">
        <v>3</v>
      </c>
      <c r="AR8" s="70">
        <v>3</v>
      </c>
      <c r="AS8" s="70">
        <v>3</v>
      </c>
      <c r="AT8" s="70">
        <v>10</v>
      </c>
      <c r="AU8" s="70">
        <v>971</v>
      </c>
      <c r="AV8" s="70">
        <v>0</v>
      </c>
      <c r="AW8" s="70">
        <v>48</v>
      </c>
      <c r="AX8" s="70">
        <v>0</v>
      </c>
      <c r="AY8" s="70">
        <v>97</v>
      </c>
      <c r="AZ8" s="70">
        <v>36</v>
      </c>
      <c r="BA8" s="70">
        <v>0</v>
      </c>
      <c r="BB8" s="70">
        <v>40</v>
      </c>
      <c r="BC8" s="70">
        <v>3</v>
      </c>
      <c r="BD8" s="70">
        <v>50</v>
      </c>
      <c r="BE8" s="70">
        <v>20</v>
      </c>
      <c r="BF8" s="70">
        <v>102</v>
      </c>
      <c r="BG8" s="70">
        <v>0</v>
      </c>
      <c r="BH8" s="70">
        <v>10</v>
      </c>
      <c r="BI8" s="70">
        <v>24</v>
      </c>
      <c r="BJ8" s="70">
        <v>20</v>
      </c>
      <c r="BK8" s="70">
        <v>0</v>
      </c>
      <c r="BL8" s="70">
        <v>53</v>
      </c>
      <c r="BM8" s="70">
        <v>0</v>
      </c>
      <c r="BN8" s="70">
        <v>29</v>
      </c>
      <c r="BO8" s="70">
        <v>41</v>
      </c>
      <c r="BP8" s="70">
        <v>47</v>
      </c>
      <c r="BQ8" s="70">
        <v>0</v>
      </c>
      <c r="BR8" s="70">
        <v>4</v>
      </c>
      <c r="BS8" s="70">
        <v>0</v>
      </c>
      <c r="BT8" s="70">
        <v>0</v>
      </c>
      <c r="BU8" s="70">
        <v>0</v>
      </c>
      <c r="BV8" s="70">
        <v>71</v>
      </c>
      <c r="BW8" s="70">
        <v>40</v>
      </c>
      <c r="BX8" s="70">
        <v>2</v>
      </c>
      <c r="BY8" s="70">
        <v>1</v>
      </c>
      <c r="BZ8" s="70">
        <v>1</v>
      </c>
      <c r="CA8" s="70">
        <v>10</v>
      </c>
      <c r="CB8" s="70">
        <v>111</v>
      </c>
      <c r="CC8" s="70">
        <v>24</v>
      </c>
      <c r="CD8" s="70">
        <v>60</v>
      </c>
      <c r="CE8" s="70">
        <v>11</v>
      </c>
      <c r="CF8" s="70">
        <v>21</v>
      </c>
      <c r="CG8" s="70">
        <v>55</v>
      </c>
      <c r="CH8" s="70">
        <v>44</v>
      </c>
      <c r="CI8" s="70">
        <v>27</v>
      </c>
      <c r="CJ8" s="70">
        <v>6</v>
      </c>
      <c r="CK8" s="70">
        <v>9</v>
      </c>
      <c r="CL8" s="70">
        <v>64</v>
      </c>
      <c r="CM8" s="70">
        <v>29</v>
      </c>
      <c r="CN8" s="70">
        <v>7</v>
      </c>
      <c r="CO8" s="70">
        <v>11</v>
      </c>
      <c r="CP8" s="70">
        <v>14</v>
      </c>
      <c r="CQ8" s="70">
        <v>29</v>
      </c>
      <c r="CR8" s="70">
        <v>22</v>
      </c>
      <c r="CS8" s="70">
        <v>17</v>
      </c>
      <c r="CT8" s="70">
        <v>25</v>
      </c>
      <c r="CU8" s="70">
        <v>11</v>
      </c>
      <c r="CV8" s="70">
        <v>10</v>
      </c>
      <c r="CW8" s="70">
        <v>12</v>
      </c>
      <c r="CX8" s="70">
        <v>1</v>
      </c>
      <c r="CY8" s="70">
        <v>5</v>
      </c>
      <c r="CZ8" s="70">
        <v>3</v>
      </c>
      <c r="DA8" s="70">
        <v>0</v>
      </c>
      <c r="DB8" s="70">
        <v>640</v>
      </c>
      <c r="DC8" s="70">
        <v>8</v>
      </c>
      <c r="DD8" s="70">
        <v>22</v>
      </c>
      <c r="DE8" s="70">
        <v>0</v>
      </c>
      <c r="DF8" s="70">
        <v>3</v>
      </c>
      <c r="DG8" s="70">
        <v>602</v>
      </c>
      <c r="DH8" s="70">
        <v>0</v>
      </c>
      <c r="DI8" s="70">
        <v>1</v>
      </c>
      <c r="DJ8" s="70">
        <v>16</v>
      </c>
      <c r="DK8" s="70">
        <v>1</v>
      </c>
      <c r="DL8" s="70">
        <v>19</v>
      </c>
      <c r="DM8" s="70">
        <v>4</v>
      </c>
      <c r="DN8" s="70">
        <v>0</v>
      </c>
      <c r="DO8" s="70">
        <v>18</v>
      </c>
      <c r="DP8" s="70">
        <v>9</v>
      </c>
      <c r="DQ8" s="70">
        <v>0</v>
      </c>
      <c r="DR8" s="70">
        <v>14</v>
      </c>
      <c r="DS8" s="70">
        <v>0</v>
      </c>
      <c r="DT8" s="70">
        <v>84</v>
      </c>
      <c r="DU8" s="70">
        <v>0</v>
      </c>
      <c r="DV8" s="70">
        <v>112</v>
      </c>
      <c r="DW8" s="70">
        <v>100</v>
      </c>
      <c r="DX8" s="70">
        <v>0</v>
      </c>
      <c r="DY8" s="70">
        <v>9</v>
      </c>
      <c r="DZ8" s="70">
        <v>1654</v>
      </c>
      <c r="EA8" s="70">
        <v>3</v>
      </c>
      <c r="EB8" s="70">
        <v>0</v>
      </c>
      <c r="EC8" s="70">
        <v>0</v>
      </c>
      <c r="ED8" s="70">
        <v>2679</v>
      </c>
      <c r="EE8" s="70">
        <v>1</v>
      </c>
    </row>
    <row r="9" spans="1:135">
      <c r="A9" s="70" t="s">
        <v>117</v>
      </c>
      <c r="B9" s="70" t="s">
        <v>4016</v>
      </c>
      <c r="C9" s="70" t="s">
        <v>4016</v>
      </c>
      <c r="D9" s="70" t="s">
        <v>528</v>
      </c>
      <c r="E9" s="70" t="s">
        <v>603</v>
      </c>
      <c r="F9" s="70" t="str">
        <f t="shared" si="0"/>
        <v>臺中市西屯區</v>
      </c>
      <c r="G9" s="70">
        <f>VLOOKUP(F9,郵遞區號!$C$2:$D$371,2,0)</f>
        <v>407</v>
      </c>
      <c r="H9" s="70" t="str">
        <f>VLOOKUP(D9,區域對照!$A$2:$B$23,2,0)</f>
        <v>中區</v>
      </c>
      <c r="I9" s="70" t="s">
        <v>3674</v>
      </c>
      <c r="J9" s="70" t="s">
        <v>4611</v>
      </c>
      <c r="K9" s="59" t="s">
        <v>6125</v>
      </c>
      <c r="L9" s="71" t="s">
        <v>781</v>
      </c>
      <c r="M9" s="70" t="s">
        <v>1203</v>
      </c>
      <c r="N9" s="70" t="s">
        <v>1203</v>
      </c>
      <c r="O9" s="70" t="s">
        <v>1250</v>
      </c>
      <c r="P9" s="70" t="s">
        <v>708</v>
      </c>
      <c r="Q9" s="70" t="s">
        <v>1324</v>
      </c>
      <c r="R9" s="70" t="s">
        <v>4076</v>
      </c>
      <c r="S9" s="70" t="s">
        <v>4076</v>
      </c>
      <c r="T9" s="70" t="s">
        <v>5162</v>
      </c>
      <c r="U9" s="70">
        <v>24.184039800000001</v>
      </c>
      <c r="V9" s="70">
        <v>120.60493769999999</v>
      </c>
      <c r="W9" s="70" t="s">
        <v>2319</v>
      </c>
      <c r="X9" s="70" t="s">
        <v>2733</v>
      </c>
      <c r="Y9" s="70" t="s">
        <v>2767</v>
      </c>
      <c r="Z9" s="4" t="s">
        <v>2855</v>
      </c>
      <c r="AA9" s="70" t="s">
        <v>2733</v>
      </c>
      <c r="AB9" s="70" t="s">
        <v>2974</v>
      </c>
      <c r="AC9" s="70" t="s">
        <v>2733</v>
      </c>
      <c r="AD9" s="70" t="s">
        <v>2733</v>
      </c>
      <c r="AE9" s="70" t="s">
        <v>2733</v>
      </c>
      <c r="AF9" s="70" t="s">
        <v>5706</v>
      </c>
      <c r="AG9" s="70" t="s">
        <v>3197</v>
      </c>
      <c r="AI9" s="70" t="s">
        <v>6263</v>
      </c>
      <c r="AJ9" s="70" t="s">
        <v>3648</v>
      </c>
      <c r="AK9" s="70" t="s">
        <v>6489</v>
      </c>
      <c r="AL9" s="70" t="s">
        <v>3648</v>
      </c>
      <c r="AM9" s="70">
        <v>3</v>
      </c>
      <c r="AN9" s="70">
        <v>3</v>
      </c>
      <c r="AO9" s="70">
        <v>3</v>
      </c>
      <c r="AP9" s="70">
        <v>3</v>
      </c>
      <c r="AQ9" s="70">
        <v>3</v>
      </c>
      <c r="AR9" s="70">
        <v>3</v>
      </c>
      <c r="AS9" s="70">
        <v>3</v>
      </c>
      <c r="AT9" s="70">
        <v>10</v>
      </c>
      <c r="AU9" s="70">
        <v>975</v>
      </c>
      <c r="AV9" s="70">
        <v>0</v>
      </c>
      <c r="AW9" s="70">
        <v>70</v>
      </c>
      <c r="AX9" s="70">
        <v>0</v>
      </c>
      <c r="AY9" s="70">
        <v>184</v>
      </c>
      <c r="AZ9" s="70">
        <v>41</v>
      </c>
      <c r="BA9" s="70">
        <v>0</v>
      </c>
      <c r="BB9" s="70">
        <v>63</v>
      </c>
      <c r="BC9" s="70">
        <v>2</v>
      </c>
      <c r="BD9" s="70">
        <v>90</v>
      </c>
      <c r="BE9" s="70">
        <v>12</v>
      </c>
      <c r="BF9" s="70">
        <v>138</v>
      </c>
      <c r="BG9" s="70">
        <v>0</v>
      </c>
      <c r="BH9" s="70">
        <v>25</v>
      </c>
      <c r="BI9" s="70">
        <v>24</v>
      </c>
      <c r="BJ9" s="70">
        <v>18</v>
      </c>
      <c r="BK9" s="70">
        <v>0</v>
      </c>
      <c r="BL9" s="70">
        <v>80</v>
      </c>
      <c r="BM9" s="70">
        <v>0</v>
      </c>
      <c r="BN9" s="70">
        <v>36</v>
      </c>
      <c r="BO9" s="70">
        <v>75</v>
      </c>
      <c r="BP9" s="70">
        <v>0</v>
      </c>
      <c r="BQ9" s="70">
        <v>19</v>
      </c>
      <c r="BR9" s="70">
        <v>8</v>
      </c>
      <c r="BS9" s="70">
        <v>0</v>
      </c>
      <c r="BT9" s="70">
        <v>0</v>
      </c>
      <c r="BU9" s="70">
        <v>0</v>
      </c>
      <c r="BV9" s="70">
        <v>60</v>
      </c>
      <c r="BW9" s="70">
        <v>19</v>
      </c>
      <c r="BX9" s="70">
        <v>0</v>
      </c>
      <c r="BY9" s="70">
        <v>1</v>
      </c>
      <c r="BZ9" s="70">
        <v>12</v>
      </c>
      <c r="CA9" s="70">
        <v>14</v>
      </c>
      <c r="CB9" s="70">
        <v>182</v>
      </c>
      <c r="CC9" s="70">
        <v>28</v>
      </c>
      <c r="CD9" s="70">
        <v>82</v>
      </c>
      <c r="CE9" s="70">
        <v>7</v>
      </c>
      <c r="CF9" s="70">
        <v>21</v>
      </c>
      <c r="CG9" s="70">
        <v>64</v>
      </c>
      <c r="CH9" s="70">
        <v>50</v>
      </c>
      <c r="CI9" s="70">
        <v>40</v>
      </c>
      <c r="CJ9" s="70">
        <v>14</v>
      </c>
      <c r="CK9" s="70">
        <v>8</v>
      </c>
      <c r="CL9" s="70">
        <v>30</v>
      </c>
      <c r="CM9" s="70">
        <v>30</v>
      </c>
      <c r="CN9" s="70">
        <v>5</v>
      </c>
      <c r="CO9" s="70">
        <v>24</v>
      </c>
      <c r="CP9" s="70">
        <v>29</v>
      </c>
      <c r="CQ9" s="70">
        <v>27</v>
      </c>
      <c r="CR9" s="70">
        <v>30</v>
      </c>
      <c r="CS9" s="70">
        <v>16</v>
      </c>
      <c r="CT9" s="70">
        <v>39</v>
      </c>
      <c r="CU9" s="70">
        <v>11</v>
      </c>
      <c r="CV9" s="70">
        <v>12</v>
      </c>
      <c r="CW9" s="70">
        <v>14</v>
      </c>
      <c r="CX9" s="70">
        <v>8</v>
      </c>
      <c r="CY9" s="70">
        <v>4</v>
      </c>
      <c r="CZ9" s="70">
        <v>1</v>
      </c>
      <c r="DA9" s="70">
        <v>2</v>
      </c>
      <c r="DB9" s="70">
        <v>805</v>
      </c>
      <c r="DC9" s="70">
        <v>13</v>
      </c>
      <c r="DD9" s="70">
        <v>48</v>
      </c>
      <c r="DE9" s="70">
        <v>0</v>
      </c>
      <c r="DF9" s="70">
        <v>4</v>
      </c>
      <c r="DG9" s="70">
        <v>745</v>
      </c>
      <c r="DH9" s="70">
        <v>1</v>
      </c>
      <c r="DI9" s="70">
        <v>1</v>
      </c>
      <c r="DJ9" s="70">
        <v>24</v>
      </c>
      <c r="DK9" s="70">
        <v>0</v>
      </c>
      <c r="DL9" s="70">
        <v>18</v>
      </c>
      <c r="DM9" s="70">
        <v>5</v>
      </c>
      <c r="DN9" s="70">
        <v>3</v>
      </c>
      <c r="DO9" s="70">
        <v>20</v>
      </c>
      <c r="DP9" s="70">
        <v>8</v>
      </c>
      <c r="DQ9" s="70">
        <v>0</v>
      </c>
      <c r="DR9" s="70">
        <v>12</v>
      </c>
      <c r="DS9" s="70">
        <v>0</v>
      </c>
      <c r="DT9" s="70">
        <v>118</v>
      </c>
      <c r="DU9" s="70">
        <v>1</v>
      </c>
      <c r="DV9" s="70">
        <v>167</v>
      </c>
      <c r="DW9" s="70">
        <v>118</v>
      </c>
      <c r="DX9" s="70">
        <v>0</v>
      </c>
      <c r="DY9" s="70">
        <v>16</v>
      </c>
      <c r="DZ9" s="70">
        <v>2026</v>
      </c>
      <c r="EA9" s="70">
        <v>3</v>
      </c>
      <c r="EB9" s="70">
        <v>0</v>
      </c>
      <c r="EC9" s="70">
        <v>0</v>
      </c>
      <c r="ED9" s="70">
        <v>3351</v>
      </c>
      <c r="EE9" s="70">
        <v>1</v>
      </c>
    </row>
    <row r="10" spans="1:135" s="72" customFormat="1">
      <c r="A10" s="70" t="s">
        <v>189</v>
      </c>
      <c r="B10" s="70" t="s">
        <v>4016</v>
      </c>
      <c r="C10" s="70" t="s">
        <v>4016</v>
      </c>
      <c r="D10" s="70" t="s">
        <v>525</v>
      </c>
      <c r="E10" s="70" t="s">
        <v>594</v>
      </c>
      <c r="F10" s="70" t="str">
        <f t="shared" si="0"/>
        <v>臺北市松山區</v>
      </c>
      <c r="G10" s="70">
        <f>VLOOKUP(F10,郵遞區號!$C$2:$D$371,2,0)</f>
        <v>105</v>
      </c>
      <c r="H10" s="70" t="str">
        <f>VLOOKUP(D10,區域對照!$A$2:$B$23,2,0)</f>
        <v>台北區</v>
      </c>
      <c r="I10" s="70" t="s">
        <v>3674</v>
      </c>
      <c r="J10" s="70" t="s">
        <v>4611</v>
      </c>
      <c r="K10" s="59" t="s">
        <v>6125</v>
      </c>
      <c r="L10" s="71" t="s">
        <v>853</v>
      </c>
      <c r="M10" s="70" t="s">
        <v>1203</v>
      </c>
      <c r="N10" s="70" t="s">
        <v>1203</v>
      </c>
      <c r="O10" s="70" t="s">
        <v>1254</v>
      </c>
      <c r="P10" s="70" t="s">
        <v>708</v>
      </c>
      <c r="Q10" s="70" t="s">
        <v>1392</v>
      </c>
      <c r="R10" s="70" t="s">
        <v>4079</v>
      </c>
      <c r="S10" s="70" t="s">
        <v>4835</v>
      </c>
      <c r="T10" s="70" t="s">
        <v>5252</v>
      </c>
      <c r="U10" s="70">
        <v>25.0555992</v>
      </c>
      <c r="V10" s="70">
        <v>121.54965559999999</v>
      </c>
      <c r="W10" s="70" t="s">
        <v>2391</v>
      </c>
      <c r="X10" s="70" t="s">
        <v>708</v>
      </c>
      <c r="Y10" s="70" t="s">
        <v>708</v>
      </c>
      <c r="Z10" s="70" t="s">
        <v>708</v>
      </c>
      <c r="AA10" s="70" t="s">
        <v>2733</v>
      </c>
      <c r="AB10" s="70" t="s">
        <v>3010</v>
      </c>
      <c r="AC10" s="70" t="s">
        <v>2733</v>
      </c>
      <c r="AD10" s="70" t="s">
        <v>2733</v>
      </c>
      <c r="AE10" s="70" t="s">
        <v>2733</v>
      </c>
      <c r="AF10" s="70" t="s">
        <v>5778</v>
      </c>
      <c r="AG10" s="70" t="s">
        <v>3290</v>
      </c>
      <c r="AH10" s="70"/>
      <c r="AI10" s="70" t="s">
        <v>6263</v>
      </c>
      <c r="AJ10" s="70" t="s">
        <v>3649</v>
      </c>
      <c r="AK10" s="70" t="s">
        <v>6491</v>
      </c>
      <c r="AL10" s="70" t="s">
        <v>3649</v>
      </c>
      <c r="AM10" s="70">
        <v>2</v>
      </c>
      <c r="AN10" s="70">
        <v>2</v>
      </c>
      <c r="AO10" s="70">
        <v>2</v>
      </c>
      <c r="AP10" s="70">
        <v>2</v>
      </c>
      <c r="AQ10" s="70">
        <v>2</v>
      </c>
      <c r="AR10" s="70">
        <v>2</v>
      </c>
      <c r="AS10" s="70">
        <v>2</v>
      </c>
      <c r="AT10" s="70">
        <v>6</v>
      </c>
      <c r="AU10" s="70">
        <v>119</v>
      </c>
      <c r="AV10" s="70">
        <v>0</v>
      </c>
      <c r="AW10" s="70">
        <v>0</v>
      </c>
      <c r="AX10" s="70">
        <v>0</v>
      </c>
      <c r="AY10" s="70">
        <v>99</v>
      </c>
      <c r="AZ10" s="70">
        <v>6</v>
      </c>
      <c r="BA10" s="70">
        <v>0</v>
      </c>
      <c r="BB10" s="70">
        <v>0</v>
      </c>
      <c r="BC10" s="70">
        <v>2</v>
      </c>
      <c r="BD10" s="70">
        <v>0</v>
      </c>
      <c r="BE10" s="70">
        <v>0</v>
      </c>
      <c r="BF10" s="70">
        <v>14</v>
      </c>
      <c r="BG10" s="70">
        <v>0</v>
      </c>
      <c r="BH10" s="70">
        <v>25</v>
      </c>
      <c r="BI10" s="70">
        <v>10</v>
      </c>
      <c r="BJ10" s="70">
        <v>0</v>
      </c>
      <c r="BK10" s="70">
        <v>0</v>
      </c>
      <c r="BL10" s="70">
        <v>23</v>
      </c>
      <c r="BM10" s="70">
        <v>0</v>
      </c>
      <c r="BN10" s="70">
        <v>3</v>
      </c>
      <c r="BO10" s="70">
        <v>0</v>
      </c>
      <c r="BP10" s="70">
        <v>0</v>
      </c>
      <c r="BQ10" s="70">
        <v>0</v>
      </c>
      <c r="BR10" s="70">
        <v>0</v>
      </c>
      <c r="BS10" s="70">
        <v>0</v>
      </c>
      <c r="BT10" s="70">
        <v>0</v>
      </c>
      <c r="BU10" s="70">
        <v>0</v>
      </c>
      <c r="BV10" s="70">
        <v>56</v>
      </c>
      <c r="BW10" s="70">
        <v>2</v>
      </c>
      <c r="BX10" s="70">
        <v>0</v>
      </c>
      <c r="BY10" s="70">
        <v>1</v>
      </c>
      <c r="BZ10" s="70">
        <v>1</v>
      </c>
      <c r="CA10" s="70">
        <v>26</v>
      </c>
      <c r="CB10" s="70">
        <v>16</v>
      </c>
      <c r="CC10" s="70">
        <v>43</v>
      </c>
      <c r="CD10" s="70">
        <v>13</v>
      </c>
      <c r="CE10" s="70">
        <v>9</v>
      </c>
      <c r="CF10" s="70">
        <v>6</v>
      </c>
      <c r="CG10" s="70">
        <v>0</v>
      </c>
      <c r="CH10" s="70">
        <v>8</v>
      </c>
      <c r="CI10" s="70">
        <v>5</v>
      </c>
      <c r="CJ10" s="70">
        <v>2</v>
      </c>
      <c r="CK10" s="70">
        <v>1</v>
      </c>
      <c r="CL10" s="70">
        <v>5</v>
      </c>
      <c r="CM10" s="70">
        <v>1</v>
      </c>
      <c r="CN10" s="70">
        <v>3</v>
      </c>
      <c r="CO10" s="70">
        <v>1</v>
      </c>
      <c r="CP10" s="70">
        <v>1</v>
      </c>
      <c r="CQ10" s="70">
        <v>1</v>
      </c>
      <c r="CR10" s="70">
        <v>16</v>
      </c>
      <c r="CS10" s="70">
        <v>5</v>
      </c>
      <c r="CT10" s="70">
        <v>2</v>
      </c>
      <c r="CU10" s="70">
        <v>1</v>
      </c>
      <c r="CV10" s="70">
        <v>1</v>
      </c>
      <c r="CW10" s="70">
        <v>2</v>
      </c>
      <c r="CX10" s="70">
        <v>13</v>
      </c>
      <c r="CY10" s="70">
        <v>2</v>
      </c>
      <c r="CZ10" s="70">
        <v>0</v>
      </c>
      <c r="DA10" s="70">
        <v>0</v>
      </c>
      <c r="DB10" s="70">
        <v>185</v>
      </c>
      <c r="DC10" s="70">
        <v>24</v>
      </c>
      <c r="DD10" s="70">
        <v>57</v>
      </c>
      <c r="DE10" s="70">
        <v>0</v>
      </c>
      <c r="DF10" s="70">
        <v>0</v>
      </c>
      <c r="DG10" s="70">
        <v>101</v>
      </c>
      <c r="DH10" s="70">
        <v>2</v>
      </c>
      <c r="DI10" s="70">
        <v>0</v>
      </c>
      <c r="DJ10" s="70">
        <v>4</v>
      </c>
      <c r="DK10" s="70">
        <v>3</v>
      </c>
      <c r="DL10" s="70">
        <v>7</v>
      </c>
      <c r="DM10" s="70">
        <v>3</v>
      </c>
      <c r="DN10" s="70">
        <v>0</v>
      </c>
      <c r="DO10" s="70">
        <v>3</v>
      </c>
      <c r="DP10" s="70">
        <v>2</v>
      </c>
      <c r="DQ10" s="70">
        <v>0</v>
      </c>
      <c r="DR10" s="70">
        <v>3</v>
      </c>
      <c r="DS10" s="70">
        <v>0</v>
      </c>
      <c r="DT10" s="70">
        <v>21</v>
      </c>
      <c r="DU10" s="70">
        <v>0</v>
      </c>
      <c r="DV10" s="70">
        <v>22</v>
      </c>
      <c r="DW10" s="70">
        <v>57</v>
      </c>
      <c r="DX10" s="70">
        <v>0</v>
      </c>
      <c r="DY10" s="70">
        <v>57</v>
      </c>
      <c r="DZ10" s="70">
        <v>397</v>
      </c>
      <c r="EA10" s="70">
        <v>1</v>
      </c>
      <c r="EB10" s="70">
        <v>0</v>
      </c>
      <c r="EC10" s="70">
        <v>0</v>
      </c>
      <c r="ED10" s="70">
        <v>764</v>
      </c>
      <c r="EE10" s="70">
        <v>3</v>
      </c>
    </row>
    <row r="11" spans="1:135">
      <c r="A11" s="70" t="s">
        <v>191</v>
      </c>
      <c r="B11" s="70" t="s">
        <v>4016</v>
      </c>
      <c r="C11" s="70" t="s">
        <v>4016</v>
      </c>
      <c r="D11" s="70" t="s">
        <v>525</v>
      </c>
      <c r="E11" s="70" t="s">
        <v>547</v>
      </c>
      <c r="F11" s="70" t="str">
        <f t="shared" si="0"/>
        <v>臺北市大安區</v>
      </c>
      <c r="G11" s="70">
        <f>VLOOKUP(F11,郵遞區號!$C$2:$D$371,2,0)</f>
        <v>106</v>
      </c>
      <c r="H11" s="70" t="str">
        <f>VLOOKUP(D11,區域對照!$A$2:$B$23,2,0)</f>
        <v>台北區</v>
      </c>
      <c r="I11" s="70" t="s">
        <v>3674</v>
      </c>
      <c r="J11" s="70" t="s">
        <v>4611</v>
      </c>
      <c r="K11" s="59" t="s">
        <v>6125</v>
      </c>
      <c r="L11" s="71" t="s">
        <v>855</v>
      </c>
      <c r="M11" s="70" t="s">
        <v>1203</v>
      </c>
      <c r="N11" s="70" t="s">
        <v>1203</v>
      </c>
      <c r="O11" s="70" t="s">
        <v>1254</v>
      </c>
      <c r="P11" s="70" t="s">
        <v>708</v>
      </c>
      <c r="Q11" s="70" t="s">
        <v>1394</v>
      </c>
      <c r="R11" s="70" t="s">
        <v>4084</v>
      </c>
      <c r="S11" s="70" t="s">
        <v>4837</v>
      </c>
      <c r="T11" s="70" t="s">
        <v>5254</v>
      </c>
      <c r="U11" s="70">
        <v>25.0368806</v>
      </c>
      <c r="V11" s="70">
        <v>121.553594</v>
      </c>
      <c r="W11" s="70" t="s">
        <v>2393</v>
      </c>
      <c r="X11" s="70" t="s">
        <v>2733</v>
      </c>
      <c r="Y11" s="70" t="s">
        <v>2778</v>
      </c>
      <c r="Z11" s="4" t="s">
        <v>2867</v>
      </c>
      <c r="AA11" s="70" t="s">
        <v>2733</v>
      </c>
      <c r="AB11" s="70" t="s">
        <v>3012</v>
      </c>
      <c r="AC11" s="70" t="s">
        <v>2733</v>
      </c>
      <c r="AD11" s="70" t="s">
        <v>2733</v>
      </c>
      <c r="AE11" s="70" t="s">
        <v>2733</v>
      </c>
      <c r="AF11" s="70" t="s">
        <v>5780</v>
      </c>
      <c r="AG11" s="70" t="s">
        <v>3292</v>
      </c>
      <c r="AH11" s="70" t="s">
        <v>2733</v>
      </c>
      <c r="AI11" s="70" t="s">
        <v>6263</v>
      </c>
      <c r="AJ11" s="70" t="s">
        <v>3648</v>
      </c>
      <c r="AK11" s="70" t="s">
        <v>6489</v>
      </c>
      <c r="AL11" s="70" t="s">
        <v>3648</v>
      </c>
      <c r="AM11" s="70">
        <v>3</v>
      </c>
      <c r="AN11" s="70">
        <v>3</v>
      </c>
      <c r="AO11" s="70">
        <v>3</v>
      </c>
      <c r="AP11" s="70">
        <v>3</v>
      </c>
      <c r="AQ11" s="70">
        <v>3</v>
      </c>
      <c r="AR11" s="70">
        <v>3</v>
      </c>
      <c r="AS11" s="70">
        <v>3</v>
      </c>
      <c r="AT11" s="70">
        <v>10</v>
      </c>
      <c r="AU11" s="70">
        <v>565</v>
      </c>
      <c r="AV11" s="70">
        <v>0</v>
      </c>
      <c r="AW11" s="70">
        <v>0</v>
      </c>
      <c r="AX11" s="70">
        <v>0</v>
      </c>
      <c r="AY11" s="70">
        <v>59</v>
      </c>
      <c r="AZ11" s="70">
        <v>13</v>
      </c>
      <c r="BA11" s="70">
        <v>0</v>
      </c>
      <c r="BB11" s="70">
        <v>0</v>
      </c>
      <c r="BC11" s="70">
        <v>3</v>
      </c>
      <c r="BD11" s="70">
        <v>0</v>
      </c>
      <c r="BE11" s="70">
        <v>8</v>
      </c>
      <c r="BF11" s="70">
        <v>56</v>
      </c>
      <c r="BG11" s="70">
        <v>0</v>
      </c>
      <c r="BH11" s="70">
        <v>25</v>
      </c>
      <c r="BI11" s="70">
        <v>18</v>
      </c>
      <c r="BJ11" s="70">
        <v>0</v>
      </c>
      <c r="BK11" s="70">
        <v>0</v>
      </c>
      <c r="BL11" s="70">
        <v>26</v>
      </c>
      <c r="BM11" s="70">
        <v>0</v>
      </c>
      <c r="BN11" s="70">
        <v>17</v>
      </c>
      <c r="BO11" s="70">
        <v>0</v>
      </c>
      <c r="BP11" s="70">
        <v>0</v>
      </c>
      <c r="BQ11" s="70">
        <v>0</v>
      </c>
      <c r="BR11" s="70">
        <v>4</v>
      </c>
      <c r="BS11" s="70">
        <v>0</v>
      </c>
      <c r="BT11" s="70">
        <v>0</v>
      </c>
      <c r="BU11" s="70">
        <v>0</v>
      </c>
      <c r="BV11" s="70">
        <v>55</v>
      </c>
      <c r="BW11" s="70">
        <v>2</v>
      </c>
      <c r="BX11" s="70">
        <v>0</v>
      </c>
      <c r="BY11" s="70">
        <v>0</v>
      </c>
      <c r="BZ11" s="70">
        <v>4</v>
      </c>
      <c r="CA11" s="70">
        <v>0</v>
      </c>
      <c r="CB11" s="70">
        <v>84</v>
      </c>
      <c r="CC11" s="70">
        <v>22</v>
      </c>
      <c r="CD11" s="70">
        <v>44</v>
      </c>
      <c r="CE11" s="70">
        <v>11</v>
      </c>
      <c r="CF11" s="70">
        <v>22</v>
      </c>
      <c r="CG11" s="70">
        <v>25</v>
      </c>
      <c r="CH11" s="70">
        <v>30</v>
      </c>
      <c r="CI11" s="70">
        <v>18</v>
      </c>
      <c r="CJ11" s="70">
        <v>6</v>
      </c>
      <c r="CK11" s="70">
        <v>6</v>
      </c>
      <c r="CL11" s="70">
        <v>30</v>
      </c>
      <c r="CM11" s="70">
        <v>10</v>
      </c>
      <c r="CN11" s="70">
        <v>2</v>
      </c>
      <c r="CO11" s="70">
        <v>7</v>
      </c>
      <c r="CP11" s="70">
        <v>4</v>
      </c>
      <c r="CQ11" s="70">
        <v>10</v>
      </c>
      <c r="CR11" s="70">
        <v>20</v>
      </c>
      <c r="CS11" s="70">
        <v>15</v>
      </c>
      <c r="CT11" s="70">
        <v>19</v>
      </c>
      <c r="CU11" s="70">
        <v>9</v>
      </c>
      <c r="CV11" s="70">
        <v>5</v>
      </c>
      <c r="CW11" s="70">
        <v>11</v>
      </c>
      <c r="CX11" s="70">
        <v>3</v>
      </c>
      <c r="CY11" s="70">
        <v>10</v>
      </c>
      <c r="CZ11" s="70">
        <v>1</v>
      </c>
      <c r="DA11" s="70">
        <v>1</v>
      </c>
      <c r="DB11" s="70">
        <v>429</v>
      </c>
      <c r="DC11" s="70">
        <v>0</v>
      </c>
      <c r="DD11" s="70">
        <v>29</v>
      </c>
      <c r="DE11" s="70">
        <v>0</v>
      </c>
      <c r="DF11" s="70">
        <v>0</v>
      </c>
      <c r="DG11" s="70">
        <v>403</v>
      </c>
      <c r="DH11" s="70">
        <v>1</v>
      </c>
      <c r="DI11" s="70">
        <v>0</v>
      </c>
      <c r="DJ11" s="70">
        <v>17</v>
      </c>
      <c r="DK11" s="70">
        <v>4</v>
      </c>
      <c r="DL11" s="70">
        <v>16</v>
      </c>
      <c r="DM11" s="70">
        <v>2</v>
      </c>
      <c r="DN11" s="70">
        <v>0</v>
      </c>
      <c r="DO11" s="70">
        <v>14</v>
      </c>
      <c r="DP11" s="70">
        <v>6</v>
      </c>
      <c r="DQ11" s="70">
        <v>0</v>
      </c>
      <c r="DR11" s="70">
        <v>11</v>
      </c>
      <c r="DS11" s="70">
        <v>0</v>
      </c>
      <c r="DT11" s="70">
        <v>64</v>
      </c>
      <c r="DU11" s="70">
        <v>1</v>
      </c>
      <c r="DV11" s="70">
        <v>75</v>
      </c>
      <c r="DW11" s="70">
        <v>67</v>
      </c>
      <c r="DX11" s="70">
        <v>0</v>
      </c>
      <c r="DY11" s="70">
        <v>30</v>
      </c>
      <c r="DZ11" s="70">
        <v>876</v>
      </c>
      <c r="EA11" s="70">
        <v>4</v>
      </c>
      <c r="EB11" s="70">
        <v>0</v>
      </c>
      <c r="EC11" s="70">
        <v>2</v>
      </c>
      <c r="ED11" s="70">
        <v>1622</v>
      </c>
      <c r="EE11" s="70">
        <v>2</v>
      </c>
    </row>
    <row r="12" spans="1:135">
      <c r="A12" s="70" t="s">
        <v>194</v>
      </c>
      <c r="B12" s="70" t="s">
        <v>4016</v>
      </c>
      <c r="C12" s="70" t="s">
        <v>4016</v>
      </c>
      <c r="D12" s="70" t="s">
        <v>525</v>
      </c>
      <c r="E12" s="70" t="s">
        <v>553</v>
      </c>
      <c r="F12" s="70" t="str">
        <f t="shared" si="0"/>
        <v>臺北市中山區</v>
      </c>
      <c r="G12" s="70">
        <f>VLOOKUP(F12,郵遞區號!$C$2:$D$371,2,0)</f>
        <v>104</v>
      </c>
      <c r="H12" s="70" t="str">
        <f>VLOOKUP(D12,區域對照!$A$2:$B$23,2,0)</f>
        <v>台北區</v>
      </c>
      <c r="I12" s="70" t="s">
        <v>3674</v>
      </c>
      <c r="J12" s="70" t="s">
        <v>4611</v>
      </c>
      <c r="K12" s="59" t="s">
        <v>6125</v>
      </c>
      <c r="L12" s="71" t="s">
        <v>858</v>
      </c>
      <c r="M12" s="70" t="s">
        <v>1203</v>
      </c>
      <c r="N12" s="70" t="s">
        <v>1203</v>
      </c>
      <c r="O12" s="70" t="s">
        <v>1254</v>
      </c>
      <c r="P12" s="70" t="s">
        <v>708</v>
      </c>
      <c r="Q12" s="70" t="s">
        <v>1397</v>
      </c>
      <c r="R12" s="70" t="s">
        <v>4083</v>
      </c>
      <c r="S12" s="70" t="s">
        <v>4840</v>
      </c>
      <c r="T12" s="70" t="s">
        <v>5257</v>
      </c>
      <c r="U12" s="70">
        <v>25.058832200000001</v>
      </c>
      <c r="V12" s="70">
        <v>121.5223675</v>
      </c>
      <c r="W12" s="70" t="s">
        <v>2396</v>
      </c>
      <c r="X12" s="70" t="s">
        <v>2733</v>
      </c>
      <c r="Y12" s="70" t="s">
        <v>2779</v>
      </c>
      <c r="Z12" s="4" t="s">
        <v>2868</v>
      </c>
      <c r="AA12" s="70" t="s">
        <v>2733</v>
      </c>
      <c r="AB12" s="70" t="s">
        <v>3013</v>
      </c>
      <c r="AC12" s="70" t="s">
        <v>2733</v>
      </c>
      <c r="AD12" s="70" t="s">
        <v>2733</v>
      </c>
      <c r="AE12" s="70" t="s">
        <v>2733</v>
      </c>
      <c r="AF12" s="70" t="s">
        <v>5783</v>
      </c>
      <c r="AG12" s="70" t="s">
        <v>3295</v>
      </c>
      <c r="AH12" s="70" t="s">
        <v>2733</v>
      </c>
      <c r="AI12" s="70" t="s">
        <v>6263</v>
      </c>
      <c r="AJ12" s="70" t="s">
        <v>3648</v>
      </c>
      <c r="AK12" s="70" t="s">
        <v>6489</v>
      </c>
      <c r="AL12" s="70" t="s">
        <v>3648</v>
      </c>
      <c r="AM12" s="70">
        <v>3</v>
      </c>
      <c r="AN12" s="70">
        <v>3</v>
      </c>
      <c r="AO12" s="70">
        <v>3</v>
      </c>
      <c r="AP12" s="70">
        <v>3</v>
      </c>
      <c r="AQ12" s="70">
        <v>3</v>
      </c>
      <c r="AR12" s="70">
        <v>3</v>
      </c>
      <c r="AS12" s="70">
        <v>3</v>
      </c>
      <c r="AT12" s="70">
        <v>10</v>
      </c>
      <c r="AU12" s="70">
        <v>682</v>
      </c>
      <c r="AV12" s="70">
        <v>0</v>
      </c>
      <c r="AW12" s="70">
        <v>0</v>
      </c>
      <c r="AX12" s="70">
        <v>0</v>
      </c>
      <c r="AY12" s="70">
        <v>86</v>
      </c>
      <c r="AZ12" s="70">
        <v>21</v>
      </c>
      <c r="BA12" s="70">
        <v>0</v>
      </c>
      <c r="BB12" s="70">
        <v>0</v>
      </c>
      <c r="BC12" s="70">
        <v>3</v>
      </c>
      <c r="BD12" s="70">
        <v>0</v>
      </c>
      <c r="BE12" s="70">
        <v>0</v>
      </c>
      <c r="BF12" s="70">
        <v>65</v>
      </c>
      <c r="BG12" s="70">
        <v>0</v>
      </c>
      <c r="BH12" s="70">
        <v>46</v>
      </c>
      <c r="BI12" s="70">
        <v>0</v>
      </c>
      <c r="BJ12" s="70">
        <v>0</v>
      </c>
      <c r="BK12" s="70">
        <v>0</v>
      </c>
      <c r="BL12" s="70">
        <v>39</v>
      </c>
      <c r="BM12" s="70">
        <v>0</v>
      </c>
      <c r="BN12" s="70">
        <v>10</v>
      </c>
      <c r="BO12" s="70">
        <v>0</v>
      </c>
      <c r="BP12" s="70">
        <v>2</v>
      </c>
      <c r="BQ12" s="70">
        <v>0</v>
      </c>
      <c r="BR12" s="70">
        <v>8</v>
      </c>
      <c r="BS12" s="70">
        <v>0</v>
      </c>
      <c r="BT12" s="70">
        <v>0</v>
      </c>
      <c r="BU12" s="70">
        <v>0</v>
      </c>
      <c r="BV12" s="70">
        <v>48</v>
      </c>
      <c r="BW12" s="70">
        <v>0</v>
      </c>
      <c r="BX12" s="70">
        <v>0</v>
      </c>
      <c r="BY12" s="70">
        <v>0</v>
      </c>
      <c r="BZ12" s="70">
        <v>12</v>
      </c>
      <c r="CA12" s="70">
        <v>8</v>
      </c>
      <c r="CB12" s="70">
        <v>140</v>
      </c>
      <c r="CC12" s="70">
        <v>18</v>
      </c>
      <c r="CD12" s="70">
        <v>59</v>
      </c>
      <c r="CE12" s="70">
        <v>7</v>
      </c>
      <c r="CF12" s="70">
        <v>22</v>
      </c>
      <c r="CG12" s="70">
        <v>82</v>
      </c>
      <c r="CH12" s="70">
        <v>1</v>
      </c>
      <c r="CI12" s="70">
        <v>18</v>
      </c>
      <c r="CJ12" s="70">
        <v>5</v>
      </c>
      <c r="CK12" s="70">
        <v>19</v>
      </c>
      <c r="CL12" s="70">
        <v>45</v>
      </c>
      <c r="CM12" s="70">
        <v>20</v>
      </c>
      <c r="CN12" s="70">
        <v>4</v>
      </c>
      <c r="CO12" s="70">
        <v>7</v>
      </c>
      <c r="CP12" s="70">
        <v>4</v>
      </c>
      <c r="CQ12" s="70">
        <v>11</v>
      </c>
      <c r="CR12" s="70">
        <v>50</v>
      </c>
      <c r="CS12" s="70">
        <v>21</v>
      </c>
      <c r="CT12" s="70">
        <v>21</v>
      </c>
      <c r="CU12" s="70">
        <v>7</v>
      </c>
      <c r="CV12" s="70">
        <v>5</v>
      </c>
      <c r="CW12" s="70">
        <v>16</v>
      </c>
      <c r="CX12" s="70">
        <v>3</v>
      </c>
      <c r="CY12" s="70">
        <v>9</v>
      </c>
      <c r="CZ12" s="70">
        <v>3</v>
      </c>
      <c r="DA12" s="70">
        <v>1</v>
      </c>
      <c r="DB12" s="70">
        <v>618</v>
      </c>
      <c r="DC12" s="70">
        <v>7</v>
      </c>
      <c r="DD12" s="70">
        <v>35</v>
      </c>
      <c r="DE12" s="70">
        <v>0</v>
      </c>
      <c r="DF12" s="70">
        <v>8</v>
      </c>
      <c r="DG12" s="70">
        <v>575</v>
      </c>
      <c r="DH12" s="70">
        <v>1</v>
      </c>
      <c r="DI12" s="70">
        <v>0</v>
      </c>
      <c r="DJ12" s="70">
        <v>30</v>
      </c>
      <c r="DK12" s="70">
        <v>3</v>
      </c>
      <c r="DL12" s="70">
        <v>11</v>
      </c>
      <c r="DM12" s="70">
        <v>7</v>
      </c>
      <c r="DN12" s="70">
        <v>5</v>
      </c>
      <c r="DO12" s="70">
        <v>14</v>
      </c>
      <c r="DP12" s="70">
        <v>7</v>
      </c>
      <c r="DQ12" s="70">
        <v>0</v>
      </c>
      <c r="DR12" s="70">
        <v>11</v>
      </c>
      <c r="DS12" s="70">
        <v>0</v>
      </c>
      <c r="DT12" s="70">
        <v>69</v>
      </c>
      <c r="DU12" s="70">
        <v>0</v>
      </c>
      <c r="DV12" s="70">
        <v>116</v>
      </c>
      <c r="DW12" s="70">
        <v>141</v>
      </c>
      <c r="DX12" s="70">
        <v>1</v>
      </c>
      <c r="DY12" s="70">
        <v>61</v>
      </c>
      <c r="DZ12" s="70">
        <v>1369</v>
      </c>
      <c r="EA12" s="70">
        <v>3</v>
      </c>
      <c r="EB12" s="70">
        <v>0</v>
      </c>
      <c r="EC12" s="70">
        <v>0</v>
      </c>
      <c r="ED12" s="70">
        <v>2474</v>
      </c>
      <c r="EE12" s="70">
        <v>1</v>
      </c>
    </row>
    <row r="13" spans="1:135">
      <c r="A13" s="70" t="s">
        <v>195</v>
      </c>
      <c r="B13" s="70" t="s">
        <v>4016</v>
      </c>
      <c r="C13" s="70" t="s">
        <v>4016</v>
      </c>
      <c r="D13" s="70" t="s">
        <v>525</v>
      </c>
      <c r="E13" s="70" t="s">
        <v>553</v>
      </c>
      <c r="F13" s="70" t="str">
        <f t="shared" si="0"/>
        <v>臺北市中山區</v>
      </c>
      <c r="G13" s="70">
        <f>VLOOKUP(F13,郵遞區號!$C$2:$D$371,2,0)</f>
        <v>104</v>
      </c>
      <c r="H13" s="70" t="str">
        <f>VLOOKUP(D13,區域對照!$A$2:$B$23,2,0)</f>
        <v>台北區</v>
      </c>
      <c r="I13" s="70" t="s">
        <v>4612</v>
      </c>
      <c r="J13" s="70" t="s">
        <v>4611</v>
      </c>
      <c r="K13" s="59" t="s">
        <v>6125</v>
      </c>
      <c r="L13" s="71" t="s">
        <v>859</v>
      </c>
      <c r="M13" s="70" t="s">
        <v>1203</v>
      </c>
      <c r="N13" s="70" t="s">
        <v>1203</v>
      </c>
      <c r="O13" s="70" t="s">
        <v>1254</v>
      </c>
      <c r="P13" s="70" t="s">
        <v>708</v>
      </c>
      <c r="Q13" s="70" t="s">
        <v>1398</v>
      </c>
      <c r="R13" s="70" t="s">
        <v>4681</v>
      </c>
      <c r="S13" s="70" t="s">
        <v>4681</v>
      </c>
      <c r="T13" s="70" t="s">
        <v>5257</v>
      </c>
      <c r="U13" s="70">
        <v>25.058832200000001</v>
      </c>
      <c r="V13" s="70">
        <v>121.5223675</v>
      </c>
      <c r="W13" s="70" t="s">
        <v>2397</v>
      </c>
      <c r="X13" s="70" t="s">
        <v>708</v>
      </c>
      <c r="Y13" s="70" t="s">
        <v>708</v>
      </c>
      <c r="Z13" s="70" t="s">
        <v>708</v>
      </c>
      <c r="AA13" s="70" t="s">
        <v>708</v>
      </c>
      <c r="AB13" s="70" t="s">
        <v>708</v>
      </c>
      <c r="AC13" s="70" t="s">
        <v>708</v>
      </c>
      <c r="AD13" s="70" t="s">
        <v>708</v>
      </c>
      <c r="AE13" s="70" t="s">
        <v>708</v>
      </c>
      <c r="AF13" s="70" t="s">
        <v>5784</v>
      </c>
      <c r="AG13" s="70" t="s">
        <v>3296</v>
      </c>
      <c r="AI13" s="70" t="s">
        <v>2734</v>
      </c>
      <c r="AJ13" s="70" t="s">
        <v>2734</v>
      </c>
      <c r="AK13" s="70" t="s">
        <v>6490</v>
      </c>
      <c r="AL13" s="70" t="s">
        <v>2734</v>
      </c>
      <c r="AM13" s="70">
        <v>0</v>
      </c>
      <c r="AN13" s="70">
        <v>0</v>
      </c>
      <c r="AO13" s="70">
        <v>0</v>
      </c>
      <c r="AP13" s="70">
        <v>0</v>
      </c>
      <c r="AQ13" s="70">
        <v>0</v>
      </c>
      <c r="AR13" s="70">
        <v>0</v>
      </c>
      <c r="AS13" s="70">
        <v>0</v>
      </c>
      <c r="AT13" s="70">
        <v>1</v>
      </c>
      <c r="AU13" s="70">
        <v>82</v>
      </c>
      <c r="AV13" s="70">
        <v>0</v>
      </c>
      <c r="AW13" s="70">
        <v>0</v>
      </c>
      <c r="AX13" s="70">
        <v>0</v>
      </c>
      <c r="AY13" s="70">
        <v>14</v>
      </c>
      <c r="AZ13" s="70">
        <v>0</v>
      </c>
      <c r="BA13" s="70">
        <v>0</v>
      </c>
      <c r="BB13" s="70">
        <v>0</v>
      </c>
      <c r="BC13" s="70">
        <v>0</v>
      </c>
      <c r="BD13" s="70">
        <v>0</v>
      </c>
      <c r="BE13" s="70">
        <v>0</v>
      </c>
      <c r="BF13" s="70">
        <v>35</v>
      </c>
      <c r="BG13" s="70">
        <v>0</v>
      </c>
      <c r="BH13" s="70">
        <v>0</v>
      </c>
      <c r="BI13" s="70">
        <v>55</v>
      </c>
      <c r="BJ13" s="70">
        <v>0</v>
      </c>
      <c r="BK13" s="70">
        <v>0</v>
      </c>
      <c r="BL13" s="70">
        <v>0</v>
      </c>
      <c r="BM13" s="70">
        <v>0</v>
      </c>
      <c r="BN13" s="70">
        <v>0</v>
      </c>
      <c r="BO13" s="70">
        <v>0</v>
      </c>
      <c r="BP13" s="70">
        <v>12</v>
      </c>
      <c r="BQ13" s="70">
        <v>0</v>
      </c>
      <c r="BR13" s="70">
        <v>0</v>
      </c>
      <c r="BS13" s="70">
        <v>0</v>
      </c>
      <c r="BT13" s="70">
        <v>0</v>
      </c>
      <c r="BU13" s="70">
        <v>0</v>
      </c>
      <c r="BV13" s="70">
        <v>0</v>
      </c>
      <c r="BW13" s="70">
        <v>2</v>
      </c>
      <c r="BX13" s="70">
        <v>0</v>
      </c>
    </row>
    <row r="14" spans="1:135" s="74" customFormat="1">
      <c r="A14" s="70" t="s">
        <v>197</v>
      </c>
      <c r="B14" s="70" t="s">
        <v>4016</v>
      </c>
      <c r="C14" s="70" t="s">
        <v>4016</v>
      </c>
      <c r="D14" s="70" t="s">
        <v>525</v>
      </c>
      <c r="E14" s="70" t="s">
        <v>550</v>
      </c>
      <c r="F14" s="70" t="str">
        <f t="shared" si="0"/>
        <v>臺北市士林區</v>
      </c>
      <c r="G14" s="70">
        <f>VLOOKUP(F14,郵遞區號!$C$2:$D$371,2,0)</f>
        <v>111</v>
      </c>
      <c r="H14" s="70" t="str">
        <f>VLOOKUP(D14,區域對照!$A$2:$B$23,2,0)</f>
        <v>台北區</v>
      </c>
      <c r="I14" s="70" t="s">
        <v>3674</v>
      </c>
      <c r="J14" s="70" t="s">
        <v>4611</v>
      </c>
      <c r="K14" s="59" t="s">
        <v>6125</v>
      </c>
      <c r="L14" s="71" t="s">
        <v>861</v>
      </c>
      <c r="M14" s="70" t="s">
        <v>1203</v>
      </c>
      <c r="N14" s="70" t="s">
        <v>1203</v>
      </c>
      <c r="O14" s="70" t="s">
        <v>1254</v>
      </c>
      <c r="P14" s="70" t="s">
        <v>708</v>
      </c>
      <c r="Q14" s="70" t="s">
        <v>1400</v>
      </c>
      <c r="R14" s="70" t="s">
        <v>4082</v>
      </c>
      <c r="S14" s="70" t="s">
        <v>4842</v>
      </c>
      <c r="T14" s="70" t="s">
        <v>5259</v>
      </c>
      <c r="U14" s="70">
        <v>25.096281099999999</v>
      </c>
      <c r="V14" s="70">
        <v>121.5209845</v>
      </c>
      <c r="W14" s="70" t="s">
        <v>2399</v>
      </c>
      <c r="X14" s="70" t="s">
        <v>2733</v>
      </c>
      <c r="Y14" s="70" t="s">
        <v>2780</v>
      </c>
      <c r="Z14" s="4" t="s">
        <v>2869</v>
      </c>
      <c r="AA14" s="70" t="s">
        <v>2733</v>
      </c>
      <c r="AB14" s="70" t="s">
        <v>3015</v>
      </c>
      <c r="AC14" s="70" t="s">
        <v>2733</v>
      </c>
      <c r="AD14" s="70" t="s">
        <v>2733</v>
      </c>
      <c r="AE14" s="70" t="s">
        <v>2733</v>
      </c>
      <c r="AF14" s="70" t="s">
        <v>5786</v>
      </c>
      <c r="AG14" s="70" t="s">
        <v>3298</v>
      </c>
      <c r="AH14" s="70" t="s">
        <v>2733</v>
      </c>
      <c r="AI14" s="70" t="s">
        <v>6263</v>
      </c>
      <c r="AJ14" s="70" t="s">
        <v>3648</v>
      </c>
      <c r="AK14" s="70" t="s">
        <v>6489</v>
      </c>
      <c r="AL14" s="70" t="s">
        <v>3648</v>
      </c>
      <c r="AM14" s="70">
        <v>3</v>
      </c>
      <c r="AN14" s="70">
        <v>3</v>
      </c>
      <c r="AO14" s="70">
        <v>3</v>
      </c>
      <c r="AP14" s="70">
        <v>3</v>
      </c>
      <c r="AQ14" s="70">
        <v>3</v>
      </c>
      <c r="AR14" s="70">
        <v>3</v>
      </c>
      <c r="AS14" s="70">
        <v>3</v>
      </c>
      <c r="AT14" s="70">
        <v>10</v>
      </c>
      <c r="AU14" s="70">
        <v>518</v>
      </c>
      <c r="AV14" s="70">
        <v>0</v>
      </c>
      <c r="AW14" s="70">
        <v>25</v>
      </c>
      <c r="AX14" s="70">
        <v>0</v>
      </c>
      <c r="AY14" s="70">
        <v>74</v>
      </c>
      <c r="AZ14" s="70">
        <v>18</v>
      </c>
      <c r="BA14" s="70">
        <v>0</v>
      </c>
      <c r="BB14" s="70">
        <v>0</v>
      </c>
      <c r="BC14" s="70">
        <v>2</v>
      </c>
      <c r="BD14" s="70">
        <v>30</v>
      </c>
      <c r="BE14" s="70">
        <v>8</v>
      </c>
      <c r="BF14" s="70">
        <v>62</v>
      </c>
      <c r="BG14" s="70">
        <v>0</v>
      </c>
      <c r="BH14" s="70">
        <v>25</v>
      </c>
      <c r="BI14" s="70">
        <v>21</v>
      </c>
      <c r="BJ14" s="70">
        <v>8</v>
      </c>
      <c r="BK14" s="70">
        <v>0</v>
      </c>
      <c r="BL14" s="70">
        <v>40</v>
      </c>
      <c r="BM14" s="70">
        <v>0</v>
      </c>
      <c r="BN14" s="70">
        <v>16</v>
      </c>
      <c r="BO14" s="70">
        <v>0</v>
      </c>
      <c r="BP14" s="70">
        <v>0</v>
      </c>
      <c r="BQ14" s="70">
        <v>0</v>
      </c>
      <c r="BR14" s="70">
        <v>3</v>
      </c>
      <c r="BS14" s="70">
        <v>0</v>
      </c>
      <c r="BT14" s="70">
        <v>0</v>
      </c>
      <c r="BU14" s="70">
        <v>0</v>
      </c>
      <c r="BV14" s="70">
        <v>105</v>
      </c>
      <c r="BW14" s="70">
        <v>2</v>
      </c>
      <c r="BX14" s="70">
        <v>0</v>
      </c>
      <c r="BY14" s="70">
        <v>0</v>
      </c>
      <c r="BZ14" s="70">
        <v>3</v>
      </c>
      <c r="CA14" s="70">
        <v>0</v>
      </c>
      <c r="CB14" s="70">
        <v>97</v>
      </c>
      <c r="CC14" s="70">
        <v>33</v>
      </c>
      <c r="CD14" s="70">
        <v>43</v>
      </c>
      <c r="CE14" s="70">
        <v>4</v>
      </c>
      <c r="CF14" s="70">
        <v>12</v>
      </c>
      <c r="CG14" s="70">
        <v>33</v>
      </c>
      <c r="CH14" s="70">
        <v>25</v>
      </c>
      <c r="CI14" s="70">
        <v>20</v>
      </c>
      <c r="CJ14" s="70">
        <v>5</v>
      </c>
      <c r="CK14" s="70">
        <v>10</v>
      </c>
      <c r="CL14" s="70">
        <v>30</v>
      </c>
      <c r="CM14" s="70">
        <v>13</v>
      </c>
      <c r="CN14" s="70">
        <v>6</v>
      </c>
      <c r="CO14" s="70">
        <v>9</v>
      </c>
      <c r="CP14" s="70">
        <v>18</v>
      </c>
      <c r="CQ14" s="70">
        <v>13</v>
      </c>
      <c r="CR14" s="70">
        <v>15</v>
      </c>
      <c r="CS14" s="70">
        <v>22</v>
      </c>
      <c r="CT14" s="70">
        <v>18</v>
      </c>
      <c r="CU14" s="70">
        <v>12</v>
      </c>
      <c r="CV14" s="70">
        <v>7</v>
      </c>
      <c r="CW14" s="70">
        <v>13</v>
      </c>
      <c r="CX14" s="70">
        <v>1</v>
      </c>
      <c r="CY14" s="70">
        <v>7</v>
      </c>
      <c r="CZ14" s="70">
        <v>0</v>
      </c>
      <c r="DA14" s="70">
        <v>0</v>
      </c>
      <c r="DB14" s="70">
        <v>469</v>
      </c>
      <c r="DC14" s="70">
        <v>0</v>
      </c>
      <c r="DD14" s="70">
        <v>37</v>
      </c>
      <c r="DE14" s="70">
        <v>0</v>
      </c>
      <c r="DF14" s="70">
        <v>3</v>
      </c>
      <c r="DG14" s="70">
        <v>432</v>
      </c>
      <c r="DH14" s="70">
        <v>0</v>
      </c>
      <c r="DI14" s="70">
        <v>2</v>
      </c>
      <c r="DJ14" s="70">
        <v>20</v>
      </c>
      <c r="DK14" s="70">
        <v>3</v>
      </c>
      <c r="DL14" s="70">
        <v>34</v>
      </c>
      <c r="DM14" s="70">
        <v>4</v>
      </c>
      <c r="DN14" s="70">
        <v>3</v>
      </c>
      <c r="DO14" s="70">
        <v>14</v>
      </c>
      <c r="DP14" s="70">
        <v>8</v>
      </c>
      <c r="DQ14" s="70">
        <v>1</v>
      </c>
      <c r="DR14" s="70">
        <v>14</v>
      </c>
      <c r="DS14" s="70">
        <v>0</v>
      </c>
      <c r="DT14" s="70">
        <v>81</v>
      </c>
      <c r="DU14" s="70">
        <v>0</v>
      </c>
      <c r="DV14" s="70">
        <v>70</v>
      </c>
      <c r="DW14" s="70">
        <v>71</v>
      </c>
      <c r="DX14" s="70">
        <v>0</v>
      </c>
      <c r="DY14" s="70">
        <v>38</v>
      </c>
      <c r="DZ14" s="70">
        <v>1189</v>
      </c>
      <c r="EA14" s="70">
        <v>3</v>
      </c>
      <c r="EB14" s="70">
        <v>0</v>
      </c>
      <c r="EC14" s="70">
        <v>4</v>
      </c>
      <c r="ED14" s="70">
        <v>2031</v>
      </c>
      <c r="EE14" s="70">
        <v>2</v>
      </c>
    </row>
    <row r="15" spans="1:135">
      <c r="A15" s="74" t="s">
        <v>212</v>
      </c>
      <c r="B15" s="74" t="s">
        <v>4016</v>
      </c>
      <c r="C15" s="74" t="s">
        <v>4613</v>
      </c>
      <c r="D15" s="74" t="s">
        <v>529</v>
      </c>
      <c r="E15" s="74" t="s">
        <v>641</v>
      </c>
      <c r="F15" s="74" t="str">
        <f t="shared" si="0"/>
        <v>臺南市南區</v>
      </c>
      <c r="G15" s="74">
        <f>VLOOKUP(F15,郵遞區號!$C$2:$D$371,2,0)</f>
        <v>702</v>
      </c>
      <c r="H15" s="74" t="str">
        <f>VLOOKUP(D15,區域對照!$A$2:$B$23,2,0)</f>
        <v>南區</v>
      </c>
      <c r="I15" s="74" t="s">
        <v>3674</v>
      </c>
      <c r="J15" s="74" t="s">
        <v>4611</v>
      </c>
      <c r="K15" s="61" t="s">
        <v>6125</v>
      </c>
      <c r="L15" s="75" t="s">
        <v>876</v>
      </c>
      <c r="M15" s="74" t="s">
        <v>1203</v>
      </c>
      <c r="N15" s="74" t="s">
        <v>1203</v>
      </c>
      <c r="O15" s="74" t="s">
        <v>1254</v>
      </c>
      <c r="P15" s="74" t="s">
        <v>708</v>
      </c>
      <c r="Q15" s="74" t="s">
        <v>1415</v>
      </c>
      <c r="R15" s="74" t="s">
        <v>4685</v>
      </c>
      <c r="S15" s="74" t="s">
        <v>4849</v>
      </c>
      <c r="T15" s="74" t="s">
        <v>5272</v>
      </c>
      <c r="U15" s="74">
        <v>22.9865344</v>
      </c>
      <c r="V15" s="74">
        <v>120.1961859</v>
      </c>
      <c r="W15" s="74" t="s">
        <v>2414</v>
      </c>
      <c r="X15" s="74" t="s">
        <v>708</v>
      </c>
      <c r="Y15" s="74" t="s">
        <v>708</v>
      </c>
      <c r="Z15" s="74" t="s">
        <v>708</v>
      </c>
      <c r="AA15" s="74" t="s">
        <v>708</v>
      </c>
      <c r="AB15" s="74" t="s">
        <v>708</v>
      </c>
      <c r="AC15" s="74" t="s">
        <v>708</v>
      </c>
      <c r="AD15" s="74" t="s">
        <v>2734</v>
      </c>
      <c r="AE15" s="74" t="s">
        <v>2733</v>
      </c>
      <c r="AF15" s="74" t="s">
        <v>5801</v>
      </c>
      <c r="AG15" s="74" t="s">
        <v>3314</v>
      </c>
      <c r="AH15" s="74"/>
      <c r="AI15" s="74" t="s">
        <v>2734</v>
      </c>
      <c r="AJ15" s="74" t="s">
        <v>2734</v>
      </c>
      <c r="AK15" s="74" t="s">
        <v>6490</v>
      </c>
      <c r="AL15" s="74" t="s">
        <v>2734</v>
      </c>
      <c r="AM15" s="74">
        <v>0</v>
      </c>
      <c r="AN15" s="74">
        <v>0</v>
      </c>
      <c r="AO15" s="74">
        <v>0</v>
      </c>
      <c r="AP15" s="74">
        <v>0</v>
      </c>
      <c r="AQ15" s="74">
        <v>0</v>
      </c>
      <c r="AR15" s="74">
        <v>0</v>
      </c>
      <c r="AS15" s="74">
        <v>0</v>
      </c>
      <c r="AT15" s="74">
        <v>1</v>
      </c>
      <c r="AU15" s="74">
        <v>0</v>
      </c>
      <c r="AV15" s="74">
        <v>0</v>
      </c>
      <c r="AW15" s="74">
        <v>40</v>
      </c>
      <c r="AX15" s="74">
        <v>0</v>
      </c>
      <c r="AY15" s="74">
        <v>3</v>
      </c>
      <c r="AZ15" s="74">
        <v>0</v>
      </c>
      <c r="BA15" s="74">
        <v>0</v>
      </c>
      <c r="BB15" s="74">
        <v>0</v>
      </c>
      <c r="BC15" s="74">
        <v>0</v>
      </c>
      <c r="BD15" s="74">
        <v>50</v>
      </c>
      <c r="BE15" s="74">
        <v>0</v>
      </c>
      <c r="BF15" s="74">
        <v>0</v>
      </c>
      <c r="BG15" s="74">
        <v>0</v>
      </c>
      <c r="BH15" s="74">
        <v>0</v>
      </c>
      <c r="BI15" s="74">
        <v>0</v>
      </c>
      <c r="BJ15" s="74">
        <v>0</v>
      </c>
      <c r="BK15" s="74">
        <v>0</v>
      </c>
      <c r="BL15" s="74">
        <v>0</v>
      </c>
      <c r="BM15" s="74">
        <v>0</v>
      </c>
      <c r="BN15" s="74">
        <v>0</v>
      </c>
      <c r="BO15" s="74">
        <v>0</v>
      </c>
      <c r="BP15" s="74">
        <v>0</v>
      </c>
      <c r="BQ15" s="74">
        <v>0</v>
      </c>
      <c r="BR15" s="74">
        <v>0</v>
      </c>
      <c r="BS15" s="74">
        <v>0</v>
      </c>
      <c r="BT15" s="74">
        <v>0</v>
      </c>
      <c r="BU15" s="74">
        <v>0</v>
      </c>
      <c r="BV15" s="74">
        <v>0</v>
      </c>
      <c r="BW15" s="74">
        <v>0</v>
      </c>
      <c r="BX15" s="74">
        <v>0</v>
      </c>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row>
    <row r="16" spans="1:135">
      <c r="A16" s="70" t="s">
        <v>215</v>
      </c>
      <c r="B16" s="70" t="s">
        <v>4016</v>
      </c>
      <c r="C16" s="70" t="s">
        <v>4016</v>
      </c>
      <c r="D16" s="70" t="s">
        <v>531</v>
      </c>
      <c r="E16" s="70" t="s">
        <v>616</v>
      </c>
      <c r="F16" s="70" t="str">
        <f t="shared" si="0"/>
        <v>新北市板橋區</v>
      </c>
      <c r="G16" s="70">
        <f>VLOOKUP(F16,郵遞區號!$C$2:$D$371,2,0)</f>
        <v>220</v>
      </c>
      <c r="H16" s="70" t="str">
        <f>VLOOKUP(D16,區域對照!$A$2:$B$23,2,0)</f>
        <v>台北區</v>
      </c>
      <c r="I16" s="70" t="s">
        <v>3674</v>
      </c>
      <c r="J16" s="70" t="s">
        <v>4611</v>
      </c>
      <c r="K16" s="59" t="s">
        <v>6125</v>
      </c>
      <c r="L16" s="71" t="s">
        <v>879</v>
      </c>
      <c r="M16" s="70" t="s">
        <v>1203</v>
      </c>
      <c r="N16" s="70" t="s">
        <v>1203</v>
      </c>
      <c r="O16" s="70" t="s">
        <v>1254</v>
      </c>
      <c r="P16" s="70" t="s">
        <v>708</v>
      </c>
      <c r="Q16" s="70" t="s">
        <v>1418</v>
      </c>
      <c r="R16" s="70" t="s">
        <v>4081</v>
      </c>
      <c r="S16" s="70" t="s">
        <v>4851</v>
      </c>
      <c r="T16" s="70" t="s">
        <v>5276</v>
      </c>
      <c r="U16" s="70">
        <v>24.997264699999999</v>
      </c>
      <c r="V16" s="70">
        <v>121.4527715</v>
      </c>
      <c r="W16" s="70" t="s">
        <v>2417</v>
      </c>
      <c r="X16" s="70" t="s">
        <v>2733</v>
      </c>
      <c r="Y16" s="70" t="s">
        <v>2786</v>
      </c>
      <c r="Z16" s="4" t="s">
        <v>2875</v>
      </c>
      <c r="AA16" s="70" t="s">
        <v>2733</v>
      </c>
      <c r="AB16" s="70" t="s">
        <v>3028</v>
      </c>
      <c r="AC16" s="70" t="s">
        <v>2733</v>
      </c>
      <c r="AD16" s="70" t="s">
        <v>2733</v>
      </c>
      <c r="AE16" s="70" t="s">
        <v>2733</v>
      </c>
      <c r="AF16" s="70" t="s">
        <v>5804</v>
      </c>
      <c r="AG16" s="70" t="s">
        <v>3318</v>
      </c>
      <c r="AH16" s="70" t="s">
        <v>2733</v>
      </c>
      <c r="AI16" s="70" t="s">
        <v>6263</v>
      </c>
      <c r="AJ16" s="70" t="s">
        <v>3648</v>
      </c>
      <c r="AK16" s="70" t="s">
        <v>6489</v>
      </c>
      <c r="AL16" s="70" t="s">
        <v>3648</v>
      </c>
      <c r="AM16" s="70">
        <v>3</v>
      </c>
      <c r="AN16" s="70">
        <v>3</v>
      </c>
      <c r="AO16" s="70">
        <v>3</v>
      </c>
      <c r="AP16" s="70">
        <v>3</v>
      </c>
      <c r="AQ16" s="70">
        <v>3</v>
      </c>
      <c r="AR16" s="70">
        <v>3</v>
      </c>
      <c r="AS16" s="70">
        <v>3</v>
      </c>
      <c r="AT16" s="70">
        <v>10</v>
      </c>
      <c r="AU16" s="70">
        <v>815</v>
      </c>
      <c r="AV16" s="70">
        <v>0</v>
      </c>
      <c r="AW16" s="70">
        <v>50</v>
      </c>
      <c r="AX16" s="70">
        <v>0</v>
      </c>
      <c r="AY16" s="70">
        <v>136</v>
      </c>
      <c r="AZ16" s="70">
        <v>29</v>
      </c>
      <c r="BA16" s="70">
        <v>0</v>
      </c>
      <c r="BB16" s="70">
        <v>0</v>
      </c>
      <c r="BC16" s="70">
        <v>5</v>
      </c>
      <c r="BD16" s="70">
        <v>60</v>
      </c>
      <c r="BE16" s="70">
        <v>24</v>
      </c>
      <c r="BF16" s="70">
        <v>102</v>
      </c>
      <c r="BG16" s="70">
        <v>0</v>
      </c>
      <c r="BH16" s="70">
        <v>25</v>
      </c>
      <c r="BI16" s="70">
        <v>24</v>
      </c>
      <c r="BJ16" s="70">
        <v>16</v>
      </c>
      <c r="BK16" s="70">
        <v>0</v>
      </c>
      <c r="BL16" s="70">
        <v>42</v>
      </c>
      <c r="BM16" s="70">
        <v>0</v>
      </c>
      <c r="BN16" s="70">
        <v>21</v>
      </c>
      <c r="BO16" s="70">
        <v>40</v>
      </c>
      <c r="BP16" s="70">
        <v>18</v>
      </c>
      <c r="BQ16" s="70">
        <v>0</v>
      </c>
      <c r="BR16" s="70">
        <v>0</v>
      </c>
      <c r="BS16" s="70">
        <v>12</v>
      </c>
      <c r="BT16" s="70">
        <v>0</v>
      </c>
      <c r="BU16" s="70">
        <v>0</v>
      </c>
      <c r="BV16" s="70">
        <v>110</v>
      </c>
      <c r="BW16" s="70">
        <v>11</v>
      </c>
      <c r="BX16" s="70">
        <v>4</v>
      </c>
      <c r="BY16" s="70">
        <v>2</v>
      </c>
      <c r="BZ16" s="70">
        <v>6</v>
      </c>
      <c r="CA16" s="70">
        <v>2</v>
      </c>
      <c r="CB16" s="70">
        <v>126</v>
      </c>
      <c r="CC16" s="70">
        <v>22</v>
      </c>
      <c r="CD16" s="70">
        <v>64</v>
      </c>
      <c r="CE16" s="70">
        <v>9</v>
      </c>
      <c r="CF16" s="70">
        <v>20</v>
      </c>
      <c r="CG16" s="70">
        <v>44</v>
      </c>
      <c r="CH16" s="70">
        <v>29</v>
      </c>
      <c r="CI16" s="70">
        <v>17</v>
      </c>
      <c r="CJ16" s="70">
        <v>7</v>
      </c>
      <c r="CK16" s="70">
        <v>15</v>
      </c>
      <c r="CL16" s="70">
        <v>43</v>
      </c>
      <c r="CM16" s="70">
        <v>22</v>
      </c>
      <c r="CN16" s="70">
        <v>4</v>
      </c>
      <c r="CO16" s="70">
        <v>10</v>
      </c>
      <c r="CP16" s="70">
        <v>14</v>
      </c>
      <c r="CQ16" s="70">
        <v>20</v>
      </c>
      <c r="CR16" s="70">
        <v>18</v>
      </c>
      <c r="CS16" s="70">
        <v>20</v>
      </c>
      <c r="CT16" s="70">
        <v>28</v>
      </c>
      <c r="CU16" s="70">
        <v>8</v>
      </c>
      <c r="CV16" s="70">
        <v>9</v>
      </c>
      <c r="CW16" s="70">
        <v>16</v>
      </c>
      <c r="CX16" s="70">
        <v>1</v>
      </c>
      <c r="CY16" s="70">
        <v>6</v>
      </c>
      <c r="CZ16" s="70">
        <v>4</v>
      </c>
      <c r="DA16" s="70">
        <v>1</v>
      </c>
      <c r="DB16" s="70">
        <v>587</v>
      </c>
      <c r="DC16" s="70">
        <v>2</v>
      </c>
      <c r="DD16" s="70">
        <v>31</v>
      </c>
      <c r="DE16" s="70">
        <v>0</v>
      </c>
      <c r="DF16" s="70">
        <v>1</v>
      </c>
      <c r="DG16" s="70">
        <v>557</v>
      </c>
      <c r="DH16" s="70">
        <v>0</v>
      </c>
      <c r="DI16" s="70">
        <v>1</v>
      </c>
      <c r="DJ16" s="70">
        <v>27</v>
      </c>
      <c r="DK16" s="70">
        <v>2</v>
      </c>
      <c r="DL16" s="70">
        <v>35</v>
      </c>
      <c r="DM16" s="70">
        <v>13</v>
      </c>
      <c r="DN16" s="70">
        <v>6</v>
      </c>
      <c r="DO16" s="70">
        <v>18</v>
      </c>
      <c r="DP16" s="70">
        <v>13</v>
      </c>
      <c r="DQ16" s="70">
        <v>0</v>
      </c>
      <c r="DR16" s="70">
        <v>26</v>
      </c>
      <c r="DS16" s="70">
        <v>0</v>
      </c>
      <c r="DT16" s="70">
        <v>93</v>
      </c>
      <c r="DU16" s="70">
        <v>0</v>
      </c>
      <c r="DV16" s="70">
        <v>97</v>
      </c>
      <c r="DW16" s="70">
        <v>111</v>
      </c>
      <c r="DX16" s="70">
        <v>0</v>
      </c>
      <c r="DY16" s="70">
        <v>53</v>
      </c>
      <c r="DZ16" s="70">
        <v>1756</v>
      </c>
      <c r="EA16" s="70">
        <v>10</v>
      </c>
      <c r="EB16" s="70">
        <v>1</v>
      </c>
      <c r="EC16" s="70">
        <v>2</v>
      </c>
      <c r="ED16" s="70">
        <v>2855</v>
      </c>
      <c r="EE16" s="70">
        <v>1</v>
      </c>
    </row>
    <row r="17" spans="1:135">
      <c r="A17" s="70" t="s">
        <v>218</v>
      </c>
      <c r="B17" s="70" t="s">
        <v>4016</v>
      </c>
      <c r="C17" s="70" t="s">
        <v>4016</v>
      </c>
      <c r="D17" s="70" t="s">
        <v>531</v>
      </c>
      <c r="E17" s="70" t="s">
        <v>619</v>
      </c>
      <c r="F17" s="70" t="str">
        <f t="shared" si="0"/>
        <v>新北市淡水區</v>
      </c>
      <c r="G17" s="70">
        <f>VLOOKUP(F17,郵遞區號!$C$2:$D$371,2,0)</f>
        <v>251</v>
      </c>
      <c r="H17" s="70" t="str">
        <f>VLOOKUP(D17,區域對照!$A$2:$B$23,2,0)</f>
        <v>台北區</v>
      </c>
      <c r="I17" s="70" t="s">
        <v>3674</v>
      </c>
      <c r="J17" s="70" t="s">
        <v>4611</v>
      </c>
      <c r="K17" s="59" t="s">
        <v>6125</v>
      </c>
      <c r="L17" s="71" t="s">
        <v>882</v>
      </c>
      <c r="M17" s="70" t="s">
        <v>1203</v>
      </c>
      <c r="N17" s="70" t="s">
        <v>1203</v>
      </c>
      <c r="O17" s="70" t="s">
        <v>1254</v>
      </c>
      <c r="P17" s="70" t="s">
        <v>708</v>
      </c>
      <c r="Q17" s="70" t="s">
        <v>1421</v>
      </c>
      <c r="R17" s="70" t="s">
        <v>4687</v>
      </c>
      <c r="S17" s="70" t="s">
        <v>4853</v>
      </c>
      <c r="T17" s="70" t="s">
        <v>5279</v>
      </c>
      <c r="U17" s="70">
        <v>25.138926600000001</v>
      </c>
      <c r="V17" s="70">
        <v>121.4618172</v>
      </c>
      <c r="W17" s="70" t="s">
        <v>2420</v>
      </c>
      <c r="X17" s="70" t="s">
        <v>2733</v>
      </c>
      <c r="Y17" s="70" t="s">
        <v>2789</v>
      </c>
      <c r="Z17" s="4" t="s">
        <v>2878</v>
      </c>
      <c r="AA17" s="70" t="s">
        <v>2733</v>
      </c>
      <c r="AB17" s="70" t="s">
        <v>3031</v>
      </c>
      <c r="AC17" s="70" t="s">
        <v>2733</v>
      </c>
      <c r="AD17" s="70" t="s">
        <v>2733</v>
      </c>
      <c r="AE17" s="70" t="s">
        <v>2733</v>
      </c>
      <c r="AF17" s="70" t="s">
        <v>5807</v>
      </c>
      <c r="AG17" s="70" t="s">
        <v>3321</v>
      </c>
      <c r="AI17" s="70" t="s">
        <v>6263</v>
      </c>
      <c r="AJ17" s="70" t="s">
        <v>3648</v>
      </c>
      <c r="AK17" s="70" t="s">
        <v>6489</v>
      </c>
      <c r="AL17" s="70" t="s">
        <v>3648</v>
      </c>
      <c r="AM17" s="70">
        <v>3</v>
      </c>
      <c r="AN17" s="70">
        <v>3</v>
      </c>
      <c r="AO17" s="70">
        <v>3</v>
      </c>
      <c r="AP17" s="70">
        <v>3</v>
      </c>
      <c r="AQ17" s="70">
        <v>3</v>
      </c>
      <c r="AR17" s="70">
        <v>3</v>
      </c>
      <c r="AS17" s="70">
        <v>3</v>
      </c>
      <c r="AT17" s="70">
        <v>10</v>
      </c>
      <c r="AU17" s="70">
        <v>689</v>
      </c>
      <c r="AV17" s="70">
        <v>0</v>
      </c>
      <c r="AW17" s="70">
        <v>36</v>
      </c>
      <c r="AX17" s="70">
        <v>0</v>
      </c>
      <c r="AY17" s="70">
        <v>51</v>
      </c>
      <c r="AZ17" s="70">
        <v>17</v>
      </c>
      <c r="BA17" s="70">
        <v>0</v>
      </c>
      <c r="BB17" s="70">
        <v>0</v>
      </c>
      <c r="BC17" s="70">
        <v>3</v>
      </c>
      <c r="BD17" s="70">
        <v>45</v>
      </c>
      <c r="BE17" s="70">
        <v>13</v>
      </c>
      <c r="BF17" s="70">
        <v>59</v>
      </c>
      <c r="BG17" s="70">
        <v>0</v>
      </c>
      <c r="BH17" s="70">
        <v>10</v>
      </c>
      <c r="BI17" s="70">
        <v>18</v>
      </c>
      <c r="BJ17" s="70">
        <v>28</v>
      </c>
      <c r="BK17" s="70">
        <v>0</v>
      </c>
      <c r="BL17" s="70">
        <v>22</v>
      </c>
      <c r="BM17" s="70">
        <v>0</v>
      </c>
      <c r="BN17" s="70">
        <v>11</v>
      </c>
      <c r="BO17" s="70">
        <v>0</v>
      </c>
      <c r="BP17" s="70">
        <v>5</v>
      </c>
      <c r="BQ17" s="70">
        <v>0</v>
      </c>
      <c r="BR17" s="70">
        <v>0</v>
      </c>
      <c r="BS17" s="70">
        <v>0</v>
      </c>
      <c r="BT17" s="70">
        <v>0</v>
      </c>
      <c r="BU17" s="70">
        <v>0</v>
      </c>
      <c r="BV17" s="70">
        <v>32</v>
      </c>
      <c r="BW17" s="70">
        <v>12</v>
      </c>
      <c r="BX17" s="70">
        <v>8</v>
      </c>
      <c r="BY17" s="70">
        <v>0</v>
      </c>
      <c r="BZ17" s="70">
        <v>1</v>
      </c>
      <c r="CA17" s="70">
        <v>0</v>
      </c>
      <c r="CB17" s="70">
        <v>63</v>
      </c>
      <c r="CC17" s="70">
        <v>11</v>
      </c>
      <c r="CD17" s="70">
        <v>31</v>
      </c>
      <c r="CE17" s="70">
        <v>8</v>
      </c>
      <c r="CF17" s="70">
        <v>5</v>
      </c>
      <c r="CG17" s="70">
        <v>0</v>
      </c>
      <c r="CH17" s="70">
        <v>10</v>
      </c>
      <c r="CI17" s="70">
        <v>15</v>
      </c>
      <c r="CJ17" s="70">
        <v>11</v>
      </c>
      <c r="CK17" s="70">
        <v>4</v>
      </c>
      <c r="CL17" s="70">
        <v>17</v>
      </c>
      <c r="CM17" s="70">
        <v>16</v>
      </c>
      <c r="CN17" s="70">
        <v>2</v>
      </c>
      <c r="CO17" s="70">
        <v>8</v>
      </c>
      <c r="CP17" s="70">
        <v>22</v>
      </c>
      <c r="CQ17" s="70">
        <v>19</v>
      </c>
      <c r="CR17" s="70">
        <v>16</v>
      </c>
      <c r="CS17" s="70">
        <v>3</v>
      </c>
      <c r="CT17" s="70">
        <v>14</v>
      </c>
      <c r="CU17" s="70">
        <v>5</v>
      </c>
      <c r="CV17" s="70">
        <v>8</v>
      </c>
      <c r="CW17" s="70">
        <v>14</v>
      </c>
      <c r="CX17" s="70">
        <v>1</v>
      </c>
      <c r="CY17" s="70">
        <v>1</v>
      </c>
      <c r="CZ17" s="70">
        <v>1</v>
      </c>
      <c r="DA17" s="70">
        <v>1</v>
      </c>
      <c r="DB17" s="70">
        <v>307</v>
      </c>
      <c r="DC17" s="70">
        <v>0</v>
      </c>
      <c r="DD17" s="70">
        <v>13</v>
      </c>
      <c r="DE17" s="70">
        <v>0</v>
      </c>
      <c r="DF17" s="70">
        <v>0</v>
      </c>
      <c r="DG17" s="70">
        <v>293</v>
      </c>
      <c r="DH17" s="70">
        <v>0</v>
      </c>
      <c r="DI17" s="70">
        <v>1</v>
      </c>
      <c r="DJ17" s="70">
        <v>37</v>
      </c>
      <c r="DK17" s="70">
        <v>0</v>
      </c>
      <c r="DL17" s="70">
        <v>14</v>
      </c>
      <c r="DM17" s="70">
        <v>6</v>
      </c>
      <c r="DN17" s="70">
        <v>6</v>
      </c>
      <c r="DO17" s="70">
        <v>13</v>
      </c>
      <c r="DP17" s="70">
        <v>3</v>
      </c>
      <c r="DQ17" s="70">
        <v>0</v>
      </c>
      <c r="DR17" s="70">
        <v>7</v>
      </c>
      <c r="DS17" s="70">
        <v>0</v>
      </c>
      <c r="DT17" s="70">
        <v>61</v>
      </c>
      <c r="DU17" s="70">
        <v>0</v>
      </c>
      <c r="DV17" s="70">
        <v>93</v>
      </c>
      <c r="DW17" s="70">
        <v>59</v>
      </c>
      <c r="DX17" s="70">
        <v>0</v>
      </c>
      <c r="DY17" s="70">
        <v>18</v>
      </c>
      <c r="DZ17" s="70">
        <v>1096</v>
      </c>
      <c r="EA17" s="70">
        <v>3</v>
      </c>
      <c r="EB17" s="70">
        <v>0</v>
      </c>
      <c r="EC17" s="70">
        <v>0</v>
      </c>
      <c r="ED17" s="70">
        <v>1723</v>
      </c>
      <c r="EE17" s="70">
        <v>2</v>
      </c>
    </row>
    <row r="18" spans="1:135">
      <c r="A18" s="70" t="s">
        <v>221</v>
      </c>
      <c r="B18" s="70" t="s">
        <v>4016</v>
      </c>
      <c r="C18" s="70" t="s">
        <v>4016</v>
      </c>
      <c r="D18" s="70" t="s">
        <v>532</v>
      </c>
      <c r="E18" s="70" t="s">
        <v>643</v>
      </c>
      <c r="F18" s="70" t="str">
        <f t="shared" si="0"/>
        <v>桃園市龜山區</v>
      </c>
      <c r="G18" s="70">
        <f>VLOOKUP(F18,郵遞區號!$C$2:$D$371,2,0)</f>
        <v>333</v>
      </c>
      <c r="H18" s="70" t="str">
        <f>VLOOKUP(D18,區域對照!$A$2:$B$23,2,0)</f>
        <v>北區</v>
      </c>
      <c r="I18" s="70" t="s">
        <v>3674</v>
      </c>
      <c r="J18" s="70" t="s">
        <v>4611</v>
      </c>
      <c r="K18" s="59" t="s">
        <v>6125</v>
      </c>
      <c r="L18" s="71" t="s">
        <v>885</v>
      </c>
      <c r="M18" s="70" t="s">
        <v>1203</v>
      </c>
      <c r="N18" s="70" t="s">
        <v>1203</v>
      </c>
      <c r="O18" s="70" t="s">
        <v>1254</v>
      </c>
      <c r="P18" s="70" t="s">
        <v>708</v>
      </c>
      <c r="Q18" s="70" t="s">
        <v>1424</v>
      </c>
      <c r="R18" s="70" t="s">
        <v>4078</v>
      </c>
      <c r="S18" s="70" t="s">
        <v>4855</v>
      </c>
      <c r="T18" s="70" t="s">
        <v>5282</v>
      </c>
      <c r="U18" s="70">
        <v>25.06052</v>
      </c>
      <c r="V18" s="70">
        <v>121.368415</v>
      </c>
      <c r="W18" s="70" t="s">
        <v>2423</v>
      </c>
      <c r="X18" s="70" t="s">
        <v>2733</v>
      </c>
      <c r="Y18" s="70" t="s">
        <v>2791</v>
      </c>
      <c r="Z18" s="4" t="s">
        <v>2880</v>
      </c>
      <c r="AA18" s="70" t="s">
        <v>2733</v>
      </c>
      <c r="AB18" s="70" t="s">
        <v>3034</v>
      </c>
      <c r="AC18" s="70" t="s">
        <v>2733</v>
      </c>
      <c r="AD18" s="70" t="s">
        <v>2733</v>
      </c>
      <c r="AE18" s="70" t="s">
        <v>2733</v>
      </c>
      <c r="AF18" s="70" t="s">
        <v>5810</v>
      </c>
      <c r="AG18" s="70" t="s">
        <v>3324</v>
      </c>
      <c r="AI18" s="70" t="s">
        <v>6263</v>
      </c>
      <c r="AJ18" s="70" t="s">
        <v>3648</v>
      </c>
      <c r="AK18" s="70" t="s">
        <v>6489</v>
      </c>
      <c r="AL18" s="70" t="s">
        <v>3648</v>
      </c>
      <c r="AM18" s="70">
        <v>3</v>
      </c>
      <c r="AN18" s="70">
        <v>3</v>
      </c>
      <c r="AO18" s="70">
        <v>3</v>
      </c>
      <c r="AP18" s="70">
        <v>3</v>
      </c>
      <c r="AQ18" s="70">
        <v>3</v>
      </c>
      <c r="AR18" s="70">
        <v>3</v>
      </c>
      <c r="AS18" s="70">
        <v>3</v>
      </c>
      <c r="AT18" s="70">
        <v>10</v>
      </c>
      <c r="AU18" s="70">
        <v>2737</v>
      </c>
      <c r="AV18" s="70">
        <v>0</v>
      </c>
      <c r="AW18" s="70">
        <v>25</v>
      </c>
      <c r="AX18" s="70">
        <v>0</v>
      </c>
      <c r="AY18" s="70">
        <v>201</v>
      </c>
      <c r="AZ18" s="70">
        <v>86</v>
      </c>
      <c r="BA18" s="70">
        <v>0</v>
      </c>
      <c r="BB18" s="70">
        <v>0</v>
      </c>
      <c r="BC18" s="70">
        <v>3</v>
      </c>
      <c r="BD18" s="70">
        <v>30</v>
      </c>
      <c r="BE18" s="70">
        <v>24</v>
      </c>
      <c r="BF18" s="70">
        <v>299</v>
      </c>
      <c r="BG18" s="70">
        <v>0</v>
      </c>
      <c r="BH18" s="70">
        <v>40</v>
      </c>
      <c r="BI18" s="70">
        <v>54</v>
      </c>
      <c r="BJ18" s="70">
        <v>0</v>
      </c>
      <c r="BK18" s="70">
        <v>0</v>
      </c>
      <c r="BL18" s="70">
        <v>160</v>
      </c>
      <c r="BM18" s="70">
        <v>0</v>
      </c>
      <c r="BN18" s="70">
        <v>50</v>
      </c>
      <c r="BO18" s="70">
        <v>0</v>
      </c>
      <c r="BP18" s="70">
        <v>0</v>
      </c>
      <c r="BQ18" s="70">
        <v>38</v>
      </c>
      <c r="BR18" s="70">
        <v>17</v>
      </c>
      <c r="BS18" s="70">
        <v>9</v>
      </c>
      <c r="BT18" s="70">
        <v>0</v>
      </c>
      <c r="BU18" s="70">
        <v>0</v>
      </c>
      <c r="BV18" s="70">
        <v>81</v>
      </c>
      <c r="BW18" s="70">
        <v>127</v>
      </c>
      <c r="BX18" s="70">
        <v>5</v>
      </c>
      <c r="BY18" s="70">
        <v>1</v>
      </c>
      <c r="BZ18" s="70">
        <v>5</v>
      </c>
      <c r="CA18" s="70">
        <v>25</v>
      </c>
      <c r="CB18" s="70">
        <v>298</v>
      </c>
      <c r="CC18" s="70">
        <v>55</v>
      </c>
      <c r="CD18" s="70">
        <v>211</v>
      </c>
      <c r="CE18" s="70">
        <v>24</v>
      </c>
      <c r="CF18" s="70">
        <v>44</v>
      </c>
      <c r="CG18" s="70">
        <v>138</v>
      </c>
      <c r="CH18" s="70">
        <v>124</v>
      </c>
      <c r="CI18" s="70">
        <v>60</v>
      </c>
      <c r="CJ18" s="70">
        <v>18</v>
      </c>
      <c r="CK18" s="70">
        <v>23</v>
      </c>
      <c r="CL18" s="70">
        <v>63</v>
      </c>
      <c r="CM18" s="70">
        <v>22</v>
      </c>
      <c r="CN18" s="70">
        <v>7</v>
      </c>
      <c r="CO18" s="70">
        <v>21</v>
      </c>
      <c r="CP18" s="70">
        <v>55</v>
      </c>
      <c r="CQ18" s="70">
        <v>67</v>
      </c>
      <c r="CR18" s="70">
        <v>69</v>
      </c>
      <c r="CS18" s="70">
        <v>38</v>
      </c>
      <c r="CT18" s="70">
        <v>61</v>
      </c>
      <c r="CU18" s="70">
        <v>30</v>
      </c>
      <c r="CV18" s="70">
        <v>7</v>
      </c>
      <c r="CW18" s="70">
        <v>22</v>
      </c>
      <c r="CX18" s="70">
        <v>15</v>
      </c>
      <c r="CY18" s="70">
        <v>11</v>
      </c>
      <c r="CZ18" s="70">
        <v>5</v>
      </c>
      <c r="DA18" s="70">
        <v>4</v>
      </c>
      <c r="DB18" s="70">
        <v>1523</v>
      </c>
      <c r="DC18" s="70">
        <v>24</v>
      </c>
      <c r="DD18" s="70">
        <v>76</v>
      </c>
      <c r="DE18" s="70">
        <v>6</v>
      </c>
      <c r="DF18" s="70">
        <v>7</v>
      </c>
      <c r="DG18" s="70">
        <v>1434</v>
      </c>
      <c r="DH18" s="70">
        <v>0</v>
      </c>
      <c r="DI18" s="70">
        <v>2</v>
      </c>
      <c r="DJ18" s="70">
        <v>137</v>
      </c>
      <c r="DK18" s="70">
        <v>4</v>
      </c>
      <c r="DL18" s="70">
        <v>27</v>
      </c>
      <c r="DM18" s="70">
        <v>9</v>
      </c>
      <c r="DN18" s="70">
        <v>0</v>
      </c>
      <c r="DO18" s="70">
        <v>44</v>
      </c>
      <c r="DP18" s="70">
        <v>14</v>
      </c>
      <c r="DQ18" s="70">
        <v>1</v>
      </c>
      <c r="DR18" s="70">
        <v>15</v>
      </c>
      <c r="DS18" s="70">
        <v>0</v>
      </c>
      <c r="DT18" s="70">
        <v>151</v>
      </c>
      <c r="DU18" s="70">
        <v>6</v>
      </c>
      <c r="DV18" s="70">
        <v>234</v>
      </c>
      <c r="DW18" s="70">
        <v>212</v>
      </c>
      <c r="DX18" s="70">
        <v>1</v>
      </c>
      <c r="DY18" s="70">
        <v>160</v>
      </c>
      <c r="DZ18" s="70">
        <v>3871</v>
      </c>
      <c r="EA18" s="70">
        <v>8</v>
      </c>
      <c r="EB18" s="70">
        <v>0</v>
      </c>
      <c r="EC18" s="70">
        <v>0</v>
      </c>
      <c r="ED18" s="70">
        <v>6443</v>
      </c>
      <c r="EE18" s="70">
        <v>1</v>
      </c>
    </row>
    <row r="19" spans="1:135">
      <c r="A19" s="70" t="s">
        <v>231</v>
      </c>
      <c r="B19" s="70" t="s">
        <v>4016</v>
      </c>
      <c r="C19" s="70" t="s">
        <v>4016</v>
      </c>
      <c r="D19" s="70" t="s">
        <v>534</v>
      </c>
      <c r="E19" s="70" t="s">
        <v>627</v>
      </c>
      <c r="F19" s="70" t="str">
        <f t="shared" si="0"/>
        <v>彰化縣彰化市</v>
      </c>
      <c r="G19" s="70">
        <f>VLOOKUP(F19,郵遞區號!$C$2:$D$371,2,0)</f>
        <v>500</v>
      </c>
      <c r="H19" s="70" t="str">
        <f>VLOOKUP(D19,區域對照!$A$2:$B$23,2,0)</f>
        <v>中區</v>
      </c>
      <c r="I19" s="70" t="s">
        <v>3674</v>
      </c>
      <c r="J19" s="70" t="s">
        <v>4611</v>
      </c>
      <c r="K19" s="59" t="s">
        <v>6125</v>
      </c>
      <c r="L19" s="71" t="s">
        <v>895</v>
      </c>
      <c r="M19" s="70" t="s">
        <v>1203</v>
      </c>
      <c r="N19" s="70" t="s">
        <v>1203</v>
      </c>
      <c r="O19" s="70" t="s">
        <v>1254</v>
      </c>
      <c r="P19" s="70" t="s">
        <v>708</v>
      </c>
      <c r="Q19" s="70" t="s">
        <v>1434</v>
      </c>
      <c r="R19" s="70" t="s">
        <v>4075</v>
      </c>
      <c r="S19" s="70" t="s">
        <v>4864</v>
      </c>
      <c r="T19" s="70" t="s">
        <v>5295</v>
      </c>
      <c r="U19" s="70">
        <v>24.071141699999998</v>
      </c>
      <c r="V19" s="70">
        <v>120.5446819</v>
      </c>
      <c r="W19" s="70" t="s">
        <v>2433</v>
      </c>
      <c r="X19" s="70" t="s">
        <v>2733</v>
      </c>
      <c r="Y19" s="70" t="s">
        <v>2797</v>
      </c>
      <c r="Z19" s="4" t="s">
        <v>2886</v>
      </c>
      <c r="AA19" s="70" t="s">
        <v>2733</v>
      </c>
      <c r="AB19" s="70" t="s">
        <v>3042</v>
      </c>
      <c r="AC19" s="70" t="s">
        <v>2733</v>
      </c>
      <c r="AD19" s="70" t="s">
        <v>2733</v>
      </c>
      <c r="AE19" s="70" t="s">
        <v>2733</v>
      </c>
      <c r="AF19" s="70" t="s">
        <v>5820</v>
      </c>
      <c r="AG19" s="70" t="s">
        <v>3337</v>
      </c>
      <c r="AI19" s="70" t="s">
        <v>6263</v>
      </c>
      <c r="AJ19" s="70" t="s">
        <v>3648</v>
      </c>
      <c r="AK19" s="70" t="s">
        <v>6489</v>
      </c>
      <c r="AL19" s="70" t="s">
        <v>3648</v>
      </c>
      <c r="AM19" s="70">
        <v>3</v>
      </c>
      <c r="AN19" s="70">
        <v>3</v>
      </c>
      <c r="AO19" s="70">
        <v>3</v>
      </c>
      <c r="AP19" s="70">
        <v>3</v>
      </c>
      <c r="AQ19" s="70">
        <v>3</v>
      </c>
      <c r="AR19" s="70">
        <v>3</v>
      </c>
      <c r="AS19" s="70">
        <v>3</v>
      </c>
      <c r="AT19" s="70">
        <v>10</v>
      </c>
      <c r="AU19" s="70">
        <v>800</v>
      </c>
      <c r="AV19" s="70">
        <v>154</v>
      </c>
      <c r="AW19" s="70">
        <v>36</v>
      </c>
      <c r="AX19" s="70">
        <v>0</v>
      </c>
      <c r="AY19" s="70">
        <v>102</v>
      </c>
      <c r="AZ19" s="70">
        <v>31</v>
      </c>
      <c r="BA19" s="70">
        <v>0</v>
      </c>
      <c r="BB19" s="70">
        <v>51</v>
      </c>
      <c r="BC19" s="70">
        <v>3</v>
      </c>
      <c r="BD19" s="70">
        <v>12</v>
      </c>
      <c r="BE19" s="70">
        <v>47</v>
      </c>
      <c r="BF19" s="70">
        <v>130</v>
      </c>
      <c r="BG19" s="70">
        <v>0</v>
      </c>
      <c r="BH19" s="70">
        <v>32</v>
      </c>
      <c r="BI19" s="70">
        <v>0</v>
      </c>
      <c r="BJ19" s="70">
        <v>16</v>
      </c>
      <c r="BK19" s="70">
        <v>0</v>
      </c>
      <c r="BL19" s="70">
        <v>76</v>
      </c>
      <c r="BM19" s="70">
        <v>0</v>
      </c>
      <c r="BN19" s="70">
        <v>24</v>
      </c>
      <c r="BO19" s="70">
        <v>0</v>
      </c>
      <c r="BP19" s="70">
        <v>0</v>
      </c>
      <c r="BQ19" s="70">
        <v>0</v>
      </c>
      <c r="BR19" s="70">
        <v>0</v>
      </c>
      <c r="BS19" s="70">
        <v>16</v>
      </c>
      <c r="BT19" s="70">
        <v>0</v>
      </c>
      <c r="BU19" s="70">
        <v>0</v>
      </c>
      <c r="BV19" s="70">
        <v>73</v>
      </c>
      <c r="BW19" s="70">
        <v>21</v>
      </c>
      <c r="BX19" s="70">
        <v>3</v>
      </c>
      <c r="BY19" s="70">
        <v>0</v>
      </c>
      <c r="BZ19" s="70">
        <v>9</v>
      </c>
      <c r="CA19" s="70">
        <v>22</v>
      </c>
      <c r="CB19" s="70">
        <v>131</v>
      </c>
      <c r="CC19" s="70">
        <v>36</v>
      </c>
      <c r="CD19" s="70">
        <v>66</v>
      </c>
      <c r="CE19" s="70">
        <v>12</v>
      </c>
      <c r="CF19" s="70">
        <v>29</v>
      </c>
      <c r="CG19" s="70">
        <v>21</v>
      </c>
      <c r="CH19" s="70">
        <v>0</v>
      </c>
      <c r="CI19" s="70">
        <v>20</v>
      </c>
      <c r="CJ19" s="70">
        <v>12</v>
      </c>
      <c r="CK19" s="70">
        <v>10</v>
      </c>
      <c r="CL19" s="70">
        <v>46</v>
      </c>
      <c r="CM19" s="70">
        <v>30</v>
      </c>
      <c r="CN19" s="70">
        <v>4</v>
      </c>
      <c r="CO19" s="70">
        <v>11</v>
      </c>
      <c r="CP19" s="70">
        <v>23</v>
      </c>
      <c r="CQ19" s="70">
        <v>17</v>
      </c>
      <c r="CR19" s="70">
        <v>28</v>
      </c>
      <c r="CS19" s="70">
        <v>19</v>
      </c>
      <c r="CT19" s="70">
        <v>32</v>
      </c>
      <c r="CU19" s="70">
        <v>10</v>
      </c>
      <c r="CV19" s="70">
        <v>17</v>
      </c>
      <c r="CW19" s="70">
        <v>13</v>
      </c>
      <c r="CX19" s="70">
        <v>4</v>
      </c>
      <c r="CY19" s="70">
        <v>3</v>
      </c>
      <c r="CZ19" s="70">
        <v>1</v>
      </c>
      <c r="DA19" s="70">
        <v>1</v>
      </c>
      <c r="DB19" s="70">
        <v>627</v>
      </c>
      <c r="DC19" s="70">
        <v>23</v>
      </c>
      <c r="DD19" s="70">
        <v>50</v>
      </c>
      <c r="DE19" s="70">
        <v>0</v>
      </c>
      <c r="DF19" s="70">
        <v>4</v>
      </c>
      <c r="DG19" s="70">
        <v>556</v>
      </c>
      <c r="DH19" s="70">
        <v>1</v>
      </c>
      <c r="DI19" s="70">
        <v>9</v>
      </c>
      <c r="DJ19" s="70">
        <v>47</v>
      </c>
      <c r="DK19" s="70">
        <v>1</v>
      </c>
      <c r="DL19" s="70">
        <v>23</v>
      </c>
      <c r="DM19" s="70">
        <v>10</v>
      </c>
      <c r="DN19" s="70">
        <v>4</v>
      </c>
      <c r="DO19" s="70">
        <v>37</v>
      </c>
      <c r="DP19" s="70">
        <v>10</v>
      </c>
      <c r="DQ19" s="70">
        <v>1</v>
      </c>
      <c r="DR19" s="70">
        <v>11</v>
      </c>
      <c r="DS19" s="70">
        <v>0</v>
      </c>
      <c r="DT19" s="70">
        <v>68</v>
      </c>
      <c r="DU19" s="70">
        <v>0</v>
      </c>
      <c r="DV19" s="70">
        <v>120</v>
      </c>
      <c r="DW19" s="70">
        <v>121</v>
      </c>
      <c r="DX19" s="70">
        <v>0</v>
      </c>
      <c r="DY19" s="70">
        <v>28</v>
      </c>
      <c r="DZ19" s="70">
        <v>2063</v>
      </c>
      <c r="EA19" s="70">
        <v>4</v>
      </c>
      <c r="EB19" s="70">
        <v>0</v>
      </c>
      <c r="EC19" s="70">
        <v>5</v>
      </c>
      <c r="ED19" s="70">
        <v>3196</v>
      </c>
      <c r="EE19" s="70">
        <v>1</v>
      </c>
    </row>
    <row r="20" spans="1:135" s="72" customFormat="1">
      <c r="A20" s="70" t="s">
        <v>232</v>
      </c>
      <c r="B20" s="70" t="s">
        <v>4016</v>
      </c>
      <c r="C20" s="70" t="s">
        <v>4016</v>
      </c>
      <c r="D20" s="70" t="s">
        <v>534</v>
      </c>
      <c r="E20" s="70" t="s">
        <v>627</v>
      </c>
      <c r="F20" s="70" t="str">
        <f t="shared" si="0"/>
        <v>彰化縣彰化市</v>
      </c>
      <c r="G20" s="70">
        <f>VLOOKUP(F20,郵遞區號!$C$2:$D$371,2,0)</f>
        <v>500</v>
      </c>
      <c r="H20" s="70" t="str">
        <f>VLOOKUP(D20,區域對照!$A$2:$B$23,2,0)</f>
        <v>中區</v>
      </c>
      <c r="I20" s="70" t="s">
        <v>4612</v>
      </c>
      <c r="J20" s="70" t="s">
        <v>4611</v>
      </c>
      <c r="K20" s="59" t="s">
        <v>6125</v>
      </c>
      <c r="L20" s="71" t="s">
        <v>896</v>
      </c>
      <c r="M20" s="70" t="s">
        <v>1203</v>
      </c>
      <c r="N20" s="70" t="s">
        <v>1203</v>
      </c>
      <c r="O20" s="70" t="s">
        <v>1254</v>
      </c>
      <c r="P20" s="70" t="s">
        <v>708</v>
      </c>
      <c r="Q20" s="70" t="s">
        <v>1434</v>
      </c>
      <c r="R20" s="70" t="s">
        <v>4691</v>
      </c>
      <c r="S20" s="70" t="s">
        <v>4865</v>
      </c>
      <c r="T20" s="70" t="s">
        <v>5296</v>
      </c>
      <c r="U20" s="70">
        <v>24.0711154</v>
      </c>
      <c r="V20" s="70">
        <v>120.54360370000001</v>
      </c>
      <c r="W20" s="70" t="s">
        <v>2434</v>
      </c>
      <c r="X20" s="70" t="s">
        <v>2734</v>
      </c>
      <c r="Y20" s="70" t="s">
        <v>2798</v>
      </c>
      <c r="Z20" s="4" t="s">
        <v>2886</v>
      </c>
      <c r="AA20" s="70" t="s">
        <v>2733</v>
      </c>
      <c r="AB20" s="70" t="s">
        <v>708</v>
      </c>
      <c r="AC20" s="70" t="s">
        <v>708</v>
      </c>
      <c r="AD20" s="70" t="s">
        <v>708</v>
      </c>
      <c r="AE20" s="70" t="s">
        <v>708</v>
      </c>
      <c r="AF20" s="70" t="s">
        <v>5821</v>
      </c>
      <c r="AG20" s="70" t="s">
        <v>3338</v>
      </c>
      <c r="AH20" s="70"/>
      <c r="AI20" s="70" t="s">
        <v>6263</v>
      </c>
      <c r="AJ20" s="70" t="s">
        <v>6196</v>
      </c>
      <c r="AK20" s="70" t="s">
        <v>6489</v>
      </c>
      <c r="AL20" s="70" t="s">
        <v>6196</v>
      </c>
      <c r="AM20" s="70">
        <v>3</v>
      </c>
      <c r="AN20" s="70">
        <v>3</v>
      </c>
      <c r="AO20" s="70">
        <v>3</v>
      </c>
      <c r="AP20" s="70">
        <v>3</v>
      </c>
      <c r="AQ20" s="70">
        <v>3</v>
      </c>
      <c r="AR20" s="70">
        <v>3</v>
      </c>
      <c r="AS20" s="70">
        <v>3</v>
      </c>
      <c r="AT20" s="70">
        <v>10</v>
      </c>
      <c r="AU20" s="70">
        <v>113</v>
      </c>
      <c r="AV20" s="70">
        <v>0</v>
      </c>
      <c r="AW20" s="70">
        <v>0</v>
      </c>
      <c r="AX20" s="70">
        <v>0</v>
      </c>
      <c r="AY20" s="70">
        <v>15</v>
      </c>
      <c r="AZ20" s="70">
        <v>0</v>
      </c>
      <c r="BA20" s="70">
        <v>0</v>
      </c>
      <c r="BB20" s="70">
        <v>4</v>
      </c>
      <c r="BC20" s="70">
        <v>0</v>
      </c>
      <c r="BD20" s="70">
        <v>0</v>
      </c>
      <c r="BE20" s="70">
        <v>0</v>
      </c>
      <c r="BF20" s="70">
        <v>36</v>
      </c>
      <c r="BG20" s="70">
        <v>0</v>
      </c>
      <c r="BH20" s="70">
        <v>0</v>
      </c>
      <c r="BI20" s="70">
        <v>46</v>
      </c>
      <c r="BJ20" s="70">
        <v>0</v>
      </c>
      <c r="BK20" s="70">
        <v>0</v>
      </c>
      <c r="BL20" s="70">
        <v>12</v>
      </c>
      <c r="BM20" s="70">
        <v>0</v>
      </c>
      <c r="BN20" s="70">
        <v>0</v>
      </c>
      <c r="BO20" s="70">
        <v>0</v>
      </c>
      <c r="BP20" s="70">
        <v>0</v>
      </c>
      <c r="BQ20" s="70">
        <v>0</v>
      </c>
      <c r="BR20" s="70">
        <v>0</v>
      </c>
      <c r="BS20" s="70">
        <v>0</v>
      </c>
      <c r="BT20" s="70">
        <v>0</v>
      </c>
      <c r="BU20" s="70">
        <v>0</v>
      </c>
      <c r="BV20" s="70">
        <v>0</v>
      </c>
      <c r="BW20" s="70">
        <v>2</v>
      </c>
      <c r="BX20" s="70">
        <v>1</v>
      </c>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row>
    <row r="21" spans="1:135">
      <c r="A21" s="70" t="s">
        <v>248</v>
      </c>
      <c r="B21" s="70" t="s">
        <v>4016</v>
      </c>
      <c r="C21" s="70" t="s">
        <v>4016</v>
      </c>
      <c r="D21" s="70" t="s">
        <v>529</v>
      </c>
      <c r="E21" s="70" t="s">
        <v>608</v>
      </c>
      <c r="F21" s="70" t="str">
        <f t="shared" si="0"/>
        <v>臺南市永康區</v>
      </c>
      <c r="G21" s="70">
        <f>VLOOKUP(F21,郵遞區號!$C$2:$D$371,2,0)</f>
        <v>710</v>
      </c>
      <c r="H21" s="70" t="str">
        <f>VLOOKUP(D21,區域對照!$A$2:$B$23,2,0)</f>
        <v>南區</v>
      </c>
      <c r="I21" s="70" t="s">
        <v>3674</v>
      </c>
      <c r="J21" s="70" t="s">
        <v>4611</v>
      </c>
      <c r="K21" s="59" t="s">
        <v>6125</v>
      </c>
      <c r="L21" s="71" t="s">
        <v>912</v>
      </c>
      <c r="M21" s="70" t="s">
        <v>1203</v>
      </c>
      <c r="N21" s="70" t="s">
        <v>1203</v>
      </c>
      <c r="O21" s="70" t="s">
        <v>1254</v>
      </c>
      <c r="P21" s="70" t="s">
        <v>708</v>
      </c>
      <c r="Q21" s="70" t="s">
        <v>1450</v>
      </c>
      <c r="R21" s="70" t="s">
        <v>4071</v>
      </c>
      <c r="S21" s="70" t="s">
        <v>4071</v>
      </c>
      <c r="T21" s="70" t="s">
        <v>5313</v>
      </c>
      <c r="U21" s="70">
        <v>23.020392099999999</v>
      </c>
      <c r="V21" s="70">
        <v>120.22180280000001</v>
      </c>
      <c r="W21" s="70" t="s">
        <v>2449</v>
      </c>
      <c r="X21" s="70" t="s">
        <v>2733</v>
      </c>
      <c r="Y21" s="70" t="s">
        <v>2805</v>
      </c>
      <c r="Z21" s="4" t="s">
        <v>2896</v>
      </c>
      <c r="AA21" s="70" t="s">
        <v>2733</v>
      </c>
      <c r="AB21" s="70" t="s">
        <v>3054</v>
      </c>
      <c r="AC21" s="70" t="s">
        <v>2733</v>
      </c>
      <c r="AD21" s="70" t="s">
        <v>2733</v>
      </c>
      <c r="AE21" s="70" t="s">
        <v>2733</v>
      </c>
      <c r="AF21" s="70" t="s">
        <v>5837</v>
      </c>
      <c r="AG21" s="70" t="s">
        <v>3355</v>
      </c>
      <c r="AI21" s="70" t="s">
        <v>6263</v>
      </c>
      <c r="AJ21" s="70" t="s">
        <v>3648</v>
      </c>
      <c r="AK21" s="70" t="s">
        <v>6489</v>
      </c>
      <c r="AL21" s="70" t="s">
        <v>3648</v>
      </c>
      <c r="AM21" s="70">
        <v>3</v>
      </c>
      <c r="AN21" s="70">
        <v>3</v>
      </c>
      <c r="AO21" s="70">
        <v>3</v>
      </c>
      <c r="AP21" s="70">
        <v>3</v>
      </c>
      <c r="AQ21" s="70">
        <v>3</v>
      </c>
      <c r="AR21" s="70">
        <v>3</v>
      </c>
      <c r="AS21" s="70">
        <v>3</v>
      </c>
      <c r="AT21" s="70">
        <v>10</v>
      </c>
      <c r="AU21" s="70">
        <v>843</v>
      </c>
      <c r="AV21" s="70">
        <v>0</v>
      </c>
      <c r="AW21" s="70">
        <v>0</v>
      </c>
      <c r="AX21" s="70">
        <v>0</v>
      </c>
      <c r="AY21" s="70">
        <v>69</v>
      </c>
      <c r="AZ21" s="70">
        <v>27</v>
      </c>
      <c r="BA21" s="70">
        <v>0</v>
      </c>
      <c r="BB21" s="70">
        <v>49</v>
      </c>
      <c r="BC21" s="70">
        <v>2</v>
      </c>
      <c r="BD21" s="70">
        <v>0</v>
      </c>
      <c r="BE21" s="70">
        <v>16</v>
      </c>
      <c r="BF21" s="70">
        <v>109</v>
      </c>
      <c r="BG21" s="70">
        <v>0</v>
      </c>
      <c r="BH21" s="70">
        <v>20</v>
      </c>
      <c r="BI21" s="70">
        <v>28</v>
      </c>
      <c r="BJ21" s="70">
        <v>20</v>
      </c>
      <c r="BK21" s="70">
        <v>0</v>
      </c>
      <c r="BL21" s="70">
        <v>76</v>
      </c>
      <c r="BM21" s="70">
        <v>0</v>
      </c>
      <c r="BN21" s="70">
        <v>15</v>
      </c>
      <c r="BO21" s="70">
        <v>0</v>
      </c>
      <c r="BP21" s="70">
        <v>3</v>
      </c>
      <c r="BQ21" s="70">
        <v>1</v>
      </c>
      <c r="BR21" s="70">
        <v>8</v>
      </c>
      <c r="BS21" s="70">
        <v>0</v>
      </c>
      <c r="BT21" s="70">
        <v>0</v>
      </c>
      <c r="BU21" s="70">
        <v>0</v>
      </c>
      <c r="BV21" s="70">
        <v>86</v>
      </c>
      <c r="BW21" s="70">
        <v>3</v>
      </c>
      <c r="BX21" s="70">
        <v>2</v>
      </c>
      <c r="BY21" s="70">
        <v>0</v>
      </c>
      <c r="BZ21" s="70">
        <v>10</v>
      </c>
      <c r="CA21" s="70">
        <v>13</v>
      </c>
      <c r="CB21" s="70">
        <v>114</v>
      </c>
      <c r="CC21" s="70">
        <v>39</v>
      </c>
      <c r="CD21" s="70">
        <v>78</v>
      </c>
      <c r="CE21" s="70">
        <v>4</v>
      </c>
      <c r="CF21" s="70">
        <v>12</v>
      </c>
      <c r="CG21" s="70">
        <v>50</v>
      </c>
      <c r="CH21" s="70">
        <v>30</v>
      </c>
      <c r="CI21" s="70">
        <v>35</v>
      </c>
      <c r="CJ21" s="70">
        <v>7</v>
      </c>
      <c r="CK21" s="70">
        <v>1</v>
      </c>
      <c r="CL21" s="70">
        <v>66</v>
      </c>
      <c r="CM21" s="70">
        <v>30</v>
      </c>
      <c r="CN21" s="70">
        <v>3</v>
      </c>
      <c r="CO21" s="70">
        <v>1</v>
      </c>
      <c r="CP21" s="70">
        <v>11</v>
      </c>
      <c r="CQ21" s="70">
        <v>22</v>
      </c>
      <c r="CR21" s="70">
        <v>20</v>
      </c>
      <c r="CS21" s="70">
        <v>12</v>
      </c>
      <c r="CT21" s="70">
        <v>27</v>
      </c>
      <c r="CU21" s="70">
        <v>11</v>
      </c>
      <c r="CV21" s="70">
        <v>5</v>
      </c>
      <c r="CW21" s="70">
        <v>2</v>
      </c>
      <c r="CX21" s="70">
        <v>11</v>
      </c>
      <c r="CY21" s="70">
        <v>1</v>
      </c>
      <c r="CZ21" s="70">
        <v>1</v>
      </c>
      <c r="DA21" s="70">
        <v>1</v>
      </c>
      <c r="DB21" s="70">
        <v>617</v>
      </c>
      <c r="DC21" s="70">
        <v>13</v>
      </c>
      <c r="DD21" s="70">
        <v>57</v>
      </c>
      <c r="DE21" s="70">
        <v>0</v>
      </c>
      <c r="DF21" s="70">
        <v>2</v>
      </c>
      <c r="DG21" s="70">
        <v>555</v>
      </c>
      <c r="DH21" s="70">
        <v>0</v>
      </c>
      <c r="DI21" s="70">
        <v>0</v>
      </c>
      <c r="DJ21" s="70">
        <v>48</v>
      </c>
      <c r="DK21" s="70">
        <v>8</v>
      </c>
      <c r="DL21" s="70">
        <v>26</v>
      </c>
      <c r="DM21" s="70">
        <v>11</v>
      </c>
      <c r="DN21" s="70">
        <v>1</v>
      </c>
      <c r="DO21" s="70">
        <v>19</v>
      </c>
      <c r="DP21" s="70">
        <v>3</v>
      </c>
      <c r="DQ21" s="70">
        <v>0</v>
      </c>
      <c r="DR21" s="70">
        <v>20</v>
      </c>
      <c r="DS21" s="70">
        <v>0</v>
      </c>
      <c r="DT21" s="70">
        <v>96</v>
      </c>
      <c r="DU21" s="70">
        <v>0</v>
      </c>
      <c r="DV21" s="70">
        <v>119</v>
      </c>
      <c r="DW21" s="70">
        <v>100</v>
      </c>
      <c r="DX21" s="70">
        <v>0</v>
      </c>
      <c r="DY21" s="70">
        <v>37</v>
      </c>
      <c r="DZ21" s="70">
        <v>1744</v>
      </c>
      <c r="EA21" s="70">
        <v>13</v>
      </c>
      <c r="EB21" s="70">
        <v>0</v>
      </c>
      <c r="EC21" s="70">
        <v>0</v>
      </c>
      <c r="ED21" s="70">
        <v>2872</v>
      </c>
      <c r="EE21" s="70">
        <v>1</v>
      </c>
    </row>
    <row r="22" spans="1:135">
      <c r="A22" s="70" t="s">
        <v>248</v>
      </c>
      <c r="B22" s="70" t="s">
        <v>4016</v>
      </c>
      <c r="C22" s="70" t="s">
        <v>4016</v>
      </c>
      <c r="D22" s="70" t="s">
        <v>529</v>
      </c>
      <c r="E22" s="70" t="s">
        <v>641</v>
      </c>
      <c r="F22" s="70" t="str">
        <f t="shared" si="0"/>
        <v>臺南市南區</v>
      </c>
      <c r="G22" s="70">
        <f>VLOOKUP(F22,郵遞區號!$C$2:$D$371,2,0)</f>
        <v>702</v>
      </c>
      <c r="H22" s="70" t="str">
        <f>VLOOKUP(D22,區域對照!$A$2:$B$23,2,0)</f>
        <v>南區</v>
      </c>
      <c r="I22" s="70" t="s">
        <v>708</v>
      </c>
      <c r="J22" s="76" t="s">
        <v>6209</v>
      </c>
      <c r="K22" s="59" t="s">
        <v>6125</v>
      </c>
      <c r="L22" s="71" t="s">
        <v>912</v>
      </c>
      <c r="M22" s="70" t="s">
        <v>1237</v>
      </c>
      <c r="N22" s="70" t="s">
        <v>1237</v>
      </c>
      <c r="O22" s="70" t="s">
        <v>1254</v>
      </c>
      <c r="P22" s="70" t="s">
        <v>708</v>
      </c>
      <c r="Q22" s="70" t="s">
        <v>1450</v>
      </c>
      <c r="R22" s="70" t="s">
        <v>4694</v>
      </c>
      <c r="S22" s="70" t="s">
        <v>4694</v>
      </c>
      <c r="T22" s="70" t="s">
        <v>5272</v>
      </c>
      <c r="U22" s="70">
        <v>22.9865344</v>
      </c>
      <c r="V22" s="70">
        <v>120.1961859</v>
      </c>
      <c r="W22" s="70" t="s">
        <v>2449</v>
      </c>
      <c r="X22" s="70" t="s">
        <v>708</v>
      </c>
      <c r="Y22" s="70" t="s">
        <v>708</v>
      </c>
      <c r="Z22" s="70" t="s">
        <v>708</v>
      </c>
      <c r="AA22" s="70" t="s">
        <v>708</v>
      </c>
      <c r="AB22" s="70" t="s">
        <v>708</v>
      </c>
      <c r="AC22" s="70" t="s">
        <v>708</v>
      </c>
      <c r="AD22" s="70" t="s">
        <v>708</v>
      </c>
      <c r="AE22" s="70" t="s">
        <v>708</v>
      </c>
      <c r="AF22" s="70" t="s">
        <v>5837</v>
      </c>
      <c r="AG22" s="70" t="s">
        <v>3356</v>
      </c>
      <c r="AI22" s="70" t="s">
        <v>2734</v>
      </c>
      <c r="AJ22" s="70" t="s">
        <v>2734</v>
      </c>
      <c r="AK22" s="70" t="s">
        <v>6490</v>
      </c>
      <c r="AL22" s="70" t="s">
        <v>2734</v>
      </c>
      <c r="AM22" s="70">
        <v>0</v>
      </c>
      <c r="AN22" s="70">
        <v>0</v>
      </c>
      <c r="AO22" s="70">
        <v>0</v>
      </c>
      <c r="AP22" s="70">
        <v>0</v>
      </c>
      <c r="AQ22" s="70">
        <v>0</v>
      </c>
      <c r="AR22" s="70">
        <v>0</v>
      </c>
      <c r="AS22" s="70">
        <v>0</v>
      </c>
      <c r="AT22" s="70">
        <v>1</v>
      </c>
      <c r="AU22" s="70">
        <v>0</v>
      </c>
      <c r="AV22" s="70">
        <v>0</v>
      </c>
      <c r="AW22" s="70">
        <v>40</v>
      </c>
      <c r="AX22" s="70">
        <v>0</v>
      </c>
      <c r="AY22" s="70">
        <v>3</v>
      </c>
      <c r="AZ22" s="70">
        <v>0</v>
      </c>
      <c r="BA22" s="70">
        <v>0</v>
      </c>
      <c r="BB22" s="70">
        <v>0</v>
      </c>
      <c r="BC22" s="70">
        <v>0</v>
      </c>
      <c r="BD22" s="70">
        <v>50</v>
      </c>
      <c r="BE22" s="70">
        <v>0</v>
      </c>
      <c r="BF22" s="70">
        <v>0</v>
      </c>
      <c r="BG22" s="70">
        <v>0</v>
      </c>
      <c r="BH22" s="70">
        <v>0</v>
      </c>
      <c r="BI22" s="70">
        <v>0</v>
      </c>
      <c r="BJ22" s="70">
        <v>0</v>
      </c>
      <c r="BK22" s="70">
        <v>0</v>
      </c>
      <c r="BL22" s="70">
        <v>0</v>
      </c>
      <c r="BM22" s="70">
        <v>0</v>
      </c>
      <c r="BN22" s="70">
        <v>0</v>
      </c>
      <c r="BO22" s="70">
        <v>0</v>
      </c>
      <c r="BP22" s="70">
        <v>0</v>
      </c>
      <c r="BQ22" s="70">
        <v>0</v>
      </c>
      <c r="BR22" s="70">
        <v>0</v>
      </c>
      <c r="BS22" s="70">
        <v>0</v>
      </c>
      <c r="BT22" s="70">
        <v>0</v>
      </c>
      <c r="BU22" s="70">
        <v>0</v>
      </c>
      <c r="BV22" s="70">
        <v>0</v>
      </c>
      <c r="BW22" s="70">
        <v>0</v>
      </c>
      <c r="BX22" s="70">
        <v>0</v>
      </c>
    </row>
    <row r="23" spans="1:135">
      <c r="A23" s="70" t="s">
        <v>250</v>
      </c>
      <c r="B23" s="70" t="s">
        <v>4016</v>
      </c>
      <c r="C23" s="70" t="s">
        <v>4016</v>
      </c>
      <c r="D23" s="70" t="s">
        <v>526</v>
      </c>
      <c r="E23" s="70" t="s">
        <v>656</v>
      </c>
      <c r="F23" s="70" t="str">
        <f t="shared" si="0"/>
        <v>高雄市鳥松區</v>
      </c>
      <c r="G23" s="70">
        <f>VLOOKUP(F23,郵遞區號!$C$2:$D$371,2,0)</f>
        <v>833</v>
      </c>
      <c r="H23" s="70" t="str">
        <f>VLOOKUP(D23,區域對照!$A$2:$B$23,2,0)</f>
        <v>高屏區</v>
      </c>
      <c r="I23" s="70" t="s">
        <v>3674</v>
      </c>
      <c r="J23" s="70" t="s">
        <v>4611</v>
      </c>
      <c r="K23" s="59" t="s">
        <v>6125</v>
      </c>
      <c r="L23" s="71" t="s">
        <v>914</v>
      </c>
      <c r="M23" s="70" t="s">
        <v>1203</v>
      </c>
      <c r="N23" s="70" t="s">
        <v>1203</v>
      </c>
      <c r="O23" s="70" t="s">
        <v>1254</v>
      </c>
      <c r="P23" s="70" t="s">
        <v>708</v>
      </c>
      <c r="Q23" s="70" t="s">
        <v>1452</v>
      </c>
      <c r="R23" s="70" t="s">
        <v>4077</v>
      </c>
      <c r="S23" s="70" t="s">
        <v>4871</v>
      </c>
      <c r="T23" s="70" t="s">
        <v>5315</v>
      </c>
      <c r="U23" s="70">
        <v>22.649380900000001</v>
      </c>
      <c r="V23" s="70">
        <v>120.3527915</v>
      </c>
      <c r="W23" s="70" t="s">
        <v>2451</v>
      </c>
      <c r="X23" s="70" t="s">
        <v>2733</v>
      </c>
      <c r="Y23" s="70" t="s">
        <v>2806</v>
      </c>
      <c r="Z23" s="4" t="s">
        <v>2897</v>
      </c>
      <c r="AA23" s="70" t="s">
        <v>2733</v>
      </c>
      <c r="AB23" s="70" t="s">
        <v>3056</v>
      </c>
      <c r="AC23" s="70" t="s">
        <v>2733</v>
      </c>
      <c r="AD23" s="70" t="s">
        <v>2733</v>
      </c>
      <c r="AE23" s="70" t="s">
        <v>2733</v>
      </c>
      <c r="AF23" s="70" t="s">
        <v>5839</v>
      </c>
      <c r="AG23" s="70" t="s">
        <v>3358</v>
      </c>
      <c r="AI23" s="70" t="s">
        <v>6263</v>
      </c>
      <c r="AJ23" s="70" t="s">
        <v>3648</v>
      </c>
      <c r="AK23" s="70" t="s">
        <v>6489</v>
      </c>
      <c r="AL23" s="70" t="s">
        <v>3648</v>
      </c>
      <c r="AM23" s="70">
        <v>3</v>
      </c>
      <c r="AN23" s="70">
        <v>3</v>
      </c>
      <c r="AO23" s="70">
        <v>3</v>
      </c>
      <c r="AP23" s="70">
        <v>3</v>
      </c>
      <c r="AQ23" s="70">
        <v>3</v>
      </c>
      <c r="AR23" s="70">
        <v>3</v>
      </c>
      <c r="AS23" s="70">
        <v>3</v>
      </c>
      <c r="AT23" s="70">
        <v>10</v>
      </c>
      <c r="AU23" s="70">
        <v>1388</v>
      </c>
      <c r="AV23" s="70">
        <v>363</v>
      </c>
      <c r="AW23" s="70">
        <v>150</v>
      </c>
      <c r="AX23" s="70">
        <v>100</v>
      </c>
      <c r="AY23" s="70">
        <v>217</v>
      </c>
      <c r="AZ23" s="70">
        <v>56</v>
      </c>
      <c r="BA23" s="70">
        <v>0</v>
      </c>
      <c r="BB23" s="70">
        <v>0</v>
      </c>
      <c r="BC23" s="70">
        <v>4</v>
      </c>
      <c r="BD23" s="70">
        <v>180</v>
      </c>
      <c r="BE23" s="70">
        <v>20</v>
      </c>
      <c r="BF23" s="70">
        <v>204</v>
      </c>
      <c r="BG23" s="70">
        <v>0</v>
      </c>
      <c r="BH23" s="70">
        <v>30</v>
      </c>
      <c r="BI23" s="70">
        <v>40</v>
      </c>
      <c r="BJ23" s="70">
        <v>10</v>
      </c>
      <c r="BK23" s="70">
        <v>0</v>
      </c>
      <c r="BL23" s="70">
        <v>100</v>
      </c>
      <c r="BM23" s="70">
        <v>0</v>
      </c>
      <c r="BN23" s="70">
        <v>22</v>
      </c>
      <c r="BO23" s="70">
        <v>0</v>
      </c>
      <c r="BP23" s="70">
        <v>5</v>
      </c>
      <c r="BQ23" s="70">
        <v>9</v>
      </c>
      <c r="BR23" s="70">
        <v>0</v>
      </c>
      <c r="BS23" s="70">
        <v>14</v>
      </c>
      <c r="BT23" s="70">
        <v>0</v>
      </c>
      <c r="BU23" s="70">
        <v>0</v>
      </c>
      <c r="BV23" s="70">
        <v>192</v>
      </c>
      <c r="BW23" s="70">
        <v>44</v>
      </c>
      <c r="BX23" s="70">
        <v>0</v>
      </c>
      <c r="BY23" s="70">
        <v>1</v>
      </c>
      <c r="BZ23" s="70">
        <v>4</v>
      </c>
      <c r="CA23" s="70">
        <v>38</v>
      </c>
      <c r="CB23" s="70">
        <v>205</v>
      </c>
      <c r="CC23" s="70">
        <v>40</v>
      </c>
      <c r="CD23" s="70">
        <v>92</v>
      </c>
      <c r="CE23" s="70">
        <v>13</v>
      </c>
      <c r="CF23" s="70">
        <v>22</v>
      </c>
      <c r="CG23" s="70">
        <v>83</v>
      </c>
      <c r="CH23" s="70">
        <v>70</v>
      </c>
      <c r="CI23" s="70">
        <v>35</v>
      </c>
      <c r="CJ23" s="70">
        <v>14</v>
      </c>
      <c r="CK23" s="70">
        <v>23</v>
      </c>
      <c r="CL23" s="70">
        <v>44</v>
      </c>
      <c r="CM23" s="70">
        <v>21</v>
      </c>
      <c r="CN23" s="70">
        <v>5</v>
      </c>
      <c r="CO23" s="70">
        <v>18</v>
      </c>
      <c r="CP23" s="70">
        <v>47</v>
      </c>
      <c r="CQ23" s="70">
        <v>39</v>
      </c>
      <c r="CR23" s="70">
        <v>43</v>
      </c>
      <c r="CS23" s="70">
        <v>26</v>
      </c>
      <c r="CT23" s="70">
        <v>34</v>
      </c>
      <c r="CU23" s="70">
        <v>18</v>
      </c>
      <c r="CV23" s="70">
        <v>13</v>
      </c>
      <c r="CW23" s="70">
        <v>31</v>
      </c>
      <c r="CX23" s="70">
        <v>11</v>
      </c>
      <c r="CY23" s="70">
        <v>9</v>
      </c>
      <c r="CZ23" s="70">
        <v>5</v>
      </c>
      <c r="DA23" s="70">
        <v>1</v>
      </c>
      <c r="DB23" s="70">
        <v>1005</v>
      </c>
      <c r="DC23" s="70">
        <v>34</v>
      </c>
      <c r="DD23" s="70">
        <v>54</v>
      </c>
      <c r="DE23" s="70">
        <v>0</v>
      </c>
      <c r="DF23" s="70">
        <v>0</v>
      </c>
      <c r="DG23" s="70">
        <v>911</v>
      </c>
      <c r="DH23" s="70">
        <v>0</v>
      </c>
      <c r="DI23" s="70">
        <v>1</v>
      </c>
      <c r="DJ23" s="70">
        <v>83</v>
      </c>
      <c r="DK23" s="70">
        <v>0</v>
      </c>
      <c r="DL23" s="70">
        <v>21</v>
      </c>
      <c r="DM23" s="70">
        <v>7</v>
      </c>
      <c r="DN23" s="70">
        <v>0</v>
      </c>
      <c r="DO23" s="70">
        <v>25</v>
      </c>
      <c r="DP23" s="70">
        <v>15</v>
      </c>
      <c r="DQ23" s="70">
        <v>2</v>
      </c>
      <c r="DR23" s="70">
        <v>30</v>
      </c>
      <c r="DS23" s="70">
        <v>0</v>
      </c>
      <c r="DT23" s="70">
        <v>96</v>
      </c>
      <c r="DU23" s="70">
        <v>1</v>
      </c>
      <c r="DV23" s="70">
        <v>130</v>
      </c>
      <c r="DW23" s="70">
        <v>175</v>
      </c>
      <c r="DX23" s="70">
        <v>0</v>
      </c>
      <c r="DY23" s="70">
        <v>65</v>
      </c>
      <c r="DZ23" s="70">
        <v>2816</v>
      </c>
      <c r="EA23" s="70">
        <v>5</v>
      </c>
      <c r="EB23" s="70">
        <v>0</v>
      </c>
      <c r="EC23" s="70">
        <v>0</v>
      </c>
      <c r="ED23" s="70">
        <v>4471</v>
      </c>
      <c r="EE23" s="70">
        <v>1</v>
      </c>
    </row>
    <row r="24" spans="1:135" s="74" customFormat="1">
      <c r="A24" s="70" t="s">
        <v>257</v>
      </c>
      <c r="B24" s="70" t="s">
        <v>4016</v>
      </c>
      <c r="C24" s="70" t="s">
        <v>4016</v>
      </c>
      <c r="D24" s="70" t="s">
        <v>539</v>
      </c>
      <c r="E24" s="70" t="s">
        <v>578</v>
      </c>
      <c r="F24" s="70" t="str">
        <f t="shared" si="0"/>
        <v>花蓮縣花蓮市</v>
      </c>
      <c r="G24" s="70">
        <f>VLOOKUP(F24,郵遞區號!$C$2:$D$371,2,0)</f>
        <v>970</v>
      </c>
      <c r="H24" s="70" t="str">
        <f>VLOOKUP(D24,區域對照!$A$2:$B$23,2,0)</f>
        <v>東區</v>
      </c>
      <c r="I24" s="70" t="s">
        <v>3674</v>
      </c>
      <c r="J24" s="70" t="s">
        <v>4611</v>
      </c>
      <c r="K24" s="59" t="s">
        <v>6125</v>
      </c>
      <c r="L24" s="71" t="s">
        <v>921</v>
      </c>
      <c r="M24" s="70" t="s">
        <v>1203</v>
      </c>
      <c r="N24" s="70" t="s">
        <v>1203</v>
      </c>
      <c r="O24" s="70" t="s">
        <v>1254</v>
      </c>
      <c r="P24" s="70" t="s">
        <v>708</v>
      </c>
      <c r="Q24" s="70" t="s">
        <v>1458</v>
      </c>
      <c r="R24" s="70" t="s">
        <v>4069</v>
      </c>
      <c r="S24" s="70" t="s">
        <v>4874</v>
      </c>
      <c r="T24" s="70" t="s">
        <v>5323</v>
      </c>
      <c r="U24" s="70">
        <v>23.996204800000001</v>
      </c>
      <c r="V24" s="70">
        <v>121.5925472</v>
      </c>
      <c r="W24" s="70" t="s">
        <v>2458</v>
      </c>
      <c r="X24" s="70" t="s">
        <v>2733</v>
      </c>
      <c r="Y24" s="70" t="s">
        <v>2810</v>
      </c>
      <c r="Z24" s="4" t="s">
        <v>2900</v>
      </c>
      <c r="AA24" s="70" t="s">
        <v>2733</v>
      </c>
      <c r="AB24" s="70" t="s">
        <v>3060</v>
      </c>
      <c r="AC24" s="70" t="s">
        <v>2733</v>
      </c>
      <c r="AD24" s="70" t="s">
        <v>2733</v>
      </c>
      <c r="AE24" s="70" t="s">
        <v>2733</v>
      </c>
      <c r="AF24" s="70" t="s">
        <v>5846</v>
      </c>
      <c r="AG24" s="70" t="s">
        <v>3366</v>
      </c>
      <c r="AH24" s="70"/>
      <c r="AI24" s="70" t="s">
        <v>6263</v>
      </c>
      <c r="AJ24" s="70" t="s">
        <v>3648</v>
      </c>
      <c r="AK24" s="70" t="s">
        <v>6489</v>
      </c>
      <c r="AL24" s="70" t="s">
        <v>3648</v>
      </c>
      <c r="AM24" s="70">
        <v>3</v>
      </c>
      <c r="AN24" s="70">
        <v>3</v>
      </c>
      <c r="AO24" s="70">
        <v>3</v>
      </c>
      <c r="AP24" s="70">
        <v>3</v>
      </c>
      <c r="AQ24" s="70">
        <v>3</v>
      </c>
      <c r="AR24" s="70">
        <v>3</v>
      </c>
      <c r="AS24" s="70">
        <v>3</v>
      </c>
      <c r="AT24" s="70">
        <v>10</v>
      </c>
      <c r="AU24" s="70">
        <v>500</v>
      </c>
      <c r="AV24" s="70">
        <v>173</v>
      </c>
      <c r="AW24" s="70">
        <v>40</v>
      </c>
      <c r="AX24" s="70">
        <v>0</v>
      </c>
      <c r="AY24" s="70">
        <v>51</v>
      </c>
      <c r="AZ24" s="70">
        <v>15</v>
      </c>
      <c r="BA24" s="70">
        <v>0</v>
      </c>
      <c r="BB24" s="70">
        <v>0</v>
      </c>
      <c r="BC24" s="70">
        <v>2</v>
      </c>
      <c r="BD24" s="70">
        <v>70</v>
      </c>
      <c r="BE24" s="70">
        <v>12</v>
      </c>
      <c r="BF24" s="70">
        <v>65</v>
      </c>
      <c r="BG24" s="70">
        <v>0</v>
      </c>
      <c r="BH24" s="70">
        <v>5</v>
      </c>
      <c r="BI24" s="70">
        <v>10</v>
      </c>
      <c r="BJ24" s="70">
        <v>15</v>
      </c>
      <c r="BK24" s="70">
        <v>0</v>
      </c>
      <c r="BL24" s="70">
        <v>36</v>
      </c>
      <c r="BM24" s="70">
        <v>0</v>
      </c>
      <c r="BN24" s="70">
        <v>12</v>
      </c>
      <c r="BO24" s="70">
        <v>0</v>
      </c>
      <c r="BP24" s="70">
        <v>5</v>
      </c>
      <c r="BQ24" s="70">
        <v>6</v>
      </c>
      <c r="BR24" s="70">
        <v>4</v>
      </c>
      <c r="BS24" s="70">
        <v>0</v>
      </c>
      <c r="BT24" s="70">
        <v>0</v>
      </c>
      <c r="BU24" s="70">
        <v>0</v>
      </c>
      <c r="BV24" s="70">
        <v>75</v>
      </c>
      <c r="BW24" s="70">
        <v>8</v>
      </c>
      <c r="BX24" s="70">
        <v>4</v>
      </c>
      <c r="BY24" s="70">
        <v>2</v>
      </c>
      <c r="BZ24" s="70">
        <v>1</v>
      </c>
      <c r="CA24" s="70">
        <v>29</v>
      </c>
      <c r="CB24" s="70">
        <v>73</v>
      </c>
      <c r="CC24" s="70">
        <v>17</v>
      </c>
      <c r="CD24" s="70">
        <v>36</v>
      </c>
      <c r="CE24" s="70">
        <v>10</v>
      </c>
      <c r="CF24" s="70">
        <v>13</v>
      </c>
      <c r="CG24" s="70">
        <v>20</v>
      </c>
      <c r="CH24" s="70">
        <v>24</v>
      </c>
      <c r="CI24" s="70">
        <v>10</v>
      </c>
      <c r="CJ24" s="70">
        <v>4</v>
      </c>
      <c r="CK24" s="70">
        <v>11</v>
      </c>
      <c r="CL24" s="70">
        <v>21</v>
      </c>
      <c r="CM24" s="70">
        <v>18</v>
      </c>
      <c r="CN24" s="70">
        <v>2</v>
      </c>
      <c r="CO24" s="70">
        <v>9</v>
      </c>
      <c r="CP24" s="70">
        <v>11</v>
      </c>
      <c r="CQ24" s="70">
        <v>20</v>
      </c>
      <c r="CR24" s="70">
        <v>13</v>
      </c>
      <c r="CS24" s="70">
        <v>14</v>
      </c>
      <c r="CT24" s="70">
        <v>26</v>
      </c>
      <c r="CU24" s="70">
        <v>9</v>
      </c>
      <c r="CV24" s="70">
        <v>5</v>
      </c>
      <c r="CW24" s="70">
        <v>16</v>
      </c>
      <c r="CX24" s="70">
        <v>1</v>
      </c>
      <c r="CY24" s="70">
        <v>5</v>
      </c>
      <c r="CZ24" s="70">
        <v>3</v>
      </c>
      <c r="DA24" s="70">
        <v>2</v>
      </c>
      <c r="DB24" s="70">
        <v>425</v>
      </c>
      <c r="DC24" s="70">
        <v>26</v>
      </c>
      <c r="DD24" s="70">
        <v>21</v>
      </c>
      <c r="DE24" s="70">
        <v>0</v>
      </c>
      <c r="DF24" s="70">
        <v>0</v>
      </c>
      <c r="DG24" s="70">
        <v>376</v>
      </c>
      <c r="DH24" s="70">
        <v>0</v>
      </c>
      <c r="DI24" s="70">
        <v>1</v>
      </c>
      <c r="DJ24" s="70">
        <v>25</v>
      </c>
      <c r="DK24" s="70">
        <v>3</v>
      </c>
      <c r="DL24" s="70">
        <v>22</v>
      </c>
      <c r="DM24" s="70">
        <v>5</v>
      </c>
      <c r="DN24" s="70">
        <v>1</v>
      </c>
      <c r="DO24" s="70">
        <v>11</v>
      </c>
      <c r="DP24" s="70">
        <v>13</v>
      </c>
      <c r="DQ24" s="70">
        <v>0</v>
      </c>
      <c r="DR24" s="70">
        <v>20</v>
      </c>
      <c r="DS24" s="70">
        <v>0</v>
      </c>
      <c r="DT24" s="70">
        <v>50</v>
      </c>
      <c r="DU24" s="70">
        <v>0</v>
      </c>
      <c r="DV24" s="70">
        <v>76</v>
      </c>
      <c r="DW24" s="70">
        <v>70</v>
      </c>
      <c r="DX24" s="70">
        <v>0</v>
      </c>
      <c r="DY24" s="70">
        <v>28</v>
      </c>
      <c r="DZ24" s="70">
        <v>1032</v>
      </c>
      <c r="EA24" s="70">
        <v>6</v>
      </c>
      <c r="EB24" s="70">
        <v>0</v>
      </c>
      <c r="EC24" s="70">
        <v>0</v>
      </c>
      <c r="ED24" s="70">
        <v>1786</v>
      </c>
      <c r="EE24" s="70">
        <v>2</v>
      </c>
    </row>
    <row r="25" spans="1:135">
      <c r="A25" s="70" t="s">
        <v>270</v>
      </c>
      <c r="B25" s="70" t="s">
        <v>4016</v>
      </c>
      <c r="C25" s="70" t="s">
        <v>4016</v>
      </c>
      <c r="D25" s="70" t="s">
        <v>525</v>
      </c>
      <c r="E25" s="70" t="s">
        <v>661</v>
      </c>
      <c r="F25" s="70" t="str">
        <f t="shared" si="0"/>
        <v>臺北市文山區</v>
      </c>
      <c r="G25" s="70">
        <f>VLOOKUP(F25,郵遞區號!$C$2:$D$371,2,0)</f>
        <v>116</v>
      </c>
      <c r="H25" s="70" t="str">
        <f>VLOOKUP(D25,區域對照!$A$2:$B$23,2,0)</f>
        <v>台北區</v>
      </c>
      <c r="I25" s="70" t="s">
        <v>3674</v>
      </c>
      <c r="J25" s="70" t="s">
        <v>4611</v>
      </c>
      <c r="K25" s="59" t="s">
        <v>6125</v>
      </c>
      <c r="L25" s="71" t="s">
        <v>934</v>
      </c>
      <c r="M25" s="70" t="s">
        <v>1203</v>
      </c>
      <c r="N25" s="70" t="s">
        <v>1203</v>
      </c>
      <c r="O25" s="70" t="s">
        <v>1256</v>
      </c>
      <c r="P25" s="70" t="s">
        <v>708</v>
      </c>
      <c r="Q25" s="70" t="s">
        <v>1471</v>
      </c>
      <c r="R25" s="70" t="s">
        <v>4080</v>
      </c>
      <c r="S25" s="70" t="s">
        <v>4080</v>
      </c>
      <c r="T25" s="70" t="s">
        <v>5337</v>
      </c>
      <c r="U25" s="70">
        <v>24.999901000000001</v>
      </c>
      <c r="V25" s="70">
        <v>121.55813999999999</v>
      </c>
      <c r="W25" s="70" t="s">
        <v>2471</v>
      </c>
      <c r="X25" s="70" t="s">
        <v>2733</v>
      </c>
      <c r="Y25" s="70" t="s">
        <v>2817</v>
      </c>
      <c r="Z25" s="4" t="s">
        <v>2907</v>
      </c>
      <c r="AA25" s="70" t="s">
        <v>2733</v>
      </c>
      <c r="AB25" s="70" t="s">
        <v>3070</v>
      </c>
      <c r="AC25" s="70" t="s">
        <v>2733</v>
      </c>
      <c r="AD25" s="70" t="s">
        <v>2733</v>
      </c>
      <c r="AE25" s="70" t="s">
        <v>2733</v>
      </c>
      <c r="AF25" s="70" t="s">
        <v>5859</v>
      </c>
      <c r="AG25" s="70" t="s">
        <v>3380</v>
      </c>
      <c r="AH25" s="70" t="s">
        <v>2733</v>
      </c>
      <c r="AI25" s="70" t="s">
        <v>6263</v>
      </c>
      <c r="AJ25" s="70" t="s">
        <v>3648</v>
      </c>
      <c r="AK25" s="70" t="s">
        <v>6489</v>
      </c>
      <c r="AL25" s="70" t="s">
        <v>3648</v>
      </c>
      <c r="AM25" s="70">
        <v>3</v>
      </c>
      <c r="AN25" s="70">
        <v>3</v>
      </c>
      <c r="AO25" s="70">
        <v>3</v>
      </c>
      <c r="AP25" s="70">
        <v>3</v>
      </c>
      <c r="AQ25" s="70">
        <v>3</v>
      </c>
      <c r="AR25" s="70">
        <v>3</v>
      </c>
      <c r="AS25" s="70">
        <v>3</v>
      </c>
      <c r="AT25" s="70">
        <v>10</v>
      </c>
      <c r="AU25" s="70">
        <v>500</v>
      </c>
      <c r="AV25" s="70">
        <v>0</v>
      </c>
      <c r="AW25" s="70">
        <v>38</v>
      </c>
      <c r="AX25" s="70">
        <v>0</v>
      </c>
      <c r="AY25" s="70">
        <v>68</v>
      </c>
      <c r="AZ25" s="70">
        <v>15</v>
      </c>
      <c r="BA25" s="70">
        <v>0</v>
      </c>
      <c r="BB25" s="70">
        <v>29</v>
      </c>
      <c r="BC25" s="70">
        <v>3</v>
      </c>
      <c r="BD25" s="70">
        <v>50</v>
      </c>
      <c r="BE25" s="70">
        <v>10</v>
      </c>
      <c r="BF25" s="70">
        <v>47</v>
      </c>
      <c r="BG25" s="70">
        <v>0</v>
      </c>
      <c r="BH25" s="70">
        <v>15</v>
      </c>
      <c r="BI25" s="70">
        <v>10</v>
      </c>
      <c r="BJ25" s="70">
        <v>10</v>
      </c>
      <c r="BK25" s="70">
        <v>0</v>
      </c>
      <c r="BL25" s="70">
        <v>26</v>
      </c>
      <c r="BM25" s="70">
        <v>0</v>
      </c>
      <c r="BN25" s="70">
        <v>11</v>
      </c>
      <c r="BO25" s="70">
        <v>0</v>
      </c>
      <c r="BP25" s="70">
        <v>0</v>
      </c>
      <c r="BQ25" s="70">
        <v>0</v>
      </c>
      <c r="BR25" s="70">
        <v>0</v>
      </c>
      <c r="BS25" s="70">
        <v>4</v>
      </c>
      <c r="BT25" s="70">
        <v>0</v>
      </c>
      <c r="BU25" s="70">
        <v>0</v>
      </c>
      <c r="BV25" s="70">
        <v>54</v>
      </c>
      <c r="BW25" s="70">
        <v>12</v>
      </c>
      <c r="BX25" s="70">
        <v>0</v>
      </c>
      <c r="BY25" s="70">
        <v>1</v>
      </c>
      <c r="BZ25" s="70">
        <v>8</v>
      </c>
      <c r="CA25" s="70">
        <v>5</v>
      </c>
      <c r="CB25" s="70">
        <v>91</v>
      </c>
      <c r="CC25" s="70">
        <v>35</v>
      </c>
      <c r="CD25" s="70">
        <v>31</v>
      </c>
      <c r="CE25" s="70">
        <v>7</v>
      </c>
      <c r="CF25" s="70">
        <v>10</v>
      </c>
      <c r="CG25" s="70">
        <v>34</v>
      </c>
      <c r="CH25" s="70">
        <v>17</v>
      </c>
      <c r="CI25" s="70">
        <v>16</v>
      </c>
      <c r="CJ25" s="70">
        <v>4</v>
      </c>
      <c r="CK25" s="70">
        <v>12</v>
      </c>
      <c r="CL25" s="70">
        <v>28</v>
      </c>
      <c r="CM25" s="70">
        <v>14</v>
      </c>
      <c r="CN25" s="70">
        <v>2</v>
      </c>
      <c r="CO25" s="70">
        <v>9</v>
      </c>
      <c r="CP25" s="70">
        <v>16</v>
      </c>
      <c r="CQ25" s="70">
        <v>10</v>
      </c>
      <c r="CR25" s="70">
        <v>13</v>
      </c>
      <c r="CS25" s="70">
        <v>11</v>
      </c>
      <c r="CT25" s="70">
        <v>14</v>
      </c>
      <c r="CU25" s="70">
        <v>9</v>
      </c>
      <c r="CV25" s="70">
        <v>4</v>
      </c>
      <c r="CW25" s="70">
        <v>13</v>
      </c>
      <c r="CX25" s="70">
        <v>16</v>
      </c>
      <c r="CY25" s="70">
        <v>6</v>
      </c>
      <c r="CZ25" s="70">
        <v>2</v>
      </c>
      <c r="DA25" s="70">
        <v>2</v>
      </c>
      <c r="DB25" s="70">
        <v>440</v>
      </c>
      <c r="DC25" s="70">
        <v>5</v>
      </c>
      <c r="DD25" s="70">
        <v>60</v>
      </c>
      <c r="DE25" s="70">
        <v>0</v>
      </c>
      <c r="DF25" s="70">
        <v>1</v>
      </c>
      <c r="DG25" s="70">
        <v>383</v>
      </c>
      <c r="DH25" s="70">
        <v>0</v>
      </c>
      <c r="DI25" s="70">
        <v>1</v>
      </c>
      <c r="DJ25" s="70">
        <v>20</v>
      </c>
      <c r="DK25" s="70">
        <v>6</v>
      </c>
      <c r="DL25" s="70">
        <v>20</v>
      </c>
      <c r="DM25" s="70">
        <v>5</v>
      </c>
      <c r="DN25" s="70">
        <v>0</v>
      </c>
      <c r="DO25" s="70">
        <v>12</v>
      </c>
      <c r="DP25" s="70">
        <v>7</v>
      </c>
      <c r="DQ25" s="70">
        <v>0</v>
      </c>
      <c r="DR25" s="70">
        <v>14</v>
      </c>
      <c r="DS25" s="70">
        <v>0</v>
      </c>
      <c r="DT25" s="70">
        <v>55</v>
      </c>
      <c r="DU25" s="70">
        <v>0</v>
      </c>
      <c r="DV25" s="70">
        <v>55</v>
      </c>
      <c r="DW25" s="70">
        <v>81</v>
      </c>
      <c r="DX25" s="70">
        <v>0</v>
      </c>
      <c r="DY25" s="70">
        <v>38</v>
      </c>
      <c r="DZ25" s="70">
        <v>901</v>
      </c>
      <c r="EA25" s="70">
        <v>3</v>
      </c>
      <c r="EB25" s="70">
        <v>0</v>
      </c>
      <c r="EC25" s="70">
        <v>0</v>
      </c>
      <c r="ED25" s="70">
        <v>1667</v>
      </c>
      <c r="EE25" s="70">
        <v>2</v>
      </c>
    </row>
    <row r="26" spans="1:135" s="74" customFormat="1">
      <c r="A26" s="70" t="s">
        <v>271</v>
      </c>
      <c r="B26" s="70" t="s">
        <v>4016</v>
      </c>
      <c r="C26" s="70" t="s">
        <v>4016</v>
      </c>
      <c r="D26" s="70" t="s">
        <v>526</v>
      </c>
      <c r="E26" s="70" t="s">
        <v>615</v>
      </c>
      <c r="F26" s="70" t="str">
        <f t="shared" si="0"/>
        <v>高雄市三民區</v>
      </c>
      <c r="G26" s="70">
        <f>VLOOKUP(F26,郵遞區號!$C$2:$D$371,2,0)</f>
        <v>807</v>
      </c>
      <c r="H26" s="70" t="str">
        <f>VLOOKUP(D26,區域對照!$A$2:$B$23,2,0)</f>
        <v>高屏區</v>
      </c>
      <c r="I26" s="70" t="s">
        <v>3674</v>
      </c>
      <c r="J26" s="70" t="s">
        <v>4611</v>
      </c>
      <c r="K26" s="59" t="s">
        <v>6125</v>
      </c>
      <c r="L26" s="71" t="s">
        <v>935</v>
      </c>
      <c r="M26" s="70" t="s">
        <v>1203</v>
      </c>
      <c r="N26" s="70" t="s">
        <v>1203</v>
      </c>
      <c r="O26" s="70" t="s">
        <v>1256</v>
      </c>
      <c r="P26" s="70" t="s">
        <v>708</v>
      </c>
      <c r="Q26" s="70" t="s">
        <v>1472</v>
      </c>
      <c r="R26" s="70" t="s">
        <v>4701</v>
      </c>
      <c r="S26" s="76" t="s">
        <v>4883</v>
      </c>
      <c r="T26" s="76" t="s">
        <v>5338</v>
      </c>
      <c r="U26" s="76">
        <v>22.645386299999998</v>
      </c>
      <c r="V26" s="76">
        <v>120.3102147</v>
      </c>
      <c r="W26" s="70" t="s">
        <v>2472</v>
      </c>
      <c r="X26" s="70" t="s">
        <v>2733</v>
      </c>
      <c r="Y26" s="70" t="s">
        <v>2818</v>
      </c>
      <c r="Z26" s="4" t="s">
        <v>2908</v>
      </c>
      <c r="AA26" s="70" t="s">
        <v>2733</v>
      </c>
      <c r="AB26" s="70" t="s">
        <v>3071</v>
      </c>
      <c r="AC26" s="70" t="s">
        <v>2733</v>
      </c>
      <c r="AD26" s="70" t="s">
        <v>2733</v>
      </c>
      <c r="AE26" s="70" t="s">
        <v>2733</v>
      </c>
      <c r="AF26" s="70" t="s">
        <v>5860</v>
      </c>
      <c r="AG26" s="70" t="s">
        <v>3381</v>
      </c>
      <c r="AH26" s="70"/>
      <c r="AI26" s="70" t="s">
        <v>6263</v>
      </c>
      <c r="AJ26" s="70" t="s">
        <v>3648</v>
      </c>
      <c r="AK26" s="70" t="s">
        <v>6489</v>
      </c>
      <c r="AL26" s="70" t="s">
        <v>3648</v>
      </c>
      <c r="AM26" s="70">
        <v>3</v>
      </c>
      <c r="AN26" s="70">
        <v>3</v>
      </c>
      <c r="AO26" s="70">
        <v>3</v>
      </c>
      <c r="AP26" s="70">
        <v>3</v>
      </c>
      <c r="AQ26" s="70">
        <v>3</v>
      </c>
      <c r="AR26" s="70">
        <v>3</v>
      </c>
      <c r="AS26" s="70">
        <v>3</v>
      </c>
      <c r="AT26" s="70">
        <v>10</v>
      </c>
      <c r="AU26" s="70">
        <v>1200</v>
      </c>
      <c r="AV26" s="70">
        <v>0</v>
      </c>
      <c r="AW26" s="70">
        <v>41</v>
      </c>
      <c r="AX26" s="70">
        <v>0</v>
      </c>
      <c r="AY26" s="70">
        <v>134</v>
      </c>
      <c r="AZ26" s="70">
        <v>31</v>
      </c>
      <c r="BA26" s="70">
        <v>0</v>
      </c>
      <c r="BB26" s="70">
        <v>119</v>
      </c>
      <c r="BC26" s="70">
        <v>2</v>
      </c>
      <c r="BD26" s="70">
        <v>44</v>
      </c>
      <c r="BE26" s="70">
        <v>12</v>
      </c>
      <c r="BF26" s="70">
        <v>142</v>
      </c>
      <c r="BG26" s="70">
        <v>0</v>
      </c>
      <c r="BH26" s="70">
        <v>25</v>
      </c>
      <c r="BI26" s="70">
        <v>26</v>
      </c>
      <c r="BJ26" s="70">
        <v>20</v>
      </c>
      <c r="BK26" s="70">
        <v>0</v>
      </c>
      <c r="BL26" s="70">
        <v>66</v>
      </c>
      <c r="BM26" s="70">
        <v>0</v>
      </c>
      <c r="BN26" s="70">
        <v>16</v>
      </c>
      <c r="BO26" s="70">
        <v>0</v>
      </c>
      <c r="BP26" s="70">
        <v>0</v>
      </c>
      <c r="BQ26" s="70">
        <v>0</v>
      </c>
      <c r="BR26" s="70">
        <v>5</v>
      </c>
      <c r="BS26" s="70">
        <v>8</v>
      </c>
      <c r="BT26" s="70">
        <v>0</v>
      </c>
      <c r="BU26" s="70">
        <v>0</v>
      </c>
      <c r="BV26" s="70">
        <v>84</v>
      </c>
      <c r="BW26" s="70">
        <v>15</v>
      </c>
      <c r="BX26" s="70">
        <v>4</v>
      </c>
      <c r="BY26" s="70">
        <v>3</v>
      </c>
      <c r="BZ26" s="70">
        <v>14</v>
      </c>
      <c r="CA26" s="70">
        <v>10</v>
      </c>
      <c r="CB26" s="70">
        <v>183</v>
      </c>
      <c r="CC26" s="70">
        <v>64</v>
      </c>
      <c r="CD26" s="70">
        <v>82</v>
      </c>
      <c r="CE26" s="70">
        <v>15</v>
      </c>
      <c r="CF26" s="70">
        <v>21</v>
      </c>
      <c r="CG26" s="70">
        <v>58</v>
      </c>
      <c r="CH26" s="70">
        <v>48</v>
      </c>
      <c r="CI26" s="70">
        <v>26</v>
      </c>
      <c r="CJ26" s="70">
        <v>9</v>
      </c>
      <c r="CK26" s="70">
        <v>18</v>
      </c>
      <c r="CL26" s="70">
        <v>46</v>
      </c>
      <c r="CM26" s="70">
        <v>23</v>
      </c>
      <c r="CN26" s="70">
        <v>7</v>
      </c>
      <c r="CO26" s="70">
        <v>11</v>
      </c>
      <c r="CP26" s="70">
        <v>34</v>
      </c>
      <c r="CQ26" s="70">
        <v>31</v>
      </c>
      <c r="CR26" s="70">
        <v>25</v>
      </c>
      <c r="CS26" s="70">
        <v>21</v>
      </c>
      <c r="CT26" s="70">
        <v>28</v>
      </c>
      <c r="CU26" s="70">
        <v>9</v>
      </c>
      <c r="CV26" s="70">
        <v>10</v>
      </c>
      <c r="CW26" s="70">
        <v>19</v>
      </c>
      <c r="CX26" s="70">
        <v>18</v>
      </c>
      <c r="CY26" s="70">
        <v>5</v>
      </c>
      <c r="CZ26" s="70">
        <v>4</v>
      </c>
      <c r="DA26" s="70">
        <v>10</v>
      </c>
      <c r="DB26" s="70">
        <v>852</v>
      </c>
      <c r="DC26" s="70">
        <v>10</v>
      </c>
      <c r="DD26" s="70">
        <v>101</v>
      </c>
      <c r="DE26" s="70">
        <v>0</v>
      </c>
      <c r="DF26" s="70">
        <v>1</v>
      </c>
      <c r="DG26" s="70">
        <v>742</v>
      </c>
      <c r="DH26" s="70">
        <v>0</v>
      </c>
      <c r="DI26" s="70">
        <v>0</v>
      </c>
      <c r="DJ26" s="70">
        <v>43</v>
      </c>
      <c r="DK26" s="70">
        <v>0</v>
      </c>
      <c r="DL26" s="70">
        <v>25</v>
      </c>
      <c r="DM26" s="70">
        <v>3</v>
      </c>
      <c r="DN26" s="70">
        <v>0</v>
      </c>
      <c r="DO26" s="70">
        <v>20</v>
      </c>
      <c r="DP26" s="70">
        <v>16</v>
      </c>
      <c r="DQ26" s="70">
        <v>0</v>
      </c>
      <c r="DR26" s="70">
        <v>22</v>
      </c>
      <c r="DS26" s="70">
        <v>0</v>
      </c>
      <c r="DT26" s="70">
        <v>82</v>
      </c>
      <c r="DU26" s="70">
        <v>1</v>
      </c>
      <c r="DV26" s="70">
        <v>154</v>
      </c>
      <c r="DW26" s="70">
        <v>130</v>
      </c>
      <c r="DX26" s="70">
        <v>1</v>
      </c>
      <c r="DY26" s="70">
        <v>16</v>
      </c>
      <c r="DZ26" s="70">
        <v>1982</v>
      </c>
      <c r="EA26" s="70">
        <v>3</v>
      </c>
      <c r="EB26" s="70">
        <v>0</v>
      </c>
      <c r="EC26" s="70">
        <v>1</v>
      </c>
      <c r="ED26" s="70">
        <v>3353</v>
      </c>
      <c r="EE26" s="70">
        <v>1</v>
      </c>
    </row>
    <row r="27" spans="1:135">
      <c r="A27" s="70" t="s">
        <v>273</v>
      </c>
      <c r="B27" s="70" t="s">
        <v>4016</v>
      </c>
      <c r="C27" s="70" t="s">
        <v>4016</v>
      </c>
      <c r="D27" s="70" t="s">
        <v>528</v>
      </c>
      <c r="E27" s="70" t="s">
        <v>587</v>
      </c>
      <c r="F27" s="70" t="str">
        <f t="shared" si="0"/>
        <v>臺中市北區</v>
      </c>
      <c r="G27" s="70">
        <f>VLOOKUP(F27,郵遞區號!$C$2:$D$371,2,0)</f>
        <v>404</v>
      </c>
      <c r="H27" s="70" t="str">
        <f>VLOOKUP(D27,區域對照!$A$2:$B$23,2,0)</f>
        <v>中區</v>
      </c>
      <c r="I27" s="70" t="s">
        <v>4612</v>
      </c>
      <c r="J27" s="70" t="s">
        <v>4611</v>
      </c>
      <c r="K27" s="59" t="s">
        <v>6125</v>
      </c>
      <c r="L27" s="71" t="s">
        <v>937</v>
      </c>
      <c r="M27" s="70" t="s">
        <v>1203</v>
      </c>
      <c r="N27" s="70" t="s">
        <v>1203</v>
      </c>
      <c r="O27" s="70" t="s">
        <v>1256</v>
      </c>
      <c r="P27" s="70" t="s">
        <v>708</v>
      </c>
      <c r="Q27" s="70" t="s">
        <v>1474</v>
      </c>
      <c r="R27" s="70" t="s">
        <v>4702</v>
      </c>
      <c r="S27" s="70" t="s">
        <v>4884</v>
      </c>
      <c r="T27" s="70" t="s">
        <v>5340</v>
      </c>
      <c r="U27" s="70">
        <v>24.157695</v>
      </c>
      <c r="V27" s="70">
        <v>120.680678</v>
      </c>
      <c r="W27" s="70" t="s">
        <v>2474</v>
      </c>
      <c r="X27" s="70" t="s">
        <v>708</v>
      </c>
      <c r="Y27" s="70" t="s">
        <v>708</v>
      </c>
      <c r="Z27" s="70" t="s">
        <v>708</v>
      </c>
      <c r="AA27" s="70" t="s">
        <v>2733</v>
      </c>
      <c r="AB27" s="70" t="s">
        <v>3073</v>
      </c>
      <c r="AC27" s="70" t="s">
        <v>708</v>
      </c>
      <c r="AD27" s="70" t="s">
        <v>708</v>
      </c>
      <c r="AE27" s="70" t="s">
        <v>708</v>
      </c>
      <c r="AF27" s="70" t="s">
        <v>5862</v>
      </c>
      <c r="AG27" s="70" t="s">
        <v>3383</v>
      </c>
      <c r="AI27" s="70" t="s">
        <v>6263</v>
      </c>
      <c r="AJ27" s="70" t="s">
        <v>6196</v>
      </c>
      <c r="AK27" s="70" t="s">
        <v>6489</v>
      </c>
      <c r="AL27" s="70" t="s">
        <v>6196</v>
      </c>
      <c r="AM27" s="70">
        <v>3</v>
      </c>
      <c r="AN27" s="70">
        <v>3</v>
      </c>
      <c r="AO27" s="70">
        <v>3</v>
      </c>
      <c r="AP27" s="70">
        <v>3</v>
      </c>
      <c r="AQ27" s="70">
        <v>3</v>
      </c>
      <c r="AR27" s="70">
        <v>3</v>
      </c>
      <c r="AS27" s="70">
        <v>3</v>
      </c>
      <c r="AT27" s="70">
        <v>10</v>
      </c>
      <c r="AU27" s="70">
        <v>120</v>
      </c>
      <c r="AV27" s="70">
        <v>0</v>
      </c>
      <c r="AW27" s="70">
        <v>0</v>
      </c>
      <c r="AX27" s="70">
        <v>0</v>
      </c>
      <c r="AY27" s="70">
        <v>13</v>
      </c>
      <c r="AZ27" s="70">
        <v>0</v>
      </c>
      <c r="BA27" s="70">
        <v>0</v>
      </c>
      <c r="BB27" s="70">
        <v>0</v>
      </c>
      <c r="BC27" s="70">
        <v>0</v>
      </c>
      <c r="BD27" s="70">
        <v>0</v>
      </c>
      <c r="BE27" s="70">
        <v>0</v>
      </c>
      <c r="BF27" s="70">
        <v>38</v>
      </c>
      <c r="BG27" s="70">
        <v>0</v>
      </c>
      <c r="BH27" s="70">
        <v>30</v>
      </c>
      <c r="BI27" s="70">
        <v>58</v>
      </c>
      <c r="BJ27" s="70">
        <v>0</v>
      </c>
      <c r="BK27" s="70">
        <v>0</v>
      </c>
      <c r="BL27" s="70">
        <v>10</v>
      </c>
      <c r="BM27" s="70">
        <v>0</v>
      </c>
      <c r="BN27" s="70">
        <v>0</v>
      </c>
      <c r="BO27" s="70">
        <v>0</v>
      </c>
      <c r="BP27" s="70">
        <v>0</v>
      </c>
      <c r="BQ27" s="70">
        <v>0</v>
      </c>
      <c r="BR27" s="70">
        <v>0</v>
      </c>
      <c r="BS27" s="70">
        <v>0</v>
      </c>
      <c r="BT27" s="70">
        <v>0</v>
      </c>
      <c r="BU27" s="70">
        <v>0</v>
      </c>
      <c r="BV27" s="70">
        <v>0</v>
      </c>
      <c r="BW27" s="70">
        <v>0</v>
      </c>
      <c r="BX27" s="70">
        <v>0</v>
      </c>
    </row>
    <row r="28" spans="1:135">
      <c r="A28" s="70" t="s">
        <v>277</v>
      </c>
      <c r="B28" s="70" t="s">
        <v>4016</v>
      </c>
      <c r="C28" s="70" t="s">
        <v>4016</v>
      </c>
      <c r="D28" s="70" t="s">
        <v>528</v>
      </c>
      <c r="E28" s="70" t="s">
        <v>641</v>
      </c>
      <c r="F28" s="70" t="str">
        <f t="shared" si="0"/>
        <v>臺中市南區</v>
      </c>
      <c r="G28" s="70">
        <f>VLOOKUP(F28,郵遞區號!$C$2:$D$371,2,0)</f>
        <v>402</v>
      </c>
      <c r="H28" s="70" t="str">
        <f>VLOOKUP(D28,區域對照!$A$2:$B$23,2,0)</f>
        <v>中區</v>
      </c>
      <c r="I28" s="70" t="s">
        <v>3674</v>
      </c>
      <c r="J28" s="70" t="s">
        <v>4611</v>
      </c>
      <c r="K28" s="59" t="s">
        <v>6125</v>
      </c>
      <c r="L28" s="71" t="s">
        <v>941</v>
      </c>
      <c r="M28" s="70" t="s">
        <v>1203</v>
      </c>
      <c r="N28" s="70" t="s">
        <v>1203</v>
      </c>
      <c r="O28" s="70" t="s">
        <v>1256</v>
      </c>
      <c r="P28" s="70" t="s">
        <v>708</v>
      </c>
      <c r="Q28" s="70" t="s">
        <v>1478</v>
      </c>
      <c r="R28" s="70" t="s">
        <v>4073</v>
      </c>
      <c r="S28" s="70" t="s">
        <v>4886</v>
      </c>
      <c r="T28" s="70" t="s">
        <v>5344</v>
      </c>
      <c r="U28" s="70">
        <v>24.122081900000001</v>
      </c>
      <c r="V28" s="70">
        <v>120.65157670000001</v>
      </c>
      <c r="W28" s="70" t="s">
        <v>2478</v>
      </c>
      <c r="X28" s="70" t="s">
        <v>2733</v>
      </c>
      <c r="Y28" s="70" t="s">
        <v>2819</v>
      </c>
      <c r="Z28" s="4" t="s">
        <v>2909</v>
      </c>
      <c r="AA28" s="70" t="s">
        <v>2733</v>
      </c>
      <c r="AB28" s="70" t="s">
        <v>3076</v>
      </c>
      <c r="AC28" s="70" t="s">
        <v>2733</v>
      </c>
      <c r="AD28" s="70" t="s">
        <v>2733</v>
      </c>
      <c r="AE28" s="70" t="s">
        <v>2733</v>
      </c>
      <c r="AF28" s="70" t="s">
        <v>5866</v>
      </c>
      <c r="AG28" s="70" t="s">
        <v>3387</v>
      </c>
      <c r="AI28" s="70" t="s">
        <v>6263</v>
      </c>
      <c r="AJ28" s="70" t="s">
        <v>3648</v>
      </c>
      <c r="AK28" s="70" t="s">
        <v>6489</v>
      </c>
      <c r="AL28" s="70" t="s">
        <v>3648</v>
      </c>
      <c r="AM28" s="70">
        <v>3</v>
      </c>
      <c r="AN28" s="70">
        <v>3</v>
      </c>
      <c r="AO28" s="70">
        <v>3</v>
      </c>
      <c r="AP28" s="70">
        <v>3</v>
      </c>
      <c r="AQ28" s="70">
        <v>3</v>
      </c>
      <c r="AR28" s="70">
        <v>3</v>
      </c>
      <c r="AS28" s="70">
        <v>3</v>
      </c>
      <c r="AT28" s="70">
        <v>10</v>
      </c>
      <c r="AU28" s="70">
        <v>764</v>
      </c>
      <c r="AV28" s="70">
        <v>0</v>
      </c>
      <c r="AW28" s="70">
        <v>46</v>
      </c>
      <c r="AX28" s="70">
        <v>0</v>
      </c>
      <c r="AY28" s="70">
        <v>60</v>
      </c>
      <c r="AZ28" s="70">
        <v>19</v>
      </c>
      <c r="BA28" s="70">
        <v>0</v>
      </c>
      <c r="BB28" s="70">
        <v>0</v>
      </c>
      <c r="BC28" s="70">
        <v>3</v>
      </c>
      <c r="BD28" s="70">
        <v>36</v>
      </c>
      <c r="BE28" s="70">
        <v>23</v>
      </c>
      <c r="BF28" s="70">
        <v>107</v>
      </c>
      <c r="BG28" s="70">
        <v>0</v>
      </c>
      <c r="BH28" s="70">
        <v>25</v>
      </c>
      <c r="BI28" s="70">
        <v>30</v>
      </c>
      <c r="BJ28" s="70">
        <v>20</v>
      </c>
      <c r="BK28" s="70">
        <v>0</v>
      </c>
      <c r="BL28" s="70">
        <v>36</v>
      </c>
      <c r="BM28" s="70">
        <v>0</v>
      </c>
      <c r="BN28" s="70">
        <v>22</v>
      </c>
      <c r="BO28" s="70">
        <v>0</v>
      </c>
      <c r="BP28" s="70">
        <v>0</v>
      </c>
      <c r="BQ28" s="70">
        <v>0</v>
      </c>
      <c r="BR28" s="70">
        <v>4</v>
      </c>
      <c r="BS28" s="70">
        <v>0</v>
      </c>
      <c r="BT28" s="70">
        <v>0</v>
      </c>
      <c r="BU28" s="70">
        <v>0</v>
      </c>
      <c r="BV28" s="70">
        <v>30</v>
      </c>
      <c r="BW28" s="70">
        <v>11</v>
      </c>
      <c r="BX28" s="70">
        <v>0</v>
      </c>
      <c r="BY28" s="70">
        <v>5</v>
      </c>
      <c r="BZ28" s="70">
        <v>9</v>
      </c>
      <c r="CA28" s="70">
        <v>9</v>
      </c>
      <c r="CB28" s="70">
        <v>54</v>
      </c>
      <c r="CC28" s="70">
        <v>27</v>
      </c>
      <c r="CD28" s="70">
        <v>40</v>
      </c>
      <c r="CE28" s="70">
        <v>10</v>
      </c>
      <c r="CF28" s="70">
        <v>14</v>
      </c>
      <c r="CG28" s="70">
        <v>26</v>
      </c>
      <c r="CH28" s="70">
        <v>25</v>
      </c>
      <c r="CI28" s="70">
        <v>15</v>
      </c>
      <c r="CJ28" s="70">
        <v>5</v>
      </c>
      <c r="CK28" s="70">
        <v>10</v>
      </c>
      <c r="CL28" s="70">
        <v>26</v>
      </c>
      <c r="CM28" s="70">
        <v>18</v>
      </c>
      <c r="CN28" s="70">
        <v>3</v>
      </c>
      <c r="CO28" s="70">
        <v>9</v>
      </c>
      <c r="CP28" s="70">
        <v>13</v>
      </c>
      <c r="CQ28" s="70">
        <v>12</v>
      </c>
      <c r="CR28" s="70">
        <v>22</v>
      </c>
      <c r="CS28" s="70">
        <v>7</v>
      </c>
      <c r="CT28" s="70">
        <v>19</v>
      </c>
      <c r="CU28" s="70">
        <v>21</v>
      </c>
      <c r="CV28" s="70">
        <v>7</v>
      </c>
      <c r="CW28" s="70">
        <v>11</v>
      </c>
      <c r="CX28" s="70">
        <v>14</v>
      </c>
      <c r="CY28" s="70">
        <v>3</v>
      </c>
      <c r="CZ28" s="70">
        <v>1</v>
      </c>
      <c r="DA28" s="70">
        <v>1</v>
      </c>
      <c r="DB28" s="70">
        <v>436</v>
      </c>
      <c r="DC28" s="70">
        <v>8</v>
      </c>
      <c r="DD28" s="70">
        <v>54</v>
      </c>
      <c r="DE28" s="70">
        <v>2</v>
      </c>
      <c r="DF28" s="70">
        <v>2</v>
      </c>
      <c r="DG28" s="70">
        <v>372</v>
      </c>
      <c r="DH28" s="70">
        <v>0</v>
      </c>
      <c r="DI28" s="70">
        <v>3</v>
      </c>
      <c r="DJ28" s="70">
        <v>13</v>
      </c>
      <c r="DK28" s="70">
        <v>0</v>
      </c>
      <c r="DL28" s="70">
        <v>34</v>
      </c>
      <c r="DM28" s="70">
        <v>9</v>
      </c>
      <c r="DN28" s="70">
        <v>1</v>
      </c>
      <c r="DO28" s="70">
        <v>14</v>
      </c>
      <c r="DP28" s="70">
        <v>10</v>
      </c>
      <c r="DQ28" s="70">
        <v>0</v>
      </c>
      <c r="DR28" s="70">
        <v>25</v>
      </c>
      <c r="DS28" s="70">
        <v>0</v>
      </c>
      <c r="DT28" s="70">
        <v>57</v>
      </c>
      <c r="DU28" s="70">
        <v>0</v>
      </c>
      <c r="DV28" s="70">
        <v>97</v>
      </c>
      <c r="DW28" s="70">
        <v>79</v>
      </c>
      <c r="DX28" s="70">
        <v>0</v>
      </c>
      <c r="DY28" s="70">
        <v>19</v>
      </c>
      <c r="DZ28" s="70">
        <v>1076</v>
      </c>
      <c r="EA28" s="70">
        <v>5</v>
      </c>
      <c r="EB28" s="70">
        <v>1</v>
      </c>
      <c r="EC28" s="70">
        <v>3</v>
      </c>
      <c r="ED28" s="70">
        <v>1884</v>
      </c>
      <c r="EE28" s="70">
        <v>2</v>
      </c>
    </row>
    <row r="29" spans="1:135">
      <c r="A29" s="70" t="s">
        <v>279</v>
      </c>
      <c r="B29" s="70" t="s">
        <v>4016</v>
      </c>
      <c r="C29" s="70" t="s">
        <v>4016</v>
      </c>
      <c r="D29" s="70" t="s">
        <v>528</v>
      </c>
      <c r="E29" s="70" t="s">
        <v>587</v>
      </c>
      <c r="F29" s="70" t="str">
        <f t="shared" si="0"/>
        <v>臺中市北區</v>
      </c>
      <c r="G29" s="70">
        <f>VLOOKUP(F29,郵遞區號!$C$2:$D$371,2,0)</f>
        <v>404</v>
      </c>
      <c r="H29" s="70" t="str">
        <f>VLOOKUP(D29,區域對照!$A$2:$B$23,2,0)</f>
        <v>中區</v>
      </c>
      <c r="I29" s="70" t="s">
        <v>3674</v>
      </c>
      <c r="J29" s="70" t="s">
        <v>4611</v>
      </c>
      <c r="K29" s="59" t="s">
        <v>6125</v>
      </c>
      <c r="L29" s="71" t="s">
        <v>943</v>
      </c>
      <c r="M29" s="70" t="s">
        <v>1203</v>
      </c>
      <c r="N29" s="70" t="s">
        <v>1203</v>
      </c>
      <c r="O29" s="70" t="s">
        <v>1256</v>
      </c>
      <c r="P29" s="70" t="s">
        <v>708</v>
      </c>
      <c r="Q29" s="70" t="s">
        <v>1479</v>
      </c>
      <c r="R29" s="70" t="s">
        <v>4074</v>
      </c>
      <c r="S29" s="70" t="s">
        <v>4074</v>
      </c>
      <c r="T29" s="70" t="s">
        <v>5346</v>
      </c>
      <c r="U29" s="70">
        <v>24.1572247</v>
      </c>
      <c r="V29" s="70">
        <v>120.68049190000001</v>
      </c>
      <c r="W29" s="70" t="s">
        <v>2480</v>
      </c>
      <c r="X29" s="70" t="s">
        <v>2733</v>
      </c>
      <c r="Y29" s="70" t="s">
        <v>2820</v>
      </c>
      <c r="Z29" s="4" t="s">
        <v>2910</v>
      </c>
      <c r="AA29" s="70" t="s">
        <v>2733</v>
      </c>
      <c r="AB29" s="70" t="s">
        <v>3077</v>
      </c>
      <c r="AC29" s="70" t="s">
        <v>2733</v>
      </c>
      <c r="AD29" s="70" t="s">
        <v>2733</v>
      </c>
      <c r="AE29" s="70" t="s">
        <v>2733</v>
      </c>
      <c r="AF29" s="70" t="s">
        <v>5868</v>
      </c>
      <c r="AG29" s="70" t="s">
        <v>3389</v>
      </c>
      <c r="AI29" s="70" t="s">
        <v>6263</v>
      </c>
      <c r="AJ29" s="70" t="s">
        <v>3648</v>
      </c>
      <c r="AK29" s="70" t="s">
        <v>6489</v>
      </c>
      <c r="AL29" s="70" t="s">
        <v>3648</v>
      </c>
      <c r="AM29" s="70">
        <v>3</v>
      </c>
      <c r="AN29" s="70">
        <v>3</v>
      </c>
      <c r="AO29" s="70">
        <v>3</v>
      </c>
      <c r="AP29" s="70">
        <v>3</v>
      </c>
      <c r="AQ29" s="70">
        <v>3</v>
      </c>
      <c r="AR29" s="70">
        <v>3</v>
      </c>
      <c r="AS29" s="70">
        <v>3</v>
      </c>
      <c r="AT29" s="70">
        <v>10</v>
      </c>
      <c r="AU29" s="70">
        <v>1340</v>
      </c>
      <c r="AV29" s="70">
        <v>0</v>
      </c>
      <c r="AW29" s="70">
        <v>45</v>
      </c>
      <c r="AX29" s="70">
        <v>0</v>
      </c>
      <c r="AY29" s="70">
        <v>170</v>
      </c>
      <c r="AZ29" s="70">
        <v>51</v>
      </c>
      <c r="BA29" s="70">
        <v>0</v>
      </c>
      <c r="BB29" s="70">
        <v>39</v>
      </c>
      <c r="BC29" s="70">
        <v>3</v>
      </c>
      <c r="BD29" s="70">
        <v>30</v>
      </c>
      <c r="BE29" s="70">
        <v>59</v>
      </c>
      <c r="BF29" s="70">
        <v>131</v>
      </c>
      <c r="BG29" s="70">
        <v>0</v>
      </c>
      <c r="BH29" s="70">
        <v>0</v>
      </c>
      <c r="BI29" s="70">
        <v>0</v>
      </c>
      <c r="BJ29" s="70">
        <v>18</v>
      </c>
      <c r="BK29" s="70">
        <v>0</v>
      </c>
      <c r="BL29" s="70">
        <v>50</v>
      </c>
      <c r="BM29" s="70">
        <v>0</v>
      </c>
      <c r="BN29" s="70">
        <v>33</v>
      </c>
      <c r="BO29" s="70">
        <v>50</v>
      </c>
      <c r="BP29" s="70">
        <v>0</v>
      </c>
      <c r="BQ29" s="70">
        <v>0</v>
      </c>
      <c r="BR29" s="70">
        <v>8</v>
      </c>
      <c r="BS29" s="70">
        <v>0</v>
      </c>
      <c r="BT29" s="70">
        <v>0</v>
      </c>
      <c r="BU29" s="70">
        <v>0</v>
      </c>
      <c r="BV29" s="70">
        <v>137</v>
      </c>
      <c r="BW29" s="70">
        <v>6</v>
      </c>
      <c r="BX29" s="70">
        <v>2</v>
      </c>
      <c r="BY29" s="70">
        <v>0</v>
      </c>
      <c r="BZ29" s="70">
        <v>11</v>
      </c>
      <c r="CA29" s="70">
        <v>59</v>
      </c>
      <c r="CB29" s="70">
        <v>191</v>
      </c>
      <c r="CC29" s="70">
        <v>32</v>
      </c>
      <c r="CD29" s="70">
        <v>68</v>
      </c>
      <c r="CE29" s="70">
        <v>11</v>
      </c>
      <c r="CF29" s="70">
        <v>23</v>
      </c>
      <c r="CG29" s="70">
        <v>70</v>
      </c>
      <c r="CH29" s="70">
        <v>2</v>
      </c>
      <c r="CI29" s="70">
        <v>29</v>
      </c>
      <c r="CJ29" s="70">
        <v>15</v>
      </c>
      <c r="CK29" s="70">
        <v>23</v>
      </c>
      <c r="CL29" s="70">
        <v>52</v>
      </c>
      <c r="CM29" s="70">
        <v>30</v>
      </c>
      <c r="CN29" s="70">
        <v>6</v>
      </c>
      <c r="CO29" s="70">
        <v>24</v>
      </c>
      <c r="CP29" s="70">
        <v>39</v>
      </c>
      <c r="CQ29" s="70">
        <v>31</v>
      </c>
      <c r="CR29" s="70">
        <v>40</v>
      </c>
      <c r="CS29" s="70">
        <v>20</v>
      </c>
      <c r="CT29" s="70">
        <v>42</v>
      </c>
      <c r="CU29" s="70">
        <v>10</v>
      </c>
      <c r="CV29" s="70">
        <v>14</v>
      </c>
      <c r="CW29" s="70">
        <v>16</v>
      </c>
      <c r="CX29" s="70">
        <v>4</v>
      </c>
      <c r="CY29" s="70">
        <v>6</v>
      </c>
      <c r="CZ29" s="70">
        <v>3</v>
      </c>
      <c r="DA29" s="70">
        <v>3</v>
      </c>
      <c r="DB29" s="70">
        <v>874</v>
      </c>
      <c r="DC29" s="70">
        <v>60</v>
      </c>
      <c r="DD29" s="70">
        <v>44</v>
      </c>
      <c r="DE29" s="70">
        <v>0</v>
      </c>
      <c r="DF29" s="70">
        <v>1</v>
      </c>
      <c r="DG29" s="70">
        <v>768</v>
      </c>
      <c r="DH29" s="70">
        <v>0</v>
      </c>
      <c r="DI29" s="70">
        <v>0</v>
      </c>
      <c r="DJ29" s="70">
        <v>34</v>
      </c>
      <c r="DK29" s="70">
        <v>0</v>
      </c>
      <c r="DL29" s="70">
        <v>23</v>
      </c>
      <c r="DM29" s="70">
        <v>7</v>
      </c>
      <c r="DN29" s="70">
        <v>0</v>
      </c>
      <c r="DO29" s="70">
        <v>21</v>
      </c>
      <c r="DP29" s="70">
        <v>12</v>
      </c>
      <c r="DQ29" s="70">
        <v>0</v>
      </c>
      <c r="DR29" s="70">
        <v>14</v>
      </c>
      <c r="DS29" s="70">
        <v>0</v>
      </c>
      <c r="DT29" s="70">
        <v>115</v>
      </c>
      <c r="DU29" s="70">
        <v>0</v>
      </c>
      <c r="DV29" s="70">
        <v>140</v>
      </c>
      <c r="DW29" s="70">
        <v>175</v>
      </c>
      <c r="DX29" s="70">
        <v>0</v>
      </c>
      <c r="DY29" s="70">
        <v>55</v>
      </c>
      <c r="DZ29" s="70">
        <v>2393</v>
      </c>
      <c r="EA29" s="70">
        <v>3</v>
      </c>
      <c r="EB29" s="70">
        <v>5</v>
      </c>
      <c r="EC29" s="70">
        <v>0</v>
      </c>
      <c r="ED29" s="70">
        <v>3870</v>
      </c>
      <c r="EE29" s="70">
        <v>1</v>
      </c>
    </row>
    <row r="30" spans="1:135">
      <c r="A30" s="70" t="s">
        <v>216</v>
      </c>
      <c r="B30" s="70" t="s">
        <v>4016</v>
      </c>
      <c r="C30" s="70" t="s">
        <v>4016</v>
      </c>
      <c r="D30" s="70" t="s">
        <v>531</v>
      </c>
      <c r="E30" s="70" t="s">
        <v>617</v>
      </c>
      <c r="F30" s="70" t="str">
        <f t="shared" si="0"/>
        <v>新北市新店區</v>
      </c>
      <c r="G30" s="70">
        <f>VLOOKUP(F30,郵遞區號!$C$2:$D$371,2,0)</f>
        <v>231</v>
      </c>
      <c r="H30" s="70" t="str">
        <f>VLOOKUP(D30,區域對照!$A$2:$B$23,2,0)</f>
        <v>台北區</v>
      </c>
      <c r="I30" s="70" t="s">
        <v>3674</v>
      </c>
      <c r="J30" s="70" t="s">
        <v>4614</v>
      </c>
      <c r="K30" s="59" t="s">
        <v>6123</v>
      </c>
      <c r="L30" s="71" t="s">
        <v>880</v>
      </c>
      <c r="M30" s="70" t="s">
        <v>1203</v>
      </c>
      <c r="N30" s="70" t="s">
        <v>1203</v>
      </c>
      <c r="O30" s="70" t="s">
        <v>1254</v>
      </c>
      <c r="P30" s="70" t="s">
        <v>708</v>
      </c>
      <c r="Q30" s="70" t="s">
        <v>1419</v>
      </c>
      <c r="R30" s="70" t="s">
        <v>4051</v>
      </c>
      <c r="S30" s="70" t="s">
        <v>4852</v>
      </c>
      <c r="T30" s="70" t="s">
        <v>5277</v>
      </c>
      <c r="U30" s="70">
        <v>24.9860629</v>
      </c>
      <c r="V30" s="70">
        <v>121.5356762</v>
      </c>
      <c r="W30" s="70" t="s">
        <v>2418</v>
      </c>
      <c r="X30" s="70" t="s">
        <v>2733</v>
      </c>
      <c r="Y30" s="70" t="s">
        <v>2787</v>
      </c>
      <c r="Z30" s="4" t="s">
        <v>2876</v>
      </c>
      <c r="AA30" s="70" t="s">
        <v>2733</v>
      </c>
      <c r="AB30" s="70" t="s">
        <v>3029</v>
      </c>
      <c r="AC30" s="70" t="s">
        <v>2733</v>
      </c>
      <c r="AD30" s="70" t="s">
        <v>2733</v>
      </c>
      <c r="AE30" s="70" t="s">
        <v>2733</v>
      </c>
      <c r="AF30" s="70" t="s">
        <v>5805</v>
      </c>
      <c r="AG30" s="70" t="s">
        <v>3319</v>
      </c>
      <c r="AH30" s="70" t="s">
        <v>2733</v>
      </c>
      <c r="AI30" s="70" t="s">
        <v>6263</v>
      </c>
      <c r="AJ30" s="70" t="s">
        <v>3648</v>
      </c>
      <c r="AK30" s="70" t="s">
        <v>6489</v>
      </c>
      <c r="AL30" s="70" t="s">
        <v>3648</v>
      </c>
      <c r="AM30" s="70">
        <v>3</v>
      </c>
      <c r="AN30" s="70">
        <v>3</v>
      </c>
      <c r="AO30" s="70">
        <v>3</v>
      </c>
      <c r="AP30" s="70">
        <v>3</v>
      </c>
      <c r="AQ30" s="70">
        <v>3</v>
      </c>
      <c r="AR30" s="70">
        <v>3</v>
      </c>
      <c r="AS30" s="70">
        <v>3</v>
      </c>
      <c r="AT30" s="70">
        <v>10</v>
      </c>
      <c r="AU30" s="70">
        <v>499</v>
      </c>
      <c r="AV30" s="70">
        <v>200</v>
      </c>
      <c r="AW30" s="70">
        <v>70</v>
      </c>
      <c r="AX30" s="70">
        <v>0</v>
      </c>
      <c r="AY30" s="70">
        <v>70</v>
      </c>
      <c r="AZ30" s="70">
        <v>28</v>
      </c>
      <c r="BA30" s="70">
        <v>0</v>
      </c>
      <c r="BB30" s="70">
        <v>25</v>
      </c>
      <c r="BC30" s="70">
        <v>2</v>
      </c>
      <c r="BD30" s="70">
        <v>30</v>
      </c>
      <c r="BE30" s="70">
        <v>12</v>
      </c>
      <c r="BF30" s="70">
        <v>81</v>
      </c>
      <c r="BG30" s="70">
        <v>0</v>
      </c>
      <c r="BH30" s="70">
        <v>18</v>
      </c>
      <c r="BI30" s="70">
        <v>10</v>
      </c>
      <c r="BJ30" s="70">
        <v>12</v>
      </c>
      <c r="BK30" s="70">
        <v>0</v>
      </c>
      <c r="BL30" s="70">
        <v>40</v>
      </c>
      <c r="BM30" s="70">
        <v>0</v>
      </c>
      <c r="BN30" s="70">
        <v>10</v>
      </c>
      <c r="BO30" s="70">
        <v>0</v>
      </c>
      <c r="BP30" s="70">
        <v>0</v>
      </c>
      <c r="BQ30" s="70">
        <v>0</v>
      </c>
      <c r="BR30" s="70">
        <v>0</v>
      </c>
      <c r="BS30" s="70">
        <v>0</v>
      </c>
      <c r="BT30" s="70">
        <v>0</v>
      </c>
      <c r="BU30" s="70">
        <v>0</v>
      </c>
      <c r="BV30" s="70">
        <v>52</v>
      </c>
      <c r="BW30" s="70">
        <v>4</v>
      </c>
      <c r="BX30" s="70">
        <v>2</v>
      </c>
      <c r="BY30" s="70">
        <v>0</v>
      </c>
      <c r="BZ30" s="70">
        <v>6</v>
      </c>
      <c r="CA30" s="70">
        <v>25</v>
      </c>
      <c r="CB30" s="70">
        <v>69</v>
      </c>
      <c r="CC30" s="70">
        <v>13</v>
      </c>
      <c r="CD30" s="70">
        <v>27</v>
      </c>
      <c r="CE30" s="70">
        <v>2</v>
      </c>
      <c r="CF30" s="70">
        <v>14</v>
      </c>
      <c r="CG30" s="70">
        <v>24</v>
      </c>
      <c r="CH30" s="70">
        <v>23</v>
      </c>
      <c r="CI30" s="70">
        <v>9</v>
      </c>
      <c r="CJ30" s="70">
        <v>3</v>
      </c>
      <c r="CK30" s="70">
        <v>13</v>
      </c>
      <c r="CL30" s="70">
        <v>29</v>
      </c>
      <c r="CM30" s="70">
        <v>10</v>
      </c>
      <c r="CN30" s="70">
        <v>2</v>
      </c>
      <c r="CO30" s="70">
        <v>7</v>
      </c>
      <c r="CP30" s="70">
        <v>11</v>
      </c>
      <c r="CQ30" s="70">
        <v>13</v>
      </c>
      <c r="CR30" s="70">
        <v>13</v>
      </c>
      <c r="CS30" s="70">
        <v>14</v>
      </c>
      <c r="CT30" s="70">
        <v>20</v>
      </c>
      <c r="CU30" s="70">
        <v>11</v>
      </c>
      <c r="CV30" s="70">
        <v>5</v>
      </c>
      <c r="CW30" s="70">
        <v>12</v>
      </c>
      <c r="CX30" s="70">
        <v>3</v>
      </c>
      <c r="CY30" s="70">
        <v>3</v>
      </c>
      <c r="CZ30" s="70">
        <v>1</v>
      </c>
      <c r="DA30" s="70">
        <v>1</v>
      </c>
      <c r="DB30" s="70">
        <v>383</v>
      </c>
      <c r="DC30" s="70">
        <v>25</v>
      </c>
      <c r="DD30" s="70">
        <v>22</v>
      </c>
      <c r="DE30" s="70">
        <v>0</v>
      </c>
      <c r="DF30" s="70">
        <v>0</v>
      </c>
      <c r="DG30" s="70">
        <v>336</v>
      </c>
      <c r="DH30" s="70">
        <v>0</v>
      </c>
      <c r="DI30" s="70">
        <v>0</v>
      </c>
      <c r="DJ30" s="70">
        <v>22</v>
      </c>
      <c r="DK30" s="70">
        <v>0</v>
      </c>
      <c r="DL30" s="70">
        <v>23</v>
      </c>
      <c r="DM30" s="70">
        <v>7</v>
      </c>
      <c r="DN30" s="70">
        <v>1</v>
      </c>
      <c r="DO30" s="70">
        <v>17</v>
      </c>
      <c r="DP30" s="70">
        <v>9</v>
      </c>
      <c r="DQ30" s="70">
        <v>0</v>
      </c>
      <c r="DR30" s="70">
        <v>14</v>
      </c>
      <c r="DS30" s="70">
        <v>0</v>
      </c>
      <c r="DT30" s="70">
        <v>51</v>
      </c>
      <c r="DU30" s="70">
        <v>0</v>
      </c>
      <c r="DV30" s="70">
        <v>62</v>
      </c>
      <c r="DW30" s="70">
        <v>97</v>
      </c>
      <c r="DX30" s="70">
        <v>0</v>
      </c>
      <c r="DY30" s="70">
        <v>45</v>
      </c>
      <c r="DZ30" s="70">
        <v>1093</v>
      </c>
      <c r="EA30" s="70">
        <v>4</v>
      </c>
      <c r="EB30" s="70">
        <v>1</v>
      </c>
      <c r="EC30" s="70">
        <v>2</v>
      </c>
      <c r="ED30" s="70">
        <v>1831</v>
      </c>
      <c r="EE30" s="70">
        <v>2</v>
      </c>
    </row>
    <row r="31" spans="1:135">
      <c r="A31" s="70" t="s">
        <v>251</v>
      </c>
      <c r="B31" s="70" t="s">
        <v>4016</v>
      </c>
      <c r="C31" s="70" t="s">
        <v>4016</v>
      </c>
      <c r="D31" s="70" t="s">
        <v>526</v>
      </c>
      <c r="E31" s="70" t="s">
        <v>614</v>
      </c>
      <c r="F31" s="70" t="str">
        <f t="shared" si="0"/>
        <v>高雄市燕巢區</v>
      </c>
      <c r="G31" s="70">
        <f>VLOOKUP(F31,郵遞區號!$C$2:$D$371,2,0)</f>
        <v>824</v>
      </c>
      <c r="H31" s="70" t="str">
        <f>VLOOKUP(D31,區域對照!$A$2:$B$23,2,0)</f>
        <v>高屏區</v>
      </c>
      <c r="I31" s="70" t="s">
        <v>3677</v>
      </c>
      <c r="J31" s="70" t="s">
        <v>4616</v>
      </c>
      <c r="K31" s="59" t="s">
        <v>6123</v>
      </c>
      <c r="L31" s="71" t="s">
        <v>915</v>
      </c>
      <c r="M31" s="70" t="s">
        <v>1203</v>
      </c>
      <c r="N31" s="70" t="s">
        <v>1203</v>
      </c>
      <c r="O31" s="70" t="s">
        <v>1254</v>
      </c>
      <c r="P31" s="70" t="s">
        <v>708</v>
      </c>
      <c r="Q31" s="70" t="s">
        <v>1453</v>
      </c>
      <c r="R31" s="70" t="s">
        <v>3991</v>
      </c>
      <c r="S31" s="70" t="s">
        <v>3991</v>
      </c>
      <c r="T31" s="70" t="s">
        <v>5316</v>
      </c>
      <c r="U31" s="70">
        <v>22.765906699999999</v>
      </c>
      <c r="V31" s="70">
        <v>120.3643555</v>
      </c>
      <c r="W31" s="70" t="s">
        <v>2452</v>
      </c>
      <c r="X31" s="70" t="s">
        <v>2733</v>
      </c>
      <c r="Y31" s="70" t="s">
        <v>2807</v>
      </c>
      <c r="Z31" s="4" t="s">
        <v>2898</v>
      </c>
      <c r="AA31" s="70" t="s">
        <v>2733</v>
      </c>
      <c r="AB31" s="70" t="s">
        <v>3057</v>
      </c>
      <c r="AC31" s="70" t="s">
        <v>2733</v>
      </c>
      <c r="AD31" s="70" t="s">
        <v>2733</v>
      </c>
      <c r="AE31" s="70" t="s">
        <v>2733</v>
      </c>
      <c r="AF31" s="70" t="s">
        <v>5840</v>
      </c>
      <c r="AG31" s="70" t="s">
        <v>3359</v>
      </c>
      <c r="AI31" s="70" t="s">
        <v>6263</v>
      </c>
      <c r="AJ31" s="70" t="s">
        <v>3648</v>
      </c>
      <c r="AK31" s="70" t="s">
        <v>6489</v>
      </c>
      <c r="AL31" s="70" t="s">
        <v>3648</v>
      </c>
      <c r="AM31" s="70">
        <v>3</v>
      </c>
      <c r="AN31" s="70">
        <v>3</v>
      </c>
      <c r="AO31" s="70">
        <v>3</v>
      </c>
      <c r="AP31" s="70">
        <v>3</v>
      </c>
      <c r="AQ31" s="70">
        <v>3</v>
      </c>
      <c r="AR31" s="70">
        <v>3</v>
      </c>
      <c r="AS31" s="70">
        <v>3</v>
      </c>
      <c r="AT31" s="70">
        <v>10</v>
      </c>
      <c r="AU31" s="70">
        <v>900</v>
      </c>
      <c r="AV31" s="70">
        <v>0</v>
      </c>
      <c r="AW31" s="70">
        <v>30</v>
      </c>
      <c r="AX31" s="70">
        <v>0</v>
      </c>
      <c r="AY31" s="70">
        <v>89</v>
      </c>
      <c r="AZ31" s="70">
        <v>29</v>
      </c>
      <c r="BA31" s="70">
        <v>0</v>
      </c>
      <c r="BB31" s="70">
        <v>31</v>
      </c>
      <c r="BC31" s="70">
        <v>2</v>
      </c>
      <c r="BD31" s="70">
        <v>50</v>
      </c>
      <c r="BE31" s="70">
        <v>10</v>
      </c>
      <c r="BF31" s="70">
        <v>81</v>
      </c>
      <c r="BG31" s="70">
        <v>0</v>
      </c>
      <c r="BH31" s="70">
        <v>10</v>
      </c>
      <c r="BI31" s="70">
        <v>26</v>
      </c>
      <c r="BJ31" s="70">
        <v>0</v>
      </c>
      <c r="BK31" s="70">
        <v>0</v>
      </c>
      <c r="BL31" s="70">
        <v>60</v>
      </c>
      <c r="BM31" s="70">
        <v>0</v>
      </c>
      <c r="BN31" s="70">
        <v>21</v>
      </c>
      <c r="BO31" s="70">
        <v>0</v>
      </c>
      <c r="BP31" s="70">
        <v>0</v>
      </c>
      <c r="BQ31" s="70">
        <v>0</v>
      </c>
      <c r="BR31" s="70">
        <v>4</v>
      </c>
      <c r="BS31" s="70">
        <v>0</v>
      </c>
      <c r="BT31" s="70">
        <v>0</v>
      </c>
      <c r="BU31" s="70">
        <v>0</v>
      </c>
      <c r="BV31" s="70">
        <v>82</v>
      </c>
      <c r="BW31" s="70">
        <v>15</v>
      </c>
      <c r="BX31" s="70">
        <v>0</v>
      </c>
      <c r="BY31" s="70">
        <v>0</v>
      </c>
      <c r="BZ31" s="70">
        <v>2</v>
      </c>
      <c r="CA31" s="70">
        <v>18</v>
      </c>
      <c r="CB31" s="70">
        <v>68</v>
      </c>
      <c r="CC31" s="70">
        <v>19</v>
      </c>
      <c r="CD31" s="70">
        <v>40</v>
      </c>
      <c r="CE31" s="70">
        <v>1</v>
      </c>
      <c r="CF31" s="70">
        <v>11</v>
      </c>
      <c r="CG31" s="70">
        <v>23</v>
      </c>
      <c r="CH31" s="70">
        <v>30</v>
      </c>
      <c r="CI31" s="70">
        <v>15</v>
      </c>
      <c r="CJ31" s="70">
        <v>4</v>
      </c>
      <c r="CK31" s="70">
        <v>13</v>
      </c>
      <c r="CL31" s="70">
        <v>38</v>
      </c>
      <c r="CM31" s="70">
        <v>19</v>
      </c>
      <c r="CN31" s="70">
        <v>3</v>
      </c>
      <c r="CO31" s="70">
        <v>11</v>
      </c>
      <c r="CP31" s="70">
        <v>9</v>
      </c>
      <c r="CQ31" s="70">
        <v>21</v>
      </c>
      <c r="CR31" s="70">
        <v>17</v>
      </c>
      <c r="CS31" s="70">
        <v>8</v>
      </c>
      <c r="CT31" s="70">
        <v>22</v>
      </c>
      <c r="CU31" s="70">
        <v>2</v>
      </c>
      <c r="CV31" s="70">
        <v>3</v>
      </c>
      <c r="CW31" s="70">
        <v>9</v>
      </c>
      <c r="CX31" s="70">
        <v>0</v>
      </c>
      <c r="CY31" s="70">
        <v>8</v>
      </c>
      <c r="CZ31" s="70">
        <v>0</v>
      </c>
      <c r="DA31" s="70">
        <v>3</v>
      </c>
      <c r="DB31" s="70">
        <v>417</v>
      </c>
      <c r="DC31" s="70">
        <v>21</v>
      </c>
      <c r="DD31" s="70">
        <v>20</v>
      </c>
      <c r="DE31" s="70">
        <v>0</v>
      </c>
      <c r="DF31" s="70">
        <v>0</v>
      </c>
      <c r="DG31" s="70">
        <v>381</v>
      </c>
      <c r="DH31" s="70">
        <v>0</v>
      </c>
      <c r="DI31" s="70">
        <v>1</v>
      </c>
      <c r="DJ31" s="70">
        <v>27</v>
      </c>
      <c r="DK31" s="70">
        <v>1</v>
      </c>
      <c r="DL31" s="70">
        <v>10</v>
      </c>
      <c r="DM31" s="70">
        <v>3</v>
      </c>
      <c r="DN31" s="70">
        <v>0</v>
      </c>
      <c r="DO31" s="70">
        <v>19</v>
      </c>
      <c r="DP31" s="70">
        <v>10</v>
      </c>
      <c r="DQ31" s="70">
        <v>0</v>
      </c>
      <c r="DR31" s="70">
        <v>11</v>
      </c>
      <c r="DS31" s="70">
        <v>0</v>
      </c>
      <c r="DT31" s="70">
        <v>60</v>
      </c>
      <c r="DU31" s="70">
        <v>0</v>
      </c>
      <c r="DV31" s="70">
        <v>74</v>
      </c>
      <c r="DW31" s="70">
        <v>71</v>
      </c>
      <c r="DX31" s="70">
        <v>0</v>
      </c>
      <c r="DY31" s="70">
        <v>30</v>
      </c>
      <c r="DZ31" s="70">
        <v>1317</v>
      </c>
      <c r="EA31" s="70">
        <v>3</v>
      </c>
      <c r="EB31" s="70">
        <v>0</v>
      </c>
      <c r="EC31" s="70">
        <v>0</v>
      </c>
      <c r="ED31" s="70">
        <v>2059</v>
      </c>
      <c r="EE31" s="70">
        <v>2</v>
      </c>
    </row>
    <row r="32" spans="1:135" s="74" customFormat="1">
      <c r="A32" s="70" t="s">
        <v>280</v>
      </c>
      <c r="B32" s="70" t="s">
        <v>4016</v>
      </c>
      <c r="C32" s="70"/>
      <c r="D32" s="70" t="s">
        <v>531</v>
      </c>
      <c r="E32" s="70" t="s">
        <v>665</v>
      </c>
      <c r="F32" s="70" t="str">
        <f t="shared" si="0"/>
        <v>新北市中和區</v>
      </c>
      <c r="G32" s="70">
        <f>VLOOKUP(F32,郵遞區號!$C$2:$D$371,2,0)</f>
        <v>235</v>
      </c>
      <c r="H32" s="70" t="str">
        <f>VLOOKUP(D32,區域對照!$A$2:$B$23,2,0)</f>
        <v>台北區</v>
      </c>
      <c r="I32" s="70" t="s">
        <v>3674</v>
      </c>
      <c r="J32" s="70" t="s">
        <v>4614</v>
      </c>
      <c r="K32" s="59" t="s">
        <v>6123</v>
      </c>
      <c r="L32" s="71" t="s">
        <v>944</v>
      </c>
      <c r="M32" s="70" t="s">
        <v>1203</v>
      </c>
      <c r="N32" s="70" t="s">
        <v>1203</v>
      </c>
      <c r="O32" s="70" t="s">
        <v>1256</v>
      </c>
      <c r="P32" s="70" t="s">
        <v>708</v>
      </c>
      <c r="Q32" s="70" t="s">
        <v>1480</v>
      </c>
      <c r="R32" s="70" t="s">
        <v>4044</v>
      </c>
      <c r="S32" s="70" t="s">
        <v>4887</v>
      </c>
      <c r="T32" s="70" t="s">
        <v>5347</v>
      </c>
      <c r="U32" s="70">
        <v>24.992698900000001</v>
      </c>
      <c r="V32" s="70">
        <v>121.49352589999999</v>
      </c>
      <c r="W32" s="70" t="s">
        <v>2481</v>
      </c>
      <c r="X32" s="70" t="s">
        <v>2733</v>
      </c>
      <c r="Y32" s="70" t="s">
        <v>2821</v>
      </c>
      <c r="Z32" s="4" t="s">
        <v>2911</v>
      </c>
      <c r="AA32" s="70" t="s">
        <v>2733</v>
      </c>
      <c r="AB32" s="70" t="s">
        <v>3078</v>
      </c>
      <c r="AC32" s="70" t="s">
        <v>2733</v>
      </c>
      <c r="AD32" s="70" t="s">
        <v>2733</v>
      </c>
      <c r="AE32" s="70" t="s">
        <v>2733</v>
      </c>
      <c r="AF32" s="70" t="s">
        <v>5869</v>
      </c>
      <c r="AG32" s="70" t="s">
        <v>3390</v>
      </c>
      <c r="AH32" s="70" t="s">
        <v>2733</v>
      </c>
      <c r="AI32" s="70" t="s">
        <v>6263</v>
      </c>
      <c r="AJ32" s="70" t="s">
        <v>3648</v>
      </c>
      <c r="AK32" s="70" t="s">
        <v>6489</v>
      </c>
      <c r="AL32" s="70" t="s">
        <v>3648</v>
      </c>
      <c r="AM32" s="70">
        <v>3</v>
      </c>
      <c r="AN32" s="70">
        <v>3</v>
      </c>
      <c r="AO32" s="70">
        <v>3</v>
      </c>
      <c r="AP32" s="70">
        <v>3</v>
      </c>
      <c r="AQ32" s="70">
        <v>3</v>
      </c>
      <c r="AR32" s="70">
        <v>3</v>
      </c>
      <c r="AS32" s="70">
        <v>3</v>
      </c>
      <c r="AT32" s="70">
        <v>10</v>
      </c>
      <c r="AU32" s="70">
        <v>800</v>
      </c>
      <c r="AV32" s="70">
        <v>0</v>
      </c>
      <c r="AW32" s="70">
        <v>100</v>
      </c>
      <c r="AX32" s="70">
        <v>0</v>
      </c>
      <c r="AY32" s="70">
        <v>83</v>
      </c>
      <c r="AZ32" s="70">
        <v>23</v>
      </c>
      <c r="BA32" s="70">
        <v>0</v>
      </c>
      <c r="BB32" s="70">
        <v>0</v>
      </c>
      <c r="BC32" s="70">
        <v>2</v>
      </c>
      <c r="BD32" s="70">
        <v>100</v>
      </c>
      <c r="BE32" s="70">
        <v>6</v>
      </c>
      <c r="BF32" s="70">
        <v>78</v>
      </c>
      <c r="BG32" s="70">
        <v>0</v>
      </c>
      <c r="BH32" s="70">
        <v>12</v>
      </c>
      <c r="BI32" s="70">
        <v>12</v>
      </c>
      <c r="BJ32" s="70">
        <v>10</v>
      </c>
      <c r="BK32" s="70">
        <v>0</v>
      </c>
      <c r="BL32" s="70">
        <v>34</v>
      </c>
      <c r="BM32" s="70">
        <v>0</v>
      </c>
      <c r="BN32" s="70">
        <v>24</v>
      </c>
      <c r="BO32" s="70">
        <v>0</v>
      </c>
      <c r="BP32" s="70">
        <v>0</v>
      </c>
      <c r="BQ32" s="70">
        <v>0</v>
      </c>
      <c r="BR32" s="70">
        <v>0</v>
      </c>
      <c r="BS32" s="70">
        <v>0</v>
      </c>
      <c r="BT32" s="70">
        <v>0</v>
      </c>
      <c r="BU32" s="70">
        <v>0</v>
      </c>
      <c r="BV32" s="70">
        <v>83</v>
      </c>
      <c r="BW32" s="70">
        <v>5</v>
      </c>
      <c r="BX32" s="70">
        <v>1</v>
      </c>
      <c r="BY32" s="70">
        <v>1</v>
      </c>
      <c r="BZ32" s="70">
        <v>5</v>
      </c>
      <c r="CA32" s="70">
        <v>0</v>
      </c>
      <c r="CB32" s="70">
        <v>80</v>
      </c>
      <c r="CC32" s="70">
        <v>33</v>
      </c>
      <c r="CD32" s="70">
        <v>39</v>
      </c>
      <c r="CE32" s="70">
        <v>9</v>
      </c>
      <c r="CF32" s="70">
        <v>17</v>
      </c>
      <c r="CG32" s="70">
        <v>28</v>
      </c>
      <c r="CH32" s="70">
        <v>18</v>
      </c>
      <c r="CI32" s="70">
        <v>21</v>
      </c>
      <c r="CJ32" s="70">
        <v>6</v>
      </c>
      <c r="CK32" s="70">
        <v>13</v>
      </c>
      <c r="CL32" s="70">
        <v>36</v>
      </c>
      <c r="CM32" s="70">
        <v>19</v>
      </c>
      <c r="CN32" s="70">
        <v>2</v>
      </c>
      <c r="CO32" s="70">
        <v>26</v>
      </c>
      <c r="CP32" s="70">
        <v>23</v>
      </c>
      <c r="CQ32" s="70">
        <v>22</v>
      </c>
      <c r="CR32" s="70">
        <v>16</v>
      </c>
      <c r="CS32" s="70">
        <v>12</v>
      </c>
      <c r="CT32" s="70">
        <v>18</v>
      </c>
      <c r="CU32" s="70">
        <v>13</v>
      </c>
      <c r="CV32" s="70">
        <v>6</v>
      </c>
      <c r="CW32" s="70">
        <v>10</v>
      </c>
      <c r="CX32" s="70">
        <v>1</v>
      </c>
      <c r="CY32" s="70">
        <v>4</v>
      </c>
      <c r="CZ32" s="70">
        <v>1</v>
      </c>
      <c r="DA32" s="70">
        <v>2</v>
      </c>
      <c r="DB32" s="70">
        <v>481</v>
      </c>
      <c r="DC32" s="70">
        <v>0</v>
      </c>
      <c r="DD32" s="70">
        <v>39</v>
      </c>
      <c r="DE32" s="70">
        <v>0</v>
      </c>
      <c r="DF32" s="70">
        <v>3</v>
      </c>
      <c r="DG32" s="70">
        <v>439</v>
      </c>
      <c r="DH32" s="70">
        <v>0</v>
      </c>
      <c r="DI32" s="70">
        <v>0</v>
      </c>
      <c r="DJ32" s="70">
        <v>32</v>
      </c>
      <c r="DK32" s="70">
        <v>1</v>
      </c>
      <c r="DL32" s="70">
        <v>28</v>
      </c>
      <c r="DM32" s="70">
        <v>7</v>
      </c>
      <c r="DN32" s="70">
        <v>0</v>
      </c>
      <c r="DO32" s="70">
        <v>19</v>
      </c>
      <c r="DP32" s="70">
        <v>10</v>
      </c>
      <c r="DQ32" s="70">
        <v>0</v>
      </c>
      <c r="DR32" s="70">
        <v>22</v>
      </c>
      <c r="DS32" s="70">
        <v>0</v>
      </c>
      <c r="DT32" s="70">
        <v>79</v>
      </c>
      <c r="DU32" s="70">
        <v>1</v>
      </c>
      <c r="DV32" s="70">
        <v>77</v>
      </c>
      <c r="DW32" s="70">
        <v>96</v>
      </c>
      <c r="DX32" s="70">
        <v>0</v>
      </c>
      <c r="DY32" s="70">
        <v>39</v>
      </c>
      <c r="DZ32" s="70">
        <v>1310</v>
      </c>
      <c r="EA32" s="70">
        <v>4</v>
      </c>
      <c r="EB32" s="70">
        <v>0</v>
      </c>
      <c r="EC32" s="70">
        <v>0</v>
      </c>
      <c r="ED32" s="70">
        <v>2206</v>
      </c>
      <c r="EE32" s="70">
        <v>2</v>
      </c>
    </row>
    <row r="33" spans="1:135">
      <c r="A33" s="74" t="s">
        <v>5622</v>
      </c>
      <c r="B33" s="74" t="s">
        <v>4613</v>
      </c>
      <c r="C33" s="74" t="s">
        <v>4613</v>
      </c>
      <c r="D33" s="74" t="s">
        <v>526</v>
      </c>
      <c r="E33" s="74" t="s">
        <v>556</v>
      </c>
      <c r="F33" s="74" t="str">
        <f t="shared" si="0"/>
        <v>高雄市苓雅區</v>
      </c>
      <c r="G33" s="74">
        <f>VLOOKUP(F33,郵遞區號!$C$2:$D$371,2,0)</f>
        <v>802</v>
      </c>
      <c r="H33" s="74" t="str">
        <f>VLOOKUP(D33,區域對照!$A$2:$B$23,2,0)</f>
        <v>高屏區</v>
      </c>
      <c r="I33" s="74" t="s">
        <v>708</v>
      </c>
      <c r="J33" s="74" t="s">
        <v>4614</v>
      </c>
      <c r="K33" s="61" t="s">
        <v>6123</v>
      </c>
      <c r="L33" s="75" t="s">
        <v>719</v>
      </c>
      <c r="M33" s="74" t="s">
        <v>1203</v>
      </c>
      <c r="N33" s="74" t="s">
        <v>1203</v>
      </c>
      <c r="O33" s="74" t="s">
        <v>1246</v>
      </c>
      <c r="P33" s="74" t="s">
        <v>708</v>
      </c>
      <c r="Q33" s="74" t="s">
        <v>1263</v>
      </c>
      <c r="R33" s="74" t="s">
        <v>4750</v>
      </c>
      <c r="S33" s="74" t="s">
        <v>4745</v>
      </c>
      <c r="T33" s="74" t="s">
        <v>5093</v>
      </c>
      <c r="U33" s="74">
        <v>22.625122099999999</v>
      </c>
      <c r="V33" s="74">
        <v>120.32403739999999</v>
      </c>
      <c r="W33" s="74" t="s">
        <v>2257</v>
      </c>
      <c r="X33" s="74" t="s">
        <v>708</v>
      </c>
      <c r="Y33" s="74" t="s">
        <v>708</v>
      </c>
      <c r="Z33" s="74" t="s">
        <v>708</v>
      </c>
      <c r="AA33" s="74" t="s">
        <v>708</v>
      </c>
      <c r="AB33" s="74" t="s">
        <v>708</v>
      </c>
      <c r="AC33" s="74" t="s">
        <v>708</v>
      </c>
      <c r="AD33" s="74" t="s">
        <v>2734</v>
      </c>
      <c r="AE33" s="74" t="s">
        <v>2733</v>
      </c>
      <c r="AF33" s="74" t="s">
        <v>5644</v>
      </c>
      <c r="AG33" s="74" t="s">
        <v>3126</v>
      </c>
      <c r="AH33" s="74"/>
      <c r="AI33" s="74" t="s">
        <v>2734</v>
      </c>
      <c r="AJ33" s="74" t="s">
        <v>2734</v>
      </c>
      <c r="AK33" s="74" t="s">
        <v>6490</v>
      </c>
      <c r="AL33" s="74" t="s">
        <v>2734</v>
      </c>
      <c r="AM33" s="74">
        <v>0</v>
      </c>
      <c r="AN33" s="74">
        <v>0</v>
      </c>
      <c r="AO33" s="74">
        <v>0</v>
      </c>
      <c r="AP33" s="74">
        <v>0</v>
      </c>
      <c r="AQ33" s="74">
        <v>0</v>
      </c>
      <c r="AR33" s="74">
        <v>0</v>
      </c>
      <c r="AS33" s="74">
        <v>0</v>
      </c>
      <c r="AT33" s="74">
        <v>1</v>
      </c>
      <c r="AU33" s="74">
        <v>0</v>
      </c>
      <c r="AV33" s="74">
        <v>0</v>
      </c>
      <c r="AW33" s="74">
        <v>442</v>
      </c>
      <c r="AX33" s="74">
        <v>250</v>
      </c>
      <c r="AY33" s="74">
        <v>15</v>
      </c>
      <c r="AZ33" s="74">
        <v>0</v>
      </c>
      <c r="BA33" s="74">
        <v>0</v>
      </c>
      <c r="BB33" s="74">
        <v>0</v>
      </c>
      <c r="BC33" s="74">
        <v>0</v>
      </c>
      <c r="BD33" s="74">
        <v>70</v>
      </c>
      <c r="BE33" s="74">
        <v>0</v>
      </c>
      <c r="BF33" s="74">
        <v>0</v>
      </c>
      <c r="BG33" s="74">
        <v>0</v>
      </c>
      <c r="BH33" s="74">
        <v>0</v>
      </c>
      <c r="BI33" s="74">
        <v>0</v>
      </c>
      <c r="BJ33" s="74">
        <v>0</v>
      </c>
      <c r="BK33" s="74">
        <v>0</v>
      </c>
      <c r="BL33" s="74">
        <v>1</v>
      </c>
      <c r="BM33" s="74">
        <v>0</v>
      </c>
      <c r="BN33" s="74">
        <v>0</v>
      </c>
      <c r="BO33" s="74">
        <v>0</v>
      </c>
      <c r="BP33" s="74">
        <v>0</v>
      </c>
      <c r="BQ33" s="74">
        <v>0</v>
      </c>
      <c r="BR33" s="74">
        <v>0</v>
      </c>
      <c r="BS33" s="74">
        <v>0</v>
      </c>
      <c r="BT33" s="74">
        <v>58</v>
      </c>
      <c r="BU33" s="74">
        <v>0</v>
      </c>
      <c r="BV33" s="74">
        <v>0</v>
      </c>
      <c r="BW33" s="74">
        <v>0</v>
      </c>
      <c r="BX33" s="74">
        <v>0</v>
      </c>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row>
    <row r="34" spans="1:135">
      <c r="A34" s="74" t="s">
        <v>4769</v>
      </c>
      <c r="B34" s="74" t="s">
        <v>4613</v>
      </c>
      <c r="C34" s="74" t="s">
        <v>4613</v>
      </c>
      <c r="D34" s="74" t="s">
        <v>531</v>
      </c>
      <c r="E34" s="74" t="s">
        <v>561</v>
      </c>
      <c r="F34" s="74" t="str">
        <f t="shared" si="0"/>
        <v>新北市八里區</v>
      </c>
      <c r="G34" s="74">
        <f>VLOOKUP(F34,郵遞區號!$C$2:$D$371,2,0)</f>
        <v>249</v>
      </c>
      <c r="H34" s="74" t="str">
        <f>VLOOKUP(D34,區域對照!$A$2:$B$23,2,0)</f>
        <v>台北區</v>
      </c>
      <c r="I34" s="74" t="s">
        <v>708</v>
      </c>
      <c r="J34" s="74" t="s">
        <v>4614</v>
      </c>
      <c r="K34" s="61" t="s">
        <v>6123</v>
      </c>
      <c r="L34" s="75" t="s">
        <v>727</v>
      </c>
      <c r="M34" s="74" t="s">
        <v>1203</v>
      </c>
      <c r="N34" s="72" t="s">
        <v>6219</v>
      </c>
      <c r="O34" s="74" t="s">
        <v>1246</v>
      </c>
      <c r="P34" s="74" t="s">
        <v>708</v>
      </c>
      <c r="Q34" s="74" t="s">
        <v>1271</v>
      </c>
      <c r="R34" s="74" t="s">
        <v>4629</v>
      </c>
      <c r="S34" s="74" t="s">
        <v>4770</v>
      </c>
      <c r="T34" s="74" t="s">
        <v>5101</v>
      </c>
      <c r="U34" s="74">
        <v>25.144603199999999</v>
      </c>
      <c r="V34" s="74">
        <v>121.41280860000001</v>
      </c>
      <c r="W34" s="74" t="s">
        <v>2265</v>
      </c>
      <c r="X34" s="74" t="s">
        <v>708</v>
      </c>
      <c r="Y34" s="74" t="s">
        <v>708</v>
      </c>
      <c r="Z34" s="74" t="s">
        <v>708</v>
      </c>
      <c r="AA34" s="74" t="s">
        <v>708</v>
      </c>
      <c r="AB34" s="74" t="s">
        <v>708</v>
      </c>
      <c r="AC34" s="74" t="s">
        <v>708</v>
      </c>
      <c r="AD34" s="74" t="s">
        <v>2734</v>
      </c>
      <c r="AE34" s="74" t="s">
        <v>2733</v>
      </c>
      <c r="AF34" s="74" t="s">
        <v>5652</v>
      </c>
      <c r="AG34" s="74" t="s">
        <v>3134</v>
      </c>
      <c r="AH34" s="74"/>
      <c r="AI34" s="74" t="s">
        <v>2734</v>
      </c>
      <c r="AJ34" s="74" t="s">
        <v>2734</v>
      </c>
      <c r="AK34" s="74" t="s">
        <v>6490</v>
      </c>
      <c r="AL34" s="74" t="s">
        <v>2734</v>
      </c>
      <c r="AM34" s="74">
        <v>0</v>
      </c>
      <c r="AN34" s="74">
        <v>0</v>
      </c>
      <c r="AO34" s="74">
        <v>0</v>
      </c>
      <c r="AP34" s="74">
        <v>0</v>
      </c>
      <c r="AQ34" s="74">
        <v>0</v>
      </c>
      <c r="AR34" s="74">
        <v>0</v>
      </c>
      <c r="AS34" s="74">
        <v>0</v>
      </c>
      <c r="AT34" s="74">
        <v>1</v>
      </c>
      <c r="AU34" s="74">
        <v>0</v>
      </c>
      <c r="AV34" s="74">
        <v>0</v>
      </c>
      <c r="AW34" s="74">
        <v>150</v>
      </c>
      <c r="AX34" s="74">
        <v>350</v>
      </c>
      <c r="AY34" s="74">
        <v>7</v>
      </c>
      <c r="AZ34" s="74">
        <v>0</v>
      </c>
      <c r="BA34" s="74">
        <v>0</v>
      </c>
      <c r="BB34" s="74">
        <v>0</v>
      </c>
      <c r="BC34" s="74">
        <v>0</v>
      </c>
      <c r="BD34" s="74">
        <v>100</v>
      </c>
      <c r="BE34" s="74">
        <v>0</v>
      </c>
      <c r="BF34" s="74">
        <v>0</v>
      </c>
      <c r="BG34" s="74">
        <v>0</v>
      </c>
      <c r="BH34" s="74">
        <v>0</v>
      </c>
      <c r="BI34" s="74">
        <v>0</v>
      </c>
      <c r="BJ34" s="74">
        <v>0</v>
      </c>
      <c r="BK34" s="74">
        <v>0</v>
      </c>
      <c r="BL34" s="74">
        <v>3</v>
      </c>
      <c r="BM34" s="74">
        <v>0</v>
      </c>
      <c r="BN34" s="74">
        <v>0</v>
      </c>
      <c r="BO34" s="74">
        <v>0</v>
      </c>
      <c r="BP34" s="74">
        <v>0</v>
      </c>
      <c r="BQ34" s="74">
        <v>0</v>
      </c>
      <c r="BR34" s="74">
        <v>0</v>
      </c>
      <c r="BS34" s="74">
        <v>0</v>
      </c>
      <c r="BT34" s="74">
        <v>0</v>
      </c>
      <c r="BU34" s="74">
        <v>0</v>
      </c>
      <c r="BV34" s="74">
        <v>0</v>
      </c>
      <c r="BW34" s="74">
        <v>0</v>
      </c>
      <c r="BX34" s="74">
        <v>0</v>
      </c>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row>
    <row r="35" spans="1:135">
      <c r="A35" s="74" t="s">
        <v>65</v>
      </c>
      <c r="B35" s="74" t="s">
        <v>4613</v>
      </c>
      <c r="C35" s="74" t="s">
        <v>4613</v>
      </c>
      <c r="D35" s="74" t="s">
        <v>532</v>
      </c>
      <c r="E35" s="74" t="s">
        <v>562</v>
      </c>
      <c r="F35" s="74" t="str">
        <f t="shared" si="0"/>
        <v>桃園市桃園區</v>
      </c>
      <c r="G35" s="74">
        <f>VLOOKUP(F35,郵遞區號!$C$2:$D$371,2,0)</f>
        <v>330</v>
      </c>
      <c r="H35" s="74" t="str">
        <f>VLOOKUP(D35,區域對照!$A$2:$B$23,2,0)</f>
        <v>北區</v>
      </c>
      <c r="I35" s="74" t="s">
        <v>708</v>
      </c>
      <c r="J35" s="74" t="s">
        <v>4614</v>
      </c>
      <c r="K35" s="61" t="s">
        <v>6123</v>
      </c>
      <c r="L35" s="75" t="s">
        <v>729</v>
      </c>
      <c r="M35" s="74" t="s">
        <v>1203</v>
      </c>
      <c r="N35" s="72" t="s">
        <v>6218</v>
      </c>
      <c r="O35" s="74" t="s">
        <v>1246</v>
      </c>
      <c r="P35" s="74" t="s">
        <v>708</v>
      </c>
      <c r="Q35" s="74" t="s">
        <v>1273</v>
      </c>
      <c r="R35" s="74" t="s">
        <v>4630</v>
      </c>
      <c r="S35" s="74" t="s">
        <v>4772</v>
      </c>
      <c r="T35" s="74" t="s">
        <v>5103</v>
      </c>
      <c r="U35" s="74">
        <v>24.979546299999999</v>
      </c>
      <c r="V35" s="74">
        <v>121.2688905</v>
      </c>
      <c r="W35" s="74" t="s">
        <v>2267</v>
      </c>
      <c r="X35" s="74" t="s">
        <v>708</v>
      </c>
      <c r="Y35" s="74" t="s">
        <v>708</v>
      </c>
      <c r="Z35" s="74" t="s">
        <v>708</v>
      </c>
      <c r="AA35" s="74" t="s">
        <v>708</v>
      </c>
      <c r="AB35" s="74" t="s">
        <v>708</v>
      </c>
      <c r="AC35" s="74" t="s">
        <v>708</v>
      </c>
      <c r="AD35" s="74" t="s">
        <v>2734</v>
      </c>
      <c r="AE35" s="74" t="s">
        <v>2733</v>
      </c>
      <c r="AF35" s="74" t="s">
        <v>5654</v>
      </c>
      <c r="AG35" s="74" t="s">
        <v>3136</v>
      </c>
      <c r="AH35" s="74"/>
      <c r="AI35" s="74" t="s">
        <v>2734</v>
      </c>
      <c r="AJ35" s="74" t="s">
        <v>2734</v>
      </c>
      <c r="AK35" s="74" t="s">
        <v>6490</v>
      </c>
      <c r="AL35" s="74" t="s">
        <v>2734</v>
      </c>
      <c r="AM35" s="74">
        <v>0</v>
      </c>
      <c r="AN35" s="74">
        <v>0</v>
      </c>
      <c r="AO35" s="74">
        <v>0</v>
      </c>
      <c r="AP35" s="74">
        <v>0</v>
      </c>
      <c r="AQ35" s="74">
        <v>0</v>
      </c>
      <c r="AR35" s="74">
        <v>0</v>
      </c>
      <c r="AS35" s="74">
        <v>0</v>
      </c>
      <c r="AT35" s="74">
        <v>1</v>
      </c>
      <c r="AU35" s="74">
        <v>0</v>
      </c>
      <c r="AV35" s="74">
        <v>0</v>
      </c>
      <c r="AW35" s="74">
        <v>282</v>
      </c>
      <c r="AX35" s="74">
        <v>380</v>
      </c>
      <c r="AY35" s="74">
        <v>19</v>
      </c>
      <c r="AZ35" s="74">
        <v>0</v>
      </c>
      <c r="BA35" s="74">
        <v>0</v>
      </c>
      <c r="BB35" s="74">
        <v>2</v>
      </c>
      <c r="BC35" s="74">
        <v>0</v>
      </c>
      <c r="BD35" s="74">
        <v>300</v>
      </c>
      <c r="BE35" s="74">
        <v>0</v>
      </c>
      <c r="BF35" s="74">
        <v>0</v>
      </c>
      <c r="BG35" s="74">
        <v>0</v>
      </c>
      <c r="BH35" s="74">
        <v>0</v>
      </c>
      <c r="BI35" s="74">
        <v>0</v>
      </c>
      <c r="BJ35" s="74">
        <v>0</v>
      </c>
      <c r="BK35" s="74">
        <v>0</v>
      </c>
      <c r="BL35" s="74">
        <v>10</v>
      </c>
      <c r="BM35" s="74">
        <v>0</v>
      </c>
      <c r="BN35" s="74">
        <v>0</v>
      </c>
      <c r="BO35" s="74">
        <v>0</v>
      </c>
      <c r="BP35" s="74">
        <v>0</v>
      </c>
      <c r="BQ35" s="74">
        <v>0</v>
      </c>
      <c r="BR35" s="74">
        <v>0</v>
      </c>
      <c r="BS35" s="74">
        <v>0</v>
      </c>
      <c r="BT35" s="74">
        <v>4</v>
      </c>
      <c r="BU35" s="74">
        <v>0</v>
      </c>
      <c r="BV35" s="74">
        <v>0</v>
      </c>
      <c r="BW35" s="74">
        <v>0</v>
      </c>
      <c r="BX35" s="74">
        <v>0</v>
      </c>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row>
    <row r="36" spans="1:135" s="74" customFormat="1">
      <c r="A36" s="74" t="s">
        <v>5624</v>
      </c>
      <c r="B36" s="74" t="s">
        <v>4613</v>
      </c>
      <c r="C36" s="74" t="s">
        <v>4613</v>
      </c>
      <c r="D36" s="74" t="s">
        <v>535</v>
      </c>
      <c r="E36" s="74" t="s">
        <v>568</v>
      </c>
      <c r="F36" s="74" t="str">
        <f t="shared" si="0"/>
        <v>南投縣草屯鎮</v>
      </c>
      <c r="G36" s="74">
        <f>VLOOKUP(F36,郵遞區號!$C$2:$D$371,2,0)</f>
        <v>542</v>
      </c>
      <c r="H36" s="74" t="str">
        <f>VLOOKUP(D36,區域對照!$A$2:$B$23,2,0)</f>
        <v>中區</v>
      </c>
      <c r="I36" s="74" t="s">
        <v>708</v>
      </c>
      <c r="J36" s="74" t="s">
        <v>4614</v>
      </c>
      <c r="K36" s="61" t="s">
        <v>6123</v>
      </c>
      <c r="L36" s="75" t="s">
        <v>735</v>
      </c>
      <c r="M36" s="74" t="s">
        <v>1203</v>
      </c>
      <c r="N36" s="72" t="s">
        <v>6218</v>
      </c>
      <c r="O36" s="74" t="s">
        <v>1246</v>
      </c>
      <c r="P36" s="74" t="s">
        <v>708</v>
      </c>
      <c r="Q36" s="74" t="s">
        <v>1279</v>
      </c>
      <c r="R36" s="74" t="s">
        <v>4632</v>
      </c>
      <c r="S36" s="74" t="s">
        <v>4746</v>
      </c>
      <c r="T36" s="74" t="s">
        <v>5110</v>
      </c>
      <c r="U36" s="74">
        <v>23.989872900000002</v>
      </c>
      <c r="V36" s="74">
        <v>120.7045675</v>
      </c>
      <c r="W36" s="74" t="s">
        <v>2273</v>
      </c>
      <c r="X36" s="74" t="s">
        <v>708</v>
      </c>
      <c r="Y36" s="74" t="s">
        <v>708</v>
      </c>
      <c r="Z36" s="74" t="s">
        <v>708</v>
      </c>
      <c r="AA36" s="74" t="s">
        <v>708</v>
      </c>
      <c r="AB36" s="74" t="s">
        <v>708</v>
      </c>
      <c r="AC36" s="74" t="s">
        <v>708</v>
      </c>
      <c r="AD36" s="74" t="s">
        <v>2734</v>
      </c>
      <c r="AE36" s="74" t="s">
        <v>2733</v>
      </c>
      <c r="AF36" s="74" t="s">
        <v>5660</v>
      </c>
      <c r="AG36" s="74" t="s">
        <v>3143</v>
      </c>
      <c r="AI36" s="74" t="s">
        <v>2734</v>
      </c>
      <c r="AJ36" s="74" t="s">
        <v>2734</v>
      </c>
      <c r="AK36" s="74" t="s">
        <v>6490</v>
      </c>
      <c r="AL36" s="74" t="s">
        <v>2734</v>
      </c>
      <c r="AM36" s="74">
        <v>0</v>
      </c>
      <c r="AN36" s="74">
        <v>0</v>
      </c>
      <c r="AO36" s="74">
        <v>0</v>
      </c>
      <c r="AP36" s="74">
        <v>0</v>
      </c>
      <c r="AQ36" s="74">
        <v>0</v>
      </c>
      <c r="AR36" s="74">
        <v>0</v>
      </c>
      <c r="AS36" s="74">
        <v>0</v>
      </c>
      <c r="AT36" s="74">
        <v>1</v>
      </c>
      <c r="AU36" s="74">
        <v>0</v>
      </c>
      <c r="AV36" s="74">
        <v>0</v>
      </c>
      <c r="AW36" s="74">
        <v>191</v>
      </c>
      <c r="AX36" s="74">
        <v>800</v>
      </c>
      <c r="AY36" s="74">
        <v>12</v>
      </c>
      <c r="AZ36" s="74">
        <v>0</v>
      </c>
      <c r="BA36" s="74">
        <v>0</v>
      </c>
      <c r="BB36" s="74">
        <v>0</v>
      </c>
      <c r="BC36" s="74">
        <v>0</v>
      </c>
      <c r="BD36" s="74">
        <v>160</v>
      </c>
      <c r="BE36" s="74">
        <v>0</v>
      </c>
      <c r="BF36" s="74">
        <v>0</v>
      </c>
      <c r="BG36" s="74">
        <v>0</v>
      </c>
      <c r="BH36" s="74">
        <v>0</v>
      </c>
      <c r="BI36" s="74">
        <v>0</v>
      </c>
      <c r="BJ36" s="74">
        <v>0</v>
      </c>
      <c r="BK36" s="74">
        <v>0</v>
      </c>
      <c r="BL36" s="74">
        <v>0</v>
      </c>
      <c r="BM36" s="74">
        <v>0</v>
      </c>
      <c r="BN36" s="74">
        <v>0</v>
      </c>
      <c r="BO36" s="74">
        <v>0</v>
      </c>
      <c r="BP36" s="74">
        <v>0</v>
      </c>
      <c r="BQ36" s="74">
        <v>0</v>
      </c>
      <c r="BR36" s="74">
        <v>0</v>
      </c>
      <c r="BS36" s="74">
        <v>0</v>
      </c>
      <c r="BT36" s="74">
        <v>6</v>
      </c>
      <c r="BU36" s="74">
        <v>0</v>
      </c>
      <c r="BV36" s="74">
        <v>0</v>
      </c>
      <c r="BW36" s="74">
        <v>0</v>
      </c>
      <c r="BX36" s="74">
        <v>0</v>
      </c>
    </row>
    <row r="37" spans="1:135">
      <c r="A37" s="74" t="s">
        <v>5626</v>
      </c>
      <c r="B37" s="74" t="s">
        <v>4613</v>
      </c>
      <c r="C37" s="74" t="s">
        <v>4613</v>
      </c>
      <c r="D37" s="74" t="s">
        <v>529</v>
      </c>
      <c r="E37" s="74" t="s">
        <v>572</v>
      </c>
      <c r="F37" s="74" t="str">
        <f t="shared" si="0"/>
        <v>臺南市仁德區</v>
      </c>
      <c r="G37" s="74">
        <f>VLOOKUP(F37,郵遞區號!$C$2:$D$371,2,0)</f>
        <v>717</v>
      </c>
      <c r="H37" s="74" t="str">
        <f>VLOOKUP(D37,區域對照!$A$2:$B$23,2,0)</f>
        <v>南區</v>
      </c>
      <c r="I37" s="74" t="s">
        <v>708</v>
      </c>
      <c r="J37" s="74" t="s">
        <v>4614</v>
      </c>
      <c r="K37" s="61" t="s">
        <v>6123</v>
      </c>
      <c r="L37" s="75" t="s">
        <v>740</v>
      </c>
      <c r="M37" s="74" t="s">
        <v>1203</v>
      </c>
      <c r="N37" s="72" t="s">
        <v>6218</v>
      </c>
      <c r="O37" s="74" t="s">
        <v>1246</v>
      </c>
      <c r="P37" s="74" t="s">
        <v>708</v>
      </c>
      <c r="Q37" s="74" t="s">
        <v>1284</v>
      </c>
      <c r="R37" s="74" t="s">
        <v>4634</v>
      </c>
      <c r="S37" s="74" t="s">
        <v>4634</v>
      </c>
      <c r="T37" s="74" t="s">
        <v>5116</v>
      </c>
      <c r="U37" s="74">
        <v>22.976661199999999</v>
      </c>
      <c r="V37" s="74">
        <v>120.2419539</v>
      </c>
      <c r="W37" s="74" t="s">
        <v>2278</v>
      </c>
      <c r="X37" s="74" t="s">
        <v>708</v>
      </c>
      <c r="Y37" s="74" t="s">
        <v>708</v>
      </c>
      <c r="Z37" s="74" t="s">
        <v>708</v>
      </c>
      <c r="AA37" s="74" t="s">
        <v>708</v>
      </c>
      <c r="AB37" s="74" t="s">
        <v>708</v>
      </c>
      <c r="AC37" s="74" t="s">
        <v>708</v>
      </c>
      <c r="AD37" s="74" t="s">
        <v>2734</v>
      </c>
      <c r="AE37" s="74" t="s">
        <v>2733</v>
      </c>
      <c r="AF37" s="74" t="s">
        <v>5665</v>
      </c>
      <c r="AG37" s="74" t="s">
        <v>3149</v>
      </c>
      <c r="AH37" s="74"/>
      <c r="AI37" s="74" t="s">
        <v>2734</v>
      </c>
      <c r="AJ37" s="74" t="s">
        <v>2734</v>
      </c>
      <c r="AK37" s="74" t="s">
        <v>6490</v>
      </c>
      <c r="AL37" s="74" t="s">
        <v>2734</v>
      </c>
      <c r="AM37" s="74">
        <v>0</v>
      </c>
      <c r="AN37" s="74">
        <v>0</v>
      </c>
      <c r="AO37" s="74">
        <v>0</v>
      </c>
      <c r="AP37" s="74">
        <v>0</v>
      </c>
      <c r="AQ37" s="74">
        <v>0</v>
      </c>
      <c r="AR37" s="74">
        <v>0</v>
      </c>
      <c r="AS37" s="74">
        <v>0</v>
      </c>
      <c r="AT37" s="74">
        <v>1</v>
      </c>
      <c r="AU37" s="74">
        <v>0</v>
      </c>
      <c r="AV37" s="74">
        <v>0</v>
      </c>
      <c r="AW37" s="74">
        <v>164</v>
      </c>
      <c r="AX37" s="74">
        <v>318</v>
      </c>
      <c r="AY37" s="74">
        <v>11</v>
      </c>
      <c r="AZ37" s="74">
        <v>0</v>
      </c>
      <c r="BA37" s="74">
        <v>0</v>
      </c>
      <c r="BB37" s="74">
        <v>0</v>
      </c>
      <c r="BC37" s="74">
        <v>0</v>
      </c>
      <c r="BD37" s="74">
        <v>200</v>
      </c>
      <c r="BE37" s="74">
        <v>0</v>
      </c>
      <c r="BF37" s="74">
        <v>0</v>
      </c>
      <c r="BG37" s="74">
        <v>0</v>
      </c>
      <c r="BH37" s="74">
        <v>0</v>
      </c>
      <c r="BI37" s="74">
        <v>0</v>
      </c>
      <c r="BJ37" s="74">
        <v>0</v>
      </c>
      <c r="BK37" s="74">
        <v>0</v>
      </c>
      <c r="BL37" s="74">
        <v>2</v>
      </c>
      <c r="BM37" s="74">
        <v>0</v>
      </c>
      <c r="BN37" s="74">
        <v>0</v>
      </c>
      <c r="BO37" s="74">
        <v>0</v>
      </c>
      <c r="BP37" s="74">
        <v>0</v>
      </c>
      <c r="BQ37" s="74">
        <v>0</v>
      </c>
      <c r="BR37" s="74">
        <v>0</v>
      </c>
      <c r="BS37" s="74">
        <v>0</v>
      </c>
      <c r="BT37" s="74">
        <v>13</v>
      </c>
      <c r="BU37" s="74">
        <v>0</v>
      </c>
      <c r="BV37" s="74">
        <v>0</v>
      </c>
      <c r="BW37" s="74">
        <v>0</v>
      </c>
      <c r="BX37" s="74">
        <v>0</v>
      </c>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row>
    <row r="38" spans="1:135">
      <c r="A38" s="74" t="s">
        <v>297</v>
      </c>
      <c r="B38" s="74" t="s">
        <v>4207</v>
      </c>
      <c r="C38" s="74" t="s">
        <v>4613</v>
      </c>
      <c r="D38" s="74" t="s">
        <v>526</v>
      </c>
      <c r="E38" s="74" t="s">
        <v>671</v>
      </c>
      <c r="F38" s="74" t="str">
        <f t="shared" si="0"/>
        <v>高雄市大寮區</v>
      </c>
      <c r="G38" s="74">
        <f>VLOOKUP(F38,郵遞區號!$C$2:$D$371,2,0)</f>
        <v>831</v>
      </c>
      <c r="H38" s="74" t="str">
        <f>VLOOKUP(D38,區域對照!$A$2:$B$23,2,0)</f>
        <v>高屏區</v>
      </c>
      <c r="I38" s="74" t="s">
        <v>708</v>
      </c>
      <c r="J38" s="74" t="s">
        <v>4614</v>
      </c>
      <c r="K38" s="61" t="s">
        <v>6123</v>
      </c>
      <c r="L38" s="75" t="s">
        <v>961</v>
      </c>
      <c r="M38" s="74" t="s">
        <v>1203</v>
      </c>
      <c r="N38" s="74" t="s">
        <v>1203</v>
      </c>
      <c r="O38" s="74" t="s">
        <v>1257</v>
      </c>
      <c r="P38" s="74" t="s">
        <v>708</v>
      </c>
      <c r="Q38" s="74" t="s">
        <v>1496</v>
      </c>
      <c r="R38" s="74" t="s">
        <v>4708</v>
      </c>
      <c r="S38" s="74" t="s">
        <v>4708</v>
      </c>
      <c r="T38" s="74" t="s">
        <v>5363</v>
      </c>
      <c r="U38" s="74">
        <v>22.638956700000001</v>
      </c>
      <c r="V38" s="74">
        <v>120.397688</v>
      </c>
      <c r="W38" s="74" t="s">
        <v>2498</v>
      </c>
      <c r="X38" s="74" t="s">
        <v>708</v>
      </c>
      <c r="Y38" s="74" t="s">
        <v>708</v>
      </c>
      <c r="Z38" s="74" t="s">
        <v>708</v>
      </c>
      <c r="AA38" s="74" t="s">
        <v>708</v>
      </c>
      <c r="AB38" s="74" t="s">
        <v>708</v>
      </c>
      <c r="AC38" s="74" t="s">
        <v>708</v>
      </c>
      <c r="AD38" s="74" t="s">
        <v>2734</v>
      </c>
      <c r="AE38" s="74" t="s">
        <v>2733</v>
      </c>
      <c r="AF38" s="74" t="s">
        <v>5886</v>
      </c>
      <c r="AG38" s="74" t="s">
        <v>3407</v>
      </c>
      <c r="AH38" s="74"/>
      <c r="AI38" s="74" t="s">
        <v>2734</v>
      </c>
      <c r="AJ38" s="74" t="s">
        <v>2734</v>
      </c>
      <c r="AK38" s="74" t="s">
        <v>6490</v>
      </c>
      <c r="AL38" s="74" t="s">
        <v>2734</v>
      </c>
      <c r="AM38" s="74">
        <v>0</v>
      </c>
      <c r="AN38" s="74">
        <v>0</v>
      </c>
      <c r="AO38" s="74">
        <v>0</v>
      </c>
      <c r="AP38" s="74">
        <v>0</v>
      </c>
      <c r="AQ38" s="74">
        <v>0</v>
      </c>
      <c r="AR38" s="74">
        <v>0</v>
      </c>
      <c r="AS38" s="74">
        <v>0</v>
      </c>
      <c r="AT38" s="74">
        <v>1</v>
      </c>
      <c r="AU38" s="74">
        <v>0</v>
      </c>
      <c r="AV38" s="74">
        <v>0</v>
      </c>
      <c r="AW38" s="74">
        <v>70</v>
      </c>
      <c r="AX38" s="74">
        <v>229</v>
      </c>
      <c r="AY38" s="74">
        <v>4</v>
      </c>
      <c r="AZ38" s="74">
        <v>0</v>
      </c>
      <c r="BA38" s="74">
        <v>0</v>
      </c>
      <c r="BB38" s="74">
        <v>0</v>
      </c>
      <c r="BC38" s="74">
        <v>0</v>
      </c>
      <c r="BD38" s="74">
        <v>30</v>
      </c>
      <c r="BE38" s="74">
        <v>0</v>
      </c>
      <c r="BF38" s="74">
        <v>0</v>
      </c>
      <c r="BG38" s="74">
        <v>0</v>
      </c>
      <c r="BH38" s="74">
        <v>0</v>
      </c>
      <c r="BI38" s="74">
        <v>0</v>
      </c>
      <c r="BJ38" s="74">
        <v>0</v>
      </c>
      <c r="BK38" s="74">
        <v>0</v>
      </c>
      <c r="BL38" s="74">
        <v>1</v>
      </c>
      <c r="BM38" s="74">
        <v>0</v>
      </c>
      <c r="BN38" s="74">
        <v>0</v>
      </c>
      <c r="BO38" s="74">
        <v>0</v>
      </c>
      <c r="BP38" s="74">
        <v>0</v>
      </c>
      <c r="BQ38" s="74">
        <v>0</v>
      </c>
      <c r="BR38" s="74">
        <v>0</v>
      </c>
      <c r="BS38" s="74">
        <v>0</v>
      </c>
      <c r="BT38" s="74">
        <v>0</v>
      </c>
      <c r="BU38" s="74">
        <v>0</v>
      </c>
      <c r="BV38" s="74">
        <v>0</v>
      </c>
      <c r="BW38" s="74">
        <v>0</v>
      </c>
      <c r="BX38" s="74">
        <v>0</v>
      </c>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row>
    <row r="39" spans="1:135">
      <c r="A39" s="70" t="s">
        <v>51</v>
      </c>
      <c r="B39" s="70" t="s">
        <v>4016</v>
      </c>
      <c r="C39" s="70" t="s">
        <v>4016</v>
      </c>
      <c r="D39" s="70" t="s">
        <v>525</v>
      </c>
      <c r="E39" s="70" t="s">
        <v>547</v>
      </c>
      <c r="F39" s="70" t="str">
        <f t="shared" si="0"/>
        <v>臺北市大安區</v>
      </c>
      <c r="G39" s="70">
        <f>VLOOKUP(F39,郵遞區號!$C$2:$D$371,2,0)</f>
        <v>106</v>
      </c>
      <c r="H39" s="70" t="str">
        <f>VLOOKUP(D39,區域對照!$A$2:$B$23,2,0)</f>
        <v>台北區</v>
      </c>
      <c r="I39" s="70" t="s">
        <v>3677</v>
      </c>
      <c r="J39" s="70" t="s">
        <v>4608</v>
      </c>
      <c r="K39" s="59" t="s">
        <v>6123</v>
      </c>
      <c r="L39" s="71" t="s">
        <v>715</v>
      </c>
      <c r="M39" s="70" t="s">
        <v>1196</v>
      </c>
      <c r="N39" s="70" t="s">
        <v>1196</v>
      </c>
      <c r="O39" s="70" t="s">
        <v>1246</v>
      </c>
      <c r="P39" s="70" t="s">
        <v>708</v>
      </c>
      <c r="Q39" s="70">
        <v>25523234</v>
      </c>
      <c r="R39" s="70" t="s">
        <v>4067</v>
      </c>
      <c r="S39" s="70" t="s">
        <v>4067</v>
      </c>
      <c r="T39" s="70" t="s">
        <v>5081</v>
      </c>
      <c r="U39" s="70">
        <v>25.037512</v>
      </c>
      <c r="V39" s="70">
        <v>121.545224</v>
      </c>
      <c r="W39" s="70" t="s">
        <v>2253</v>
      </c>
      <c r="X39" s="70" t="s">
        <v>2733</v>
      </c>
      <c r="Y39" s="70" t="s">
        <v>2735</v>
      </c>
      <c r="Z39" s="4" t="s">
        <v>2827</v>
      </c>
      <c r="AA39" s="70" t="s">
        <v>2733</v>
      </c>
      <c r="AB39" s="70" t="s">
        <v>2918</v>
      </c>
      <c r="AC39" s="70" t="s">
        <v>2733</v>
      </c>
      <c r="AD39" s="70" t="s">
        <v>2733</v>
      </c>
      <c r="AE39" s="70" t="s">
        <v>2733</v>
      </c>
      <c r="AF39" s="70" t="s">
        <v>5640</v>
      </c>
      <c r="AG39" s="70" t="s">
        <v>3116</v>
      </c>
      <c r="AI39" s="70" t="s">
        <v>6263</v>
      </c>
      <c r="AJ39" s="70" t="s">
        <v>6476</v>
      </c>
      <c r="AK39" s="70" t="s">
        <v>6492</v>
      </c>
      <c r="AL39" s="70" t="s">
        <v>3649</v>
      </c>
      <c r="AM39" s="70">
        <v>2</v>
      </c>
      <c r="AN39" s="70">
        <v>2</v>
      </c>
      <c r="AO39" s="70">
        <v>2</v>
      </c>
      <c r="AP39" s="70">
        <v>2</v>
      </c>
      <c r="AQ39" s="70">
        <v>2</v>
      </c>
      <c r="AR39" s="70">
        <v>2</v>
      </c>
      <c r="AS39" s="70">
        <v>2</v>
      </c>
      <c r="AT39" s="70">
        <v>6</v>
      </c>
      <c r="AU39" s="70">
        <v>499</v>
      </c>
      <c r="AV39" s="70">
        <v>0</v>
      </c>
      <c r="AW39" s="70">
        <v>0</v>
      </c>
      <c r="AX39" s="70">
        <v>0</v>
      </c>
      <c r="AY39" s="70">
        <v>57</v>
      </c>
      <c r="AZ39" s="70">
        <v>10</v>
      </c>
      <c r="BA39" s="70">
        <v>0</v>
      </c>
      <c r="BB39" s="70">
        <v>9</v>
      </c>
      <c r="BC39" s="70">
        <v>1</v>
      </c>
      <c r="BD39" s="70">
        <v>0</v>
      </c>
      <c r="BE39" s="70">
        <v>0</v>
      </c>
      <c r="BF39" s="70">
        <v>31</v>
      </c>
      <c r="BG39" s="70">
        <v>0</v>
      </c>
      <c r="BH39" s="70">
        <v>4</v>
      </c>
      <c r="BI39" s="70">
        <v>4</v>
      </c>
      <c r="BJ39" s="70">
        <v>11</v>
      </c>
      <c r="BK39" s="70">
        <v>0</v>
      </c>
      <c r="BL39" s="70">
        <v>15</v>
      </c>
      <c r="BM39" s="70">
        <v>40</v>
      </c>
      <c r="BN39" s="70">
        <v>5</v>
      </c>
      <c r="BO39" s="70">
        <v>0</v>
      </c>
      <c r="BP39" s="70">
        <v>6</v>
      </c>
      <c r="BQ39" s="70">
        <v>0</v>
      </c>
      <c r="BR39" s="70">
        <v>0</v>
      </c>
      <c r="BS39" s="70">
        <v>0</v>
      </c>
      <c r="BT39" s="70">
        <v>0</v>
      </c>
      <c r="BU39" s="70">
        <v>0</v>
      </c>
      <c r="BV39" s="70">
        <v>44</v>
      </c>
      <c r="BW39" s="70">
        <v>2</v>
      </c>
      <c r="BX39" s="70">
        <v>0</v>
      </c>
      <c r="BY39" s="70">
        <v>0</v>
      </c>
      <c r="BZ39" s="70">
        <v>0</v>
      </c>
      <c r="CA39" s="70">
        <v>0</v>
      </c>
      <c r="CB39" s="70">
        <v>60</v>
      </c>
      <c r="CC39" s="70">
        <v>0</v>
      </c>
      <c r="CD39" s="70">
        <v>17</v>
      </c>
      <c r="CE39" s="70">
        <v>3</v>
      </c>
      <c r="CF39" s="70">
        <v>3</v>
      </c>
      <c r="CG39" s="70">
        <v>0</v>
      </c>
      <c r="CH39" s="70">
        <v>10</v>
      </c>
      <c r="CI39" s="70">
        <v>8</v>
      </c>
      <c r="CJ39" s="70">
        <v>4</v>
      </c>
      <c r="CK39" s="70">
        <v>4</v>
      </c>
      <c r="CL39" s="70">
        <v>9</v>
      </c>
      <c r="CM39" s="70">
        <v>11</v>
      </c>
      <c r="CN39" s="70">
        <v>3</v>
      </c>
      <c r="CO39" s="70">
        <v>6</v>
      </c>
      <c r="CP39" s="70">
        <v>5</v>
      </c>
      <c r="CQ39" s="70">
        <v>7</v>
      </c>
      <c r="CR39" s="70">
        <v>12</v>
      </c>
      <c r="CS39" s="70">
        <v>10</v>
      </c>
      <c r="CT39" s="70">
        <v>5</v>
      </c>
      <c r="CU39" s="70">
        <v>4</v>
      </c>
      <c r="CV39" s="70">
        <v>3</v>
      </c>
      <c r="CW39" s="70">
        <v>3</v>
      </c>
      <c r="CX39" s="70">
        <v>0</v>
      </c>
      <c r="CY39" s="70">
        <v>0</v>
      </c>
      <c r="CZ39" s="70">
        <v>1</v>
      </c>
      <c r="DA39" s="70">
        <v>0</v>
      </c>
      <c r="DB39" s="70">
        <v>188</v>
      </c>
      <c r="EE39" s="70">
        <v>3</v>
      </c>
    </row>
    <row r="40" spans="1:135">
      <c r="A40" s="70" t="s">
        <v>51</v>
      </c>
      <c r="B40" s="70" t="s">
        <v>4016</v>
      </c>
      <c r="C40" s="70" t="s">
        <v>4016</v>
      </c>
      <c r="D40" s="70" t="s">
        <v>525</v>
      </c>
      <c r="E40" s="70" t="s">
        <v>548</v>
      </c>
      <c r="F40" s="70" t="str">
        <f t="shared" si="0"/>
        <v>臺北市大同區</v>
      </c>
      <c r="G40" s="70">
        <f>VLOOKUP(F40,郵遞區號!$C$2:$D$371,2,0)</f>
        <v>103</v>
      </c>
      <c r="H40" s="70" t="str">
        <f>VLOOKUP(D40,區域對照!$A$2:$B$23,2,0)</f>
        <v>台北區</v>
      </c>
      <c r="I40" s="70" t="s">
        <v>3677</v>
      </c>
      <c r="J40" s="70" t="s">
        <v>4608</v>
      </c>
      <c r="K40" s="59" t="s">
        <v>6123</v>
      </c>
      <c r="L40" s="71" t="s">
        <v>715</v>
      </c>
      <c r="M40" s="70" t="s">
        <v>1197</v>
      </c>
      <c r="N40" s="70" t="s">
        <v>1197</v>
      </c>
      <c r="O40" s="70" t="s">
        <v>1246</v>
      </c>
      <c r="P40" s="70" t="s">
        <v>708</v>
      </c>
      <c r="Q40" s="70" t="s">
        <v>1260</v>
      </c>
      <c r="R40" s="70" t="s">
        <v>4068</v>
      </c>
      <c r="S40" s="70" t="s">
        <v>4748</v>
      </c>
      <c r="T40" s="70" t="s">
        <v>5082</v>
      </c>
      <c r="U40" s="70">
        <v>25.050969599999998</v>
      </c>
      <c r="V40" s="70">
        <v>121.50932090000001</v>
      </c>
      <c r="W40" s="70" t="s">
        <v>2253</v>
      </c>
      <c r="X40" s="70" t="s">
        <v>2733</v>
      </c>
      <c r="Y40" s="70" t="s">
        <v>2735</v>
      </c>
      <c r="Z40" s="4" t="s">
        <v>2827</v>
      </c>
      <c r="AA40" s="70" t="s">
        <v>2733</v>
      </c>
      <c r="AB40" s="70" t="s">
        <v>2919</v>
      </c>
      <c r="AC40" s="70" t="s">
        <v>2733</v>
      </c>
      <c r="AD40" s="70" t="s">
        <v>2733</v>
      </c>
      <c r="AE40" s="70" t="s">
        <v>2733</v>
      </c>
      <c r="AF40" s="70" t="s">
        <v>5640</v>
      </c>
      <c r="AG40" s="70" t="s">
        <v>3117</v>
      </c>
      <c r="AI40" s="70" t="s">
        <v>6263</v>
      </c>
      <c r="AJ40" s="70" t="s">
        <v>6476</v>
      </c>
      <c r="AK40" s="70" t="s">
        <v>6492</v>
      </c>
      <c r="AL40" s="70" t="s">
        <v>3649</v>
      </c>
      <c r="AM40" s="70">
        <v>2</v>
      </c>
      <c r="AN40" s="70">
        <v>2</v>
      </c>
      <c r="AO40" s="70">
        <v>2</v>
      </c>
      <c r="AP40" s="70">
        <v>2</v>
      </c>
      <c r="AQ40" s="70">
        <v>2</v>
      </c>
      <c r="AR40" s="70">
        <v>2</v>
      </c>
      <c r="AS40" s="70">
        <v>2</v>
      </c>
      <c r="AT40" s="70">
        <v>6</v>
      </c>
      <c r="AU40" s="70">
        <v>280</v>
      </c>
      <c r="AV40" s="70">
        <v>0</v>
      </c>
      <c r="AW40" s="70">
        <v>0</v>
      </c>
      <c r="AX40" s="70">
        <v>0</v>
      </c>
      <c r="AY40" s="70">
        <v>60</v>
      </c>
      <c r="AZ40" s="70">
        <v>9</v>
      </c>
      <c r="BA40" s="70">
        <v>0</v>
      </c>
      <c r="BB40" s="70">
        <v>13</v>
      </c>
      <c r="BC40" s="70">
        <v>1</v>
      </c>
      <c r="BD40" s="70">
        <v>50</v>
      </c>
      <c r="BE40" s="70">
        <v>0</v>
      </c>
      <c r="BF40" s="70">
        <v>19</v>
      </c>
      <c r="BG40" s="70">
        <v>0</v>
      </c>
      <c r="BH40" s="70">
        <v>5</v>
      </c>
      <c r="BI40" s="70">
        <v>4</v>
      </c>
      <c r="BJ40" s="70">
        <v>5</v>
      </c>
      <c r="BK40" s="70">
        <v>0</v>
      </c>
      <c r="BL40" s="70">
        <v>10</v>
      </c>
      <c r="BM40" s="70">
        <v>39</v>
      </c>
      <c r="BN40" s="70">
        <v>4</v>
      </c>
      <c r="BO40" s="70">
        <v>0</v>
      </c>
      <c r="BP40" s="70">
        <v>3</v>
      </c>
      <c r="BQ40" s="70">
        <v>0</v>
      </c>
      <c r="BR40" s="70">
        <v>0</v>
      </c>
      <c r="BS40" s="70">
        <v>0</v>
      </c>
      <c r="BT40" s="70">
        <v>0</v>
      </c>
      <c r="BU40" s="70">
        <v>0</v>
      </c>
      <c r="BV40" s="70">
        <v>21</v>
      </c>
      <c r="BW40" s="70">
        <v>2</v>
      </c>
      <c r="BX40" s="70">
        <v>0</v>
      </c>
      <c r="BY40" s="70">
        <v>0</v>
      </c>
      <c r="BZ40" s="70">
        <v>0</v>
      </c>
      <c r="CA40" s="70">
        <v>0</v>
      </c>
      <c r="CB40" s="70">
        <v>24</v>
      </c>
      <c r="CC40" s="70">
        <v>0</v>
      </c>
      <c r="CD40" s="70">
        <v>5</v>
      </c>
      <c r="CE40" s="70">
        <v>1</v>
      </c>
      <c r="CF40" s="70">
        <v>1</v>
      </c>
      <c r="CG40" s="70">
        <v>0</v>
      </c>
      <c r="CH40" s="70">
        <v>5</v>
      </c>
      <c r="CI40" s="70">
        <v>3</v>
      </c>
      <c r="CJ40" s="70">
        <v>1</v>
      </c>
      <c r="CK40" s="70">
        <v>4</v>
      </c>
      <c r="CL40" s="70">
        <v>11</v>
      </c>
      <c r="CM40" s="70">
        <v>5</v>
      </c>
      <c r="CN40" s="70">
        <v>0</v>
      </c>
      <c r="CO40" s="70">
        <v>4</v>
      </c>
      <c r="CP40" s="70">
        <v>3</v>
      </c>
      <c r="CQ40" s="70">
        <v>6</v>
      </c>
      <c r="CR40" s="70">
        <v>6</v>
      </c>
      <c r="CS40" s="70">
        <v>8</v>
      </c>
      <c r="CT40" s="70">
        <v>3</v>
      </c>
      <c r="CU40" s="70">
        <v>2</v>
      </c>
      <c r="CV40" s="70">
        <v>1</v>
      </c>
      <c r="CW40" s="70">
        <v>8</v>
      </c>
      <c r="CX40" s="70">
        <v>0</v>
      </c>
      <c r="CY40" s="70">
        <v>0</v>
      </c>
      <c r="CZ40" s="70">
        <v>0</v>
      </c>
      <c r="DA40" s="70">
        <v>0</v>
      </c>
      <c r="DB40" s="70">
        <v>101</v>
      </c>
      <c r="DC40" s="70">
        <v>68</v>
      </c>
      <c r="DD40" s="70">
        <v>54</v>
      </c>
      <c r="DE40" s="70">
        <v>0</v>
      </c>
      <c r="DF40" s="70">
        <v>2</v>
      </c>
      <c r="DG40" s="70">
        <v>797</v>
      </c>
      <c r="DH40" s="70">
        <v>6</v>
      </c>
      <c r="DI40" s="70">
        <v>2</v>
      </c>
      <c r="DJ40" s="70">
        <v>27</v>
      </c>
      <c r="DK40" s="70">
        <v>3</v>
      </c>
      <c r="DL40" s="70">
        <v>55</v>
      </c>
      <c r="DM40" s="70">
        <v>13</v>
      </c>
      <c r="DN40" s="70">
        <v>8</v>
      </c>
      <c r="DO40" s="70">
        <v>62</v>
      </c>
      <c r="DP40" s="70">
        <v>34</v>
      </c>
      <c r="DQ40" s="70">
        <v>0</v>
      </c>
      <c r="DR40" s="70">
        <v>48</v>
      </c>
      <c r="DS40" s="70">
        <v>0</v>
      </c>
      <c r="DT40" s="70">
        <v>128</v>
      </c>
      <c r="DU40" s="70">
        <v>0</v>
      </c>
      <c r="DV40" s="70">
        <v>204</v>
      </c>
      <c r="DW40" s="70">
        <v>250</v>
      </c>
      <c r="DX40" s="70">
        <v>0</v>
      </c>
      <c r="DY40" s="70">
        <v>148</v>
      </c>
      <c r="DZ40" s="70">
        <v>2394</v>
      </c>
      <c r="EA40" s="70">
        <v>8</v>
      </c>
      <c r="EB40" s="70">
        <v>0</v>
      </c>
      <c r="EC40" s="70">
        <v>4</v>
      </c>
      <c r="ED40" s="70">
        <v>4315</v>
      </c>
      <c r="EE40" s="70">
        <v>3</v>
      </c>
    </row>
    <row r="41" spans="1:135">
      <c r="A41" s="70" t="s">
        <v>4749</v>
      </c>
      <c r="B41" s="70" t="s">
        <v>4016</v>
      </c>
      <c r="C41" s="70" t="s">
        <v>4016</v>
      </c>
      <c r="D41" s="70" t="s">
        <v>525</v>
      </c>
      <c r="E41" s="70" t="s">
        <v>549</v>
      </c>
      <c r="F41" s="70" t="str">
        <f t="shared" si="0"/>
        <v>臺北市南港區</v>
      </c>
      <c r="G41" s="70">
        <f>VLOOKUP(F41,郵遞區號!$C$2:$D$371,2,0)</f>
        <v>115</v>
      </c>
      <c r="H41" s="70" t="str">
        <f>VLOOKUP(D41,區域對照!$A$2:$B$23,2,0)</f>
        <v>台北區</v>
      </c>
      <c r="I41" s="70" t="s">
        <v>3677</v>
      </c>
      <c r="J41" s="70" t="s">
        <v>4608</v>
      </c>
      <c r="K41" s="59" t="s">
        <v>6123</v>
      </c>
      <c r="L41" s="71" t="s">
        <v>715</v>
      </c>
      <c r="M41" s="70" t="s">
        <v>1198</v>
      </c>
      <c r="N41" s="70" t="s">
        <v>1198</v>
      </c>
      <c r="O41" s="70" t="s">
        <v>1246</v>
      </c>
      <c r="P41" s="70" t="s">
        <v>708</v>
      </c>
      <c r="Q41" s="70" t="s">
        <v>1260</v>
      </c>
      <c r="R41" s="70" t="s">
        <v>4066</v>
      </c>
      <c r="S41" s="70" t="s">
        <v>4752</v>
      </c>
      <c r="T41" s="70" t="s">
        <v>5083</v>
      </c>
      <c r="U41" s="70">
        <v>25.046603900000001</v>
      </c>
      <c r="V41" s="70">
        <v>121.5861594</v>
      </c>
      <c r="W41" s="70" t="s">
        <v>2253</v>
      </c>
      <c r="X41" s="70" t="s">
        <v>2733</v>
      </c>
      <c r="Y41" s="70" t="s">
        <v>2735</v>
      </c>
      <c r="Z41" s="4" t="s">
        <v>2827</v>
      </c>
      <c r="AA41" s="70" t="s">
        <v>2733</v>
      </c>
      <c r="AB41" s="70" t="s">
        <v>2920</v>
      </c>
      <c r="AC41" s="70" t="s">
        <v>2733</v>
      </c>
      <c r="AD41" s="70" t="s">
        <v>2733</v>
      </c>
      <c r="AE41" s="70" t="s">
        <v>2733</v>
      </c>
      <c r="AF41" s="70" t="s">
        <v>5640</v>
      </c>
      <c r="AG41" s="70" t="s">
        <v>3118</v>
      </c>
      <c r="AI41" s="70" t="s">
        <v>6263</v>
      </c>
      <c r="AJ41" s="70" t="s">
        <v>6476</v>
      </c>
      <c r="AK41" s="70" t="s">
        <v>6492</v>
      </c>
      <c r="AL41" s="70" t="s">
        <v>3649</v>
      </c>
      <c r="AM41" s="70">
        <v>2</v>
      </c>
      <c r="AN41" s="70">
        <v>2</v>
      </c>
      <c r="AO41" s="70">
        <v>2</v>
      </c>
      <c r="AP41" s="70">
        <v>2</v>
      </c>
      <c r="AQ41" s="70">
        <v>2</v>
      </c>
      <c r="AR41" s="70">
        <v>2</v>
      </c>
      <c r="AS41" s="70">
        <v>2</v>
      </c>
      <c r="AT41" s="70">
        <v>6</v>
      </c>
      <c r="AU41" s="70">
        <v>281</v>
      </c>
      <c r="AV41" s="70">
        <v>0</v>
      </c>
      <c r="AW41" s="70">
        <v>0</v>
      </c>
      <c r="AX41" s="70">
        <v>0</v>
      </c>
      <c r="AY41" s="70">
        <v>41</v>
      </c>
      <c r="AZ41" s="70">
        <v>7</v>
      </c>
      <c r="BA41" s="70">
        <v>0</v>
      </c>
      <c r="BB41" s="70">
        <v>12</v>
      </c>
      <c r="BC41" s="70">
        <v>1</v>
      </c>
      <c r="BD41" s="70">
        <v>38</v>
      </c>
      <c r="BE41" s="70">
        <v>0</v>
      </c>
      <c r="BF41" s="70">
        <v>24</v>
      </c>
      <c r="BG41" s="70">
        <v>0</v>
      </c>
      <c r="BH41" s="70">
        <v>6</v>
      </c>
      <c r="BI41" s="70">
        <v>5</v>
      </c>
      <c r="BJ41" s="70">
        <v>11</v>
      </c>
      <c r="BK41" s="70">
        <v>0</v>
      </c>
      <c r="BL41" s="70">
        <v>12</v>
      </c>
      <c r="BM41" s="70">
        <v>30</v>
      </c>
      <c r="BN41" s="70">
        <v>4</v>
      </c>
      <c r="BO41" s="70">
        <v>0</v>
      </c>
      <c r="BP41" s="70">
        <v>0</v>
      </c>
      <c r="BQ41" s="70">
        <v>0</v>
      </c>
      <c r="BR41" s="70">
        <v>0</v>
      </c>
      <c r="BS41" s="70">
        <v>0</v>
      </c>
      <c r="BT41" s="70">
        <v>0</v>
      </c>
      <c r="BU41" s="70">
        <v>0</v>
      </c>
      <c r="BV41" s="70">
        <v>36</v>
      </c>
      <c r="BW41" s="70">
        <v>0</v>
      </c>
      <c r="BX41" s="70">
        <v>0</v>
      </c>
      <c r="BY41" s="70">
        <v>0</v>
      </c>
      <c r="BZ41" s="70">
        <v>0</v>
      </c>
      <c r="CA41" s="70">
        <v>0</v>
      </c>
      <c r="CB41" s="70">
        <v>29</v>
      </c>
      <c r="CC41" s="70">
        <v>0</v>
      </c>
      <c r="CD41" s="70">
        <v>6</v>
      </c>
      <c r="CE41" s="70">
        <v>1</v>
      </c>
      <c r="CF41" s="70">
        <v>2</v>
      </c>
      <c r="CG41" s="70">
        <v>0</v>
      </c>
      <c r="CH41" s="70">
        <v>7</v>
      </c>
      <c r="CI41" s="70">
        <v>3</v>
      </c>
      <c r="CJ41" s="70">
        <v>0</v>
      </c>
      <c r="CK41" s="70">
        <v>5</v>
      </c>
      <c r="CL41" s="70">
        <v>8</v>
      </c>
      <c r="CM41" s="70">
        <v>5</v>
      </c>
      <c r="CN41" s="70">
        <v>1</v>
      </c>
      <c r="CO41" s="70">
        <v>1</v>
      </c>
      <c r="CP41" s="70">
        <v>3</v>
      </c>
      <c r="CQ41" s="70">
        <v>4</v>
      </c>
      <c r="CR41" s="70">
        <v>1</v>
      </c>
      <c r="CS41" s="70">
        <v>5</v>
      </c>
      <c r="CT41" s="70">
        <v>3</v>
      </c>
      <c r="CU41" s="70">
        <v>2</v>
      </c>
      <c r="CV41" s="70">
        <v>1</v>
      </c>
      <c r="CW41" s="70">
        <v>4</v>
      </c>
      <c r="CX41" s="70">
        <v>0</v>
      </c>
      <c r="CY41" s="70">
        <v>1</v>
      </c>
      <c r="CZ41" s="70">
        <v>1</v>
      </c>
      <c r="DA41" s="70">
        <v>2</v>
      </c>
      <c r="DB41" s="70">
        <v>95</v>
      </c>
      <c r="EE41" s="70">
        <v>3</v>
      </c>
    </row>
    <row r="42" spans="1:135">
      <c r="A42" s="70" t="s">
        <v>51</v>
      </c>
      <c r="B42" s="70" t="s">
        <v>4016</v>
      </c>
      <c r="C42" s="70" t="s">
        <v>4016</v>
      </c>
      <c r="D42" s="70" t="s">
        <v>525</v>
      </c>
      <c r="E42" s="70" t="s">
        <v>550</v>
      </c>
      <c r="F42" s="70" t="str">
        <f t="shared" si="0"/>
        <v>臺北市士林區</v>
      </c>
      <c r="G42" s="70">
        <f>VLOOKUP(F42,郵遞區號!$C$2:$D$371,2,0)</f>
        <v>111</v>
      </c>
      <c r="H42" s="70" t="str">
        <f>VLOOKUP(D42,區域對照!$A$2:$B$23,2,0)</f>
        <v>台北區</v>
      </c>
      <c r="I42" s="70" t="s">
        <v>3674</v>
      </c>
      <c r="J42" s="70" t="s">
        <v>4608</v>
      </c>
      <c r="K42" s="59" t="s">
        <v>6123</v>
      </c>
      <c r="L42" s="71" t="s">
        <v>715</v>
      </c>
      <c r="M42" s="70" t="s">
        <v>1199</v>
      </c>
      <c r="N42" s="70" t="s">
        <v>1199</v>
      </c>
      <c r="O42" s="70" t="s">
        <v>1246</v>
      </c>
      <c r="P42" s="70" t="s">
        <v>708</v>
      </c>
      <c r="Q42" s="70" t="s">
        <v>1260</v>
      </c>
      <c r="R42" s="70" t="s">
        <v>4065</v>
      </c>
      <c r="S42" s="70" t="s">
        <v>4065</v>
      </c>
      <c r="T42" s="70" t="s">
        <v>5084</v>
      </c>
      <c r="U42" s="70">
        <v>25.1048315</v>
      </c>
      <c r="V42" s="70">
        <v>121.53149019999999</v>
      </c>
      <c r="W42" s="70" t="s">
        <v>2253</v>
      </c>
      <c r="X42" s="70" t="s">
        <v>2733</v>
      </c>
      <c r="Y42" s="70" t="s">
        <v>2735</v>
      </c>
      <c r="Z42" s="4" t="s">
        <v>2827</v>
      </c>
      <c r="AA42" s="70" t="s">
        <v>2733</v>
      </c>
      <c r="AB42" s="70" t="s">
        <v>2921</v>
      </c>
      <c r="AC42" s="70" t="s">
        <v>2733</v>
      </c>
      <c r="AD42" s="70" t="s">
        <v>2733</v>
      </c>
      <c r="AE42" s="70" t="s">
        <v>2733</v>
      </c>
      <c r="AF42" s="70" t="s">
        <v>5640</v>
      </c>
      <c r="AG42" s="70" t="s">
        <v>3119</v>
      </c>
      <c r="AI42" s="70" t="s">
        <v>6263</v>
      </c>
      <c r="AJ42" s="70" t="s">
        <v>6476</v>
      </c>
      <c r="AK42" s="70" t="s">
        <v>6492</v>
      </c>
      <c r="AL42" s="70" t="s">
        <v>3649</v>
      </c>
      <c r="AM42" s="70">
        <v>2</v>
      </c>
      <c r="AN42" s="70">
        <v>2</v>
      </c>
      <c r="AO42" s="70">
        <v>2</v>
      </c>
      <c r="AP42" s="70">
        <v>2</v>
      </c>
      <c r="AQ42" s="70">
        <v>2</v>
      </c>
      <c r="AR42" s="70">
        <v>2</v>
      </c>
      <c r="AS42" s="70">
        <v>2</v>
      </c>
      <c r="AT42" s="70">
        <v>6</v>
      </c>
      <c r="AU42" s="70">
        <v>333</v>
      </c>
      <c r="AV42" s="70">
        <v>0</v>
      </c>
      <c r="AW42" s="70">
        <v>0</v>
      </c>
      <c r="AX42" s="70">
        <v>0</v>
      </c>
      <c r="AY42" s="70">
        <v>46</v>
      </c>
      <c r="AZ42" s="70">
        <v>8</v>
      </c>
      <c r="BA42" s="70">
        <v>0</v>
      </c>
      <c r="BB42" s="70">
        <v>10</v>
      </c>
      <c r="BC42" s="70">
        <v>1</v>
      </c>
      <c r="BD42" s="70">
        <v>60</v>
      </c>
      <c r="BE42" s="70">
        <v>0</v>
      </c>
      <c r="BF42" s="70">
        <v>25</v>
      </c>
      <c r="BG42" s="70">
        <v>0</v>
      </c>
      <c r="BH42" s="70">
        <v>5</v>
      </c>
      <c r="BI42" s="70">
        <v>2</v>
      </c>
      <c r="BJ42" s="70">
        <v>0</v>
      </c>
      <c r="BK42" s="70">
        <v>0</v>
      </c>
      <c r="BL42" s="70">
        <v>10</v>
      </c>
      <c r="BM42" s="70">
        <v>44</v>
      </c>
      <c r="BN42" s="70">
        <v>3</v>
      </c>
      <c r="BO42" s="70">
        <v>0</v>
      </c>
      <c r="BP42" s="70">
        <v>0</v>
      </c>
      <c r="BQ42" s="70">
        <v>0</v>
      </c>
      <c r="BR42" s="70">
        <v>0</v>
      </c>
      <c r="BS42" s="70">
        <v>0</v>
      </c>
      <c r="BT42" s="70">
        <v>0</v>
      </c>
      <c r="BU42" s="70">
        <v>0</v>
      </c>
      <c r="BV42" s="70">
        <v>30</v>
      </c>
      <c r="BW42" s="70">
        <v>0</v>
      </c>
      <c r="BX42" s="70">
        <v>0</v>
      </c>
      <c r="BY42" s="70">
        <v>0</v>
      </c>
      <c r="BZ42" s="70">
        <v>0</v>
      </c>
      <c r="CA42" s="70">
        <v>0</v>
      </c>
      <c r="CB42" s="70">
        <v>24</v>
      </c>
      <c r="CC42" s="70">
        <v>0</v>
      </c>
      <c r="CD42" s="70">
        <v>5</v>
      </c>
      <c r="CE42" s="70">
        <v>2</v>
      </c>
      <c r="CF42" s="70">
        <v>1</v>
      </c>
      <c r="CG42" s="70">
        <v>0</v>
      </c>
      <c r="CH42" s="70">
        <v>9</v>
      </c>
      <c r="CI42" s="70">
        <v>2</v>
      </c>
      <c r="CJ42" s="70">
        <v>0</v>
      </c>
      <c r="CK42" s="70">
        <v>3</v>
      </c>
      <c r="CL42" s="70">
        <v>3</v>
      </c>
      <c r="CM42" s="70">
        <v>8</v>
      </c>
      <c r="CN42" s="70">
        <v>0</v>
      </c>
      <c r="CO42" s="70">
        <v>2</v>
      </c>
      <c r="CP42" s="70">
        <v>2</v>
      </c>
      <c r="CQ42" s="70">
        <v>6</v>
      </c>
      <c r="CR42" s="70">
        <v>3</v>
      </c>
      <c r="CS42" s="70">
        <v>6</v>
      </c>
      <c r="CT42" s="70">
        <v>3</v>
      </c>
      <c r="CU42" s="70">
        <v>8</v>
      </c>
      <c r="CV42" s="70">
        <v>1</v>
      </c>
      <c r="CW42" s="70">
        <v>2</v>
      </c>
      <c r="CX42" s="70">
        <v>0</v>
      </c>
      <c r="CY42" s="70">
        <v>1</v>
      </c>
      <c r="CZ42" s="70">
        <v>1</v>
      </c>
      <c r="DA42" s="70">
        <v>0</v>
      </c>
      <c r="DB42" s="70">
        <v>92</v>
      </c>
      <c r="EE42" s="70">
        <v>3</v>
      </c>
    </row>
    <row r="43" spans="1:135">
      <c r="A43" s="70" t="s">
        <v>51</v>
      </c>
      <c r="B43" s="70" t="s">
        <v>4016</v>
      </c>
      <c r="C43" s="70" t="s">
        <v>4016</v>
      </c>
      <c r="D43" s="70" t="s">
        <v>525</v>
      </c>
      <c r="E43" s="70" t="s">
        <v>552</v>
      </c>
      <c r="F43" s="70" t="str">
        <f t="shared" si="0"/>
        <v>臺北市中正區</v>
      </c>
      <c r="G43" s="70">
        <f>VLOOKUP(F43,郵遞區號!$C$2:$D$371,2,0)</f>
        <v>100</v>
      </c>
      <c r="H43" s="70" t="str">
        <f>VLOOKUP(D43,區域對照!$A$2:$B$23,2,0)</f>
        <v>台北區</v>
      </c>
      <c r="I43" s="70" t="s">
        <v>3677</v>
      </c>
      <c r="J43" s="70" t="s">
        <v>4608</v>
      </c>
      <c r="K43" s="59" t="s">
        <v>6123</v>
      </c>
      <c r="L43" s="71" t="s">
        <v>715</v>
      </c>
      <c r="M43" s="70" t="s">
        <v>1201</v>
      </c>
      <c r="N43" s="72" t="s">
        <v>4755</v>
      </c>
      <c r="O43" s="70" t="s">
        <v>1246</v>
      </c>
      <c r="P43" s="70" t="s">
        <v>708</v>
      </c>
      <c r="Q43" s="70" t="s">
        <v>1260</v>
      </c>
      <c r="R43" s="70" t="s">
        <v>4064</v>
      </c>
      <c r="S43" s="70" t="s">
        <v>4757</v>
      </c>
      <c r="T43" s="70" t="s">
        <v>5086</v>
      </c>
      <c r="U43" s="70">
        <v>25.0355293</v>
      </c>
      <c r="V43" s="70">
        <v>121.5066832</v>
      </c>
      <c r="W43" s="70" t="s">
        <v>2253</v>
      </c>
      <c r="X43" s="70" t="s">
        <v>2733</v>
      </c>
      <c r="Y43" s="70" t="s">
        <v>2735</v>
      </c>
      <c r="Z43" s="4" t="s">
        <v>2827</v>
      </c>
      <c r="AA43" s="70" t="s">
        <v>2733</v>
      </c>
      <c r="AB43" s="70" t="s">
        <v>2922</v>
      </c>
      <c r="AC43" s="70" t="s">
        <v>2733</v>
      </c>
      <c r="AD43" s="70" t="s">
        <v>2733</v>
      </c>
      <c r="AE43" s="70" t="s">
        <v>2733</v>
      </c>
      <c r="AF43" s="70" t="s">
        <v>5640</v>
      </c>
      <c r="AG43" s="70" t="s">
        <v>3121</v>
      </c>
      <c r="AI43" s="70" t="s">
        <v>6263</v>
      </c>
      <c r="AJ43" s="70" t="s">
        <v>6476</v>
      </c>
      <c r="AK43" s="70" t="s">
        <v>6492</v>
      </c>
      <c r="AL43" s="70" t="s">
        <v>3649</v>
      </c>
      <c r="AM43" s="70">
        <v>2</v>
      </c>
      <c r="AN43" s="70">
        <v>2</v>
      </c>
      <c r="AO43" s="70">
        <v>2</v>
      </c>
      <c r="AP43" s="70">
        <v>2</v>
      </c>
      <c r="AQ43" s="70">
        <v>2</v>
      </c>
      <c r="AR43" s="70">
        <v>2</v>
      </c>
      <c r="AS43" s="70">
        <v>2</v>
      </c>
      <c r="AT43" s="70">
        <v>6</v>
      </c>
      <c r="AU43" s="70">
        <v>355</v>
      </c>
      <c r="AV43" s="70">
        <v>0</v>
      </c>
      <c r="AW43" s="70">
        <v>0</v>
      </c>
      <c r="AX43" s="70">
        <v>0</v>
      </c>
      <c r="AY43" s="70">
        <v>71</v>
      </c>
      <c r="AZ43" s="70">
        <v>12</v>
      </c>
      <c r="BA43" s="70">
        <v>0</v>
      </c>
      <c r="BB43" s="70">
        <v>22</v>
      </c>
      <c r="BC43" s="70">
        <v>3</v>
      </c>
      <c r="BD43" s="70">
        <v>32</v>
      </c>
      <c r="BE43" s="70">
        <v>0</v>
      </c>
      <c r="BF43" s="70">
        <v>34</v>
      </c>
      <c r="BG43" s="70">
        <v>0</v>
      </c>
      <c r="BH43" s="70">
        <v>30</v>
      </c>
      <c r="BI43" s="70">
        <v>15</v>
      </c>
      <c r="BJ43" s="70">
        <v>0</v>
      </c>
      <c r="BK43" s="70">
        <v>0</v>
      </c>
      <c r="BL43" s="70">
        <v>17</v>
      </c>
      <c r="BM43" s="70">
        <v>32</v>
      </c>
      <c r="BN43" s="70">
        <v>10</v>
      </c>
      <c r="BO43" s="70">
        <v>0</v>
      </c>
      <c r="BP43" s="70">
        <v>0</v>
      </c>
      <c r="BQ43" s="70">
        <v>0</v>
      </c>
      <c r="BR43" s="70">
        <v>0</v>
      </c>
      <c r="BS43" s="70">
        <v>0</v>
      </c>
      <c r="BT43" s="70">
        <v>0</v>
      </c>
      <c r="BU43" s="70">
        <v>0</v>
      </c>
      <c r="BV43" s="70">
        <v>36</v>
      </c>
      <c r="BW43" s="70">
        <v>29</v>
      </c>
      <c r="BX43" s="70">
        <v>0</v>
      </c>
      <c r="BY43" s="70">
        <v>0</v>
      </c>
      <c r="BZ43" s="70">
        <v>0</v>
      </c>
      <c r="CA43" s="70">
        <v>0</v>
      </c>
      <c r="CB43" s="70">
        <v>29</v>
      </c>
      <c r="CC43" s="70">
        <v>0</v>
      </c>
      <c r="CD43" s="70">
        <v>6</v>
      </c>
      <c r="CE43" s="70">
        <v>3</v>
      </c>
      <c r="CF43" s="70">
        <v>5</v>
      </c>
      <c r="CG43" s="70">
        <v>0</v>
      </c>
      <c r="CH43" s="70">
        <v>16</v>
      </c>
      <c r="CI43" s="70">
        <v>5</v>
      </c>
      <c r="CJ43" s="70">
        <v>0</v>
      </c>
      <c r="CK43" s="70">
        <v>4</v>
      </c>
      <c r="CL43" s="70">
        <v>6</v>
      </c>
      <c r="CM43" s="70">
        <v>7</v>
      </c>
      <c r="CN43" s="70">
        <v>0</v>
      </c>
      <c r="CO43" s="70">
        <v>3</v>
      </c>
      <c r="CP43" s="70">
        <v>5</v>
      </c>
      <c r="CQ43" s="70">
        <v>5</v>
      </c>
      <c r="CR43" s="70">
        <v>12</v>
      </c>
      <c r="CS43" s="70">
        <v>6</v>
      </c>
      <c r="CT43" s="70">
        <v>5</v>
      </c>
      <c r="CU43" s="70">
        <v>1</v>
      </c>
      <c r="CV43" s="70">
        <v>1</v>
      </c>
      <c r="CW43" s="70">
        <v>2</v>
      </c>
      <c r="CX43" s="70">
        <v>0</v>
      </c>
      <c r="CY43" s="70">
        <v>1</v>
      </c>
      <c r="CZ43" s="70">
        <v>0</v>
      </c>
      <c r="DA43" s="70">
        <v>0</v>
      </c>
      <c r="DB43" s="70">
        <v>122</v>
      </c>
      <c r="EE43" s="70">
        <v>3</v>
      </c>
    </row>
    <row r="44" spans="1:135">
      <c r="A44" s="72" t="s">
        <v>51</v>
      </c>
      <c r="B44" s="72" t="s">
        <v>4016</v>
      </c>
      <c r="C44" s="72" t="s">
        <v>4016</v>
      </c>
      <c r="D44" s="72" t="s">
        <v>525</v>
      </c>
      <c r="E44" s="72" t="s">
        <v>552</v>
      </c>
      <c r="F44" s="72" t="str">
        <f t="shared" si="0"/>
        <v>臺北市中正區</v>
      </c>
      <c r="G44" s="72">
        <f>VLOOKUP(F44,郵遞區號!$C$2:$D$371,2,0)</f>
        <v>100</v>
      </c>
      <c r="H44" s="72" t="str">
        <f>VLOOKUP(D44,區域對照!$A$2:$B$23,2,0)</f>
        <v>台北區</v>
      </c>
      <c r="I44" s="72" t="s">
        <v>3677</v>
      </c>
      <c r="J44" s="72" t="s">
        <v>4608</v>
      </c>
      <c r="K44" s="60" t="s">
        <v>6123</v>
      </c>
      <c r="L44" s="73" t="s">
        <v>715</v>
      </c>
      <c r="M44" s="72" t="s">
        <v>1201</v>
      </c>
      <c r="N44" s="72" t="s">
        <v>4756</v>
      </c>
      <c r="O44" s="72" t="s">
        <v>1246</v>
      </c>
      <c r="P44" s="72" t="s">
        <v>708</v>
      </c>
      <c r="Q44" s="72" t="s">
        <v>1260</v>
      </c>
      <c r="R44" s="72" t="s">
        <v>4064</v>
      </c>
      <c r="S44" s="72" t="s">
        <v>4758</v>
      </c>
      <c r="T44" s="72" t="s">
        <v>5087</v>
      </c>
      <c r="U44" s="72">
        <v>25.029081999999999</v>
      </c>
      <c r="V44" s="72">
        <v>121.51926810000001</v>
      </c>
      <c r="W44" s="72" t="s">
        <v>2253</v>
      </c>
      <c r="X44" s="72" t="s">
        <v>2733</v>
      </c>
      <c r="Y44" s="72" t="s">
        <v>2735</v>
      </c>
      <c r="Z44" s="99" t="s">
        <v>2827</v>
      </c>
      <c r="AA44" s="72" t="s">
        <v>2733</v>
      </c>
      <c r="AB44" s="72" t="s">
        <v>2922</v>
      </c>
      <c r="AC44" s="72" t="s">
        <v>2733</v>
      </c>
      <c r="AD44" s="72" t="s">
        <v>2733</v>
      </c>
      <c r="AE44" s="72" t="s">
        <v>2733</v>
      </c>
      <c r="AF44" s="72" t="s">
        <v>5640</v>
      </c>
      <c r="AG44" s="72" t="s">
        <v>3121</v>
      </c>
      <c r="AH44" s="72"/>
      <c r="AI44" s="72" t="s">
        <v>2734</v>
      </c>
      <c r="AJ44" s="72" t="s">
        <v>2734</v>
      </c>
      <c r="AK44" s="72" t="s">
        <v>6490</v>
      </c>
      <c r="AL44" s="72" t="s">
        <v>2734</v>
      </c>
      <c r="AM44" s="72">
        <v>0</v>
      </c>
      <c r="AN44" s="72">
        <v>0</v>
      </c>
      <c r="AO44" s="72">
        <v>0</v>
      </c>
      <c r="AP44" s="72">
        <v>0</v>
      </c>
      <c r="AQ44" s="72">
        <v>0</v>
      </c>
      <c r="AR44" s="72">
        <v>0</v>
      </c>
      <c r="AS44" s="72">
        <v>0</v>
      </c>
      <c r="AT44" s="72">
        <v>1</v>
      </c>
      <c r="AU44" s="72">
        <v>355</v>
      </c>
      <c r="AV44" s="72">
        <v>0</v>
      </c>
      <c r="AW44" s="72">
        <v>0</v>
      </c>
      <c r="AX44" s="72">
        <v>0</v>
      </c>
      <c r="AY44" s="72">
        <v>71</v>
      </c>
      <c r="AZ44" s="72">
        <v>12</v>
      </c>
      <c r="BA44" s="72">
        <v>0</v>
      </c>
      <c r="BB44" s="72">
        <v>22</v>
      </c>
      <c r="BC44" s="72">
        <v>3</v>
      </c>
      <c r="BD44" s="72">
        <v>32</v>
      </c>
      <c r="BE44" s="72">
        <v>0</v>
      </c>
      <c r="BF44" s="72">
        <v>34</v>
      </c>
      <c r="BG44" s="72">
        <v>0</v>
      </c>
      <c r="BH44" s="72">
        <v>30</v>
      </c>
      <c r="BI44" s="72">
        <v>15</v>
      </c>
      <c r="BJ44" s="72">
        <v>0</v>
      </c>
      <c r="BK44" s="72">
        <v>0</v>
      </c>
      <c r="BL44" s="72">
        <v>17</v>
      </c>
      <c r="BM44" s="72">
        <v>32</v>
      </c>
      <c r="BN44" s="72">
        <v>10</v>
      </c>
      <c r="BO44" s="72">
        <v>0</v>
      </c>
      <c r="BP44" s="72">
        <v>0</v>
      </c>
      <c r="BQ44" s="72">
        <v>0</v>
      </c>
      <c r="BR44" s="72">
        <v>0</v>
      </c>
      <c r="BS44" s="72">
        <v>0</v>
      </c>
      <c r="BT44" s="72">
        <v>0</v>
      </c>
      <c r="BU44" s="72">
        <v>0</v>
      </c>
      <c r="BV44" s="72">
        <v>36</v>
      </c>
      <c r="BW44" s="72">
        <v>29</v>
      </c>
      <c r="BX44" s="72">
        <v>0</v>
      </c>
      <c r="BY44" s="72">
        <v>0</v>
      </c>
      <c r="BZ44" s="72">
        <v>0</v>
      </c>
      <c r="CA44" s="72">
        <v>0</v>
      </c>
      <c r="CB44" s="72">
        <v>29</v>
      </c>
      <c r="CC44" s="72">
        <v>0</v>
      </c>
      <c r="CD44" s="72">
        <v>6</v>
      </c>
      <c r="CE44" s="72">
        <v>3</v>
      </c>
      <c r="CF44" s="72">
        <v>5</v>
      </c>
      <c r="CG44" s="72">
        <v>0</v>
      </c>
      <c r="CH44" s="72">
        <v>16</v>
      </c>
      <c r="CI44" s="72">
        <v>5</v>
      </c>
      <c r="CJ44" s="72">
        <v>0</v>
      </c>
      <c r="CK44" s="72">
        <v>4</v>
      </c>
      <c r="CL44" s="72">
        <v>6</v>
      </c>
      <c r="CM44" s="72">
        <v>7</v>
      </c>
      <c r="CN44" s="72">
        <v>0</v>
      </c>
      <c r="CO44" s="72">
        <v>3</v>
      </c>
      <c r="CP44" s="72">
        <v>5</v>
      </c>
      <c r="CQ44" s="72">
        <v>5</v>
      </c>
      <c r="CR44" s="72">
        <v>12</v>
      </c>
      <c r="CS44" s="72">
        <v>6</v>
      </c>
      <c r="CT44" s="72">
        <v>5</v>
      </c>
      <c r="CU44" s="72">
        <v>1</v>
      </c>
      <c r="CV44" s="72">
        <v>1</v>
      </c>
      <c r="CW44" s="72">
        <v>2</v>
      </c>
      <c r="CX44" s="72">
        <v>0</v>
      </c>
      <c r="CY44" s="72">
        <v>1</v>
      </c>
      <c r="CZ44" s="72">
        <v>0</v>
      </c>
      <c r="DA44" s="72">
        <v>0</v>
      </c>
      <c r="DB44" s="72">
        <v>122</v>
      </c>
      <c r="DC44" s="72"/>
      <c r="DD44" s="72"/>
      <c r="DE44" s="72"/>
      <c r="DF44" s="72"/>
      <c r="DG44" s="72"/>
      <c r="DH44" s="72"/>
      <c r="DI44" s="72"/>
      <c r="DJ44" s="72"/>
      <c r="DK44" s="72"/>
      <c r="DL44" s="72"/>
      <c r="DM44" s="72"/>
      <c r="DN44" s="72"/>
      <c r="DO44" s="72"/>
      <c r="DP44" s="72"/>
      <c r="DQ44" s="72"/>
      <c r="DR44" s="72"/>
      <c r="DS44" s="72"/>
      <c r="DT44" s="72"/>
      <c r="DU44" s="72"/>
      <c r="DV44" s="72"/>
      <c r="DW44" s="72"/>
      <c r="DX44" s="72"/>
      <c r="DY44" s="72"/>
      <c r="DZ44" s="72"/>
      <c r="EA44" s="72"/>
      <c r="EB44" s="72"/>
      <c r="EC44" s="72"/>
      <c r="ED44" s="72"/>
      <c r="EE44" s="72">
        <v>3</v>
      </c>
    </row>
    <row r="45" spans="1:135">
      <c r="A45" s="70" t="s">
        <v>51</v>
      </c>
      <c r="B45" s="70" t="s">
        <v>4016</v>
      </c>
      <c r="C45" s="70" t="s">
        <v>4016</v>
      </c>
      <c r="D45" s="70" t="s">
        <v>525</v>
      </c>
      <c r="E45" s="70" t="s">
        <v>551</v>
      </c>
      <c r="F45" s="70" t="str">
        <f t="shared" si="0"/>
        <v>臺北市信義區</v>
      </c>
      <c r="G45" s="70">
        <f>VLOOKUP(F45,郵遞區號!$C$2:$D$371,2,0)</f>
        <v>110</v>
      </c>
      <c r="H45" s="70" t="str">
        <f>VLOOKUP(D45,區域對照!$A$2:$B$23,2,0)</f>
        <v>台北區</v>
      </c>
      <c r="I45" s="70" t="s">
        <v>708</v>
      </c>
      <c r="J45" s="76" t="s">
        <v>4614</v>
      </c>
      <c r="K45" s="59" t="s">
        <v>6123</v>
      </c>
      <c r="L45" s="71" t="s">
        <v>715</v>
      </c>
      <c r="M45" s="70" t="s">
        <v>1200</v>
      </c>
      <c r="N45" s="70" t="s">
        <v>1200</v>
      </c>
      <c r="O45" s="70" t="s">
        <v>1246</v>
      </c>
      <c r="P45" s="70" t="s">
        <v>708</v>
      </c>
      <c r="Q45" s="70" t="s">
        <v>1260</v>
      </c>
      <c r="R45" s="70" t="s">
        <v>4062</v>
      </c>
      <c r="S45" s="70" t="s">
        <v>4753</v>
      </c>
      <c r="T45" s="70" t="s">
        <v>5085</v>
      </c>
      <c r="U45" s="70">
        <v>25.030508399999999</v>
      </c>
      <c r="V45" s="70">
        <v>121.5748954</v>
      </c>
      <c r="W45" s="70" t="s">
        <v>2253</v>
      </c>
      <c r="X45" s="70" t="s">
        <v>708</v>
      </c>
      <c r="Y45" s="70" t="s">
        <v>708</v>
      </c>
      <c r="Z45" s="70" t="s">
        <v>708</v>
      </c>
      <c r="AA45" s="70" t="s">
        <v>708</v>
      </c>
      <c r="AB45" s="70" t="s">
        <v>708</v>
      </c>
      <c r="AC45" s="70" t="s">
        <v>708</v>
      </c>
      <c r="AD45" s="70" t="s">
        <v>2734</v>
      </c>
      <c r="AE45" s="70" t="s">
        <v>2733</v>
      </c>
      <c r="AF45" s="70" t="s">
        <v>5640</v>
      </c>
      <c r="AG45" s="70" t="s">
        <v>3120</v>
      </c>
      <c r="AI45" s="70" t="s">
        <v>2734</v>
      </c>
      <c r="AJ45" s="70" t="s">
        <v>2734</v>
      </c>
      <c r="AK45" s="70" t="s">
        <v>6490</v>
      </c>
      <c r="AL45" s="70" t="s">
        <v>2734</v>
      </c>
      <c r="AM45" s="70">
        <v>0</v>
      </c>
      <c r="AN45" s="70">
        <v>0</v>
      </c>
      <c r="AO45" s="70">
        <v>0</v>
      </c>
      <c r="AP45" s="70">
        <v>0</v>
      </c>
      <c r="AQ45" s="70">
        <v>0</v>
      </c>
      <c r="AR45" s="70">
        <v>0</v>
      </c>
      <c r="AS45" s="70">
        <v>0</v>
      </c>
      <c r="AT45" s="70">
        <v>1</v>
      </c>
      <c r="AU45" s="70">
        <v>6</v>
      </c>
      <c r="AV45" s="70">
        <v>0</v>
      </c>
      <c r="AW45" s="70">
        <v>365</v>
      </c>
      <c r="AX45" s="70">
        <v>133</v>
      </c>
      <c r="AY45" s="70">
        <v>32</v>
      </c>
      <c r="AZ45" s="70">
        <v>0</v>
      </c>
      <c r="BA45" s="70">
        <v>0</v>
      </c>
      <c r="BB45" s="70">
        <v>2</v>
      </c>
      <c r="BC45" s="70">
        <v>0</v>
      </c>
      <c r="BD45" s="70">
        <v>240</v>
      </c>
      <c r="BE45" s="70">
        <v>0</v>
      </c>
      <c r="BF45" s="70">
        <v>0</v>
      </c>
      <c r="BG45" s="70">
        <v>0</v>
      </c>
      <c r="BH45" s="70">
        <v>0</v>
      </c>
      <c r="BI45" s="70">
        <v>0</v>
      </c>
      <c r="BJ45" s="70">
        <v>0</v>
      </c>
      <c r="BK45" s="70">
        <v>0</v>
      </c>
      <c r="BL45" s="70">
        <v>16</v>
      </c>
      <c r="BM45" s="70">
        <v>0</v>
      </c>
      <c r="BN45" s="70">
        <v>0</v>
      </c>
      <c r="BO45" s="70">
        <v>0</v>
      </c>
      <c r="BP45" s="70">
        <v>0</v>
      </c>
      <c r="BQ45" s="70">
        <v>0</v>
      </c>
      <c r="BR45" s="70">
        <v>0</v>
      </c>
      <c r="BS45" s="70">
        <v>0</v>
      </c>
      <c r="BT45" s="70">
        <v>12</v>
      </c>
      <c r="BU45" s="70">
        <v>0</v>
      </c>
      <c r="BV45" s="70">
        <v>0</v>
      </c>
      <c r="BW45" s="70">
        <v>0</v>
      </c>
      <c r="BX45" s="70">
        <v>0</v>
      </c>
      <c r="BY45" s="70">
        <v>0</v>
      </c>
      <c r="BZ45" s="70">
        <v>0</v>
      </c>
      <c r="CA45" s="70">
        <v>0</v>
      </c>
      <c r="CB45" s="70">
        <v>1</v>
      </c>
      <c r="CC45" s="70">
        <v>0</v>
      </c>
      <c r="CD45" s="70">
        <v>0</v>
      </c>
      <c r="CE45" s="70">
        <v>0</v>
      </c>
      <c r="CF45" s="70">
        <v>0</v>
      </c>
      <c r="CG45" s="70">
        <v>0</v>
      </c>
      <c r="CH45" s="70">
        <v>0</v>
      </c>
      <c r="CI45" s="70">
        <v>0</v>
      </c>
      <c r="CJ45" s="70">
        <v>0</v>
      </c>
      <c r="CK45" s="70">
        <v>0</v>
      </c>
      <c r="CL45" s="70">
        <v>0</v>
      </c>
      <c r="CM45" s="70">
        <v>0</v>
      </c>
      <c r="CN45" s="70">
        <v>0</v>
      </c>
      <c r="CO45" s="70">
        <v>0</v>
      </c>
      <c r="CP45" s="70">
        <v>2</v>
      </c>
      <c r="CQ45" s="70">
        <v>0</v>
      </c>
      <c r="CR45" s="70">
        <v>0</v>
      </c>
      <c r="CS45" s="70">
        <v>0</v>
      </c>
      <c r="CT45" s="70">
        <v>0</v>
      </c>
      <c r="CU45" s="70">
        <v>0</v>
      </c>
      <c r="CV45" s="70">
        <v>0</v>
      </c>
      <c r="CW45" s="70">
        <v>41</v>
      </c>
      <c r="CX45" s="70">
        <v>0</v>
      </c>
      <c r="CY45" s="70">
        <v>0</v>
      </c>
      <c r="CZ45" s="70">
        <v>0</v>
      </c>
      <c r="DA45" s="70">
        <v>0</v>
      </c>
      <c r="DB45" s="70">
        <v>44</v>
      </c>
      <c r="EE45" s="70">
        <v>4</v>
      </c>
    </row>
    <row r="46" spans="1:135">
      <c r="A46" s="70" t="s">
        <v>52</v>
      </c>
      <c r="B46" s="70" t="s">
        <v>4016</v>
      </c>
      <c r="C46" s="70" t="s">
        <v>4016</v>
      </c>
      <c r="D46" s="70" t="s">
        <v>526</v>
      </c>
      <c r="E46" s="70" t="s">
        <v>554</v>
      </c>
      <c r="F46" s="70" t="str">
        <f t="shared" si="0"/>
        <v>高雄市鼓山區</v>
      </c>
      <c r="G46" s="70">
        <f>VLOOKUP(F46,郵遞區號!$C$2:$D$371,2,0)</f>
        <v>804</v>
      </c>
      <c r="H46" s="70" t="str">
        <f>VLOOKUP(D46,區域對照!$A$2:$B$23,2,0)</f>
        <v>高屏區</v>
      </c>
      <c r="I46" s="70" t="s">
        <v>3677</v>
      </c>
      <c r="J46" s="70" t="s">
        <v>4608</v>
      </c>
      <c r="K46" s="59" t="s">
        <v>6123</v>
      </c>
      <c r="L46" s="71" t="s">
        <v>716</v>
      </c>
      <c r="M46" s="70" t="s">
        <v>1203</v>
      </c>
      <c r="N46" s="70" t="s">
        <v>1203</v>
      </c>
      <c r="O46" s="70" t="s">
        <v>1246</v>
      </c>
      <c r="P46" s="70" t="s">
        <v>708</v>
      </c>
      <c r="Q46" s="70" t="s">
        <v>1261</v>
      </c>
      <c r="R46" s="70" t="s">
        <v>3999</v>
      </c>
      <c r="S46" s="70" t="s">
        <v>3999</v>
      </c>
      <c r="T46" s="70" t="s">
        <v>5090</v>
      </c>
      <c r="U46" s="70">
        <v>22.654927000000001</v>
      </c>
      <c r="V46" s="70">
        <v>120.291194</v>
      </c>
      <c r="W46" s="70" t="s">
        <v>2254</v>
      </c>
      <c r="X46" s="70" t="s">
        <v>708</v>
      </c>
      <c r="Y46" s="70" t="s">
        <v>708</v>
      </c>
      <c r="Z46" s="70" t="s">
        <v>708</v>
      </c>
      <c r="AA46" s="70" t="s">
        <v>2733</v>
      </c>
      <c r="AB46" s="70" t="s">
        <v>2923</v>
      </c>
      <c r="AC46" s="70" t="s">
        <v>2733</v>
      </c>
      <c r="AD46" s="70" t="s">
        <v>2734</v>
      </c>
      <c r="AE46" s="70" t="s">
        <v>2733</v>
      </c>
      <c r="AF46" s="70" t="s">
        <v>5641</v>
      </c>
      <c r="AG46" s="70" t="s">
        <v>3123</v>
      </c>
      <c r="AI46" s="70" t="s">
        <v>6263</v>
      </c>
      <c r="AJ46" s="70" t="s">
        <v>6476</v>
      </c>
      <c r="AK46" s="70" t="s">
        <v>6492</v>
      </c>
      <c r="AL46" s="70" t="s">
        <v>3649</v>
      </c>
      <c r="AM46" s="70">
        <v>2</v>
      </c>
      <c r="AN46" s="70">
        <v>2</v>
      </c>
      <c r="AO46" s="70">
        <v>2</v>
      </c>
      <c r="AP46" s="70">
        <v>2</v>
      </c>
      <c r="AQ46" s="70">
        <v>2</v>
      </c>
      <c r="AR46" s="70">
        <v>2</v>
      </c>
      <c r="AS46" s="70">
        <v>2</v>
      </c>
      <c r="AT46" s="70">
        <v>6</v>
      </c>
      <c r="AU46" s="70">
        <v>233</v>
      </c>
      <c r="AV46" s="70">
        <v>0</v>
      </c>
      <c r="AW46" s="70">
        <v>0</v>
      </c>
      <c r="AX46" s="70">
        <v>0</v>
      </c>
      <c r="AY46" s="70">
        <v>40</v>
      </c>
      <c r="AZ46" s="70">
        <v>8</v>
      </c>
      <c r="BA46" s="70">
        <v>0</v>
      </c>
      <c r="BB46" s="70">
        <v>3</v>
      </c>
      <c r="BC46" s="70">
        <v>2</v>
      </c>
      <c r="BD46" s="70">
        <v>20</v>
      </c>
      <c r="BE46" s="70">
        <v>0</v>
      </c>
      <c r="BF46" s="70">
        <v>33</v>
      </c>
      <c r="BG46" s="70">
        <v>0</v>
      </c>
      <c r="BH46" s="70">
        <v>7</v>
      </c>
      <c r="BI46" s="70">
        <v>4</v>
      </c>
      <c r="BJ46" s="70">
        <v>0</v>
      </c>
      <c r="BK46" s="70">
        <v>0</v>
      </c>
      <c r="BL46" s="70">
        <v>20</v>
      </c>
      <c r="BM46" s="70">
        <v>40</v>
      </c>
      <c r="BN46" s="70">
        <v>6</v>
      </c>
      <c r="BO46" s="70">
        <v>0</v>
      </c>
      <c r="BP46" s="70">
        <v>0</v>
      </c>
      <c r="BQ46" s="70">
        <v>0</v>
      </c>
      <c r="BR46" s="70">
        <v>0</v>
      </c>
      <c r="BS46" s="70">
        <v>0</v>
      </c>
      <c r="BT46" s="70">
        <v>0</v>
      </c>
      <c r="BU46" s="70">
        <v>0</v>
      </c>
      <c r="BV46" s="70">
        <v>45</v>
      </c>
      <c r="BW46" s="70">
        <v>6</v>
      </c>
      <c r="BX46" s="70">
        <v>0</v>
      </c>
      <c r="BY46" s="70">
        <v>0</v>
      </c>
      <c r="BZ46" s="70">
        <v>0</v>
      </c>
      <c r="CA46" s="70">
        <v>0</v>
      </c>
      <c r="CB46" s="70">
        <v>13</v>
      </c>
      <c r="CC46" s="70">
        <v>2</v>
      </c>
      <c r="CD46" s="70">
        <v>10</v>
      </c>
      <c r="CE46" s="70">
        <v>0</v>
      </c>
      <c r="CF46" s="70">
        <v>1</v>
      </c>
      <c r="CG46" s="70">
        <v>0</v>
      </c>
      <c r="CH46" s="70">
        <v>7</v>
      </c>
      <c r="CI46" s="70">
        <v>3</v>
      </c>
      <c r="CJ46" s="70">
        <v>1</v>
      </c>
      <c r="CK46" s="70">
        <v>3</v>
      </c>
      <c r="CL46" s="70">
        <v>7</v>
      </c>
      <c r="CM46" s="70">
        <v>2</v>
      </c>
      <c r="CN46" s="70">
        <v>1</v>
      </c>
      <c r="CO46" s="70">
        <v>1</v>
      </c>
      <c r="CP46" s="70">
        <v>1</v>
      </c>
      <c r="CQ46" s="70">
        <v>3</v>
      </c>
      <c r="CR46" s="70">
        <v>3</v>
      </c>
      <c r="CS46" s="70">
        <v>2</v>
      </c>
      <c r="CT46" s="70">
        <v>2</v>
      </c>
      <c r="CU46" s="70">
        <v>2</v>
      </c>
      <c r="CV46" s="70">
        <v>2</v>
      </c>
      <c r="CW46" s="70">
        <v>1</v>
      </c>
      <c r="CX46" s="70">
        <v>0</v>
      </c>
      <c r="CY46" s="70">
        <v>1</v>
      </c>
      <c r="CZ46" s="70">
        <v>0</v>
      </c>
      <c r="DA46" s="70">
        <v>0</v>
      </c>
      <c r="DB46" s="70">
        <v>68</v>
      </c>
      <c r="DC46" s="70">
        <v>0</v>
      </c>
      <c r="DD46" s="70">
        <v>2</v>
      </c>
      <c r="DE46" s="70">
        <v>0</v>
      </c>
      <c r="DF46" s="70">
        <v>0</v>
      </c>
      <c r="DG46" s="70">
        <v>67</v>
      </c>
      <c r="DH46" s="70">
        <v>1</v>
      </c>
      <c r="DI46" s="70">
        <v>1</v>
      </c>
      <c r="DJ46" s="70">
        <v>5</v>
      </c>
      <c r="DK46" s="70">
        <v>4</v>
      </c>
      <c r="DL46" s="70">
        <v>10</v>
      </c>
      <c r="DM46" s="70">
        <v>3</v>
      </c>
      <c r="DN46" s="70">
        <v>0</v>
      </c>
      <c r="DO46" s="70">
        <v>5</v>
      </c>
      <c r="DP46" s="70">
        <v>1</v>
      </c>
      <c r="DQ46" s="70">
        <v>0</v>
      </c>
      <c r="DR46" s="70">
        <v>8</v>
      </c>
      <c r="DS46" s="70">
        <v>0</v>
      </c>
      <c r="DT46" s="70">
        <v>19</v>
      </c>
      <c r="DU46" s="70">
        <v>0</v>
      </c>
      <c r="DV46" s="70">
        <v>29</v>
      </c>
      <c r="DW46" s="70">
        <v>23</v>
      </c>
      <c r="DX46" s="70">
        <v>0</v>
      </c>
      <c r="DY46" s="70">
        <v>25</v>
      </c>
      <c r="DZ46" s="70">
        <v>347</v>
      </c>
      <c r="EA46" s="70">
        <v>1</v>
      </c>
      <c r="EB46" s="70">
        <v>0</v>
      </c>
      <c r="EC46" s="70">
        <v>0</v>
      </c>
      <c r="ED46" s="70">
        <v>551</v>
      </c>
      <c r="EE46" s="70">
        <v>3</v>
      </c>
    </row>
    <row r="47" spans="1:135">
      <c r="A47" s="70" t="s">
        <v>53</v>
      </c>
      <c r="B47" s="70" t="s">
        <v>4016</v>
      </c>
      <c r="D47" s="70" t="s">
        <v>526</v>
      </c>
      <c r="E47" s="70" t="s">
        <v>555</v>
      </c>
      <c r="F47" s="70" t="str">
        <f t="shared" si="0"/>
        <v>高雄市前金區</v>
      </c>
      <c r="G47" s="70">
        <f>VLOOKUP(F47,郵遞區號!$C$2:$D$371,2,0)</f>
        <v>801</v>
      </c>
      <c r="H47" s="70" t="str">
        <f>VLOOKUP(D47,區域對照!$A$2:$B$23,2,0)</f>
        <v>高屏區</v>
      </c>
      <c r="I47" s="70" t="s">
        <v>3677</v>
      </c>
      <c r="J47" s="70" t="s">
        <v>4608</v>
      </c>
      <c r="K47" s="59" t="s">
        <v>6123</v>
      </c>
      <c r="L47" s="71" t="s">
        <v>6192</v>
      </c>
      <c r="M47" s="70" t="s">
        <v>1203</v>
      </c>
      <c r="N47" s="70" t="s">
        <v>1203</v>
      </c>
      <c r="O47" s="70" t="s">
        <v>1246</v>
      </c>
      <c r="P47" s="70" t="s">
        <v>708</v>
      </c>
      <c r="Q47" s="70" t="s">
        <v>708</v>
      </c>
      <c r="R47" s="70" t="s">
        <v>3998</v>
      </c>
      <c r="S47" s="70" t="s">
        <v>3998</v>
      </c>
      <c r="T47" s="70" t="s">
        <v>5091</v>
      </c>
      <c r="U47" s="70">
        <v>22.627360100000001</v>
      </c>
      <c r="V47" s="70">
        <v>120.29740289999999</v>
      </c>
      <c r="W47" s="70" t="s">
        <v>2255</v>
      </c>
      <c r="X47" s="70" t="s">
        <v>2733</v>
      </c>
      <c r="Y47" s="70" t="s">
        <v>2736</v>
      </c>
      <c r="Z47" s="4" t="s">
        <v>2828</v>
      </c>
      <c r="AA47" s="70" t="s">
        <v>2733</v>
      </c>
      <c r="AB47" s="70" t="s">
        <v>2924</v>
      </c>
      <c r="AC47" s="70" t="s">
        <v>2733</v>
      </c>
      <c r="AD47" s="70" t="s">
        <v>2733</v>
      </c>
      <c r="AE47" s="70" t="s">
        <v>2733</v>
      </c>
      <c r="AF47" s="70" t="s">
        <v>5642</v>
      </c>
      <c r="AG47" s="70" t="s">
        <v>3124</v>
      </c>
      <c r="AI47" s="70" t="s">
        <v>6263</v>
      </c>
      <c r="AJ47" s="70" t="s">
        <v>6476</v>
      </c>
      <c r="AK47" s="70" t="s">
        <v>6492</v>
      </c>
      <c r="AL47" s="70" t="s">
        <v>3649</v>
      </c>
      <c r="AM47" s="70">
        <v>2</v>
      </c>
      <c r="AN47" s="70">
        <v>2</v>
      </c>
      <c r="AO47" s="70">
        <v>2</v>
      </c>
      <c r="AP47" s="70">
        <v>2</v>
      </c>
      <c r="AQ47" s="70">
        <v>2</v>
      </c>
      <c r="AR47" s="70">
        <v>2</v>
      </c>
      <c r="AS47" s="70">
        <v>2</v>
      </c>
      <c r="AT47" s="70">
        <v>6</v>
      </c>
      <c r="AU47" s="70">
        <v>319</v>
      </c>
      <c r="AV47" s="70">
        <v>0</v>
      </c>
      <c r="AW47" s="70">
        <v>0</v>
      </c>
      <c r="AX47" s="70">
        <v>0</v>
      </c>
      <c r="AY47" s="70">
        <v>46</v>
      </c>
      <c r="AZ47" s="70">
        <v>7</v>
      </c>
      <c r="BA47" s="70">
        <v>0</v>
      </c>
      <c r="BB47" s="70">
        <v>0</v>
      </c>
      <c r="BC47" s="70">
        <v>2</v>
      </c>
      <c r="BD47" s="70">
        <v>0</v>
      </c>
      <c r="BE47" s="70">
        <v>0</v>
      </c>
      <c r="BF47" s="70">
        <v>22</v>
      </c>
      <c r="BG47" s="70">
        <v>0</v>
      </c>
      <c r="BH47" s="70">
        <v>5</v>
      </c>
      <c r="BI47" s="70">
        <v>0</v>
      </c>
      <c r="BJ47" s="70">
        <v>0</v>
      </c>
      <c r="BK47" s="70">
        <v>0</v>
      </c>
      <c r="BL47" s="70">
        <v>30</v>
      </c>
      <c r="BM47" s="70">
        <v>0</v>
      </c>
      <c r="BN47" s="70">
        <v>7</v>
      </c>
      <c r="BO47" s="70">
        <v>0</v>
      </c>
      <c r="BP47" s="70">
        <v>0</v>
      </c>
      <c r="BQ47" s="70">
        <v>0</v>
      </c>
      <c r="BR47" s="70">
        <v>0</v>
      </c>
      <c r="BS47" s="70">
        <v>0</v>
      </c>
      <c r="BT47" s="70">
        <v>0</v>
      </c>
      <c r="BU47" s="70">
        <v>0</v>
      </c>
      <c r="BV47" s="70">
        <v>45</v>
      </c>
      <c r="BW47" s="70">
        <v>0</v>
      </c>
      <c r="BX47" s="70">
        <v>0</v>
      </c>
      <c r="BY47" s="70">
        <v>0</v>
      </c>
      <c r="BZ47" s="70">
        <v>0</v>
      </c>
      <c r="CA47" s="70">
        <v>0</v>
      </c>
      <c r="CB47" s="70">
        <v>29</v>
      </c>
      <c r="CC47" s="70">
        <v>5</v>
      </c>
      <c r="CD47" s="70">
        <v>10</v>
      </c>
      <c r="CE47" s="70">
        <v>1</v>
      </c>
      <c r="CF47" s="70">
        <v>1</v>
      </c>
      <c r="CG47" s="70">
        <v>0</v>
      </c>
      <c r="CH47" s="70">
        <v>1</v>
      </c>
      <c r="CI47" s="70">
        <v>2</v>
      </c>
      <c r="CJ47" s="70">
        <v>1</v>
      </c>
      <c r="CK47" s="70">
        <v>4</v>
      </c>
      <c r="CL47" s="70">
        <v>10</v>
      </c>
      <c r="CM47" s="70">
        <v>3</v>
      </c>
      <c r="CN47" s="70">
        <v>0</v>
      </c>
      <c r="CO47" s="70">
        <v>2</v>
      </c>
      <c r="CP47" s="70">
        <v>5</v>
      </c>
      <c r="CQ47" s="70">
        <v>7</v>
      </c>
      <c r="CR47" s="70">
        <v>3</v>
      </c>
      <c r="CS47" s="70">
        <v>1</v>
      </c>
      <c r="CT47" s="70">
        <v>5</v>
      </c>
      <c r="CU47" s="70">
        <v>2</v>
      </c>
      <c r="CV47" s="70">
        <v>2</v>
      </c>
      <c r="CW47" s="70">
        <v>2</v>
      </c>
      <c r="CX47" s="70">
        <v>0</v>
      </c>
      <c r="CY47" s="70">
        <v>0</v>
      </c>
      <c r="CZ47" s="70">
        <v>0</v>
      </c>
      <c r="DA47" s="70">
        <v>3</v>
      </c>
      <c r="DB47" s="70">
        <v>99</v>
      </c>
      <c r="DC47" s="70">
        <v>0</v>
      </c>
      <c r="DD47" s="70">
        <v>5</v>
      </c>
      <c r="DE47" s="70">
        <v>0</v>
      </c>
      <c r="DF47" s="70">
        <v>0</v>
      </c>
      <c r="DG47" s="70">
        <v>94</v>
      </c>
      <c r="DH47" s="70">
        <v>0</v>
      </c>
      <c r="DI47" s="70">
        <v>0</v>
      </c>
      <c r="DJ47" s="70">
        <v>6</v>
      </c>
      <c r="DK47" s="70">
        <v>0</v>
      </c>
      <c r="DL47" s="70">
        <v>11</v>
      </c>
      <c r="DM47" s="70">
        <v>2</v>
      </c>
      <c r="DN47" s="70">
        <v>1</v>
      </c>
      <c r="DO47" s="70">
        <v>5</v>
      </c>
      <c r="DP47" s="70">
        <v>5</v>
      </c>
      <c r="DQ47" s="70">
        <v>0</v>
      </c>
      <c r="DR47" s="70">
        <v>8</v>
      </c>
      <c r="DS47" s="70">
        <v>0</v>
      </c>
      <c r="DT47" s="70">
        <v>28</v>
      </c>
      <c r="DU47" s="70">
        <v>0</v>
      </c>
      <c r="DV47" s="70">
        <v>33</v>
      </c>
      <c r="DW47" s="70">
        <v>47</v>
      </c>
      <c r="DX47" s="70">
        <v>0</v>
      </c>
      <c r="DY47" s="70">
        <v>0</v>
      </c>
      <c r="DZ47" s="70">
        <v>464</v>
      </c>
      <c r="EA47" s="70">
        <v>2</v>
      </c>
      <c r="EB47" s="70">
        <v>0</v>
      </c>
      <c r="EC47" s="70">
        <v>0</v>
      </c>
      <c r="ED47" s="70">
        <v>711</v>
      </c>
      <c r="EE47" s="70">
        <v>3</v>
      </c>
    </row>
    <row r="48" spans="1:135">
      <c r="A48" s="70" t="s">
        <v>56</v>
      </c>
      <c r="B48" s="70" t="s">
        <v>4016</v>
      </c>
      <c r="C48" s="70" t="s">
        <v>4016</v>
      </c>
      <c r="D48" s="70" t="s">
        <v>527</v>
      </c>
      <c r="E48" s="70" t="s">
        <v>551</v>
      </c>
      <c r="F48" s="70" t="str">
        <f t="shared" si="0"/>
        <v>基隆市信義區</v>
      </c>
      <c r="G48" s="70">
        <f>VLOOKUP(F48,郵遞區號!$C$2:$D$371,2,0)</f>
        <v>201</v>
      </c>
      <c r="H48" s="70" t="str">
        <f>VLOOKUP(D48,區域對照!$A$2:$B$23,2,0)</f>
        <v>台北區</v>
      </c>
      <c r="I48" s="70" t="s">
        <v>3677</v>
      </c>
      <c r="J48" s="70" t="s">
        <v>4608</v>
      </c>
      <c r="K48" s="59" t="s">
        <v>6123</v>
      </c>
      <c r="L48" s="71" t="s">
        <v>720</v>
      </c>
      <c r="M48" s="70" t="s">
        <v>1203</v>
      </c>
      <c r="N48" s="70" t="s">
        <v>1203</v>
      </c>
      <c r="O48" s="70" t="s">
        <v>1246</v>
      </c>
      <c r="P48" s="70" t="s">
        <v>708</v>
      </c>
      <c r="Q48" s="70" t="s">
        <v>1264</v>
      </c>
      <c r="R48" s="70" t="s">
        <v>4061</v>
      </c>
      <c r="S48" s="70" t="s">
        <v>4765</v>
      </c>
      <c r="T48" s="70" t="s">
        <v>5094</v>
      </c>
      <c r="U48" s="70">
        <v>25.130262399999999</v>
      </c>
      <c r="V48" s="70">
        <v>121.7481291</v>
      </c>
      <c r="W48" s="70" t="s">
        <v>2258</v>
      </c>
      <c r="X48" s="70" t="s">
        <v>2733</v>
      </c>
      <c r="Y48" s="70" t="s">
        <v>2737</v>
      </c>
      <c r="Z48" s="70" t="s">
        <v>2829</v>
      </c>
      <c r="AA48" s="70" t="s">
        <v>2733</v>
      </c>
      <c r="AB48" s="70" t="s">
        <v>2926</v>
      </c>
      <c r="AC48" s="70" t="s">
        <v>2733</v>
      </c>
      <c r="AD48" s="70" t="s">
        <v>2733</v>
      </c>
      <c r="AE48" s="70" t="s">
        <v>2733</v>
      </c>
      <c r="AF48" s="70" t="s">
        <v>5645</v>
      </c>
      <c r="AG48" s="70" t="s">
        <v>3127</v>
      </c>
      <c r="AI48" s="70" t="s">
        <v>6263</v>
      </c>
      <c r="AJ48" s="70" t="s">
        <v>3649</v>
      </c>
      <c r="AK48" s="70" t="s">
        <v>6491</v>
      </c>
      <c r="AL48" s="70" t="s">
        <v>3649</v>
      </c>
      <c r="AM48" s="70">
        <v>2</v>
      </c>
      <c r="AN48" s="70">
        <v>2</v>
      </c>
      <c r="AO48" s="70">
        <v>2</v>
      </c>
      <c r="AP48" s="70">
        <v>2</v>
      </c>
      <c r="AQ48" s="70">
        <v>2</v>
      </c>
      <c r="AR48" s="70">
        <v>2</v>
      </c>
      <c r="AS48" s="70">
        <v>2</v>
      </c>
      <c r="AT48" s="70">
        <v>6</v>
      </c>
      <c r="AU48" s="70">
        <v>270</v>
      </c>
      <c r="AV48" s="70">
        <v>0</v>
      </c>
      <c r="AW48" s="70">
        <v>32</v>
      </c>
      <c r="AX48" s="70">
        <v>0</v>
      </c>
      <c r="AY48" s="70">
        <v>39</v>
      </c>
      <c r="AZ48" s="70">
        <v>5</v>
      </c>
      <c r="BA48" s="70">
        <v>0</v>
      </c>
      <c r="BB48" s="70">
        <v>0</v>
      </c>
      <c r="BC48" s="70">
        <v>1</v>
      </c>
      <c r="BD48" s="70">
        <v>175</v>
      </c>
      <c r="BE48" s="70">
        <v>0</v>
      </c>
      <c r="BF48" s="70">
        <v>30</v>
      </c>
      <c r="BG48" s="70">
        <v>0</v>
      </c>
      <c r="BH48" s="70">
        <v>5</v>
      </c>
      <c r="BI48" s="70">
        <v>5</v>
      </c>
      <c r="BJ48" s="70">
        <v>6</v>
      </c>
      <c r="BK48" s="70">
        <v>0</v>
      </c>
      <c r="BL48" s="70">
        <v>12</v>
      </c>
      <c r="BM48" s="70">
        <v>21</v>
      </c>
      <c r="BN48" s="70">
        <v>5</v>
      </c>
      <c r="BO48" s="70">
        <v>0</v>
      </c>
      <c r="BP48" s="70">
        <v>0</v>
      </c>
      <c r="BQ48" s="70">
        <v>0</v>
      </c>
      <c r="BR48" s="70">
        <v>0</v>
      </c>
      <c r="BS48" s="70">
        <v>0</v>
      </c>
      <c r="BT48" s="70">
        <v>0</v>
      </c>
      <c r="BU48" s="70">
        <v>1</v>
      </c>
      <c r="BV48" s="70">
        <v>37</v>
      </c>
      <c r="BW48" s="70">
        <v>10</v>
      </c>
      <c r="BX48" s="70">
        <v>0</v>
      </c>
      <c r="BY48" s="70">
        <v>0</v>
      </c>
      <c r="BZ48" s="70">
        <v>0</v>
      </c>
      <c r="CA48" s="70">
        <v>5</v>
      </c>
      <c r="CB48" s="70">
        <v>14</v>
      </c>
      <c r="CC48" s="70">
        <v>2</v>
      </c>
      <c r="CD48" s="70">
        <v>6</v>
      </c>
      <c r="CE48" s="70">
        <v>1</v>
      </c>
      <c r="CF48" s="70">
        <v>2</v>
      </c>
      <c r="CG48" s="70">
        <v>0</v>
      </c>
      <c r="CH48" s="70">
        <v>7</v>
      </c>
      <c r="CI48" s="70">
        <v>2</v>
      </c>
      <c r="CJ48" s="70">
        <v>0</v>
      </c>
      <c r="CK48" s="70">
        <v>3</v>
      </c>
      <c r="CL48" s="70">
        <v>6</v>
      </c>
      <c r="CM48" s="70">
        <v>4</v>
      </c>
      <c r="CN48" s="70">
        <v>0</v>
      </c>
      <c r="CO48" s="70">
        <v>1</v>
      </c>
      <c r="CP48" s="70">
        <v>2</v>
      </c>
      <c r="CQ48" s="70">
        <v>6</v>
      </c>
      <c r="CR48" s="70">
        <v>1</v>
      </c>
      <c r="CS48" s="70">
        <v>2</v>
      </c>
      <c r="CT48" s="70">
        <v>3</v>
      </c>
      <c r="CU48" s="70">
        <v>3</v>
      </c>
      <c r="CV48" s="70">
        <v>1</v>
      </c>
      <c r="CW48" s="70">
        <v>3</v>
      </c>
      <c r="CX48" s="70">
        <v>0</v>
      </c>
      <c r="CY48" s="70">
        <v>0</v>
      </c>
      <c r="CZ48" s="70">
        <v>0</v>
      </c>
      <c r="DA48" s="70">
        <v>0</v>
      </c>
      <c r="DB48" s="70">
        <v>74</v>
      </c>
      <c r="DC48" s="70">
        <v>5</v>
      </c>
      <c r="DD48" s="70">
        <v>2</v>
      </c>
      <c r="DE48" s="70">
        <v>0</v>
      </c>
      <c r="DF48" s="70">
        <v>0</v>
      </c>
      <c r="DG48" s="70">
        <v>66</v>
      </c>
      <c r="DH48" s="70">
        <v>0</v>
      </c>
      <c r="DI48" s="70">
        <v>0</v>
      </c>
      <c r="DJ48" s="70">
        <v>3</v>
      </c>
      <c r="DK48" s="70">
        <v>2</v>
      </c>
      <c r="DL48" s="70">
        <v>15</v>
      </c>
      <c r="DM48" s="70">
        <v>2</v>
      </c>
      <c r="DN48" s="70">
        <v>0</v>
      </c>
      <c r="DO48" s="70">
        <v>4</v>
      </c>
      <c r="DP48" s="70">
        <v>5</v>
      </c>
      <c r="DQ48" s="70">
        <v>0</v>
      </c>
      <c r="DR48" s="70">
        <v>13</v>
      </c>
      <c r="DS48" s="70">
        <v>0</v>
      </c>
      <c r="DT48" s="70">
        <v>14</v>
      </c>
      <c r="DU48" s="70">
        <v>1</v>
      </c>
      <c r="DV48" s="70">
        <v>25</v>
      </c>
      <c r="DW48" s="70">
        <v>35</v>
      </c>
      <c r="DX48" s="70">
        <v>0</v>
      </c>
      <c r="DY48" s="70">
        <v>23</v>
      </c>
      <c r="DZ48" s="70">
        <v>300</v>
      </c>
      <c r="EA48" s="70">
        <v>2</v>
      </c>
      <c r="EB48" s="70">
        <v>1</v>
      </c>
      <c r="EC48" s="70">
        <v>0</v>
      </c>
      <c r="ED48" s="70">
        <v>518</v>
      </c>
      <c r="EE48" s="70">
        <v>3</v>
      </c>
    </row>
    <row r="49" spans="1:135">
      <c r="A49" s="70" t="s">
        <v>57</v>
      </c>
      <c r="B49" s="70" t="s">
        <v>4016</v>
      </c>
      <c r="C49" s="70" t="s">
        <v>4016</v>
      </c>
      <c r="D49" s="70" t="s">
        <v>528</v>
      </c>
      <c r="E49" s="70" t="s">
        <v>557</v>
      </c>
      <c r="F49" s="70" t="str">
        <f t="shared" si="0"/>
        <v>臺中市西區</v>
      </c>
      <c r="G49" s="70">
        <f>VLOOKUP(F49,郵遞區號!$C$2:$D$371,2,0)</f>
        <v>403</v>
      </c>
      <c r="H49" s="70" t="str">
        <f>VLOOKUP(D49,區域對照!$A$2:$B$23,2,0)</f>
        <v>中區</v>
      </c>
      <c r="I49" s="70" t="s">
        <v>3674</v>
      </c>
      <c r="J49" s="70" t="s">
        <v>4608</v>
      </c>
      <c r="K49" s="59" t="s">
        <v>6123</v>
      </c>
      <c r="L49" s="71" t="s">
        <v>721</v>
      </c>
      <c r="M49" s="70" t="s">
        <v>1203</v>
      </c>
      <c r="N49" s="70" t="s">
        <v>1203</v>
      </c>
      <c r="O49" s="70" t="s">
        <v>1246</v>
      </c>
      <c r="P49" s="70" t="s">
        <v>708</v>
      </c>
      <c r="Q49" s="70" t="s">
        <v>1265</v>
      </c>
      <c r="R49" s="70" t="s">
        <v>4032</v>
      </c>
      <c r="S49" s="70" t="s">
        <v>4032</v>
      </c>
      <c r="T49" s="70" t="s">
        <v>5095</v>
      </c>
      <c r="U49" s="70">
        <v>24.139099000000002</v>
      </c>
      <c r="V49" s="70">
        <v>120.676502</v>
      </c>
      <c r="W49" s="70" t="s">
        <v>2259</v>
      </c>
      <c r="X49" s="70" t="s">
        <v>2733</v>
      </c>
      <c r="Y49" s="70" t="s">
        <v>2738</v>
      </c>
      <c r="Z49" s="4" t="s">
        <v>2830</v>
      </c>
      <c r="AA49" s="70" t="s">
        <v>2733</v>
      </c>
      <c r="AB49" s="70" t="s">
        <v>2927</v>
      </c>
      <c r="AC49" s="70" t="s">
        <v>2733</v>
      </c>
      <c r="AD49" s="70" t="s">
        <v>2733</v>
      </c>
      <c r="AE49" s="70" t="s">
        <v>2733</v>
      </c>
      <c r="AF49" s="70" t="s">
        <v>5646</v>
      </c>
      <c r="AG49" s="70" t="s">
        <v>3128</v>
      </c>
      <c r="AI49" s="70" t="s">
        <v>6263</v>
      </c>
      <c r="AJ49" s="70" t="s">
        <v>6476</v>
      </c>
      <c r="AK49" s="70" t="s">
        <v>6492</v>
      </c>
      <c r="AL49" s="70" t="s">
        <v>3649</v>
      </c>
      <c r="AM49" s="70">
        <v>2</v>
      </c>
      <c r="AN49" s="70">
        <v>2</v>
      </c>
      <c r="AO49" s="70">
        <v>2</v>
      </c>
      <c r="AP49" s="70">
        <v>2</v>
      </c>
      <c r="AQ49" s="70">
        <v>2</v>
      </c>
      <c r="AR49" s="70">
        <v>2</v>
      </c>
      <c r="AS49" s="70">
        <v>2</v>
      </c>
      <c r="AT49" s="70">
        <v>6</v>
      </c>
      <c r="AU49" s="70">
        <v>358</v>
      </c>
      <c r="AV49" s="70">
        <v>0</v>
      </c>
      <c r="AW49" s="70">
        <v>40</v>
      </c>
      <c r="AX49" s="70">
        <v>50</v>
      </c>
      <c r="AY49" s="70">
        <v>63</v>
      </c>
      <c r="AZ49" s="70">
        <v>8</v>
      </c>
      <c r="BA49" s="70">
        <v>0</v>
      </c>
      <c r="BB49" s="70">
        <v>0</v>
      </c>
      <c r="BC49" s="70">
        <v>2</v>
      </c>
      <c r="BD49" s="70">
        <v>60</v>
      </c>
      <c r="BE49" s="70">
        <v>10</v>
      </c>
      <c r="BF49" s="70">
        <v>26</v>
      </c>
      <c r="BG49" s="70">
        <v>0</v>
      </c>
      <c r="BH49" s="70">
        <v>15</v>
      </c>
      <c r="BI49" s="70">
        <v>7</v>
      </c>
      <c r="BJ49" s="70">
        <v>8</v>
      </c>
      <c r="BK49" s="70">
        <v>0</v>
      </c>
      <c r="BL49" s="70">
        <v>6</v>
      </c>
      <c r="BM49" s="70">
        <v>30</v>
      </c>
      <c r="BN49" s="70">
        <v>4</v>
      </c>
      <c r="BO49" s="70">
        <v>0</v>
      </c>
      <c r="BP49" s="70">
        <v>0</v>
      </c>
      <c r="BQ49" s="70">
        <v>0</v>
      </c>
      <c r="BR49" s="70">
        <v>4</v>
      </c>
      <c r="BS49" s="70">
        <v>0</v>
      </c>
      <c r="BT49" s="70">
        <v>0</v>
      </c>
      <c r="BU49" s="70">
        <v>0</v>
      </c>
      <c r="BV49" s="70">
        <v>36</v>
      </c>
      <c r="BW49" s="70">
        <v>20</v>
      </c>
      <c r="BX49" s="70">
        <v>0</v>
      </c>
      <c r="BY49" s="70">
        <v>0</v>
      </c>
      <c r="BZ49" s="70">
        <v>0</v>
      </c>
      <c r="CA49" s="70">
        <v>4</v>
      </c>
      <c r="CB49" s="70">
        <v>20</v>
      </c>
      <c r="CC49" s="70">
        <v>3</v>
      </c>
      <c r="CD49" s="70">
        <v>8</v>
      </c>
      <c r="CE49" s="70">
        <v>0</v>
      </c>
      <c r="CF49" s="70">
        <v>1</v>
      </c>
      <c r="CG49" s="70">
        <v>1</v>
      </c>
      <c r="CH49" s="70">
        <v>3</v>
      </c>
      <c r="CI49" s="70">
        <v>4</v>
      </c>
      <c r="CJ49" s="70">
        <v>1</v>
      </c>
      <c r="CK49" s="70">
        <v>5</v>
      </c>
      <c r="CL49" s="70">
        <v>8</v>
      </c>
      <c r="CM49" s="70">
        <v>20</v>
      </c>
      <c r="CN49" s="70">
        <v>1</v>
      </c>
      <c r="CO49" s="70">
        <v>1</v>
      </c>
      <c r="CP49" s="70">
        <v>2</v>
      </c>
      <c r="CQ49" s="70">
        <v>4</v>
      </c>
      <c r="CR49" s="70">
        <v>2</v>
      </c>
      <c r="CS49" s="70">
        <v>1</v>
      </c>
      <c r="CT49" s="70">
        <v>3</v>
      </c>
      <c r="CU49" s="70">
        <v>11</v>
      </c>
      <c r="CV49" s="70">
        <v>2</v>
      </c>
      <c r="CW49" s="70">
        <v>3</v>
      </c>
      <c r="CX49" s="70">
        <v>0</v>
      </c>
      <c r="CY49" s="70">
        <v>1</v>
      </c>
      <c r="CZ49" s="70">
        <v>0</v>
      </c>
      <c r="DA49" s="70">
        <v>1</v>
      </c>
      <c r="DB49" s="70">
        <v>110</v>
      </c>
      <c r="DC49" s="70">
        <v>4</v>
      </c>
      <c r="DD49" s="70">
        <v>3</v>
      </c>
      <c r="DE49" s="70">
        <v>0</v>
      </c>
      <c r="DF49" s="70">
        <v>0</v>
      </c>
      <c r="DG49" s="70">
        <v>104</v>
      </c>
      <c r="DH49" s="70">
        <v>4</v>
      </c>
      <c r="DI49" s="70">
        <v>1</v>
      </c>
      <c r="DJ49" s="70">
        <v>5</v>
      </c>
      <c r="DK49" s="70">
        <v>2</v>
      </c>
      <c r="DL49" s="70">
        <v>15</v>
      </c>
      <c r="DM49" s="70">
        <v>2</v>
      </c>
      <c r="DN49" s="70">
        <v>1</v>
      </c>
      <c r="DO49" s="70">
        <v>10</v>
      </c>
      <c r="DP49" s="70">
        <v>3</v>
      </c>
      <c r="DQ49" s="70">
        <v>0</v>
      </c>
      <c r="DR49" s="70">
        <v>9</v>
      </c>
      <c r="DS49" s="70">
        <v>0</v>
      </c>
      <c r="DT49" s="70">
        <v>32</v>
      </c>
      <c r="DU49" s="70">
        <v>0</v>
      </c>
      <c r="DV49" s="70">
        <v>47</v>
      </c>
      <c r="DW49" s="70">
        <v>34</v>
      </c>
      <c r="DX49" s="70">
        <v>0</v>
      </c>
      <c r="DY49" s="70">
        <v>24</v>
      </c>
      <c r="DZ49" s="70">
        <v>390</v>
      </c>
      <c r="EA49" s="70">
        <v>1</v>
      </c>
      <c r="EB49" s="70">
        <v>0</v>
      </c>
      <c r="EC49" s="70">
        <v>0</v>
      </c>
      <c r="ED49" s="70">
        <v>691</v>
      </c>
      <c r="EE49" s="70">
        <v>3</v>
      </c>
    </row>
    <row r="50" spans="1:135" s="72" customFormat="1">
      <c r="A50" s="70" t="s">
        <v>58</v>
      </c>
      <c r="B50" s="70" t="s">
        <v>4016</v>
      </c>
      <c r="C50" s="70" t="s">
        <v>4016</v>
      </c>
      <c r="D50" s="70" t="s">
        <v>529</v>
      </c>
      <c r="E50" s="70" t="s">
        <v>558</v>
      </c>
      <c r="F50" s="70" t="str">
        <f t="shared" si="0"/>
        <v>臺南市中西區</v>
      </c>
      <c r="G50" s="70">
        <f>VLOOKUP(F50,郵遞區號!$C$2:$D$371,2,0)</f>
        <v>700</v>
      </c>
      <c r="H50" s="70" t="str">
        <f>VLOOKUP(D50,區域對照!$A$2:$B$23,2,0)</f>
        <v>南區</v>
      </c>
      <c r="I50" s="70" t="s">
        <v>3677</v>
      </c>
      <c r="J50" s="70" t="s">
        <v>4608</v>
      </c>
      <c r="K50" s="59" t="s">
        <v>6123</v>
      </c>
      <c r="L50" s="71" t="s">
        <v>722</v>
      </c>
      <c r="M50" s="70" t="s">
        <v>1203</v>
      </c>
      <c r="N50" s="70" t="s">
        <v>1203</v>
      </c>
      <c r="O50" s="70" t="s">
        <v>1246</v>
      </c>
      <c r="P50" s="70" t="s">
        <v>708</v>
      </c>
      <c r="Q50" s="70" t="s">
        <v>1266</v>
      </c>
      <c r="R50" s="70" t="s">
        <v>4015</v>
      </c>
      <c r="S50" s="70" t="s">
        <v>4015</v>
      </c>
      <c r="T50" s="70" t="s">
        <v>5096</v>
      </c>
      <c r="U50" s="70">
        <v>22.997358599999998</v>
      </c>
      <c r="V50" s="70">
        <v>120.2085726</v>
      </c>
      <c r="W50" s="70" t="s">
        <v>2260</v>
      </c>
      <c r="X50" s="70" t="s">
        <v>2733</v>
      </c>
      <c r="Y50" s="70" t="s">
        <v>2739</v>
      </c>
      <c r="Z50" s="4" t="s">
        <v>2831</v>
      </c>
      <c r="AA50" s="70" t="s">
        <v>2733</v>
      </c>
      <c r="AB50" s="70" t="s">
        <v>2928</v>
      </c>
      <c r="AC50" s="70" t="s">
        <v>2733</v>
      </c>
      <c r="AD50" s="70" t="s">
        <v>2733</v>
      </c>
      <c r="AE50" s="70" t="s">
        <v>2733</v>
      </c>
      <c r="AF50" s="70" t="s">
        <v>5647</v>
      </c>
      <c r="AG50" s="70" t="s">
        <v>3129</v>
      </c>
      <c r="AH50" s="70"/>
      <c r="AI50" s="70" t="s">
        <v>6263</v>
      </c>
      <c r="AJ50" s="70" t="s">
        <v>6476</v>
      </c>
      <c r="AK50" s="70" t="s">
        <v>6492</v>
      </c>
      <c r="AL50" s="70" t="s">
        <v>3649</v>
      </c>
      <c r="AM50" s="70">
        <v>2</v>
      </c>
      <c r="AN50" s="70">
        <v>2</v>
      </c>
      <c r="AO50" s="70">
        <v>2</v>
      </c>
      <c r="AP50" s="70">
        <v>2</v>
      </c>
      <c r="AQ50" s="70">
        <v>2</v>
      </c>
      <c r="AR50" s="70">
        <v>2</v>
      </c>
      <c r="AS50" s="70">
        <v>2</v>
      </c>
      <c r="AT50" s="70">
        <v>6</v>
      </c>
      <c r="AU50" s="70">
        <v>386</v>
      </c>
      <c r="AV50" s="70">
        <v>10</v>
      </c>
      <c r="AW50" s="70">
        <v>50</v>
      </c>
      <c r="AX50" s="70">
        <v>70</v>
      </c>
      <c r="AY50" s="70">
        <v>30</v>
      </c>
      <c r="AZ50" s="70">
        <v>7</v>
      </c>
      <c r="BA50" s="70">
        <v>0</v>
      </c>
      <c r="BB50" s="70">
        <v>0</v>
      </c>
      <c r="BC50" s="70">
        <v>2</v>
      </c>
      <c r="BD50" s="70">
        <v>50</v>
      </c>
      <c r="BE50" s="70">
        <v>0</v>
      </c>
      <c r="BF50" s="70">
        <v>32</v>
      </c>
      <c r="BG50" s="70">
        <v>0</v>
      </c>
      <c r="BH50" s="70">
        <v>6</v>
      </c>
      <c r="BI50" s="70">
        <v>5</v>
      </c>
      <c r="BJ50" s="70">
        <v>12</v>
      </c>
      <c r="BK50" s="70">
        <v>0</v>
      </c>
      <c r="BL50" s="70">
        <v>10</v>
      </c>
      <c r="BM50" s="70">
        <v>40</v>
      </c>
      <c r="BN50" s="70">
        <v>6</v>
      </c>
      <c r="BO50" s="70">
        <v>0</v>
      </c>
      <c r="BP50" s="70">
        <v>0</v>
      </c>
      <c r="BQ50" s="70">
        <v>0</v>
      </c>
      <c r="BR50" s="70">
        <v>0</v>
      </c>
      <c r="BS50" s="70">
        <v>0</v>
      </c>
      <c r="BT50" s="70">
        <v>0</v>
      </c>
      <c r="BU50" s="70">
        <v>2</v>
      </c>
      <c r="BV50" s="70">
        <v>20</v>
      </c>
      <c r="BW50" s="70">
        <v>22</v>
      </c>
      <c r="BX50" s="70">
        <v>0</v>
      </c>
      <c r="BY50" s="70">
        <v>0</v>
      </c>
      <c r="BZ50" s="70">
        <v>0</v>
      </c>
      <c r="CA50" s="70">
        <v>9</v>
      </c>
      <c r="CB50" s="70">
        <v>24</v>
      </c>
      <c r="CC50" s="70">
        <v>3</v>
      </c>
      <c r="CD50" s="70">
        <v>5</v>
      </c>
      <c r="CE50" s="70">
        <v>0</v>
      </c>
      <c r="CF50" s="70">
        <v>1</v>
      </c>
      <c r="CG50" s="70">
        <v>0</v>
      </c>
      <c r="CH50" s="70">
        <v>2</v>
      </c>
      <c r="CI50" s="70">
        <v>3</v>
      </c>
      <c r="CJ50" s="70">
        <v>0</v>
      </c>
      <c r="CK50" s="70">
        <v>2</v>
      </c>
      <c r="CL50" s="70">
        <v>3</v>
      </c>
      <c r="CM50" s="70">
        <v>5</v>
      </c>
      <c r="CN50" s="70">
        <v>0</v>
      </c>
      <c r="CO50" s="70">
        <v>1</v>
      </c>
      <c r="CP50" s="70">
        <v>3</v>
      </c>
      <c r="CQ50" s="70">
        <v>3</v>
      </c>
      <c r="CR50" s="70">
        <v>1</v>
      </c>
      <c r="CS50" s="70">
        <v>0</v>
      </c>
      <c r="CT50" s="70">
        <v>3</v>
      </c>
      <c r="CU50" s="70">
        <v>3</v>
      </c>
      <c r="CV50" s="70">
        <v>2</v>
      </c>
      <c r="CW50" s="70">
        <v>5</v>
      </c>
      <c r="CX50" s="70">
        <v>0</v>
      </c>
      <c r="CY50" s="70">
        <v>0</v>
      </c>
      <c r="CZ50" s="70">
        <v>0</v>
      </c>
      <c r="DA50" s="70">
        <v>0</v>
      </c>
      <c r="DB50" s="70">
        <v>78</v>
      </c>
      <c r="DC50" s="70">
        <v>9</v>
      </c>
      <c r="DD50" s="70">
        <v>3</v>
      </c>
      <c r="DE50" s="70">
        <v>0</v>
      </c>
      <c r="DF50" s="70">
        <v>0</v>
      </c>
      <c r="DG50" s="70">
        <v>67</v>
      </c>
      <c r="DH50" s="70">
        <v>0</v>
      </c>
      <c r="DI50" s="70">
        <v>0</v>
      </c>
      <c r="DJ50" s="70">
        <v>9</v>
      </c>
      <c r="DK50" s="70">
        <v>0</v>
      </c>
      <c r="DL50" s="70">
        <v>14</v>
      </c>
      <c r="DM50" s="70">
        <v>2</v>
      </c>
      <c r="DN50" s="70">
        <v>0</v>
      </c>
      <c r="DO50" s="70">
        <v>7</v>
      </c>
      <c r="DP50" s="70">
        <v>3</v>
      </c>
      <c r="DQ50" s="70">
        <v>0</v>
      </c>
      <c r="DR50" s="70">
        <v>13</v>
      </c>
      <c r="DS50" s="70">
        <v>0</v>
      </c>
      <c r="DT50" s="70">
        <v>17</v>
      </c>
      <c r="DU50" s="70">
        <v>0</v>
      </c>
      <c r="DV50" s="70">
        <v>26</v>
      </c>
      <c r="DW50" s="70">
        <v>26</v>
      </c>
      <c r="DX50" s="70">
        <v>0</v>
      </c>
      <c r="DY50" s="70">
        <v>22</v>
      </c>
      <c r="DZ50" s="70">
        <v>376</v>
      </c>
      <c r="EA50" s="70">
        <v>1</v>
      </c>
      <c r="EB50" s="70">
        <v>0</v>
      </c>
      <c r="EC50" s="70">
        <v>0</v>
      </c>
      <c r="ED50" s="70">
        <v>595</v>
      </c>
      <c r="EE50" s="70">
        <v>3</v>
      </c>
    </row>
    <row r="51" spans="1:135">
      <c r="A51" s="70" t="s">
        <v>60</v>
      </c>
      <c r="B51" s="70" t="s">
        <v>4016</v>
      </c>
      <c r="C51" s="70" t="s">
        <v>4016</v>
      </c>
      <c r="D51" s="70" t="s">
        <v>531</v>
      </c>
      <c r="E51" s="70" t="s">
        <v>559</v>
      </c>
      <c r="F51" s="70" t="str">
        <f t="shared" si="0"/>
        <v>新北市三重區</v>
      </c>
      <c r="G51" s="70">
        <f>VLOOKUP(F51,郵遞區號!$C$2:$D$371,2,0)</f>
        <v>241</v>
      </c>
      <c r="H51" s="70" t="str">
        <f>VLOOKUP(D51,區域對照!$A$2:$B$23,2,0)</f>
        <v>台北區</v>
      </c>
      <c r="I51" s="70" t="s">
        <v>3674</v>
      </c>
      <c r="J51" s="70" t="s">
        <v>4608</v>
      </c>
      <c r="K51" s="59" t="s">
        <v>6123</v>
      </c>
      <c r="L51" s="71" t="s">
        <v>724</v>
      </c>
      <c r="M51" s="70" t="s">
        <v>1203</v>
      </c>
      <c r="N51" s="70" t="s">
        <v>1203</v>
      </c>
      <c r="O51" s="70" t="s">
        <v>1246</v>
      </c>
      <c r="P51" s="70" t="s">
        <v>708</v>
      </c>
      <c r="Q51" s="70" t="s">
        <v>1268</v>
      </c>
      <c r="R51" s="70" t="s">
        <v>6198</v>
      </c>
      <c r="S51" s="70" t="s">
        <v>4766</v>
      </c>
      <c r="T51" s="70" t="s">
        <v>5098</v>
      </c>
      <c r="U51" s="70">
        <v>25.061166</v>
      </c>
      <c r="V51" s="70">
        <v>121.484419</v>
      </c>
      <c r="W51" s="70" t="s">
        <v>2262</v>
      </c>
      <c r="X51" s="70" t="s">
        <v>2733</v>
      </c>
      <c r="Y51" s="70" t="s">
        <v>2740</v>
      </c>
      <c r="Z51" s="4" t="s">
        <v>2832</v>
      </c>
      <c r="AA51" s="70" t="s">
        <v>2733</v>
      </c>
      <c r="AB51" s="70" t="s">
        <v>2930</v>
      </c>
      <c r="AC51" s="70" t="s">
        <v>2733</v>
      </c>
      <c r="AD51" s="70" t="s">
        <v>2734</v>
      </c>
      <c r="AE51" s="70" t="s">
        <v>2733</v>
      </c>
      <c r="AF51" s="70" t="s">
        <v>5649</v>
      </c>
      <c r="AG51" s="70" t="s">
        <v>3131</v>
      </c>
      <c r="AI51" s="70" t="s">
        <v>6263</v>
      </c>
      <c r="AJ51" s="70" t="s">
        <v>6476</v>
      </c>
      <c r="AK51" s="70" t="s">
        <v>6492</v>
      </c>
      <c r="AL51" s="70" t="s">
        <v>3649</v>
      </c>
      <c r="AM51" s="70">
        <v>2</v>
      </c>
      <c r="AN51" s="70">
        <v>2</v>
      </c>
      <c r="AO51" s="70">
        <v>2</v>
      </c>
      <c r="AP51" s="70">
        <v>2</v>
      </c>
      <c r="AQ51" s="70">
        <v>2</v>
      </c>
      <c r="AR51" s="70">
        <v>2</v>
      </c>
      <c r="AS51" s="70">
        <v>2</v>
      </c>
      <c r="AT51" s="70">
        <v>6</v>
      </c>
      <c r="AU51" s="70">
        <v>200</v>
      </c>
      <c r="AV51" s="70">
        <v>0</v>
      </c>
      <c r="AW51" s="70">
        <v>0</v>
      </c>
      <c r="AX51" s="70">
        <v>0</v>
      </c>
      <c r="AY51" s="70">
        <v>29</v>
      </c>
      <c r="AZ51" s="70">
        <v>6</v>
      </c>
      <c r="BA51" s="70">
        <v>0</v>
      </c>
      <c r="BB51" s="70">
        <v>3</v>
      </c>
      <c r="BC51" s="70">
        <v>2</v>
      </c>
      <c r="BD51" s="70">
        <v>40</v>
      </c>
      <c r="BE51" s="70">
        <v>0</v>
      </c>
      <c r="BF51" s="70">
        <v>22</v>
      </c>
      <c r="BG51" s="70">
        <v>0</v>
      </c>
      <c r="BH51" s="70">
        <v>3</v>
      </c>
      <c r="BI51" s="70">
        <v>0</v>
      </c>
      <c r="BJ51" s="70">
        <v>0</v>
      </c>
      <c r="BK51" s="70">
        <v>0</v>
      </c>
      <c r="BL51" s="70">
        <v>12</v>
      </c>
      <c r="BM51" s="70">
        <v>27</v>
      </c>
      <c r="BN51" s="70">
        <v>6</v>
      </c>
      <c r="BO51" s="70">
        <v>0</v>
      </c>
      <c r="BP51" s="70">
        <v>0</v>
      </c>
      <c r="BQ51" s="70">
        <v>0</v>
      </c>
      <c r="BR51" s="70">
        <v>0</v>
      </c>
      <c r="BS51" s="70">
        <v>0</v>
      </c>
      <c r="BT51" s="70">
        <v>0</v>
      </c>
      <c r="BU51" s="70">
        <v>1</v>
      </c>
      <c r="BV51" s="70">
        <v>44</v>
      </c>
      <c r="BW51" s="70">
        <v>14</v>
      </c>
      <c r="BX51" s="70">
        <v>0</v>
      </c>
      <c r="BY51" s="70">
        <v>0</v>
      </c>
      <c r="BZ51" s="70">
        <v>0</v>
      </c>
      <c r="CA51" s="70">
        <v>0</v>
      </c>
      <c r="CB51" s="70">
        <v>18</v>
      </c>
      <c r="CC51" s="70">
        <v>0</v>
      </c>
      <c r="CD51" s="70">
        <v>5</v>
      </c>
      <c r="CE51" s="70">
        <v>1</v>
      </c>
      <c r="CF51" s="70">
        <v>2</v>
      </c>
      <c r="CG51" s="70">
        <v>0</v>
      </c>
      <c r="CH51" s="70">
        <v>18</v>
      </c>
      <c r="CI51" s="70">
        <v>3</v>
      </c>
      <c r="CJ51" s="70">
        <v>0</v>
      </c>
      <c r="CK51" s="70">
        <v>5</v>
      </c>
      <c r="CL51" s="70">
        <v>6</v>
      </c>
      <c r="CM51" s="70">
        <v>3</v>
      </c>
      <c r="CN51" s="70">
        <v>1</v>
      </c>
      <c r="CO51" s="70">
        <v>3</v>
      </c>
      <c r="CP51" s="70">
        <v>2</v>
      </c>
      <c r="CQ51" s="70">
        <v>2</v>
      </c>
      <c r="CR51" s="70">
        <v>2</v>
      </c>
      <c r="CS51" s="70">
        <v>3</v>
      </c>
      <c r="CT51" s="70">
        <v>1</v>
      </c>
      <c r="CU51" s="70">
        <v>2</v>
      </c>
      <c r="CV51" s="70">
        <v>3</v>
      </c>
      <c r="CW51" s="70">
        <v>3</v>
      </c>
      <c r="CX51" s="70">
        <v>0</v>
      </c>
      <c r="CY51" s="70">
        <v>1</v>
      </c>
      <c r="CZ51" s="70">
        <v>0</v>
      </c>
      <c r="DA51" s="70">
        <v>0</v>
      </c>
      <c r="DB51" s="70">
        <v>84</v>
      </c>
      <c r="DC51" s="70">
        <v>3</v>
      </c>
      <c r="DD51" s="70">
        <v>4</v>
      </c>
      <c r="DE51" s="70">
        <v>0</v>
      </c>
      <c r="DF51" s="70">
        <v>0</v>
      </c>
      <c r="DG51" s="70">
        <v>77</v>
      </c>
      <c r="DH51" s="70">
        <v>0</v>
      </c>
      <c r="DI51" s="70">
        <v>1</v>
      </c>
      <c r="DJ51" s="70">
        <v>4</v>
      </c>
      <c r="DK51" s="70">
        <v>1</v>
      </c>
      <c r="DL51" s="70">
        <v>13</v>
      </c>
      <c r="DM51" s="70">
        <v>3</v>
      </c>
      <c r="DN51" s="70">
        <v>1</v>
      </c>
      <c r="DO51" s="70">
        <v>6</v>
      </c>
      <c r="DP51" s="70">
        <v>6</v>
      </c>
      <c r="DQ51" s="70">
        <v>0</v>
      </c>
      <c r="DR51" s="70">
        <v>8</v>
      </c>
      <c r="DS51" s="70">
        <v>0</v>
      </c>
      <c r="DT51" s="70">
        <v>29</v>
      </c>
      <c r="DU51" s="70">
        <v>1</v>
      </c>
      <c r="DV51" s="70">
        <v>23</v>
      </c>
      <c r="DW51" s="70">
        <v>36</v>
      </c>
      <c r="DX51" s="70">
        <v>0</v>
      </c>
      <c r="DY51" s="70">
        <v>19</v>
      </c>
      <c r="DZ51" s="70">
        <v>347</v>
      </c>
      <c r="EA51" s="70">
        <v>1</v>
      </c>
      <c r="EB51" s="70">
        <v>0</v>
      </c>
      <c r="EC51" s="70">
        <v>0</v>
      </c>
      <c r="ED51" s="70">
        <v>583</v>
      </c>
      <c r="EE51" s="70">
        <v>3</v>
      </c>
    </row>
    <row r="52" spans="1:135">
      <c r="A52" s="72" t="s">
        <v>60</v>
      </c>
      <c r="B52" s="72" t="s">
        <v>4016</v>
      </c>
      <c r="C52" s="72" t="s">
        <v>4016</v>
      </c>
      <c r="D52" s="72" t="s">
        <v>531</v>
      </c>
      <c r="E52" s="72" t="s">
        <v>6200</v>
      </c>
      <c r="F52" s="72" t="str">
        <f t="shared" si="0"/>
        <v>新北市板橋區</v>
      </c>
      <c r="G52" s="72">
        <f>VLOOKUP(F52,郵遞區號!$C$2:$D$371,2,0)</f>
        <v>220</v>
      </c>
      <c r="H52" s="72" t="str">
        <f>VLOOKUP(D52,區域對照!$A$2:$B$23,2,0)</f>
        <v>台北區</v>
      </c>
      <c r="I52" s="72" t="s">
        <v>3674</v>
      </c>
      <c r="J52" s="72" t="s">
        <v>4608</v>
      </c>
      <c r="K52" s="60" t="s">
        <v>6123</v>
      </c>
      <c r="L52" s="73" t="s">
        <v>724</v>
      </c>
      <c r="M52" s="72" t="s">
        <v>1203</v>
      </c>
      <c r="N52" s="72" t="s">
        <v>1203</v>
      </c>
      <c r="O52" s="72" t="s">
        <v>1246</v>
      </c>
      <c r="P52" s="72" t="s">
        <v>708</v>
      </c>
      <c r="Q52" s="72" t="s">
        <v>1268</v>
      </c>
      <c r="R52" s="72" t="s">
        <v>6199</v>
      </c>
      <c r="S52" s="72" t="s">
        <v>6199</v>
      </c>
      <c r="T52" s="72" t="s">
        <v>6201</v>
      </c>
      <c r="U52" s="72">
        <v>25.0235828</v>
      </c>
      <c r="V52" s="72">
        <v>121.4576694</v>
      </c>
      <c r="W52" s="72" t="s">
        <v>2262</v>
      </c>
      <c r="X52" s="72" t="s">
        <v>2733</v>
      </c>
      <c r="Y52" s="72" t="s">
        <v>2740</v>
      </c>
      <c r="Z52" s="99" t="s">
        <v>2832</v>
      </c>
      <c r="AA52" s="72" t="s">
        <v>2733</v>
      </c>
      <c r="AB52" s="72" t="s">
        <v>2930</v>
      </c>
      <c r="AC52" s="72" t="s">
        <v>2733</v>
      </c>
      <c r="AD52" s="72" t="s">
        <v>2734</v>
      </c>
      <c r="AE52" s="72" t="s">
        <v>2733</v>
      </c>
      <c r="AF52" s="72" t="s">
        <v>5649</v>
      </c>
      <c r="AG52" s="72" t="s">
        <v>3131</v>
      </c>
      <c r="AH52" s="72"/>
      <c r="AI52" s="72" t="s">
        <v>6263</v>
      </c>
      <c r="AJ52" s="72" t="s">
        <v>6202</v>
      </c>
      <c r="AK52" s="72" t="s">
        <v>6493</v>
      </c>
      <c r="AL52" s="72" t="s">
        <v>6202</v>
      </c>
      <c r="AM52" s="72">
        <v>1</v>
      </c>
      <c r="AN52" s="72">
        <v>1</v>
      </c>
      <c r="AO52" s="72">
        <v>1</v>
      </c>
      <c r="AP52" s="72">
        <v>1</v>
      </c>
      <c r="AQ52" s="72">
        <v>1</v>
      </c>
      <c r="AR52" s="72">
        <v>1</v>
      </c>
      <c r="AS52" s="72">
        <v>1</v>
      </c>
      <c r="AT52" s="72">
        <v>2</v>
      </c>
      <c r="AU52" s="72">
        <v>200</v>
      </c>
      <c r="AV52" s="72">
        <v>0</v>
      </c>
      <c r="AW52" s="72">
        <v>0</v>
      </c>
      <c r="AX52" s="72">
        <v>0</v>
      </c>
      <c r="AY52" s="72">
        <v>29</v>
      </c>
      <c r="AZ52" s="72">
        <v>6</v>
      </c>
      <c r="BA52" s="72">
        <v>0</v>
      </c>
      <c r="BB52" s="72">
        <v>3</v>
      </c>
      <c r="BC52" s="72">
        <v>2</v>
      </c>
      <c r="BD52" s="72">
        <v>40</v>
      </c>
      <c r="BE52" s="72">
        <v>0</v>
      </c>
      <c r="BF52" s="72">
        <v>22</v>
      </c>
      <c r="BG52" s="72">
        <v>0</v>
      </c>
      <c r="BH52" s="72">
        <v>3</v>
      </c>
      <c r="BI52" s="72">
        <v>0</v>
      </c>
      <c r="BJ52" s="72">
        <v>0</v>
      </c>
      <c r="BK52" s="72">
        <v>0</v>
      </c>
      <c r="BL52" s="72">
        <v>12</v>
      </c>
      <c r="BM52" s="72">
        <v>27</v>
      </c>
      <c r="BN52" s="72">
        <v>6</v>
      </c>
      <c r="BO52" s="72">
        <v>0</v>
      </c>
      <c r="BP52" s="72">
        <v>0</v>
      </c>
      <c r="BQ52" s="72">
        <v>0</v>
      </c>
      <c r="BR52" s="72">
        <v>0</v>
      </c>
      <c r="BS52" s="72">
        <v>0</v>
      </c>
      <c r="BT52" s="72">
        <v>0</v>
      </c>
      <c r="BU52" s="72">
        <v>1</v>
      </c>
      <c r="BV52" s="72">
        <v>44</v>
      </c>
      <c r="BW52" s="72">
        <v>14</v>
      </c>
      <c r="BX52" s="72">
        <v>0</v>
      </c>
      <c r="BY52" s="72">
        <v>0</v>
      </c>
      <c r="BZ52" s="72">
        <v>0</v>
      </c>
      <c r="CA52" s="72">
        <v>0</v>
      </c>
      <c r="CB52" s="72">
        <v>18</v>
      </c>
      <c r="CC52" s="72">
        <v>0</v>
      </c>
      <c r="CD52" s="72">
        <v>5</v>
      </c>
      <c r="CE52" s="72">
        <v>1</v>
      </c>
      <c r="CF52" s="72">
        <v>2</v>
      </c>
      <c r="CG52" s="72">
        <v>0</v>
      </c>
      <c r="CH52" s="72">
        <v>18</v>
      </c>
      <c r="CI52" s="72">
        <v>3</v>
      </c>
      <c r="CJ52" s="72">
        <v>0</v>
      </c>
      <c r="CK52" s="72">
        <v>5</v>
      </c>
      <c r="CL52" s="72">
        <v>6</v>
      </c>
      <c r="CM52" s="72">
        <v>3</v>
      </c>
      <c r="CN52" s="72">
        <v>1</v>
      </c>
      <c r="CO52" s="72">
        <v>3</v>
      </c>
      <c r="CP52" s="72">
        <v>2</v>
      </c>
      <c r="CQ52" s="72">
        <v>2</v>
      </c>
      <c r="CR52" s="72">
        <v>2</v>
      </c>
      <c r="CS52" s="72">
        <v>3</v>
      </c>
      <c r="CT52" s="72">
        <v>1</v>
      </c>
      <c r="CU52" s="72">
        <v>2</v>
      </c>
      <c r="CV52" s="72">
        <v>3</v>
      </c>
      <c r="CW52" s="72">
        <v>3</v>
      </c>
      <c r="CX52" s="72">
        <v>0</v>
      </c>
      <c r="CY52" s="72">
        <v>1</v>
      </c>
      <c r="CZ52" s="72">
        <v>0</v>
      </c>
      <c r="DA52" s="72">
        <v>0</v>
      </c>
      <c r="DB52" s="72">
        <v>84</v>
      </c>
      <c r="DC52" s="72">
        <v>3</v>
      </c>
      <c r="DD52" s="72">
        <v>4</v>
      </c>
      <c r="DE52" s="72">
        <v>0</v>
      </c>
      <c r="DF52" s="72">
        <v>0</v>
      </c>
      <c r="DG52" s="72">
        <v>77</v>
      </c>
      <c r="DH52" s="72">
        <v>0</v>
      </c>
      <c r="DI52" s="72">
        <v>1</v>
      </c>
      <c r="DJ52" s="72">
        <v>4</v>
      </c>
      <c r="DK52" s="72">
        <v>1</v>
      </c>
      <c r="DL52" s="72">
        <v>13</v>
      </c>
      <c r="DM52" s="72">
        <v>3</v>
      </c>
      <c r="DN52" s="72">
        <v>1</v>
      </c>
      <c r="DO52" s="72">
        <v>6</v>
      </c>
      <c r="DP52" s="72">
        <v>6</v>
      </c>
      <c r="DQ52" s="72">
        <v>0</v>
      </c>
      <c r="DR52" s="72">
        <v>8</v>
      </c>
      <c r="DS52" s="72">
        <v>0</v>
      </c>
      <c r="DT52" s="72">
        <v>29</v>
      </c>
      <c r="DU52" s="72">
        <v>1</v>
      </c>
      <c r="DV52" s="72">
        <v>23</v>
      </c>
      <c r="DW52" s="72">
        <v>36</v>
      </c>
      <c r="DX52" s="72">
        <v>0</v>
      </c>
      <c r="DY52" s="72">
        <v>19</v>
      </c>
      <c r="DZ52" s="72">
        <v>347</v>
      </c>
      <c r="EA52" s="72">
        <v>1</v>
      </c>
      <c r="EB52" s="72">
        <v>0</v>
      </c>
      <c r="EC52" s="72">
        <v>0</v>
      </c>
      <c r="ED52" s="72">
        <v>583</v>
      </c>
      <c r="EE52" s="72">
        <v>3</v>
      </c>
    </row>
    <row r="53" spans="1:135">
      <c r="A53" s="70" t="s">
        <v>62</v>
      </c>
      <c r="B53" s="70" t="s">
        <v>4016</v>
      </c>
      <c r="C53" s="70" t="s">
        <v>4016</v>
      </c>
      <c r="D53" s="70" t="s">
        <v>531</v>
      </c>
      <c r="E53" s="70" t="s">
        <v>560</v>
      </c>
      <c r="F53" s="70" t="str">
        <f t="shared" si="0"/>
        <v>新北市新莊區</v>
      </c>
      <c r="G53" s="70">
        <f>VLOOKUP(F53,郵遞區號!$C$2:$D$371,2,0)</f>
        <v>242</v>
      </c>
      <c r="H53" s="70" t="str">
        <f>VLOOKUP(D53,區域對照!$A$2:$B$23,2,0)</f>
        <v>台北區</v>
      </c>
      <c r="I53" s="70" t="s">
        <v>3677</v>
      </c>
      <c r="J53" s="70" t="s">
        <v>4608</v>
      </c>
      <c r="K53" s="59" t="s">
        <v>6123</v>
      </c>
      <c r="L53" s="71" t="s">
        <v>726</v>
      </c>
      <c r="M53" s="70" t="s">
        <v>1203</v>
      </c>
      <c r="N53" s="70" t="s">
        <v>1203</v>
      </c>
      <c r="O53" s="70" t="s">
        <v>1246</v>
      </c>
      <c r="P53" s="70" t="s">
        <v>708</v>
      </c>
      <c r="Q53" s="70" t="s">
        <v>1270</v>
      </c>
      <c r="R53" s="70" t="s">
        <v>4060</v>
      </c>
      <c r="S53" s="70" t="s">
        <v>4060</v>
      </c>
      <c r="T53" s="70" t="s">
        <v>5100</v>
      </c>
      <c r="U53" s="70">
        <v>25.042964399999999</v>
      </c>
      <c r="V53" s="70">
        <v>121.4595886</v>
      </c>
      <c r="W53" s="70" t="s">
        <v>2264</v>
      </c>
      <c r="X53" s="70" t="s">
        <v>2733</v>
      </c>
      <c r="Y53" s="70" t="s">
        <v>2742</v>
      </c>
      <c r="Z53" s="4" t="s">
        <v>2834</v>
      </c>
      <c r="AA53" s="70" t="s">
        <v>2733</v>
      </c>
      <c r="AB53" s="70" t="s">
        <v>2932</v>
      </c>
      <c r="AC53" s="70" t="s">
        <v>2733</v>
      </c>
      <c r="AD53" s="70" t="s">
        <v>2733</v>
      </c>
      <c r="AE53" s="70" t="s">
        <v>2733</v>
      </c>
      <c r="AF53" s="70" t="s">
        <v>5651</v>
      </c>
      <c r="AG53" s="70" t="s">
        <v>3133</v>
      </c>
      <c r="AI53" s="70" t="s">
        <v>6263</v>
      </c>
      <c r="AJ53" s="70" t="s">
        <v>3649</v>
      </c>
      <c r="AK53" s="70" t="s">
        <v>6491</v>
      </c>
      <c r="AL53" s="70" t="s">
        <v>3649</v>
      </c>
      <c r="AM53" s="70">
        <v>2</v>
      </c>
      <c r="AN53" s="70">
        <v>2</v>
      </c>
      <c r="AO53" s="70">
        <v>2</v>
      </c>
      <c r="AP53" s="70">
        <v>2</v>
      </c>
      <c r="AQ53" s="70">
        <v>2</v>
      </c>
      <c r="AR53" s="70">
        <v>2</v>
      </c>
      <c r="AS53" s="70">
        <v>2</v>
      </c>
      <c r="AT53" s="70">
        <v>6</v>
      </c>
      <c r="AU53" s="70">
        <v>317</v>
      </c>
      <c r="AV53" s="70">
        <v>0</v>
      </c>
      <c r="AW53" s="70">
        <v>50</v>
      </c>
      <c r="AX53" s="70">
        <v>0</v>
      </c>
      <c r="AY53" s="70">
        <v>35</v>
      </c>
      <c r="AZ53" s="70">
        <v>8</v>
      </c>
      <c r="BA53" s="70">
        <v>0</v>
      </c>
      <c r="BB53" s="70">
        <v>0</v>
      </c>
      <c r="BC53" s="70">
        <v>2</v>
      </c>
      <c r="BD53" s="70">
        <v>150</v>
      </c>
      <c r="BE53" s="70">
        <v>0</v>
      </c>
      <c r="BF53" s="70">
        <v>30</v>
      </c>
      <c r="BG53" s="70">
        <v>0</v>
      </c>
      <c r="BH53" s="70">
        <v>5</v>
      </c>
      <c r="BI53" s="70">
        <v>5</v>
      </c>
      <c r="BJ53" s="70">
        <v>8</v>
      </c>
      <c r="BK53" s="70">
        <v>0</v>
      </c>
      <c r="BL53" s="70">
        <v>15</v>
      </c>
      <c r="BM53" s="70">
        <v>35</v>
      </c>
      <c r="BN53" s="70">
        <v>6</v>
      </c>
      <c r="BO53" s="70">
        <v>0</v>
      </c>
      <c r="BP53" s="70">
        <v>0</v>
      </c>
      <c r="BQ53" s="70">
        <v>0</v>
      </c>
      <c r="BR53" s="70">
        <v>0</v>
      </c>
      <c r="BS53" s="70">
        <v>0</v>
      </c>
      <c r="BT53" s="70">
        <v>0</v>
      </c>
      <c r="BU53" s="70">
        <v>0</v>
      </c>
      <c r="BV53" s="70">
        <v>34</v>
      </c>
      <c r="BW53" s="70">
        <v>9</v>
      </c>
      <c r="BX53" s="70">
        <v>0</v>
      </c>
      <c r="BY53" s="70">
        <v>0</v>
      </c>
      <c r="BZ53" s="70">
        <v>0</v>
      </c>
      <c r="CA53" s="70">
        <v>6</v>
      </c>
      <c r="CB53" s="70">
        <v>31</v>
      </c>
      <c r="CC53" s="70">
        <v>4</v>
      </c>
      <c r="CD53" s="70">
        <v>11</v>
      </c>
      <c r="CE53" s="70">
        <v>1</v>
      </c>
      <c r="CF53" s="70">
        <v>2</v>
      </c>
      <c r="CG53" s="70">
        <v>0</v>
      </c>
      <c r="CH53" s="70">
        <v>6</v>
      </c>
      <c r="CI53" s="70">
        <v>2</v>
      </c>
      <c r="CJ53" s="70">
        <v>0</v>
      </c>
      <c r="CK53" s="70">
        <v>4</v>
      </c>
      <c r="CL53" s="70">
        <v>11</v>
      </c>
      <c r="CM53" s="70">
        <v>6</v>
      </c>
      <c r="CN53" s="70">
        <v>0</v>
      </c>
      <c r="CO53" s="70">
        <v>2</v>
      </c>
      <c r="CP53" s="70">
        <v>2</v>
      </c>
      <c r="CQ53" s="70">
        <v>6</v>
      </c>
      <c r="CR53" s="70">
        <v>2</v>
      </c>
      <c r="CS53" s="70">
        <v>4</v>
      </c>
      <c r="CT53" s="70">
        <v>3</v>
      </c>
      <c r="CU53" s="70">
        <v>2</v>
      </c>
      <c r="CV53" s="70">
        <v>2</v>
      </c>
      <c r="CW53" s="70">
        <v>2</v>
      </c>
      <c r="CX53" s="70">
        <v>0</v>
      </c>
      <c r="CY53" s="70">
        <v>0</v>
      </c>
      <c r="CZ53" s="70">
        <v>0</v>
      </c>
      <c r="DA53" s="70">
        <v>0</v>
      </c>
      <c r="DB53" s="70">
        <v>109</v>
      </c>
      <c r="DC53" s="70">
        <v>6</v>
      </c>
      <c r="DD53" s="70">
        <v>4</v>
      </c>
      <c r="DE53" s="70">
        <v>0</v>
      </c>
      <c r="DF53" s="70">
        <v>0</v>
      </c>
      <c r="DG53" s="70">
        <v>97</v>
      </c>
      <c r="DH53" s="70">
        <v>0</v>
      </c>
      <c r="DI53" s="70">
        <v>0</v>
      </c>
      <c r="DJ53" s="70">
        <v>6</v>
      </c>
      <c r="DK53" s="70">
        <v>0</v>
      </c>
      <c r="DL53" s="70">
        <v>13</v>
      </c>
      <c r="DM53" s="70">
        <v>3</v>
      </c>
      <c r="DN53" s="70">
        <v>0</v>
      </c>
      <c r="DO53" s="70">
        <v>6</v>
      </c>
      <c r="DP53" s="70">
        <v>4</v>
      </c>
      <c r="DQ53" s="70">
        <v>0</v>
      </c>
      <c r="DR53" s="70">
        <v>14</v>
      </c>
      <c r="DS53" s="70">
        <v>0</v>
      </c>
      <c r="DT53" s="70">
        <v>24</v>
      </c>
      <c r="DU53" s="70">
        <v>0</v>
      </c>
      <c r="DV53" s="70">
        <v>28</v>
      </c>
      <c r="DW53" s="70">
        <v>34</v>
      </c>
      <c r="DX53" s="70">
        <v>0</v>
      </c>
      <c r="DY53" s="70">
        <v>20</v>
      </c>
      <c r="DZ53" s="70">
        <v>490</v>
      </c>
      <c r="EA53" s="70">
        <v>2</v>
      </c>
      <c r="EB53" s="70">
        <v>0</v>
      </c>
      <c r="EC53" s="70">
        <v>0</v>
      </c>
      <c r="ED53" s="70">
        <v>751</v>
      </c>
      <c r="EE53" s="70">
        <v>3</v>
      </c>
    </row>
    <row r="54" spans="1:135">
      <c r="A54" s="70" t="s">
        <v>64</v>
      </c>
      <c r="B54" s="70" t="s">
        <v>4016</v>
      </c>
      <c r="C54" s="70" t="s">
        <v>4016</v>
      </c>
      <c r="D54" s="70" t="s">
        <v>532</v>
      </c>
      <c r="E54" s="70" t="s">
        <v>562</v>
      </c>
      <c r="F54" s="70" t="str">
        <f t="shared" si="0"/>
        <v>桃園市桃園區</v>
      </c>
      <c r="G54" s="70">
        <f>VLOOKUP(F54,郵遞區號!$C$2:$D$371,2,0)</f>
        <v>330</v>
      </c>
      <c r="H54" s="70" t="str">
        <f>VLOOKUP(D54,區域對照!$A$2:$B$23,2,0)</f>
        <v>北區</v>
      </c>
      <c r="I54" s="70" t="s">
        <v>3677</v>
      </c>
      <c r="J54" s="70" t="s">
        <v>4608</v>
      </c>
      <c r="K54" s="59" t="s">
        <v>6123</v>
      </c>
      <c r="L54" s="71" t="s">
        <v>728</v>
      </c>
      <c r="M54" s="70" t="s">
        <v>1203</v>
      </c>
      <c r="N54" s="70" t="s">
        <v>1203</v>
      </c>
      <c r="O54" s="70" t="s">
        <v>1246</v>
      </c>
      <c r="P54" s="70" t="s">
        <v>708</v>
      </c>
      <c r="Q54" s="70" t="s">
        <v>1272</v>
      </c>
      <c r="R54" s="70" t="s">
        <v>4043</v>
      </c>
      <c r="S54" s="70" t="s">
        <v>4771</v>
      </c>
      <c r="T54" s="70" t="s">
        <v>5102</v>
      </c>
      <c r="U54" s="70">
        <v>24.977703099999999</v>
      </c>
      <c r="V54" s="70">
        <v>121.2691911</v>
      </c>
      <c r="W54" s="70" t="s">
        <v>2266</v>
      </c>
      <c r="X54" s="70" t="s">
        <v>2733</v>
      </c>
      <c r="Y54" s="70" t="s">
        <v>2743</v>
      </c>
      <c r="Z54" s="4" t="s">
        <v>2835</v>
      </c>
      <c r="AA54" s="70" t="s">
        <v>2733</v>
      </c>
      <c r="AB54" s="70" t="s">
        <v>2933</v>
      </c>
      <c r="AC54" s="70" t="s">
        <v>2733</v>
      </c>
      <c r="AD54" s="70" t="s">
        <v>2734</v>
      </c>
      <c r="AE54" s="70" t="s">
        <v>2733</v>
      </c>
      <c r="AF54" s="70" t="s">
        <v>5653</v>
      </c>
      <c r="AG54" s="70" t="s">
        <v>3135</v>
      </c>
      <c r="AI54" s="70" t="s">
        <v>6263</v>
      </c>
      <c r="AJ54" s="70" t="s">
        <v>3648</v>
      </c>
      <c r="AK54" s="70" t="s">
        <v>6489</v>
      </c>
      <c r="AL54" s="70" t="s">
        <v>3648</v>
      </c>
      <c r="AM54" s="70">
        <v>3</v>
      </c>
      <c r="AN54" s="70">
        <v>3</v>
      </c>
      <c r="AO54" s="70">
        <v>3</v>
      </c>
      <c r="AP54" s="70">
        <v>3</v>
      </c>
      <c r="AQ54" s="70">
        <v>3</v>
      </c>
      <c r="AR54" s="70">
        <v>3</v>
      </c>
      <c r="AS54" s="70">
        <v>3</v>
      </c>
      <c r="AT54" s="70">
        <v>10</v>
      </c>
      <c r="AU54" s="70">
        <v>620</v>
      </c>
      <c r="AV54" s="70">
        <v>37</v>
      </c>
      <c r="AW54" s="70">
        <v>50</v>
      </c>
      <c r="AX54" s="70">
        <v>0</v>
      </c>
      <c r="AY54" s="70">
        <v>49</v>
      </c>
      <c r="AZ54" s="70">
        <v>15</v>
      </c>
      <c r="BA54" s="70">
        <v>0</v>
      </c>
      <c r="BB54" s="70">
        <v>0</v>
      </c>
      <c r="BC54" s="70">
        <v>2</v>
      </c>
      <c r="BD54" s="70">
        <v>0</v>
      </c>
      <c r="BE54" s="70">
        <v>16</v>
      </c>
      <c r="BF54" s="70">
        <v>69</v>
      </c>
      <c r="BG54" s="70">
        <v>0</v>
      </c>
      <c r="BH54" s="70">
        <v>20</v>
      </c>
      <c r="BI54" s="70">
        <v>14</v>
      </c>
      <c r="BJ54" s="70">
        <v>25</v>
      </c>
      <c r="BK54" s="70">
        <v>0</v>
      </c>
      <c r="BL54" s="70">
        <v>27</v>
      </c>
      <c r="BM54" s="70">
        <v>11</v>
      </c>
      <c r="BN54" s="70">
        <v>12</v>
      </c>
      <c r="BO54" s="70">
        <v>45</v>
      </c>
      <c r="BP54" s="70">
        <v>4</v>
      </c>
      <c r="BQ54" s="70">
        <v>0</v>
      </c>
      <c r="BR54" s="70">
        <v>2</v>
      </c>
      <c r="BS54" s="70">
        <v>0</v>
      </c>
      <c r="BT54" s="70">
        <v>0</v>
      </c>
      <c r="BU54" s="70">
        <v>0</v>
      </c>
      <c r="BV54" s="70">
        <v>95</v>
      </c>
      <c r="BW54" s="70">
        <v>13</v>
      </c>
      <c r="BX54" s="70">
        <v>0</v>
      </c>
      <c r="BY54" s="70">
        <v>0</v>
      </c>
      <c r="BZ54" s="70">
        <v>1</v>
      </c>
      <c r="CA54" s="70">
        <v>15</v>
      </c>
      <c r="CB54" s="70">
        <v>45</v>
      </c>
      <c r="CC54" s="70">
        <v>6</v>
      </c>
      <c r="CD54" s="70">
        <v>18</v>
      </c>
      <c r="CE54" s="70">
        <v>2</v>
      </c>
      <c r="CF54" s="70">
        <v>5</v>
      </c>
      <c r="CG54" s="70">
        <v>3</v>
      </c>
      <c r="CH54" s="70">
        <v>12</v>
      </c>
      <c r="CI54" s="70">
        <v>7</v>
      </c>
      <c r="CJ54" s="70">
        <v>3</v>
      </c>
      <c r="CK54" s="70">
        <v>6</v>
      </c>
      <c r="CL54" s="70">
        <v>22</v>
      </c>
      <c r="CM54" s="70">
        <v>7</v>
      </c>
      <c r="CN54" s="70">
        <v>2</v>
      </c>
      <c r="CO54" s="70">
        <v>5</v>
      </c>
      <c r="CP54" s="70">
        <v>4</v>
      </c>
      <c r="CQ54" s="70">
        <v>15</v>
      </c>
      <c r="CR54" s="70">
        <v>9</v>
      </c>
      <c r="CS54" s="70">
        <v>3</v>
      </c>
      <c r="CT54" s="70">
        <v>6</v>
      </c>
      <c r="CU54" s="70">
        <v>12</v>
      </c>
      <c r="CV54" s="70">
        <v>2</v>
      </c>
      <c r="CW54" s="70">
        <v>4</v>
      </c>
      <c r="CX54" s="70">
        <v>2</v>
      </c>
      <c r="CY54" s="70">
        <v>3</v>
      </c>
      <c r="CZ54" s="70">
        <v>1</v>
      </c>
      <c r="DA54" s="70">
        <v>3</v>
      </c>
      <c r="DB54" s="70">
        <v>223</v>
      </c>
      <c r="DC54" s="70">
        <v>15</v>
      </c>
      <c r="DD54" s="70">
        <v>9</v>
      </c>
      <c r="DE54" s="70">
        <v>0</v>
      </c>
      <c r="DF54" s="70">
        <v>0</v>
      </c>
      <c r="DG54" s="70">
        <v>200</v>
      </c>
      <c r="DH54" s="70">
        <v>0</v>
      </c>
      <c r="DI54" s="70">
        <v>3</v>
      </c>
      <c r="DJ54" s="70">
        <v>14</v>
      </c>
      <c r="DK54" s="70">
        <v>0</v>
      </c>
      <c r="DL54" s="70">
        <v>20</v>
      </c>
      <c r="DM54" s="70">
        <v>5</v>
      </c>
      <c r="DN54" s="70">
        <v>0</v>
      </c>
      <c r="DO54" s="70">
        <v>10</v>
      </c>
      <c r="DP54" s="70">
        <v>6</v>
      </c>
      <c r="DQ54" s="70">
        <v>0</v>
      </c>
      <c r="DR54" s="70">
        <v>17</v>
      </c>
      <c r="DS54" s="70">
        <v>0</v>
      </c>
      <c r="DT54" s="70">
        <v>39</v>
      </c>
      <c r="DU54" s="70">
        <v>0</v>
      </c>
      <c r="DV54" s="70">
        <v>51</v>
      </c>
      <c r="DW54" s="70">
        <v>63</v>
      </c>
      <c r="DX54" s="70">
        <v>0</v>
      </c>
      <c r="DY54" s="70">
        <v>34</v>
      </c>
      <c r="DZ54" s="70">
        <v>982</v>
      </c>
      <c r="EA54" s="70">
        <v>3</v>
      </c>
      <c r="EB54" s="70">
        <v>0</v>
      </c>
      <c r="EC54" s="70">
        <v>0</v>
      </c>
      <c r="ED54" s="70">
        <v>1471</v>
      </c>
      <c r="EE54" s="70">
        <v>2</v>
      </c>
    </row>
    <row r="55" spans="1:135">
      <c r="A55" s="70" t="s">
        <v>67</v>
      </c>
      <c r="B55" s="70" t="s">
        <v>4016</v>
      </c>
      <c r="C55" s="70" t="s">
        <v>4016</v>
      </c>
      <c r="D55" s="70" t="s">
        <v>533</v>
      </c>
      <c r="E55" s="70" t="s">
        <v>564</v>
      </c>
      <c r="F55" s="70" t="str">
        <f t="shared" si="0"/>
        <v>苗栗縣苗栗市</v>
      </c>
      <c r="G55" s="70">
        <f>VLOOKUP(F55,郵遞區號!$C$2:$D$371,2,0)</f>
        <v>360</v>
      </c>
      <c r="H55" s="70" t="str">
        <f>VLOOKUP(D55,區域對照!$A$2:$B$23,2,0)</f>
        <v>北區</v>
      </c>
      <c r="I55" s="70" t="s">
        <v>3677</v>
      </c>
      <c r="J55" s="70" t="s">
        <v>4608</v>
      </c>
      <c r="K55" s="59" t="s">
        <v>6123</v>
      </c>
      <c r="L55" s="71" t="s">
        <v>731</v>
      </c>
      <c r="M55" s="70" t="s">
        <v>1203</v>
      </c>
      <c r="N55" s="70" t="s">
        <v>1203</v>
      </c>
      <c r="O55" s="70" t="s">
        <v>1246</v>
      </c>
      <c r="P55" s="70" t="s">
        <v>708</v>
      </c>
      <c r="Q55" s="70" t="s">
        <v>1275</v>
      </c>
      <c r="R55" s="70" t="s">
        <v>4042</v>
      </c>
      <c r="S55" s="70" t="s">
        <v>4042</v>
      </c>
      <c r="T55" s="70" t="s">
        <v>5105</v>
      </c>
      <c r="U55" s="70">
        <v>24.575509700000001</v>
      </c>
      <c r="V55" s="70">
        <v>120.8410317</v>
      </c>
      <c r="W55" s="70" t="s">
        <v>2269</v>
      </c>
      <c r="X55" s="70" t="s">
        <v>2733</v>
      </c>
      <c r="Y55" s="70" t="s">
        <v>2744</v>
      </c>
      <c r="Z55" s="4" t="s">
        <v>2836</v>
      </c>
      <c r="AA55" s="70" t="s">
        <v>2733</v>
      </c>
      <c r="AB55" s="70" t="s">
        <v>2935</v>
      </c>
      <c r="AC55" s="70" t="s">
        <v>2733</v>
      </c>
      <c r="AD55" s="70" t="s">
        <v>2734</v>
      </c>
      <c r="AE55" s="70" t="s">
        <v>2733</v>
      </c>
      <c r="AF55" s="70" t="s">
        <v>5656</v>
      </c>
      <c r="AG55" s="70" t="s">
        <v>3138</v>
      </c>
      <c r="AI55" s="70" t="s">
        <v>6263</v>
      </c>
      <c r="AJ55" s="70" t="s">
        <v>3653</v>
      </c>
      <c r="AK55" s="70" t="s">
        <v>6494</v>
      </c>
      <c r="AL55" s="70" t="s">
        <v>3649</v>
      </c>
      <c r="AM55" s="70">
        <v>2</v>
      </c>
      <c r="AN55" s="70">
        <v>2</v>
      </c>
      <c r="AO55" s="70">
        <v>3</v>
      </c>
      <c r="AP55" s="70">
        <v>3</v>
      </c>
      <c r="AQ55" s="70">
        <v>2</v>
      </c>
      <c r="AR55" s="70">
        <v>3</v>
      </c>
      <c r="AS55" s="70">
        <v>3</v>
      </c>
      <c r="AT55" s="70">
        <v>9</v>
      </c>
      <c r="AU55" s="70">
        <v>230</v>
      </c>
      <c r="AV55" s="70">
        <v>0</v>
      </c>
      <c r="AW55" s="70">
        <v>80</v>
      </c>
      <c r="AX55" s="70">
        <v>0</v>
      </c>
      <c r="AY55" s="70">
        <v>24</v>
      </c>
      <c r="AZ55" s="70">
        <v>6</v>
      </c>
      <c r="BA55" s="70">
        <v>0</v>
      </c>
      <c r="BB55" s="70">
        <v>4</v>
      </c>
      <c r="BC55" s="70">
        <v>1</v>
      </c>
      <c r="BD55" s="70">
        <v>0</v>
      </c>
      <c r="BE55" s="70">
        <v>0</v>
      </c>
      <c r="BF55" s="70">
        <v>18</v>
      </c>
      <c r="BG55" s="70">
        <v>0</v>
      </c>
      <c r="BH55" s="70">
        <v>2</v>
      </c>
      <c r="BI55" s="70">
        <v>2</v>
      </c>
      <c r="BJ55" s="70">
        <v>4</v>
      </c>
      <c r="BK55" s="70">
        <v>0</v>
      </c>
      <c r="BL55" s="70">
        <v>10</v>
      </c>
      <c r="BM55" s="70">
        <v>29</v>
      </c>
      <c r="BN55" s="70">
        <v>4</v>
      </c>
      <c r="BO55" s="70">
        <v>0</v>
      </c>
      <c r="BP55" s="70">
        <v>0</v>
      </c>
      <c r="BQ55" s="70">
        <v>0</v>
      </c>
      <c r="BR55" s="70">
        <v>0</v>
      </c>
      <c r="BS55" s="70">
        <v>4</v>
      </c>
      <c r="BT55" s="70">
        <v>0</v>
      </c>
      <c r="BU55" s="70">
        <v>0</v>
      </c>
      <c r="BV55" s="70">
        <v>30</v>
      </c>
      <c r="BW55" s="70">
        <v>5</v>
      </c>
      <c r="BX55" s="70">
        <v>0</v>
      </c>
      <c r="BY55" s="70">
        <v>0</v>
      </c>
      <c r="BZ55" s="70">
        <v>1</v>
      </c>
      <c r="CA55" s="70">
        <v>15</v>
      </c>
      <c r="CB55" s="70">
        <v>45</v>
      </c>
      <c r="CC55" s="70">
        <v>6</v>
      </c>
      <c r="CD55" s="70">
        <v>18</v>
      </c>
      <c r="CE55" s="70">
        <v>2</v>
      </c>
      <c r="CF55" s="70">
        <v>5</v>
      </c>
      <c r="CG55" s="70">
        <v>3</v>
      </c>
      <c r="CH55" s="70">
        <v>12</v>
      </c>
      <c r="CI55" s="70">
        <v>7</v>
      </c>
      <c r="CJ55" s="70">
        <v>3</v>
      </c>
      <c r="CK55" s="70">
        <v>6</v>
      </c>
      <c r="CL55" s="70">
        <v>22</v>
      </c>
      <c r="CM55" s="70">
        <v>7</v>
      </c>
      <c r="CN55" s="70">
        <v>2</v>
      </c>
      <c r="CO55" s="70">
        <v>5</v>
      </c>
      <c r="CP55" s="70">
        <v>4</v>
      </c>
      <c r="CQ55" s="70">
        <v>15</v>
      </c>
      <c r="CR55" s="70">
        <v>9</v>
      </c>
      <c r="CS55" s="70">
        <v>3</v>
      </c>
      <c r="CT55" s="70">
        <v>6</v>
      </c>
      <c r="CU55" s="70">
        <v>12</v>
      </c>
      <c r="CV55" s="70">
        <v>2</v>
      </c>
      <c r="CW55" s="70">
        <v>4</v>
      </c>
      <c r="CX55" s="70">
        <v>2</v>
      </c>
      <c r="CY55" s="70">
        <v>3</v>
      </c>
      <c r="CZ55" s="70">
        <v>1</v>
      </c>
      <c r="DA55" s="70">
        <v>3</v>
      </c>
      <c r="DB55" s="70">
        <v>223</v>
      </c>
      <c r="DC55" s="70">
        <v>2</v>
      </c>
      <c r="DD55" s="70">
        <v>1</v>
      </c>
      <c r="DE55" s="70">
        <v>0</v>
      </c>
      <c r="DF55" s="70">
        <v>0</v>
      </c>
      <c r="DG55" s="70">
        <v>52</v>
      </c>
      <c r="DH55" s="70">
        <v>0</v>
      </c>
      <c r="DI55" s="70">
        <v>0</v>
      </c>
      <c r="DJ55" s="70">
        <v>3</v>
      </c>
      <c r="DK55" s="70">
        <v>3</v>
      </c>
      <c r="DL55" s="70">
        <v>7</v>
      </c>
      <c r="DM55" s="70">
        <v>2</v>
      </c>
      <c r="DN55" s="70">
        <v>0</v>
      </c>
      <c r="DO55" s="70">
        <v>5</v>
      </c>
      <c r="DP55" s="70">
        <v>3</v>
      </c>
      <c r="DQ55" s="70">
        <v>0</v>
      </c>
      <c r="DR55" s="70">
        <v>7</v>
      </c>
      <c r="DS55" s="70">
        <v>0</v>
      </c>
      <c r="DT55" s="70">
        <v>15</v>
      </c>
      <c r="DU55" s="70">
        <v>0</v>
      </c>
      <c r="DV55" s="70">
        <v>15</v>
      </c>
      <c r="DW55" s="70">
        <v>18</v>
      </c>
      <c r="DX55" s="70">
        <v>0</v>
      </c>
      <c r="DY55" s="70">
        <v>26</v>
      </c>
      <c r="DZ55" s="70">
        <v>210</v>
      </c>
      <c r="EA55" s="70">
        <v>0</v>
      </c>
      <c r="EB55" s="70">
        <v>0</v>
      </c>
      <c r="EC55" s="70">
        <v>0</v>
      </c>
      <c r="ED55" s="70">
        <v>369</v>
      </c>
      <c r="EE55" s="70">
        <v>3</v>
      </c>
    </row>
    <row r="56" spans="1:135">
      <c r="A56" s="70" t="s">
        <v>68</v>
      </c>
      <c r="B56" s="70" t="s">
        <v>4016</v>
      </c>
      <c r="C56" s="70" t="s">
        <v>4016</v>
      </c>
      <c r="D56" s="70" t="s">
        <v>528</v>
      </c>
      <c r="E56" s="70" t="s">
        <v>565</v>
      </c>
      <c r="F56" s="70" t="str">
        <f t="shared" si="0"/>
        <v>臺中市豐原區</v>
      </c>
      <c r="G56" s="70">
        <f>VLOOKUP(F56,郵遞區號!$C$2:$D$371,2,0)</f>
        <v>420</v>
      </c>
      <c r="H56" s="70" t="str">
        <f>VLOOKUP(D56,區域對照!$A$2:$B$23,2,0)</f>
        <v>中區</v>
      </c>
      <c r="I56" s="70" t="s">
        <v>3674</v>
      </c>
      <c r="J56" s="70" t="s">
        <v>4608</v>
      </c>
      <c r="K56" s="59" t="s">
        <v>6123</v>
      </c>
      <c r="L56" s="71" t="s">
        <v>732</v>
      </c>
      <c r="M56" s="70" t="s">
        <v>1203</v>
      </c>
      <c r="N56" s="70" t="s">
        <v>1203</v>
      </c>
      <c r="O56" s="70" t="s">
        <v>1246</v>
      </c>
      <c r="P56" s="70" t="s">
        <v>708</v>
      </c>
      <c r="Q56" s="70" t="s">
        <v>1276</v>
      </c>
      <c r="R56" s="70" t="s">
        <v>4031</v>
      </c>
      <c r="S56" s="70" t="s">
        <v>4773</v>
      </c>
      <c r="T56" s="70" t="s">
        <v>5106</v>
      </c>
      <c r="U56" s="70">
        <v>24.241983000000001</v>
      </c>
      <c r="V56" s="70">
        <v>120.725672</v>
      </c>
      <c r="W56" s="70" t="s">
        <v>2270</v>
      </c>
      <c r="X56" s="70" t="s">
        <v>2733</v>
      </c>
      <c r="Y56" s="70" t="s">
        <v>2745</v>
      </c>
      <c r="Z56" s="4" t="s">
        <v>2837</v>
      </c>
      <c r="AA56" s="70" t="s">
        <v>2733</v>
      </c>
      <c r="AB56" s="70" t="s">
        <v>2936</v>
      </c>
      <c r="AC56" s="70" t="s">
        <v>2733</v>
      </c>
      <c r="AD56" s="70" t="s">
        <v>2733</v>
      </c>
      <c r="AE56" s="70" t="s">
        <v>2733</v>
      </c>
      <c r="AF56" s="70" t="s">
        <v>5657</v>
      </c>
      <c r="AG56" s="70" t="s">
        <v>3139</v>
      </c>
      <c r="AI56" s="70" t="s">
        <v>6263</v>
      </c>
      <c r="AJ56" s="70" t="s">
        <v>6476</v>
      </c>
      <c r="AK56" s="70" t="s">
        <v>6492</v>
      </c>
      <c r="AL56" s="70" t="s">
        <v>3649</v>
      </c>
      <c r="AM56" s="70">
        <v>2</v>
      </c>
      <c r="AN56" s="70">
        <v>2</v>
      </c>
      <c r="AO56" s="70">
        <v>2</v>
      </c>
      <c r="AP56" s="70">
        <v>2</v>
      </c>
      <c r="AQ56" s="70">
        <v>2</v>
      </c>
      <c r="AR56" s="70">
        <v>2</v>
      </c>
      <c r="AS56" s="70">
        <v>2</v>
      </c>
      <c r="AT56" s="70">
        <v>6</v>
      </c>
      <c r="AU56" s="70">
        <v>430</v>
      </c>
      <c r="AV56" s="70">
        <v>45</v>
      </c>
      <c r="AW56" s="70">
        <v>40</v>
      </c>
      <c r="AX56" s="70">
        <v>0</v>
      </c>
      <c r="AY56" s="70">
        <v>32</v>
      </c>
      <c r="AZ56" s="70">
        <v>9</v>
      </c>
      <c r="BA56" s="70">
        <v>0</v>
      </c>
      <c r="BB56" s="70">
        <v>10</v>
      </c>
      <c r="BC56" s="70">
        <v>2</v>
      </c>
      <c r="BD56" s="70">
        <v>100</v>
      </c>
      <c r="BE56" s="70">
        <v>12</v>
      </c>
      <c r="BF56" s="70">
        <v>49</v>
      </c>
      <c r="BG56" s="70">
        <v>0</v>
      </c>
      <c r="BH56" s="70">
        <v>8</v>
      </c>
      <c r="BI56" s="70">
        <v>8</v>
      </c>
      <c r="BJ56" s="70">
        <v>6</v>
      </c>
      <c r="BK56" s="70">
        <v>0</v>
      </c>
      <c r="BL56" s="70">
        <v>20</v>
      </c>
      <c r="BM56" s="70">
        <v>40</v>
      </c>
      <c r="BN56" s="70">
        <v>6</v>
      </c>
      <c r="BO56" s="70">
        <v>0</v>
      </c>
      <c r="BP56" s="70">
        <v>0</v>
      </c>
      <c r="BQ56" s="70">
        <v>0</v>
      </c>
      <c r="BR56" s="70">
        <v>0</v>
      </c>
      <c r="BS56" s="70">
        <v>0</v>
      </c>
      <c r="BT56" s="70">
        <v>0</v>
      </c>
      <c r="BU56" s="70">
        <v>0</v>
      </c>
      <c r="BV56" s="70">
        <v>58</v>
      </c>
      <c r="BW56" s="70">
        <v>0</v>
      </c>
      <c r="BX56" s="70">
        <v>0</v>
      </c>
      <c r="BY56" s="70">
        <v>0</v>
      </c>
      <c r="BZ56" s="70">
        <v>0</v>
      </c>
      <c r="CA56" s="70">
        <v>3</v>
      </c>
      <c r="CB56" s="70">
        <v>33</v>
      </c>
      <c r="CC56" s="70">
        <v>7</v>
      </c>
      <c r="CD56" s="70">
        <v>13</v>
      </c>
      <c r="CE56" s="70">
        <v>1</v>
      </c>
      <c r="CF56" s="70">
        <v>0</v>
      </c>
      <c r="CG56" s="70">
        <v>0</v>
      </c>
      <c r="CH56" s="70">
        <v>3</v>
      </c>
      <c r="CI56" s="70">
        <v>1</v>
      </c>
      <c r="CJ56" s="70">
        <v>2</v>
      </c>
      <c r="CK56" s="70">
        <v>4</v>
      </c>
      <c r="CL56" s="70">
        <v>9</v>
      </c>
      <c r="CM56" s="70">
        <v>8</v>
      </c>
      <c r="CN56" s="70">
        <v>1</v>
      </c>
      <c r="CO56" s="70">
        <v>2</v>
      </c>
      <c r="CP56" s="70">
        <v>1</v>
      </c>
      <c r="CQ56" s="70">
        <v>7</v>
      </c>
      <c r="CR56" s="70">
        <v>2</v>
      </c>
      <c r="CS56" s="70">
        <v>1</v>
      </c>
      <c r="CT56" s="70">
        <v>4</v>
      </c>
      <c r="CU56" s="70">
        <v>4</v>
      </c>
      <c r="CV56" s="70">
        <v>2</v>
      </c>
      <c r="CW56" s="70">
        <v>3</v>
      </c>
      <c r="CX56" s="70">
        <v>0</v>
      </c>
      <c r="CY56" s="70">
        <v>0</v>
      </c>
      <c r="CZ56" s="70">
        <v>0</v>
      </c>
      <c r="DA56" s="70">
        <v>0</v>
      </c>
      <c r="DB56" s="70">
        <v>111</v>
      </c>
      <c r="DC56" s="70">
        <v>3</v>
      </c>
      <c r="DD56" s="70">
        <v>7</v>
      </c>
      <c r="DE56" s="70">
        <v>0</v>
      </c>
      <c r="DF56" s="70">
        <v>2</v>
      </c>
      <c r="DG56" s="70">
        <v>102</v>
      </c>
      <c r="DH56" s="70">
        <v>1</v>
      </c>
      <c r="DI56" s="70">
        <v>2</v>
      </c>
      <c r="DJ56" s="70">
        <v>6</v>
      </c>
      <c r="DK56" s="70">
        <v>4</v>
      </c>
      <c r="DL56" s="70">
        <v>13</v>
      </c>
      <c r="DM56" s="70">
        <v>3</v>
      </c>
      <c r="DN56" s="70">
        <v>1</v>
      </c>
      <c r="DO56" s="70">
        <v>9</v>
      </c>
      <c r="DP56" s="70">
        <v>2</v>
      </c>
      <c r="DQ56" s="70">
        <v>1</v>
      </c>
      <c r="DR56" s="70">
        <v>12</v>
      </c>
      <c r="DS56" s="70">
        <v>0</v>
      </c>
      <c r="DT56" s="70">
        <v>31</v>
      </c>
      <c r="DU56" s="70">
        <v>0</v>
      </c>
      <c r="DV56" s="70">
        <v>29</v>
      </c>
      <c r="DW56" s="70">
        <v>34</v>
      </c>
      <c r="DX56" s="70">
        <v>0</v>
      </c>
      <c r="DY56" s="70">
        <v>19</v>
      </c>
      <c r="DZ56" s="70">
        <v>552</v>
      </c>
      <c r="EA56" s="70">
        <v>2</v>
      </c>
      <c r="EB56" s="70">
        <v>0</v>
      </c>
      <c r="EC56" s="70">
        <v>0</v>
      </c>
      <c r="ED56" s="70">
        <v>835</v>
      </c>
      <c r="EE56" s="70">
        <v>3</v>
      </c>
    </row>
    <row r="57" spans="1:135">
      <c r="A57" s="70" t="s">
        <v>69</v>
      </c>
      <c r="B57" s="70" t="s">
        <v>4610</v>
      </c>
      <c r="C57" s="70" t="s">
        <v>4610</v>
      </c>
      <c r="D57" s="70" t="s">
        <v>534</v>
      </c>
      <c r="E57" s="70" t="s">
        <v>566</v>
      </c>
      <c r="F57" s="70" t="str">
        <f t="shared" si="0"/>
        <v>彰化縣埔心鄉</v>
      </c>
      <c r="G57" s="70">
        <f>VLOOKUP(F57,郵遞區號!$C$2:$D$371,2,0)</f>
        <v>513</v>
      </c>
      <c r="H57" s="70" t="str">
        <f>VLOOKUP(D57,區域對照!$A$2:$B$23,2,0)</f>
        <v>中區</v>
      </c>
      <c r="I57" s="70" t="s">
        <v>3677</v>
      </c>
      <c r="J57" s="70" t="s">
        <v>4608</v>
      </c>
      <c r="K57" s="59" t="s">
        <v>6123</v>
      </c>
      <c r="L57" s="71" t="s">
        <v>733</v>
      </c>
      <c r="M57" s="70" t="s">
        <v>1203</v>
      </c>
      <c r="N57" s="70" t="s">
        <v>1203</v>
      </c>
      <c r="O57" s="70" t="s">
        <v>1246</v>
      </c>
      <c r="P57" s="70" t="s">
        <v>708</v>
      </c>
      <c r="Q57" s="70" t="s">
        <v>1277</v>
      </c>
      <c r="R57" s="70" t="s">
        <v>4030</v>
      </c>
      <c r="S57" s="70" t="s">
        <v>4030</v>
      </c>
      <c r="T57" s="70" t="s">
        <v>5107</v>
      </c>
      <c r="U57" s="70">
        <v>23.950667899999999</v>
      </c>
      <c r="V57" s="70">
        <v>120.5271781</v>
      </c>
      <c r="W57" s="70" t="s">
        <v>2271</v>
      </c>
      <c r="X57" s="70" t="s">
        <v>2733</v>
      </c>
      <c r="Y57" s="70" t="s">
        <v>2746</v>
      </c>
      <c r="Z57" s="70" t="s">
        <v>2838</v>
      </c>
      <c r="AA57" s="70" t="s">
        <v>2733</v>
      </c>
      <c r="AB57" s="70" t="s">
        <v>2937</v>
      </c>
      <c r="AC57" s="70" t="s">
        <v>2733</v>
      </c>
      <c r="AD57" s="70" t="s">
        <v>2733</v>
      </c>
      <c r="AE57" s="70" t="s">
        <v>2733</v>
      </c>
      <c r="AF57" s="70" t="s">
        <v>5658</v>
      </c>
      <c r="AG57" s="70" t="s">
        <v>3140</v>
      </c>
      <c r="AI57" s="70" t="s">
        <v>6263</v>
      </c>
      <c r="AJ57" s="70" t="s">
        <v>6476</v>
      </c>
      <c r="AK57" s="70" t="s">
        <v>6492</v>
      </c>
      <c r="AL57" s="70" t="s">
        <v>3649</v>
      </c>
      <c r="AM57" s="70">
        <v>2</v>
      </c>
      <c r="AN57" s="70">
        <v>2</v>
      </c>
      <c r="AO57" s="70">
        <v>2</v>
      </c>
      <c r="AP57" s="70">
        <v>2</v>
      </c>
      <c r="AQ57" s="70">
        <v>2</v>
      </c>
      <c r="AR57" s="70">
        <v>2</v>
      </c>
      <c r="AS57" s="70">
        <v>2</v>
      </c>
      <c r="AT57" s="70">
        <v>6</v>
      </c>
      <c r="AU57" s="70">
        <v>275</v>
      </c>
      <c r="AV57" s="70">
        <v>0</v>
      </c>
      <c r="AW57" s="70">
        <v>50</v>
      </c>
      <c r="AX57" s="70">
        <v>150</v>
      </c>
      <c r="AY57" s="70">
        <v>36</v>
      </c>
      <c r="AZ57" s="70">
        <v>7</v>
      </c>
      <c r="BA57" s="70">
        <v>0</v>
      </c>
      <c r="BB57" s="70">
        <v>0</v>
      </c>
      <c r="BC57" s="70">
        <v>1</v>
      </c>
      <c r="BD57" s="70">
        <v>85</v>
      </c>
      <c r="BE57" s="70">
        <v>10</v>
      </c>
      <c r="BF57" s="70">
        <v>20</v>
      </c>
      <c r="BG57" s="70">
        <v>0</v>
      </c>
      <c r="BH57" s="70">
        <v>5</v>
      </c>
      <c r="BI57" s="70">
        <v>0</v>
      </c>
      <c r="BJ57" s="70">
        <v>6</v>
      </c>
      <c r="BK57" s="70">
        <v>0</v>
      </c>
      <c r="BL57" s="70">
        <v>5</v>
      </c>
      <c r="BM57" s="70">
        <v>20</v>
      </c>
      <c r="BN57" s="70">
        <v>3</v>
      </c>
      <c r="BO57" s="70">
        <v>0</v>
      </c>
      <c r="BP57" s="70">
        <v>0</v>
      </c>
      <c r="BQ57" s="70">
        <v>0</v>
      </c>
      <c r="BR57" s="70">
        <v>0</v>
      </c>
      <c r="BS57" s="70">
        <v>0</v>
      </c>
      <c r="BT57" s="70">
        <v>0</v>
      </c>
      <c r="BU57" s="70">
        <v>0</v>
      </c>
      <c r="BV57" s="70">
        <v>65</v>
      </c>
      <c r="BW57" s="70">
        <v>0</v>
      </c>
      <c r="BX57" s="70">
        <v>0</v>
      </c>
      <c r="BY57" s="70">
        <v>0</v>
      </c>
      <c r="BZ57" s="70">
        <v>0</v>
      </c>
      <c r="CA57" s="70">
        <v>2</v>
      </c>
      <c r="CB57" s="70">
        <v>18</v>
      </c>
      <c r="CC57" s="70">
        <v>1</v>
      </c>
      <c r="CD57" s="70">
        <v>4</v>
      </c>
      <c r="CE57" s="70">
        <v>1</v>
      </c>
      <c r="CF57" s="70">
        <v>1</v>
      </c>
      <c r="CG57" s="70">
        <v>0</v>
      </c>
      <c r="CH57" s="70">
        <v>1</v>
      </c>
      <c r="CI57" s="70">
        <v>3</v>
      </c>
      <c r="CJ57" s="70">
        <v>1</v>
      </c>
      <c r="CK57" s="70">
        <v>2</v>
      </c>
      <c r="CL57" s="70">
        <v>6</v>
      </c>
      <c r="CM57" s="70">
        <v>3</v>
      </c>
      <c r="CN57" s="70">
        <v>0</v>
      </c>
      <c r="CO57" s="70">
        <v>3</v>
      </c>
      <c r="CP57" s="70">
        <v>1</v>
      </c>
      <c r="CQ57" s="70">
        <v>4</v>
      </c>
      <c r="CR57" s="70">
        <v>1</v>
      </c>
      <c r="CS57" s="70">
        <v>1</v>
      </c>
      <c r="CT57" s="70">
        <v>3</v>
      </c>
      <c r="CU57" s="70">
        <v>2</v>
      </c>
      <c r="CV57" s="70">
        <v>1</v>
      </c>
      <c r="CW57" s="70">
        <v>5</v>
      </c>
      <c r="CX57" s="70">
        <v>0</v>
      </c>
      <c r="CY57" s="70">
        <v>1</v>
      </c>
      <c r="CZ57" s="70">
        <v>0</v>
      </c>
      <c r="DA57" s="70">
        <v>0</v>
      </c>
      <c r="DB57" s="70">
        <v>65</v>
      </c>
      <c r="DC57" s="70">
        <v>3</v>
      </c>
      <c r="DD57" s="70">
        <v>1</v>
      </c>
      <c r="DE57" s="70">
        <v>0</v>
      </c>
      <c r="DF57" s="70">
        <v>0</v>
      </c>
      <c r="DG57" s="70">
        <v>64</v>
      </c>
      <c r="DH57" s="70">
        <v>0</v>
      </c>
      <c r="DI57" s="70">
        <v>0</v>
      </c>
      <c r="DJ57" s="70">
        <v>4</v>
      </c>
      <c r="DK57" s="70">
        <v>1</v>
      </c>
      <c r="DL57" s="70">
        <v>11</v>
      </c>
      <c r="DM57" s="70">
        <v>3</v>
      </c>
      <c r="DN57" s="70">
        <v>0</v>
      </c>
      <c r="DO57" s="70">
        <v>5</v>
      </c>
      <c r="DP57" s="70">
        <v>5</v>
      </c>
      <c r="DQ57" s="70">
        <v>1</v>
      </c>
      <c r="DR57" s="70">
        <v>14</v>
      </c>
      <c r="DS57" s="70">
        <v>0</v>
      </c>
      <c r="DT57" s="70">
        <v>20</v>
      </c>
      <c r="DU57" s="70">
        <v>0</v>
      </c>
      <c r="DV57" s="70">
        <v>25</v>
      </c>
      <c r="DW57" s="70">
        <v>29</v>
      </c>
      <c r="DX57" s="70">
        <v>0</v>
      </c>
      <c r="DY57" s="70">
        <v>21</v>
      </c>
      <c r="DZ57" s="70">
        <v>355</v>
      </c>
      <c r="EA57" s="70">
        <v>1</v>
      </c>
      <c r="EB57" s="70">
        <v>0</v>
      </c>
      <c r="EC57" s="70">
        <v>0</v>
      </c>
      <c r="ED57" s="70">
        <v>563</v>
      </c>
      <c r="EE57" s="70">
        <v>3</v>
      </c>
    </row>
    <row r="58" spans="1:135">
      <c r="A58" s="70" t="s">
        <v>70</v>
      </c>
      <c r="B58" s="70" t="s">
        <v>4016</v>
      </c>
      <c r="C58" s="70" t="s">
        <v>4016</v>
      </c>
      <c r="D58" s="70" t="s">
        <v>535</v>
      </c>
      <c r="E58" s="70" t="s">
        <v>567</v>
      </c>
      <c r="F58" s="70" t="str">
        <f t="shared" si="0"/>
        <v>南投縣南投市</v>
      </c>
      <c r="G58" s="70">
        <f>VLOOKUP(F58,郵遞區號!$C$2:$D$371,2,0)</f>
        <v>540</v>
      </c>
      <c r="H58" s="70" t="str">
        <f>VLOOKUP(D58,區域對照!$A$2:$B$23,2,0)</f>
        <v>中區</v>
      </c>
      <c r="I58" s="70" t="s">
        <v>3677</v>
      </c>
      <c r="J58" s="70" t="s">
        <v>4608</v>
      </c>
      <c r="K58" s="59" t="s">
        <v>6123</v>
      </c>
      <c r="L58" s="71" t="s">
        <v>734</v>
      </c>
      <c r="M58" s="70" t="s">
        <v>1203</v>
      </c>
      <c r="N58" s="70" t="s">
        <v>1203</v>
      </c>
      <c r="O58" s="70" t="s">
        <v>1246</v>
      </c>
      <c r="P58" s="70" t="s">
        <v>708</v>
      </c>
      <c r="Q58" s="70" t="s">
        <v>1278</v>
      </c>
      <c r="R58" s="70" t="s">
        <v>3880</v>
      </c>
      <c r="S58" s="70" t="s">
        <v>3880</v>
      </c>
      <c r="T58" s="70" t="s">
        <v>5108</v>
      </c>
      <c r="U58" s="70">
        <v>23.914007900000001</v>
      </c>
      <c r="V58" s="70">
        <v>120.6849431</v>
      </c>
      <c r="W58" s="70" t="s">
        <v>2272</v>
      </c>
      <c r="X58" s="70" t="s">
        <v>2733</v>
      </c>
      <c r="Y58" s="70" t="s">
        <v>2747</v>
      </c>
      <c r="Z58" s="4" t="s">
        <v>2839</v>
      </c>
      <c r="AA58" s="70" t="s">
        <v>2733</v>
      </c>
      <c r="AB58" s="70" t="s">
        <v>2938</v>
      </c>
      <c r="AC58" s="70" t="s">
        <v>2733</v>
      </c>
      <c r="AD58" s="70" t="s">
        <v>2734</v>
      </c>
      <c r="AE58" s="70" t="s">
        <v>2733</v>
      </c>
      <c r="AF58" s="70" t="s">
        <v>5659</v>
      </c>
      <c r="AG58" s="70" t="s">
        <v>3141</v>
      </c>
      <c r="AI58" s="70" t="s">
        <v>6263</v>
      </c>
      <c r="AJ58" s="70" t="s">
        <v>3649</v>
      </c>
      <c r="AK58" s="70" t="s">
        <v>6491</v>
      </c>
      <c r="AL58" s="70" t="s">
        <v>3649</v>
      </c>
      <c r="AM58" s="70">
        <v>2</v>
      </c>
      <c r="AN58" s="70">
        <v>2</v>
      </c>
      <c r="AO58" s="70">
        <v>2</v>
      </c>
      <c r="AP58" s="70">
        <v>2</v>
      </c>
      <c r="AQ58" s="70">
        <v>2</v>
      </c>
      <c r="AR58" s="70">
        <v>2</v>
      </c>
      <c r="AS58" s="70">
        <v>2</v>
      </c>
      <c r="AT58" s="70">
        <v>6</v>
      </c>
      <c r="AU58" s="70">
        <v>213</v>
      </c>
      <c r="AV58" s="70">
        <v>0</v>
      </c>
      <c r="AW58" s="70">
        <v>44</v>
      </c>
      <c r="AX58" s="70">
        <v>0</v>
      </c>
      <c r="AY58" s="70">
        <v>21</v>
      </c>
      <c r="AZ58" s="70">
        <v>6</v>
      </c>
      <c r="BA58" s="70">
        <v>0</v>
      </c>
      <c r="BB58" s="70">
        <v>0</v>
      </c>
      <c r="BC58" s="70">
        <v>2</v>
      </c>
      <c r="BD58" s="70">
        <v>30</v>
      </c>
      <c r="BE58" s="70">
        <v>0</v>
      </c>
      <c r="BF58" s="70">
        <v>30</v>
      </c>
      <c r="BG58" s="70">
        <v>0</v>
      </c>
      <c r="BH58" s="70">
        <v>6</v>
      </c>
      <c r="BI58" s="70">
        <v>2</v>
      </c>
      <c r="BJ58" s="70">
        <v>5</v>
      </c>
      <c r="BK58" s="70">
        <v>0</v>
      </c>
      <c r="BL58" s="70">
        <v>7</v>
      </c>
      <c r="BM58" s="70">
        <v>46</v>
      </c>
      <c r="BN58" s="70">
        <v>2</v>
      </c>
      <c r="BO58" s="70">
        <v>0</v>
      </c>
      <c r="BP58" s="70">
        <v>0</v>
      </c>
      <c r="BQ58" s="70">
        <v>0</v>
      </c>
      <c r="BR58" s="70">
        <v>0</v>
      </c>
      <c r="BS58" s="70">
        <v>0</v>
      </c>
      <c r="BT58" s="70">
        <v>0</v>
      </c>
      <c r="BU58" s="70">
        <v>0</v>
      </c>
      <c r="BV58" s="70">
        <v>30</v>
      </c>
      <c r="BW58" s="70">
        <v>2</v>
      </c>
      <c r="BX58" s="70">
        <v>0</v>
      </c>
      <c r="BY58" s="70">
        <v>0</v>
      </c>
      <c r="BZ58" s="70">
        <v>0</v>
      </c>
      <c r="CA58" s="70">
        <v>3</v>
      </c>
      <c r="CB58" s="70">
        <v>18</v>
      </c>
      <c r="CC58" s="70">
        <v>1</v>
      </c>
      <c r="CD58" s="70">
        <v>5</v>
      </c>
      <c r="CE58" s="70">
        <v>1</v>
      </c>
      <c r="CF58" s="70">
        <v>0</v>
      </c>
      <c r="CG58" s="70">
        <v>0</v>
      </c>
      <c r="CH58" s="70">
        <v>2</v>
      </c>
      <c r="CI58" s="70">
        <v>3</v>
      </c>
      <c r="CJ58" s="70">
        <v>2</v>
      </c>
      <c r="CK58" s="70">
        <v>3</v>
      </c>
      <c r="CL58" s="70">
        <v>7</v>
      </c>
      <c r="CM58" s="70">
        <v>4</v>
      </c>
      <c r="CN58" s="70">
        <v>0</v>
      </c>
      <c r="CO58" s="70">
        <v>1</v>
      </c>
      <c r="CP58" s="70">
        <v>2</v>
      </c>
      <c r="CQ58" s="70">
        <v>4</v>
      </c>
      <c r="CR58" s="70">
        <v>3</v>
      </c>
      <c r="CS58" s="70">
        <v>1</v>
      </c>
      <c r="CT58" s="70">
        <v>3</v>
      </c>
      <c r="CU58" s="70">
        <v>2</v>
      </c>
      <c r="CV58" s="70">
        <v>1</v>
      </c>
      <c r="CW58" s="70">
        <v>4</v>
      </c>
      <c r="CX58" s="70">
        <v>0</v>
      </c>
      <c r="CY58" s="70">
        <v>0</v>
      </c>
      <c r="CZ58" s="70">
        <v>0</v>
      </c>
      <c r="DA58" s="70">
        <v>0</v>
      </c>
      <c r="DB58" s="70">
        <v>70</v>
      </c>
      <c r="DC58" s="70">
        <v>3</v>
      </c>
      <c r="DD58" s="70">
        <v>1</v>
      </c>
      <c r="DE58" s="70">
        <v>0</v>
      </c>
      <c r="DF58" s="70">
        <v>0</v>
      </c>
      <c r="DG58" s="70">
        <v>67</v>
      </c>
      <c r="DH58" s="70">
        <v>0</v>
      </c>
      <c r="DI58" s="70">
        <v>0</v>
      </c>
      <c r="DJ58" s="70">
        <v>5</v>
      </c>
      <c r="DK58" s="70">
        <v>5</v>
      </c>
      <c r="DL58" s="70">
        <v>9</v>
      </c>
      <c r="DM58" s="70">
        <v>2</v>
      </c>
      <c r="DN58" s="70">
        <v>1</v>
      </c>
      <c r="DO58" s="70">
        <v>5</v>
      </c>
      <c r="DP58" s="70">
        <v>1</v>
      </c>
      <c r="DQ58" s="70">
        <v>0</v>
      </c>
      <c r="DR58" s="70">
        <v>7</v>
      </c>
      <c r="DS58" s="70">
        <v>0</v>
      </c>
      <c r="DT58" s="70">
        <v>19</v>
      </c>
      <c r="DU58" s="70">
        <v>0</v>
      </c>
      <c r="DV58" s="70">
        <v>20</v>
      </c>
      <c r="DW58" s="70">
        <v>30</v>
      </c>
      <c r="DX58" s="70">
        <v>0</v>
      </c>
      <c r="DY58" s="70">
        <v>30</v>
      </c>
      <c r="DZ58" s="70">
        <v>274</v>
      </c>
      <c r="EA58" s="70">
        <v>0</v>
      </c>
      <c r="EB58" s="70">
        <v>0</v>
      </c>
      <c r="EC58" s="70">
        <v>0</v>
      </c>
      <c r="ED58" s="70">
        <v>479</v>
      </c>
      <c r="EE58" s="70">
        <v>3</v>
      </c>
    </row>
    <row r="59" spans="1:135">
      <c r="A59" s="70" t="s">
        <v>5623</v>
      </c>
      <c r="B59" s="70" t="s">
        <v>4016</v>
      </c>
      <c r="C59" s="70" t="s">
        <v>4016</v>
      </c>
      <c r="D59" s="70" t="s">
        <v>535</v>
      </c>
      <c r="E59" s="70" t="s">
        <v>567</v>
      </c>
      <c r="F59" s="70" t="str">
        <f t="shared" si="0"/>
        <v>南投縣南投市</v>
      </c>
      <c r="G59" s="70">
        <f>VLOOKUP(F59,郵遞區號!$C$2:$D$371,2,0)</f>
        <v>540</v>
      </c>
      <c r="H59" s="70" t="str">
        <f>VLOOKUP(D59,區域對照!$A$2:$B$23,2,0)</f>
        <v>中區</v>
      </c>
      <c r="I59" s="70" t="s">
        <v>708</v>
      </c>
      <c r="J59" s="76" t="s">
        <v>4614</v>
      </c>
      <c r="K59" s="59" t="s">
        <v>6123</v>
      </c>
      <c r="L59" s="71" t="s">
        <v>734</v>
      </c>
      <c r="M59" s="70" t="s">
        <v>1197</v>
      </c>
      <c r="N59" s="70" t="s">
        <v>1197</v>
      </c>
      <c r="O59" s="70" t="s">
        <v>1246</v>
      </c>
      <c r="P59" s="70" t="s">
        <v>708</v>
      </c>
      <c r="Q59" s="70" t="s">
        <v>1278</v>
      </c>
      <c r="R59" s="70" t="s">
        <v>4631</v>
      </c>
      <c r="S59" s="70" t="s">
        <v>5045</v>
      </c>
      <c r="T59" s="70" t="s">
        <v>5109</v>
      </c>
      <c r="U59" s="70">
        <v>23.952306</v>
      </c>
      <c r="V59" s="70">
        <v>120.6947558</v>
      </c>
      <c r="W59" s="70" t="s">
        <v>2272</v>
      </c>
      <c r="X59" s="70" t="s">
        <v>708</v>
      </c>
      <c r="Y59" s="70" t="s">
        <v>708</v>
      </c>
      <c r="Z59" s="70" t="s">
        <v>708</v>
      </c>
      <c r="AA59" s="70" t="s">
        <v>708</v>
      </c>
      <c r="AB59" s="70" t="s">
        <v>708</v>
      </c>
      <c r="AC59" s="70" t="s">
        <v>708</v>
      </c>
      <c r="AD59" s="70" t="s">
        <v>708</v>
      </c>
      <c r="AE59" s="70" t="s">
        <v>708</v>
      </c>
      <c r="AF59" s="70" t="s">
        <v>5659</v>
      </c>
      <c r="AG59" s="70" t="s">
        <v>3142</v>
      </c>
      <c r="AI59" s="70" t="s">
        <v>2734</v>
      </c>
      <c r="AJ59" s="70" t="s">
        <v>2734</v>
      </c>
      <c r="AK59" s="70" t="s">
        <v>6490</v>
      </c>
      <c r="AL59" s="70" t="s">
        <v>2734</v>
      </c>
      <c r="AM59" s="70">
        <v>0</v>
      </c>
      <c r="AN59" s="70">
        <v>0</v>
      </c>
      <c r="AO59" s="70">
        <v>0</v>
      </c>
      <c r="AP59" s="70">
        <v>0</v>
      </c>
      <c r="AQ59" s="70">
        <v>0</v>
      </c>
      <c r="AR59" s="70">
        <v>0</v>
      </c>
      <c r="AS59" s="70">
        <v>0</v>
      </c>
      <c r="AT59" s="70">
        <v>1</v>
      </c>
      <c r="AU59" s="70">
        <v>0</v>
      </c>
      <c r="AV59" s="70">
        <v>0</v>
      </c>
      <c r="AW59" s="70">
        <v>0</v>
      </c>
      <c r="AX59" s="70">
        <v>0</v>
      </c>
      <c r="AY59" s="70">
        <v>6</v>
      </c>
      <c r="AZ59" s="70">
        <v>0</v>
      </c>
      <c r="BA59" s="70">
        <v>0</v>
      </c>
      <c r="BB59" s="70">
        <v>0</v>
      </c>
      <c r="BC59" s="70">
        <v>0</v>
      </c>
      <c r="BD59" s="70">
        <v>0</v>
      </c>
      <c r="BE59" s="70">
        <v>0</v>
      </c>
      <c r="BF59" s="70">
        <v>0</v>
      </c>
      <c r="BG59" s="70">
        <v>0</v>
      </c>
      <c r="BH59" s="70">
        <v>0</v>
      </c>
      <c r="BI59" s="70">
        <v>0</v>
      </c>
      <c r="BJ59" s="70">
        <v>0</v>
      </c>
      <c r="BK59" s="70">
        <v>0</v>
      </c>
      <c r="BL59" s="70">
        <v>0</v>
      </c>
      <c r="BM59" s="70">
        <v>0</v>
      </c>
      <c r="BN59" s="70">
        <v>0</v>
      </c>
      <c r="BO59" s="70">
        <v>0</v>
      </c>
      <c r="BP59" s="70">
        <v>0</v>
      </c>
      <c r="BQ59" s="70">
        <v>0</v>
      </c>
      <c r="BR59" s="70">
        <v>0</v>
      </c>
      <c r="BS59" s="70">
        <v>0</v>
      </c>
      <c r="BT59" s="70">
        <v>0</v>
      </c>
      <c r="BU59" s="70">
        <v>0</v>
      </c>
      <c r="BV59" s="70">
        <v>0</v>
      </c>
      <c r="BW59" s="70">
        <v>0</v>
      </c>
      <c r="BX59" s="70">
        <v>0</v>
      </c>
    </row>
    <row r="60" spans="1:135">
      <c r="A60" s="70" t="s">
        <v>78</v>
      </c>
      <c r="B60" s="70" t="s">
        <v>4016</v>
      </c>
      <c r="C60" s="70" t="s">
        <v>4016</v>
      </c>
      <c r="D60" s="70" t="s">
        <v>537</v>
      </c>
      <c r="E60" s="70" t="s">
        <v>575</v>
      </c>
      <c r="F60" s="70" t="str">
        <f t="shared" si="0"/>
        <v>屏東縣屏東市</v>
      </c>
      <c r="G60" s="70">
        <f>VLOOKUP(F60,郵遞區號!$C$2:$D$371,2,0)</f>
        <v>900</v>
      </c>
      <c r="H60" s="70" t="str">
        <f>VLOOKUP(D60,區域對照!$A$2:$B$23,2,0)</f>
        <v>高屏區</v>
      </c>
      <c r="I60" s="70" t="s">
        <v>3677</v>
      </c>
      <c r="J60" s="70" t="s">
        <v>4608</v>
      </c>
      <c r="K60" s="59" t="s">
        <v>6123</v>
      </c>
      <c r="L60" s="71" t="s">
        <v>742</v>
      </c>
      <c r="M60" s="70" t="s">
        <v>1203</v>
      </c>
      <c r="N60" s="70" t="s">
        <v>1203</v>
      </c>
      <c r="O60" s="70" t="s">
        <v>1246</v>
      </c>
      <c r="P60" s="70" t="s">
        <v>708</v>
      </c>
      <c r="Q60" s="70" t="s">
        <v>1286</v>
      </c>
      <c r="R60" s="70" t="s">
        <v>3997</v>
      </c>
      <c r="S60" s="70" t="s">
        <v>4777</v>
      </c>
      <c r="T60" s="70" t="s">
        <v>5118</v>
      </c>
      <c r="U60" s="70">
        <v>22.673324300000001</v>
      </c>
      <c r="V60" s="70">
        <v>120.4955525</v>
      </c>
      <c r="W60" s="70" t="s">
        <v>2280</v>
      </c>
      <c r="X60" s="70" t="s">
        <v>2733</v>
      </c>
      <c r="Y60" s="70" t="s">
        <v>2748</v>
      </c>
      <c r="Z60" s="4" t="s">
        <v>2840</v>
      </c>
      <c r="AA60" s="70" t="s">
        <v>2733</v>
      </c>
      <c r="AB60" s="70" t="s">
        <v>2943</v>
      </c>
      <c r="AC60" s="70" t="s">
        <v>2733</v>
      </c>
      <c r="AD60" s="70" t="s">
        <v>2733</v>
      </c>
      <c r="AE60" s="70" t="s">
        <v>2733</v>
      </c>
      <c r="AF60" s="70" t="s">
        <v>5667</v>
      </c>
      <c r="AG60" s="70" t="s">
        <v>3151</v>
      </c>
      <c r="AI60" s="70" t="s">
        <v>6263</v>
      </c>
      <c r="AJ60" s="70" t="s">
        <v>6476</v>
      </c>
      <c r="AK60" s="70" t="s">
        <v>6492</v>
      </c>
      <c r="AL60" s="70" t="s">
        <v>3649</v>
      </c>
      <c r="AM60" s="70">
        <v>2</v>
      </c>
      <c r="AN60" s="70">
        <v>2</v>
      </c>
      <c r="AO60" s="70">
        <v>2</v>
      </c>
      <c r="AP60" s="70">
        <v>2</v>
      </c>
      <c r="AQ60" s="70">
        <v>2</v>
      </c>
      <c r="AR60" s="70">
        <v>2</v>
      </c>
      <c r="AS60" s="70">
        <v>2</v>
      </c>
      <c r="AT60" s="70">
        <v>6</v>
      </c>
      <c r="AU60" s="70">
        <v>230</v>
      </c>
      <c r="AV60" s="70">
        <v>3</v>
      </c>
      <c r="AW60" s="70">
        <v>30</v>
      </c>
      <c r="AX60" s="70">
        <v>72</v>
      </c>
      <c r="AY60" s="70">
        <v>21</v>
      </c>
      <c r="AZ60" s="70">
        <v>7</v>
      </c>
      <c r="BA60" s="70">
        <v>20</v>
      </c>
      <c r="BB60" s="70">
        <v>0</v>
      </c>
      <c r="BC60" s="70">
        <v>0</v>
      </c>
      <c r="BD60" s="70">
        <v>50</v>
      </c>
      <c r="BE60" s="70">
        <v>0</v>
      </c>
      <c r="BF60" s="70">
        <v>24</v>
      </c>
      <c r="BG60" s="70">
        <v>0</v>
      </c>
      <c r="BH60" s="70">
        <v>0</v>
      </c>
      <c r="BI60" s="70">
        <v>0</v>
      </c>
      <c r="BJ60" s="70">
        <v>10</v>
      </c>
      <c r="BK60" s="70">
        <v>0</v>
      </c>
      <c r="BL60" s="70">
        <v>8</v>
      </c>
      <c r="BM60" s="70">
        <v>21</v>
      </c>
      <c r="BN60" s="70">
        <v>2</v>
      </c>
      <c r="BO60" s="70">
        <v>0</v>
      </c>
      <c r="BP60" s="70">
        <v>0</v>
      </c>
      <c r="BQ60" s="70">
        <v>0</v>
      </c>
      <c r="BR60" s="70">
        <v>0</v>
      </c>
      <c r="BS60" s="70">
        <v>0</v>
      </c>
      <c r="BT60" s="70">
        <v>0</v>
      </c>
      <c r="BU60" s="70">
        <v>0</v>
      </c>
      <c r="BV60" s="70">
        <v>30</v>
      </c>
      <c r="BW60" s="70">
        <v>9</v>
      </c>
      <c r="BX60" s="70">
        <v>0</v>
      </c>
      <c r="BY60" s="70">
        <v>0</v>
      </c>
      <c r="BZ60" s="70">
        <v>0</v>
      </c>
      <c r="CA60" s="70">
        <v>2</v>
      </c>
      <c r="CB60" s="70">
        <v>19</v>
      </c>
      <c r="CC60" s="70">
        <v>2</v>
      </c>
      <c r="CD60" s="70">
        <v>9</v>
      </c>
      <c r="CE60" s="70">
        <v>0</v>
      </c>
      <c r="CF60" s="70">
        <v>2</v>
      </c>
      <c r="CG60" s="70">
        <v>0</v>
      </c>
      <c r="CH60" s="70">
        <v>1</v>
      </c>
      <c r="CI60" s="70">
        <v>2</v>
      </c>
      <c r="CJ60" s="70">
        <v>1</v>
      </c>
      <c r="CK60" s="70">
        <v>3</v>
      </c>
      <c r="CL60" s="70">
        <v>4</v>
      </c>
      <c r="CM60" s="70">
        <v>4</v>
      </c>
      <c r="CN60" s="70">
        <v>0</v>
      </c>
      <c r="CO60" s="70">
        <v>3</v>
      </c>
      <c r="CP60" s="70">
        <v>4</v>
      </c>
      <c r="CQ60" s="70">
        <v>6</v>
      </c>
      <c r="CR60" s="70">
        <v>1</v>
      </c>
      <c r="CS60" s="70">
        <v>2</v>
      </c>
      <c r="CT60" s="70">
        <v>2</v>
      </c>
      <c r="CU60" s="70">
        <v>3</v>
      </c>
      <c r="CV60" s="70">
        <v>2</v>
      </c>
      <c r="CW60" s="70">
        <v>3</v>
      </c>
      <c r="CX60" s="70">
        <v>0</v>
      </c>
      <c r="CY60" s="70">
        <v>2</v>
      </c>
      <c r="CZ60" s="70">
        <v>0</v>
      </c>
      <c r="DA60" s="70">
        <v>0</v>
      </c>
      <c r="DB60" s="70">
        <v>77</v>
      </c>
      <c r="DC60" s="70">
        <v>2</v>
      </c>
      <c r="DD60" s="70">
        <v>2</v>
      </c>
      <c r="DE60" s="70">
        <v>0</v>
      </c>
      <c r="DF60" s="70">
        <v>0</v>
      </c>
      <c r="DG60" s="70">
        <v>73</v>
      </c>
      <c r="DH60" s="70">
        <v>0</v>
      </c>
      <c r="DI60" s="70">
        <v>0</v>
      </c>
      <c r="DJ60" s="70">
        <v>4</v>
      </c>
      <c r="DK60" s="70">
        <v>2</v>
      </c>
      <c r="DL60" s="70">
        <v>10</v>
      </c>
      <c r="DM60" s="70">
        <v>2</v>
      </c>
      <c r="DN60" s="70">
        <v>0</v>
      </c>
      <c r="DO60" s="70">
        <v>6</v>
      </c>
      <c r="DP60" s="70">
        <v>2</v>
      </c>
      <c r="DQ60" s="70">
        <v>1</v>
      </c>
      <c r="DR60" s="70">
        <v>8</v>
      </c>
      <c r="DS60" s="70">
        <v>0</v>
      </c>
      <c r="DT60" s="70">
        <v>17</v>
      </c>
      <c r="DU60" s="70">
        <v>0</v>
      </c>
      <c r="DV60" s="70">
        <v>22</v>
      </c>
      <c r="DW60" s="70">
        <v>24</v>
      </c>
      <c r="DX60" s="70">
        <v>0</v>
      </c>
      <c r="DY60" s="70">
        <v>21</v>
      </c>
      <c r="DZ60" s="70">
        <v>322</v>
      </c>
      <c r="EA60" s="70">
        <v>2</v>
      </c>
      <c r="EB60" s="70">
        <v>0</v>
      </c>
      <c r="EC60" s="70">
        <v>0</v>
      </c>
      <c r="ED60" s="70">
        <v>520</v>
      </c>
      <c r="EE60" s="70">
        <v>3</v>
      </c>
    </row>
    <row r="61" spans="1:135">
      <c r="A61" s="70" t="s">
        <v>93</v>
      </c>
      <c r="B61" s="70" t="s">
        <v>4016</v>
      </c>
      <c r="C61" s="70" t="s">
        <v>4016</v>
      </c>
      <c r="D61" s="70" t="s">
        <v>543</v>
      </c>
      <c r="E61" s="70" t="s">
        <v>587</v>
      </c>
      <c r="F61" s="70" t="str">
        <f t="shared" si="0"/>
        <v>新竹市北區</v>
      </c>
      <c r="G61" s="70">
        <f>VLOOKUP(F61,郵遞區號!$C$2:$D$371,2,0)</f>
        <v>300</v>
      </c>
      <c r="H61" s="70" t="str">
        <f>VLOOKUP(D61,區域對照!$A$2:$B$23,2,0)</f>
        <v>北區</v>
      </c>
      <c r="I61" s="70" t="s">
        <v>3677</v>
      </c>
      <c r="J61" s="70" t="s">
        <v>4608</v>
      </c>
      <c r="K61" s="59" t="s">
        <v>6123</v>
      </c>
      <c r="L61" s="71" t="s">
        <v>757</v>
      </c>
      <c r="M61" s="70" t="s">
        <v>1203</v>
      </c>
      <c r="N61" s="70" t="s">
        <v>1203</v>
      </c>
      <c r="O61" s="70" t="s">
        <v>1248</v>
      </c>
      <c r="P61" s="70" t="s">
        <v>708</v>
      </c>
      <c r="Q61" s="70" t="s">
        <v>1301</v>
      </c>
      <c r="R61" s="70" t="s">
        <v>4041</v>
      </c>
      <c r="S61" s="70" t="s">
        <v>4041</v>
      </c>
      <c r="T61" s="70" t="s">
        <v>5136</v>
      </c>
      <c r="U61" s="70">
        <v>24.815274599999999</v>
      </c>
      <c r="V61" s="70">
        <v>120.9800043</v>
      </c>
      <c r="W61" s="70" t="s">
        <v>2295</v>
      </c>
      <c r="X61" s="70" t="s">
        <v>2733</v>
      </c>
      <c r="Y61" s="70" t="s">
        <v>2755</v>
      </c>
      <c r="Z61" s="4" t="s">
        <v>2845</v>
      </c>
      <c r="AA61" s="70" t="s">
        <v>2733</v>
      </c>
      <c r="AB61" s="70" t="s">
        <v>2952</v>
      </c>
      <c r="AC61" s="70" t="s">
        <v>2733</v>
      </c>
      <c r="AD61" s="70" t="s">
        <v>2733</v>
      </c>
      <c r="AE61" s="70" t="s">
        <v>2733</v>
      </c>
      <c r="AF61" s="70" t="s">
        <v>5682</v>
      </c>
      <c r="AG61" s="70" t="s">
        <v>3170</v>
      </c>
      <c r="AI61" s="70" t="s">
        <v>6263</v>
      </c>
      <c r="AJ61" s="70" t="s">
        <v>3648</v>
      </c>
      <c r="AK61" s="70" t="s">
        <v>6489</v>
      </c>
      <c r="AL61" s="70" t="s">
        <v>3648</v>
      </c>
      <c r="AM61" s="70">
        <v>3</v>
      </c>
      <c r="AN61" s="70">
        <v>3</v>
      </c>
      <c r="AO61" s="70">
        <v>3</v>
      </c>
      <c r="AP61" s="70">
        <v>3</v>
      </c>
      <c r="AQ61" s="70">
        <v>3</v>
      </c>
      <c r="AR61" s="70">
        <v>3</v>
      </c>
      <c r="AS61" s="70">
        <v>3</v>
      </c>
      <c r="AT61" s="70">
        <v>10</v>
      </c>
      <c r="AU61" s="70">
        <v>550</v>
      </c>
      <c r="AV61" s="70">
        <v>0</v>
      </c>
      <c r="AW61" s="70">
        <v>50</v>
      </c>
      <c r="AX61" s="70">
        <v>0</v>
      </c>
      <c r="AY61" s="70">
        <v>54</v>
      </c>
      <c r="AZ61" s="70">
        <v>13</v>
      </c>
      <c r="BA61" s="70">
        <v>0</v>
      </c>
      <c r="BB61" s="70">
        <v>0</v>
      </c>
      <c r="BC61" s="70">
        <v>2</v>
      </c>
      <c r="BD61" s="70">
        <v>100</v>
      </c>
      <c r="BE61" s="70">
        <v>12</v>
      </c>
      <c r="BF61" s="70">
        <v>49</v>
      </c>
      <c r="BG61" s="70">
        <v>0</v>
      </c>
      <c r="BH61" s="70">
        <v>20</v>
      </c>
      <c r="BI61" s="70">
        <v>15</v>
      </c>
      <c r="BJ61" s="70">
        <v>6</v>
      </c>
      <c r="BK61" s="70">
        <v>0</v>
      </c>
      <c r="BL61" s="70">
        <v>30</v>
      </c>
      <c r="BM61" s="70">
        <v>0</v>
      </c>
      <c r="BN61" s="70">
        <v>6</v>
      </c>
      <c r="BO61" s="70">
        <v>0</v>
      </c>
      <c r="BP61" s="70">
        <v>0</v>
      </c>
      <c r="BQ61" s="70">
        <v>0</v>
      </c>
      <c r="BR61" s="70">
        <v>4</v>
      </c>
      <c r="BS61" s="70">
        <v>0</v>
      </c>
      <c r="BT61" s="70">
        <v>0</v>
      </c>
      <c r="BU61" s="70">
        <v>0</v>
      </c>
      <c r="BV61" s="70">
        <v>70</v>
      </c>
      <c r="BW61" s="70">
        <v>7</v>
      </c>
      <c r="BX61" s="70">
        <v>0</v>
      </c>
      <c r="BY61" s="70">
        <v>0</v>
      </c>
      <c r="BZ61" s="70">
        <v>2</v>
      </c>
      <c r="CA61" s="70">
        <v>1</v>
      </c>
      <c r="CB61" s="70">
        <v>66</v>
      </c>
      <c r="CC61" s="70">
        <v>19</v>
      </c>
      <c r="CD61" s="70">
        <v>23</v>
      </c>
      <c r="CE61" s="70">
        <v>4</v>
      </c>
      <c r="CF61" s="70">
        <v>4</v>
      </c>
      <c r="CG61" s="70">
        <v>0</v>
      </c>
      <c r="CH61" s="70">
        <v>21</v>
      </c>
      <c r="CI61" s="70">
        <v>3</v>
      </c>
      <c r="CJ61" s="70">
        <v>3</v>
      </c>
      <c r="CK61" s="70">
        <v>4</v>
      </c>
      <c r="CL61" s="70">
        <v>20</v>
      </c>
      <c r="CM61" s="70">
        <v>13</v>
      </c>
      <c r="CN61" s="70">
        <v>2</v>
      </c>
      <c r="CO61" s="70">
        <v>2</v>
      </c>
      <c r="CP61" s="70">
        <v>9</v>
      </c>
      <c r="CQ61" s="70">
        <v>18</v>
      </c>
      <c r="CR61" s="70">
        <v>7</v>
      </c>
      <c r="CS61" s="70">
        <v>7</v>
      </c>
      <c r="CT61" s="70">
        <v>7</v>
      </c>
      <c r="CU61" s="70">
        <v>6</v>
      </c>
      <c r="CV61" s="70">
        <v>4</v>
      </c>
      <c r="CW61" s="70">
        <v>4</v>
      </c>
      <c r="CX61" s="70">
        <v>0</v>
      </c>
      <c r="CY61" s="70">
        <v>1</v>
      </c>
      <c r="CZ61" s="70">
        <v>1</v>
      </c>
      <c r="DA61" s="70">
        <v>2</v>
      </c>
      <c r="DB61" s="70">
        <v>253</v>
      </c>
      <c r="DC61" s="70">
        <v>1</v>
      </c>
      <c r="DD61" s="70">
        <v>21</v>
      </c>
      <c r="DE61" s="70">
        <v>0</v>
      </c>
      <c r="DF61" s="70">
        <v>0</v>
      </c>
      <c r="DG61" s="70">
        <v>232</v>
      </c>
      <c r="DH61" s="70">
        <v>0</v>
      </c>
      <c r="DI61" s="70">
        <v>0</v>
      </c>
      <c r="DJ61" s="70">
        <v>10</v>
      </c>
      <c r="DK61" s="70">
        <v>2</v>
      </c>
      <c r="DL61" s="70">
        <v>15</v>
      </c>
      <c r="DM61" s="70">
        <v>6</v>
      </c>
      <c r="DN61" s="70">
        <v>0</v>
      </c>
      <c r="DO61" s="70">
        <v>12</v>
      </c>
      <c r="DP61" s="70">
        <v>10</v>
      </c>
      <c r="DQ61" s="70">
        <v>1</v>
      </c>
      <c r="DR61" s="70">
        <v>13</v>
      </c>
      <c r="DS61" s="70">
        <v>0</v>
      </c>
      <c r="DT61" s="70">
        <v>42</v>
      </c>
      <c r="DU61" s="70">
        <v>1</v>
      </c>
      <c r="DV61" s="70">
        <v>56</v>
      </c>
      <c r="DW61" s="70">
        <v>55</v>
      </c>
      <c r="DX61" s="70">
        <v>0</v>
      </c>
      <c r="DY61" s="70">
        <v>19</v>
      </c>
      <c r="DZ61" s="70">
        <v>917</v>
      </c>
      <c r="EA61" s="70">
        <v>2</v>
      </c>
      <c r="EB61" s="70">
        <v>2</v>
      </c>
      <c r="EC61" s="70">
        <v>1</v>
      </c>
      <c r="ED61" s="70">
        <v>1418</v>
      </c>
      <c r="EE61" s="70">
        <v>2</v>
      </c>
    </row>
    <row r="62" spans="1:135">
      <c r="A62" s="70" t="s">
        <v>98</v>
      </c>
      <c r="B62" s="70" t="s">
        <v>4016</v>
      </c>
      <c r="C62" s="70" t="s">
        <v>4016</v>
      </c>
      <c r="D62" s="70" t="s">
        <v>545</v>
      </c>
      <c r="E62" s="70" t="s">
        <v>591</v>
      </c>
      <c r="F62" s="70" t="str">
        <f t="shared" si="0"/>
        <v>宜蘭縣宜蘭市</v>
      </c>
      <c r="G62" s="70">
        <f>VLOOKUP(F62,郵遞區號!$C$2:$D$371,2,0)</f>
        <v>260</v>
      </c>
      <c r="H62" s="70" t="str">
        <f>VLOOKUP(D62,區域對照!$A$2:$B$23,2,0)</f>
        <v>台北區</v>
      </c>
      <c r="I62" s="70" t="s">
        <v>3674</v>
      </c>
      <c r="J62" s="70" t="s">
        <v>4608</v>
      </c>
      <c r="K62" s="59" t="s">
        <v>6123</v>
      </c>
      <c r="L62" s="71" t="s">
        <v>762</v>
      </c>
      <c r="M62" s="70" t="s">
        <v>1203</v>
      </c>
      <c r="N62" s="70" t="s">
        <v>1203</v>
      </c>
      <c r="O62" s="70" t="s">
        <v>1248</v>
      </c>
      <c r="P62" s="70" t="s">
        <v>708</v>
      </c>
      <c r="Q62" s="70" t="s">
        <v>1306</v>
      </c>
      <c r="R62" s="70" t="s">
        <v>4059</v>
      </c>
      <c r="S62" s="70" t="s">
        <v>4059</v>
      </c>
      <c r="T62" s="70" t="s">
        <v>5140</v>
      </c>
      <c r="U62" s="70">
        <v>24.750310299999999</v>
      </c>
      <c r="V62" s="70">
        <v>121.75876909999999</v>
      </c>
      <c r="W62" s="70" t="s">
        <v>2300</v>
      </c>
      <c r="X62" s="70" t="s">
        <v>2733</v>
      </c>
      <c r="Y62" s="70" t="s">
        <v>2758</v>
      </c>
      <c r="Z62" s="4" t="s">
        <v>2848</v>
      </c>
      <c r="AA62" s="70" t="s">
        <v>2733</v>
      </c>
      <c r="AB62" s="70" t="s">
        <v>2956</v>
      </c>
      <c r="AC62" s="70" t="s">
        <v>2733</v>
      </c>
      <c r="AD62" s="70" t="s">
        <v>2733</v>
      </c>
      <c r="AE62" s="70" t="s">
        <v>2733</v>
      </c>
      <c r="AF62" s="70" t="s">
        <v>5687</v>
      </c>
      <c r="AG62" s="70" t="s">
        <v>3175</v>
      </c>
      <c r="AI62" s="70" t="s">
        <v>6263</v>
      </c>
      <c r="AJ62" s="70" t="s">
        <v>3650</v>
      </c>
      <c r="AK62" s="70" t="s">
        <v>6495</v>
      </c>
      <c r="AL62" s="70" t="s">
        <v>3649</v>
      </c>
      <c r="AM62" s="70">
        <v>2</v>
      </c>
      <c r="AN62" s="70">
        <v>3</v>
      </c>
      <c r="AO62" s="70">
        <v>2</v>
      </c>
      <c r="AP62" s="70">
        <v>2</v>
      </c>
      <c r="AQ62" s="70">
        <v>2</v>
      </c>
      <c r="AR62" s="70">
        <v>2</v>
      </c>
      <c r="AS62" s="70">
        <v>2</v>
      </c>
      <c r="AT62" s="70">
        <v>7</v>
      </c>
      <c r="AU62" s="70">
        <v>400</v>
      </c>
      <c r="AV62" s="70">
        <v>0</v>
      </c>
      <c r="AW62" s="70">
        <v>0</v>
      </c>
      <c r="AX62" s="70">
        <v>0</v>
      </c>
      <c r="AY62" s="70">
        <v>40</v>
      </c>
      <c r="AZ62" s="70">
        <v>9</v>
      </c>
      <c r="BA62" s="70">
        <v>0</v>
      </c>
      <c r="BB62" s="70">
        <v>14</v>
      </c>
      <c r="BC62" s="70">
        <v>2</v>
      </c>
      <c r="BD62" s="70">
        <v>0</v>
      </c>
      <c r="BE62" s="70">
        <v>10</v>
      </c>
      <c r="BF62" s="70">
        <v>41</v>
      </c>
      <c r="BG62" s="70">
        <v>0</v>
      </c>
      <c r="BH62" s="70">
        <v>15</v>
      </c>
      <c r="BI62" s="70">
        <v>10</v>
      </c>
      <c r="BJ62" s="70">
        <v>0</v>
      </c>
      <c r="BK62" s="70">
        <v>0</v>
      </c>
      <c r="BL62" s="70">
        <v>20</v>
      </c>
      <c r="BM62" s="70">
        <v>0</v>
      </c>
      <c r="BN62" s="70">
        <v>10</v>
      </c>
      <c r="BO62" s="70">
        <v>0</v>
      </c>
      <c r="BP62" s="70">
        <v>0</v>
      </c>
      <c r="BQ62" s="70">
        <v>0</v>
      </c>
      <c r="BR62" s="70">
        <v>0</v>
      </c>
      <c r="BS62" s="70">
        <v>0</v>
      </c>
      <c r="BT62" s="70">
        <v>0</v>
      </c>
      <c r="BU62" s="70">
        <v>0</v>
      </c>
      <c r="BV62" s="70">
        <v>7</v>
      </c>
      <c r="BW62" s="70">
        <v>6</v>
      </c>
      <c r="BX62" s="70">
        <v>0</v>
      </c>
      <c r="BY62" s="70">
        <v>0</v>
      </c>
      <c r="BZ62" s="70">
        <v>3</v>
      </c>
      <c r="CA62" s="70">
        <v>0</v>
      </c>
      <c r="CB62" s="70">
        <v>29</v>
      </c>
      <c r="CC62" s="70">
        <v>7</v>
      </c>
      <c r="CD62" s="70">
        <v>13</v>
      </c>
      <c r="CE62" s="70">
        <v>1</v>
      </c>
      <c r="CF62" s="70">
        <v>1</v>
      </c>
      <c r="CG62" s="70">
        <v>0</v>
      </c>
      <c r="CH62" s="70">
        <v>6</v>
      </c>
      <c r="CI62" s="70">
        <v>5</v>
      </c>
      <c r="CJ62" s="70">
        <v>1</v>
      </c>
      <c r="CK62" s="70">
        <v>3</v>
      </c>
      <c r="CL62" s="70">
        <v>20</v>
      </c>
      <c r="CM62" s="70">
        <v>7</v>
      </c>
      <c r="CN62" s="70">
        <v>1</v>
      </c>
      <c r="CO62" s="70">
        <v>1</v>
      </c>
      <c r="CP62" s="70">
        <v>4</v>
      </c>
      <c r="CQ62" s="70">
        <v>5</v>
      </c>
      <c r="CR62" s="70">
        <v>2</v>
      </c>
      <c r="CS62" s="70">
        <v>1</v>
      </c>
      <c r="CT62" s="70">
        <v>5</v>
      </c>
      <c r="CU62" s="70">
        <v>3</v>
      </c>
      <c r="CV62" s="70">
        <v>1</v>
      </c>
      <c r="CW62" s="70">
        <v>2</v>
      </c>
      <c r="CX62" s="70">
        <v>1</v>
      </c>
      <c r="CY62" s="70">
        <v>0</v>
      </c>
      <c r="CZ62" s="70">
        <v>0</v>
      </c>
      <c r="DA62" s="70">
        <v>0</v>
      </c>
      <c r="DB62" s="70">
        <v>122</v>
      </c>
      <c r="DC62" s="70">
        <v>2</v>
      </c>
      <c r="DD62" s="70">
        <v>11</v>
      </c>
      <c r="DE62" s="70">
        <v>0</v>
      </c>
      <c r="DF62" s="70">
        <v>1</v>
      </c>
      <c r="DG62" s="70">
        <v>112</v>
      </c>
      <c r="DH62" s="70">
        <v>0</v>
      </c>
      <c r="DI62" s="70">
        <v>0</v>
      </c>
      <c r="DJ62" s="70">
        <v>10</v>
      </c>
      <c r="DK62" s="70">
        <v>0</v>
      </c>
      <c r="DL62" s="70">
        <v>19</v>
      </c>
      <c r="DM62" s="70">
        <v>5</v>
      </c>
      <c r="DN62" s="70">
        <v>0</v>
      </c>
      <c r="DO62" s="70">
        <v>7</v>
      </c>
      <c r="DP62" s="70">
        <v>5</v>
      </c>
      <c r="DQ62" s="70">
        <v>0</v>
      </c>
      <c r="DR62" s="70">
        <v>8</v>
      </c>
      <c r="DS62" s="70">
        <v>0</v>
      </c>
      <c r="DT62" s="70">
        <v>30</v>
      </c>
      <c r="DU62" s="70">
        <v>0</v>
      </c>
      <c r="DV62" s="70">
        <v>34</v>
      </c>
      <c r="DW62" s="70">
        <v>42</v>
      </c>
      <c r="DX62" s="70">
        <v>0</v>
      </c>
      <c r="DY62" s="70">
        <v>29</v>
      </c>
      <c r="DZ62" s="70">
        <v>600</v>
      </c>
      <c r="EA62" s="70">
        <v>1</v>
      </c>
      <c r="EB62" s="70">
        <v>0</v>
      </c>
      <c r="EC62" s="70">
        <v>0</v>
      </c>
      <c r="ED62" s="70">
        <v>916</v>
      </c>
      <c r="EE62" s="70">
        <v>3</v>
      </c>
    </row>
    <row r="63" spans="1:135">
      <c r="A63" s="70" t="s">
        <v>98</v>
      </c>
      <c r="B63" s="70" t="s">
        <v>4016</v>
      </c>
      <c r="C63" s="70" t="s">
        <v>4016</v>
      </c>
      <c r="D63" s="70" t="s">
        <v>545</v>
      </c>
      <c r="E63" s="70" t="s">
        <v>591</v>
      </c>
      <c r="F63" s="70" t="str">
        <f t="shared" si="0"/>
        <v>宜蘭縣宜蘭市</v>
      </c>
      <c r="G63" s="70">
        <f>VLOOKUP(F63,郵遞區號!$C$2:$D$371,2,0)</f>
        <v>260</v>
      </c>
      <c r="H63" s="70" t="str">
        <f>VLOOKUP(D63,區域對照!$A$2:$B$23,2,0)</f>
        <v>台北區</v>
      </c>
      <c r="I63" s="70" t="s">
        <v>708</v>
      </c>
      <c r="J63" s="76" t="s">
        <v>4614</v>
      </c>
      <c r="K63" s="59" t="s">
        <v>6123</v>
      </c>
      <c r="L63" s="71" t="s">
        <v>762</v>
      </c>
      <c r="M63" s="70" t="s">
        <v>1209</v>
      </c>
      <c r="N63" s="70" t="s">
        <v>1209</v>
      </c>
      <c r="O63" s="70" t="s">
        <v>1248</v>
      </c>
      <c r="P63" s="70" t="s">
        <v>708</v>
      </c>
      <c r="Q63" s="70" t="s">
        <v>1306</v>
      </c>
      <c r="R63" s="70" t="s">
        <v>4058</v>
      </c>
      <c r="S63" s="70" t="s">
        <v>4058</v>
      </c>
      <c r="T63" s="70" t="s">
        <v>5141</v>
      </c>
      <c r="U63" s="70">
        <v>24.757771900000002</v>
      </c>
      <c r="V63" s="70">
        <v>121.754158</v>
      </c>
      <c r="W63" s="70" t="s">
        <v>2300</v>
      </c>
      <c r="X63" s="70" t="s">
        <v>708</v>
      </c>
      <c r="Y63" s="70" t="s">
        <v>708</v>
      </c>
      <c r="Z63" s="70" t="s">
        <v>708</v>
      </c>
      <c r="AA63" s="70" t="s">
        <v>708</v>
      </c>
      <c r="AB63" s="70" t="s">
        <v>708</v>
      </c>
      <c r="AC63" s="70" t="s">
        <v>708</v>
      </c>
      <c r="AD63" s="70" t="s">
        <v>708</v>
      </c>
      <c r="AE63" s="70" t="s">
        <v>708</v>
      </c>
      <c r="AF63" s="70" t="s">
        <v>5687</v>
      </c>
      <c r="AG63" s="70" t="s">
        <v>3176</v>
      </c>
      <c r="AI63" s="70" t="s">
        <v>2734</v>
      </c>
      <c r="AJ63" s="70" t="s">
        <v>2734</v>
      </c>
      <c r="AK63" s="70" t="s">
        <v>6490</v>
      </c>
      <c r="AL63" s="70" t="s">
        <v>2734</v>
      </c>
      <c r="AM63" s="70">
        <v>0</v>
      </c>
      <c r="AN63" s="70">
        <v>0</v>
      </c>
      <c r="AO63" s="70">
        <v>0</v>
      </c>
      <c r="AP63" s="70">
        <v>0</v>
      </c>
      <c r="AQ63" s="70">
        <v>0</v>
      </c>
      <c r="AR63" s="70">
        <v>0</v>
      </c>
      <c r="AS63" s="70">
        <v>0</v>
      </c>
      <c r="AT63" s="70">
        <v>1</v>
      </c>
      <c r="AU63" s="70">
        <v>0</v>
      </c>
      <c r="AV63" s="70">
        <v>0</v>
      </c>
      <c r="AW63" s="70">
        <v>0</v>
      </c>
      <c r="AX63" s="70">
        <v>0</v>
      </c>
      <c r="AY63" s="70">
        <v>15</v>
      </c>
      <c r="AZ63" s="70">
        <v>0</v>
      </c>
      <c r="BA63" s="70">
        <v>0</v>
      </c>
      <c r="BB63" s="70">
        <v>7</v>
      </c>
      <c r="BC63" s="70">
        <v>0</v>
      </c>
      <c r="BD63" s="70">
        <v>48</v>
      </c>
      <c r="BE63" s="70">
        <v>0</v>
      </c>
      <c r="BF63" s="70">
        <v>0</v>
      </c>
      <c r="BG63" s="70">
        <v>0</v>
      </c>
      <c r="BH63" s="70">
        <v>0</v>
      </c>
      <c r="BI63" s="70">
        <v>0</v>
      </c>
      <c r="BJ63" s="70">
        <v>12</v>
      </c>
      <c r="BK63" s="70">
        <v>0</v>
      </c>
      <c r="BL63" s="70">
        <v>0</v>
      </c>
      <c r="BM63" s="70">
        <v>17</v>
      </c>
      <c r="BN63" s="70">
        <v>0</v>
      </c>
      <c r="BO63" s="70">
        <v>0</v>
      </c>
      <c r="BP63" s="70">
        <v>0</v>
      </c>
      <c r="BQ63" s="70">
        <v>0</v>
      </c>
      <c r="BR63" s="70">
        <v>0</v>
      </c>
      <c r="BS63" s="70">
        <v>0</v>
      </c>
      <c r="BT63" s="70">
        <v>0</v>
      </c>
      <c r="BU63" s="70">
        <v>0</v>
      </c>
      <c r="BV63" s="70">
        <v>46</v>
      </c>
      <c r="BW63" s="70">
        <v>0</v>
      </c>
      <c r="BX63" s="70">
        <v>0</v>
      </c>
      <c r="EE63" s="70">
        <v>4</v>
      </c>
    </row>
    <row r="64" spans="1:135">
      <c r="A64" s="70" t="s">
        <v>99</v>
      </c>
      <c r="B64" s="70" t="s">
        <v>4016</v>
      </c>
      <c r="C64" s="70" t="s">
        <v>4016</v>
      </c>
      <c r="D64" s="70" t="s">
        <v>546</v>
      </c>
      <c r="E64" s="70" t="s">
        <v>592</v>
      </c>
      <c r="F64" s="70" t="str">
        <f t="shared" si="0"/>
        <v>雲林縣斗六市</v>
      </c>
      <c r="G64" s="70">
        <f>VLOOKUP(F64,郵遞區號!$C$2:$D$371,2,0)</f>
        <v>640</v>
      </c>
      <c r="H64" s="70" t="str">
        <f>VLOOKUP(D64,區域對照!$A$2:$B$23,2,0)</f>
        <v>南區</v>
      </c>
      <c r="I64" s="70" t="s">
        <v>3677</v>
      </c>
      <c r="J64" s="70" t="s">
        <v>4608</v>
      </c>
      <c r="K64" s="59" t="s">
        <v>6123</v>
      </c>
      <c r="L64" s="71" t="s">
        <v>763</v>
      </c>
      <c r="M64" s="70" t="s">
        <v>1203</v>
      </c>
      <c r="N64" s="70" t="s">
        <v>1203</v>
      </c>
      <c r="O64" s="70" t="s">
        <v>1248</v>
      </c>
      <c r="P64" s="70" t="s">
        <v>708</v>
      </c>
      <c r="Q64" s="70" t="s">
        <v>1307</v>
      </c>
      <c r="R64" s="70" t="s">
        <v>4014</v>
      </c>
      <c r="S64" s="70" t="s">
        <v>4014</v>
      </c>
      <c r="T64" s="70" t="s">
        <v>5142</v>
      </c>
      <c r="U64" s="70">
        <v>23.697546599999999</v>
      </c>
      <c r="V64" s="70">
        <v>120.5259195</v>
      </c>
      <c r="W64" s="70" t="s">
        <v>2301</v>
      </c>
      <c r="X64" s="70" t="s">
        <v>2733</v>
      </c>
      <c r="Y64" s="70" t="s">
        <v>2759</v>
      </c>
      <c r="Z64" s="4" t="s">
        <v>2849</v>
      </c>
      <c r="AA64" s="70" t="s">
        <v>2733</v>
      </c>
      <c r="AB64" s="70" t="s">
        <v>2957</v>
      </c>
      <c r="AC64" s="70" t="s">
        <v>2733</v>
      </c>
      <c r="AD64" s="70" t="s">
        <v>2733</v>
      </c>
      <c r="AE64" s="70" t="s">
        <v>2733</v>
      </c>
      <c r="AF64" s="70" t="s">
        <v>5688</v>
      </c>
      <c r="AG64" s="70" t="s">
        <v>3177</v>
      </c>
      <c r="AI64" s="70" t="s">
        <v>6263</v>
      </c>
      <c r="AJ64" s="70" t="s">
        <v>3648</v>
      </c>
      <c r="AK64" s="70" t="s">
        <v>6489</v>
      </c>
      <c r="AL64" s="70" t="s">
        <v>3648</v>
      </c>
      <c r="AM64" s="70">
        <v>3</v>
      </c>
      <c r="AN64" s="70">
        <v>3</v>
      </c>
      <c r="AO64" s="70">
        <v>3</v>
      </c>
      <c r="AP64" s="70">
        <v>3</v>
      </c>
      <c r="AQ64" s="70">
        <v>3</v>
      </c>
      <c r="AR64" s="70">
        <v>3</v>
      </c>
      <c r="AS64" s="70">
        <v>3</v>
      </c>
      <c r="AT64" s="70">
        <v>10</v>
      </c>
      <c r="AU64" s="70">
        <v>324</v>
      </c>
      <c r="AV64" s="70">
        <v>0</v>
      </c>
      <c r="AW64" s="70">
        <v>50</v>
      </c>
      <c r="AX64" s="70">
        <v>110</v>
      </c>
      <c r="AY64" s="70">
        <v>29</v>
      </c>
      <c r="AZ64" s="70">
        <v>8</v>
      </c>
      <c r="BA64" s="70">
        <v>0</v>
      </c>
      <c r="BB64" s="70">
        <v>7</v>
      </c>
      <c r="BC64" s="70">
        <v>2</v>
      </c>
      <c r="BD64" s="70">
        <v>45</v>
      </c>
      <c r="BE64" s="70">
        <v>12</v>
      </c>
      <c r="BF64" s="70">
        <v>41</v>
      </c>
      <c r="BG64" s="70">
        <v>0</v>
      </c>
      <c r="BH64" s="70">
        <v>7</v>
      </c>
      <c r="BI64" s="70">
        <v>13</v>
      </c>
      <c r="BJ64" s="70">
        <v>0</v>
      </c>
      <c r="BK64" s="70">
        <v>0</v>
      </c>
      <c r="BL64" s="70">
        <v>28</v>
      </c>
      <c r="BM64" s="70">
        <v>0</v>
      </c>
      <c r="BN64" s="70">
        <v>5</v>
      </c>
      <c r="BO64" s="70">
        <v>0</v>
      </c>
      <c r="BP64" s="70">
        <v>25</v>
      </c>
      <c r="BQ64" s="70">
        <v>0</v>
      </c>
      <c r="BR64" s="70">
        <v>2</v>
      </c>
      <c r="BS64" s="70">
        <v>2</v>
      </c>
      <c r="BT64" s="70">
        <v>0</v>
      </c>
      <c r="BU64" s="70">
        <v>0</v>
      </c>
      <c r="BV64" s="70">
        <v>40</v>
      </c>
      <c r="BW64" s="70">
        <v>7</v>
      </c>
      <c r="BX64" s="70">
        <v>0</v>
      </c>
      <c r="BY64" s="70">
        <v>0</v>
      </c>
      <c r="BZ64" s="70">
        <v>2</v>
      </c>
      <c r="CA64" s="70">
        <v>0</v>
      </c>
      <c r="CB64" s="70">
        <v>53</v>
      </c>
      <c r="CC64" s="70">
        <v>6</v>
      </c>
      <c r="CD64" s="70">
        <v>17</v>
      </c>
      <c r="CE64" s="70">
        <v>4</v>
      </c>
      <c r="CF64" s="70">
        <v>5</v>
      </c>
      <c r="CG64" s="70">
        <v>0</v>
      </c>
      <c r="CH64" s="70">
        <v>17</v>
      </c>
      <c r="CI64" s="70">
        <v>3</v>
      </c>
      <c r="CJ64" s="70">
        <v>2</v>
      </c>
      <c r="CK64" s="70">
        <v>6</v>
      </c>
      <c r="CL64" s="70">
        <v>14</v>
      </c>
      <c r="CM64" s="70">
        <v>9</v>
      </c>
      <c r="CN64" s="70">
        <v>1</v>
      </c>
      <c r="CO64" s="70">
        <v>3</v>
      </c>
      <c r="CP64" s="70">
        <v>9</v>
      </c>
      <c r="CQ64" s="70">
        <v>9</v>
      </c>
      <c r="CR64" s="70">
        <v>9</v>
      </c>
      <c r="CS64" s="70">
        <v>4</v>
      </c>
      <c r="CT64" s="70">
        <v>7</v>
      </c>
      <c r="CU64" s="70">
        <v>4</v>
      </c>
      <c r="CV64" s="70">
        <v>3</v>
      </c>
      <c r="CW64" s="70">
        <v>11</v>
      </c>
      <c r="CX64" s="70">
        <v>1</v>
      </c>
      <c r="CY64" s="70">
        <v>3</v>
      </c>
      <c r="CZ64" s="70">
        <v>0</v>
      </c>
      <c r="DA64" s="70">
        <v>2</v>
      </c>
      <c r="DB64" s="70">
        <v>204</v>
      </c>
      <c r="DC64" s="70">
        <v>0</v>
      </c>
      <c r="DD64" s="70">
        <v>9</v>
      </c>
      <c r="DE64" s="70">
        <v>0</v>
      </c>
      <c r="DF64" s="70">
        <v>0</v>
      </c>
      <c r="DG64" s="70">
        <v>198</v>
      </c>
      <c r="DH64" s="70">
        <v>2</v>
      </c>
      <c r="DI64" s="70">
        <v>0</v>
      </c>
      <c r="DJ64" s="70">
        <v>10</v>
      </c>
      <c r="DK64" s="70">
        <v>2</v>
      </c>
      <c r="DL64" s="70">
        <v>17</v>
      </c>
      <c r="DM64" s="70">
        <v>4</v>
      </c>
      <c r="DN64" s="70">
        <v>0</v>
      </c>
      <c r="DO64" s="70">
        <v>11</v>
      </c>
      <c r="DP64" s="70">
        <v>8</v>
      </c>
      <c r="DQ64" s="70">
        <v>1</v>
      </c>
      <c r="DR64" s="70">
        <v>16</v>
      </c>
      <c r="DS64" s="70">
        <v>0</v>
      </c>
      <c r="DT64" s="70">
        <v>35</v>
      </c>
      <c r="DU64" s="70">
        <v>0</v>
      </c>
      <c r="DV64" s="70">
        <v>64</v>
      </c>
      <c r="DW64" s="70">
        <v>55</v>
      </c>
      <c r="DX64" s="70">
        <v>0</v>
      </c>
      <c r="DY64" s="70">
        <v>39</v>
      </c>
      <c r="DZ64" s="70">
        <v>864</v>
      </c>
      <c r="EA64" s="70">
        <v>3</v>
      </c>
      <c r="EB64" s="70">
        <v>1</v>
      </c>
      <c r="EC64" s="70">
        <v>1</v>
      </c>
      <c r="ED64" s="70">
        <v>1340</v>
      </c>
      <c r="EE64" s="70">
        <v>2</v>
      </c>
    </row>
    <row r="65" spans="1:135">
      <c r="A65" s="70" t="s">
        <v>99</v>
      </c>
      <c r="B65" s="70" t="s">
        <v>4016</v>
      </c>
      <c r="C65" s="70" t="s">
        <v>4016</v>
      </c>
      <c r="D65" s="70" t="s">
        <v>546</v>
      </c>
      <c r="E65" s="70" t="s">
        <v>593</v>
      </c>
      <c r="F65" s="70" t="str">
        <f t="shared" si="0"/>
        <v>雲林縣虎尾鎮</v>
      </c>
      <c r="G65" s="70">
        <f>VLOOKUP(F65,郵遞區號!$C$2:$D$371,2,0)</f>
        <v>632</v>
      </c>
      <c r="H65" s="70" t="str">
        <f>VLOOKUP(D65,區域對照!$A$2:$B$23,2,0)</f>
        <v>南區</v>
      </c>
      <c r="I65" s="70" t="s">
        <v>3677</v>
      </c>
      <c r="J65" s="70" t="s">
        <v>4608</v>
      </c>
      <c r="K65" s="59" t="s">
        <v>6123</v>
      </c>
      <c r="L65" s="71" t="s">
        <v>763</v>
      </c>
      <c r="M65" s="70" t="s">
        <v>1210</v>
      </c>
      <c r="N65" s="70" t="s">
        <v>1210</v>
      </c>
      <c r="O65" s="70" t="s">
        <v>1248</v>
      </c>
      <c r="P65" s="70" t="s">
        <v>708</v>
      </c>
      <c r="Q65" s="70" t="s">
        <v>1307</v>
      </c>
      <c r="R65" s="70" t="s">
        <v>4013</v>
      </c>
      <c r="S65" s="70" t="s">
        <v>4013</v>
      </c>
      <c r="T65" s="70" t="s">
        <v>5143</v>
      </c>
      <c r="U65" s="70">
        <v>23.735079800000001</v>
      </c>
      <c r="V65" s="70">
        <v>120.42694729999999</v>
      </c>
      <c r="W65" s="70" t="s">
        <v>2301</v>
      </c>
      <c r="X65" s="70" t="s">
        <v>2733</v>
      </c>
      <c r="Y65" s="70" t="s">
        <v>2760</v>
      </c>
      <c r="Z65" s="4" t="s">
        <v>2849</v>
      </c>
      <c r="AA65" s="70" t="s">
        <v>2733</v>
      </c>
      <c r="AB65" s="70" t="s">
        <v>2958</v>
      </c>
      <c r="AC65" s="70" t="s">
        <v>2733</v>
      </c>
      <c r="AD65" s="70" t="s">
        <v>2734</v>
      </c>
      <c r="AE65" s="70" t="s">
        <v>2734</v>
      </c>
      <c r="AF65" s="70" t="s">
        <v>5688</v>
      </c>
      <c r="AG65" s="70" t="s">
        <v>3178</v>
      </c>
      <c r="AI65" s="70" t="s">
        <v>6263</v>
      </c>
      <c r="AJ65" s="70" t="s">
        <v>3656</v>
      </c>
      <c r="AK65" s="70" t="s">
        <v>6493</v>
      </c>
      <c r="AL65" s="70" t="s">
        <v>3656</v>
      </c>
      <c r="AM65" s="70">
        <v>1</v>
      </c>
      <c r="AN65" s="70">
        <v>1</v>
      </c>
      <c r="AO65" s="70">
        <v>1</v>
      </c>
      <c r="AP65" s="70">
        <v>1</v>
      </c>
      <c r="AQ65" s="70">
        <v>1</v>
      </c>
      <c r="AR65" s="70">
        <v>1</v>
      </c>
      <c r="AS65" s="70">
        <v>1</v>
      </c>
      <c r="AT65" s="70">
        <v>2</v>
      </c>
      <c r="AU65" s="70">
        <v>217</v>
      </c>
      <c r="AV65" s="70">
        <v>0</v>
      </c>
      <c r="AW65" s="70">
        <v>0</v>
      </c>
      <c r="AX65" s="70">
        <v>0</v>
      </c>
      <c r="AY65" s="70">
        <v>26</v>
      </c>
      <c r="AZ65" s="70">
        <v>5</v>
      </c>
      <c r="BA65" s="70">
        <v>0</v>
      </c>
      <c r="BB65" s="70">
        <v>4</v>
      </c>
      <c r="BC65" s="70">
        <v>0</v>
      </c>
      <c r="BD65" s="70">
        <v>0</v>
      </c>
      <c r="BE65" s="70">
        <v>0</v>
      </c>
      <c r="BF65" s="70">
        <v>18</v>
      </c>
      <c r="BG65" s="70">
        <v>0</v>
      </c>
      <c r="BH65" s="70">
        <v>0</v>
      </c>
      <c r="BI65" s="70">
        <v>0</v>
      </c>
      <c r="BJ65" s="70">
        <v>8</v>
      </c>
      <c r="BK65" s="70">
        <v>0</v>
      </c>
      <c r="BL65" s="70">
        <v>6</v>
      </c>
      <c r="BM65" s="70">
        <v>0</v>
      </c>
      <c r="BN65" s="70">
        <v>4</v>
      </c>
      <c r="BO65" s="70">
        <v>0</v>
      </c>
      <c r="BP65" s="70">
        <v>0</v>
      </c>
      <c r="BQ65" s="70">
        <v>0</v>
      </c>
      <c r="BR65" s="70">
        <v>0</v>
      </c>
      <c r="BS65" s="70">
        <v>0</v>
      </c>
      <c r="BT65" s="70">
        <v>0</v>
      </c>
      <c r="BU65" s="70">
        <v>0</v>
      </c>
      <c r="BV65" s="70">
        <v>30</v>
      </c>
      <c r="BW65" s="70">
        <v>0</v>
      </c>
      <c r="BX65" s="70">
        <v>0</v>
      </c>
      <c r="BY65" s="70">
        <v>0</v>
      </c>
      <c r="BZ65" s="70">
        <v>0</v>
      </c>
      <c r="CA65" s="70">
        <v>0</v>
      </c>
      <c r="CB65" s="70">
        <v>10</v>
      </c>
      <c r="CC65" s="70">
        <v>0</v>
      </c>
      <c r="CD65" s="70">
        <v>0</v>
      </c>
      <c r="CE65" s="70">
        <v>0</v>
      </c>
      <c r="CF65" s="70">
        <v>4</v>
      </c>
      <c r="CG65" s="70">
        <v>0</v>
      </c>
      <c r="CH65" s="70">
        <v>0</v>
      </c>
      <c r="CI65" s="70">
        <v>0</v>
      </c>
      <c r="CJ65" s="70">
        <v>2</v>
      </c>
      <c r="CK65" s="70">
        <v>0</v>
      </c>
      <c r="CL65" s="70">
        <v>0</v>
      </c>
      <c r="CM65" s="70">
        <v>5</v>
      </c>
      <c r="CN65" s="70">
        <v>0</v>
      </c>
      <c r="CO65" s="70">
        <v>0</v>
      </c>
      <c r="CP65" s="70">
        <v>0</v>
      </c>
      <c r="CQ65" s="70">
        <v>0</v>
      </c>
      <c r="CR65" s="70">
        <v>0</v>
      </c>
      <c r="CS65" s="70">
        <v>0</v>
      </c>
      <c r="CT65" s="70">
        <v>0</v>
      </c>
      <c r="CU65" s="70">
        <v>4</v>
      </c>
      <c r="CV65" s="70">
        <v>0</v>
      </c>
      <c r="CW65" s="70">
        <v>0</v>
      </c>
      <c r="CX65" s="70">
        <v>0</v>
      </c>
      <c r="CY65" s="70">
        <v>0</v>
      </c>
      <c r="CZ65" s="70">
        <v>0</v>
      </c>
      <c r="DA65" s="70">
        <v>0</v>
      </c>
      <c r="DB65" s="70">
        <v>25</v>
      </c>
      <c r="EE65" s="70">
        <v>4</v>
      </c>
    </row>
    <row r="66" spans="1:135">
      <c r="A66" s="70" t="s">
        <v>101</v>
      </c>
      <c r="B66" s="70" t="s">
        <v>4016</v>
      </c>
      <c r="C66" s="70" t="s">
        <v>4016</v>
      </c>
      <c r="D66" s="70" t="s">
        <v>525</v>
      </c>
      <c r="E66" s="70" t="s">
        <v>594</v>
      </c>
      <c r="F66" s="70" t="str">
        <f t="shared" ref="F66:F129" si="1">_xlfn.CONCAT(D66,E66)</f>
        <v>臺北市松山區</v>
      </c>
      <c r="G66" s="70">
        <f>VLOOKUP(F66,郵遞區號!$C$2:$D$371,2,0)</f>
        <v>105</v>
      </c>
      <c r="H66" s="70" t="str">
        <f>VLOOKUP(D66,區域對照!$A$2:$B$23,2,0)</f>
        <v>台北區</v>
      </c>
      <c r="I66" s="70" t="s">
        <v>3677</v>
      </c>
      <c r="J66" s="70" t="s">
        <v>4608</v>
      </c>
      <c r="K66" s="59" t="s">
        <v>6123</v>
      </c>
      <c r="L66" s="71" t="s">
        <v>765</v>
      </c>
      <c r="M66" s="70" t="s">
        <v>1203</v>
      </c>
      <c r="N66" s="70" t="s">
        <v>1203</v>
      </c>
      <c r="O66" s="70" t="s">
        <v>1249</v>
      </c>
      <c r="P66" s="70" t="s">
        <v>708</v>
      </c>
      <c r="Q66" s="70" t="s">
        <v>1309</v>
      </c>
      <c r="R66" s="70" t="s">
        <v>4057</v>
      </c>
      <c r="S66" s="70" t="s">
        <v>4788</v>
      </c>
      <c r="T66" s="70" t="s">
        <v>5145</v>
      </c>
      <c r="U66" s="70">
        <v>25.054372999999998</v>
      </c>
      <c r="V66" s="70">
        <v>121.557672</v>
      </c>
      <c r="W66" s="70" t="s">
        <v>2303</v>
      </c>
      <c r="X66" s="70" t="s">
        <v>708</v>
      </c>
      <c r="Y66" s="70" t="s">
        <v>708</v>
      </c>
      <c r="Z66" s="70" t="s">
        <v>708</v>
      </c>
      <c r="AA66" s="70" t="s">
        <v>2733</v>
      </c>
      <c r="AB66" s="70" t="s">
        <v>2960</v>
      </c>
      <c r="AC66" s="70" t="s">
        <v>2733</v>
      </c>
      <c r="AD66" s="70" t="s">
        <v>2733</v>
      </c>
      <c r="AE66" s="70" t="s">
        <v>2733</v>
      </c>
      <c r="AF66" s="70" t="s">
        <v>5690</v>
      </c>
      <c r="AG66" s="70" t="s">
        <v>3180</v>
      </c>
      <c r="AI66" s="70" t="s">
        <v>6263</v>
      </c>
      <c r="AJ66" s="70" t="s">
        <v>6476</v>
      </c>
      <c r="AK66" s="70" t="s">
        <v>6492</v>
      </c>
      <c r="AL66" s="70" t="s">
        <v>3649</v>
      </c>
      <c r="AM66" s="70">
        <v>2</v>
      </c>
      <c r="AN66" s="70">
        <v>2</v>
      </c>
      <c r="AO66" s="70">
        <v>2</v>
      </c>
      <c r="AP66" s="70">
        <v>2</v>
      </c>
      <c r="AQ66" s="70">
        <v>2</v>
      </c>
      <c r="AR66" s="70">
        <v>2</v>
      </c>
      <c r="AS66" s="70">
        <v>2</v>
      </c>
      <c r="AT66" s="70">
        <v>6</v>
      </c>
      <c r="AU66" s="70">
        <v>187</v>
      </c>
      <c r="AV66" s="70">
        <v>0</v>
      </c>
      <c r="AW66" s="70">
        <v>31</v>
      </c>
      <c r="AX66" s="70">
        <v>40</v>
      </c>
      <c r="AY66" s="70">
        <v>25</v>
      </c>
      <c r="AZ66" s="70">
        <v>7</v>
      </c>
      <c r="BA66" s="70">
        <v>0</v>
      </c>
      <c r="BB66" s="70">
        <v>8</v>
      </c>
      <c r="BC66" s="70">
        <v>2</v>
      </c>
      <c r="BD66" s="70">
        <v>0</v>
      </c>
      <c r="BE66" s="70">
        <v>0</v>
      </c>
      <c r="BF66" s="70">
        <v>16</v>
      </c>
      <c r="BG66" s="70">
        <v>0</v>
      </c>
      <c r="BH66" s="70">
        <v>10</v>
      </c>
      <c r="BI66" s="70">
        <v>2</v>
      </c>
      <c r="BJ66" s="70">
        <v>0</v>
      </c>
      <c r="BK66" s="70">
        <v>0</v>
      </c>
      <c r="BL66" s="70">
        <v>14</v>
      </c>
      <c r="BM66" s="70">
        <v>54</v>
      </c>
      <c r="BN66" s="70">
        <v>5</v>
      </c>
      <c r="BO66" s="70">
        <v>0</v>
      </c>
      <c r="BP66" s="70">
        <v>0</v>
      </c>
      <c r="BQ66" s="70">
        <v>0</v>
      </c>
      <c r="BR66" s="70">
        <v>0</v>
      </c>
      <c r="BS66" s="70">
        <v>0</v>
      </c>
      <c r="BT66" s="70">
        <v>0</v>
      </c>
      <c r="BU66" s="70">
        <v>0</v>
      </c>
      <c r="BV66" s="70">
        <v>20</v>
      </c>
      <c r="BW66" s="70">
        <v>2</v>
      </c>
      <c r="BX66" s="70">
        <v>0</v>
      </c>
      <c r="BY66" s="70">
        <v>0</v>
      </c>
      <c r="BZ66" s="70">
        <v>0</v>
      </c>
      <c r="CA66" s="70">
        <v>0</v>
      </c>
      <c r="CB66" s="70">
        <v>24</v>
      </c>
      <c r="CC66" s="70">
        <v>4</v>
      </c>
      <c r="CD66" s="70">
        <v>11</v>
      </c>
      <c r="CE66" s="70">
        <v>0</v>
      </c>
      <c r="CF66" s="70">
        <v>2</v>
      </c>
      <c r="CG66" s="70">
        <v>0</v>
      </c>
      <c r="CH66" s="70">
        <v>2</v>
      </c>
      <c r="CI66" s="70">
        <v>2</v>
      </c>
      <c r="CJ66" s="70">
        <v>0</v>
      </c>
      <c r="CK66" s="70">
        <v>4</v>
      </c>
      <c r="CL66" s="70">
        <v>3</v>
      </c>
      <c r="CM66" s="70">
        <v>8</v>
      </c>
      <c r="CN66" s="70">
        <v>0</v>
      </c>
      <c r="CO66" s="70">
        <v>2</v>
      </c>
      <c r="CP66" s="70">
        <v>1</v>
      </c>
      <c r="CQ66" s="70">
        <v>7</v>
      </c>
      <c r="CR66" s="70">
        <v>2</v>
      </c>
      <c r="CS66" s="70">
        <v>2</v>
      </c>
      <c r="CT66" s="70">
        <v>2</v>
      </c>
      <c r="CU66" s="70">
        <v>1</v>
      </c>
      <c r="CV66" s="70">
        <v>1</v>
      </c>
      <c r="CW66" s="70">
        <v>3</v>
      </c>
      <c r="CX66" s="70">
        <v>0</v>
      </c>
      <c r="CY66" s="70">
        <v>0</v>
      </c>
      <c r="CZ66" s="70">
        <v>1</v>
      </c>
      <c r="DA66" s="70">
        <v>0</v>
      </c>
      <c r="DB66" s="70">
        <v>82</v>
      </c>
      <c r="DC66" s="70">
        <v>0</v>
      </c>
      <c r="DD66" s="70">
        <v>4</v>
      </c>
      <c r="DE66" s="70">
        <v>0</v>
      </c>
      <c r="DF66" s="70">
        <v>0</v>
      </c>
      <c r="DG66" s="70">
        <v>78</v>
      </c>
      <c r="DH66" s="70">
        <v>0</v>
      </c>
      <c r="DI66" s="70">
        <v>1</v>
      </c>
      <c r="DJ66" s="70">
        <v>4</v>
      </c>
      <c r="DK66" s="70">
        <v>1</v>
      </c>
      <c r="DL66" s="70">
        <v>7</v>
      </c>
      <c r="DM66" s="70">
        <v>0</v>
      </c>
      <c r="DN66" s="70">
        <v>0</v>
      </c>
      <c r="DO66" s="70">
        <v>3</v>
      </c>
      <c r="DP66" s="70">
        <v>2</v>
      </c>
      <c r="DQ66" s="70">
        <v>0</v>
      </c>
      <c r="DR66" s="70">
        <v>4</v>
      </c>
      <c r="DS66" s="70">
        <v>0</v>
      </c>
      <c r="DT66" s="70">
        <v>10</v>
      </c>
      <c r="DU66" s="70">
        <v>0</v>
      </c>
      <c r="DV66" s="70">
        <v>21</v>
      </c>
      <c r="DW66" s="70">
        <v>26</v>
      </c>
      <c r="DX66" s="70">
        <v>0</v>
      </c>
      <c r="DY66" s="70">
        <v>11</v>
      </c>
      <c r="DZ66" s="70">
        <v>234</v>
      </c>
      <c r="EA66" s="70">
        <v>1</v>
      </c>
      <c r="EB66" s="70">
        <v>0</v>
      </c>
      <c r="EC66" s="70">
        <v>0</v>
      </c>
      <c r="ED66" s="70">
        <v>407</v>
      </c>
      <c r="EE66" s="70">
        <v>3</v>
      </c>
    </row>
    <row r="67" spans="1:135">
      <c r="A67" s="70" t="s">
        <v>6213</v>
      </c>
      <c r="B67" s="70" t="s">
        <v>4610</v>
      </c>
      <c r="C67" s="70" t="s">
        <v>4610</v>
      </c>
      <c r="D67" s="70" t="s">
        <v>525</v>
      </c>
      <c r="E67" s="70" t="s">
        <v>596</v>
      </c>
      <c r="F67" s="70" t="str">
        <f t="shared" si="1"/>
        <v>臺北市北投區</v>
      </c>
      <c r="G67" s="70">
        <f>VLOOKUP(F67,郵遞區號!$C$2:$D$371,2,0)</f>
        <v>112</v>
      </c>
      <c r="H67" s="70" t="str">
        <f>VLOOKUP(D67,區域對照!$A$2:$B$23,2,0)</f>
        <v>台北區</v>
      </c>
      <c r="I67" s="70" t="s">
        <v>708</v>
      </c>
      <c r="J67" s="76" t="s">
        <v>4614</v>
      </c>
      <c r="K67" s="59" t="s">
        <v>6123</v>
      </c>
      <c r="L67" s="71" t="s">
        <v>767</v>
      </c>
      <c r="M67" s="70" t="s">
        <v>1203</v>
      </c>
      <c r="N67" s="70" t="s">
        <v>1203</v>
      </c>
      <c r="O67" s="70" t="s">
        <v>1249</v>
      </c>
      <c r="P67" s="70" t="s">
        <v>708</v>
      </c>
      <c r="Q67" s="70" t="s">
        <v>1310</v>
      </c>
      <c r="R67" s="70" t="s">
        <v>4056</v>
      </c>
      <c r="S67" s="70" t="s">
        <v>4797</v>
      </c>
      <c r="T67" s="70" t="s">
        <v>5148</v>
      </c>
      <c r="U67" s="70">
        <v>25.1395917</v>
      </c>
      <c r="V67" s="70">
        <v>121.5097658</v>
      </c>
      <c r="W67" s="70" t="s">
        <v>2305</v>
      </c>
      <c r="X67" s="70" t="s">
        <v>708</v>
      </c>
      <c r="Y67" s="70" t="s">
        <v>708</v>
      </c>
      <c r="Z67" s="70" t="s">
        <v>708</v>
      </c>
      <c r="AA67" s="70" t="s">
        <v>708</v>
      </c>
      <c r="AB67" s="70" t="s">
        <v>708</v>
      </c>
      <c r="AC67" s="70" t="s">
        <v>708</v>
      </c>
      <c r="AD67" s="70" t="s">
        <v>2734</v>
      </c>
      <c r="AE67" s="70" t="s">
        <v>2733</v>
      </c>
      <c r="AF67" s="70" t="s">
        <v>5692</v>
      </c>
      <c r="AG67" s="70" t="s">
        <v>3182</v>
      </c>
      <c r="AI67" s="70" t="s">
        <v>2734</v>
      </c>
      <c r="AJ67" s="70" t="s">
        <v>2734</v>
      </c>
      <c r="AK67" s="70" t="s">
        <v>6490</v>
      </c>
      <c r="AL67" s="70" t="s">
        <v>2734</v>
      </c>
      <c r="AM67" s="70">
        <v>0</v>
      </c>
      <c r="AN67" s="70">
        <v>0</v>
      </c>
      <c r="AO67" s="70">
        <v>0</v>
      </c>
      <c r="AP67" s="70">
        <v>0</v>
      </c>
      <c r="AQ67" s="70">
        <v>0</v>
      </c>
      <c r="AR67" s="70">
        <v>0</v>
      </c>
      <c r="AS67" s="70">
        <v>0</v>
      </c>
      <c r="AT67" s="70">
        <v>1</v>
      </c>
      <c r="AU67" s="70">
        <v>0</v>
      </c>
      <c r="AV67" s="70">
        <v>0</v>
      </c>
      <c r="AW67" s="70">
        <v>309</v>
      </c>
      <c r="AX67" s="70">
        <v>217</v>
      </c>
      <c r="AY67" s="70">
        <v>7</v>
      </c>
      <c r="AZ67" s="70">
        <v>0</v>
      </c>
      <c r="BA67" s="70">
        <v>0</v>
      </c>
      <c r="BB67" s="70">
        <v>2</v>
      </c>
      <c r="BC67" s="70">
        <v>0</v>
      </c>
      <c r="BD67" s="70">
        <v>60</v>
      </c>
      <c r="BE67" s="70">
        <v>0</v>
      </c>
      <c r="BF67" s="70">
        <v>0</v>
      </c>
      <c r="BG67" s="70">
        <v>0</v>
      </c>
      <c r="BH67" s="70">
        <v>0</v>
      </c>
      <c r="BI67" s="70">
        <v>0</v>
      </c>
      <c r="BJ67" s="70">
        <v>0</v>
      </c>
      <c r="BK67" s="70">
        <v>0</v>
      </c>
      <c r="BL67" s="70">
        <v>6</v>
      </c>
      <c r="BM67" s="70">
        <v>0</v>
      </c>
      <c r="BN67" s="70">
        <v>0</v>
      </c>
      <c r="BO67" s="70">
        <v>0</v>
      </c>
      <c r="BP67" s="70">
        <v>0</v>
      </c>
      <c r="BQ67" s="70">
        <v>0</v>
      </c>
      <c r="BR67" s="70">
        <v>0</v>
      </c>
      <c r="BS67" s="70">
        <v>0</v>
      </c>
      <c r="BT67" s="70">
        <v>0</v>
      </c>
      <c r="BU67" s="70">
        <v>0</v>
      </c>
      <c r="BV67" s="70">
        <v>0</v>
      </c>
      <c r="BW67" s="70">
        <v>0</v>
      </c>
      <c r="BX67" s="70">
        <v>0</v>
      </c>
      <c r="BY67" s="70">
        <v>0</v>
      </c>
      <c r="BZ67" s="70">
        <v>0</v>
      </c>
      <c r="CA67" s="70">
        <v>0</v>
      </c>
      <c r="CB67" s="70">
        <v>1</v>
      </c>
      <c r="CC67" s="70">
        <v>1</v>
      </c>
      <c r="CD67" s="70">
        <v>0</v>
      </c>
      <c r="CE67" s="70">
        <v>0</v>
      </c>
      <c r="CF67" s="70">
        <v>0</v>
      </c>
      <c r="CG67" s="70">
        <v>0</v>
      </c>
      <c r="CH67" s="70">
        <v>0</v>
      </c>
      <c r="CI67" s="70">
        <v>0</v>
      </c>
      <c r="CJ67" s="70">
        <v>0</v>
      </c>
      <c r="CK67" s="70">
        <v>0</v>
      </c>
      <c r="CL67" s="70">
        <v>0</v>
      </c>
      <c r="CM67" s="70">
        <v>0</v>
      </c>
      <c r="CN67" s="70">
        <v>0</v>
      </c>
      <c r="CO67" s="70">
        <v>0</v>
      </c>
      <c r="CP67" s="70">
        <v>0</v>
      </c>
      <c r="CQ67" s="70">
        <v>0</v>
      </c>
      <c r="CR67" s="70">
        <v>0</v>
      </c>
      <c r="CS67" s="70">
        <v>0</v>
      </c>
      <c r="CT67" s="70">
        <v>0</v>
      </c>
      <c r="CU67" s="70">
        <v>0</v>
      </c>
      <c r="CV67" s="70">
        <v>0</v>
      </c>
      <c r="CW67" s="70">
        <v>34</v>
      </c>
      <c r="CX67" s="70">
        <v>0</v>
      </c>
      <c r="CY67" s="70">
        <v>0</v>
      </c>
      <c r="CZ67" s="70">
        <v>0</v>
      </c>
      <c r="DA67" s="70">
        <v>0</v>
      </c>
      <c r="DB67" s="70">
        <v>36</v>
      </c>
      <c r="DC67" s="70">
        <v>0</v>
      </c>
      <c r="DD67" s="70">
        <v>1</v>
      </c>
      <c r="DE67" s="70">
        <v>0</v>
      </c>
      <c r="DF67" s="70">
        <v>0</v>
      </c>
      <c r="DG67" s="70">
        <v>35</v>
      </c>
      <c r="DH67" s="70">
        <v>0</v>
      </c>
      <c r="DI67" s="70">
        <v>0</v>
      </c>
      <c r="DJ67" s="70">
        <v>0</v>
      </c>
      <c r="DK67" s="70">
        <v>0</v>
      </c>
      <c r="DL67" s="70">
        <v>0</v>
      </c>
      <c r="DM67" s="70">
        <v>0</v>
      </c>
      <c r="DN67" s="70">
        <v>0</v>
      </c>
      <c r="DO67" s="70">
        <v>1</v>
      </c>
      <c r="DP67" s="70">
        <v>10</v>
      </c>
      <c r="DQ67" s="70">
        <v>0</v>
      </c>
      <c r="DR67" s="70">
        <v>12</v>
      </c>
      <c r="DS67" s="70">
        <v>0</v>
      </c>
      <c r="DT67" s="70">
        <v>2</v>
      </c>
      <c r="DU67" s="70">
        <v>0</v>
      </c>
      <c r="DV67" s="70">
        <v>4</v>
      </c>
      <c r="DW67" s="70">
        <v>16</v>
      </c>
      <c r="DX67" s="70">
        <v>0</v>
      </c>
      <c r="DY67" s="70">
        <v>11</v>
      </c>
      <c r="DZ67" s="70">
        <v>169</v>
      </c>
      <c r="EA67" s="70">
        <v>0</v>
      </c>
      <c r="EB67" s="70">
        <v>0</v>
      </c>
      <c r="EC67" s="70">
        <v>0</v>
      </c>
      <c r="ED67" s="70">
        <v>261</v>
      </c>
      <c r="EE67" s="70">
        <v>4</v>
      </c>
    </row>
    <row r="68" spans="1:135">
      <c r="A68" s="70" t="s">
        <v>104</v>
      </c>
      <c r="B68" s="70" t="s">
        <v>4016</v>
      </c>
      <c r="C68" s="70" t="s">
        <v>4016</v>
      </c>
      <c r="D68" s="70" t="s">
        <v>526</v>
      </c>
      <c r="E68" s="70" t="s">
        <v>597</v>
      </c>
      <c r="F68" s="70" t="str">
        <f t="shared" si="1"/>
        <v>高雄市左營區</v>
      </c>
      <c r="G68" s="70">
        <f>VLOOKUP(F68,郵遞區號!$C$2:$D$371,2,0)</f>
        <v>813</v>
      </c>
      <c r="H68" s="70" t="str">
        <f>VLOOKUP(D68,區域對照!$A$2:$B$23,2,0)</f>
        <v>高屏區</v>
      </c>
      <c r="I68" s="70" t="s">
        <v>3677</v>
      </c>
      <c r="J68" s="70" t="s">
        <v>4608</v>
      </c>
      <c r="K68" s="59" t="s">
        <v>6123</v>
      </c>
      <c r="L68" s="71" t="s">
        <v>768</v>
      </c>
      <c r="M68" s="70" t="s">
        <v>1203</v>
      </c>
      <c r="N68" s="70" t="s">
        <v>1203</v>
      </c>
      <c r="O68" s="70" t="s">
        <v>1249</v>
      </c>
      <c r="P68" s="70" t="s">
        <v>708</v>
      </c>
      <c r="Q68" s="70" t="s">
        <v>1311</v>
      </c>
      <c r="R68" s="70" t="s">
        <v>3996</v>
      </c>
      <c r="S68" s="70" t="s">
        <v>4798</v>
      </c>
      <c r="T68" s="70" t="s">
        <v>5149</v>
      </c>
      <c r="U68" s="70">
        <v>22.701212099999999</v>
      </c>
      <c r="V68" s="70">
        <v>120.29050700000001</v>
      </c>
      <c r="W68" s="70" t="s">
        <v>2306</v>
      </c>
      <c r="X68" s="70" t="s">
        <v>708</v>
      </c>
      <c r="Y68" s="70" t="s">
        <v>708</v>
      </c>
      <c r="Z68" s="70" t="s">
        <v>708</v>
      </c>
      <c r="AA68" s="70" t="s">
        <v>2733</v>
      </c>
      <c r="AB68" s="70" t="s">
        <v>2962</v>
      </c>
      <c r="AC68" s="70" t="s">
        <v>2733</v>
      </c>
      <c r="AD68" s="70" t="s">
        <v>2733</v>
      </c>
      <c r="AE68" s="70" t="s">
        <v>2733</v>
      </c>
      <c r="AF68" s="70" t="s">
        <v>5693</v>
      </c>
      <c r="AG68" s="70" t="s">
        <v>3183</v>
      </c>
      <c r="AI68" s="70" t="s">
        <v>6263</v>
      </c>
      <c r="AJ68" s="70" t="s">
        <v>6476</v>
      </c>
      <c r="AK68" s="70" t="s">
        <v>6492</v>
      </c>
      <c r="AL68" s="70" t="s">
        <v>3649</v>
      </c>
      <c r="AM68" s="70">
        <v>2</v>
      </c>
      <c r="AN68" s="70">
        <v>2</v>
      </c>
      <c r="AO68" s="70">
        <v>2</v>
      </c>
      <c r="AP68" s="70">
        <v>2</v>
      </c>
      <c r="AQ68" s="70">
        <v>2</v>
      </c>
      <c r="AR68" s="70">
        <v>2</v>
      </c>
      <c r="AS68" s="70">
        <v>2</v>
      </c>
      <c r="AT68" s="70">
        <v>6</v>
      </c>
      <c r="AU68" s="70">
        <v>359</v>
      </c>
      <c r="AV68" s="70">
        <v>0</v>
      </c>
      <c r="AW68" s="70">
        <v>40</v>
      </c>
      <c r="AX68" s="70">
        <v>50</v>
      </c>
      <c r="AY68" s="70">
        <v>27</v>
      </c>
      <c r="AZ68" s="70">
        <v>8</v>
      </c>
      <c r="BA68" s="70">
        <v>0</v>
      </c>
      <c r="BB68" s="70">
        <v>0</v>
      </c>
      <c r="BC68" s="70">
        <v>4</v>
      </c>
      <c r="BD68" s="70">
        <v>30</v>
      </c>
      <c r="BE68" s="70">
        <v>0</v>
      </c>
      <c r="BF68" s="70">
        <v>32</v>
      </c>
      <c r="BG68" s="70">
        <v>0</v>
      </c>
      <c r="BH68" s="70">
        <v>8</v>
      </c>
      <c r="BI68" s="70">
        <v>6</v>
      </c>
      <c r="BJ68" s="70">
        <v>0</v>
      </c>
      <c r="BK68" s="70">
        <v>0</v>
      </c>
      <c r="BL68" s="70">
        <v>12</v>
      </c>
      <c r="BM68" s="70">
        <v>27</v>
      </c>
      <c r="BN68" s="70">
        <v>4</v>
      </c>
      <c r="BO68" s="70">
        <v>0</v>
      </c>
      <c r="BP68" s="70">
        <v>0</v>
      </c>
      <c r="BQ68" s="70">
        <v>0</v>
      </c>
      <c r="BR68" s="70">
        <v>8</v>
      </c>
      <c r="BS68" s="70">
        <v>8</v>
      </c>
      <c r="BT68" s="70">
        <v>0</v>
      </c>
      <c r="BU68" s="70">
        <v>0</v>
      </c>
      <c r="BV68" s="70">
        <v>26</v>
      </c>
      <c r="BW68" s="70">
        <v>5</v>
      </c>
      <c r="BX68" s="70">
        <v>0</v>
      </c>
      <c r="BY68" s="70">
        <v>0</v>
      </c>
      <c r="BZ68" s="70">
        <v>0</v>
      </c>
      <c r="CA68" s="70">
        <v>0</v>
      </c>
      <c r="CB68" s="70">
        <v>35</v>
      </c>
      <c r="CC68" s="70">
        <v>9</v>
      </c>
      <c r="CD68" s="70">
        <v>18</v>
      </c>
      <c r="CE68" s="70">
        <v>1</v>
      </c>
      <c r="CF68" s="70">
        <v>2</v>
      </c>
      <c r="CG68" s="70">
        <v>1</v>
      </c>
      <c r="CH68" s="70">
        <v>3</v>
      </c>
      <c r="CI68" s="70">
        <v>3</v>
      </c>
      <c r="CJ68" s="70">
        <v>1</v>
      </c>
      <c r="CK68" s="70">
        <v>2</v>
      </c>
      <c r="CL68" s="70">
        <v>4</v>
      </c>
      <c r="CM68" s="70">
        <v>5</v>
      </c>
      <c r="CN68" s="70">
        <v>1</v>
      </c>
      <c r="CO68" s="70">
        <v>2</v>
      </c>
      <c r="CP68" s="70">
        <v>2</v>
      </c>
      <c r="CQ68" s="70">
        <v>4</v>
      </c>
      <c r="CR68" s="70">
        <v>1</v>
      </c>
      <c r="CS68" s="70">
        <v>1</v>
      </c>
      <c r="CT68" s="70">
        <v>3</v>
      </c>
      <c r="CU68" s="70">
        <v>1</v>
      </c>
      <c r="CV68" s="70">
        <v>1</v>
      </c>
      <c r="CW68" s="70">
        <v>9</v>
      </c>
      <c r="CX68" s="70">
        <v>0</v>
      </c>
      <c r="CY68" s="70">
        <v>2</v>
      </c>
      <c r="CZ68" s="70">
        <v>0</v>
      </c>
      <c r="DA68" s="70">
        <v>1</v>
      </c>
      <c r="DB68" s="70">
        <v>112</v>
      </c>
      <c r="DC68" s="70">
        <v>0</v>
      </c>
      <c r="DD68" s="70">
        <v>9</v>
      </c>
      <c r="DE68" s="70">
        <v>0</v>
      </c>
      <c r="DF68" s="70">
        <v>0</v>
      </c>
      <c r="DG68" s="70">
        <v>104</v>
      </c>
      <c r="DH68" s="70">
        <v>0</v>
      </c>
      <c r="DI68" s="70">
        <v>0</v>
      </c>
      <c r="DJ68" s="70">
        <v>5</v>
      </c>
      <c r="DK68" s="70">
        <v>2</v>
      </c>
      <c r="DL68" s="70">
        <v>5</v>
      </c>
      <c r="DM68" s="70">
        <v>0</v>
      </c>
      <c r="DN68" s="70">
        <v>0</v>
      </c>
      <c r="DO68" s="70">
        <v>5</v>
      </c>
      <c r="DP68" s="70">
        <v>2</v>
      </c>
      <c r="DQ68" s="70">
        <v>1</v>
      </c>
      <c r="DR68" s="70">
        <v>5</v>
      </c>
      <c r="DS68" s="70">
        <v>0</v>
      </c>
      <c r="DT68" s="70">
        <v>22</v>
      </c>
      <c r="DU68" s="70">
        <v>0</v>
      </c>
      <c r="DV68" s="70">
        <v>30</v>
      </c>
      <c r="DW68" s="70">
        <v>26</v>
      </c>
      <c r="DX68" s="70">
        <v>0</v>
      </c>
      <c r="DY68" s="70">
        <v>30</v>
      </c>
      <c r="DZ68" s="70">
        <v>351</v>
      </c>
      <c r="EA68" s="70">
        <v>1</v>
      </c>
      <c r="EB68" s="70">
        <v>0</v>
      </c>
      <c r="EC68" s="70">
        <v>0</v>
      </c>
      <c r="ED68" s="70">
        <v>598</v>
      </c>
      <c r="EE68" s="70">
        <v>3</v>
      </c>
    </row>
    <row r="69" spans="1:135">
      <c r="A69" s="70" t="s">
        <v>105</v>
      </c>
      <c r="B69" s="70" t="s">
        <v>4016</v>
      </c>
      <c r="C69" s="70" t="s">
        <v>4016</v>
      </c>
      <c r="D69" s="70" t="s">
        <v>526</v>
      </c>
      <c r="E69" s="70" t="s">
        <v>556</v>
      </c>
      <c r="F69" s="70" t="str">
        <f t="shared" si="1"/>
        <v>高雄市苓雅區</v>
      </c>
      <c r="G69" s="70">
        <f>VLOOKUP(F69,郵遞區號!$C$2:$D$371,2,0)</f>
        <v>802</v>
      </c>
      <c r="H69" s="70" t="str">
        <f>VLOOKUP(D69,區域對照!$A$2:$B$23,2,0)</f>
        <v>高屏區</v>
      </c>
      <c r="I69" s="70" t="s">
        <v>3677</v>
      </c>
      <c r="J69" s="70" t="s">
        <v>4608</v>
      </c>
      <c r="K69" s="59" t="s">
        <v>6123</v>
      </c>
      <c r="L69" s="71" t="s">
        <v>769</v>
      </c>
      <c r="M69" s="70" t="s">
        <v>1203</v>
      </c>
      <c r="N69" s="70" t="s">
        <v>1203</v>
      </c>
      <c r="O69" s="70" t="s">
        <v>1249</v>
      </c>
      <c r="P69" s="70" t="s">
        <v>708</v>
      </c>
      <c r="Q69" s="70" t="s">
        <v>1312</v>
      </c>
      <c r="R69" s="70" t="s">
        <v>3995</v>
      </c>
      <c r="S69" s="70" t="s">
        <v>5047</v>
      </c>
      <c r="T69" s="70" t="s">
        <v>5150</v>
      </c>
      <c r="U69" s="70">
        <v>22.625988799999998</v>
      </c>
      <c r="V69" s="70">
        <v>120.34192849999999</v>
      </c>
      <c r="W69" s="70" t="s">
        <v>2307</v>
      </c>
      <c r="X69" s="70" t="s">
        <v>708</v>
      </c>
      <c r="Y69" s="70" t="s">
        <v>708</v>
      </c>
      <c r="Z69" s="70" t="s">
        <v>708</v>
      </c>
      <c r="AA69" s="70" t="s">
        <v>2733</v>
      </c>
      <c r="AB69" s="70" t="s">
        <v>2963</v>
      </c>
      <c r="AC69" s="70" t="s">
        <v>2733</v>
      </c>
      <c r="AD69" s="70" t="s">
        <v>2733</v>
      </c>
      <c r="AE69" s="70" t="s">
        <v>2733</v>
      </c>
      <c r="AF69" s="70" t="s">
        <v>5694</v>
      </c>
      <c r="AG69" s="70" t="s">
        <v>3184</v>
      </c>
      <c r="AI69" s="70" t="s">
        <v>6263</v>
      </c>
      <c r="AJ69" s="70" t="s">
        <v>3655</v>
      </c>
      <c r="AK69" s="70" t="s">
        <v>6496</v>
      </c>
      <c r="AL69" s="70" t="s">
        <v>3649</v>
      </c>
      <c r="AM69" s="70">
        <v>2</v>
      </c>
      <c r="AN69" s="70">
        <v>2</v>
      </c>
      <c r="AO69" s="70">
        <v>3</v>
      </c>
      <c r="AP69" s="70">
        <v>2</v>
      </c>
      <c r="AQ69" s="70">
        <v>2</v>
      </c>
      <c r="AR69" s="70">
        <v>2</v>
      </c>
      <c r="AS69" s="70">
        <v>2</v>
      </c>
      <c r="AT69" s="70">
        <v>7</v>
      </c>
      <c r="AU69" s="70">
        <v>507</v>
      </c>
      <c r="AV69" s="70">
        <v>0</v>
      </c>
      <c r="AW69" s="70">
        <v>77</v>
      </c>
      <c r="AX69" s="70">
        <v>0</v>
      </c>
      <c r="AY69" s="70">
        <v>30</v>
      </c>
      <c r="AZ69" s="70">
        <v>10</v>
      </c>
      <c r="BA69" s="70">
        <v>0</v>
      </c>
      <c r="BB69" s="70">
        <v>0</v>
      </c>
      <c r="BC69" s="70">
        <v>2</v>
      </c>
      <c r="BD69" s="70">
        <v>65</v>
      </c>
      <c r="BE69" s="70">
        <v>18</v>
      </c>
      <c r="BF69" s="70">
        <v>43</v>
      </c>
      <c r="BG69" s="70">
        <v>0</v>
      </c>
      <c r="BH69" s="70">
        <v>14</v>
      </c>
      <c r="BI69" s="70">
        <v>10</v>
      </c>
      <c r="BJ69" s="70">
        <v>0</v>
      </c>
      <c r="BK69" s="70">
        <v>0</v>
      </c>
      <c r="BL69" s="70">
        <v>25</v>
      </c>
      <c r="BM69" s="70">
        <v>0</v>
      </c>
      <c r="BN69" s="70">
        <v>5</v>
      </c>
      <c r="BO69" s="70">
        <v>0</v>
      </c>
      <c r="BP69" s="70">
        <v>0</v>
      </c>
      <c r="BQ69" s="70">
        <v>0</v>
      </c>
      <c r="BR69" s="70">
        <v>0</v>
      </c>
      <c r="BS69" s="70">
        <v>0</v>
      </c>
      <c r="BT69" s="70">
        <v>0</v>
      </c>
      <c r="BU69" s="70">
        <v>0</v>
      </c>
      <c r="BV69" s="70">
        <v>34</v>
      </c>
      <c r="BW69" s="70">
        <v>4</v>
      </c>
      <c r="BX69" s="70">
        <v>0</v>
      </c>
      <c r="BY69" s="70">
        <v>0</v>
      </c>
      <c r="BZ69" s="70">
        <v>2</v>
      </c>
      <c r="CA69" s="70">
        <v>0</v>
      </c>
      <c r="CB69" s="70">
        <v>38</v>
      </c>
      <c r="CC69" s="70">
        <v>11</v>
      </c>
      <c r="CD69" s="70">
        <v>26</v>
      </c>
      <c r="CE69" s="70">
        <v>1</v>
      </c>
      <c r="CF69" s="70">
        <v>8</v>
      </c>
      <c r="CG69" s="70">
        <v>0</v>
      </c>
      <c r="CH69" s="70">
        <v>1</v>
      </c>
      <c r="CI69" s="70">
        <v>4</v>
      </c>
      <c r="CJ69" s="70">
        <v>1</v>
      </c>
      <c r="CK69" s="70">
        <v>4</v>
      </c>
      <c r="CL69" s="70">
        <v>5</v>
      </c>
      <c r="CM69" s="70">
        <v>1</v>
      </c>
      <c r="CN69" s="70">
        <v>0</v>
      </c>
      <c r="CO69" s="70">
        <v>3</v>
      </c>
      <c r="CP69" s="70">
        <v>2</v>
      </c>
      <c r="CQ69" s="70">
        <v>7</v>
      </c>
      <c r="CR69" s="70">
        <v>3</v>
      </c>
      <c r="CS69" s="70">
        <v>2</v>
      </c>
      <c r="CT69" s="70">
        <v>4</v>
      </c>
      <c r="CU69" s="70">
        <v>1</v>
      </c>
      <c r="CV69" s="70">
        <v>2</v>
      </c>
      <c r="CW69" s="70">
        <v>14</v>
      </c>
      <c r="CX69" s="70">
        <v>0</v>
      </c>
      <c r="CY69" s="70">
        <v>3</v>
      </c>
      <c r="CZ69" s="70">
        <v>1</v>
      </c>
      <c r="DA69" s="70">
        <v>0</v>
      </c>
      <c r="DB69" s="70">
        <v>144</v>
      </c>
      <c r="DC69" s="70">
        <v>0</v>
      </c>
      <c r="DD69" s="70">
        <v>13</v>
      </c>
      <c r="DE69" s="70">
        <v>0</v>
      </c>
      <c r="DF69" s="70">
        <v>0</v>
      </c>
      <c r="DG69" s="70">
        <v>132</v>
      </c>
      <c r="DH69" s="70">
        <v>0</v>
      </c>
      <c r="DI69" s="70">
        <v>0</v>
      </c>
      <c r="DJ69" s="70">
        <v>7</v>
      </c>
      <c r="DK69" s="70">
        <v>1</v>
      </c>
      <c r="DL69" s="70">
        <v>8</v>
      </c>
      <c r="DM69" s="70">
        <v>2</v>
      </c>
      <c r="DN69" s="70">
        <v>0</v>
      </c>
      <c r="DO69" s="70">
        <v>7</v>
      </c>
      <c r="DP69" s="70">
        <v>4</v>
      </c>
      <c r="DQ69" s="70">
        <v>0</v>
      </c>
      <c r="DR69" s="70">
        <v>9</v>
      </c>
      <c r="DS69" s="70">
        <v>0</v>
      </c>
      <c r="DT69" s="70">
        <v>28</v>
      </c>
      <c r="DU69" s="70">
        <v>1</v>
      </c>
      <c r="DV69" s="70">
        <v>36</v>
      </c>
      <c r="DW69" s="70">
        <v>40</v>
      </c>
      <c r="DX69" s="70">
        <v>1</v>
      </c>
      <c r="DY69" s="70">
        <v>18</v>
      </c>
      <c r="DZ69" s="70">
        <v>589</v>
      </c>
      <c r="EA69" s="70">
        <v>2</v>
      </c>
      <c r="EB69" s="70">
        <v>0</v>
      </c>
      <c r="EC69" s="70">
        <v>0</v>
      </c>
      <c r="ED69" s="70">
        <v>898</v>
      </c>
      <c r="EE69" s="70">
        <v>3</v>
      </c>
    </row>
    <row r="70" spans="1:135">
      <c r="A70" s="70" t="s">
        <v>109</v>
      </c>
      <c r="B70" s="70" t="s">
        <v>4610</v>
      </c>
      <c r="C70" s="70" t="s">
        <v>4610</v>
      </c>
      <c r="D70" s="70" t="s">
        <v>532</v>
      </c>
      <c r="E70" s="70" t="s">
        <v>599</v>
      </c>
      <c r="F70" s="70" t="str">
        <f t="shared" si="1"/>
        <v>桃園市龍潭區</v>
      </c>
      <c r="G70" s="70">
        <f>VLOOKUP(F70,郵遞區號!$C$2:$D$371,2,0)</f>
        <v>325</v>
      </c>
      <c r="H70" s="70" t="str">
        <f>VLOOKUP(D70,區域對照!$A$2:$B$23,2,0)</f>
        <v>北區</v>
      </c>
      <c r="I70" s="70" t="s">
        <v>3674</v>
      </c>
      <c r="J70" s="70" t="s">
        <v>4608</v>
      </c>
      <c r="K70" s="59" t="s">
        <v>6123</v>
      </c>
      <c r="L70" s="71" t="s">
        <v>773</v>
      </c>
      <c r="M70" s="70" t="s">
        <v>1203</v>
      </c>
      <c r="N70" s="70" t="s">
        <v>1203</v>
      </c>
      <c r="O70" s="70" t="s">
        <v>1249</v>
      </c>
      <c r="P70" s="70" t="s">
        <v>708</v>
      </c>
      <c r="Q70" s="70" t="s">
        <v>1316</v>
      </c>
      <c r="R70" s="70" t="s">
        <v>4040</v>
      </c>
      <c r="S70" s="70" t="s">
        <v>4040</v>
      </c>
      <c r="T70" s="70" t="s">
        <v>5155</v>
      </c>
      <c r="U70" s="70">
        <v>24.8769676</v>
      </c>
      <c r="V70" s="70">
        <v>121.2348227</v>
      </c>
      <c r="W70" s="70" t="s">
        <v>2311</v>
      </c>
      <c r="X70" s="70" t="s">
        <v>2733</v>
      </c>
      <c r="Y70" s="70" t="s">
        <v>2763</v>
      </c>
      <c r="Z70" s="70" t="s">
        <v>708</v>
      </c>
      <c r="AA70" s="70" t="s">
        <v>2733</v>
      </c>
      <c r="AB70" s="70" t="s">
        <v>2966</v>
      </c>
      <c r="AC70" s="70" t="s">
        <v>2733</v>
      </c>
      <c r="AD70" s="70" t="s">
        <v>2733</v>
      </c>
      <c r="AE70" s="70" t="s">
        <v>2733</v>
      </c>
      <c r="AF70" s="70" t="s">
        <v>5698</v>
      </c>
      <c r="AG70" s="70" t="s">
        <v>3189</v>
      </c>
      <c r="AI70" s="70" t="s">
        <v>6263</v>
      </c>
      <c r="AJ70" s="70" t="s">
        <v>6476</v>
      </c>
      <c r="AK70" s="70" t="s">
        <v>6492</v>
      </c>
      <c r="AL70" s="70" t="s">
        <v>3649</v>
      </c>
      <c r="AM70" s="70">
        <v>2</v>
      </c>
      <c r="AN70" s="70">
        <v>2</v>
      </c>
      <c r="AO70" s="70">
        <v>2</v>
      </c>
      <c r="AP70" s="70">
        <v>2</v>
      </c>
      <c r="AQ70" s="70">
        <v>2</v>
      </c>
      <c r="AR70" s="70">
        <v>2</v>
      </c>
      <c r="AS70" s="70">
        <v>2</v>
      </c>
      <c r="AT70" s="70">
        <v>6</v>
      </c>
      <c r="AU70" s="70">
        <v>348</v>
      </c>
      <c r="AV70" s="70">
        <v>0</v>
      </c>
      <c r="AW70" s="70">
        <v>75</v>
      </c>
      <c r="AX70" s="70">
        <v>100</v>
      </c>
      <c r="AY70" s="70">
        <v>23</v>
      </c>
      <c r="AZ70" s="70">
        <v>11</v>
      </c>
      <c r="BA70" s="70">
        <v>0</v>
      </c>
      <c r="BB70" s="70">
        <v>0</v>
      </c>
      <c r="BC70" s="70">
        <v>2</v>
      </c>
      <c r="BD70" s="70">
        <v>50</v>
      </c>
      <c r="BE70" s="70">
        <v>15</v>
      </c>
      <c r="BF70" s="70">
        <v>44</v>
      </c>
      <c r="BG70" s="70">
        <v>0</v>
      </c>
      <c r="BH70" s="70">
        <v>30</v>
      </c>
      <c r="BI70" s="70">
        <v>15</v>
      </c>
      <c r="BJ70" s="70">
        <v>0</v>
      </c>
      <c r="BK70" s="70">
        <v>0</v>
      </c>
      <c r="BL70" s="70">
        <v>20</v>
      </c>
      <c r="BM70" s="70">
        <v>0</v>
      </c>
      <c r="BN70" s="70">
        <v>7</v>
      </c>
      <c r="BO70" s="70">
        <v>0</v>
      </c>
      <c r="BP70" s="70">
        <v>0</v>
      </c>
      <c r="BQ70" s="70">
        <v>0</v>
      </c>
      <c r="BR70" s="70">
        <v>0</v>
      </c>
      <c r="BS70" s="70">
        <v>0</v>
      </c>
      <c r="BT70" s="70">
        <v>0</v>
      </c>
      <c r="BU70" s="70">
        <v>0</v>
      </c>
      <c r="BV70" s="70">
        <v>29</v>
      </c>
      <c r="BW70" s="70">
        <v>8</v>
      </c>
      <c r="BX70" s="70">
        <v>0</v>
      </c>
      <c r="BY70" s="70">
        <v>0</v>
      </c>
      <c r="BZ70" s="70">
        <v>1</v>
      </c>
      <c r="CA70" s="70">
        <v>0</v>
      </c>
      <c r="CB70" s="70">
        <v>29</v>
      </c>
      <c r="CC70" s="70">
        <v>12</v>
      </c>
      <c r="CD70" s="70">
        <v>20</v>
      </c>
      <c r="CE70" s="70">
        <v>1</v>
      </c>
      <c r="CF70" s="70">
        <v>1</v>
      </c>
      <c r="CG70" s="70">
        <v>0</v>
      </c>
      <c r="CH70" s="70">
        <v>10</v>
      </c>
      <c r="CI70" s="70">
        <v>3</v>
      </c>
      <c r="CJ70" s="70">
        <v>0</v>
      </c>
      <c r="CK70" s="70">
        <v>2</v>
      </c>
      <c r="CL70" s="70">
        <v>12</v>
      </c>
      <c r="CM70" s="70">
        <v>6</v>
      </c>
      <c r="CN70" s="70">
        <v>1</v>
      </c>
      <c r="CO70" s="70">
        <v>2</v>
      </c>
      <c r="CP70" s="70">
        <v>2</v>
      </c>
      <c r="CQ70" s="70">
        <v>9</v>
      </c>
      <c r="CR70" s="70">
        <v>3</v>
      </c>
      <c r="CS70" s="70">
        <v>1</v>
      </c>
      <c r="CT70" s="70">
        <v>4</v>
      </c>
      <c r="CU70" s="70">
        <v>2</v>
      </c>
      <c r="CV70" s="70">
        <v>0</v>
      </c>
      <c r="CW70" s="70">
        <v>17</v>
      </c>
      <c r="CX70" s="70">
        <v>0</v>
      </c>
      <c r="CY70" s="70">
        <v>1</v>
      </c>
      <c r="CZ70" s="70">
        <v>1</v>
      </c>
      <c r="DA70" s="70">
        <v>0</v>
      </c>
      <c r="DB70" s="70">
        <v>140</v>
      </c>
      <c r="DC70" s="70">
        <v>0</v>
      </c>
      <c r="DD70" s="70">
        <v>13</v>
      </c>
      <c r="DE70" s="70">
        <v>0</v>
      </c>
      <c r="DF70" s="70">
        <v>0</v>
      </c>
      <c r="DG70" s="70">
        <v>128</v>
      </c>
      <c r="DH70" s="70">
        <v>0</v>
      </c>
      <c r="DI70" s="70">
        <v>1</v>
      </c>
      <c r="DJ70" s="70">
        <v>8</v>
      </c>
      <c r="DK70" s="70">
        <v>4</v>
      </c>
      <c r="DL70" s="70">
        <v>8</v>
      </c>
      <c r="DM70" s="70">
        <v>2</v>
      </c>
      <c r="DN70" s="70">
        <v>2</v>
      </c>
      <c r="DO70" s="70">
        <v>6</v>
      </c>
      <c r="DP70" s="70">
        <v>4</v>
      </c>
      <c r="DQ70" s="70">
        <v>0</v>
      </c>
      <c r="DR70" s="70">
        <v>10</v>
      </c>
      <c r="DS70" s="70">
        <v>0</v>
      </c>
      <c r="DT70" s="70">
        <v>20</v>
      </c>
      <c r="DU70" s="70">
        <v>3</v>
      </c>
      <c r="DV70" s="70">
        <v>27</v>
      </c>
      <c r="DW70" s="70">
        <v>34</v>
      </c>
      <c r="DX70" s="70">
        <v>0</v>
      </c>
      <c r="DY70" s="70">
        <v>28</v>
      </c>
      <c r="DZ70" s="70">
        <v>458</v>
      </c>
      <c r="EA70" s="70">
        <v>2</v>
      </c>
      <c r="EB70" s="70">
        <v>0</v>
      </c>
      <c r="EC70" s="70">
        <v>0</v>
      </c>
      <c r="ED70" s="70">
        <v>758</v>
      </c>
      <c r="EE70" s="70">
        <v>3</v>
      </c>
    </row>
    <row r="71" spans="1:135">
      <c r="A71" s="70" t="s">
        <v>110</v>
      </c>
      <c r="B71" s="70" t="s">
        <v>4016</v>
      </c>
      <c r="D71" s="70" t="s">
        <v>528</v>
      </c>
      <c r="E71" s="70" t="s">
        <v>600</v>
      </c>
      <c r="F71" s="70" t="str">
        <f t="shared" si="1"/>
        <v>臺中市太平區</v>
      </c>
      <c r="G71" s="70">
        <f>VLOOKUP(F71,郵遞區號!$C$2:$D$371,2,0)</f>
        <v>411</v>
      </c>
      <c r="H71" s="70" t="str">
        <f>VLOOKUP(D71,區域對照!$A$2:$B$23,2,0)</f>
        <v>中區</v>
      </c>
      <c r="I71" s="70" t="s">
        <v>3674</v>
      </c>
      <c r="J71" s="70" t="s">
        <v>4608</v>
      </c>
      <c r="K71" s="59" t="s">
        <v>6123</v>
      </c>
      <c r="L71" s="71" t="s">
        <v>774</v>
      </c>
      <c r="M71" s="70" t="s">
        <v>1203</v>
      </c>
      <c r="N71" s="70" t="s">
        <v>1203</v>
      </c>
      <c r="O71" s="70" t="s">
        <v>1249</v>
      </c>
      <c r="P71" s="70" t="s">
        <v>708</v>
      </c>
      <c r="Q71" s="70" t="s">
        <v>1317</v>
      </c>
      <c r="R71" s="70" t="s">
        <v>4029</v>
      </c>
      <c r="S71" s="70" t="s">
        <v>4799</v>
      </c>
      <c r="T71" s="70" t="s">
        <v>5156</v>
      </c>
      <c r="U71" s="70">
        <v>24.150579</v>
      </c>
      <c r="V71" s="70">
        <v>120.7306598</v>
      </c>
      <c r="W71" s="70" t="s">
        <v>2312</v>
      </c>
      <c r="X71" s="70" t="s">
        <v>708</v>
      </c>
      <c r="Y71" s="70" t="s">
        <v>708</v>
      </c>
      <c r="Z71" s="70" t="s">
        <v>708</v>
      </c>
      <c r="AA71" s="70" t="s">
        <v>2733</v>
      </c>
      <c r="AB71" s="70" t="s">
        <v>2967</v>
      </c>
      <c r="AC71" s="70" t="s">
        <v>2733</v>
      </c>
      <c r="AD71" s="70" t="s">
        <v>2734</v>
      </c>
      <c r="AE71" s="70" t="s">
        <v>2734</v>
      </c>
      <c r="AF71" s="70" t="s">
        <v>5699</v>
      </c>
      <c r="AG71" s="70" t="s">
        <v>3190</v>
      </c>
      <c r="AI71" s="70" t="s">
        <v>6263</v>
      </c>
      <c r="AJ71" s="70" t="s">
        <v>3655</v>
      </c>
      <c r="AK71" s="70" t="s">
        <v>6496</v>
      </c>
      <c r="AL71" s="70" t="s">
        <v>3649</v>
      </c>
      <c r="AM71" s="70">
        <v>2</v>
      </c>
      <c r="AN71" s="70">
        <v>2</v>
      </c>
      <c r="AO71" s="70">
        <v>3</v>
      </c>
      <c r="AP71" s="70">
        <v>2</v>
      </c>
      <c r="AQ71" s="70">
        <v>2</v>
      </c>
      <c r="AR71" s="70">
        <v>2</v>
      </c>
      <c r="AS71" s="70">
        <v>2</v>
      </c>
      <c r="AT71" s="70">
        <v>7</v>
      </c>
      <c r="AU71" s="70">
        <v>299</v>
      </c>
      <c r="AV71" s="70">
        <v>0</v>
      </c>
      <c r="AW71" s="70">
        <v>76</v>
      </c>
      <c r="AX71" s="70">
        <v>0</v>
      </c>
      <c r="AY71" s="70">
        <v>27</v>
      </c>
      <c r="AZ71" s="70">
        <v>8</v>
      </c>
      <c r="BA71" s="70">
        <v>0</v>
      </c>
      <c r="BB71" s="70">
        <v>0</v>
      </c>
      <c r="BC71" s="70">
        <v>1</v>
      </c>
      <c r="BD71" s="70">
        <v>0</v>
      </c>
      <c r="BE71" s="70">
        <v>0</v>
      </c>
      <c r="BF71" s="70">
        <v>26</v>
      </c>
      <c r="BG71" s="70">
        <v>0</v>
      </c>
      <c r="BH71" s="70">
        <v>3</v>
      </c>
      <c r="BI71" s="70">
        <v>3</v>
      </c>
      <c r="BJ71" s="70">
        <v>0</v>
      </c>
      <c r="BK71" s="70">
        <v>0</v>
      </c>
      <c r="BL71" s="70">
        <v>18</v>
      </c>
      <c r="BM71" s="70">
        <v>0</v>
      </c>
      <c r="BN71" s="70">
        <v>5</v>
      </c>
      <c r="BO71" s="70">
        <v>0</v>
      </c>
      <c r="BP71" s="70">
        <v>0</v>
      </c>
      <c r="BQ71" s="70">
        <v>0</v>
      </c>
      <c r="BR71" s="70">
        <v>0</v>
      </c>
      <c r="BS71" s="70">
        <v>0</v>
      </c>
      <c r="BT71" s="70">
        <v>0</v>
      </c>
      <c r="BU71" s="70">
        <v>0</v>
      </c>
      <c r="BV71" s="70">
        <v>26</v>
      </c>
      <c r="BW71" s="70">
        <v>2</v>
      </c>
      <c r="BX71" s="70">
        <v>0</v>
      </c>
      <c r="BY71" s="70">
        <v>0</v>
      </c>
      <c r="BZ71" s="70">
        <v>0</v>
      </c>
      <c r="CA71" s="70">
        <v>0</v>
      </c>
      <c r="CB71" s="70">
        <v>22</v>
      </c>
      <c r="CC71" s="70">
        <v>9</v>
      </c>
      <c r="CD71" s="70">
        <v>8</v>
      </c>
      <c r="CE71" s="70">
        <v>1</v>
      </c>
      <c r="CF71" s="70">
        <v>2</v>
      </c>
      <c r="CG71" s="70">
        <v>0</v>
      </c>
      <c r="CH71" s="70">
        <v>2</v>
      </c>
      <c r="CI71" s="70">
        <v>2</v>
      </c>
      <c r="CJ71" s="70">
        <v>0</v>
      </c>
      <c r="CK71" s="70">
        <v>3</v>
      </c>
      <c r="CL71" s="70">
        <v>2</v>
      </c>
      <c r="CM71" s="70">
        <v>7</v>
      </c>
      <c r="CN71" s="70">
        <v>1</v>
      </c>
      <c r="CO71" s="70">
        <v>3</v>
      </c>
      <c r="CP71" s="70">
        <v>1</v>
      </c>
      <c r="CQ71" s="70">
        <v>6</v>
      </c>
      <c r="CR71" s="70">
        <v>1</v>
      </c>
      <c r="CS71" s="70">
        <v>1</v>
      </c>
      <c r="CT71" s="70">
        <v>2</v>
      </c>
      <c r="CU71" s="70">
        <v>1</v>
      </c>
      <c r="CV71" s="70">
        <v>1</v>
      </c>
      <c r="CW71" s="70">
        <v>6</v>
      </c>
      <c r="CX71" s="70">
        <v>0</v>
      </c>
      <c r="CY71" s="70">
        <v>2</v>
      </c>
      <c r="CZ71" s="70">
        <v>0</v>
      </c>
      <c r="DA71" s="70">
        <v>0</v>
      </c>
      <c r="DB71" s="70">
        <v>83</v>
      </c>
      <c r="DC71" s="70">
        <v>0</v>
      </c>
      <c r="DD71" s="70">
        <v>9</v>
      </c>
      <c r="DE71" s="70">
        <v>0</v>
      </c>
      <c r="DF71" s="70">
        <v>0</v>
      </c>
      <c r="DG71" s="70">
        <v>75</v>
      </c>
      <c r="DH71" s="70">
        <v>1</v>
      </c>
      <c r="DI71" s="70">
        <v>0</v>
      </c>
      <c r="DJ71" s="70">
        <v>2</v>
      </c>
      <c r="DK71" s="70">
        <v>1</v>
      </c>
      <c r="DL71" s="70">
        <v>5</v>
      </c>
      <c r="DM71" s="70">
        <v>1</v>
      </c>
      <c r="DN71" s="70">
        <v>0</v>
      </c>
      <c r="DO71" s="70">
        <v>5</v>
      </c>
      <c r="DP71" s="70">
        <v>4</v>
      </c>
      <c r="DQ71" s="70">
        <v>0</v>
      </c>
      <c r="DR71" s="70">
        <v>4</v>
      </c>
      <c r="DS71" s="70">
        <v>0</v>
      </c>
      <c r="DT71" s="70">
        <v>21</v>
      </c>
      <c r="DU71" s="70">
        <v>0</v>
      </c>
      <c r="DV71" s="70">
        <v>31</v>
      </c>
      <c r="DW71" s="70">
        <v>28</v>
      </c>
      <c r="DX71" s="70">
        <v>0</v>
      </c>
      <c r="DY71" s="70">
        <v>20</v>
      </c>
      <c r="DZ71" s="70">
        <v>292</v>
      </c>
      <c r="EA71" s="70">
        <v>1</v>
      </c>
      <c r="EB71" s="70">
        <v>0</v>
      </c>
      <c r="EC71" s="70">
        <v>1</v>
      </c>
      <c r="ED71" s="70">
        <v>501</v>
      </c>
      <c r="EE71" s="70">
        <v>3</v>
      </c>
    </row>
    <row r="72" spans="1:135">
      <c r="A72" s="70" t="s">
        <v>114</v>
      </c>
      <c r="B72" s="70" t="s">
        <v>4016</v>
      </c>
      <c r="C72" s="70" t="s">
        <v>4016</v>
      </c>
      <c r="D72" s="70" t="s">
        <v>539</v>
      </c>
      <c r="E72" s="70" t="s">
        <v>602</v>
      </c>
      <c r="F72" s="70" t="str">
        <f t="shared" si="1"/>
        <v>花蓮縣新城鄉</v>
      </c>
      <c r="G72" s="70">
        <f>VLOOKUP(F72,郵遞區號!$C$2:$D$371,2,0)</f>
        <v>971</v>
      </c>
      <c r="H72" s="70" t="str">
        <f>VLOOKUP(D72,區域對照!$A$2:$B$23,2,0)</f>
        <v>東區</v>
      </c>
      <c r="I72" s="70" t="s">
        <v>3674</v>
      </c>
      <c r="J72" s="70" t="s">
        <v>4608</v>
      </c>
      <c r="K72" s="59" t="s">
        <v>6123</v>
      </c>
      <c r="L72" s="71" t="s">
        <v>778</v>
      </c>
      <c r="M72" s="70" t="s">
        <v>1203</v>
      </c>
      <c r="N72" s="70" t="s">
        <v>1203</v>
      </c>
      <c r="O72" s="70" t="s">
        <v>1249</v>
      </c>
      <c r="P72" s="70" t="s">
        <v>708</v>
      </c>
      <c r="Q72" s="70" t="s">
        <v>1321</v>
      </c>
      <c r="R72" s="70" t="s">
        <v>3986</v>
      </c>
      <c r="S72" s="70" t="s">
        <v>3986</v>
      </c>
      <c r="T72" s="70" t="s">
        <v>5159</v>
      </c>
      <c r="U72" s="70">
        <v>24.024941099999999</v>
      </c>
      <c r="V72" s="70">
        <v>121.6064741</v>
      </c>
      <c r="W72" s="70" t="s">
        <v>2316</v>
      </c>
      <c r="X72" s="70" t="s">
        <v>708</v>
      </c>
      <c r="Y72" s="70" t="s">
        <v>708</v>
      </c>
      <c r="Z72" s="70" t="s">
        <v>708</v>
      </c>
      <c r="AA72" s="70" t="s">
        <v>2733</v>
      </c>
      <c r="AB72" s="70" t="s">
        <v>2971</v>
      </c>
      <c r="AC72" s="70" t="s">
        <v>2733</v>
      </c>
      <c r="AD72" s="70" t="s">
        <v>2734</v>
      </c>
      <c r="AE72" s="70" t="s">
        <v>2733</v>
      </c>
      <c r="AF72" s="70" t="s">
        <v>5703</v>
      </c>
      <c r="AG72" s="70" t="s">
        <v>3194</v>
      </c>
      <c r="AI72" s="70" t="s">
        <v>6263</v>
      </c>
      <c r="AJ72" s="70" t="s">
        <v>3649</v>
      </c>
      <c r="AK72" s="70" t="s">
        <v>6491</v>
      </c>
      <c r="AL72" s="70" t="s">
        <v>3649</v>
      </c>
      <c r="AM72" s="70">
        <v>2</v>
      </c>
      <c r="AN72" s="70">
        <v>2</v>
      </c>
      <c r="AO72" s="70">
        <v>2</v>
      </c>
      <c r="AP72" s="70">
        <v>2</v>
      </c>
      <c r="AQ72" s="70">
        <v>2</v>
      </c>
      <c r="AR72" s="70">
        <v>2</v>
      </c>
      <c r="AS72" s="70">
        <v>2</v>
      </c>
      <c r="AT72" s="70">
        <v>6</v>
      </c>
      <c r="AU72" s="70">
        <v>177</v>
      </c>
      <c r="AV72" s="70">
        <v>0</v>
      </c>
      <c r="AW72" s="70">
        <v>75</v>
      </c>
      <c r="AX72" s="70">
        <v>50</v>
      </c>
      <c r="AY72" s="70">
        <v>15</v>
      </c>
      <c r="AZ72" s="70">
        <v>4</v>
      </c>
      <c r="BA72" s="70">
        <v>0</v>
      </c>
      <c r="BB72" s="70">
        <v>0</v>
      </c>
      <c r="BC72" s="70">
        <v>2</v>
      </c>
      <c r="BD72" s="70">
        <v>90</v>
      </c>
      <c r="BE72" s="70">
        <v>0</v>
      </c>
      <c r="BF72" s="70">
        <v>10</v>
      </c>
      <c r="BG72" s="70">
        <v>0</v>
      </c>
      <c r="BH72" s="70">
        <v>2</v>
      </c>
      <c r="BI72" s="70">
        <v>2</v>
      </c>
      <c r="BJ72" s="70">
        <v>0</v>
      </c>
      <c r="BK72" s="70">
        <v>0</v>
      </c>
      <c r="BL72" s="70">
        <v>8</v>
      </c>
      <c r="BM72" s="70">
        <v>24</v>
      </c>
      <c r="BN72" s="70">
        <v>2</v>
      </c>
      <c r="BO72" s="70">
        <v>0</v>
      </c>
      <c r="BP72" s="70">
        <v>0</v>
      </c>
      <c r="BQ72" s="70">
        <v>0</v>
      </c>
      <c r="BR72" s="70">
        <v>0</v>
      </c>
      <c r="BS72" s="70">
        <v>2</v>
      </c>
      <c r="BT72" s="70">
        <v>0</v>
      </c>
      <c r="BU72" s="70">
        <v>0</v>
      </c>
      <c r="BV72" s="70">
        <v>15</v>
      </c>
      <c r="BW72" s="70">
        <v>0</v>
      </c>
      <c r="BX72" s="70">
        <v>0</v>
      </c>
      <c r="BY72" s="70">
        <v>0</v>
      </c>
      <c r="BZ72" s="70">
        <v>0</v>
      </c>
      <c r="CA72" s="70">
        <v>0</v>
      </c>
      <c r="CB72" s="70">
        <v>10</v>
      </c>
      <c r="CC72" s="70">
        <v>5</v>
      </c>
      <c r="CD72" s="70">
        <v>5</v>
      </c>
      <c r="CE72" s="70">
        <v>0</v>
      </c>
      <c r="CF72" s="70">
        <v>0</v>
      </c>
      <c r="CG72" s="70">
        <v>0</v>
      </c>
      <c r="CH72" s="70">
        <v>2</v>
      </c>
      <c r="CI72" s="70">
        <v>1</v>
      </c>
      <c r="CJ72" s="70">
        <v>0</v>
      </c>
      <c r="CK72" s="70">
        <v>0</v>
      </c>
      <c r="CL72" s="70">
        <v>2</v>
      </c>
      <c r="CM72" s="70">
        <v>0</v>
      </c>
      <c r="CN72" s="70">
        <v>0</v>
      </c>
      <c r="CO72" s="70">
        <v>0</v>
      </c>
      <c r="CP72" s="70">
        <v>1</v>
      </c>
      <c r="CQ72" s="70">
        <v>2</v>
      </c>
      <c r="CR72" s="70">
        <v>1</v>
      </c>
      <c r="CS72" s="70">
        <v>0</v>
      </c>
      <c r="CT72" s="70">
        <v>1</v>
      </c>
      <c r="CU72" s="70">
        <v>1</v>
      </c>
      <c r="CV72" s="70">
        <v>3</v>
      </c>
      <c r="CW72" s="70">
        <v>8</v>
      </c>
      <c r="CX72" s="70">
        <v>0</v>
      </c>
      <c r="CY72" s="70">
        <v>1</v>
      </c>
      <c r="CZ72" s="70">
        <v>0</v>
      </c>
      <c r="DA72" s="70">
        <v>0</v>
      </c>
      <c r="DB72" s="70">
        <v>43</v>
      </c>
      <c r="DC72" s="70">
        <v>0</v>
      </c>
      <c r="DD72" s="70">
        <v>5</v>
      </c>
      <c r="DE72" s="70">
        <v>0</v>
      </c>
      <c r="DF72" s="70">
        <v>0</v>
      </c>
      <c r="DG72" s="70">
        <v>38</v>
      </c>
      <c r="DH72" s="70">
        <v>0</v>
      </c>
      <c r="DI72" s="70">
        <v>0</v>
      </c>
      <c r="DJ72" s="70">
        <v>3</v>
      </c>
      <c r="DK72" s="70">
        <v>4</v>
      </c>
      <c r="DL72" s="70">
        <v>5</v>
      </c>
      <c r="DM72" s="70">
        <v>0</v>
      </c>
      <c r="DN72" s="70">
        <v>0</v>
      </c>
      <c r="DO72" s="70">
        <v>3</v>
      </c>
      <c r="DP72" s="70">
        <v>4</v>
      </c>
      <c r="DQ72" s="70">
        <v>0</v>
      </c>
      <c r="DR72" s="70">
        <v>8</v>
      </c>
      <c r="DS72" s="70">
        <v>0</v>
      </c>
      <c r="DT72" s="70">
        <v>13</v>
      </c>
      <c r="DU72" s="70">
        <v>0</v>
      </c>
      <c r="DV72" s="70">
        <v>15</v>
      </c>
      <c r="DW72" s="70">
        <v>16</v>
      </c>
      <c r="DX72" s="70">
        <v>1</v>
      </c>
      <c r="DY72" s="70">
        <v>11</v>
      </c>
      <c r="DZ72" s="70">
        <v>167</v>
      </c>
      <c r="EA72" s="70">
        <v>0</v>
      </c>
      <c r="EB72" s="70">
        <v>0</v>
      </c>
      <c r="EC72" s="70">
        <v>0</v>
      </c>
      <c r="ED72" s="70">
        <v>293</v>
      </c>
      <c r="EE72" s="70">
        <v>3</v>
      </c>
    </row>
    <row r="73" spans="1:135">
      <c r="A73" s="70" t="s">
        <v>118</v>
      </c>
      <c r="B73" s="70" t="s">
        <v>4016</v>
      </c>
      <c r="C73" s="70" t="s">
        <v>4016</v>
      </c>
      <c r="D73" s="70" t="s">
        <v>530</v>
      </c>
      <c r="E73" s="70" t="s">
        <v>557</v>
      </c>
      <c r="F73" s="70" t="str">
        <f t="shared" si="1"/>
        <v>嘉義市西區</v>
      </c>
      <c r="G73" s="70">
        <f>VLOOKUP(F73,郵遞區號!$C$2:$D$371,2,0)</f>
        <v>600</v>
      </c>
      <c r="H73" s="70" t="str">
        <f>VLOOKUP(D73,區域對照!$A$2:$B$23,2,0)</f>
        <v>南區</v>
      </c>
      <c r="I73" s="70" t="s">
        <v>3677</v>
      </c>
      <c r="J73" s="70" t="s">
        <v>4608</v>
      </c>
      <c r="K73" s="59" t="s">
        <v>6123</v>
      </c>
      <c r="L73" s="71" t="s">
        <v>782</v>
      </c>
      <c r="M73" s="70" t="s">
        <v>1203</v>
      </c>
      <c r="N73" s="70" t="s">
        <v>1203</v>
      </c>
      <c r="O73" s="70" t="s">
        <v>1250</v>
      </c>
      <c r="P73" s="70" t="s">
        <v>708</v>
      </c>
      <c r="Q73" s="70" t="s">
        <v>1325</v>
      </c>
      <c r="R73" s="70" t="s">
        <v>4012</v>
      </c>
      <c r="S73" s="70" t="s">
        <v>4805</v>
      </c>
      <c r="T73" s="70" t="s">
        <v>5163</v>
      </c>
      <c r="U73" s="70">
        <v>23.4674154</v>
      </c>
      <c r="V73" s="70">
        <v>120.422995</v>
      </c>
      <c r="W73" s="70" t="s">
        <v>2320</v>
      </c>
      <c r="X73" s="70" t="s">
        <v>708</v>
      </c>
      <c r="Y73" s="70" t="s">
        <v>708</v>
      </c>
      <c r="Z73" s="70" t="s">
        <v>708</v>
      </c>
      <c r="AA73" s="70" t="s">
        <v>2733</v>
      </c>
      <c r="AB73" s="70" t="s">
        <v>2975</v>
      </c>
      <c r="AC73" s="70" t="s">
        <v>2733</v>
      </c>
      <c r="AD73" s="70" t="s">
        <v>2733</v>
      </c>
      <c r="AE73" s="70" t="s">
        <v>2733</v>
      </c>
      <c r="AF73" s="70" t="s">
        <v>5707</v>
      </c>
      <c r="AG73" s="70" t="s">
        <v>3198</v>
      </c>
      <c r="AI73" s="70" t="s">
        <v>6263</v>
      </c>
      <c r="AJ73" s="70" t="s">
        <v>6476</v>
      </c>
      <c r="AK73" s="70" t="s">
        <v>6492</v>
      </c>
      <c r="AL73" s="70" t="s">
        <v>3649</v>
      </c>
      <c r="AM73" s="70">
        <v>2</v>
      </c>
      <c r="AN73" s="70">
        <v>2</v>
      </c>
      <c r="AO73" s="70">
        <v>2</v>
      </c>
      <c r="AP73" s="70">
        <v>2</v>
      </c>
      <c r="AQ73" s="70">
        <v>2</v>
      </c>
      <c r="AR73" s="70">
        <v>2</v>
      </c>
      <c r="AS73" s="70">
        <v>2</v>
      </c>
      <c r="AT73" s="70">
        <v>6</v>
      </c>
      <c r="AU73" s="70">
        <v>250</v>
      </c>
      <c r="AV73" s="70">
        <v>36</v>
      </c>
      <c r="AW73" s="70">
        <v>50</v>
      </c>
      <c r="AX73" s="70">
        <v>175</v>
      </c>
      <c r="AY73" s="70">
        <v>29</v>
      </c>
      <c r="AZ73" s="70">
        <v>7</v>
      </c>
      <c r="BA73" s="70">
        <v>0</v>
      </c>
      <c r="BB73" s="70">
        <v>0</v>
      </c>
      <c r="BC73" s="70">
        <v>1</v>
      </c>
      <c r="BD73" s="70">
        <v>20</v>
      </c>
      <c r="BE73" s="70">
        <v>0</v>
      </c>
      <c r="BF73" s="70">
        <v>37</v>
      </c>
      <c r="BG73" s="70">
        <v>0</v>
      </c>
      <c r="BH73" s="70">
        <v>0</v>
      </c>
      <c r="BI73" s="70">
        <v>0</v>
      </c>
      <c r="BJ73" s="70">
        <v>8</v>
      </c>
      <c r="BK73" s="70">
        <v>0</v>
      </c>
      <c r="BL73" s="70">
        <v>5</v>
      </c>
      <c r="BM73" s="70">
        <v>60</v>
      </c>
      <c r="BN73" s="70">
        <v>4</v>
      </c>
      <c r="BO73" s="70">
        <v>0</v>
      </c>
      <c r="BP73" s="70">
        <v>0</v>
      </c>
      <c r="BQ73" s="70">
        <v>0</v>
      </c>
      <c r="BR73" s="70">
        <v>0</v>
      </c>
      <c r="BS73" s="70">
        <v>0</v>
      </c>
      <c r="BT73" s="70">
        <v>0</v>
      </c>
      <c r="BU73" s="70">
        <v>1</v>
      </c>
      <c r="BV73" s="70">
        <v>37</v>
      </c>
      <c r="BW73" s="70">
        <v>4</v>
      </c>
      <c r="BX73" s="70">
        <v>0</v>
      </c>
      <c r="BY73" s="70">
        <v>0</v>
      </c>
      <c r="BZ73" s="70">
        <v>0</v>
      </c>
      <c r="CA73" s="70">
        <v>1</v>
      </c>
      <c r="CB73" s="70">
        <v>18</v>
      </c>
      <c r="CC73" s="70">
        <v>1</v>
      </c>
      <c r="CD73" s="70">
        <v>5</v>
      </c>
      <c r="CE73" s="70">
        <v>0</v>
      </c>
      <c r="CF73" s="70">
        <v>2</v>
      </c>
      <c r="CG73" s="70">
        <v>0</v>
      </c>
      <c r="CH73" s="70">
        <v>3</v>
      </c>
      <c r="CI73" s="70">
        <v>1</v>
      </c>
      <c r="CJ73" s="70">
        <v>1</v>
      </c>
      <c r="CK73" s="70">
        <v>2</v>
      </c>
      <c r="CL73" s="70">
        <v>5</v>
      </c>
      <c r="CM73" s="70">
        <v>1</v>
      </c>
      <c r="CN73" s="70">
        <v>1</v>
      </c>
      <c r="CO73" s="70">
        <v>3</v>
      </c>
      <c r="CP73" s="70">
        <v>2</v>
      </c>
      <c r="CQ73" s="70">
        <v>2</v>
      </c>
      <c r="CR73" s="70">
        <v>1</v>
      </c>
      <c r="CS73" s="70">
        <v>1</v>
      </c>
      <c r="CT73" s="70">
        <v>2</v>
      </c>
      <c r="CU73" s="70">
        <v>1</v>
      </c>
      <c r="CV73" s="70">
        <v>2</v>
      </c>
      <c r="CW73" s="70">
        <v>7</v>
      </c>
      <c r="CX73" s="70">
        <v>0</v>
      </c>
      <c r="CY73" s="70">
        <v>1</v>
      </c>
      <c r="CZ73" s="70">
        <v>0</v>
      </c>
      <c r="DA73" s="70">
        <v>0</v>
      </c>
      <c r="DB73" s="70">
        <v>63</v>
      </c>
      <c r="DC73" s="70">
        <v>1</v>
      </c>
      <c r="DD73" s="70">
        <v>1</v>
      </c>
      <c r="DE73" s="70">
        <v>0</v>
      </c>
      <c r="DF73" s="70">
        <v>0</v>
      </c>
      <c r="DG73" s="70">
        <v>60</v>
      </c>
      <c r="DH73" s="70">
        <v>0</v>
      </c>
      <c r="DI73" s="70">
        <v>0</v>
      </c>
      <c r="DJ73" s="70">
        <v>6</v>
      </c>
      <c r="DK73" s="70">
        <v>2</v>
      </c>
      <c r="DL73" s="70">
        <v>12</v>
      </c>
      <c r="DM73" s="70">
        <v>1</v>
      </c>
      <c r="DN73" s="70">
        <v>0</v>
      </c>
      <c r="DO73" s="70">
        <v>6</v>
      </c>
      <c r="DP73" s="70">
        <v>5</v>
      </c>
      <c r="DQ73" s="70">
        <v>1</v>
      </c>
      <c r="DR73" s="70">
        <v>13</v>
      </c>
      <c r="DS73" s="70">
        <v>0</v>
      </c>
      <c r="DT73" s="70">
        <v>21</v>
      </c>
      <c r="DU73" s="70">
        <v>0</v>
      </c>
      <c r="DV73" s="70">
        <v>16</v>
      </c>
      <c r="DW73" s="70">
        <v>21</v>
      </c>
      <c r="DX73" s="70">
        <v>0</v>
      </c>
      <c r="DY73" s="70">
        <v>21</v>
      </c>
      <c r="DZ73" s="70">
        <v>347</v>
      </c>
      <c r="EA73" s="70">
        <v>1</v>
      </c>
      <c r="EB73" s="70">
        <v>0</v>
      </c>
      <c r="EC73" s="70">
        <v>0</v>
      </c>
      <c r="ED73" s="70">
        <v>535</v>
      </c>
      <c r="EE73" s="70">
        <v>3</v>
      </c>
    </row>
    <row r="74" spans="1:135">
      <c r="A74" s="70" t="s">
        <v>119</v>
      </c>
      <c r="B74" s="70" t="s">
        <v>4016</v>
      </c>
      <c r="C74" s="70" t="s">
        <v>4016</v>
      </c>
      <c r="D74" s="70" t="s">
        <v>532</v>
      </c>
      <c r="E74" s="70" t="s">
        <v>562</v>
      </c>
      <c r="F74" s="70" t="str">
        <f t="shared" si="1"/>
        <v>桃園市桃園區</v>
      </c>
      <c r="G74" s="70">
        <f>VLOOKUP(F74,郵遞區號!$C$2:$D$371,2,0)</f>
        <v>330</v>
      </c>
      <c r="H74" s="70" t="str">
        <f>VLOOKUP(D74,區域對照!$A$2:$B$23,2,0)</f>
        <v>北區</v>
      </c>
      <c r="I74" s="70" t="s">
        <v>3674</v>
      </c>
      <c r="J74" s="70" t="s">
        <v>4608</v>
      </c>
      <c r="K74" s="59" t="s">
        <v>6123</v>
      </c>
      <c r="L74" s="71" t="s">
        <v>783</v>
      </c>
      <c r="M74" s="70" t="s">
        <v>1203</v>
      </c>
      <c r="N74" s="70" t="s">
        <v>1203</v>
      </c>
      <c r="O74" s="70" t="s">
        <v>1250</v>
      </c>
      <c r="P74" s="70" t="s">
        <v>708</v>
      </c>
      <c r="Q74" s="70" t="s">
        <v>1326</v>
      </c>
      <c r="R74" s="70" t="s">
        <v>4039</v>
      </c>
      <c r="S74" s="70" t="s">
        <v>4806</v>
      </c>
      <c r="T74" s="70" t="s">
        <v>5164</v>
      </c>
      <c r="U74" s="70">
        <v>25.0043796</v>
      </c>
      <c r="V74" s="70">
        <v>121.325243</v>
      </c>
      <c r="W74" s="70" t="s">
        <v>2321</v>
      </c>
      <c r="X74" s="70" t="s">
        <v>708</v>
      </c>
      <c r="Y74" s="70" t="s">
        <v>708</v>
      </c>
      <c r="Z74" s="70" t="s">
        <v>708</v>
      </c>
      <c r="AA74" s="70" t="s">
        <v>2733</v>
      </c>
      <c r="AB74" s="70" t="s">
        <v>2976</v>
      </c>
      <c r="AC74" s="70" t="s">
        <v>2733</v>
      </c>
      <c r="AD74" s="70" t="s">
        <v>2733</v>
      </c>
      <c r="AE74" s="70" t="s">
        <v>2733</v>
      </c>
      <c r="AF74" s="70" t="s">
        <v>5708</v>
      </c>
      <c r="AG74" s="70" t="s">
        <v>3199</v>
      </c>
      <c r="AI74" s="70" t="s">
        <v>6263</v>
      </c>
      <c r="AJ74" s="70" t="s">
        <v>6476</v>
      </c>
      <c r="AK74" s="70" t="s">
        <v>6492</v>
      </c>
      <c r="AL74" s="70" t="s">
        <v>3649</v>
      </c>
      <c r="AM74" s="70">
        <v>2</v>
      </c>
      <c r="AN74" s="70">
        <v>2</v>
      </c>
      <c r="AO74" s="70">
        <v>2</v>
      </c>
      <c r="AP74" s="70">
        <v>2</v>
      </c>
      <c r="AQ74" s="70">
        <v>2</v>
      </c>
      <c r="AR74" s="70">
        <v>2</v>
      </c>
      <c r="AS74" s="70">
        <v>2</v>
      </c>
      <c r="AT74" s="70">
        <v>6</v>
      </c>
      <c r="AU74" s="70">
        <v>286</v>
      </c>
      <c r="AV74" s="70">
        <v>0</v>
      </c>
      <c r="AW74" s="70">
        <v>74</v>
      </c>
      <c r="AX74" s="70">
        <v>72</v>
      </c>
      <c r="AY74" s="70">
        <v>23</v>
      </c>
      <c r="AZ74" s="70">
        <v>4</v>
      </c>
      <c r="BA74" s="70">
        <v>0</v>
      </c>
      <c r="BB74" s="70">
        <v>5</v>
      </c>
      <c r="BC74" s="70">
        <v>1</v>
      </c>
      <c r="BD74" s="70">
        <v>50</v>
      </c>
      <c r="BE74" s="70">
        <v>0</v>
      </c>
      <c r="BF74" s="70">
        <v>20</v>
      </c>
      <c r="BG74" s="70">
        <v>0</v>
      </c>
      <c r="BH74" s="70">
        <v>3</v>
      </c>
      <c r="BI74" s="70">
        <v>2</v>
      </c>
      <c r="BJ74" s="70">
        <v>17</v>
      </c>
      <c r="BK74" s="70">
        <v>0</v>
      </c>
      <c r="BL74" s="70">
        <v>20</v>
      </c>
      <c r="BM74" s="70">
        <v>0</v>
      </c>
      <c r="BN74" s="70">
        <v>1</v>
      </c>
      <c r="BO74" s="70">
        <v>0</v>
      </c>
      <c r="BP74" s="70">
        <v>0</v>
      </c>
      <c r="BQ74" s="70">
        <v>0</v>
      </c>
      <c r="BR74" s="70">
        <v>0</v>
      </c>
      <c r="BS74" s="70">
        <v>0</v>
      </c>
      <c r="BT74" s="70">
        <v>0</v>
      </c>
      <c r="BU74" s="70">
        <v>0</v>
      </c>
      <c r="BV74" s="70">
        <v>30</v>
      </c>
      <c r="BW74" s="70">
        <v>5</v>
      </c>
      <c r="BX74" s="70">
        <v>0</v>
      </c>
      <c r="BY74" s="70">
        <v>0</v>
      </c>
      <c r="BZ74" s="70">
        <v>0</v>
      </c>
      <c r="CA74" s="70">
        <v>0</v>
      </c>
      <c r="CB74" s="70">
        <v>12</v>
      </c>
      <c r="CC74" s="70">
        <v>3</v>
      </c>
      <c r="CD74" s="70">
        <v>5</v>
      </c>
      <c r="CE74" s="70">
        <v>1</v>
      </c>
      <c r="CF74" s="70">
        <v>2</v>
      </c>
      <c r="CG74" s="70">
        <v>0</v>
      </c>
      <c r="CH74" s="70">
        <v>2</v>
      </c>
      <c r="CI74" s="70">
        <v>1</v>
      </c>
      <c r="CJ74" s="70">
        <v>0</v>
      </c>
      <c r="CK74" s="70">
        <v>2</v>
      </c>
      <c r="CL74" s="70">
        <v>3</v>
      </c>
      <c r="CM74" s="70">
        <v>4</v>
      </c>
      <c r="CN74" s="70">
        <v>0</v>
      </c>
      <c r="CO74" s="70">
        <v>1</v>
      </c>
      <c r="CP74" s="70">
        <v>1</v>
      </c>
      <c r="CQ74" s="70">
        <v>3</v>
      </c>
      <c r="CR74" s="70">
        <v>2</v>
      </c>
      <c r="CS74" s="70">
        <v>1</v>
      </c>
      <c r="CT74" s="70">
        <v>3</v>
      </c>
      <c r="CU74" s="70">
        <v>2</v>
      </c>
      <c r="CV74" s="70">
        <v>0</v>
      </c>
      <c r="CW74" s="70">
        <v>5</v>
      </c>
      <c r="CX74" s="70">
        <v>0</v>
      </c>
      <c r="CY74" s="70">
        <v>1</v>
      </c>
      <c r="CZ74" s="70">
        <v>0</v>
      </c>
      <c r="DA74" s="70">
        <v>0</v>
      </c>
      <c r="DB74" s="70">
        <v>54</v>
      </c>
      <c r="DC74" s="70">
        <v>0</v>
      </c>
      <c r="DD74" s="70">
        <v>3</v>
      </c>
      <c r="DE74" s="70">
        <v>0</v>
      </c>
      <c r="DF74" s="70">
        <v>0</v>
      </c>
      <c r="DG74" s="70">
        <v>50</v>
      </c>
      <c r="DH74" s="70">
        <v>0</v>
      </c>
      <c r="DI74" s="70">
        <v>0</v>
      </c>
      <c r="DJ74" s="70">
        <v>4</v>
      </c>
      <c r="DK74" s="70">
        <v>2</v>
      </c>
      <c r="DL74" s="70">
        <v>9</v>
      </c>
      <c r="DM74" s="70">
        <v>0</v>
      </c>
      <c r="DN74" s="70">
        <v>2</v>
      </c>
      <c r="DO74" s="70">
        <v>5</v>
      </c>
      <c r="DP74" s="70">
        <v>3</v>
      </c>
      <c r="DQ74" s="70">
        <v>0</v>
      </c>
      <c r="DR74" s="70">
        <v>8</v>
      </c>
      <c r="DS74" s="70">
        <v>1</v>
      </c>
      <c r="DT74" s="70">
        <v>27</v>
      </c>
      <c r="DU74" s="70">
        <v>0</v>
      </c>
      <c r="DV74" s="70">
        <v>31</v>
      </c>
      <c r="DW74" s="70">
        <v>18</v>
      </c>
      <c r="DX74" s="70">
        <v>0</v>
      </c>
      <c r="DY74" s="70">
        <v>25</v>
      </c>
      <c r="DZ74" s="70">
        <v>275</v>
      </c>
      <c r="EA74" s="70">
        <v>1</v>
      </c>
      <c r="EB74" s="70">
        <v>0</v>
      </c>
      <c r="EC74" s="70">
        <v>0</v>
      </c>
      <c r="ED74" s="70">
        <v>464</v>
      </c>
      <c r="EE74" s="70">
        <v>3</v>
      </c>
    </row>
    <row r="75" spans="1:135">
      <c r="A75" s="70" t="s">
        <v>136</v>
      </c>
      <c r="B75" s="70" t="s">
        <v>4016</v>
      </c>
      <c r="C75" s="70" t="s">
        <v>4016</v>
      </c>
      <c r="D75" s="70" t="s">
        <v>526</v>
      </c>
      <c r="E75" s="70" t="s">
        <v>556</v>
      </c>
      <c r="F75" s="70" t="str">
        <f t="shared" si="1"/>
        <v>高雄市苓雅區</v>
      </c>
      <c r="G75" s="70">
        <f>VLOOKUP(F75,郵遞區號!$C$2:$D$371,2,0)</f>
        <v>802</v>
      </c>
      <c r="H75" s="70" t="str">
        <f>VLOOKUP(D75,區域對照!$A$2:$B$23,2,0)</f>
        <v>高屏區</v>
      </c>
      <c r="I75" s="70" t="s">
        <v>3677</v>
      </c>
      <c r="J75" s="70" t="s">
        <v>4608</v>
      </c>
      <c r="K75" s="59" t="s">
        <v>6123</v>
      </c>
      <c r="L75" s="71" t="s">
        <v>800</v>
      </c>
      <c r="M75" s="70" t="s">
        <v>1203</v>
      </c>
      <c r="N75" s="70" t="s">
        <v>1203</v>
      </c>
      <c r="O75" s="70" t="s">
        <v>1253</v>
      </c>
      <c r="P75" s="70" t="s">
        <v>708</v>
      </c>
      <c r="Q75" s="70" t="s">
        <v>1343</v>
      </c>
      <c r="R75" s="70" t="s">
        <v>4654</v>
      </c>
      <c r="S75" s="70" t="s">
        <v>4812</v>
      </c>
      <c r="T75" s="70" t="s">
        <v>5187</v>
      </c>
      <c r="U75" s="70">
        <v>22.615478199999998</v>
      </c>
      <c r="V75" s="70">
        <v>120.2973496</v>
      </c>
      <c r="W75" s="70" t="s">
        <v>2338</v>
      </c>
      <c r="X75" s="70" t="s">
        <v>708</v>
      </c>
      <c r="Y75" s="70" t="s">
        <v>708</v>
      </c>
      <c r="Z75" s="70" t="s">
        <v>708</v>
      </c>
      <c r="AA75" s="70" t="s">
        <v>2733</v>
      </c>
      <c r="AB75" s="70" t="s">
        <v>2989</v>
      </c>
      <c r="AC75" s="70" t="s">
        <v>2733</v>
      </c>
      <c r="AD75" s="70" t="s">
        <v>2734</v>
      </c>
      <c r="AE75" s="70" t="s">
        <v>2733</v>
      </c>
      <c r="AF75" s="70" t="s">
        <v>5725</v>
      </c>
      <c r="AG75" s="70" t="s">
        <v>3223</v>
      </c>
      <c r="AI75" s="70" t="s">
        <v>6263</v>
      </c>
      <c r="AJ75" s="70" t="s">
        <v>6476</v>
      </c>
      <c r="AK75" s="70" t="s">
        <v>6492</v>
      </c>
      <c r="AL75" s="70" t="s">
        <v>3649</v>
      </c>
      <c r="AM75" s="70">
        <v>2</v>
      </c>
      <c r="AN75" s="70">
        <v>2</v>
      </c>
      <c r="AO75" s="70">
        <v>2</v>
      </c>
      <c r="AP75" s="70">
        <v>2</v>
      </c>
      <c r="AQ75" s="70">
        <v>2</v>
      </c>
      <c r="AR75" s="70">
        <v>2</v>
      </c>
      <c r="AS75" s="70">
        <v>2</v>
      </c>
      <c r="AT75" s="70">
        <v>6</v>
      </c>
      <c r="AU75" s="70">
        <v>380</v>
      </c>
      <c r="AV75" s="70">
        <v>97</v>
      </c>
      <c r="AW75" s="70">
        <v>0</v>
      </c>
      <c r="AX75" s="70">
        <v>0</v>
      </c>
      <c r="AY75" s="70">
        <v>76</v>
      </c>
      <c r="AZ75" s="70">
        <v>15</v>
      </c>
      <c r="BA75" s="70">
        <v>0</v>
      </c>
      <c r="BB75" s="70">
        <v>19</v>
      </c>
      <c r="BC75" s="70">
        <v>2</v>
      </c>
      <c r="BD75" s="70">
        <v>0</v>
      </c>
      <c r="BE75" s="70">
        <v>10</v>
      </c>
      <c r="BF75" s="70">
        <v>53</v>
      </c>
      <c r="BG75" s="70">
        <v>0</v>
      </c>
      <c r="BH75" s="70">
        <v>10</v>
      </c>
      <c r="BI75" s="70">
        <v>4</v>
      </c>
      <c r="BJ75" s="70">
        <v>0</v>
      </c>
      <c r="BK75" s="70">
        <v>0</v>
      </c>
      <c r="BL75" s="70">
        <v>30</v>
      </c>
      <c r="BM75" s="70">
        <v>0</v>
      </c>
      <c r="BN75" s="70">
        <v>15</v>
      </c>
      <c r="BO75" s="70">
        <v>0</v>
      </c>
      <c r="BP75" s="70">
        <v>0</v>
      </c>
      <c r="BQ75" s="70">
        <v>0</v>
      </c>
      <c r="BR75" s="70">
        <v>0</v>
      </c>
      <c r="BS75" s="70">
        <v>0</v>
      </c>
      <c r="BT75" s="70">
        <v>0</v>
      </c>
      <c r="BU75" s="70">
        <v>0</v>
      </c>
      <c r="BV75" s="70">
        <v>46</v>
      </c>
      <c r="BW75" s="70">
        <v>10</v>
      </c>
      <c r="BX75" s="70">
        <v>0</v>
      </c>
      <c r="BY75" s="70">
        <v>0</v>
      </c>
      <c r="BZ75" s="70">
        <v>1</v>
      </c>
      <c r="CA75" s="70">
        <v>0</v>
      </c>
      <c r="CB75" s="70">
        <v>51</v>
      </c>
      <c r="CC75" s="70">
        <v>13</v>
      </c>
      <c r="CD75" s="70">
        <v>26</v>
      </c>
      <c r="CE75" s="70">
        <v>1</v>
      </c>
      <c r="CF75" s="70">
        <v>2</v>
      </c>
      <c r="CG75" s="70">
        <v>0</v>
      </c>
      <c r="CH75" s="70">
        <v>7</v>
      </c>
      <c r="CI75" s="70">
        <v>6</v>
      </c>
      <c r="CJ75" s="70">
        <v>4</v>
      </c>
      <c r="CK75" s="70">
        <v>5</v>
      </c>
      <c r="CL75" s="70">
        <v>14</v>
      </c>
      <c r="CM75" s="70">
        <v>12</v>
      </c>
      <c r="CN75" s="70">
        <v>2</v>
      </c>
      <c r="CO75" s="70">
        <v>4</v>
      </c>
      <c r="CP75" s="70">
        <v>5</v>
      </c>
      <c r="CQ75" s="70">
        <v>10</v>
      </c>
      <c r="CR75" s="70">
        <v>7</v>
      </c>
      <c r="CS75" s="70">
        <v>3</v>
      </c>
      <c r="CT75" s="70">
        <v>8</v>
      </c>
      <c r="CU75" s="70">
        <v>2</v>
      </c>
      <c r="CV75" s="70">
        <v>4</v>
      </c>
      <c r="CW75" s="70">
        <v>3</v>
      </c>
      <c r="CX75" s="70">
        <v>0</v>
      </c>
      <c r="CY75" s="70">
        <v>3</v>
      </c>
      <c r="CZ75" s="70">
        <v>0</v>
      </c>
      <c r="DA75" s="70">
        <v>1</v>
      </c>
      <c r="DB75" s="70">
        <v>194</v>
      </c>
      <c r="DC75" s="70">
        <v>0</v>
      </c>
      <c r="DD75" s="70">
        <v>14</v>
      </c>
      <c r="DE75" s="70">
        <v>0</v>
      </c>
      <c r="DF75" s="70">
        <v>0</v>
      </c>
      <c r="DG75" s="70">
        <v>181</v>
      </c>
      <c r="DH75" s="70">
        <v>0</v>
      </c>
      <c r="DI75" s="70">
        <v>0</v>
      </c>
      <c r="DJ75" s="70">
        <v>15</v>
      </c>
      <c r="DK75" s="70">
        <v>9</v>
      </c>
      <c r="DL75" s="70">
        <v>9</v>
      </c>
      <c r="DM75" s="70">
        <v>3</v>
      </c>
      <c r="DN75" s="70">
        <v>1</v>
      </c>
      <c r="DO75" s="70">
        <v>10</v>
      </c>
      <c r="DP75" s="70">
        <v>2</v>
      </c>
      <c r="DQ75" s="70">
        <v>0</v>
      </c>
      <c r="DR75" s="70">
        <v>3</v>
      </c>
      <c r="DS75" s="70">
        <v>0</v>
      </c>
      <c r="DT75" s="70">
        <v>38</v>
      </c>
      <c r="DU75" s="70">
        <v>0</v>
      </c>
      <c r="DV75" s="70">
        <v>52</v>
      </c>
      <c r="DW75" s="70">
        <v>47</v>
      </c>
      <c r="DX75" s="70">
        <v>0</v>
      </c>
      <c r="DY75" s="70">
        <v>44</v>
      </c>
      <c r="DZ75" s="70">
        <v>685</v>
      </c>
      <c r="EA75" s="70">
        <v>1</v>
      </c>
      <c r="EB75" s="70">
        <v>0</v>
      </c>
      <c r="EC75" s="70">
        <v>0</v>
      </c>
      <c r="ED75" s="70">
        <v>1114</v>
      </c>
      <c r="EE75" s="70">
        <v>3</v>
      </c>
    </row>
    <row r="76" spans="1:135">
      <c r="A76" s="70" t="s">
        <v>140</v>
      </c>
      <c r="B76" s="70" t="s">
        <v>4016</v>
      </c>
      <c r="C76" s="70" t="s">
        <v>4016</v>
      </c>
      <c r="D76" s="70" t="s">
        <v>529</v>
      </c>
      <c r="E76" s="70" t="s">
        <v>573</v>
      </c>
      <c r="F76" s="70" t="str">
        <f t="shared" si="1"/>
        <v>臺南市東區</v>
      </c>
      <c r="G76" s="70">
        <f>VLOOKUP(F76,郵遞區號!$C$2:$D$371,2,0)</f>
        <v>701</v>
      </c>
      <c r="H76" s="70" t="str">
        <f>VLOOKUP(D76,區域對照!$A$2:$B$23,2,0)</f>
        <v>南區</v>
      </c>
      <c r="I76" s="70" t="s">
        <v>3677</v>
      </c>
      <c r="J76" s="70" t="s">
        <v>4608</v>
      </c>
      <c r="K76" s="59" t="s">
        <v>6123</v>
      </c>
      <c r="L76" s="71" t="s">
        <v>804</v>
      </c>
      <c r="M76" s="70" t="s">
        <v>1203</v>
      </c>
      <c r="N76" s="70" t="s">
        <v>1203</v>
      </c>
      <c r="O76" s="70" t="s">
        <v>1253</v>
      </c>
      <c r="P76" s="70" t="s">
        <v>708</v>
      </c>
      <c r="Q76" s="70" t="s">
        <v>1347</v>
      </c>
      <c r="R76" s="70" t="s">
        <v>4011</v>
      </c>
      <c r="S76" s="70" t="s">
        <v>4011</v>
      </c>
      <c r="T76" s="70" t="s">
        <v>5191</v>
      </c>
      <c r="U76" s="70">
        <v>22.9687059</v>
      </c>
      <c r="V76" s="70">
        <v>120.2268128</v>
      </c>
      <c r="W76" s="70" t="s">
        <v>2342</v>
      </c>
      <c r="X76" s="70" t="s">
        <v>708</v>
      </c>
      <c r="Y76" s="70" t="s">
        <v>708</v>
      </c>
      <c r="Z76" s="70" t="s">
        <v>708</v>
      </c>
      <c r="AA76" s="70" t="s">
        <v>2733</v>
      </c>
      <c r="AB76" s="70" t="s">
        <v>2991</v>
      </c>
      <c r="AC76" s="70" t="s">
        <v>2733</v>
      </c>
      <c r="AD76" s="70" t="s">
        <v>2733</v>
      </c>
      <c r="AE76" s="70" t="s">
        <v>2733</v>
      </c>
      <c r="AF76" s="70" t="s">
        <v>5729</v>
      </c>
      <c r="AG76" s="70" t="s">
        <v>3227</v>
      </c>
      <c r="AI76" s="70" t="s">
        <v>6263</v>
      </c>
      <c r="AJ76" s="70" t="s">
        <v>6476</v>
      </c>
      <c r="AK76" s="70" t="s">
        <v>6492</v>
      </c>
      <c r="AL76" s="70" t="s">
        <v>3649</v>
      </c>
      <c r="AM76" s="70">
        <v>2</v>
      </c>
      <c r="AN76" s="70">
        <v>2</v>
      </c>
      <c r="AO76" s="70">
        <v>2</v>
      </c>
      <c r="AP76" s="70">
        <v>2</v>
      </c>
      <c r="AQ76" s="70">
        <v>2</v>
      </c>
      <c r="AR76" s="70">
        <v>2</v>
      </c>
      <c r="AS76" s="70">
        <v>2</v>
      </c>
      <c r="AT76" s="70">
        <v>6</v>
      </c>
      <c r="AU76" s="70">
        <v>346</v>
      </c>
      <c r="AV76" s="70">
        <v>0</v>
      </c>
      <c r="AW76" s="70">
        <v>24</v>
      </c>
      <c r="AX76" s="70">
        <v>0</v>
      </c>
      <c r="AY76" s="70">
        <v>42</v>
      </c>
      <c r="AZ76" s="70">
        <v>8</v>
      </c>
      <c r="BA76" s="70">
        <v>0</v>
      </c>
      <c r="BB76" s="70">
        <v>20</v>
      </c>
      <c r="BC76" s="70">
        <v>2</v>
      </c>
      <c r="BD76" s="70">
        <v>100</v>
      </c>
      <c r="BE76" s="70">
        <v>12</v>
      </c>
      <c r="BF76" s="70">
        <v>40</v>
      </c>
      <c r="BG76" s="70">
        <v>0</v>
      </c>
      <c r="BH76" s="70">
        <v>7</v>
      </c>
      <c r="BI76" s="70">
        <v>3</v>
      </c>
      <c r="BJ76" s="70">
        <v>0</v>
      </c>
      <c r="BK76" s="70">
        <v>0</v>
      </c>
      <c r="BL76" s="70">
        <v>25</v>
      </c>
      <c r="BM76" s="70">
        <v>0</v>
      </c>
      <c r="BN76" s="70">
        <v>8</v>
      </c>
      <c r="BO76" s="70">
        <v>0</v>
      </c>
      <c r="BP76" s="70">
        <v>6</v>
      </c>
      <c r="BQ76" s="70">
        <v>0</v>
      </c>
      <c r="BR76" s="70">
        <v>0</v>
      </c>
      <c r="BS76" s="70">
        <v>0</v>
      </c>
      <c r="BT76" s="70">
        <v>0</v>
      </c>
      <c r="BU76" s="70">
        <v>0</v>
      </c>
      <c r="BV76" s="70">
        <v>30</v>
      </c>
      <c r="BW76" s="70">
        <v>0</v>
      </c>
      <c r="BX76" s="70">
        <v>0</v>
      </c>
      <c r="BY76" s="70">
        <v>0</v>
      </c>
      <c r="BZ76" s="70">
        <v>0</v>
      </c>
      <c r="CA76" s="70">
        <v>15</v>
      </c>
      <c r="CB76" s="70">
        <v>48</v>
      </c>
      <c r="CC76" s="70">
        <v>20</v>
      </c>
      <c r="CD76" s="70">
        <v>9</v>
      </c>
      <c r="CE76" s="70">
        <v>1</v>
      </c>
      <c r="CF76" s="70">
        <v>2</v>
      </c>
      <c r="CG76" s="70">
        <v>0</v>
      </c>
      <c r="CH76" s="70">
        <v>3</v>
      </c>
      <c r="CI76" s="70">
        <v>4</v>
      </c>
      <c r="CJ76" s="70">
        <v>0</v>
      </c>
      <c r="CK76" s="70">
        <v>4</v>
      </c>
      <c r="CL76" s="70">
        <v>10</v>
      </c>
      <c r="CM76" s="70">
        <v>5</v>
      </c>
      <c r="CN76" s="70">
        <v>0</v>
      </c>
      <c r="CO76" s="70">
        <v>3</v>
      </c>
      <c r="CP76" s="70">
        <v>3</v>
      </c>
      <c r="CQ76" s="70">
        <v>6</v>
      </c>
      <c r="CR76" s="70">
        <v>2</v>
      </c>
      <c r="CS76" s="70">
        <v>3</v>
      </c>
      <c r="CT76" s="70">
        <v>5</v>
      </c>
      <c r="CU76" s="70">
        <v>1</v>
      </c>
      <c r="CV76" s="70">
        <v>3</v>
      </c>
      <c r="CW76" s="70">
        <v>5</v>
      </c>
      <c r="CX76" s="70">
        <v>0</v>
      </c>
      <c r="CY76" s="70">
        <v>3</v>
      </c>
      <c r="CZ76" s="70">
        <v>0</v>
      </c>
      <c r="DA76" s="70">
        <v>1</v>
      </c>
      <c r="DB76" s="70">
        <v>156</v>
      </c>
      <c r="DC76" s="70">
        <v>13</v>
      </c>
      <c r="DD76" s="70">
        <v>20</v>
      </c>
      <c r="DE76" s="70">
        <v>0</v>
      </c>
      <c r="DF76" s="70">
        <v>2</v>
      </c>
      <c r="DG76" s="70">
        <v>121</v>
      </c>
      <c r="DH76" s="70">
        <v>2</v>
      </c>
      <c r="DI76" s="70">
        <v>0</v>
      </c>
      <c r="DJ76" s="70">
        <v>9</v>
      </c>
      <c r="DK76" s="70">
        <v>3</v>
      </c>
      <c r="DL76" s="70">
        <v>8</v>
      </c>
      <c r="DM76" s="70">
        <v>2</v>
      </c>
      <c r="DN76" s="70">
        <v>0</v>
      </c>
      <c r="DO76" s="70">
        <v>6</v>
      </c>
      <c r="DP76" s="70">
        <v>5</v>
      </c>
      <c r="DQ76" s="70">
        <v>0</v>
      </c>
      <c r="DR76" s="70">
        <v>11</v>
      </c>
      <c r="DS76" s="70">
        <v>0</v>
      </c>
      <c r="DT76" s="70">
        <v>20</v>
      </c>
      <c r="DU76" s="70">
        <v>0</v>
      </c>
      <c r="DV76" s="70">
        <v>44</v>
      </c>
      <c r="DW76" s="70">
        <v>42</v>
      </c>
      <c r="DX76" s="70">
        <v>0</v>
      </c>
      <c r="DY76" s="70">
        <v>26</v>
      </c>
      <c r="DZ76" s="70">
        <v>584</v>
      </c>
      <c r="EA76" s="70">
        <v>3</v>
      </c>
      <c r="EB76" s="70">
        <v>0</v>
      </c>
      <c r="EC76" s="70">
        <v>0</v>
      </c>
      <c r="ED76" s="70">
        <v>921</v>
      </c>
      <c r="EE76" s="70">
        <v>3</v>
      </c>
    </row>
    <row r="77" spans="1:135">
      <c r="A77" s="70" t="s">
        <v>148</v>
      </c>
      <c r="B77" s="70" t="s">
        <v>4016</v>
      </c>
      <c r="C77" s="70" t="s">
        <v>4016</v>
      </c>
      <c r="D77" s="70" t="s">
        <v>528</v>
      </c>
      <c r="E77" s="70" t="s">
        <v>611</v>
      </c>
      <c r="F77" s="70" t="str">
        <f t="shared" si="1"/>
        <v>臺中市南屯區</v>
      </c>
      <c r="G77" s="70">
        <f>VLOOKUP(F77,郵遞區號!$C$2:$D$371,2,0)</f>
        <v>408</v>
      </c>
      <c r="H77" s="70" t="str">
        <f>VLOOKUP(D77,區域對照!$A$2:$B$23,2,0)</f>
        <v>中區</v>
      </c>
      <c r="I77" s="70" t="s">
        <v>3677</v>
      </c>
      <c r="J77" s="70" t="s">
        <v>4608</v>
      </c>
      <c r="K77" s="59" t="s">
        <v>6123</v>
      </c>
      <c r="L77" s="71" t="s">
        <v>812</v>
      </c>
      <c r="M77" s="70" t="s">
        <v>1203</v>
      </c>
      <c r="N77" s="70" t="s">
        <v>1203</v>
      </c>
      <c r="O77" s="70" t="s">
        <v>1253</v>
      </c>
      <c r="P77" s="70" t="s">
        <v>708</v>
      </c>
      <c r="Q77" s="70" t="s">
        <v>1353</v>
      </c>
      <c r="R77" s="70" t="s">
        <v>4028</v>
      </c>
      <c r="S77" s="70" t="s">
        <v>4028</v>
      </c>
      <c r="T77" s="70" t="s">
        <v>5199</v>
      </c>
      <c r="U77" s="70">
        <v>24.149012599999999</v>
      </c>
      <c r="V77" s="70">
        <v>120.64034789999999</v>
      </c>
      <c r="W77" s="70" t="s">
        <v>2350</v>
      </c>
      <c r="X77" s="70" t="s">
        <v>2733</v>
      </c>
      <c r="Y77" s="70" t="s">
        <v>2772</v>
      </c>
      <c r="Z77" s="4" t="s">
        <v>2860</v>
      </c>
      <c r="AA77" s="70" t="s">
        <v>2733</v>
      </c>
      <c r="AB77" s="70" t="s">
        <v>2992</v>
      </c>
      <c r="AC77" s="70" t="s">
        <v>2733</v>
      </c>
      <c r="AD77" s="70" t="s">
        <v>2734</v>
      </c>
      <c r="AE77" s="70" t="s">
        <v>2733</v>
      </c>
      <c r="AF77" s="70" t="s">
        <v>5737</v>
      </c>
      <c r="AG77" s="70" t="s">
        <v>3235</v>
      </c>
      <c r="AI77" s="70" t="s">
        <v>6263</v>
      </c>
      <c r="AJ77" s="70" t="s">
        <v>6476</v>
      </c>
      <c r="AK77" s="70" t="s">
        <v>6492</v>
      </c>
      <c r="AL77" s="70" t="s">
        <v>3649</v>
      </c>
      <c r="AM77" s="70">
        <v>2</v>
      </c>
      <c r="AN77" s="70">
        <v>2</v>
      </c>
      <c r="AO77" s="70">
        <v>2</v>
      </c>
      <c r="AP77" s="70">
        <v>2</v>
      </c>
      <c r="AQ77" s="70">
        <v>2</v>
      </c>
      <c r="AR77" s="70">
        <v>2</v>
      </c>
      <c r="AS77" s="70">
        <v>2</v>
      </c>
      <c r="AT77" s="70">
        <v>6</v>
      </c>
      <c r="AU77" s="70">
        <v>412</v>
      </c>
      <c r="AV77" s="70">
        <v>0</v>
      </c>
      <c r="AW77" s="70">
        <v>0</v>
      </c>
      <c r="AX77" s="70">
        <v>0</v>
      </c>
      <c r="AY77" s="70">
        <v>20</v>
      </c>
      <c r="AZ77" s="70">
        <v>7</v>
      </c>
      <c r="BA77" s="70">
        <v>0</v>
      </c>
      <c r="BB77" s="70">
        <v>6</v>
      </c>
      <c r="BC77" s="70">
        <v>2</v>
      </c>
      <c r="BD77" s="70">
        <v>0</v>
      </c>
      <c r="BE77" s="70">
        <v>10</v>
      </c>
      <c r="BF77" s="70">
        <v>35</v>
      </c>
      <c r="BG77" s="70">
        <v>0</v>
      </c>
      <c r="BH77" s="70">
        <v>33</v>
      </c>
      <c r="BI77" s="70">
        <v>17</v>
      </c>
      <c r="BJ77" s="70">
        <v>0</v>
      </c>
      <c r="BK77" s="70">
        <v>0</v>
      </c>
      <c r="BL77" s="70">
        <v>18</v>
      </c>
      <c r="BM77" s="70">
        <v>60</v>
      </c>
      <c r="BN77" s="70">
        <v>6</v>
      </c>
      <c r="BO77" s="70">
        <v>0</v>
      </c>
      <c r="BP77" s="70">
        <v>0</v>
      </c>
      <c r="BQ77" s="70">
        <v>2</v>
      </c>
      <c r="BR77" s="70">
        <v>0</v>
      </c>
      <c r="BS77" s="70">
        <v>0</v>
      </c>
      <c r="BT77" s="70">
        <v>0</v>
      </c>
      <c r="BU77" s="70">
        <v>0</v>
      </c>
      <c r="BV77" s="70">
        <v>45</v>
      </c>
      <c r="BW77" s="70">
        <v>1</v>
      </c>
      <c r="BX77" s="70">
        <v>0</v>
      </c>
      <c r="BY77" s="70">
        <v>0</v>
      </c>
      <c r="BZ77" s="70">
        <v>0</v>
      </c>
      <c r="CA77" s="70">
        <v>0</v>
      </c>
      <c r="CB77" s="70">
        <v>17</v>
      </c>
      <c r="CC77" s="70">
        <v>3</v>
      </c>
      <c r="CD77" s="70">
        <v>5</v>
      </c>
      <c r="CE77" s="70">
        <v>0</v>
      </c>
      <c r="CF77" s="70">
        <v>1</v>
      </c>
      <c r="CG77" s="70">
        <v>1</v>
      </c>
      <c r="CH77" s="70">
        <v>4</v>
      </c>
      <c r="CI77" s="70">
        <v>2</v>
      </c>
      <c r="CJ77" s="70">
        <v>1</v>
      </c>
      <c r="CK77" s="70">
        <v>2</v>
      </c>
      <c r="CL77" s="70">
        <v>9</v>
      </c>
      <c r="CM77" s="70">
        <v>5</v>
      </c>
      <c r="CN77" s="70">
        <v>1</v>
      </c>
      <c r="CO77" s="70">
        <v>4</v>
      </c>
      <c r="CP77" s="70">
        <v>2</v>
      </c>
      <c r="CQ77" s="70">
        <v>3</v>
      </c>
      <c r="CR77" s="70">
        <v>6</v>
      </c>
      <c r="CS77" s="70">
        <v>1</v>
      </c>
      <c r="CT77" s="70">
        <v>5</v>
      </c>
      <c r="CU77" s="70">
        <v>2</v>
      </c>
      <c r="CV77" s="70">
        <v>2</v>
      </c>
      <c r="CW77" s="70">
        <v>1</v>
      </c>
      <c r="CX77" s="70">
        <v>0</v>
      </c>
      <c r="CY77" s="70">
        <v>0</v>
      </c>
      <c r="CZ77" s="70">
        <v>0</v>
      </c>
      <c r="DA77" s="70">
        <v>0</v>
      </c>
      <c r="DB77" s="70">
        <v>77</v>
      </c>
      <c r="DC77" s="70">
        <v>0</v>
      </c>
      <c r="DD77" s="70">
        <v>3</v>
      </c>
      <c r="DE77" s="70">
        <v>0</v>
      </c>
      <c r="DF77" s="70">
        <v>0</v>
      </c>
      <c r="DG77" s="70">
        <v>74</v>
      </c>
      <c r="DH77" s="70">
        <v>1</v>
      </c>
      <c r="DI77" s="70">
        <v>0</v>
      </c>
      <c r="DJ77" s="70">
        <v>12</v>
      </c>
      <c r="DK77" s="70">
        <v>1</v>
      </c>
      <c r="DL77" s="70">
        <v>15</v>
      </c>
      <c r="DM77" s="70">
        <v>5</v>
      </c>
      <c r="DN77" s="70">
        <v>1</v>
      </c>
      <c r="DO77" s="70">
        <v>8</v>
      </c>
      <c r="DP77" s="70">
        <v>1</v>
      </c>
      <c r="DQ77" s="70">
        <v>1</v>
      </c>
      <c r="DR77" s="70">
        <v>8</v>
      </c>
      <c r="DS77" s="70">
        <v>0</v>
      </c>
      <c r="DT77" s="70">
        <v>28</v>
      </c>
      <c r="DU77" s="70">
        <v>0</v>
      </c>
      <c r="DV77" s="70">
        <v>33</v>
      </c>
      <c r="DW77" s="70">
        <v>28</v>
      </c>
      <c r="DX77" s="70">
        <v>0</v>
      </c>
      <c r="DY77" s="70">
        <v>27</v>
      </c>
      <c r="DZ77" s="70">
        <v>492</v>
      </c>
      <c r="EA77" s="70">
        <v>1</v>
      </c>
      <c r="EB77" s="70">
        <v>1</v>
      </c>
      <c r="EC77" s="70">
        <v>2</v>
      </c>
      <c r="ED77" s="70">
        <v>742</v>
      </c>
      <c r="EE77" s="70">
        <v>3</v>
      </c>
    </row>
    <row r="78" spans="1:135">
      <c r="A78" s="70" t="s">
        <v>159</v>
      </c>
      <c r="B78" s="70" t="s">
        <v>4610</v>
      </c>
      <c r="C78" s="70" t="s">
        <v>4610</v>
      </c>
      <c r="D78" s="70" t="s">
        <v>532</v>
      </c>
      <c r="E78" s="70" t="s">
        <v>620</v>
      </c>
      <c r="F78" s="70" t="str">
        <f t="shared" si="1"/>
        <v>桃園市中壢區</v>
      </c>
      <c r="G78" s="70">
        <f>VLOOKUP(F78,郵遞區號!$C$2:$D$371,2,0)</f>
        <v>320</v>
      </c>
      <c r="H78" s="70" t="str">
        <f>VLOOKUP(D78,區域對照!$A$2:$B$23,2,0)</f>
        <v>北區</v>
      </c>
      <c r="I78" s="70" t="s">
        <v>3677</v>
      </c>
      <c r="J78" s="70" t="s">
        <v>4608</v>
      </c>
      <c r="K78" s="59" t="s">
        <v>6123</v>
      </c>
      <c r="L78" s="71" t="s">
        <v>823</v>
      </c>
      <c r="M78" s="70" t="s">
        <v>1203</v>
      </c>
      <c r="N78" s="70" t="s">
        <v>1203</v>
      </c>
      <c r="O78" s="70" t="s">
        <v>1253</v>
      </c>
      <c r="P78" s="70" t="s">
        <v>708</v>
      </c>
      <c r="Q78" s="70" t="s">
        <v>1364</v>
      </c>
      <c r="R78" s="70" t="s">
        <v>4038</v>
      </c>
      <c r="S78" s="70" t="s">
        <v>4038</v>
      </c>
      <c r="T78" s="70" t="s">
        <v>5210</v>
      </c>
      <c r="U78" s="70">
        <v>24.962643100000001</v>
      </c>
      <c r="V78" s="70">
        <v>121.2290242</v>
      </c>
      <c r="W78" s="70" t="s">
        <v>2361</v>
      </c>
      <c r="X78" s="70" t="s">
        <v>708</v>
      </c>
      <c r="Y78" s="70" t="s">
        <v>708</v>
      </c>
      <c r="Z78" s="70" t="s">
        <v>708</v>
      </c>
      <c r="AA78" s="70" t="s">
        <v>2733</v>
      </c>
      <c r="AB78" s="70" t="s">
        <v>2993</v>
      </c>
      <c r="AC78" s="70" t="s">
        <v>2733</v>
      </c>
      <c r="AD78" s="70" t="s">
        <v>2733</v>
      </c>
      <c r="AE78" s="70" t="s">
        <v>2733</v>
      </c>
      <c r="AF78" s="70" t="s">
        <v>5748</v>
      </c>
      <c r="AG78" s="70" t="s">
        <v>3246</v>
      </c>
      <c r="AI78" s="70" t="s">
        <v>6263</v>
      </c>
      <c r="AJ78" s="70" t="s">
        <v>6476</v>
      </c>
      <c r="AK78" s="70" t="s">
        <v>6492</v>
      </c>
      <c r="AL78" s="70" t="s">
        <v>3649</v>
      </c>
      <c r="AM78" s="70">
        <v>2</v>
      </c>
      <c r="AN78" s="70">
        <v>2</v>
      </c>
      <c r="AO78" s="70">
        <v>2</v>
      </c>
      <c r="AP78" s="70">
        <v>2</v>
      </c>
      <c r="AQ78" s="70">
        <v>2</v>
      </c>
      <c r="AR78" s="70">
        <v>2</v>
      </c>
      <c r="AS78" s="70">
        <v>2</v>
      </c>
      <c r="AT78" s="70">
        <v>6</v>
      </c>
      <c r="AU78" s="70">
        <v>255</v>
      </c>
      <c r="AV78" s="70">
        <v>0</v>
      </c>
      <c r="AW78" s="70">
        <v>0</v>
      </c>
      <c r="AX78" s="70">
        <v>0</v>
      </c>
      <c r="AY78" s="70">
        <v>20</v>
      </c>
      <c r="AZ78" s="70">
        <v>5</v>
      </c>
      <c r="BA78" s="70">
        <v>0</v>
      </c>
      <c r="BB78" s="70">
        <v>12</v>
      </c>
      <c r="BC78" s="70">
        <v>0</v>
      </c>
      <c r="BD78" s="70">
        <v>0</v>
      </c>
      <c r="BE78" s="70">
        <v>0</v>
      </c>
      <c r="BF78" s="70">
        <v>20</v>
      </c>
      <c r="BG78" s="70">
        <v>0</v>
      </c>
      <c r="BH78" s="70">
        <v>0</v>
      </c>
      <c r="BI78" s="70">
        <v>0</v>
      </c>
      <c r="BJ78" s="70">
        <v>0</v>
      </c>
      <c r="BK78" s="70">
        <v>0</v>
      </c>
      <c r="BL78" s="70">
        <v>15</v>
      </c>
      <c r="BM78" s="70">
        <v>0</v>
      </c>
      <c r="BN78" s="70">
        <v>3</v>
      </c>
      <c r="BO78" s="70">
        <v>0</v>
      </c>
      <c r="BP78" s="70">
        <v>0</v>
      </c>
      <c r="BQ78" s="70">
        <v>0</v>
      </c>
      <c r="BR78" s="70">
        <v>0</v>
      </c>
      <c r="BS78" s="70">
        <v>0</v>
      </c>
      <c r="BT78" s="70">
        <v>0</v>
      </c>
      <c r="BU78" s="70">
        <v>1</v>
      </c>
      <c r="BV78" s="70">
        <v>45</v>
      </c>
      <c r="BW78" s="70">
        <v>0</v>
      </c>
      <c r="BX78" s="70">
        <v>0</v>
      </c>
      <c r="BY78" s="70">
        <v>0</v>
      </c>
      <c r="BZ78" s="70">
        <v>0</v>
      </c>
      <c r="CA78" s="70">
        <v>0</v>
      </c>
      <c r="CB78" s="70">
        <v>13</v>
      </c>
      <c r="CC78" s="70">
        <v>5</v>
      </c>
      <c r="CD78" s="70">
        <v>7</v>
      </c>
      <c r="CE78" s="70">
        <v>1</v>
      </c>
      <c r="CF78" s="70">
        <v>1</v>
      </c>
      <c r="CG78" s="70">
        <v>0</v>
      </c>
      <c r="CH78" s="70">
        <v>3</v>
      </c>
      <c r="CI78" s="70">
        <v>3</v>
      </c>
      <c r="CJ78" s="70">
        <v>0</v>
      </c>
      <c r="CK78" s="70">
        <v>4</v>
      </c>
      <c r="CL78" s="70">
        <v>5</v>
      </c>
      <c r="CM78" s="70">
        <v>1</v>
      </c>
      <c r="CN78" s="70">
        <v>0</v>
      </c>
      <c r="CO78" s="70">
        <v>1</v>
      </c>
      <c r="CP78" s="70">
        <v>4</v>
      </c>
      <c r="CQ78" s="70">
        <v>4</v>
      </c>
      <c r="CR78" s="70">
        <v>1</v>
      </c>
      <c r="CS78" s="70">
        <v>1</v>
      </c>
      <c r="CT78" s="70">
        <v>2</v>
      </c>
      <c r="CU78" s="70">
        <v>3</v>
      </c>
      <c r="CV78" s="70">
        <v>1</v>
      </c>
      <c r="CW78" s="70">
        <v>1</v>
      </c>
      <c r="CX78" s="70">
        <v>0</v>
      </c>
      <c r="CY78" s="70">
        <v>0</v>
      </c>
      <c r="CZ78" s="70">
        <v>0</v>
      </c>
      <c r="DA78" s="70">
        <v>2</v>
      </c>
      <c r="DB78" s="70">
        <v>63</v>
      </c>
      <c r="DC78" s="70">
        <v>0</v>
      </c>
      <c r="DD78" s="70">
        <v>5</v>
      </c>
      <c r="DE78" s="70">
        <v>0</v>
      </c>
      <c r="DF78" s="70">
        <v>0</v>
      </c>
      <c r="DG78" s="70">
        <v>58</v>
      </c>
      <c r="DH78" s="70">
        <v>0</v>
      </c>
      <c r="DI78" s="70">
        <v>0</v>
      </c>
      <c r="DJ78" s="70">
        <v>2</v>
      </c>
      <c r="DK78" s="70">
        <v>3</v>
      </c>
      <c r="DL78" s="70">
        <v>17</v>
      </c>
      <c r="DM78" s="70">
        <v>4</v>
      </c>
      <c r="DN78" s="70">
        <v>0</v>
      </c>
      <c r="DO78" s="70">
        <v>3</v>
      </c>
      <c r="DP78" s="70">
        <v>2</v>
      </c>
      <c r="DQ78" s="70">
        <v>0</v>
      </c>
      <c r="DR78" s="70">
        <v>13</v>
      </c>
      <c r="DS78" s="70">
        <v>0</v>
      </c>
      <c r="DT78" s="70">
        <v>20</v>
      </c>
      <c r="DU78" s="70">
        <v>1</v>
      </c>
      <c r="DV78" s="70">
        <v>31</v>
      </c>
      <c r="DW78" s="70">
        <v>19</v>
      </c>
      <c r="DX78" s="70">
        <v>0</v>
      </c>
      <c r="DY78" s="70">
        <v>43</v>
      </c>
      <c r="DZ78" s="70">
        <v>238</v>
      </c>
      <c r="EA78" s="70">
        <v>1</v>
      </c>
      <c r="EB78" s="70">
        <v>0</v>
      </c>
      <c r="EC78" s="70">
        <v>0</v>
      </c>
      <c r="ED78" s="70">
        <v>460</v>
      </c>
      <c r="EE78" s="70">
        <v>3</v>
      </c>
    </row>
    <row r="79" spans="1:135">
      <c r="A79" s="70" t="s">
        <v>162</v>
      </c>
      <c r="B79" s="70" t="s">
        <v>4016</v>
      </c>
      <c r="C79" s="70" t="s">
        <v>4016</v>
      </c>
      <c r="D79" s="70" t="s">
        <v>544</v>
      </c>
      <c r="E79" s="70" t="s">
        <v>590</v>
      </c>
      <c r="F79" s="70" t="str">
        <f t="shared" si="1"/>
        <v>新竹縣竹北市</v>
      </c>
      <c r="G79" s="70">
        <f>VLOOKUP(F79,郵遞區號!$C$2:$D$371,2,0)</f>
        <v>302</v>
      </c>
      <c r="H79" s="70" t="str">
        <f>VLOOKUP(D79,區域對照!$A$2:$B$23,2,0)</f>
        <v>北區</v>
      </c>
      <c r="I79" s="70" t="s">
        <v>3674</v>
      </c>
      <c r="J79" s="70" t="s">
        <v>4608</v>
      </c>
      <c r="K79" s="59" t="s">
        <v>6123</v>
      </c>
      <c r="L79" s="71" t="s">
        <v>826</v>
      </c>
      <c r="M79" s="70" t="s">
        <v>1203</v>
      </c>
      <c r="N79" s="70" t="s">
        <v>1203</v>
      </c>
      <c r="O79" s="70" t="s">
        <v>1253</v>
      </c>
      <c r="P79" s="70" t="s">
        <v>708</v>
      </c>
      <c r="Q79" s="70" t="s">
        <v>1367</v>
      </c>
      <c r="R79" s="70" t="s">
        <v>4663</v>
      </c>
      <c r="S79" s="70" t="s">
        <v>4824</v>
      </c>
      <c r="T79" s="70" t="s">
        <v>5213</v>
      </c>
      <c r="U79" s="70">
        <v>24.823650000000001</v>
      </c>
      <c r="V79" s="70">
        <v>121.01375400000001</v>
      </c>
      <c r="W79" s="70" t="s">
        <v>2364</v>
      </c>
      <c r="X79" s="70" t="s">
        <v>2733</v>
      </c>
      <c r="Y79" s="70" t="s">
        <v>2773</v>
      </c>
      <c r="Z79" s="4" t="s">
        <v>2861</v>
      </c>
      <c r="AA79" s="70" t="s">
        <v>2733</v>
      </c>
      <c r="AB79" s="70" t="s">
        <v>2994</v>
      </c>
      <c r="AC79" s="70" t="s">
        <v>2733</v>
      </c>
      <c r="AD79" s="70" t="s">
        <v>2734</v>
      </c>
      <c r="AE79" s="70" t="s">
        <v>2733</v>
      </c>
      <c r="AF79" s="70" t="s">
        <v>5751</v>
      </c>
      <c r="AG79" s="70" t="s">
        <v>3249</v>
      </c>
      <c r="AI79" s="70" t="s">
        <v>6263</v>
      </c>
      <c r="AJ79" s="70" t="s">
        <v>3648</v>
      </c>
      <c r="AK79" s="70" t="s">
        <v>6489</v>
      </c>
      <c r="AL79" s="70" t="s">
        <v>3648</v>
      </c>
      <c r="AM79" s="70">
        <v>3</v>
      </c>
      <c r="AN79" s="70">
        <v>3</v>
      </c>
      <c r="AO79" s="70">
        <v>3</v>
      </c>
      <c r="AP79" s="70">
        <v>3</v>
      </c>
      <c r="AQ79" s="70">
        <v>3</v>
      </c>
      <c r="AR79" s="70">
        <v>3</v>
      </c>
      <c r="AS79" s="70">
        <v>3</v>
      </c>
      <c r="AT79" s="70">
        <v>10</v>
      </c>
      <c r="AU79" s="70">
        <v>279</v>
      </c>
      <c r="AV79" s="70">
        <v>0</v>
      </c>
      <c r="AW79" s="70">
        <v>0</v>
      </c>
      <c r="AX79" s="70">
        <v>0</v>
      </c>
      <c r="AY79" s="70">
        <v>24</v>
      </c>
      <c r="AZ79" s="70">
        <v>5</v>
      </c>
      <c r="BA79" s="70">
        <v>0</v>
      </c>
      <c r="BB79" s="70">
        <v>2</v>
      </c>
      <c r="BC79" s="70">
        <v>2</v>
      </c>
      <c r="BD79" s="70">
        <v>0</v>
      </c>
      <c r="BE79" s="70">
        <v>0</v>
      </c>
      <c r="BF79" s="70">
        <v>28</v>
      </c>
      <c r="BG79" s="70">
        <v>0</v>
      </c>
      <c r="BH79" s="70">
        <v>20</v>
      </c>
      <c r="BI79" s="70">
        <v>10</v>
      </c>
      <c r="BJ79" s="70">
        <v>0</v>
      </c>
      <c r="BK79" s="70">
        <v>0</v>
      </c>
      <c r="BL79" s="70">
        <v>15</v>
      </c>
      <c r="BM79" s="70">
        <v>0</v>
      </c>
      <c r="BN79" s="70">
        <v>4</v>
      </c>
      <c r="BO79" s="70">
        <v>0</v>
      </c>
      <c r="BP79" s="70">
        <v>0</v>
      </c>
      <c r="BQ79" s="70">
        <v>0</v>
      </c>
      <c r="BR79" s="70">
        <v>0</v>
      </c>
      <c r="BS79" s="70">
        <v>0</v>
      </c>
      <c r="BT79" s="70">
        <v>0</v>
      </c>
      <c r="BU79" s="70">
        <v>0</v>
      </c>
      <c r="BV79" s="70">
        <v>57</v>
      </c>
      <c r="BW79" s="70">
        <v>4</v>
      </c>
      <c r="BX79" s="70">
        <v>0</v>
      </c>
      <c r="BY79" s="70">
        <v>0</v>
      </c>
      <c r="BZ79" s="70">
        <v>2</v>
      </c>
      <c r="CA79" s="70">
        <v>0</v>
      </c>
      <c r="CB79" s="70">
        <v>17</v>
      </c>
      <c r="CC79" s="70">
        <v>1</v>
      </c>
      <c r="CD79" s="70">
        <v>6</v>
      </c>
      <c r="CE79" s="70">
        <v>0</v>
      </c>
      <c r="CF79" s="70">
        <v>1</v>
      </c>
      <c r="CG79" s="70">
        <v>0</v>
      </c>
      <c r="CH79" s="70">
        <v>5</v>
      </c>
      <c r="CI79" s="70">
        <v>3</v>
      </c>
      <c r="CJ79" s="70">
        <v>0</v>
      </c>
      <c r="CK79" s="70">
        <v>2</v>
      </c>
      <c r="CL79" s="70">
        <v>12</v>
      </c>
      <c r="CM79" s="70">
        <v>5</v>
      </c>
      <c r="CN79" s="70">
        <v>0</v>
      </c>
      <c r="CO79" s="70">
        <v>2</v>
      </c>
      <c r="CP79" s="70">
        <v>2</v>
      </c>
      <c r="CQ79" s="70">
        <v>3</v>
      </c>
      <c r="CR79" s="70">
        <v>7</v>
      </c>
      <c r="CS79" s="70">
        <v>0</v>
      </c>
      <c r="CT79" s="70">
        <v>4</v>
      </c>
      <c r="CU79" s="70">
        <v>1</v>
      </c>
      <c r="CV79" s="70">
        <v>0</v>
      </c>
      <c r="CW79" s="70">
        <v>1</v>
      </c>
      <c r="CX79" s="70">
        <v>0</v>
      </c>
      <c r="CY79" s="70">
        <v>0</v>
      </c>
      <c r="CZ79" s="70">
        <v>0</v>
      </c>
      <c r="DA79" s="70">
        <v>1</v>
      </c>
      <c r="DB79" s="70">
        <v>75</v>
      </c>
      <c r="DC79" s="70">
        <v>0</v>
      </c>
      <c r="DD79" s="70">
        <v>3</v>
      </c>
      <c r="DE79" s="70">
        <v>0</v>
      </c>
      <c r="DF79" s="70">
        <v>0</v>
      </c>
      <c r="DG79" s="70">
        <v>72</v>
      </c>
      <c r="DH79" s="70">
        <v>1</v>
      </c>
      <c r="DI79" s="70">
        <v>2</v>
      </c>
      <c r="DJ79" s="70">
        <v>6</v>
      </c>
      <c r="DK79" s="70">
        <v>1</v>
      </c>
      <c r="DL79" s="70">
        <v>13</v>
      </c>
      <c r="DM79" s="70">
        <v>3</v>
      </c>
      <c r="DN79" s="70">
        <v>0</v>
      </c>
      <c r="DO79" s="70">
        <v>6</v>
      </c>
      <c r="DP79" s="70">
        <v>2</v>
      </c>
      <c r="DQ79" s="70">
        <v>0</v>
      </c>
      <c r="DR79" s="70">
        <v>6</v>
      </c>
      <c r="DS79" s="70">
        <v>0</v>
      </c>
      <c r="DT79" s="70">
        <v>22</v>
      </c>
      <c r="DU79" s="70">
        <v>1</v>
      </c>
      <c r="DV79" s="70">
        <v>27</v>
      </c>
      <c r="DW79" s="70">
        <v>21</v>
      </c>
      <c r="DX79" s="70">
        <v>0</v>
      </c>
      <c r="DY79" s="70">
        <v>58</v>
      </c>
      <c r="DZ79" s="70">
        <v>303</v>
      </c>
      <c r="EA79" s="70">
        <v>1</v>
      </c>
      <c r="EB79" s="70">
        <v>0</v>
      </c>
      <c r="EC79" s="70">
        <v>0</v>
      </c>
      <c r="ED79" s="70">
        <v>548</v>
      </c>
      <c r="EE79" s="70">
        <v>2</v>
      </c>
    </row>
    <row r="80" spans="1:135">
      <c r="A80" s="70" t="s">
        <v>167</v>
      </c>
      <c r="B80" s="70" t="s">
        <v>4016</v>
      </c>
      <c r="C80" s="70" t="s">
        <v>4016</v>
      </c>
      <c r="D80" s="70" t="s">
        <v>528</v>
      </c>
      <c r="E80" s="70" t="s">
        <v>624</v>
      </c>
      <c r="F80" s="70" t="str">
        <f t="shared" si="1"/>
        <v>臺中市大甲區</v>
      </c>
      <c r="G80" s="70">
        <f>VLOOKUP(F80,郵遞區號!$C$2:$D$371,2,0)</f>
        <v>437</v>
      </c>
      <c r="H80" s="70" t="str">
        <f>VLOOKUP(D80,區域對照!$A$2:$B$23,2,0)</f>
        <v>中區</v>
      </c>
      <c r="I80" s="70" t="s">
        <v>3677</v>
      </c>
      <c r="J80" s="70" t="s">
        <v>4608</v>
      </c>
      <c r="K80" s="59" t="s">
        <v>6123</v>
      </c>
      <c r="L80" s="71" t="s">
        <v>831</v>
      </c>
      <c r="M80" s="70" t="s">
        <v>1203</v>
      </c>
      <c r="N80" s="70" t="s">
        <v>1203</v>
      </c>
      <c r="O80" s="70" t="s">
        <v>1253</v>
      </c>
      <c r="P80" s="70" t="s">
        <v>708</v>
      </c>
      <c r="Q80" s="70" t="s">
        <v>1372</v>
      </c>
      <c r="R80" s="70" t="s">
        <v>4027</v>
      </c>
      <c r="S80" s="70" t="s">
        <v>4027</v>
      </c>
      <c r="T80" s="70" t="s">
        <v>5219</v>
      </c>
      <c r="U80" s="70">
        <v>24.350822600000001</v>
      </c>
      <c r="V80" s="70">
        <v>120.61804890000001</v>
      </c>
      <c r="W80" s="70" t="s">
        <v>2369</v>
      </c>
      <c r="X80" s="70" t="s">
        <v>708</v>
      </c>
      <c r="Y80" s="70" t="s">
        <v>708</v>
      </c>
      <c r="Z80" s="70" t="s">
        <v>708</v>
      </c>
      <c r="AA80" s="70" t="s">
        <v>2733</v>
      </c>
      <c r="AB80" s="70" t="s">
        <v>2996</v>
      </c>
      <c r="AC80" s="70" t="s">
        <v>2733</v>
      </c>
      <c r="AD80" s="70" t="s">
        <v>2733</v>
      </c>
      <c r="AE80" s="70" t="s">
        <v>2733</v>
      </c>
      <c r="AF80" s="70" t="s">
        <v>5756</v>
      </c>
      <c r="AG80" s="70" t="s">
        <v>3255</v>
      </c>
      <c r="AI80" s="70" t="s">
        <v>6263</v>
      </c>
      <c r="AJ80" s="70" t="s">
        <v>6476</v>
      </c>
      <c r="AK80" s="70" t="s">
        <v>6492</v>
      </c>
      <c r="AL80" s="70" t="s">
        <v>3649</v>
      </c>
      <c r="AM80" s="70">
        <v>2</v>
      </c>
      <c r="AN80" s="70">
        <v>2</v>
      </c>
      <c r="AO80" s="70">
        <v>2</v>
      </c>
      <c r="AP80" s="70">
        <v>2</v>
      </c>
      <c r="AQ80" s="70">
        <v>2</v>
      </c>
      <c r="AR80" s="70">
        <v>2</v>
      </c>
      <c r="AS80" s="70">
        <v>2</v>
      </c>
      <c r="AT80" s="70">
        <v>6</v>
      </c>
      <c r="AU80" s="70">
        <v>203</v>
      </c>
      <c r="AV80" s="70">
        <v>0</v>
      </c>
      <c r="AW80" s="70">
        <v>0</v>
      </c>
      <c r="AX80" s="70">
        <v>0</v>
      </c>
      <c r="AY80" s="70">
        <v>10</v>
      </c>
      <c r="AZ80" s="70">
        <v>5</v>
      </c>
      <c r="BA80" s="70">
        <v>0</v>
      </c>
      <c r="BB80" s="70">
        <v>0</v>
      </c>
      <c r="BC80" s="70">
        <v>1</v>
      </c>
      <c r="BD80" s="70">
        <v>0</v>
      </c>
      <c r="BE80" s="70">
        <v>0</v>
      </c>
      <c r="BF80" s="70">
        <v>21</v>
      </c>
      <c r="BG80" s="70">
        <v>0</v>
      </c>
      <c r="BH80" s="70">
        <v>5</v>
      </c>
      <c r="BI80" s="70">
        <v>2</v>
      </c>
      <c r="BJ80" s="70">
        <v>0</v>
      </c>
      <c r="BK80" s="70">
        <v>0</v>
      </c>
      <c r="BL80" s="70">
        <v>6</v>
      </c>
      <c r="BM80" s="70">
        <v>0</v>
      </c>
      <c r="BN80" s="70">
        <v>3</v>
      </c>
      <c r="BO80" s="70">
        <v>0</v>
      </c>
      <c r="BP80" s="70">
        <v>0</v>
      </c>
      <c r="BQ80" s="70">
        <v>0</v>
      </c>
      <c r="BR80" s="70">
        <v>0</v>
      </c>
      <c r="BS80" s="70">
        <v>0</v>
      </c>
      <c r="BT80" s="70">
        <v>0</v>
      </c>
      <c r="BU80" s="70">
        <v>1</v>
      </c>
      <c r="BV80" s="70">
        <v>22</v>
      </c>
      <c r="BW80" s="70">
        <v>0</v>
      </c>
      <c r="BX80" s="70">
        <v>0</v>
      </c>
      <c r="BY80" s="70">
        <v>0</v>
      </c>
      <c r="BZ80" s="70">
        <v>0</v>
      </c>
      <c r="CA80" s="70">
        <v>0</v>
      </c>
      <c r="CB80" s="70">
        <v>11</v>
      </c>
      <c r="CC80" s="70">
        <v>0</v>
      </c>
      <c r="CD80" s="70">
        <v>2</v>
      </c>
      <c r="CE80" s="70">
        <v>0</v>
      </c>
      <c r="CF80" s="70">
        <v>0</v>
      </c>
      <c r="CG80" s="70">
        <v>0</v>
      </c>
      <c r="CH80" s="70">
        <v>1</v>
      </c>
      <c r="CI80" s="70">
        <v>1</v>
      </c>
      <c r="CJ80" s="70">
        <v>0</v>
      </c>
      <c r="CK80" s="70">
        <v>2</v>
      </c>
      <c r="CL80" s="70">
        <v>3</v>
      </c>
      <c r="CM80" s="70">
        <v>5</v>
      </c>
      <c r="CN80" s="70">
        <v>0</v>
      </c>
      <c r="CO80" s="70">
        <v>2</v>
      </c>
      <c r="CP80" s="70">
        <v>1</v>
      </c>
      <c r="CQ80" s="70">
        <v>2</v>
      </c>
      <c r="CR80" s="70">
        <v>1</v>
      </c>
      <c r="CS80" s="70">
        <v>0</v>
      </c>
      <c r="CT80" s="70">
        <v>1</v>
      </c>
      <c r="CU80" s="70">
        <v>1</v>
      </c>
      <c r="CV80" s="70">
        <v>1</v>
      </c>
      <c r="CW80" s="70">
        <v>1</v>
      </c>
      <c r="CX80" s="70">
        <v>0</v>
      </c>
      <c r="CY80" s="70">
        <v>0</v>
      </c>
      <c r="CZ80" s="70">
        <v>0</v>
      </c>
      <c r="DA80" s="70">
        <v>0</v>
      </c>
      <c r="DB80" s="70">
        <v>35</v>
      </c>
      <c r="DC80" s="70">
        <v>0</v>
      </c>
      <c r="DD80" s="70">
        <v>0</v>
      </c>
      <c r="DE80" s="70">
        <v>0</v>
      </c>
      <c r="DF80" s="70">
        <v>0</v>
      </c>
      <c r="DG80" s="70">
        <v>35</v>
      </c>
      <c r="DH80" s="70">
        <v>0</v>
      </c>
      <c r="DI80" s="70">
        <v>0</v>
      </c>
      <c r="DJ80" s="70">
        <v>2</v>
      </c>
      <c r="DK80" s="70">
        <v>2</v>
      </c>
      <c r="DL80" s="70">
        <v>5</v>
      </c>
      <c r="DM80" s="70">
        <v>0</v>
      </c>
      <c r="DN80" s="70">
        <v>0</v>
      </c>
      <c r="DO80" s="70">
        <v>3</v>
      </c>
      <c r="DP80" s="70">
        <v>1</v>
      </c>
      <c r="DQ80" s="70">
        <v>0</v>
      </c>
      <c r="DR80" s="70">
        <v>3</v>
      </c>
      <c r="DS80" s="70">
        <v>0</v>
      </c>
      <c r="DT80" s="70">
        <v>13</v>
      </c>
      <c r="DU80" s="70">
        <v>0</v>
      </c>
      <c r="DV80" s="70">
        <v>19</v>
      </c>
      <c r="DW80" s="70">
        <v>11</v>
      </c>
      <c r="DX80" s="70">
        <v>0</v>
      </c>
      <c r="DY80" s="70">
        <v>32</v>
      </c>
      <c r="DZ80" s="70">
        <v>153</v>
      </c>
      <c r="EA80" s="70">
        <v>0</v>
      </c>
      <c r="EB80" s="70">
        <v>0</v>
      </c>
      <c r="EC80" s="70">
        <v>0</v>
      </c>
      <c r="ED80" s="70">
        <v>279</v>
      </c>
      <c r="EE80" s="70">
        <v>3</v>
      </c>
    </row>
    <row r="81" spans="1:135">
      <c r="A81" s="70" t="s">
        <v>168</v>
      </c>
      <c r="B81" s="70" t="s">
        <v>4016</v>
      </c>
      <c r="C81" s="70" t="s">
        <v>4016</v>
      </c>
      <c r="D81" s="70" t="s">
        <v>528</v>
      </c>
      <c r="E81" s="70" t="s">
        <v>625</v>
      </c>
      <c r="F81" s="70" t="str">
        <f t="shared" si="1"/>
        <v>臺中市沙鹿區</v>
      </c>
      <c r="G81" s="70">
        <f>VLOOKUP(F81,郵遞區號!$C$2:$D$371,2,0)</f>
        <v>433</v>
      </c>
      <c r="H81" s="70" t="str">
        <f>VLOOKUP(D81,區域對照!$A$2:$B$23,2,0)</f>
        <v>中區</v>
      </c>
      <c r="I81" s="70" t="s">
        <v>3677</v>
      </c>
      <c r="J81" s="70" t="s">
        <v>4608</v>
      </c>
      <c r="K81" s="59" t="s">
        <v>6123</v>
      </c>
      <c r="L81" s="71" t="s">
        <v>832</v>
      </c>
      <c r="M81" s="70" t="s">
        <v>1219</v>
      </c>
      <c r="N81" s="70" t="s">
        <v>1219</v>
      </c>
      <c r="O81" s="70" t="s">
        <v>1253</v>
      </c>
      <c r="P81" s="70" t="s">
        <v>708</v>
      </c>
      <c r="Q81" s="70" t="s">
        <v>1373</v>
      </c>
      <c r="R81" s="70" t="s">
        <v>4026</v>
      </c>
      <c r="S81" s="70" t="s">
        <v>4826</v>
      </c>
      <c r="T81" s="70" t="s">
        <v>5220</v>
      </c>
      <c r="U81" s="70">
        <v>24.235439400000001</v>
      </c>
      <c r="V81" s="70">
        <v>120.5588678</v>
      </c>
      <c r="W81" s="70" t="s">
        <v>2370</v>
      </c>
      <c r="X81" s="70" t="s">
        <v>2733</v>
      </c>
      <c r="Y81" s="70" t="s">
        <v>2774</v>
      </c>
      <c r="Z81" s="4" t="s">
        <v>2862</v>
      </c>
      <c r="AA81" s="70" t="s">
        <v>2733</v>
      </c>
      <c r="AB81" s="70" t="s">
        <v>2997</v>
      </c>
      <c r="AC81" s="70" t="s">
        <v>2733</v>
      </c>
      <c r="AD81" s="70" t="s">
        <v>2733</v>
      </c>
      <c r="AE81" s="70" t="s">
        <v>2733</v>
      </c>
      <c r="AF81" s="70" t="s">
        <v>5757</v>
      </c>
      <c r="AG81" s="70" t="s">
        <v>3256</v>
      </c>
      <c r="AI81" s="70" t="s">
        <v>6263</v>
      </c>
      <c r="AJ81" s="70" t="s">
        <v>3648</v>
      </c>
      <c r="AK81" s="70" t="s">
        <v>6489</v>
      </c>
      <c r="AL81" s="70" t="s">
        <v>3648</v>
      </c>
      <c r="AM81" s="70">
        <v>3</v>
      </c>
      <c r="AN81" s="70">
        <v>3</v>
      </c>
      <c r="AO81" s="70">
        <v>3</v>
      </c>
      <c r="AP81" s="70">
        <v>3</v>
      </c>
      <c r="AQ81" s="70">
        <v>3</v>
      </c>
      <c r="AR81" s="70">
        <v>3</v>
      </c>
      <c r="AS81" s="70">
        <v>3</v>
      </c>
      <c r="AT81" s="70">
        <v>10</v>
      </c>
      <c r="AU81" s="70">
        <v>445</v>
      </c>
      <c r="AV81" s="70">
        <v>62</v>
      </c>
      <c r="AW81" s="70">
        <v>0</v>
      </c>
      <c r="AX81" s="70">
        <v>0</v>
      </c>
      <c r="AY81" s="70">
        <v>38</v>
      </c>
      <c r="AZ81" s="70">
        <v>12</v>
      </c>
      <c r="BA81" s="70">
        <v>0</v>
      </c>
      <c r="BB81" s="70">
        <v>0</v>
      </c>
      <c r="BC81" s="70">
        <v>3</v>
      </c>
      <c r="BD81" s="70">
        <v>30</v>
      </c>
      <c r="BE81" s="70">
        <v>10</v>
      </c>
      <c r="BF81" s="70">
        <v>48</v>
      </c>
      <c r="BG81" s="70">
        <v>0</v>
      </c>
      <c r="BH81" s="70">
        <v>10</v>
      </c>
      <c r="BI81" s="70">
        <v>10</v>
      </c>
      <c r="BJ81" s="70">
        <v>10</v>
      </c>
      <c r="BK81" s="70">
        <v>0</v>
      </c>
      <c r="BL81" s="70">
        <v>12</v>
      </c>
      <c r="BM81" s="70">
        <v>40</v>
      </c>
      <c r="BN81" s="70">
        <v>6</v>
      </c>
      <c r="BO81" s="70">
        <v>0</v>
      </c>
      <c r="BP81" s="70">
        <v>0</v>
      </c>
      <c r="BQ81" s="70">
        <v>0</v>
      </c>
      <c r="BR81" s="70">
        <v>0</v>
      </c>
      <c r="BS81" s="70">
        <v>0</v>
      </c>
      <c r="BT81" s="70">
        <v>0</v>
      </c>
      <c r="BU81" s="70">
        <v>0</v>
      </c>
      <c r="BV81" s="70">
        <v>45</v>
      </c>
      <c r="BW81" s="70">
        <v>0</v>
      </c>
      <c r="BX81" s="70">
        <v>0</v>
      </c>
      <c r="BY81" s="70">
        <v>0</v>
      </c>
      <c r="BZ81" s="70">
        <v>0</v>
      </c>
      <c r="CA81" s="70">
        <v>0</v>
      </c>
      <c r="CB81" s="70">
        <v>47</v>
      </c>
      <c r="CC81" s="70">
        <v>3</v>
      </c>
      <c r="CD81" s="70">
        <v>17</v>
      </c>
      <c r="CE81" s="70">
        <v>2</v>
      </c>
      <c r="CF81" s="70">
        <v>14</v>
      </c>
      <c r="CG81" s="70">
        <v>3</v>
      </c>
      <c r="CH81" s="70">
        <v>14</v>
      </c>
      <c r="CI81" s="70">
        <v>8</v>
      </c>
      <c r="CJ81" s="70">
        <v>2</v>
      </c>
      <c r="CK81" s="70">
        <v>4</v>
      </c>
      <c r="CL81" s="70">
        <v>31</v>
      </c>
      <c r="CM81" s="70">
        <v>15</v>
      </c>
      <c r="CN81" s="70">
        <v>1</v>
      </c>
      <c r="CO81" s="70">
        <v>6</v>
      </c>
      <c r="CP81" s="70">
        <v>7</v>
      </c>
      <c r="CQ81" s="70">
        <v>16</v>
      </c>
      <c r="CR81" s="70">
        <v>9</v>
      </c>
      <c r="CS81" s="70">
        <v>1</v>
      </c>
      <c r="CT81" s="70">
        <v>9</v>
      </c>
      <c r="CU81" s="70">
        <v>3</v>
      </c>
      <c r="CV81" s="70">
        <v>3</v>
      </c>
      <c r="CW81" s="70">
        <v>3</v>
      </c>
      <c r="CX81" s="70">
        <v>0</v>
      </c>
      <c r="CY81" s="70">
        <v>1</v>
      </c>
      <c r="CZ81" s="70">
        <v>0</v>
      </c>
      <c r="DA81" s="70">
        <v>1</v>
      </c>
      <c r="DB81" s="70">
        <v>220</v>
      </c>
      <c r="DC81" s="70">
        <v>0</v>
      </c>
      <c r="DD81" s="70">
        <v>2</v>
      </c>
      <c r="DE81" s="70">
        <v>0</v>
      </c>
      <c r="DF81" s="70">
        <v>0</v>
      </c>
      <c r="DG81" s="70">
        <v>217</v>
      </c>
      <c r="DH81" s="70">
        <v>1</v>
      </c>
      <c r="DI81" s="70">
        <v>0</v>
      </c>
      <c r="DJ81" s="70">
        <v>13</v>
      </c>
      <c r="DK81" s="70">
        <v>4</v>
      </c>
      <c r="DL81" s="70">
        <v>18</v>
      </c>
      <c r="DM81" s="70">
        <v>7</v>
      </c>
      <c r="DN81" s="70">
        <v>1</v>
      </c>
      <c r="DO81" s="70">
        <v>14</v>
      </c>
      <c r="DP81" s="70">
        <v>10</v>
      </c>
      <c r="DQ81" s="70">
        <v>1</v>
      </c>
      <c r="DR81" s="70">
        <v>11</v>
      </c>
      <c r="DS81" s="70">
        <v>0</v>
      </c>
      <c r="DT81" s="70">
        <v>53</v>
      </c>
      <c r="DU81" s="70">
        <v>0</v>
      </c>
      <c r="DV81" s="70">
        <v>62</v>
      </c>
      <c r="DW81" s="70">
        <v>64</v>
      </c>
      <c r="DX81" s="70">
        <v>0</v>
      </c>
      <c r="DY81" s="70">
        <v>45</v>
      </c>
      <c r="DZ81" s="70">
        <v>869</v>
      </c>
      <c r="EA81" s="70">
        <v>4</v>
      </c>
      <c r="EB81" s="70">
        <v>0</v>
      </c>
      <c r="EC81" s="70">
        <v>0</v>
      </c>
      <c r="ED81" s="70">
        <v>1396</v>
      </c>
      <c r="EE81" s="70">
        <v>2</v>
      </c>
    </row>
    <row r="82" spans="1:135">
      <c r="A82" s="77" t="s">
        <v>168</v>
      </c>
      <c r="B82" s="77" t="s">
        <v>4016</v>
      </c>
      <c r="C82" s="77" t="s">
        <v>4016</v>
      </c>
      <c r="D82" s="77" t="s">
        <v>528</v>
      </c>
      <c r="E82" s="77" t="s">
        <v>624</v>
      </c>
      <c r="F82" s="77" t="str">
        <f t="shared" si="1"/>
        <v>臺中市大甲區</v>
      </c>
      <c r="G82" s="77">
        <f>VLOOKUP(F82,郵遞區號!$C$2:$D$371,2,0)</f>
        <v>437</v>
      </c>
      <c r="H82" s="77" t="str">
        <f>VLOOKUP(D82,區域對照!$A$2:$B$23,2,0)</f>
        <v>中區</v>
      </c>
      <c r="I82" s="77" t="s">
        <v>708</v>
      </c>
      <c r="J82" s="77" t="s">
        <v>4614</v>
      </c>
      <c r="K82" s="62" t="s">
        <v>6123</v>
      </c>
      <c r="L82" s="79" t="s">
        <v>832</v>
      </c>
      <c r="M82" s="77" t="s">
        <v>1220</v>
      </c>
      <c r="N82" s="77" t="s">
        <v>1220</v>
      </c>
      <c r="O82" s="77" t="s">
        <v>1253</v>
      </c>
      <c r="P82" s="77" t="s">
        <v>708</v>
      </c>
      <c r="Q82" s="77" t="s">
        <v>1373</v>
      </c>
      <c r="R82" s="77" t="s">
        <v>4025</v>
      </c>
      <c r="S82" s="77" t="s">
        <v>4025</v>
      </c>
      <c r="T82" s="77" t="s">
        <v>5221</v>
      </c>
      <c r="U82" s="77">
        <v>24.346646199999999</v>
      </c>
      <c r="V82" s="77">
        <v>120.6164936</v>
      </c>
      <c r="W82" s="77" t="s">
        <v>2370</v>
      </c>
      <c r="X82" s="77" t="s">
        <v>708</v>
      </c>
      <c r="Y82" s="77" t="s">
        <v>708</v>
      </c>
      <c r="Z82" s="77" t="s">
        <v>708</v>
      </c>
      <c r="AA82" s="77" t="s">
        <v>2733</v>
      </c>
      <c r="AB82" s="77" t="s">
        <v>2998</v>
      </c>
      <c r="AC82" s="77" t="s">
        <v>2733</v>
      </c>
      <c r="AD82" s="77" t="s">
        <v>2734</v>
      </c>
      <c r="AE82" s="77" t="s">
        <v>2734</v>
      </c>
      <c r="AF82" s="70" t="s">
        <v>5757</v>
      </c>
      <c r="AG82" s="77" t="s">
        <v>3257</v>
      </c>
      <c r="AH82" s="77"/>
      <c r="AI82" s="77" t="s">
        <v>6263</v>
      </c>
      <c r="AJ82" s="77" t="s">
        <v>3648</v>
      </c>
      <c r="AK82" s="77" t="s">
        <v>6489</v>
      </c>
      <c r="AL82" s="77" t="s">
        <v>3648</v>
      </c>
      <c r="AM82" s="77">
        <v>3</v>
      </c>
      <c r="AN82" s="77">
        <v>3</v>
      </c>
      <c r="AO82" s="77">
        <v>3</v>
      </c>
      <c r="AP82" s="77">
        <v>3</v>
      </c>
      <c r="AQ82" s="77">
        <v>3</v>
      </c>
      <c r="AR82" s="77">
        <v>3</v>
      </c>
      <c r="AS82" s="77">
        <v>3</v>
      </c>
      <c r="AT82" s="77">
        <v>10</v>
      </c>
      <c r="AU82" s="77">
        <v>300</v>
      </c>
      <c r="AV82" s="77">
        <v>0</v>
      </c>
      <c r="AW82" s="77">
        <v>50</v>
      </c>
      <c r="AX82" s="77">
        <v>0</v>
      </c>
      <c r="AY82" s="77">
        <v>24</v>
      </c>
      <c r="AZ82" s="77">
        <v>9</v>
      </c>
      <c r="BA82" s="77">
        <v>0</v>
      </c>
      <c r="BB82" s="77">
        <v>0</v>
      </c>
      <c r="BC82" s="77">
        <v>4</v>
      </c>
      <c r="BD82" s="77">
        <v>0</v>
      </c>
      <c r="BE82" s="77">
        <v>0</v>
      </c>
      <c r="BF82" s="77">
        <v>37</v>
      </c>
      <c r="BG82" s="77">
        <v>0</v>
      </c>
      <c r="BH82" s="77">
        <v>10</v>
      </c>
      <c r="BI82" s="77">
        <v>6</v>
      </c>
      <c r="BJ82" s="77">
        <v>0</v>
      </c>
      <c r="BK82" s="77">
        <v>0</v>
      </c>
      <c r="BL82" s="77">
        <v>9</v>
      </c>
      <c r="BM82" s="77">
        <v>0</v>
      </c>
      <c r="BN82" s="77">
        <v>6</v>
      </c>
      <c r="BO82" s="77">
        <v>0</v>
      </c>
      <c r="BP82" s="77">
        <v>0</v>
      </c>
      <c r="BQ82" s="77">
        <v>0</v>
      </c>
      <c r="BR82" s="77">
        <v>0</v>
      </c>
      <c r="BS82" s="77">
        <v>0</v>
      </c>
      <c r="BT82" s="77">
        <v>0</v>
      </c>
      <c r="BU82" s="77">
        <v>0</v>
      </c>
      <c r="BV82" s="77">
        <v>33</v>
      </c>
      <c r="BW82" s="77">
        <v>0</v>
      </c>
      <c r="BX82" s="77">
        <v>0</v>
      </c>
      <c r="BY82" s="77"/>
      <c r="BZ82" s="77"/>
      <c r="CA82" s="77"/>
      <c r="CB82" s="77"/>
      <c r="CC82" s="77"/>
      <c r="CD82" s="77"/>
      <c r="CE82" s="77"/>
      <c r="CF82" s="77"/>
      <c r="CG82" s="77"/>
      <c r="CH82" s="77"/>
      <c r="CI82" s="77"/>
      <c r="CJ82" s="77"/>
      <c r="CK82" s="77"/>
      <c r="CL82" s="77"/>
      <c r="CM82" s="77"/>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v>2</v>
      </c>
    </row>
    <row r="83" spans="1:135">
      <c r="A83" s="70" t="s">
        <v>169</v>
      </c>
      <c r="B83" s="70" t="s">
        <v>4016</v>
      </c>
      <c r="C83" s="70" t="s">
        <v>4016</v>
      </c>
      <c r="D83" s="70" t="s">
        <v>528</v>
      </c>
      <c r="E83" s="70" t="s">
        <v>626</v>
      </c>
      <c r="F83" s="70" t="str">
        <f t="shared" si="1"/>
        <v>臺中市梧棲區</v>
      </c>
      <c r="G83" s="70">
        <f>VLOOKUP(F83,郵遞區號!$C$2:$D$371,2,0)</f>
        <v>435</v>
      </c>
      <c r="H83" s="70" t="str">
        <f>VLOOKUP(D83,區域對照!$A$2:$B$23,2,0)</f>
        <v>中區</v>
      </c>
      <c r="I83" s="70" t="s">
        <v>3677</v>
      </c>
      <c r="J83" s="70" t="s">
        <v>4608</v>
      </c>
      <c r="K83" s="59" t="s">
        <v>6123</v>
      </c>
      <c r="L83" s="71" t="s">
        <v>833</v>
      </c>
      <c r="M83" s="70" t="s">
        <v>1221</v>
      </c>
      <c r="N83" s="70" t="s">
        <v>1221</v>
      </c>
      <c r="O83" s="70" t="s">
        <v>1253</v>
      </c>
      <c r="P83" s="70" t="s">
        <v>708</v>
      </c>
      <c r="Q83" s="70" t="s">
        <v>1374</v>
      </c>
      <c r="R83" s="70" t="s">
        <v>4024</v>
      </c>
      <c r="S83" s="70" t="s">
        <v>4024</v>
      </c>
      <c r="T83" s="70" t="s">
        <v>5222</v>
      </c>
      <c r="U83" s="70">
        <v>24.2469991</v>
      </c>
      <c r="V83" s="70">
        <v>120.5423752</v>
      </c>
      <c r="W83" s="70" t="s">
        <v>2371</v>
      </c>
      <c r="X83" s="70" t="s">
        <v>2733</v>
      </c>
      <c r="Y83" s="70" t="s">
        <v>2775</v>
      </c>
      <c r="Z83" s="4" t="s">
        <v>2863</v>
      </c>
      <c r="AA83" s="70" t="s">
        <v>2733</v>
      </c>
      <c r="AB83" s="70" t="s">
        <v>2999</v>
      </c>
      <c r="AC83" s="70" t="s">
        <v>2733</v>
      </c>
      <c r="AD83" s="70" t="s">
        <v>2733</v>
      </c>
      <c r="AE83" s="70" t="s">
        <v>2733</v>
      </c>
      <c r="AF83" s="70" t="s">
        <v>5758</v>
      </c>
      <c r="AG83" s="70" t="s">
        <v>3258</v>
      </c>
      <c r="AI83" s="70" t="s">
        <v>6263</v>
      </c>
      <c r="AJ83" s="70" t="s">
        <v>3648</v>
      </c>
      <c r="AK83" s="70" t="s">
        <v>6489</v>
      </c>
      <c r="AL83" s="70" t="s">
        <v>3648</v>
      </c>
      <c r="AM83" s="70">
        <v>3</v>
      </c>
      <c r="AN83" s="70">
        <v>3</v>
      </c>
      <c r="AO83" s="70">
        <v>3</v>
      </c>
      <c r="AP83" s="70">
        <v>3</v>
      </c>
      <c r="AQ83" s="70">
        <v>3</v>
      </c>
      <c r="AR83" s="70">
        <v>3</v>
      </c>
      <c r="AS83" s="70">
        <v>3</v>
      </c>
      <c r="AT83" s="70">
        <v>10</v>
      </c>
      <c r="AU83" s="70">
        <v>702</v>
      </c>
      <c r="AV83" s="70">
        <v>0</v>
      </c>
      <c r="AW83" s="70">
        <v>0</v>
      </c>
      <c r="AX83" s="70">
        <v>0</v>
      </c>
      <c r="AY83" s="70">
        <v>66</v>
      </c>
      <c r="AZ83" s="70">
        <v>31</v>
      </c>
      <c r="BA83" s="70">
        <v>0</v>
      </c>
      <c r="BB83" s="70">
        <v>23</v>
      </c>
      <c r="BC83" s="70">
        <v>2</v>
      </c>
      <c r="BD83" s="70">
        <v>0</v>
      </c>
      <c r="BE83" s="70">
        <v>20</v>
      </c>
      <c r="BF83" s="70">
        <v>90</v>
      </c>
      <c r="BG83" s="70">
        <v>0</v>
      </c>
      <c r="BH83" s="70">
        <v>20</v>
      </c>
      <c r="BI83" s="70">
        <v>20</v>
      </c>
      <c r="BJ83" s="70">
        <v>0</v>
      </c>
      <c r="BK83" s="70">
        <v>0</v>
      </c>
      <c r="BL83" s="70">
        <v>30</v>
      </c>
      <c r="BM83" s="70">
        <v>0</v>
      </c>
      <c r="BN83" s="70">
        <v>16</v>
      </c>
      <c r="BO83" s="70">
        <v>0</v>
      </c>
      <c r="BP83" s="70">
        <v>0</v>
      </c>
      <c r="BQ83" s="70">
        <v>0</v>
      </c>
      <c r="BR83" s="70">
        <v>10</v>
      </c>
      <c r="BS83" s="70">
        <v>0</v>
      </c>
      <c r="BT83" s="70">
        <v>0</v>
      </c>
      <c r="BU83" s="70">
        <v>0</v>
      </c>
      <c r="BV83" s="70">
        <v>54</v>
      </c>
      <c r="BW83" s="70">
        <v>2</v>
      </c>
      <c r="BX83" s="70">
        <v>0</v>
      </c>
      <c r="BY83" s="70">
        <v>1</v>
      </c>
      <c r="BZ83" s="70">
        <v>1</v>
      </c>
      <c r="CA83" s="70">
        <v>2</v>
      </c>
      <c r="CB83" s="70">
        <v>64</v>
      </c>
      <c r="CC83" s="70">
        <v>11</v>
      </c>
      <c r="CD83" s="70">
        <v>30</v>
      </c>
      <c r="CE83" s="70">
        <v>2</v>
      </c>
      <c r="CF83" s="70">
        <v>10</v>
      </c>
      <c r="CG83" s="70">
        <v>11</v>
      </c>
      <c r="CH83" s="70">
        <v>15</v>
      </c>
      <c r="CI83" s="70">
        <v>13</v>
      </c>
      <c r="CJ83" s="70">
        <v>3</v>
      </c>
      <c r="CK83" s="70">
        <v>11</v>
      </c>
      <c r="CL83" s="70">
        <v>29</v>
      </c>
      <c r="CM83" s="70">
        <v>20</v>
      </c>
      <c r="CN83" s="70">
        <v>3</v>
      </c>
      <c r="CO83" s="70">
        <v>8</v>
      </c>
      <c r="CP83" s="70">
        <v>6</v>
      </c>
      <c r="CQ83" s="70">
        <v>10</v>
      </c>
      <c r="CR83" s="70">
        <v>11</v>
      </c>
      <c r="CS83" s="70">
        <v>2</v>
      </c>
      <c r="CT83" s="70">
        <v>14</v>
      </c>
      <c r="CU83" s="70">
        <v>5</v>
      </c>
      <c r="CV83" s="70">
        <v>3</v>
      </c>
      <c r="CW83" s="70">
        <v>4</v>
      </c>
      <c r="CX83" s="70">
        <v>1</v>
      </c>
      <c r="CY83" s="70">
        <v>5</v>
      </c>
      <c r="CZ83" s="70">
        <v>1</v>
      </c>
      <c r="DA83" s="70">
        <v>1</v>
      </c>
      <c r="DB83" s="70">
        <v>297</v>
      </c>
      <c r="DC83" s="70">
        <v>2</v>
      </c>
      <c r="DD83" s="70">
        <v>14</v>
      </c>
      <c r="DE83" s="70">
        <v>0</v>
      </c>
      <c r="DF83" s="70">
        <v>1</v>
      </c>
      <c r="DG83" s="70">
        <v>281</v>
      </c>
      <c r="DH83" s="70">
        <v>0</v>
      </c>
      <c r="DI83" s="70">
        <v>0</v>
      </c>
      <c r="DJ83" s="70">
        <v>19</v>
      </c>
      <c r="DK83" s="70">
        <v>5</v>
      </c>
      <c r="DL83" s="70">
        <v>21</v>
      </c>
      <c r="DM83" s="70">
        <v>11</v>
      </c>
      <c r="DN83" s="70">
        <v>2</v>
      </c>
      <c r="DO83" s="70">
        <v>17</v>
      </c>
      <c r="DP83" s="70">
        <v>8</v>
      </c>
      <c r="DQ83" s="70">
        <v>1</v>
      </c>
      <c r="DR83" s="70">
        <v>18</v>
      </c>
      <c r="DS83" s="70">
        <v>0</v>
      </c>
      <c r="DT83" s="70">
        <v>74</v>
      </c>
      <c r="DU83" s="70">
        <v>1</v>
      </c>
      <c r="DV83" s="70">
        <v>76</v>
      </c>
      <c r="DW83" s="70">
        <v>69</v>
      </c>
      <c r="DX83" s="70">
        <v>0</v>
      </c>
      <c r="DY83" s="70">
        <v>84</v>
      </c>
      <c r="DZ83" s="70">
        <v>1323</v>
      </c>
      <c r="EA83" s="70">
        <v>2</v>
      </c>
      <c r="EB83" s="70">
        <v>0</v>
      </c>
      <c r="EC83" s="70">
        <v>0</v>
      </c>
      <c r="ED83" s="70">
        <v>2029</v>
      </c>
      <c r="EE83" s="70">
        <v>2</v>
      </c>
    </row>
    <row r="84" spans="1:135">
      <c r="A84" s="70" t="s">
        <v>169</v>
      </c>
      <c r="B84" s="70" t="s">
        <v>4016</v>
      </c>
      <c r="C84" s="70" t="s">
        <v>4016</v>
      </c>
      <c r="D84" s="70" t="s">
        <v>528</v>
      </c>
      <c r="E84" s="70" t="s">
        <v>625</v>
      </c>
      <c r="F84" s="70" t="str">
        <f t="shared" si="1"/>
        <v>臺中市沙鹿區</v>
      </c>
      <c r="G84" s="70">
        <f>VLOOKUP(F84,郵遞區號!$C$2:$D$371,2,0)</f>
        <v>433</v>
      </c>
      <c r="H84" s="70" t="str">
        <f>VLOOKUP(D84,區域對照!$A$2:$B$23,2,0)</f>
        <v>中區</v>
      </c>
      <c r="I84" s="70" t="s">
        <v>3677</v>
      </c>
      <c r="J84" s="70" t="s">
        <v>4608</v>
      </c>
      <c r="K84" s="59" t="s">
        <v>6123</v>
      </c>
      <c r="L84" s="71" t="s">
        <v>833</v>
      </c>
      <c r="M84" s="70" t="s">
        <v>1222</v>
      </c>
      <c r="N84" s="70" t="s">
        <v>1222</v>
      </c>
      <c r="O84" s="70" t="s">
        <v>1253</v>
      </c>
      <c r="P84" s="70" t="s">
        <v>708</v>
      </c>
      <c r="Q84" s="70" t="s">
        <v>1374</v>
      </c>
      <c r="R84" s="70" t="s">
        <v>4023</v>
      </c>
      <c r="S84" s="70" t="s">
        <v>4023</v>
      </c>
      <c r="T84" s="70" t="s">
        <v>5223</v>
      </c>
      <c r="U84" s="70">
        <v>24.242947000000001</v>
      </c>
      <c r="V84" s="70">
        <v>120.56068999999999</v>
      </c>
      <c r="W84" s="70" t="s">
        <v>2371</v>
      </c>
      <c r="X84" s="70" t="s">
        <v>708</v>
      </c>
      <c r="Y84" s="70" t="s">
        <v>708</v>
      </c>
      <c r="Z84" s="70" t="s">
        <v>708</v>
      </c>
      <c r="AA84" s="70" t="s">
        <v>708</v>
      </c>
      <c r="AB84" s="70" t="s">
        <v>708</v>
      </c>
      <c r="AC84" s="70" t="s">
        <v>708</v>
      </c>
      <c r="AD84" s="70" t="s">
        <v>708</v>
      </c>
      <c r="AE84" s="70" t="s">
        <v>708</v>
      </c>
      <c r="AF84" s="70" t="s">
        <v>5758</v>
      </c>
      <c r="AG84" s="70" t="s">
        <v>3259</v>
      </c>
      <c r="AI84" s="70" t="s">
        <v>2734</v>
      </c>
      <c r="AJ84" s="70" t="s">
        <v>2734</v>
      </c>
      <c r="AK84" s="70" t="s">
        <v>6490</v>
      </c>
      <c r="AL84" s="70" t="s">
        <v>2734</v>
      </c>
      <c r="AM84" s="70">
        <v>0</v>
      </c>
      <c r="AN84" s="70">
        <v>0</v>
      </c>
      <c r="AO84" s="70">
        <v>0</v>
      </c>
      <c r="AP84" s="70">
        <v>0</v>
      </c>
      <c r="AQ84" s="70">
        <v>0</v>
      </c>
      <c r="AR84" s="70">
        <v>0</v>
      </c>
      <c r="AS84" s="70">
        <v>0</v>
      </c>
      <c r="AT84" s="70">
        <v>1</v>
      </c>
      <c r="AU84" s="70">
        <v>0</v>
      </c>
      <c r="AV84" s="70">
        <v>100</v>
      </c>
      <c r="AW84" s="70">
        <v>50</v>
      </c>
      <c r="AX84" s="70">
        <v>100</v>
      </c>
      <c r="AY84" s="70">
        <v>15</v>
      </c>
      <c r="AZ84" s="70">
        <v>0</v>
      </c>
      <c r="BA84" s="70">
        <v>0</v>
      </c>
      <c r="BB84" s="70">
        <v>0</v>
      </c>
      <c r="BC84" s="70">
        <v>0</v>
      </c>
      <c r="BD84" s="70">
        <v>24</v>
      </c>
      <c r="BE84" s="70">
        <v>0</v>
      </c>
      <c r="BF84" s="70">
        <v>0</v>
      </c>
      <c r="BG84" s="70">
        <v>0</v>
      </c>
      <c r="BH84" s="70">
        <v>0</v>
      </c>
      <c r="BI84" s="70">
        <v>0</v>
      </c>
      <c r="BJ84" s="70">
        <v>8</v>
      </c>
      <c r="BK84" s="70">
        <v>0</v>
      </c>
      <c r="BL84" s="70">
        <v>0</v>
      </c>
      <c r="BM84" s="70">
        <v>63</v>
      </c>
      <c r="BN84" s="70">
        <v>0</v>
      </c>
      <c r="BO84" s="70">
        <v>0</v>
      </c>
      <c r="BP84" s="70">
        <v>0</v>
      </c>
      <c r="BQ84" s="70">
        <v>0</v>
      </c>
      <c r="BR84" s="70">
        <v>0</v>
      </c>
      <c r="BS84" s="70">
        <v>0</v>
      </c>
      <c r="BT84" s="70">
        <v>0</v>
      </c>
      <c r="BU84" s="70">
        <v>0</v>
      </c>
      <c r="BV84" s="70">
        <v>74</v>
      </c>
      <c r="BW84" s="70">
        <v>0</v>
      </c>
      <c r="BX84" s="70">
        <v>0</v>
      </c>
      <c r="BY84" s="70">
        <v>0</v>
      </c>
      <c r="BZ84" s="70">
        <v>0</v>
      </c>
      <c r="CA84" s="70">
        <v>0</v>
      </c>
      <c r="CB84" s="70">
        <v>16</v>
      </c>
      <c r="CC84" s="70">
        <v>0</v>
      </c>
      <c r="CD84" s="70">
        <v>0</v>
      </c>
      <c r="CE84" s="70">
        <v>0</v>
      </c>
      <c r="CF84" s="70">
        <v>0</v>
      </c>
      <c r="CG84" s="70">
        <v>0</v>
      </c>
      <c r="CH84" s="70">
        <v>0</v>
      </c>
      <c r="CI84" s="70">
        <v>0</v>
      </c>
      <c r="CJ84" s="70">
        <v>0</v>
      </c>
      <c r="CK84" s="70">
        <v>0</v>
      </c>
      <c r="CL84" s="70">
        <v>0</v>
      </c>
      <c r="CM84" s="70">
        <v>0</v>
      </c>
      <c r="CN84" s="70">
        <v>0</v>
      </c>
      <c r="CO84" s="70">
        <v>0</v>
      </c>
      <c r="CP84" s="70">
        <v>0</v>
      </c>
      <c r="CQ84" s="70">
        <v>0</v>
      </c>
      <c r="CR84" s="70">
        <v>0</v>
      </c>
      <c r="CS84" s="70">
        <v>0</v>
      </c>
      <c r="CT84" s="70">
        <v>0</v>
      </c>
      <c r="CU84" s="70">
        <v>3</v>
      </c>
      <c r="CV84" s="70">
        <v>0</v>
      </c>
      <c r="CW84" s="70">
        <v>4</v>
      </c>
      <c r="CX84" s="70">
        <v>0</v>
      </c>
      <c r="CY84" s="70">
        <v>0</v>
      </c>
      <c r="CZ84" s="70">
        <v>0</v>
      </c>
      <c r="DA84" s="70">
        <v>0</v>
      </c>
      <c r="DB84" s="70">
        <v>23</v>
      </c>
      <c r="EE84" s="70">
        <v>4</v>
      </c>
    </row>
    <row r="85" spans="1:135">
      <c r="A85" s="70" t="s">
        <v>170</v>
      </c>
      <c r="B85" s="70" t="s">
        <v>4016</v>
      </c>
      <c r="C85" s="70" t="s">
        <v>4016</v>
      </c>
      <c r="D85" s="70" t="s">
        <v>534</v>
      </c>
      <c r="E85" s="70" t="s">
        <v>627</v>
      </c>
      <c r="F85" s="70" t="str">
        <f t="shared" si="1"/>
        <v>彰化縣彰化市</v>
      </c>
      <c r="G85" s="70">
        <f>VLOOKUP(F85,郵遞區號!$C$2:$D$371,2,0)</f>
        <v>500</v>
      </c>
      <c r="H85" s="70" t="str">
        <f>VLOOKUP(D85,區域對照!$A$2:$B$23,2,0)</f>
        <v>中區</v>
      </c>
      <c r="I85" s="70" t="s">
        <v>3677</v>
      </c>
      <c r="J85" s="70" t="s">
        <v>4608</v>
      </c>
      <c r="K85" s="59" t="s">
        <v>6123</v>
      </c>
      <c r="L85" s="71" t="s">
        <v>834</v>
      </c>
      <c r="M85" s="70" t="s">
        <v>1203</v>
      </c>
      <c r="N85" s="70" t="s">
        <v>1203</v>
      </c>
      <c r="O85" s="70" t="s">
        <v>1253</v>
      </c>
      <c r="P85" s="70" t="s">
        <v>708</v>
      </c>
      <c r="Q85" s="70" t="s">
        <v>1375</v>
      </c>
      <c r="R85" s="70" t="s">
        <v>4667</v>
      </c>
      <c r="S85" s="70" t="s">
        <v>4827</v>
      </c>
      <c r="T85" s="70" t="s">
        <v>5224</v>
      </c>
      <c r="U85" s="70">
        <v>24.064751999999999</v>
      </c>
      <c r="V85" s="70">
        <v>120.53667900000001</v>
      </c>
      <c r="W85" s="70" t="s">
        <v>2372</v>
      </c>
      <c r="X85" s="70" t="s">
        <v>2733</v>
      </c>
      <c r="Y85" s="70" t="s">
        <v>2776</v>
      </c>
      <c r="Z85" s="70" t="s">
        <v>2864</v>
      </c>
      <c r="AA85" s="70" t="s">
        <v>2733</v>
      </c>
      <c r="AB85" s="70" t="s">
        <v>3000</v>
      </c>
      <c r="AC85" s="70" t="s">
        <v>2733</v>
      </c>
      <c r="AD85" s="70" t="s">
        <v>2733</v>
      </c>
      <c r="AE85" s="70" t="s">
        <v>2733</v>
      </c>
      <c r="AF85" s="70" t="s">
        <v>5759</v>
      </c>
      <c r="AG85" s="70" t="s">
        <v>3260</v>
      </c>
      <c r="AI85" s="70" t="s">
        <v>6263</v>
      </c>
      <c r="AJ85" s="70" t="s">
        <v>3648</v>
      </c>
      <c r="AK85" s="70" t="s">
        <v>6489</v>
      </c>
      <c r="AL85" s="70" t="s">
        <v>3648</v>
      </c>
      <c r="AM85" s="70">
        <v>3</v>
      </c>
      <c r="AN85" s="70">
        <v>3</v>
      </c>
      <c r="AO85" s="70">
        <v>3</v>
      </c>
      <c r="AP85" s="70">
        <v>3</v>
      </c>
      <c r="AQ85" s="70">
        <v>3</v>
      </c>
      <c r="AR85" s="70">
        <v>3</v>
      </c>
      <c r="AS85" s="70">
        <v>3</v>
      </c>
      <c r="AT85" s="70">
        <v>10</v>
      </c>
      <c r="AU85" s="70">
        <v>630</v>
      </c>
      <c r="AV85" s="70">
        <v>0</v>
      </c>
      <c r="AW85" s="70">
        <v>0</v>
      </c>
      <c r="AX85" s="70">
        <v>0</v>
      </c>
      <c r="AY85" s="70">
        <v>32</v>
      </c>
      <c r="AZ85" s="70">
        <v>16</v>
      </c>
      <c r="BA85" s="70">
        <v>0</v>
      </c>
      <c r="BB85" s="70">
        <v>0</v>
      </c>
      <c r="BC85" s="70">
        <v>3</v>
      </c>
      <c r="BD85" s="70">
        <v>0</v>
      </c>
      <c r="BE85" s="70">
        <v>8</v>
      </c>
      <c r="BF85" s="70">
        <v>70</v>
      </c>
      <c r="BG85" s="70">
        <v>0</v>
      </c>
      <c r="BH85" s="70">
        <v>10</v>
      </c>
      <c r="BI85" s="70">
        <v>10</v>
      </c>
      <c r="BJ85" s="70">
        <v>0</v>
      </c>
      <c r="BK85" s="70">
        <v>0</v>
      </c>
      <c r="BL85" s="70">
        <v>20</v>
      </c>
      <c r="BM85" s="70">
        <v>0</v>
      </c>
      <c r="BN85" s="70">
        <v>16</v>
      </c>
      <c r="BO85" s="70">
        <v>0</v>
      </c>
      <c r="BP85" s="70">
        <v>6</v>
      </c>
      <c r="BQ85" s="70">
        <v>1</v>
      </c>
      <c r="BR85" s="70">
        <v>0</v>
      </c>
      <c r="BS85" s="70">
        <v>0</v>
      </c>
      <c r="BT85" s="70">
        <v>0</v>
      </c>
      <c r="BU85" s="70">
        <v>0</v>
      </c>
      <c r="BV85" s="70">
        <v>70</v>
      </c>
      <c r="BW85" s="70">
        <v>1</v>
      </c>
      <c r="BX85" s="70">
        <v>0</v>
      </c>
      <c r="BY85" s="70">
        <v>0</v>
      </c>
      <c r="BZ85" s="70">
        <v>1</v>
      </c>
      <c r="CA85" s="70">
        <v>12</v>
      </c>
      <c r="CB85" s="70">
        <v>40</v>
      </c>
      <c r="CC85" s="70">
        <v>26</v>
      </c>
      <c r="CD85" s="70">
        <v>19</v>
      </c>
      <c r="CE85" s="70">
        <v>1</v>
      </c>
      <c r="CF85" s="70">
        <v>2</v>
      </c>
      <c r="CG85" s="70">
        <v>2</v>
      </c>
      <c r="CH85" s="70">
        <v>6</v>
      </c>
      <c r="CI85" s="70">
        <v>4</v>
      </c>
      <c r="CJ85" s="70">
        <v>2</v>
      </c>
      <c r="CK85" s="70">
        <v>6</v>
      </c>
      <c r="CL85" s="70">
        <v>24</v>
      </c>
      <c r="CM85" s="70">
        <v>13</v>
      </c>
      <c r="CN85" s="70">
        <v>1</v>
      </c>
      <c r="CO85" s="70">
        <v>4</v>
      </c>
      <c r="CP85" s="70">
        <v>7</v>
      </c>
      <c r="CQ85" s="70">
        <v>16</v>
      </c>
      <c r="CR85" s="70">
        <v>11</v>
      </c>
      <c r="CS85" s="70">
        <v>14</v>
      </c>
      <c r="CT85" s="70">
        <v>8</v>
      </c>
      <c r="CU85" s="70">
        <v>2</v>
      </c>
      <c r="CV85" s="70">
        <v>4</v>
      </c>
      <c r="CW85" s="70">
        <v>3</v>
      </c>
      <c r="CX85" s="70">
        <v>1</v>
      </c>
      <c r="CY85" s="70">
        <v>2</v>
      </c>
      <c r="CZ85" s="70">
        <v>0</v>
      </c>
      <c r="DA85" s="70">
        <v>1</v>
      </c>
      <c r="DB85" s="70">
        <v>232</v>
      </c>
      <c r="DC85" s="70">
        <v>11</v>
      </c>
      <c r="DD85" s="70">
        <v>28</v>
      </c>
      <c r="DE85" s="70">
        <v>0</v>
      </c>
      <c r="DF85" s="70">
        <v>7</v>
      </c>
      <c r="DG85" s="70">
        <v>191</v>
      </c>
      <c r="DH85" s="70">
        <v>1</v>
      </c>
      <c r="DI85" s="70">
        <v>0</v>
      </c>
      <c r="DJ85" s="70">
        <v>18</v>
      </c>
      <c r="DK85" s="70">
        <v>2</v>
      </c>
      <c r="DL85" s="70">
        <v>9</v>
      </c>
      <c r="DM85" s="70">
        <v>2</v>
      </c>
      <c r="DN85" s="70">
        <v>0</v>
      </c>
      <c r="DO85" s="70">
        <v>0</v>
      </c>
      <c r="DP85" s="70">
        <v>0</v>
      </c>
      <c r="DQ85" s="70">
        <v>0</v>
      </c>
      <c r="DR85" s="70">
        <v>9</v>
      </c>
      <c r="DS85" s="70">
        <v>0</v>
      </c>
      <c r="DT85" s="70">
        <v>37</v>
      </c>
      <c r="DU85" s="70">
        <v>1</v>
      </c>
      <c r="DV85" s="70">
        <v>72</v>
      </c>
      <c r="DW85" s="70">
        <v>52</v>
      </c>
      <c r="DX85" s="70">
        <v>1</v>
      </c>
      <c r="DY85" s="70">
        <v>40</v>
      </c>
      <c r="DZ85" s="70">
        <v>657</v>
      </c>
      <c r="EA85" s="70">
        <v>3</v>
      </c>
      <c r="EB85" s="70">
        <v>0</v>
      </c>
      <c r="EC85" s="70">
        <v>0</v>
      </c>
      <c r="ED85" s="70">
        <v>1141</v>
      </c>
      <c r="EE85" s="70">
        <v>2</v>
      </c>
    </row>
    <row r="86" spans="1:135">
      <c r="A86" s="70" t="s">
        <v>181</v>
      </c>
      <c r="B86" s="70" t="s">
        <v>4016</v>
      </c>
      <c r="C86" s="70" t="s">
        <v>4016</v>
      </c>
      <c r="D86" s="70" t="s">
        <v>537</v>
      </c>
      <c r="E86" s="70" t="s">
        <v>575</v>
      </c>
      <c r="F86" s="70" t="str">
        <f t="shared" si="1"/>
        <v>屏東縣屏東市</v>
      </c>
      <c r="G86" s="70">
        <f>VLOOKUP(F86,郵遞區號!$C$2:$D$371,2,0)</f>
        <v>900</v>
      </c>
      <c r="H86" s="70" t="str">
        <f>VLOOKUP(D86,區域對照!$A$2:$B$23,2,0)</f>
        <v>高屏區</v>
      </c>
      <c r="I86" s="70" t="s">
        <v>3674</v>
      </c>
      <c r="J86" s="70" t="s">
        <v>4608</v>
      </c>
      <c r="K86" s="59" t="s">
        <v>6123</v>
      </c>
      <c r="L86" s="71" t="s">
        <v>845</v>
      </c>
      <c r="M86" s="70" t="s">
        <v>1203</v>
      </c>
      <c r="N86" s="70" t="s">
        <v>1203</v>
      </c>
      <c r="O86" s="70" t="s">
        <v>1253</v>
      </c>
      <c r="P86" s="70" t="s">
        <v>708</v>
      </c>
      <c r="Q86" s="70" t="s">
        <v>1384</v>
      </c>
      <c r="R86" s="70" t="s">
        <v>3994</v>
      </c>
      <c r="S86" s="70" t="s">
        <v>3994</v>
      </c>
      <c r="T86" s="70" t="s">
        <v>5242</v>
      </c>
      <c r="U86" s="70">
        <v>22.681443900000001</v>
      </c>
      <c r="V86" s="70">
        <v>120.4843319</v>
      </c>
      <c r="W86" s="70" t="s">
        <v>2383</v>
      </c>
      <c r="X86" s="70" t="s">
        <v>708</v>
      </c>
      <c r="Y86" s="70" t="s">
        <v>708</v>
      </c>
      <c r="Z86" s="70" t="s">
        <v>708</v>
      </c>
      <c r="AA86" s="70" t="s">
        <v>2733</v>
      </c>
      <c r="AB86" s="70" t="s">
        <v>3005</v>
      </c>
      <c r="AC86" s="70" t="s">
        <v>2733</v>
      </c>
      <c r="AD86" s="70" t="s">
        <v>2733</v>
      </c>
      <c r="AE86" s="70" t="s">
        <v>2733</v>
      </c>
      <c r="AF86" s="70" t="s">
        <v>5770</v>
      </c>
      <c r="AG86" s="70" t="s">
        <v>3280</v>
      </c>
      <c r="AI86" s="70" t="s">
        <v>6263</v>
      </c>
      <c r="AJ86" s="70" t="s">
        <v>6476</v>
      </c>
      <c r="AK86" s="70" t="s">
        <v>6492</v>
      </c>
      <c r="AL86" s="70" t="s">
        <v>3649</v>
      </c>
      <c r="AM86" s="70">
        <v>2</v>
      </c>
      <c r="AN86" s="70">
        <v>2</v>
      </c>
      <c r="AO86" s="70">
        <v>2</v>
      </c>
      <c r="AP86" s="70">
        <v>2</v>
      </c>
      <c r="AQ86" s="70">
        <v>2</v>
      </c>
      <c r="AR86" s="70">
        <v>2</v>
      </c>
      <c r="AS86" s="70">
        <v>2</v>
      </c>
      <c r="AT86" s="70">
        <v>6</v>
      </c>
      <c r="AU86" s="70">
        <v>278</v>
      </c>
      <c r="AV86" s="70">
        <v>26</v>
      </c>
      <c r="AW86" s="70">
        <v>0</v>
      </c>
      <c r="AX86" s="70">
        <v>0</v>
      </c>
      <c r="AY86" s="70">
        <v>27</v>
      </c>
      <c r="AZ86" s="70">
        <v>7</v>
      </c>
      <c r="BA86" s="70">
        <v>0</v>
      </c>
      <c r="BB86" s="70">
        <v>0</v>
      </c>
      <c r="BC86" s="70">
        <v>2</v>
      </c>
      <c r="BD86" s="70">
        <v>0</v>
      </c>
      <c r="BE86" s="70">
        <v>0</v>
      </c>
      <c r="BF86" s="70">
        <v>30</v>
      </c>
      <c r="BG86" s="70">
        <v>0</v>
      </c>
      <c r="BH86" s="70">
        <v>15</v>
      </c>
      <c r="BI86" s="70">
        <v>0</v>
      </c>
      <c r="BJ86" s="70">
        <v>0</v>
      </c>
      <c r="BK86" s="70">
        <v>0</v>
      </c>
      <c r="BL86" s="70">
        <v>20</v>
      </c>
      <c r="BM86" s="70">
        <v>0</v>
      </c>
      <c r="BN86" s="70">
        <v>9</v>
      </c>
      <c r="BO86" s="70">
        <v>0</v>
      </c>
      <c r="BP86" s="70">
        <v>0</v>
      </c>
      <c r="BQ86" s="70">
        <v>0</v>
      </c>
      <c r="BR86" s="70">
        <v>0</v>
      </c>
      <c r="BS86" s="70">
        <v>0</v>
      </c>
      <c r="BT86" s="70">
        <v>0</v>
      </c>
      <c r="BU86" s="70">
        <v>0</v>
      </c>
      <c r="BV86" s="70">
        <v>43</v>
      </c>
      <c r="BW86" s="70">
        <v>2</v>
      </c>
      <c r="BX86" s="70">
        <v>0</v>
      </c>
      <c r="BY86" s="70">
        <v>0</v>
      </c>
      <c r="BZ86" s="70">
        <v>0</v>
      </c>
      <c r="CA86" s="70">
        <v>0</v>
      </c>
      <c r="CB86" s="70">
        <v>17</v>
      </c>
      <c r="CC86" s="70">
        <v>1</v>
      </c>
      <c r="CD86" s="70">
        <v>6</v>
      </c>
      <c r="CE86" s="70">
        <v>1</v>
      </c>
      <c r="CF86" s="70">
        <v>1</v>
      </c>
      <c r="CG86" s="70">
        <v>0</v>
      </c>
      <c r="CH86" s="70">
        <v>2</v>
      </c>
      <c r="CI86" s="70">
        <v>3</v>
      </c>
      <c r="CJ86" s="70">
        <v>1</v>
      </c>
      <c r="CK86" s="70">
        <v>2</v>
      </c>
      <c r="CL86" s="70">
        <v>4</v>
      </c>
      <c r="CM86" s="70">
        <v>3</v>
      </c>
      <c r="CN86" s="70">
        <v>0</v>
      </c>
      <c r="CO86" s="70">
        <v>2</v>
      </c>
      <c r="CP86" s="70">
        <v>3</v>
      </c>
      <c r="CQ86" s="70">
        <v>5</v>
      </c>
      <c r="CR86" s="70">
        <v>1</v>
      </c>
      <c r="CS86" s="70">
        <v>1</v>
      </c>
      <c r="CT86" s="70">
        <v>2</v>
      </c>
      <c r="CU86" s="70">
        <v>1</v>
      </c>
      <c r="CV86" s="70">
        <v>1</v>
      </c>
      <c r="CW86" s="70">
        <v>1</v>
      </c>
      <c r="CX86" s="70">
        <v>0</v>
      </c>
      <c r="CY86" s="70">
        <v>1</v>
      </c>
      <c r="CZ86" s="70">
        <v>0</v>
      </c>
      <c r="DA86" s="70">
        <v>0</v>
      </c>
      <c r="DB86" s="70">
        <v>59</v>
      </c>
      <c r="DC86" s="70">
        <v>0</v>
      </c>
      <c r="DD86" s="70">
        <v>1</v>
      </c>
      <c r="DE86" s="70">
        <v>0</v>
      </c>
      <c r="DF86" s="70">
        <v>0</v>
      </c>
      <c r="DG86" s="70">
        <v>59</v>
      </c>
      <c r="DH86" s="70">
        <v>0</v>
      </c>
      <c r="DI86" s="70">
        <v>0</v>
      </c>
      <c r="DJ86" s="70">
        <v>5</v>
      </c>
      <c r="DK86" s="70">
        <v>2</v>
      </c>
      <c r="DL86" s="70">
        <v>9</v>
      </c>
      <c r="DM86" s="70">
        <v>1</v>
      </c>
      <c r="DN86" s="70">
        <v>0</v>
      </c>
      <c r="DO86" s="70">
        <v>5</v>
      </c>
      <c r="DP86" s="70">
        <v>1</v>
      </c>
      <c r="DQ86" s="70">
        <v>0</v>
      </c>
      <c r="DR86" s="70">
        <v>3</v>
      </c>
      <c r="DS86" s="70">
        <v>0</v>
      </c>
      <c r="DT86" s="70">
        <v>18</v>
      </c>
      <c r="DU86" s="70">
        <v>0</v>
      </c>
      <c r="DV86" s="70">
        <v>21</v>
      </c>
      <c r="DW86" s="70">
        <v>25</v>
      </c>
      <c r="DX86" s="70">
        <v>0</v>
      </c>
      <c r="DY86" s="70">
        <v>55</v>
      </c>
      <c r="DZ86" s="70">
        <v>334</v>
      </c>
      <c r="EA86" s="70">
        <v>1</v>
      </c>
      <c r="EB86" s="70">
        <v>0</v>
      </c>
      <c r="EC86" s="70">
        <v>0</v>
      </c>
      <c r="ED86" s="70">
        <v>540</v>
      </c>
      <c r="EE86" s="70">
        <v>3</v>
      </c>
    </row>
    <row r="87" spans="1:135" s="74" customFormat="1">
      <c r="A87" s="70" t="s">
        <v>185</v>
      </c>
      <c r="B87" s="70" t="s">
        <v>4016</v>
      </c>
      <c r="C87" s="70" t="s">
        <v>4016</v>
      </c>
      <c r="D87" s="70" t="s">
        <v>537</v>
      </c>
      <c r="E87" s="70" t="s">
        <v>632</v>
      </c>
      <c r="F87" s="70" t="str">
        <f t="shared" si="1"/>
        <v>屏東縣東港鎮</v>
      </c>
      <c r="G87" s="70">
        <f>VLOOKUP(F87,郵遞區號!$C$2:$D$371,2,0)</f>
        <v>928</v>
      </c>
      <c r="H87" s="70" t="str">
        <f>VLOOKUP(D87,區域對照!$A$2:$B$23,2,0)</f>
        <v>高屏區</v>
      </c>
      <c r="I87" s="70" t="s">
        <v>3677</v>
      </c>
      <c r="J87" s="70" t="s">
        <v>4608</v>
      </c>
      <c r="K87" s="59" t="s">
        <v>6123</v>
      </c>
      <c r="L87" s="71" t="s">
        <v>849</v>
      </c>
      <c r="M87" s="70" t="s">
        <v>1203</v>
      </c>
      <c r="N87" s="70" t="s">
        <v>1203</v>
      </c>
      <c r="O87" s="70" t="s">
        <v>1253</v>
      </c>
      <c r="P87" s="70" t="s">
        <v>708</v>
      </c>
      <c r="Q87" s="70" t="s">
        <v>1388</v>
      </c>
      <c r="R87" s="70" t="s">
        <v>3993</v>
      </c>
      <c r="S87" s="70" t="s">
        <v>3993</v>
      </c>
      <c r="T87" s="70" t="s">
        <v>5247</v>
      </c>
      <c r="U87" s="70">
        <v>22.4740818</v>
      </c>
      <c r="V87" s="70">
        <v>120.4592153</v>
      </c>
      <c r="W87" s="70" t="s">
        <v>2387</v>
      </c>
      <c r="X87" s="70" t="s">
        <v>2733</v>
      </c>
      <c r="Y87" s="70" t="s">
        <v>2777</v>
      </c>
      <c r="Z87" s="4" t="s">
        <v>2866</v>
      </c>
      <c r="AA87" s="70" t="s">
        <v>2733</v>
      </c>
      <c r="AB87" s="70" t="s">
        <v>3007</v>
      </c>
      <c r="AC87" s="70" t="s">
        <v>2733</v>
      </c>
      <c r="AD87" s="70" t="s">
        <v>2733</v>
      </c>
      <c r="AE87" s="70" t="s">
        <v>2733</v>
      </c>
      <c r="AF87" s="70" t="s">
        <v>5774</v>
      </c>
      <c r="AG87" s="70" t="s">
        <v>3285</v>
      </c>
      <c r="AH87" s="70"/>
      <c r="AI87" s="70" t="s">
        <v>6263</v>
      </c>
      <c r="AJ87" s="70" t="s">
        <v>3648</v>
      </c>
      <c r="AK87" s="70" t="s">
        <v>6489</v>
      </c>
      <c r="AL87" s="70" t="s">
        <v>3648</v>
      </c>
      <c r="AM87" s="70">
        <v>3</v>
      </c>
      <c r="AN87" s="70">
        <v>3</v>
      </c>
      <c r="AO87" s="70">
        <v>3</v>
      </c>
      <c r="AP87" s="70">
        <v>3</v>
      </c>
      <c r="AQ87" s="70">
        <v>3</v>
      </c>
      <c r="AR87" s="70">
        <v>3</v>
      </c>
      <c r="AS87" s="70">
        <v>3</v>
      </c>
      <c r="AT87" s="70">
        <v>10</v>
      </c>
      <c r="AU87" s="70">
        <v>450</v>
      </c>
      <c r="AV87" s="70">
        <v>0</v>
      </c>
      <c r="AW87" s="70">
        <v>20</v>
      </c>
      <c r="AX87" s="70">
        <v>0</v>
      </c>
      <c r="AY87" s="70">
        <v>28</v>
      </c>
      <c r="AZ87" s="70">
        <v>5</v>
      </c>
      <c r="BA87" s="70">
        <v>0</v>
      </c>
      <c r="BB87" s="70">
        <v>8</v>
      </c>
      <c r="BC87" s="70">
        <v>1</v>
      </c>
      <c r="BD87" s="70">
        <v>0</v>
      </c>
      <c r="BE87" s="70">
        <v>10</v>
      </c>
      <c r="BF87" s="70">
        <v>52</v>
      </c>
      <c r="BG87" s="70">
        <v>0</v>
      </c>
      <c r="BH87" s="70">
        <v>4</v>
      </c>
      <c r="BI87" s="70">
        <v>0</v>
      </c>
      <c r="BJ87" s="70">
        <v>0</v>
      </c>
      <c r="BK87" s="70">
        <v>0</v>
      </c>
      <c r="BL87" s="70">
        <v>8</v>
      </c>
      <c r="BM87" s="70">
        <v>16</v>
      </c>
      <c r="BN87" s="70">
        <v>3</v>
      </c>
      <c r="BO87" s="70">
        <v>0</v>
      </c>
      <c r="BP87" s="70">
        <v>0</v>
      </c>
      <c r="BQ87" s="70">
        <v>0</v>
      </c>
      <c r="BR87" s="70">
        <v>2</v>
      </c>
      <c r="BS87" s="70">
        <v>0</v>
      </c>
      <c r="BT87" s="70">
        <v>0</v>
      </c>
      <c r="BU87" s="70">
        <v>1</v>
      </c>
      <c r="BV87" s="70">
        <v>75</v>
      </c>
      <c r="BW87" s="70">
        <v>5</v>
      </c>
      <c r="BX87" s="70">
        <v>0</v>
      </c>
      <c r="BY87" s="70">
        <v>0</v>
      </c>
      <c r="BZ87" s="70">
        <v>1</v>
      </c>
      <c r="CA87" s="70">
        <v>0</v>
      </c>
      <c r="CB87" s="70">
        <v>38</v>
      </c>
      <c r="CC87" s="70">
        <v>6</v>
      </c>
      <c r="CD87" s="70">
        <v>7</v>
      </c>
      <c r="CE87" s="70">
        <v>1</v>
      </c>
      <c r="CF87" s="70">
        <v>3</v>
      </c>
      <c r="CG87" s="70">
        <v>0</v>
      </c>
      <c r="CH87" s="70">
        <v>8</v>
      </c>
      <c r="CI87" s="70">
        <v>5</v>
      </c>
      <c r="CJ87" s="70">
        <v>2</v>
      </c>
      <c r="CK87" s="70">
        <v>3</v>
      </c>
      <c r="CL87" s="70">
        <v>10</v>
      </c>
      <c r="CM87" s="70">
        <v>9</v>
      </c>
      <c r="CN87" s="70">
        <v>1</v>
      </c>
      <c r="CO87" s="70">
        <v>3</v>
      </c>
      <c r="CP87" s="70">
        <v>3</v>
      </c>
      <c r="CQ87" s="70">
        <v>3</v>
      </c>
      <c r="CR87" s="70">
        <v>4</v>
      </c>
      <c r="CS87" s="70">
        <v>1</v>
      </c>
      <c r="CT87" s="70">
        <v>4</v>
      </c>
      <c r="CU87" s="70">
        <v>2</v>
      </c>
      <c r="CV87" s="70">
        <v>2</v>
      </c>
      <c r="CW87" s="70">
        <v>2</v>
      </c>
      <c r="CX87" s="70">
        <v>0</v>
      </c>
      <c r="CY87" s="70">
        <v>1</v>
      </c>
      <c r="CZ87" s="70">
        <v>0</v>
      </c>
      <c r="DA87" s="70">
        <v>0</v>
      </c>
      <c r="DB87" s="70">
        <v>119</v>
      </c>
      <c r="DC87" s="70">
        <v>0</v>
      </c>
      <c r="DD87" s="70">
        <v>7</v>
      </c>
      <c r="DE87" s="70">
        <v>0</v>
      </c>
      <c r="DF87" s="70">
        <v>0</v>
      </c>
      <c r="DG87" s="70">
        <v>112</v>
      </c>
      <c r="DH87" s="70">
        <v>0</v>
      </c>
      <c r="DI87" s="70">
        <v>1</v>
      </c>
      <c r="DJ87" s="70">
        <v>7</v>
      </c>
      <c r="DK87" s="70">
        <v>2</v>
      </c>
      <c r="DL87" s="70">
        <v>8</v>
      </c>
      <c r="DM87" s="70">
        <v>2</v>
      </c>
      <c r="DN87" s="70">
        <v>1</v>
      </c>
      <c r="DO87" s="70">
        <v>8</v>
      </c>
      <c r="DP87" s="70">
        <v>2</v>
      </c>
      <c r="DQ87" s="70">
        <v>1</v>
      </c>
      <c r="DR87" s="70">
        <v>5</v>
      </c>
      <c r="DS87" s="70">
        <v>0</v>
      </c>
      <c r="DT87" s="70">
        <v>20</v>
      </c>
      <c r="DU87" s="70">
        <v>0</v>
      </c>
      <c r="DV87" s="70">
        <v>26</v>
      </c>
      <c r="DW87" s="70">
        <v>29</v>
      </c>
      <c r="DX87" s="70">
        <v>0</v>
      </c>
      <c r="DY87" s="70">
        <v>44</v>
      </c>
      <c r="DZ87" s="70">
        <v>430</v>
      </c>
      <c r="EA87" s="70">
        <v>3</v>
      </c>
      <c r="EB87" s="70">
        <v>0</v>
      </c>
      <c r="EC87" s="70">
        <v>0</v>
      </c>
      <c r="ED87" s="70">
        <v>708</v>
      </c>
      <c r="EE87" s="70">
        <v>2</v>
      </c>
    </row>
    <row r="88" spans="1:135">
      <c r="A88" s="70" t="s">
        <v>190</v>
      </c>
      <c r="B88" s="70" t="s">
        <v>4016</v>
      </c>
      <c r="C88" s="70" t="s">
        <v>4016</v>
      </c>
      <c r="D88" s="70" t="s">
        <v>525</v>
      </c>
      <c r="E88" s="70" t="s">
        <v>594</v>
      </c>
      <c r="F88" s="70" t="str">
        <f t="shared" si="1"/>
        <v>臺北市松山區</v>
      </c>
      <c r="G88" s="70">
        <f>VLOOKUP(F88,郵遞區號!$C$2:$D$371,2,0)</f>
        <v>105</v>
      </c>
      <c r="H88" s="70" t="str">
        <f>VLOOKUP(D88,區域對照!$A$2:$B$23,2,0)</f>
        <v>台北區</v>
      </c>
      <c r="I88" s="70" t="s">
        <v>3677</v>
      </c>
      <c r="J88" s="70" t="s">
        <v>4608</v>
      </c>
      <c r="K88" s="59" t="s">
        <v>6123</v>
      </c>
      <c r="L88" s="71" t="s">
        <v>854</v>
      </c>
      <c r="M88" s="70" t="s">
        <v>1203</v>
      </c>
      <c r="N88" s="70" t="s">
        <v>1203</v>
      </c>
      <c r="O88" s="70" t="s">
        <v>1254</v>
      </c>
      <c r="P88" s="70" t="s">
        <v>708</v>
      </c>
      <c r="Q88" s="70" t="s">
        <v>1393</v>
      </c>
      <c r="R88" s="70" t="s">
        <v>4055</v>
      </c>
      <c r="S88" s="70" t="s">
        <v>4836</v>
      </c>
      <c r="T88" s="70" t="s">
        <v>5253</v>
      </c>
      <c r="U88" s="70">
        <v>25.048054100000002</v>
      </c>
      <c r="V88" s="70">
        <v>121.54733899999999</v>
      </c>
      <c r="W88" s="70" t="s">
        <v>2392</v>
      </c>
      <c r="X88" s="70" t="s">
        <v>708</v>
      </c>
      <c r="Y88" s="70" t="s">
        <v>708</v>
      </c>
      <c r="Z88" s="70" t="s">
        <v>708</v>
      </c>
      <c r="AA88" s="70" t="s">
        <v>2733</v>
      </c>
      <c r="AB88" s="70" t="s">
        <v>3011</v>
      </c>
      <c r="AC88" s="70" t="s">
        <v>2733</v>
      </c>
      <c r="AD88" s="70" t="s">
        <v>2734</v>
      </c>
      <c r="AE88" s="70" t="s">
        <v>2733</v>
      </c>
      <c r="AF88" s="70" t="s">
        <v>5779</v>
      </c>
      <c r="AG88" s="70" t="s">
        <v>3291</v>
      </c>
      <c r="AI88" s="70" t="s">
        <v>6263</v>
      </c>
      <c r="AJ88" s="70" t="s">
        <v>3649</v>
      </c>
      <c r="AK88" s="70" t="s">
        <v>6491</v>
      </c>
      <c r="AL88" s="70" t="s">
        <v>3649</v>
      </c>
      <c r="AM88" s="70">
        <v>2</v>
      </c>
      <c r="AN88" s="70">
        <v>2</v>
      </c>
      <c r="AO88" s="70">
        <v>2</v>
      </c>
      <c r="AP88" s="70">
        <v>2</v>
      </c>
      <c r="AQ88" s="70">
        <v>2</v>
      </c>
      <c r="AR88" s="70">
        <v>2</v>
      </c>
      <c r="AS88" s="70">
        <v>2</v>
      </c>
      <c r="AT88" s="70">
        <v>6</v>
      </c>
      <c r="AU88" s="70">
        <v>256</v>
      </c>
      <c r="AV88" s="70">
        <v>0</v>
      </c>
      <c r="AW88" s="70">
        <v>0</v>
      </c>
      <c r="AX88" s="70">
        <v>0</v>
      </c>
      <c r="AY88" s="70">
        <v>52</v>
      </c>
      <c r="AZ88" s="70">
        <v>7</v>
      </c>
      <c r="BA88" s="70">
        <v>0</v>
      </c>
      <c r="BB88" s="70">
        <v>0</v>
      </c>
      <c r="BC88" s="70">
        <v>4</v>
      </c>
      <c r="BD88" s="70">
        <v>0</v>
      </c>
      <c r="BE88" s="70">
        <v>0</v>
      </c>
      <c r="BF88" s="70">
        <v>16</v>
      </c>
      <c r="BG88" s="70">
        <v>0</v>
      </c>
      <c r="BH88" s="70">
        <v>20</v>
      </c>
      <c r="BI88" s="70">
        <v>21</v>
      </c>
      <c r="BJ88" s="70">
        <v>0</v>
      </c>
      <c r="BK88" s="70">
        <v>0</v>
      </c>
      <c r="BL88" s="70">
        <v>10</v>
      </c>
      <c r="BM88" s="70">
        <v>0</v>
      </c>
      <c r="BN88" s="70">
        <v>6</v>
      </c>
      <c r="BO88" s="70">
        <v>0</v>
      </c>
      <c r="BP88" s="70">
        <v>0</v>
      </c>
      <c r="BQ88" s="70">
        <v>0</v>
      </c>
      <c r="BR88" s="70">
        <v>0</v>
      </c>
      <c r="BS88" s="70">
        <v>0</v>
      </c>
      <c r="BT88" s="70">
        <v>0</v>
      </c>
      <c r="BU88" s="70">
        <v>0</v>
      </c>
      <c r="BV88" s="70">
        <v>44</v>
      </c>
      <c r="BW88" s="70">
        <v>6</v>
      </c>
      <c r="BX88" s="70">
        <v>0</v>
      </c>
      <c r="BY88" s="70">
        <v>0</v>
      </c>
      <c r="BZ88" s="70">
        <v>1</v>
      </c>
      <c r="CA88" s="70">
        <v>0</v>
      </c>
      <c r="CB88" s="70">
        <v>26</v>
      </c>
      <c r="CC88" s="70">
        <v>10</v>
      </c>
      <c r="CD88" s="70">
        <v>8</v>
      </c>
      <c r="CE88" s="70">
        <v>2</v>
      </c>
      <c r="CF88" s="70">
        <v>1</v>
      </c>
      <c r="CG88" s="70">
        <v>0</v>
      </c>
      <c r="CH88" s="70">
        <v>14</v>
      </c>
      <c r="CI88" s="70">
        <v>6</v>
      </c>
      <c r="CJ88" s="70">
        <v>0</v>
      </c>
      <c r="CK88" s="70">
        <v>5</v>
      </c>
      <c r="CL88" s="70">
        <v>5</v>
      </c>
      <c r="CM88" s="70">
        <v>11</v>
      </c>
      <c r="CN88" s="70">
        <v>0</v>
      </c>
      <c r="CO88" s="70">
        <v>3</v>
      </c>
      <c r="CP88" s="70">
        <v>4</v>
      </c>
      <c r="CQ88" s="70">
        <v>5</v>
      </c>
      <c r="CR88" s="70">
        <v>15</v>
      </c>
      <c r="CS88" s="70">
        <v>6</v>
      </c>
      <c r="CT88" s="70">
        <v>6</v>
      </c>
      <c r="CU88" s="70">
        <v>3</v>
      </c>
      <c r="CV88" s="70">
        <v>3</v>
      </c>
      <c r="CW88" s="70">
        <v>5</v>
      </c>
      <c r="CX88" s="70">
        <v>0</v>
      </c>
      <c r="CY88" s="70">
        <v>1</v>
      </c>
      <c r="CZ88" s="70">
        <v>0</v>
      </c>
      <c r="DA88" s="70">
        <v>1</v>
      </c>
      <c r="DB88" s="70">
        <v>141</v>
      </c>
      <c r="DC88" s="70">
        <v>0</v>
      </c>
      <c r="DD88" s="70">
        <v>12</v>
      </c>
      <c r="DE88" s="70">
        <v>0</v>
      </c>
      <c r="DF88" s="70">
        <v>0</v>
      </c>
      <c r="DG88" s="70">
        <v>128</v>
      </c>
      <c r="DH88" s="70">
        <v>1</v>
      </c>
      <c r="DI88" s="70">
        <v>0</v>
      </c>
      <c r="DJ88" s="70">
        <v>8</v>
      </c>
      <c r="DK88" s="70">
        <v>1</v>
      </c>
      <c r="DL88" s="70">
        <v>12</v>
      </c>
      <c r="DM88" s="70">
        <v>5</v>
      </c>
      <c r="DN88" s="70">
        <v>0</v>
      </c>
      <c r="DO88" s="70">
        <v>7</v>
      </c>
      <c r="DP88" s="70">
        <v>8</v>
      </c>
      <c r="DQ88" s="70">
        <v>0</v>
      </c>
      <c r="DR88" s="70">
        <v>9</v>
      </c>
      <c r="DS88" s="70">
        <v>0</v>
      </c>
      <c r="DT88" s="70">
        <v>44</v>
      </c>
      <c r="DU88" s="70">
        <v>2</v>
      </c>
      <c r="DV88" s="70">
        <v>45</v>
      </c>
      <c r="DW88" s="70">
        <v>26</v>
      </c>
      <c r="DX88" s="70">
        <v>0</v>
      </c>
      <c r="DY88" s="70">
        <v>38</v>
      </c>
      <c r="DZ88" s="70">
        <v>446</v>
      </c>
      <c r="EA88" s="70">
        <v>3</v>
      </c>
      <c r="EB88" s="70">
        <v>0</v>
      </c>
      <c r="EC88" s="70">
        <v>0</v>
      </c>
      <c r="ED88" s="70">
        <v>795</v>
      </c>
      <c r="EE88" s="70">
        <v>3</v>
      </c>
    </row>
    <row r="89" spans="1:135">
      <c r="A89" s="70" t="s">
        <v>198</v>
      </c>
      <c r="B89" s="70" t="s">
        <v>4016</v>
      </c>
      <c r="C89" s="70" t="s">
        <v>4016</v>
      </c>
      <c r="D89" s="70" t="s">
        <v>525</v>
      </c>
      <c r="E89" s="70" t="s">
        <v>596</v>
      </c>
      <c r="F89" s="70" t="str">
        <f t="shared" si="1"/>
        <v>臺北市北投區</v>
      </c>
      <c r="G89" s="70">
        <f>VLOOKUP(F89,郵遞區號!$C$2:$D$371,2,0)</f>
        <v>112</v>
      </c>
      <c r="H89" s="70" t="str">
        <f>VLOOKUP(D89,區域對照!$A$2:$B$23,2,0)</f>
        <v>台北區</v>
      </c>
      <c r="I89" s="70" t="s">
        <v>3677</v>
      </c>
      <c r="J89" s="70" t="s">
        <v>4608</v>
      </c>
      <c r="K89" s="59" t="s">
        <v>6123</v>
      </c>
      <c r="L89" s="71" t="s">
        <v>862</v>
      </c>
      <c r="M89" s="70" t="s">
        <v>1203</v>
      </c>
      <c r="N89" s="70" t="s">
        <v>1203</v>
      </c>
      <c r="O89" s="70" t="s">
        <v>1254</v>
      </c>
      <c r="P89" s="70" t="s">
        <v>708</v>
      </c>
      <c r="Q89" s="70" t="s">
        <v>1401</v>
      </c>
      <c r="R89" s="70" t="s">
        <v>4054</v>
      </c>
      <c r="S89" s="70" t="s">
        <v>4843</v>
      </c>
      <c r="T89" s="70" t="s">
        <v>5260</v>
      </c>
      <c r="U89" s="70">
        <v>25.117512000000001</v>
      </c>
      <c r="V89" s="70">
        <v>121.52246719999999</v>
      </c>
      <c r="W89" s="70" t="s">
        <v>2400</v>
      </c>
      <c r="X89" s="70" t="s">
        <v>2733</v>
      </c>
      <c r="Y89" s="70" t="s">
        <v>2781</v>
      </c>
      <c r="Z89" s="4" t="s">
        <v>2870</v>
      </c>
      <c r="AA89" s="70" t="s">
        <v>2733</v>
      </c>
      <c r="AB89" s="70" t="s">
        <v>3016</v>
      </c>
      <c r="AC89" s="70" t="s">
        <v>2733</v>
      </c>
      <c r="AD89" s="70" t="s">
        <v>2734</v>
      </c>
      <c r="AE89" s="70" t="s">
        <v>2733</v>
      </c>
      <c r="AF89" s="70" t="s">
        <v>5787</v>
      </c>
      <c r="AG89" s="70" t="s">
        <v>3299</v>
      </c>
      <c r="AI89" s="70" t="s">
        <v>6263</v>
      </c>
      <c r="AJ89" s="70" t="s">
        <v>3648</v>
      </c>
      <c r="AK89" s="70" t="s">
        <v>6489</v>
      </c>
      <c r="AL89" s="70" t="s">
        <v>3648</v>
      </c>
      <c r="AM89" s="70">
        <v>3</v>
      </c>
      <c r="AN89" s="70">
        <v>3</v>
      </c>
      <c r="AO89" s="70">
        <v>3</v>
      </c>
      <c r="AP89" s="70">
        <v>3</v>
      </c>
      <c r="AQ89" s="70">
        <v>3</v>
      </c>
      <c r="AR89" s="70">
        <v>3</v>
      </c>
      <c r="AS89" s="70">
        <v>3</v>
      </c>
      <c r="AT89" s="70">
        <v>10</v>
      </c>
      <c r="AU89" s="70">
        <v>777</v>
      </c>
      <c r="AV89" s="70">
        <v>0</v>
      </c>
      <c r="AW89" s="70">
        <v>54</v>
      </c>
      <c r="AX89" s="70">
        <v>0</v>
      </c>
      <c r="AY89" s="70">
        <v>79</v>
      </c>
      <c r="AZ89" s="70">
        <v>22</v>
      </c>
      <c r="BA89" s="70">
        <v>0</v>
      </c>
      <c r="BB89" s="70">
        <v>10</v>
      </c>
      <c r="BC89" s="70">
        <v>2</v>
      </c>
      <c r="BD89" s="70">
        <v>60</v>
      </c>
      <c r="BE89" s="70">
        <v>12</v>
      </c>
      <c r="BF89" s="70">
        <v>72</v>
      </c>
      <c r="BG89" s="70">
        <v>0</v>
      </c>
      <c r="BH89" s="70">
        <v>15</v>
      </c>
      <c r="BI89" s="70">
        <v>12</v>
      </c>
      <c r="BJ89" s="70">
        <v>8</v>
      </c>
      <c r="BK89" s="70">
        <v>0</v>
      </c>
      <c r="BL89" s="70">
        <v>25</v>
      </c>
      <c r="BM89" s="70">
        <v>0</v>
      </c>
      <c r="BN89" s="70">
        <v>5</v>
      </c>
      <c r="BO89" s="70">
        <v>0</v>
      </c>
      <c r="BP89" s="70">
        <v>0</v>
      </c>
      <c r="BQ89" s="70">
        <v>1</v>
      </c>
      <c r="BR89" s="70">
        <v>6</v>
      </c>
      <c r="BS89" s="70">
        <v>0</v>
      </c>
      <c r="BT89" s="70">
        <v>0</v>
      </c>
      <c r="BU89" s="70">
        <v>0</v>
      </c>
      <c r="BV89" s="70">
        <v>46</v>
      </c>
      <c r="BW89" s="70">
        <v>3</v>
      </c>
      <c r="BX89" s="70">
        <v>0</v>
      </c>
      <c r="BY89" s="70">
        <v>0</v>
      </c>
      <c r="BZ89" s="70">
        <v>0</v>
      </c>
      <c r="CA89" s="70">
        <v>1</v>
      </c>
      <c r="CB89" s="70">
        <v>69</v>
      </c>
      <c r="CC89" s="70">
        <v>8</v>
      </c>
      <c r="CD89" s="70">
        <v>35</v>
      </c>
      <c r="CE89" s="70">
        <v>2</v>
      </c>
      <c r="CF89" s="70">
        <v>14</v>
      </c>
      <c r="CG89" s="70">
        <v>6</v>
      </c>
      <c r="CH89" s="70">
        <v>7</v>
      </c>
      <c r="CI89" s="70">
        <v>19</v>
      </c>
      <c r="CJ89" s="70">
        <v>2</v>
      </c>
      <c r="CK89" s="70">
        <v>9</v>
      </c>
      <c r="CL89" s="70">
        <v>14</v>
      </c>
      <c r="CM89" s="70">
        <v>8</v>
      </c>
      <c r="CN89" s="70">
        <v>3</v>
      </c>
      <c r="CO89" s="70">
        <v>3</v>
      </c>
      <c r="CP89" s="70">
        <v>6</v>
      </c>
      <c r="CQ89" s="70">
        <v>8</v>
      </c>
      <c r="CR89" s="70">
        <v>8</v>
      </c>
      <c r="CS89" s="70">
        <v>8</v>
      </c>
      <c r="CT89" s="70">
        <v>11</v>
      </c>
      <c r="CU89" s="70">
        <v>10</v>
      </c>
      <c r="CV89" s="70">
        <v>5</v>
      </c>
      <c r="CW89" s="70">
        <v>7</v>
      </c>
      <c r="CX89" s="70">
        <v>0</v>
      </c>
      <c r="CY89" s="70">
        <v>2</v>
      </c>
      <c r="CZ89" s="70">
        <v>0</v>
      </c>
      <c r="DA89" s="70">
        <v>0</v>
      </c>
      <c r="DB89" s="70">
        <v>265</v>
      </c>
      <c r="DC89" s="70">
        <v>1</v>
      </c>
      <c r="DD89" s="70">
        <v>8</v>
      </c>
      <c r="DE89" s="70">
        <v>0</v>
      </c>
      <c r="DF89" s="70">
        <v>1</v>
      </c>
      <c r="DG89" s="70">
        <v>258</v>
      </c>
      <c r="DH89" s="70">
        <v>0</v>
      </c>
      <c r="DI89" s="70">
        <v>2</v>
      </c>
      <c r="DJ89" s="70">
        <v>25</v>
      </c>
      <c r="DK89" s="70">
        <v>2</v>
      </c>
      <c r="DL89" s="70">
        <v>44</v>
      </c>
      <c r="DM89" s="70">
        <v>6</v>
      </c>
      <c r="DN89" s="70">
        <v>1</v>
      </c>
      <c r="DO89" s="70">
        <v>11</v>
      </c>
      <c r="DP89" s="70">
        <v>6</v>
      </c>
      <c r="DQ89" s="70">
        <v>0</v>
      </c>
      <c r="DR89" s="70">
        <v>15</v>
      </c>
      <c r="DS89" s="70">
        <v>0</v>
      </c>
      <c r="DT89" s="70">
        <v>64</v>
      </c>
      <c r="DU89" s="70">
        <v>0</v>
      </c>
      <c r="DV89" s="70">
        <v>51</v>
      </c>
      <c r="DW89" s="70">
        <v>90</v>
      </c>
      <c r="DX89" s="70">
        <v>0</v>
      </c>
      <c r="DY89" s="70">
        <v>48</v>
      </c>
      <c r="DZ89" s="70">
        <v>1175</v>
      </c>
      <c r="EA89" s="70">
        <v>6</v>
      </c>
      <c r="EB89" s="70">
        <v>0</v>
      </c>
      <c r="EC89" s="70">
        <v>3</v>
      </c>
      <c r="ED89" s="70">
        <v>1817</v>
      </c>
      <c r="EE89" s="70">
        <v>2</v>
      </c>
    </row>
    <row r="90" spans="1:135" s="74" customFormat="1">
      <c r="A90" s="70" t="s">
        <v>199</v>
      </c>
      <c r="B90" s="70" t="s">
        <v>4016</v>
      </c>
      <c r="C90" s="70" t="s">
        <v>4016</v>
      </c>
      <c r="D90" s="70" t="s">
        <v>525</v>
      </c>
      <c r="E90" s="70" t="s">
        <v>596</v>
      </c>
      <c r="F90" s="70" t="str">
        <f t="shared" si="1"/>
        <v>臺北市北投區</v>
      </c>
      <c r="G90" s="70">
        <f>VLOOKUP(F90,郵遞區號!$C$2:$D$371,2,0)</f>
        <v>112</v>
      </c>
      <c r="H90" s="70" t="str">
        <f>VLOOKUP(D90,區域對照!$A$2:$B$23,2,0)</f>
        <v>台北區</v>
      </c>
      <c r="I90" s="70" t="s">
        <v>3677</v>
      </c>
      <c r="J90" s="70" t="s">
        <v>4608</v>
      </c>
      <c r="K90" s="59" t="s">
        <v>6123</v>
      </c>
      <c r="L90" s="71" t="s">
        <v>863</v>
      </c>
      <c r="M90" s="70" t="s">
        <v>1203</v>
      </c>
      <c r="N90" s="70" t="s">
        <v>1203</v>
      </c>
      <c r="O90" s="70" t="s">
        <v>1254</v>
      </c>
      <c r="P90" s="70" t="s">
        <v>708</v>
      </c>
      <c r="Q90" s="70" t="s">
        <v>1402</v>
      </c>
      <c r="R90" s="70" t="s">
        <v>4053</v>
      </c>
      <c r="S90" s="70" t="s">
        <v>4844</v>
      </c>
      <c r="T90" s="70" t="s">
        <v>5261</v>
      </c>
      <c r="U90" s="70">
        <v>25.1284955</v>
      </c>
      <c r="V90" s="70">
        <v>121.47201029999999</v>
      </c>
      <c r="W90" s="70" t="s">
        <v>2401</v>
      </c>
      <c r="X90" s="70" t="s">
        <v>708</v>
      </c>
      <c r="Y90" s="70" t="s">
        <v>708</v>
      </c>
      <c r="Z90" s="70" t="s">
        <v>708</v>
      </c>
      <c r="AA90" s="70" t="s">
        <v>708</v>
      </c>
      <c r="AB90" s="70" t="s">
        <v>708</v>
      </c>
      <c r="AC90" s="70" t="s">
        <v>708</v>
      </c>
      <c r="AD90" s="70" t="s">
        <v>2733</v>
      </c>
      <c r="AE90" s="70" t="s">
        <v>2733</v>
      </c>
      <c r="AF90" s="70" t="s">
        <v>5788</v>
      </c>
      <c r="AG90" s="70" t="s">
        <v>3300</v>
      </c>
      <c r="AH90" s="70"/>
      <c r="AI90" s="70" t="s">
        <v>2734</v>
      </c>
      <c r="AJ90" s="70" t="s">
        <v>2734</v>
      </c>
      <c r="AK90" s="70" t="s">
        <v>6490</v>
      </c>
      <c r="AL90" s="70" t="s">
        <v>2734</v>
      </c>
      <c r="AM90" s="70">
        <v>0</v>
      </c>
      <c r="AN90" s="70">
        <v>0</v>
      </c>
      <c r="AO90" s="70">
        <v>0</v>
      </c>
      <c r="AP90" s="70">
        <v>0</v>
      </c>
      <c r="AQ90" s="70">
        <v>0</v>
      </c>
      <c r="AR90" s="70">
        <v>0</v>
      </c>
      <c r="AS90" s="70">
        <v>0</v>
      </c>
      <c r="AT90" s="70">
        <v>1</v>
      </c>
      <c r="AU90" s="70">
        <v>243</v>
      </c>
      <c r="AV90" s="70">
        <v>0</v>
      </c>
      <c r="AW90" s="70">
        <v>0</v>
      </c>
      <c r="AX90" s="70">
        <v>0</v>
      </c>
      <c r="AY90" s="70">
        <v>75</v>
      </c>
      <c r="AZ90" s="70">
        <v>10</v>
      </c>
      <c r="BA90" s="70">
        <v>0</v>
      </c>
      <c r="BB90" s="70">
        <v>2</v>
      </c>
      <c r="BC90" s="70">
        <v>0</v>
      </c>
      <c r="BD90" s="70">
        <v>0</v>
      </c>
      <c r="BE90" s="70">
        <v>0</v>
      </c>
      <c r="BF90" s="70">
        <v>16</v>
      </c>
      <c r="BG90" s="70">
        <v>0</v>
      </c>
      <c r="BH90" s="70">
        <v>0</v>
      </c>
      <c r="BI90" s="70">
        <v>0</v>
      </c>
      <c r="BJ90" s="70">
        <v>10</v>
      </c>
      <c r="BK90" s="70">
        <v>0</v>
      </c>
      <c r="BL90" s="70">
        <v>6</v>
      </c>
      <c r="BM90" s="70">
        <v>0</v>
      </c>
      <c r="BN90" s="70">
        <v>8</v>
      </c>
      <c r="BO90" s="70">
        <v>0</v>
      </c>
      <c r="BP90" s="70">
        <v>4</v>
      </c>
      <c r="BQ90" s="70">
        <v>2</v>
      </c>
      <c r="BR90" s="70">
        <v>0</v>
      </c>
      <c r="BS90" s="70">
        <v>0</v>
      </c>
      <c r="BT90" s="70">
        <v>0</v>
      </c>
      <c r="BU90" s="70">
        <v>0</v>
      </c>
      <c r="BV90" s="70">
        <v>1</v>
      </c>
      <c r="BW90" s="70">
        <v>2</v>
      </c>
      <c r="BX90" s="70">
        <v>6</v>
      </c>
      <c r="BY90" s="70">
        <v>0</v>
      </c>
      <c r="BZ90" s="70">
        <v>0</v>
      </c>
      <c r="CA90" s="70">
        <v>0</v>
      </c>
      <c r="CB90" s="70">
        <v>48</v>
      </c>
      <c r="CC90" s="70">
        <v>0</v>
      </c>
      <c r="CD90" s="70">
        <v>15</v>
      </c>
      <c r="CE90" s="70">
        <v>0</v>
      </c>
      <c r="CF90" s="70">
        <v>4</v>
      </c>
      <c r="CG90" s="70">
        <v>0</v>
      </c>
      <c r="CH90" s="70">
        <v>2</v>
      </c>
      <c r="CI90" s="70">
        <v>11</v>
      </c>
      <c r="CJ90" s="70">
        <v>9</v>
      </c>
      <c r="CK90" s="70">
        <v>4</v>
      </c>
      <c r="CL90" s="70">
        <v>0</v>
      </c>
      <c r="CM90" s="70">
        <v>0</v>
      </c>
      <c r="CN90" s="70">
        <v>3</v>
      </c>
      <c r="CO90" s="70">
        <v>2</v>
      </c>
      <c r="CP90" s="70">
        <v>2</v>
      </c>
      <c r="CQ90" s="70">
        <v>1</v>
      </c>
      <c r="CR90" s="70">
        <v>4</v>
      </c>
      <c r="CS90" s="70">
        <v>1</v>
      </c>
      <c r="CT90" s="70">
        <v>6</v>
      </c>
      <c r="CU90" s="70">
        <v>1</v>
      </c>
      <c r="CV90" s="70">
        <v>7</v>
      </c>
      <c r="CW90" s="70">
        <v>4</v>
      </c>
      <c r="CX90" s="70">
        <v>0</v>
      </c>
      <c r="CY90" s="70">
        <v>2</v>
      </c>
      <c r="CZ90" s="70">
        <v>1</v>
      </c>
      <c r="DA90" s="70">
        <v>0</v>
      </c>
      <c r="DB90" s="70">
        <v>127</v>
      </c>
      <c r="DC90" s="70">
        <v>0</v>
      </c>
      <c r="DD90" s="70">
        <v>0</v>
      </c>
      <c r="DE90" s="70">
        <v>0</v>
      </c>
      <c r="DF90" s="70">
        <v>0</v>
      </c>
      <c r="DG90" s="70">
        <v>127</v>
      </c>
      <c r="DH90" s="70">
        <v>0</v>
      </c>
      <c r="DI90" s="70">
        <v>0</v>
      </c>
      <c r="DJ90" s="70">
        <v>6</v>
      </c>
      <c r="DK90" s="70">
        <v>0</v>
      </c>
      <c r="DL90" s="70">
        <v>3</v>
      </c>
      <c r="DM90" s="70">
        <v>1</v>
      </c>
      <c r="DN90" s="70">
        <v>0</v>
      </c>
      <c r="DO90" s="70">
        <v>7</v>
      </c>
      <c r="DP90" s="70">
        <v>3</v>
      </c>
      <c r="DQ90" s="70">
        <v>0</v>
      </c>
      <c r="DR90" s="70">
        <v>1</v>
      </c>
      <c r="DS90" s="70">
        <v>0</v>
      </c>
      <c r="DT90" s="70">
        <v>61</v>
      </c>
      <c r="DU90" s="70">
        <v>0</v>
      </c>
      <c r="DV90" s="70">
        <v>37</v>
      </c>
      <c r="DW90" s="70">
        <v>36</v>
      </c>
      <c r="DX90" s="70">
        <v>0</v>
      </c>
      <c r="DY90" s="70">
        <v>13</v>
      </c>
      <c r="DZ90" s="70">
        <v>479</v>
      </c>
      <c r="EA90" s="70">
        <v>1</v>
      </c>
      <c r="EB90" s="70">
        <v>0</v>
      </c>
      <c r="EC90" s="70">
        <v>0</v>
      </c>
      <c r="ED90" s="70">
        <v>775</v>
      </c>
      <c r="EE90" s="70">
        <v>4</v>
      </c>
    </row>
    <row r="91" spans="1:135">
      <c r="A91" s="70" t="s">
        <v>200</v>
      </c>
      <c r="B91" s="70" t="s">
        <v>4016</v>
      </c>
      <c r="D91" s="70" t="s">
        <v>526</v>
      </c>
      <c r="E91" s="70" t="s">
        <v>636</v>
      </c>
      <c r="F91" s="70" t="str">
        <f t="shared" si="1"/>
        <v>高雄市小港區</v>
      </c>
      <c r="G91" s="70">
        <f>VLOOKUP(F91,郵遞區號!$C$2:$D$371,2,0)</f>
        <v>812</v>
      </c>
      <c r="H91" s="70" t="str">
        <f>VLOOKUP(D91,區域對照!$A$2:$B$23,2,0)</f>
        <v>高屏區</v>
      </c>
      <c r="I91" s="70" t="s">
        <v>3677</v>
      </c>
      <c r="J91" s="70" t="s">
        <v>4608</v>
      </c>
      <c r="K91" s="59" t="s">
        <v>6123</v>
      </c>
      <c r="L91" s="71" t="s">
        <v>864</v>
      </c>
      <c r="M91" s="70" t="s">
        <v>1203</v>
      </c>
      <c r="N91" s="70" t="s">
        <v>1203</v>
      </c>
      <c r="O91" s="70" t="s">
        <v>1254</v>
      </c>
      <c r="P91" s="70" t="s">
        <v>708</v>
      </c>
      <c r="Q91" s="70" t="s">
        <v>1403</v>
      </c>
      <c r="R91" s="70" t="s">
        <v>3992</v>
      </c>
      <c r="S91" s="70" t="s">
        <v>5606</v>
      </c>
      <c r="T91" s="72" t="s">
        <v>5607</v>
      </c>
      <c r="U91" s="72">
        <v>22.567410299999999</v>
      </c>
      <c r="V91" s="72">
        <v>120.36331730000001</v>
      </c>
      <c r="W91" s="70" t="s">
        <v>2402</v>
      </c>
      <c r="X91" s="70" t="s">
        <v>708</v>
      </c>
      <c r="Y91" s="70" t="s">
        <v>708</v>
      </c>
      <c r="Z91" s="70" t="s">
        <v>708</v>
      </c>
      <c r="AA91" s="70" t="s">
        <v>2733</v>
      </c>
      <c r="AB91" s="70" t="s">
        <v>3017</v>
      </c>
      <c r="AC91" s="70" t="s">
        <v>2733</v>
      </c>
      <c r="AD91" s="70" t="s">
        <v>2733</v>
      </c>
      <c r="AE91" s="70" t="s">
        <v>2733</v>
      </c>
      <c r="AF91" s="70" t="s">
        <v>5789</v>
      </c>
      <c r="AG91" s="70" t="s">
        <v>3301</v>
      </c>
      <c r="AI91" s="70" t="s">
        <v>6263</v>
      </c>
      <c r="AJ91" s="70" t="s">
        <v>3650</v>
      </c>
      <c r="AK91" s="70" t="s">
        <v>6495</v>
      </c>
      <c r="AL91" s="70" t="s">
        <v>3649</v>
      </c>
      <c r="AM91" s="70">
        <v>2</v>
      </c>
      <c r="AN91" s="70">
        <v>3</v>
      </c>
      <c r="AO91" s="70">
        <v>2</v>
      </c>
      <c r="AP91" s="70">
        <v>2</v>
      </c>
      <c r="AQ91" s="70">
        <v>2</v>
      </c>
      <c r="AR91" s="70">
        <v>2</v>
      </c>
      <c r="AS91" s="70">
        <v>2</v>
      </c>
      <c r="AT91" s="70">
        <v>7</v>
      </c>
      <c r="AU91" s="70">
        <v>341</v>
      </c>
      <c r="AV91" s="70">
        <v>0</v>
      </c>
      <c r="AW91" s="70">
        <v>0</v>
      </c>
      <c r="AX91" s="70">
        <v>0</v>
      </c>
      <c r="AY91" s="70">
        <v>26</v>
      </c>
      <c r="AZ91" s="70">
        <v>7</v>
      </c>
      <c r="BA91" s="70">
        <v>0</v>
      </c>
      <c r="BB91" s="70">
        <v>11</v>
      </c>
      <c r="BC91" s="70">
        <v>2</v>
      </c>
      <c r="BD91" s="70">
        <v>40</v>
      </c>
      <c r="BE91" s="70">
        <v>0</v>
      </c>
      <c r="BF91" s="70">
        <v>20</v>
      </c>
      <c r="BG91" s="70">
        <v>0</v>
      </c>
      <c r="BH91" s="70">
        <v>10</v>
      </c>
      <c r="BI91" s="70">
        <v>10</v>
      </c>
      <c r="BJ91" s="70">
        <v>5</v>
      </c>
      <c r="BK91" s="70">
        <v>0</v>
      </c>
      <c r="BL91" s="70">
        <v>30</v>
      </c>
      <c r="BM91" s="70">
        <v>15</v>
      </c>
      <c r="BN91" s="70">
        <v>7</v>
      </c>
      <c r="BO91" s="70">
        <v>0</v>
      </c>
      <c r="BP91" s="70">
        <v>0</v>
      </c>
      <c r="BQ91" s="70">
        <v>0</v>
      </c>
      <c r="BR91" s="70">
        <v>0</v>
      </c>
      <c r="BS91" s="70">
        <v>0</v>
      </c>
      <c r="BT91" s="70">
        <v>0</v>
      </c>
      <c r="BU91" s="70">
        <v>0</v>
      </c>
      <c r="BV91" s="70">
        <v>58</v>
      </c>
      <c r="BW91" s="70">
        <v>4</v>
      </c>
      <c r="BX91" s="70">
        <v>0</v>
      </c>
      <c r="BY91" s="70">
        <v>0</v>
      </c>
      <c r="BZ91" s="70">
        <v>0</v>
      </c>
      <c r="CA91" s="70">
        <v>0</v>
      </c>
      <c r="CB91" s="70">
        <v>20</v>
      </c>
      <c r="CC91" s="70">
        <v>9</v>
      </c>
      <c r="CD91" s="70">
        <v>10</v>
      </c>
      <c r="CE91" s="70">
        <v>2</v>
      </c>
      <c r="CF91" s="70">
        <v>1</v>
      </c>
      <c r="CG91" s="70">
        <v>0</v>
      </c>
      <c r="CH91" s="70">
        <v>5</v>
      </c>
      <c r="CI91" s="70">
        <v>2</v>
      </c>
      <c r="CJ91" s="70">
        <v>1</v>
      </c>
      <c r="CK91" s="70">
        <v>8</v>
      </c>
      <c r="CL91" s="70">
        <v>13</v>
      </c>
      <c r="CM91" s="70">
        <v>2</v>
      </c>
      <c r="CN91" s="70">
        <v>0</v>
      </c>
      <c r="CO91" s="70">
        <v>0</v>
      </c>
      <c r="CP91" s="70">
        <v>7</v>
      </c>
      <c r="CQ91" s="70">
        <v>6</v>
      </c>
      <c r="CR91" s="70">
        <v>5</v>
      </c>
      <c r="CS91" s="70">
        <v>2</v>
      </c>
      <c r="CT91" s="70">
        <v>4</v>
      </c>
      <c r="CU91" s="70">
        <v>2</v>
      </c>
      <c r="CV91" s="70">
        <v>1</v>
      </c>
      <c r="CW91" s="70">
        <v>3</v>
      </c>
      <c r="CX91" s="70">
        <v>0</v>
      </c>
      <c r="CY91" s="70">
        <v>0</v>
      </c>
      <c r="CZ91" s="70">
        <v>0</v>
      </c>
      <c r="DA91" s="70">
        <v>3</v>
      </c>
      <c r="DB91" s="70">
        <v>106</v>
      </c>
      <c r="DC91" s="70">
        <v>0</v>
      </c>
      <c r="DD91" s="70">
        <v>9</v>
      </c>
      <c r="DE91" s="70">
        <v>0</v>
      </c>
      <c r="DF91" s="70">
        <v>0</v>
      </c>
      <c r="DG91" s="70">
        <v>98</v>
      </c>
      <c r="DH91" s="70">
        <v>0</v>
      </c>
      <c r="DI91" s="70">
        <v>0</v>
      </c>
      <c r="DJ91" s="70">
        <v>10</v>
      </c>
      <c r="DK91" s="70">
        <v>0</v>
      </c>
      <c r="DL91" s="70">
        <v>9</v>
      </c>
      <c r="DM91" s="70">
        <v>1</v>
      </c>
      <c r="DN91" s="70">
        <v>0</v>
      </c>
      <c r="DO91" s="70">
        <v>6</v>
      </c>
      <c r="DP91" s="70">
        <v>3</v>
      </c>
      <c r="DQ91" s="70">
        <v>0</v>
      </c>
      <c r="DR91" s="70">
        <v>7</v>
      </c>
      <c r="DS91" s="70">
        <v>0</v>
      </c>
      <c r="DT91" s="70">
        <v>19</v>
      </c>
      <c r="DU91" s="70">
        <v>0</v>
      </c>
      <c r="DV91" s="70">
        <v>34</v>
      </c>
      <c r="DW91" s="70">
        <v>41</v>
      </c>
      <c r="DX91" s="70">
        <v>0</v>
      </c>
      <c r="DY91" s="70">
        <v>4</v>
      </c>
      <c r="DZ91" s="70">
        <v>482</v>
      </c>
      <c r="EA91" s="70">
        <v>1</v>
      </c>
      <c r="EB91" s="70">
        <v>0</v>
      </c>
      <c r="EC91" s="70">
        <v>0</v>
      </c>
      <c r="ED91" s="70">
        <v>724</v>
      </c>
      <c r="EE91" s="70">
        <v>3</v>
      </c>
    </row>
    <row r="92" spans="1:135" s="74" customFormat="1">
      <c r="A92" s="70" t="s">
        <v>202</v>
      </c>
      <c r="B92" s="70" t="s">
        <v>4016</v>
      </c>
      <c r="C92" s="70" t="s">
        <v>4016</v>
      </c>
      <c r="D92" s="70" t="s">
        <v>529</v>
      </c>
      <c r="E92" s="70" t="s">
        <v>637</v>
      </c>
      <c r="F92" s="70" t="str">
        <f t="shared" si="1"/>
        <v>臺南市麻豆區</v>
      </c>
      <c r="G92" s="70">
        <f>VLOOKUP(F92,郵遞區號!$C$2:$D$371,2,0)</f>
        <v>721</v>
      </c>
      <c r="H92" s="70" t="str">
        <f>VLOOKUP(D92,區域對照!$A$2:$B$23,2,0)</f>
        <v>南區</v>
      </c>
      <c r="I92" s="70" t="s">
        <v>3677</v>
      </c>
      <c r="J92" s="70" t="s">
        <v>4608</v>
      </c>
      <c r="K92" s="59" t="s">
        <v>6123</v>
      </c>
      <c r="L92" s="71" t="s">
        <v>866</v>
      </c>
      <c r="M92" s="70" t="s">
        <v>1203</v>
      </c>
      <c r="N92" s="70" t="s">
        <v>1203</v>
      </c>
      <c r="O92" s="70" t="s">
        <v>1254</v>
      </c>
      <c r="P92" s="70" t="s">
        <v>708</v>
      </c>
      <c r="Q92" s="70" t="s">
        <v>1405</v>
      </c>
      <c r="R92" s="70" t="s">
        <v>4010</v>
      </c>
      <c r="S92" s="70" t="s">
        <v>4010</v>
      </c>
      <c r="T92" s="70" t="s">
        <v>5263</v>
      </c>
      <c r="U92" s="70">
        <v>23.180204700000001</v>
      </c>
      <c r="V92" s="70">
        <v>120.23279890000001</v>
      </c>
      <c r="W92" s="70" t="s">
        <v>2404</v>
      </c>
      <c r="X92" s="70" t="s">
        <v>708</v>
      </c>
      <c r="Y92" s="70" t="s">
        <v>708</v>
      </c>
      <c r="Z92" s="70" t="s">
        <v>708</v>
      </c>
      <c r="AA92" s="70" t="s">
        <v>2733</v>
      </c>
      <c r="AB92" s="70" t="s">
        <v>3018</v>
      </c>
      <c r="AC92" s="70" t="s">
        <v>2733</v>
      </c>
      <c r="AD92" s="70" t="s">
        <v>2734</v>
      </c>
      <c r="AE92" s="70" t="s">
        <v>2734</v>
      </c>
      <c r="AF92" s="70" t="s">
        <v>5791</v>
      </c>
      <c r="AG92" s="70" t="s">
        <v>3303</v>
      </c>
      <c r="AH92" s="70"/>
      <c r="AI92" s="70" t="s">
        <v>6263</v>
      </c>
      <c r="AJ92" s="70" t="s">
        <v>3649</v>
      </c>
      <c r="AK92" s="70" t="s">
        <v>6491</v>
      </c>
      <c r="AL92" s="70" t="s">
        <v>3649</v>
      </c>
      <c r="AM92" s="70">
        <v>2</v>
      </c>
      <c r="AN92" s="70">
        <v>2</v>
      </c>
      <c r="AO92" s="70">
        <v>2</v>
      </c>
      <c r="AP92" s="70">
        <v>2</v>
      </c>
      <c r="AQ92" s="70">
        <v>2</v>
      </c>
      <c r="AR92" s="70">
        <v>2</v>
      </c>
      <c r="AS92" s="70">
        <v>2</v>
      </c>
      <c r="AT92" s="70">
        <v>6</v>
      </c>
      <c r="AU92" s="70">
        <v>298</v>
      </c>
      <c r="AV92" s="70">
        <v>0</v>
      </c>
      <c r="AW92" s="70">
        <v>0</v>
      </c>
      <c r="AX92" s="70">
        <v>0</v>
      </c>
      <c r="AY92" s="70">
        <v>28</v>
      </c>
      <c r="AZ92" s="70">
        <v>8</v>
      </c>
      <c r="BA92" s="70">
        <v>0</v>
      </c>
      <c r="BB92" s="70">
        <v>8</v>
      </c>
      <c r="BC92" s="70">
        <v>2</v>
      </c>
      <c r="BD92" s="70">
        <v>0</v>
      </c>
      <c r="BE92" s="70">
        <v>0</v>
      </c>
      <c r="BF92" s="70">
        <v>22</v>
      </c>
      <c r="BG92" s="70">
        <v>0</v>
      </c>
      <c r="BH92" s="70">
        <v>12</v>
      </c>
      <c r="BI92" s="70">
        <v>5</v>
      </c>
      <c r="BJ92" s="70">
        <v>0</v>
      </c>
      <c r="BK92" s="70">
        <v>0</v>
      </c>
      <c r="BL92" s="70">
        <v>10</v>
      </c>
      <c r="BM92" s="70">
        <v>0</v>
      </c>
      <c r="BN92" s="70">
        <v>4</v>
      </c>
      <c r="BO92" s="70">
        <v>0</v>
      </c>
      <c r="BP92" s="70">
        <v>0</v>
      </c>
      <c r="BQ92" s="70">
        <v>0</v>
      </c>
      <c r="BR92" s="70">
        <v>0</v>
      </c>
      <c r="BS92" s="70">
        <v>0</v>
      </c>
      <c r="BT92" s="70">
        <v>0</v>
      </c>
      <c r="BU92" s="70">
        <v>0</v>
      </c>
      <c r="BV92" s="70">
        <v>30</v>
      </c>
      <c r="BW92" s="70">
        <v>2</v>
      </c>
      <c r="BX92" s="70">
        <v>0</v>
      </c>
      <c r="BY92" s="70">
        <v>0</v>
      </c>
      <c r="BZ92" s="70">
        <v>1</v>
      </c>
      <c r="CA92" s="70">
        <v>2</v>
      </c>
      <c r="CB92" s="70">
        <v>12</v>
      </c>
      <c r="CC92" s="70">
        <v>4</v>
      </c>
      <c r="CD92" s="70">
        <v>4</v>
      </c>
      <c r="CE92" s="70">
        <v>1</v>
      </c>
      <c r="CF92" s="70">
        <v>1</v>
      </c>
      <c r="CG92" s="70">
        <v>0</v>
      </c>
      <c r="CH92" s="70">
        <v>3</v>
      </c>
      <c r="CI92" s="70">
        <v>2</v>
      </c>
      <c r="CJ92" s="70">
        <v>0</v>
      </c>
      <c r="CK92" s="70">
        <v>2</v>
      </c>
      <c r="CL92" s="70">
        <v>7</v>
      </c>
      <c r="CM92" s="70">
        <v>4</v>
      </c>
      <c r="CN92" s="70">
        <v>0</v>
      </c>
      <c r="CO92" s="70">
        <v>2</v>
      </c>
      <c r="CP92" s="70">
        <v>2</v>
      </c>
      <c r="CQ92" s="70">
        <v>3</v>
      </c>
      <c r="CR92" s="70">
        <v>1</v>
      </c>
      <c r="CS92" s="70">
        <v>1</v>
      </c>
      <c r="CT92" s="70">
        <v>4</v>
      </c>
      <c r="CU92" s="70">
        <v>1</v>
      </c>
      <c r="CV92" s="70">
        <v>1</v>
      </c>
      <c r="CW92" s="70">
        <v>1</v>
      </c>
      <c r="CX92" s="70">
        <v>0</v>
      </c>
      <c r="CY92" s="70">
        <v>1</v>
      </c>
      <c r="CZ92" s="70">
        <v>0</v>
      </c>
      <c r="DA92" s="70">
        <v>1</v>
      </c>
      <c r="DB92" s="70">
        <v>61</v>
      </c>
      <c r="DC92" s="70">
        <v>2</v>
      </c>
      <c r="DD92" s="70">
        <v>5</v>
      </c>
      <c r="DE92" s="70">
        <v>0</v>
      </c>
      <c r="DF92" s="70">
        <v>0</v>
      </c>
      <c r="DG92" s="70">
        <v>54</v>
      </c>
      <c r="DH92" s="70">
        <v>0</v>
      </c>
      <c r="DI92" s="70">
        <v>1</v>
      </c>
      <c r="DJ92" s="70">
        <v>8</v>
      </c>
      <c r="DK92" s="70">
        <v>2</v>
      </c>
      <c r="DL92" s="70">
        <v>9</v>
      </c>
      <c r="DM92" s="70">
        <v>3</v>
      </c>
      <c r="DN92" s="70">
        <v>0</v>
      </c>
      <c r="DO92" s="70">
        <v>7</v>
      </c>
      <c r="DP92" s="70">
        <v>1</v>
      </c>
      <c r="DQ92" s="70">
        <v>0</v>
      </c>
      <c r="DR92" s="70">
        <v>9</v>
      </c>
      <c r="DS92" s="70">
        <v>0</v>
      </c>
      <c r="DT92" s="70">
        <v>14</v>
      </c>
      <c r="DU92" s="70">
        <v>0</v>
      </c>
      <c r="DV92" s="70">
        <v>15</v>
      </c>
      <c r="DW92" s="70">
        <v>23</v>
      </c>
      <c r="DX92" s="70">
        <v>0</v>
      </c>
      <c r="DY92" s="70">
        <v>28</v>
      </c>
      <c r="DZ92" s="70">
        <v>280</v>
      </c>
      <c r="EA92" s="70">
        <v>1</v>
      </c>
      <c r="EB92" s="70">
        <v>0</v>
      </c>
      <c r="EC92" s="70">
        <v>0</v>
      </c>
      <c r="ED92" s="70">
        <v>462</v>
      </c>
      <c r="EE92" s="70">
        <v>3</v>
      </c>
    </row>
    <row r="93" spans="1:135">
      <c r="A93" s="70" t="s">
        <v>207</v>
      </c>
      <c r="B93" s="70" t="s">
        <v>4016</v>
      </c>
      <c r="C93" s="70" t="s">
        <v>4016</v>
      </c>
      <c r="D93" s="70" t="s">
        <v>527</v>
      </c>
      <c r="E93" s="70" t="s">
        <v>639</v>
      </c>
      <c r="F93" s="70" t="str">
        <f t="shared" si="1"/>
        <v>基隆市安樂區</v>
      </c>
      <c r="G93" s="70">
        <f>VLOOKUP(F93,郵遞區號!$C$2:$D$371,2,0)</f>
        <v>204</v>
      </c>
      <c r="H93" s="70" t="str">
        <f>VLOOKUP(D93,區域對照!$A$2:$B$23,2,0)</f>
        <v>台北區</v>
      </c>
      <c r="I93" s="70" t="s">
        <v>3677</v>
      </c>
      <c r="J93" s="70" t="s">
        <v>4608</v>
      </c>
      <c r="K93" s="59" t="s">
        <v>6123</v>
      </c>
      <c r="L93" s="71" t="s">
        <v>871</v>
      </c>
      <c r="M93" s="70" t="s">
        <v>1203</v>
      </c>
      <c r="N93" s="70" t="s">
        <v>1203</v>
      </c>
      <c r="O93" s="70" t="s">
        <v>1254</v>
      </c>
      <c r="P93" s="70" t="s">
        <v>708</v>
      </c>
      <c r="Q93" s="70" t="s">
        <v>1410</v>
      </c>
      <c r="R93" s="70" t="s">
        <v>4052</v>
      </c>
      <c r="S93" s="70" t="s">
        <v>4848</v>
      </c>
      <c r="T93" s="70" t="s">
        <v>5268</v>
      </c>
      <c r="U93" s="70">
        <v>25.121106099999999</v>
      </c>
      <c r="V93" s="70">
        <v>121.7223372</v>
      </c>
      <c r="W93" s="70" t="s">
        <v>2409</v>
      </c>
      <c r="X93" s="70" t="s">
        <v>2733</v>
      </c>
      <c r="Y93" s="70" t="s">
        <v>2782</v>
      </c>
      <c r="Z93" s="4" t="s">
        <v>2871</v>
      </c>
      <c r="AA93" s="70" t="s">
        <v>2733</v>
      </c>
      <c r="AB93" s="70" t="s">
        <v>3022</v>
      </c>
      <c r="AC93" s="70" t="s">
        <v>2733</v>
      </c>
      <c r="AD93" s="70" t="s">
        <v>2733</v>
      </c>
      <c r="AE93" s="70" t="s">
        <v>2733</v>
      </c>
      <c r="AF93" s="70" t="s">
        <v>5796</v>
      </c>
      <c r="AG93" s="70" t="s">
        <v>3308</v>
      </c>
      <c r="AI93" s="70" t="s">
        <v>6263</v>
      </c>
      <c r="AJ93" s="70" t="s">
        <v>3648</v>
      </c>
      <c r="AK93" s="70" t="s">
        <v>6489</v>
      </c>
      <c r="AL93" s="70" t="s">
        <v>3648</v>
      </c>
      <c r="AM93" s="70">
        <v>3</v>
      </c>
      <c r="AN93" s="70">
        <v>3</v>
      </c>
      <c r="AO93" s="70">
        <v>3</v>
      </c>
      <c r="AP93" s="70">
        <v>3</v>
      </c>
      <c r="AQ93" s="70">
        <v>3</v>
      </c>
      <c r="AR93" s="70">
        <v>3</v>
      </c>
      <c r="AS93" s="70">
        <v>3</v>
      </c>
      <c r="AT93" s="70">
        <v>10</v>
      </c>
      <c r="AU93" s="70">
        <v>472</v>
      </c>
      <c r="AV93" s="70">
        <v>0</v>
      </c>
      <c r="AW93" s="70">
        <v>0</v>
      </c>
      <c r="AX93" s="70">
        <v>0</v>
      </c>
      <c r="AY93" s="70">
        <v>45</v>
      </c>
      <c r="AZ93" s="70">
        <v>14</v>
      </c>
      <c r="BA93" s="70">
        <v>0</v>
      </c>
      <c r="BB93" s="70">
        <v>0</v>
      </c>
      <c r="BC93" s="70">
        <v>2</v>
      </c>
      <c r="BD93" s="70">
        <v>60</v>
      </c>
      <c r="BE93" s="70">
        <v>10</v>
      </c>
      <c r="BF93" s="70">
        <v>53</v>
      </c>
      <c r="BG93" s="70">
        <v>0</v>
      </c>
      <c r="BH93" s="70">
        <v>15</v>
      </c>
      <c r="BI93" s="70">
        <v>9</v>
      </c>
      <c r="BJ93" s="70">
        <v>0</v>
      </c>
      <c r="BK93" s="70">
        <v>0</v>
      </c>
      <c r="BL93" s="70">
        <v>30</v>
      </c>
      <c r="BM93" s="70">
        <v>0</v>
      </c>
      <c r="BN93" s="70">
        <v>6</v>
      </c>
      <c r="BO93" s="70">
        <v>0</v>
      </c>
      <c r="BP93" s="70">
        <v>0</v>
      </c>
      <c r="BQ93" s="70">
        <v>1</v>
      </c>
      <c r="BR93" s="70">
        <v>0</v>
      </c>
      <c r="BS93" s="70">
        <v>2</v>
      </c>
      <c r="BT93" s="70">
        <v>0</v>
      </c>
      <c r="BU93" s="70">
        <v>0</v>
      </c>
      <c r="BV93" s="70">
        <v>84</v>
      </c>
      <c r="BW93" s="70">
        <v>16</v>
      </c>
      <c r="BX93" s="70">
        <v>0</v>
      </c>
      <c r="BY93" s="70">
        <v>0</v>
      </c>
      <c r="BZ93" s="70">
        <v>0</v>
      </c>
      <c r="CA93" s="70">
        <v>19</v>
      </c>
      <c r="CB93" s="70">
        <v>120</v>
      </c>
      <c r="CC93" s="70">
        <v>17</v>
      </c>
      <c r="CD93" s="70">
        <v>41</v>
      </c>
      <c r="CE93" s="70">
        <v>7</v>
      </c>
      <c r="CF93" s="70">
        <v>12</v>
      </c>
      <c r="CG93" s="70">
        <v>36</v>
      </c>
      <c r="CH93" s="70">
        <v>13</v>
      </c>
      <c r="CI93" s="70">
        <v>14</v>
      </c>
      <c r="CJ93" s="70">
        <v>5</v>
      </c>
      <c r="CK93" s="70">
        <v>5</v>
      </c>
      <c r="CL93" s="70">
        <v>24</v>
      </c>
      <c r="CM93" s="70">
        <v>4</v>
      </c>
      <c r="CN93" s="70">
        <v>3</v>
      </c>
      <c r="CO93" s="70">
        <v>5</v>
      </c>
      <c r="CP93" s="70">
        <v>17</v>
      </c>
      <c r="CQ93" s="70">
        <v>14</v>
      </c>
      <c r="CR93" s="70">
        <v>19</v>
      </c>
      <c r="CS93" s="70">
        <v>14</v>
      </c>
      <c r="CT93" s="70">
        <v>6</v>
      </c>
      <c r="CU93" s="70">
        <v>10</v>
      </c>
      <c r="CV93" s="70">
        <v>4</v>
      </c>
      <c r="CW93" s="70">
        <v>11</v>
      </c>
      <c r="CX93" s="70">
        <v>1</v>
      </c>
      <c r="CY93" s="70">
        <v>7</v>
      </c>
      <c r="CZ93" s="70">
        <v>1</v>
      </c>
      <c r="DA93" s="70">
        <v>1</v>
      </c>
      <c r="DB93" s="70">
        <v>430</v>
      </c>
      <c r="DC93" s="70">
        <v>20</v>
      </c>
      <c r="DD93" s="70">
        <v>17</v>
      </c>
      <c r="DE93" s="70">
        <v>0</v>
      </c>
      <c r="DF93" s="70">
        <v>0</v>
      </c>
      <c r="DG93" s="70">
        <v>394</v>
      </c>
      <c r="DH93" s="70">
        <v>0</v>
      </c>
      <c r="DI93" s="70">
        <v>0</v>
      </c>
      <c r="DJ93" s="70">
        <v>28</v>
      </c>
      <c r="DK93" s="70">
        <v>2</v>
      </c>
      <c r="DL93" s="70">
        <v>12</v>
      </c>
      <c r="DM93" s="70">
        <v>5</v>
      </c>
      <c r="DN93" s="70">
        <v>1</v>
      </c>
      <c r="DO93" s="70">
        <v>10</v>
      </c>
      <c r="DP93" s="70">
        <v>4</v>
      </c>
      <c r="DQ93" s="70">
        <v>1</v>
      </c>
      <c r="DR93" s="70">
        <v>8</v>
      </c>
      <c r="DS93" s="70">
        <v>0</v>
      </c>
      <c r="DT93" s="70">
        <v>38</v>
      </c>
      <c r="DU93" s="70">
        <v>0</v>
      </c>
      <c r="DV93" s="70">
        <v>44</v>
      </c>
      <c r="DW93" s="70">
        <v>72</v>
      </c>
      <c r="DX93" s="70">
        <v>1</v>
      </c>
      <c r="DY93" s="70">
        <v>50</v>
      </c>
      <c r="DZ93" s="70">
        <v>842</v>
      </c>
      <c r="EA93" s="70">
        <v>2</v>
      </c>
      <c r="EB93" s="70">
        <v>0</v>
      </c>
      <c r="EC93" s="70">
        <v>0</v>
      </c>
      <c r="ED93" s="70">
        <v>1551</v>
      </c>
      <c r="EE93" s="70">
        <v>2</v>
      </c>
    </row>
    <row r="94" spans="1:135">
      <c r="A94" s="76" t="s">
        <v>207</v>
      </c>
      <c r="B94" s="70" t="s">
        <v>4016</v>
      </c>
      <c r="C94" s="70" t="s">
        <v>4016</v>
      </c>
      <c r="D94" s="76" t="s">
        <v>527</v>
      </c>
      <c r="E94" s="76" t="s">
        <v>639</v>
      </c>
      <c r="F94" s="76" t="str">
        <f t="shared" si="1"/>
        <v>基隆市安樂區</v>
      </c>
      <c r="G94" s="76">
        <f>VLOOKUP(F94,郵遞區號!$C$2:$D$371,2,0)</f>
        <v>204</v>
      </c>
      <c r="H94" s="76" t="str">
        <f>VLOOKUP(D94,區域對照!$A$2:$B$23,2,0)</f>
        <v>台北區</v>
      </c>
      <c r="I94" s="76" t="s">
        <v>708</v>
      </c>
      <c r="J94" s="76" t="s">
        <v>4614</v>
      </c>
      <c r="K94" s="63" t="s">
        <v>6123</v>
      </c>
      <c r="L94" s="78" t="s">
        <v>871</v>
      </c>
      <c r="M94" s="76" t="s">
        <v>1233</v>
      </c>
      <c r="N94" s="76" t="s">
        <v>1233</v>
      </c>
      <c r="O94" s="76" t="s">
        <v>1254</v>
      </c>
      <c r="P94" s="76" t="s">
        <v>708</v>
      </c>
      <c r="Q94" s="76" t="s">
        <v>1410</v>
      </c>
      <c r="R94" s="76" t="s">
        <v>4684</v>
      </c>
      <c r="S94" s="76" t="s">
        <v>4684</v>
      </c>
      <c r="T94" s="76" t="s">
        <v>5269</v>
      </c>
      <c r="U94" s="76">
        <v>25.148903799999999</v>
      </c>
      <c r="V94" s="76">
        <v>121.7078628</v>
      </c>
      <c r="W94" s="76" t="s">
        <v>2409</v>
      </c>
      <c r="X94" s="76" t="s">
        <v>708</v>
      </c>
      <c r="Y94" s="76" t="s">
        <v>708</v>
      </c>
      <c r="Z94" s="76" t="s">
        <v>708</v>
      </c>
      <c r="AA94" s="76" t="s">
        <v>708</v>
      </c>
      <c r="AB94" s="76" t="s">
        <v>708</v>
      </c>
      <c r="AC94" s="76" t="s">
        <v>708</v>
      </c>
      <c r="AD94" s="76" t="s">
        <v>708</v>
      </c>
      <c r="AE94" s="76" t="s">
        <v>708</v>
      </c>
      <c r="AF94" s="70" t="s">
        <v>5796</v>
      </c>
      <c r="AG94" s="76" t="s">
        <v>3309</v>
      </c>
      <c r="AH94" s="76"/>
      <c r="AI94" s="76" t="s">
        <v>2734</v>
      </c>
      <c r="AJ94" s="70" t="s">
        <v>2734</v>
      </c>
      <c r="AK94" s="70" t="s">
        <v>6490</v>
      </c>
      <c r="AL94" s="70" t="s">
        <v>2734</v>
      </c>
      <c r="AM94" s="70">
        <v>0</v>
      </c>
      <c r="AN94" s="70">
        <v>0</v>
      </c>
      <c r="AO94" s="70">
        <v>0</v>
      </c>
      <c r="AP94" s="70">
        <v>0</v>
      </c>
      <c r="AQ94" s="70">
        <v>0</v>
      </c>
      <c r="AR94" s="70">
        <v>0</v>
      </c>
      <c r="AS94" s="70">
        <v>0</v>
      </c>
      <c r="AT94" s="70">
        <v>1</v>
      </c>
      <c r="AU94" s="76">
        <v>286</v>
      </c>
      <c r="AV94" s="76">
        <v>0</v>
      </c>
      <c r="AW94" s="76">
        <v>25</v>
      </c>
      <c r="AX94" s="76">
        <v>0</v>
      </c>
      <c r="AY94" s="76">
        <v>10</v>
      </c>
      <c r="AZ94" s="76">
        <v>0</v>
      </c>
      <c r="BA94" s="76">
        <v>0</v>
      </c>
      <c r="BB94" s="76">
        <v>0</v>
      </c>
      <c r="BC94" s="76">
        <v>0</v>
      </c>
      <c r="BD94" s="76">
        <v>0</v>
      </c>
      <c r="BE94" s="76">
        <v>0</v>
      </c>
      <c r="BF94" s="76">
        <v>10</v>
      </c>
      <c r="BG94" s="76">
        <v>0</v>
      </c>
      <c r="BH94" s="76">
        <v>0</v>
      </c>
      <c r="BI94" s="76">
        <v>0</v>
      </c>
      <c r="BJ94" s="76">
        <v>12</v>
      </c>
      <c r="BK94" s="76">
        <v>0</v>
      </c>
      <c r="BL94" s="76">
        <v>0</v>
      </c>
      <c r="BM94" s="76">
        <v>0</v>
      </c>
      <c r="BN94" s="76">
        <v>0</v>
      </c>
      <c r="BO94" s="76">
        <v>0</v>
      </c>
      <c r="BP94" s="76">
        <v>0</v>
      </c>
      <c r="BQ94" s="76">
        <v>4</v>
      </c>
      <c r="BR94" s="76">
        <v>0</v>
      </c>
      <c r="BS94" s="76">
        <v>0</v>
      </c>
      <c r="BT94" s="76">
        <v>0</v>
      </c>
      <c r="BU94" s="76">
        <v>0</v>
      </c>
      <c r="BV94" s="76">
        <v>30</v>
      </c>
      <c r="BW94" s="76">
        <v>4</v>
      </c>
      <c r="BX94" s="76">
        <v>0</v>
      </c>
      <c r="BY94" s="76"/>
      <c r="BZ94" s="76"/>
      <c r="CA94" s="76"/>
      <c r="CB94" s="76"/>
      <c r="CC94" s="76"/>
      <c r="CD94" s="76"/>
      <c r="CE94" s="76"/>
      <c r="CF94" s="76"/>
      <c r="CG94" s="76"/>
      <c r="CH94" s="76"/>
      <c r="CI94" s="76"/>
      <c r="CJ94" s="76"/>
      <c r="CK94" s="76"/>
      <c r="CL94" s="76"/>
      <c r="CM94" s="76"/>
      <c r="CN94" s="76"/>
      <c r="CO94" s="76"/>
      <c r="CP94" s="76"/>
      <c r="CQ94" s="76"/>
      <c r="CR94" s="76"/>
      <c r="CS94" s="76"/>
      <c r="CT94" s="76"/>
      <c r="CU94" s="76"/>
      <c r="CV94" s="76"/>
      <c r="CW94" s="76"/>
      <c r="CX94" s="76"/>
      <c r="CY94" s="76"/>
      <c r="CZ94" s="76"/>
      <c r="DA94" s="76"/>
      <c r="DB94" s="76"/>
      <c r="DC94" s="76"/>
      <c r="DD94" s="76"/>
      <c r="DE94" s="76"/>
      <c r="DF94" s="76"/>
      <c r="DG94" s="76"/>
      <c r="DH94" s="76"/>
      <c r="DI94" s="76"/>
      <c r="DJ94" s="76"/>
      <c r="DK94" s="76"/>
      <c r="DL94" s="76"/>
      <c r="DM94" s="76"/>
      <c r="DN94" s="76"/>
      <c r="DO94" s="76"/>
      <c r="DP94" s="76"/>
      <c r="DQ94" s="76"/>
      <c r="DR94" s="76"/>
      <c r="DS94" s="76"/>
      <c r="DT94" s="76"/>
      <c r="DU94" s="76"/>
      <c r="DV94" s="76"/>
      <c r="DW94" s="76"/>
      <c r="DX94" s="76"/>
      <c r="DY94" s="76"/>
      <c r="DZ94" s="76"/>
      <c r="EA94" s="76"/>
      <c r="EB94" s="76"/>
      <c r="EC94" s="76"/>
      <c r="ED94" s="76"/>
      <c r="EE94" s="76"/>
    </row>
    <row r="95" spans="1:135">
      <c r="A95" s="70" t="s">
        <v>208</v>
      </c>
      <c r="B95" s="70" t="s">
        <v>4016</v>
      </c>
      <c r="C95" s="70" t="s">
        <v>4016</v>
      </c>
      <c r="D95" s="70" t="s">
        <v>543</v>
      </c>
      <c r="E95" s="70" t="s">
        <v>573</v>
      </c>
      <c r="F95" s="70" t="str">
        <f t="shared" si="1"/>
        <v>新竹市東區</v>
      </c>
      <c r="G95" s="70">
        <f>VLOOKUP(F95,郵遞區號!$C$2:$D$371,2,0)</f>
        <v>300</v>
      </c>
      <c r="H95" s="70" t="str">
        <f>VLOOKUP(D95,區域對照!$A$2:$B$23,2,0)</f>
        <v>北區</v>
      </c>
      <c r="I95" s="70" t="s">
        <v>3677</v>
      </c>
      <c r="J95" s="70" t="s">
        <v>4608</v>
      </c>
      <c r="K95" s="59" t="s">
        <v>6123</v>
      </c>
      <c r="L95" s="71" t="s">
        <v>872</v>
      </c>
      <c r="M95" s="70" t="s">
        <v>1203</v>
      </c>
      <c r="N95" s="70" t="s">
        <v>1203</v>
      </c>
      <c r="O95" s="70" t="s">
        <v>1254</v>
      </c>
      <c r="P95" s="70" t="s">
        <v>708</v>
      </c>
      <c r="Q95" s="70" t="s">
        <v>1411</v>
      </c>
      <c r="R95" s="70" t="s">
        <v>4037</v>
      </c>
      <c r="S95" s="70" t="s">
        <v>5608</v>
      </c>
      <c r="T95" s="70" t="s">
        <v>5270</v>
      </c>
      <c r="U95" s="70">
        <v>24.800070399999999</v>
      </c>
      <c r="V95" s="70">
        <v>120.99075070000001</v>
      </c>
      <c r="W95" s="70" t="s">
        <v>2410</v>
      </c>
      <c r="X95" s="70" t="s">
        <v>2733</v>
      </c>
      <c r="Y95" s="70" t="s">
        <v>2783</v>
      </c>
      <c r="Z95" s="4" t="s">
        <v>2872</v>
      </c>
      <c r="AA95" s="70" t="s">
        <v>2733</v>
      </c>
      <c r="AB95" s="70" t="s">
        <v>3023</v>
      </c>
      <c r="AC95" s="70" t="s">
        <v>2733</v>
      </c>
      <c r="AD95" s="70" t="s">
        <v>2734</v>
      </c>
      <c r="AE95" s="70" t="s">
        <v>2733</v>
      </c>
      <c r="AF95" s="70" t="s">
        <v>5797</v>
      </c>
      <c r="AG95" s="70" t="s">
        <v>3310</v>
      </c>
      <c r="AI95" s="70" t="s">
        <v>6263</v>
      </c>
      <c r="AJ95" s="70" t="s">
        <v>3654</v>
      </c>
      <c r="AK95" s="70" t="s">
        <v>6497</v>
      </c>
      <c r="AL95" s="70" t="s">
        <v>3649</v>
      </c>
      <c r="AM95" s="70">
        <v>2</v>
      </c>
      <c r="AN95" s="70">
        <v>3</v>
      </c>
      <c r="AO95" s="70">
        <v>2</v>
      </c>
      <c r="AP95" s="70">
        <v>3</v>
      </c>
      <c r="AQ95" s="70">
        <v>2</v>
      </c>
      <c r="AR95" s="70">
        <v>2</v>
      </c>
      <c r="AS95" s="70">
        <v>2</v>
      </c>
      <c r="AT95" s="70">
        <v>7</v>
      </c>
      <c r="AU95" s="70">
        <v>439</v>
      </c>
      <c r="AV95" s="70">
        <v>0</v>
      </c>
      <c r="AW95" s="70">
        <v>0</v>
      </c>
      <c r="AX95" s="70">
        <v>0</v>
      </c>
      <c r="AY95" s="70">
        <v>48</v>
      </c>
      <c r="AZ95" s="70">
        <v>15</v>
      </c>
      <c r="BA95" s="70">
        <v>0</v>
      </c>
      <c r="BB95" s="70">
        <v>0</v>
      </c>
      <c r="BC95" s="70">
        <v>2</v>
      </c>
      <c r="BD95" s="70">
        <v>20</v>
      </c>
      <c r="BE95" s="70">
        <v>6</v>
      </c>
      <c r="BF95" s="70">
        <v>44</v>
      </c>
      <c r="BG95" s="70">
        <v>0</v>
      </c>
      <c r="BH95" s="70">
        <v>25</v>
      </c>
      <c r="BI95" s="70">
        <v>24</v>
      </c>
      <c r="BJ95" s="70">
        <v>0</v>
      </c>
      <c r="BK95" s="70">
        <v>0</v>
      </c>
      <c r="BL95" s="70">
        <v>30</v>
      </c>
      <c r="BM95" s="70">
        <v>0</v>
      </c>
      <c r="BN95" s="70">
        <v>10</v>
      </c>
      <c r="BO95" s="70">
        <v>0</v>
      </c>
      <c r="BP95" s="70">
        <v>1</v>
      </c>
      <c r="BQ95" s="70">
        <v>0</v>
      </c>
      <c r="BR95" s="70">
        <v>0</v>
      </c>
      <c r="BS95" s="70">
        <v>0</v>
      </c>
      <c r="BT95" s="70">
        <v>0</v>
      </c>
      <c r="BU95" s="70">
        <v>0</v>
      </c>
      <c r="BV95" s="70">
        <v>44</v>
      </c>
      <c r="BW95" s="70">
        <v>3</v>
      </c>
      <c r="BX95" s="70">
        <v>0</v>
      </c>
      <c r="BY95" s="70">
        <v>0</v>
      </c>
      <c r="BZ95" s="70">
        <v>0</v>
      </c>
      <c r="CA95" s="70">
        <v>0</v>
      </c>
      <c r="CB95" s="70">
        <v>33</v>
      </c>
      <c r="CC95" s="70">
        <v>10</v>
      </c>
      <c r="CD95" s="70">
        <v>12</v>
      </c>
      <c r="CE95" s="70">
        <v>2</v>
      </c>
      <c r="CF95" s="70">
        <v>6</v>
      </c>
      <c r="CG95" s="70">
        <v>0</v>
      </c>
      <c r="CH95" s="70">
        <v>33</v>
      </c>
      <c r="CI95" s="70">
        <v>5</v>
      </c>
      <c r="CJ95" s="70">
        <v>2</v>
      </c>
      <c r="CK95" s="70">
        <v>3</v>
      </c>
      <c r="CL95" s="70">
        <v>21</v>
      </c>
      <c r="CM95" s="70">
        <v>6</v>
      </c>
      <c r="CN95" s="70">
        <v>1</v>
      </c>
      <c r="CO95" s="70">
        <v>3</v>
      </c>
      <c r="CP95" s="70">
        <v>3</v>
      </c>
      <c r="CQ95" s="70">
        <v>3</v>
      </c>
      <c r="CR95" s="70">
        <v>12</v>
      </c>
      <c r="CS95" s="70">
        <v>7</v>
      </c>
      <c r="CT95" s="70">
        <v>6</v>
      </c>
      <c r="CU95" s="70">
        <v>3</v>
      </c>
      <c r="CV95" s="70">
        <v>3</v>
      </c>
      <c r="CW95" s="70">
        <v>2</v>
      </c>
      <c r="CX95" s="70">
        <v>1</v>
      </c>
      <c r="CY95" s="70">
        <v>2</v>
      </c>
      <c r="CZ95" s="70">
        <v>0</v>
      </c>
      <c r="DA95" s="70">
        <v>0</v>
      </c>
      <c r="DB95" s="70">
        <v>179</v>
      </c>
      <c r="DC95" s="70">
        <v>0</v>
      </c>
      <c r="DD95" s="70">
        <v>10</v>
      </c>
      <c r="DE95" s="70">
        <v>0</v>
      </c>
      <c r="DF95" s="70">
        <v>0</v>
      </c>
      <c r="DG95" s="70">
        <v>171</v>
      </c>
      <c r="DH95" s="70">
        <v>1</v>
      </c>
      <c r="DI95" s="70">
        <v>1</v>
      </c>
      <c r="DJ95" s="70">
        <v>16</v>
      </c>
      <c r="DK95" s="70">
        <v>0</v>
      </c>
      <c r="DL95" s="70">
        <v>8</v>
      </c>
      <c r="DM95" s="70">
        <v>4</v>
      </c>
      <c r="DN95" s="70">
        <v>0</v>
      </c>
      <c r="DO95" s="70">
        <v>9</v>
      </c>
      <c r="DP95" s="70">
        <v>4</v>
      </c>
      <c r="DQ95" s="70">
        <v>0</v>
      </c>
      <c r="DR95" s="70">
        <v>9</v>
      </c>
      <c r="DS95" s="70">
        <v>0</v>
      </c>
      <c r="DT95" s="70">
        <v>39</v>
      </c>
      <c r="DU95" s="70">
        <v>0</v>
      </c>
      <c r="DV95" s="70">
        <v>54</v>
      </c>
      <c r="DW95" s="70">
        <v>51</v>
      </c>
      <c r="DX95" s="70">
        <v>0</v>
      </c>
      <c r="DY95" s="70">
        <v>20</v>
      </c>
      <c r="DZ95" s="70">
        <v>802</v>
      </c>
      <c r="EA95" s="70">
        <v>2</v>
      </c>
      <c r="EB95" s="70">
        <v>2</v>
      </c>
      <c r="EC95" s="70">
        <v>0</v>
      </c>
      <c r="ED95" s="70">
        <v>1203</v>
      </c>
      <c r="EE95" s="70">
        <v>3</v>
      </c>
    </row>
    <row r="96" spans="1:135">
      <c r="A96" s="70" t="s">
        <v>211</v>
      </c>
      <c r="B96" s="70" t="s">
        <v>4016</v>
      </c>
      <c r="C96" s="70" t="s">
        <v>4016</v>
      </c>
      <c r="D96" s="70" t="s">
        <v>529</v>
      </c>
      <c r="E96" s="70" t="s">
        <v>573</v>
      </c>
      <c r="F96" s="70" t="str">
        <f t="shared" si="1"/>
        <v>臺南市東區</v>
      </c>
      <c r="G96" s="70">
        <f>VLOOKUP(F96,郵遞區號!$C$2:$D$371,2,0)</f>
        <v>701</v>
      </c>
      <c r="H96" s="70" t="str">
        <f>VLOOKUP(D96,區域對照!$A$2:$B$23,2,0)</f>
        <v>南區</v>
      </c>
      <c r="I96" s="70" t="s">
        <v>3677</v>
      </c>
      <c r="J96" s="70" t="s">
        <v>4608</v>
      </c>
      <c r="K96" s="59" t="s">
        <v>6123</v>
      </c>
      <c r="L96" s="71" t="s">
        <v>875</v>
      </c>
      <c r="M96" s="70" t="s">
        <v>1203</v>
      </c>
      <c r="N96" s="70" t="s">
        <v>1203</v>
      </c>
      <c r="O96" s="70" t="s">
        <v>1254</v>
      </c>
      <c r="P96" s="70" t="s">
        <v>708</v>
      </c>
      <c r="Q96" s="70" t="s">
        <v>1414</v>
      </c>
      <c r="R96" s="70" t="s">
        <v>4009</v>
      </c>
      <c r="S96" s="70" t="s">
        <v>5612</v>
      </c>
      <c r="T96" s="72" t="s">
        <v>5613</v>
      </c>
      <c r="U96" s="72">
        <v>22.989311000000001</v>
      </c>
      <c r="V96" s="72">
        <v>120.21328699999999</v>
      </c>
      <c r="W96" s="70" t="s">
        <v>2413</v>
      </c>
      <c r="X96" s="70" t="s">
        <v>708</v>
      </c>
      <c r="Y96" s="70" t="s">
        <v>708</v>
      </c>
      <c r="Z96" s="70" t="s">
        <v>708</v>
      </c>
      <c r="AA96" s="70" t="s">
        <v>2733</v>
      </c>
      <c r="AB96" s="70" t="s">
        <v>3025</v>
      </c>
      <c r="AC96" s="70" t="s">
        <v>2733</v>
      </c>
      <c r="AD96" s="70" t="s">
        <v>2734</v>
      </c>
      <c r="AE96" s="70" t="s">
        <v>2733</v>
      </c>
      <c r="AF96" s="70" t="s">
        <v>5800</v>
      </c>
      <c r="AG96" s="70" t="s">
        <v>3313</v>
      </c>
      <c r="AI96" s="70" t="s">
        <v>6263</v>
      </c>
      <c r="AJ96" s="70" t="s">
        <v>6476</v>
      </c>
      <c r="AK96" s="70" t="s">
        <v>6492</v>
      </c>
      <c r="AL96" s="70" t="s">
        <v>3649</v>
      </c>
      <c r="AM96" s="70">
        <v>2</v>
      </c>
      <c r="AN96" s="70">
        <v>2</v>
      </c>
      <c r="AO96" s="70">
        <v>2</v>
      </c>
      <c r="AP96" s="70">
        <v>2</v>
      </c>
      <c r="AQ96" s="70">
        <v>2</v>
      </c>
      <c r="AR96" s="70">
        <v>2</v>
      </c>
      <c r="AS96" s="70">
        <v>2</v>
      </c>
      <c r="AT96" s="70">
        <v>6</v>
      </c>
      <c r="AU96" s="70">
        <v>285</v>
      </c>
      <c r="AV96" s="70">
        <v>0</v>
      </c>
      <c r="AW96" s="70">
        <v>0</v>
      </c>
      <c r="AX96" s="70">
        <v>0</v>
      </c>
      <c r="AY96" s="70">
        <v>40</v>
      </c>
      <c r="AZ96" s="70">
        <v>10</v>
      </c>
      <c r="BA96" s="70">
        <v>0</v>
      </c>
      <c r="BB96" s="70">
        <v>11</v>
      </c>
      <c r="BC96" s="70">
        <v>2</v>
      </c>
      <c r="BD96" s="70">
        <v>20</v>
      </c>
      <c r="BE96" s="70">
        <v>0</v>
      </c>
      <c r="BF96" s="70">
        <v>32</v>
      </c>
      <c r="BG96" s="70">
        <v>0</v>
      </c>
      <c r="BH96" s="70">
        <v>20</v>
      </c>
      <c r="BI96" s="70">
        <v>8</v>
      </c>
      <c r="BJ96" s="70">
        <v>15</v>
      </c>
      <c r="BK96" s="70">
        <v>0</v>
      </c>
      <c r="BL96" s="70">
        <v>10</v>
      </c>
      <c r="BM96" s="70">
        <v>40</v>
      </c>
      <c r="BN96" s="70">
        <v>7</v>
      </c>
      <c r="BO96" s="70">
        <v>0</v>
      </c>
      <c r="BP96" s="70">
        <v>0</v>
      </c>
      <c r="BQ96" s="70">
        <v>0</v>
      </c>
      <c r="BR96" s="70">
        <v>0</v>
      </c>
      <c r="BS96" s="70">
        <v>0</v>
      </c>
      <c r="BT96" s="70">
        <v>0</v>
      </c>
      <c r="BU96" s="70">
        <v>0</v>
      </c>
      <c r="BV96" s="70">
        <v>52</v>
      </c>
      <c r="BW96" s="70">
        <v>2</v>
      </c>
      <c r="BX96" s="70">
        <v>0</v>
      </c>
      <c r="BY96" s="70">
        <v>0</v>
      </c>
      <c r="BZ96" s="70">
        <v>1</v>
      </c>
      <c r="CA96" s="70">
        <v>3</v>
      </c>
      <c r="CB96" s="70">
        <v>22</v>
      </c>
      <c r="CC96" s="70">
        <v>17</v>
      </c>
      <c r="CD96" s="70">
        <v>6</v>
      </c>
      <c r="CE96" s="70">
        <v>1</v>
      </c>
      <c r="CF96" s="70">
        <v>2</v>
      </c>
      <c r="CG96" s="70">
        <v>0</v>
      </c>
      <c r="CH96" s="70">
        <v>9</v>
      </c>
      <c r="CI96" s="70">
        <v>4</v>
      </c>
      <c r="CJ96" s="70">
        <v>1</v>
      </c>
      <c r="CK96" s="70">
        <v>2</v>
      </c>
      <c r="CL96" s="70">
        <v>8</v>
      </c>
      <c r="CM96" s="70">
        <v>9</v>
      </c>
      <c r="CN96" s="70">
        <v>1</v>
      </c>
      <c r="CO96" s="70">
        <v>2</v>
      </c>
      <c r="CP96" s="70">
        <v>3</v>
      </c>
      <c r="CQ96" s="70">
        <v>3</v>
      </c>
      <c r="CR96" s="70">
        <v>7</v>
      </c>
      <c r="CS96" s="70">
        <v>2</v>
      </c>
      <c r="CT96" s="70">
        <v>6</v>
      </c>
      <c r="CU96" s="70">
        <v>1</v>
      </c>
      <c r="CV96" s="70">
        <v>2</v>
      </c>
      <c r="CW96" s="70">
        <v>2</v>
      </c>
      <c r="CX96" s="70">
        <v>0</v>
      </c>
      <c r="CY96" s="70">
        <v>1</v>
      </c>
      <c r="CZ96" s="70">
        <v>0</v>
      </c>
      <c r="DA96" s="70">
        <v>1</v>
      </c>
      <c r="DB96" s="70">
        <v>116</v>
      </c>
      <c r="DC96" s="70">
        <v>2</v>
      </c>
      <c r="DD96" s="70">
        <v>17</v>
      </c>
      <c r="DE96" s="70">
        <v>1</v>
      </c>
      <c r="DF96" s="70">
        <v>0</v>
      </c>
      <c r="DG96" s="70">
        <v>95</v>
      </c>
      <c r="DH96" s="70">
        <v>0</v>
      </c>
      <c r="DI96" s="70">
        <v>0</v>
      </c>
      <c r="DJ96" s="70">
        <v>12</v>
      </c>
      <c r="DK96" s="70">
        <v>3</v>
      </c>
      <c r="DL96" s="70">
        <v>4</v>
      </c>
      <c r="DM96" s="70">
        <v>3</v>
      </c>
      <c r="DN96" s="70">
        <v>0</v>
      </c>
      <c r="DO96" s="70">
        <v>8</v>
      </c>
      <c r="DP96" s="70">
        <v>1</v>
      </c>
      <c r="DQ96" s="70">
        <v>1</v>
      </c>
      <c r="DR96" s="70">
        <v>5</v>
      </c>
      <c r="DS96" s="70">
        <v>1</v>
      </c>
      <c r="DT96" s="70">
        <v>25</v>
      </c>
      <c r="DU96" s="70">
        <v>0</v>
      </c>
      <c r="DV96" s="70">
        <v>40</v>
      </c>
      <c r="DW96" s="70">
        <v>32</v>
      </c>
      <c r="DX96" s="70">
        <v>0</v>
      </c>
      <c r="DY96" s="70">
        <v>25</v>
      </c>
      <c r="DZ96" s="70">
        <v>492</v>
      </c>
      <c r="EA96" s="70">
        <v>2</v>
      </c>
      <c r="EB96" s="70">
        <v>0</v>
      </c>
      <c r="EC96" s="70">
        <v>0</v>
      </c>
      <c r="ED96" s="70">
        <v>769</v>
      </c>
      <c r="EE96" s="70">
        <v>3</v>
      </c>
    </row>
    <row r="97" spans="1:135">
      <c r="A97" s="70" t="s">
        <v>213</v>
      </c>
      <c r="B97" s="70" t="s">
        <v>4016</v>
      </c>
      <c r="C97" s="70" t="s">
        <v>4016</v>
      </c>
      <c r="D97" s="70" t="s">
        <v>530</v>
      </c>
      <c r="E97" s="70" t="s">
        <v>573</v>
      </c>
      <c r="F97" s="70" t="str">
        <f t="shared" si="1"/>
        <v>嘉義市東區</v>
      </c>
      <c r="G97" s="70">
        <f>VLOOKUP(F97,郵遞區號!$C$2:$D$371,2,0)</f>
        <v>600</v>
      </c>
      <c r="H97" s="70" t="str">
        <f>VLOOKUP(D97,區域對照!$A$2:$B$23,2,0)</f>
        <v>南區</v>
      </c>
      <c r="I97" s="70" t="s">
        <v>3677</v>
      </c>
      <c r="J97" s="70" t="s">
        <v>4608</v>
      </c>
      <c r="K97" s="59" t="s">
        <v>6123</v>
      </c>
      <c r="L97" s="71" t="s">
        <v>877</v>
      </c>
      <c r="M97" s="70" t="s">
        <v>1203</v>
      </c>
      <c r="N97" s="70" t="s">
        <v>1203</v>
      </c>
      <c r="O97" s="70" t="s">
        <v>1254</v>
      </c>
      <c r="P97" s="70" t="s">
        <v>708</v>
      </c>
      <c r="Q97" s="70" t="s">
        <v>1416</v>
      </c>
      <c r="R97" s="70" t="s">
        <v>4008</v>
      </c>
      <c r="S97" s="70" t="s">
        <v>4850</v>
      </c>
      <c r="T97" s="70" t="s">
        <v>5273</v>
      </c>
      <c r="U97" s="70">
        <v>23.499417399999999</v>
      </c>
      <c r="V97" s="70">
        <v>120.45016800000001</v>
      </c>
      <c r="W97" s="70" t="s">
        <v>2415</v>
      </c>
      <c r="X97" s="70" t="s">
        <v>2733</v>
      </c>
      <c r="Y97" s="70" t="s">
        <v>2784</v>
      </c>
      <c r="Z97" s="4" t="s">
        <v>2873</v>
      </c>
      <c r="AA97" s="70" t="s">
        <v>2733</v>
      </c>
      <c r="AB97" s="70" t="s">
        <v>3026</v>
      </c>
      <c r="AC97" s="70" t="s">
        <v>2733</v>
      </c>
      <c r="AD97" s="70" t="s">
        <v>2734</v>
      </c>
      <c r="AE97" s="70" t="s">
        <v>2733</v>
      </c>
      <c r="AF97" s="70" t="s">
        <v>5802</v>
      </c>
      <c r="AG97" s="70" t="s">
        <v>3315</v>
      </c>
      <c r="AI97" s="70" t="s">
        <v>6263</v>
      </c>
      <c r="AJ97" s="70" t="s">
        <v>3648</v>
      </c>
      <c r="AK97" s="70" t="s">
        <v>6489</v>
      </c>
      <c r="AL97" s="70" t="s">
        <v>3648</v>
      </c>
      <c r="AM97" s="70">
        <v>3</v>
      </c>
      <c r="AN97" s="70">
        <v>3</v>
      </c>
      <c r="AO97" s="70">
        <v>3</v>
      </c>
      <c r="AP97" s="70">
        <v>3</v>
      </c>
      <c r="AQ97" s="70">
        <v>3</v>
      </c>
      <c r="AR97" s="70">
        <v>3</v>
      </c>
      <c r="AS97" s="70">
        <v>3</v>
      </c>
      <c r="AT97" s="70">
        <v>10</v>
      </c>
      <c r="AU97" s="70">
        <v>601</v>
      </c>
      <c r="AV97" s="70">
        <v>100</v>
      </c>
      <c r="AW97" s="70">
        <v>33</v>
      </c>
      <c r="AX97" s="70">
        <v>0</v>
      </c>
      <c r="AY97" s="70">
        <v>75</v>
      </c>
      <c r="AZ97" s="70">
        <v>18</v>
      </c>
      <c r="BA97" s="70">
        <v>0</v>
      </c>
      <c r="BB97" s="70">
        <v>0</v>
      </c>
      <c r="BC97" s="70">
        <v>3</v>
      </c>
      <c r="BD97" s="70">
        <v>51</v>
      </c>
      <c r="BE97" s="70">
        <v>10</v>
      </c>
      <c r="BF97" s="70">
        <v>85</v>
      </c>
      <c r="BG97" s="70">
        <v>0</v>
      </c>
      <c r="BH97" s="70">
        <v>30</v>
      </c>
      <c r="BI97" s="70">
        <v>20</v>
      </c>
      <c r="BJ97" s="70">
        <v>15</v>
      </c>
      <c r="BK97" s="70">
        <v>0</v>
      </c>
      <c r="BL97" s="70">
        <v>45</v>
      </c>
      <c r="BM97" s="70">
        <v>0</v>
      </c>
      <c r="BN97" s="70">
        <v>16</v>
      </c>
      <c r="BO97" s="70">
        <v>0</v>
      </c>
      <c r="BP97" s="70">
        <v>0</v>
      </c>
      <c r="BQ97" s="70">
        <v>5</v>
      </c>
      <c r="BR97" s="70">
        <v>0</v>
      </c>
      <c r="BS97" s="70">
        <v>8</v>
      </c>
      <c r="BT97" s="70">
        <v>0</v>
      </c>
      <c r="BU97" s="70">
        <v>0</v>
      </c>
      <c r="BV97" s="70">
        <v>90</v>
      </c>
      <c r="BW97" s="70">
        <v>10</v>
      </c>
      <c r="BX97" s="70">
        <v>1</v>
      </c>
      <c r="BY97" s="70">
        <v>0</v>
      </c>
      <c r="BZ97" s="70">
        <v>5</v>
      </c>
      <c r="CA97" s="70">
        <v>15</v>
      </c>
      <c r="CB97" s="70">
        <v>60</v>
      </c>
      <c r="CC97" s="70">
        <v>20</v>
      </c>
      <c r="CD97" s="70">
        <v>23</v>
      </c>
      <c r="CE97" s="70">
        <v>2</v>
      </c>
      <c r="CF97" s="70">
        <v>3</v>
      </c>
      <c r="CG97" s="70">
        <v>19</v>
      </c>
      <c r="CH97" s="70">
        <v>23</v>
      </c>
      <c r="CI97" s="70">
        <v>10</v>
      </c>
      <c r="CJ97" s="70">
        <v>3</v>
      </c>
      <c r="CK97" s="70">
        <v>10</v>
      </c>
      <c r="CL97" s="70">
        <v>35</v>
      </c>
      <c r="CM97" s="70">
        <v>19</v>
      </c>
      <c r="CN97" s="70">
        <v>3</v>
      </c>
      <c r="CO97" s="70">
        <v>5</v>
      </c>
      <c r="CP97" s="70">
        <v>8</v>
      </c>
      <c r="CQ97" s="70">
        <v>15</v>
      </c>
      <c r="CR97" s="70">
        <v>8</v>
      </c>
      <c r="CS97" s="70">
        <v>7</v>
      </c>
      <c r="CT97" s="70">
        <v>19</v>
      </c>
      <c r="CU97" s="70">
        <v>4</v>
      </c>
      <c r="CV97" s="70">
        <v>5</v>
      </c>
      <c r="CW97" s="70">
        <v>6</v>
      </c>
      <c r="CX97" s="70">
        <v>1</v>
      </c>
      <c r="CY97" s="70">
        <v>7</v>
      </c>
      <c r="CZ97" s="70">
        <v>2</v>
      </c>
      <c r="DA97" s="70">
        <v>0</v>
      </c>
      <c r="DB97" s="70">
        <v>337</v>
      </c>
      <c r="DC97" s="70">
        <v>16</v>
      </c>
      <c r="DD97" s="70">
        <v>26</v>
      </c>
      <c r="DE97" s="70">
        <v>0</v>
      </c>
      <c r="DF97" s="70">
        <v>1</v>
      </c>
      <c r="DG97" s="70">
        <v>296</v>
      </c>
      <c r="DH97" s="70">
        <v>3</v>
      </c>
      <c r="DI97" s="70">
        <v>8</v>
      </c>
      <c r="DJ97" s="70">
        <v>29</v>
      </c>
      <c r="DK97" s="70">
        <v>0</v>
      </c>
      <c r="DL97" s="70">
        <v>22</v>
      </c>
      <c r="DM97" s="70">
        <v>6</v>
      </c>
      <c r="DN97" s="70">
        <v>2</v>
      </c>
      <c r="DO97" s="70">
        <v>13</v>
      </c>
      <c r="DP97" s="70">
        <v>10</v>
      </c>
      <c r="DQ97" s="70">
        <v>0</v>
      </c>
      <c r="DR97" s="70">
        <v>21</v>
      </c>
      <c r="DS97" s="70">
        <v>0</v>
      </c>
      <c r="DT97" s="70">
        <v>63</v>
      </c>
      <c r="DU97" s="70">
        <v>1</v>
      </c>
      <c r="DV97" s="70">
        <v>74</v>
      </c>
      <c r="DW97" s="70">
        <v>85</v>
      </c>
      <c r="DX97" s="70">
        <v>1</v>
      </c>
      <c r="DY97" s="70">
        <v>39</v>
      </c>
      <c r="DZ97" s="70">
        <v>1278</v>
      </c>
      <c r="EA97" s="70">
        <v>3</v>
      </c>
      <c r="EB97" s="70">
        <v>0</v>
      </c>
      <c r="EC97" s="70">
        <v>0</v>
      </c>
      <c r="ED97" s="70">
        <v>1997</v>
      </c>
      <c r="EE97" s="70">
        <v>2</v>
      </c>
    </row>
    <row r="98" spans="1:135">
      <c r="A98" s="70" t="s">
        <v>214</v>
      </c>
      <c r="B98" s="70" t="s">
        <v>4016</v>
      </c>
      <c r="C98" s="70" t="s">
        <v>4016</v>
      </c>
      <c r="D98" s="70" t="s">
        <v>530</v>
      </c>
      <c r="E98" s="70" t="s">
        <v>573</v>
      </c>
      <c r="F98" s="70" t="str">
        <f t="shared" si="1"/>
        <v>嘉義市東區</v>
      </c>
      <c r="G98" s="70">
        <f>VLOOKUP(F98,郵遞區號!$C$2:$D$371,2,0)</f>
        <v>600</v>
      </c>
      <c r="H98" s="70" t="str">
        <f>VLOOKUP(D98,區域對照!$A$2:$B$23,2,0)</f>
        <v>南區</v>
      </c>
      <c r="I98" s="70" t="s">
        <v>3677</v>
      </c>
      <c r="J98" s="70" t="s">
        <v>4608</v>
      </c>
      <c r="K98" s="59" t="s">
        <v>6123</v>
      </c>
      <c r="L98" s="71" t="s">
        <v>878</v>
      </c>
      <c r="M98" s="70" t="s">
        <v>1203</v>
      </c>
      <c r="N98" s="70" t="s">
        <v>1203</v>
      </c>
      <c r="O98" s="70" t="s">
        <v>1254</v>
      </c>
      <c r="P98" s="70" t="s">
        <v>708</v>
      </c>
      <c r="Q98" s="70" t="s">
        <v>1417</v>
      </c>
      <c r="R98" s="70" t="s">
        <v>4007</v>
      </c>
      <c r="S98" s="70" t="s">
        <v>4007</v>
      </c>
      <c r="T98" s="70" t="s">
        <v>5274</v>
      </c>
      <c r="U98" s="70">
        <v>23.477034</v>
      </c>
      <c r="V98" s="70">
        <v>120.468146</v>
      </c>
      <c r="W98" s="70" t="s">
        <v>2416</v>
      </c>
      <c r="X98" s="70" t="s">
        <v>2733</v>
      </c>
      <c r="Y98" s="70" t="s">
        <v>2785</v>
      </c>
      <c r="Z98" s="4" t="s">
        <v>2874</v>
      </c>
      <c r="AA98" s="70" t="s">
        <v>2733</v>
      </c>
      <c r="AB98" s="70" t="s">
        <v>3027</v>
      </c>
      <c r="AC98" s="70" t="s">
        <v>2733</v>
      </c>
      <c r="AD98" s="70" t="s">
        <v>2733</v>
      </c>
      <c r="AE98" s="70" t="s">
        <v>2733</v>
      </c>
      <c r="AF98" s="70" t="s">
        <v>5803</v>
      </c>
      <c r="AG98" s="70" t="s">
        <v>3316</v>
      </c>
      <c r="AI98" s="70" t="s">
        <v>6263</v>
      </c>
      <c r="AJ98" s="70" t="s">
        <v>3650</v>
      </c>
      <c r="AK98" s="70" t="s">
        <v>6495</v>
      </c>
      <c r="AL98" s="70" t="s">
        <v>3649</v>
      </c>
      <c r="AM98" s="70">
        <v>2</v>
      </c>
      <c r="AN98" s="70">
        <v>3</v>
      </c>
      <c r="AO98" s="70">
        <v>2</v>
      </c>
      <c r="AP98" s="70">
        <v>2</v>
      </c>
      <c r="AQ98" s="70">
        <v>2</v>
      </c>
      <c r="AR98" s="70">
        <v>2</v>
      </c>
      <c r="AS98" s="70">
        <v>2</v>
      </c>
      <c r="AT98" s="70">
        <v>7</v>
      </c>
      <c r="AU98" s="70">
        <v>381</v>
      </c>
      <c r="AV98" s="70">
        <v>0</v>
      </c>
      <c r="AW98" s="70">
        <v>0</v>
      </c>
      <c r="AX98" s="70">
        <v>0</v>
      </c>
      <c r="AY98" s="70">
        <v>38</v>
      </c>
      <c r="AZ98" s="70">
        <v>11</v>
      </c>
      <c r="BA98" s="70">
        <v>0</v>
      </c>
      <c r="BB98" s="70">
        <v>0</v>
      </c>
      <c r="BC98" s="70">
        <v>2</v>
      </c>
      <c r="BD98" s="70">
        <v>0</v>
      </c>
      <c r="BE98" s="70">
        <v>4</v>
      </c>
      <c r="BF98" s="70">
        <v>47</v>
      </c>
      <c r="BG98" s="70">
        <v>0</v>
      </c>
      <c r="BH98" s="70">
        <v>15</v>
      </c>
      <c r="BI98" s="70">
        <v>12</v>
      </c>
      <c r="BJ98" s="70">
        <v>6</v>
      </c>
      <c r="BK98" s="70">
        <v>0</v>
      </c>
      <c r="BL98" s="70">
        <v>14</v>
      </c>
      <c r="BM98" s="70">
        <v>0</v>
      </c>
      <c r="BN98" s="70">
        <v>7</v>
      </c>
      <c r="BO98" s="70">
        <v>0</v>
      </c>
      <c r="BP98" s="70">
        <v>0</v>
      </c>
      <c r="BQ98" s="70">
        <v>0</v>
      </c>
      <c r="BR98" s="70">
        <v>0</v>
      </c>
      <c r="BS98" s="70">
        <v>0</v>
      </c>
      <c r="BT98" s="70">
        <v>0</v>
      </c>
      <c r="BU98" s="70">
        <v>0</v>
      </c>
      <c r="BV98" s="70">
        <v>55</v>
      </c>
      <c r="BW98" s="70">
        <v>5</v>
      </c>
      <c r="BX98" s="70">
        <v>0</v>
      </c>
      <c r="BY98" s="70">
        <v>0</v>
      </c>
      <c r="BZ98" s="70">
        <v>8</v>
      </c>
      <c r="CA98" s="70">
        <v>3</v>
      </c>
      <c r="CB98" s="70">
        <v>34</v>
      </c>
      <c r="CC98" s="70">
        <v>4</v>
      </c>
      <c r="CD98" s="70">
        <v>12</v>
      </c>
      <c r="CE98" s="70">
        <v>2</v>
      </c>
      <c r="CF98" s="70">
        <v>2</v>
      </c>
      <c r="CG98" s="70">
        <v>0</v>
      </c>
      <c r="CH98" s="70">
        <v>10</v>
      </c>
      <c r="CI98" s="70">
        <v>4</v>
      </c>
      <c r="CJ98" s="70">
        <v>2</v>
      </c>
      <c r="CK98" s="70">
        <v>3</v>
      </c>
      <c r="CL98" s="70">
        <v>11</v>
      </c>
      <c r="CM98" s="70">
        <v>18</v>
      </c>
      <c r="CN98" s="70">
        <v>2</v>
      </c>
      <c r="CO98" s="70">
        <v>3</v>
      </c>
      <c r="CP98" s="70">
        <v>4</v>
      </c>
      <c r="CQ98" s="70">
        <v>5</v>
      </c>
      <c r="CR98" s="70">
        <v>7</v>
      </c>
      <c r="CS98" s="70">
        <v>2</v>
      </c>
      <c r="CT98" s="70">
        <v>7</v>
      </c>
      <c r="CU98" s="70">
        <v>2</v>
      </c>
      <c r="CV98" s="70">
        <v>4</v>
      </c>
      <c r="CW98" s="70">
        <v>4</v>
      </c>
      <c r="CX98" s="70">
        <v>0</v>
      </c>
      <c r="CY98" s="70">
        <v>0</v>
      </c>
      <c r="CZ98" s="70">
        <v>0</v>
      </c>
      <c r="DA98" s="70">
        <v>1</v>
      </c>
      <c r="DB98" s="70">
        <v>154</v>
      </c>
      <c r="DC98" s="70">
        <v>3</v>
      </c>
      <c r="DD98" s="70">
        <v>12</v>
      </c>
      <c r="DE98" s="70">
        <v>0</v>
      </c>
      <c r="DF98" s="70">
        <v>0</v>
      </c>
      <c r="DG98" s="70">
        <v>138</v>
      </c>
      <c r="DH98" s="70">
        <v>0</v>
      </c>
      <c r="DI98" s="70">
        <v>0</v>
      </c>
      <c r="DJ98" s="70">
        <v>14</v>
      </c>
      <c r="DK98" s="70">
        <v>4</v>
      </c>
      <c r="DL98" s="70">
        <v>12</v>
      </c>
      <c r="DM98" s="70">
        <v>1</v>
      </c>
      <c r="DN98" s="70">
        <v>0</v>
      </c>
      <c r="DO98" s="70">
        <v>10</v>
      </c>
      <c r="DP98" s="70">
        <v>5</v>
      </c>
      <c r="DQ98" s="70">
        <v>0</v>
      </c>
      <c r="DR98" s="70">
        <v>8</v>
      </c>
      <c r="DS98" s="70">
        <v>0</v>
      </c>
      <c r="DT98" s="70">
        <v>31</v>
      </c>
      <c r="DU98" s="70">
        <v>0</v>
      </c>
      <c r="DV98" s="70">
        <v>36</v>
      </c>
      <c r="DW98" s="70">
        <v>42</v>
      </c>
      <c r="DX98" s="70">
        <v>0</v>
      </c>
      <c r="DY98" s="70">
        <v>26</v>
      </c>
      <c r="DZ98" s="70">
        <v>563</v>
      </c>
      <c r="EA98" s="70">
        <v>2</v>
      </c>
      <c r="EB98" s="70">
        <v>1</v>
      </c>
      <c r="EC98" s="70">
        <v>2</v>
      </c>
      <c r="ED98" s="70">
        <v>910</v>
      </c>
      <c r="EE98" s="70">
        <v>3</v>
      </c>
    </row>
    <row r="99" spans="1:135" s="74" customFormat="1">
      <c r="A99" s="74" t="s">
        <v>214</v>
      </c>
      <c r="B99" s="74" t="s">
        <v>4016</v>
      </c>
      <c r="C99" s="74" t="s">
        <v>4016</v>
      </c>
      <c r="D99" s="74" t="s">
        <v>530</v>
      </c>
      <c r="E99" s="74" t="s">
        <v>573</v>
      </c>
      <c r="F99" s="74" t="str">
        <f t="shared" si="1"/>
        <v>嘉義市東區</v>
      </c>
      <c r="G99" s="74">
        <f>VLOOKUP(F99,郵遞區號!$C$2:$D$371,2,0)</f>
        <v>600</v>
      </c>
      <c r="H99" s="74" t="str">
        <f>VLOOKUP(D99,區域對照!$A$2:$B$23,2,0)</f>
        <v>南區</v>
      </c>
      <c r="I99" s="74" t="s">
        <v>708</v>
      </c>
      <c r="J99" s="74" t="s">
        <v>4614</v>
      </c>
      <c r="K99" s="61" t="s">
        <v>6123</v>
      </c>
      <c r="L99" s="75" t="s">
        <v>878</v>
      </c>
      <c r="M99" s="74" t="s">
        <v>1234</v>
      </c>
      <c r="N99" s="72" t="s">
        <v>6217</v>
      </c>
      <c r="O99" s="74" t="s">
        <v>1254</v>
      </c>
      <c r="P99" s="74" t="s">
        <v>708</v>
      </c>
      <c r="Q99" s="74" t="s">
        <v>1417</v>
      </c>
      <c r="R99" s="74" t="s">
        <v>4686</v>
      </c>
      <c r="S99" s="74" t="s">
        <v>4686</v>
      </c>
      <c r="T99" s="74" t="s">
        <v>5275</v>
      </c>
      <c r="U99" s="74">
        <v>23.484120999999998</v>
      </c>
      <c r="V99" s="74">
        <v>120.46163900000001</v>
      </c>
      <c r="W99" s="74" t="s">
        <v>2416</v>
      </c>
      <c r="X99" s="74" t="s">
        <v>708</v>
      </c>
      <c r="Y99" s="74" t="s">
        <v>708</v>
      </c>
      <c r="Z99" s="74" t="s">
        <v>708</v>
      </c>
      <c r="AA99" s="74" t="s">
        <v>708</v>
      </c>
      <c r="AB99" s="74" t="s">
        <v>708</v>
      </c>
      <c r="AC99" s="74" t="s">
        <v>708</v>
      </c>
      <c r="AD99" s="74" t="s">
        <v>708</v>
      </c>
      <c r="AE99" s="74" t="s">
        <v>708</v>
      </c>
      <c r="AF99" s="74" t="s">
        <v>5803</v>
      </c>
      <c r="AG99" s="74" t="s">
        <v>3317</v>
      </c>
      <c r="AI99" s="74" t="s">
        <v>2734</v>
      </c>
      <c r="AJ99" s="74" t="s">
        <v>2734</v>
      </c>
      <c r="AK99" s="74" t="s">
        <v>6490</v>
      </c>
      <c r="AL99" s="74" t="s">
        <v>2734</v>
      </c>
      <c r="AM99" s="74">
        <v>0</v>
      </c>
      <c r="AN99" s="74">
        <v>0</v>
      </c>
      <c r="AO99" s="74">
        <v>0</v>
      </c>
      <c r="AP99" s="74">
        <v>0</v>
      </c>
      <c r="AQ99" s="74">
        <v>0</v>
      </c>
      <c r="AR99" s="74">
        <v>0</v>
      </c>
      <c r="AS99" s="74">
        <v>0</v>
      </c>
      <c r="AT99" s="74">
        <v>1</v>
      </c>
      <c r="AU99" s="74">
        <v>0</v>
      </c>
      <c r="AV99" s="74">
        <v>0</v>
      </c>
      <c r="AW99" s="74">
        <v>0</v>
      </c>
      <c r="AX99" s="74">
        <v>0</v>
      </c>
      <c r="AY99" s="74">
        <v>4</v>
      </c>
      <c r="AZ99" s="74">
        <v>0</v>
      </c>
      <c r="BA99" s="74">
        <v>0</v>
      </c>
      <c r="BB99" s="74">
        <v>0</v>
      </c>
      <c r="BC99" s="74">
        <v>0</v>
      </c>
      <c r="BD99" s="74">
        <v>40</v>
      </c>
      <c r="BE99" s="74">
        <v>0</v>
      </c>
      <c r="BF99" s="74">
        <v>0</v>
      </c>
      <c r="BG99" s="74">
        <v>0</v>
      </c>
      <c r="BH99" s="74">
        <v>0</v>
      </c>
      <c r="BI99" s="74">
        <v>0</v>
      </c>
      <c r="BJ99" s="74">
        <v>0</v>
      </c>
      <c r="BK99" s="74">
        <v>0</v>
      </c>
      <c r="BL99" s="74">
        <v>0</v>
      </c>
      <c r="BM99" s="74">
        <v>0</v>
      </c>
      <c r="BN99" s="74">
        <v>0</v>
      </c>
      <c r="BO99" s="74">
        <v>0</v>
      </c>
      <c r="BP99" s="74">
        <v>0</v>
      </c>
      <c r="BQ99" s="74">
        <v>0</v>
      </c>
      <c r="BR99" s="74">
        <v>0</v>
      </c>
      <c r="BS99" s="74">
        <v>0</v>
      </c>
      <c r="BT99" s="74">
        <v>0</v>
      </c>
      <c r="BU99" s="74">
        <v>0</v>
      </c>
      <c r="BV99" s="74">
        <v>0</v>
      </c>
      <c r="BW99" s="74">
        <v>0</v>
      </c>
      <c r="BX99" s="74">
        <v>0</v>
      </c>
    </row>
    <row r="100" spans="1:135">
      <c r="A100" s="70" t="s">
        <v>217</v>
      </c>
      <c r="B100" s="70" t="s">
        <v>4016</v>
      </c>
      <c r="C100" s="70" t="s">
        <v>4016</v>
      </c>
      <c r="D100" s="70" t="s">
        <v>531</v>
      </c>
      <c r="E100" s="70" t="s">
        <v>618</v>
      </c>
      <c r="F100" s="70" t="str">
        <f t="shared" si="1"/>
        <v>新北市三峽區</v>
      </c>
      <c r="G100" s="70">
        <f>VLOOKUP(F100,郵遞區號!$C$2:$D$371,2,0)</f>
        <v>237</v>
      </c>
      <c r="H100" s="70" t="str">
        <f>VLOOKUP(D100,區域對照!$A$2:$B$23,2,0)</f>
        <v>台北區</v>
      </c>
      <c r="I100" s="70" t="s">
        <v>3677</v>
      </c>
      <c r="J100" s="70" t="s">
        <v>4608</v>
      </c>
      <c r="K100" s="59" t="s">
        <v>6123</v>
      </c>
      <c r="L100" s="71" t="s">
        <v>881</v>
      </c>
      <c r="M100" s="70" t="s">
        <v>1203</v>
      </c>
      <c r="N100" s="70" t="s">
        <v>1203</v>
      </c>
      <c r="O100" s="70" t="s">
        <v>1254</v>
      </c>
      <c r="P100" s="70" t="s">
        <v>708</v>
      </c>
      <c r="Q100" s="70" t="s">
        <v>1420</v>
      </c>
      <c r="R100" s="70" t="s">
        <v>4050</v>
      </c>
      <c r="S100" s="70" t="s">
        <v>5051</v>
      </c>
      <c r="T100" s="70" t="s">
        <v>5278</v>
      </c>
      <c r="U100" s="70">
        <v>24.938307399999999</v>
      </c>
      <c r="V100" s="70">
        <v>121.362904</v>
      </c>
      <c r="W100" s="70" t="s">
        <v>2419</v>
      </c>
      <c r="X100" s="70" t="s">
        <v>2733</v>
      </c>
      <c r="Y100" s="70" t="s">
        <v>2788</v>
      </c>
      <c r="Z100" s="4" t="s">
        <v>2877</v>
      </c>
      <c r="AA100" s="70" t="s">
        <v>2733</v>
      </c>
      <c r="AB100" s="70" t="s">
        <v>3030</v>
      </c>
      <c r="AC100" s="70" t="s">
        <v>2733</v>
      </c>
      <c r="AD100" s="70" t="s">
        <v>2733</v>
      </c>
      <c r="AE100" s="70" t="s">
        <v>2733</v>
      </c>
      <c r="AF100" s="70" t="s">
        <v>5806</v>
      </c>
      <c r="AG100" s="70" t="s">
        <v>3320</v>
      </c>
      <c r="AI100" s="70" t="s">
        <v>6263</v>
      </c>
      <c r="AJ100" s="70" t="s">
        <v>3651</v>
      </c>
      <c r="AK100" s="70" t="s">
        <v>6498</v>
      </c>
      <c r="AL100" s="70" t="s">
        <v>3649</v>
      </c>
      <c r="AM100" s="70">
        <v>2</v>
      </c>
      <c r="AN100" s="70">
        <v>3</v>
      </c>
      <c r="AO100" s="70">
        <v>2</v>
      </c>
      <c r="AP100" s="70">
        <v>2</v>
      </c>
      <c r="AQ100" s="70">
        <v>2</v>
      </c>
      <c r="AR100" s="70">
        <v>2</v>
      </c>
      <c r="AS100" s="70">
        <v>2</v>
      </c>
      <c r="AT100" s="70">
        <v>7</v>
      </c>
      <c r="AU100" s="70">
        <v>299</v>
      </c>
      <c r="AV100" s="70">
        <v>37</v>
      </c>
      <c r="AW100" s="70">
        <v>0</v>
      </c>
      <c r="AX100" s="70">
        <v>0</v>
      </c>
      <c r="AY100" s="70">
        <v>42</v>
      </c>
      <c r="AZ100" s="70">
        <v>13</v>
      </c>
      <c r="BA100" s="70">
        <v>0</v>
      </c>
      <c r="BB100" s="70">
        <v>19</v>
      </c>
      <c r="BC100" s="70">
        <v>2</v>
      </c>
      <c r="BD100" s="70">
        <v>20</v>
      </c>
      <c r="BE100" s="70">
        <v>0</v>
      </c>
      <c r="BF100" s="70">
        <v>36</v>
      </c>
      <c r="BG100" s="70">
        <v>0</v>
      </c>
      <c r="BH100" s="70">
        <v>25</v>
      </c>
      <c r="BI100" s="70">
        <v>11</v>
      </c>
      <c r="BJ100" s="70">
        <v>0</v>
      </c>
      <c r="BK100" s="70">
        <v>0</v>
      </c>
      <c r="BL100" s="70">
        <v>33</v>
      </c>
      <c r="BM100" s="70">
        <v>0</v>
      </c>
      <c r="BN100" s="70">
        <v>12</v>
      </c>
      <c r="BO100" s="70">
        <v>0</v>
      </c>
      <c r="BP100" s="70">
        <v>0</v>
      </c>
      <c r="BQ100" s="70">
        <v>0</v>
      </c>
      <c r="BR100" s="70">
        <v>0</v>
      </c>
      <c r="BS100" s="70">
        <v>0</v>
      </c>
      <c r="BT100" s="70">
        <v>0</v>
      </c>
      <c r="BU100" s="70">
        <v>0</v>
      </c>
      <c r="BV100" s="70">
        <v>36</v>
      </c>
      <c r="BW100" s="70">
        <v>2</v>
      </c>
      <c r="BX100" s="70">
        <v>0</v>
      </c>
      <c r="BY100" s="70">
        <v>0</v>
      </c>
      <c r="BZ100" s="70">
        <v>2</v>
      </c>
      <c r="CA100" s="70">
        <v>11</v>
      </c>
      <c r="CB100" s="70">
        <v>21</v>
      </c>
      <c r="CC100" s="70">
        <v>15</v>
      </c>
      <c r="CD100" s="70">
        <v>10</v>
      </c>
      <c r="CE100" s="70">
        <v>1</v>
      </c>
      <c r="CF100" s="70">
        <v>2</v>
      </c>
      <c r="CG100" s="70">
        <v>0</v>
      </c>
      <c r="CH100" s="70">
        <v>6</v>
      </c>
      <c r="CI100" s="70">
        <v>5</v>
      </c>
      <c r="CJ100" s="70">
        <v>0</v>
      </c>
      <c r="CK100" s="70">
        <v>7</v>
      </c>
      <c r="CL100" s="70">
        <v>12</v>
      </c>
      <c r="CM100" s="70">
        <v>3</v>
      </c>
      <c r="CN100" s="70">
        <v>1</v>
      </c>
      <c r="CO100" s="70">
        <v>0</v>
      </c>
      <c r="CP100" s="70">
        <v>9</v>
      </c>
      <c r="CQ100" s="70">
        <v>9</v>
      </c>
      <c r="CR100" s="70">
        <v>3</v>
      </c>
      <c r="CS100" s="70">
        <v>2</v>
      </c>
      <c r="CT100" s="70">
        <v>7</v>
      </c>
      <c r="CU100" s="70">
        <v>2</v>
      </c>
      <c r="CV100" s="70">
        <v>2</v>
      </c>
      <c r="CW100" s="70">
        <v>5</v>
      </c>
      <c r="CX100" s="70">
        <v>0</v>
      </c>
      <c r="CY100" s="70">
        <v>0</v>
      </c>
      <c r="CZ100" s="70">
        <v>0</v>
      </c>
      <c r="DA100" s="70">
        <v>0</v>
      </c>
      <c r="DB100" s="70">
        <v>135</v>
      </c>
      <c r="DC100" s="70">
        <v>12</v>
      </c>
      <c r="DD100" s="70">
        <v>17</v>
      </c>
      <c r="DE100" s="70">
        <v>0</v>
      </c>
      <c r="DF100" s="70">
        <v>0</v>
      </c>
      <c r="DG100" s="70">
        <v>106</v>
      </c>
      <c r="DH100" s="70">
        <v>0</v>
      </c>
      <c r="DI100" s="70">
        <v>3</v>
      </c>
      <c r="DJ100" s="70">
        <v>14</v>
      </c>
      <c r="DK100" s="70">
        <v>0</v>
      </c>
      <c r="DL100" s="70">
        <v>13</v>
      </c>
      <c r="DM100" s="70">
        <v>5</v>
      </c>
      <c r="DN100" s="70">
        <v>0</v>
      </c>
      <c r="DO100" s="70">
        <v>7</v>
      </c>
      <c r="DP100" s="70">
        <v>5</v>
      </c>
      <c r="DQ100" s="70">
        <v>0</v>
      </c>
      <c r="DR100" s="70">
        <v>19</v>
      </c>
      <c r="DS100" s="70">
        <v>0</v>
      </c>
      <c r="DT100" s="70">
        <v>23</v>
      </c>
      <c r="DU100" s="70">
        <v>1</v>
      </c>
      <c r="DV100" s="70">
        <v>30</v>
      </c>
      <c r="DW100" s="70">
        <v>49</v>
      </c>
      <c r="DX100" s="70">
        <v>1</v>
      </c>
      <c r="DY100" s="70">
        <v>21</v>
      </c>
      <c r="DZ100" s="70">
        <v>614</v>
      </c>
      <c r="EA100" s="70">
        <v>2</v>
      </c>
      <c r="EB100" s="70">
        <v>0</v>
      </c>
      <c r="EC100" s="70">
        <v>0</v>
      </c>
      <c r="ED100" s="70">
        <v>942</v>
      </c>
      <c r="EE100" s="70">
        <v>3</v>
      </c>
    </row>
    <row r="101" spans="1:135">
      <c r="A101" s="70" t="s">
        <v>219</v>
      </c>
      <c r="B101" s="70" t="s">
        <v>4016</v>
      </c>
      <c r="C101" s="70" t="s">
        <v>4016</v>
      </c>
      <c r="D101" s="70" t="s">
        <v>531</v>
      </c>
      <c r="E101" s="70" t="s">
        <v>642</v>
      </c>
      <c r="F101" s="70" t="str">
        <f t="shared" si="1"/>
        <v>新北市汐止區</v>
      </c>
      <c r="G101" s="70">
        <f>VLOOKUP(F101,郵遞區號!$C$2:$D$371,2,0)</f>
        <v>221</v>
      </c>
      <c r="H101" s="70" t="str">
        <f>VLOOKUP(D101,區域對照!$A$2:$B$23,2,0)</f>
        <v>台北區</v>
      </c>
      <c r="I101" s="70" t="s">
        <v>3677</v>
      </c>
      <c r="J101" s="70" t="s">
        <v>4608</v>
      </c>
      <c r="K101" s="59" t="s">
        <v>6123</v>
      </c>
      <c r="L101" s="71" t="s">
        <v>883</v>
      </c>
      <c r="M101" s="70" t="s">
        <v>1203</v>
      </c>
      <c r="N101" s="70" t="s">
        <v>1203</v>
      </c>
      <c r="O101" s="70" t="s">
        <v>1254</v>
      </c>
      <c r="P101" s="70" t="s">
        <v>708</v>
      </c>
      <c r="Q101" s="70" t="s">
        <v>1422</v>
      </c>
      <c r="R101" s="70" t="s">
        <v>4049</v>
      </c>
      <c r="S101" s="70" t="s">
        <v>4854</v>
      </c>
      <c r="T101" s="70" t="s">
        <v>5280</v>
      </c>
      <c r="U101" s="70">
        <v>25.0725373</v>
      </c>
      <c r="V101" s="70">
        <v>121.6611972</v>
      </c>
      <c r="W101" s="70" t="s">
        <v>2421</v>
      </c>
      <c r="X101" s="70" t="s">
        <v>2733</v>
      </c>
      <c r="Y101" s="70" t="s">
        <v>2790</v>
      </c>
      <c r="Z101" s="4" t="s">
        <v>2879</v>
      </c>
      <c r="AA101" s="70" t="s">
        <v>2733</v>
      </c>
      <c r="AB101" s="70" t="s">
        <v>3032</v>
      </c>
      <c r="AC101" s="70" t="s">
        <v>2733</v>
      </c>
      <c r="AD101" s="70" t="s">
        <v>2734</v>
      </c>
      <c r="AE101" s="70" t="s">
        <v>2733</v>
      </c>
      <c r="AF101" s="70" t="s">
        <v>5808</v>
      </c>
      <c r="AG101" s="70" t="s">
        <v>3322</v>
      </c>
      <c r="AI101" s="70" t="s">
        <v>6263</v>
      </c>
      <c r="AJ101" s="70" t="s">
        <v>3649</v>
      </c>
      <c r="AK101" s="70" t="s">
        <v>6491</v>
      </c>
      <c r="AL101" s="70" t="s">
        <v>3649</v>
      </c>
      <c r="AM101" s="70">
        <v>2</v>
      </c>
      <c r="AN101" s="70">
        <v>2</v>
      </c>
      <c r="AO101" s="70">
        <v>2</v>
      </c>
      <c r="AP101" s="70">
        <v>2</v>
      </c>
      <c r="AQ101" s="70">
        <v>2</v>
      </c>
      <c r="AR101" s="70">
        <v>2</v>
      </c>
      <c r="AS101" s="70">
        <v>2</v>
      </c>
      <c r="AT101" s="70">
        <v>6</v>
      </c>
      <c r="AU101" s="70">
        <v>436</v>
      </c>
      <c r="AV101" s="70">
        <v>0</v>
      </c>
      <c r="AW101" s="70">
        <v>25</v>
      </c>
      <c r="AX101" s="70">
        <v>0</v>
      </c>
      <c r="AY101" s="70">
        <v>42</v>
      </c>
      <c r="AZ101" s="70">
        <v>11</v>
      </c>
      <c r="BA101" s="70">
        <v>0</v>
      </c>
      <c r="BB101" s="70">
        <v>13</v>
      </c>
      <c r="BC101" s="70">
        <v>2</v>
      </c>
      <c r="BD101" s="70">
        <v>45</v>
      </c>
      <c r="BE101" s="70">
        <v>0</v>
      </c>
      <c r="BF101" s="70">
        <v>41</v>
      </c>
      <c r="BG101" s="70">
        <v>0</v>
      </c>
      <c r="BH101" s="70">
        <v>16</v>
      </c>
      <c r="BI101" s="70">
        <v>12</v>
      </c>
      <c r="BJ101" s="70">
        <v>13</v>
      </c>
      <c r="BK101" s="70">
        <v>0</v>
      </c>
      <c r="BL101" s="70">
        <v>31</v>
      </c>
      <c r="BM101" s="70">
        <v>0</v>
      </c>
      <c r="BN101" s="70">
        <v>10</v>
      </c>
      <c r="BO101" s="70">
        <v>0</v>
      </c>
      <c r="BP101" s="70">
        <v>0</v>
      </c>
      <c r="BQ101" s="70">
        <v>0</v>
      </c>
      <c r="BR101" s="70">
        <v>0</v>
      </c>
      <c r="BS101" s="70">
        <v>0</v>
      </c>
      <c r="BT101" s="70">
        <v>0</v>
      </c>
      <c r="BU101" s="70">
        <v>0</v>
      </c>
      <c r="BV101" s="70">
        <v>41</v>
      </c>
      <c r="BW101" s="70">
        <v>4</v>
      </c>
      <c r="BX101" s="70">
        <v>0</v>
      </c>
      <c r="BY101" s="70">
        <v>0</v>
      </c>
      <c r="BZ101" s="70">
        <v>0</v>
      </c>
      <c r="CA101" s="70">
        <v>0</v>
      </c>
      <c r="CB101" s="70">
        <v>23</v>
      </c>
      <c r="CC101" s="70">
        <v>14</v>
      </c>
      <c r="CD101" s="70">
        <v>6</v>
      </c>
      <c r="CE101" s="70">
        <v>1</v>
      </c>
      <c r="CF101" s="70">
        <v>1</v>
      </c>
      <c r="CG101" s="70">
        <v>0</v>
      </c>
      <c r="CH101" s="70">
        <v>6</v>
      </c>
      <c r="CI101" s="70">
        <v>3</v>
      </c>
      <c r="CJ101" s="70">
        <v>2</v>
      </c>
      <c r="CK101" s="70">
        <v>2</v>
      </c>
      <c r="CL101" s="70">
        <v>7</v>
      </c>
      <c r="CM101" s="70">
        <v>3</v>
      </c>
      <c r="CN101" s="70">
        <v>1</v>
      </c>
      <c r="CO101" s="70">
        <v>2</v>
      </c>
      <c r="CP101" s="70">
        <v>3</v>
      </c>
      <c r="CQ101" s="70">
        <v>5</v>
      </c>
      <c r="CR101" s="70">
        <v>4</v>
      </c>
      <c r="CS101" s="70">
        <v>1</v>
      </c>
      <c r="CT101" s="70">
        <v>3</v>
      </c>
      <c r="CU101" s="70">
        <v>3</v>
      </c>
      <c r="CV101" s="70">
        <v>2</v>
      </c>
      <c r="CW101" s="70">
        <v>2</v>
      </c>
      <c r="CX101" s="70">
        <v>0</v>
      </c>
      <c r="CY101" s="70">
        <v>1</v>
      </c>
      <c r="CZ101" s="70">
        <v>0</v>
      </c>
      <c r="DA101" s="70">
        <v>0</v>
      </c>
      <c r="DB101" s="70">
        <v>95</v>
      </c>
      <c r="DC101" s="70">
        <v>0</v>
      </c>
      <c r="DD101" s="70">
        <v>15</v>
      </c>
      <c r="DE101" s="70">
        <v>0</v>
      </c>
      <c r="DF101" s="70">
        <v>0</v>
      </c>
      <c r="DG101" s="70">
        <v>81</v>
      </c>
      <c r="DH101" s="70">
        <v>0</v>
      </c>
      <c r="DI101" s="70">
        <v>0</v>
      </c>
      <c r="DJ101" s="70">
        <v>11</v>
      </c>
      <c r="DK101" s="70">
        <v>3</v>
      </c>
      <c r="DL101" s="70">
        <v>16</v>
      </c>
      <c r="DM101" s="70">
        <v>3</v>
      </c>
      <c r="DN101" s="70">
        <v>0</v>
      </c>
      <c r="DO101" s="70">
        <v>5</v>
      </c>
      <c r="DP101" s="70">
        <v>4</v>
      </c>
      <c r="DQ101" s="70">
        <v>0</v>
      </c>
      <c r="DR101" s="70">
        <v>12</v>
      </c>
      <c r="DS101" s="70">
        <v>0</v>
      </c>
      <c r="DT101" s="70">
        <v>37</v>
      </c>
      <c r="DU101" s="70">
        <v>0</v>
      </c>
      <c r="DV101" s="70">
        <v>30</v>
      </c>
      <c r="DW101" s="70">
        <v>37</v>
      </c>
      <c r="DX101" s="70">
        <v>0</v>
      </c>
      <c r="DY101" s="70">
        <v>18</v>
      </c>
      <c r="DZ101" s="70">
        <v>603</v>
      </c>
      <c r="EA101" s="70">
        <v>2</v>
      </c>
      <c r="EB101" s="70">
        <v>0</v>
      </c>
      <c r="EC101" s="70">
        <v>0</v>
      </c>
      <c r="ED101" s="70">
        <v>877</v>
      </c>
      <c r="EE101" s="70">
        <v>3</v>
      </c>
    </row>
    <row r="102" spans="1:135">
      <c r="A102" s="70" t="s">
        <v>220</v>
      </c>
      <c r="B102" s="70" t="s">
        <v>4016</v>
      </c>
      <c r="C102" s="70" t="s">
        <v>4016</v>
      </c>
      <c r="D102" s="70" t="s">
        <v>532</v>
      </c>
      <c r="E102" s="70" t="s">
        <v>562</v>
      </c>
      <c r="F102" s="70" t="str">
        <f t="shared" si="1"/>
        <v>桃園市桃園區</v>
      </c>
      <c r="G102" s="70">
        <f>VLOOKUP(F102,郵遞區號!$C$2:$D$371,2,0)</f>
        <v>330</v>
      </c>
      <c r="H102" s="70" t="str">
        <f>VLOOKUP(D102,區域對照!$A$2:$B$23,2,0)</f>
        <v>北區</v>
      </c>
      <c r="I102" s="70" t="s">
        <v>3674</v>
      </c>
      <c r="J102" s="70" t="s">
        <v>4608</v>
      </c>
      <c r="K102" s="59" t="s">
        <v>6123</v>
      </c>
      <c r="L102" s="71" t="s">
        <v>884</v>
      </c>
      <c r="M102" s="70" t="s">
        <v>1203</v>
      </c>
      <c r="N102" s="70" t="s">
        <v>1203</v>
      </c>
      <c r="O102" s="70" t="s">
        <v>1254</v>
      </c>
      <c r="P102" s="70" t="s">
        <v>708</v>
      </c>
      <c r="Q102" s="70" t="s">
        <v>1423</v>
      </c>
      <c r="R102" s="70" t="s">
        <v>4036</v>
      </c>
      <c r="S102" s="70" t="s">
        <v>4036</v>
      </c>
      <c r="T102" s="70" t="s">
        <v>5281</v>
      </c>
      <c r="U102" s="70">
        <v>24.982317099999999</v>
      </c>
      <c r="V102" s="70">
        <v>121.312003</v>
      </c>
      <c r="W102" s="70" t="s">
        <v>2422</v>
      </c>
      <c r="X102" s="70" t="s">
        <v>708</v>
      </c>
      <c r="Y102" s="70" t="s">
        <v>708</v>
      </c>
      <c r="Z102" s="70" t="s">
        <v>708</v>
      </c>
      <c r="AA102" s="70" t="s">
        <v>2733</v>
      </c>
      <c r="AB102" s="70" t="s">
        <v>3033</v>
      </c>
      <c r="AC102" s="70" t="s">
        <v>2733</v>
      </c>
      <c r="AD102" s="70" t="s">
        <v>2734</v>
      </c>
      <c r="AE102" s="70" t="s">
        <v>2733</v>
      </c>
      <c r="AF102" s="70" t="s">
        <v>5809</v>
      </c>
      <c r="AG102" s="70" t="s">
        <v>3323</v>
      </c>
      <c r="AI102" s="70" t="s">
        <v>6263</v>
      </c>
      <c r="AJ102" s="70" t="s">
        <v>6476</v>
      </c>
      <c r="AK102" s="70" t="s">
        <v>6492</v>
      </c>
      <c r="AL102" s="70" t="s">
        <v>3649</v>
      </c>
      <c r="AM102" s="70">
        <v>2</v>
      </c>
      <c r="AN102" s="70">
        <v>2</v>
      </c>
      <c r="AO102" s="70">
        <v>2</v>
      </c>
      <c r="AP102" s="70">
        <v>2</v>
      </c>
      <c r="AQ102" s="70">
        <v>2</v>
      </c>
      <c r="AR102" s="70">
        <v>2</v>
      </c>
      <c r="AS102" s="70">
        <v>2</v>
      </c>
      <c r="AT102" s="70">
        <v>6</v>
      </c>
      <c r="AU102" s="70">
        <v>252</v>
      </c>
      <c r="AV102" s="70">
        <v>0</v>
      </c>
      <c r="AW102" s="70">
        <v>0</v>
      </c>
      <c r="AX102" s="70">
        <v>0</v>
      </c>
      <c r="AY102" s="70">
        <v>36</v>
      </c>
      <c r="AZ102" s="70">
        <v>6</v>
      </c>
      <c r="BA102" s="70">
        <v>0</v>
      </c>
      <c r="BB102" s="70">
        <v>8</v>
      </c>
      <c r="BC102" s="70">
        <v>3</v>
      </c>
      <c r="BD102" s="70">
        <v>45</v>
      </c>
      <c r="BE102" s="70">
        <v>0</v>
      </c>
      <c r="BF102" s="70">
        <v>25</v>
      </c>
      <c r="BG102" s="70">
        <v>0</v>
      </c>
      <c r="BH102" s="70">
        <v>35</v>
      </c>
      <c r="BI102" s="70">
        <v>16</v>
      </c>
      <c r="BJ102" s="70">
        <v>0</v>
      </c>
      <c r="BK102" s="70">
        <v>0</v>
      </c>
      <c r="BL102" s="70">
        <v>15</v>
      </c>
      <c r="BM102" s="70">
        <v>0</v>
      </c>
      <c r="BN102" s="70">
        <v>5</v>
      </c>
      <c r="BO102" s="70">
        <v>0</v>
      </c>
      <c r="BP102" s="70">
        <v>7</v>
      </c>
      <c r="BQ102" s="70">
        <v>0</v>
      </c>
      <c r="BR102" s="70">
        <v>0</v>
      </c>
      <c r="BS102" s="70">
        <v>0</v>
      </c>
      <c r="BT102" s="70">
        <v>0</v>
      </c>
      <c r="BU102" s="70">
        <v>0</v>
      </c>
      <c r="BV102" s="70">
        <v>60</v>
      </c>
      <c r="BW102" s="70">
        <v>3</v>
      </c>
      <c r="BX102" s="70">
        <v>0</v>
      </c>
      <c r="BY102" s="70">
        <v>0</v>
      </c>
      <c r="BZ102" s="70">
        <v>1</v>
      </c>
      <c r="CA102" s="70">
        <v>0</v>
      </c>
      <c r="CB102" s="70">
        <v>24</v>
      </c>
      <c r="CC102" s="70">
        <v>3</v>
      </c>
      <c r="CD102" s="70">
        <v>4</v>
      </c>
      <c r="CE102" s="70">
        <v>0</v>
      </c>
      <c r="CF102" s="70">
        <v>1</v>
      </c>
      <c r="CG102" s="70">
        <v>0</v>
      </c>
      <c r="CH102" s="70">
        <v>8</v>
      </c>
      <c r="CI102" s="70">
        <v>3</v>
      </c>
      <c r="CJ102" s="70">
        <v>0</v>
      </c>
      <c r="CK102" s="70">
        <v>6</v>
      </c>
      <c r="CL102" s="70">
        <v>13</v>
      </c>
      <c r="CM102" s="70">
        <v>4</v>
      </c>
      <c r="CN102" s="70">
        <v>1</v>
      </c>
      <c r="CO102" s="70">
        <v>1</v>
      </c>
      <c r="CP102" s="70">
        <v>4</v>
      </c>
      <c r="CQ102" s="70">
        <v>4</v>
      </c>
      <c r="CR102" s="70">
        <v>7</v>
      </c>
      <c r="CS102" s="70">
        <v>0</v>
      </c>
      <c r="CT102" s="70">
        <v>4</v>
      </c>
      <c r="CU102" s="70">
        <v>2</v>
      </c>
      <c r="CV102" s="70">
        <v>1</v>
      </c>
      <c r="CW102" s="70">
        <v>2</v>
      </c>
      <c r="CX102" s="70">
        <v>0</v>
      </c>
      <c r="CY102" s="70">
        <v>1</v>
      </c>
      <c r="CZ102" s="70">
        <v>0</v>
      </c>
      <c r="DA102" s="70">
        <v>1</v>
      </c>
      <c r="DB102" s="70">
        <v>95</v>
      </c>
      <c r="DC102" s="70">
        <v>0</v>
      </c>
      <c r="DD102" s="70">
        <v>4</v>
      </c>
      <c r="DE102" s="70">
        <v>0</v>
      </c>
      <c r="DF102" s="70">
        <v>0</v>
      </c>
      <c r="DG102" s="70">
        <v>92</v>
      </c>
      <c r="DH102" s="70">
        <v>0</v>
      </c>
      <c r="DI102" s="70">
        <v>0</v>
      </c>
      <c r="DJ102" s="70">
        <v>8</v>
      </c>
      <c r="DK102" s="70">
        <v>2</v>
      </c>
      <c r="DL102" s="70">
        <v>7</v>
      </c>
      <c r="DM102" s="70">
        <v>1</v>
      </c>
      <c r="DN102" s="70">
        <v>0</v>
      </c>
      <c r="DO102" s="70">
        <v>4</v>
      </c>
      <c r="DP102" s="70">
        <v>2</v>
      </c>
      <c r="DQ102" s="70">
        <v>0</v>
      </c>
      <c r="DR102" s="70">
        <v>5</v>
      </c>
      <c r="DS102" s="70">
        <v>0</v>
      </c>
      <c r="DT102" s="70">
        <v>25</v>
      </c>
      <c r="DU102" s="70">
        <v>1</v>
      </c>
      <c r="DV102" s="70">
        <v>26</v>
      </c>
      <c r="DW102" s="70">
        <v>30</v>
      </c>
      <c r="DX102" s="70">
        <v>0</v>
      </c>
      <c r="DY102" s="70">
        <v>41</v>
      </c>
      <c r="DZ102" s="70">
        <v>418</v>
      </c>
      <c r="EA102" s="70">
        <v>1</v>
      </c>
      <c r="EB102" s="70">
        <v>0</v>
      </c>
      <c r="EC102" s="70">
        <v>0</v>
      </c>
      <c r="ED102" s="70">
        <v>667</v>
      </c>
      <c r="EE102" s="70">
        <v>3</v>
      </c>
    </row>
    <row r="103" spans="1:135">
      <c r="A103" s="70" t="s">
        <v>225</v>
      </c>
      <c r="B103" s="70" t="s">
        <v>4016</v>
      </c>
      <c r="C103" s="70" t="s">
        <v>4016</v>
      </c>
      <c r="D103" s="70" t="s">
        <v>545</v>
      </c>
      <c r="E103" s="70" t="s">
        <v>645</v>
      </c>
      <c r="F103" s="70" t="str">
        <f t="shared" si="1"/>
        <v>宜蘭縣羅東鎮</v>
      </c>
      <c r="G103" s="70">
        <f>VLOOKUP(F103,郵遞區號!$C$2:$D$371,2,0)</f>
        <v>265</v>
      </c>
      <c r="H103" s="70" t="str">
        <f>VLOOKUP(D103,區域對照!$A$2:$B$23,2,0)</f>
        <v>台北區</v>
      </c>
      <c r="I103" s="70" t="s">
        <v>3677</v>
      </c>
      <c r="J103" s="70" t="s">
        <v>4608</v>
      </c>
      <c r="K103" s="59" t="s">
        <v>6123</v>
      </c>
      <c r="L103" s="71" t="s">
        <v>889</v>
      </c>
      <c r="M103" s="70" t="s">
        <v>1203</v>
      </c>
      <c r="N103" s="70" t="s">
        <v>1203</v>
      </c>
      <c r="O103" s="70" t="s">
        <v>1254</v>
      </c>
      <c r="P103" s="70" t="s">
        <v>708</v>
      </c>
      <c r="Q103" s="70" t="s">
        <v>1428</v>
      </c>
      <c r="R103" s="70" t="s">
        <v>4048</v>
      </c>
      <c r="S103" s="70" t="s">
        <v>4858</v>
      </c>
      <c r="T103" s="70" t="s">
        <v>5287</v>
      </c>
      <c r="U103" s="70">
        <v>24.671764899999999</v>
      </c>
      <c r="V103" s="70">
        <v>121.7729535</v>
      </c>
      <c r="W103" s="70" t="s">
        <v>2427</v>
      </c>
      <c r="X103" s="70" t="s">
        <v>708</v>
      </c>
      <c r="Y103" s="70" t="s">
        <v>708</v>
      </c>
      <c r="Z103" s="70" t="s">
        <v>708</v>
      </c>
      <c r="AA103" s="70" t="s">
        <v>2733</v>
      </c>
      <c r="AB103" s="70" t="s">
        <v>3037</v>
      </c>
      <c r="AC103" s="70" t="s">
        <v>2733</v>
      </c>
      <c r="AD103" s="70" t="s">
        <v>2733</v>
      </c>
      <c r="AE103" s="70" t="s">
        <v>2733</v>
      </c>
      <c r="AF103" s="70" t="s">
        <v>5814</v>
      </c>
      <c r="AG103" s="70" t="s">
        <v>3329</v>
      </c>
      <c r="AI103" s="70" t="s">
        <v>6263</v>
      </c>
      <c r="AJ103" s="70" t="s">
        <v>3648</v>
      </c>
      <c r="AK103" s="70" t="s">
        <v>6489</v>
      </c>
      <c r="AL103" s="70" t="s">
        <v>3648</v>
      </c>
      <c r="AM103" s="70">
        <v>3</v>
      </c>
      <c r="AN103" s="70">
        <v>3</v>
      </c>
      <c r="AO103" s="70">
        <v>3</v>
      </c>
      <c r="AP103" s="70">
        <v>3</v>
      </c>
      <c r="AQ103" s="70">
        <v>3</v>
      </c>
      <c r="AR103" s="70">
        <v>3</v>
      </c>
      <c r="AS103" s="70">
        <v>3</v>
      </c>
      <c r="AT103" s="70">
        <v>10</v>
      </c>
      <c r="AU103" s="70">
        <v>689</v>
      </c>
      <c r="AV103" s="70">
        <v>0</v>
      </c>
      <c r="AW103" s="70">
        <v>0</v>
      </c>
      <c r="AX103" s="70">
        <v>0</v>
      </c>
      <c r="AY103" s="70">
        <v>49</v>
      </c>
      <c r="AZ103" s="70">
        <v>14</v>
      </c>
      <c r="BA103" s="70">
        <v>0</v>
      </c>
      <c r="BB103" s="70">
        <v>37</v>
      </c>
      <c r="BC103" s="70">
        <v>3</v>
      </c>
      <c r="BD103" s="70">
        <v>48</v>
      </c>
      <c r="BE103" s="70">
        <v>10</v>
      </c>
      <c r="BF103" s="70">
        <v>46</v>
      </c>
      <c r="BG103" s="70">
        <v>0</v>
      </c>
      <c r="BH103" s="70">
        <v>15</v>
      </c>
      <c r="BI103" s="70">
        <v>13</v>
      </c>
      <c r="BJ103" s="70">
        <v>9</v>
      </c>
      <c r="BK103" s="70">
        <v>0</v>
      </c>
      <c r="BL103" s="70">
        <v>28</v>
      </c>
      <c r="BM103" s="70">
        <v>0</v>
      </c>
      <c r="BN103" s="70">
        <v>9</v>
      </c>
      <c r="BO103" s="70">
        <v>0</v>
      </c>
      <c r="BP103" s="70">
        <v>0</v>
      </c>
      <c r="BQ103" s="70">
        <v>0</v>
      </c>
      <c r="BR103" s="70">
        <v>0</v>
      </c>
      <c r="BS103" s="70">
        <v>2</v>
      </c>
      <c r="BT103" s="70">
        <v>0</v>
      </c>
      <c r="BU103" s="70">
        <v>0</v>
      </c>
      <c r="BV103" s="70">
        <v>71</v>
      </c>
      <c r="BW103" s="70">
        <v>6</v>
      </c>
      <c r="BX103" s="70">
        <v>0</v>
      </c>
      <c r="BY103" s="70">
        <v>0</v>
      </c>
      <c r="BZ103" s="70">
        <v>1</v>
      </c>
      <c r="CA103" s="70">
        <v>0</v>
      </c>
      <c r="CB103" s="70">
        <v>36</v>
      </c>
      <c r="CC103" s="70">
        <v>15</v>
      </c>
      <c r="CD103" s="70">
        <v>12</v>
      </c>
      <c r="CE103" s="70">
        <v>2</v>
      </c>
      <c r="CF103" s="70">
        <v>11</v>
      </c>
      <c r="CG103" s="70">
        <v>0</v>
      </c>
      <c r="CH103" s="70">
        <v>6</v>
      </c>
      <c r="CI103" s="70">
        <v>5</v>
      </c>
      <c r="CJ103" s="70">
        <v>2</v>
      </c>
      <c r="CK103" s="70">
        <v>4</v>
      </c>
      <c r="CL103" s="70">
        <v>17</v>
      </c>
      <c r="CM103" s="70">
        <v>4</v>
      </c>
      <c r="CN103" s="70">
        <v>1</v>
      </c>
      <c r="CO103" s="70">
        <v>5</v>
      </c>
      <c r="CP103" s="70">
        <v>4</v>
      </c>
      <c r="CQ103" s="70">
        <v>8</v>
      </c>
      <c r="CR103" s="70">
        <v>4</v>
      </c>
      <c r="CS103" s="70">
        <v>2</v>
      </c>
      <c r="CT103" s="70">
        <v>6</v>
      </c>
      <c r="CU103" s="70">
        <v>8</v>
      </c>
      <c r="CV103" s="70">
        <v>0</v>
      </c>
      <c r="CW103" s="70">
        <v>3</v>
      </c>
      <c r="CX103" s="70">
        <v>1</v>
      </c>
      <c r="CY103" s="70">
        <v>2</v>
      </c>
      <c r="CZ103" s="70">
        <v>0</v>
      </c>
      <c r="DA103" s="70">
        <v>1</v>
      </c>
      <c r="DB103" s="70">
        <v>160</v>
      </c>
      <c r="DC103" s="70">
        <v>0</v>
      </c>
      <c r="DD103" s="70">
        <v>17</v>
      </c>
      <c r="DE103" s="70">
        <v>0</v>
      </c>
      <c r="DF103" s="70">
        <v>0</v>
      </c>
      <c r="DG103" s="70">
        <v>146</v>
      </c>
      <c r="DH103" s="70">
        <v>0</v>
      </c>
      <c r="DI103" s="70">
        <v>1</v>
      </c>
      <c r="DJ103" s="70">
        <v>18</v>
      </c>
      <c r="DK103" s="70">
        <v>1</v>
      </c>
      <c r="DL103" s="70">
        <v>22</v>
      </c>
      <c r="DM103" s="70">
        <v>5</v>
      </c>
      <c r="DN103" s="70">
        <v>0</v>
      </c>
      <c r="DO103" s="70">
        <v>10</v>
      </c>
      <c r="DP103" s="70">
        <v>3</v>
      </c>
      <c r="DQ103" s="70">
        <v>2</v>
      </c>
      <c r="DR103" s="70">
        <v>14</v>
      </c>
      <c r="DS103" s="70">
        <v>1</v>
      </c>
      <c r="DT103" s="70">
        <v>38</v>
      </c>
      <c r="DU103" s="70">
        <v>0</v>
      </c>
      <c r="DV103" s="70">
        <v>39</v>
      </c>
      <c r="DW103" s="70">
        <v>45</v>
      </c>
      <c r="DX103" s="70">
        <v>0</v>
      </c>
      <c r="DY103" s="70">
        <v>65</v>
      </c>
      <c r="DZ103" s="70">
        <v>751</v>
      </c>
      <c r="EA103" s="70">
        <v>3</v>
      </c>
      <c r="EB103" s="70">
        <v>0</v>
      </c>
      <c r="EC103" s="70">
        <v>0</v>
      </c>
      <c r="ED103" s="70">
        <v>1181</v>
      </c>
      <c r="EE103" s="70">
        <v>2</v>
      </c>
    </row>
    <row r="104" spans="1:135" s="74" customFormat="1">
      <c r="A104" s="70" t="s">
        <v>226</v>
      </c>
      <c r="B104" s="70" t="s">
        <v>4016</v>
      </c>
      <c r="C104" s="70" t="s">
        <v>4016</v>
      </c>
      <c r="D104" s="70" t="s">
        <v>545</v>
      </c>
      <c r="E104" s="70" t="s">
        <v>645</v>
      </c>
      <c r="F104" s="70" t="str">
        <f t="shared" si="1"/>
        <v>宜蘭縣羅東鎮</v>
      </c>
      <c r="G104" s="70">
        <f>VLOOKUP(F104,郵遞區號!$C$2:$D$371,2,0)</f>
        <v>265</v>
      </c>
      <c r="H104" s="70" t="str">
        <f>VLOOKUP(D104,區域對照!$A$2:$B$23,2,0)</f>
        <v>台北區</v>
      </c>
      <c r="I104" s="70" t="s">
        <v>3677</v>
      </c>
      <c r="J104" s="70" t="s">
        <v>4608</v>
      </c>
      <c r="K104" s="59" t="s">
        <v>6123</v>
      </c>
      <c r="L104" s="71" t="s">
        <v>890</v>
      </c>
      <c r="M104" s="70" t="s">
        <v>1203</v>
      </c>
      <c r="N104" s="70" t="s">
        <v>1203</v>
      </c>
      <c r="O104" s="70" t="s">
        <v>1254</v>
      </c>
      <c r="P104" s="70" t="s">
        <v>708</v>
      </c>
      <c r="Q104" s="70" t="s">
        <v>1429</v>
      </c>
      <c r="R104" s="70" t="s">
        <v>4047</v>
      </c>
      <c r="S104" s="70" t="s">
        <v>4047</v>
      </c>
      <c r="T104" s="70" t="s">
        <v>5288</v>
      </c>
      <c r="U104" s="70">
        <v>24.6718382</v>
      </c>
      <c r="V104" s="70">
        <v>121.7715737</v>
      </c>
      <c r="W104" s="70" t="s">
        <v>2428</v>
      </c>
      <c r="X104" s="70" t="s">
        <v>2733</v>
      </c>
      <c r="Y104" s="70" t="s">
        <v>2794</v>
      </c>
      <c r="Z104" s="4" t="s">
        <v>2883</v>
      </c>
      <c r="AA104" s="70" t="s">
        <v>2733</v>
      </c>
      <c r="AB104" s="70" t="s">
        <v>3038</v>
      </c>
      <c r="AC104" s="70" t="s">
        <v>2733</v>
      </c>
      <c r="AD104" s="70" t="s">
        <v>2733</v>
      </c>
      <c r="AE104" s="70" t="s">
        <v>2733</v>
      </c>
      <c r="AF104" s="70" t="s">
        <v>5815</v>
      </c>
      <c r="AG104" s="70" t="s">
        <v>3330</v>
      </c>
      <c r="AH104" s="70"/>
      <c r="AI104" s="70" t="s">
        <v>6263</v>
      </c>
      <c r="AJ104" s="70" t="s">
        <v>3652</v>
      </c>
      <c r="AK104" s="70" t="s">
        <v>6499</v>
      </c>
      <c r="AL104" s="70" t="s">
        <v>3649</v>
      </c>
      <c r="AM104" s="70">
        <v>2</v>
      </c>
      <c r="AN104" s="70">
        <v>3</v>
      </c>
      <c r="AO104" s="70">
        <v>3</v>
      </c>
      <c r="AP104" s="70">
        <v>2</v>
      </c>
      <c r="AQ104" s="70">
        <v>2</v>
      </c>
      <c r="AR104" s="70">
        <v>2</v>
      </c>
      <c r="AS104" s="70">
        <v>2</v>
      </c>
      <c r="AT104" s="70">
        <v>7</v>
      </c>
      <c r="AU104" s="70">
        <v>387</v>
      </c>
      <c r="AV104" s="70">
        <v>0</v>
      </c>
      <c r="AW104" s="70">
        <v>0</v>
      </c>
      <c r="AX104" s="70">
        <v>0</v>
      </c>
      <c r="AY104" s="70">
        <v>35</v>
      </c>
      <c r="AZ104" s="70">
        <v>8</v>
      </c>
      <c r="BA104" s="70">
        <v>0</v>
      </c>
      <c r="BB104" s="70">
        <v>5</v>
      </c>
      <c r="BC104" s="70">
        <v>3</v>
      </c>
      <c r="BD104" s="70">
        <v>45</v>
      </c>
      <c r="BE104" s="70">
        <v>10</v>
      </c>
      <c r="BF104" s="70">
        <v>44</v>
      </c>
      <c r="BG104" s="70">
        <v>0</v>
      </c>
      <c r="BH104" s="70">
        <v>15</v>
      </c>
      <c r="BI104" s="70">
        <v>15</v>
      </c>
      <c r="BJ104" s="70">
        <v>15</v>
      </c>
      <c r="BK104" s="70">
        <v>0</v>
      </c>
      <c r="BL104" s="70">
        <v>15</v>
      </c>
      <c r="BM104" s="70">
        <v>16</v>
      </c>
      <c r="BN104" s="70">
        <v>5</v>
      </c>
      <c r="BO104" s="70">
        <v>0</v>
      </c>
      <c r="BP104" s="70">
        <v>0</v>
      </c>
      <c r="BQ104" s="70">
        <v>0</v>
      </c>
      <c r="BR104" s="70">
        <v>0</v>
      </c>
      <c r="BS104" s="70">
        <v>0</v>
      </c>
      <c r="BT104" s="70">
        <v>0</v>
      </c>
      <c r="BU104" s="70">
        <v>0</v>
      </c>
      <c r="BV104" s="70">
        <v>70</v>
      </c>
      <c r="BW104" s="70">
        <v>11</v>
      </c>
      <c r="BX104" s="70">
        <v>0</v>
      </c>
      <c r="BY104" s="70">
        <v>0</v>
      </c>
      <c r="BZ104" s="70">
        <v>0</v>
      </c>
      <c r="CA104" s="70">
        <v>0</v>
      </c>
      <c r="CB104" s="70">
        <v>33</v>
      </c>
      <c r="CC104" s="70">
        <v>1</v>
      </c>
      <c r="CD104" s="70">
        <v>6</v>
      </c>
      <c r="CE104" s="70">
        <v>1</v>
      </c>
      <c r="CF104" s="70">
        <v>1</v>
      </c>
      <c r="CG104" s="70">
        <v>0</v>
      </c>
      <c r="CH104" s="70">
        <v>4</v>
      </c>
      <c r="CI104" s="70">
        <v>3</v>
      </c>
      <c r="CJ104" s="70">
        <v>1</v>
      </c>
      <c r="CK104" s="70">
        <v>3</v>
      </c>
      <c r="CL104" s="70">
        <v>6</v>
      </c>
      <c r="CM104" s="70">
        <v>15</v>
      </c>
      <c r="CN104" s="70">
        <v>0</v>
      </c>
      <c r="CO104" s="70">
        <v>2</v>
      </c>
      <c r="CP104" s="70">
        <v>3</v>
      </c>
      <c r="CQ104" s="70">
        <v>4</v>
      </c>
      <c r="CR104" s="70">
        <v>2</v>
      </c>
      <c r="CS104" s="70">
        <v>2</v>
      </c>
      <c r="CT104" s="70">
        <v>4</v>
      </c>
      <c r="CU104" s="70">
        <v>3</v>
      </c>
      <c r="CV104" s="70">
        <v>2</v>
      </c>
      <c r="CW104" s="70">
        <v>3</v>
      </c>
      <c r="CX104" s="70">
        <v>0</v>
      </c>
      <c r="CY104" s="70">
        <v>1</v>
      </c>
      <c r="CZ104" s="70">
        <v>0</v>
      </c>
      <c r="DA104" s="70">
        <v>0</v>
      </c>
      <c r="DB104" s="70">
        <v>100</v>
      </c>
      <c r="DC104" s="70">
        <v>0</v>
      </c>
      <c r="DD104" s="70">
        <v>1</v>
      </c>
      <c r="DE104" s="70">
        <v>0</v>
      </c>
      <c r="DF104" s="70">
        <v>0</v>
      </c>
      <c r="DG104" s="70">
        <v>99</v>
      </c>
      <c r="DH104" s="70">
        <v>1</v>
      </c>
      <c r="DI104" s="70">
        <v>0</v>
      </c>
      <c r="DJ104" s="70">
        <v>11</v>
      </c>
      <c r="DK104" s="70">
        <v>8</v>
      </c>
      <c r="DL104" s="70">
        <v>13</v>
      </c>
      <c r="DM104" s="70">
        <v>5</v>
      </c>
      <c r="DN104" s="70">
        <v>0</v>
      </c>
      <c r="DO104" s="70">
        <v>10</v>
      </c>
      <c r="DP104" s="70">
        <v>5</v>
      </c>
      <c r="DQ104" s="70">
        <v>0</v>
      </c>
      <c r="DR104" s="70">
        <v>15</v>
      </c>
      <c r="DS104" s="70">
        <v>2</v>
      </c>
      <c r="DT104" s="70">
        <v>24</v>
      </c>
      <c r="DU104" s="70">
        <v>1</v>
      </c>
      <c r="DV104" s="70">
        <v>29</v>
      </c>
      <c r="DW104" s="70">
        <v>34</v>
      </c>
      <c r="DX104" s="70">
        <v>0</v>
      </c>
      <c r="DY104" s="70">
        <v>85</v>
      </c>
      <c r="DZ104" s="70">
        <v>472</v>
      </c>
      <c r="EA104" s="70">
        <v>1</v>
      </c>
      <c r="EB104" s="70">
        <v>0</v>
      </c>
      <c r="EC104" s="70">
        <v>0</v>
      </c>
      <c r="ED104" s="70">
        <v>816</v>
      </c>
      <c r="EE104" s="70">
        <v>3</v>
      </c>
    </row>
    <row r="105" spans="1:135">
      <c r="A105" s="70" t="s">
        <v>228</v>
      </c>
      <c r="B105" s="70" t="s">
        <v>4016</v>
      </c>
      <c r="C105" s="70" t="s">
        <v>4016</v>
      </c>
      <c r="D105" s="70" t="s">
        <v>533</v>
      </c>
      <c r="E105" s="70" t="s">
        <v>646</v>
      </c>
      <c r="F105" s="70" t="str">
        <f t="shared" si="1"/>
        <v>苗栗縣頭份市</v>
      </c>
      <c r="G105" s="70">
        <f>VLOOKUP(F105,郵遞區號!$C$2:$D$371,2,0)</f>
        <v>351</v>
      </c>
      <c r="H105" s="70" t="str">
        <f>VLOOKUP(D105,區域對照!$A$2:$B$23,2,0)</f>
        <v>北區</v>
      </c>
      <c r="I105" s="70" t="s">
        <v>3677</v>
      </c>
      <c r="J105" s="70" t="s">
        <v>4608</v>
      </c>
      <c r="K105" s="59" t="s">
        <v>6123</v>
      </c>
      <c r="L105" s="71" t="s">
        <v>892</v>
      </c>
      <c r="M105" s="70" t="s">
        <v>1203</v>
      </c>
      <c r="N105" s="70" t="s">
        <v>1203</v>
      </c>
      <c r="O105" s="70" t="s">
        <v>1254</v>
      </c>
      <c r="P105" s="70" t="s">
        <v>708</v>
      </c>
      <c r="Q105" s="70" t="s">
        <v>1431</v>
      </c>
      <c r="R105" s="70" t="s">
        <v>4615</v>
      </c>
      <c r="S105" s="70" t="s">
        <v>4859</v>
      </c>
      <c r="T105" s="70" t="s">
        <v>5290</v>
      </c>
      <c r="U105" s="70">
        <v>24.686981200000002</v>
      </c>
      <c r="V105" s="70">
        <v>120.90731100000001</v>
      </c>
      <c r="W105" s="70" t="s">
        <v>2430</v>
      </c>
      <c r="X105" s="70" t="s">
        <v>2733</v>
      </c>
      <c r="Y105" s="70" t="s">
        <v>2795</v>
      </c>
      <c r="Z105" s="70" t="s">
        <v>2884</v>
      </c>
      <c r="AA105" s="70" t="s">
        <v>2733</v>
      </c>
      <c r="AB105" s="70" t="s">
        <v>3039</v>
      </c>
      <c r="AC105" s="70" t="s">
        <v>2733</v>
      </c>
      <c r="AD105" s="70" t="s">
        <v>2733</v>
      </c>
      <c r="AE105" s="70" t="s">
        <v>2733</v>
      </c>
      <c r="AF105" s="70" t="s">
        <v>5817</v>
      </c>
      <c r="AG105" s="70" t="s">
        <v>3332</v>
      </c>
      <c r="AI105" s="70" t="s">
        <v>6263</v>
      </c>
      <c r="AJ105" s="70" t="s">
        <v>3649</v>
      </c>
      <c r="AK105" s="70" t="s">
        <v>6491</v>
      </c>
      <c r="AL105" s="70" t="s">
        <v>3649</v>
      </c>
      <c r="AM105" s="70">
        <v>2</v>
      </c>
      <c r="AN105" s="70">
        <v>2</v>
      </c>
      <c r="AO105" s="70">
        <v>2</v>
      </c>
      <c r="AP105" s="70">
        <v>2</v>
      </c>
      <c r="AQ105" s="70">
        <v>2</v>
      </c>
      <c r="AR105" s="70">
        <v>2</v>
      </c>
      <c r="AS105" s="70">
        <v>2</v>
      </c>
      <c r="AT105" s="70">
        <v>6</v>
      </c>
      <c r="AU105" s="70">
        <v>300</v>
      </c>
      <c r="AV105" s="70">
        <v>0</v>
      </c>
      <c r="AW105" s="70">
        <v>99</v>
      </c>
      <c r="AX105" s="70">
        <v>288</v>
      </c>
      <c r="AY105" s="70">
        <v>30</v>
      </c>
      <c r="AZ105" s="70">
        <v>9</v>
      </c>
      <c r="BA105" s="70">
        <v>0</v>
      </c>
      <c r="BB105" s="70">
        <v>0</v>
      </c>
      <c r="BC105" s="70">
        <v>2</v>
      </c>
      <c r="BD105" s="70">
        <v>60</v>
      </c>
      <c r="BE105" s="70">
        <v>10</v>
      </c>
      <c r="BF105" s="70">
        <v>30</v>
      </c>
      <c r="BG105" s="70">
        <v>0</v>
      </c>
      <c r="BH105" s="70">
        <v>12</v>
      </c>
      <c r="BI105" s="70">
        <v>5</v>
      </c>
      <c r="BJ105" s="70">
        <v>12</v>
      </c>
      <c r="BK105" s="70">
        <v>0</v>
      </c>
      <c r="BL105" s="70">
        <v>15</v>
      </c>
      <c r="BM105" s="70">
        <v>0</v>
      </c>
      <c r="BN105" s="70">
        <v>2</v>
      </c>
      <c r="BO105" s="70">
        <v>0</v>
      </c>
      <c r="BP105" s="70">
        <v>4</v>
      </c>
      <c r="BQ105" s="70">
        <v>0</v>
      </c>
      <c r="BR105" s="70">
        <v>0</v>
      </c>
      <c r="BS105" s="70">
        <v>0</v>
      </c>
      <c r="BT105" s="70">
        <v>0</v>
      </c>
      <c r="BU105" s="70">
        <v>0</v>
      </c>
      <c r="BV105" s="70">
        <v>60</v>
      </c>
      <c r="BW105" s="70">
        <v>4</v>
      </c>
      <c r="BX105" s="70">
        <v>0</v>
      </c>
      <c r="BY105" s="70">
        <v>0</v>
      </c>
      <c r="BZ105" s="70">
        <v>0</v>
      </c>
      <c r="CA105" s="70">
        <v>2</v>
      </c>
      <c r="CB105" s="70">
        <v>23</v>
      </c>
      <c r="CC105" s="70">
        <v>6</v>
      </c>
      <c r="CD105" s="70">
        <v>7</v>
      </c>
      <c r="CE105" s="70">
        <v>0</v>
      </c>
      <c r="CF105" s="70">
        <v>2</v>
      </c>
      <c r="CG105" s="70">
        <v>0</v>
      </c>
      <c r="CH105" s="70">
        <v>8</v>
      </c>
      <c r="CI105" s="70">
        <v>2</v>
      </c>
      <c r="CJ105" s="70">
        <v>1</v>
      </c>
      <c r="CK105" s="70">
        <v>3</v>
      </c>
      <c r="CL105" s="70">
        <v>4</v>
      </c>
      <c r="CM105" s="70">
        <v>2</v>
      </c>
      <c r="CN105" s="70">
        <v>0</v>
      </c>
      <c r="CO105" s="70">
        <v>2</v>
      </c>
      <c r="CP105" s="70">
        <v>2</v>
      </c>
      <c r="CQ105" s="70">
        <v>3</v>
      </c>
      <c r="CR105" s="70">
        <v>3</v>
      </c>
      <c r="CS105" s="70">
        <v>0</v>
      </c>
      <c r="CT105" s="70">
        <v>3</v>
      </c>
      <c r="CU105" s="70">
        <v>2</v>
      </c>
      <c r="CV105" s="70">
        <v>0</v>
      </c>
      <c r="CW105" s="70">
        <v>9</v>
      </c>
      <c r="CX105" s="70">
        <v>0</v>
      </c>
      <c r="CY105" s="70">
        <v>0</v>
      </c>
      <c r="CZ105" s="70">
        <v>0</v>
      </c>
      <c r="DA105" s="70">
        <v>1</v>
      </c>
      <c r="DB105" s="70">
        <v>85</v>
      </c>
      <c r="DC105" s="70">
        <v>2</v>
      </c>
      <c r="DD105" s="70">
        <v>6</v>
      </c>
      <c r="DE105" s="70">
        <v>0</v>
      </c>
      <c r="DF105" s="70">
        <v>0</v>
      </c>
      <c r="DG105" s="70">
        <v>77</v>
      </c>
      <c r="DH105" s="70">
        <v>0</v>
      </c>
      <c r="DI105" s="70">
        <v>0</v>
      </c>
      <c r="DJ105" s="70">
        <v>5</v>
      </c>
      <c r="DK105" s="70">
        <v>1</v>
      </c>
      <c r="DL105" s="70">
        <v>15</v>
      </c>
      <c r="DM105" s="70">
        <v>2</v>
      </c>
      <c r="DN105" s="70">
        <v>0</v>
      </c>
      <c r="DO105" s="70">
        <v>5</v>
      </c>
      <c r="DP105" s="70">
        <v>9</v>
      </c>
      <c r="DQ105" s="70">
        <v>1</v>
      </c>
      <c r="DR105" s="70">
        <v>19</v>
      </c>
      <c r="DS105" s="70">
        <v>0</v>
      </c>
      <c r="DT105" s="70">
        <v>21</v>
      </c>
      <c r="DU105" s="70">
        <v>0</v>
      </c>
      <c r="DV105" s="70">
        <v>22</v>
      </c>
      <c r="DW105" s="70">
        <v>23</v>
      </c>
      <c r="DX105" s="70">
        <v>4</v>
      </c>
      <c r="DY105" s="70">
        <v>60</v>
      </c>
      <c r="DZ105" s="70">
        <v>427</v>
      </c>
      <c r="EA105" s="70">
        <v>1</v>
      </c>
      <c r="EB105" s="70">
        <v>1</v>
      </c>
      <c r="EC105" s="70">
        <v>0</v>
      </c>
      <c r="ED105" s="70">
        <v>701</v>
      </c>
      <c r="EE105" s="70">
        <v>3</v>
      </c>
    </row>
    <row r="106" spans="1:135">
      <c r="A106" s="70" t="s">
        <v>228</v>
      </c>
      <c r="B106" s="70" t="s">
        <v>4016</v>
      </c>
      <c r="C106" s="70" t="s">
        <v>4016</v>
      </c>
      <c r="D106" s="70" t="s">
        <v>533</v>
      </c>
      <c r="E106" s="70" t="s">
        <v>646</v>
      </c>
      <c r="F106" s="70" t="str">
        <f t="shared" si="1"/>
        <v>苗栗縣頭份市</v>
      </c>
      <c r="G106" s="70">
        <f>VLOOKUP(F106,郵遞區號!$C$2:$D$371,2,0)</f>
        <v>351</v>
      </c>
      <c r="H106" s="70" t="str">
        <f>VLOOKUP(D106,區域對照!$A$2:$B$23,2,0)</f>
        <v>北區</v>
      </c>
      <c r="I106" s="70" t="s">
        <v>708</v>
      </c>
      <c r="J106" s="76" t="s">
        <v>4614</v>
      </c>
      <c r="K106" s="59" t="s">
        <v>6123</v>
      </c>
      <c r="L106" s="71" t="s">
        <v>892</v>
      </c>
      <c r="M106" s="70" t="s">
        <v>1236</v>
      </c>
      <c r="N106" s="70" t="s">
        <v>1236</v>
      </c>
      <c r="O106" s="70" t="s">
        <v>1254</v>
      </c>
      <c r="P106" s="70" t="s">
        <v>708</v>
      </c>
      <c r="Q106" s="70" t="s">
        <v>1431</v>
      </c>
      <c r="R106" s="70" t="s">
        <v>4689</v>
      </c>
      <c r="S106" s="70" t="s">
        <v>4861</v>
      </c>
      <c r="T106" s="70" t="s">
        <v>5291</v>
      </c>
      <c r="U106" s="70">
        <v>24.668991900000002</v>
      </c>
      <c r="V106" s="70">
        <v>120.9173461</v>
      </c>
      <c r="W106" s="70" t="s">
        <v>2430</v>
      </c>
      <c r="X106" s="70" t="s">
        <v>708</v>
      </c>
      <c r="Y106" s="70" t="s">
        <v>708</v>
      </c>
      <c r="Z106" s="70" t="s">
        <v>708</v>
      </c>
      <c r="AA106" s="70" t="s">
        <v>708</v>
      </c>
      <c r="AB106" s="70" t="s">
        <v>708</v>
      </c>
      <c r="AC106" s="70" t="s">
        <v>708</v>
      </c>
      <c r="AD106" s="70" t="s">
        <v>708</v>
      </c>
      <c r="AE106" s="70" t="s">
        <v>708</v>
      </c>
      <c r="AF106" s="70" t="s">
        <v>5817</v>
      </c>
      <c r="AG106" s="70" t="s">
        <v>3333</v>
      </c>
      <c r="AI106" s="70" t="s">
        <v>2734</v>
      </c>
      <c r="AJ106" s="70" t="s">
        <v>2734</v>
      </c>
      <c r="AK106" s="70" t="s">
        <v>6490</v>
      </c>
      <c r="AL106" s="70" t="s">
        <v>2734</v>
      </c>
      <c r="AM106" s="70">
        <v>0</v>
      </c>
      <c r="AN106" s="70">
        <v>0</v>
      </c>
      <c r="AO106" s="70">
        <v>0</v>
      </c>
      <c r="AP106" s="70">
        <v>0</v>
      </c>
      <c r="AQ106" s="70">
        <v>0</v>
      </c>
      <c r="AR106" s="70">
        <v>0</v>
      </c>
      <c r="AS106" s="70">
        <v>0</v>
      </c>
      <c r="AT106" s="70">
        <v>1</v>
      </c>
      <c r="AU106" s="70">
        <v>0</v>
      </c>
      <c r="AV106" s="70">
        <v>0</v>
      </c>
      <c r="AW106" s="70">
        <v>99</v>
      </c>
      <c r="AX106" s="70">
        <v>288</v>
      </c>
      <c r="AY106" s="70">
        <v>0</v>
      </c>
      <c r="AZ106" s="70">
        <v>0</v>
      </c>
      <c r="BA106" s="70">
        <v>0</v>
      </c>
      <c r="BB106" s="70">
        <v>0</v>
      </c>
      <c r="BC106" s="70">
        <v>0</v>
      </c>
      <c r="BD106" s="70">
        <v>60</v>
      </c>
      <c r="BE106" s="70">
        <v>0</v>
      </c>
      <c r="BF106" s="70">
        <v>0</v>
      </c>
      <c r="BG106" s="70">
        <v>0</v>
      </c>
      <c r="BH106" s="70">
        <v>0</v>
      </c>
      <c r="BI106" s="70">
        <v>0</v>
      </c>
      <c r="BJ106" s="70">
        <v>0</v>
      </c>
      <c r="BK106" s="70">
        <v>0</v>
      </c>
      <c r="BL106" s="70">
        <v>0</v>
      </c>
      <c r="BM106" s="70">
        <v>0</v>
      </c>
      <c r="BN106" s="70">
        <v>0</v>
      </c>
      <c r="BO106" s="70">
        <v>0</v>
      </c>
      <c r="BP106" s="70">
        <v>0</v>
      </c>
      <c r="BQ106" s="70">
        <v>0</v>
      </c>
      <c r="BR106" s="70">
        <v>0</v>
      </c>
      <c r="BS106" s="70">
        <v>0</v>
      </c>
      <c r="BT106" s="70">
        <v>0</v>
      </c>
      <c r="BU106" s="70">
        <v>0</v>
      </c>
      <c r="BV106" s="70">
        <v>0</v>
      </c>
      <c r="BW106" s="70">
        <v>0</v>
      </c>
      <c r="BX106" s="70">
        <v>0</v>
      </c>
    </row>
    <row r="107" spans="1:135">
      <c r="A107" s="70" t="s">
        <v>228</v>
      </c>
      <c r="B107" s="70" t="s">
        <v>4016</v>
      </c>
      <c r="C107" s="70" t="s">
        <v>4016</v>
      </c>
      <c r="D107" s="70" t="s">
        <v>533</v>
      </c>
      <c r="E107" s="70" t="s">
        <v>646</v>
      </c>
      <c r="F107" s="70" t="str">
        <f t="shared" si="1"/>
        <v>苗栗縣頭份市</v>
      </c>
      <c r="G107" s="70">
        <f>VLOOKUP(F107,郵遞區號!$C$2:$D$371,2,0)</f>
        <v>351</v>
      </c>
      <c r="H107" s="70" t="str">
        <f>VLOOKUP(D107,區域對照!$A$2:$B$23,2,0)</f>
        <v>北區</v>
      </c>
      <c r="I107" s="70" t="s">
        <v>708</v>
      </c>
      <c r="J107" s="76" t="s">
        <v>4614</v>
      </c>
      <c r="K107" s="59" t="s">
        <v>6123</v>
      </c>
      <c r="L107" s="71" t="s">
        <v>892</v>
      </c>
      <c r="M107" s="70" t="s">
        <v>1196</v>
      </c>
      <c r="N107" s="70" t="s">
        <v>1196</v>
      </c>
      <c r="O107" s="70" t="s">
        <v>1254</v>
      </c>
      <c r="P107" s="70" t="s">
        <v>708</v>
      </c>
      <c r="Q107" s="70" t="s">
        <v>1431</v>
      </c>
      <c r="R107" s="70" t="s">
        <v>4690</v>
      </c>
      <c r="S107" s="70" t="s">
        <v>4860</v>
      </c>
      <c r="T107" s="70" t="s">
        <v>5292</v>
      </c>
      <c r="U107" s="70">
        <v>24.687517199999998</v>
      </c>
      <c r="V107" s="70">
        <v>120.9083048</v>
      </c>
      <c r="W107" s="70" t="s">
        <v>2430</v>
      </c>
      <c r="X107" s="70" t="s">
        <v>708</v>
      </c>
      <c r="Y107" s="70" t="s">
        <v>708</v>
      </c>
      <c r="Z107" s="70" t="s">
        <v>708</v>
      </c>
      <c r="AA107" s="70" t="s">
        <v>708</v>
      </c>
      <c r="AB107" s="70" t="s">
        <v>708</v>
      </c>
      <c r="AC107" s="70" t="s">
        <v>708</v>
      </c>
      <c r="AD107" s="70" t="s">
        <v>708</v>
      </c>
      <c r="AE107" s="70" t="s">
        <v>708</v>
      </c>
      <c r="AF107" s="70" t="s">
        <v>5817</v>
      </c>
      <c r="AG107" s="70" t="s">
        <v>3334</v>
      </c>
      <c r="AI107" s="70" t="s">
        <v>2734</v>
      </c>
      <c r="AJ107" s="70" t="s">
        <v>2734</v>
      </c>
      <c r="AK107" s="70" t="s">
        <v>6490</v>
      </c>
      <c r="AL107" s="70" t="s">
        <v>2734</v>
      </c>
      <c r="AM107" s="70">
        <v>0</v>
      </c>
      <c r="AN107" s="70">
        <v>0</v>
      </c>
      <c r="AO107" s="70">
        <v>0</v>
      </c>
      <c r="AP107" s="70">
        <v>0</v>
      </c>
      <c r="AQ107" s="70">
        <v>0</v>
      </c>
      <c r="AR107" s="70">
        <v>0</v>
      </c>
      <c r="AS107" s="70">
        <v>0</v>
      </c>
      <c r="AT107" s="70">
        <v>1</v>
      </c>
      <c r="AU107" s="70">
        <v>0</v>
      </c>
      <c r="AV107" s="70">
        <v>0</v>
      </c>
      <c r="AW107" s="70">
        <v>0</v>
      </c>
      <c r="AX107" s="70">
        <v>0</v>
      </c>
      <c r="AY107" s="70">
        <v>4</v>
      </c>
      <c r="AZ107" s="70">
        <v>0</v>
      </c>
      <c r="BA107" s="70">
        <v>0</v>
      </c>
      <c r="BB107" s="70">
        <v>0</v>
      </c>
      <c r="BC107" s="70">
        <v>0</v>
      </c>
      <c r="BD107" s="70">
        <v>0</v>
      </c>
      <c r="BE107" s="70">
        <v>0</v>
      </c>
      <c r="BF107" s="70">
        <v>0</v>
      </c>
      <c r="BG107" s="70">
        <v>0</v>
      </c>
      <c r="BH107" s="70">
        <v>0</v>
      </c>
      <c r="BI107" s="70">
        <v>0</v>
      </c>
      <c r="BJ107" s="70">
        <v>0</v>
      </c>
      <c r="BK107" s="70">
        <v>0</v>
      </c>
      <c r="BL107" s="70">
        <v>0</v>
      </c>
      <c r="BM107" s="70">
        <v>0</v>
      </c>
      <c r="BN107" s="70">
        <v>0</v>
      </c>
      <c r="BO107" s="70">
        <v>0</v>
      </c>
      <c r="BP107" s="70">
        <v>0</v>
      </c>
      <c r="BQ107" s="70">
        <v>0</v>
      </c>
      <c r="BR107" s="70">
        <v>0</v>
      </c>
      <c r="BS107" s="70">
        <v>0</v>
      </c>
      <c r="BT107" s="70">
        <v>0</v>
      </c>
      <c r="BU107" s="70">
        <v>0</v>
      </c>
      <c r="BV107" s="70">
        <v>0</v>
      </c>
      <c r="BW107" s="70">
        <v>0</v>
      </c>
      <c r="BX107" s="70">
        <v>0</v>
      </c>
    </row>
    <row r="108" spans="1:135">
      <c r="A108" s="70" t="s">
        <v>229</v>
      </c>
      <c r="B108" s="70" t="s">
        <v>4016</v>
      </c>
      <c r="C108" s="70" t="s">
        <v>4016</v>
      </c>
      <c r="D108" s="70" t="s">
        <v>528</v>
      </c>
      <c r="E108" s="70" t="s">
        <v>647</v>
      </c>
      <c r="F108" s="70" t="str">
        <f t="shared" si="1"/>
        <v>臺中市潭子區</v>
      </c>
      <c r="G108" s="70">
        <f>VLOOKUP(F108,郵遞區號!$C$2:$D$371,2,0)</f>
        <v>427</v>
      </c>
      <c r="H108" s="70" t="str">
        <f>VLOOKUP(D108,區域對照!$A$2:$B$23,2,0)</f>
        <v>中區</v>
      </c>
      <c r="I108" s="70" t="s">
        <v>3677</v>
      </c>
      <c r="J108" s="70" t="s">
        <v>4608</v>
      </c>
      <c r="K108" s="59" t="s">
        <v>6123</v>
      </c>
      <c r="L108" s="71" t="s">
        <v>893</v>
      </c>
      <c r="M108" s="70" t="s">
        <v>1203</v>
      </c>
      <c r="N108" s="70" t="s">
        <v>1203</v>
      </c>
      <c r="O108" s="70" t="s">
        <v>1254</v>
      </c>
      <c r="P108" s="70" t="s">
        <v>708</v>
      </c>
      <c r="Q108" s="70" t="s">
        <v>1432</v>
      </c>
      <c r="R108" s="70" t="s">
        <v>4022</v>
      </c>
      <c r="S108" s="70" t="s">
        <v>4862</v>
      </c>
      <c r="T108" s="70" t="s">
        <v>5293</v>
      </c>
      <c r="U108" s="70">
        <v>24.194011499999998</v>
      </c>
      <c r="V108" s="70">
        <v>120.7205622</v>
      </c>
      <c r="W108" s="70" t="s">
        <v>2431</v>
      </c>
      <c r="X108" s="70" t="s">
        <v>708</v>
      </c>
      <c r="Y108" s="70" t="s">
        <v>708</v>
      </c>
      <c r="Z108" s="70" t="s">
        <v>708</v>
      </c>
      <c r="AA108" s="70" t="s">
        <v>2733</v>
      </c>
      <c r="AB108" s="70" t="s">
        <v>3040</v>
      </c>
      <c r="AC108" s="70" t="s">
        <v>2733</v>
      </c>
      <c r="AD108" s="70" t="s">
        <v>2733</v>
      </c>
      <c r="AE108" s="70" t="s">
        <v>2733</v>
      </c>
      <c r="AF108" s="70" t="s">
        <v>5818</v>
      </c>
      <c r="AG108" s="70" t="s">
        <v>3335</v>
      </c>
      <c r="AI108" s="70" t="s">
        <v>6263</v>
      </c>
      <c r="AJ108" s="70" t="s">
        <v>3649</v>
      </c>
      <c r="AK108" s="70" t="s">
        <v>6491</v>
      </c>
      <c r="AL108" s="70" t="s">
        <v>3649</v>
      </c>
      <c r="AM108" s="70">
        <v>2</v>
      </c>
      <c r="AN108" s="70">
        <v>2</v>
      </c>
      <c r="AO108" s="70">
        <v>2</v>
      </c>
      <c r="AP108" s="70">
        <v>2</v>
      </c>
      <c r="AQ108" s="70">
        <v>2</v>
      </c>
      <c r="AR108" s="70">
        <v>2</v>
      </c>
      <c r="AS108" s="70">
        <v>2</v>
      </c>
      <c r="AT108" s="70">
        <v>6</v>
      </c>
      <c r="AU108" s="70">
        <v>499</v>
      </c>
      <c r="AV108" s="70">
        <v>360</v>
      </c>
      <c r="AW108" s="70">
        <v>50</v>
      </c>
      <c r="AX108" s="70">
        <v>0</v>
      </c>
      <c r="AY108" s="70">
        <v>82</v>
      </c>
      <c r="AZ108" s="70">
        <v>19</v>
      </c>
      <c r="BA108" s="70">
        <v>0</v>
      </c>
      <c r="BB108" s="70">
        <v>5</v>
      </c>
      <c r="BC108" s="70">
        <v>2</v>
      </c>
      <c r="BD108" s="70">
        <v>0</v>
      </c>
      <c r="BE108" s="70">
        <v>12</v>
      </c>
      <c r="BF108" s="70">
        <v>53</v>
      </c>
      <c r="BG108" s="70">
        <v>0</v>
      </c>
      <c r="BH108" s="70">
        <v>6</v>
      </c>
      <c r="BI108" s="70">
        <v>5</v>
      </c>
      <c r="BJ108" s="70">
        <v>12</v>
      </c>
      <c r="BK108" s="70">
        <v>0</v>
      </c>
      <c r="BL108" s="70">
        <v>22</v>
      </c>
      <c r="BM108" s="70">
        <v>0</v>
      </c>
      <c r="BN108" s="70">
        <v>10</v>
      </c>
      <c r="BO108" s="70">
        <v>0</v>
      </c>
      <c r="BP108" s="70">
        <v>0</v>
      </c>
      <c r="BQ108" s="70">
        <v>0</v>
      </c>
      <c r="BR108" s="70">
        <v>0</v>
      </c>
      <c r="BS108" s="70">
        <v>0</v>
      </c>
      <c r="BT108" s="70">
        <v>0</v>
      </c>
      <c r="BU108" s="70">
        <v>0</v>
      </c>
      <c r="BV108" s="70">
        <v>88</v>
      </c>
      <c r="BW108" s="70">
        <v>1</v>
      </c>
      <c r="BX108" s="70">
        <v>0</v>
      </c>
      <c r="BY108" s="70">
        <v>0</v>
      </c>
      <c r="BZ108" s="70">
        <v>2</v>
      </c>
      <c r="CA108" s="70">
        <v>36</v>
      </c>
      <c r="CB108" s="70">
        <v>39</v>
      </c>
      <c r="CC108" s="70">
        <v>2</v>
      </c>
      <c r="CD108" s="70">
        <v>16</v>
      </c>
      <c r="CE108" s="70">
        <v>0</v>
      </c>
      <c r="CF108" s="70">
        <v>14</v>
      </c>
      <c r="CG108" s="70">
        <v>0</v>
      </c>
      <c r="CH108" s="70">
        <v>6</v>
      </c>
      <c r="CI108" s="70">
        <v>7</v>
      </c>
      <c r="CJ108" s="70">
        <v>2</v>
      </c>
      <c r="CK108" s="70">
        <v>6</v>
      </c>
      <c r="CL108" s="70">
        <v>17</v>
      </c>
      <c r="CM108" s="70">
        <v>11</v>
      </c>
      <c r="CN108" s="70">
        <v>2</v>
      </c>
      <c r="CO108" s="70">
        <v>5</v>
      </c>
      <c r="CP108" s="70">
        <v>10</v>
      </c>
      <c r="CQ108" s="70">
        <v>5</v>
      </c>
      <c r="CR108" s="70">
        <v>3</v>
      </c>
      <c r="CS108" s="70">
        <v>9</v>
      </c>
      <c r="CT108" s="70">
        <v>7</v>
      </c>
      <c r="CU108" s="70">
        <v>7</v>
      </c>
      <c r="CV108" s="70">
        <v>4</v>
      </c>
      <c r="CW108" s="70">
        <v>4</v>
      </c>
      <c r="CX108" s="70">
        <v>0</v>
      </c>
      <c r="CY108" s="70">
        <v>3</v>
      </c>
      <c r="CZ108" s="70">
        <v>1</v>
      </c>
      <c r="DA108" s="70">
        <v>0</v>
      </c>
      <c r="DB108" s="70">
        <v>218</v>
      </c>
      <c r="DC108" s="70">
        <v>37</v>
      </c>
      <c r="DD108" s="70">
        <v>4</v>
      </c>
      <c r="DE108" s="70">
        <v>0</v>
      </c>
      <c r="DF108" s="70">
        <v>0</v>
      </c>
      <c r="DG108" s="70">
        <v>178</v>
      </c>
      <c r="DH108" s="70">
        <v>0</v>
      </c>
      <c r="DI108" s="70">
        <v>3</v>
      </c>
      <c r="DJ108" s="70">
        <v>15</v>
      </c>
      <c r="DK108" s="70">
        <v>0</v>
      </c>
      <c r="DL108" s="70">
        <v>15</v>
      </c>
      <c r="DM108" s="70">
        <v>3</v>
      </c>
      <c r="DN108" s="70">
        <v>0</v>
      </c>
      <c r="DO108" s="70">
        <v>11</v>
      </c>
      <c r="DP108" s="70">
        <v>6</v>
      </c>
      <c r="DQ108" s="70">
        <v>0</v>
      </c>
      <c r="DR108" s="70">
        <v>12</v>
      </c>
      <c r="DS108" s="70">
        <v>0</v>
      </c>
      <c r="DT108" s="70">
        <v>45</v>
      </c>
      <c r="DU108" s="70">
        <v>0</v>
      </c>
      <c r="DV108" s="70">
        <v>42</v>
      </c>
      <c r="DW108" s="70">
        <v>60</v>
      </c>
      <c r="DX108" s="70">
        <v>0</v>
      </c>
      <c r="DY108" s="70">
        <v>14</v>
      </c>
      <c r="DZ108" s="70">
        <v>758</v>
      </c>
      <c r="EA108" s="70">
        <v>4</v>
      </c>
      <c r="EB108" s="70">
        <v>2</v>
      </c>
      <c r="EC108" s="70">
        <v>3</v>
      </c>
      <c r="ED108" s="70">
        <v>1212</v>
      </c>
      <c r="EE108" s="70">
        <v>2</v>
      </c>
    </row>
    <row r="109" spans="1:135" s="74" customFormat="1">
      <c r="A109" s="70" t="s">
        <v>230</v>
      </c>
      <c r="B109" s="70" t="s">
        <v>4016</v>
      </c>
      <c r="C109" s="70" t="s">
        <v>4016</v>
      </c>
      <c r="D109" s="70" t="s">
        <v>528</v>
      </c>
      <c r="E109" s="70" t="s">
        <v>648</v>
      </c>
      <c r="F109" s="70" t="str">
        <f t="shared" si="1"/>
        <v>臺中市大里區</v>
      </c>
      <c r="G109" s="70">
        <f>VLOOKUP(F109,郵遞區號!$C$2:$D$371,2,0)</f>
        <v>412</v>
      </c>
      <c r="H109" s="70" t="str">
        <f>VLOOKUP(D109,區域對照!$A$2:$B$23,2,0)</f>
        <v>中區</v>
      </c>
      <c r="I109" s="70" t="s">
        <v>3677</v>
      </c>
      <c r="J109" s="70" t="s">
        <v>4608</v>
      </c>
      <c r="K109" s="59" t="s">
        <v>6123</v>
      </c>
      <c r="L109" s="71" t="s">
        <v>894</v>
      </c>
      <c r="M109" s="70" t="s">
        <v>1203</v>
      </c>
      <c r="N109" s="70" t="s">
        <v>1203</v>
      </c>
      <c r="O109" s="70" t="s">
        <v>1254</v>
      </c>
      <c r="P109" s="70" t="s">
        <v>708</v>
      </c>
      <c r="Q109" s="70" t="s">
        <v>1433</v>
      </c>
      <c r="R109" s="70" t="s">
        <v>4021</v>
      </c>
      <c r="S109" s="70" t="s">
        <v>4863</v>
      </c>
      <c r="T109" s="70" t="s">
        <v>5294</v>
      </c>
      <c r="U109" s="70">
        <v>24.109227199999999</v>
      </c>
      <c r="V109" s="70">
        <v>120.6805749</v>
      </c>
      <c r="W109" s="70" t="s">
        <v>2432</v>
      </c>
      <c r="X109" s="70" t="s">
        <v>2733</v>
      </c>
      <c r="Y109" s="70" t="s">
        <v>2796</v>
      </c>
      <c r="Z109" s="4" t="s">
        <v>2885</v>
      </c>
      <c r="AA109" s="70" t="s">
        <v>2733</v>
      </c>
      <c r="AB109" s="70" t="s">
        <v>3041</v>
      </c>
      <c r="AC109" s="70" t="s">
        <v>2733</v>
      </c>
      <c r="AD109" s="70" t="s">
        <v>2733</v>
      </c>
      <c r="AE109" s="70" t="s">
        <v>2733</v>
      </c>
      <c r="AF109" s="70" t="s">
        <v>5819</v>
      </c>
      <c r="AG109" s="70" t="s">
        <v>3336</v>
      </c>
      <c r="AH109" s="70"/>
      <c r="AI109" s="70" t="s">
        <v>6263</v>
      </c>
      <c r="AJ109" s="70" t="s">
        <v>6476</v>
      </c>
      <c r="AK109" s="70" t="s">
        <v>6492</v>
      </c>
      <c r="AL109" s="70" t="s">
        <v>3649</v>
      </c>
      <c r="AM109" s="70">
        <v>2</v>
      </c>
      <c r="AN109" s="70">
        <v>2</v>
      </c>
      <c r="AO109" s="70">
        <v>2</v>
      </c>
      <c r="AP109" s="70">
        <v>2</v>
      </c>
      <c r="AQ109" s="70">
        <v>2</v>
      </c>
      <c r="AR109" s="70">
        <v>2</v>
      </c>
      <c r="AS109" s="70">
        <v>2</v>
      </c>
      <c r="AT109" s="70">
        <v>6</v>
      </c>
      <c r="AU109" s="70">
        <v>464</v>
      </c>
      <c r="AV109" s="70">
        <v>0</v>
      </c>
      <c r="AW109" s="70">
        <v>0</v>
      </c>
      <c r="AX109" s="70">
        <v>0</v>
      </c>
      <c r="AY109" s="70">
        <v>36</v>
      </c>
      <c r="AZ109" s="70">
        <v>12</v>
      </c>
      <c r="BA109" s="70">
        <v>0</v>
      </c>
      <c r="BB109" s="70">
        <v>0</v>
      </c>
      <c r="BC109" s="70">
        <v>2</v>
      </c>
      <c r="BD109" s="70">
        <v>0</v>
      </c>
      <c r="BE109" s="70">
        <v>10</v>
      </c>
      <c r="BF109" s="70">
        <v>40</v>
      </c>
      <c r="BG109" s="70">
        <v>0</v>
      </c>
      <c r="BH109" s="70">
        <v>9</v>
      </c>
      <c r="BI109" s="70">
        <v>10</v>
      </c>
      <c r="BJ109" s="70">
        <v>0</v>
      </c>
      <c r="BK109" s="70">
        <v>0</v>
      </c>
      <c r="BL109" s="70">
        <v>13</v>
      </c>
      <c r="BM109" s="70">
        <v>0</v>
      </c>
      <c r="BN109" s="70">
        <v>8</v>
      </c>
      <c r="BO109" s="70">
        <v>0</v>
      </c>
      <c r="BP109" s="70">
        <v>0</v>
      </c>
      <c r="BQ109" s="70">
        <v>0</v>
      </c>
      <c r="BR109" s="70">
        <v>0</v>
      </c>
      <c r="BS109" s="70">
        <v>0</v>
      </c>
      <c r="BT109" s="70">
        <v>0</v>
      </c>
      <c r="BU109" s="70">
        <v>0</v>
      </c>
      <c r="BV109" s="70">
        <v>40</v>
      </c>
      <c r="BW109" s="70">
        <v>4</v>
      </c>
      <c r="BX109" s="70">
        <v>0</v>
      </c>
      <c r="BY109" s="70">
        <v>0</v>
      </c>
      <c r="BZ109" s="70">
        <v>0</v>
      </c>
      <c r="CA109" s="70">
        <v>2</v>
      </c>
      <c r="CB109" s="70">
        <v>25</v>
      </c>
      <c r="CC109" s="70">
        <v>7</v>
      </c>
      <c r="CD109" s="70">
        <v>5</v>
      </c>
      <c r="CE109" s="70">
        <v>2</v>
      </c>
      <c r="CF109" s="70">
        <v>1</v>
      </c>
      <c r="CG109" s="70">
        <v>0</v>
      </c>
      <c r="CH109" s="70">
        <v>9</v>
      </c>
      <c r="CI109" s="70">
        <v>2</v>
      </c>
      <c r="CJ109" s="70">
        <v>1</v>
      </c>
      <c r="CK109" s="70">
        <v>4</v>
      </c>
      <c r="CL109" s="70">
        <v>14</v>
      </c>
      <c r="CM109" s="70">
        <v>6</v>
      </c>
      <c r="CN109" s="70">
        <v>1</v>
      </c>
      <c r="CO109" s="70">
        <v>4</v>
      </c>
      <c r="CP109" s="70">
        <v>2</v>
      </c>
      <c r="CQ109" s="70">
        <v>7</v>
      </c>
      <c r="CR109" s="70">
        <v>3</v>
      </c>
      <c r="CS109" s="70">
        <v>1</v>
      </c>
      <c r="CT109" s="70">
        <v>6</v>
      </c>
      <c r="CU109" s="70">
        <v>1</v>
      </c>
      <c r="CV109" s="70">
        <v>2</v>
      </c>
      <c r="CW109" s="70">
        <v>1</v>
      </c>
      <c r="CX109" s="70">
        <v>0</v>
      </c>
      <c r="CY109" s="70">
        <v>0</v>
      </c>
      <c r="CZ109" s="70">
        <v>0</v>
      </c>
      <c r="DA109" s="70">
        <v>0</v>
      </c>
      <c r="DB109" s="70">
        <v>106</v>
      </c>
      <c r="DC109" s="70">
        <v>2</v>
      </c>
      <c r="DD109" s="70">
        <v>7</v>
      </c>
      <c r="DE109" s="70">
        <v>0</v>
      </c>
      <c r="DF109" s="70">
        <v>0</v>
      </c>
      <c r="DG109" s="70">
        <v>97</v>
      </c>
      <c r="DH109" s="70">
        <v>0</v>
      </c>
      <c r="DI109" s="70">
        <v>1</v>
      </c>
      <c r="DJ109" s="70">
        <v>6</v>
      </c>
      <c r="DK109" s="70">
        <v>0</v>
      </c>
      <c r="DL109" s="70">
        <v>11</v>
      </c>
      <c r="DM109" s="70">
        <v>2</v>
      </c>
      <c r="DN109" s="70">
        <v>1</v>
      </c>
      <c r="DO109" s="70">
        <v>7</v>
      </c>
      <c r="DP109" s="70">
        <v>3</v>
      </c>
      <c r="DQ109" s="70">
        <v>0</v>
      </c>
      <c r="DR109" s="70">
        <v>5</v>
      </c>
      <c r="DS109" s="70">
        <v>0</v>
      </c>
      <c r="DT109" s="70">
        <v>34</v>
      </c>
      <c r="DU109" s="70">
        <v>0</v>
      </c>
      <c r="DV109" s="70">
        <v>38</v>
      </c>
      <c r="DW109" s="70">
        <v>33</v>
      </c>
      <c r="DX109" s="70">
        <v>0</v>
      </c>
      <c r="DY109" s="70">
        <v>26</v>
      </c>
      <c r="DZ109" s="70">
        <v>465</v>
      </c>
      <c r="EA109" s="70">
        <v>2</v>
      </c>
      <c r="EB109" s="70">
        <v>0</v>
      </c>
      <c r="EC109" s="70">
        <v>0</v>
      </c>
      <c r="ED109" s="70">
        <v>740</v>
      </c>
      <c r="EE109" s="70">
        <v>3</v>
      </c>
    </row>
    <row r="110" spans="1:135" s="74" customFormat="1">
      <c r="A110" s="70" t="s">
        <v>234</v>
      </c>
      <c r="B110" s="70" t="s">
        <v>4016</v>
      </c>
      <c r="C110" s="70" t="s">
        <v>4016</v>
      </c>
      <c r="D110" s="70" t="s">
        <v>534</v>
      </c>
      <c r="E110" s="70" t="s">
        <v>649</v>
      </c>
      <c r="F110" s="70" t="str">
        <f t="shared" si="1"/>
        <v>彰化縣鹿港鎮</v>
      </c>
      <c r="G110" s="70">
        <f>VLOOKUP(F110,郵遞區號!$C$2:$D$371,2,0)</f>
        <v>505</v>
      </c>
      <c r="H110" s="70" t="str">
        <f>VLOOKUP(D110,區域對照!$A$2:$B$23,2,0)</f>
        <v>中區</v>
      </c>
      <c r="I110" s="70" t="s">
        <v>3677</v>
      </c>
      <c r="J110" s="70" t="s">
        <v>4608</v>
      </c>
      <c r="K110" s="59" t="s">
        <v>6123</v>
      </c>
      <c r="L110" s="71" t="s">
        <v>898</v>
      </c>
      <c r="M110" s="70" t="s">
        <v>1203</v>
      </c>
      <c r="N110" s="70" t="s">
        <v>1203</v>
      </c>
      <c r="O110" s="70" t="s">
        <v>1254</v>
      </c>
      <c r="P110" s="70" t="s">
        <v>708</v>
      </c>
      <c r="Q110" s="70" t="s">
        <v>1436</v>
      </c>
      <c r="R110" s="70" t="s">
        <v>4020</v>
      </c>
      <c r="S110" s="70" t="s">
        <v>4867</v>
      </c>
      <c r="T110" s="70" t="s">
        <v>5298</v>
      </c>
      <c r="U110" s="70">
        <v>24.077871999999999</v>
      </c>
      <c r="V110" s="70">
        <v>120.40884699999999</v>
      </c>
      <c r="W110" s="70" t="s">
        <v>2436</v>
      </c>
      <c r="X110" s="70" t="s">
        <v>2733</v>
      </c>
      <c r="Y110" s="70" t="s">
        <v>2800</v>
      </c>
      <c r="Z110" s="4" t="s">
        <v>2887</v>
      </c>
      <c r="AA110" s="70" t="s">
        <v>2733</v>
      </c>
      <c r="AB110" s="70" t="s">
        <v>3043</v>
      </c>
      <c r="AC110" s="70" t="s">
        <v>2733</v>
      </c>
      <c r="AD110" s="70" t="s">
        <v>2733</v>
      </c>
      <c r="AE110" s="70" t="s">
        <v>2733</v>
      </c>
      <c r="AF110" s="70" t="s">
        <v>5823</v>
      </c>
      <c r="AG110" s="70" t="s">
        <v>3340</v>
      </c>
      <c r="AH110" s="70"/>
      <c r="AI110" s="70" t="s">
        <v>6263</v>
      </c>
      <c r="AJ110" s="70" t="s">
        <v>3654</v>
      </c>
      <c r="AK110" s="70" t="s">
        <v>6497</v>
      </c>
      <c r="AL110" s="70" t="s">
        <v>3649</v>
      </c>
      <c r="AM110" s="70">
        <v>2</v>
      </c>
      <c r="AN110" s="70">
        <v>3</v>
      </c>
      <c r="AO110" s="70">
        <v>2</v>
      </c>
      <c r="AP110" s="70">
        <v>3</v>
      </c>
      <c r="AQ110" s="70">
        <v>2</v>
      </c>
      <c r="AR110" s="70">
        <v>2</v>
      </c>
      <c r="AS110" s="70">
        <v>2</v>
      </c>
      <c r="AT110" s="70">
        <v>7</v>
      </c>
      <c r="AU110" s="70">
        <v>419</v>
      </c>
      <c r="AV110" s="70">
        <v>60</v>
      </c>
      <c r="AW110" s="70">
        <v>100</v>
      </c>
      <c r="AX110" s="70">
        <v>300</v>
      </c>
      <c r="AY110" s="70">
        <v>61</v>
      </c>
      <c r="AZ110" s="70">
        <v>11</v>
      </c>
      <c r="BA110" s="70">
        <v>0</v>
      </c>
      <c r="BB110" s="70">
        <v>20</v>
      </c>
      <c r="BC110" s="70">
        <v>2</v>
      </c>
      <c r="BD110" s="70">
        <v>32</v>
      </c>
      <c r="BE110" s="70">
        <v>0</v>
      </c>
      <c r="BF110" s="70">
        <v>35</v>
      </c>
      <c r="BG110" s="70">
        <v>0</v>
      </c>
      <c r="BH110" s="70">
        <v>12</v>
      </c>
      <c r="BI110" s="70">
        <v>8</v>
      </c>
      <c r="BJ110" s="70">
        <v>0</v>
      </c>
      <c r="BK110" s="70">
        <v>0</v>
      </c>
      <c r="BL110" s="70">
        <v>10</v>
      </c>
      <c r="BM110" s="70">
        <v>0</v>
      </c>
      <c r="BN110" s="70">
        <v>6</v>
      </c>
      <c r="BO110" s="70">
        <v>0</v>
      </c>
      <c r="BP110" s="70">
        <v>0</v>
      </c>
      <c r="BQ110" s="70">
        <v>3</v>
      </c>
      <c r="BR110" s="70">
        <v>0</v>
      </c>
      <c r="BS110" s="70">
        <v>0</v>
      </c>
      <c r="BT110" s="70">
        <v>0</v>
      </c>
      <c r="BU110" s="70">
        <v>0</v>
      </c>
      <c r="BV110" s="70">
        <v>45</v>
      </c>
      <c r="BW110" s="70">
        <v>2</v>
      </c>
      <c r="BX110" s="70">
        <v>0</v>
      </c>
      <c r="BY110" s="70">
        <v>1</v>
      </c>
      <c r="BZ110" s="70">
        <v>2</v>
      </c>
      <c r="CA110" s="70">
        <v>5</v>
      </c>
      <c r="CB110" s="70">
        <v>24</v>
      </c>
      <c r="CC110" s="70">
        <v>9</v>
      </c>
      <c r="CD110" s="70">
        <v>8</v>
      </c>
      <c r="CE110" s="70">
        <v>2</v>
      </c>
      <c r="CF110" s="70">
        <v>1</v>
      </c>
      <c r="CG110" s="70">
        <v>0</v>
      </c>
      <c r="CH110" s="70">
        <v>7</v>
      </c>
      <c r="CI110" s="70">
        <v>4</v>
      </c>
      <c r="CJ110" s="70">
        <v>2</v>
      </c>
      <c r="CK110" s="70">
        <v>2</v>
      </c>
      <c r="CL110" s="70">
        <v>11</v>
      </c>
      <c r="CM110" s="70">
        <v>3</v>
      </c>
      <c r="CN110" s="70">
        <v>2</v>
      </c>
      <c r="CO110" s="70">
        <v>4</v>
      </c>
      <c r="CP110" s="70">
        <v>5</v>
      </c>
      <c r="CQ110" s="70">
        <v>9</v>
      </c>
      <c r="CR110" s="70">
        <v>2</v>
      </c>
      <c r="CS110" s="70">
        <v>1</v>
      </c>
      <c r="CT110" s="70">
        <v>5</v>
      </c>
      <c r="CU110" s="70">
        <v>2</v>
      </c>
      <c r="CV110" s="70">
        <v>2</v>
      </c>
      <c r="CW110" s="70">
        <v>6</v>
      </c>
      <c r="CX110" s="70">
        <v>6</v>
      </c>
      <c r="CY110" s="70">
        <v>1</v>
      </c>
      <c r="CZ110" s="70">
        <v>0</v>
      </c>
      <c r="DA110" s="70">
        <v>0</v>
      </c>
      <c r="DB110" s="70">
        <v>126</v>
      </c>
      <c r="DC110" s="70">
        <v>4</v>
      </c>
      <c r="DD110" s="70">
        <v>18</v>
      </c>
      <c r="DE110" s="70">
        <v>0</v>
      </c>
      <c r="DF110" s="70">
        <v>2</v>
      </c>
      <c r="DG110" s="70">
        <v>102</v>
      </c>
      <c r="DH110" s="70">
        <v>2</v>
      </c>
      <c r="DI110" s="70">
        <v>0</v>
      </c>
      <c r="DJ110" s="70">
        <v>6</v>
      </c>
      <c r="DK110" s="70">
        <v>0</v>
      </c>
      <c r="DL110" s="70">
        <v>13</v>
      </c>
      <c r="DM110" s="70">
        <v>2</v>
      </c>
      <c r="DN110" s="70">
        <v>1</v>
      </c>
      <c r="DO110" s="70">
        <v>7</v>
      </c>
      <c r="DP110" s="70">
        <v>9</v>
      </c>
      <c r="DQ110" s="70">
        <v>0</v>
      </c>
      <c r="DR110" s="70">
        <v>15</v>
      </c>
      <c r="DS110" s="70">
        <v>0</v>
      </c>
      <c r="DT110" s="70">
        <v>30</v>
      </c>
      <c r="DU110" s="70">
        <v>0</v>
      </c>
      <c r="DV110" s="70">
        <v>40</v>
      </c>
      <c r="DW110" s="70">
        <v>36</v>
      </c>
      <c r="DX110" s="70">
        <v>0</v>
      </c>
      <c r="DY110" s="70">
        <v>29</v>
      </c>
      <c r="DZ110" s="70">
        <v>514</v>
      </c>
      <c r="EA110" s="70">
        <v>2</v>
      </c>
      <c r="EB110" s="70">
        <v>0</v>
      </c>
      <c r="EC110" s="70">
        <v>0</v>
      </c>
      <c r="ED110" s="70">
        <v>832</v>
      </c>
      <c r="EE110" s="70">
        <v>3</v>
      </c>
    </row>
    <row r="111" spans="1:135" s="74" customFormat="1">
      <c r="A111" s="70" t="s">
        <v>239</v>
      </c>
      <c r="B111" s="70" t="s">
        <v>4016</v>
      </c>
      <c r="C111" s="70" t="s">
        <v>4016</v>
      </c>
      <c r="D111" s="70" t="s">
        <v>535</v>
      </c>
      <c r="E111" s="70" t="s">
        <v>606</v>
      </c>
      <c r="F111" s="70" t="str">
        <f t="shared" si="1"/>
        <v>南投縣埔里鎮</v>
      </c>
      <c r="G111" s="70">
        <f>VLOOKUP(F111,郵遞區號!$C$2:$D$371,2,0)</f>
        <v>545</v>
      </c>
      <c r="H111" s="70" t="str">
        <f>VLOOKUP(D111,區域對照!$A$2:$B$23,2,0)</f>
        <v>中區</v>
      </c>
      <c r="I111" s="70" t="s">
        <v>3677</v>
      </c>
      <c r="J111" s="70" t="s">
        <v>4608</v>
      </c>
      <c r="K111" s="59" t="s">
        <v>6123</v>
      </c>
      <c r="L111" s="71" t="s">
        <v>903</v>
      </c>
      <c r="M111" s="70" t="s">
        <v>1203</v>
      </c>
      <c r="N111" s="70" t="s">
        <v>1203</v>
      </c>
      <c r="O111" s="70" t="s">
        <v>1254</v>
      </c>
      <c r="P111" s="70" t="s">
        <v>708</v>
      </c>
      <c r="Q111" s="70" t="s">
        <v>1441</v>
      </c>
      <c r="R111" s="70" t="s">
        <v>4019</v>
      </c>
      <c r="S111" s="70" t="s">
        <v>5052</v>
      </c>
      <c r="T111" s="70" t="s">
        <v>5304</v>
      </c>
      <c r="U111" s="70">
        <v>23.971399000000002</v>
      </c>
      <c r="V111" s="70">
        <v>120.94655299999999</v>
      </c>
      <c r="W111" s="70" t="s">
        <v>2441</v>
      </c>
      <c r="X111" s="70" t="s">
        <v>2733</v>
      </c>
      <c r="Y111" s="70" t="s">
        <v>1441</v>
      </c>
      <c r="Z111" s="4" t="s">
        <v>2890</v>
      </c>
      <c r="AA111" s="70" t="s">
        <v>2733</v>
      </c>
      <c r="AB111" s="70" t="s">
        <v>3047</v>
      </c>
      <c r="AC111" s="70" t="s">
        <v>2733</v>
      </c>
      <c r="AD111" s="70" t="s">
        <v>2733</v>
      </c>
      <c r="AE111" s="70" t="s">
        <v>2733</v>
      </c>
      <c r="AF111" s="70" t="s">
        <v>5828</v>
      </c>
      <c r="AG111" s="70" t="s">
        <v>3346</v>
      </c>
      <c r="AH111" s="70"/>
      <c r="AI111" s="70" t="s">
        <v>6263</v>
      </c>
      <c r="AJ111" s="70" t="s">
        <v>3649</v>
      </c>
      <c r="AK111" s="70" t="s">
        <v>6491</v>
      </c>
      <c r="AL111" s="70" t="s">
        <v>3649</v>
      </c>
      <c r="AM111" s="70">
        <v>2</v>
      </c>
      <c r="AN111" s="70">
        <v>2</v>
      </c>
      <c r="AO111" s="70">
        <v>2</v>
      </c>
      <c r="AP111" s="70">
        <v>2</v>
      </c>
      <c r="AQ111" s="70">
        <v>2</v>
      </c>
      <c r="AR111" s="70">
        <v>2</v>
      </c>
      <c r="AS111" s="70">
        <v>2</v>
      </c>
      <c r="AT111" s="70">
        <v>6</v>
      </c>
      <c r="AU111" s="70">
        <v>268</v>
      </c>
      <c r="AV111" s="70">
        <v>0</v>
      </c>
      <c r="AW111" s="70">
        <v>0</v>
      </c>
      <c r="AX111" s="70">
        <v>0</v>
      </c>
      <c r="AY111" s="70">
        <v>36</v>
      </c>
      <c r="AZ111" s="70">
        <v>5</v>
      </c>
      <c r="BA111" s="70">
        <v>0</v>
      </c>
      <c r="BB111" s="70">
        <v>0</v>
      </c>
      <c r="BC111" s="70">
        <v>1</v>
      </c>
      <c r="BD111" s="70">
        <v>15</v>
      </c>
      <c r="BE111" s="70">
        <v>0</v>
      </c>
      <c r="BF111" s="70">
        <v>14</v>
      </c>
      <c r="BG111" s="70">
        <v>0</v>
      </c>
      <c r="BH111" s="70">
        <v>5</v>
      </c>
      <c r="BI111" s="70">
        <v>8</v>
      </c>
      <c r="BJ111" s="70">
        <v>5</v>
      </c>
      <c r="BK111" s="70">
        <v>0</v>
      </c>
      <c r="BL111" s="70">
        <v>15</v>
      </c>
      <c r="BM111" s="70">
        <v>14</v>
      </c>
      <c r="BN111" s="70">
        <v>2</v>
      </c>
      <c r="BO111" s="70">
        <v>0</v>
      </c>
      <c r="BP111" s="70">
        <v>2</v>
      </c>
      <c r="BQ111" s="70">
        <v>0</v>
      </c>
      <c r="BR111" s="70">
        <v>0</v>
      </c>
      <c r="BS111" s="70">
        <v>0</v>
      </c>
      <c r="BT111" s="70">
        <v>0</v>
      </c>
      <c r="BU111" s="70">
        <v>0</v>
      </c>
      <c r="BV111" s="70">
        <v>51</v>
      </c>
      <c r="BW111" s="70">
        <v>0</v>
      </c>
      <c r="BX111" s="70">
        <v>0</v>
      </c>
      <c r="BY111" s="70">
        <v>0</v>
      </c>
      <c r="BZ111" s="70">
        <v>0</v>
      </c>
      <c r="CA111" s="70">
        <v>3</v>
      </c>
      <c r="CB111" s="70">
        <v>17</v>
      </c>
      <c r="CC111" s="70">
        <v>2</v>
      </c>
      <c r="CD111" s="70">
        <v>7</v>
      </c>
      <c r="CE111" s="70">
        <v>1</v>
      </c>
      <c r="CF111" s="70">
        <v>1</v>
      </c>
      <c r="CG111" s="70">
        <v>0</v>
      </c>
      <c r="CH111" s="70">
        <v>6</v>
      </c>
      <c r="CI111" s="70">
        <v>1</v>
      </c>
      <c r="CJ111" s="70">
        <v>1</v>
      </c>
      <c r="CK111" s="70">
        <v>2</v>
      </c>
      <c r="CL111" s="70">
        <v>5</v>
      </c>
      <c r="CM111" s="70">
        <v>6</v>
      </c>
      <c r="CN111" s="70">
        <v>0</v>
      </c>
      <c r="CO111" s="70">
        <v>1</v>
      </c>
      <c r="CP111" s="70">
        <v>2</v>
      </c>
      <c r="CQ111" s="70">
        <v>3</v>
      </c>
      <c r="CR111" s="70">
        <v>3</v>
      </c>
      <c r="CS111" s="70">
        <v>2</v>
      </c>
      <c r="CT111" s="70">
        <v>3</v>
      </c>
      <c r="CU111" s="70">
        <v>1</v>
      </c>
      <c r="CV111" s="70">
        <v>1</v>
      </c>
      <c r="CW111" s="70">
        <v>1</v>
      </c>
      <c r="CX111" s="70">
        <v>0</v>
      </c>
      <c r="CY111" s="70">
        <v>0</v>
      </c>
      <c r="CZ111" s="70">
        <v>0</v>
      </c>
      <c r="DA111" s="70">
        <v>0</v>
      </c>
      <c r="DB111" s="70">
        <v>69</v>
      </c>
      <c r="DC111" s="70">
        <v>3</v>
      </c>
      <c r="DD111" s="70">
        <v>3</v>
      </c>
      <c r="DE111" s="70">
        <v>0</v>
      </c>
      <c r="DF111" s="70">
        <v>1</v>
      </c>
      <c r="DG111" s="70">
        <v>64</v>
      </c>
      <c r="DH111" s="70">
        <v>0</v>
      </c>
      <c r="DI111" s="70">
        <v>0</v>
      </c>
      <c r="DJ111" s="70">
        <v>2</v>
      </c>
      <c r="DK111" s="70">
        <v>0</v>
      </c>
      <c r="DL111" s="70">
        <v>10</v>
      </c>
      <c r="DM111" s="70">
        <v>4</v>
      </c>
      <c r="DN111" s="70">
        <v>0</v>
      </c>
      <c r="DO111" s="70">
        <v>6</v>
      </c>
      <c r="DP111" s="70">
        <v>5</v>
      </c>
      <c r="DQ111" s="70">
        <v>1</v>
      </c>
      <c r="DR111" s="70">
        <v>7</v>
      </c>
      <c r="DS111" s="70">
        <v>0</v>
      </c>
      <c r="DT111" s="70">
        <v>19</v>
      </c>
      <c r="DU111" s="70">
        <v>0</v>
      </c>
      <c r="DV111" s="70">
        <v>21</v>
      </c>
      <c r="DW111" s="70">
        <v>21</v>
      </c>
      <c r="DX111" s="70">
        <v>0</v>
      </c>
      <c r="DY111" s="70">
        <v>32</v>
      </c>
      <c r="DZ111" s="70">
        <v>213</v>
      </c>
      <c r="EA111" s="70">
        <v>0</v>
      </c>
      <c r="EB111" s="70">
        <v>0</v>
      </c>
      <c r="EC111" s="70">
        <v>1</v>
      </c>
      <c r="ED111" s="70">
        <v>413</v>
      </c>
      <c r="EE111" s="70">
        <v>3</v>
      </c>
    </row>
    <row r="112" spans="1:135">
      <c r="A112" s="70" t="s">
        <v>245</v>
      </c>
      <c r="B112" s="70" t="s">
        <v>4016</v>
      </c>
      <c r="C112" s="70" t="s">
        <v>4016</v>
      </c>
      <c r="D112" s="70" t="s">
        <v>536</v>
      </c>
      <c r="E112" s="70" t="s">
        <v>569</v>
      </c>
      <c r="F112" s="70" t="str">
        <f t="shared" si="1"/>
        <v>嘉義縣朴子市</v>
      </c>
      <c r="G112" s="70">
        <f>VLOOKUP(F112,郵遞區號!$C$2:$D$371,2,0)</f>
        <v>613</v>
      </c>
      <c r="H112" s="70" t="str">
        <f>VLOOKUP(D112,區域對照!$A$2:$B$23,2,0)</f>
        <v>南區</v>
      </c>
      <c r="I112" s="70" t="s">
        <v>3677</v>
      </c>
      <c r="J112" s="70" t="s">
        <v>4608</v>
      </c>
      <c r="K112" s="59" t="s">
        <v>6123</v>
      </c>
      <c r="L112" s="71" t="s">
        <v>909</v>
      </c>
      <c r="M112" s="70" t="s">
        <v>1203</v>
      </c>
      <c r="N112" s="70" t="s">
        <v>1203</v>
      </c>
      <c r="O112" s="70" t="s">
        <v>1254</v>
      </c>
      <c r="P112" s="70" t="s">
        <v>708</v>
      </c>
      <c r="Q112" s="70" t="s">
        <v>1447</v>
      </c>
      <c r="R112" s="70" t="s">
        <v>4004</v>
      </c>
      <c r="S112" s="70" t="s">
        <v>5053</v>
      </c>
      <c r="T112" s="70" t="s">
        <v>5310</v>
      </c>
      <c r="U112" s="70">
        <v>23.462303500000001</v>
      </c>
      <c r="V112" s="70">
        <v>120.2859553</v>
      </c>
      <c r="W112" s="70" t="s">
        <v>2309</v>
      </c>
      <c r="X112" s="70" t="s">
        <v>2733</v>
      </c>
      <c r="Y112" s="70" t="s">
        <v>1447</v>
      </c>
      <c r="Z112" s="4" t="s">
        <v>2893</v>
      </c>
      <c r="AA112" s="70" t="s">
        <v>2733</v>
      </c>
      <c r="AB112" s="70" t="s">
        <v>3051</v>
      </c>
      <c r="AC112" s="70" t="s">
        <v>2733</v>
      </c>
      <c r="AD112" s="70" t="s">
        <v>2733</v>
      </c>
      <c r="AE112" s="70" t="s">
        <v>2733</v>
      </c>
      <c r="AF112" s="70" t="s">
        <v>5834</v>
      </c>
      <c r="AG112" s="70" t="s">
        <v>3352</v>
      </c>
      <c r="AI112" s="70" t="s">
        <v>6263</v>
      </c>
      <c r="AJ112" s="70" t="s">
        <v>3648</v>
      </c>
      <c r="AK112" s="70" t="s">
        <v>6489</v>
      </c>
      <c r="AL112" s="70" t="s">
        <v>3648</v>
      </c>
      <c r="AM112" s="70">
        <v>3</v>
      </c>
      <c r="AN112" s="70">
        <v>3</v>
      </c>
      <c r="AO112" s="70">
        <v>3</v>
      </c>
      <c r="AP112" s="70">
        <v>3</v>
      </c>
      <c r="AQ112" s="70">
        <v>3</v>
      </c>
      <c r="AR112" s="70">
        <v>3</v>
      </c>
      <c r="AS112" s="70">
        <v>3</v>
      </c>
      <c r="AT112" s="70">
        <v>10</v>
      </c>
      <c r="AU112" s="70">
        <v>1000</v>
      </c>
      <c r="AV112" s="70">
        <v>0</v>
      </c>
      <c r="AW112" s="70">
        <v>25</v>
      </c>
      <c r="AX112" s="70">
        <v>0</v>
      </c>
      <c r="AY112" s="70">
        <v>77</v>
      </c>
      <c r="AZ112" s="70">
        <v>24</v>
      </c>
      <c r="BA112" s="70">
        <v>0</v>
      </c>
      <c r="BB112" s="70">
        <v>0</v>
      </c>
      <c r="BC112" s="70">
        <v>1</v>
      </c>
      <c r="BD112" s="70">
        <v>20</v>
      </c>
      <c r="BE112" s="70">
        <v>14</v>
      </c>
      <c r="BF112" s="70">
        <v>98</v>
      </c>
      <c r="BG112" s="70">
        <v>0</v>
      </c>
      <c r="BH112" s="70">
        <v>10</v>
      </c>
      <c r="BI112" s="70">
        <v>10</v>
      </c>
      <c r="BJ112" s="70">
        <v>10</v>
      </c>
      <c r="BK112" s="70">
        <v>0</v>
      </c>
      <c r="BL112" s="70">
        <v>30</v>
      </c>
      <c r="BM112" s="70">
        <v>0</v>
      </c>
      <c r="BN112" s="70">
        <v>14</v>
      </c>
      <c r="BO112" s="70">
        <v>0</v>
      </c>
      <c r="BP112" s="70">
        <v>0</v>
      </c>
      <c r="BQ112" s="70">
        <v>9</v>
      </c>
      <c r="BR112" s="70">
        <v>4</v>
      </c>
      <c r="BS112" s="70">
        <v>2</v>
      </c>
      <c r="BT112" s="70">
        <v>0</v>
      </c>
      <c r="BU112" s="70">
        <v>0</v>
      </c>
      <c r="BV112" s="70">
        <v>96</v>
      </c>
      <c r="BW112" s="70">
        <v>41</v>
      </c>
      <c r="BX112" s="70">
        <v>2</v>
      </c>
      <c r="BY112" s="70">
        <v>0</v>
      </c>
      <c r="BZ112" s="70">
        <v>1</v>
      </c>
      <c r="CA112" s="70">
        <v>15</v>
      </c>
      <c r="CB112" s="70">
        <v>83</v>
      </c>
      <c r="CC112" s="70">
        <v>9</v>
      </c>
      <c r="CD112" s="70">
        <v>28</v>
      </c>
      <c r="CE112" s="70">
        <v>2</v>
      </c>
      <c r="CF112" s="70">
        <v>11</v>
      </c>
      <c r="CG112" s="70">
        <v>12</v>
      </c>
      <c r="CH112" s="70">
        <v>16</v>
      </c>
      <c r="CI112" s="70">
        <v>16</v>
      </c>
      <c r="CJ112" s="70">
        <v>5</v>
      </c>
      <c r="CK112" s="70">
        <v>7</v>
      </c>
      <c r="CL112" s="70">
        <v>27</v>
      </c>
      <c r="CM112" s="70">
        <v>7</v>
      </c>
      <c r="CN112" s="70">
        <v>3</v>
      </c>
      <c r="CO112" s="70">
        <v>16</v>
      </c>
      <c r="CP112" s="70">
        <v>14</v>
      </c>
      <c r="CQ112" s="70">
        <v>28</v>
      </c>
      <c r="CR112" s="70">
        <v>13</v>
      </c>
      <c r="CS112" s="70">
        <v>13</v>
      </c>
      <c r="CT112" s="70">
        <v>10</v>
      </c>
      <c r="CU112" s="70">
        <v>11</v>
      </c>
      <c r="CV112" s="70">
        <v>4</v>
      </c>
      <c r="CW112" s="70">
        <v>7</v>
      </c>
      <c r="CX112" s="70">
        <v>1</v>
      </c>
      <c r="CY112" s="70">
        <v>4</v>
      </c>
      <c r="CZ112" s="70">
        <v>1</v>
      </c>
      <c r="DA112" s="70">
        <v>0</v>
      </c>
      <c r="DB112" s="70">
        <v>364</v>
      </c>
      <c r="DC112" s="70">
        <v>15</v>
      </c>
      <c r="DD112" s="70">
        <v>11</v>
      </c>
      <c r="DE112" s="70">
        <v>0</v>
      </c>
      <c r="DF112" s="70">
        <v>0</v>
      </c>
      <c r="DG112" s="70">
        <v>340</v>
      </c>
      <c r="DH112" s="70">
        <v>0</v>
      </c>
      <c r="DI112" s="70">
        <v>1</v>
      </c>
      <c r="DJ112" s="70">
        <v>44</v>
      </c>
      <c r="DK112" s="70">
        <v>1</v>
      </c>
      <c r="DL112" s="70">
        <v>9</v>
      </c>
      <c r="DM112" s="70">
        <v>3</v>
      </c>
      <c r="DN112" s="70">
        <v>1</v>
      </c>
      <c r="DO112" s="70">
        <v>15</v>
      </c>
      <c r="DP112" s="70">
        <v>4</v>
      </c>
      <c r="DQ112" s="70">
        <v>0</v>
      </c>
      <c r="DR112" s="70">
        <v>7</v>
      </c>
      <c r="DS112" s="70">
        <v>0</v>
      </c>
      <c r="DT112" s="70">
        <v>42</v>
      </c>
      <c r="DU112" s="70">
        <v>0</v>
      </c>
      <c r="DV112" s="70">
        <v>51</v>
      </c>
      <c r="DW112" s="70">
        <v>79</v>
      </c>
      <c r="DX112" s="70">
        <v>0</v>
      </c>
      <c r="DY112" s="70">
        <v>20</v>
      </c>
      <c r="DZ112" s="70">
        <v>1200</v>
      </c>
      <c r="EA112" s="70">
        <v>2</v>
      </c>
      <c r="EB112" s="70">
        <v>0</v>
      </c>
      <c r="EC112" s="70">
        <v>0</v>
      </c>
      <c r="ED112" s="70">
        <v>1845</v>
      </c>
      <c r="EE112" s="70">
        <v>2</v>
      </c>
    </row>
    <row r="113" spans="1:135">
      <c r="A113" s="70" t="s">
        <v>246</v>
      </c>
      <c r="B113" s="70" t="s">
        <v>4016</v>
      </c>
      <c r="C113" s="70" t="s">
        <v>4016</v>
      </c>
      <c r="D113" s="70" t="s">
        <v>536</v>
      </c>
      <c r="E113" s="70" t="s">
        <v>653</v>
      </c>
      <c r="F113" s="70" t="str">
        <f t="shared" si="1"/>
        <v>嘉義縣大林鎮</v>
      </c>
      <c r="G113" s="70">
        <f>VLOOKUP(F113,郵遞區號!$C$2:$D$371,2,0)</f>
        <v>622</v>
      </c>
      <c r="H113" s="70" t="str">
        <f>VLOOKUP(D113,區域對照!$A$2:$B$23,2,0)</f>
        <v>南區</v>
      </c>
      <c r="I113" s="70" t="s">
        <v>3677</v>
      </c>
      <c r="J113" s="70" t="s">
        <v>4608</v>
      </c>
      <c r="K113" s="59" t="s">
        <v>6123</v>
      </c>
      <c r="L113" s="71" t="s">
        <v>910</v>
      </c>
      <c r="M113" s="70" t="s">
        <v>1203</v>
      </c>
      <c r="N113" s="70" t="s">
        <v>1203</v>
      </c>
      <c r="O113" s="70" t="s">
        <v>1254</v>
      </c>
      <c r="P113" s="70" t="s">
        <v>708</v>
      </c>
      <c r="Q113" s="70" t="s">
        <v>1448</v>
      </c>
      <c r="R113" s="70" t="s">
        <v>4003</v>
      </c>
      <c r="S113" s="70" t="s">
        <v>5054</v>
      </c>
      <c r="T113" s="70" t="s">
        <v>5311</v>
      </c>
      <c r="U113" s="70">
        <v>23.596561000000001</v>
      </c>
      <c r="V113" s="70">
        <v>120.4571827</v>
      </c>
      <c r="W113" s="70" t="s">
        <v>2447</v>
      </c>
      <c r="X113" s="70" t="s">
        <v>2733</v>
      </c>
      <c r="Y113" s="70" t="s">
        <v>1448</v>
      </c>
      <c r="Z113" s="4" t="s">
        <v>2894</v>
      </c>
      <c r="AA113" s="70" t="s">
        <v>2733</v>
      </c>
      <c r="AB113" s="70" t="s">
        <v>3052</v>
      </c>
      <c r="AC113" s="70" t="s">
        <v>2733</v>
      </c>
      <c r="AD113" s="70" t="s">
        <v>2733</v>
      </c>
      <c r="AE113" s="70" t="s">
        <v>2733</v>
      </c>
      <c r="AF113" s="70" t="s">
        <v>5835</v>
      </c>
      <c r="AG113" s="70" t="s">
        <v>3353</v>
      </c>
      <c r="AI113" s="70" t="s">
        <v>6263</v>
      </c>
      <c r="AJ113" s="70" t="s">
        <v>3648</v>
      </c>
      <c r="AK113" s="70" t="s">
        <v>6489</v>
      </c>
      <c r="AL113" s="70" t="s">
        <v>3648</v>
      </c>
      <c r="AM113" s="70">
        <v>3</v>
      </c>
      <c r="AN113" s="70">
        <v>3</v>
      </c>
      <c r="AO113" s="70">
        <v>3</v>
      </c>
      <c r="AP113" s="70">
        <v>3</v>
      </c>
      <c r="AQ113" s="70">
        <v>3</v>
      </c>
      <c r="AR113" s="70">
        <v>3</v>
      </c>
      <c r="AS113" s="70">
        <v>3</v>
      </c>
      <c r="AT113" s="70">
        <v>10</v>
      </c>
      <c r="AU113" s="70">
        <v>600</v>
      </c>
      <c r="AV113" s="70">
        <v>0</v>
      </c>
      <c r="AW113" s="70">
        <v>50</v>
      </c>
      <c r="AX113" s="70">
        <v>40</v>
      </c>
      <c r="AY113" s="70">
        <v>41</v>
      </c>
      <c r="AZ113" s="70">
        <v>20</v>
      </c>
      <c r="BA113" s="70">
        <v>28</v>
      </c>
      <c r="BB113" s="70">
        <v>16</v>
      </c>
      <c r="BC113" s="70">
        <v>2</v>
      </c>
      <c r="BD113" s="70">
        <v>20</v>
      </c>
      <c r="BE113" s="70">
        <v>10</v>
      </c>
      <c r="BF113" s="70">
        <v>56</v>
      </c>
      <c r="BG113" s="70">
        <v>0</v>
      </c>
      <c r="BH113" s="70">
        <v>15</v>
      </c>
      <c r="BI113" s="70">
        <v>9</v>
      </c>
      <c r="BJ113" s="70">
        <v>15</v>
      </c>
      <c r="BK113" s="70">
        <v>0</v>
      </c>
      <c r="BL113" s="70">
        <v>15</v>
      </c>
      <c r="BM113" s="70">
        <v>30</v>
      </c>
      <c r="BN113" s="70">
        <v>11</v>
      </c>
      <c r="BO113" s="70">
        <v>0</v>
      </c>
      <c r="BP113" s="70">
        <v>0</v>
      </c>
      <c r="BQ113" s="70">
        <v>2</v>
      </c>
      <c r="BR113" s="70">
        <v>3</v>
      </c>
      <c r="BS113" s="70">
        <v>0</v>
      </c>
      <c r="BT113" s="70">
        <v>0</v>
      </c>
      <c r="BU113" s="70">
        <v>0</v>
      </c>
      <c r="BV113" s="70">
        <v>60</v>
      </c>
      <c r="BW113" s="70">
        <v>12</v>
      </c>
      <c r="BX113" s="70">
        <v>0</v>
      </c>
      <c r="BY113" s="70">
        <v>0</v>
      </c>
      <c r="BZ113" s="70">
        <v>1</v>
      </c>
      <c r="CA113" s="70">
        <v>24</v>
      </c>
      <c r="CB113" s="70">
        <v>50</v>
      </c>
      <c r="CC113" s="70">
        <v>7</v>
      </c>
      <c r="CD113" s="70">
        <v>18</v>
      </c>
      <c r="CE113" s="70">
        <v>0</v>
      </c>
      <c r="CF113" s="70">
        <v>2</v>
      </c>
      <c r="CG113" s="70">
        <v>6</v>
      </c>
      <c r="CH113" s="70">
        <v>9</v>
      </c>
      <c r="CI113" s="70">
        <v>5</v>
      </c>
      <c r="CJ113" s="70">
        <v>7</v>
      </c>
      <c r="CK113" s="70">
        <v>4</v>
      </c>
      <c r="CL113" s="70">
        <v>27</v>
      </c>
      <c r="CM113" s="70">
        <v>20</v>
      </c>
      <c r="CN113" s="70">
        <v>3</v>
      </c>
      <c r="CO113" s="70">
        <v>2</v>
      </c>
      <c r="CP113" s="70">
        <v>7</v>
      </c>
      <c r="CQ113" s="70">
        <v>14</v>
      </c>
      <c r="CR113" s="70">
        <v>9</v>
      </c>
      <c r="CS113" s="70">
        <v>2</v>
      </c>
      <c r="CT113" s="70">
        <v>7</v>
      </c>
      <c r="CU113" s="70">
        <v>2</v>
      </c>
      <c r="CV113" s="70">
        <v>2</v>
      </c>
      <c r="CW113" s="70">
        <v>5</v>
      </c>
      <c r="CX113" s="70">
        <v>1</v>
      </c>
      <c r="CY113" s="70">
        <v>1</v>
      </c>
      <c r="CZ113" s="70">
        <v>2</v>
      </c>
      <c r="DA113" s="70">
        <v>1</v>
      </c>
      <c r="DB113" s="70">
        <v>238</v>
      </c>
      <c r="DC113" s="70">
        <v>20</v>
      </c>
      <c r="DD113" s="70">
        <v>9</v>
      </c>
      <c r="DE113" s="70">
        <v>0</v>
      </c>
      <c r="DF113" s="70">
        <v>0</v>
      </c>
      <c r="DG113" s="70">
        <v>205</v>
      </c>
      <c r="DH113" s="70">
        <v>0</v>
      </c>
      <c r="DI113" s="70">
        <v>0</v>
      </c>
      <c r="DJ113" s="70">
        <v>18</v>
      </c>
      <c r="DK113" s="70">
        <v>1</v>
      </c>
      <c r="DL113" s="70">
        <v>13</v>
      </c>
      <c r="DM113" s="70">
        <v>3</v>
      </c>
      <c r="DN113" s="70">
        <v>0</v>
      </c>
      <c r="DO113" s="70">
        <v>13</v>
      </c>
      <c r="DP113" s="70">
        <v>7</v>
      </c>
      <c r="DQ113" s="70">
        <v>0</v>
      </c>
      <c r="DR113" s="70">
        <v>8</v>
      </c>
      <c r="DS113" s="70">
        <v>0</v>
      </c>
      <c r="DT113" s="70">
        <v>49</v>
      </c>
      <c r="DU113" s="70">
        <v>0</v>
      </c>
      <c r="DV113" s="70">
        <v>63</v>
      </c>
      <c r="DW113" s="70">
        <v>57</v>
      </c>
      <c r="DX113" s="70">
        <v>0</v>
      </c>
      <c r="DY113" s="70">
        <v>27</v>
      </c>
      <c r="DZ113" s="70">
        <v>927</v>
      </c>
      <c r="EA113" s="70">
        <v>3</v>
      </c>
      <c r="EB113" s="70">
        <v>0</v>
      </c>
      <c r="EC113" s="70">
        <v>1</v>
      </c>
      <c r="ED113" s="70">
        <v>1424</v>
      </c>
      <c r="EE113" s="70">
        <v>2</v>
      </c>
    </row>
    <row r="114" spans="1:135">
      <c r="A114" s="70" t="s">
        <v>247</v>
      </c>
      <c r="B114" s="70" t="s">
        <v>4016</v>
      </c>
      <c r="C114" s="70" t="s">
        <v>4016</v>
      </c>
      <c r="D114" s="70" t="s">
        <v>529</v>
      </c>
      <c r="E114" s="70" t="s">
        <v>654</v>
      </c>
      <c r="F114" s="70" t="str">
        <f t="shared" si="1"/>
        <v>臺南市柳營區</v>
      </c>
      <c r="G114" s="70">
        <f>VLOOKUP(F114,郵遞區號!$C$2:$D$371,2,0)</f>
        <v>736</v>
      </c>
      <c r="H114" s="70" t="str">
        <f>VLOOKUP(D114,區域對照!$A$2:$B$23,2,0)</f>
        <v>南區</v>
      </c>
      <c r="I114" s="70" t="s">
        <v>3674</v>
      </c>
      <c r="J114" s="70" t="s">
        <v>4608</v>
      </c>
      <c r="K114" s="59" t="s">
        <v>6123</v>
      </c>
      <c r="L114" s="71" t="s">
        <v>911</v>
      </c>
      <c r="M114" s="70" t="s">
        <v>1203</v>
      </c>
      <c r="N114" s="70" t="s">
        <v>1203</v>
      </c>
      <c r="O114" s="70" t="s">
        <v>1254</v>
      </c>
      <c r="P114" s="70" t="s">
        <v>708</v>
      </c>
      <c r="Q114" s="70" t="s">
        <v>1449</v>
      </c>
      <c r="R114" s="70" t="s">
        <v>4002</v>
      </c>
      <c r="S114" s="70" t="s">
        <v>4002</v>
      </c>
      <c r="T114" s="70" t="s">
        <v>5312</v>
      </c>
      <c r="U114" s="70">
        <v>23.289322899999998</v>
      </c>
      <c r="V114" s="70">
        <v>120.3247413</v>
      </c>
      <c r="W114" s="70" t="s">
        <v>2448</v>
      </c>
      <c r="X114" s="70" t="s">
        <v>2733</v>
      </c>
      <c r="Y114" s="70" t="s">
        <v>2804</v>
      </c>
      <c r="Z114" s="4" t="s">
        <v>2895</v>
      </c>
      <c r="AA114" s="70" t="s">
        <v>2733</v>
      </c>
      <c r="AB114" s="70" t="s">
        <v>3053</v>
      </c>
      <c r="AC114" s="70" t="s">
        <v>2733</v>
      </c>
      <c r="AD114" s="70" t="s">
        <v>2733</v>
      </c>
      <c r="AE114" s="70" t="s">
        <v>2733</v>
      </c>
      <c r="AF114" s="70" t="s">
        <v>5836</v>
      </c>
      <c r="AG114" s="70" t="s">
        <v>3354</v>
      </c>
      <c r="AI114" s="70" t="s">
        <v>6263</v>
      </c>
      <c r="AJ114" s="70" t="s">
        <v>6476</v>
      </c>
      <c r="AK114" s="70" t="s">
        <v>6492</v>
      </c>
      <c r="AL114" s="70" t="s">
        <v>3649</v>
      </c>
      <c r="AM114" s="70">
        <v>2</v>
      </c>
      <c r="AN114" s="70">
        <v>2</v>
      </c>
      <c r="AO114" s="70">
        <v>2</v>
      </c>
      <c r="AP114" s="70">
        <v>2</v>
      </c>
      <c r="AQ114" s="70">
        <v>2</v>
      </c>
      <c r="AR114" s="70">
        <v>2</v>
      </c>
      <c r="AS114" s="70">
        <v>2</v>
      </c>
      <c r="AT114" s="70">
        <v>6</v>
      </c>
      <c r="AU114" s="70">
        <v>642</v>
      </c>
      <c r="AV114" s="70">
        <v>0</v>
      </c>
      <c r="AW114" s="70">
        <v>0</v>
      </c>
      <c r="AX114" s="70">
        <v>0</v>
      </c>
      <c r="AY114" s="70">
        <v>52</v>
      </c>
      <c r="AZ114" s="70">
        <v>12</v>
      </c>
      <c r="BA114" s="70">
        <v>0</v>
      </c>
      <c r="BB114" s="70">
        <v>23</v>
      </c>
      <c r="BC114" s="70">
        <v>2</v>
      </c>
      <c r="BD114" s="70">
        <v>50</v>
      </c>
      <c r="BE114" s="70">
        <v>20</v>
      </c>
      <c r="BF114" s="70">
        <v>67</v>
      </c>
      <c r="BG114" s="70">
        <v>0</v>
      </c>
      <c r="BH114" s="70">
        <v>7</v>
      </c>
      <c r="BI114" s="70">
        <v>8</v>
      </c>
      <c r="BJ114" s="70">
        <v>22</v>
      </c>
      <c r="BK114" s="70">
        <v>0</v>
      </c>
      <c r="BL114" s="70">
        <v>24</v>
      </c>
      <c r="BM114" s="70">
        <v>0</v>
      </c>
      <c r="BN114" s="70">
        <v>12</v>
      </c>
      <c r="BO114" s="70">
        <v>0</v>
      </c>
      <c r="BP114" s="70">
        <v>1</v>
      </c>
      <c r="BQ114" s="70">
        <v>5</v>
      </c>
      <c r="BR114" s="70">
        <v>0</v>
      </c>
      <c r="BS114" s="70">
        <v>0</v>
      </c>
      <c r="BT114" s="70">
        <v>0</v>
      </c>
      <c r="BU114" s="70">
        <v>0</v>
      </c>
      <c r="BV114" s="70">
        <v>58</v>
      </c>
      <c r="BW114" s="70">
        <v>4</v>
      </c>
      <c r="BX114" s="70">
        <v>0</v>
      </c>
      <c r="BY114" s="70">
        <v>0</v>
      </c>
      <c r="BZ114" s="70">
        <v>6</v>
      </c>
      <c r="CA114" s="70">
        <v>5</v>
      </c>
      <c r="CB114" s="70">
        <v>40</v>
      </c>
      <c r="CC114" s="70">
        <v>12</v>
      </c>
      <c r="CD114" s="70">
        <v>16</v>
      </c>
      <c r="CE114" s="70">
        <v>0</v>
      </c>
      <c r="CF114" s="70">
        <v>1</v>
      </c>
      <c r="CG114" s="70">
        <v>0</v>
      </c>
      <c r="CH114" s="70">
        <v>3</v>
      </c>
      <c r="CI114" s="70">
        <v>13</v>
      </c>
      <c r="CJ114" s="70">
        <v>6</v>
      </c>
      <c r="CK114" s="70">
        <v>3</v>
      </c>
      <c r="CL114" s="70">
        <v>12</v>
      </c>
      <c r="CM114" s="70">
        <v>3</v>
      </c>
      <c r="CN114" s="70">
        <v>2</v>
      </c>
      <c r="CO114" s="70">
        <v>3</v>
      </c>
      <c r="CP114" s="70">
        <v>3</v>
      </c>
      <c r="CQ114" s="70">
        <v>4</v>
      </c>
      <c r="CR114" s="70">
        <v>6</v>
      </c>
      <c r="CS114" s="70">
        <v>1</v>
      </c>
      <c r="CT114" s="70">
        <v>6</v>
      </c>
      <c r="CU114" s="70">
        <v>3</v>
      </c>
      <c r="CV114" s="70">
        <v>3</v>
      </c>
      <c r="CW114" s="70">
        <v>2</v>
      </c>
      <c r="CX114" s="70">
        <v>0</v>
      </c>
      <c r="CY114" s="70">
        <v>1</v>
      </c>
      <c r="CZ114" s="70">
        <v>1</v>
      </c>
      <c r="DA114" s="70">
        <v>1</v>
      </c>
      <c r="DB114" s="70">
        <v>156</v>
      </c>
      <c r="DC114" s="70">
        <v>5</v>
      </c>
      <c r="DD114" s="70">
        <v>19</v>
      </c>
      <c r="DE114" s="70">
        <v>0</v>
      </c>
      <c r="DF114" s="70">
        <v>1</v>
      </c>
      <c r="DG114" s="70">
        <v>133</v>
      </c>
      <c r="DH114" s="70">
        <v>0</v>
      </c>
      <c r="DI114" s="70">
        <v>0</v>
      </c>
      <c r="DJ114" s="70">
        <v>26</v>
      </c>
      <c r="DK114" s="70">
        <v>0</v>
      </c>
      <c r="DL114" s="70">
        <v>23</v>
      </c>
      <c r="DM114" s="70">
        <v>5</v>
      </c>
      <c r="DN114" s="70">
        <v>0</v>
      </c>
      <c r="DO114" s="70">
        <v>11</v>
      </c>
      <c r="DP114" s="70">
        <v>5</v>
      </c>
      <c r="DQ114" s="70">
        <v>0</v>
      </c>
      <c r="DR114" s="70">
        <v>15</v>
      </c>
      <c r="DS114" s="70">
        <v>0</v>
      </c>
      <c r="DT114" s="70">
        <v>57</v>
      </c>
      <c r="DU114" s="70">
        <v>0</v>
      </c>
      <c r="DV114" s="70">
        <v>55</v>
      </c>
      <c r="DW114" s="70">
        <v>67</v>
      </c>
      <c r="DX114" s="70">
        <v>0</v>
      </c>
      <c r="DY114" s="70">
        <v>14</v>
      </c>
      <c r="DZ114" s="70">
        <v>1000</v>
      </c>
      <c r="EA114" s="70">
        <v>4</v>
      </c>
      <c r="EB114" s="70">
        <v>0</v>
      </c>
      <c r="EC114" s="70">
        <v>0</v>
      </c>
      <c r="ED114" s="70">
        <v>1440</v>
      </c>
      <c r="EE114" s="70">
        <v>3</v>
      </c>
    </row>
    <row r="115" spans="1:135" s="74" customFormat="1">
      <c r="A115" s="70" t="s">
        <v>252</v>
      </c>
      <c r="B115" s="70" t="s">
        <v>4016</v>
      </c>
      <c r="C115" s="70" t="s">
        <v>4016</v>
      </c>
      <c r="D115" s="70" t="s">
        <v>537</v>
      </c>
      <c r="E115" s="70" t="s">
        <v>575</v>
      </c>
      <c r="F115" s="70" t="str">
        <f t="shared" si="1"/>
        <v>屏東縣屏東市</v>
      </c>
      <c r="G115" s="70">
        <f>VLOOKUP(F115,郵遞區號!$C$2:$D$371,2,0)</f>
        <v>900</v>
      </c>
      <c r="H115" s="70" t="str">
        <f>VLOOKUP(D115,區域對照!$A$2:$B$23,2,0)</f>
        <v>高屏區</v>
      </c>
      <c r="I115" s="70" t="s">
        <v>3677</v>
      </c>
      <c r="J115" s="70" t="s">
        <v>4608</v>
      </c>
      <c r="K115" s="59" t="s">
        <v>6123</v>
      </c>
      <c r="L115" s="71" t="s">
        <v>916</v>
      </c>
      <c r="M115" s="70" t="s">
        <v>1203</v>
      </c>
      <c r="N115" s="70" t="s">
        <v>1203</v>
      </c>
      <c r="O115" s="70" t="s">
        <v>1254</v>
      </c>
      <c r="P115" s="70" t="s">
        <v>708</v>
      </c>
      <c r="Q115" s="70" t="s">
        <v>1454</v>
      </c>
      <c r="R115" s="70" t="s">
        <v>3990</v>
      </c>
      <c r="S115" s="70" t="s">
        <v>4872</v>
      </c>
      <c r="T115" s="70" t="s">
        <v>5317</v>
      </c>
      <c r="U115" s="70">
        <v>22.6819849</v>
      </c>
      <c r="V115" s="70">
        <v>120.5034153</v>
      </c>
      <c r="W115" s="70" t="s">
        <v>2453</v>
      </c>
      <c r="X115" s="70" t="s">
        <v>2733</v>
      </c>
      <c r="Y115" s="70" t="s">
        <v>2808</v>
      </c>
      <c r="Z115" s="4" t="s">
        <v>2899</v>
      </c>
      <c r="AA115" s="70" t="s">
        <v>2733</v>
      </c>
      <c r="AB115" s="70" t="s">
        <v>3058</v>
      </c>
      <c r="AC115" s="70" t="s">
        <v>2733</v>
      </c>
      <c r="AD115" s="70" t="s">
        <v>2733</v>
      </c>
      <c r="AE115" s="70" t="s">
        <v>2733</v>
      </c>
      <c r="AF115" s="70" t="s">
        <v>5841</v>
      </c>
      <c r="AG115" s="70" t="s">
        <v>3360</v>
      </c>
      <c r="AH115" s="70"/>
      <c r="AI115" s="70" t="s">
        <v>6263</v>
      </c>
      <c r="AJ115" s="70" t="s">
        <v>6476</v>
      </c>
      <c r="AK115" s="70" t="s">
        <v>6492</v>
      </c>
      <c r="AL115" s="70" t="s">
        <v>3649</v>
      </c>
      <c r="AM115" s="70">
        <v>2</v>
      </c>
      <c r="AN115" s="70">
        <v>2</v>
      </c>
      <c r="AO115" s="70">
        <v>2</v>
      </c>
      <c r="AP115" s="70">
        <v>2</v>
      </c>
      <c r="AQ115" s="70">
        <v>2</v>
      </c>
      <c r="AR115" s="70">
        <v>2</v>
      </c>
      <c r="AS115" s="70">
        <v>2</v>
      </c>
      <c r="AT115" s="70">
        <v>6</v>
      </c>
      <c r="AU115" s="70">
        <v>356</v>
      </c>
      <c r="AV115" s="70">
        <v>0</v>
      </c>
      <c r="AW115" s="70">
        <v>0</v>
      </c>
      <c r="AX115" s="70">
        <v>0</v>
      </c>
      <c r="AY115" s="70">
        <v>40</v>
      </c>
      <c r="AZ115" s="70">
        <v>12</v>
      </c>
      <c r="BA115" s="70">
        <v>0</v>
      </c>
      <c r="BB115" s="70">
        <v>0</v>
      </c>
      <c r="BC115" s="70">
        <v>2</v>
      </c>
      <c r="BD115" s="70">
        <v>10</v>
      </c>
      <c r="BE115" s="70">
        <v>10</v>
      </c>
      <c r="BF115" s="70">
        <v>57</v>
      </c>
      <c r="BG115" s="70">
        <v>0</v>
      </c>
      <c r="BH115" s="70">
        <v>10</v>
      </c>
      <c r="BI115" s="70">
        <v>15</v>
      </c>
      <c r="BJ115" s="70">
        <v>0</v>
      </c>
      <c r="BK115" s="70">
        <v>0</v>
      </c>
      <c r="BL115" s="70">
        <v>20</v>
      </c>
      <c r="BM115" s="70">
        <v>0</v>
      </c>
      <c r="BN115" s="70">
        <v>8</v>
      </c>
      <c r="BO115" s="70">
        <v>0</v>
      </c>
      <c r="BP115" s="70">
        <v>0</v>
      </c>
      <c r="BQ115" s="70">
        <v>0</v>
      </c>
      <c r="BR115" s="70">
        <v>0</v>
      </c>
      <c r="BS115" s="70">
        <v>0</v>
      </c>
      <c r="BT115" s="70">
        <v>0</v>
      </c>
      <c r="BU115" s="70">
        <v>2</v>
      </c>
      <c r="BV115" s="70">
        <v>128</v>
      </c>
      <c r="BW115" s="70">
        <v>0</v>
      </c>
      <c r="BX115" s="70">
        <v>0</v>
      </c>
      <c r="BY115" s="70">
        <v>0</v>
      </c>
      <c r="BZ115" s="70">
        <v>0</v>
      </c>
      <c r="CA115" s="70">
        <v>2</v>
      </c>
      <c r="CB115" s="70">
        <v>37</v>
      </c>
      <c r="CC115" s="70">
        <v>5</v>
      </c>
      <c r="CD115" s="70">
        <v>12</v>
      </c>
      <c r="CE115" s="70">
        <v>1</v>
      </c>
      <c r="CF115" s="70">
        <v>1</v>
      </c>
      <c r="CG115" s="70">
        <v>0</v>
      </c>
      <c r="CH115" s="70">
        <v>13</v>
      </c>
      <c r="CI115" s="70">
        <v>4</v>
      </c>
      <c r="CJ115" s="70">
        <v>1</v>
      </c>
      <c r="CK115" s="70">
        <v>2</v>
      </c>
      <c r="CL115" s="70">
        <v>10</v>
      </c>
      <c r="CM115" s="70">
        <v>7</v>
      </c>
      <c r="CN115" s="70">
        <v>1</v>
      </c>
      <c r="CO115" s="70">
        <v>3</v>
      </c>
      <c r="CP115" s="70">
        <v>4</v>
      </c>
      <c r="CQ115" s="70">
        <v>6</v>
      </c>
      <c r="CR115" s="70">
        <v>4</v>
      </c>
      <c r="CS115" s="70">
        <v>1</v>
      </c>
      <c r="CT115" s="70">
        <v>6</v>
      </c>
      <c r="CU115" s="70">
        <v>1</v>
      </c>
      <c r="CV115" s="70">
        <v>1</v>
      </c>
      <c r="CW115" s="70">
        <v>2</v>
      </c>
      <c r="CX115" s="70">
        <v>0</v>
      </c>
      <c r="CY115" s="70">
        <v>2</v>
      </c>
      <c r="CZ115" s="70">
        <v>0</v>
      </c>
      <c r="DA115" s="70">
        <v>1</v>
      </c>
      <c r="DB115" s="70">
        <v>127</v>
      </c>
      <c r="DC115" s="70">
        <v>2</v>
      </c>
      <c r="DD115" s="70">
        <v>5</v>
      </c>
      <c r="DE115" s="70">
        <v>0</v>
      </c>
      <c r="DF115" s="70">
        <v>0</v>
      </c>
      <c r="DG115" s="70">
        <v>120</v>
      </c>
      <c r="DH115" s="70">
        <v>0</v>
      </c>
      <c r="DI115" s="70">
        <v>4</v>
      </c>
      <c r="DJ115" s="70">
        <v>11</v>
      </c>
      <c r="DK115" s="70">
        <v>1</v>
      </c>
      <c r="DL115" s="70">
        <v>13</v>
      </c>
      <c r="DM115" s="70">
        <v>4</v>
      </c>
      <c r="DN115" s="70">
        <v>0</v>
      </c>
      <c r="DO115" s="70">
        <v>7</v>
      </c>
      <c r="DP115" s="70">
        <v>4</v>
      </c>
      <c r="DQ115" s="70">
        <v>0</v>
      </c>
      <c r="DR115" s="70">
        <v>9</v>
      </c>
      <c r="DS115" s="70">
        <v>0</v>
      </c>
      <c r="DT115" s="70">
        <v>27</v>
      </c>
      <c r="DU115" s="70">
        <v>0</v>
      </c>
      <c r="DV115" s="70">
        <v>48</v>
      </c>
      <c r="DW115" s="70">
        <v>37</v>
      </c>
      <c r="DX115" s="70">
        <v>0</v>
      </c>
      <c r="DY115" s="70">
        <v>32</v>
      </c>
      <c r="DZ115" s="70">
        <v>621</v>
      </c>
      <c r="EA115" s="70">
        <v>1</v>
      </c>
      <c r="EB115" s="70">
        <v>0</v>
      </c>
      <c r="EC115" s="70">
        <v>0</v>
      </c>
      <c r="ED115" s="70">
        <v>946</v>
      </c>
      <c r="EE115" s="70">
        <v>3</v>
      </c>
    </row>
    <row r="116" spans="1:135">
      <c r="A116" s="70" t="s">
        <v>252</v>
      </c>
      <c r="B116" s="70" t="s">
        <v>4016</v>
      </c>
      <c r="C116" s="70" t="s">
        <v>4016</v>
      </c>
      <c r="D116" s="70" t="s">
        <v>537</v>
      </c>
      <c r="E116" s="70" t="s">
        <v>575</v>
      </c>
      <c r="F116" s="70" t="str">
        <f t="shared" si="1"/>
        <v>屏東縣屏東市</v>
      </c>
      <c r="G116" s="70">
        <f>VLOOKUP(F116,郵遞區號!$C$2:$D$371,2,0)</f>
        <v>900</v>
      </c>
      <c r="H116" s="70" t="str">
        <f>VLOOKUP(D116,區域對照!$A$2:$B$23,2,0)</f>
        <v>高屏區</v>
      </c>
      <c r="I116" s="70" t="s">
        <v>708</v>
      </c>
      <c r="J116" s="76" t="s">
        <v>4614</v>
      </c>
      <c r="K116" s="59" t="s">
        <v>6123</v>
      </c>
      <c r="L116" s="71" t="s">
        <v>916</v>
      </c>
      <c r="M116" s="70" t="s">
        <v>1238</v>
      </c>
      <c r="N116" s="70" t="s">
        <v>1238</v>
      </c>
      <c r="O116" s="70" t="s">
        <v>1254</v>
      </c>
      <c r="P116" s="70" t="s">
        <v>708</v>
      </c>
      <c r="Q116" s="70" t="s">
        <v>1454</v>
      </c>
      <c r="R116" s="70" t="s">
        <v>3989</v>
      </c>
      <c r="S116" s="70" t="s">
        <v>3989</v>
      </c>
      <c r="T116" s="70" t="s">
        <v>5318</v>
      </c>
      <c r="U116" s="70">
        <v>22.6809704</v>
      </c>
      <c r="V116" s="70">
        <v>120.5053056</v>
      </c>
      <c r="W116" s="70" t="s">
        <v>2453</v>
      </c>
      <c r="X116" s="70" t="s">
        <v>708</v>
      </c>
      <c r="Y116" s="70" t="s">
        <v>708</v>
      </c>
      <c r="Z116" s="70" t="s">
        <v>708</v>
      </c>
      <c r="AA116" s="70" t="s">
        <v>708</v>
      </c>
      <c r="AB116" s="70" t="s">
        <v>708</v>
      </c>
      <c r="AC116" s="70" t="s">
        <v>708</v>
      </c>
      <c r="AD116" s="70" t="s">
        <v>708</v>
      </c>
      <c r="AE116" s="70" t="s">
        <v>708</v>
      </c>
      <c r="AF116" s="70" t="s">
        <v>5841</v>
      </c>
      <c r="AG116" s="70" t="s">
        <v>3361</v>
      </c>
      <c r="AI116" s="70" t="s">
        <v>2734</v>
      </c>
      <c r="AJ116" s="70" t="s">
        <v>2734</v>
      </c>
      <c r="AK116" s="70" t="s">
        <v>6490</v>
      </c>
      <c r="AL116" s="70" t="s">
        <v>2734</v>
      </c>
      <c r="AM116" s="70">
        <v>0</v>
      </c>
      <c r="AN116" s="70">
        <v>0</v>
      </c>
      <c r="AO116" s="70">
        <v>0</v>
      </c>
      <c r="AP116" s="70">
        <v>0</v>
      </c>
      <c r="AQ116" s="70">
        <v>0</v>
      </c>
      <c r="AR116" s="70">
        <v>0</v>
      </c>
      <c r="AS116" s="70">
        <v>0</v>
      </c>
      <c r="AT116" s="70">
        <v>1</v>
      </c>
      <c r="AU116" s="70">
        <v>0</v>
      </c>
      <c r="AV116" s="70">
        <v>0</v>
      </c>
      <c r="AW116" s="70">
        <v>0</v>
      </c>
      <c r="AX116" s="70">
        <v>0</v>
      </c>
      <c r="AY116" s="70">
        <v>1</v>
      </c>
      <c r="AZ116" s="70">
        <v>0</v>
      </c>
      <c r="BA116" s="70">
        <v>0</v>
      </c>
      <c r="BB116" s="70">
        <v>0</v>
      </c>
      <c r="BC116" s="70">
        <v>0</v>
      </c>
      <c r="BD116" s="70">
        <v>0</v>
      </c>
      <c r="BE116" s="70">
        <v>0</v>
      </c>
      <c r="BF116" s="70">
        <v>0</v>
      </c>
      <c r="BG116" s="70">
        <v>0</v>
      </c>
      <c r="BH116" s="70">
        <v>0</v>
      </c>
      <c r="BI116" s="70">
        <v>0</v>
      </c>
      <c r="BJ116" s="70">
        <v>12</v>
      </c>
      <c r="BK116" s="70">
        <v>0</v>
      </c>
      <c r="BL116" s="70">
        <v>0</v>
      </c>
      <c r="BM116" s="70">
        <v>28</v>
      </c>
      <c r="BN116" s="70">
        <v>0</v>
      </c>
      <c r="BO116" s="70">
        <v>0</v>
      </c>
      <c r="BP116" s="70">
        <v>0</v>
      </c>
      <c r="BQ116" s="70">
        <v>0</v>
      </c>
      <c r="BR116" s="70">
        <v>0</v>
      </c>
      <c r="BS116" s="70">
        <v>0</v>
      </c>
      <c r="BT116" s="70">
        <v>0</v>
      </c>
      <c r="BU116" s="70">
        <v>0</v>
      </c>
      <c r="BV116" s="70">
        <v>0</v>
      </c>
      <c r="BW116" s="70">
        <v>0</v>
      </c>
      <c r="BX116" s="70">
        <v>0</v>
      </c>
      <c r="BY116" s="70">
        <v>0</v>
      </c>
      <c r="BZ116" s="70">
        <v>0</v>
      </c>
      <c r="CA116" s="70">
        <v>0</v>
      </c>
      <c r="CB116" s="70">
        <v>1</v>
      </c>
      <c r="CC116" s="70">
        <v>0</v>
      </c>
      <c r="CD116" s="70">
        <v>0</v>
      </c>
      <c r="CE116" s="70">
        <v>0</v>
      </c>
      <c r="CF116" s="70">
        <v>0</v>
      </c>
      <c r="CG116" s="70">
        <v>0</v>
      </c>
      <c r="CH116" s="70">
        <v>0</v>
      </c>
      <c r="CI116" s="70">
        <v>0</v>
      </c>
      <c r="CJ116" s="70">
        <v>0</v>
      </c>
      <c r="CK116" s="70">
        <v>0</v>
      </c>
      <c r="CL116" s="70">
        <v>0</v>
      </c>
      <c r="CM116" s="70">
        <v>0</v>
      </c>
      <c r="CN116" s="70">
        <v>0</v>
      </c>
      <c r="CO116" s="70">
        <v>0</v>
      </c>
      <c r="CP116" s="70">
        <v>0</v>
      </c>
      <c r="CQ116" s="70">
        <v>0</v>
      </c>
      <c r="CR116" s="70">
        <v>0</v>
      </c>
      <c r="CS116" s="70">
        <v>0</v>
      </c>
      <c r="CT116" s="70">
        <v>0</v>
      </c>
      <c r="CU116" s="70">
        <v>0</v>
      </c>
      <c r="CV116" s="70">
        <v>0</v>
      </c>
      <c r="CW116" s="70">
        <v>0</v>
      </c>
      <c r="CX116" s="70">
        <v>0</v>
      </c>
      <c r="CY116" s="70">
        <v>0</v>
      </c>
      <c r="CZ116" s="70">
        <v>0</v>
      </c>
      <c r="DA116" s="70">
        <v>0</v>
      </c>
      <c r="DB116" s="70">
        <v>1</v>
      </c>
      <c r="EE116" s="70">
        <v>4</v>
      </c>
    </row>
    <row r="117" spans="1:135">
      <c r="A117" s="70" t="s">
        <v>258</v>
      </c>
      <c r="B117" s="70" t="s">
        <v>4016</v>
      </c>
      <c r="C117" s="70" t="s">
        <v>4016</v>
      </c>
      <c r="D117" s="70" t="s">
        <v>539</v>
      </c>
      <c r="E117" s="70" t="s">
        <v>578</v>
      </c>
      <c r="F117" s="70" t="str">
        <f t="shared" si="1"/>
        <v>花蓮縣花蓮市</v>
      </c>
      <c r="G117" s="70">
        <f>VLOOKUP(F117,郵遞區號!$C$2:$D$371,2,0)</f>
        <v>970</v>
      </c>
      <c r="H117" s="70" t="str">
        <f>VLOOKUP(D117,區域對照!$A$2:$B$23,2,0)</f>
        <v>東區</v>
      </c>
      <c r="I117" s="70" t="s">
        <v>3674</v>
      </c>
      <c r="J117" s="70" t="s">
        <v>4608</v>
      </c>
      <c r="K117" s="59" t="s">
        <v>6123</v>
      </c>
      <c r="L117" s="71" t="s">
        <v>922</v>
      </c>
      <c r="M117" s="70" t="s">
        <v>1203</v>
      </c>
      <c r="N117" s="70" t="s">
        <v>1203</v>
      </c>
      <c r="O117" s="70" t="s">
        <v>1254</v>
      </c>
      <c r="P117" s="70" t="s">
        <v>708</v>
      </c>
      <c r="Q117" s="70" t="s">
        <v>1459</v>
      </c>
      <c r="R117" s="70" t="s">
        <v>3985</v>
      </c>
      <c r="S117" s="70" t="s">
        <v>4875</v>
      </c>
      <c r="T117" s="70" t="s">
        <v>5324</v>
      </c>
      <c r="U117" s="70">
        <v>23.9885959</v>
      </c>
      <c r="V117" s="70">
        <v>121.62653299999999</v>
      </c>
      <c r="W117" s="70" t="s">
        <v>2459</v>
      </c>
      <c r="X117" s="70" t="s">
        <v>2733</v>
      </c>
      <c r="Y117" s="70" t="s">
        <v>2811</v>
      </c>
      <c r="Z117" s="4" t="s">
        <v>2901</v>
      </c>
      <c r="AA117" s="70" t="s">
        <v>2733</v>
      </c>
      <c r="AB117" s="70" t="s">
        <v>3061</v>
      </c>
      <c r="AC117" s="70" t="s">
        <v>2733</v>
      </c>
      <c r="AD117" s="70" t="s">
        <v>2733</v>
      </c>
      <c r="AE117" s="70" t="s">
        <v>2733</v>
      </c>
      <c r="AF117" s="70" t="s">
        <v>5847</v>
      </c>
      <c r="AG117" s="70" t="s">
        <v>3367</v>
      </c>
      <c r="AI117" s="70" t="s">
        <v>6263</v>
      </c>
      <c r="AJ117" s="70" t="s">
        <v>6476</v>
      </c>
      <c r="AK117" s="70" t="s">
        <v>6492</v>
      </c>
      <c r="AL117" s="70" t="s">
        <v>3649</v>
      </c>
      <c r="AM117" s="70">
        <v>2</v>
      </c>
      <c r="AN117" s="70">
        <v>2</v>
      </c>
      <c r="AO117" s="70">
        <v>2</v>
      </c>
      <c r="AP117" s="70">
        <v>2</v>
      </c>
      <c r="AQ117" s="70">
        <v>2</v>
      </c>
      <c r="AR117" s="70">
        <v>2</v>
      </c>
      <c r="AS117" s="70">
        <v>2</v>
      </c>
      <c r="AT117" s="70">
        <v>6</v>
      </c>
      <c r="AU117" s="70">
        <v>300</v>
      </c>
      <c r="AV117" s="70">
        <v>0</v>
      </c>
      <c r="AW117" s="70">
        <v>0</v>
      </c>
      <c r="AX117" s="70">
        <v>0</v>
      </c>
      <c r="AY117" s="70">
        <v>42</v>
      </c>
      <c r="AZ117" s="70">
        <v>9</v>
      </c>
      <c r="BA117" s="70">
        <v>0</v>
      </c>
      <c r="BB117" s="70">
        <v>0</v>
      </c>
      <c r="BC117" s="70">
        <v>3</v>
      </c>
      <c r="BD117" s="70">
        <v>0</v>
      </c>
      <c r="BE117" s="70">
        <v>8</v>
      </c>
      <c r="BF117" s="70">
        <v>39</v>
      </c>
      <c r="BG117" s="70">
        <v>0</v>
      </c>
      <c r="BH117" s="70">
        <v>20</v>
      </c>
      <c r="BI117" s="70">
        <v>12</v>
      </c>
      <c r="BJ117" s="70">
        <v>8</v>
      </c>
      <c r="BK117" s="70">
        <v>0</v>
      </c>
      <c r="BL117" s="70">
        <v>8</v>
      </c>
      <c r="BM117" s="70">
        <v>0</v>
      </c>
      <c r="BN117" s="70">
        <v>6</v>
      </c>
      <c r="BO117" s="70">
        <v>0</v>
      </c>
      <c r="BP117" s="70">
        <v>16</v>
      </c>
      <c r="BQ117" s="70">
        <v>0</v>
      </c>
      <c r="BR117" s="70">
        <v>0</v>
      </c>
      <c r="BS117" s="70">
        <v>0</v>
      </c>
      <c r="BT117" s="70">
        <v>0</v>
      </c>
      <c r="BU117" s="70">
        <v>0</v>
      </c>
      <c r="BV117" s="70">
        <v>45</v>
      </c>
      <c r="BW117" s="70">
        <v>11</v>
      </c>
      <c r="BX117" s="70">
        <v>0</v>
      </c>
      <c r="BY117" s="70">
        <v>0</v>
      </c>
      <c r="BZ117" s="70">
        <v>1</v>
      </c>
      <c r="CA117" s="70">
        <v>0</v>
      </c>
      <c r="CB117" s="70">
        <v>22</v>
      </c>
      <c r="CC117" s="70">
        <v>4</v>
      </c>
      <c r="CD117" s="70">
        <v>7</v>
      </c>
      <c r="CE117" s="70">
        <v>1</v>
      </c>
      <c r="CF117" s="70">
        <v>2</v>
      </c>
      <c r="CG117" s="70">
        <v>0</v>
      </c>
      <c r="CH117" s="70">
        <v>5</v>
      </c>
      <c r="CI117" s="70">
        <v>5</v>
      </c>
      <c r="CJ117" s="70">
        <v>2</v>
      </c>
      <c r="CK117" s="70">
        <v>4</v>
      </c>
      <c r="CL117" s="70">
        <v>10</v>
      </c>
      <c r="CM117" s="70">
        <v>11</v>
      </c>
      <c r="CN117" s="70">
        <v>1</v>
      </c>
      <c r="CO117" s="70">
        <v>4</v>
      </c>
      <c r="CP117" s="70">
        <v>4</v>
      </c>
      <c r="CQ117" s="70">
        <v>5</v>
      </c>
      <c r="CR117" s="70">
        <v>4</v>
      </c>
      <c r="CS117" s="70">
        <v>3</v>
      </c>
      <c r="CT117" s="70">
        <v>4</v>
      </c>
      <c r="CU117" s="70">
        <v>4</v>
      </c>
      <c r="CV117" s="70">
        <v>2</v>
      </c>
      <c r="CW117" s="70">
        <v>1</v>
      </c>
      <c r="CX117" s="70">
        <v>0</v>
      </c>
      <c r="CY117" s="70">
        <v>1</v>
      </c>
      <c r="CZ117" s="70">
        <v>0</v>
      </c>
      <c r="DA117" s="70">
        <v>0</v>
      </c>
      <c r="DB117" s="70">
        <v>107</v>
      </c>
      <c r="DC117" s="70">
        <v>0</v>
      </c>
      <c r="DD117" s="70">
        <v>5</v>
      </c>
      <c r="DE117" s="70">
        <v>0</v>
      </c>
      <c r="DF117" s="70">
        <v>0</v>
      </c>
      <c r="DG117" s="70">
        <v>102</v>
      </c>
      <c r="DH117" s="70">
        <v>0</v>
      </c>
      <c r="DI117" s="70">
        <v>1</v>
      </c>
      <c r="DJ117" s="70">
        <v>16</v>
      </c>
      <c r="DK117" s="70">
        <v>2</v>
      </c>
      <c r="DL117" s="70">
        <v>20</v>
      </c>
      <c r="DM117" s="70">
        <v>6</v>
      </c>
      <c r="DN117" s="70">
        <v>1</v>
      </c>
      <c r="DO117" s="70">
        <v>7</v>
      </c>
      <c r="DP117" s="70">
        <v>8</v>
      </c>
      <c r="DQ117" s="70">
        <v>1</v>
      </c>
      <c r="DR117" s="70">
        <v>9</v>
      </c>
      <c r="DS117" s="70">
        <v>1</v>
      </c>
      <c r="DT117" s="70">
        <v>25</v>
      </c>
      <c r="DU117" s="70">
        <v>0</v>
      </c>
      <c r="DV117" s="70">
        <v>28</v>
      </c>
      <c r="DW117" s="70">
        <v>29</v>
      </c>
      <c r="DX117" s="70">
        <v>0</v>
      </c>
      <c r="DY117" s="70">
        <v>28</v>
      </c>
      <c r="DZ117" s="70">
        <v>485</v>
      </c>
      <c r="EA117" s="70">
        <v>1</v>
      </c>
      <c r="EB117" s="70">
        <v>0</v>
      </c>
      <c r="EC117" s="70">
        <v>0</v>
      </c>
      <c r="ED117" s="70">
        <v>775</v>
      </c>
      <c r="EE117" s="70">
        <v>3</v>
      </c>
    </row>
    <row r="118" spans="1:135">
      <c r="A118" s="70" t="s">
        <v>261</v>
      </c>
      <c r="B118" s="70" t="s">
        <v>4016</v>
      </c>
      <c r="C118" s="70" t="s">
        <v>4016</v>
      </c>
      <c r="D118" s="70" t="s">
        <v>540</v>
      </c>
      <c r="E118" s="70" t="s">
        <v>3678</v>
      </c>
      <c r="F118" s="70" t="str">
        <f t="shared" si="1"/>
        <v>臺東縣臺東市</v>
      </c>
      <c r="G118" s="70">
        <f>VLOOKUP(F118,郵遞區號!$C$2:$D$371,2,0)</f>
        <v>950</v>
      </c>
      <c r="H118" s="70" t="str">
        <f>VLOOKUP(D118,區域對照!$A$2:$B$23,2,0)</f>
        <v>東區</v>
      </c>
      <c r="I118" s="70" t="s">
        <v>3677</v>
      </c>
      <c r="J118" s="70" t="s">
        <v>4608</v>
      </c>
      <c r="K118" s="59" t="s">
        <v>6123</v>
      </c>
      <c r="L118" s="71" t="s">
        <v>925</v>
      </c>
      <c r="M118" s="70" t="s">
        <v>1203</v>
      </c>
      <c r="N118" s="70" t="s">
        <v>1203</v>
      </c>
      <c r="O118" s="70" t="s">
        <v>1254</v>
      </c>
      <c r="P118" s="70" t="s">
        <v>708</v>
      </c>
      <c r="Q118" s="70" t="s">
        <v>1462</v>
      </c>
      <c r="R118" s="70" t="s">
        <v>4698</v>
      </c>
      <c r="S118" s="70" t="s">
        <v>4877</v>
      </c>
      <c r="T118" s="70" t="s">
        <v>5327</v>
      </c>
      <c r="U118" s="70">
        <v>22.751143899999999</v>
      </c>
      <c r="V118" s="70">
        <v>121.1408337</v>
      </c>
      <c r="W118" s="70" t="s">
        <v>2462</v>
      </c>
      <c r="X118" s="70" t="s">
        <v>2733</v>
      </c>
      <c r="Y118" s="70" t="s">
        <v>2812</v>
      </c>
      <c r="Z118" s="4" t="s">
        <v>2902</v>
      </c>
      <c r="AA118" s="70" t="s">
        <v>2733</v>
      </c>
      <c r="AB118" s="70" t="s">
        <v>3063</v>
      </c>
      <c r="AC118" s="70" t="s">
        <v>2733</v>
      </c>
      <c r="AD118" s="70" t="s">
        <v>2734</v>
      </c>
      <c r="AE118" s="70" t="s">
        <v>2733</v>
      </c>
      <c r="AF118" s="70" t="s">
        <v>5850</v>
      </c>
      <c r="AG118" s="70" t="s">
        <v>3370</v>
      </c>
      <c r="AI118" s="70" t="s">
        <v>6263</v>
      </c>
      <c r="AJ118" s="70" t="s">
        <v>3650</v>
      </c>
      <c r="AK118" s="70" t="s">
        <v>6495</v>
      </c>
      <c r="AL118" s="70" t="s">
        <v>3649</v>
      </c>
      <c r="AM118" s="70">
        <v>2</v>
      </c>
      <c r="AN118" s="70">
        <v>3</v>
      </c>
      <c r="AO118" s="70">
        <v>2</v>
      </c>
      <c r="AP118" s="70">
        <v>2</v>
      </c>
      <c r="AQ118" s="70">
        <v>2</v>
      </c>
      <c r="AR118" s="70">
        <v>2</v>
      </c>
      <c r="AS118" s="70">
        <v>2</v>
      </c>
      <c r="AT118" s="70">
        <v>7</v>
      </c>
      <c r="AU118" s="70">
        <v>337</v>
      </c>
      <c r="AV118" s="70">
        <v>0</v>
      </c>
      <c r="AW118" s="70">
        <v>27</v>
      </c>
      <c r="AX118" s="70">
        <v>0</v>
      </c>
      <c r="AY118" s="70">
        <v>33</v>
      </c>
      <c r="AZ118" s="70">
        <v>8</v>
      </c>
      <c r="BA118" s="70">
        <v>0</v>
      </c>
      <c r="BB118" s="70">
        <v>0</v>
      </c>
      <c r="BC118" s="70">
        <v>2</v>
      </c>
      <c r="BD118" s="70">
        <v>0</v>
      </c>
      <c r="BE118" s="70">
        <v>5</v>
      </c>
      <c r="BF118" s="70">
        <v>48</v>
      </c>
      <c r="BG118" s="70">
        <v>0</v>
      </c>
      <c r="BH118" s="70">
        <v>7</v>
      </c>
      <c r="BI118" s="70">
        <v>8</v>
      </c>
      <c r="BJ118" s="70">
        <v>0</v>
      </c>
      <c r="BK118" s="70">
        <v>0</v>
      </c>
      <c r="BL118" s="70">
        <v>10</v>
      </c>
      <c r="BM118" s="70">
        <v>0</v>
      </c>
      <c r="BN118" s="70">
        <v>7</v>
      </c>
      <c r="BO118" s="70">
        <v>0</v>
      </c>
      <c r="BP118" s="70">
        <v>0</v>
      </c>
      <c r="BQ118" s="70">
        <v>0</v>
      </c>
      <c r="BR118" s="70">
        <v>0</v>
      </c>
      <c r="BS118" s="70">
        <v>2</v>
      </c>
      <c r="BT118" s="70">
        <v>0</v>
      </c>
      <c r="BU118" s="70">
        <v>0</v>
      </c>
      <c r="BV118" s="70">
        <v>45</v>
      </c>
      <c r="BW118" s="70">
        <v>9</v>
      </c>
      <c r="BX118" s="70">
        <v>0</v>
      </c>
      <c r="BY118" s="70">
        <v>0</v>
      </c>
      <c r="BZ118" s="70">
        <v>1</v>
      </c>
      <c r="CA118" s="70">
        <v>0</v>
      </c>
      <c r="CB118" s="70">
        <v>25</v>
      </c>
      <c r="CC118" s="70">
        <v>2</v>
      </c>
      <c r="CD118" s="70">
        <v>8</v>
      </c>
      <c r="CE118" s="70">
        <v>0</v>
      </c>
      <c r="CF118" s="70">
        <v>1</v>
      </c>
      <c r="CG118" s="70">
        <v>0</v>
      </c>
      <c r="CH118" s="70">
        <v>4</v>
      </c>
      <c r="CI118" s="70">
        <v>4</v>
      </c>
      <c r="CJ118" s="70">
        <v>1</v>
      </c>
      <c r="CK118" s="70">
        <v>2</v>
      </c>
      <c r="CL118" s="70">
        <v>4</v>
      </c>
      <c r="CM118" s="70">
        <v>4</v>
      </c>
      <c r="CN118" s="70">
        <v>1</v>
      </c>
      <c r="CO118" s="70">
        <v>4</v>
      </c>
      <c r="CP118" s="70">
        <v>4</v>
      </c>
      <c r="CQ118" s="70">
        <v>3</v>
      </c>
      <c r="CR118" s="70">
        <v>2</v>
      </c>
      <c r="CS118" s="70">
        <v>0</v>
      </c>
      <c r="CT118" s="70">
        <v>4</v>
      </c>
      <c r="CU118" s="70">
        <v>2</v>
      </c>
      <c r="CV118" s="70">
        <v>4</v>
      </c>
      <c r="CW118" s="70">
        <v>2</v>
      </c>
      <c r="CX118" s="70">
        <v>0</v>
      </c>
      <c r="CY118" s="70">
        <v>0</v>
      </c>
      <c r="CZ118" s="70">
        <v>0</v>
      </c>
      <c r="DA118" s="70">
        <v>0</v>
      </c>
      <c r="DB118" s="70">
        <v>82</v>
      </c>
      <c r="DC118" s="70">
        <v>0</v>
      </c>
      <c r="DD118" s="70">
        <v>3</v>
      </c>
      <c r="DE118" s="70">
        <v>0</v>
      </c>
      <c r="DF118" s="70">
        <v>0</v>
      </c>
      <c r="DG118" s="70">
        <v>79</v>
      </c>
      <c r="DH118" s="70">
        <v>0</v>
      </c>
      <c r="DI118" s="70">
        <v>0</v>
      </c>
      <c r="DJ118" s="70">
        <v>15</v>
      </c>
      <c r="DK118" s="70">
        <v>3</v>
      </c>
      <c r="DL118" s="70">
        <v>6</v>
      </c>
      <c r="DM118" s="70">
        <v>2</v>
      </c>
      <c r="DN118" s="70">
        <v>1</v>
      </c>
      <c r="DO118" s="70">
        <v>6</v>
      </c>
      <c r="DP118" s="70">
        <v>2</v>
      </c>
      <c r="DQ118" s="70">
        <v>0</v>
      </c>
      <c r="DR118" s="70">
        <v>6</v>
      </c>
      <c r="DS118" s="70">
        <v>0</v>
      </c>
      <c r="DT118" s="70">
        <v>25</v>
      </c>
      <c r="DU118" s="70">
        <v>0</v>
      </c>
      <c r="DV118" s="70">
        <v>22</v>
      </c>
      <c r="DW118" s="70">
        <v>34</v>
      </c>
      <c r="DX118" s="70">
        <v>0</v>
      </c>
      <c r="DY118" s="70">
        <v>18</v>
      </c>
      <c r="DZ118" s="70">
        <v>550</v>
      </c>
      <c r="EA118" s="70">
        <v>3</v>
      </c>
      <c r="EB118" s="70">
        <v>0</v>
      </c>
      <c r="EC118" s="70">
        <v>0</v>
      </c>
      <c r="ED118" s="70">
        <v>775</v>
      </c>
      <c r="EE118" s="70">
        <v>3</v>
      </c>
    </row>
    <row r="119" spans="1:135" s="74" customFormat="1">
      <c r="A119" s="70" t="s">
        <v>267</v>
      </c>
      <c r="B119" s="70" t="s">
        <v>4016</v>
      </c>
      <c r="C119" s="70" t="s">
        <v>4016</v>
      </c>
      <c r="D119" s="70" t="s">
        <v>531</v>
      </c>
      <c r="E119" s="70" t="s">
        <v>617</v>
      </c>
      <c r="F119" s="70" t="str">
        <f t="shared" si="1"/>
        <v>新北市新店區</v>
      </c>
      <c r="G119" s="70">
        <f>VLOOKUP(F119,郵遞區號!$C$2:$D$371,2,0)</f>
        <v>231</v>
      </c>
      <c r="H119" s="70" t="str">
        <f>VLOOKUP(D119,區域對照!$A$2:$B$23,2,0)</f>
        <v>台北區</v>
      </c>
      <c r="I119" s="70" t="s">
        <v>3677</v>
      </c>
      <c r="J119" s="70" t="s">
        <v>4608</v>
      </c>
      <c r="K119" s="59" t="s">
        <v>6123</v>
      </c>
      <c r="L119" s="71" t="s">
        <v>931</v>
      </c>
      <c r="M119" s="70" t="s">
        <v>1203</v>
      </c>
      <c r="N119" s="70" t="s">
        <v>1203</v>
      </c>
      <c r="O119" s="70" t="s">
        <v>1255</v>
      </c>
      <c r="P119" s="70" t="s">
        <v>708</v>
      </c>
      <c r="Q119" s="70" t="s">
        <v>1468</v>
      </c>
      <c r="R119" s="70" t="s">
        <v>4046</v>
      </c>
      <c r="S119" s="70" t="s">
        <v>4046</v>
      </c>
      <c r="T119" s="70" t="s">
        <v>5333</v>
      </c>
      <c r="U119" s="70">
        <v>24.976292999999998</v>
      </c>
      <c r="V119" s="70">
        <v>121.5357523</v>
      </c>
      <c r="W119" s="70" t="s">
        <v>2468</v>
      </c>
      <c r="X119" s="70" t="s">
        <v>2733</v>
      </c>
      <c r="Y119" s="70" t="s">
        <v>2815</v>
      </c>
      <c r="Z119" s="4" t="s">
        <v>2905</v>
      </c>
      <c r="AA119" s="70" t="s">
        <v>2733</v>
      </c>
      <c r="AB119" s="70" t="s">
        <v>3067</v>
      </c>
      <c r="AC119" s="70" t="s">
        <v>2733</v>
      </c>
      <c r="AD119" s="70" t="s">
        <v>2733</v>
      </c>
      <c r="AE119" s="70" t="s">
        <v>2733</v>
      </c>
      <c r="AF119" s="70" t="s">
        <v>5856</v>
      </c>
      <c r="AG119" s="70" t="s">
        <v>3376</v>
      </c>
      <c r="AH119" s="70"/>
      <c r="AI119" s="70" t="s">
        <v>6263</v>
      </c>
      <c r="AJ119" s="70" t="s">
        <v>3648</v>
      </c>
      <c r="AK119" s="70" t="s">
        <v>6489</v>
      </c>
      <c r="AL119" s="70" t="s">
        <v>3648</v>
      </c>
      <c r="AM119" s="70">
        <v>3</v>
      </c>
      <c r="AN119" s="70">
        <v>3</v>
      </c>
      <c r="AO119" s="70">
        <v>3</v>
      </c>
      <c r="AP119" s="70">
        <v>3</v>
      </c>
      <c r="AQ119" s="70">
        <v>3</v>
      </c>
      <c r="AR119" s="70">
        <v>3</v>
      </c>
      <c r="AS119" s="70">
        <v>3</v>
      </c>
      <c r="AT119" s="70">
        <v>10</v>
      </c>
      <c r="AU119" s="70">
        <v>588</v>
      </c>
      <c r="AV119" s="70">
        <v>0</v>
      </c>
      <c r="AW119" s="70">
        <v>49</v>
      </c>
      <c r="AX119" s="70">
        <v>0</v>
      </c>
      <c r="AY119" s="70">
        <v>58</v>
      </c>
      <c r="AZ119" s="70">
        <v>16</v>
      </c>
      <c r="BA119" s="70">
        <v>0</v>
      </c>
      <c r="BB119" s="70">
        <v>25</v>
      </c>
      <c r="BC119" s="70">
        <v>5</v>
      </c>
      <c r="BD119" s="70">
        <v>50</v>
      </c>
      <c r="BE119" s="70">
        <v>12</v>
      </c>
      <c r="BF119" s="70">
        <v>58</v>
      </c>
      <c r="BG119" s="70">
        <v>0</v>
      </c>
      <c r="BH119" s="70">
        <v>18</v>
      </c>
      <c r="BI119" s="70">
        <v>12</v>
      </c>
      <c r="BJ119" s="70">
        <v>8</v>
      </c>
      <c r="BK119" s="70">
        <v>0</v>
      </c>
      <c r="BL119" s="70">
        <v>20</v>
      </c>
      <c r="BM119" s="70">
        <v>0</v>
      </c>
      <c r="BN119" s="70">
        <v>10</v>
      </c>
      <c r="BO119" s="70">
        <v>0</v>
      </c>
      <c r="BP119" s="70">
        <v>4</v>
      </c>
      <c r="BQ119" s="70">
        <v>0</v>
      </c>
      <c r="BR119" s="70">
        <v>0</v>
      </c>
      <c r="BS119" s="70">
        <v>0</v>
      </c>
      <c r="BT119" s="70">
        <v>0</v>
      </c>
      <c r="BU119" s="70">
        <v>0</v>
      </c>
      <c r="BV119" s="70">
        <v>53</v>
      </c>
      <c r="BW119" s="70">
        <v>4</v>
      </c>
      <c r="BX119" s="70">
        <v>0</v>
      </c>
      <c r="BY119" s="70">
        <v>0</v>
      </c>
      <c r="BZ119" s="70">
        <v>0</v>
      </c>
      <c r="CA119" s="70">
        <v>4</v>
      </c>
      <c r="CB119" s="70">
        <v>62</v>
      </c>
      <c r="CC119" s="70">
        <v>25</v>
      </c>
      <c r="CD119" s="70">
        <v>24</v>
      </c>
      <c r="CE119" s="70">
        <v>2</v>
      </c>
      <c r="CF119" s="70">
        <v>15</v>
      </c>
      <c r="CG119" s="70">
        <v>8</v>
      </c>
      <c r="CH119" s="70">
        <v>12</v>
      </c>
      <c r="CI119" s="70">
        <v>8</v>
      </c>
      <c r="CJ119" s="70">
        <v>2</v>
      </c>
      <c r="CK119" s="70">
        <v>14</v>
      </c>
      <c r="CL119" s="70">
        <v>18</v>
      </c>
      <c r="CM119" s="70">
        <v>18</v>
      </c>
      <c r="CN119" s="70">
        <v>1</v>
      </c>
      <c r="CO119" s="70">
        <v>4</v>
      </c>
      <c r="CP119" s="70">
        <v>9</v>
      </c>
      <c r="CQ119" s="70">
        <v>6</v>
      </c>
      <c r="CR119" s="70">
        <v>14</v>
      </c>
      <c r="CS119" s="70">
        <v>5</v>
      </c>
      <c r="CT119" s="70">
        <v>5</v>
      </c>
      <c r="CU119" s="70">
        <v>5</v>
      </c>
      <c r="CV119" s="70">
        <v>5</v>
      </c>
      <c r="CW119" s="70">
        <v>9</v>
      </c>
      <c r="CX119" s="70">
        <v>0</v>
      </c>
      <c r="CY119" s="70">
        <v>2</v>
      </c>
      <c r="CZ119" s="70">
        <v>1</v>
      </c>
      <c r="DA119" s="70">
        <v>0</v>
      </c>
      <c r="DB119" s="70">
        <v>278</v>
      </c>
      <c r="DC119" s="70">
        <v>4</v>
      </c>
      <c r="DD119" s="70">
        <v>25</v>
      </c>
      <c r="DE119" s="70">
        <v>2</v>
      </c>
      <c r="DF119" s="70">
        <v>0</v>
      </c>
      <c r="DG119" s="70">
        <v>249</v>
      </c>
      <c r="DH119" s="70">
        <v>0</v>
      </c>
      <c r="DI119" s="70">
        <v>2</v>
      </c>
      <c r="DJ119" s="70">
        <v>16</v>
      </c>
      <c r="DK119" s="70">
        <v>1</v>
      </c>
      <c r="DL119" s="70">
        <v>19</v>
      </c>
      <c r="DM119" s="70">
        <v>6</v>
      </c>
      <c r="DN119" s="70">
        <v>0</v>
      </c>
      <c r="DO119" s="70">
        <v>13</v>
      </c>
      <c r="DP119" s="70">
        <v>8</v>
      </c>
      <c r="DQ119" s="70">
        <v>0</v>
      </c>
      <c r="DR119" s="70">
        <v>13</v>
      </c>
      <c r="DS119" s="70">
        <v>0</v>
      </c>
      <c r="DT119" s="70">
        <v>73</v>
      </c>
      <c r="DU119" s="70">
        <v>2</v>
      </c>
      <c r="DV119" s="70">
        <v>77</v>
      </c>
      <c r="DW119" s="70">
        <v>61</v>
      </c>
      <c r="DX119" s="70">
        <v>0</v>
      </c>
      <c r="DY119" s="70">
        <v>43</v>
      </c>
      <c r="DZ119" s="70">
        <v>797</v>
      </c>
      <c r="EA119" s="70">
        <v>4</v>
      </c>
      <c r="EB119" s="70">
        <v>0</v>
      </c>
      <c r="EC119" s="70">
        <v>0</v>
      </c>
      <c r="ED119" s="70">
        <v>1415</v>
      </c>
      <c r="EE119" s="70">
        <v>2</v>
      </c>
    </row>
    <row r="120" spans="1:135">
      <c r="A120" s="70" t="s">
        <v>269</v>
      </c>
      <c r="B120" s="70" t="s">
        <v>4016</v>
      </c>
      <c r="C120" s="70" t="s">
        <v>4016</v>
      </c>
      <c r="D120" s="70" t="s">
        <v>525</v>
      </c>
      <c r="E120" s="70" t="s">
        <v>551</v>
      </c>
      <c r="F120" s="70" t="str">
        <f t="shared" si="1"/>
        <v>臺北市信義區</v>
      </c>
      <c r="G120" s="70">
        <f>VLOOKUP(F120,郵遞區號!$C$2:$D$371,2,0)</f>
        <v>110</v>
      </c>
      <c r="H120" s="70" t="str">
        <f>VLOOKUP(D120,區域對照!$A$2:$B$23,2,0)</f>
        <v>台北區</v>
      </c>
      <c r="I120" s="70" t="s">
        <v>3677</v>
      </c>
      <c r="J120" s="70" t="s">
        <v>4608</v>
      </c>
      <c r="K120" s="59" t="s">
        <v>6123</v>
      </c>
      <c r="L120" s="71" t="s">
        <v>933</v>
      </c>
      <c r="M120" s="70" t="s">
        <v>1203</v>
      </c>
      <c r="N120" s="70" t="s">
        <v>1203</v>
      </c>
      <c r="O120" s="70" t="s">
        <v>1256</v>
      </c>
      <c r="P120" s="70" t="s">
        <v>708</v>
      </c>
      <c r="Q120" s="70" t="s">
        <v>1470</v>
      </c>
      <c r="R120" s="70" t="s">
        <v>4045</v>
      </c>
      <c r="S120" s="70" t="s">
        <v>4882</v>
      </c>
      <c r="T120" s="70" t="s">
        <v>5336</v>
      </c>
      <c r="U120" s="70">
        <v>25.027040899999999</v>
      </c>
      <c r="V120" s="70">
        <v>121.56310910000001</v>
      </c>
      <c r="W120" s="70" t="s">
        <v>2470</v>
      </c>
      <c r="X120" s="70" t="s">
        <v>2733</v>
      </c>
      <c r="Y120" s="70" t="s">
        <v>2816</v>
      </c>
      <c r="Z120" s="4" t="s">
        <v>2906</v>
      </c>
      <c r="AA120" s="70" t="s">
        <v>2733</v>
      </c>
      <c r="AB120" s="70" t="s">
        <v>3069</v>
      </c>
      <c r="AC120" s="70" t="s">
        <v>2733</v>
      </c>
      <c r="AD120" s="70" t="s">
        <v>2733</v>
      </c>
      <c r="AE120" s="70" t="s">
        <v>2733</v>
      </c>
      <c r="AF120" s="70" t="s">
        <v>5858</v>
      </c>
      <c r="AG120" s="70" t="s">
        <v>3379</v>
      </c>
      <c r="AH120" s="70" t="s">
        <v>2733</v>
      </c>
      <c r="AI120" s="70" t="s">
        <v>6263</v>
      </c>
      <c r="AJ120" s="70" t="s">
        <v>3648</v>
      </c>
      <c r="AK120" s="70" t="s">
        <v>6489</v>
      </c>
      <c r="AL120" s="70" t="s">
        <v>3648</v>
      </c>
      <c r="AM120" s="70">
        <v>3</v>
      </c>
      <c r="AN120" s="70">
        <v>3</v>
      </c>
      <c r="AO120" s="70">
        <v>3</v>
      </c>
      <c r="AP120" s="70">
        <v>3</v>
      </c>
      <c r="AQ120" s="70">
        <v>3</v>
      </c>
      <c r="AR120" s="70">
        <v>3</v>
      </c>
      <c r="AS120" s="70">
        <v>3</v>
      </c>
      <c r="AT120" s="70">
        <v>10</v>
      </c>
      <c r="AU120" s="70">
        <v>500</v>
      </c>
      <c r="AV120" s="70">
        <v>0</v>
      </c>
      <c r="AW120" s="70">
        <v>25</v>
      </c>
      <c r="AX120" s="70">
        <v>0</v>
      </c>
      <c r="AY120" s="70">
        <v>81</v>
      </c>
      <c r="AZ120" s="70">
        <v>20</v>
      </c>
      <c r="BA120" s="70">
        <v>0</v>
      </c>
      <c r="BB120" s="70">
        <v>0</v>
      </c>
      <c r="BC120" s="70">
        <v>3</v>
      </c>
      <c r="BD120" s="70">
        <v>50</v>
      </c>
      <c r="BE120" s="70">
        <v>0</v>
      </c>
      <c r="BF120" s="70">
        <v>59</v>
      </c>
      <c r="BG120" s="70">
        <v>0</v>
      </c>
      <c r="BH120" s="70">
        <v>10</v>
      </c>
      <c r="BI120" s="70">
        <v>12</v>
      </c>
      <c r="BJ120" s="70">
        <v>10</v>
      </c>
      <c r="BK120" s="70">
        <v>0</v>
      </c>
      <c r="BL120" s="70">
        <v>25</v>
      </c>
      <c r="BM120" s="70">
        <v>0</v>
      </c>
      <c r="BN120" s="70">
        <v>18</v>
      </c>
      <c r="BO120" s="70">
        <v>0</v>
      </c>
      <c r="BP120" s="70">
        <v>4</v>
      </c>
      <c r="BQ120" s="70">
        <v>0</v>
      </c>
      <c r="BR120" s="70">
        <v>0</v>
      </c>
      <c r="BS120" s="70">
        <v>0</v>
      </c>
      <c r="BT120" s="70">
        <v>0</v>
      </c>
      <c r="BU120" s="70">
        <v>0</v>
      </c>
      <c r="BV120" s="70">
        <v>60</v>
      </c>
      <c r="BW120" s="70">
        <v>4</v>
      </c>
      <c r="BX120" s="70">
        <v>0</v>
      </c>
      <c r="BY120" s="70">
        <v>1</v>
      </c>
      <c r="BZ120" s="70">
        <v>9</v>
      </c>
      <c r="CA120" s="70">
        <v>13</v>
      </c>
      <c r="CB120" s="70">
        <v>77</v>
      </c>
      <c r="CC120" s="70">
        <v>47</v>
      </c>
      <c r="CD120" s="70">
        <v>28</v>
      </c>
      <c r="CE120" s="70">
        <v>9</v>
      </c>
      <c r="CF120" s="70">
        <v>11</v>
      </c>
      <c r="CG120" s="70">
        <v>25</v>
      </c>
      <c r="CH120" s="70">
        <v>17</v>
      </c>
      <c r="CI120" s="70">
        <v>15</v>
      </c>
      <c r="CJ120" s="70">
        <v>12</v>
      </c>
      <c r="CK120" s="70">
        <v>12</v>
      </c>
      <c r="CL120" s="70">
        <v>24</v>
      </c>
      <c r="CM120" s="70">
        <v>12</v>
      </c>
      <c r="CN120" s="70">
        <v>3</v>
      </c>
      <c r="CO120" s="70">
        <v>11</v>
      </c>
      <c r="CP120" s="70">
        <v>13</v>
      </c>
      <c r="CQ120" s="70">
        <v>14</v>
      </c>
      <c r="CR120" s="70">
        <v>30</v>
      </c>
      <c r="CS120" s="70">
        <v>9</v>
      </c>
      <c r="CT120" s="70">
        <v>21</v>
      </c>
      <c r="CU120" s="70">
        <v>11</v>
      </c>
      <c r="CV120" s="70">
        <v>8</v>
      </c>
      <c r="CW120" s="70">
        <v>7</v>
      </c>
      <c r="CX120" s="70">
        <v>10</v>
      </c>
      <c r="CY120" s="70">
        <v>4</v>
      </c>
      <c r="CZ120" s="70">
        <v>1</v>
      </c>
      <c r="DA120" s="70">
        <v>2</v>
      </c>
      <c r="DB120" s="70">
        <v>456</v>
      </c>
      <c r="DC120" s="70">
        <v>13</v>
      </c>
      <c r="DD120" s="70">
        <v>67</v>
      </c>
      <c r="DE120" s="70">
        <v>1</v>
      </c>
      <c r="DF120" s="70">
        <v>2</v>
      </c>
      <c r="DG120" s="70">
        <v>376</v>
      </c>
      <c r="DH120" s="70">
        <v>0</v>
      </c>
      <c r="DI120" s="70">
        <v>2</v>
      </c>
      <c r="DJ120" s="70">
        <v>14</v>
      </c>
      <c r="DK120" s="70">
        <v>2</v>
      </c>
      <c r="DL120" s="70">
        <v>27</v>
      </c>
      <c r="DM120" s="70">
        <v>7</v>
      </c>
      <c r="DN120" s="70">
        <v>3</v>
      </c>
      <c r="DO120" s="70">
        <v>11</v>
      </c>
      <c r="DP120" s="70">
        <v>7</v>
      </c>
      <c r="DQ120" s="70">
        <v>1</v>
      </c>
      <c r="DR120" s="70">
        <v>18</v>
      </c>
      <c r="DS120" s="70">
        <v>0</v>
      </c>
      <c r="DT120" s="70">
        <v>59</v>
      </c>
      <c r="DU120" s="70">
        <v>0</v>
      </c>
      <c r="DV120" s="70">
        <v>58</v>
      </c>
      <c r="DW120" s="70">
        <v>71</v>
      </c>
      <c r="DX120" s="70">
        <v>0</v>
      </c>
      <c r="DY120" s="70">
        <v>44</v>
      </c>
      <c r="DZ120" s="70">
        <v>924</v>
      </c>
      <c r="EA120" s="70">
        <v>2</v>
      </c>
      <c r="EB120" s="70">
        <v>0</v>
      </c>
      <c r="EC120" s="70">
        <v>1</v>
      </c>
      <c r="ED120" s="70">
        <v>1710</v>
      </c>
      <c r="EE120" s="70">
        <v>2</v>
      </c>
    </row>
    <row r="121" spans="1:135">
      <c r="A121" s="70" t="s">
        <v>274</v>
      </c>
      <c r="B121" s="70" t="s">
        <v>4016</v>
      </c>
      <c r="C121" s="70" t="s">
        <v>4016</v>
      </c>
      <c r="D121" s="70" t="s">
        <v>529</v>
      </c>
      <c r="E121" s="70" t="s">
        <v>663</v>
      </c>
      <c r="F121" s="70" t="str">
        <f t="shared" si="1"/>
        <v>臺南市安南區</v>
      </c>
      <c r="G121" s="70">
        <f>VLOOKUP(F121,郵遞區號!$C$2:$D$371,2,0)</f>
        <v>709</v>
      </c>
      <c r="H121" s="70" t="str">
        <f>VLOOKUP(D121,區域對照!$A$2:$B$23,2,0)</f>
        <v>南區</v>
      </c>
      <c r="I121" s="70" t="s">
        <v>3677</v>
      </c>
      <c r="J121" s="70" t="s">
        <v>4608</v>
      </c>
      <c r="K121" s="59" t="s">
        <v>6123</v>
      </c>
      <c r="L121" s="71" t="s">
        <v>938</v>
      </c>
      <c r="M121" s="70" t="s">
        <v>1203</v>
      </c>
      <c r="N121" s="70" t="s">
        <v>1203</v>
      </c>
      <c r="O121" s="70" t="s">
        <v>1256</v>
      </c>
      <c r="P121" s="70" t="s">
        <v>708</v>
      </c>
      <c r="Q121" s="70" t="s">
        <v>1475</v>
      </c>
      <c r="R121" s="70" t="s">
        <v>4001</v>
      </c>
      <c r="S121" s="70" t="s">
        <v>4001</v>
      </c>
      <c r="T121" s="70" t="s">
        <v>5341</v>
      </c>
      <c r="U121" s="70">
        <v>23.0648363</v>
      </c>
      <c r="V121" s="70">
        <v>120.22276100000001</v>
      </c>
      <c r="W121" s="70" t="s">
        <v>2475</v>
      </c>
      <c r="X121" s="70" t="s">
        <v>708</v>
      </c>
      <c r="Y121" s="70" t="s">
        <v>708</v>
      </c>
      <c r="Z121" s="70" t="s">
        <v>708</v>
      </c>
      <c r="AA121" s="70" t="s">
        <v>2733</v>
      </c>
      <c r="AB121" s="70" t="s">
        <v>3074</v>
      </c>
      <c r="AC121" s="70" t="s">
        <v>2733</v>
      </c>
      <c r="AD121" s="70" t="s">
        <v>2733</v>
      </c>
      <c r="AE121" s="70" t="s">
        <v>2734</v>
      </c>
      <c r="AF121" s="70" t="s">
        <v>5863</v>
      </c>
      <c r="AG121" s="70" t="s">
        <v>3384</v>
      </c>
      <c r="AI121" s="70" t="s">
        <v>6263</v>
      </c>
      <c r="AJ121" s="70" t="s">
        <v>6476</v>
      </c>
      <c r="AK121" s="70" t="s">
        <v>6492</v>
      </c>
      <c r="AL121" s="70" t="s">
        <v>3649</v>
      </c>
      <c r="AM121" s="70">
        <v>2</v>
      </c>
      <c r="AN121" s="70">
        <v>2</v>
      </c>
      <c r="AO121" s="70">
        <v>2</v>
      </c>
      <c r="AP121" s="70">
        <v>2</v>
      </c>
      <c r="AQ121" s="70">
        <v>2</v>
      </c>
      <c r="AR121" s="70">
        <v>2</v>
      </c>
      <c r="AS121" s="70">
        <v>2</v>
      </c>
      <c r="AT121" s="70">
        <v>6</v>
      </c>
      <c r="AU121" s="70">
        <v>499</v>
      </c>
      <c r="AV121" s="70">
        <v>0</v>
      </c>
      <c r="AW121" s="70">
        <v>30</v>
      </c>
      <c r="AX121" s="70">
        <v>58</v>
      </c>
      <c r="AY121" s="70">
        <v>56</v>
      </c>
      <c r="AZ121" s="70">
        <v>13</v>
      </c>
      <c r="BA121" s="70">
        <v>0</v>
      </c>
      <c r="BB121" s="70">
        <v>10</v>
      </c>
      <c r="BC121" s="70">
        <v>1</v>
      </c>
      <c r="BD121" s="70">
        <v>32</v>
      </c>
      <c r="BE121" s="70">
        <v>20</v>
      </c>
      <c r="BF121" s="70">
        <v>40</v>
      </c>
      <c r="BG121" s="70">
        <v>0</v>
      </c>
      <c r="BH121" s="70">
        <v>16</v>
      </c>
      <c r="BI121" s="70">
        <v>3</v>
      </c>
      <c r="BJ121" s="70">
        <v>0</v>
      </c>
      <c r="BK121" s="70">
        <v>0</v>
      </c>
      <c r="BL121" s="70">
        <v>21</v>
      </c>
      <c r="BM121" s="70">
        <v>0</v>
      </c>
      <c r="BN121" s="70">
        <v>8</v>
      </c>
      <c r="BO121" s="70">
        <v>0</v>
      </c>
      <c r="BP121" s="70">
        <v>0</v>
      </c>
      <c r="BQ121" s="70">
        <v>2</v>
      </c>
      <c r="BR121" s="70">
        <v>0</v>
      </c>
      <c r="BS121" s="70">
        <v>0</v>
      </c>
      <c r="BT121" s="70">
        <v>0</v>
      </c>
      <c r="BU121" s="70">
        <v>0</v>
      </c>
      <c r="BV121" s="70">
        <v>60</v>
      </c>
      <c r="BW121" s="70">
        <v>2</v>
      </c>
      <c r="BX121" s="70">
        <v>0</v>
      </c>
      <c r="BY121" s="70">
        <v>0</v>
      </c>
      <c r="BZ121" s="70">
        <v>1</v>
      </c>
      <c r="CA121" s="70">
        <v>10</v>
      </c>
      <c r="CB121" s="70">
        <v>25</v>
      </c>
      <c r="CC121" s="70">
        <v>6</v>
      </c>
      <c r="CD121" s="70">
        <v>13</v>
      </c>
      <c r="CE121" s="70">
        <v>0</v>
      </c>
      <c r="CF121" s="70">
        <v>3</v>
      </c>
      <c r="CG121" s="70">
        <v>0</v>
      </c>
      <c r="CH121" s="70">
        <v>2</v>
      </c>
      <c r="CI121" s="70">
        <v>3</v>
      </c>
      <c r="CJ121" s="70">
        <v>2</v>
      </c>
      <c r="CK121" s="70">
        <v>6</v>
      </c>
      <c r="CL121" s="70">
        <v>9</v>
      </c>
      <c r="CM121" s="70">
        <v>8</v>
      </c>
      <c r="CN121" s="70">
        <v>1</v>
      </c>
      <c r="CO121" s="70">
        <v>6</v>
      </c>
      <c r="CP121" s="70">
        <v>3</v>
      </c>
      <c r="CQ121" s="70">
        <v>7</v>
      </c>
      <c r="CR121" s="70">
        <v>2</v>
      </c>
      <c r="CS121" s="70">
        <v>1</v>
      </c>
      <c r="CT121" s="70">
        <v>7</v>
      </c>
      <c r="CU121" s="70">
        <v>2</v>
      </c>
      <c r="CV121" s="70">
        <v>2</v>
      </c>
      <c r="CW121" s="70">
        <v>4</v>
      </c>
      <c r="CX121" s="70">
        <v>0</v>
      </c>
      <c r="CY121" s="70">
        <v>1</v>
      </c>
      <c r="CZ121" s="70">
        <v>0</v>
      </c>
      <c r="DA121" s="70">
        <v>0</v>
      </c>
      <c r="DB121" s="70">
        <v>124</v>
      </c>
      <c r="DC121" s="70">
        <v>11</v>
      </c>
      <c r="DD121" s="70">
        <v>7</v>
      </c>
      <c r="DE121" s="70">
        <v>0</v>
      </c>
      <c r="DF121" s="70">
        <v>1</v>
      </c>
      <c r="DG121" s="70">
        <v>108</v>
      </c>
      <c r="DH121" s="70">
        <v>0</v>
      </c>
      <c r="DI121" s="70">
        <v>0</v>
      </c>
      <c r="DJ121" s="70">
        <v>10</v>
      </c>
      <c r="DK121" s="70">
        <v>0</v>
      </c>
      <c r="DL121" s="70">
        <v>17</v>
      </c>
      <c r="DM121" s="70">
        <v>2</v>
      </c>
      <c r="DN121" s="70">
        <v>0</v>
      </c>
      <c r="DO121" s="70">
        <v>7</v>
      </c>
      <c r="DP121" s="70">
        <v>5</v>
      </c>
      <c r="DQ121" s="70">
        <v>0</v>
      </c>
      <c r="DR121" s="70">
        <v>13</v>
      </c>
      <c r="DS121" s="70">
        <v>0</v>
      </c>
      <c r="DT121" s="70">
        <v>33</v>
      </c>
      <c r="DU121" s="70">
        <v>0</v>
      </c>
      <c r="DV121" s="70">
        <v>31</v>
      </c>
      <c r="DW121" s="70">
        <v>33</v>
      </c>
      <c r="DX121" s="70">
        <v>0</v>
      </c>
      <c r="DY121" s="70">
        <v>24</v>
      </c>
      <c r="DZ121" s="70">
        <v>701</v>
      </c>
      <c r="EA121" s="70">
        <v>2</v>
      </c>
      <c r="EB121" s="70">
        <v>0</v>
      </c>
      <c r="EC121" s="70">
        <v>0</v>
      </c>
      <c r="ED121" s="70">
        <v>1005</v>
      </c>
      <c r="EE121" s="70">
        <v>3</v>
      </c>
    </row>
    <row r="122" spans="1:135" s="74" customFormat="1">
      <c r="A122" s="70" t="s">
        <v>285</v>
      </c>
      <c r="B122" s="70" t="s">
        <v>4016</v>
      </c>
      <c r="C122" s="70" t="s">
        <v>4016</v>
      </c>
      <c r="D122" s="70" t="s">
        <v>546</v>
      </c>
      <c r="E122" s="70" t="s">
        <v>667</v>
      </c>
      <c r="F122" s="70" t="str">
        <f t="shared" si="1"/>
        <v>雲林縣北港鎮</v>
      </c>
      <c r="G122" s="70">
        <f>VLOOKUP(F122,郵遞區號!$C$2:$D$371,2,0)</f>
        <v>651</v>
      </c>
      <c r="H122" s="70" t="str">
        <f>VLOOKUP(D122,區域對照!$A$2:$B$23,2,0)</f>
        <v>南區</v>
      </c>
      <c r="I122" s="70" t="s">
        <v>3677</v>
      </c>
      <c r="J122" s="70" t="s">
        <v>4608</v>
      </c>
      <c r="K122" s="59" t="s">
        <v>6123</v>
      </c>
      <c r="L122" s="71" t="s">
        <v>949</v>
      </c>
      <c r="M122" s="70" t="s">
        <v>1203</v>
      </c>
      <c r="N122" s="70" t="s">
        <v>1203</v>
      </c>
      <c r="O122" s="70" t="s">
        <v>1256</v>
      </c>
      <c r="P122" s="70" t="s">
        <v>708</v>
      </c>
      <c r="Q122" s="70" t="s">
        <v>1484</v>
      </c>
      <c r="R122" s="70" t="s">
        <v>4000</v>
      </c>
      <c r="S122" s="70" t="s">
        <v>4890</v>
      </c>
      <c r="T122" s="70" t="s">
        <v>5352</v>
      </c>
      <c r="U122" s="70">
        <v>23.590143999999999</v>
      </c>
      <c r="V122" s="70">
        <v>120.30722900000001</v>
      </c>
      <c r="W122" s="70" t="s">
        <v>2486</v>
      </c>
      <c r="X122" s="70" t="s">
        <v>2733</v>
      </c>
      <c r="Y122" s="70" t="s">
        <v>2822</v>
      </c>
      <c r="Z122" s="4" t="s">
        <v>2912</v>
      </c>
      <c r="AA122" s="70" t="s">
        <v>2733</v>
      </c>
      <c r="AB122" s="70" t="s">
        <v>3080</v>
      </c>
      <c r="AC122" s="70" t="s">
        <v>2733</v>
      </c>
      <c r="AD122" s="70" t="s">
        <v>2733</v>
      </c>
      <c r="AE122" s="70" t="s">
        <v>2733</v>
      </c>
      <c r="AF122" s="70" t="s">
        <v>5874</v>
      </c>
      <c r="AG122" s="70" t="s">
        <v>3395</v>
      </c>
      <c r="AH122" s="70"/>
      <c r="AI122" s="70" t="s">
        <v>6263</v>
      </c>
      <c r="AJ122" s="70" t="s">
        <v>3651</v>
      </c>
      <c r="AK122" s="70" t="s">
        <v>6498</v>
      </c>
      <c r="AL122" s="70" t="s">
        <v>3649</v>
      </c>
      <c r="AM122" s="70">
        <v>2</v>
      </c>
      <c r="AN122" s="70">
        <v>3</v>
      </c>
      <c r="AO122" s="70">
        <v>2</v>
      </c>
      <c r="AP122" s="70">
        <v>2</v>
      </c>
      <c r="AQ122" s="70">
        <v>2</v>
      </c>
      <c r="AR122" s="70">
        <v>2</v>
      </c>
      <c r="AS122" s="70">
        <v>2</v>
      </c>
      <c r="AT122" s="70">
        <v>7</v>
      </c>
      <c r="AU122" s="70">
        <v>286</v>
      </c>
      <c r="AV122" s="70">
        <v>0</v>
      </c>
      <c r="AW122" s="70">
        <v>0</v>
      </c>
      <c r="AX122" s="70">
        <v>0</v>
      </c>
      <c r="AY122" s="70">
        <v>27</v>
      </c>
      <c r="AZ122" s="70">
        <v>6</v>
      </c>
      <c r="BA122" s="70">
        <v>0</v>
      </c>
      <c r="BB122" s="70">
        <v>8</v>
      </c>
      <c r="BC122" s="70">
        <v>2</v>
      </c>
      <c r="BD122" s="70">
        <v>0</v>
      </c>
      <c r="BE122" s="70">
        <v>12</v>
      </c>
      <c r="BF122" s="70">
        <v>40</v>
      </c>
      <c r="BG122" s="70">
        <v>0</v>
      </c>
      <c r="BH122" s="70">
        <v>10</v>
      </c>
      <c r="BI122" s="70">
        <v>3</v>
      </c>
      <c r="BJ122" s="70">
        <v>0</v>
      </c>
      <c r="BK122" s="70">
        <v>0</v>
      </c>
      <c r="BL122" s="70">
        <v>11</v>
      </c>
      <c r="BM122" s="70">
        <v>28</v>
      </c>
      <c r="BN122" s="70">
        <v>4</v>
      </c>
      <c r="BO122" s="70">
        <v>0</v>
      </c>
      <c r="BP122" s="70">
        <v>0</v>
      </c>
      <c r="BQ122" s="70">
        <v>0</v>
      </c>
      <c r="BR122" s="70">
        <v>0</v>
      </c>
      <c r="BS122" s="70">
        <v>0</v>
      </c>
      <c r="BT122" s="70">
        <v>0</v>
      </c>
      <c r="BU122" s="70">
        <v>0</v>
      </c>
      <c r="BV122" s="70">
        <v>60</v>
      </c>
      <c r="BW122" s="70">
        <v>3</v>
      </c>
      <c r="BX122" s="70">
        <v>0</v>
      </c>
      <c r="BY122" s="70">
        <v>0</v>
      </c>
      <c r="BZ122" s="70">
        <v>0</v>
      </c>
      <c r="CA122" s="70">
        <v>11</v>
      </c>
      <c r="CB122" s="70">
        <v>18</v>
      </c>
      <c r="CC122" s="70">
        <v>2</v>
      </c>
      <c r="CD122" s="70">
        <v>6</v>
      </c>
      <c r="CE122" s="70">
        <v>0</v>
      </c>
      <c r="CF122" s="70">
        <v>1</v>
      </c>
      <c r="CG122" s="70">
        <v>0</v>
      </c>
      <c r="CH122" s="70">
        <v>2</v>
      </c>
      <c r="CI122" s="70">
        <v>2</v>
      </c>
      <c r="CJ122" s="70">
        <v>1</v>
      </c>
      <c r="CK122" s="70">
        <v>3</v>
      </c>
      <c r="CL122" s="70">
        <v>4</v>
      </c>
      <c r="CM122" s="70">
        <v>3</v>
      </c>
      <c r="CN122" s="70">
        <v>1</v>
      </c>
      <c r="CO122" s="70">
        <v>1</v>
      </c>
      <c r="CP122" s="70">
        <v>2</v>
      </c>
      <c r="CQ122" s="70">
        <v>6</v>
      </c>
      <c r="CR122" s="70">
        <v>1</v>
      </c>
      <c r="CS122" s="70">
        <v>1</v>
      </c>
      <c r="CT122" s="70">
        <v>3</v>
      </c>
      <c r="CU122" s="70">
        <v>1</v>
      </c>
      <c r="CV122" s="70">
        <v>1</v>
      </c>
      <c r="CW122" s="70">
        <v>2</v>
      </c>
      <c r="CX122" s="70">
        <v>0</v>
      </c>
      <c r="CY122" s="70">
        <v>0</v>
      </c>
      <c r="CZ122" s="70">
        <v>0</v>
      </c>
      <c r="DA122" s="70">
        <v>0</v>
      </c>
      <c r="DB122" s="70">
        <v>72</v>
      </c>
      <c r="DC122" s="70">
        <v>17</v>
      </c>
      <c r="DD122" s="70">
        <v>2</v>
      </c>
      <c r="DE122" s="70">
        <v>0</v>
      </c>
      <c r="DF122" s="70">
        <v>0</v>
      </c>
      <c r="DG122" s="70">
        <v>59</v>
      </c>
      <c r="DH122" s="70">
        <v>1</v>
      </c>
      <c r="DI122" s="70">
        <v>0</v>
      </c>
      <c r="DJ122" s="70">
        <v>8</v>
      </c>
      <c r="DK122" s="70">
        <v>1</v>
      </c>
      <c r="DL122" s="70">
        <v>12</v>
      </c>
      <c r="DM122" s="70">
        <v>1</v>
      </c>
      <c r="DN122" s="70">
        <v>0</v>
      </c>
      <c r="DO122" s="70">
        <v>5</v>
      </c>
      <c r="DP122" s="70">
        <v>2</v>
      </c>
      <c r="DQ122" s="70">
        <v>1</v>
      </c>
      <c r="DR122" s="70">
        <v>6</v>
      </c>
      <c r="DS122" s="70">
        <v>0</v>
      </c>
      <c r="DT122" s="70">
        <v>18</v>
      </c>
      <c r="DU122" s="70">
        <v>1</v>
      </c>
      <c r="DV122" s="70">
        <v>27</v>
      </c>
      <c r="DW122" s="70">
        <v>19</v>
      </c>
      <c r="DX122" s="70">
        <v>0</v>
      </c>
      <c r="DY122" s="70">
        <v>36</v>
      </c>
      <c r="DZ122" s="70">
        <v>351</v>
      </c>
      <c r="EA122" s="70">
        <v>1</v>
      </c>
      <c r="EB122" s="70">
        <v>0</v>
      </c>
      <c r="EC122" s="70">
        <v>1</v>
      </c>
      <c r="ED122" s="70">
        <v>569</v>
      </c>
      <c r="EE122" s="70">
        <v>3</v>
      </c>
    </row>
    <row r="123" spans="1:135">
      <c r="A123" s="70" t="s">
        <v>286</v>
      </c>
      <c r="B123" s="70" t="s">
        <v>4016</v>
      </c>
      <c r="C123" s="70" t="s">
        <v>4016</v>
      </c>
      <c r="D123" s="70" t="s">
        <v>537</v>
      </c>
      <c r="E123" s="70" t="s">
        <v>632</v>
      </c>
      <c r="F123" s="70" t="str">
        <f t="shared" si="1"/>
        <v>屏東縣東港鎮</v>
      </c>
      <c r="G123" s="70">
        <f>VLOOKUP(F123,郵遞區號!$C$2:$D$371,2,0)</f>
        <v>928</v>
      </c>
      <c r="H123" s="70" t="str">
        <f>VLOOKUP(D123,區域對照!$A$2:$B$23,2,0)</f>
        <v>高屏區</v>
      </c>
      <c r="I123" s="70" t="s">
        <v>3677</v>
      </c>
      <c r="J123" s="70" t="s">
        <v>4608</v>
      </c>
      <c r="K123" s="59" t="s">
        <v>6123</v>
      </c>
      <c r="L123" s="71" t="s">
        <v>950</v>
      </c>
      <c r="M123" s="70" t="s">
        <v>1203</v>
      </c>
      <c r="N123" s="70" t="s">
        <v>1203</v>
      </c>
      <c r="O123" s="70" t="s">
        <v>1256</v>
      </c>
      <c r="P123" s="70" t="s">
        <v>708</v>
      </c>
      <c r="Q123" s="70" t="s">
        <v>1485</v>
      </c>
      <c r="R123" s="70" t="s">
        <v>3988</v>
      </c>
      <c r="S123" s="70" t="s">
        <v>4891</v>
      </c>
      <c r="T123" s="70" t="s">
        <v>5353</v>
      </c>
      <c r="U123" s="70">
        <v>22.465312000000001</v>
      </c>
      <c r="V123" s="70">
        <v>120.453052</v>
      </c>
      <c r="W123" s="70" t="s">
        <v>2487</v>
      </c>
      <c r="X123" s="70" t="s">
        <v>708</v>
      </c>
      <c r="Y123" s="70" t="s">
        <v>708</v>
      </c>
      <c r="Z123" s="70" t="s">
        <v>708</v>
      </c>
      <c r="AA123" s="70" t="s">
        <v>2733</v>
      </c>
      <c r="AB123" s="70" t="s">
        <v>3081</v>
      </c>
      <c r="AC123" s="70" t="s">
        <v>2733</v>
      </c>
      <c r="AD123" s="70" t="s">
        <v>2733</v>
      </c>
      <c r="AE123" s="70" t="s">
        <v>2733</v>
      </c>
      <c r="AF123" s="70" t="s">
        <v>5875</v>
      </c>
      <c r="AG123" s="70" t="s">
        <v>3396</v>
      </c>
      <c r="AI123" s="70" t="s">
        <v>6263</v>
      </c>
      <c r="AJ123" s="70" t="s">
        <v>3649</v>
      </c>
      <c r="AK123" s="70" t="s">
        <v>6491</v>
      </c>
      <c r="AL123" s="70" t="s">
        <v>3649</v>
      </c>
      <c r="AM123" s="70">
        <v>2</v>
      </c>
      <c r="AN123" s="70">
        <v>2</v>
      </c>
      <c r="AO123" s="70">
        <v>2</v>
      </c>
      <c r="AP123" s="70">
        <v>2</v>
      </c>
      <c r="AQ123" s="70">
        <v>2</v>
      </c>
      <c r="AR123" s="70">
        <v>2</v>
      </c>
      <c r="AS123" s="70">
        <v>2</v>
      </c>
      <c r="AT123" s="70">
        <v>6</v>
      </c>
      <c r="AU123" s="70">
        <v>290</v>
      </c>
      <c r="AV123" s="70">
        <v>15</v>
      </c>
      <c r="AW123" s="70">
        <v>0</v>
      </c>
      <c r="AX123" s="70">
        <v>0</v>
      </c>
      <c r="AY123" s="70">
        <v>23</v>
      </c>
      <c r="AZ123" s="70">
        <v>8</v>
      </c>
      <c r="BA123" s="70">
        <v>0</v>
      </c>
      <c r="BB123" s="70">
        <v>3</v>
      </c>
      <c r="BC123" s="70">
        <v>3</v>
      </c>
      <c r="BD123" s="70">
        <v>20</v>
      </c>
      <c r="BE123" s="70">
        <v>0</v>
      </c>
      <c r="BF123" s="70">
        <v>18</v>
      </c>
      <c r="BG123" s="70">
        <v>0</v>
      </c>
      <c r="BH123" s="70">
        <v>30</v>
      </c>
      <c r="BI123" s="70">
        <v>7</v>
      </c>
      <c r="BJ123" s="70">
        <v>0</v>
      </c>
      <c r="BK123" s="70">
        <v>0</v>
      </c>
      <c r="BL123" s="70">
        <v>15</v>
      </c>
      <c r="BM123" s="70">
        <v>0</v>
      </c>
      <c r="BN123" s="70">
        <v>2</v>
      </c>
      <c r="BO123" s="70">
        <v>0</v>
      </c>
      <c r="BP123" s="70">
        <v>0</v>
      </c>
      <c r="BQ123" s="70">
        <v>0</v>
      </c>
      <c r="BR123" s="70">
        <v>0</v>
      </c>
      <c r="BS123" s="70">
        <v>0</v>
      </c>
      <c r="BT123" s="70">
        <v>0</v>
      </c>
      <c r="BU123" s="70">
        <v>1</v>
      </c>
      <c r="BV123" s="70">
        <v>57</v>
      </c>
      <c r="BW123" s="70">
        <v>0</v>
      </c>
      <c r="BX123" s="70">
        <v>0</v>
      </c>
      <c r="BY123" s="70">
        <v>0</v>
      </c>
      <c r="BZ123" s="70">
        <v>0</v>
      </c>
      <c r="CA123" s="70">
        <v>0</v>
      </c>
      <c r="CB123" s="70">
        <v>12</v>
      </c>
      <c r="CC123" s="70">
        <v>0</v>
      </c>
      <c r="CD123" s="70">
        <v>6</v>
      </c>
      <c r="CE123" s="70">
        <v>1</v>
      </c>
      <c r="CF123" s="70">
        <v>1</v>
      </c>
      <c r="CG123" s="70">
        <v>0</v>
      </c>
      <c r="CH123" s="70">
        <v>5</v>
      </c>
      <c r="CI123" s="70">
        <v>1</v>
      </c>
      <c r="CJ123" s="70">
        <v>0</v>
      </c>
      <c r="CK123" s="70">
        <v>2</v>
      </c>
      <c r="CL123" s="70">
        <v>8</v>
      </c>
      <c r="CM123" s="70">
        <v>5</v>
      </c>
      <c r="CN123" s="70">
        <v>0</v>
      </c>
      <c r="CO123" s="70">
        <v>2</v>
      </c>
      <c r="CP123" s="70">
        <v>1</v>
      </c>
      <c r="CQ123" s="70">
        <v>2</v>
      </c>
      <c r="CR123" s="70">
        <v>6</v>
      </c>
      <c r="CS123" s="70">
        <v>2</v>
      </c>
      <c r="CT123" s="70">
        <v>3</v>
      </c>
      <c r="CU123" s="70">
        <v>1</v>
      </c>
      <c r="CV123" s="70">
        <v>2</v>
      </c>
      <c r="CW123" s="70">
        <v>1</v>
      </c>
      <c r="CX123" s="70">
        <v>0</v>
      </c>
      <c r="CY123" s="70">
        <v>1</v>
      </c>
      <c r="CZ123" s="70">
        <v>0</v>
      </c>
      <c r="DA123" s="70">
        <v>0</v>
      </c>
      <c r="DB123" s="70">
        <v>62</v>
      </c>
      <c r="DC123" s="70">
        <v>0</v>
      </c>
      <c r="DD123" s="70">
        <v>0</v>
      </c>
      <c r="DE123" s="70">
        <v>0</v>
      </c>
      <c r="DF123" s="70">
        <v>0</v>
      </c>
      <c r="DG123" s="70">
        <v>62</v>
      </c>
      <c r="DH123" s="70">
        <v>0</v>
      </c>
      <c r="DI123" s="70">
        <v>1</v>
      </c>
      <c r="DJ123" s="70">
        <v>3</v>
      </c>
      <c r="DK123" s="70">
        <v>3</v>
      </c>
      <c r="DL123" s="70">
        <v>5</v>
      </c>
      <c r="DM123" s="70">
        <v>1</v>
      </c>
      <c r="DN123" s="70">
        <v>0</v>
      </c>
      <c r="DO123" s="70">
        <v>4</v>
      </c>
      <c r="DP123" s="70">
        <v>1</v>
      </c>
      <c r="DQ123" s="70">
        <v>0</v>
      </c>
      <c r="DR123" s="70">
        <v>2</v>
      </c>
      <c r="DS123" s="70">
        <v>0</v>
      </c>
      <c r="DT123" s="70">
        <v>13</v>
      </c>
      <c r="DU123" s="70">
        <v>0</v>
      </c>
      <c r="DV123" s="70">
        <v>34</v>
      </c>
      <c r="DW123" s="70">
        <v>22</v>
      </c>
      <c r="DX123" s="70">
        <v>0</v>
      </c>
      <c r="DY123" s="70">
        <v>25</v>
      </c>
      <c r="DZ123" s="70">
        <v>295</v>
      </c>
      <c r="EA123" s="70">
        <v>2</v>
      </c>
      <c r="EB123" s="70">
        <v>0</v>
      </c>
      <c r="EC123" s="70">
        <v>0</v>
      </c>
      <c r="ED123" s="70">
        <v>473</v>
      </c>
      <c r="EE123" s="70">
        <v>3</v>
      </c>
    </row>
    <row r="124" spans="1:135">
      <c r="A124" s="70" t="s">
        <v>364</v>
      </c>
      <c r="B124" s="70" t="s">
        <v>4016</v>
      </c>
      <c r="C124" s="70" t="s">
        <v>4016</v>
      </c>
      <c r="D124" s="70" t="s">
        <v>528</v>
      </c>
      <c r="E124" s="70" t="s">
        <v>640</v>
      </c>
      <c r="F124" s="70" t="str">
        <f t="shared" si="1"/>
        <v>臺中市中區</v>
      </c>
      <c r="G124" s="70">
        <f>VLOOKUP(F124,郵遞區號!$C$2:$D$371,2,0)</f>
        <v>400</v>
      </c>
      <c r="H124" s="70" t="str">
        <f>VLOOKUP(D124,區域對照!$A$2:$B$23,2,0)</f>
        <v>中區</v>
      </c>
      <c r="I124" s="70" t="s">
        <v>3677</v>
      </c>
      <c r="J124" s="70" t="s">
        <v>4608</v>
      </c>
      <c r="K124" s="59" t="s">
        <v>6123</v>
      </c>
      <c r="L124" s="71" t="s">
        <v>1028</v>
      </c>
      <c r="M124" s="70" t="s">
        <v>1203</v>
      </c>
      <c r="N124" s="70" t="s">
        <v>1203</v>
      </c>
      <c r="O124" s="70" t="s">
        <v>1258</v>
      </c>
      <c r="P124" s="70" t="s">
        <v>708</v>
      </c>
      <c r="Q124" s="70" t="s">
        <v>1557</v>
      </c>
      <c r="R124" s="70" t="s">
        <v>4018</v>
      </c>
      <c r="S124" s="70" t="s">
        <v>4018</v>
      </c>
      <c r="T124" s="70" t="s">
        <v>5430</v>
      </c>
      <c r="U124" s="70">
        <v>24.142619499999999</v>
      </c>
      <c r="V124" s="70">
        <v>120.68168300000001</v>
      </c>
      <c r="W124" s="70" t="s">
        <v>2565</v>
      </c>
      <c r="X124" s="70" t="s">
        <v>708</v>
      </c>
      <c r="Y124" s="70" t="s">
        <v>708</v>
      </c>
      <c r="Z124" s="70" t="s">
        <v>708</v>
      </c>
      <c r="AA124" s="70" t="s">
        <v>2733</v>
      </c>
      <c r="AB124" s="70" t="s">
        <v>3089</v>
      </c>
      <c r="AC124" s="70" t="s">
        <v>2733</v>
      </c>
      <c r="AD124" s="70" t="s">
        <v>2733</v>
      </c>
      <c r="AE124" s="70" t="s">
        <v>2733</v>
      </c>
      <c r="AF124" s="70" t="s">
        <v>5953</v>
      </c>
      <c r="AG124" s="70" t="s">
        <v>3475</v>
      </c>
      <c r="AI124" s="70" t="s">
        <v>6263</v>
      </c>
      <c r="AJ124" s="70" t="s">
        <v>6476</v>
      </c>
      <c r="AK124" s="70" t="s">
        <v>6492</v>
      </c>
      <c r="AL124" s="70" t="s">
        <v>3649</v>
      </c>
      <c r="AM124" s="70">
        <v>2</v>
      </c>
      <c r="AN124" s="70">
        <v>2</v>
      </c>
      <c r="AO124" s="70">
        <v>2</v>
      </c>
      <c r="AP124" s="70">
        <v>2</v>
      </c>
      <c r="AQ124" s="70">
        <v>2</v>
      </c>
      <c r="AR124" s="70">
        <v>2</v>
      </c>
      <c r="AS124" s="70">
        <v>2</v>
      </c>
      <c r="AT124" s="70">
        <v>6</v>
      </c>
      <c r="AU124" s="70">
        <v>249</v>
      </c>
      <c r="AV124" s="70">
        <v>0</v>
      </c>
      <c r="AW124" s="70">
        <v>0</v>
      </c>
      <c r="AX124" s="70">
        <v>0</v>
      </c>
      <c r="AY124" s="70">
        <v>22</v>
      </c>
      <c r="AZ124" s="70">
        <v>4</v>
      </c>
      <c r="BA124" s="70">
        <v>0</v>
      </c>
      <c r="BB124" s="70">
        <v>0</v>
      </c>
      <c r="BC124" s="70">
        <v>2</v>
      </c>
      <c r="BD124" s="70">
        <v>0</v>
      </c>
      <c r="BE124" s="70">
        <v>0</v>
      </c>
      <c r="BF124" s="70">
        <v>30</v>
      </c>
      <c r="BG124" s="70">
        <v>0</v>
      </c>
      <c r="BH124" s="70">
        <v>15</v>
      </c>
      <c r="BI124" s="70">
        <v>9</v>
      </c>
      <c r="BJ124" s="70">
        <v>0</v>
      </c>
      <c r="BK124" s="70">
        <v>0</v>
      </c>
      <c r="BL124" s="70">
        <v>10</v>
      </c>
      <c r="BM124" s="70">
        <v>0</v>
      </c>
      <c r="BN124" s="70">
        <v>4</v>
      </c>
      <c r="BO124" s="70">
        <v>0</v>
      </c>
      <c r="BP124" s="70">
        <v>0</v>
      </c>
      <c r="BQ124" s="70">
        <v>0</v>
      </c>
      <c r="BR124" s="70">
        <v>0</v>
      </c>
      <c r="BS124" s="70">
        <v>0</v>
      </c>
      <c r="BT124" s="70">
        <v>0</v>
      </c>
      <c r="BU124" s="70">
        <v>0</v>
      </c>
      <c r="BV124" s="70">
        <v>29</v>
      </c>
      <c r="BW124" s="70">
        <v>1</v>
      </c>
      <c r="BX124" s="70">
        <v>0</v>
      </c>
      <c r="BY124" s="70">
        <v>0</v>
      </c>
      <c r="BZ124" s="70">
        <v>0</v>
      </c>
      <c r="CA124" s="70">
        <v>0</v>
      </c>
      <c r="CB124" s="70">
        <v>17</v>
      </c>
      <c r="CC124" s="70">
        <v>1</v>
      </c>
      <c r="CD124" s="70">
        <v>4</v>
      </c>
      <c r="CE124" s="70">
        <v>1</v>
      </c>
      <c r="CF124" s="70">
        <v>1</v>
      </c>
      <c r="CG124" s="70">
        <v>0</v>
      </c>
      <c r="CH124" s="70">
        <v>3</v>
      </c>
      <c r="CI124" s="70">
        <v>1</v>
      </c>
      <c r="CJ124" s="70">
        <v>0</v>
      </c>
      <c r="CK124" s="70">
        <v>2</v>
      </c>
      <c r="CL124" s="70">
        <v>5</v>
      </c>
      <c r="CM124" s="70">
        <v>4</v>
      </c>
      <c r="CN124" s="70">
        <v>0</v>
      </c>
      <c r="CO124" s="70">
        <v>2</v>
      </c>
      <c r="CP124" s="70">
        <v>2</v>
      </c>
      <c r="CQ124" s="70">
        <v>3</v>
      </c>
      <c r="CR124" s="70">
        <v>1</v>
      </c>
      <c r="CS124" s="70">
        <v>1</v>
      </c>
      <c r="CT124" s="70">
        <v>2</v>
      </c>
      <c r="CU124" s="70">
        <v>1</v>
      </c>
      <c r="CV124" s="70">
        <v>1</v>
      </c>
      <c r="CW124" s="70">
        <v>0</v>
      </c>
      <c r="CX124" s="70">
        <v>0</v>
      </c>
      <c r="CY124" s="70">
        <v>1</v>
      </c>
      <c r="CZ124" s="70">
        <v>0</v>
      </c>
      <c r="DA124" s="70">
        <v>0</v>
      </c>
      <c r="DB124" s="70">
        <v>53</v>
      </c>
      <c r="DC124" s="70">
        <v>0</v>
      </c>
      <c r="DD124" s="70">
        <v>1</v>
      </c>
      <c r="DE124" s="70">
        <v>0</v>
      </c>
      <c r="DF124" s="70">
        <v>0</v>
      </c>
      <c r="DG124" s="70">
        <v>52</v>
      </c>
      <c r="DH124" s="70">
        <v>0</v>
      </c>
      <c r="DI124" s="70">
        <v>0</v>
      </c>
      <c r="DJ124" s="70">
        <v>3</v>
      </c>
      <c r="DK124" s="70">
        <v>0</v>
      </c>
      <c r="DL124" s="70">
        <v>7</v>
      </c>
      <c r="DM124" s="70">
        <v>1</v>
      </c>
      <c r="DN124" s="70">
        <v>0</v>
      </c>
      <c r="DO124" s="70">
        <v>4</v>
      </c>
      <c r="DP124" s="70">
        <v>2</v>
      </c>
      <c r="DQ124" s="70">
        <v>0</v>
      </c>
      <c r="DR124" s="70">
        <v>2</v>
      </c>
      <c r="DS124" s="70">
        <v>0</v>
      </c>
      <c r="DT124" s="70">
        <v>12</v>
      </c>
      <c r="DU124" s="70">
        <v>0</v>
      </c>
      <c r="DV124" s="70">
        <v>17</v>
      </c>
      <c r="DW124" s="70">
        <v>23</v>
      </c>
      <c r="DX124" s="70">
        <v>0</v>
      </c>
      <c r="DY124" s="70">
        <v>22</v>
      </c>
      <c r="DZ124" s="70">
        <v>232</v>
      </c>
      <c r="EA124" s="70">
        <v>0</v>
      </c>
      <c r="EB124" s="70">
        <v>0</v>
      </c>
      <c r="EC124" s="70">
        <v>0</v>
      </c>
      <c r="ED124" s="70">
        <v>378</v>
      </c>
      <c r="EE124" s="70">
        <v>3</v>
      </c>
    </row>
    <row r="125" spans="1:135">
      <c r="A125" s="70" t="s">
        <v>371</v>
      </c>
      <c r="B125" s="70" t="s">
        <v>4016</v>
      </c>
      <c r="C125" s="70" t="s">
        <v>4016</v>
      </c>
      <c r="D125" s="70" t="s">
        <v>528</v>
      </c>
      <c r="E125" s="70" t="s">
        <v>603</v>
      </c>
      <c r="F125" s="70" t="str">
        <f t="shared" si="1"/>
        <v>臺中市西屯區</v>
      </c>
      <c r="G125" s="70">
        <f>VLOOKUP(F125,郵遞區號!$C$2:$D$371,2,0)</f>
        <v>407</v>
      </c>
      <c r="H125" s="70" t="str">
        <f>VLOOKUP(D125,區域對照!$A$2:$B$23,2,0)</f>
        <v>中區</v>
      </c>
      <c r="I125" s="70" t="s">
        <v>3677</v>
      </c>
      <c r="J125" s="70" t="s">
        <v>4608</v>
      </c>
      <c r="K125" s="59" t="s">
        <v>6123</v>
      </c>
      <c r="L125" s="71" t="s">
        <v>1035</v>
      </c>
      <c r="M125" s="70" t="s">
        <v>1203</v>
      </c>
      <c r="N125" s="70" t="s">
        <v>1203</v>
      </c>
      <c r="O125" s="70" t="s">
        <v>1258</v>
      </c>
      <c r="P125" s="70" t="s">
        <v>708</v>
      </c>
      <c r="Q125" s="70" t="s">
        <v>1557</v>
      </c>
      <c r="R125" s="70" t="s">
        <v>4017</v>
      </c>
      <c r="S125" s="70" t="s">
        <v>4017</v>
      </c>
      <c r="T125" s="70" t="s">
        <v>5437</v>
      </c>
      <c r="U125" s="70">
        <v>24.182884300000001</v>
      </c>
      <c r="V125" s="70">
        <v>120.6170212</v>
      </c>
      <c r="W125" s="70" t="s">
        <v>2572</v>
      </c>
      <c r="X125" s="70" t="s">
        <v>2733</v>
      </c>
      <c r="Y125" s="70" t="s">
        <v>2823</v>
      </c>
      <c r="Z125" s="4" t="s">
        <v>2913</v>
      </c>
      <c r="AA125" s="70" t="s">
        <v>2733</v>
      </c>
      <c r="AB125" s="70" t="s">
        <v>3090</v>
      </c>
      <c r="AC125" s="70" t="s">
        <v>2733</v>
      </c>
      <c r="AD125" s="70" t="s">
        <v>2733</v>
      </c>
      <c r="AE125" s="70" t="s">
        <v>2733</v>
      </c>
      <c r="AF125" s="70" t="s">
        <v>5960</v>
      </c>
      <c r="AG125" s="70" t="s">
        <v>3482</v>
      </c>
      <c r="AI125" s="70" t="s">
        <v>6263</v>
      </c>
      <c r="AJ125" s="70" t="s">
        <v>3648</v>
      </c>
      <c r="AK125" s="70" t="s">
        <v>6489</v>
      </c>
      <c r="AL125" s="70" t="s">
        <v>3648</v>
      </c>
      <c r="AM125" s="70">
        <v>3</v>
      </c>
      <c r="AN125" s="70">
        <v>3</v>
      </c>
      <c r="AO125" s="70">
        <v>3</v>
      </c>
      <c r="AP125" s="70">
        <v>3</v>
      </c>
      <c r="AQ125" s="70">
        <v>3</v>
      </c>
      <c r="AR125" s="70">
        <v>3</v>
      </c>
      <c r="AS125" s="70">
        <v>3</v>
      </c>
      <c r="AT125" s="70">
        <v>10</v>
      </c>
      <c r="AU125" s="70">
        <v>500</v>
      </c>
      <c r="AV125" s="70">
        <v>0</v>
      </c>
      <c r="AW125" s="70">
        <v>0</v>
      </c>
      <c r="AX125" s="70">
        <v>0</v>
      </c>
      <c r="AY125" s="70">
        <v>33</v>
      </c>
      <c r="AZ125" s="70">
        <v>15</v>
      </c>
      <c r="BA125" s="70">
        <v>0</v>
      </c>
      <c r="BB125" s="70">
        <v>7</v>
      </c>
      <c r="BC125" s="70">
        <v>2</v>
      </c>
      <c r="BD125" s="70">
        <v>0</v>
      </c>
      <c r="BE125" s="70">
        <v>10</v>
      </c>
      <c r="BF125" s="70">
        <v>67</v>
      </c>
      <c r="BG125" s="70">
        <v>0</v>
      </c>
      <c r="BH125" s="70">
        <v>16</v>
      </c>
      <c r="BI125" s="70">
        <v>16</v>
      </c>
      <c r="BJ125" s="70">
        <v>0</v>
      </c>
      <c r="BK125" s="70">
        <v>0</v>
      </c>
      <c r="BL125" s="70">
        <v>20</v>
      </c>
      <c r="BM125" s="70">
        <v>40</v>
      </c>
      <c r="BN125" s="70">
        <v>14</v>
      </c>
      <c r="BO125" s="70">
        <v>0</v>
      </c>
      <c r="BP125" s="70">
        <v>0</v>
      </c>
      <c r="BQ125" s="70">
        <v>0</v>
      </c>
      <c r="BR125" s="70">
        <v>0</v>
      </c>
      <c r="BS125" s="70">
        <v>0</v>
      </c>
      <c r="BT125" s="70">
        <v>0</v>
      </c>
      <c r="BU125" s="70">
        <v>0</v>
      </c>
      <c r="BV125" s="70">
        <v>45</v>
      </c>
      <c r="BW125" s="70">
        <v>4</v>
      </c>
      <c r="BX125" s="70">
        <v>0</v>
      </c>
      <c r="BY125" s="70">
        <v>0</v>
      </c>
      <c r="BZ125" s="70">
        <v>0</v>
      </c>
      <c r="CA125" s="70">
        <v>0</v>
      </c>
      <c r="CB125" s="70">
        <v>30</v>
      </c>
      <c r="CC125" s="70">
        <v>2</v>
      </c>
      <c r="CD125" s="70">
        <v>21</v>
      </c>
      <c r="CE125" s="70">
        <v>2</v>
      </c>
      <c r="CF125" s="70">
        <v>2</v>
      </c>
      <c r="CG125" s="70">
        <v>2</v>
      </c>
      <c r="CH125" s="70">
        <v>8</v>
      </c>
      <c r="CI125" s="70">
        <v>7</v>
      </c>
      <c r="CJ125" s="70">
        <v>3</v>
      </c>
      <c r="CK125" s="70">
        <v>3</v>
      </c>
      <c r="CL125" s="70">
        <v>13</v>
      </c>
      <c r="CM125" s="70">
        <v>8</v>
      </c>
      <c r="CN125" s="70">
        <v>1</v>
      </c>
      <c r="CO125" s="70">
        <v>2</v>
      </c>
      <c r="CP125" s="70">
        <v>5</v>
      </c>
      <c r="CQ125" s="70">
        <v>3</v>
      </c>
      <c r="CR125" s="70">
        <v>12</v>
      </c>
      <c r="CS125" s="70">
        <v>1</v>
      </c>
      <c r="CT125" s="70">
        <v>6</v>
      </c>
      <c r="CU125" s="70">
        <v>1</v>
      </c>
      <c r="CV125" s="70">
        <v>2</v>
      </c>
      <c r="CW125" s="70">
        <v>2</v>
      </c>
      <c r="CX125" s="70">
        <v>0</v>
      </c>
      <c r="CY125" s="70">
        <v>2</v>
      </c>
      <c r="CZ125" s="70">
        <v>0</v>
      </c>
      <c r="DA125" s="70">
        <v>0</v>
      </c>
      <c r="DB125" s="70">
        <v>138</v>
      </c>
      <c r="DC125" s="70">
        <v>0</v>
      </c>
      <c r="DD125" s="70">
        <v>2</v>
      </c>
      <c r="DE125" s="70">
        <v>0</v>
      </c>
      <c r="DF125" s="70">
        <v>0</v>
      </c>
      <c r="DG125" s="70">
        <v>136</v>
      </c>
      <c r="DH125" s="70">
        <v>1</v>
      </c>
      <c r="DI125" s="70">
        <v>0</v>
      </c>
      <c r="DJ125" s="70">
        <v>13</v>
      </c>
      <c r="DK125" s="70">
        <v>0</v>
      </c>
      <c r="DL125" s="70">
        <v>21</v>
      </c>
      <c r="DM125" s="70">
        <v>6</v>
      </c>
      <c r="DN125" s="70">
        <v>0</v>
      </c>
      <c r="DO125" s="70">
        <v>10</v>
      </c>
      <c r="DP125" s="70">
        <v>3</v>
      </c>
      <c r="DQ125" s="70">
        <v>0</v>
      </c>
      <c r="DR125" s="70">
        <v>13</v>
      </c>
      <c r="DS125" s="70">
        <v>0</v>
      </c>
      <c r="DT125" s="70">
        <v>53</v>
      </c>
      <c r="DU125" s="70">
        <v>0</v>
      </c>
      <c r="DV125" s="70">
        <v>53</v>
      </c>
      <c r="DW125" s="70">
        <v>41</v>
      </c>
      <c r="DX125" s="70">
        <v>0</v>
      </c>
      <c r="DY125" s="70">
        <v>46</v>
      </c>
      <c r="DZ125" s="70">
        <v>626</v>
      </c>
      <c r="EA125" s="70">
        <v>2</v>
      </c>
      <c r="EB125" s="70">
        <v>2</v>
      </c>
      <c r="EC125" s="70">
        <v>3</v>
      </c>
      <c r="ED125" s="70">
        <v>1031</v>
      </c>
      <c r="EE125" s="70">
        <v>2</v>
      </c>
    </row>
    <row r="126" spans="1:135">
      <c r="A126" s="70" t="s">
        <v>371</v>
      </c>
      <c r="B126" s="70" t="s">
        <v>4016</v>
      </c>
      <c r="C126" s="70" t="s">
        <v>4016</v>
      </c>
      <c r="D126" s="70" t="s">
        <v>528</v>
      </c>
      <c r="E126" s="70" t="s">
        <v>603</v>
      </c>
      <c r="F126" s="70" t="str">
        <f t="shared" si="1"/>
        <v>臺中市西屯區</v>
      </c>
      <c r="G126" s="70">
        <f>VLOOKUP(F126,郵遞區號!$C$2:$D$371,2,0)</f>
        <v>407</v>
      </c>
      <c r="H126" s="70" t="str">
        <f>VLOOKUP(D126,區域對照!$A$2:$B$23,2,0)</f>
        <v>中區</v>
      </c>
      <c r="I126" s="70" t="s">
        <v>708</v>
      </c>
      <c r="J126" s="76" t="s">
        <v>4614</v>
      </c>
      <c r="K126" s="59" t="s">
        <v>6123</v>
      </c>
      <c r="L126" s="71" t="s">
        <v>1035</v>
      </c>
      <c r="M126" s="70" t="s">
        <v>1241</v>
      </c>
      <c r="N126" s="70" t="s">
        <v>1241</v>
      </c>
      <c r="O126" s="70" t="s">
        <v>1258</v>
      </c>
      <c r="P126" s="70" t="s">
        <v>708</v>
      </c>
      <c r="Q126" s="70" t="s">
        <v>1557</v>
      </c>
      <c r="R126" s="70" t="s">
        <v>4720</v>
      </c>
      <c r="S126" s="70" t="s">
        <v>5062</v>
      </c>
      <c r="T126" s="70" t="s">
        <v>5438</v>
      </c>
      <c r="U126" s="70">
        <v>24.1984922</v>
      </c>
      <c r="V126" s="70">
        <v>120.6104502</v>
      </c>
      <c r="W126" s="70" t="s">
        <v>2572</v>
      </c>
      <c r="X126" s="70" t="s">
        <v>708</v>
      </c>
      <c r="Y126" s="70" t="s">
        <v>708</v>
      </c>
      <c r="Z126" s="70" t="s">
        <v>708</v>
      </c>
      <c r="AA126" s="70" t="s">
        <v>708</v>
      </c>
      <c r="AB126" s="70" t="s">
        <v>708</v>
      </c>
      <c r="AC126" s="70" t="s">
        <v>708</v>
      </c>
      <c r="AD126" s="70" t="s">
        <v>708</v>
      </c>
      <c r="AE126" s="70" t="s">
        <v>708</v>
      </c>
      <c r="AF126" s="70" t="s">
        <v>5960</v>
      </c>
      <c r="AG126" s="70" t="s">
        <v>3483</v>
      </c>
      <c r="AI126" s="70" t="s">
        <v>2734</v>
      </c>
      <c r="AJ126" s="70" t="s">
        <v>2734</v>
      </c>
      <c r="AK126" s="70" t="s">
        <v>6490</v>
      </c>
      <c r="AL126" s="70" t="s">
        <v>2734</v>
      </c>
      <c r="AM126" s="70">
        <v>0</v>
      </c>
      <c r="AN126" s="70">
        <v>0</v>
      </c>
      <c r="AO126" s="70">
        <v>0</v>
      </c>
      <c r="AP126" s="70">
        <v>0</v>
      </c>
      <c r="AQ126" s="70">
        <v>0</v>
      </c>
      <c r="AR126" s="70">
        <v>0</v>
      </c>
      <c r="AS126" s="70">
        <v>0</v>
      </c>
      <c r="AT126" s="70">
        <v>1</v>
      </c>
      <c r="AU126" s="70">
        <v>0</v>
      </c>
      <c r="AV126" s="70">
        <v>0</v>
      </c>
      <c r="AW126" s="70">
        <v>0</v>
      </c>
      <c r="AX126" s="70">
        <v>0</v>
      </c>
      <c r="AY126" s="70">
        <v>2</v>
      </c>
      <c r="AZ126" s="70">
        <v>0</v>
      </c>
      <c r="BA126" s="70">
        <v>0</v>
      </c>
      <c r="BB126" s="70">
        <v>0</v>
      </c>
      <c r="BC126" s="70">
        <v>0</v>
      </c>
      <c r="BD126" s="70">
        <v>15</v>
      </c>
      <c r="BE126" s="70">
        <v>0</v>
      </c>
      <c r="BF126" s="70">
        <v>0</v>
      </c>
      <c r="BG126" s="70">
        <v>0</v>
      </c>
      <c r="BH126" s="70">
        <v>0</v>
      </c>
      <c r="BI126" s="70">
        <v>0</v>
      </c>
      <c r="BJ126" s="70">
        <v>4</v>
      </c>
      <c r="BK126" s="70">
        <v>0</v>
      </c>
      <c r="BL126" s="70">
        <v>0</v>
      </c>
      <c r="BM126" s="70">
        <v>0</v>
      </c>
      <c r="BN126" s="70">
        <v>0</v>
      </c>
      <c r="BO126" s="70">
        <v>0</v>
      </c>
      <c r="BP126" s="70">
        <v>0</v>
      </c>
      <c r="BQ126" s="70">
        <v>0</v>
      </c>
      <c r="BR126" s="70">
        <v>0</v>
      </c>
      <c r="BS126" s="70">
        <v>0</v>
      </c>
      <c r="BT126" s="70">
        <v>0</v>
      </c>
      <c r="BU126" s="70">
        <v>0</v>
      </c>
      <c r="BV126" s="70">
        <v>0</v>
      </c>
      <c r="BW126" s="70">
        <v>0</v>
      </c>
      <c r="BX126" s="70">
        <v>0</v>
      </c>
    </row>
    <row r="127" spans="1:135">
      <c r="A127" s="70" t="s">
        <v>371</v>
      </c>
      <c r="B127" s="70" t="s">
        <v>4016</v>
      </c>
      <c r="C127" s="70" t="s">
        <v>4016</v>
      </c>
      <c r="D127" s="70" t="s">
        <v>528</v>
      </c>
      <c r="E127" s="70" t="s">
        <v>603</v>
      </c>
      <c r="F127" s="70" t="str">
        <f t="shared" si="1"/>
        <v>臺中市西屯區</v>
      </c>
      <c r="G127" s="70">
        <f>VLOOKUP(F127,郵遞區號!$C$2:$D$371,2,0)</f>
        <v>407</v>
      </c>
      <c r="H127" s="70" t="str">
        <f>VLOOKUP(D127,區域對照!$A$2:$B$23,2,0)</f>
        <v>中區</v>
      </c>
      <c r="I127" s="70" t="s">
        <v>708</v>
      </c>
      <c r="J127" s="76" t="s">
        <v>4614</v>
      </c>
      <c r="K127" s="59" t="s">
        <v>6123</v>
      </c>
      <c r="L127" s="71" t="s">
        <v>1035</v>
      </c>
      <c r="M127" s="70" t="s">
        <v>1242</v>
      </c>
      <c r="N127" s="70" t="s">
        <v>1242</v>
      </c>
      <c r="O127" s="70" t="s">
        <v>1258</v>
      </c>
      <c r="P127" s="70" t="s">
        <v>708</v>
      </c>
      <c r="Q127" s="70" t="s">
        <v>1557</v>
      </c>
      <c r="R127" s="70" t="s">
        <v>4721</v>
      </c>
      <c r="S127" s="70" t="s">
        <v>5063</v>
      </c>
      <c r="T127" s="70" t="s">
        <v>5439</v>
      </c>
      <c r="U127" s="70">
        <v>24.183639599999999</v>
      </c>
      <c r="V127" s="70">
        <v>120.61700449999999</v>
      </c>
      <c r="W127" s="70" t="s">
        <v>2572</v>
      </c>
      <c r="X127" s="70" t="s">
        <v>708</v>
      </c>
      <c r="Y127" s="70" t="s">
        <v>708</v>
      </c>
      <c r="Z127" s="70" t="s">
        <v>708</v>
      </c>
      <c r="AA127" s="70" t="s">
        <v>708</v>
      </c>
      <c r="AB127" s="70" t="s">
        <v>708</v>
      </c>
      <c r="AC127" s="70" t="s">
        <v>708</v>
      </c>
      <c r="AD127" s="70" t="s">
        <v>708</v>
      </c>
      <c r="AE127" s="70" t="s">
        <v>708</v>
      </c>
      <c r="AF127" s="70" t="s">
        <v>5960</v>
      </c>
      <c r="AG127" s="70" t="s">
        <v>3484</v>
      </c>
      <c r="AI127" s="70" t="s">
        <v>2734</v>
      </c>
      <c r="AJ127" s="70" t="s">
        <v>2734</v>
      </c>
      <c r="AK127" s="70" t="s">
        <v>6490</v>
      </c>
      <c r="AL127" s="70" t="s">
        <v>2734</v>
      </c>
      <c r="AM127" s="70">
        <v>0</v>
      </c>
      <c r="AN127" s="70">
        <v>0</v>
      </c>
      <c r="AO127" s="70">
        <v>0</v>
      </c>
      <c r="AP127" s="70">
        <v>0</v>
      </c>
      <c r="AQ127" s="70">
        <v>0</v>
      </c>
      <c r="AR127" s="70">
        <v>0</v>
      </c>
      <c r="AS127" s="70">
        <v>0</v>
      </c>
      <c r="AT127" s="70">
        <v>1</v>
      </c>
      <c r="AU127" s="70">
        <v>0</v>
      </c>
      <c r="AV127" s="70">
        <v>0</v>
      </c>
      <c r="AW127" s="70">
        <v>0</v>
      </c>
      <c r="AX127" s="70">
        <v>0</v>
      </c>
      <c r="AY127" s="70">
        <v>13</v>
      </c>
      <c r="AZ127" s="70">
        <v>0</v>
      </c>
      <c r="BA127" s="70">
        <v>0</v>
      </c>
      <c r="BB127" s="70">
        <v>0</v>
      </c>
      <c r="BC127" s="70">
        <v>0</v>
      </c>
      <c r="BD127" s="70">
        <v>0</v>
      </c>
      <c r="BE127" s="70">
        <v>0</v>
      </c>
      <c r="BF127" s="70">
        <v>0</v>
      </c>
      <c r="BG127" s="70">
        <v>0</v>
      </c>
      <c r="BH127" s="70">
        <v>0</v>
      </c>
      <c r="BI127" s="70">
        <v>0</v>
      </c>
      <c r="BJ127" s="70">
        <v>0</v>
      </c>
      <c r="BK127" s="70">
        <v>0</v>
      </c>
      <c r="BL127" s="70">
        <v>0</v>
      </c>
      <c r="BM127" s="70">
        <v>0</v>
      </c>
      <c r="BN127" s="70">
        <v>0</v>
      </c>
      <c r="BO127" s="70">
        <v>0</v>
      </c>
      <c r="BP127" s="70">
        <v>0</v>
      </c>
      <c r="BQ127" s="70">
        <v>0</v>
      </c>
      <c r="BR127" s="70">
        <v>0</v>
      </c>
      <c r="BS127" s="70">
        <v>0</v>
      </c>
      <c r="BT127" s="70">
        <v>0</v>
      </c>
      <c r="BU127" s="70">
        <v>0</v>
      </c>
      <c r="BV127" s="70">
        <v>0</v>
      </c>
      <c r="BW127" s="70">
        <v>0</v>
      </c>
      <c r="BX127" s="70">
        <v>0</v>
      </c>
    </row>
    <row r="128" spans="1:135" s="74" customFormat="1">
      <c r="A128" s="70" t="s">
        <v>421</v>
      </c>
      <c r="B128" s="70" t="s">
        <v>4016</v>
      </c>
      <c r="C128" s="70" t="s">
        <v>4016</v>
      </c>
      <c r="D128" s="70" t="s">
        <v>532</v>
      </c>
      <c r="E128" s="70" t="s">
        <v>562</v>
      </c>
      <c r="F128" s="70" t="str">
        <f t="shared" si="1"/>
        <v>桃園市桃園區</v>
      </c>
      <c r="G128" s="70">
        <f>VLOOKUP(F128,郵遞區號!$C$2:$D$371,2,0)</f>
        <v>330</v>
      </c>
      <c r="H128" s="70" t="str">
        <f>VLOOKUP(D128,區域對照!$A$2:$B$23,2,0)</f>
        <v>北區</v>
      </c>
      <c r="I128" s="70" t="s">
        <v>3674</v>
      </c>
      <c r="J128" s="70" t="s">
        <v>4608</v>
      </c>
      <c r="K128" s="59" t="s">
        <v>6123</v>
      </c>
      <c r="L128" s="71" t="s">
        <v>1086</v>
      </c>
      <c r="M128" s="70" t="s">
        <v>1203</v>
      </c>
      <c r="N128" s="70" t="s">
        <v>1203</v>
      </c>
      <c r="O128" s="70" t="s">
        <v>1258</v>
      </c>
      <c r="P128" s="70" t="s">
        <v>708</v>
      </c>
      <c r="Q128" s="70" t="s">
        <v>1613</v>
      </c>
      <c r="R128" s="70" t="s">
        <v>4035</v>
      </c>
      <c r="S128" s="70" t="s">
        <v>4035</v>
      </c>
      <c r="T128" s="70" t="s">
        <v>5490</v>
      </c>
      <c r="U128" s="70">
        <v>25.016391899999999</v>
      </c>
      <c r="V128" s="70">
        <v>121.3063525</v>
      </c>
      <c r="W128" s="70" t="s">
        <v>2623</v>
      </c>
      <c r="X128" s="70" t="s">
        <v>2733</v>
      </c>
      <c r="Y128" s="70" t="s">
        <v>2824</v>
      </c>
      <c r="Z128" s="4" t="s">
        <v>2914</v>
      </c>
      <c r="AA128" s="70" t="s">
        <v>2733</v>
      </c>
      <c r="AB128" s="70" t="s">
        <v>3097</v>
      </c>
      <c r="AC128" s="70" t="s">
        <v>2733</v>
      </c>
      <c r="AD128" s="70" t="s">
        <v>2734</v>
      </c>
      <c r="AE128" s="70" t="s">
        <v>2733</v>
      </c>
      <c r="AF128" s="70" t="s">
        <v>6011</v>
      </c>
      <c r="AG128" s="70" t="s">
        <v>3535</v>
      </c>
      <c r="AH128" s="70"/>
      <c r="AI128" s="70" t="s">
        <v>6263</v>
      </c>
      <c r="AJ128" s="70" t="s">
        <v>6476</v>
      </c>
      <c r="AK128" s="70" t="s">
        <v>6492</v>
      </c>
      <c r="AL128" s="70" t="s">
        <v>3649</v>
      </c>
      <c r="AM128" s="70">
        <v>2</v>
      </c>
      <c r="AN128" s="70">
        <v>2</v>
      </c>
      <c r="AO128" s="70">
        <v>2</v>
      </c>
      <c r="AP128" s="70">
        <v>2</v>
      </c>
      <c r="AQ128" s="70">
        <v>2</v>
      </c>
      <c r="AR128" s="70">
        <v>2</v>
      </c>
      <c r="AS128" s="70">
        <v>2</v>
      </c>
      <c r="AT128" s="70">
        <v>6</v>
      </c>
      <c r="AU128" s="70">
        <v>455</v>
      </c>
      <c r="AV128" s="70">
        <v>0</v>
      </c>
      <c r="AW128" s="70">
        <v>0</v>
      </c>
      <c r="AX128" s="70">
        <v>0</v>
      </c>
      <c r="AY128" s="70">
        <v>21</v>
      </c>
      <c r="AZ128" s="70">
        <v>13</v>
      </c>
      <c r="BA128" s="70">
        <v>0</v>
      </c>
      <c r="BB128" s="70">
        <v>4</v>
      </c>
      <c r="BC128" s="70">
        <v>2</v>
      </c>
      <c r="BD128" s="70">
        <v>0</v>
      </c>
      <c r="BE128" s="70">
        <v>10</v>
      </c>
      <c r="BF128" s="70">
        <v>46</v>
      </c>
      <c r="BG128" s="70">
        <v>0</v>
      </c>
      <c r="BH128" s="70">
        <v>18</v>
      </c>
      <c r="BI128" s="70">
        <v>10</v>
      </c>
      <c r="BJ128" s="70">
        <v>0</v>
      </c>
      <c r="BK128" s="70">
        <v>0</v>
      </c>
      <c r="BL128" s="70">
        <v>15</v>
      </c>
      <c r="BM128" s="70">
        <v>0</v>
      </c>
      <c r="BN128" s="70">
        <v>14</v>
      </c>
      <c r="BO128" s="70">
        <v>0</v>
      </c>
      <c r="BP128" s="70">
        <v>0</v>
      </c>
      <c r="BQ128" s="70">
        <v>0</v>
      </c>
      <c r="BR128" s="70">
        <v>0</v>
      </c>
      <c r="BS128" s="70">
        <v>0</v>
      </c>
      <c r="BT128" s="70">
        <v>0</v>
      </c>
      <c r="BU128" s="70">
        <v>0</v>
      </c>
      <c r="BV128" s="70">
        <v>80</v>
      </c>
      <c r="BW128" s="70">
        <v>4</v>
      </c>
      <c r="BX128" s="70">
        <v>0</v>
      </c>
      <c r="BY128" s="70">
        <v>0</v>
      </c>
      <c r="BZ128" s="70">
        <v>0</v>
      </c>
      <c r="CA128" s="70">
        <v>0</v>
      </c>
      <c r="CB128" s="70">
        <v>24</v>
      </c>
      <c r="CC128" s="70">
        <v>1</v>
      </c>
      <c r="CD128" s="70">
        <v>12</v>
      </c>
      <c r="CE128" s="70">
        <v>1</v>
      </c>
      <c r="CF128" s="70">
        <v>1</v>
      </c>
      <c r="CG128" s="70">
        <v>0</v>
      </c>
      <c r="CH128" s="70">
        <v>9</v>
      </c>
      <c r="CI128" s="70">
        <v>3</v>
      </c>
      <c r="CJ128" s="70">
        <v>1</v>
      </c>
      <c r="CK128" s="70">
        <v>3</v>
      </c>
      <c r="CL128" s="70">
        <v>11</v>
      </c>
      <c r="CM128" s="70">
        <v>6</v>
      </c>
      <c r="CN128" s="70">
        <v>1</v>
      </c>
      <c r="CO128" s="70">
        <v>2</v>
      </c>
      <c r="CP128" s="70">
        <v>3</v>
      </c>
      <c r="CQ128" s="70">
        <v>5</v>
      </c>
      <c r="CR128" s="70">
        <v>7</v>
      </c>
      <c r="CS128" s="70">
        <v>2</v>
      </c>
      <c r="CT128" s="70">
        <v>5</v>
      </c>
      <c r="CU128" s="70">
        <v>1</v>
      </c>
      <c r="CV128" s="70">
        <v>0</v>
      </c>
      <c r="CW128" s="70">
        <v>2</v>
      </c>
      <c r="CX128" s="70">
        <v>0</v>
      </c>
      <c r="CY128" s="70">
        <v>1</v>
      </c>
      <c r="CZ128" s="70">
        <v>0</v>
      </c>
      <c r="DA128" s="70">
        <v>1</v>
      </c>
      <c r="DB128" s="70">
        <v>102</v>
      </c>
      <c r="DC128" s="70">
        <v>0</v>
      </c>
      <c r="DD128" s="70">
        <v>1</v>
      </c>
      <c r="DE128" s="70">
        <v>0</v>
      </c>
      <c r="DF128" s="70">
        <v>0</v>
      </c>
      <c r="DG128" s="70">
        <v>103</v>
      </c>
      <c r="DH128" s="70">
        <v>1</v>
      </c>
      <c r="DI128" s="70">
        <v>0</v>
      </c>
      <c r="DJ128" s="70">
        <v>9</v>
      </c>
      <c r="DK128" s="70">
        <v>3</v>
      </c>
      <c r="DL128" s="70">
        <v>13</v>
      </c>
      <c r="DM128" s="70">
        <v>2</v>
      </c>
      <c r="DN128" s="70">
        <v>1</v>
      </c>
      <c r="DO128" s="70">
        <v>11</v>
      </c>
      <c r="DP128" s="70">
        <v>1</v>
      </c>
      <c r="DQ128" s="70">
        <v>0</v>
      </c>
      <c r="DR128" s="70">
        <v>9</v>
      </c>
      <c r="DS128" s="70">
        <v>0</v>
      </c>
      <c r="DT128" s="70">
        <v>35</v>
      </c>
      <c r="DU128" s="70">
        <v>1</v>
      </c>
      <c r="DV128" s="70">
        <v>62</v>
      </c>
      <c r="DW128" s="70">
        <v>33</v>
      </c>
      <c r="DX128" s="70">
        <v>0</v>
      </c>
      <c r="DY128" s="70">
        <v>76</v>
      </c>
      <c r="DZ128" s="70">
        <v>531</v>
      </c>
      <c r="EA128" s="70">
        <v>1</v>
      </c>
      <c r="EB128" s="70">
        <v>0</v>
      </c>
      <c r="EC128" s="70">
        <v>0</v>
      </c>
      <c r="ED128" s="70">
        <v>893</v>
      </c>
      <c r="EE128" s="70">
        <v>3</v>
      </c>
    </row>
    <row r="129" spans="1:135">
      <c r="A129" s="70" t="s">
        <v>421</v>
      </c>
      <c r="B129" s="70" t="s">
        <v>4016</v>
      </c>
      <c r="C129" s="70" t="s">
        <v>4016</v>
      </c>
      <c r="D129" s="70" t="s">
        <v>532</v>
      </c>
      <c r="E129" s="70" t="s">
        <v>562</v>
      </c>
      <c r="F129" s="70" t="str">
        <f t="shared" si="1"/>
        <v>桃園市桃園區</v>
      </c>
      <c r="G129" s="70">
        <f>VLOOKUP(F129,郵遞區號!$C$2:$D$371,2,0)</f>
        <v>330</v>
      </c>
      <c r="H129" s="70" t="str">
        <f>VLOOKUP(D129,區域對照!$A$2:$B$23,2,0)</f>
        <v>北區</v>
      </c>
      <c r="I129" s="70" t="s">
        <v>3674</v>
      </c>
      <c r="J129" s="70" t="s">
        <v>4608</v>
      </c>
      <c r="K129" s="59" t="s">
        <v>6123</v>
      </c>
      <c r="L129" s="71" t="s">
        <v>1086</v>
      </c>
      <c r="M129" s="70" t="s">
        <v>1243</v>
      </c>
      <c r="N129" s="70" t="s">
        <v>1243</v>
      </c>
      <c r="O129" s="70" t="s">
        <v>1258</v>
      </c>
      <c r="P129" s="70" t="s">
        <v>708</v>
      </c>
      <c r="Q129" s="70" t="s">
        <v>1613</v>
      </c>
      <c r="R129" s="70" t="s">
        <v>4034</v>
      </c>
      <c r="S129" s="70" t="s">
        <v>4034</v>
      </c>
      <c r="T129" s="70" t="s">
        <v>5491</v>
      </c>
      <c r="U129" s="70">
        <v>24.994287400000001</v>
      </c>
      <c r="V129" s="70">
        <v>121.3054279</v>
      </c>
      <c r="W129" s="70" t="s">
        <v>2623</v>
      </c>
      <c r="X129" s="70" t="s">
        <v>708</v>
      </c>
      <c r="Y129" s="70" t="s">
        <v>708</v>
      </c>
      <c r="Z129" s="70" t="s">
        <v>708</v>
      </c>
      <c r="AA129" s="70" t="s">
        <v>708</v>
      </c>
      <c r="AB129" s="70" t="s">
        <v>708</v>
      </c>
      <c r="AC129" s="70" t="s">
        <v>708</v>
      </c>
      <c r="AD129" s="70" t="s">
        <v>708</v>
      </c>
      <c r="AE129" s="70" t="s">
        <v>708</v>
      </c>
      <c r="AF129" s="70" t="s">
        <v>6011</v>
      </c>
      <c r="AG129" s="70" t="s">
        <v>3536</v>
      </c>
      <c r="AI129" s="70" t="s">
        <v>2734</v>
      </c>
      <c r="AJ129" s="70" t="s">
        <v>2734</v>
      </c>
      <c r="AK129" s="70" t="s">
        <v>6490</v>
      </c>
      <c r="AL129" s="70" t="s">
        <v>2734</v>
      </c>
      <c r="AM129" s="70">
        <v>0</v>
      </c>
      <c r="AN129" s="70">
        <v>0</v>
      </c>
      <c r="AO129" s="70">
        <v>0</v>
      </c>
      <c r="AP129" s="70">
        <v>0</v>
      </c>
      <c r="AQ129" s="70">
        <v>0</v>
      </c>
      <c r="AR129" s="70">
        <v>0</v>
      </c>
      <c r="AS129" s="70">
        <v>0</v>
      </c>
      <c r="AT129" s="70">
        <v>1</v>
      </c>
      <c r="AU129" s="70">
        <v>0</v>
      </c>
      <c r="AV129" s="70">
        <v>0</v>
      </c>
      <c r="AW129" s="70">
        <v>0</v>
      </c>
      <c r="AX129" s="70">
        <v>0</v>
      </c>
      <c r="AY129" s="70">
        <v>1</v>
      </c>
      <c r="AZ129" s="70">
        <v>0</v>
      </c>
      <c r="BA129" s="70">
        <v>0</v>
      </c>
      <c r="BB129" s="70">
        <v>0</v>
      </c>
      <c r="BC129" s="70">
        <v>0</v>
      </c>
      <c r="BD129" s="70">
        <v>0</v>
      </c>
      <c r="BE129" s="70">
        <v>0</v>
      </c>
      <c r="BF129" s="70">
        <v>0</v>
      </c>
      <c r="BG129" s="70">
        <v>0</v>
      </c>
      <c r="BH129" s="70">
        <v>0</v>
      </c>
      <c r="BI129" s="70">
        <v>0</v>
      </c>
      <c r="BJ129" s="70">
        <v>0</v>
      </c>
      <c r="BK129" s="70">
        <v>0</v>
      </c>
      <c r="BL129" s="70">
        <v>0</v>
      </c>
      <c r="BM129" s="70">
        <v>0</v>
      </c>
      <c r="BN129" s="70">
        <v>0</v>
      </c>
      <c r="BO129" s="70">
        <v>0</v>
      </c>
      <c r="BP129" s="70">
        <v>0</v>
      </c>
      <c r="BQ129" s="70">
        <v>0</v>
      </c>
      <c r="BR129" s="70">
        <v>0</v>
      </c>
      <c r="BS129" s="70">
        <v>0</v>
      </c>
      <c r="BT129" s="70">
        <v>0</v>
      </c>
      <c r="BU129" s="70">
        <v>0</v>
      </c>
      <c r="BV129" s="70">
        <v>25</v>
      </c>
      <c r="BW129" s="70">
        <v>0</v>
      </c>
      <c r="BX129" s="70">
        <v>0</v>
      </c>
      <c r="EE129" s="70">
        <v>4</v>
      </c>
    </row>
    <row r="130" spans="1:135" s="74" customFormat="1">
      <c r="A130" s="70" t="s">
        <v>437</v>
      </c>
      <c r="B130" s="70" t="s">
        <v>4016</v>
      </c>
      <c r="C130" s="70" t="s">
        <v>4016</v>
      </c>
      <c r="D130" s="70" t="s">
        <v>532</v>
      </c>
      <c r="E130" s="70" t="s">
        <v>683</v>
      </c>
      <c r="F130" s="70" t="str">
        <f t="shared" ref="F130:F193" si="2">_xlfn.CONCAT(D130,E130)</f>
        <v>桃園市平鎮區</v>
      </c>
      <c r="G130" s="70">
        <f>VLOOKUP(F130,郵遞區號!$C$2:$D$371,2,0)</f>
        <v>324</v>
      </c>
      <c r="H130" s="70" t="str">
        <f>VLOOKUP(D130,區域對照!$A$2:$B$23,2,0)</f>
        <v>北區</v>
      </c>
      <c r="I130" s="70" t="s">
        <v>3677</v>
      </c>
      <c r="J130" s="70" t="s">
        <v>4608</v>
      </c>
      <c r="K130" s="59" t="s">
        <v>6123</v>
      </c>
      <c r="L130" s="71" t="s">
        <v>1103</v>
      </c>
      <c r="M130" s="70" t="s">
        <v>1203</v>
      </c>
      <c r="N130" s="70" t="s">
        <v>1203</v>
      </c>
      <c r="O130" s="70" t="s">
        <v>1258</v>
      </c>
      <c r="P130" s="70" t="s">
        <v>708</v>
      </c>
      <c r="Q130" s="70" t="s">
        <v>1630</v>
      </c>
      <c r="R130" s="70" t="s">
        <v>4033</v>
      </c>
      <c r="S130" s="70" t="s">
        <v>4991</v>
      </c>
      <c r="T130" s="70" t="s">
        <v>5508</v>
      </c>
      <c r="U130" s="70">
        <v>24.946692200000001</v>
      </c>
      <c r="V130" s="70">
        <v>121.2053006</v>
      </c>
      <c r="W130" s="70" t="s">
        <v>2640</v>
      </c>
      <c r="X130" s="70" t="s">
        <v>2733</v>
      </c>
      <c r="Y130" s="70" t="s">
        <v>2825</v>
      </c>
      <c r="Z130" s="4" t="s">
        <v>2915</v>
      </c>
      <c r="AA130" s="70" t="s">
        <v>2733</v>
      </c>
      <c r="AB130" s="70" t="s">
        <v>3100</v>
      </c>
      <c r="AC130" s="70" t="s">
        <v>2733</v>
      </c>
      <c r="AD130" s="70" t="s">
        <v>2733</v>
      </c>
      <c r="AE130" s="70" t="s">
        <v>2733</v>
      </c>
      <c r="AF130" s="70" t="s">
        <v>6028</v>
      </c>
      <c r="AG130" s="70" t="s">
        <v>3553</v>
      </c>
      <c r="AH130" s="70"/>
      <c r="AI130" s="70" t="s">
        <v>6263</v>
      </c>
      <c r="AJ130" s="70" t="s">
        <v>3651</v>
      </c>
      <c r="AK130" s="70" t="s">
        <v>6498</v>
      </c>
      <c r="AL130" s="70" t="s">
        <v>3649</v>
      </c>
      <c r="AM130" s="70">
        <v>2</v>
      </c>
      <c r="AN130" s="70">
        <v>3</v>
      </c>
      <c r="AO130" s="70">
        <v>2</v>
      </c>
      <c r="AP130" s="70">
        <v>2</v>
      </c>
      <c r="AQ130" s="70">
        <v>2</v>
      </c>
      <c r="AR130" s="70">
        <v>2</v>
      </c>
      <c r="AS130" s="70">
        <v>2</v>
      </c>
      <c r="AT130" s="70">
        <v>7</v>
      </c>
      <c r="AU130" s="70">
        <v>400</v>
      </c>
      <c r="AV130" s="70">
        <v>0</v>
      </c>
      <c r="AW130" s="70">
        <v>0</v>
      </c>
      <c r="AX130" s="70">
        <v>0</v>
      </c>
      <c r="AY130" s="70">
        <v>53</v>
      </c>
      <c r="AZ130" s="70">
        <v>10</v>
      </c>
      <c r="BA130" s="70">
        <v>0</v>
      </c>
      <c r="BB130" s="70">
        <v>0</v>
      </c>
      <c r="BC130" s="70">
        <v>2</v>
      </c>
      <c r="BD130" s="70">
        <v>0</v>
      </c>
      <c r="BE130" s="70">
        <v>10</v>
      </c>
      <c r="BF130" s="70">
        <v>42</v>
      </c>
      <c r="BG130" s="70">
        <v>0</v>
      </c>
      <c r="BH130" s="70">
        <v>10</v>
      </c>
      <c r="BI130" s="70">
        <v>5</v>
      </c>
      <c r="BJ130" s="70">
        <v>0</v>
      </c>
      <c r="BK130" s="70">
        <v>0</v>
      </c>
      <c r="BL130" s="70">
        <v>13</v>
      </c>
      <c r="BM130" s="70">
        <v>18</v>
      </c>
      <c r="BN130" s="70">
        <v>7</v>
      </c>
      <c r="BO130" s="70">
        <v>0</v>
      </c>
      <c r="BP130" s="70">
        <v>0</v>
      </c>
      <c r="BQ130" s="70">
        <v>0</v>
      </c>
      <c r="BR130" s="70">
        <v>0</v>
      </c>
      <c r="BS130" s="70">
        <v>0</v>
      </c>
      <c r="BT130" s="70">
        <v>0</v>
      </c>
      <c r="BU130" s="70">
        <v>0</v>
      </c>
      <c r="BV130" s="70">
        <v>75</v>
      </c>
      <c r="BW130" s="70">
        <v>0</v>
      </c>
      <c r="BX130" s="70">
        <v>0</v>
      </c>
      <c r="BY130" s="70">
        <v>0</v>
      </c>
      <c r="BZ130" s="70">
        <v>3</v>
      </c>
      <c r="CA130" s="70">
        <v>6</v>
      </c>
      <c r="CB130" s="70">
        <v>35</v>
      </c>
      <c r="CC130" s="70">
        <v>3</v>
      </c>
      <c r="CD130" s="70">
        <v>16</v>
      </c>
      <c r="CE130" s="70">
        <v>2</v>
      </c>
      <c r="CF130" s="70">
        <v>1</v>
      </c>
      <c r="CG130" s="70">
        <v>0</v>
      </c>
      <c r="CH130" s="70">
        <v>7</v>
      </c>
      <c r="CI130" s="70">
        <v>6</v>
      </c>
      <c r="CJ130" s="70">
        <v>2</v>
      </c>
      <c r="CK130" s="70">
        <v>3</v>
      </c>
      <c r="CL130" s="70">
        <v>21</v>
      </c>
      <c r="CM130" s="70">
        <v>39</v>
      </c>
      <c r="CN130" s="70">
        <v>1</v>
      </c>
      <c r="CO130" s="70">
        <v>3</v>
      </c>
      <c r="CP130" s="70">
        <v>9</v>
      </c>
      <c r="CQ130" s="70">
        <v>5</v>
      </c>
      <c r="CR130" s="70">
        <v>5</v>
      </c>
      <c r="CS130" s="70">
        <v>4</v>
      </c>
      <c r="CT130" s="70">
        <v>7</v>
      </c>
      <c r="CU130" s="70">
        <v>4</v>
      </c>
      <c r="CV130" s="70">
        <v>1</v>
      </c>
      <c r="CW130" s="70">
        <v>2</v>
      </c>
      <c r="CX130" s="70">
        <v>0</v>
      </c>
      <c r="CY130" s="70">
        <v>1</v>
      </c>
      <c r="CZ130" s="70">
        <v>0</v>
      </c>
      <c r="DA130" s="70">
        <v>3</v>
      </c>
      <c r="DB130" s="70">
        <v>189</v>
      </c>
      <c r="DC130" s="70">
        <v>6</v>
      </c>
      <c r="DD130" s="70">
        <v>5</v>
      </c>
      <c r="DE130" s="70">
        <v>0</v>
      </c>
      <c r="DF130" s="70">
        <v>0</v>
      </c>
      <c r="DG130" s="70">
        <v>179</v>
      </c>
      <c r="DH130" s="70">
        <v>0</v>
      </c>
      <c r="DI130" s="70">
        <v>0</v>
      </c>
      <c r="DJ130" s="70">
        <v>9</v>
      </c>
      <c r="DK130" s="70">
        <v>0</v>
      </c>
      <c r="DL130" s="70">
        <v>25</v>
      </c>
      <c r="DM130" s="70">
        <v>4</v>
      </c>
      <c r="DN130" s="70">
        <v>0</v>
      </c>
      <c r="DO130" s="70">
        <v>11</v>
      </c>
      <c r="DP130" s="70">
        <v>5</v>
      </c>
      <c r="DQ130" s="70">
        <v>0</v>
      </c>
      <c r="DR130" s="70">
        <v>10</v>
      </c>
      <c r="DS130" s="70">
        <v>0</v>
      </c>
      <c r="DT130" s="70">
        <v>36</v>
      </c>
      <c r="DU130" s="70">
        <v>2</v>
      </c>
      <c r="DV130" s="70">
        <v>34</v>
      </c>
      <c r="DW130" s="70">
        <v>40</v>
      </c>
      <c r="DX130" s="70">
        <v>0</v>
      </c>
      <c r="DY130" s="70">
        <v>53</v>
      </c>
      <c r="DZ130" s="70">
        <v>712</v>
      </c>
      <c r="EA130" s="70">
        <v>1</v>
      </c>
      <c r="EB130" s="70">
        <v>0</v>
      </c>
      <c r="EC130" s="70">
        <v>0</v>
      </c>
      <c r="ED130" s="70">
        <v>1132</v>
      </c>
      <c r="EE130" s="70">
        <v>3</v>
      </c>
    </row>
    <row r="131" spans="1:135">
      <c r="A131" s="70" t="s">
        <v>518</v>
      </c>
      <c r="B131" s="70" t="s">
        <v>4016</v>
      </c>
      <c r="C131" s="70" t="s">
        <v>4016</v>
      </c>
      <c r="D131" s="70" t="s">
        <v>537</v>
      </c>
      <c r="E131" s="70" t="s">
        <v>575</v>
      </c>
      <c r="F131" s="70" t="str">
        <f t="shared" si="2"/>
        <v>屏東縣屏東市</v>
      </c>
      <c r="G131" s="70">
        <f>VLOOKUP(F131,郵遞區號!$C$2:$D$371,2,0)</f>
        <v>900</v>
      </c>
      <c r="H131" s="70" t="str">
        <f>VLOOKUP(D131,區域對照!$A$2:$B$23,2,0)</f>
        <v>高屏區</v>
      </c>
      <c r="I131" s="70" t="s">
        <v>3677</v>
      </c>
      <c r="J131" s="70" t="s">
        <v>4608</v>
      </c>
      <c r="K131" s="59" t="s">
        <v>6123</v>
      </c>
      <c r="L131" s="71" t="s">
        <v>1189</v>
      </c>
      <c r="M131" s="70" t="s">
        <v>1203</v>
      </c>
      <c r="N131" s="70" t="s">
        <v>1203</v>
      </c>
      <c r="O131" s="70" t="s">
        <v>1258</v>
      </c>
      <c r="P131" s="70" t="s">
        <v>708</v>
      </c>
      <c r="Q131" s="70" t="s">
        <v>1715</v>
      </c>
      <c r="R131" s="70" t="s">
        <v>3987</v>
      </c>
      <c r="S131" s="70" t="s">
        <v>3987</v>
      </c>
      <c r="T131" s="70" t="s">
        <v>5595</v>
      </c>
      <c r="U131" s="70">
        <v>22.658315600000002</v>
      </c>
      <c r="V131" s="70">
        <v>120.5145497</v>
      </c>
      <c r="W131" s="70" t="s">
        <v>2726</v>
      </c>
      <c r="X131" s="70" t="s">
        <v>708</v>
      </c>
      <c r="Y131" s="70" t="s">
        <v>708</v>
      </c>
      <c r="Z131" s="70" t="s">
        <v>708</v>
      </c>
      <c r="AA131" s="70" t="s">
        <v>2733</v>
      </c>
      <c r="AB131" s="70" t="s">
        <v>3114</v>
      </c>
      <c r="AC131" s="70" t="s">
        <v>2733</v>
      </c>
      <c r="AD131" s="70" t="s">
        <v>2734</v>
      </c>
      <c r="AE131" s="70" t="s">
        <v>2733</v>
      </c>
      <c r="AF131" s="70" t="s">
        <v>6114</v>
      </c>
      <c r="AG131" s="70" t="s">
        <v>3640</v>
      </c>
      <c r="AI131" s="70" t="s">
        <v>6263</v>
      </c>
      <c r="AJ131" s="70" t="s">
        <v>6476</v>
      </c>
      <c r="AK131" s="70" t="s">
        <v>6492</v>
      </c>
      <c r="AL131" s="70" t="s">
        <v>3649</v>
      </c>
      <c r="AM131" s="70">
        <v>2</v>
      </c>
      <c r="AN131" s="70">
        <v>2</v>
      </c>
      <c r="AO131" s="70">
        <v>2</v>
      </c>
      <c r="AP131" s="70">
        <v>2</v>
      </c>
      <c r="AQ131" s="70">
        <v>2</v>
      </c>
      <c r="AR131" s="70">
        <v>2</v>
      </c>
      <c r="AS131" s="70">
        <v>2</v>
      </c>
      <c r="AT131" s="70">
        <v>6</v>
      </c>
      <c r="AU131" s="70">
        <v>256</v>
      </c>
      <c r="AV131" s="70">
        <v>0</v>
      </c>
      <c r="AW131" s="70">
        <v>0</v>
      </c>
      <c r="AX131" s="70">
        <v>0</v>
      </c>
      <c r="AY131" s="70">
        <v>15</v>
      </c>
      <c r="AZ131" s="70">
        <v>5</v>
      </c>
      <c r="BA131" s="70">
        <v>0</v>
      </c>
      <c r="BB131" s="70">
        <v>0</v>
      </c>
      <c r="BC131" s="70">
        <v>0</v>
      </c>
      <c r="BD131" s="70">
        <v>0</v>
      </c>
      <c r="BE131" s="70">
        <v>0</v>
      </c>
      <c r="BF131" s="70">
        <v>15</v>
      </c>
      <c r="BG131" s="70">
        <v>0</v>
      </c>
      <c r="BH131" s="70">
        <v>0</v>
      </c>
      <c r="BI131" s="70">
        <v>0</v>
      </c>
      <c r="BJ131" s="70">
        <v>0</v>
      </c>
      <c r="BK131" s="70">
        <v>0</v>
      </c>
      <c r="BL131" s="70">
        <v>2</v>
      </c>
      <c r="BM131" s="70">
        <v>9</v>
      </c>
      <c r="BN131" s="70">
        <v>2</v>
      </c>
      <c r="BO131" s="70">
        <v>0</v>
      </c>
      <c r="BP131" s="70">
        <v>0</v>
      </c>
      <c r="BQ131" s="70">
        <v>0</v>
      </c>
      <c r="BR131" s="70">
        <v>0</v>
      </c>
      <c r="BS131" s="70">
        <v>0</v>
      </c>
      <c r="BT131" s="70">
        <v>0</v>
      </c>
      <c r="BU131" s="70">
        <v>0</v>
      </c>
      <c r="BV131" s="70">
        <v>25</v>
      </c>
      <c r="BW131" s="70">
        <v>3</v>
      </c>
      <c r="BX131" s="70">
        <v>0</v>
      </c>
      <c r="BY131" s="70">
        <v>0</v>
      </c>
      <c r="BZ131" s="70">
        <v>0</v>
      </c>
      <c r="CA131" s="70">
        <v>0</v>
      </c>
      <c r="CB131" s="70">
        <v>11</v>
      </c>
      <c r="CC131" s="70">
        <v>0</v>
      </c>
      <c r="CD131" s="70">
        <v>2</v>
      </c>
      <c r="CE131" s="70">
        <v>0</v>
      </c>
      <c r="CF131" s="70">
        <v>0</v>
      </c>
      <c r="CG131" s="70">
        <v>0</v>
      </c>
      <c r="CH131" s="70">
        <v>0</v>
      </c>
      <c r="CI131" s="70">
        <v>2</v>
      </c>
      <c r="CJ131" s="70">
        <v>0</v>
      </c>
      <c r="CK131" s="70">
        <v>2</v>
      </c>
      <c r="CL131" s="70">
        <v>2</v>
      </c>
      <c r="CM131" s="70">
        <v>1</v>
      </c>
      <c r="CN131" s="70">
        <v>0</v>
      </c>
      <c r="CO131" s="70">
        <v>0</v>
      </c>
      <c r="CP131" s="70">
        <v>1</v>
      </c>
      <c r="CQ131" s="70">
        <v>4</v>
      </c>
      <c r="CR131" s="70">
        <v>1</v>
      </c>
      <c r="CS131" s="70">
        <v>0</v>
      </c>
      <c r="CT131" s="70">
        <v>1</v>
      </c>
      <c r="CU131" s="70">
        <v>0</v>
      </c>
      <c r="CV131" s="70">
        <v>1</v>
      </c>
      <c r="CW131" s="70">
        <v>0</v>
      </c>
      <c r="CX131" s="70">
        <v>0</v>
      </c>
      <c r="CY131" s="70">
        <v>0</v>
      </c>
      <c r="CZ131" s="70">
        <v>0</v>
      </c>
      <c r="DA131" s="70">
        <v>0</v>
      </c>
      <c r="DB131" s="70">
        <v>28</v>
      </c>
      <c r="DC131" s="70">
        <v>0</v>
      </c>
      <c r="DD131" s="70">
        <v>0</v>
      </c>
      <c r="DE131" s="70">
        <v>0</v>
      </c>
      <c r="DF131" s="70">
        <v>0</v>
      </c>
      <c r="DG131" s="70">
        <v>27</v>
      </c>
      <c r="DH131" s="70">
        <v>0</v>
      </c>
      <c r="DI131" s="70">
        <v>0</v>
      </c>
      <c r="DJ131" s="70">
        <v>4</v>
      </c>
      <c r="DK131" s="70">
        <v>4</v>
      </c>
      <c r="DL131" s="70">
        <v>7</v>
      </c>
      <c r="DM131" s="70">
        <v>0</v>
      </c>
      <c r="DN131" s="70">
        <v>0</v>
      </c>
      <c r="DO131" s="70">
        <v>2</v>
      </c>
      <c r="DP131" s="70">
        <v>0</v>
      </c>
      <c r="DQ131" s="70">
        <v>0</v>
      </c>
      <c r="DR131" s="70">
        <v>2</v>
      </c>
      <c r="DS131" s="70">
        <v>0</v>
      </c>
      <c r="DT131" s="70">
        <v>12</v>
      </c>
      <c r="DU131" s="70">
        <v>0</v>
      </c>
      <c r="DV131" s="70">
        <v>20</v>
      </c>
      <c r="DW131" s="70">
        <v>9</v>
      </c>
      <c r="DX131" s="70">
        <v>0</v>
      </c>
      <c r="DY131" s="70">
        <v>35</v>
      </c>
      <c r="DZ131" s="70">
        <v>134</v>
      </c>
      <c r="EA131" s="70">
        <v>0</v>
      </c>
      <c r="EB131" s="70">
        <v>0</v>
      </c>
      <c r="EC131" s="70">
        <v>0</v>
      </c>
      <c r="ED131" s="70">
        <v>256</v>
      </c>
      <c r="EE131" s="70">
        <v>3</v>
      </c>
    </row>
    <row r="132" spans="1:135">
      <c r="A132" s="70" t="s">
        <v>54</v>
      </c>
      <c r="B132" s="70" t="s">
        <v>4016</v>
      </c>
      <c r="C132" s="70" t="s">
        <v>4016</v>
      </c>
      <c r="D132" s="70" t="s">
        <v>526</v>
      </c>
      <c r="E132" s="70" t="s">
        <v>556</v>
      </c>
      <c r="F132" s="70" t="str">
        <f t="shared" si="2"/>
        <v>高雄市苓雅區</v>
      </c>
      <c r="G132" s="70">
        <f>VLOOKUP(F132,郵遞區號!$C$2:$D$371,2,0)</f>
        <v>802</v>
      </c>
      <c r="H132" s="70" t="str">
        <f>VLOOKUP(D132,區域對照!$A$2:$B$23,2,0)</f>
        <v>高屏區</v>
      </c>
      <c r="I132" s="70" t="s">
        <v>3677</v>
      </c>
      <c r="J132" s="70" t="s">
        <v>4609</v>
      </c>
      <c r="K132" s="59" t="s">
        <v>6124</v>
      </c>
      <c r="L132" s="71" t="s">
        <v>718</v>
      </c>
      <c r="M132" s="70" t="s">
        <v>1203</v>
      </c>
      <c r="N132" s="70" t="s">
        <v>1203</v>
      </c>
      <c r="O132" s="70" t="s">
        <v>1246</v>
      </c>
      <c r="P132" s="70" t="s">
        <v>708</v>
      </c>
      <c r="Q132" s="70" t="s">
        <v>1262</v>
      </c>
      <c r="R132" s="70" t="s">
        <v>3767</v>
      </c>
      <c r="S132" s="70" t="s">
        <v>4764</v>
      </c>
      <c r="T132" s="70" t="s">
        <v>5092</v>
      </c>
      <c r="U132" s="70">
        <v>22.628340999999999</v>
      </c>
      <c r="V132" s="70">
        <v>120.322925</v>
      </c>
      <c r="W132" s="70" t="s">
        <v>2256</v>
      </c>
      <c r="X132" s="70" t="s">
        <v>708</v>
      </c>
      <c r="Y132" s="70" t="s">
        <v>708</v>
      </c>
      <c r="Z132" s="70" t="s">
        <v>708</v>
      </c>
      <c r="AA132" s="70" t="s">
        <v>2733</v>
      </c>
      <c r="AB132" s="70" t="s">
        <v>2925</v>
      </c>
      <c r="AC132" s="70" t="s">
        <v>2733</v>
      </c>
      <c r="AD132" s="70" t="s">
        <v>2734</v>
      </c>
      <c r="AE132" s="70" t="s">
        <v>2733</v>
      </c>
      <c r="AF132" s="70" t="s">
        <v>5643</v>
      </c>
      <c r="AG132" s="70" t="s">
        <v>3125</v>
      </c>
      <c r="AI132" s="70" t="s">
        <v>6263</v>
      </c>
      <c r="AJ132" s="70" t="s">
        <v>3656</v>
      </c>
      <c r="AK132" s="70" t="s">
        <v>6493</v>
      </c>
      <c r="AL132" s="70" t="s">
        <v>3656</v>
      </c>
      <c r="AM132" s="70">
        <v>1</v>
      </c>
      <c r="AN132" s="70">
        <v>1</v>
      </c>
      <c r="AO132" s="70">
        <v>1</v>
      </c>
      <c r="AP132" s="70">
        <v>1</v>
      </c>
      <c r="AQ132" s="70">
        <v>1</v>
      </c>
      <c r="AR132" s="70">
        <v>1</v>
      </c>
      <c r="AS132" s="70">
        <v>1</v>
      </c>
      <c r="AT132" s="70">
        <v>2</v>
      </c>
      <c r="AU132" s="70">
        <v>155</v>
      </c>
      <c r="AV132" s="70">
        <v>0</v>
      </c>
      <c r="AW132" s="70">
        <v>0</v>
      </c>
      <c r="AX132" s="70">
        <v>0</v>
      </c>
      <c r="AY132" s="70">
        <v>28</v>
      </c>
      <c r="AZ132" s="70">
        <v>5</v>
      </c>
      <c r="BA132" s="70">
        <v>0</v>
      </c>
      <c r="BB132" s="70">
        <v>3</v>
      </c>
      <c r="BC132" s="70">
        <v>0</v>
      </c>
      <c r="BD132" s="70">
        <v>0</v>
      </c>
      <c r="BE132" s="70">
        <v>0</v>
      </c>
      <c r="BF132" s="70">
        <v>26</v>
      </c>
      <c r="BG132" s="70">
        <v>0</v>
      </c>
      <c r="BH132" s="70">
        <v>0</v>
      </c>
      <c r="BI132" s="70">
        <v>0</v>
      </c>
      <c r="BJ132" s="70">
        <v>7</v>
      </c>
      <c r="BK132" s="70">
        <v>0</v>
      </c>
      <c r="BL132" s="70">
        <v>5</v>
      </c>
      <c r="BM132" s="70">
        <v>24</v>
      </c>
      <c r="BN132" s="70">
        <v>5</v>
      </c>
      <c r="BO132" s="70">
        <v>0</v>
      </c>
      <c r="BP132" s="70">
        <v>0</v>
      </c>
      <c r="BQ132" s="70">
        <v>0</v>
      </c>
      <c r="BR132" s="70">
        <v>0</v>
      </c>
      <c r="BS132" s="70">
        <v>0</v>
      </c>
      <c r="BT132" s="70">
        <v>0</v>
      </c>
      <c r="BU132" s="70">
        <v>0</v>
      </c>
      <c r="BV132" s="70">
        <v>17</v>
      </c>
      <c r="BW132" s="70">
        <v>0</v>
      </c>
      <c r="BX132" s="70">
        <v>0</v>
      </c>
      <c r="BY132" s="70">
        <v>0</v>
      </c>
      <c r="BZ132" s="70">
        <v>0</v>
      </c>
      <c r="CA132" s="70">
        <v>1</v>
      </c>
      <c r="CB132" s="70">
        <v>10</v>
      </c>
      <c r="CC132" s="70">
        <v>3</v>
      </c>
      <c r="CD132" s="70">
        <v>8</v>
      </c>
      <c r="CE132" s="70">
        <v>1</v>
      </c>
      <c r="CF132" s="70">
        <v>1</v>
      </c>
      <c r="CG132" s="70">
        <v>0</v>
      </c>
      <c r="CH132" s="70">
        <v>1</v>
      </c>
      <c r="CI132" s="70">
        <v>2</v>
      </c>
      <c r="CJ132" s="70">
        <v>0</v>
      </c>
      <c r="CK132" s="70">
        <v>3</v>
      </c>
      <c r="CL132" s="70">
        <v>4</v>
      </c>
      <c r="CM132" s="70">
        <v>5</v>
      </c>
      <c r="CN132" s="70">
        <v>0</v>
      </c>
      <c r="CO132" s="70">
        <v>0</v>
      </c>
      <c r="CP132" s="70">
        <v>2</v>
      </c>
      <c r="CQ132" s="70">
        <v>5</v>
      </c>
      <c r="CR132" s="70">
        <v>1</v>
      </c>
      <c r="CS132" s="70">
        <v>1</v>
      </c>
      <c r="CT132" s="70">
        <v>2</v>
      </c>
      <c r="CU132" s="70">
        <v>2</v>
      </c>
      <c r="CV132" s="70">
        <v>1</v>
      </c>
      <c r="CW132" s="70">
        <v>0</v>
      </c>
      <c r="CX132" s="70">
        <v>0</v>
      </c>
      <c r="CY132" s="70">
        <v>0</v>
      </c>
      <c r="CZ132" s="70">
        <v>0</v>
      </c>
      <c r="DA132" s="70">
        <v>0</v>
      </c>
      <c r="DB132" s="70">
        <v>53</v>
      </c>
      <c r="DC132" s="70">
        <v>1</v>
      </c>
      <c r="DD132" s="70">
        <v>2</v>
      </c>
      <c r="DE132" s="70">
        <v>0</v>
      </c>
      <c r="DF132" s="70">
        <v>0</v>
      </c>
      <c r="DG132" s="70">
        <v>49</v>
      </c>
      <c r="DH132" s="70">
        <v>0</v>
      </c>
      <c r="DI132" s="70">
        <v>0</v>
      </c>
      <c r="DJ132" s="70">
        <v>2</v>
      </c>
      <c r="DK132" s="70">
        <v>1</v>
      </c>
      <c r="DL132" s="70">
        <v>14</v>
      </c>
      <c r="DM132" s="70">
        <v>1</v>
      </c>
      <c r="DN132" s="70">
        <v>0</v>
      </c>
      <c r="DO132" s="70">
        <v>4</v>
      </c>
      <c r="DP132" s="70">
        <v>1</v>
      </c>
      <c r="DQ132" s="70">
        <v>1</v>
      </c>
      <c r="DR132" s="70">
        <v>5</v>
      </c>
      <c r="DS132" s="70">
        <v>0</v>
      </c>
      <c r="DT132" s="70">
        <v>14</v>
      </c>
      <c r="DU132" s="70">
        <v>0</v>
      </c>
      <c r="DV132" s="70">
        <v>24</v>
      </c>
      <c r="DW132" s="70">
        <v>19</v>
      </c>
      <c r="DX132" s="70">
        <v>0</v>
      </c>
      <c r="DY132" s="70">
        <v>21</v>
      </c>
      <c r="DZ132" s="70">
        <v>212</v>
      </c>
      <c r="EA132" s="70">
        <v>0</v>
      </c>
      <c r="EB132" s="70">
        <v>0</v>
      </c>
      <c r="EC132" s="70">
        <v>0</v>
      </c>
      <c r="ED132" s="70">
        <v>371</v>
      </c>
      <c r="EE132" s="70">
        <v>4</v>
      </c>
    </row>
    <row r="133" spans="1:135">
      <c r="A133" s="70" t="s">
        <v>59</v>
      </c>
      <c r="B133" s="70" t="s">
        <v>4610</v>
      </c>
      <c r="C133" s="70" t="s">
        <v>4610</v>
      </c>
      <c r="D133" s="70" t="s">
        <v>530</v>
      </c>
      <c r="E133" s="70" t="s">
        <v>557</v>
      </c>
      <c r="F133" s="70" t="str">
        <f t="shared" si="2"/>
        <v>嘉義市西區</v>
      </c>
      <c r="G133" s="70">
        <f>VLOOKUP(F133,郵遞區號!$C$2:$D$371,2,0)</f>
        <v>600</v>
      </c>
      <c r="H133" s="70" t="str">
        <f>VLOOKUP(D133,區域對照!$A$2:$B$23,2,0)</f>
        <v>南區</v>
      </c>
      <c r="I133" s="70" t="s">
        <v>3677</v>
      </c>
      <c r="J133" s="70" t="s">
        <v>4609</v>
      </c>
      <c r="K133" s="59" t="s">
        <v>6124</v>
      </c>
      <c r="L133" s="71" t="s">
        <v>723</v>
      </c>
      <c r="M133" s="70" t="s">
        <v>1203</v>
      </c>
      <c r="N133" s="70" t="s">
        <v>1203</v>
      </c>
      <c r="O133" s="70" t="s">
        <v>1246</v>
      </c>
      <c r="P133" s="70" t="s">
        <v>708</v>
      </c>
      <c r="Q133" s="70" t="s">
        <v>1267</v>
      </c>
      <c r="R133" s="70" t="s">
        <v>3807</v>
      </c>
      <c r="S133" s="70" t="s">
        <v>3807</v>
      </c>
      <c r="T133" s="70" t="s">
        <v>5097</v>
      </c>
      <c r="U133" s="70">
        <v>23.4810889</v>
      </c>
      <c r="V133" s="70">
        <v>120.4293213</v>
      </c>
      <c r="W133" s="70" t="s">
        <v>2261</v>
      </c>
      <c r="X133" s="70" t="s">
        <v>708</v>
      </c>
      <c r="Y133" s="70" t="s">
        <v>708</v>
      </c>
      <c r="Z133" s="70" t="s">
        <v>708</v>
      </c>
      <c r="AA133" s="70" t="s">
        <v>2733</v>
      </c>
      <c r="AB133" s="70" t="s">
        <v>2929</v>
      </c>
      <c r="AC133" s="70" t="s">
        <v>2733</v>
      </c>
      <c r="AD133" s="70" t="s">
        <v>2733</v>
      </c>
      <c r="AE133" s="70" t="s">
        <v>2733</v>
      </c>
      <c r="AF133" s="70" t="s">
        <v>5648</v>
      </c>
      <c r="AG133" s="70" t="s">
        <v>3130</v>
      </c>
      <c r="AI133" s="70" t="s">
        <v>6263</v>
      </c>
      <c r="AJ133" s="70" t="s">
        <v>6476</v>
      </c>
      <c r="AK133" s="70" t="s">
        <v>6492</v>
      </c>
      <c r="AL133" s="70" t="s">
        <v>3649</v>
      </c>
      <c r="AM133" s="70">
        <v>2</v>
      </c>
      <c r="AN133" s="70">
        <v>2</v>
      </c>
      <c r="AO133" s="70">
        <v>2</v>
      </c>
      <c r="AP133" s="70">
        <v>2</v>
      </c>
      <c r="AQ133" s="70">
        <v>2</v>
      </c>
      <c r="AR133" s="70">
        <v>2</v>
      </c>
      <c r="AS133" s="70">
        <v>2</v>
      </c>
      <c r="AT133" s="70">
        <v>6</v>
      </c>
      <c r="AU133" s="70">
        <v>237</v>
      </c>
      <c r="AV133" s="70">
        <v>0</v>
      </c>
      <c r="AW133" s="70">
        <v>25</v>
      </c>
      <c r="AX133" s="70">
        <v>50</v>
      </c>
      <c r="AY133" s="70">
        <v>18</v>
      </c>
      <c r="AZ133" s="70">
        <v>2</v>
      </c>
      <c r="BA133" s="70">
        <v>0</v>
      </c>
      <c r="BB133" s="70">
        <v>0</v>
      </c>
      <c r="BC133" s="70">
        <v>0</v>
      </c>
      <c r="BD133" s="70">
        <v>30</v>
      </c>
      <c r="BE133" s="70">
        <v>0</v>
      </c>
      <c r="BF133" s="70">
        <v>20</v>
      </c>
      <c r="BG133" s="70">
        <v>0</v>
      </c>
      <c r="BH133" s="70">
        <v>0</v>
      </c>
      <c r="BI133" s="70">
        <v>0</v>
      </c>
      <c r="BJ133" s="70">
        <v>2</v>
      </c>
      <c r="BK133" s="70">
        <v>0</v>
      </c>
      <c r="BL133" s="70">
        <v>3</v>
      </c>
      <c r="BM133" s="70">
        <v>40</v>
      </c>
      <c r="BN133" s="70">
        <v>1</v>
      </c>
      <c r="BO133" s="70">
        <v>0</v>
      </c>
      <c r="BP133" s="70">
        <v>1</v>
      </c>
      <c r="BQ133" s="70">
        <v>0</v>
      </c>
      <c r="BR133" s="70">
        <v>0</v>
      </c>
      <c r="BS133" s="70">
        <v>0</v>
      </c>
      <c r="BT133" s="70">
        <v>0</v>
      </c>
      <c r="BU133" s="70">
        <v>1</v>
      </c>
      <c r="BV133" s="70">
        <v>20</v>
      </c>
      <c r="BW133" s="70">
        <v>3</v>
      </c>
      <c r="BX133" s="70">
        <v>0</v>
      </c>
      <c r="BY133" s="70">
        <v>0</v>
      </c>
      <c r="BZ133" s="70">
        <v>0</v>
      </c>
      <c r="CA133" s="70">
        <v>2</v>
      </c>
      <c r="CB133" s="70">
        <v>11</v>
      </c>
      <c r="CC133" s="70">
        <v>1</v>
      </c>
      <c r="CD133" s="70">
        <v>1</v>
      </c>
      <c r="CE133" s="70">
        <v>0</v>
      </c>
      <c r="CF133" s="70">
        <v>0</v>
      </c>
      <c r="CG133" s="70">
        <v>0</v>
      </c>
      <c r="CH133" s="70">
        <v>0</v>
      </c>
      <c r="CI133" s="70">
        <v>2</v>
      </c>
      <c r="CJ133" s="70">
        <v>0</v>
      </c>
      <c r="CK133" s="70">
        <v>2</v>
      </c>
      <c r="CL133" s="70">
        <v>4</v>
      </c>
      <c r="CM133" s="70">
        <v>1</v>
      </c>
      <c r="CN133" s="70">
        <v>0</v>
      </c>
      <c r="CO133" s="70">
        <v>0</v>
      </c>
      <c r="CP133" s="70">
        <v>1</v>
      </c>
      <c r="CQ133" s="70">
        <v>1</v>
      </c>
      <c r="CR133" s="70">
        <v>2</v>
      </c>
      <c r="CS133" s="70">
        <v>1</v>
      </c>
      <c r="CT133" s="70">
        <v>2</v>
      </c>
      <c r="CU133" s="70">
        <v>2</v>
      </c>
      <c r="CV133" s="70">
        <v>1</v>
      </c>
      <c r="CW133" s="70">
        <v>2</v>
      </c>
      <c r="CX133" s="70">
        <v>0</v>
      </c>
      <c r="CY133" s="70">
        <v>0</v>
      </c>
      <c r="CZ133" s="70">
        <v>0</v>
      </c>
      <c r="DA133" s="70">
        <v>0</v>
      </c>
      <c r="DB133" s="70">
        <v>36</v>
      </c>
      <c r="DC133" s="70">
        <v>2</v>
      </c>
      <c r="DD133" s="70">
        <v>1</v>
      </c>
      <c r="DE133" s="70">
        <v>0</v>
      </c>
      <c r="DF133" s="70">
        <v>0</v>
      </c>
      <c r="DG133" s="70">
        <v>31</v>
      </c>
      <c r="DH133" s="70">
        <v>0</v>
      </c>
      <c r="DI133" s="70">
        <v>0</v>
      </c>
      <c r="DJ133" s="70">
        <v>3</v>
      </c>
      <c r="DK133" s="70">
        <v>2</v>
      </c>
      <c r="DL133" s="70">
        <v>8</v>
      </c>
      <c r="DM133" s="70">
        <v>2</v>
      </c>
      <c r="DN133" s="70">
        <v>0</v>
      </c>
      <c r="DO133" s="70">
        <v>4</v>
      </c>
      <c r="DP133" s="70">
        <v>1</v>
      </c>
      <c r="DQ133" s="70">
        <v>0</v>
      </c>
      <c r="DR133" s="70">
        <v>9</v>
      </c>
      <c r="DS133" s="70">
        <v>0</v>
      </c>
      <c r="DT133" s="70">
        <v>11</v>
      </c>
      <c r="DU133" s="70">
        <v>0</v>
      </c>
      <c r="DV133" s="70">
        <v>19</v>
      </c>
      <c r="DW133" s="70">
        <v>15</v>
      </c>
      <c r="DX133" s="70">
        <v>0</v>
      </c>
      <c r="DY133" s="70">
        <v>16</v>
      </c>
      <c r="DZ133" s="70">
        <v>150</v>
      </c>
      <c r="EA133" s="70">
        <v>0</v>
      </c>
      <c r="EB133" s="70">
        <v>0</v>
      </c>
      <c r="EC133" s="70">
        <v>0</v>
      </c>
      <c r="ED133" s="70">
        <v>274</v>
      </c>
      <c r="EE133" s="70">
        <v>3</v>
      </c>
    </row>
    <row r="134" spans="1:135" s="74" customFormat="1">
      <c r="A134" s="74" t="s">
        <v>4767</v>
      </c>
      <c r="B134" s="74" t="s">
        <v>4610</v>
      </c>
      <c r="C134" s="74" t="s">
        <v>4610</v>
      </c>
      <c r="D134" s="74" t="s">
        <v>531</v>
      </c>
      <c r="E134" s="74" t="s">
        <v>560</v>
      </c>
      <c r="F134" s="74" t="str">
        <f t="shared" si="2"/>
        <v>新北市新莊區</v>
      </c>
      <c r="G134" s="74">
        <f>VLOOKUP(F134,郵遞區號!$C$2:$D$371,2,0)</f>
        <v>242</v>
      </c>
      <c r="H134" s="74" t="str">
        <f>VLOOKUP(D134,區域對照!$A$2:$B$23,2,0)</f>
        <v>台北區</v>
      </c>
      <c r="I134" s="74" t="s">
        <v>3677</v>
      </c>
      <c r="J134" s="74" t="s">
        <v>4609</v>
      </c>
      <c r="K134" s="61" t="s">
        <v>6124</v>
      </c>
      <c r="L134" s="75" t="s">
        <v>725</v>
      </c>
      <c r="M134" s="74" t="s">
        <v>1203</v>
      </c>
      <c r="N134" s="72" t="s">
        <v>6218</v>
      </c>
      <c r="O134" s="74" t="s">
        <v>1246</v>
      </c>
      <c r="P134" s="74" t="s">
        <v>708</v>
      </c>
      <c r="Q134" s="74" t="s">
        <v>1269</v>
      </c>
      <c r="R134" s="74" t="s">
        <v>3984</v>
      </c>
      <c r="S134" s="74" t="s">
        <v>4768</v>
      </c>
      <c r="T134" s="74" t="s">
        <v>5099</v>
      </c>
      <c r="U134" s="74">
        <v>25.0203597</v>
      </c>
      <c r="V134" s="74">
        <v>121.40791520000001</v>
      </c>
      <c r="W134" s="74" t="s">
        <v>2263</v>
      </c>
      <c r="X134" s="74" t="s">
        <v>2733</v>
      </c>
      <c r="Y134" s="74" t="s">
        <v>2741</v>
      </c>
      <c r="Z134" s="5" t="s">
        <v>2833</v>
      </c>
      <c r="AA134" s="74" t="s">
        <v>2733</v>
      </c>
      <c r="AB134" s="74" t="s">
        <v>2931</v>
      </c>
      <c r="AC134" s="74" t="s">
        <v>2733</v>
      </c>
      <c r="AD134" s="74" t="s">
        <v>2733</v>
      </c>
      <c r="AE134" s="74" t="s">
        <v>2733</v>
      </c>
      <c r="AF134" s="74" t="s">
        <v>5650</v>
      </c>
      <c r="AG134" s="74" t="s">
        <v>3132</v>
      </c>
      <c r="AI134" s="70" t="s">
        <v>6263</v>
      </c>
      <c r="AJ134" s="74" t="s">
        <v>3656</v>
      </c>
      <c r="AK134" s="74" t="s">
        <v>6493</v>
      </c>
      <c r="AL134" s="74" t="s">
        <v>3656</v>
      </c>
      <c r="AM134" s="74">
        <v>1</v>
      </c>
      <c r="AN134" s="74">
        <v>1</v>
      </c>
      <c r="AO134" s="74">
        <v>1</v>
      </c>
      <c r="AP134" s="74">
        <v>1</v>
      </c>
      <c r="AQ134" s="74">
        <v>1</v>
      </c>
      <c r="AR134" s="74">
        <v>1</v>
      </c>
      <c r="AS134" s="74">
        <v>1</v>
      </c>
      <c r="AT134" s="74">
        <v>2</v>
      </c>
      <c r="AU134" s="74">
        <v>188</v>
      </c>
      <c r="AV134" s="74">
        <v>0</v>
      </c>
      <c r="AW134" s="74">
        <v>0</v>
      </c>
      <c r="AX134" s="74">
        <v>0</v>
      </c>
      <c r="AY134" s="74">
        <v>17</v>
      </c>
      <c r="AZ134" s="74">
        <v>4</v>
      </c>
      <c r="BA134" s="74">
        <v>0</v>
      </c>
      <c r="BB134" s="74">
        <v>0</v>
      </c>
      <c r="BC134" s="74">
        <v>0</v>
      </c>
      <c r="BD134" s="74">
        <v>47</v>
      </c>
      <c r="BE134" s="74">
        <v>0</v>
      </c>
      <c r="BF134" s="74">
        <v>12</v>
      </c>
      <c r="BG134" s="74">
        <v>0</v>
      </c>
      <c r="BH134" s="74">
        <v>0</v>
      </c>
      <c r="BI134" s="74">
        <v>0</v>
      </c>
      <c r="BJ134" s="74">
        <v>0</v>
      </c>
      <c r="BK134" s="74">
        <v>11</v>
      </c>
      <c r="BL134" s="74">
        <v>10</v>
      </c>
      <c r="BM134" s="74">
        <v>30</v>
      </c>
      <c r="BN134" s="74">
        <v>2</v>
      </c>
      <c r="BO134" s="74">
        <v>0</v>
      </c>
      <c r="BP134" s="74">
        <v>0</v>
      </c>
      <c r="BQ134" s="74">
        <v>0</v>
      </c>
      <c r="BR134" s="74">
        <v>0</v>
      </c>
      <c r="BS134" s="74">
        <v>0</v>
      </c>
      <c r="BT134" s="74">
        <v>0</v>
      </c>
      <c r="BU134" s="74">
        <v>1</v>
      </c>
      <c r="BV134" s="74">
        <v>26</v>
      </c>
      <c r="BW134" s="74">
        <v>0</v>
      </c>
      <c r="BX134" s="74">
        <v>0</v>
      </c>
      <c r="BY134" s="74">
        <v>0</v>
      </c>
      <c r="BZ134" s="74">
        <v>0</v>
      </c>
      <c r="CA134" s="74">
        <v>2</v>
      </c>
      <c r="CB134" s="74">
        <v>7</v>
      </c>
      <c r="CC134" s="74">
        <v>1</v>
      </c>
      <c r="CD134" s="74">
        <v>1</v>
      </c>
      <c r="CE134" s="74">
        <v>0</v>
      </c>
      <c r="CF134" s="74">
        <v>0</v>
      </c>
      <c r="CG134" s="74">
        <v>0</v>
      </c>
      <c r="CH134" s="74">
        <v>2</v>
      </c>
      <c r="CI134" s="74">
        <v>1</v>
      </c>
      <c r="CJ134" s="74">
        <v>0</v>
      </c>
      <c r="CK134" s="74">
        <v>2</v>
      </c>
      <c r="CL134" s="74">
        <v>3</v>
      </c>
      <c r="CM134" s="74">
        <v>4</v>
      </c>
      <c r="CN134" s="74">
        <v>0</v>
      </c>
      <c r="CO134" s="74">
        <v>0</v>
      </c>
      <c r="CP134" s="74">
        <v>1</v>
      </c>
      <c r="CQ134" s="74">
        <v>3</v>
      </c>
      <c r="CR134" s="74">
        <v>1</v>
      </c>
      <c r="CS134" s="74">
        <v>1</v>
      </c>
      <c r="CT134" s="74">
        <v>1</v>
      </c>
      <c r="CU134" s="74">
        <v>3</v>
      </c>
      <c r="CV134" s="74">
        <v>0</v>
      </c>
      <c r="CW134" s="74">
        <v>1</v>
      </c>
      <c r="CX134" s="74">
        <v>0</v>
      </c>
      <c r="CY134" s="74">
        <v>0</v>
      </c>
      <c r="CZ134" s="74">
        <v>0</v>
      </c>
      <c r="DA134" s="74">
        <v>0</v>
      </c>
      <c r="DB134" s="74">
        <v>34</v>
      </c>
      <c r="DC134" s="74">
        <v>2</v>
      </c>
      <c r="DD134" s="74">
        <v>1</v>
      </c>
      <c r="DE134" s="74">
        <v>0</v>
      </c>
      <c r="DF134" s="74">
        <v>0</v>
      </c>
      <c r="DG134" s="74">
        <v>31</v>
      </c>
      <c r="DH134" s="74">
        <v>0</v>
      </c>
      <c r="DI134" s="74">
        <v>0</v>
      </c>
      <c r="DJ134" s="74">
        <v>2</v>
      </c>
      <c r="DK134" s="74">
        <v>0</v>
      </c>
      <c r="DL134" s="74">
        <v>16</v>
      </c>
      <c r="DM134" s="74">
        <v>3</v>
      </c>
      <c r="DN134" s="74">
        <v>0</v>
      </c>
      <c r="DO134" s="74">
        <v>3</v>
      </c>
      <c r="DP134" s="74">
        <v>1</v>
      </c>
      <c r="DQ134" s="74">
        <v>2</v>
      </c>
      <c r="DR134" s="74">
        <v>7</v>
      </c>
      <c r="DS134" s="74">
        <v>0</v>
      </c>
      <c r="DT134" s="74">
        <v>8</v>
      </c>
      <c r="DU134" s="74">
        <v>0</v>
      </c>
      <c r="DV134" s="74">
        <v>13</v>
      </c>
      <c r="DW134" s="74">
        <v>13</v>
      </c>
      <c r="DX134" s="74">
        <v>2</v>
      </c>
      <c r="DY134" s="74">
        <v>6</v>
      </c>
      <c r="DZ134" s="74">
        <v>138</v>
      </c>
      <c r="EA134" s="74">
        <v>0</v>
      </c>
      <c r="EB134" s="74">
        <v>0</v>
      </c>
      <c r="EC134" s="74">
        <v>0</v>
      </c>
      <c r="ED134" s="74">
        <v>248</v>
      </c>
      <c r="EE134" s="74">
        <v>4</v>
      </c>
    </row>
    <row r="135" spans="1:135">
      <c r="A135" s="70" t="s">
        <v>66</v>
      </c>
      <c r="B135" s="70" t="s">
        <v>4610</v>
      </c>
      <c r="C135" s="70" t="s">
        <v>4610</v>
      </c>
      <c r="D135" s="70" t="s">
        <v>532</v>
      </c>
      <c r="E135" s="70" t="s">
        <v>563</v>
      </c>
      <c r="F135" s="70" t="str">
        <f t="shared" si="2"/>
        <v>桃園市新屋區</v>
      </c>
      <c r="G135" s="70">
        <f>VLOOKUP(F135,郵遞區號!$C$2:$D$371,2,0)</f>
        <v>327</v>
      </c>
      <c r="H135" s="70" t="str">
        <f>VLOOKUP(D135,區域對照!$A$2:$B$23,2,0)</f>
        <v>北區</v>
      </c>
      <c r="I135" s="70" t="s">
        <v>3677</v>
      </c>
      <c r="J135" s="70" t="s">
        <v>4609</v>
      </c>
      <c r="K135" s="59" t="s">
        <v>6124</v>
      </c>
      <c r="L135" s="71" t="s">
        <v>730</v>
      </c>
      <c r="M135" s="70" t="s">
        <v>1203</v>
      </c>
      <c r="N135" s="70" t="s">
        <v>1203</v>
      </c>
      <c r="O135" s="70" t="s">
        <v>1246</v>
      </c>
      <c r="P135" s="70" t="s">
        <v>708</v>
      </c>
      <c r="Q135" s="70" t="s">
        <v>1274</v>
      </c>
      <c r="R135" s="70" t="s">
        <v>3926</v>
      </c>
      <c r="S135" s="70" t="s">
        <v>5044</v>
      </c>
      <c r="T135" s="70" t="s">
        <v>5104</v>
      </c>
      <c r="U135" s="70">
        <v>24.969741899999999</v>
      </c>
      <c r="V135" s="70">
        <v>121.10695629999999</v>
      </c>
      <c r="W135" s="70" t="s">
        <v>2268</v>
      </c>
      <c r="X135" s="70" t="s">
        <v>708</v>
      </c>
      <c r="Y135" s="70" t="s">
        <v>708</v>
      </c>
      <c r="Z135" s="70" t="s">
        <v>708</v>
      </c>
      <c r="AA135" s="70" t="s">
        <v>2733</v>
      </c>
      <c r="AB135" s="70" t="s">
        <v>2934</v>
      </c>
      <c r="AC135" s="70" t="s">
        <v>2733</v>
      </c>
      <c r="AD135" s="70" t="s">
        <v>2733</v>
      </c>
      <c r="AE135" s="70" t="s">
        <v>2733</v>
      </c>
      <c r="AF135" s="70" t="s">
        <v>5655</v>
      </c>
      <c r="AG135" s="70" t="s">
        <v>3137</v>
      </c>
      <c r="AI135" s="70" t="s">
        <v>6263</v>
      </c>
      <c r="AJ135" s="70" t="s">
        <v>3656</v>
      </c>
      <c r="AK135" s="70" t="s">
        <v>6493</v>
      </c>
      <c r="AL135" s="70" t="s">
        <v>3656</v>
      </c>
      <c r="AM135" s="70">
        <v>1</v>
      </c>
      <c r="AN135" s="70">
        <v>1</v>
      </c>
      <c r="AO135" s="70">
        <v>1</v>
      </c>
      <c r="AP135" s="70">
        <v>1</v>
      </c>
      <c r="AQ135" s="70">
        <v>1</v>
      </c>
      <c r="AR135" s="70">
        <v>1</v>
      </c>
      <c r="AS135" s="70">
        <v>1</v>
      </c>
      <c r="AT135" s="70">
        <v>2</v>
      </c>
      <c r="AU135" s="70">
        <v>99</v>
      </c>
      <c r="AV135" s="70">
        <v>0</v>
      </c>
      <c r="AW135" s="70">
        <v>0</v>
      </c>
      <c r="AX135" s="70">
        <v>0</v>
      </c>
      <c r="AY135" s="70">
        <v>15</v>
      </c>
      <c r="AZ135" s="70">
        <v>3</v>
      </c>
      <c r="BA135" s="70">
        <v>0</v>
      </c>
      <c r="BB135" s="70">
        <v>0</v>
      </c>
      <c r="BC135" s="70">
        <v>0</v>
      </c>
      <c r="BD135" s="70">
        <v>0</v>
      </c>
      <c r="BE135" s="70">
        <v>0</v>
      </c>
      <c r="BF135" s="70">
        <v>6</v>
      </c>
      <c r="BG135" s="70">
        <v>0</v>
      </c>
      <c r="BH135" s="70">
        <v>0</v>
      </c>
      <c r="BI135" s="70">
        <v>0</v>
      </c>
      <c r="BJ135" s="70">
        <v>0</v>
      </c>
      <c r="BK135" s="70">
        <v>0</v>
      </c>
      <c r="BL135" s="70">
        <v>6</v>
      </c>
      <c r="BM135" s="70">
        <v>29</v>
      </c>
      <c r="BN135" s="70">
        <v>3</v>
      </c>
      <c r="BO135" s="70">
        <v>0</v>
      </c>
      <c r="BP135" s="70">
        <v>0</v>
      </c>
      <c r="BQ135" s="70">
        <v>0</v>
      </c>
      <c r="BR135" s="70">
        <v>0</v>
      </c>
      <c r="BS135" s="70">
        <v>0</v>
      </c>
      <c r="BT135" s="70">
        <v>0</v>
      </c>
      <c r="BU135" s="70">
        <v>0</v>
      </c>
      <c r="BV135" s="70">
        <v>45</v>
      </c>
      <c r="BW135" s="70">
        <v>17</v>
      </c>
      <c r="BX135" s="70">
        <v>0</v>
      </c>
      <c r="BY135" s="70">
        <v>0</v>
      </c>
      <c r="BZ135" s="70">
        <v>0</v>
      </c>
      <c r="CA135" s="70">
        <v>2</v>
      </c>
      <c r="CB135" s="70">
        <v>8</v>
      </c>
      <c r="CC135" s="70">
        <v>0</v>
      </c>
      <c r="CD135" s="70">
        <v>4</v>
      </c>
      <c r="CE135" s="70">
        <v>0</v>
      </c>
      <c r="CF135" s="70">
        <v>0</v>
      </c>
      <c r="CG135" s="70">
        <v>0</v>
      </c>
      <c r="CH135" s="70">
        <v>1</v>
      </c>
      <c r="CI135" s="70">
        <v>1</v>
      </c>
      <c r="CJ135" s="70">
        <v>0</v>
      </c>
      <c r="CK135" s="70">
        <v>1</v>
      </c>
      <c r="CL135" s="70">
        <v>0</v>
      </c>
      <c r="CM135" s="70">
        <v>0</v>
      </c>
      <c r="CN135" s="70">
        <v>0</v>
      </c>
      <c r="CO135" s="70">
        <v>0</v>
      </c>
      <c r="CP135" s="70">
        <v>1</v>
      </c>
      <c r="CQ135" s="70">
        <v>1</v>
      </c>
      <c r="CR135" s="70">
        <v>0</v>
      </c>
      <c r="CS135" s="70">
        <v>0</v>
      </c>
      <c r="CT135" s="70">
        <v>2</v>
      </c>
      <c r="CU135" s="70">
        <v>2</v>
      </c>
      <c r="CV135" s="70">
        <v>0</v>
      </c>
      <c r="CW135" s="70">
        <v>1</v>
      </c>
      <c r="CX135" s="70">
        <v>0</v>
      </c>
      <c r="CY135" s="70">
        <v>1</v>
      </c>
      <c r="CZ135" s="70">
        <v>0</v>
      </c>
      <c r="DA135" s="70">
        <v>0</v>
      </c>
      <c r="DB135" s="70">
        <v>25</v>
      </c>
      <c r="DC135" s="70">
        <v>2</v>
      </c>
      <c r="DD135" s="70">
        <v>0</v>
      </c>
      <c r="DE135" s="70">
        <v>0</v>
      </c>
      <c r="DF135" s="70">
        <v>0</v>
      </c>
      <c r="DG135" s="70">
        <v>22</v>
      </c>
      <c r="DH135" s="70">
        <v>0</v>
      </c>
      <c r="DI135" s="70">
        <v>0</v>
      </c>
      <c r="DJ135" s="70">
        <v>1</v>
      </c>
      <c r="DK135" s="70">
        <v>0</v>
      </c>
      <c r="DL135" s="70">
        <v>13</v>
      </c>
      <c r="DM135" s="70">
        <v>2</v>
      </c>
      <c r="DN135" s="70">
        <v>0</v>
      </c>
      <c r="DO135" s="70">
        <v>1</v>
      </c>
      <c r="DP135" s="70">
        <v>0</v>
      </c>
      <c r="DQ135" s="70">
        <v>0</v>
      </c>
      <c r="DR135" s="70">
        <v>7</v>
      </c>
      <c r="DS135" s="70">
        <v>0</v>
      </c>
      <c r="DT135" s="70">
        <v>6</v>
      </c>
      <c r="DU135" s="70">
        <v>0</v>
      </c>
      <c r="DV135" s="70">
        <v>6</v>
      </c>
      <c r="DW135" s="70">
        <v>8</v>
      </c>
      <c r="DX135" s="70">
        <v>0</v>
      </c>
      <c r="DY135" s="70">
        <v>8</v>
      </c>
      <c r="DZ135" s="70">
        <v>121</v>
      </c>
      <c r="EA135" s="70">
        <v>0</v>
      </c>
      <c r="EB135" s="70">
        <v>0</v>
      </c>
      <c r="EC135" s="70">
        <v>0</v>
      </c>
      <c r="ED135" s="70">
        <v>197</v>
      </c>
      <c r="EE135" s="70">
        <v>4</v>
      </c>
    </row>
    <row r="136" spans="1:135" s="77" customFormat="1">
      <c r="A136" s="70" t="s">
        <v>4774</v>
      </c>
      <c r="B136" s="70" t="s">
        <v>4610</v>
      </c>
      <c r="C136" s="70" t="s">
        <v>4610</v>
      </c>
      <c r="D136" s="70" t="s">
        <v>536</v>
      </c>
      <c r="E136" s="70" t="s">
        <v>569</v>
      </c>
      <c r="F136" s="70" t="str">
        <f t="shared" si="2"/>
        <v>嘉義縣朴子市</v>
      </c>
      <c r="G136" s="70">
        <f>VLOOKUP(F136,郵遞區號!$C$2:$D$371,2,0)</f>
        <v>613</v>
      </c>
      <c r="H136" s="70" t="str">
        <f>VLOOKUP(D136,區域對照!$A$2:$B$23,2,0)</f>
        <v>南區</v>
      </c>
      <c r="I136" s="70" t="s">
        <v>3677</v>
      </c>
      <c r="J136" s="70" t="s">
        <v>4609</v>
      </c>
      <c r="K136" s="59" t="s">
        <v>6124</v>
      </c>
      <c r="L136" s="71" t="s">
        <v>736</v>
      </c>
      <c r="M136" s="70" t="s">
        <v>1203</v>
      </c>
      <c r="N136" s="70" t="s">
        <v>1203</v>
      </c>
      <c r="O136" s="70" t="s">
        <v>1246</v>
      </c>
      <c r="P136" s="70" t="s">
        <v>708</v>
      </c>
      <c r="Q136" s="70" t="s">
        <v>1280</v>
      </c>
      <c r="R136" s="70" t="s">
        <v>3806</v>
      </c>
      <c r="S136" s="70" t="s">
        <v>4775</v>
      </c>
      <c r="T136" s="70" t="s">
        <v>5111</v>
      </c>
      <c r="U136" s="70">
        <v>23.464452399999999</v>
      </c>
      <c r="V136" s="70">
        <v>120.2346391</v>
      </c>
      <c r="W136" s="70" t="s">
        <v>2274</v>
      </c>
      <c r="X136" s="70" t="s">
        <v>708</v>
      </c>
      <c r="Y136" s="70" t="s">
        <v>708</v>
      </c>
      <c r="Z136" s="70" t="s">
        <v>708</v>
      </c>
      <c r="AA136" s="70" t="s">
        <v>2733</v>
      </c>
      <c r="AB136" s="70" t="s">
        <v>2939</v>
      </c>
      <c r="AC136" s="70" t="s">
        <v>2733</v>
      </c>
      <c r="AD136" s="70" t="s">
        <v>2733</v>
      </c>
      <c r="AE136" s="70" t="s">
        <v>2733</v>
      </c>
      <c r="AF136" s="70" t="s">
        <v>5661</v>
      </c>
      <c r="AG136" s="70" t="s">
        <v>3144</v>
      </c>
      <c r="AH136" s="70"/>
      <c r="AI136" s="70" t="s">
        <v>6263</v>
      </c>
      <c r="AJ136" s="70" t="s">
        <v>3656</v>
      </c>
      <c r="AK136" s="70" t="s">
        <v>6493</v>
      </c>
      <c r="AL136" s="70" t="s">
        <v>3656</v>
      </c>
      <c r="AM136" s="70">
        <v>1</v>
      </c>
      <c r="AN136" s="70">
        <v>1</v>
      </c>
      <c r="AO136" s="70">
        <v>1</v>
      </c>
      <c r="AP136" s="70">
        <v>1</v>
      </c>
      <c r="AQ136" s="70">
        <v>1</v>
      </c>
      <c r="AR136" s="70">
        <v>1</v>
      </c>
      <c r="AS136" s="70">
        <v>1</v>
      </c>
      <c r="AT136" s="70">
        <v>2</v>
      </c>
      <c r="AU136" s="70">
        <v>70</v>
      </c>
      <c r="AV136" s="70">
        <v>0</v>
      </c>
      <c r="AW136" s="70">
        <v>0</v>
      </c>
      <c r="AX136" s="70">
        <v>99</v>
      </c>
      <c r="AY136" s="70">
        <v>12</v>
      </c>
      <c r="AZ136" s="70">
        <v>2</v>
      </c>
      <c r="BA136" s="70">
        <v>0</v>
      </c>
      <c r="BB136" s="70">
        <v>0</v>
      </c>
      <c r="BC136" s="70">
        <v>0</v>
      </c>
      <c r="BD136" s="70">
        <v>15</v>
      </c>
      <c r="BE136" s="70">
        <v>0</v>
      </c>
      <c r="BF136" s="70">
        <v>6</v>
      </c>
      <c r="BG136" s="70">
        <v>0</v>
      </c>
      <c r="BH136" s="70">
        <v>0</v>
      </c>
      <c r="BI136" s="70">
        <v>0</v>
      </c>
      <c r="BJ136" s="70">
        <v>2</v>
      </c>
      <c r="BK136" s="70">
        <v>0</v>
      </c>
      <c r="BL136" s="70">
        <v>4</v>
      </c>
      <c r="BM136" s="70">
        <v>24</v>
      </c>
      <c r="BN136" s="70">
        <v>1</v>
      </c>
      <c r="BO136" s="70">
        <v>0</v>
      </c>
      <c r="BP136" s="70">
        <v>0</v>
      </c>
      <c r="BQ136" s="70">
        <v>0</v>
      </c>
      <c r="BR136" s="70">
        <v>0</v>
      </c>
      <c r="BS136" s="70">
        <v>0</v>
      </c>
      <c r="BT136" s="70">
        <v>0</v>
      </c>
      <c r="BU136" s="70">
        <v>0</v>
      </c>
      <c r="BV136" s="70">
        <v>24</v>
      </c>
      <c r="BW136" s="70">
        <v>2</v>
      </c>
      <c r="BX136" s="70">
        <v>0</v>
      </c>
      <c r="BY136" s="70">
        <v>0</v>
      </c>
      <c r="BZ136" s="70">
        <v>0</v>
      </c>
      <c r="CA136" s="70">
        <v>1</v>
      </c>
      <c r="CB136" s="70">
        <v>6</v>
      </c>
      <c r="CC136" s="70">
        <v>0</v>
      </c>
      <c r="CD136" s="70">
        <v>2</v>
      </c>
      <c r="CE136" s="70">
        <v>1</v>
      </c>
      <c r="CF136" s="70">
        <v>0</v>
      </c>
      <c r="CG136" s="70">
        <v>0</v>
      </c>
      <c r="CH136" s="70">
        <v>0</v>
      </c>
      <c r="CI136" s="70">
        <v>0</v>
      </c>
      <c r="CJ136" s="70">
        <v>0</v>
      </c>
      <c r="CK136" s="70">
        <v>1</v>
      </c>
      <c r="CL136" s="70">
        <v>1</v>
      </c>
      <c r="CM136" s="70">
        <v>1</v>
      </c>
      <c r="CN136" s="70">
        <v>0</v>
      </c>
      <c r="CO136" s="70">
        <v>0</v>
      </c>
      <c r="CP136" s="70">
        <v>0</v>
      </c>
      <c r="CQ136" s="70">
        <v>0</v>
      </c>
      <c r="CR136" s="70">
        <v>1</v>
      </c>
      <c r="CS136" s="70">
        <v>1</v>
      </c>
      <c r="CT136" s="70">
        <v>1</v>
      </c>
      <c r="CU136" s="70">
        <v>1</v>
      </c>
      <c r="CV136" s="70">
        <v>0</v>
      </c>
      <c r="CW136" s="70">
        <v>1</v>
      </c>
      <c r="CX136" s="70">
        <v>0</v>
      </c>
      <c r="CY136" s="70">
        <v>0</v>
      </c>
      <c r="CZ136" s="70">
        <v>0</v>
      </c>
      <c r="DA136" s="70">
        <v>0</v>
      </c>
      <c r="DB136" s="70">
        <v>18</v>
      </c>
      <c r="DC136" s="70">
        <v>1</v>
      </c>
      <c r="DD136" s="70">
        <v>0</v>
      </c>
      <c r="DE136" s="70">
        <v>0</v>
      </c>
      <c r="DF136" s="70">
        <v>0</v>
      </c>
      <c r="DG136" s="70">
        <v>17</v>
      </c>
      <c r="DH136" s="70">
        <v>0</v>
      </c>
      <c r="DI136" s="70">
        <v>0</v>
      </c>
      <c r="DJ136" s="70">
        <v>1</v>
      </c>
      <c r="DK136" s="70">
        <v>4</v>
      </c>
      <c r="DL136" s="70">
        <v>3</v>
      </c>
      <c r="DM136" s="70">
        <v>0</v>
      </c>
      <c r="DN136" s="70">
        <v>0</v>
      </c>
      <c r="DO136" s="70">
        <v>2</v>
      </c>
      <c r="DP136" s="70">
        <v>1</v>
      </c>
      <c r="DQ136" s="70">
        <v>0</v>
      </c>
      <c r="DR136" s="70">
        <v>7</v>
      </c>
      <c r="DS136" s="70">
        <v>0</v>
      </c>
      <c r="DT136" s="70">
        <v>7</v>
      </c>
      <c r="DU136" s="70">
        <v>0</v>
      </c>
      <c r="DV136" s="70">
        <v>8</v>
      </c>
      <c r="DW136" s="70">
        <v>8</v>
      </c>
      <c r="DX136" s="70">
        <v>0</v>
      </c>
      <c r="DY136" s="70">
        <v>5</v>
      </c>
      <c r="DZ136" s="70">
        <v>79</v>
      </c>
      <c r="EA136" s="70">
        <v>0</v>
      </c>
      <c r="EB136" s="70">
        <v>0</v>
      </c>
      <c r="EC136" s="70">
        <v>0</v>
      </c>
      <c r="ED136" s="70">
        <v>143</v>
      </c>
      <c r="EE136" s="70">
        <v>4</v>
      </c>
    </row>
    <row r="137" spans="1:135">
      <c r="A137" s="70" t="s">
        <v>73</v>
      </c>
      <c r="B137" s="70" t="s">
        <v>4016</v>
      </c>
      <c r="C137" s="70" t="s">
        <v>4016</v>
      </c>
      <c r="D137" s="70" t="s">
        <v>529</v>
      </c>
      <c r="E137" s="70" t="s">
        <v>570</v>
      </c>
      <c r="F137" s="70" t="str">
        <f t="shared" si="2"/>
        <v>臺南市新營區</v>
      </c>
      <c r="G137" s="70">
        <f>VLOOKUP(F137,郵遞區號!$C$2:$D$371,2,0)</f>
        <v>730</v>
      </c>
      <c r="H137" s="70" t="str">
        <f>VLOOKUP(D137,區域對照!$A$2:$B$23,2,0)</f>
        <v>南區</v>
      </c>
      <c r="I137" s="70" t="s">
        <v>3677</v>
      </c>
      <c r="J137" s="70" t="s">
        <v>4609</v>
      </c>
      <c r="K137" s="59" t="s">
        <v>6124</v>
      </c>
      <c r="L137" s="71" t="s">
        <v>737</v>
      </c>
      <c r="M137" s="70" t="s">
        <v>1203</v>
      </c>
      <c r="N137" s="70" t="s">
        <v>1203</v>
      </c>
      <c r="O137" s="70" t="s">
        <v>1246</v>
      </c>
      <c r="P137" s="70" t="s">
        <v>708</v>
      </c>
      <c r="Q137" s="70" t="s">
        <v>1281</v>
      </c>
      <c r="R137" s="70" t="s">
        <v>3805</v>
      </c>
      <c r="S137" s="70" t="s">
        <v>3805</v>
      </c>
      <c r="T137" s="70" t="s">
        <v>5112</v>
      </c>
      <c r="U137" s="70">
        <v>23.308923199999999</v>
      </c>
      <c r="V137" s="70">
        <v>120.3133117</v>
      </c>
      <c r="W137" s="70" t="s">
        <v>2275</v>
      </c>
      <c r="X137" s="70" t="s">
        <v>708</v>
      </c>
      <c r="Y137" s="70" t="s">
        <v>708</v>
      </c>
      <c r="Z137" s="70" t="s">
        <v>708</v>
      </c>
      <c r="AA137" s="70" t="s">
        <v>2733</v>
      </c>
      <c r="AB137" s="70" t="s">
        <v>2940</v>
      </c>
      <c r="AC137" s="70" t="s">
        <v>2733</v>
      </c>
      <c r="AD137" s="70" t="s">
        <v>2733</v>
      </c>
      <c r="AE137" s="70" t="s">
        <v>2733</v>
      </c>
      <c r="AF137" s="70" t="s">
        <v>5662</v>
      </c>
      <c r="AG137" s="70" t="s">
        <v>3145</v>
      </c>
      <c r="AI137" s="70" t="s">
        <v>6263</v>
      </c>
      <c r="AJ137" s="70" t="s">
        <v>3656</v>
      </c>
      <c r="AK137" s="70" t="s">
        <v>6493</v>
      </c>
      <c r="AL137" s="70" t="s">
        <v>3656</v>
      </c>
      <c r="AM137" s="70">
        <v>1</v>
      </c>
      <c r="AN137" s="70">
        <v>1</v>
      </c>
      <c r="AO137" s="70">
        <v>1</v>
      </c>
      <c r="AP137" s="70">
        <v>1</v>
      </c>
      <c r="AQ137" s="70">
        <v>1</v>
      </c>
      <c r="AR137" s="70">
        <v>1</v>
      </c>
      <c r="AS137" s="70">
        <v>1</v>
      </c>
      <c r="AT137" s="70">
        <v>2</v>
      </c>
      <c r="AU137" s="70">
        <v>78</v>
      </c>
      <c r="AV137" s="70">
        <v>0</v>
      </c>
      <c r="AW137" s="70">
        <v>0</v>
      </c>
      <c r="AX137" s="70">
        <v>100</v>
      </c>
      <c r="AY137" s="70">
        <v>15</v>
      </c>
      <c r="AZ137" s="70">
        <v>2</v>
      </c>
      <c r="BA137" s="70">
        <v>0</v>
      </c>
      <c r="BB137" s="70">
        <v>3</v>
      </c>
      <c r="BC137" s="70">
        <v>0</v>
      </c>
      <c r="BD137" s="70">
        <v>30</v>
      </c>
      <c r="BE137" s="70">
        <v>0</v>
      </c>
      <c r="BF137" s="70">
        <v>9</v>
      </c>
      <c r="BG137" s="70">
        <v>0</v>
      </c>
      <c r="BH137" s="70">
        <v>0</v>
      </c>
      <c r="BI137" s="70">
        <v>0</v>
      </c>
      <c r="BJ137" s="70">
        <v>0</v>
      </c>
      <c r="BK137" s="70">
        <v>0</v>
      </c>
      <c r="BL137" s="70">
        <v>6</v>
      </c>
      <c r="BM137" s="70">
        <v>20</v>
      </c>
      <c r="BN137" s="70">
        <v>2</v>
      </c>
      <c r="BO137" s="70">
        <v>0</v>
      </c>
      <c r="BP137" s="70">
        <v>0</v>
      </c>
      <c r="BQ137" s="70">
        <v>0</v>
      </c>
      <c r="BR137" s="70">
        <v>0</v>
      </c>
      <c r="BS137" s="70">
        <v>0</v>
      </c>
      <c r="BT137" s="70">
        <v>0</v>
      </c>
      <c r="BU137" s="70">
        <v>1</v>
      </c>
      <c r="BV137" s="70">
        <v>20</v>
      </c>
      <c r="BW137" s="70">
        <v>0</v>
      </c>
      <c r="BX137" s="70">
        <v>0</v>
      </c>
      <c r="BY137" s="70">
        <v>0</v>
      </c>
      <c r="BZ137" s="70">
        <v>0</v>
      </c>
      <c r="CA137" s="70">
        <v>5</v>
      </c>
      <c r="CB137" s="70">
        <v>5</v>
      </c>
      <c r="CC137" s="70">
        <v>1</v>
      </c>
      <c r="CD137" s="70">
        <v>1</v>
      </c>
      <c r="CE137" s="70">
        <v>0</v>
      </c>
      <c r="CF137" s="70">
        <v>0</v>
      </c>
      <c r="CG137" s="70">
        <v>0</v>
      </c>
      <c r="CH137" s="70">
        <v>0</v>
      </c>
      <c r="CI137" s="70">
        <v>2</v>
      </c>
      <c r="CJ137" s="70">
        <v>0</v>
      </c>
      <c r="CK137" s="70">
        <v>2</v>
      </c>
      <c r="CL137" s="70">
        <v>3</v>
      </c>
      <c r="CM137" s="70">
        <v>4</v>
      </c>
      <c r="CN137" s="70">
        <v>0</v>
      </c>
      <c r="CO137" s="70">
        <v>0</v>
      </c>
      <c r="CP137" s="70">
        <v>1</v>
      </c>
      <c r="CQ137" s="70">
        <v>2</v>
      </c>
      <c r="CR137" s="70">
        <v>0</v>
      </c>
      <c r="CS137" s="70">
        <v>2</v>
      </c>
      <c r="CT137" s="70">
        <v>3</v>
      </c>
      <c r="CU137" s="70">
        <v>1</v>
      </c>
      <c r="CV137" s="70">
        <v>0</v>
      </c>
      <c r="CW137" s="70">
        <v>2</v>
      </c>
      <c r="CX137" s="70">
        <v>0</v>
      </c>
      <c r="CY137" s="70">
        <v>0</v>
      </c>
      <c r="CZ137" s="70">
        <v>0</v>
      </c>
      <c r="DA137" s="70">
        <v>0</v>
      </c>
      <c r="DB137" s="70">
        <v>34</v>
      </c>
      <c r="DC137" s="70">
        <v>5</v>
      </c>
      <c r="DD137" s="70">
        <v>1</v>
      </c>
      <c r="DE137" s="70">
        <v>0</v>
      </c>
      <c r="DF137" s="70">
        <v>0</v>
      </c>
      <c r="DG137" s="70">
        <v>28</v>
      </c>
      <c r="DH137" s="70">
        <v>0</v>
      </c>
      <c r="DI137" s="70">
        <v>0</v>
      </c>
      <c r="DJ137" s="70">
        <v>2</v>
      </c>
      <c r="DK137" s="70">
        <v>1</v>
      </c>
      <c r="DL137" s="70">
        <v>4</v>
      </c>
      <c r="DM137" s="70">
        <v>1</v>
      </c>
      <c r="DN137" s="70">
        <v>0</v>
      </c>
      <c r="DO137" s="70">
        <v>2</v>
      </c>
      <c r="DP137" s="70">
        <v>2</v>
      </c>
      <c r="DQ137" s="70">
        <v>0</v>
      </c>
      <c r="DR137" s="70">
        <v>4</v>
      </c>
      <c r="DS137" s="70">
        <v>0</v>
      </c>
      <c r="DT137" s="70">
        <v>7</v>
      </c>
      <c r="DU137" s="70">
        <v>0</v>
      </c>
      <c r="DV137" s="70">
        <v>9</v>
      </c>
      <c r="DW137" s="70">
        <v>8</v>
      </c>
      <c r="DX137" s="70">
        <v>0</v>
      </c>
      <c r="DY137" s="70">
        <v>11</v>
      </c>
      <c r="DZ137" s="70">
        <v>104</v>
      </c>
      <c r="EA137" s="70">
        <v>0</v>
      </c>
      <c r="EB137" s="70">
        <v>0</v>
      </c>
      <c r="EC137" s="70">
        <v>0</v>
      </c>
      <c r="ED137" s="70">
        <v>189</v>
      </c>
      <c r="EE137" s="70">
        <v>4</v>
      </c>
    </row>
    <row r="138" spans="1:135">
      <c r="A138" s="70" t="s">
        <v>74</v>
      </c>
      <c r="B138" s="70" t="s">
        <v>4610</v>
      </c>
      <c r="C138" s="70" t="s">
        <v>4610</v>
      </c>
      <c r="D138" s="70" t="s">
        <v>529</v>
      </c>
      <c r="E138" s="70" t="s">
        <v>571</v>
      </c>
      <c r="F138" s="70" t="str">
        <f t="shared" si="2"/>
        <v>臺南市新化區</v>
      </c>
      <c r="G138" s="70">
        <f>VLOOKUP(F138,郵遞區號!$C$2:$D$371,2,0)</f>
        <v>712</v>
      </c>
      <c r="H138" s="70" t="str">
        <f>VLOOKUP(D138,區域對照!$A$2:$B$23,2,0)</f>
        <v>南區</v>
      </c>
      <c r="I138" s="70" t="s">
        <v>3677</v>
      </c>
      <c r="J138" s="70" t="s">
        <v>4609</v>
      </c>
      <c r="K138" s="59" t="s">
        <v>6124</v>
      </c>
      <c r="L138" s="71" t="s">
        <v>738</v>
      </c>
      <c r="M138" s="70" t="s">
        <v>1203</v>
      </c>
      <c r="N138" s="70" t="s">
        <v>1203</v>
      </c>
      <c r="O138" s="70" t="s">
        <v>1246</v>
      </c>
      <c r="P138" s="70" t="s">
        <v>708</v>
      </c>
      <c r="Q138" s="70" t="s">
        <v>1282</v>
      </c>
      <c r="R138" s="70" t="s">
        <v>3804</v>
      </c>
      <c r="S138" s="70" t="s">
        <v>3804</v>
      </c>
      <c r="T138" s="70" t="s">
        <v>5113</v>
      </c>
      <c r="U138" s="70">
        <v>23.063192999999998</v>
      </c>
      <c r="V138" s="70">
        <v>120.33587900000001</v>
      </c>
      <c r="W138" s="70" t="s">
        <v>2276</v>
      </c>
      <c r="X138" s="70" t="s">
        <v>708</v>
      </c>
      <c r="Y138" s="70" t="s">
        <v>708</v>
      </c>
      <c r="Z138" s="70" t="s">
        <v>708</v>
      </c>
      <c r="AA138" s="70" t="s">
        <v>2733</v>
      </c>
      <c r="AB138" s="70" t="s">
        <v>2941</v>
      </c>
      <c r="AC138" s="70" t="s">
        <v>2733</v>
      </c>
      <c r="AD138" s="70" t="s">
        <v>2733</v>
      </c>
      <c r="AE138" s="70" t="s">
        <v>2734</v>
      </c>
      <c r="AF138" s="70" t="s">
        <v>5663</v>
      </c>
      <c r="AG138" s="70" t="s">
        <v>3146</v>
      </c>
      <c r="AI138" s="70" t="s">
        <v>6263</v>
      </c>
      <c r="AJ138" s="70" t="s">
        <v>3658</v>
      </c>
      <c r="AK138" s="70" t="s">
        <v>6500</v>
      </c>
      <c r="AL138" s="70" t="s">
        <v>3656</v>
      </c>
      <c r="AM138" s="70">
        <v>1</v>
      </c>
      <c r="AN138" s="70">
        <v>1</v>
      </c>
      <c r="AO138" s="70">
        <v>1</v>
      </c>
      <c r="AP138" s="70">
        <v>1</v>
      </c>
      <c r="AQ138" s="70">
        <v>1</v>
      </c>
      <c r="AR138" s="70">
        <v>2</v>
      </c>
      <c r="AS138" s="70">
        <v>1</v>
      </c>
      <c r="AT138" s="70">
        <v>3</v>
      </c>
      <c r="AU138" s="70">
        <v>47</v>
      </c>
      <c r="AV138" s="70">
        <v>17</v>
      </c>
      <c r="AW138" s="70">
        <v>0</v>
      </c>
      <c r="AX138" s="70">
        <v>0</v>
      </c>
      <c r="AY138" s="70">
        <v>12</v>
      </c>
      <c r="AZ138" s="70">
        <v>2</v>
      </c>
      <c r="BA138" s="70">
        <v>0</v>
      </c>
      <c r="BB138" s="70">
        <v>0</v>
      </c>
      <c r="BC138" s="70">
        <v>0</v>
      </c>
      <c r="BD138" s="70">
        <v>0</v>
      </c>
      <c r="BE138" s="70">
        <v>0</v>
      </c>
      <c r="BF138" s="70">
        <v>4</v>
      </c>
      <c r="BG138" s="70">
        <v>0</v>
      </c>
      <c r="BH138" s="70">
        <v>0</v>
      </c>
      <c r="BI138" s="70">
        <v>0</v>
      </c>
      <c r="BJ138" s="70">
        <v>0</v>
      </c>
      <c r="BK138" s="70">
        <v>0</v>
      </c>
      <c r="BL138" s="70">
        <v>6</v>
      </c>
      <c r="BM138" s="70">
        <v>0</v>
      </c>
      <c r="BN138" s="70">
        <v>1</v>
      </c>
      <c r="BO138" s="70">
        <v>0</v>
      </c>
      <c r="BP138" s="70">
        <v>0</v>
      </c>
      <c r="BQ138" s="70">
        <v>0</v>
      </c>
      <c r="BR138" s="70">
        <v>0</v>
      </c>
      <c r="BS138" s="70">
        <v>0</v>
      </c>
      <c r="BT138" s="70">
        <v>0</v>
      </c>
      <c r="BU138" s="70">
        <v>0</v>
      </c>
      <c r="BV138" s="70">
        <v>3</v>
      </c>
      <c r="BW138" s="70">
        <v>0</v>
      </c>
      <c r="BX138" s="70">
        <v>0</v>
      </c>
      <c r="BY138" s="70">
        <v>0</v>
      </c>
      <c r="BZ138" s="70">
        <v>0</v>
      </c>
      <c r="CA138" s="70">
        <v>2</v>
      </c>
      <c r="CB138" s="70">
        <v>4</v>
      </c>
      <c r="CC138" s="70">
        <v>0</v>
      </c>
      <c r="CD138" s="70">
        <v>2</v>
      </c>
      <c r="CE138" s="70">
        <v>0</v>
      </c>
      <c r="CF138" s="70">
        <v>0</v>
      </c>
      <c r="CG138" s="70">
        <v>0</v>
      </c>
      <c r="CH138" s="70">
        <v>1</v>
      </c>
      <c r="CI138" s="70">
        <v>1</v>
      </c>
      <c r="CJ138" s="70">
        <v>0</v>
      </c>
      <c r="CK138" s="70">
        <v>0</v>
      </c>
      <c r="CL138" s="70">
        <v>1</v>
      </c>
      <c r="CM138" s="70">
        <v>1</v>
      </c>
      <c r="CN138" s="70">
        <v>0</v>
      </c>
      <c r="CO138" s="70">
        <v>0</v>
      </c>
      <c r="CP138" s="70">
        <v>1</v>
      </c>
      <c r="CQ138" s="70">
        <v>1</v>
      </c>
      <c r="CR138" s="70">
        <v>1</v>
      </c>
      <c r="CS138" s="70">
        <v>0</v>
      </c>
      <c r="CT138" s="70">
        <v>1</v>
      </c>
      <c r="CU138" s="70">
        <v>1</v>
      </c>
      <c r="CV138" s="70">
        <v>0</v>
      </c>
      <c r="CW138" s="70">
        <v>1</v>
      </c>
      <c r="CX138" s="70">
        <v>0</v>
      </c>
      <c r="CY138" s="70">
        <v>0</v>
      </c>
      <c r="CZ138" s="70">
        <v>0</v>
      </c>
      <c r="DA138" s="70">
        <v>0</v>
      </c>
      <c r="DB138" s="70">
        <v>18</v>
      </c>
      <c r="DC138" s="70">
        <v>2</v>
      </c>
      <c r="DD138" s="70">
        <v>0</v>
      </c>
      <c r="DE138" s="70">
        <v>0</v>
      </c>
      <c r="DF138" s="70">
        <v>0</v>
      </c>
      <c r="DG138" s="70">
        <v>15</v>
      </c>
      <c r="DH138" s="70">
        <v>0</v>
      </c>
      <c r="DI138" s="70">
        <v>0</v>
      </c>
      <c r="DJ138" s="70">
        <v>0</v>
      </c>
      <c r="DK138" s="70">
        <v>0</v>
      </c>
      <c r="DL138" s="70">
        <v>3</v>
      </c>
      <c r="DM138" s="70">
        <v>1</v>
      </c>
      <c r="DN138" s="70">
        <v>0</v>
      </c>
      <c r="DO138" s="70">
        <v>2</v>
      </c>
      <c r="DP138" s="70">
        <v>0</v>
      </c>
      <c r="DQ138" s="70">
        <v>0</v>
      </c>
      <c r="DR138" s="70">
        <v>2</v>
      </c>
      <c r="DS138" s="70">
        <v>0</v>
      </c>
      <c r="DT138" s="70">
        <v>6</v>
      </c>
      <c r="DU138" s="70">
        <v>0</v>
      </c>
      <c r="DV138" s="70">
        <v>5</v>
      </c>
      <c r="DW138" s="70">
        <v>5</v>
      </c>
      <c r="DX138" s="70">
        <v>0</v>
      </c>
      <c r="DY138" s="70">
        <v>1</v>
      </c>
      <c r="DZ138" s="70">
        <v>53</v>
      </c>
      <c r="EA138" s="70">
        <v>0</v>
      </c>
      <c r="EB138" s="70">
        <v>0</v>
      </c>
      <c r="EC138" s="70">
        <v>0</v>
      </c>
      <c r="ED138" s="70">
        <v>95</v>
      </c>
      <c r="EE138" s="70">
        <v>4</v>
      </c>
    </row>
    <row r="139" spans="1:135">
      <c r="A139" s="70" t="s">
        <v>75</v>
      </c>
      <c r="B139" s="70" t="s">
        <v>4610</v>
      </c>
      <c r="C139" s="70" t="s">
        <v>4610</v>
      </c>
      <c r="D139" s="70" t="s">
        <v>529</v>
      </c>
      <c r="E139" s="70" t="s">
        <v>572</v>
      </c>
      <c r="F139" s="70" t="str">
        <f t="shared" si="2"/>
        <v>臺南市仁德區</v>
      </c>
      <c r="G139" s="70">
        <f>VLOOKUP(F139,郵遞區號!$C$2:$D$371,2,0)</f>
        <v>717</v>
      </c>
      <c r="H139" s="70" t="str">
        <f>VLOOKUP(D139,區域對照!$A$2:$B$23,2,0)</f>
        <v>南區</v>
      </c>
      <c r="I139" s="70" t="s">
        <v>3677</v>
      </c>
      <c r="J139" s="70" t="s">
        <v>4609</v>
      </c>
      <c r="K139" s="59" t="s">
        <v>6124</v>
      </c>
      <c r="L139" s="71" t="s">
        <v>739</v>
      </c>
      <c r="M139" s="70" t="s">
        <v>1203</v>
      </c>
      <c r="N139" s="70" t="s">
        <v>1203</v>
      </c>
      <c r="O139" s="70" t="s">
        <v>1246</v>
      </c>
      <c r="P139" s="70" t="s">
        <v>708</v>
      </c>
      <c r="Q139" s="70" t="s">
        <v>1283</v>
      </c>
      <c r="R139" s="70" t="s">
        <v>3803</v>
      </c>
      <c r="S139" s="70" t="s">
        <v>3803</v>
      </c>
      <c r="T139" s="70" t="s">
        <v>5114</v>
      </c>
      <c r="U139" s="70">
        <v>22.974422199999999</v>
      </c>
      <c r="V139" s="70">
        <v>120.2425159</v>
      </c>
      <c r="W139" s="70" t="s">
        <v>2277</v>
      </c>
      <c r="X139" s="70" t="s">
        <v>708</v>
      </c>
      <c r="Y139" s="70" t="s">
        <v>708</v>
      </c>
      <c r="Z139" s="70" t="s">
        <v>708</v>
      </c>
      <c r="AA139" s="70" t="s">
        <v>708</v>
      </c>
      <c r="AB139" s="70" t="s">
        <v>708</v>
      </c>
      <c r="AC139" s="70" t="s">
        <v>708</v>
      </c>
      <c r="AD139" s="70" t="s">
        <v>2734</v>
      </c>
      <c r="AE139" s="70" t="s">
        <v>2733</v>
      </c>
      <c r="AF139" s="70" t="s">
        <v>5664</v>
      </c>
      <c r="AG139" s="70" t="s">
        <v>3147</v>
      </c>
      <c r="AI139" s="70" t="s">
        <v>2734</v>
      </c>
      <c r="AJ139" s="70" t="s">
        <v>2734</v>
      </c>
      <c r="AK139" s="70" t="s">
        <v>6490</v>
      </c>
      <c r="AL139" s="70" t="s">
        <v>2734</v>
      </c>
      <c r="AM139" s="70">
        <v>0</v>
      </c>
      <c r="AN139" s="70">
        <v>0</v>
      </c>
      <c r="AO139" s="70">
        <v>0</v>
      </c>
      <c r="AP139" s="70">
        <v>0</v>
      </c>
      <c r="AQ139" s="70">
        <v>0</v>
      </c>
      <c r="AR139" s="70">
        <v>0</v>
      </c>
      <c r="AS139" s="70">
        <v>0</v>
      </c>
      <c r="AT139" s="70">
        <v>1</v>
      </c>
      <c r="AU139" s="70">
        <v>51</v>
      </c>
      <c r="AV139" s="70">
        <v>0</v>
      </c>
      <c r="AW139" s="70">
        <v>0</v>
      </c>
      <c r="AX139" s="70">
        <v>0</v>
      </c>
      <c r="AY139" s="70">
        <v>1</v>
      </c>
      <c r="AZ139" s="70">
        <v>0</v>
      </c>
      <c r="BA139" s="70">
        <v>0</v>
      </c>
      <c r="BB139" s="70">
        <v>0</v>
      </c>
      <c r="BC139" s="70">
        <v>0</v>
      </c>
      <c r="BD139" s="70">
        <v>0</v>
      </c>
      <c r="BE139" s="70">
        <v>0</v>
      </c>
      <c r="BF139" s="70">
        <v>0</v>
      </c>
      <c r="BG139" s="70">
        <v>0</v>
      </c>
      <c r="BH139" s="70">
        <v>0</v>
      </c>
      <c r="BI139" s="70">
        <v>0</v>
      </c>
      <c r="BJ139" s="70">
        <v>0</v>
      </c>
      <c r="BK139" s="70">
        <v>0</v>
      </c>
      <c r="BL139" s="70">
        <v>0</v>
      </c>
      <c r="BM139" s="70">
        <v>0</v>
      </c>
      <c r="BN139" s="70">
        <v>0</v>
      </c>
      <c r="BO139" s="70">
        <v>0</v>
      </c>
      <c r="BP139" s="70">
        <v>0</v>
      </c>
      <c r="BQ139" s="70">
        <v>0</v>
      </c>
      <c r="BR139" s="70">
        <v>0</v>
      </c>
      <c r="BS139" s="70">
        <v>0</v>
      </c>
      <c r="BT139" s="70">
        <v>0</v>
      </c>
      <c r="BU139" s="70">
        <v>0</v>
      </c>
      <c r="BV139" s="70">
        <v>0</v>
      </c>
      <c r="BW139" s="70">
        <v>51</v>
      </c>
      <c r="BX139" s="70">
        <v>0</v>
      </c>
      <c r="BY139" s="70">
        <v>0</v>
      </c>
      <c r="BZ139" s="70">
        <v>0</v>
      </c>
      <c r="CA139" s="70">
        <v>0</v>
      </c>
      <c r="CB139" s="70">
        <v>11</v>
      </c>
      <c r="CC139" s="70">
        <v>0</v>
      </c>
      <c r="CD139" s="70">
        <v>0</v>
      </c>
      <c r="CE139" s="70">
        <v>0</v>
      </c>
      <c r="CF139" s="70">
        <v>0</v>
      </c>
      <c r="CG139" s="70">
        <v>0</v>
      </c>
      <c r="CH139" s="70">
        <v>0</v>
      </c>
      <c r="CI139" s="70">
        <v>0</v>
      </c>
      <c r="CJ139" s="70">
        <v>0</v>
      </c>
      <c r="CK139" s="70">
        <v>0</v>
      </c>
      <c r="CL139" s="70">
        <v>0</v>
      </c>
      <c r="CM139" s="70">
        <v>0</v>
      </c>
      <c r="CN139" s="70">
        <v>0</v>
      </c>
      <c r="CO139" s="70">
        <v>0</v>
      </c>
      <c r="CP139" s="70">
        <v>1</v>
      </c>
      <c r="CQ139" s="70">
        <v>0</v>
      </c>
      <c r="CR139" s="70">
        <v>0</v>
      </c>
      <c r="CS139" s="70">
        <v>0</v>
      </c>
      <c r="CT139" s="70">
        <v>0</v>
      </c>
      <c r="CU139" s="70">
        <v>0</v>
      </c>
      <c r="CV139" s="70">
        <v>0</v>
      </c>
      <c r="CW139" s="70">
        <v>0</v>
      </c>
      <c r="CX139" s="70">
        <v>0</v>
      </c>
      <c r="CY139" s="70">
        <v>0</v>
      </c>
      <c r="CZ139" s="70">
        <v>0</v>
      </c>
      <c r="DA139" s="70">
        <v>0</v>
      </c>
      <c r="DB139" s="70">
        <v>12</v>
      </c>
      <c r="DC139" s="70">
        <v>0</v>
      </c>
      <c r="DD139" s="70">
        <v>0</v>
      </c>
      <c r="DE139" s="70">
        <v>0</v>
      </c>
      <c r="DF139" s="70">
        <v>0</v>
      </c>
      <c r="DG139" s="70">
        <v>12</v>
      </c>
      <c r="DH139" s="70">
        <v>0</v>
      </c>
      <c r="DI139" s="70">
        <v>0</v>
      </c>
      <c r="DJ139" s="70">
        <v>1</v>
      </c>
      <c r="DK139" s="70">
        <v>0</v>
      </c>
      <c r="DL139" s="70">
        <v>0</v>
      </c>
      <c r="DM139" s="70">
        <v>0</v>
      </c>
      <c r="DN139" s="70">
        <v>0</v>
      </c>
      <c r="DO139" s="70">
        <v>1</v>
      </c>
      <c r="DP139" s="70">
        <v>0</v>
      </c>
      <c r="DQ139" s="70">
        <v>0</v>
      </c>
      <c r="DR139" s="70">
        <v>0</v>
      </c>
      <c r="DS139" s="70">
        <v>0</v>
      </c>
      <c r="DT139" s="70">
        <v>5</v>
      </c>
      <c r="DU139" s="70">
        <v>0</v>
      </c>
      <c r="DV139" s="70">
        <v>9</v>
      </c>
      <c r="DW139" s="70">
        <v>9</v>
      </c>
      <c r="DX139" s="70">
        <v>0</v>
      </c>
      <c r="DY139" s="70">
        <v>1</v>
      </c>
      <c r="DZ139" s="70">
        <v>46</v>
      </c>
      <c r="EA139" s="70">
        <v>0</v>
      </c>
      <c r="EB139" s="70">
        <v>0</v>
      </c>
      <c r="EC139" s="70">
        <v>0</v>
      </c>
      <c r="ED139" s="70">
        <v>84</v>
      </c>
      <c r="EE139" s="70">
        <v>4</v>
      </c>
    </row>
    <row r="140" spans="1:135" s="74" customFormat="1">
      <c r="A140" s="70" t="s">
        <v>77</v>
      </c>
      <c r="B140" s="70" t="s">
        <v>4016</v>
      </c>
      <c r="C140" s="70" t="s">
        <v>4016</v>
      </c>
      <c r="D140" s="70" t="s">
        <v>526</v>
      </c>
      <c r="E140" s="70" t="s">
        <v>574</v>
      </c>
      <c r="F140" s="70" t="str">
        <f t="shared" si="2"/>
        <v>高雄市旗山區</v>
      </c>
      <c r="G140" s="70">
        <f>VLOOKUP(F140,郵遞區號!$C$2:$D$371,2,0)</f>
        <v>842</v>
      </c>
      <c r="H140" s="70" t="str">
        <f>VLOOKUP(D140,區域對照!$A$2:$B$23,2,0)</f>
        <v>高屏區</v>
      </c>
      <c r="I140" s="70" t="s">
        <v>3677</v>
      </c>
      <c r="J140" s="70" t="s">
        <v>4609</v>
      </c>
      <c r="K140" s="59" t="s">
        <v>6124</v>
      </c>
      <c r="L140" s="71" t="s">
        <v>741</v>
      </c>
      <c r="M140" s="70" t="s">
        <v>1203</v>
      </c>
      <c r="N140" s="70" t="s">
        <v>1203</v>
      </c>
      <c r="O140" s="70" t="s">
        <v>1246</v>
      </c>
      <c r="P140" s="70" t="s">
        <v>708</v>
      </c>
      <c r="Q140" s="70" t="s">
        <v>1285</v>
      </c>
      <c r="R140" s="70" t="s">
        <v>3766</v>
      </c>
      <c r="S140" s="70" t="s">
        <v>4776</v>
      </c>
      <c r="T140" s="70" t="s">
        <v>5117</v>
      </c>
      <c r="U140" s="70">
        <v>22.880795500000001</v>
      </c>
      <c r="V140" s="70">
        <v>120.48326400000001</v>
      </c>
      <c r="W140" s="70" t="s">
        <v>2279</v>
      </c>
      <c r="X140" s="70" t="s">
        <v>708</v>
      </c>
      <c r="Y140" s="70" t="s">
        <v>708</v>
      </c>
      <c r="Z140" s="70" t="s">
        <v>708</v>
      </c>
      <c r="AA140" s="70" t="s">
        <v>2733</v>
      </c>
      <c r="AB140" s="70" t="s">
        <v>2942</v>
      </c>
      <c r="AC140" s="70" t="s">
        <v>2733</v>
      </c>
      <c r="AD140" s="70" t="s">
        <v>2733</v>
      </c>
      <c r="AE140" s="70" t="s">
        <v>2733</v>
      </c>
      <c r="AF140" s="70" t="s">
        <v>5666</v>
      </c>
      <c r="AG140" s="70" t="s">
        <v>3150</v>
      </c>
      <c r="AH140" s="70"/>
      <c r="AI140" s="70" t="s">
        <v>6263</v>
      </c>
      <c r="AJ140" s="70" t="s">
        <v>3649</v>
      </c>
      <c r="AK140" s="70" t="s">
        <v>6491</v>
      </c>
      <c r="AL140" s="70" t="s">
        <v>3649</v>
      </c>
      <c r="AM140" s="70">
        <v>2</v>
      </c>
      <c r="AN140" s="70">
        <v>2</v>
      </c>
      <c r="AO140" s="70">
        <v>2</v>
      </c>
      <c r="AP140" s="70">
        <v>2</v>
      </c>
      <c r="AQ140" s="70">
        <v>2</v>
      </c>
      <c r="AR140" s="70">
        <v>2</v>
      </c>
      <c r="AS140" s="70">
        <v>2</v>
      </c>
      <c r="AT140" s="70">
        <v>6</v>
      </c>
      <c r="AU140" s="70">
        <v>153</v>
      </c>
      <c r="AV140" s="70">
        <v>0</v>
      </c>
      <c r="AW140" s="70">
        <v>40</v>
      </c>
      <c r="AX140" s="70">
        <v>100</v>
      </c>
      <c r="AY140" s="70">
        <v>25</v>
      </c>
      <c r="AZ140" s="70">
        <v>4</v>
      </c>
      <c r="BA140" s="70">
        <v>0</v>
      </c>
      <c r="BB140" s="70">
        <v>2</v>
      </c>
      <c r="BC140" s="70">
        <v>2</v>
      </c>
      <c r="BD140" s="70">
        <v>0</v>
      </c>
      <c r="BE140" s="70">
        <v>0</v>
      </c>
      <c r="BF140" s="70">
        <v>21</v>
      </c>
      <c r="BG140" s="70">
        <v>0</v>
      </c>
      <c r="BH140" s="70">
        <v>5</v>
      </c>
      <c r="BI140" s="70">
        <v>0</v>
      </c>
      <c r="BJ140" s="70">
        <v>4</v>
      </c>
      <c r="BK140" s="70">
        <v>0</v>
      </c>
      <c r="BL140" s="70">
        <v>6</v>
      </c>
      <c r="BM140" s="70">
        <v>20</v>
      </c>
      <c r="BN140" s="70">
        <v>3</v>
      </c>
      <c r="BO140" s="70">
        <v>0</v>
      </c>
      <c r="BP140" s="70">
        <v>0</v>
      </c>
      <c r="BQ140" s="70">
        <v>0</v>
      </c>
      <c r="BR140" s="70">
        <v>0</v>
      </c>
      <c r="BS140" s="70">
        <v>0</v>
      </c>
      <c r="BT140" s="70">
        <v>0</v>
      </c>
      <c r="BU140" s="70">
        <v>1</v>
      </c>
      <c r="BV140" s="70">
        <v>24</v>
      </c>
      <c r="BW140" s="70">
        <v>10</v>
      </c>
      <c r="BX140" s="70">
        <v>0</v>
      </c>
      <c r="BY140" s="70">
        <v>0</v>
      </c>
      <c r="BZ140" s="70">
        <v>0</v>
      </c>
      <c r="CA140" s="70">
        <v>2</v>
      </c>
      <c r="CB140" s="70">
        <v>9</v>
      </c>
      <c r="CC140" s="70">
        <v>1</v>
      </c>
      <c r="CD140" s="70">
        <v>4</v>
      </c>
      <c r="CE140" s="70">
        <v>1</v>
      </c>
      <c r="CF140" s="70">
        <v>2</v>
      </c>
      <c r="CG140" s="70">
        <v>0</v>
      </c>
      <c r="CH140" s="70">
        <v>2</v>
      </c>
      <c r="CI140" s="70">
        <v>2</v>
      </c>
      <c r="CJ140" s="70">
        <v>0</v>
      </c>
      <c r="CK140" s="70">
        <v>2</v>
      </c>
      <c r="CL140" s="70">
        <v>5</v>
      </c>
      <c r="CM140" s="70">
        <v>2</v>
      </c>
      <c r="CN140" s="70">
        <v>0</v>
      </c>
      <c r="CO140" s="70">
        <v>1</v>
      </c>
      <c r="CP140" s="70">
        <v>6</v>
      </c>
      <c r="CQ140" s="70">
        <v>5</v>
      </c>
      <c r="CR140" s="70">
        <v>1</v>
      </c>
      <c r="CS140" s="70">
        <v>1</v>
      </c>
      <c r="CT140" s="70">
        <v>2</v>
      </c>
      <c r="CU140" s="70">
        <v>2</v>
      </c>
      <c r="CV140" s="70">
        <v>0</v>
      </c>
      <c r="CW140" s="70">
        <v>4</v>
      </c>
      <c r="CX140" s="70">
        <v>0</v>
      </c>
      <c r="CY140" s="70">
        <v>0</v>
      </c>
      <c r="CZ140" s="70">
        <v>0</v>
      </c>
      <c r="DA140" s="70">
        <v>0</v>
      </c>
      <c r="DB140" s="70">
        <v>54</v>
      </c>
      <c r="DC140" s="70">
        <v>2</v>
      </c>
      <c r="DD140" s="70">
        <v>1</v>
      </c>
      <c r="DE140" s="70">
        <v>0</v>
      </c>
      <c r="DF140" s="70">
        <v>0</v>
      </c>
      <c r="DG140" s="70">
        <v>51</v>
      </c>
      <c r="DH140" s="70">
        <v>0</v>
      </c>
      <c r="DI140" s="70">
        <v>0</v>
      </c>
      <c r="DJ140" s="70">
        <v>2</v>
      </c>
      <c r="DK140" s="70">
        <v>2</v>
      </c>
      <c r="DL140" s="70">
        <v>14</v>
      </c>
      <c r="DM140" s="70">
        <v>2</v>
      </c>
      <c r="DN140" s="70">
        <v>0</v>
      </c>
      <c r="DO140" s="70">
        <v>4</v>
      </c>
      <c r="DP140" s="70">
        <v>3</v>
      </c>
      <c r="DQ140" s="70">
        <v>0</v>
      </c>
      <c r="DR140" s="70">
        <v>11</v>
      </c>
      <c r="DS140" s="70">
        <v>0</v>
      </c>
      <c r="DT140" s="70">
        <v>13</v>
      </c>
      <c r="DU140" s="70">
        <v>0</v>
      </c>
      <c r="DV140" s="70">
        <v>15</v>
      </c>
      <c r="DW140" s="70">
        <v>19</v>
      </c>
      <c r="DX140" s="70">
        <v>0</v>
      </c>
      <c r="DY140" s="70">
        <v>32</v>
      </c>
      <c r="DZ140" s="70">
        <v>222</v>
      </c>
      <c r="EA140" s="70">
        <v>1</v>
      </c>
      <c r="EB140" s="70">
        <v>0</v>
      </c>
      <c r="EC140" s="70">
        <v>0</v>
      </c>
      <c r="ED140" s="70">
        <v>394</v>
      </c>
      <c r="EE140" s="70">
        <v>3</v>
      </c>
    </row>
    <row r="141" spans="1:135" s="74" customFormat="1">
      <c r="A141" s="70" t="s">
        <v>79</v>
      </c>
      <c r="B141" s="70" t="s">
        <v>4610</v>
      </c>
      <c r="C141" s="70" t="s">
        <v>4610</v>
      </c>
      <c r="D141" s="70" t="s">
        <v>537</v>
      </c>
      <c r="E141" s="70" t="s">
        <v>576</v>
      </c>
      <c r="F141" s="70" t="str">
        <f t="shared" si="2"/>
        <v>屏東縣恆春鎮</v>
      </c>
      <c r="G141" s="70">
        <f>VLOOKUP(F141,郵遞區號!$C$2:$D$371,2,0)</f>
        <v>946</v>
      </c>
      <c r="H141" s="70" t="str">
        <f>VLOOKUP(D141,區域對照!$A$2:$B$23,2,0)</f>
        <v>高屏區</v>
      </c>
      <c r="I141" s="70" t="s">
        <v>3677</v>
      </c>
      <c r="J141" s="70" t="s">
        <v>4609</v>
      </c>
      <c r="K141" s="59" t="s">
        <v>6124</v>
      </c>
      <c r="L141" s="71" t="s">
        <v>743</v>
      </c>
      <c r="M141" s="70" t="s">
        <v>1203</v>
      </c>
      <c r="N141" s="70" t="s">
        <v>1203</v>
      </c>
      <c r="O141" s="70" t="s">
        <v>1246</v>
      </c>
      <c r="P141" s="70" t="s">
        <v>708</v>
      </c>
      <c r="Q141" s="70" t="s">
        <v>1287</v>
      </c>
      <c r="R141" s="70" t="s">
        <v>3765</v>
      </c>
      <c r="S141" s="70" t="s">
        <v>4778</v>
      </c>
      <c r="T141" s="70" t="s">
        <v>5119</v>
      </c>
      <c r="U141" s="70">
        <v>21.999201800000002</v>
      </c>
      <c r="V141" s="70">
        <v>120.7448456</v>
      </c>
      <c r="W141" s="70" t="s">
        <v>2281</v>
      </c>
      <c r="X141" s="70" t="s">
        <v>708</v>
      </c>
      <c r="Y141" s="70" t="s">
        <v>708</v>
      </c>
      <c r="Z141" s="70" t="s">
        <v>708</v>
      </c>
      <c r="AA141" s="70" t="s">
        <v>2733</v>
      </c>
      <c r="AB141" s="70" t="s">
        <v>2944</v>
      </c>
      <c r="AC141" s="70" t="s">
        <v>2733</v>
      </c>
      <c r="AD141" s="70" t="s">
        <v>2734</v>
      </c>
      <c r="AE141" s="70" t="s">
        <v>2733</v>
      </c>
      <c r="AF141" s="70" t="s">
        <v>5668</v>
      </c>
      <c r="AG141" s="70" t="s">
        <v>3152</v>
      </c>
      <c r="AH141" s="70"/>
      <c r="AI141" s="70" t="s">
        <v>6263</v>
      </c>
      <c r="AJ141" s="70" t="s">
        <v>3664</v>
      </c>
      <c r="AK141" s="70" t="s">
        <v>6501</v>
      </c>
      <c r="AL141" s="70" t="s">
        <v>3656</v>
      </c>
      <c r="AM141" s="70">
        <v>1</v>
      </c>
      <c r="AN141" s="70">
        <v>2</v>
      </c>
      <c r="AO141" s="70">
        <v>1</v>
      </c>
      <c r="AP141" s="70">
        <v>1</v>
      </c>
      <c r="AQ141" s="70">
        <v>2</v>
      </c>
      <c r="AR141" s="70">
        <v>2</v>
      </c>
      <c r="AS141" s="70">
        <v>1</v>
      </c>
      <c r="AT141" s="70">
        <v>4</v>
      </c>
      <c r="AU141" s="70">
        <v>35</v>
      </c>
      <c r="AV141" s="70">
        <v>0</v>
      </c>
      <c r="AW141" s="70">
        <v>0</v>
      </c>
      <c r="AX141" s="70">
        <v>0</v>
      </c>
      <c r="AY141" s="70">
        <v>9</v>
      </c>
      <c r="AZ141" s="70">
        <v>1</v>
      </c>
      <c r="BA141" s="70">
        <v>0</v>
      </c>
      <c r="BB141" s="70">
        <v>0</v>
      </c>
      <c r="BC141" s="70">
        <v>1</v>
      </c>
      <c r="BD141" s="70">
        <v>0</v>
      </c>
      <c r="BE141" s="70">
        <v>0</v>
      </c>
      <c r="BF141" s="70">
        <v>6</v>
      </c>
      <c r="BG141" s="70">
        <v>0</v>
      </c>
      <c r="BH141" s="70">
        <v>2</v>
      </c>
      <c r="BI141" s="70">
        <v>0</v>
      </c>
      <c r="BJ141" s="70">
        <v>0</v>
      </c>
      <c r="BK141" s="70">
        <v>0</v>
      </c>
      <c r="BL141" s="70">
        <v>7</v>
      </c>
      <c r="BM141" s="70">
        <v>0</v>
      </c>
      <c r="BN141" s="70">
        <v>1</v>
      </c>
      <c r="BO141" s="70">
        <v>0</v>
      </c>
      <c r="BP141" s="70">
        <v>0</v>
      </c>
      <c r="BQ141" s="70">
        <v>0</v>
      </c>
      <c r="BR141" s="70">
        <v>0</v>
      </c>
      <c r="BS141" s="70">
        <v>0</v>
      </c>
      <c r="BT141" s="70">
        <v>0</v>
      </c>
      <c r="BU141" s="70">
        <v>0</v>
      </c>
      <c r="BV141" s="70">
        <v>19</v>
      </c>
      <c r="BW141" s="70">
        <v>0</v>
      </c>
      <c r="BX141" s="70">
        <v>0</v>
      </c>
      <c r="BY141" s="70">
        <v>0</v>
      </c>
      <c r="BZ141" s="70">
        <v>0</v>
      </c>
      <c r="CA141" s="70">
        <v>0</v>
      </c>
      <c r="CB141" s="70">
        <v>5</v>
      </c>
      <c r="CC141" s="70">
        <v>0</v>
      </c>
      <c r="CD141" s="70">
        <v>2</v>
      </c>
      <c r="CE141" s="70">
        <v>0</v>
      </c>
      <c r="CF141" s="70">
        <v>0</v>
      </c>
      <c r="CG141" s="70">
        <v>0</v>
      </c>
      <c r="CH141" s="70">
        <v>0</v>
      </c>
      <c r="CI141" s="70">
        <v>1</v>
      </c>
      <c r="CJ141" s="70">
        <v>0</v>
      </c>
      <c r="CK141" s="70">
        <v>1</v>
      </c>
      <c r="CL141" s="70">
        <v>0</v>
      </c>
      <c r="CM141" s="70">
        <v>2</v>
      </c>
      <c r="CN141" s="70">
        <v>0</v>
      </c>
      <c r="CO141" s="70">
        <v>0</v>
      </c>
      <c r="CP141" s="70">
        <v>1</v>
      </c>
      <c r="CQ141" s="70">
        <v>1</v>
      </c>
      <c r="CR141" s="70">
        <v>0</v>
      </c>
      <c r="CS141" s="70">
        <v>0</v>
      </c>
      <c r="CT141" s="70">
        <v>1</v>
      </c>
      <c r="CU141" s="70">
        <v>1</v>
      </c>
      <c r="CV141" s="70">
        <v>0</v>
      </c>
      <c r="CW141" s="70">
        <v>1</v>
      </c>
      <c r="CX141" s="70">
        <v>0</v>
      </c>
      <c r="CY141" s="70">
        <v>0</v>
      </c>
      <c r="CZ141" s="70">
        <v>0</v>
      </c>
      <c r="DA141" s="70">
        <v>0</v>
      </c>
      <c r="DB141" s="70">
        <v>16</v>
      </c>
      <c r="DC141" s="70">
        <v>0</v>
      </c>
      <c r="DD141" s="70">
        <v>0</v>
      </c>
      <c r="DE141" s="70">
        <v>0</v>
      </c>
      <c r="DF141" s="70">
        <v>0</v>
      </c>
      <c r="DG141" s="70">
        <v>16</v>
      </c>
      <c r="DH141" s="70">
        <v>1</v>
      </c>
      <c r="DI141" s="70">
        <v>0</v>
      </c>
      <c r="DJ141" s="70">
        <v>1</v>
      </c>
      <c r="DK141" s="70">
        <v>1</v>
      </c>
      <c r="DL141" s="70">
        <v>5</v>
      </c>
      <c r="DM141" s="70">
        <v>0</v>
      </c>
      <c r="DN141" s="70">
        <v>0</v>
      </c>
      <c r="DO141" s="70">
        <v>1</v>
      </c>
      <c r="DP141" s="70">
        <v>0</v>
      </c>
      <c r="DQ141" s="70">
        <v>0</v>
      </c>
      <c r="DR141" s="70">
        <v>3</v>
      </c>
      <c r="DS141" s="70">
        <v>0</v>
      </c>
      <c r="DT141" s="70">
        <v>5</v>
      </c>
      <c r="DU141" s="70">
        <v>0</v>
      </c>
      <c r="DV141" s="70">
        <v>5</v>
      </c>
      <c r="DW141" s="70">
        <v>7</v>
      </c>
      <c r="DX141" s="70">
        <v>0</v>
      </c>
      <c r="DY141" s="70">
        <v>8</v>
      </c>
      <c r="DZ141" s="70">
        <v>50</v>
      </c>
      <c r="EA141" s="70">
        <v>0</v>
      </c>
      <c r="EB141" s="70">
        <v>0</v>
      </c>
      <c r="EC141" s="70">
        <v>0</v>
      </c>
      <c r="ED141" s="70">
        <v>103</v>
      </c>
      <c r="EE141" s="70">
        <v>4</v>
      </c>
    </row>
    <row r="142" spans="1:135" s="74" customFormat="1">
      <c r="A142" s="70" t="s">
        <v>80</v>
      </c>
      <c r="B142" s="70" t="s">
        <v>4016</v>
      </c>
      <c r="C142" s="70" t="s">
        <v>4016</v>
      </c>
      <c r="D142" s="70" t="s">
        <v>538</v>
      </c>
      <c r="E142" s="70" t="s">
        <v>577</v>
      </c>
      <c r="F142" s="70" t="str">
        <f t="shared" si="2"/>
        <v>澎湖縣馬公市</v>
      </c>
      <c r="G142" s="70">
        <f>VLOOKUP(F142,郵遞區號!$C$2:$D$371,2,0)</f>
        <v>880</v>
      </c>
      <c r="H142" s="70" t="str">
        <f>VLOOKUP(D142,區域對照!$A$2:$B$23,2,0)</f>
        <v>高屏區</v>
      </c>
      <c r="I142" s="70" t="s">
        <v>3677</v>
      </c>
      <c r="J142" s="70" t="s">
        <v>4609</v>
      </c>
      <c r="K142" s="59" t="s">
        <v>6124</v>
      </c>
      <c r="L142" s="71" t="s">
        <v>744</v>
      </c>
      <c r="M142" s="70" t="s">
        <v>1203</v>
      </c>
      <c r="N142" s="70" t="s">
        <v>1203</v>
      </c>
      <c r="O142" s="70" t="s">
        <v>1246</v>
      </c>
      <c r="P142" s="70" t="s">
        <v>708</v>
      </c>
      <c r="Q142" s="70" t="s">
        <v>1288</v>
      </c>
      <c r="R142" s="70" t="s">
        <v>3764</v>
      </c>
      <c r="S142" s="70" t="s">
        <v>3764</v>
      </c>
      <c r="T142" s="70" t="s">
        <v>5120</v>
      </c>
      <c r="U142" s="70">
        <v>23.564330600000002</v>
      </c>
      <c r="V142" s="70">
        <v>119.5657456</v>
      </c>
      <c r="W142" s="70" t="s">
        <v>2282</v>
      </c>
      <c r="X142" s="70" t="s">
        <v>2734</v>
      </c>
      <c r="Y142" s="70" t="s">
        <v>2749</v>
      </c>
      <c r="Z142" s="70" t="s">
        <v>708</v>
      </c>
      <c r="AA142" s="70" t="s">
        <v>2733</v>
      </c>
      <c r="AB142" s="70" t="s">
        <v>2945</v>
      </c>
      <c r="AC142" s="70" t="s">
        <v>2733</v>
      </c>
      <c r="AD142" s="70" t="s">
        <v>2734</v>
      </c>
      <c r="AE142" s="70" t="s">
        <v>2733</v>
      </c>
      <c r="AF142" s="70" t="s">
        <v>5669</v>
      </c>
      <c r="AG142" s="70" t="s">
        <v>3153</v>
      </c>
      <c r="AH142" s="70"/>
      <c r="AI142" s="70" t="s">
        <v>6263</v>
      </c>
      <c r="AJ142" s="70" t="s">
        <v>6476</v>
      </c>
      <c r="AK142" s="70" t="s">
        <v>6492</v>
      </c>
      <c r="AL142" s="70" t="s">
        <v>3649</v>
      </c>
      <c r="AM142" s="70">
        <v>2</v>
      </c>
      <c r="AN142" s="70">
        <v>2</v>
      </c>
      <c r="AO142" s="70">
        <v>2</v>
      </c>
      <c r="AP142" s="70">
        <v>2</v>
      </c>
      <c r="AQ142" s="70">
        <v>2</v>
      </c>
      <c r="AR142" s="70">
        <v>2</v>
      </c>
      <c r="AS142" s="70">
        <v>2</v>
      </c>
      <c r="AT142" s="70">
        <v>6</v>
      </c>
      <c r="AU142" s="70">
        <v>66</v>
      </c>
      <c r="AV142" s="70">
        <v>0</v>
      </c>
      <c r="AW142" s="70">
        <v>0</v>
      </c>
      <c r="AX142" s="70">
        <v>0</v>
      </c>
      <c r="AY142" s="70">
        <v>24</v>
      </c>
      <c r="AZ142" s="70">
        <v>3</v>
      </c>
      <c r="BA142" s="70">
        <v>0</v>
      </c>
      <c r="BB142" s="70">
        <v>0</v>
      </c>
      <c r="BC142" s="70">
        <v>0</v>
      </c>
      <c r="BD142" s="70">
        <v>0</v>
      </c>
      <c r="BE142" s="70">
        <v>0</v>
      </c>
      <c r="BF142" s="70">
        <v>8</v>
      </c>
      <c r="BG142" s="70">
        <v>0</v>
      </c>
      <c r="BH142" s="70">
        <v>0</v>
      </c>
      <c r="BI142" s="70">
        <v>0</v>
      </c>
      <c r="BJ142" s="70">
        <v>2</v>
      </c>
      <c r="BK142" s="70">
        <v>0</v>
      </c>
      <c r="BL142" s="70">
        <v>8</v>
      </c>
      <c r="BM142" s="70">
        <v>0</v>
      </c>
      <c r="BN142" s="70">
        <v>2</v>
      </c>
      <c r="BO142" s="70">
        <v>0</v>
      </c>
      <c r="BP142" s="70">
        <v>0</v>
      </c>
      <c r="BQ142" s="70">
        <v>0</v>
      </c>
      <c r="BR142" s="70">
        <v>0</v>
      </c>
      <c r="BS142" s="70">
        <v>0</v>
      </c>
      <c r="BT142" s="70">
        <v>0</v>
      </c>
      <c r="BU142" s="70">
        <v>0</v>
      </c>
      <c r="BV142" s="70">
        <v>20</v>
      </c>
      <c r="BW142" s="70">
        <v>0</v>
      </c>
      <c r="BX142" s="70">
        <v>0</v>
      </c>
      <c r="BY142" s="70">
        <v>0</v>
      </c>
      <c r="BZ142" s="70">
        <v>0</v>
      </c>
      <c r="CA142" s="70">
        <v>0</v>
      </c>
      <c r="CB142" s="70">
        <v>10</v>
      </c>
      <c r="CC142" s="70">
        <v>0</v>
      </c>
      <c r="CD142" s="70">
        <v>3</v>
      </c>
      <c r="CE142" s="70">
        <v>0</v>
      </c>
      <c r="CF142" s="70">
        <v>0</v>
      </c>
      <c r="CG142" s="70">
        <v>0</v>
      </c>
      <c r="CH142" s="70">
        <v>1</v>
      </c>
      <c r="CI142" s="70">
        <v>2</v>
      </c>
      <c r="CJ142" s="70">
        <v>0</v>
      </c>
      <c r="CK142" s="70">
        <v>0</v>
      </c>
      <c r="CL142" s="70">
        <v>3</v>
      </c>
      <c r="CM142" s="70">
        <v>3</v>
      </c>
      <c r="CN142" s="70">
        <v>0</v>
      </c>
      <c r="CO142" s="70">
        <v>1</v>
      </c>
      <c r="CP142" s="70">
        <v>0</v>
      </c>
      <c r="CQ142" s="70">
        <v>2</v>
      </c>
      <c r="CR142" s="70">
        <v>1</v>
      </c>
      <c r="CS142" s="70">
        <v>0</v>
      </c>
      <c r="CT142" s="70">
        <v>2</v>
      </c>
      <c r="CU142" s="70">
        <v>1</v>
      </c>
      <c r="CV142" s="70">
        <v>0</v>
      </c>
      <c r="CW142" s="70">
        <v>4</v>
      </c>
      <c r="CX142" s="70">
        <v>0</v>
      </c>
      <c r="CY142" s="70">
        <v>0</v>
      </c>
      <c r="CZ142" s="70">
        <v>0</v>
      </c>
      <c r="DA142" s="70">
        <v>0</v>
      </c>
      <c r="DB142" s="70">
        <v>33</v>
      </c>
      <c r="DC142" s="70">
        <v>0</v>
      </c>
      <c r="DD142" s="70">
        <v>0</v>
      </c>
      <c r="DE142" s="70">
        <v>0</v>
      </c>
      <c r="DF142" s="70">
        <v>0</v>
      </c>
      <c r="DG142" s="70">
        <v>33</v>
      </c>
      <c r="DH142" s="70">
        <v>0</v>
      </c>
      <c r="DI142" s="70">
        <v>0</v>
      </c>
      <c r="DJ142" s="70">
        <v>1</v>
      </c>
      <c r="DK142" s="70">
        <v>3</v>
      </c>
      <c r="DL142" s="70">
        <v>5</v>
      </c>
      <c r="DM142" s="70">
        <v>0</v>
      </c>
      <c r="DN142" s="70">
        <v>0</v>
      </c>
      <c r="DO142" s="70">
        <v>2</v>
      </c>
      <c r="DP142" s="70">
        <v>2</v>
      </c>
      <c r="DQ142" s="70">
        <v>0</v>
      </c>
      <c r="DR142" s="70">
        <v>4</v>
      </c>
      <c r="DS142" s="70">
        <v>0</v>
      </c>
      <c r="DT142" s="70">
        <v>8</v>
      </c>
      <c r="DU142" s="70">
        <v>0</v>
      </c>
      <c r="DV142" s="70">
        <v>10</v>
      </c>
      <c r="DW142" s="70">
        <v>7</v>
      </c>
      <c r="DX142" s="70">
        <v>0</v>
      </c>
      <c r="DY142" s="70">
        <v>9</v>
      </c>
      <c r="DZ142" s="70">
        <v>86</v>
      </c>
      <c r="EA142" s="70">
        <v>1</v>
      </c>
      <c r="EB142" s="70">
        <v>0</v>
      </c>
      <c r="EC142" s="70">
        <v>0</v>
      </c>
      <c r="ED142" s="70">
        <v>171</v>
      </c>
      <c r="EE142" s="70">
        <v>3</v>
      </c>
    </row>
    <row r="143" spans="1:135" s="74" customFormat="1">
      <c r="A143" s="70" t="s">
        <v>81</v>
      </c>
      <c r="B143" s="70" t="s">
        <v>4610</v>
      </c>
      <c r="C143" s="70" t="s">
        <v>4610</v>
      </c>
      <c r="D143" s="70" t="s">
        <v>539</v>
      </c>
      <c r="E143" s="70" t="s">
        <v>578</v>
      </c>
      <c r="F143" s="70" t="str">
        <f t="shared" si="2"/>
        <v>花蓮縣花蓮市</v>
      </c>
      <c r="G143" s="70">
        <f>VLOOKUP(F143,郵遞區號!$C$2:$D$371,2,0)</f>
        <v>970</v>
      </c>
      <c r="H143" s="70" t="str">
        <f>VLOOKUP(D143,區域對照!$A$2:$B$23,2,0)</f>
        <v>東區</v>
      </c>
      <c r="I143" s="70" t="s">
        <v>3677</v>
      </c>
      <c r="J143" s="70" t="s">
        <v>4609</v>
      </c>
      <c r="K143" s="59" t="s">
        <v>6124</v>
      </c>
      <c r="L143" s="71" t="s">
        <v>745</v>
      </c>
      <c r="M143" s="70" t="s">
        <v>1203</v>
      </c>
      <c r="N143" s="70" t="s">
        <v>1203</v>
      </c>
      <c r="O143" s="70" t="s">
        <v>1246</v>
      </c>
      <c r="P143" s="70" t="s">
        <v>708</v>
      </c>
      <c r="Q143" s="70" t="s">
        <v>1289</v>
      </c>
      <c r="R143" s="70" t="s">
        <v>3684</v>
      </c>
      <c r="S143" s="70" t="s">
        <v>3684</v>
      </c>
      <c r="T143" s="70" t="s">
        <v>5123</v>
      </c>
      <c r="U143" s="70">
        <v>23.979429100000001</v>
      </c>
      <c r="V143" s="70">
        <v>121.6111823</v>
      </c>
      <c r="W143" s="70" t="s">
        <v>2283</v>
      </c>
      <c r="X143" s="70" t="s">
        <v>708</v>
      </c>
      <c r="Y143" s="70" t="s">
        <v>708</v>
      </c>
      <c r="Z143" s="70" t="s">
        <v>708</v>
      </c>
      <c r="AA143" s="70" t="s">
        <v>2733</v>
      </c>
      <c r="AB143" s="70" t="s">
        <v>2946</v>
      </c>
      <c r="AC143" s="70" t="s">
        <v>2733</v>
      </c>
      <c r="AD143" s="70" t="s">
        <v>2733</v>
      </c>
      <c r="AE143" s="70" t="s">
        <v>2733</v>
      </c>
      <c r="AF143" s="70" t="s">
        <v>5670</v>
      </c>
      <c r="AG143" s="70" t="s">
        <v>3156</v>
      </c>
      <c r="AH143" s="70"/>
      <c r="AI143" s="70" t="s">
        <v>6263</v>
      </c>
      <c r="AJ143" s="70" t="s">
        <v>3656</v>
      </c>
      <c r="AK143" s="70" t="s">
        <v>6493</v>
      </c>
      <c r="AL143" s="70" t="s">
        <v>3656</v>
      </c>
      <c r="AM143" s="70">
        <v>1</v>
      </c>
      <c r="AN143" s="70">
        <v>1</v>
      </c>
      <c r="AO143" s="70">
        <v>1</v>
      </c>
      <c r="AP143" s="70">
        <v>1</v>
      </c>
      <c r="AQ143" s="70">
        <v>1</v>
      </c>
      <c r="AR143" s="70">
        <v>1</v>
      </c>
      <c r="AS143" s="70">
        <v>1</v>
      </c>
      <c r="AT143" s="70">
        <v>2</v>
      </c>
      <c r="AU143" s="70">
        <v>129</v>
      </c>
      <c r="AV143" s="70">
        <v>0</v>
      </c>
      <c r="AW143" s="70">
        <v>50</v>
      </c>
      <c r="AX143" s="70">
        <v>0</v>
      </c>
      <c r="AY143" s="70">
        <v>14</v>
      </c>
      <c r="AZ143" s="70">
        <v>3</v>
      </c>
      <c r="BA143" s="70">
        <v>0</v>
      </c>
      <c r="BB143" s="70">
        <v>0</v>
      </c>
      <c r="BC143" s="70">
        <v>0</v>
      </c>
      <c r="BD143" s="70">
        <v>20</v>
      </c>
      <c r="BE143" s="70">
        <v>0</v>
      </c>
      <c r="BF143" s="70">
        <v>8</v>
      </c>
      <c r="BG143" s="70">
        <v>0</v>
      </c>
      <c r="BH143" s="70">
        <v>0</v>
      </c>
      <c r="BI143" s="70">
        <v>0</v>
      </c>
      <c r="BJ143" s="70">
        <v>6</v>
      </c>
      <c r="BK143" s="70">
        <v>0</v>
      </c>
      <c r="BL143" s="70">
        <v>6</v>
      </c>
      <c r="BM143" s="70">
        <v>30</v>
      </c>
      <c r="BN143" s="70">
        <v>2</v>
      </c>
      <c r="BO143" s="70">
        <v>0</v>
      </c>
      <c r="BP143" s="70">
        <v>4</v>
      </c>
      <c r="BQ143" s="70">
        <v>0</v>
      </c>
      <c r="BR143" s="70">
        <v>0</v>
      </c>
      <c r="BS143" s="70">
        <v>0</v>
      </c>
      <c r="BT143" s="70">
        <v>0</v>
      </c>
      <c r="BU143" s="70">
        <v>0</v>
      </c>
      <c r="BV143" s="70">
        <v>12</v>
      </c>
      <c r="BW143" s="70">
        <v>7</v>
      </c>
      <c r="BX143" s="70">
        <v>0</v>
      </c>
      <c r="BY143" s="70">
        <v>0</v>
      </c>
      <c r="BZ143" s="70">
        <v>0</v>
      </c>
      <c r="CA143" s="70">
        <v>3</v>
      </c>
      <c r="CB143" s="70">
        <v>4</v>
      </c>
      <c r="CC143" s="70">
        <v>3</v>
      </c>
      <c r="CD143" s="70">
        <v>2</v>
      </c>
      <c r="CE143" s="70">
        <v>1</v>
      </c>
      <c r="CF143" s="70">
        <v>0</v>
      </c>
      <c r="CG143" s="70">
        <v>1</v>
      </c>
      <c r="CH143" s="70">
        <v>1</v>
      </c>
      <c r="CI143" s="70">
        <v>2</v>
      </c>
      <c r="CJ143" s="70">
        <v>0</v>
      </c>
      <c r="CK143" s="70">
        <v>2</v>
      </c>
      <c r="CL143" s="70">
        <v>4</v>
      </c>
      <c r="CM143" s="70">
        <v>1</v>
      </c>
      <c r="CN143" s="70">
        <v>0</v>
      </c>
      <c r="CO143" s="70">
        <v>0</v>
      </c>
      <c r="CP143" s="70">
        <v>0</v>
      </c>
      <c r="CQ143" s="70">
        <v>1</v>
      </c>
      <c r="CR143" s="70">
        <v>1</v>
      </c>
      <c r="CS143" s="70">
        <v>1</v>
      </c>
      <c r="CT143" s="70">
        <v>2</v>
      </c>
      <c r="CU143" s="70">
        <v>2</v>
      </c>
      <c r="CV143" s="70">
        <v>1</v>
      </c>
      <c r="CW143" s="70">
        <v>1</v>
      </c>
      <c r="CX143" s="70">
        <v>0</v>
      </c>
      <c r="CY143" s="70">
        <v>0</v>
      </c>
      <c r="CZ143" s="70">
        <v>0</v>
      </c>
      <c r="DA143" s="70">
        <v>0</v>
      </c>
      <c r="DB143" s="70">
        <v>33</v>
      </c>
      <c r="DC143" s="70">
        <v>3</v>
      </c>
      <c r="DD143" s="70">
        <v>3</v>
      </c>
      <c r="DE143" s="70">
        <v>0</v>
      </c>
      <c r="DF143" s="70">
        <v>0</v>
      </c>
      <c r="DG143" s="70">
        <v>30</v>
      </c>
      <c r="DH143" s="70">
        <v>0</v>
      </c>
      <c r="DI143" s="70">
        <v>0</v>
      </c>
      <c r="DJ143" s="70">
        <v>2</v>
      </c>
      <c r="DK143" s="70">
        <v>1</v>
      </c>
      <c r="DL143" s="70">
        <v>3</v>
      </c>
      <c r="DM143" s="70">
        <v>0</v>
      </c>
      <c r="DN143" s="70">
        <v>0</v>
      </c>
      <c r="DO143" s="70">
        <v>2</v>
      </c>
      <c r="DP143" s="70">
        <v>1</v>
      </c>
      <c r="DQ143" s="70">
        <v>0</v>
      </c>
      <c r="DR143" s="70">
        <v>2</v>
      </c>
      <c r="DS143" s="70">
        <v>0</v>
      </c>
      <c r="DT143" s="70">
        <v>9</v>
      </c>
      <c r="DU143" s="70">
        <v>0</v>
      </c>
      <c r="DV143" s="70">
        <v>11</v>
      </c>
      <c r="DW143" s="70">
        <v>12</v>
      </c>
      <c r="DX143" s="70">
        <v>0</v>
      </c>
      <c r="DY143" s="70">
        <v>8</v>
      </c>
      <c r="DZ143" s="70">
        <v>116</v>
      </c>
      <c r="EA143" s="70">
        <v>0</v>
      </c>
      <c r="EB143" s="70">
        <v>0</v>
      </c>
      <c r="EC143" s="70">
        <v>0</v>
      </c>
      <c r="ED143" s="70">
        <v>203</v>
      </c>
      <c r="EE143" s="70">
        <v>4</v>
      </c>
    </row>
    <row r="144" spans="1:135" s="74" customFormat="1">
      <c r="A144" s="74" t="s">
        <v>82</v>
      </c>
      <c r="B144" s="74" t="s">
        <v>4613</v>
      </c>
      <c r="C144" s="74" t="s">
        <v>4613</v>
      </c>
      <c r="D144" s="74" t="s">
        <v>539</v>
      </c>
      <c r="E144" s="74" t="s">
        <v>579</v>
      </c>
      <c r="F144" s="74" t="str">
        <f t="shared" si="2"/>
        <v>花蓮縣玉里鎮</v>
      </c>
      <c r="G144" s="74">
        <f>VLOOKUP(F144,郵遞區號!$C$2:$D$371,2,0)</f>
        <v>981</v>
      </c>
      <c r="H144" s="74" t="str">
        <f>VLOOKUP(D144,區域對照!$A$2:$B$23,2,0)</f>
        <v>東區</v>
      </c>
      <c r="I144" s="74" t="s">
        <v>3677</v>
      </c>
      <c r="J144" s="74" t="s">
        <v>4609</v>
      </c>
      <c r="K144" s="61" t="s">
        <v>6124</v>
      </c>
      <c r="L144" s="75" t="s">
        <v>746</v>
      </c>
      <c r="M144" s="74" t="s">
        <v>1203</v>
      </c>
      <c r="N144" s="74" t="s">
        <v>1203</v>
      </c>
      <c r="O144" s="74" t="s">
        <v>1246</v>
      </c>
      <c r="P144" s="74" t="s">
        <v>708</v>
      </c>
      <c r="Q144" s="74" t="s">
        <v>1290</v>
      </c>
      <c r="R144" s="74" t="s">
        <v>4636</v>
      </c>
      <c r="S144" s="74" t="s">
        <v>4779</v>
      </c>
      <c r="T144" s="74" t="s">
        <v>5124</v>
      </c>
      <c r="U144" s="74">
        <v>23.347483199999999</v>
      </c>
      <c r="V144" s="74">
        <v>121.3210036</v>
      </c>
      <c r="W144" s="74" t="s">
        <v>2284</v>
      </c>
      <c r="X144" s="74" t="s">
        <v>708</v>
      </c>
      <c r="Y144" s="74" t="s">
        <v>708</v>
      </c>
      <c r="Z144" s="74" t="s">
        <v>708</v>
      </c>
      <c r="AA144" s="74" t="s">
        <v>708</v>
      </c>
      <c r="AB144" s="74" t="s">
        <v>708</v>
      </c>
      <c r="AC144" s="74" t="s">
        <v>708</v>
      </c>
      <c r="AD144" s="74" t="s">
        <v>2734</v>
      </c>
      <c r="AE144" s="74" t="s">
        <v>2733</v>
      </c>
      <c r="AF144" s="74" t="s">
        <v>5671</v>
      </c>
      <c r="AG144" s="74" t="s">
        <v>3157</v>
      </c>
      <c r="AI144" s="74" t="s">
        <v>2734</v>
      </c>
      <c r="AJ144" s="74" t="s">
        <v>2734</v>
      </c>
      <c r="AK144" s="74" t="s">
        <v>6490</v>
      </c>
      <c r="AL144" s="74" t="s">
        <v>2734</v>
      </c>
      <c r="AM144" s="74">
        <v>0</v>
      </c>
      <c r="AN144" s="74">
        <v>0</v>
      </c>
      <c r="AO144" s="74">
        <v>0</v>
      </c>
      <c r="AP144" s="74">
        <v>0</v>
      </c>
      <c r="AQ144" s="74">
        <v>0</v>
      </c>
      <c r="AR144" s="74">
        <v>0</v>
      </c>
      <c r="AS144" s="74">
        <v>0</v>
      </c>
      <c r="AT144" s="74">
        <v>1</v>
      </c>
      <c r="AU144" s="74">
        <v>48</v>
      </c>
      <c r="AV144" s="74">
        <v>0</v>
      </c>
      <c r="AW144" s="74">
        <v>68</v>
      </c>
      <c r="AX144" s="74">
        <v>416</v>
      </c>
      <c r="AY144" s="74">
        <v>7</v>
      </c>
      <c r="AZ144" s="74">
        <v>0</v>
      </c>
      <c r="BA144" s="74">
        <v>0</v>
      </c>
      <c r="BB144" s="74">
        <v>0</v>
      </c>
      <c r="BC144" s="74">
        <v>0</v>
      </c>
      <c r="BD144" s="74">
        <v>100</v>
      </c>
      <c r="BE144" s="74">
        <v>0</v>
      </c>
      <c r="BF144" s="74">
        <v>0</v>
      </c>
      <c r="BG144" s="74">
        <v>0</v>
      </c>
      <c r="BH144" s="74">
        <v>0</v>
      </c>
      <c r="BI144" s="74">
        <v>0</v>
      </c>
      <c r="BJ144" s="74">
        <v>0</v>
      </c>
      <c r="BK144" s="74">
        <v>0</v>
      </c>
      <c r="BL144" s="74">
        <v>0</v>
      </c>
      <c r="BM144" s="74">
        <v>0</v>
      </c>
      <c r="BN144" s="74">
        <v>0</v>
      </c>
      <c r="BO144" s="74">
        <v>0</v>
      </c>
      <c r="BP144" s="74">
        <v>0</v>
      </c>
      <c r="BQ144" s="74">
        <v>0</v>
      </c>
      <c r="BR144" s="74">
        <v>0</v>
      </c>
      <c r="BS144" s="74">
        <v>0</v>
      </c>
      <c r="BT144" s="74">
        <v>0</v>
      </c>
      <c r="BU144" s="74">
        <v>0</v>
      </c>
      <c r="BV144" s="74">
        <v>0</v>
      </c>
      <c r="BW144" s="74">
        <v>0</v>
      </c>
      <c r="BX144" s="74">
        <v>0</v>
      </c>
    </row>
    <row r="145" spans="1:135" s="74" customFormat="1">
      <c r="A145" s="70" t="s">
        <v>83</v>
      </c>
      <c r="B145" s="70" t="s">
        <v>4610</v>
      </c>
      <c r="C145" s="70" t="s">
        <v>4610</v>
      </c>
      <c r="D145" s="70" t="s">
        <v>539</v>
      </c>
      <c r="E145" s="70" t="s">
        <v>580</v>
      </c>
      <c r="F145" s="70" t="str">
        <f t="shared" si="2"/>
        <v>花蓮縣豐濱鄉</v>
      </c>
      <c r="G145" s="70">
        <f>VLOOKUP(F145,郵遞區號!$C$2:$D$371,2,0)</f>
        <v>977</v>
      </c>
      <c r="H145" s="70" t="str">
        <f>VLOOKUP(D145,區域對照!$A$2:$B$23,2,0)</f>
        <v>東區</v>
      </c>
      <c r="I145" s="70" t="s">
        <v>3677</v>
      </c>
      <c r="J145" s="70" t="s">
        <v>4609</v>
      </c>
      <c r="K145" s="59" t="s">
        <v>6124</v>
      </c>
      <c r="L145" s="71" t="s">
        <v>747</v>
      </c>
      <c r="M145" s="70" t="s">
        <v>1203</v>
      </c>
      <c r="N145" s="70" t="s">
        <v>1203</v>
      </c>
      <c r="O145" s="70" t="s">
        <v>1246</v>
      </c>
      <c r="P145" s="70" t="s">
        <v>708</v>
      </c>
      <c r="Q145" s="70" t="s">
        <v>1291</v>
      </c>
      <c r="R145" s="70" t="s">
        <v>3683</v>
      </c>
      <c r="S145" s="70" t="s">
        <v>4780</v>
      </c>
      <c r="T145" s="70" t="s">
        <v>5125</v>
      </c>
      <c r="U145" s="70">
        <v>23.601915999999999</v>
      </c>
      <c r="V145" s="70">
        <v>121.5211876</v>
      </c>
      <c r="W145" s="70" t="s">
        <v>2285</v>
      </c>
      <c r="X145" s="70" t="s">
        <v>708</v>
      </c>
      <c r="Y145" s="70" t="s">
        <v>708</v>
      </c>
      <c r="Z145" s="70" t="s">
        <v>708</v>
      </c>
      <c r="AA145" s="70" t="s">
        <v>2733</v>
      </c>
      <c r="AB145" s="70" t="s">
        <v>2947</v>
      </c>
      <c r="AC145" s="70" t="s">
        <v>2733</v>
      </c>
      <c r="AD145" s="70" t="s">
        <v>2734</v>
      </c>
      <c r="AE145" s="70" t="s">
        <v>2734</v>
      </c>
      <c r="AF145" s="70" t="s">
        <v>5672</v>
      </c>
      <c r="AG145" s="70" t="s">
        <v>3158</v>
      </c>
      <c r="AH145" s="70"/>
      <c r="AI145" s="70" t="s">
        <v>6263</v>
      </c>
      <c r="AJ145" s="70" t="s">
        <v>3656</v>
      </c>
      <c r="AK145" s="70" t="s">
        <v>6493</v>
      </c>
      <c r="AL145" s="70" t="s">
        <v>3656</v>
      </c>
      <c r="AM145" s="70">
        <v>1</v>
      </c>
      <c r="AN145" s="70">
        <v>1</v>
      </c>
      <c r="AO145" s="70">
        <v>1</v>
      </c>
      <c r="AP145" s="70">
        <v>1</v>
      </c>
      <c r="AQ145" s="70">
        <v>1</v>
      </c>
      <c r="AR145" s="70">
        <v>1</v>
      </c>
      <c r="AS145" s="70">
        <v>1</v>
      </c>
      <c r="AT145" s="70">
        <v>2</v>
      </c>
      <c r="AU145" s="70">
        <v>20</v>
      </c>
      <c r="AV145" s="70">
        <v>0</v>
      </c>
      <c r="AW145" s="70">
        <v>0</v>
      </c>
      <c r="AX145" s="70">
        <v>0</v>
      </c>
      <c r="AY145" s="70">
        <v>1</v>
      </c>
      <c r="AZ145" s="70">
        <v>0</v>
      </c>
      <c r="BA145" s="70">
        <v>0</v>
      </c>
      <c r="BB145" s="70">
        <v>0</v>
      </c>
      <c r="BC145" s="70">
        <v>0</v>
      </c>
      <c r="BD145" s="70">
        <v>0</v>
      </c>
      <c r="BE145" s="70">
        <v>0</v>
      </c>
      <c r="BF145" s="70">
        <v>0</v>
      </c>
      <c r="BG145" s="70">
        <v>0</v>
      </c>
      <c r="BH145" s="70">
        <v>0</v>
      </c>
      <c r="BI145" s="70">
        <v>0</v>
      </c>
      <c r="BJ145" s="70">
        <v>0</v>
      </c>
      <c r="BK145" s="70">
        <v>0</v>
      </c>
      <c r="BL145" s="70">
        <v>3</v>
      </c>
      <c r="BM145" s="70">
        <v>0</v>
      </c>
      <c r="BN145" s="70">
        <v>0</v>
      </c>
      <c r="BO145" s="70">
        <v>0</v>
      </c>
      <c r="BP145" s="70">
        <v>0</v>
      </c>
      <c r="BQ145" s="70">
        <v>0</v>
      </c>
      <c r="BR145" s="70">
        <v>0</v>
      </c>
      <c r="BS145" s="70">
        <v>0</v>
      </c>
      <c r="BT145" s="70">
        <v>0</v>
      </c>
      <c r="BU145" s="70">
        <v>0</v>
      </c>
      <c r="BV145" s="70">
        <v>0</v>
      </c>
      <c r="BW145" s="70">
        <v>0</v>
      </c>
      <c r="BX145" s="70">
        <v>0</v>
      </c>
      <c r="BY145" s="70">
        <v>0</v>
      </c>
      <c r="BZ145" s="70">
        <v>0</v>
      </c>
      <c r="CA145" s="70">
        <v>0</v>
      </c>
      <c r="CB145" s="70">
        <v>0</v>
      </c>
      <c r="CC145" s="70">
        <v>0</v>
      </c>
      <c r="CD145" s="70">
        <v>0</v>
      </c>
      <c r="CE145" s="70">
        <v>0</v>
      </c>
      <c r="CF145" s="70">
        <v>0</v>
      </c>
      <c r="CG145" s="70">
        <v>1</v>
      </c>
      <c r="CH145" s="70">
        <v>0</v>
      </c>
      <c r="CI145" s="70">
        <v>0</v>
      </c>
      <c r="CJ145" s="70">
        <v>0</v>
      </c>
      <c r="CK145" s="70">
        <v>0</v>
      </c>
      <c r="CL145" s="70">
        <v>1</v>
      </c>
      <c r="CM145" s="70">
        <v>0</v>
      </c>
      <c r="CN145" s="70">
        <v>0</v>
      </c>
      <c r="CO145" s="70">
        <v>0</v>
      </c>
      <c r="CP145" s="70">
        <v>0</v>
      </c>
      <c r="CQ145" s="70">
        <v>0</v>
      </c>
      <c r="CR145" s="70">
        <v>0</v>
      </c>
      <c r="CS145" s="70">
        <v>0</v>
      </c>
      <c r="CT145" s="70">
        <v>0</v>
      </c>
      <c r="CU145" s="70">
        <v>0</v>
      </c>
      <c r="CV145" s="70">
        <v>0</v>
      </c>
      <c r="CW145" s="70">
        <v>0</v>
      </c>
      <c r="CX145" s="70">
        <v>0</v>
      </c>
      <c r="CY145" s="70">
        <v>0</v>
      </c>
      <c r="CZ145" s="70">
        <v>0</v>
      </c>
      <c r="DA145" s="70">
        <v>0</v>
      </c>
      <c r="DB145" s="70">
        <v>2</v>
      </c>
      <c r="DC145" s="70">
        <v>0</v>
      </c>
      <c r="DD145" s="70">
        <v>0</v>
      </c>
      <c r="DE145" s="70">
        <v>0</v>
      </c>
      <c r="DF145" s="70">
        <v>0</v>
      </c>
      <c r="DG145" s="70">
        <v>2</v>
      </c>
      <c r="DH145" s="70">
        <v>0</v>
      </c>
      <c r="DI145" s="70">
        <v>0</v>
      </c>
      <c r="DJ145" s="70">
        <v>0</v>
      </c>
      <c r="DK145" s="70">
        <v>0</v>
      </c>
      <c r="DL145" s="70">
        <v>0</v>
      </c>
      <c r="DM145" s="70">
        <v>0</v>
      </c>
      <c r="DN145" s="70">
        <v>0</v>
      </c>
      <c r="DO145" s="70">
        <v>0</v>
      </c>
      <c r="DP145" s="70">
        <v>0</v>
      </c>
      <c r="DQ145" s="70">
        <v>0</v>
      </c>
      <c r="DR145" s="70">
        <v>0</v>
      </c>
      <c r="DS145" s="70">
        <v>0</v>
      </c>
      <c r="DT145" s="70">
        <v>2</v>
      </c>
      <c r="DU145" s="70">
        <v>0</v>
      </c>
      <c r="DV145" s="70">
        <v>2</v>
      </c>
      <c r="DW145" s="70">
        <v>1</v>
      </c>
      <c r="DX145" s="70">
        <v>0</v>
      </c>
      <c r="DY145" s="70">
        <v>0</v>
      </c>
      <c r="DZ145" s="70">
        <v>9</v>
      </c>
      <c r="EA145" s="70">
        <v>0</v>
      </c>
      <c r="EB145" s="70">
        <v>0</v>
      </c>
      <c r="EC145" s="70">
        <v>0</v>
      </c>
      <c r="ED145" s="70">
        <v>16</v>
      </c>
      <c r="EE145" s="70">
        <v>4</v>
      </c>
    </row>
    <row r="146" spans="1:135" s="74" customFormat="1">
      <c r="A146" s="70" t="s">
        <v>84</v>
      </c>
      <c r="B146" s="70" t="s">
        <v>4016</v>
      </c>
      <c r="C146" s="70" t="s">
        <v>4016</v>
      </c>
      <c r="D146" s="70" t="s">
        <v>540</v>
      </c>
      <c r="E146" s="70" t="s">
        <v>3678</v>
      </c>
      <c r="F146" s="70" t="str">
        <f t="shared" si="2"/>
        <v>臺東縣臺東市</v>
      </c>
      <c r="G146" s="70">
        <f>VLOOKUP(F146,郵遞區號!$C$2:$D$371,2,0)</f>
        <v>950</v>
      </c>
      <c r="H146" s="70" t="str">
        <f>VLOOKUP(D146,區域對照!$A$2:$B$23,2,0)</f>
        <v>東區</v>
      </c>
      <c r="I146" s="70" t="s">
        <v>3677</v>
      </c>
      <c r="J146" s="70" t="s">
        <v>4609</v>
      </c>
      <c r="K146" s="59" t="s">
        <v>6124</v>
      </c>
      <c r="L146" s="71" t="s">
        <v>748</v>
      </c>
      <c r="M146" s="70" t="s">
        <v>1203</v>
      </c>
      <c r="N146" s="70" t="s">
        <v>1203</v>
      </c>
      <c r="O146" s="70" t="s">
        <v>1246</v>
      </c>
      <c r="P146" s="70" t="s">
        <v>708</v>
      </c>
      <c r="Q146" s="70" t="s">
        <v>1292</v>
      </c>
      <c r="R146" s="70" t="s">
        <v>4637</v>
      </c>
      <c r="S146" s="70" t="s">
        <v>4781</v>
      </c>
      <c r="T146" s="70" t="s">
        <v>5126</v>
      </c>
      <c r="U146" s="70">
        <v>22.7572522</v>
      </c>
      <c r="V146" s="70">
        <v>121.1499505</v>
      </c>
      <c r="W146" s="70" t="s">
        <v>2286</v>
      </c>
      <c r="X146" s="70" t="s">
        <v>708</v>
      </c>
      <c r="Y146" s="70" t="s">
        <v>708</v>
      </c>
      <c r="Z146" s="70" t="s">
        <v>708</v>
      </c>
      <c r="AA146" s="70" t="s">
        <v>2733</v>
      </c>
      <c r="AB146" s="70" t="s">
        <v>2948</v>
      </c>
      <c r="AC146" s="70" t="s">
        <v>2733</v>
      </c>
      <c r="AD146" s="70" t="s">
        <v>2733</v>
      </c>
      <c r="AE146" s="70" t="s">
        <v>2733</v>
      </c>
      <c r="AF146" s="70" t="s">
        <v>5673</v>
      </c>
      <c r="AG146" s="70" t="s">
        <v>3159</v>
      </c>
      <c r="AH146" s="70"/>
      <c r="AI146" s="70" t="s">
        <v>6263</v>
      </c>
      <c r="AJ146" s="70" t="s">
        <v>3666</v>
      </c>
      <c r="AK146" s="70" t="s">
        <v>6502</v>
      </c>
      <c r="AL146" s="70" t="s">
        <v>3656</v>
      </c>
      <c r="AM146" s="70">
        <v>1</v>
      </c>
      <c r="AN146" s="70">
        <v>1</v>
      </c>
      <c r="AO146" s="70">
        <v>1</v>
      </c>
      <c r="AP146" s="70">
        <v>1</v>
      </c>
      <c r="AQ146" s="70">
        <v>1</v>
      </c>
      <c r="AR146" s="70">
        <v>1</v>
      </c>
      <c r="AS146" s="70">
        <v>2</v>
      </c>
      <c r="AT146" s="70">
        <v>3</v>
      </c>
      <c r="AU146" s="70">
        <v>72</v>
      </c>
      <c r="AV146" s="70">
        <v>0</v>
      </c>
      <c r="AW146" s="70">
        <v>30</v>
      </c>
      <c r="AX146" s="70">
        <v>20</v>
      </c>
      <c r="AY146" s="70">
        <v>21</v>
      </c>
      <c r="AZ146" s="70">
        <v>2</v>
      </c>
      <c r="BA146" s="70">
        <v>0</v>
      </c>
      <c r="BB146" s="70">
        <v>3</v>
      </c>
      <c r="BC146" s="70">
        <v>1</v>
      </c>
      <c r="BD146" s="70">
        <v>15</v>
      </c>
      <c r="BE146" s="70">
        <v>0</v>
      </c>
      <c r="BF146" s="70">
        <v>6</v>
      </c>
      <c r="BG146" s="70">
        <v>0</v>
      </c>
      <c r="BH146" s="70">
        <v>2</v>
      </c>
      <c r="BI146" s="70">
        <v>0</v>
      </c>
      <c r="BJ146" s="70">
        <v>1</v>
      </c>
      <c r="BK146" s="70">
        <v>0</v>
      </c>
      <c r="BL146" s="70">
        <v>3</v>
      </c>
      <c r="BM146" s="70">
        <v>20</v>
      </c>
      <c r="BN146" s="70">
        <v>2</v>
      </c>
      <c r="BO146" s="70">
        <v>0</v>
      </c>
      <c r="BP146" s="70">
        <v>0</v>
      </c>
      <c r="BQ146" s="70">
        <v>0</v>
      </c>
      <c r="BR146" s="70">
        <v>0</v>
      </c>
      <c r="BS146" s="70">
        <v>0</v>
      </c>
      <c r="BT146" s="70">
        <v>0</v>
      </c>
      <c r="BU146" s="70">
        <v>0</v>
      </c>
      <c r="BV146" s="70">
        <v>0</v>
      </c>
      <c r="BW146" s="70">
        <v>4</v>
      </c>
      <c r="BX146" s="70">
        <v>0</v>
      </c>
      <c r="BY146" s="70">
        <v>0</v>
      </c>
      <c r="BZ146" s="70">
        <v>0</v>
      </c>
      <c r="CA146" s="70">
        <v>1</v>
      </c>
      <c r="CB146" s="70">
        <v>6</v>
      </c>
      <c r="CC146" s="70">
        <v>1</v>
      </c>
      <c r="CD146" s="70">
        <v>1</v>
      </c>
      <c r="CE146" s="70">
        <v>1</v>
      </c>
      <c r="CF146" s="70">
        <v>0</v>
      </c>
      <c r="CG146" s="70">
        <v>0</v>
      </c>
      <c r="CH146" s="70">
        <v>1</v>
      </c>
      <c r="CI146" s="70">
        <v>1</v>
      </c>
      <c r="CJ146" s="70">
        <v>0</v>
      </c>
      <c r="CK146" s="70">
        <v>1</v>
      </c>
      <c r="CL146" s="70">
        <v>0</v>
      </c>
      <c r="CM146" s="70">
        <v>2</v>
      </c>
      <c r="CN146" s="70">
        <v>0</v>
      </c>
      <c r="CO146" s="70">
        <v>0</v>
      </c>
      <c r="CP146" s="70">
        <v>0</v>
      </c>
      <c r="CQ146" s="70">
        <v>2</v>
      </c>
      <c r="CR146" s="70">
        <v>1</v>
      </c>
      <c r="CS146" s="70">
        <v>0</v>
      </c>
      <c r="CT146" s="70">
        <v>1</v>
      </c>
      <c r="CU146" s="70">
        <v>1</v>
      </c>
      <c r="CV146" s="70">
        <v>0</v>
      </c>
      <c r="CW146" s="70">
        <v>4</v>
      </c>
      <c r="CX146" s="70">
        <v>0</v>
      </c>
      <c r="CY146" s="70">
        <v>0</v>
      </c>
      <c r="CZ146" s="70">
        <v>0</v>
      </c>
      <c r="DA146" s="70">
        <v>0</v>
      </c>
      <c r="DB146" s="70">
        <v>24</v>
      </c>
      <c r="DC146" s="70">
        <v>1</v>
      </c>
      <c r="DD146" s="70">
        <v>1</v>
      </c>
      <c r="DE146" s="70">
        <v>0</v>
      </c>
      <c r="DF146" s="70">
        <v>0</v>
      </c>
      <c r="DG146" s="70">
        <v>22</v>
      </c>
      <c r="DH146" s="70">
        <v>1</v>
      </c>
      <c r="DI146" s="70">
        <v>0</v>
      </c>
      <c r="DJ146" s="70">
        <v>1</v>
      </c>
      <c r="DK146" s="70">
        <v>2</v>
      </c>
      <c r="DL146" s="70">
        <v>3</v>
      </c>
      <c r="DM146" s="70">
        <v>0</v>
      </c>
      <c r="DN146" s="70">
        <v>1</v>
      </c>
      <c r="DO146" s="70">
        <v>3</v>
      </c>
      <c r="DP146" s="70">
        <v>1</v>
      </c>
      <c r="DQ146" s="70">
        <v>0</v>
      </c>
      <c r="DR146" s="70">
        <v>2</v>
      </c>
      <c r="DS146" s="70">
        <v>0</v>
      </c>
      <c r="DT146" s="70">
        <v>7</v>
      </c>
      <c r="DU146" s="70">
        <v>0</v>
      </c>
      <c r="DV146" s="70">
        <v>11</v>
      </c>
      <c r="DW146" s="70">
        <v>10</v>
      </c>
      <c r="DX146" s="70">
        <v>0</v>
      </c>
      <c r="DY146" s="70">
        <v>9</v>
      </c>
      <c r="DZ146" s="70">
        <v>86</v>
      </c>
      <c r="EA146" s="70">
        <v>0</v>
      </c>
      <c r="EB146" s="70">
        <v>0</v>
      </c>
      <c r="EC146" s="70">
        <v>0</v>
      </c>
      <c r="ED146" s="70">
        <v>161</v>
      </c>
      <c r="EE146" s="70">
        <v>4</v>
      </c>
    </row>
    <row r="147" spans="1:135" s="74" customFormat="1">
      <c r="A147" s="70" t="s">
        <v>85</v>
      </c>
      <c r="B147" s="70" t="s">
        <v>4610</v>
      </c>
      <c r="C147" s="70" t="s">
        <v>4610</v>
      </c>
      <c r="D147" s="70" t="s">
        <v>540</v>
      </c>
      <c r="E147" s="70" t="s">
        <v>582</v>
      </c>
      <c r="F147" s="70" t="str">
        <f t="shared" si="2"/>
        <v>臺東縣成功鎮</v>
      </c>
      <c r="G147" s="70">
        <f>VLOOKUP(F147,郵遞區號!$C$2:$D$371,2,0)</f>
        <v>961</v>
      </c>
      <c r="H147" s="70" t="str">
        <f>VLOOKUP(D147,區域對照!$A$2:$B$23,2,0)</f>
        <v>東區</v>
      </c>
      <c r="I147" s="70" t="s">
        <v>3677</v>
      </c>
      <c r="J147" s="70" t="s">
        <v>4609</v>
      </c>
      <c r="K147" s="59" t="s">
        <v>6124</v>
      </c>
      <c r="L147" s="71" t="s">
        <v>749</v>
      </c>
      <c r="M147" s="70" t="s">
        <v>1203</v>
      </c>
      <c r="N147" s="70" t="s">
        <v>1203</v>
      </c>
      <c r="O147" s="70" t="s">
        <v>1246</v>
      </c>
      <c r="P147" s="70" t="s">
        <v>708</v>
      </c>
      <c r="Q147" s="70" t="s">
        <v>1293</v>
      </c>
      <c r="R147" s="70" t="s">
        <v>3682</v>
      </c>
      <c r="S147" s="70" t="s">
        <v>3682</v>
      </c>
      <c r="T147" s="70" t="s">
        <v>5127</v>
      </c>
      <c r="U147" s="70">
        <v>23.099347300000002</v>
      </c>
      <c r="V147" s="70">
        <v>121.3778374</v>
      </c>
      <c r="W147" s="70" t="s">
        <v>2287</v>
      </c>
      <c r="X147" s="70" t="s">
        <v>708</v>
      </c>
      <c r="Y147" s="70" t="s">
        <v>708</v>
      </c>
      <c r="Z147" s="70" t="s">
        <v>708</v>
      </c>
      <c r="AA147" s="70" t="s">
        <v>708</v>
      </c>
      <c r="AB147" s="70" t="s">
        <v>708</v>
      </c>
      <c r="AC147" s="70" t="s">
        <v>708</v>
      </c>
      <c r="AD147" s="70" t="s">
        <v>708</v>
      </c>
      <c r="AE147" s="70" t="s">
        <v>708</v>
      </c>
      <c r="AF147" s="70" t="s">
        <v>5674</v>
      </c>
      <c r="AG147" s="70" t="s">
        <v>3160</v>
      </c>
      <c r="AH147" s="70"/>
      <c r="AI147" s="70" t="s">
        <v>2734</v>
      </c>
      <c r="AJ147" s="70" t="s">
        <v>2734</v>
      </c>
      <c r="AK147" s="70" t="s">
        <v>6490</v>
      </c>
      <c r="AL147" s="70" t="s">
        <v>2734</v>
      </c>
      <c r="AM147" s="70">
        <v>0</v>
      </c>
      <c r="AN147" s="70">
        <v>0</v>
      </c>
      <c r="AO147" s="70">
        <v>0</v>
      </c>
      <c r="AP147" s="70">
        <v>0</v>
      </c>
      <c r="AQ147" s="70">
        <v>0</v>
      </c>
      <c r="AR147" s="70">
        <v>0</v>
      </c>
      <c r="AS147" s="70">
        <v>0</v>
      </c>
      <c r="AT147" s="70">
        <v>1</v>
      </c>
      <c r="AU147" s="70">
        <v>20</v>
      </c>
      <c r="AV147" s="70">
        <v>0</v>
      </c>
      <c r="AW147" s="70">
        <v>0</v>
      </c>
      <c r="AX147" s="70">
        <v>0</v>
      </c>
      <c r="AY147" s="70">
        <v>5</v>
      </c>
      <c r="AZ147" s="70">
        <v>0</v>
      </c>
      <c r="BA147" s="70">
        <v>0</v>
      </c>
      <c r="BB147" s="70">
        <v>1</v>
      </c>
      <c r="BC147" s="70">
        <v>0</v>
      </c>
      <c r="BD147" s="70">
        <v>0</v>
      </c>
      <c r="BE147" s="70">
        <v>0</v>
      </c>
      <c r="BF147" s="70">
        <v>0</v>
      </c>
      <c r="BG147" s="70">
        <v>0</v>
      </c>
      <c r="BH147" s="70">
        <v>0</v>
      </c>
      <c r="BI147" s="70">
        <v>0</v>
      </c>
      <c r="BJ147" s="70">
        <v>0</v>
      </c>
      <c r="BK147" s="70">
        <v>0</v>
      </c>
      <c r="BL147" s="70">
        <v>2</v>
      </c>
      <c r="BM147" s="70">
        <v>0</v>
      </c>
      <c r="BN147" s="70">
        <v>0</v>
      </c>
      <c r="BO147" s="70">
        <v>0</v>
      </c>
      <c r="BP147" s="70">
        <v>0</v>
      </c>
      <c r="BQ147" s="70">
        <v>0</v>
      </c>
      <c r="BR147" s="70">
        <v>0</v>
      </c>
      <c r="BS147" s="70">
        <v>0</v>
      </c>
      <c r="BT147" s="70">
        <v>0</v>
      </c>
      <c r="BU147" s="70">
        <v>0</v>
      </c>
      <c r="BV147" s="70">
        <v>10</v>
      </c>
      <c r="BW147" s="70">
        <v>0</v>
      </c>
      <c r="BX147" s="70">
        <v>0</v>
      </c>
      <c r="BY147" s="70">
        <v>0</v>
      </c>
      <c r="BZ147" s="70">
        <v>0</v>
      </c>
      <c r="CA147" s="70">
        <v>0</v>
      </c>
      <c r="CB147" s="70">
        <v>0</v>
      </c>
      <c r="CC147" s="70">
        <v>1</v>
      </c>
      <c r="CD147" s="70">
        <v>1</v>
      </c>
      <c r="CE147" s="70">
        <v>0</v>
      </c>
      <c r="CF147" s="70">
        <v>0</v>
      </c>
      <c r="CG147" s="70">
        <v>0</v>
      </c>
      <c r="CH147" s="70">
        <v>0</v>
      </c>
      <c r="CI147" s="70">
        <v>0</v>
      </c>
      <c r="CJ147" s="70">
        <v>0</v>
      </c>
      <c r="CK147" s="70">
        <v>0</v>
      </c>
      <c r="CL147" s="70">
        <v>0</v>
      </c>
      <c r="CM147" s="70">
        <v>2</v>
      </c>
      <c r="CN147" s="70">
        <v>0</v>
      </c>
      <c r="CO147" s="70">
        <v>0</v>
      </c>
      <c r="CP147" s="70">
        <v>0</v>
      </c>
      <c r="CQ147" s="70">
        <v>0</v>
      </c>
      <c r="CR147" s="70">
        <v>0</v>
      </c>
      <c r="CS147" s="70">
        <v>0</v>
      </c>
      <c r="CT147" s="70">
        <v>0</v>
      </c>
      <c r="CU147" s="70">
        <v>0</v>
      </c>
      <c r="CV147" s="70">
        <v>0</v>
      </c>
      <c r="CW147" s="70">
        <v>0</v>
      </c>
      <c r="CX147" s="70">
        <v>0</v>
      </c>
      <c r="CY147" s="70">
        <v>0</v>
      </c>
      <c r="CZ147" s="70">
        <v>0</v>
      </c>
      <c r="DA147" s="70">
        <v>0</v>
      </c>
      <c r="DB147" s="70">
        <v>4</v>
      </c>
      <c r="DC147" s="70">
        <v>0</v>
      </c>
      <c r="DD147" s="70">
        <v>1</v>
      </c>
      <c r="DE147" s="70">
        <v>0</v>
      </c>
      <c r="DF147" s="70">
        <v>0</v>
      </c>
      <c r="DG147" s="70">
        <v>3</v>
      </c>
      <c r="DH147" s="70">
        <v>0</v>
      </c>
      <c r="DI147" s="70">
        <v>0</v>
      </c>
      <c r="DJ147" s="70">
        <v>0</v>
      </c>
      <c r="DK147" s="70">
        <v>0</v>
      </c>
      <c r="DL147" s="70">
        <v>3</v>
      </c>
      <c r="DM147" s="70">
        <v>0</v>
      </c>
      <c r="DN147" s="70">
        <v>0</v>
      </c>
      <c r="DO147" s="70">
        <v>0</v>
      </c>
      <c r="DP147" s="70">
        <v>0</v>
      </c>
      <c r="DQ147" s="70">
        <v>0</v>
      </c>
      <c r="DR147" s="70">
        <v>1</v>
      </c>
      <c r="DS147" s="70">
        <v>0</v>
      </c>
      <c r="DT147" s="70">
        <v>3</v>
      </c>
      <c r="DU147" s="70">
        <v>0</v>
      </c>
      <c r="DV147" s="70">
        <v>4</v>
      </c>
      <c r="DW147" s="70">
        <v>4</v>
      </c>
      <c r="DX147" s="70">
        <v>0</v>
      </c>
      <c r="DY147" s="70">
        <v>2</v>
      </c>
      <c r="DZ147" s="70">
        <v>11</v>
      </c>
      <c r="EA147" s="70">
        <v>0</v>
      </c>
      <c r="EB147" s="70">
        <v>0</v>
      </c>
      <c r="EC147" s="70">
        <v>0</v>
      </c>
      <c r="ED147" s="70">
        <v>32</v>
      </c>
      <c r="EE147" s="70">
        <v>4</v>
      </c>
    </row>
    <row r="148" spans="1:135" s="74" customFormat="1">
      <c r="A148" s="70" t="s">
        <v>86</v>
      </c>
      <c r="B148" s="70" t="s">
        <v>4016</v>
      </c>
      <c r="C148" s="70" t="s">
        <v>4016</v>
      </c>
      <c r="D148" s="70" t="s">
        <v>541</v>
      </c>
      <c r="E148" s="70" t="s">
        <v>583</v>
      </c>
      <c r="F148" s="70" t="str">
        <f t="shared" si="2"/>
        <v>金門縣金湖鎮</v>
      </c>
      <c r="G148" s="70">
        <f>VLOOKUP(F148,郵遞區號!$C$2:$D$371,2,0)</f>
        <v>891</v>
      </c>
      <c r="H148" s="70" t="str">
        <f>VLOOKUP(D148,區域對照!$A$2:$B$23,2,0)</f>
        <v>台北區</v>
      </c>
      <c r="I148" s="70" t="s">
        <v>3677</v>
      </c>
      <c r="J148" s="70" t="s">
        <v>4609</v>
      </c>
      <c r="K148" s="59" t="s">
        <v>6124</v>
      </c>
      <c r="L148" s="71" t="s">
        <v>750</v>
      </c>
      <c r="M148" s="70" t="s">
        <v>1203</v>
      </c>
      <c r="N148" s="70" t="s">
        <v>1203</v>
      </c>
      <c r="O148" s="70" t="s">
        <v>1246</v>
      </c>
      <c r="P148" s="70" t="s">
        <v>708</v>
      </c>
      <c r="Q148" s="70" t="s">
        <v>1294</v>
      </c>
      <c r="R148" s="70" t="s">
        <v>3983</v>
      </c>
      <c r="S148" s="70" t="s">
        <v>5604</v>
      </c>
      <c r="T148" s="72" t="s">
        <v>5605</v>
      </c>
      <c r="U148" s="72">
        <v>24.441545999999999</v>
      </c>
      <c r="V148" s="72">
        <v>118.41897299999999</v>
      </c>
      <c r="W148" s="70" t="s">
        <v>2288</v>
      </c>
      <c r="X148" s="70" t="s">
        <v>2733</v>
      </c>
      <c r="Y148" s="70" t="s">
        <v>2750</v>
      </c>
      <c r="Z148" s="70" t="s">
        <v>2841</v>
      </c>
      <c r="AA148" s="70" t="s">
        <v>2733</v>
      </c>
      <c r="AB148" s="70" t="s">
        <v>2949</v>
      </c>
      <c r="AC148" s="70" t="s">
        <v>2733</v>
      </c>
      <c r="AD148" s="70" t="s">
        <v>2734</v>
      </c>
      <c r="AE148" s="70" t="s">
        <v>2733</v>
      </c>
      <c r="AF148" s="70" t="s">
        <v>5675</v>
      </c>
      <c r="AG148" s="70" t="s">
        <v>3161</v>
      </c>
      <c r="AH148" s="70"/>
      <c r="AI148" s="70" t="s">
        <v>6263</v>
      </c>
      <c r="AJ148" s="70" t="s">
        <v>3649</v>
      </c>
      <c r="AK148" s="70" t="s">
        <v>6491</v>
      </c>
      <c r="AL148" s="70" t="s">
        <v>3649</v>
      </c>
      <c r="AM148" s="70">
        <v>2</v>
      </c>
      <c r="AN148" s="70">
        <v>2</v>
      </c>
      <c r="AO148" s="70">
        <v>2</v>
      </c>
      <c r="AP148" s="70">
        <v>2</v>
      </c>
      <c r="AQ148" s="70">
        <v>2</v>
      </c>
      <c r="AR148" s="70">
        <v>2</v>
      </c>
      <c r="AS148" s="70">
        <v>2</v>
      </c>
      <c r="AT148" s="70">
        <v>6</v>
      </c>
      <c r="AU148" s="70">
        <v>110</v>
      </c>
      <c r="AV148" s="70">
        <v>0</v>
      </c>
      <c r="AW148" s="70">
        <v>30</v>
      </c>
      <c r="AX148" s="70">
        <v>60</v>
      </c>
      <c r="AY148" s="70">
        <v>24</v>
      </c>
      <c r="AZ148" s="70">
        <v>4</v>
      </c>
      <c r="BA148" s="70">
        <v>0</v>
      </c>
      <c r="BB148" s="70">
        <v>9</v>
      </c>
      <c r="BC148" s="70">
        <v>2</v>
      </c>
      <c r="BD148" s="70">
        <v>55</v>
      </c>
      <c r="BE148" s="70">
        <v>0</v>
      </c>
      <c r="BF148" s="70">
        <v>9</v>
      </c>
      <c r="BG148" s="70">
        <v>0</v>
      </c>
      <c r="BH148" s="70">
        <v>20</v>
      </c>
      <c r="BI148" s="70">
        <v>5</v>
      </c>
      <c r="BJ148" s="70">
        <v>2</v>
      </c>
      <c r="BK148" s="70">
        <v>0</v>
      </c>
      <c r="BL148" s="70">
        <v>11</v>
      </c>
      <c r="BM148" s="70">
        <v>0</v>
      </c>
      <c r="BN148" s="70">
        <v>3</v>
      </c>
      <c r="BO148" s="70">
        <v>0</v>
      </c>
      <c r="BP148" s="70">
        <v>7</v>
      </c>
      <c r="BQ148" s="70">
        <v>0</v>
      </c>
      <c r="BR148" s="70">
        <v>0</v>
      </c>
      <c r="BS148" s="70">
        <v>0</v>
      </c>
      <c r="BT148" s="70">
        <v>0</v>
      </c>
      <c r="BU148" s="70">
        <v>0</v>
      </c>
      <c r="BV148" s="70">
        <v>23</v>
      </c>
      <c r="BW148" s="70">
        <v>4</v>
      </c>
      <c r="BX148" s="70">
        <v>0</v>
      </c>
      <c r="BY148" s="70">
        <v>0</v>
      </c>
      <c r="BZ148" s="70">
        <v>0</v>
      </c>
      <c r="CA148" s="70">
        <v>0</v>
      </c>
      <c r="CB148" s="70">
        <v>15</v>
      </c>
      <c r="CC148" s="70">
        <v>1</v>
      </c>
      <c r="CD148" s="70">
        <v>5</v>
      </c>
      <c r="CE148" s="70">
        <v>0</v>
      </c>
      <c r="CF148" s="70">
        <v>0</v>
      </c>
      <c r="CG148" s="70">
        <v>0</v>
      </c>
      <c r="CH148" s="70">
        <v>5</v>
      </c>
      <c r="CI148" s="70">
        <v>1</v>
      </c>
      <c r="CJ148" s="70">
        <v>0</v>
      </c>
      <c r="CK148" s="70">
        <v>2</v>
      </c>
      <c r="CL148" s="70">
        <v>1</v>
      </c>
      <c r="CM148" s="70">
        <v>4</v>
      </c>
      <c r="CN148" s="70">
        <v>0</v>
      </c>
      <c r="CO148" s="70">
        <v>0</v>
      </c>
      <c r="CP148" s="70">
        <v>0</v>
      </c>
      <c r="CQ148" s="70">
        <v>2</v>
      </c>
      <c r="CR148" s="70">
        <v>5</v>
      </c>
      <c r="CS148" s="70">
        <v>2</v>
      </c>
      <c r="CT148" s="70">
        <v>1</v>
      </c>
      <c r="CU148" s="70">
        <v>1</v>
      </c>
      <c r="CV148" s="70">
        <v>0</v>
      </c>
      <c r="CW148" s="70">
        <v>4</v>
      </c>
      <c r="CX148" s="70">
        <v>0</v>
      </c>
      <c r="CY148" s="70">
        <v>0</v>
      </c>
      <c r="CZ148" s="70">
        <v>0</v>
      </c>
      <c r="DA148" s="70">
        <v>0</v>
      </c>
      <c r="DB148" s="70">
        <v>49</v>
      </c>
      <c r="DC148" s="70">
        <v>0</v>
      </c>
      <c r="DD148" s="70">
        <v>1</v>
      </c>
      <c r="DE148" s="70">
        <v>0</v>
      </c>
      <c r="DF148" s="70">
        <v>0</v>
      </c>
      <c r="DG148" s="70">
        <v>47</v>
      </c>
      <c r="DH148" s="70">
        <v>2</v>
      </c>
      <c r="DI148" s="70">
        <v>0</v>
      </c>
      <c r="DJ148" s="70">
        <v>2</v>
      </c>
      <c r="DK148" s="70">
        <v>2</v>
      </c>
      <c r="DL148" s="70">
        <v>14</v>
      </c>
      <c r="DM148" s="70">
        <v>2</v>
      </c>
      <c r="DN148" s="70">
        <v>0</v>
      </c>
      <c r="DO148" s="70">
        <v>3</v>
      </c>
      <c r="DP148" s="70">
        <v>3</v>
      </c>
      <c r="DQ148" s="70">
        <v>0</v>
      </c>
      <c r="DR148" s="70">
        <v>8</v>
      </c>
      <c r="DS148" s="70">
        <v>0</v>
      </c>
      <c r="DT148" s="70">
        <v>15</v>
      </c>
      <c r="DU148" s="70">
        <v>1</v>
      </c>
      <c r="DV148" s="70">
        <v>13</v>
      </c>
      <c r="DW148" s="70">
        <v>9</v>
      </c>
      <c r="DX148" s="70">
        <v>2</v>
      </c>
      <c r="DY148" s="70">
        <v>11</v>
      </c>
      <c r="DZ148" s="70">
        <v>158</v>
      </c>
      <c r="EA148" s="70">
        <v>0</v>
      </c>
      <c r="EB148" s="70">
        <v>0</v>
      </c>
      <c r="EC148" s="70">
        <v>0</v>
      </c>
      <c r="ED148" s="70">
        <v>293</v>
      </c>
      <c r="EE148" s="70">
        <v>3</v>
      </c>
    </row>
    <row r="149" spans="1:135">
      <c r="A149" s="70" t="s">
        <v>87</v>
      </c>
      <c r="B149" s="70" t="s">
        <v>4610</v>
      </c>
      <c r="C149" s="70" t="s">
        <v>4610</v>
      </c>
      <c r="D149" s="70" t="s">
        <v>527</v>
      </c>
      <c r="E149" s="70" t="s">
        <v>551</v>
      </c>
      <c r="F149" s="70" t="str">
        <f t="shared" si="2"/>
        <v>基隆市信義區</v>
      </c>
      <c r="G149" s="70">
        <f>VLOOKUP(F149,郵遞區號!$C$2:$D$371,2,0)</f>
        <v>201</v>
      </c>
      <c r="H149" s="70" t="str">
        <f>VLOOKUP(D149,區域對照!$A$2:$B$23,2,0)</f>
        <v>台北區</v>
      </c>
      <c r="I149" s="70" t="s">
        <v>3677</v>
      </c>
      <c r="J149" s="70" t="s">
        <v>4609</v>
      </c>
      <c r="K149" s="59" t="s">
        <v>6124</v>
      </c>
      <c r="L149" s="71" t="s">
        <v>751</v>
      </c>
      <c r="M149" s="70" t="s">
        <v>1203</v>
      </c>
      <c r="N149" s="70" t="s">
        <v>1203</v>
      </c>
      <c r="O149" s="70" t="s">
        <v>1247</v>
      </c>
      <c r="P149" s="70" t="s">
        <v>708</v>
      </c>
      <c r="Q149" s="70" t="s">
        <v>1295</v>
      </c>
      <c r="R149" s="70" t="s">
        <v>3982</v>
      </c>
      <c r="S149" s="70" t="s">
        <v>4782</v>
      </c>
      <c r="T149" s="70" t="s">
        <v>5129</v>
      </c>
      <c r="U149" s="70">
        <v>25.129606299999999</v>
      </c>
      <c r="V149" s="70">
        <v>121.7619835</v>
      </c>
      <c r="W149" s="70" t="s">
        <v>2289</v>
      </c>
      <c r="X149" s="70" t="s">
        <v>2733</v>
      </c>
      <c r="Y149" s="70" t="s">
        <v>2751</v>
      </c>
      <c r="Z149" s="70" t="s">
        <v>708</v>
      </c>
      <c r="AA149" s="70" t="s">
        <v>708</v>
      </c>
      <c r="AB149" s="70" t="s">
        <v>708</v>
      </c>
      <c r="AC149" s="70" t="s">
        <v>708</v>
      </c>
      <c r="AD149" s="70" t="s">
        <v>2734</v>
      </c>
      <c r="AE149" s="70" t="s">
        <v>2733</v>
      </c>
      <c r="AF149" s="70" t="s">
        <v>5676</v>
      </c>
      <c r="AG149" s="70" t="s">
        <v>3163</v>
      </c>
      <c r="AI149" s="70" t="s">
        <v>2734</v>
      </c>
      <c r="AJ149" s="70" t="s">
        <v>2734</v>
      </c>
      <c r="AK149" s="70" t="s">
        <v>6490</v>
      </c>
      <c r="AL149" s="70" t="s">
        <v>2734</v>
      </c>
      <c r="AM149" s="70">
        <v>0</v>
      </c>
      <c r="AN149" s="70">
        <v>0</v>
      </c>
      <c r="AO149" s="70">
        <v>0</v>
      </c>
      <c r="AP149" s="70">
        <v>0</v>
      </c>
      <c r="AQ149" s="70">
        <v>0</v>
      </c>
      <c r="AR149" s="70">
        <v>0</v>
      </c>
      <c r="AS149" s="70">
        <v>0</v>
      </c>
      <c r="AT149" s="70">
        <v>1</v>
      </c>
      <c r="AU149" s="70">
        <v>25</v>
      </c>
      <c r="AV149" s="70">
        <v>0</v>
      </c>
      <c r="AW149" s="70">
        <v>0</v>
      </c>
      <c r="AX149" s="70">
        <v>0</v>
      </c>
      <c r="AY149" s="70">
        <v>1</v>
      </c>
      <c r="AZ149" s="70">
        <v>1</v>
      </c>
      <c r="BA149" s="70">
        <v>0</v>
      </c>
      <c r="BB149" s="70">
        <v>4</v>
      </c>
      <c r="BC149" s="70">
        <v>0</v>
      </c>
      <c r="BD149" s="70">
        <v>0</v>
      </c>
      <c r="BE149" s="70">
        <v>0</v>
      </c>
      <c r="BF149" s="70">
        <v>0</v>
      </c>
      <c r="BG149" s="70">
        <v>0</v>
      </c>
      <c r="BH149" s="70">
        <v>0</v>
      </c>
      <c r="BI149" s="70">
        <v>0</v>
      </c>
      <c r="BJ149" s="70">
        <v>0</v>
      </c>
      <c r="BK149" s="70">
        <v>0</v>
      </c>
      <c r="BL149" s="70">
        <v>0</v>
      </c>
      <c r="BM149" s="70">
        <v>18</v>
      </c>
      <c r="BN149" s="70">
        <v>0</v>
      </c>
      <c r="BO149" s="70">
        <v>0</v>
      </c>
      <c r="BP149" s="70">
        <v>0</v>
      </c>
      <c r="BQ149" s="70">
        <v>0</v>
      </c>
      <c r="BR149" s="70">
        <v>0</v>
      </c>
      <c r="BS149" s="70">
        <v>0</v>
      </c>
      <c r="BT149" s="70">
        <v>0</v>
      </c>
      <c r="BU149" s="70">
        <v>0</v>
      </c>
      <c r="BV149" s="70">
        <v>0</v>
      </c>
      <c r="BW149" s="70">
        <v>0</v>
      </c>
      <c r="BX149" s="70">
        <v>0</v>
      </c>
      <c r="BY149" s="70">
        <v>0</v>
      </c>
      <c r="BZ149" s="70">
        <v>0</v>
      </c>
      <c r="CA149" s="70">
        <v>0</v>
      </c>
      <c r="CB149" s="70">
        <v>2</v>
      </c>
      <c r="CC149" s="70">
        <v>2</v>
      </c>
      <c r="CD149" s="70">
        <v>1</v>
      </c>
      <c r="CE149" s="70">
        <v>0</v>
      </c>
      <c r="CF149" s="70">
        <v>0</v>
      </c>
      <c r="CG149" s="70">
        <v>0</v>
      </c>
      <c r="CH149" s="70">
        <v>0</v>
      </c>
      <c r="CI149" s="70">
        <v>0</v>
      </c>
      <c r="CJ149" s="70">
        <v>0</v>
      </c>
      <c r="CK149" s="70">
        <v>0</v>
      </c>
      <c r="CL149" s="70">
        <v>0</v>
      </c>
      <c r="CM149" s="70">
        <v>2</v>
      </c>
      <c r="CN149" s="70">
        <v>0</v>
      </c>
      <c r="CO149" s="70">
        <v>0</v>
      </c>
      <c r="CP149" s="70">
        <v>0</v>
      </c>
      <c r="CQ149" s="70">
        <v>1</v>
      </c>
      <c r="CR149" s="70">
        <v>0</v>
      </c>
      <c r="CS149" s="70">
        <v>1</v>
      </c>
      <c r="CT149" s="70">
        <v>0</v>
      </c>
      <c r="CU149" s="70">
        <v>2</v>
      </c>
      <c r="CV149" s="70">
        <v>0</v>
      </c>
      <c r="CW149" s="70">
        <v>0</v>
      </c>
      <c r="CX149" s="70">
        <v>0</v>
      </c>
      <c r="CY149" s="70">
        <v>0</v>
      </c>
      <c r="CZ149" s="70">
        <v>0</v>
      </c>
      <c r="DA149" s="70">
        <v>0</v>
      </c>
      <c r="DB149" s="70">
        <v>11</v>
      </c>
      <c r="DC149" s="70">
        <v>0</v>
      </c>
      <c r="DD149" s="70">
        <v>2</v>
      </c>
      <c r="DE149" s="70">
        <v>0</v>
      </c>
      <c r="DF149" s="70">
        <v>0</v>
      </c>
      <c r="DG149" s="70">
        <v>9</v>
      </c>
      <c r="DH149" s="70">
        <v>0</v>
      </c>
      <c r="DI149" s="70">
        <v>0</v>
      </c>
      <c r="DJ149" s="70">
        <v>2</v>
      </c>
      <c r="DK149" s="70">
        <v>1</v>
      </c>
      <c r="DL149" s="70">
        <v>2</v>
      </c>
      <c r="DM149" s="70">
        <v>0</v>
      </c>
      <c r="DN149" s="70">
        <v>0</v>
      </c>
      <c r="DO149" s="70">
        <v>2</v>
      </c>
      <c r="DP149" s="70">
        <v>0</v>
      </c>
      <c r="DQ149" s="70">
        <v>0</v>
      </c>
      <c r="DR149" s="70">
        <v>1</v>
      </c>
      <c r="DS149" s="70">
        <v>0</v>
      </c>
      <c r="DT149" s="70">
        <v>5</v>
      </c>
      <c r="DU149" s="70">
        <v>0</v>
      </c>
      <c r="DV149" s="70">
        <v>4</v>
      </c>
      <c r="DW149" s="70">
        <v>4</v>
      </c>
      <c r="DX149" s="70">
        <v>0</v>
      </c>
      <c r="DY149" s="70">
        <v>0</v>
      </c>
      <c r="DZ149" s="70">
        <v>21</v>
      </c>
      <c r="EA149" s="70">
        <v>0</v>
      </c>
      <c r="EB149" s="70">
        <v>0</v>
      </c>
      <c r="EC149" s="70">
        <v>0</v>
      </c>
      <c r="ED149" s="70">
        <v>53</v>
      </c>
      <c r="EE149" s="70">
        <v>4</v>
      </c>
    </row>
    <row r="150" spans="1:135">
      <c r="A150" s="70" t="s">
        <v>88</v>
      </c>
      <c r="B150" s="70" t="s">
        <v>4610</v>
      </c>
      <c r="C150" s="70" t="s">
        <v>4610</v>
      </c>
      <c r="D150" s="70" t="s">
        <v>542</v>
      </c>
      <c r="E150" s="70" t="s">
        <v>585</v>
      </c>
      <c r="F150" s="70" t="str">
        <f t="shared" si="2"/>
        <v>連江縣南竿鄉</v>
      </c>
      <c r="G150" s="70">
        <f>VLOOKUP(F150,郵遞區號!$C$2:$D$371,2,0)</f>
        <v>209</v>
      </c>
      <c r="H150" s="70" t="str">
        <f>VLOOKUP(D150,區域對照!$A$2:$B$23,2,0)</f>
        <v>台北區</v>
      </c>
      <c r="I150" s="70" t="s">
        <v>3677</v>
      </c>
      <c r="J150" s="70" t="s">
        <v>4609</v>
      </c>
      <c r="K150" s="59" t="s">
        <v>6124</v>
      </c>
      <c r="L150" s="71" t="s">
        <v>752</v>
      </c>
      <c r="M150" s="70" t="s">
        <v>1203</v>
      </c>
      <c r="N150" s="70" t="s">
        <v>1203</v>
      </c>
      <c r="O150" s="70" t="s">
        <v>1247</v>
      </c>
      <c r="P150" s="70" t="s">
        <v>708</v>
      </c>
      <c r="Q150" s="70" t="s">
        <v>1296</v>
      </c>
      <c r="R150" s="70" t="s">
        <v>3981</v>
      </c>
      <c r="S150" s="70" t="s">
        <v>3981</v>
      </c>
      <c r="T150" s="70" t="s">
        <v>5131</v>
      </c>
      <c r="U150" s="70">
        <v>26.1610014</v>
      </c>
      <c r="V150" s="70">
        <v>119.9489434</v>
      </c>
      <c r="W150" s="70" t="s">
        <v>2290</v>
      </c>
      <c r="X150" s="70" t="s">
        <v>2733</v>
      </c>
      <c r="Y150" s="70" t="s">
        <v>2752</v>
      </c>
      <c r="Z150" s="4" t="s">
        <v>2842</v>
      </c>
      <c r="AA150" s="70" t="s">
        <v>2733</v>
      </c>
      <c r="AB150" s="70" t="s">
        <v>2950</v>
      </c>
      <c r="AC150" s="70" t="s">
        <v>2733</v>
      </c>
      <c r="AD150" s="70" t="s">
        <v>2733</v>
      </c>
      <c r="AE150" s="70" t="s">
        <v>2733</v>
      </c>
      <c r="AF150" s="70" t="s">
        <v>5677</v>
      </c>
      <c r="AG150" s="70" t="s">
        <v>3165</v>
      </c>
      <c r="AI150" s="70" t="s">
        <v>6263</v>
      </c>
      <c r="AJ150" s="70" t="s">
        <v>3658</v>
      </c>
      <c r="AK150" s="70" t="s">
        <v>6500</v>
      </c>
      <c r="AL150" s="70" t="s">
        <v>3656</v>
      </c>
      <c r="AM150" s="70">
        <v>1</v>
      </c>
      <c r="AN150" s="70">
        <v>1</v>
      </c>
      <c r="AO150" s="70">
        <v>1</v>
      </c>
      <c r="AP150" s="70">
        <v>1</v>
      </c>
      <c r="AQ150" s="70">
        <v>1</v>
      </c>
      <c r="AR150" s="70">
        <v>2</v>
      </c>
      <c r="AS150" s="70">
        <v>1</v>
      </c>
      <c r="AT150" s="70">
        <v>3</v>
      </c>
      <c r="AU150" s="70">
        <v>26</v>
      </c>
      <c r="AV150" s="70">
        <v>0</v>
      </c>
      <c r="AW150" s="70">
        <v>0</v>
      </c>
      <c r="AX150" s="70">
        <v>0</v>
      </c>
      <c r="AY150" s="70">
        <v>5</v>
      </c>
      <c r="AZ150" s="70">
        <v>1</v>
      </c>
      <c r="BA150" s="70">
        <v>0</v>
      </c>
      <c r="BB150" s="70">
        <v>0</v>
      </c>
      <c r="BC150" s="70">
        <v>1</v>
      </c>
      <c r="BD150" s="70">
        <v>0</v>
      </c>
      <c r="BE150" s="70">
        <v>0</v>
      </c>
      <c r="BF150" s="70">
        <v>1</v>
      </c>
      <c r="BG150" s="70">
        <v>0</v>
      </c>
      <c r="BH150" s="70">
        <v>0</v>
      </c>
      <c r="BI150" s="70">
        <v>0</v>
      </c>
      <c r="BJ150" s="70">
        <v>0</v>
      </c>
      <c r="BK150" s="70">
        <v>0</v>
      </c>
      <c r="BL150" s="70">
        <v>6</v>
      </c>
      <c r="BM150" s="70">
        <v>0</v>
      </c>
      <c r="BN150" s="70">
        <v>0</v>
      </c>
      <c r="BO150" s="70">
        <v>0</v>
      </c>
      <c r="BP150" s="70">
        <v>4</v>
      </c>
      <c r="BQ150" s="70">
        <v>0</v>
      </c>
      <c r="BR150" s="70">
        <v>0</v>
      </c>
      <c r="BS150" s="70">
        <v>0</v>
      </c>
      <c r="BT150" s="70">
        <v>0</v>
      </c>
      <c r="BU150" s="70">
        <v>0</v>
      </c>
      <c r="BV150" s="70">
        <v>4</v>
      </c>
      <c r="BW150" s="70">
        <v>2</v>
      </c>
      <c r="BX150" s="70">
        <v>0</v>
      </c>
      <c r="BY150" s="70">
        <v>0</v>
      </c>
      <c r="BZ150" s="70">
        <v>0</v>
      </c>
      <c r="CA150" s="70">
        <v>0</v>
      </c>
      <c r="CB150" s="70">
        <v>3</v>
      </c>
      <c r="CC150" s="70">
        <v>2</v>
      </c>
      <c r="CD150" s="70">
        <v>1</v>
      </c>
      <c r="CE150" s="70">
        <v>0</v>
      </c>
      <c r="CF150" s="70">
        <v>0</v>
      </c>
      <c r="CG150" s="70">
        <v>0</v>
      </c>
      <c r="CH150" s="70">
        <v>1</v>
      </c>
      <c r="CI150" s="70">
        <v>0</v>
      </c>
      <c r="CJ150" s="70">
        <v>0</v>
      </c>
      <c r="CK150" s="70">
        <v>0</v>
      </c>
      <c r="CL150" s="70">
        <v>0</v>
      </c>
      <c r="CM150" s="70">
        <v>3</v>
      </c>
      <c r="CN150" s="70">
        <v>0</v>
      </c>
      <c r="CO150" s="70">
        <v>0</v>
      </c>
      <c r="CP150" s="70">
        <v>0</v>
      </c>
      <c r="CQ150" s="70">
        <v>1</v>
      </c>
      <c r="CR150" s="70">
        <v>1</v>
      </c>
      <c r="CS150" s="70">
        <v>0</v>
      </c>
      <c r="CT150" s="70">
        <v>1</v>
      </c>
      <c r="CU150" s="70">
        <v>0</v>
      </c>
      <c r="CV150" s="70">
        <v>0</v>
      </c>
      <c r="CW150" s="70">
        <v>0</v>
      </c>
      <c r="CX150" s="70">
        <v>0</v>
      </c>
      <c r="CY150" s="70">
        <v>0</v>
      </c>
      <c r="CZ150" s="70">
        <v>0</v>
      </c>
      <c r="DA150" s="70">
        <v>0</v>
      </c>
      <c r="DB150" s="70">
        <v>13</v>
      </c>
      <c r="DC150" s="70">
        <v>0</v>
      </c>
      <c r="DD150" s="70">
        <v>2</v>
      </c>
      <c r="DE150" s="70">
        <v>0</v>
      </c>
      <c r="DF150" s="70">
        <v>0</v>
      </c>
      <c r="DG150" s="70">
        <v>11</v>
      </c>
      <c r="DH150" s="70">
        <v>0</v>
      </c>
      <c r="DI150" s="70">
        <v>0</v>
      </c>
      <c r="DJ150" s="70">
        <v>0</v>
      </c>
      <c r="DK150" s="70">
        <v>0</v>
      </c>
      <c r="DL150" s="70">
        <v>3</v>
      </c>
      <c r="DM150" s="70">
        <v>0</v>
      </c>
      <c r="DN150" s="70">
        <v>0</v>
      </c>
      <c r="DO150" s="70">
        <v>1</v>
      </c>
      <c r="DP150" s="70">
        <v>0</v>
      </c>
      <c r="DQ150" s="70">
        <v>0</v>
      </c>
      <c r="DR150" s="70">
        <v>0</v>
      </c>
      <c r="DS150" s="70">
        <v>0</v>
      </c>
      <c r="DT150" s="70">
        <v>3</v>
      </c>
      <c r="DU150" s="70">
        <v>0</v>
      </c>
      <c r="DV150" s="70">
        <v>4</v>
      </c>
      <c r="DW150" s="70">
        <v>5</v>
      </c>
      <c r="DX150" s="70">
        <v>0</v>
      </c>
      <c r="DY150" s="70">
        <v>1</v>
      </c>
      <c r="DZ150" s="70">
        <v>14</v>
      </c>
      <c r="EA150" s="70">
        <v>0</v>
      </c>
      <c r="EB150" s="70">
        <v>0</v>
      </c>
      <c r="EC150" s="70">
        <v>0</v>
      </c>
      <c r="ED150" s="70">
        <v>44</v>
      </c>
      <c r="EE150" s="70">
        <v>4</v>
      </c>
    </row>
    <row r="151" spans="1:135">
      <c r="A151" s="70" t="s">
        <v>89</v>
      </c>
      <c r="B151" s="70" t="s">
        <v>4610</v>
      </c>
      <c r="C151" s="70" t="s">
        <v>4610</v>
      </c>
      <c r="D151" s="70" t="s">
        <v>525</v>
      </c>
      <c r="E151" s="70" t="s">
        <v>547</v>
      </c>
      <c r="F151" s="70" t="str">
        <f t="shared" si="2"/>
        <v>臺北市大安區</v>
      </c>
      <c r="G151" s="70">
        <f>VLOOKUP(F151,郵遞區號!$C$2:$D$371,2,0)</f>
        <v>106</v>
      </c>
      <c r="H151" s="70" t="str">
        <f>VLOOKUP(D151,區域對照!$A$2:$B$23,2,0)</f>
        <v>台北區</v>
      </c>
      <c r="I151" s="70" t="s">
        <v>3677</v>
      </c>
      <c r="J151" s="70" t="s">
        <v>4609</v>
      </c>
      <c r="K151" s="59" t="s">
        <v>6124</v>
      </c>
      <c r="L151" s="71" t="s">
        <v>753</v>
      </c>
      <c r="M151" s="70" t="s">
        <v>1203</v>
      </c>
      <c r="N151" s="70" t="s">
        <v>1203</v>
      </c>
      <c r="O151" s="70" t="s">
        <v>1248</v>
      </c>
      <c r="P151" s="70" t="s">
        <v>708</v>
      </c>
      <c r="Q151" s="70" t="s">
        <v>1297</v>
      </c>
      <c r="R151" s="70" t="s">
        <v>4640</v>
      </c>
      <c r="S151" s="70" t="s">
        <v>5046</v>
      </c>
      <c r="T151" s="70" t="s">
        <v>5132</v>
      </c>
      <c r="U151" s="70">
        <v>25.014503099999999</v>
      </c>
      <c r="V151" s="70">
        <v>121.54413150000001</v>
      </c>
      <c r="W151" s="70" t="s">
        <v>2291</v>
      </c>
      <c r="X151" s="70" t="s">
        <v>708</v>
      </c>
      <c r="Y151" s="70" t="s">
        <v>708</v>
      </c>
      <c r="Z151" s="70" t="s">
        <v>708</v>
      </c>
      <c r="AA151" s="70" t="s">
        <v>708</v>
      </c>
      <c r="AB151" s="70" t="s">
        <v>708</v>
      </c>
      <c r="AC151" s="70" t="s">
        <v>708</v>
      </c>
      <c r="AD151" s="70" t="s">
        <v>708</v>
      </c>
      <c r="AE151" s="70" t="s">
        <v>708</v>
      </c>
      <c r="AF151" s="70" t="s">
        <v>5678</v>
      </c>
      <c r="AG151" s="70" t="s">
        <v>3166</v>
      </c>
      <c r="AI151" s="70" t="s">
        <v>2734</v>
      </c>
      <c r="AJ151" s="70" t="s">
        <v>2734</v>
      </c>
      <c r="AK151" s="70" t="s">
        <v>6490</v>
      </c>
      <c r="AL151" s="70" t="s">
        <v>2734</v>
      </c>
      <c r="AM151" s="70">
        <v>0</v>
      </c>
      <c r="AN151" s="70">
        <v>0</v>
      </c>
      <c r="AO151" s="70">
        <v>0</v>
      </c>
      <c r="AP151" s="70">
        <v>0</v>
      </c>
      <c r="AQ151" s="70">
        <v>0</v>
      </c>
      <c r="AR151" s="70">
        <v>0</v>
      </c>
      <c r="AS151" s="70">
        <v>0</v>
      </c>
      <c r="AT151" s="70">
        <v>1</v>
      </c>
      <c r="AU151" s="70">
        <v>73</v>
      </c>
      <c r="AV151" s="70">
        <v>0</v>
      </c>
      <c r="AW151" s="70">
        <v>0</v>
      </c>
      <c r="AX151" s="70">
        <v>0</v>
      </c>
      <c r="AY151" s="70">
        <v>11</v>
      </c>
      <c r="AZ151" s="70">
        <v>4</v>
      </c>
      <c r="BA151" s="70">
        <v>0</v>
      </c>
      <c r="BB151" s="70">
        <v>0</v>
      </c>
      <c r="BC151" s="70">
        <v>0</v>
      </c>
      <c r="BD151" s="70">
        <v>0</v>
      </c>
      <c r="BE151" s="70">
        <v>0</v>
      </c>
      <c r="BF151" s="70">
        <v>4</v>
      </c>
      <c r="BG151" s="70">
        <v>0</v>
      </c>
      <c r="BH151" s="70">
        <v>0</v>
      </c>
      <c r="BI151" s="70">
        <v>0</v>
      </c>
      <c r="BJ151" s="70">
        <v>0</v>
      </c>
      <c r="BK151" s="70">
        <v>0</v>
      </c>
      <c r="BL151" s="70">
        <v>0</v>
      </c>
      <c r="BM151" s="70">
        <v>0</v>
      </c>
      <c r="BN151" s="70">
        <v>4</v>
      </c>
      <c r="BO151" s="70">
        <v>0</v>
      </c>
      <c r="BP151" s="70">
        <v>0</v>
      </c>
      <c r="BQ151" s="70">
        <v>0</v>
      </c>
      <c r="BR151" s="70">
        <v>0</v>
      </c>
      <c r="BS151" s="70">
        <v>0</v>
      </c>
      <c r="BT151" s="70">
        <v>0</v>
      </c>
      <c r="BU151" s="70">
        <v>0</v>
      </c>
      <c r="BV151" s="70">
        <v>0</v>
      </c>
      <c r="BW151" s="70">
        <v>0</v>
      </c>
      <c r="BX151" s="70">
        <v>0</v>
      </c>
      <c r="BY151" s="70">
        <v>0</v>
      </c>
      <c r="BZ151" s="70">
        <v>0</v>
      </c>
      <c r="CA151" s="70">
        <v>0</v>
      </c>
      <c r="CB151" s="70">
        <v>2</v>
      </c>
      <c r="CC151" s="70">
        <v>0</v>
      </c>
      <c r="CD151" s="70">
        <v>0</v>
      </c>
      <c r="CE151" s="70">
        <v>0</v>
      </c>
      <c r="CF151" s="70">
        <v>0</v>
      </c>
      <c r="CG151" s="70">
        <v>0</v>
      </c>
      <c r="CH151" s="70">
        <v>0</v>
      </c>
      <c r="CI151" s="70">
        <v>0</v>
      </c>
      <c r="CJ151" s="70">
        <v>0</v>
      </c>
      <c r="CK151" s="70">
        <v>0</v>
      </c>
      <c r="CL151" s="70">
        <v>0</v>
      </c>
      <c r="CM151" s="70">
        <v>0</v>
      </c>
      <c r="CN151" s="70">
        <v>0</v>
      </c>
      <c r="CO151" s="70">
        <v>0</v>
      </c>
      <c r="CP151" s="70">
        <v>0</v>
      </c>
      <c r="CQ151" s="70">
        <v>0</v>
      </c>
      <c r="CR151" s="70">
        <v>0</v>
      </c>
      <c r="CS151" s="70">
        <v>0</v>
      </c>
      <c r="CT151" s="70">
        <v>0</v>
      </c>
      <c r="CU151" s="70">
        <v>0</v>
      </c>
      <c r="CV151" s="70">
        <v>0</v>
      </c>
      <c r="CW151" s="70">
        <v>0</v>
      </c>
      <c r="CX151" s="70">
        <v>0</v>
      </c>
      <c r="CY151" s="70">
        <v>0</v>
      </c>
      <c r="CZ151" s="70">
        <v>0</v>
      </c>
      <c r="DA151" s="70">
        <v>0</v>
      </c>
      <c r="DB151" s="70">
        <v>2</v>
      </c>
      <c r="DC151" s="70">
        <v>0</v>
      </c>
      <c r="DD151" s="70">
        <v>0</v>
      </c>
      <c r="DE151" s="70">
        <v>0</v>
      </c>
      <c r="DF151" s="70">
        <v>0</v>
      </c>
      <c r="DG151" s="70">
        <v>2</v>
      </c>
      <c r="DH151" s="70">
        <v>0</v>
      </c>
      <c r="DI151" s="70">
        <v>0</v>
      </c>
      <c r="DJ151" s="70">
        <v>0</v>
      </c>
      <c r="DK151" s="70">
        <v>0</v>
      </c>
      <c r="DL151" s="70">
        <v>0</v>
      </c>
      <c r="DM151" s="70">
        <v>0</v>
      </c>
      <c r="DN151" s="70">
        <v>0</v>
      </c>
      <c r="DO151" s="70">
        <v>0</v>
      </c>
      <c r="DP151" s="70">
        <v>0</v>
      </c>
      <c r="DQ151" s="70">
        <v>0</v>
      </c>
      <c r="DR151" s="70">
        <v>0</v>
      </c>
      <c r="DS151" s="70">
        <v>0</v>
      </c>
      <c r="DT151" s="70">
        <v>0</v>
      </c>
      <c r="DU151" s="70">
        <v>0</v>
      </c>
      <c r="DV151" s="70">
        <v>0</v>
      </c>
      <c r="DW151" s="70">
        <v>2</v>
      </c>
      <c r="DX151" s="70">
        <v>0</v>
      </c>
      <c r="DY151" s="70">
        <v>0</v>
      </c>
      <c r="DZ151" s="70">
        <v>6</v>
      </c>
      <c r="EA151" s="70">
        <v>0</v>
      </c>
      <c r="EB151" s="70">
        <v>0</v>
      </c>
      <c r="EC151" s="70">
        <v>0</v>
      </c>
      <c r="ED151" s="70">
        <v>10</v>
      </c>
      <c r="EE151" s="70">
        <v>4</v>
      </c>
    </row>
    <row r="152" spans="1:135">
      <c r="A152" s="70" t="s">
        <v>4785</v>
      </c>
      <c r="B152" s="70" t="s">
        <v>4016</v>
      </c>
      <c r="C152" s="70" t="s">
        <v>4016</v>
      </c>
      <c r="D152" s="70" t="s">
        <v>525</v>
      </c>
      <c r="E152" s="70" t="s">
        <v>586</v>
      </c>
      <c r="F152" s="70" t="str">
        <f t="shared" si="2"/>
        <v>臺北市萬華區</v>
      </c>
      <c r="G152" s="70">
        <f>VLOOKUP(F152,郵遞區號!$C$2:$D$371,2,0)</f>
        <v>108</v>
      </c>
      <c r="H152" s="70" t="str">
        <f>VLOOKUP(D152,區域對照!$A$2:$B$23,2,0)</f>
        <v>台北區</v>
      </c>
      <c r="I152" s="70" t="s">
        <v>3677</v>
      </c>
      <c r="J152" s="70" t="s">
        <v>4609</v>
      </c>
      <c r="K152" s="59" t="s">
        <v>6124</v>
      </c>
      <c r="L152" s="71" t="s">
        <v>756</v>
      </c>
      <c r="M152" s="70" t="s">
        <v>1203</v>
      </c>
      <c r="N152" s="70" t="s">
        <v>1203</v>
      </c>
      <c r="O152" s="70" t="s">
        <v>1248</v>
      </c>
      <c r="P152" s="70" t="s">
        <v>708</v>
      </c>
      <c r="Q152" s="70" t="s">
        <v>1300</v>
      </c>
      <c r="R152" s="70" t="s">
        <v>3980</v>
      </c>
      <c r="S152" s="70" t="s">
        <v>4786</v>
      </c>
      <c r="T152" s="70" t="s">
        <v>5135</v>
      </c>
      <c r="U152" s="70">
        <v>25.0417202</v>
      </c>
      <c r="V152" s="70">
        <v>121.5035737</v>
      </c>
      <c r="W152" s="70" t="s">
        <v>2294</v>
      </c>
      <c r="X152" s="70" t="s">
        <v>2733</v>
      </c>
      <c r="Y152" s="70" t="s">
        <v>2754</v>
      </c>
      <c r="Z152" s="4" t="s">
        <v>2844</v>
      </c>
      <c r="AA152" s="70" t="s">
        <v>708</v>
      </c>
      <c r="AB152" s="70" t="s">
        <v>708</v>
      </c>
      <c r="AC152" s="70" t="s">
        <v>708</v>
      </c>
      <c r="AD152" s="70" t="s">
        <v>2733</v>
      </c>
      <c r="AE152" s="70" t="s">
        <v>2733</v>
      </c>
      <c r="AF152" s="70" t="s">
        <v>5681</v>
      </c>
      <c r="AG152" s="70" t="s">
        <v>3169</v>
      </c>
      <c r="AI152" s="70" t="s">
        <v>2734</v>
      </c>
      <c r="AJ152" s="70" t="s">
        <v>2734</v>
      </c>
      <c r="AK152" s="70" t="s">
        <v>6490</v>
      </c>
      <c r="AL152" s="70" t="s">
        <v>2734</v>
      </c>
      <c r="AM152" s="70">
        <v>0</v>
      </c>
      <c r="AN152" s="70">
        <v>0</v>
      </c>
      <c r="AO152" s="70">
        <v>0</v>
      </c>
      <c r="AP152" s="70">
        <v>0</v>
      </c>
      <c r="AQ152" s="70">
        <v>0</v>
      </c>
      <c r="AR152" s="70">
        <v>0</v>
      </c>
      <c r="AS152" s="70">
        <v>0</v>
      </c>
      <c r="AT152" s="70">
        <v>1</v>
      </c>
      <c r="AU152" s="70">
        <v>31</v>
      </c>
      <c r="AV152" s="70">
        <v>0</v>
      </c>
      <c r="AW152" s="70">
        <v>0</v>
      </c>
      <c r="AX152" s="70">
        <v>0</v>
      </c>
      <c r="AY152" s="70">
        <v>24</v>
      </c>
      <c r="AZ152" s="70">
        <v>1</v>
      </c>
      <c r="BA152" s="70">
        <v>0</v>
      </c>
      <c r="BB152" s="70">
        <v>0</v>
      </c>
      <c r="BC152" s="70">
        <v>0</v>
      </c>
      <c r="BD152" s="70">
        <v>0</v>
      </c>
      <c r="BE152" s="70">
        <v>0</v>
      </c>
      <c r="BF152" s="70">
        <v>0</v>
      </c>
      <c r="BG152" s="70">
        <v>0</v>
      </c>
      <c r="BH152" s="70">
        <v>0</v>
      </c>
      <c r="BI152" s="70">
        <v>0</v>
      </c>
      <c r="BJ152" s="70">
        <v>0</v>
      </c>
      <c r="BK152" s="70">
        <v>0</v>
      </c>
      <c r="BL152" s="70">
        <v>0</v>
      </c>
      <c r="BM152" s="70">
        <v>0</v>
      </c>
      <c r="BN152" s="70">
        <v>2</v>
      </c>
      <c r="BO152" s="70">
        <v>0</v>
      </c>
      <c r="BP152" s="70">
        <v>0</v>
      </c>
      <c r="BQ152" s="70">
        <v>0</v>
      </c>
      <c r="BR152" s="70">
        <v>0</v>
      </c>
      <c r="BS152" s="70">
        <v>0</v>
      </c>
      <c r="BT152" s="70">
        <v>0</v>
      </c>
      <c r="BU152" s="70">
        <v>0</v>
      </c>
      <c r="BV152" s="70">
        <v>60</v>
      </c>
      <c r="BW152" s="70">
        <v>0</v>
      </c>
      <c r="BX152" s="70">
        <v>0</v>
      </c>
      <c r="BY152" s="70">
        <v>0</v>
      </c>
      <c r="BZ152" s="70">
        <v>0</v>
      </c>
      <c r="CA152" s="70">
        <v>0</v>
      </c>
      <c r="CB152" s="70">
        <v>6</v>
      </c>
      <c r="CC152" s="70">
        <v>4</v>
      </c>
      <c r="CD152" s="70">
        <v>0</v>
      </c>
      <c r="CE152" s="70">
        <v>0</v>
      </c>
      <c r="CF152" s="70">
        <v>1</v>
      </c>
      <c r="CG152" s="70">
        <v>0</v>
      </c>
      <c r="CH152" s="70">
        <v>3</v>
      </c>
      <c r="CI152" s="70">
        <v>0</v>
      </c>
      <c r="CJ152" s="70">
        <v>0</v>
      </c>
      <c r="CK152" s="70">
        <v>0</v>
      </c>
      <c r="CL152" s="70">
        <v>0</v>
      </c>
      <c r="CM152" s="70">
        <v>7</v>
      </c>
      <c r="CN152" s="70">
        <v>0</v>
      </c>
      <c r="CO152" s="70">
        <v>0</v>
      </c>
      <c r="CP152" s="70">
        <v>1</v>
      </c>
      <c r="CQ152" s="70">
        <v>0</v>
      </c>
      <c r="CR152" s="70">
        <v>3</v>
      </c>
      <c r="CS152" s="70">
        <v>1</v>
      </c>
      <c r="CT152" s="70">
        <v>1</v>
      </c>
      <c r="CU152" s="70">
        <v>4</v>
      </c>
      <c r="CV152" s="70">
        <v>0</v>
      </c>
      <c r="CW152" s="70">
        <v>0</v>
      </c>
      <c r="CX152" s="70">
        <v>0</v>
      </c>
      <c r="CY152" s="70">
        <v>0</v>
      </c>
      <c r="CZ152" s="70">
        <v>0</v>
      </c>
      <c r="DA152" s="70">
        <v>0</v>
      </c>
      <c r="DB152" s="70">
        <v>31</v>
      </c>
      <c r="DC152" s="70">
        <v>0</v>
      </c>
      <c r="DD152" s="70">
        <v>4</v>
      </c>
      <c r="DE152" s="70">
        <v>0</v>
      </c>
      <c r="DF152" s="70">
        <v>0</v>
      </c>
      <c r="DG152" s="70">
        <v>27</v>
      </c>
      <c r="DH152" s="70">
        <v>0</v>
      </c>
      <c r="DI152" s="70">
        <v>0</v>
      </c>
      <c r="DJ152" s="70">
        <v>0</v>
      </c>
      <c r="DK152" s="70">
        <v>0</v>
      </c>
      <c r="DL152" s="70">
        <v>15</v>
      </c>
      <c r="DM152" s="70">
        <v>1</v>
      </c>
      <c r="DN152" s="70">
        <v>0</v>
      </c>
      <c r="DO152" s="70">
        <v>2</v>
      </c>
      <c r="DP152" s="70">
        <v>0</v>
      </c>
      <c r="DQ152" s="70">
        <v>0</v>
      </c>
      <c r="DR152" s="70">
        <v>4</v>
      </c>
      <c r="DS152" s="70">
        <v>0</v>
      </c>
      <c r="DT152" s="70">
        <v>5</v>
      </c>
      <c r="DU152" s="70">
        <v>0</v>
      </c>
      <c r="DV152" s="70">
        <v>7</v>
      </c>
      <c r="DW152" s="70">
        <v>8</v>
      </c>
      <c r="DX152" s="70">
        <v>0</v>
      </c>
      <c r="DY152" s="70">
        <v>0</v>
      </c>
      <c r="DZ152" s="70">
        <v>77</v>
      </c>
      <c r="EA152" s="70">
        <v>0</v>
      </c>
      <c r="EB152" s="70">
        <v>0</v>
      </c>
      <c r="EC152" s="70">
        <v>0</v>
      </c>
      <c r="ED152" s="70">
        <v>150</v>
      </c>
      <c r="EE152" s="70">
        <v>4</v>
      </c>
    </row>
    <row r="153" spans="1:135">
      <c r="A153" s="70" t="s">
        <v>95</v>
      </c>
      <c r="B153" s="70" t="s">
        <v>4610</v>
      </c>
      <c r="C153" s="70" t="s">
        <v>4610</v>
      </c>
      <c r="D153" s="70" t="s">
        <v>531</v>
      </c>
      <c r="E153" s="70" t="s">
        <v>588</v>
      </c>
      <c r="F153" s="70" t="str">
        <f t="shared" si="2"/>
        <v>新北市金山區</v>
      </c>
      <c r="G153" s="70">
        <f>VLOOKUP(F153,郵遞區號!$C$2:$D$371,2,0)</f>
        <v>208</v>
      </c>
      <c r="H153" s="70" t="str">
        <f>VLOOKUP(D153,區域對照!$A$2:$B$23,2,0)</f>
        <v>台北區</v>
      </c>
      <c r="I153" s="70" t="s">
        <v>3677</v>
      </c>
      <c r="J153" s="70" t="s">
        <v>4609</v>
      </c>
      <c r="K153" s="59" t="s">
        <v>6124</v>
      </c>
      <c r="L153" s="71" t="s">
        <v>759</v>
      </c>
      <c r="M153" s="70" t="s">
        <v>1203</v>
      </c>
      <c r="N153" s="70" t="s">
        <v>1203</v>
      </c>
      <c r="O153" s="70" t="s">
        <v>1248</v>
      </c>
      <c r="P153" s="70" t="s">
        <v>708</v>
      </c>
      <c r="Q153" s="70" t="s">
        <v>1303</v>
      </c>
      <c r="R153" s="70" t="s">
        <v>3979</v>
      </c>
      <c r="S153" s="70" t="s">
        <v>3979</v>
      </c>
      <c r="T153" s="70" t="s">
        <v>5138</v>
      </c>
      <c r="U153" s="70">
        <v>25.219553399999999</v>
      </c>
      <c r="V153" s="70">
        <v>121.628399</v>
      </c>
      <c r="W153" s="70" t="s">
        <v>2297</v>
      </c>
      <c r="X153" s="70" t="s">
        <v>708</v>
      </c>
      <c r="Y153" s="70" t="s">
        <v>708</v>
      </c>
      <c r="Z153" s="70" t="s">
        <v>708</v>
      </c>
      <c r="AA153" s="70" t="s">
        <v>2733</v>
      </c>
      <c r="AB153" s="70" t="s">
        <v>2954</v>
      </c>
      <c r="AC153" s="70" t="s">
        <v>2733</v>
      </c>
      <c r="AD153" s="70" t="s">
        <v>2734</v>
      </c>
      <c r="AE153" s="70" t="s">
        <v>2734</v>
      </c>
      <c r="AF153" s="70" t="s">
        <v>5684</v>
      </c>
      <c r="AG153" s="70" t="s">
        <v>3172</v>
      </c>
      <c r="AI153" s="70" t="s">
        <v>6263</v>
      </c>
      <c r="AJ153" s="70" t="s">
        <v>3656</v>
      </c>
      <c r="AK153" s="70" t="s">
        <v>6493</v>
      </c>
      <c r="AL153" s="70" t="s">
        <v>3656</v>
      </c>
      <c r="AM153" s="70">
        <v>1</v>
      </c>
      <c r="AN153" s="70">
        <v>1</v>
      </c>
      <c r="AO153" s="70">
        <v>1</v>
      </c>
      <c r="AP153" s="70">
        <v>1</v>
      </c>
      <c r="AQ153" s="70">
        <v>1</v>
      </c>
      <c r="AR153" s="70">
        <v>1</v>
      </c>
      <c r="AS153" s="70">
        <v>1</v>
      </c>
      <c r="AT153" s="70">
        <v>2</v>
      </c>
      <c r="AU153" s="70">
        <v>48</v>
      </c>
      <c r="AV153" s="70">
        <v>0</v>
      </c>
      <c r="AW153" s="70">
        <v>0</v>
      </c>
      <c r="AX153" s="70">
        <v>0</v>
      </c>
      <c r="AY153" s="70">
        <v>10</v>
      </c>
      <c r="AZ153" s="70">
        <v>2</v>
      </c>
      <c r="BA153" s="70">
        <v>0</v>
      </c>
      <c r="BB153" s="70">
        <v>0</v>
      </c>
      <c r="BC153" s="70">
        <v>0</v>
      </c>
      <c r="BD153" s="70">
        <v>0</v>
      </c>
      <c r="BE153" s="70">
        <v>0</v>
      </c>
      <c r="BF153" s="70">
        <v>0</v>
      </c>
      <c r="BG153" s="70">
        <v>0</v>
      </c>
      <c r="BH153" s="70">
        <v>0</v>
      </c>
      <c r="BI153" s="70">
        <v>0</v>
      </c>
      <c r="BJ153" s="70">
        <v>2</v>
      </c>
      <c r="BK153" s="70">
        <v>0</v>
      </c>
      <c r="BL153" s="70">
        <v>5</v>
      </c>
      <c r="BM153" s="70">
        <v>0</v>
      </c>
      <c r="BN153" s="70">
        <v>1</v>
      </c>
      <c r="BO153" s="70">
        <v>0</v>
      </c>
      <c r="BP153" s="70">
        <v>0</v>
      </c>
      <c r="BQ153" s="70">
        <v>0</v>
      </c>
      <c r="BR153" s="70">
        <v>0</v>
      </c>
      <c r="BS153" s="70">
        <v>0</v>
      </c>
      <c r="BT153" s="70">
        <v>0</v>
      </c>
      <c r="BU153" s="70">
        <v>0</v>
      </c>
      <c r="BV153" s="70">
        <v>12</v>
      </c>
      <c r="BW153" s="70">
        <v>0</v>
      </c>
      <c r="BX153" s="70">
        <v>0</v>
      </c>
      <c r="BY153" s="70">
        <v>0</v>
      </c>
      <c r="BZ153" s="70">
        <v>0</v>
      </c>
      <c r="CA153" s="70">
        <v>0</v>
      </c>
      <c r="CB153" s="70">
        <v>5</v>
      </c>
      <c r="CC153" s="70">
        <v>1</v>
      </c>
      <c r="CD153" s="70">
        <v>1</v>
      </c>
      <c r="CE153" s="70">
        <v>0</v>
      </c>
      <c r="CF153" s="70">
        <v>0</v>
      </c>
      <c r="CG153" s="70">
        <v>0</v>
      </c>
      <c r="CH153" s="70">
        <v>1</v>
      </c>
      <c r="CI153" s="70">
        <v>1</v>
      </c>
      <c r="CJ153" s="70">
        <v>0</v>
      </c>
      <c r="CK153" s="70">
        <v>0</v>
      </c>
      <c r="CL153" s="70">
        <v>3</v>
      </c>
      <c r="CM153" s="70">
        <v>3</v>
      </c>
      <c r="CN153" s="70">
        <v>0</v>
      </c>
      <c r="CO153" s="70">
        <v>0</v>
      </c>
      <c r="CP153" s="70">
        <v>1</v>
      </c>
      <c r="CQ153" s="70">
        <v>2</v>
      </c>
      <c r="CR153" s="70">
        <v>0</v>
      </c>
      <c r="CS153" s="70">
        <v>0</v>
      </c>
      <c r="CT153" s="70">
        <v>1</v>
      </c>
      <c r="CU153" s="70">
        <v>1</v>
      </c>
      <c r="CV153" s="70">
        <v>0</v>
      </c>
      <c r="CW153" s="70">
        <v>0</v>
      </c>
      <c r="CX153" s="70">
        <v>0</v>
      </c>
      <c r="CY153" s="70">
        <v>0</v>
      </c>
      <c r="CZ153" s="70">
        <v>0</v>
      </c>
      <c r="DA153" s="70">
        <v>0</v>
      </c>
      <c r="DB153" s="70">
        <v>20</v>
      </c>
      <c r="DC153" s="70">
        <v>0</v>
      </c>
      <c r="DD153" s="70">
        <v>1</v>
      </c>
      <c r="DE153" s="70">
        <v>0</v>
      </c>
      <c r="DF153" s="70">
        <v>0</v>
      </c>
      <c r="DG153" s="70">
        <v>19</v>
      </c>
      <c r="DH153" s="70">
        <v>0</v>
      </c>
      <c r="DI153" s="70">
        <v>0</v>
      </c>
      <c r="DJ153" s="70">
        <v>0</v>
      </c>
      <c r="DK153" s="70">
        <v>1</v>
      </c>
      <c r="DL153" s="70">
        <v>5</v>
      </c>
      <c r="DM153" s="70">
        <v>1</v>
      </c>
      <c r="DN153" s="70">
        <v>0</v>
      </c>
      <c r="DO153" s="70">
        <v>1</v>
      </c>
      <c r="DP153" s="70">
        <v>2</v>
      </c>
      <c r="DQ153" s="70">
        <v>0</v>
      </c>
      <c r="DR153" s="70">
        <v>2</v>
      </c>
      <c r="DS153" s="70">
        <v>0</v>
      </c>
      <c r="DT153" s="70">
        <v>5</v>
      </c>
      <c r="DU153" s="70">
        <v>1</v>
      </c>
      <c r="DV153" s="70">
        <v>5</v>
      </c>
      <c r="DW153" s="70">
        <v>6</v>
      </c>
      <c r="DX153" s="70">
        <v>0</v>
      </c>
      <c r="DY153" s="70">
        <v>1</v>
      </c>
      <c r="DZ153" s="70">
        <v>53</v>
      </c>
      <c r="EA153" s="70">
        <v>0</v>
      </c>
      <c r="EB153" s="70">
        <v>0</v>
      </c>
      <c r="EC153" s="70">
        <v>0</v>
      </c>
      <c r="ED153" s="70">
        <v>103</v>
      </c>
      <c r="EE153" s="70">
        <v>4</v>
      </c>
    </row>
    <row r="154" spans="1:135" s="74" customFormat="1">
      <c r="A154" s="70" t="s">
        <v>96</v>
      </c>
      <c r="B154" s="70" t="s">
        <v>4016</v>
      </c>
      <c r="C154" s="70" t="s">
        <v>4016</v>
      </c>
      <c r="D154" s="70" t="s">
        <v>544</v>
      </c>
      <c r="E154" s="70" t="s">
        <v>589</v>
      </c>
      <c r="F154" s="70" t="str">
        <f t="shared" si="2"/>
        <v>新竹縣竹東鎮</v>
      </c>
      <c r="G154" s="70">
        <f>VLOOKUP(F154,郵遞區號!$C$2:$D$371,2,0)</f>
        <v>310</v>
      </c>
      <c r="H154" s="70" t="str">
        <f>VLOOKUP(D154,區域對照!$A$2:$B$23,2,0)</f>
        <v>北區</v>
      </c>
      <c r="I154" s="70" t="s">
        <v>3677</v>
      </c>
      <c r="J154" s="70" t="s">
        <v>4609</v>
      </c>
      <c r="K154" s="59" t="s">
        <v>6124</v>
      </c>
      <c r="L154" s="71" t="s">
        <v>760</v>
      </c>
      <c r="M154" s="70" t="s">
        <v>1203</v>
      </c>
      <c r="N154" s="70" t="s">
        <v>1203</v>
      </c>
      <c r="O154" s="70" t="s">
        <v>1248</v>
      </c>
      <c r="P154" s="70" t="s">
        <v>708</v>
      </c>
      <c r="Q154" s="70" t="s">
        <v>1304</v>
      </c>
      <c r="R154" s="70" t="s">
        <v>3925</v>
      </c>
      <c r="S154" s="70" t="s">
        <v>3925</v>
      </c>
      <c r="T154" s="70" t="s">
        <v>5138</v>
      </c>
      <c r="U154" s="70">
        <v>25.219553399999999</v>
      </c>
      <c r="V154" s="70">
        <v>121.628399</v>
      </c>
      <c r="W154" s="70" t="s">
        <v>2298</v>
      </c>
      <c r="X154" s="70" t="s">
        <v>2733</v>
      </c>
      <c r="Y154" s="70" t="s">
        <v>2757</v>
      </c>
      <c r="Z154" s="4" t="s">
        <v>2847</v>
      </c>
      <c r="AA154" s="70" t="s">
        <v>2733</v>
      </c>
      <c r="AB154" s="70" t="s">
        <v>2955</v>
      </c>
      <c r="AC154" s="70" t="s">
        <v>2733</v>
      </c>
      <c r="AD154" s="70" t="s">
        <v>2734</v>
      </c>
      <c r="AE154" s="70" t="s">
        <v>2733</v>
      </c>
      <c r="AF154" s="70" t="s">
        <v>5685</v>
      </c>
      <c r="AG154" s="70" t="s">
        <v>3173</v>
      </c>
      <c r="AH154" s="70"/>
      <c r="AI154" s="70" t="s">
        <v>6263</v>
      </c>
      <c r="AJ154" s="70" t="s">
        <v>3659</v>
      </c>
      <c r="AK154" s="70" t="s">
        <v>6503</v>
      </c>
      <c r="AL154" s="70" t="s">
        <v>3656</v>
      </c>
      <c r="AM154" s="70">
        <v>1</v>
      </c>
      <c r="AN154" s="70">
        <v>1</v>
      </c>
      <c r="AO154" s="70">
        <v>2</v>
      </c>
      <c r="AP154" s="70">
        <v>1</v>
      </c>
      <c r="AQ154" s="70">
        <v>1</v>
      </c>
      <c r="AR154" s="70">
        <v>2</v>
      </c>
      <c r="AS154" s="70">
        <v>2</v>
      </c>
      <c r="AT154" s="70">
        <v>4</v>
      </c>
      <c r="AU154" s="70">
        <v>150</v>
      </c>
      <c r="AV154" s="70">
        <v>0</v>
      </c>
      <c r="AW154" s="70">
        <v>50</v>
      </c>
      <c r="AX154" s="70">
        <v>90</v>
      </c>
      <c r="AY154" s="70">
        <v>15</v>
      </c>
      <c r="AZ154" s="70">
        <v>3</v>
      </c>
      <c r="BA154" s="70">
        <v>0</v>
      </c>
      <c r="BB154" s="70">
        <v>4</v>
      </c>
      <c r="BC154" s="70">
        <v>1</v>
      </c>
      <c r="BD154" s="70">
        <v>0</v>
      </c>
      <c r="BE154" s="70">
        <v>0</v>
      </c>
      <c r="BF154" s="70">
        <v>8</v>
      </c>
      <c r="BG154" s="70">
        <v>0</v>
      </c>
      <c r="BH154" s="70">
        <v>2</v>
      </c>
      <c r="BI154" s="70">
        <v>0</v>
      </c>
      <c r="BJ154" s="70">
        <v>0</v>
      </c>
      <c r="BK154" s="70">
        <v>0</v>
      </c>
      <c r="BL154" s="70">
        <v>9</v>
      </c>
      <c r="BM154" s="70">
        <v>16</v>
      </c>
      <c r="BN154" s="70">
        <v>1</v>
      </c>
      <c r="BO154" s="70">
        <v>0</v>
      </c>
      <c r="BP154" s="70">
        <v>0</v>
      </c>
      <c r="BQ154" s="70">
        <v>0</v>
      </c>
      <c r="BR154" s="70">
        <v>0</v>
      </c>
      <c r="BS154" s="70">
        <v>0</v>
      </c>
      <c r="BT154" s="70">
        <v>0</v>
      </c>
      <c r="BU154" s="70">
        <v>0</v>
      </c>
      <c r="BV154" s="70">
        <v>24</v>
      </c>
      <c r="BW154" s="70">
        <v>5</v>
      </c>
      <c r="BX154" s="70">
        <v>0</v>
      </c>
      <c r="BY154" s="70">
        <v>0</v>
      </c>
      <c r="BZ154" s="70">
        <v>0</v>
      </c>
      <c r="CA154" s="70">
        <v>0</v>
      </c>
      <c r="CB154" s="70">
        <v>9</v>
      </c>
      <c r="CC154" s="70">
        <v>3</v>
      </c>
      <c r="CD154" s="70">
        <v>2</v>
      </c>
      <c r="CE154" s="70">
        <v>0</v>
      </c>
      <c r="CF154" s="70">
        <v>0</v>
      </c>
      <c r="CG154" s="70">
        <v>0</v>
      </c>
      <c r="CH154" s="70">
        <v>1</v>
      </c>
      <c r="CI154" s="70">
        <v>2</v>
      </c>
      <c r="CJ154" s="70">
        <v>0</v>
      </c>
      <c r="CK154" s="70">
        <v>2</v>
      </c>
      <c r="CL154" s="70">
        <v>1</v>
      </c>
      <c r="CM154" s="70">
        <v>2</v>
      </c>
      <c r="CN154" s="70">
        <v>0</v>
      </c>
      <c r="CO154" s="70">
        <v>0</v>
      </c>
      <c r="CP154" s="70">
        <v>1</v>
      </c>
      <c r="CQ154" s="70">
        <v>2</v>
      </c>
      <c r="CR154" s="70">
        <v>1</v>
      </c>
      <c r="CS154" s="70">
        <v>1</v>
      </c>
      <c r="CT154" s="70">
        <v>1</v>
      </c>
      <c r="CU154" s="70">
        <v>2</v>
      </c>
      <c r="CV154" s="70">
        <v>0</v>
      </c>
      <c r="CW154" s="70">
        <v>4</v>
      </c>
      <c r="CX154" s="70">
        <v>0</v>
      </c>
      <c r="CY154" s="70">
        <v>0</v>
      </c>
      <c r="CZ154" s="70">
        <v>0</v>
      </c>
      <c r="DA154" s="70">
        <v>0</v>
      </c>
      <c r="DB154" s="70">
        <v>34</v>
      </c>
      <c r="DC154" s="70">
        <v>0</v>
      </c>
      <c r="DD154" s="70">
        <v>3</v>
      </c>
      <c r="DE154" s="70">
        <v>0</v>
      </c>
      <c r="DF154" s="70">
        <v>0</v>
      </c>
      <c r="DG154" s="70">
        <v>31</v>
      </c>
      <c r="DH154" s="70">
        <v>0</v>
      </c>
      <c r="DI154" s="70">
        <v>0</v>
      </c>
      <c r="DJ154" s="70">
        <v>2</v>
      </c>
      <c r="DK154" s="70">
        <v>0</v>
      </c>
      <c r="DL154" s="70">
        <v>7</v>
      </c>
      <c r="DM154" s="70">
        <v>2</v>
      </c>
      <c r="DN154" s="70">
        <v>0</v>
      </c>
      <c r="DO154" s="70">
        <v>3</v>
      </c>
      <c r="DP154" s="70">
        <v>4</v>
      </c>
      <c r="DQ154" s="70">
        <v>0</v>
      </c>
      <c r="DR154" s="70">
        <v>10</v>
      </c>
      <c r="DS154" s="70">
        <v>0</v>
      </c>
      <c r="DT154" s="70">
        <v>11</v>
      </c>
      <c r="DU154" s="70">
        <v>0</v>
      </c>
      <c r="DV154" s="70">
        <v>12</v>
      </c>
      <c r="DW154" s="70">
        <v>12</v>
      </c>
      <c r="DX154" s="70">
        <v>0</v>
      </c>
      <c r="DY154" s="70">
        <v>16</v>
      </c>
      <c r="DZ154" s="70">
        <v>141</v>
      </c>
      <c r="EA154" s="70">
        <v>0</v>
      </c>
      <c r="EB154" s="70">
        <v>0</v>
      </c>
      <c r="EC154" s="70">
        <v>0</v>
      </c>
      <c r="ED154" s="70">
        <v>254</v>
      </c>
      <c r="EE154" s="70">
        <v>4</v>
      </c>
    </row>
    <row r="155" spans="1:135">
      <c r="A155" s="70" t="s">
        <v>100</v>
      </c>
      <c r="B155" s="70" t="s">
        <v>4016</v>
      </c>
      <c r="C155" s="70" t="s">
        <v>4016</v>
      </c>
      <c r="D155" s="70" t="s">
        <v>546</v>
      </c>
      <c r="E155" s="70" t="s">
        <v>592</v>
      </c>
      <c r="F155" s="70" t="str">
        <f t="shared" si="2"/>
        <v>雲林縣斗六市</v>
      </c>
      <c r="G155" s="70">
        <f>VLOOKUP(F155,郵遞區號!$C$2:$D$371,2,0)</f>
        <v>640</v>
      </c>
      <c r="H155" s="70" t="str">
        <f>VLOOKUP(D155,區域對照!$A$2:$B$23,2,0)</f>
        <v>南區</v>
      </c>
      <c r="I155" s="70" t="s">
        <v>3677</v>
      </c>
      <c r="J155" s="70" t="s">
        <v>4609</v>
      </c>
      <c r="K155" s="59" t="s">
        <v>6124</v>
      </c>
      <c r="L155" s="71" t="s">
        <v>764</v>
      </c>
      <c r="M155" s="70" t="s">
        <v>1203</v>
      </c>
      <c r="N155" s="70" t="s">
        <v>1203</v>
      </c>
      <c r="O155" s="70" t="s">
        <v>1248</v>
      </c>
      <c r="P155" s="70" t="s">
        <v>708</v>
      </c>
      <c r="Q155" s="70" t="s">
        <v>1308</v>
      </c>
      <c r="R155" s="70" t="s">
        <v>3802</v>
      </c>
      <c r="S155" s="70" t="s">
        <v>3802</v>
      </c>
      <c r="T155" s="70" t="s">
        <v>5144</v>
      </c>
      <c r="U155" s="70">
        <v>23.703135</v>
      </c>
      <c r="V155" s="70">
        <v>120.5454919</v>
      </c>
      <c r="W155" s="70" t="s">
        <v>2302</v>
      </c>
      <c r="X155" s="70" t="s">
        <v>708</v>
      </c>
      <c r="Y155" s="70" t="s">
        <v>708</v>
      </c>
      <c r="Z155" s="70" t="s">
        <v>708</v>
      </c>
      <c r="AA155" s="70" t="s">
        <v>2733</v>
      </c>
      <c r="AB155" s="70" t="s">
        <v>2959</v>
      </c>
      <c r="AC155" s="70" t="s">
        <v>2733</v>
      </c>
      <c r="AD155" s="70" t="s">
        <v>2734</v>
      </c>
      <c r="AE155" s="70" t="s">
        <v>2733</v>
      </c>
      <c r="AF155" s="70" t="s">
        <v>5689</v>
      </c>
      <c r="AG155" s="70" t="s">
        <v>3179</v>
      </c>
      <c r="AI155" s="70" t="s">
        <v>6263</v>
      </c>
      <c r="AJ155" s="70" t="s">
        <v>3663</v>
      </c>
      <c r="AK155" s="70" t="s">
        <v>6504</v>
      </c>
      <c r="AL155" s="70" t="s">
        <v>3656</v>
      </c>
      <c r="AM155" s="70">
        <v>1</v>
      </c>
      <c r="AN155" s="70">
        <v>1</v>
      </c>
      <c r="AO155" s="70">
        <v>1</v>
      </c>
      <c r="AP155" s="70">
        <v>1</v>
      </c>
      <c r="AQ155" s="70">
        <v>1</v>
      </c>
      <c r="AR155" s="70">
        <v>2</v>
      </c>
      <c r="AS155" s="70">
        <v>2</v>
      </c>
      <c r="AT155" s="70">
        <v>4</v>
      </c>
      <c r="AU155" s="70">
        <v>144</v>
      </c>
      <c r="AV155" s="70">
        <v>0</v>
      </c>
      <c r="AW155" s="70">
        <v>32</v>
      </c>
      <c r="AX155" s="70">
        <v>40</v>
      </c>
      <c r="AY155" s="70">
        <v>21</v>
      </c>
      <c r="AZ155" s="70">
        <v>8</v>
      </c>
      <c r="BA155" s="70">
        <v>0</v>
      </c>
      <c r="BB155" s="70">
        <v>4</v>
      </c>
      <c r="BC155" s="70">
        <v>0</v>
      </c>
      <c r="BD155" s="70">
        <v>40</v>
      </c>
      <c r="BE155" s="70">
        <v>0</v>
      </c>
      <c r="BF155" s="70">
        <v>15</v>
      </c>
      <c r="BG155" s="70">
        <v>0</v>
      </c>
      <c r="BH155" s="70">
        <v>0</v>
      </c>
      <c r="BI155" s="70">
        <v>0</v>
      </c>
      <c r="BJ155" s="70">
        <v>0</v>
      </c>
      <c r="BK155" s="70">
        <v>0</v>
      </c>
      <c r="BL155" s="70">
        <v>12</v>
      </c>
      <c r="BM155" s="70">
        <v>30</v>
      </c>
      <c r="BN155" s="70">
        <v>8</v>
      </c>
      <c r="BO155" s="70">
        <v>0</v>
      </c>
      <c r="BP155" s="70">
        <v>0</v>
      </c>
      <c r="BQ155" s="70">
        <v>0</v>
      </c>
      <c r="BR155" s="70">
        <v>0</v>
      </c>
      <c r="BS155" s="70">
        <v>0</v>
      </c>
      <c r="BT155" s="70">
        <v>0</v>
      </c>
      <c r="BU155" s="70">
        <v>0</v>
      </c>
      <c r="BV155" s="70">
        <v>27</v>
      </c>
      <c r="BW155" s="70">
        <v>2</v>
      </c>
      <c r="BX155" s="70">
        <v>0</v>
      </c>
      <c r="BY155" s="70">
        <v>0</v>
      </c>
      <c r="BZ155" s="70">
        <v>0</v>
      </c>
      <c r="CA155" s="70">
        <v>0</v>
      </c>
      <c r="CB155" s="70">
        <v>21</v>
      </c>
      <c r="CC155" s="70">
        <v>2</v>
      </c>
      <c r="CD155" s="70">
        <v>4</v>
      </c>
      <c r="CE155" s="70">
        <v>0</v>
      </c>
      <c r="CF155" s="70">
        <v>1</v>
      </c>
      <c r="CG155" s="70">
        <v>0</v>
      </c>
      <c r="CH155" s="70">
        <v>1</v>
      </c>
      <c r="CI155" s="70">
        <v>2</v>
      </c>
      <c r="CJ155" s="70">
        <v>0</v>
      </c>
      <c r="CK155" s="70">
        <v>4</v>
      </c>
      <c r="CL155" s="70">
        <v>2</v>
      </c>
      <c r="CM155" s="70">
        <v>4</v>
      </c>
      <c r="CN155" s="70">
        <v>0</v>
      </c>
      <c r="CO155" s="70">
        <v>1</v>
      </c>
      <c r="CP155" s="70">
        <v>1</v>
      </c>
      <c r="CQ155" s="70">
        <v>7</v>
      </c>
      <c r="CR155" s="70">
        <v>1</v>
      </c>
      <c r="CS155" s="70">
        <v>0</v>
      </c>
      <c r="CT155" s="70">
        <v>1</v>
      </c>
      <c r="CU155" s="70">
        <v>2</v>
      </c>
      <c r="CV155" s="70">
        <v>1</v>
      </c>
      <c r="CW155" s="70">
        <v>5</v>
      </c>
      <c r="CX155" s="70">
        <v>0</v>
      </c>
      <c r="CY155" s="70">
        <v>1</v>
      </c>
      <c r="CZ155" s="70">
        <v>0</v>
      </c>
      <c r="DA155" s="70">
        <v>0</v>
      </c>
      <c r="DB155" s="70">
        <v>61</v>
      </c>
      <c r="DC155" s="70">
        <v>0</v>
      </c>
      <c r="DD155" s="70">
        <v>2</v>
      </c>
      <c r="DE155" s="70">
        <v>0</v>
      </c>
      <c r="DF155" s="70">
        <v>0</v>
      </c>
      <c r="DG155" s="70">
        <v>60</v>
      </c>
      <c r="DH155" s="70">
        <v>0</v>
      </c>
      <c r="DI155" s="70">
        <v>0</v>
      </c>
      <c r="DJ155" s="70">
        <v>3</v>
      </c>
      <c r="DK155" s="70">
        <v>3</v>
      </c>
      <c r="DL155" s="70">
        <v>7</v>
      </c>
      <c r="DM155" s="70">
        <v>0</v>
      </c>
      <c r="DN155" s="70">
        <v>0</v>
      </c>
      <c r="DO155" s="70">
        <v>4</v>
      </c>
      <c r="DP155" s="70">
        <v>3</v>
      </c>
      <c r="DQ155" s="70">
        <v>0</v>
      </c>
      <c r="DR155" s="70">
        <v>7</v>
      </c>
      <c r="DS155" s="70">
        <v>0</v>
      </c>
      <c r="DT155" s="70">
        <v>10</v>
      </c>
      <c r="DU155" s="70">
        <v>0</v>
      </c>
      <c r="DV155" s="70">
        <v>15</v>
      </c>
      <c r="DW155" s="70">
        <v>16</v>
      </c>
      <c r="DX155" s="70">
        <v>0</v>
      </c>
      <c r="DY155" s="70">
        <v>8</v>
      </c>
      <c r="DZ155" s="70">
        <v>220</v>
      </c>
      <c r="EA155" s="70">
        <v>1</v>
      </c>
      <c r="EB155" s="70">
        <v>0</v>
      </c>
      <c r="EC155" s="70">
        <v>0</v>
      </c>
      <c r="ED155" s="70">
        <v>359</v>
      </c>
      <c r="EE155" s="70">
        <v>4</v>
      </c>
    </row>
    <row r="156" spans="1:135">
      <c r="A156" s="70" t="s">
        <v>106</v>
      </c>
      <c r="B156" s="70" t="s">
        <v>4016</v>
      </c>
      <c r="C156" s="70" t="s">
        <v>4016</v>
      </c>
      <c r="D156" s="70" t="s">
        <v>527</v>
      </c>
      <c r="E156" s="70" t="s">
        <v>598</v>
      </c>
      <c r="F156" s="70" t="str">
        <f t="shared" si="2"/>
        <v>基隆市仁愛區</v>
      </c>
      <c r="G156" s="70">
        <f>VLOOKUP(F156,郵遞區號!$C$2:$D$371,2,0)</f>
        <v>200</v>
      </c>
      <c r="H156" s="70" t="str">
        <f>VLOOKUP(D156,區域對照!$A$2:$B$23,2,0)</f>
        <v>台北區</v>
      </c>
      <c r="I156" s="70" t="s">
        <v>3677</v>
      </c>
      <c r="J156" s="70" t="s">
        <v>4609</v>
      </c>
      <c r="K156" s="59" t="s">
        <v>6124</v>
      </c>
      <c r="L156" s="71" t="s">
        <v>770</v>
      </c>
      <c r="M156" s="70" t="s">
        <v>1203</v>
      </c>
      <c r="N156" s="70" t="s">
        <v>1203</v>
      </c>
      <c r="O156" s="70" t="s">
        <v>1249</v>
      </c>
      <c r="P156" s="70" t="s">
        <v>708</v>
      </c>
      <c r="Q156" s="70" t="s">
        <v>1313</v>
      </c>
      <c r="R156" s="70" t="s">
        <v>3978</v>
      </c>
      <c r="S156" s="70" t="s">
        <v>3978</v>
      </c>
      <c r="T156" s="70" t="s">
        <v>5151</v>
      </c>
      <c r="U156" s="70">
        <v>25.1289081</v>
      </c>
      <c r="V156" s="70">
        <v>121.73944520000001</v>
      </c>
      <c r="W156" s="70" t="s">
        <v>2308</v>
      </c>
      <c r="X156" s="70" t="s">
        <v>708</v>
      </c>
      <c r="Y156" s="70" t="s">
        <v>708</v>
      </c>
      <c r="Z156" s="70" t="s">
        <v>708</v>
      </c>
      <c r="AA156" s="70" t="s">
        <v>2733</v>
      </c>
      <c r="AB156" s="70" t="s">
        <v>2964</v>
      </c>
      <c r="AC156" s="70" t="s">
        <v>2733</v>
      </c>
      <c r="AD156" s="70" t="s">
        <v>2734</v>
      </c>
      <c r="AE156" s="70" t="s">
        <v>2733</v>
      </c>
      <c r="AF156" s="70" t="s">
        <v>5695</v>
      </c>
      <c r="AG156" s="70" t="s">
        <v>3185</v>
      </c>
      <c r="AI156" s="70" t="s">
        <v>6263</v>
      </c>
      <c r="AJ156" s="70" t="s">
        <v>3656</v>
      </c>
      <c r="AK156" s="70" t="s">
        <v>6493</v>
      </c>
      <c r="AL156" s="70" t="s">
        <v>3656</v>
      </c>
      <c r="AM156" s="70">
        <v>1</v>
      </c>
      <c r="AN156" s="70">
        <v>1</v>
      </c>
      <c r="AO156" s="70">
        <v>1</v>
      </c>
      <c r="AP156" s="70">
        <v>1</v>
      </c>
      <c r="AQ156" s="70">
        <v>1</v>
      </c>
      <c r="AR156" s="70">
        <v>1</v>
      </c>
      <c r="AS156" s="70">
        <v>1</v>
      </c>
      <c r="AT156" s="70">
        <v>2</v>
      </c>
      <c r="AU156" s="70">
        <v>100</v>
      </c>
      <c r="AV156" s="70">
        <v>27</v>
      </c>
      <c r="AW156" s="70">
        <v>0</v>
      </c>
      <c r="AX156" s="70">
        <v>0</v>
      </c>
      <c r="AY156" s="70">
        <v>11</v>
      </c>
      <c r="AZ156" s="70">
        <v>4</v>
      </c>
      <c r="BA156" s="70">
        <v>0</v>
      </c>
      <c r="BB156" s="70">
        <v>0</v>
      </c>
      <c r="BC156" s="70">
        <v>0</v>
      </c>
      <c r="BD156" s="70">
        <v>0</v>
      </c>
      <c r="BE156" s="70">
        <v>0</v>
      </c>
      <c r="BF156" s="70">
        <v>8</v>
      </c>
      <c r="BG156" s="70">
        <v>0</v>
      </c>
      <c r="BH156" s="70">
        <v>0</v>
      </c>
      <c r="BI156" s="70">
        <v>0</v>
      </c>
      <c r="BJ156" s="70">
        <v>0</v>
      </c>
      <c r="BK156" s="70">
        <v>0</v>
      </c>
      <c r="BL156" s="70">
        <v>4</v>
      </c>
      <c r="BM156" s="70">
        <v>30</v>
      </c>
      <c r="BN156" s="70">
        <v>3</v>
      </c>
      <c r="BO156" s="70">
        <v>0</v>
      </c>
      <c r="BP156" s="70">
        <v>0</v>
      </c>
      <c r="BQ156" s="70">
        <v>0</v>
      </c>
      <c r="BR156" s="70">
        <v>0</v>
      </c>
      <c r="BS156" s="70">
        <v>0</v>
      </c>
      <c r="BT156" s="70">
        <v>0</v>
      </c>
      <c r="BU156" s="70">
        <v>0</v>
      </c>
      <c r="BV156" s="70">
        <v>20</v>
      </c>
      <c r="BW156" s="70">
        <v>0</v>
      </c>
      <c r="BX156" s="70">
        <v>0</v>
      </c>
      <c r="BY156" s="70">
        <v>0</v>
      </c>
      <c r="BZ156" s="70">
        <v>0</v>
      </c>
      <c r="CA156" s="70">
        <v>0</v>
      </c>
      <c r="CB156" s="70">
        <v>7</v>
      </c>
      <c r="CC156" s="70">
        <v>1</v>
      </c>
      <c r="CD156" s="70">
        <v>5</v>
      </c>
      <c r="CE156" s="70">
        <v>0</v>
      </c>
      <c r="CF156" s="70">
        <v>0</v>
      </c>
      <c r="CG156" s="70">
        <v>0</v>
      </c>
      <c r="CH156" s="70">
        <v>2</v>
      </c>
      <c r="CI156" s="70">
        <v>1</v>
      </c>
      <c r="CJ156" s="70">
        <v>0</v>
      </c>
      <c r="CK156" s="70">
        <v>3</v>
      </c>
      <c r="CL156" s="70">
        <v>0</v>
      </c>
      <c r="CM156" s="70">
        <v>0</v>
      </c>
      <c r="CN156" s="70">
        <v>0</v>
      </c>
      <c r="CO156" s="70">
        <v>0</v>
      </c>
      <c r="CP156" s="70">
        <v>0</v>
      </c>
      <c r="CQ156" s="70">
        <v>3</v>
      </c>
      <c r="CR156" s="70">
        <v>1</v>
      </c>
      <c r="CS156" s="70">
        <v>0</v>
      </c>
      <c r="CT156" s="70">
        <v>1</v>
      </c>
      <c r="CU156" s="70">
        <v>1</v>
      </c>
      <c r="CV156" s="70">
        <v>0</v>
      </c>
      <c r="CW156" s="70">
        <v>3</v>
      </c>
      <c r="CX156" s="70">
        <v>0</v>
      </c>
      <c r="CY156" s="70">
        <v>0</v>
      </c>
      <c r="CZ156" s="70">
        <v>0</v>
      </c>
      <c r="DA156" s="70">
        <v>0</v>
      </c>
      <c r="DB156" s="70">
        <v>28</v>
      </c>
      <c r="DC156" s="70">
        <v>0</v>
      </c>
      <c r="DD156" s="70">
        <v>1</v>
      </c>
      <c r="DE156" s="70">
        <v>0</v>
      </c>
      <c r="DF156" s="70">
        <v>0</v>
      </c>
      <c r="DG156" s="70">
        <v>27</v>
      </c>
      <c r="DH156" s="70">
        <v>0</v>
      </c>
      <c r="DI156" s="70">
        <v>0</v>
      </c>
      <c r="DJ156" s="70">
        <v>3</v>
      </c>
      <c r="DK156" s="70">
        <v>0</v>
      </c>
      <c r="DL156" s="70">
        <v>7</v>
      </c>
      <c r="DM156" s="70">
        <v>0</v>
      </c>
      <c r="DN156" s="70">
        <v>0</v>
      </c>
      <c r="DO156" s="70">
        <v>3</v>
      </c>
      <c r="DP156" s="70">
        <v>0</v>
      </c>
      <c r="DQ156" s="70">
        <v>0</v>
      </c>
      <c r="DR156" s="70">
        <v>1</v>
      </c>
      <c r="DS156" s="70">
        <v>0</v>
      </c>
      <c r="DT156" s="70">
        <v>11</v>
      </c>
      <c r="DU156" s="70">
        <v>1</v>
      </c>
      <c r="DV156" s="70">
        <v>10</v>
      </c>
      <c r="DW156" s="70">
        <v>11</v>
      </c>
      <c r="DX156" s="70">
        <v>0</v>
      </c>
      <c r="DY156" s="70">
        <v>14</v>
      </c>
      <c r="DZ156" s="70">
        <v>95</v>
      </c>
      <c r="EA156" s="70">
        <v>0</v>
      </c>
      <c r="EB156" s="70">
        <v>0</v>
      </c>
      <c r="EC156" s="70">
        <v>0</v>
      </c>
      <c r="ED156" s="70">
        <v>184</v>
      </c>
      <c r="EE156" s="70">
        <v>4</v>
      </c>
    </row>
    <row r="157" spans="1:135" s="74" customFormat="1">
      <c r="A157" s="70" t="s">
        <v>107</v>
      </c>
      <c r="B157" s="70" t="s">
        <v>4016</v>
      </c>
      <c r="C157" s="70" t="s">
        <v>4016</v>
      </c>
      <c r="D157" s="70" t="s">
        <v>543</v>
      </c>
      <c r="E157" s="70" t="s">
        <v>587</v>
      </c>
      <c r="F157" s="70" t="str">
        <f t="shared" si="2"/>
        <v>新竹市北區</v>
      </c>
      <c r="G157" s="70">
        <f>VLOOKUP(F157,郵遞區號!$C$2:$D$371,2,0)</f>
        <v>300</v>
      </c>
      <c r="H157" s="70" t="str">
        <f>VLOOKUP(D157,區域對照!$A$2:$B$23,2,0)</f>
        <v>北區</v>
      </c>
      <c r="I157" s="70" t="s">
        <v>3677</v>
      </c>
      <c r="J157" s="70" t="s">
        <v>4609</v>
      </c>
      <c r="K157" s="59" t="s">
        <v>6124</v>
      </c>
      <c r="L157" s="71" t="s">
        <v>771</v>
      </c>
      <c r="M157" s="70" t="s">
        <v>1203</v>
      </c>
      <c r="N157" s="70" t="s">
        <v>1203</v>
      </c>
      <c r="O157" s="70" t="s">
        <v>1249</v>
      </c>
      <c r="P157" s="70" t="s">
        <v>708</v>
      </c>
      <c r="Q157" s="70" t="s">
        <v>1314</v>
      </c>
      <c r="R157" s="70" t="s">
        <v>3924</v>
      </c>
      <c r="S157" s="70" t="s">
        <v>3924</v>
      </c>
      <c r="T157" s="70" t="s">
        <v>5153</v>
      </c>
      <c r="U157" s="70">
        <v>24.8161603</v>
      </c>
      <c r="V157" s="70">
        <v>120.96212</v>
      </c>
      <c r="W157" s="70" t="s">
        <v>2309</v>
      </c>
      <c r="X157" s="70" t="s">
        <v>708</v>
      </c>
      <c r="Y157" s="70" t="s">
        <v>708</v>
      </c>
      <c r="Z157" s="70" t="s">
        <v>708</v>
      </c>
      <c r="AA157" s="70" t="s">
        <v>2733</v>
      </c>
      <c r="AB157" s="70" t="s">
        <v>2965</v>
      </c>
      <c r="AC157" s="70" t="s">
        <v>2733</v>
      </c>
      <c r="AD157" s="70" t="s">
        <v>2734</v>
      </c>
      <c r="AE157" s="70" t="s">
        <v>2733</v>
      </c>
      <c r="AF157" s="70" t="s">
        <v>5696</v>
      </c>
      <c r="AG157" s="70" t="s">
        <v>3187</v>
      </c>
      <c r="AH157" s="70"/>
      <c r="AI157" s="70" t="s">
        <v>6263</v>
      </c>
      <c r="AJ157" s="70" t="s">
        <v>3656</v>
      </c>
      <c r="AK157" s="70" t="s">
        <v>6493</v>
      </c>
      <c r="AL157" s="70" t="s">
        <v>3656</v>
      </c>
      <c r="AM157" s="70">
        <v>1</v>
      </c>
      <c r="AN157" s="70">
        <v>1</v>
      </c>
      <c r="AO157" s="70">
        <v>1</v>
      </c>
      <c r="AP157" s="70">
        <v>1</v>
      </c>
      <c r="AQ157" s="70">
        <v>1</v>
      </c>
      <c r="AR157" s="70">
        <v>1</v>
      </c>
      <c r="AS157" s="70">
        <v>1</v>
      </c>
      <c r="AT157" s="70">
        <v>2</v>
      </c>
      <c r="AU157" s="70">
        <v>165</v>
      </c>
      <c r="AV157" s="70">
        <v>0</v>
      </c>
      <c r="AW157" s="70">
        <v>67</v>
      </c>
      <c r="AX157" s="70">
        <v>0</v>
      </c>
      <c r="AY157" s="70">
        <v>17</v>
      </c>
      <c r="AZ157" s="70">
        <v>4</v>
      </c>
      <c r="BA157" s="70">
        <v>0</v>
      </c>
      <c r="BB157" s="70">
        <v>5</v>
      </c>
      <c r="BC157" s="70">
        <v>2</v>
      </c>
      <c r="BD157" s="70">
        <v>0</v>
      </c>
      <c r="BE157" s="70">
        <v>0</v>
      </c>
      <c r="BF157" s="70">
        <v>8</v>
      </c>
      <c r="BG157" s="70">
        <v>0</v>
      </c>
      <c r="BH157" s="70">
        <v>15</v>
      </c>
      <c r="BI157" s="70">
        <v>0</v>
      </c>
      <c r="BJ157" s="70">
        <v>0</v>
      </c>
      <c r="BK157" s="70">
        <v>0</v>
      </c>
      <c r="BL157" s="70">
        <v>12</v>
      </c>
      <c r="BM157" s="70">
        <v>0</v>
      </c>
      <c r="BN157" s="70">
        <v>3</v>
      </c>
      <c r="BO157" s="70">
        <v>0</v>
      </c>
      <c r="BP157" s="70">
        <v>0</v>
      </c>
      <c r="BQ157" s="70">
        <v>0</v>
      </c>
      <c r="BR157" s="70">
        <v>0</v>
      </c>
      <c r="BS157" s="70">
        <v>0</v>
      </c>
      <c r="BT157" s="70">
        <v>0</v>
      </c>
      <c r="BU157" s="70">
        <v>0</v>
      </c>
      <c r="BV157" s="70">
        <v>20</v>
      </c>
      <c r="BW157" s="70">
        <v>0</v>
      </c>
      <c r="BX157" s="70">
        <v>0</v>
      </c>
      <c r="BY157" s="70">
        <v>0</v>
      </c>
      <c r="BZ157" s="70">
        <v>0</v>
      </c>
      <c r="CA157" s="70">
        <v>2</v>
      </c>
      <c r="CB157" s="70">
        <v>4</v>
      </c>
      <c r="CC157" s="70">
        <v>2</v>
      </c>
      <c r="CD157" s="70">
        <v>2</v>
      </c>
      <c r="CE157" s="70">
        <v>1</v>
      </c>
      <c r="CF157" s="70">
        <v>1</v>
      </c>
      <c r="CG157" s="70">
        <v>0</v>
      </c>
      <c r="CH157" s="70">
        <v>1</v>
      </c>
      <c r="CI157" s="70">
        <v>1</v>
      </c>
      <c r="CJ157" s="70">
        <v>0</v>
      </c>
      <c r="CK157" s="70">
        <v>2</v>
      </c>
      <c r="CL157" s="70">
        <v>1</v>
      </c>
      <c r="CM157" s="70">
        <v>2</v>
      </c>
      <c r="CN157" s="70">
        <v>0</v>
      </c>
      <c r="CO157" s="70">
        <v>2</v>
      </c>
      <c r="CP157" s="70">
        <v>1</v>
      </c>
      <c r="CQ157" s="70">
        <v>2</v>
      </c>
      <c r="CR157" s="70">
        <v>3</v>
      </c>
      <c r="CS157" s="70">
        <v>1</v>
      </c>
      <c r="CT157" s="70">
        <v>1</v>
      </c>
      <c r="CU157" s="70">
        <v>1</v>
      </c>
      <c r="CV157" s="70">
        <v>0</v>
      </c>
      <c r="CW157" s="70">
        <v>4</v>
      </c>
      <c r="CX157" s="70">
        <v>0</v>
      </c>
      <c r="CY157" s="70">
        <v>0</v>
      </c>
      <c r="CZ157" s="70">
        <v>0</v>
      </c>
      <c r="DA157" s="70">
        <v>0</v>
      </c>
      <c r="DB157" s="70">
        <v>34</v>
      </c>
      <c r="DC157" s="70">
        <v>2</v>
      </c>
      <c r="DD157" s="70">
        <v>2</v>
      </c>
      <c r="DE157" s="70">
        <v>0</v>
      </c>
      <c r="DF157" s="70">
        <v>0</v>
      </c>
      <c r="DG157" s="70">
        <v>31</v>
      </c>
      <c r="DH157" s="70">
        <v>0</v>
      </c>
      <c r="DI157" s="70">
        <v>0</v>
      </c>
      <c r="DJ157" s="70">
        <v>1</v>
      </c>
      <c r="DK157" s="70">
        <v>4</v>
      </c>
      <c r="DL157" s="70">
        <v>2</v>
      </c>
      <c r="DM157" s="70">
        <v>0</v>
      </c>
      <c r="DN157" s="70">
        <v>0</v>
      </c>
      <c r="DO157" s="70">
        <v>2</v>
      </c>
      <c r="DP157" s="70">
        <v>2</v>
      </c>
      <c r="DQ157" s="70">
        <v>0</v>
      </c>
      <c r="DR157" s="70">
        <v>3</v>
      </c>
      <c r="DS157" s="70">
        <v>0</v>
      </c>
      <c r="DT157" s="70">
        <v>7</v>
      </c>
      <c r="DU157" s="70">
        <v>0</v>
      </c>
      <c r="DV157" s="70">
        <v>11</v>
      </c>
      <c r="DW157" s="70">
        <v>17</v>
      </c>
      <c r="DX157" s="70">
        <v>2</v>
      </c>
      <c r="DY157" s="70">
        <v>20</v>
      </c>
      <c r="DZ157" s="70">
        <v>147</v>
      </c>
      <c r="EA157" s="70">
        <v>0</v>
      </c>
      <c r="EB157" s="70">
        <v>1</v>
      </c>
      <c r="EC157" s="70">
        <v>0</v>
      </c>
      <c r="ED157" s="70">
        <v>254</v>
      </c>
      <c r="EE157" s="70">
        <v>4</v>
      </c>
    </row>
    <row r="158" spans="1:135">
      <c r="A158" s="70" t="s">
        <v>108</v>
      </c>
      <c r="B158" s="70" t="s">
        <v>4016</v>
      </c>
      <c r="C158" s="70" t="s">
        <v>4016</v>
      </c>
      <c r="D158" s="70" t="s">
        <v>528</v>
      </c>
      <c r="E158" s="70" t="s">
        <v>587</v>
      </c>
      <c r="F158" s="70" t="str">
        <f t="shared" si="2"/>
        <v>臺中市北區</v>
      </c>
      <c r="G158" s="70">
        <f>VLOOKUP(F158,郵遞區號!$C$2:$D$371,2,0)</f>
        <v>404</v>
      </c>
      <c r="H158" s="70" t="str">
        <f>VLOOKUP(D158,區域對照!$A$2:$B$23,2,0)</f>
        <v>中區</v>
      </c>
      <c r="I158" s="70" t="s">
        <v>3677</v>
      </c>
      <c r="J158" s="70" t="s">
        <v>4609</v>
      </c>
      <c r="K158" s="59" t="s">
        <v>6124</v>
      </c>
      <c r="L158" s="71" t="s">
        <v>772</v>
      </c>
      <c r="M158" s="70" t="s">
        <v>1203</v>
      </c>
      <c r="N158" s="70" t="s">
        <v>1203</v>
      </c>
      <c r="O158" s="70" t="s">
        <v>1249</v>
      </c>
      <c r="P158" s="70" t="s">
        <v>708</v>
      </c>
      <c r="Q158" s="70" t="s">
        <v>1315</v>
      </c>
      <c r="R158" s="70" t="s">
        <v>3879</v>
      </c>
      <c r="S158" s="70" t="s">
        <v>3879</v>
      </c>
      <c r="T158" s="70" t="s">
        <v>5154</v>
      </c>
      <c r="U158" s="70">
        <v>24.162195700000002</v>
      </c>
      <c r="V158" s="70">
        <v>120.6721757</v>
      </c>
      <c r="W158" s="70" t="s">
        <v>2310</v>
      </c>
      <c r="X158" s="70" t="s">
        <v>2733</v>
      </c>
      <c r="Y158" s="70" t="s">
        <v>2762</v>
      </c>
      <c r="Z158" s="4" t="s">
        <v>2851</v>
      </c>
      <c r="AA158" s="70" t="s">
        <v>708</v>
      </c>
      <c r="AB158" s="70" t="s">
        <v>708</v>
      </c>
      <c r="AC158" s="70" t="s">
        <v>708</v>
      </c>
      <c r="AD158" s="70" t="s">
        <v>2734</v>
      </c>
      <c r="AE158" s="70" t="s">
        <v>2733</v>
      </c>
      <c r="AF158" s="70" t="s">
        <v>5697</v>
      </c>
      <c r="AG158" s="70" t="s">
        <v>3188</v>
      </c>
      <c r="AI158" s="70" t="s">
        <v>2734</v>
      </c>
      <c r="AJ158" s="70" t="s">
        <v>2734</v>
      </c>
      <c r="AK158" s="70" t="s">
        <v>6490</v>
      </c>
      <c r="AL158" s="70" t="s">
        <v>2734</v>
      </c>
      <c r="AM158" s="70">
        <v>0</v>
      </c>
      <c r="AN158" s="70">
        <v>0</v>
      </c>
      <c r="AO158" s="70">
        <v>0</v>
      </c>
      <c r="AP158" s="70">
        <v>0</v>
      </c>
      <c r="AQ158" s="70">
        <v>0</v>
      </c>
      <c r="AR158" s="70">
        <v>0</v>
      </c>
      <c r="AS158" s="70">
        <v>0</v>
      </c>
      <c r="AT158" s="70">
        <v>1</v>
      </c>
      <c r="AU158" s="70">
        <v>66</v>
      </c>
      <c r="AV158" s="70">
        <v>0</v>
      </c>
      <c r="AW158" s="70">
        <v>0</v>
      </c>
      <c r="AX158" s="70">
        <v>50</v>
      </c>
      <c r="AY158" s="70">
        <v>12</v>
      </c>
      <c r="AZ158" s="70">
        <v>3</v>
      </c>
      <c r="BA158" s="70">
        <v>0</v>
      </c>
      <c r="BB158" s="70">
        <v>3</v>
      </c>
      <c r="BC158" s="70">
        <v>0</v>
      </c>
      <c r="BD158" s="70">
        <v>0</v>
      </c>
      <c r="BE158" s="70">
        <v>0</v>
      </c>
      <c r="BF158" s="70">
        <v>4</v>
      </c>
      <c r="BG158" s="70">
        <v>0</v>
      </c>
      <c r="BH158" s="70">
        <v>0</v>
      </c>
      <c r="BI158" s="70">
        <v>0</v>
      </c>
      <c r="BJ158" s="70">
        <v>0</v>
      </c>
      <c r="BK158" s="70">
        <v>0</v>
      </c>
      <c r="BL158" s="70">
        <v>4</v>
      </c>
      <c r="BM158" s="70">
        <v>0</v>
      </c>
      <c r="BN158" s="70">
        <v>1</v>
      </c>
      <c r="BO158" s="70">
        <v>0</v>
      </c>
      <c r="BP158" s="70">
        <v>0</v>
      </c>
      <c r="BQ158" s="70">
        <v>0</v>
      </c>
      <c r="BR158" s="70">
        <v>0</v>
      </c>
      <c r="BS158" s="70">
        <v>0</v>
      </c>
      <c r="BT158" s="70">
        <v>0</v>
      </c>
      <c r="BU158" s="70">
        <v>0</v>
      </c>
      <c r="BV158" s="70">
        <v>15</v>
      </c>
      <c r="BW158" s="70">
        <v>0</v>
      </c>
      <c r="BX158" s="70">
        <v>0</v>
      </c>
      <c r="BY158" s="70">
        <v>0</v>
      </c>
      <c r="BZ158" s="70">
        <v>0</v>
      </c>
      <c r="CA158" s="70">
        <v>0</v>
      </c>
      <c r="CB158" s="70">
        <v>5</v>
      </c>
      <c r="CC158" s="70">
        <v>2</v>
      </c>
      <c r="CD158" s="70">
        <v>2</v>
      </c>
      <c r="CE158" s="70">
        <v>0</v>
      </c>
      <c r="CF158" s="70">
        <v>1</v>
      </c>
      <c r="CG158" s="70">
        <v>0</v>
      </c>
      <c r="CH158" s="70">
        <v>1</v>
      </c>
      <c r="CI158" s="70">
        <v>0</v>
      </c>
      <c r="CJ158" s="70">
        <v>0</v>
      </c>
      <c r="CK158" s="70">
        <v>0</v>
      </c>
      <c r="CL158" s="70">
        <v>0</v>
      </c>
      <c r="CM158" s="70">
        <v>2</v>
      </c>
      <c r="CN158" s="70">
        <v>0</v>
      </c>
      <c r="CO158" s="70">
        <v>0</v>
      </c>
      <c r="CP158" s="70">
        <v>0</v>
      </c>
      <c r="CQ158" s="70">
        <v>2</v>
      </c>
      <c r="CR158" s="70">
        <v>0</v>
      </c>
      <c r="CS158" s="70">
        <v>0</v>
      </c>
      <c r="CT158" s="70">
        <v>0</v>
      </c>
      <c r="CU158" s="70">
        <v>0</v>
      </c>
      <c r="CV158" s="70">
        <v>0</v>
      </c>
      <c r="CW158" s="70">
        <v>1</v>
      </c>
      <c r="CX158" s="70">
        <v>0</v>
      </c>
      <c r="CY158" s="70">
        <v>0</v>
      </c>
      <c r="CZ158" s="70">
        <v>0</v>
      </c>
      <c r="DA158" s="70">
        <v>0</v>
      </c>
      <c r="DB158" s="70">
        <v>16</v>
      </c>
      <c r="DC158" s="70">
        <v>0</v>
      </c>
      <c r="DD158" s="70">
        <v>2</v>
      </c>
      <c r="DE158" s="70">
        <v>0</v>
      </c>
      <c r="DF158" s="70">
        <v>0</v>
      </c>
      <c r="DG158" s="70">
        <v>14</v>
      </c>
      <c r="DH158" s="70">
        <v>0</v>
      </c>
      <c r="DI158" s="70">
        <v>0</v>
      </c>
      <c r="DJ158" s="70">
        <v>0</v>
      </c>
      <c r="DK158" s="70">
        <v>2</v>
      </c>
      <c r="DL158" s="70">
        <v>2</v>
      </c>
      <c r="DM158" s="70">
        <v>0</v>
      </c>
      <c r="DN158" s="70">
        <v>0</v>
      </c>
      <c r="DO158" s="70">
        <v>1</v>
      </c>
      <c r="DP158" s="70">
        <v>1</v>
      </c>
      <c r="DQ158" s="70">
        <v>0</v>
      </c>
      <c r="DR158" s="70">
        <v>2</v>
      </c>
      <c r="DS158" s="70">
        <v>0</v>
      </c>
      <c r="DT158" s="70">
        <v>6</v>
      </c>
      <c r="DU158" s="70">
        <v>0</v>
      </c>
      <c r="DV158" s="70">
        <v>8</v>
      </c>
      <c r="DW158" s="70">
        <v>9</v>
      </c>
      <c r="DX158" s="70">
        <v>0</v>
      </c>
      <c r="DY158" s="70">
        <v>3</v>
      </c>
      <c r="DZ158" s="70">
        <v>59</v>
      </c>
      <c r="EA158" s="70">
        <v>1</v>
      </c>
      <c r="EB158" s="70">
        <v>0</v>
      </c>
      <c r="EC158" s="70">
        <v>0</v>
      </c>
      <c r="ED158" s="70">
        <v>110</v>
      </c>
      <c r="EE158" s="70">
        <v>4</v>
      </c>
    </row>
    <row r="159" spans="1:135">
      <c r="A159" s="70" t="s">
        <v>111</v>
      </c>
      <c r="B159" s="70" t="s">
        <v>4610</v>
      </c>
      <c r="C159" s="70" t="s">
        <v>4610</v>
      </c>
      <c r="D159" s="70" t="s">
        <v>526</v>
      </c>
      <c r="E159" s="70" t="s">
        <v>601</v>
      </c>
      <c r="F159" s="70" t="str">
        <f t="shared" si="2"/>
        <v>高雄市岡山區</v>
      </c>
      <c r="G159" s="70">
        <f>VLOOKUP(F159,郵遞區號!$C$2:$D$371,2,0)</f>
        <v>820</v>
      </c>
      <c r="H159" s="70" t="str">
        <f>VLOOKUP(D159,區域對照!$A$2:$B$23,2,0)</f>
        <v>高屏區</v>
      </c>
      <c r="I159" s="70" t="s">
        <v>3677</v>
      </c>
      <c r="J159" s="70" t="s">
        <v>4609</v>
      </c>
      <c r="K159" s="59" t="s">
        <v>6124</v>
      </c>
      <c r="L159" s="71" t="s">
        <v>775</v>
      </c>
      <c r="M159" s="70" t="s">
        <v>1203</v>
      </c>
      <c r="N159" s="70" t="s">
        <v>1203</v>
      </c>
      <c r="O159" s="70" t="s">
        <v>1249</v>
      </c>
      <c r="P159" s="70" t="s">
        <v>708</v>
      </c>
      <c r="Q159" s="70" t="s">
        <v>1318</v>
      </c>
      <c r="R159" s="70" t="s">
        <v>3762</v>
      </c>
      <c r="S159" s="70" t="s">
        <v>4800</v>
      </c>
      <c r="T159" s="70" t="s">
        <v>5157</v>
      </c>
      <c r="U159" s="70">
        <v>22.789387300000001</v>
      </c>
      <c r="V159" s="70">
        <v>120.2855541</v>
      </c>
      <c r="W159" s="70" t="s">
        <v>2313</v>
      </c>
      <c r="X159" s="70" t="s">
        <v>708</v>
      </c>
      <c r="Y159" s="70" t="s">
        <v>708</v>
      </c>
      <c r="Z159" s="70" t="s">
        <v>708</v>
      </c>
      <c r="AA159" s="70" t="s">
        <v>2733</v>
      </c>
      <c r="AB159" s="70" t="s">
        <v>2968</v>
      </c>
      <c r="AC159" s="70" t="s">
        <v>2733</v>
      </c>
      <c r="AD159" s="70" t="s">
        <v>2734</v>
      </c>
      <c r="AE159" s="70" t="s">
        <v>2733</v>
      </c>
      <c r="AF159" s="70" t="s">
        <v>5700</v>
      </c>
      <c r="AG159" s="70" t="s">
        <v>3191</v>
      </c>
      <c r="AI159" s="70" t="s">
        <v>6263</v>
      </c>
      <c r="AJ159" s="70" t="s">
        <v>3656</v>
      </c>
      <c r="AK159" s="70" t="s">
        <v>6493</v>
      </c>
      <c r="AL159" s="70" t="s">
        <v>3656</v>
      </c>
      <c r="AM159" s="70">
        <v>1</v>
      </c>
      <c r="AN159" s="70">
        <v>1</v>
      </c>
      <c r="AO159" s="70">
        <v>1</v>
      </c>
      <c r="AP159" s="70">
        <v>1</v>
      </c>
      <c r="AQ159" s="70">
        <v>1</v>
      </c>
      <c r="AR159" s="70">
        <v>1</v>
      </c>
      <c r="AS159" s="70">
        <v>1</v>
      </c>
      <c r="AT159" s="70">
        <v>2</v>
      </c>
      <c r="AU159" s="70">
        <v>142</v>
      </c>
      <c r="AV159" s="70">
        <v>30</v>
      </c>
      <c r="AW159" s="70">
        <v>48</v>
      </c>
      <c r="AX159" s="70">
        <v>0</v>
      </c>
      <c r="AY159" s="70">
        <v>10</v>
      </c>
      <c r="AZ159" s="70">
        <v>3</v>
      </c>
      <c r="BA159" s="70">
        <v>0</v>
      </c>
      <c r="BB159" s="70">
        <v>4</v>
      </c>
      <c r="BC159" s="70">
        <v>1</v>
      </c>
      <c r="BD159" s="70">
        <v>0</v>
      </c>
      <c r="BE159" s="70">
        <v>0</v>
      </c>
      <c r="BF159" s="70">
        <v>7</v>
      </c>
      <c r="BG159" s="70">
        <v>0</v>
      </c>
      <c r="BH159" s="70">
        <v>6</v>
      </c>
      <c r="BI159" s="70">
        <v>0</v>
      </c>
      <c r="BJ159" s="70">
        <v>0</v>
      </c>
      <c r="BK159" s="70">
        <v>0</v>
      </c>
      <c r="BL159" s="70">
        <v>10</v>
      </c>
      <c r="BM159" s="70">
        <v>0</v>
      </c>
      <c r="BN159" s="70">
        <v>3</v>
      </c>
      <c r="BO159" s="70">
        <v>0</v>
      </c>
      <c r="BP159" s="70">
        <v>0</v>
      </c>
      <c r="BQ159" s="70">
        <v>0</v>
      </c>
      <c r="BR159" s="70">
        <v>0</v>
      </c>
      <c r="BS159" s="70">
        <v>0</v>
      </c>
      <c r="BT159" s="70">
        <v>0</v>
      </c>
      <c r="BU159" s="70">
        <v>0</v>
      </c>
      <c r="BV159" s="70">
        <v>20</v>
      </c>
      <c r="BW159" s="70">
        <v>0</v>
      </c>
      <c r="BX159" s="70">
        <v>0</v>
      </c>
      <c r="BY159" s="70">
        <v>0</v>
      </c>
      <c r="BZ159" s="70">
        <v>0</v>
      </c>
      <c r="CA159" s="70">
        <v>0</v>
      </c>
      <c r="CB159" s="70">
        <v>10</v>
      </c>
      <c r="CC159" s="70">
        <v>3</v>
      </c>
      <c r="CD159" s="70">
        <v>3</v>
      </c>
      <c r="CE159" s="70">
        <v>0</v>
      </c>
      <c r="CF159" s="70">
        <v>1</v>
      </c>
      <c r="CG159" s="70">
        <v>0</v>
      </c>
      <c r="CH159" s="70">
        <v>1</v>
      </c>
      <c r="CI159" s="70">
        <v>1</v>
      </c>
      <c r="CJ159" s="70">
        <v>0</v>
      </c>
      <c r="CK159" s="70">
        <v>2</v>
      </c>
      <c r="CL159" s="70">
        <v>0</v>
      </c>
      <c r="CM159" s="70">
        <v>1</v>
      </c>
      <c r="CN159" s="70">
        <v>0</v>
      </c>
      <c r="CO159" s="70">
        <v>0</v>
      </c>
      <c r="CP159" s="70">
        <v>1</v>
      </c>
      <c r="CQ159" s="70">
        <v>4</v>
      </c>
      <c r="CR159" s="70">
        <v>1</v>
      </c>
      <c r="CS159" s="70">
        <v>1</v>
      </c>
      <c r="CT159" s="70">
        <v>1</v>
      </c>
      <c r="CU159" s="70">
        <v>1</v>
      </c>
      <c r="CV159" s="70">
        <v>0</v>
      </c>
      <c r="CW159" s="70">
        <v>2</v>
      </c>
      <c r="CX159" s="70">
        <v>0</v>
      </c>
      <c r="CY159" s="70">
        <v>0</v>
      </c>
      <c r="CZ159" s="70">
        <v>0</v>
      </c>
      <c r="DA159" s="70">
        <v>0</v>
      </c>
      <c r="DB159" s="70">
        <v>33</v>
      </c>
      <c r="DC159" s="70">
        <v>0</v>
      </c>
      <c r="DD159" s="70">
        <v>3</v>
      </c>
      <c r="DE159" s="70">
        <v>0</v>
      </c>
      <c r="DF159" s="70">
        <v>0</v>
      </c>
      <c r="DG159" s="70">
        <v>29</v>
      </c>
      <c r="DH159" s="70">
        <v>0</v>
      </c>
      <c r="DI159" s="70">
        <v>0</v>
      </c>
      <c r="DJ159" s="70">
        <v>0</v>
      </c>
      <c r="DK159" s="70">
        <v>2</v>
      </c>
      <c r="DL159" s="70">
        <v>1</v>
      </c>
      <c r="DM159" s="70">
        <v>0</v>
      </c>
      <c r="DN159" s="70">
        <v>0</v>
      </c>
      <c r="DO159" s="70">
        <v>2</v>
      </c>
      <c r="DP159" s="70">
        <v>2</v>
      </c>
      <c r="DQ159" s="70">
        <v>0</v>
      </c>
      <c r="DR159" s="70">
        <v>3</v>
      </c>
      <c r="DS159" s="70">
        <v>0</v>
      </c>
      <c r="DT159" s="70">
        <v>5</v>
      </c>
      <c r="DU159" s="70">
        <v>0</v>
      </c>
      <c r="DV159" s="70">
        <v>6</v>
      </c>
      <c r="DW159" s="70">
        <v>14</v>
      </c>
      <c r="DX159" s="70">
        <v>0</v>
      </c>
      <c r="DY159" s="70">
        <v>13</v>
      </c>
      <c r="DZ159" s="70">
        <v>108</v>
      </c>
      <c r="EA159" s="70">
        <v>1</v>
      </c>
      <c r="EB159" s="70">
        <v>0</v>
      </c>
      <c r="EC159" s="70">
        <v>0</v>
      </c>
      <c r="ED159" s="70">
        <v>189</v>
      </c>
      <c r="EE159" s="70">
        <v>4</v>
      </c>
    </row>
    <row r="160" spans="1:135">
      <c r="A160" s="70" t="s">
        <v>112</v>
      </c>
      <c r="B160" s="70" t="s">
        <v>4610</v>
      </c>
      <c r="C160" s="70" t="s">
        <v>4610</v>
      </c>
      <c r="D160" s="70" t="s">
        <v>537</v>
      </c>
      <c r="E160" s="70" t="s">
        <v>575</v>
      </c>
      <c r="F160" s="70" t="str">
        <f t="shared" si="2"/>
        <v>屏東縣屏東市</v>
      </c>
      <c r="G160" s="70">
        <f>VLOOKUP(F160,郵遞區號!$C$2:$D$371,2,0)</f>
        <v>900</v>
      </c>
      <c r="H160" s="70" t="str">
        <f>VLOOKUP(D160,區域對照!$A$2:$B$23,2,0)</f>
        <v>高屏區</v>
      </c>
      <c r="I160" s="70" t="s">
        <v>3677</v>
      </c>
      <c r="J160" s="70" t="s">
        <v>4609</v>
      </c>
      <c r="K160" s="59" t="s">
        <v>6124</v>
      </c>
      <c r="L160" s="71" t="s">
        <v>776</v>
      </c>
      <c r="M160" s="70" t="s">
        <v>1203</v>
      </c>
      <c r="N160" s="70" t="s">
        <v>1203</v>
      </c>
      <c r="O160" s="70" t="s">
        <v>1249</v>
      </c>
      <c r="P160" s="70" t="s">
        <v>708</v>
      </c>
      <c r="Q160" s="70" t="s">
        <v>1319</v>
      </c>
      <c r="R160" s="70" t="s">
        <v>3761</v>
      </c>
      <c r="S160" s="70" t="s">
        <v>4801</v>
      </c>
      <c r="T160" s="70" t="s">
        <v>5158</v>
      </c>
      <c r="U160" s="70">
        <v>22.633637799999999</v>
      </c>
      <c r="V160" s="70">
        <v>120.4875275</v>
      </c>
      <c r="W160" s="70" t="s">
        <v>2314</v>
      </c>
      <c r="X160" s="70" t="s">
        <v>2733</v>
      </c>
      <c r="Y160" s="70" t="s">
        <v>2764</v>
      </c>
      <c r="Z160" s="4" t="s">
        <v>2852</v>
      </c>
      <c r="AA160" s="70" t="s">
        <v>2733</v>
      </c>
      <c r="AB160" s="70" t="s">
        <v>2969</v>
      </c>
      <c r="AC160" s="70" t="s">
        <v>2733</v>
      </c>
      <c r="AD160" s="70" t="s">
        <v>2734</v>
      </c>
      <c r="AE160" s="70" t="s">
        <v>2733</v>
      </c>
      <c r="AF160" s="70" t="s">
        <v>5701</v>
      </c>
      <c r="AG160" s="70" t="s">
        <v>3192</v>
      </c>
      <c r="AI160" s="70" t="s">
        <v>6263</v>
      </c>
      <c r="AJ160" s="70" t="s">
        <v>3656</v>
      </c>
      <c r="AK160" s="70" t="s">
        <v>6493</v>
      </c>
      <c r="AL160" s="70" t="s">
        <v>3656</v>
      </c>
      <c r="AM160" s="70">
        <v>1</v>
      </c>
      <c r="AN160" s="70">
        <v>1</v>
      </c>
      <c r="AO160" s="70">
        <v>1</v>
      </c>
      <c r="AP160" s="70">
        <v>1</v>
      </c>
      <c r="AQ160" s="70">
        <v>1</v>
      </c>
      <c r="AR160" s="70">
        <v>1</v>
      </c>
      <c r="AS160" s="70">
        <v>1</v>
      </c>
      <c r="AT160" s="70">
        <v>2</v>
      </c>
      <c r="AU160" s="70">
        <v>49</v>
      </c>
      <c r="AV160" s="70">
        <v>0</v>
      </c>
      <c r="AW160" s="70">
        <v>30</v>
      </c>
      <c r="AX160" s="70">
        <v>0</v>
      </c>
      <c r="AY160" s="70">
        <v>7</v>
      </c>
      <c r="AZ160" s="70">
        <v>2</v>
      </c>
      <c r="BA160" s="70">
        <v>0</v>
      </c>
      <c r="BB160" s="70">
        <v>0</v>
      </c>
      <c r="BC160" s="70">
        <v>1</v>
      </c>
      <c r="BD160" s="70">
        <v>0</v>
      </c>
      <c r="BE160" s="70">
        <v>0</v>
      </c>
      <c r="BF160" s="70">
        <v>6</v>
      </c>
      <c r="BG160" s="70">
        <v>0</v>
      </c>
      <c r="BH160" s="70">
        <v>4</v>
      </c>
      <c r="BI160" s="70">
        <v>0</v>
      </c>
      <c r="BJ160" s="70">
        <v>0</v>
      </c>
      <c r="BK160" s="70">
        <v>0</v>
      </c>
      <c r="BL160" s="70">
        <v>3</v>
      </c>
      <c r="BM160" s="70">
        <v>27</v>
      </c>
      <c r="BN160" s="70">
        <v>1</v>
      </c>
      <c r="BO160" s="70">
        <v>0</v>
      </c>
      <c r="BP160" s="70">
        <v>0</v>
      </c>
      <c r="BQ160" s="70">
        <v>0</v>
      </c>
      <c r="BR160" s="70">
        <v>0</v>
      </c>
      <c r="BS160" s="70">
        <v>0</v>
      </c>
      <c r="BT160" s="70">
        <v>0</v>
      </c>
      <c r="BU160" s="70">
        <v>0</v>
      </c>
      <c r="BV160" s="70">
        <v>10</v>
      </c>
      <c r="BW160" s="70">
        <v>0</v>
      </c>
      <c r="BX160" s="70">
        <v>0</v>
      </c>
      <c r="BY160" s="70">
        <v>0</v>
      </c>
      <c r="BZ160" s="70">
        <v>0</v>
      </c>
      <c r="CA160" s="70">
        <v>0</v>
      </c>
      <c r="CB160" s="70">
        <v>5</v>
      </c>
      <c r="CC160" s="70">
        <v>1</v>
      </c>
      <c r="CD160" s="70">
        <v>2</v>
      </c>
      <c r="CE160" s="70">
        <v>0</v>
      </c>
      <c r="CF160" s="70">
        <v>0</v>
      </c>
      <c r="CG160" s="70">
        <v>1</v>
      </c>
      <c r="CH160" s="70">
        <v>0</v>
      </c>
      <c r="CI160" s="70">
        <v>0</v>
      </c>
      <c r="CJ160" s="70">
        <v>0</v>
      </c>
      <c r="CK160" s="70">
        <v>0</v>
      </c>
      <c r="CL160" s="70">
        <v>0</v>
      </c>
      <c r="CM160" s="70">
        <v>0</v>
      </c>
      <c r="CN160" s="70">
        <v>0</v>
      </c>
      <c r="CO160" s="70">
        <v>0</v>
      </c>
      <c r="CP160" s="70">
        <v>0</v>
      </c>
      <c r="CQ160" s="70">
        <v>1</v>
      </c>
      <c r="CR160" s="70">
        <v>1</v>
      </c>
      <c r="CS160" s="70">
        <v>0</v>
      </c>
      <c r="CT160" s="70">
        <v>0</v>
      </c>
      <c r="CU160" s="70">
        <v>0</v>
      </c>
      <c r="CV160" s="70">
        <v>0</v>
      </c>
      <c r="CW160" s="70">
        <v>2</v>
      </c>
      <c r="CX160" s="70">
        <v>0</v>
      </c>
      <c r="CY160" s="70">
        <v>0</v>
      </c>
      <c r="CZ160" s="70">
        <v>0</v>
      </c>
      <c r="DA160" s="70">
        <v>0</v>
      </c>
      <c r="DB160" s="70">
        <v>13</v>
      </c>
      <c r="DC160" s="70">
        <v>0</v>
      </c>
      <c r="DD160" s="70">
        <v>1</v>
      </c>
      <c r="DE160" s="70">
        <v>0</v>
      </c>
      <c r="DF160" s="70">
        <v>0</v>
      </c>
      <c r="DG160" s="70">
        <v>11</v>
      </c>
      <c r="DH160" s="70">
        <v>0</v>
      </c>
      <c r="DI160" s="70">
        <v>0</v>
      </c>
      <c r="DJ160" s="70">
        <v>1</v>
      </c>
      <c r="DK160" s="70">
        <v>0</v>
      </c>
      <c r="DL160" s="70">
        <v>2</v>
      </c>
      <c r="DM160" s="70">
        <v>0</v>
      </c>
      <c r="DN160" s="70">
        <v>0</v>
      </c>
      <c r="DO160" s="70">
        <v>2</v>
      </c>
      <c r="DP160" s="70">
        <v>1</v>
      </c>
      <c r="DQ160" s="70">
        <v>0</v>
      </c>
      <c r="DR160" s="70">
        <v>1</v>
      </c>
      <c r="DS160" s="70">
        <v>0</v>
      </c>
      <c r="DT160" s="70">
        <v>5</v>
      </c>
      <c r="DU160" s="70">
        <v>0</v>
      </c>
      <c r="DV160" s="70">
        <v>5</v>
      </c>
      <c r="DW160" s="70">
        <v>5</v>
      </c>
      <c r="DX160" s="70">
        <v>0</v>
      </c>
      <c r="DY160" s="70">
        <v>12</v>
      </c>
      <c r="DZ160" s="70">
        <v>63</v>
      </c>
      <c r="EA160" s="70">
        <v>0</v>
      </c>
      <c r="EB160" s="70">
        <v>0</v>
      </c>
      <c r="EC160" s="70">
        <v>0</v>
      </c>
      <c r="ED160" s="70">
        <v>109</v>
      </c>
      <c r="EE160" s="70">
        <v>4</v>
      </c>
    </row>
    <row r="161" spans="1:135">
      <c r="A161" s="70" t="s">
        <v>113</v>
      </c>
      <c r="B161" s="70" t="s">
        <v>4016</v>
      </c>
      <c r="C161" s="70" t="s">
        <v>4016</v>
      </c>
      <c r="D161" s="70" t="s">
        <v>538</v>
      </c>
      <c r="E161" s="70" t="s">
        <v>577</v>
      </c>
      <c r="F161" s="70" t="str">
        <f t="shared" si="2"/>
        <v>澎湖縣馬公市</v>
      </c>
      <c r="G161" s="70">
        <f>VLOOKUP(F161,郵遞區號!$C$2:$D$371,2,0)</f>
        <v>880</v>
      </c>
      <c r="H161" s="70" t="str">
        <f>VLOOKUP(D161,區域對照!$A$2:$B$23,2,0)</f>
        <v>高屏區</v>
      </c>
      <c r="I161" s="70" t="s">
        <v>3677</v>
      </c>
      <c r="J161" s="70" t="s">
        <v>4609</v>
      </c>
      <c r="K161" s="59" t="s">
        <v>6124</v>
      </c>
      <c r="L161" s="71" t="s">
        <v>777</v>
      </c>
      <c r="M161" s="70" t="s">
        <v>1203</v>
      </c>
      <c r="N161" s="70" t="s">
        <v>1203</v>
      </c>
      <c r="O161" s="70" t="s">
        <v>1249</v>
      </c>
      <c r="P161" s="70" t="s">
        <v>708</v>
      </c>
      <c r="Q161" s="70" t="s">
        <v>1320</v>
      </c>
      <c r="R161" s="70" t="s">
        <v>3760</v>
      </c>
      <c r="S161" s="70" t="s">
        <v>4802</v>
      </c>
      <c r="T161" s="70" t="s">
        <v>5121</v>
      </c>
      <c r="U161" s="70">
        <v>23.554728600000001</v>
      </c>
      <c r="V161" s="70">
        <v>119.5833382</v>
      </c>
      <c r="W161" s="70" t="s">
        <v>2315</v>
      </c>
      <c r="X161" s="70" t="s">
        <v>2734</v>
      </c>
      <c r="Y161" s="70" t="s">
        <v>708</v>
      </c>
      <c r="Z161" s="70" t="s">
        <v>708</v>
      </c>
      <c r="AA161" s="70" t="s">
        <v>2733</v>
      </c>
      <c r="AB161" s="70" t="s">
        <v>2970</v>
      </c>
      <c r="AC161" s="70" t="s">
        <v>2733</v>
      </c>
      <c r="AD161" s="70" t="s">
        <v>2734</v>
      </c>
      <c r="AE161" s="70" t="s">
        <v>2733</v>
      </c>
      <c r="AF161" s="70" t="s">
        <v>5702</v>
      </c>
      <c r="AG161" s="70" t="s">
        <v>3193</v>
      </c>
      <c r="AI161" s="70" t="s">
        <v>6263</v>
      </c>
      <c r="AJ161" s="70" t="s">
        <v>3649</v>
      </c>
      <c r="AK161" s="70" t="s">
        <v>6491</v>
      </c>
      <c r="AL161" s="70" t="s">
        <v>3649</v>
      </c>
      <c r="AM161" s="70">
        <v>2</v>
      </c>
      <c r="AN161" s="70">
        <v>2</v>
      </c>
      <c r="AO161" s="70">
        <v>2</v>
      </c>
      <c r="AP161" s="70">
        <v>2</v>
      </c>
      <c r="AQ161" s="70">
        <v>2</v>
      </c>
      <c r="AR161" s="70">
        <v>2</v>
      </c>
      <c r="AS161" s="70">
        <v>2</v>
      </c>
      <c r="AT161" s="70">
        <v>6</v>
      </c>
      <c r="AU161" s="70">
        <v>138</v>
      </c>
      <c r="AV161" s="70">
        <v>0</v>
      </c>
      <c r="AW161" s="70">
        <v>0</v>
      </c>
      <c r="AX161" s="70">
        <v>0</v>
      </c>
      <c r="AY161" s="70">
        <v>13</v>
      </c>
      <c r="AZ161" s="70">
        <v>3</v>
      </c>
      <c r="BA161" s="70">
        <v>0</v>
      </c>
      <c r="BB161" s="70">
        <v>0</v>
      </c>
      <c r="BC161" s="70">
        <v>2</v>
      </c>
      <c r="BD161" s="70">
        <v>0</v>
      </c>
      <c r="BE161" s="70">
        <v>0</v>
      </c>
      <c r="BF161" s="70">
        <v>15</v>
      </c>
      <c r="BG161" s="70">
        <v>0</v>
      </c>
      <c r="BH161" s="70">
        <v>9</v>
      </c>
      <c r="BI161" s="70">
        <v>6</v>
      </c>
      <c r="BJ161" s="70">
        <v>0</v>
      </c>
      <c r="BK161" s="70">
        <v>0</v>
      </c>
      <c r="BL161" s="70">
        <v>16</v>
      </c>
      <c r="BM161" s="70">
        <v>0</v>
      </c>
      <c r="BN161" s="70">
        <v>5</v>
      </c>
      <c r="BO161" s="70">
        <v>0</v>
      </c>
      <c r="BP161" s="70">
        <v>0</v>
      </c>
      <c r="BQ161" s="70">
        <v>0</v>
      </c>
      <c r="BR161" s="70">
        <v>0</v>
      </c>
      <c r="BS161" s="70">
        <v>4</v>
      </c>
      <c r="BT161" s="70">
        <v>0</v>
      </c>
      <c r="BU161" s="70">
        <v>0</v>
      </c>
      <c r="BV161" s="70">
        <v>19</v>
      </c>
      <c r="BW161" s="70">
        <v>6</v>
      </c>
      <c r="BX161" s="70">
        <v>0</v>
      </c>
      <c r="BY161" s="70">
        <v>0</v>
      </c>
      <c r="BZ161" s="70">
        <v>0</v>
      </c>
      <c r="CA161" s="70">
        <v>0</v>
      </c>
      <c r="CB161" s="70">
        <v>7</v>
      </c>
      <c r="CC161" s="70">
        <v>1</v>
      </c>
      <c r="CD161" s="70">
        <v>7</v>
      </c>
      <c r="CE161" s="70">
        <v>0</v>
      </c>
      <c r="CF161" s="70">
        <v>0</v>
      </c>
      <c r="CG161" s="70">
        <v>0</v>
      </c>
      <c r="CH161" s="70">
        <v>2</v>
      </c>
      <c r="CI161" s="70">
        <v>2</v>
      </c>
      <c r="CJ161" s="70">
        <v>0</v>
      </c>
      <c r="CK161" s="70">
        <v>1</v>
      </c>
      <c r="CL161" s="70">
        <v>0</v>
      </c>
      <c r="CM161" s="70">
        <v>1</v>
      </c>
      <c r="CN161" s="70">
        <v>0</v>
      </c>
      <c r="CO161" s="70">
        <v>1</v>
      </c>
      <c r="CP161" s="70">
        <v>0</v>
      </c>
      <c r="CQ161" s="70">
        <v>2</v>
      </c>
      <c r="CR161" s="70">
        <v>3</v>
      </c>
      <c r="CS161" s="70">
        <v>0</v>
      </c>
      <c r="CT161" s="70">
        <v>0</v>
      </c>
      <c r="CU161" s="70">
        <v>0</v>
      </c>
      <c r="CV161" s="70">
        <v>1</v>
      </c>
      <c r="CW161" s="70">
        <v>1</v>
      </c>
      <c r="CX161" s="70">
        <v>0</v>
      </c>
      <c r="CY161" s="70">
        <v>1</v>
      </c>
      <c r="CZ161" s="70">
        <v>0</v>
      </c>
      <c r="DA161" s="70">
        <v>1</v>
      </c>
      <c r="DB161" s="70">
        <v>31</v>
      </c>
      <c r="DC161" s="70">
        <v>0</v>
      </c>
      <c r="DD161" s="70">
        <v>1</v>
      </c>
      <c r="DE161" s="70">
        <v>0</v>
      </c>
      <c r="DF161" s="70">
        <v>0</v>
      </c>
      <c r="DG161" s="70">
        <v>29</v>
      </c>
      <c r="DH161" s="70">
        <v>0</v>
      </c>
      <c r="DI161" s="70">
        <v>0</v>
      </c>
      <c r="DJ161" s="70">
        <v>1</v>
      </c>
      <c r="DK161" s="70">
        <v>2</v>
      </c>
      <c r="DL161" s="70">
        <v>2</v>
      </c>
      <c r="DM161" s="70">
        <v>0</v>
      </c>
      <c r="DN161" s="70">
        <v>0</v>
      </c>
      <c r="DO161" s="70">
        <v>2</v>
      </c>
      <c r="DP161" s="70">
        <v>0</v>
      </c>
      <c r="DQ161" s="70">
        <v>0</v>
      </c>
      <c r="DR161" s="70">
        <v>0</v>
      </c>
      <c r="DS161" s="70">
        <v>0</v>
      </c>
      <c r="DT161" s="70">
        <v>8</v>
      </c>
      <c r="DU161" s="70">
        <v>0</v>
      </c>
      <c r="DV161" s="70">
        <v>9</v>
      </c>
      <c r="DW161" s="70">
        <v>11</v>
      </c>
      <c r="DX161" s="70">
        <v>1</v>
      </c>
      <c r="DY161" s="70">
        <v>15</v>
      </c>
      <c r="DZ161" s="70">
        <v>112</v>
      </c>
      <c r="EA161" s="70">
        <v>0</v>
      </c>
      <c r="EB161" s="70">
        <v>0</v>
      </c>
      <c r="EC161" s="70">
        <v>0</v>
      </c>
      <c r="ED161" s="70">
        <v>193</v>
      </c>
      <c r="EE161" s="70">
        <v>3</v>
      </c>
    </row>
    <row r="162" spans="1:135">
      <c r="A162" s="70" t="s">
        <v>120</v>
      </c>
      <c r="B162" s="70" t="s">
        <v>4016</v>
      </c>
      <c r="C162" s="70" t="s">
        <v>4016</v>
      </c>
      <c r="D162" s="70" t="s">
        <v>544</v>
      </c>
      <c r="E162" s="70" t="s">
        <v>589</v>
      </c>
      <c r="F162" s="70" t="str">
        <f t="shared" si="2"/>
        <v>新竹縣竹東鎮</v>
      </c>
      <c r="G162" s="70">
        <f>VLOOKUP(F162,郵遞區號!$C$2:$D$371,2,0)</f>
        <v>310</v>
      </c>
      <c r="H162" s="70" t="str">
        <f>VLOOKUP(D162,區域對照!$A$2:$B$23,2,0)</f>
        <v>北區</v>
      </c>
      <c r="I162" s="70" t="s">
        <v>3674</v>
      </c>
      <c r="J162" s="70" t="s">
        <v>4609</v>
      </c>
      <c r="K162" s="59" t="s">
        <v>6124</v>
      </c>
      <c r="L162" s="71" t="s">
        <v>784</v>
      </c>
      <c r="M162" s="70" t="s">
        <v>1203</v>
      </c>
      <c r="N162" s="70" t="s">
        <v>1203</v>
      </c>
      <c r="O162" s="70" t="s">
        <v>1250</v>
      </c>
      <c r="P162" s="70" t="s">
        <v>708</v>
      </c>
      <c r="Q162" s="70" t="s">
        <v>1327</v>
      </c>
      <c r="R162" s="70" t="s">
        <v>3923</v>
      </c>
      <c r="S162" s="70" t="s">
        <v>3923</v>
      </c>
      <c r="T162" s="70" t="s">
        <v>5165</v>
      </c>
      <c r="U162" s="70">
        <v>24.722880799999999</v>
      </c>
      <c r="V162" s="70">
        <v>121.09933119999999</v>
      </c>
      <c r="W162" s="70" t="s">
        <v>2322</v>
      </c>
      <c r="X162" s="70" t="s">
        <v>708</v>
      </c>
      <c r="Y162" s="70" t="s">
        <v>708</v>
      </c>
      <c r="Z162" s="70" t="s">
        <v>708</v>
      </c>
      <c r="AA162" s="70" t="s">
        <v>2733</v>
      </c>
      <c r="AB162" s="70" t="s">
        <v>2977</v>
      </c>
      <c r="AC162" s="70" t="s">
        <v>2733</v>
      </c>
      <c r="AD162" s="70" t="s">
        <v>2733</v>
      </c>
      <c r="AE162" s="70" t="s">
        <v>2733</v>
      </c>
      <c r="AF162" s="70" t="s">
        <v>5709</v>
      </c>
      <c r="AG162" s="70" t="s">
        <v>3200</v>
      </c>
      <c r="AI162" s="70" t="s">
        <v>6263</v>
      </c>
      <c r="AJ162" s="70" t="s">
        <v>3660</v>
      </c>
      <c r="AK162" s="70" t="s">
        <v>6505</v>
      </c>
      <c r="AL162" s="70" t="s">
        <v>3656</v>
      </c>
      <c r="AM162" s="70">
        <v>1</v>
      </c>
      <c r="AN162" s="70">
        <v>1</v>
      </c>
      <c r="AO162" s="70">
        <v>1</v>
      </c>
      <c r="AP162" s="70">
        <v>1</v>
      </c>
      <c r="AQ162" s="70">
        <v>2</v>
      </c>
      <c r="AR162" s="70">
        <v>2</v>
      </c>
      <c r="AS162" s="70">
        <v>2</v>
      </c>
      <c r="AT162" s="70">
        <v>5</v>
      </c>
      <c r="AU162" s="70">
        <v>133</v>
      </c>
      <c r="AV162" s="70">
        <v>0</v>
      </c>
      <c r="AW162" s="70">
        <v>60</v>
      </c>
      <c r="AX162" s="70">
        <v>150</v>
      </c>
      <c r="AY162" s="70">
        <v>18</v>
      </c>
      <c r="AZ162" s="70">
        <v>4</v>
      </c>
      <c r="BA162" s="70">
        <v>0</v>
      </c>
      <c r="BB162" s="70">
        <v>3</v>
      </c>
      <c r="BC162" s="70">
        <v>1</v>
      </c>
      <c r="BD162" s="70">
        <v>0</v>
      </c>
      <c r="BE162" s="70">
        <v>0</v>
      </c>
      <c r="BF162" s="70">
        <v>10</v>
      </c>
      <c r="BG162" s="70">
        <v>0</v>
      </c>
      <c r="BH162" s="70">
        <v>2</v>
      </c>
      <c r="BI162" s="70">
        <v>0</v>
      </c>
      <c r="BJ162" s="70">
        <v>12</v>
      </c>
      <c r="BK162" s="70">
        <v>0</v>
      </c>
      <c r="BL162" s="70">
        <v>12</v>
      </c>
      <c r="BM162" s="70">
        <v>30</v>
      </c>
      <c r="BN162" s="70">
        <v>3</v>
      </c>
      <c r="BO162" s="70">
        <v>0</v>
      </c>
      <c r="BP162" s="70">
        <v>0</v>
      </c>
      <c r="BQ162" s="70">
        <v>0</v>
      </c>
      <c r="BR162" s="70">
        <v>0</v>
      </c>
      <c r="BS162" s="70">
        <v>0</v>
      </c>
      <c r="BT162" s="70">
        <v>0</v>
      </c>
      <c r="BU162" s="70">
        <v>0</v>
      </c>
      <c r="BV162" s="70">
        <v>30</v>
      </c>
      <c r="BW162" s="70">
        <v>2</v>
      </c>
      <c r="BX162" s="70">
        <v>0</v>
      </c>
      <c r="BY162" s="70">
        <v>0</v>
      </c>
      <c r="BZ162" s="70">
        <v>0</v>
      </c>
      <c r="CA162" s="70">
        <v>1</v>
      </c>
      <c r="CB162" s="70">
        <v>10</v>
      </c>
      <c r="CC162" s="70">
        <v>2</v>
      </c>
      <c r="CD162" s="70">
        <v>2</v>
      </c>
      <c r="CE162" s="70">
        <v>1</v>
      </c>
      <c r="CF162" s="70">
        <v>1</v>
      </c>
      <c r="CG162" s="70">
        <v>0</v>
      </c>
      <c r="CH162" s="70">
        <v>1</v>
      </c>
      <c r="CI162" s="70">
        <v>1</v>
      </c>
      <c r="CJ162" s="70">
        <v>0</v>
      </c>
      <c r="CK162" s="70">
        <v>3</v>
      </c>
      <c r="CL162" s="70">
        <v>4</v>
      </c>
      <c r="CM162" s="70">
        <v>4</v>
      </c>
      <c r="CN162" s="70">
        <v>0</v>
      </c>
      <c r="CO162" s="70">
        <v>1</v>
      </c>
      <c r="CP162" s="70">
        <v>3</v>
      </c>
      <c r="CQ162" s="70">
        <v>2</v>
      </c>
      <c r="CR162" s="70">
        <v>1</v>
      </c>
      <c r="CS162" s="70">
        <v>1</v>
      </c>
      <c r="CT162" s="70">
        <v>3</v>
      </c>
      <c r="CU162" s="70">
        <v>2</v>
      </c>
      <c r="CV162" s="70">
        <v>1</v>
      </c>
      <c r="CW162" s="70">
        <v>5</v>
      </c>
      <c r="CX162" s="70">
        <v>0</v>
      </c>
      <c r="CY162" s="70">
        <v>1</v>
      </c>
      <c r="CZ162" s="70">
        <v>0</v>
      </c>
      <c r="DA162" s="70">
        <v>0</v>
      </c>
      <c r="DB162" s="70">
        <v>50</v>
      </c>
      <c r="DC162" s="70">
        <v>1</v>
      </c>
      <c r="DD162" s="70">
        <v>2</v>
      </c>
      <c r="DE162" s="70">
        <v>0</v>
      </c>
      <c r="DF162" s="70">
        <v>0</v>
      </c>
      <c r="DG162" s="70">
        <v>47</v>
      </c>
      <c r="DH162" s="70">
        <v>0</v>
      </c>
      <c r="DI162" s="70">
        <v>0</v>
      </c>
      <c r="DJ162" s="70">
        <v>2</v>
      </c>
      <c r="DK162" s="70">
        <v>1</v>
      </c>
      <c r="DL162" s="70">
        <v>4</v>
      </c>
      <c r="DM162" s="70">
        <v>1</v>
      </c>
      <c r="DN162" s="70">
        <v>1</v>
      </c>
      <c r="DO162" s="70">
        <v>5</v>
      </c>
      <c r="DP162" s="70">
        <v>5</v>
      </c>
      <c r="DQ162" s="70">
        <v>0</v>
      </c>
      <c r="DR162" s="70">
        <v>8</v>
      </c>
      <c r="DS162" s="70">
        <v>0</v>
      </c>
      <c r="DT162" s="70">
        <v>11</v>
      </c>
      <c r="DU162" s="70">
        <v>1</v>
      </c>
      <c r="DV162" s="70">
        <v>13</v>
      </c>
      <c r="DW162" s="70">
        <v>21</v>
      </c>
      <c r="DX162" s="70">
        <v>1</v>
      </c>
      <c r="DY162" s="70">
        <v>19</v>
      </c>
      <c r="DZ162" s="70">
        <v>228</v>
      </c>
      <c r="EA162" s="70">
        <v>1</v>
      </c>
      <c r="EB162" s="70">
        <v>0</v>
      </c>
      <c r="EC162" s="70">
        <v>0</v>
      </c>
      <c r="ED162" s="70">
        <v>372</v>
      </c>
      <c r="EE162" s="70">
        <v>4</v>
      </c>
    </row>
    <row r="163" spans="1:135">
      <c r="A163" s="70" t="s">
        <v>121</v>
      </c>
      <c r="B163" s="70" t="s">
        <v>4016</v>
      </c>
      <c r="C163" s="70" t="s">
        <v>4016</v>
      </c>
      <c r="D163" s="70" t="s">
        <v>545</v>
      </c>
      <c r="E163" s="70" t="s">
        <v>604</v>
      </c>
      <c r="F163" s="70" t="str">
        <f t="shared" si="2"/>
        <v>宜蘭縣蘇澳鎮</v>
      </c>
      <c r="G163" s="70">
        <f>VLOOKUP(F163,郵遞區號!$C$2:$D$371,2,0)</f>
        <v>270</v>
      </c>
      <c r="H163" s="70" t="str">
        <f>VLOOKUP(D163,區域對照!$A$2:$B$23,2,0)</f>
        <v>台北區</v>
      </c>
      <c r="I163" s="70" t="s">
        <v>3677</v>
      </c>
      <c r="J163" s="70" t="s">
        <v>4609</v>
      </c>
      <c r="K163" s="59" t="s">
        <v>6124</v>
      </c>
      <c r="L163" s="71" t="s">
        <v>785</v>
      </c>
      <c r="M163" s="70" t="s">
        <v>1203</v>
      </c>
      <c r="N163" s="70" t="s">
        <v>1203</v>
      </c>
      <c r="O163" s="70" t="s">
        <v>1250</v>
      </c>
      <c r="P163" s="70" t="s">
        <v>708</v>
      </c>
      <c r="Q163" s="70" t="s">
        <v>1328</v>
      </c>
      <c r="R163" s="70" t="s">
        <v>3977</v>
      </c>
      <c r="S163" s="70" t="s">
        <v>3977</v>
      </c>
      <c r="T163" s="70" t="s">
        <v>5166</v>
      </c>
      <c r="U163" s="70">
        <v>24.613454300000001</v>
      </c>
      <c r="V163" s="70">
        <v>121.84918380000001</v>
      </c>
      <c r="W163" s="70" t="s">
        <v>2323</v>
      </c>
      <c r="X163" s="70" t="s">
        <v>708</v>
      </c>
      <c r="Y163" s="70" t="s">
        <v>708</v>
      </c>
      <c r="Z163" s="70" t="s">
        <v>708</v>
      </c>
      <c r="AA163" s="70" t="s">
        <v>2733</v>
      </c>
      <c r="AB163" s="70" t="s">
        <v>2978</v>
      </c>
      <c r="AC163" s="70" t="s">
        <v>2733</v>
      </c>
      <c r="AD163" s="70" t="s">
        <v>2733</v>
      </c>
      <c r="AE163" s="70" t="s">
        <v>2733</v>
      </c>
      <c r="AF163" s="70" t="s">
        <v>5710</v>
      </c>
      <c r="AG163" s="70" t="s">
        <v>3201</v>
      </c>
      <c r="AI163" s="70" t="s">
        <v>6263</v>
      </c>
      <c r="AJ163" s="70" t="s">
        <v>3656</v>
      </c>
      <c r="AK163" s="70" t="s">
        <v>6493</v>
      </c>
      <c r="AL163" s="70" t="s">
        <v>3656</v>
      </c>
      <c r="AM163" s="70">
        <v>1</v>
      </c>
      <c r="AN163" s="70">
        <v>1</v>
      </c>
      <c r="AO163" s="70">
        <v>1</v>
      </c>
      <c r="AP163" s="70">
        <v>1</v>
      </c>
      <c r="AQ163" s="70">
        <v>1</v>
      </c>
      <c r="AR163" s="70">
        <v>1</v>
      </c>
      <c r="AS163" s="70">
        <v>1</v>
      </c>
      <c r="AT163" s="70">
        <v>2</v>
      </c>
      <c r="AU163" s="70">
        <v>58</v>
      </c>
      <c r="AV163" s="70">
        <v>26</v>
      </c>
      <c r="AW163" s="70">
        <v>40</v>
      </c>
      <c r="AX163" s="70">
        <v>100</v>
      </c>
      <c r="AY163" s="70">
        <v>8</v>
      </c>
      <c r="AZ163" s="70">
        <v>2</v>
      </c>
      <c r="BA163" s="70">
        <v>0</v>
      </c>
      <c r="BB163" s="70">
        <v>0</v>
      </c>
      <c r="BC163" s="70">
        <v>1</v>
      </c>
      <c r="BD163" s="70">
        <v>40</v>
      </c>
      <c r="BE163" s="70">
        <v>0</v>
      </c>
      <c r="BF163" s="70">
        <v>9</v>
      </c>
      <c r="BG163" s="70">
        <v>0</v>
      </c>
      <c r="BH163" s="70">
        <v>1</v>
      </c>
      <c r="BI163" s="70">
        <v>0</v>
      </c>
      <c r="BJ163" s="70">
        <v>10</v>
      </c>
      <c r="BK163" s="70">
        <v>0</v>
      </c>
      <c r="BL163" s="70">
        <v>5</v>
      </c>
      <c r="BM163" s="70">
        <v>30</v>
      </c>
      <c r="BN163" s="70">
        <v>1</v>
      </c>
      <c r="BO163" s="70">
        <v>0</v>
      </c>
      <c r="BP163" s="70">
        <v>0</v>
      </c>
      <c r="BQ163" s="70">
        <v>0</v>
      </c>
      <c r="BR163" s="70">
        <v>0</v>
      </c>
      <c r="BS163" s="70">
        <v>0</v>
      </c>
      <c r="BT163" s="70">
        <v>0</v>
      </c>
      <c r="BU163" s="70">
        <v>0</v>
      </c>
      <c r="BV163" s="70">
        <v>11</v>
      </c>
      <c r="BW163" s="70">
        <v>0</v>
      </c>
      <c r="BX163" s="70">
        <v>0</v>
      </c>
      <c r="BY163" s="70">
        <v>0</v>
      </c>
      <c r="BZ163" s="70">
        <v>0</v>
      </c>
      <c r="CA163" s="70">
        <v>0</v>
      </c>
      <c r="CB163" s="70">
        <v>7</v>
      </c>
      <c r="CC163" s="70">
        <v>0</v>
      </c>
      <c r="CD163" s="70">
        <v>3</v>
      </c>
      <c r="CE163" s="70">
        <v>0</v>
      </c>
      <c r="CF163" s="70">
        <v>0</v>
      </c>
      <c r="CG163" s="70">
        <v>1</v>
      </c>
      <c r="CH163" s="70">
        <v>0</v>
      </c>
      <c r="CI163" s="70">
        <v>0</v>
      </c>
      <c r="CJ163" s="70">
        <v>0</v>
      </c>
      <c r="CK163" s="70">
        <v>0</v>
      </c>
      <c r="CL163" s="70">
        <v>1</v>
      </c>
      <c r="CM163" s="70">
        <v>1</v>
      </c>
      <c r="CN163" s="70">
        <v>0</v>
      </c>
      <c r="CO163" s="70">
        <v>0</v>
      </c>
      <c r="CP163" s="70">
        <v>2</v>
      </c>
      <c r="CQ163" s="70">
        <v>1</v>
      </c>
      <c r="CR163" s="70">
        <v>0</v>
      </c>
      <c r="CS163" s="70">
        <v>0</v>
      </c>
      <c r="CT163" s="70">
        <v>0</v>
      </c>
      <c r="CU163" s="70">
        <v>1</v>
      </c>
      <c r="CV163" s="70">
        <v>0</v>
      </c>
      <c r="CW163" s="70">
        <v>3</v>
      </c>
      <c r="CX163" s="70">
        <v>0</v>
      </c>
      <c r="CY163" s="70">
        <v>0</v>
      </c>
      <c r="CZ163" s="70">
        <v>0</v>
      </c>
      <c r="DA163" s="70">
        <v>0</v>
      </c>
      <c r="DB163" s="70">
        <v>20</v>
      </c>
      <c r="DC163" s="70">
        <v>0</v>
      </c>
      <c r="DD163" s="70">
        <v>0</v>
      </c>
      <c r="DE163" s="70">
        <v>0</v>
      </c>
      <c r="DF163" s="70">
        <v>0</v>
      </c>
      <c r="DG163" s="70">
        <v>19</v>
      </c>
      <c r="DH163" s="70">
        <v>0</v>
      </c>
      <c r="DI163" s="70">
        <v>0</v>
      </c>
      <c r="DJ163" s="70">
        <v>2</v>
      </c>
      <c r="DK163" s="70">
        <v>0</v>
      </c>
      <c r="DL163" s="70">
        <v>6</v>
      </c>
      <c r="DM163" s="70">
        <v>0</v>
      </c>
      <c r="DN163" s="70">
        <v>0</v>
      </c>
      <c r="DO163" s="70">
        <v>3</v>
      </c>
      <c r="DP163" s="70">
        <v>2</v>
      </c>
      <c r="DQ163" s="70">
        <v>2</v>
      </c>
      <c r="DR163" s="70">
        <v>4</v>
      </c>
      <c r="DS163" s="70">
        <v>0</v>
      </c>
      <c r="DT163" s="70">
        <v>5</v>
      </c>
      <c r="DU163" s="70">
        <v>0</v>
      </c>
      <c r="DV163" s="70">
        <v>6</v>
      </c>
      <c r="DW163" s="70">
        <v>9</v>
      </c>
      <c r="DX163" s="70">
        <v>0</v>
      </c>
      <c r="DY163" s="70">
        <v>13</v>
      </c>
      <c r="DZ163" s="70">
        <v>114</v>
      </c>
      <c r="EA163" s="70">
        <v>0</v>
      </c>
      <c r="EB163" s="70">
        <v>0</v>
      </c>
      <c r="EC163" s="70">
        <v>0</v>
      </c>
      <c r="ED163" s="70">
        <v>185</v>
      </c>
      <c r="EE163" s="70">
        <v>4</v>
      </c>
    </row>
    <row r="164" spans="1:135">
      <c r="A164" s="70" t="s">
        <v>122</v>
      </c>
      <c r="B164" s="70" t="s">
        <v>4016</v>
      </c>
      <c r="C164" s="70" t="s">
        <v>4016</v>
      </c>
      <c r="D164" s="70" t="s">
        <v>545</v>
      </c>
      <c r="E164" s="70" t="s">
        <v>605</v>
      </c>
      <c r="F164" s="70" t="str">
        <f t="shared" si="2"/>
        <v>宜蘭縣員山鄉</v>
      </c>
      <c r="G164" s="70">
        <f>VLOOKUP(F164,郵遞區號!$C$2:$D$371,2,0)</f>
        <v>264</v>
      </c>
      <c r="H164" s="70" t="str">
        <f>VLOOKUP(D164,區域對照!$A$2:$B$23,2,0)</f>
        <v>台北區</v>
      </c>
      <c r="I164" s="70" t="s">
        <v>3677</v>
      </c>
      <c r="J164" s="70" t="s">
        <v>4609</v>
      </c>
      <c r="K164" s="59" t="s">
        <v>6124</v>
      </c>
      <c r="L164" s="71" t="s">
        <v>786</v>
      </c>
      <c r="M164" s="70" t="s">
        <v>1203</v>
      </c>
      <c r="N164" s="70" t="s">
        <v>1203</v>
      </c>
      <c r="O164" s="70" t="s">
        <v>1250</v>
      </c>
      <c r="P164" s="70" t="s">
        <v>708</v>
      </c>
      <c r="Q164" s="70" t="s">
        <v>1329</v>
      </c>
      <c r="R164" s="70" t="s">
        <v>3976</v>
      </c>
      <c r="S164" s="70" t="s">
        <v>3976</v>
      </c>
      <c r="T164" s="70" t="s">
        <v>5168</v>
      </c>
      <c r="U164" s="70">
        <v>24.7219914</v>
      </c>
      <c r="V164" s="70">
        <v>121.6872493</v>
      </c>
      <c r="W164" s="70" t="s">
        <v>2324</v>
      </c>
      <c r="X164" s="70" t="s">
        <v>2733</v>
      </c>
      <c r="Y164" s="70" t="s">
        <v>2768</v>
      </c>
      <c r="Z164" s="4" t="s">
        <v>2856</v>
      </c>
      <c r="AA164" s="70" t="s">
        <v>2733</v>
      </c>
      <c r="AB164" s="70" t="s">
        <v>2979</v>
      </c>
      <c r="AC164" s="70" t="s">
        <v>2733</v>
      </c>
      <c r="AD164" s="70" t="s">
        <v>2733</v>
      </c>
      <c r="AE164" s="70" t="s">
        <v>2733</v>
      </c>
      <c r="AF164" s="70" t="s">
        <v>5711</v>
      </c>
      <c r="AG164" s="70" t="s">
        <v>3203</v>
      </c>
      <c r="AI164" s="70" t="s">
        <v>6263</v>
      </c>
      <c r="AJ164" s="70" t="s">
        <v>3656</v>
      </c>
      <c r="AK164" s="70" t="s">
        <v>6493</v>
      </c>
      <c r="AL164" s="70" t="s">
        <v>3656</v>
      </c>
      <c r="AM164" s="70">
        <v>1</v>
      </c>
      <c r="AN164" s="70">
        <v>1</v>
      </c>
      <c r="AO164" s="70">
        <v>1</v>
      </c>
      <c r="AP164" s="70">
        <v>1</v>
      </c>
      <c r="AQ164" s="70">
        <v>1</v>
      </c>
      <c r="AR164" s="70">
        <v>1</v>
      </c>
      <c r="AS164" s="70">
        <v>1</v>
      </c>
      <c r="AT164" s="70">
        <v>2</v>
      </c>
      <c r="AU164" s="70">
        <v>130</v>
      </c>
      <c r="AV164" s="70">
        <v>0</v>
      </c>
      <c r="AW164" s="70">
        <v>60</v>
      </c>
      <c r="AX164" s="70">
        <v>237</v>
      </c>
      <c r="AY164" s="70">
        <v>6</v>
      </c>
      <c r="AZ164" s="70">
        <v>2</v>
      </c>
      <c r="BA164" s="70">
        <v>0</v>
      </c>
      <c r="BB164" s="70">
        <v>0</v>
      </c>
      <c r="BC164" s="70">
        <v>1</v>
      </c>
      <c r="BD164" s="70">
        <v>0</v>
      </c>
      <c r="BE164" s="70">
        <v>0</v>
      </c>
      <c r="BF164" s="70">
        <v>10</v>
      </c>
      <c r="BG164" s="70">
        <v>0</v>
      </c>
      <c r="BH164" s="70">
        <v>2</v>
      </c>
      <c r="BI164" s="70">
        <v>0</v>
      </c>
      <c r="BJ164" s="70">
        <v>0</v>
      </c>
      <c r="BK164" s="70">
        <v>0</v>
      </c>
      <c r="BL164" s="70">
        <v>4</v>
      </c>
      <c r="BM164" s="70">
        <v>16</v>
      </c>
      <c r="BN164" s="70">
        <v>2</v>
      </c>
      <c r="BO164" s="70">
        <v>0</v>
      </c>
      <c r="BP164" s="70">
        <v>0</v>
      </c>
      <c r="BQ164" s="70">
        <v>0</v>
      </c>
      <c r="BR164" s="70">
        <v>0</v>
      </c>
      <c r="BS164" s="70">
        <v>0</v>
      </c>
      <c r="BT164" s="70">
        <v>0</v>
      </c>
      <c r="BU164" s="70">
        <v>0</v>
      </c>
      <c r="BV164" s="70">
        <v>0</v>
      </c>
      <c r="BW164" s="70">
        <v>0</v>
      </c>
      <c r="BX164" s="70">
        <v>0</v>
      </c>
      <c r="BY164" s="70">
        <v>0</v>
      </c>
      <c r="BZ164" s="70">
        <v>0</v>
      </c>
      <c r="CA164" s="70">
        <v>1</v>
      </c>
      <c r="CB164" s="70">
        <v>6</v>
      </c>
      <c r="CC164" s="70">
        <v>1</v>
      </c>
      <c r="CD164" s="70">
        <v>4</v>
      </c>
      <c r="CE164" s="70">
        <v>1</v>
      </c>
      <c r="CF164" s="70">
        <v>1</v>
      </c>
      <c r="CG164" s="70">
        <v>0</v>
      </c>
      <c r="CH164" s="70">
        <v>1</v>
      </c>
      <c r="CI164" s="70">
        <v>1</v>
      </c>
      <c r="CJ164" s="70">
        <v>0</v>
      </c>
      <c r="CK164" s="70">
        <v>0</v>
      </c>
      <c r="CL164" s="70">
        <v>0</v>
      </c>
      <c r="CM164" s="70">
        <v>2</v>
      </c>
      <c r="CN164" s="70">
        <v>0</v>
      </c>
      <c r="CO164" s="70">
        <v>0</v>
      </c>
      <c r="CP164" s="70">
        <v>1</v>
      </c>
      <c r="CQ164" s="70">
        <v>1</v>
      </c>
      <c r="CR164" s="70">
        <v>1</v>
      </c>
      <c r="CS164" s="70">
        <v>0</v>
      </c>
      <c r="CT164" s="70">
        <v>1</v>
      </c>
      <c r="CU164" s="70">
        <v>3</v>
      </c>
      <c r="CV164" s="70">
        <v>0</v>
      </c>
      <c r="CW164" s="70">
        <v>5</v>
      </c>
      <c r="CX164" s="70">
        <v>0</v>
      </c>
      <c r="CY164" s="70">
        <v>0</v>
      </c>
      <c r="CZ164" s="70">
        <v>0</v>
      </c>
      <c r="DA164" s="70">
        <v>0</v>
      </c>
      <c r="DB164" s="70">
        <v>30</v>
      </c>
      <c r="DC164" s="70">
        <v>2</v>
      </c>
      <c r="DD164" s="70">
        <v>1</v>
      </c>
      <c r="DE164" s="70">
        <v>0</v>
      </c>
      <c r="DF164" s="70">
        <v>0</v>
      </c>
      <c r="DG164" s="70">
        <v>28</v>
      </c>
      <c r="DH164" s="70">
        <v>0</v>
      </c>
      <c r="DI164" s="70">
        <v>0</v>
      </c>
      <c r="DJ164" s="70">
        <v>1</v>
      </c>
      <c r="DK164" s="70">
        <v>2</v>
      </c>
      <c r="DL164" s="70">
        <v>13</v>
      </c>
      <c r="DM164" s="70">
        <v>1</v>
      </c>
      <c r="DN164" s="70">
        <v>0</v>
      </c>
      <c r="DO164" s="70">
        <v>4</v>
      </c>
      <c r="DP164" s="70">
        <v>4</v>
      </c>
      <c r="DQ164" s="70">
        <v>1</v>
      </c>
      <c r="DR164" s="70">
        <v>10</v>
      </c>
      <c r="DS164" s="70">
        <v>0</v>
      </c>
      <c r="DT164" s="70">
        <v>8</v>
      </c>
      <c r="DU164" s="70">
        <v>0</v>
      </c>
      <c r="DV164" s="70">
        <v>12</v>
      </c>
      <c r="DW164" s="70">
        <v>16</v>
      </c>
      <c r="DX164" s="70">
        <v>0</v>
      </c>
      <c r="DY164" s="70">
        <v>11</v>
      </c>
      <c r="DZ164" s="70">
        <v>156</v>
      </c>
      <c r="EA164" s="70">
        <v>0</v>
      </c>
      <c r="EB164" s="70">
        <v>0</v>
      </c>
      <c r="EC164" s="70">
        <v>0</v>
      </c>
      <c r="ED164" s="70">
        <v>270</v>
      </c>
      <c r="EE164" s="70">
        <v>4</v>
      </c>
    </row>
    <row r="165" spans="1:135">
      <c r="A165" s="70" t="s">
        <v>123</v>
      </c>
      <c r="B165" s="70" t="s">
        <v>4016</v>
      </c>
      <c r="C165" s="70" t="s">
        <v>4016</v>
      </c>
      <c r="D165" s="70" t="s">
        <v>535</v>
      </c>
      <c r="E165" s="70" t="s">
        <v>606</v>
      </c>
      <c r="F165" s="70" t="str">
        <f t="shared" si="2"/>
        <v>南投縣埔里鎮</v>
      </c>
      <c r="G165" s="70">
        <f>VLOOKUP(F165,郵遞區號!$C$2:$D$371,2,0)</f>
        <v>545</v>
      </c>
      <c r="H165" s="70" t="str">
        <f>VLOOKUP(D165,區域對照!$A$2:$B$23,2,0)</f>
        <v>中區</v>
      </c>
      <c r="I165" s="70" t="s">
        <v>3674</v>
      </c>
      <c r="J165" s="70" t="s">
        <v>4609</v>
      </c>
      <c r="K165" s="59" t="s">
        <v>6124</v>
      </c>
      <c r="L165" s="71" t="s">
        <v>787</v>
      </c>
      <c r="M165" s="70" t="s">
        <v>1203</v>
      </c>
      <c r="N165" s="70" t="s">
        <v>1203</v>
      </c>
      <c r="O165" s="70" t="s">
        <v>1250</v>
      </c>
      <c r="P165" s="70" t="s">
        <v>708</v>
      </c>
      <c r="Q165" s="70" t="s">
        <v>1330</v>
      </c>
      <c r="R165" s="70" t="s">
        <v>3878</v>
      </c>
      <c r="S165" s="70" t="s">
        <v>3878</v>
      </c>
      <c r="T165" s="70" t="s">
        <v>5171</v>
      </c>
      <c r="U165" s="70">
        <v>23.9787547</v>
      </c>
      <c r="V165" s="70">
        <v>120.9943669</v>
      </c>
      <c r="W165" s="70" t="s">
        <v>2325</v>
      </c>
      <c r="X165" s="70" t="s">
        <v>2733</v>
      </c>
      <c r="Y165" s="70" t="s">
        <v>2769</v>
      </c>
      <c r="Z165" s="4" t="s">
        <v>2857</v>
      </c>
      <c r="AA165" s="70" t="s">
        <v>2733</v>
      </c>
      <c r="AB165" s="70" t="s">
        <v>2980</v>
      </c>
      <c r="AC165" s="70" t="s">
        <v>2733</v>
      </c>
      <c r="AD165" s="70" t="s">
        <v>2733</v>
      </c>
      <c r="AE165" s="70" t="s">
        <v>2733</v>
      </c>
      <c r="AF165" s="70" t="s">
        <v>5712</v>
      </c>
      <c r="AG165" s="70" t="s">
        <v>3206</v>
      </c>
      <c r="AI165" s="70" t="s">
        <v>6263</v>
      </c>
      <c r="AJ165" s="70" t="s">
        <v>3662</v>
      </c>
      <c r="AK165" s="70" t="s">
        <v>6506</v>
      </c>
      <c r="AL165" s="70" t="s">
        <v>3656</v>
      </c>
      <c r="AM165" s="70">
        <v>1</v>
      </c>
      <c r="AN165" s="70">
        <v>2</v>
      </c>
      <c r="AO165" s="70">
        <v>1</v>
      </c>
      <c r="AP165" s="70">
        <v>1</v>
      </c>
      <c r="AQ165" s="70">
        <v>1</v>
      </c>
      <c r="AR165" s="70">
        <v>2</v>
      </c>
      <c r="AS165" s="70">
        <v>2</v>
      </c>
      <c r="AT165" s="70">
        <v>4</v>
      </c>
      <c r="AU165" s="70">
        <v>146</v>
      </c>
      <c r="AV165" s="70">
        <v>24</v>
      </c>
      <c r="AW165" s="70">
        <v>23</v>
      </c>
      <c r="AX165" s="70">
        <v>50</v>
      </c>
      <c r="AY165" s="70">
        <v>12</v>
      </c>
      <c r="AZ165" s="70">
        <v>4</v>
      </c>
      <c r="BA165" s="70">
        <v>0</v>
      </c>
      <c r="BB165" s="70">
        <v>0</v>
      </c>
      <c r="BC165" s="70">
        <v>0</v>
      </c>
      <c r="BD165" s="70">
        <v>50</v>
      </c>
      <c r="BE165" s="70">
        <v>0</v>
      </c>
      <c r="BF165" s="70">
        <v>12</v>
      </c>
      <c r="BG165" s="70">
        <v>0</v>
      </c>
      <c r="BH165" s="70">
        <v>0</v>
      </c>
      <c r="BI165" s="70">
        <v>0</v>
      </c>
      <c r="BJ165" s="70">
        <v>12</v>
      </c>
      <c r="BK165" s="70">
        <v>0</v>
      </c>
      <c r="BL165" s="70">
        <v>5</v>
      </c>
      <c r="BM165" s="70">
        <v>24</v>
      </c>
      <c r="BN165" s="70">
        <v>4</v>
      </c>
      <c r="BO165" s="70">
        <v>0</v>
      </c>
      <c r="BP165" s="70">
        <v>6</v>
      </c>
      <c r="BQ165" s="70">
        <v>0</v>
      </c>
      <c r="BR165" s="70">
        <v>0</v>
      </c>
      <c r="BS165" s="70">
        <v>0</v>
      </c>
      <c r="BT165" s="70">
        <v>0</v>
      </c>
      <c r="BU165" s="70">
        <v>0</v>
      </c>
      <c r="BV165" s="70">
        <v>26</v>
      </c>
      <c r="BW165" s="70">
        <v>0</v>
      </c>
      <c r="BX165" s="70">
        <v>0</v>
      </c>
      <c r="BY165" s="70">
        <v>0</v>
      </c>
      <c r="BZ165" s="70">
        <v>0</v>
      </c>
      <c r="CA165" s="70">
        <v>3</v>
      </c>
      <c r="CB165" s="70">
        <v>9</v>
      </c>
      <c r="CC165" s="70">
        <v>1</v>
      </c>
      <c r="CD165" s="70">
        <v>6</v>
      </c>
      <c r="CE165" s="70">
        <v>1</v>
      </c>
      <c r="CF165" s="70">
        <v>1</v>
      </c>
      <c r="CG165" s="70">
        <v>0</v>
      </c>
      <c r="CH165" s="70">
        <v>2</v>
      </c>
      <c r="CI165" s="70">
        <v>3</v>
      </c>
      <c r="CJ165" s="70">
        <v>0</v>
      </c>
      <c r="CK165" s="70">
        <v>2</v>
      </c>
      <c r="CL165" s="70">
        <v>4</v>
      </c>
      <c r="CM165" s="70">
        <v>4</v>
      </c>
      <c r="CN165" s="70">
        <v>0</v>
      </c>
      <c r="CO165" s="70">
        <v>0</v>
      </c>
      <c r="CP165" s="70">
        <v>1</v>
      </c>
      <c r="CQ165" s="70">
        <v>2</v>
      </c>
      <c r="CR165" s="70">
        <v>1</v>
      </c>
      <c r="CS165" s="70">
        <v>2</v>
      </c>
      <c r="CT165" s="70">
        <v>1</v>
      </c>
      <c r="CU165" s="70">
        <v>1</v>
      </c>
      <c r="CV165" s="70">
        <v>0</v>
      </c>
      <c r="CW165" s="70">
        <v>2</v>
      </c>
      <c r="CX165" s="70">
        <v>0</v>
      </c>
      <c r="CY165" s="70">
        <v>0</v>
      </c>
      <c r="CZ165" s="70">
        <v>0</v>
      </c>
      <c r="DA165" s="70">
        <v>0</v>
      </c>
      <c r="DB165" s="70">
        <v>46</v>
      </c>
      <c r="DC165" s="70">
        <v>3</v>
      </c>
      <c r="DD165" s="70">
        <v>1</v>
      </c>
      <c r="DE165" s="70">
        <v>0</v>
      </c>
      <c r="DF165" s="70">
        <v>0</v>
      </c>
      <c r="DG165" s="70">
        <v>42</v>
      </c>
      <c r="DH165" s="70">
        <v>0</v>
      </c>
      <c r="DI165" s="70">
        <v>0</v>
      </c>
      <c r="DJ165" s="70">
        <v>3</v>
      </c>
      <c r="DK165" s="70">
        <v>3</v>
      </c>
      <c r="DL165" s="70">
        <v>5</v>
      </c>
      <c r="DM165" s="70">
        <v>1</v>
      </c>
      <c r="DN165" s="70">
        <v>0</v>
      </c>
      <c r="DO165" s="70">
        <v>2</v>
      </c>
      <c r="DP165" s="70">
        <v>1</v>
      </c>
      <c r="DQ165" s="70">
        <v>1</v>
      </c>
      <c r="DR165" s="70">
        <v>5</v>
      </c>
      <c r="DS165" s="70">
        <v>0</v>
      </c>
      <c r="DT165" s="70">
        <v>14</v>
      </c>
      <c r="DU165" s="70">
        <v>0</v>
      </c>
      <c r="DV165" s="70">
        <v>15</v>
      </c>
      <c r="DW165" s="70">
        <v>18</v>
      </c>
      <c r="DX165" s="70">
        <v>0</v>
      </c>
      <c r="DY165" s="70">
        <v>13</v>
      </c>
      <c r="DZ165" s="70">
        <v>200</v>
      </c>
      <c r="EA165" s="70">
        <v>0</v>
      </c>
      <c r="EB165" s="70">
        <v>0</v>
      </c>
      <c r="EC165" s="70">
        <v>0</v>
      </c>
      <c r="ED165" s="70">
        <v>327</v>
      </c>
      <c r="EE165" s="70">
        <v>4</v>
      </c>
    </row>
    <row r="166" spans="1:135" s="74" customFormat="1">
      <c r="A166" s="70" t="s">
        <v>124</v>
      </c>
      <c r="B166" s="70" t="s">
        <v>4610</v>
      </c>
      <c r="C166" s="70" t="s">
        <v>4610</v>
      </c>
      <c r="D166" s="70" t="s">
        <v>536</v>
      </c>
      <c r="E166" s="70" t="s">
        <v>607</v>
      </c>
      <c r="F166" s="70" t="str">
        <f t="shared" si="2"/>
        <v>嘉義縣竹崎鄉</v>
      </c>
      <c r="G166" s="70">
        <f>VLOOKUP(F166,郵遞區號!$C$2:$D$371,2,0)</f>
        <v>604</v>
      </c>
      <c r="H166" s="70" t="str">
        <f>VLOOKUP(D166,區域對照!$A$2:$B$23,2,0)</f>
        <v>南區</v>
      </c>
      <c r="I166" s="70" t="s">
        <v>3677</v>
      </c>
      <c r="J166" s="70" t="s">
        <v>4609</v>
      </c>
      <c r="K166" s="59" t="s">
        <v>6124</v>
      </c>
      <c r="L166" s="71" t="s">
        <v>788</v>
      </c>
      <c r="M166" s="70" t="s">
        <v>1216</v>
      </c>
      <c r="N166" s="70" t="s">
        <v>1216</v>
      </c>
      <c r="O166" s="70" t="s">
        <v>1250</v>
      </c>
      <c r="P166" s="70" t="s">
        <v>708</v>
      </c>
      <c r="Q166" s="70" t="s">
        <v>1331</v>
      </c>
      <c r="R166" s="70" t="s">
        <v>3801</v>
      </c>
      <c r="S166" s="70" t="s">
        <v>3801</v>
      </c>
      <c r="T166" s="70" t="s">
        <v>5174</v>
      </c>
      <c r="U166" s="70">
        <v>23.487692200000001</v>
      </c>
      <c r="V166" s="70">
        <v>120.5065154</v>
      </c>
      <c r="W166" s="70" t="s">
        <v>2326</v>
      </c>
      <c r="X166" s="70" t="s">
        <v>2733</v>
      </c>
      <c r="Y166" s="70" t="s">
        <v>2770</v>
      </c>
      <c r="Z166" s="4" t="s">
        <v>2858</v>
      </c>
      <c r="AA166" s="70" t="s">
        <v>2733</v>
      </c>
      <c r="AB166" s="70" t="s">
        <v>2981</v>
      </c>
      <c r="AC166" s="70" t="s">
        <v>2733</v>
      </c>
      <c r="AD166" s="70" t="s">
        <v>2733</v>
      </c>
      <c r="AE166" s="70" t="s">
        <v>2733</v>
      </c>
      <c r="AF166" s="70" t="s">
        <v>5713</v>
      </c>
      <c r="AG166" s="70" t="s">
        <v>3209</v>
      </c>
      <c r="AH166" s="70"/>
      <c r="AI166" s="70" t="s">
        <v>6263</v>
      </c>
      <c r="AJ166" s="70" t="s">
        <v>3656</v>
      </c>
      <c r="AK166" s="70" t="s">
        <v>6493</v>
      </c>
      <c r="AL166" s="70" t="s">
        <v>3656</v>
      </c>
      <c r="AM166" s="70">
        <v>1</v>
      </c>
      <c r="AN166" s="70">
        <v>1</v>
      </c>
      <c r="AO166" s="70">
        <v>1</v>
      </c>
      <c r="AP166" s="70">
        <v>1</v>
      </c>
      <c r="AQ166" s="70">
        <v>1</v>
      </c>
      <c r="AR166" s="70">
        <v>1</v>
      </c>
      <c r="AS166" s="70">
        <v>1</v>
      </c>
      <c r="AT166" s="70">
        <v>2</v>
      </c>
      <c r="AU166" s="70">
        <v>40</v>
      </c>
      <c r="AV166" s="70">
        <v>40</v>
      </c>
      <c r="AW166" s="70">
        <v>52</v>
      </c>
      <c r="AX166" s="70">
        <v>278</v>
      </c>
      <c r="AY166" s="70">
        <v>12</v>
      </c>
      <c r="AZ166" s="70">
        <v>1</v>
      </c>
      <c r="BA166" s="70">
        <v>0</v>
      </c>
      <c r="BB166" s="70">
        <v>2</v>
      </c>
      <c r="BC166" s="70">
        <v>0</v>
      </c>
      <c r="BD166" s="70">
        <v>0</v>
      </c>
      <c r="BE166" s="70">
        <v>0</v>
      </c>
      <c r="BF166" s="70">
        <v>8</v>
      </c>
      <c r="BG166" s="70">
        <v>0</v>
      </c>
      <c r="BH166" s="70">
        <v>0</v>
      </c>
      <c r="BI166" s="70">
        <v>0</v>
      </c>
      <c r="BJ166" s="70">
        <v>0</v>
      </c>
      <c r="BK166" s="70">
        <v>0</v>
      </c>
      <c r="BL166" s="70">
        <v>2</v>
      </c>
      <c r="BM166" s="70">
        <v>36</v>
      </c>
      <c r="BN166" s="70">
        <v>0</v>
      </c>
      <c r="BO166" s="70">
        <v>0</v>
      </c>
      <c r="BP166" s="70">
        <v>8</v>
      </c>
      <c r="BQ166" s="70">
        <v>0</v>
      </c>
      <c r="BR166" s="70">
        <v>0</v>
      </c>
      <c r="BS166" s="70">
        <v>0</v>
      </c>
      <c r="BT166" s="70">
        <v>0</v>
      </c>
      <c r="BU166" s="70">
        <v>0</v>
      </c>
      <c r="BV166" s="70">
        <v>0</v>
      </c>
      <c r="BW166" s="70">
        <v>4</v>
      </c>
      <c r="BX166" s="70">
        <v>0</v>
      </c>
      <c r="BY166" s="70">
        <v>0</v>
      </c>
      <c r="BZ166" s="70">
        <v>0</v>
      </c>
      <c r="CA166" s="70">
        <v>1</v>
      </c>
      <c r="CB166" s="70">
        <v>6</v>
      </c>
      <c r="CC166" s="70">
        <v>1</v>
      </c>
      <c r="CD166" s="70">
        <v>1</v>
      </c>
      <c r="CE166" s="70">
        <v>0</v>
      </c>
      <c r="CF166" s="70">
        <v>0</v>
      </c>
      <c r="CG166" s="70">
        <v>0</v>
      </c>
      <c r="CH166" s="70">
        <v>2</v>
      </c>
      <c r="CI166" s="70">
        <v>1</v>
      </c>
      <c r="CJ166" s="70">
        <v>0</v>
      </c>
      <c r="CK166" s="70">
        <v>0</v>
      </c>
      <c r="CL166" s="70">
        <v>0</v>
      </c>
      <c r="CM166" s="70">
        <v>0</v>
      </c>
      <c r="CN166" s="70">
        <v>0</v>
      </c>
      <c r="CO166" s="70">
        <v>0</v>
      </c>
      <c r="CP166" s="70">
        <v>0</v>
      </c>
      <c r="CQ166" s="70">
        <v>0</v>
      </c>
      <c r="CR166" s="70">
        <v>1</v>
      </c>
      <c r="CS166" s="70">
        <v>0</v>
      </c>
      <c r="CT166" s="70">
        <v>0</v>
      </c>
      <c r="CU166" s="70">
        <v>2</v>
      </c>
      <c r="CV166" s="70">
        <v>0</v>
      </c>
      <c r="CW166" s="70">
        <v>5</v>
      </c>
      <c r="CX166" s="70">
        <v>0</v>
      </c>
      <c r="CY166" s="70">
        <v>0</v>
      </c>
      <c r="CZ166" s="70">
        <v>0</v>
      </c>
      <c r="DA166" s="70">
        <v>0</v>
      </c>
      <c r="DB166" s="70">
        <v>20</v>
      </c>
      <c r="DC166" s="70">
        <v>1</v>
      </c>
      <c r="DD166" s="70">
        <v>1</v>
      </c>
      <c r="DE166" s="70">
        <v>0</v>
      </c>
      <c r="DF166" s="70">
        <v>0</v>
      </c>
      <c r="DG166" s="70">
        <v>18</v>
      </c>
      <c r="DH166" s="70">
        <v>0</v>
      </c>
      <c r="DI166" s="70">
        <v>0</v>
      </c>
      <c r="DJ166" s="70">
        <v>3</v>
      </c>
      <c r="DK166" s="70">
        <v>0</v>
      </c>
      <c r="DL166" s="70">
        <v>12</v>
      </c>
      <c r="DM166" s="70">
        <v>0</v>
      </c>
      <c r="DN166" s="70">
        <v>0</v>
      </c>
      <c r="DO166" s="70">
        <v>5</v>
      </c>
      <c r="DP166" s="70">
        <v>4</v>
      </c>
      <c r="DQ166" s="70">
        <v>1</v>
      </c>
      <c r="DR166" s="70">
        <v>14</v>
      </c>
      <c r="DS166" s="70">
        <v>0</v>
      </c>
      <c r="DT166" s="70">
        <v>5</v>
      </c>
      <c r="DU166" s="70">
        <v>0</v>
      </c>
      <c r="DV166" s="70">
        <v>6</v>
      </c>
      <c r="DW166" s="70">
        <v>7</v>
      </c>
      <c r="DX166" s="70">
        <v>0</v>
      </c>
      <c r="DY166" s="70">
        <v>13</v>
      </c>
      <c r="DZ166" s="70">
        <v>88</v>
      </c>
      <c r="EA166" s="70">
        <v>0</v>
      </c>
      <c r="EB166" s="70">
        <v>0</v>
      </c>
      <c r="EC166" s="70">
        <v>0</v>
      </c>
      <c r="ED166" s="70">
        <v>178</v>
      </c>
      <c r="EE166" s="70">
        <v>4</v>
      </c>
    </row>
    <row r="167" spans="1:135" s="74" customFormat="1">
      <c r="A167" s="70" t="s">
        <v>125</v>
      </c>
      <c r="B167" s="70" t="s">
        <v>4016</v>
      </c>
      <c r="C167" s="70" t="s">
        <v>4016</v>
      </c>
      <c r="D167" s="70" t="s">
        <v>529</v>
      </c>
      <c r="E167" s="70" t="s">
        <v>608</v>
      </c>
      <c r="F167" s="70" t="str">
        <f t="shared" si="2"/>
        <v>臺南市永康區</v>
      </c>
      <c r="G167" s="70">
        <f>VLOOKUP(F167,郵遞區號!$C$2:$D$371,2,0)</f>
        <v>710</v>
      </c>
      <c r="H167" s="70" t="str">
        <f>VLOOKUP(D167,區域對照!$A$2:$B$23,2,0)</f>
        <v>南區</v>
      </c>
      <c r="I167" s="70" t="s">
        <v>3677</v>
      </c>
      <c r="J167" s="70" t="s">
        <v>4609</v>
      </c>
      <c r="K167" s="59" t="s">
        <v>6124</v>
      </c>
      <c r="L167" s="71" t="s">
        <v>789</v>
      </c>
      <c r="M167" s="70" t="s">
        <v>1203</v>
      </c>
      <c r="N167" s="70" t="s">
        <v>1203</v>
      </c>
      <c r="O167" s="70" t="s">
        <v>1250</v>
      </c>
      <c r="P167" s="70" t="s">
        <v>708</v>
      </c>
      <c r="Q167" s="70" t="s">
        <v>1332</v>
      </c>
      <c r="R167" s="70" t="s">
        <v>3800</v>
      </c>
      <c r="S167" s="70" t="s">
        <v>3800</v>
      </c>
      <c r="T167" s="70" t="s">
        <v>5175</v>
      </c>
      <c r="U167" s="70">
        <v>22.997296299999999</v>
      </c>
      <c r="V167" s="70">
        <v>120.2402196</v>
      </c>
      <c r="W167" s="70" t="s">
        <v>2327</v>
      </c>
      <c r="X167" s="70" t="s">
        <v>708</v>
      </c>
      <c r="Y167" s="70" t="s">
        <v>708</v>
      </c>
      <c r="Z167" s="70" t="s">
        <v>708</v>
      </c>
      <c r="AA167" s="70" t="s">
        <v>2733</v>
      </c>
      <c r="AB167" s="70" t="s">
        <v>2982</v>
      </c>
      <c r="AC167" s="70" t="s">
        <v>2733</v>
      </c>
      <c r="AD167" s="70" t="s">
        <v>2733</v>
      </c>
      <c r="AE167" s="70" t="s">
        <v>2733</v>
      </c>
      <c r="AF167" s="70" t="s">
        <v>5714</v>
      </c>
      <c r="AG167" s="70" t="s">
        <v>3210</v>
      </c>
      <c r="AH167" s="70"/>
      <c r="AI167" s="70" t="s">
        <v>6263</v>
      </c>
      <c r="AJ167" s="70" t="s">
        <v>3656</v>
      </c>
      <c r="AK167" s="70" t="s">
        <v>6493</v>
      </c>
      <c r="AL167" s="70" t="s">
        <v>3656</v>
      </c>
      <c r="AM167" s="70">
        <v>1</v>
      </c>
      <c r="AN167" s="70">
        <v>1</v>
      </c>
      <c r="AO167" s="70">
        <v>1</v>
      </c>
      <c r="AP167" s="70">
        <v>1</v>
      </c>
      <c r="AQ167" s="70">
        <v>1</v>
      </c>
      <c r="AR167" s="70">
        <v>1</v>
      </c>
      <c r="AS167" s="70">
        <v>1</v>
      </c>
      <c r="AT167" s="70">
        <v>2</v>
      </c>
      <c r="AU167" s="70">
        <v>200</v>
      </c>
      <c r="AV167" s="70">
        <v>18</v>
      </c>
      <c r="AW167" s="70">
        <v>38</v>
      </c>
      <c r="AX167" s="70">
        <v>120</v>
      </c>
      <c r="AY167" s="70">
        <v>18</v>
      </c>
      <c r="AZ167" s="70">
        <v>4</v>
      </c>
      <c r="BA167" s="70">
        <v>0</v>
      </c>
      <c r="BB167" s="70">
        <v>8</v>
      </c>
      <c r="BC167" s="70">
        <v>0</v>
      </c>
      <c r="BD167" s="70">
        <v>0</v>
      </c>
      <c r="BE167" s="70">
        <v>0</v>
      </c>
      <c r="BF167" s="70">
        <v>10</v>
      </c>
      <c r="BG167" s="70">
        <v>0</v>
      </c>
      <c r="BH167" s="70">
        <v>0</v>
      </c>
      <c r="BI167" s="70">
        <v>0</v>
      </c>
      <c r="BJ167" s="70">
        <v>8</v>
      </c>
      <c r="BK167" s="70">
        <v>0</v>
      </c>
      <c r="BL167" s="70">
        <v>8</v>
      </c>
      <c r="BM167" s="70">
        <v>40</v>
      </c>
      <c r="BN167" s="70">
        <v>2</v>
      </c>
      <c r="BO167" s="70">
        <v>0</v>
      </c>
      <c r="BP167" s="70">
        <v>0</v>
      </c>
      <c r="BQ167" s="70">
        <v>0</v>
      </c>
      <c r="BR167" s="70">
        <v>0</v>
      </c>
      <c r="BS167" s="70">
        <v>0</v>
      </c>
      <c r="BT167" s="70">
        <v>0</v>
      </c>
      <c r="BU167" s="70">
        <v>0</v>
      </c>
      <c r="BV167" s="70">
        <v>20</v>
      </c>
      <c r="BW167" s="70">
        <v>0</v>
      </c>
      <c r="BX167" s="70">
        <v>0</v>
      </c>
      <c r="BY167" s="70">
        <v>0</v>
      </c>
      <c r="BZ167" s="70">
        <v>0</v>
      </c>
      <c r="CA167" s="70">
        <v>2</v>
      </c>
      <c r="CB167" s="70">
        <v>9</v>
      </c>
      <c r="CC167" s="70">
        <v>3</v>
      </c>
      <c r="CD167" s="70">
        <v>3</v>
      </c>
      <c r="CE167" s="70">
        <v>0</v>
      </c>
      <c r="CF167" s="70">
        <v>1</v>
      </c>
      <c r="CG167" s="70">
        <v>1</v>
      </c>
      <c r="CH167" s="70">
        <v>4</v>
      </c>
      <c r="CI167" s="70">
        <v>2</v>
      </c>
      <c r="CJ167" s="70">
        <v>0</v>
      </c>
      <c r="CK167" s="70">
        <v>2</v>
      </c>
      <c r="CL167" s="70">
        <v>0</v>
      </c>
      <c r="CM167" s="70">
        <v>2</v>
      </c>
      <c r="CN167" s="70">
        <v>0</v>
      </c>
      <c r="CO167" s="70">
        <v>0</v>
      </c>
      <c r="CP167" s="70">
        <v>0</v>
      </c>
      <c r="CQ167" s="70">
        <v>2</v>
      </c>
      <c r="CR167" s="70">
        <v>0</v>
      </c>
      <c r="CS167" s="70">
        <v>2</v>
      </c>
      <c r="CT167" s="70">
        <v>2</v>
      </c>
      <c r="CU167" s="70">
        <v>1</v>
      </c>
      <c r="CV167" s="70">
        <v>0</v>
      </c>
      <c r="CW167" s="70">
        <v>3</v>
      </c>
      <c r="CX167" s="70">
        <v>0</v>
      </c>
      <c r="CY167" s="70">
        <v>0</v>
      </c>
      <c r="CZ167" s="70">
        <v>0</v>
      </c>
      <c r="DA167" s="70">
        <v>0</v>
      </c>
      <c r="DB167" s="70">
        <v>39</v>
      </c>
      <c r="DC167" s="70">
        <v>2</v>
      </c>
      <c r="DD167" s="70">
        <v>3</v>
      </c>
      <c r="DE167" s="70">
        <v>0</v>
      </c>
      <c r="DF167" s="70">
        <v>0</v>
      </c>
      <c r="DG167" s="70">
        <v>35</v>
      </c>
      <c r="DH167" s="70">
        <v>0</v>
      </c>
      <c r="DI167" s="70">
        <v>0</v>
      </c>
      <c r="DJ167" s="70">
        <v>4</v>
      </c>
      <c r="DK167" s="70">
        <v>1</v>
      </c>
      <c r="DL167" s="70">
        <v>7</v>
      </c>
      <c r="DM167" s="70">
        <v>2</v>
      </c>
      <c r="DN167" s="70">
        <v>0</v>
      </c>
      <c r="DO167" s="70">
        <v>4</v>
      </c>
      <c r="DP167" s="70">
        <v>4</v>
      </c>
      <c r="DQ167" s="70">
        <v>0</v>
      </c>
      <c r="DR167" s="70">
        <v>8</v>
      </c>
      <c r="DS167" s="70">
        <v>0</v>
      </c>
      <c r="DT167" s="70">
        <v>8</v>
      </c>
      <c r="DU167" s="70">
        <v>0</v>
      </c>
      <c r="DV167" s="70">
        <v>13</v>
      </c>
      <c r="DW167" s="70">
        <v>19</v>
      </c>
      <c r="DX167" s="70">
        <v>0</v>
      </c>
      <c r="DY167" s="70">
        <v>14</v>
      </c>
      <c r="DZ167" s="70">
        <v>195</v>
      </c>
      <c r="EA167" s="70">
        <v>1</v>
      </c>
      <c r="EB167" s="70">
        <v>1</v>
      </c>
      <c r="EC167" s="70">
        <v>0</v>
      </c>
      <c r="ED167" s="70">
        <v>321</v>
      </c>
      <c r="EE167" s="70">
        <v>4</v>
      </c>
    </row>
    <row r="168" spans="1:135">
      <c r="A168" s="70" t="s">
        <v>126</v>
      </c>
      <c r="B168" s="70" t="s">
        <v>4016</v>
      </c>
      <c r="C168" s="70" t="s">
        <v>4016</v>
      </c>
      <c r="D168" s="70" t="s">
        <v>537</v>
      </c>
      <c r="E168" s="70" t="s">
        <v>609</v>
      </c>
      <c r="F168" s="70" t="str">
        <f t="shared" si="2"/>
        <v>屏東縣內埔鄉</v>
      </c>
      <c r="G168" s="70">
        <f>VLOOKUP(F168,郵遞區號!$C$2:$D$371,2,0)</f>
        <v>912</v>
      </c>
      <c r="H168" s="70" t="str">
        <f>VLOOKUP(D168,區域對照!$A$2:$B$23,2,0)</f>
        <v>高屏區</v>
      </c>
      <c r="I168" s="70" t="s">
        <v>3677</v>
      </c>
      <c r="J168" s="70" t="s">
        <v>4609</v>
      </c>
      <c r="K168" s="59" t="s">
        <v>6124</v>
      </c>
      <c r="L168" s="71" t="s">
        <v>790</v>
      </c>
      <c r="M168" s="70" t="s">
        <v>1203</v>
      </c>
      <c r="N168" s="70" t="s">
        <v>1203</v>
      </c>
      <c r="O168" s="70" t="s">
        <v>1250</v>
      </c>
      <c r="P168" s="70" t="s">
        <v>708</v>
      </c>
      <c r="Q168" s="70" t="s">
        <v>1333</v>
      </c>
      <c r="R168" s="70" t="s">
        <v>3759</v>
      </c>
      <c r="S168" s="70" t="s">
        <v>4807</v>
      </c>
      <c r="T168" s="70" t="s">
        <v>5176</v>
      </c>
      <c r="U168" s="70">
        <v>22.674497500000001</v>
      </c>
      <c r="V168" s="70">
        <v>120.5990661</v>
      </c>
      <c r="W168" s="70" t="s">
        <v>2328</v>
      </c>
      <c r="X168" s="70" t="s">
        <v>2733</v>
      </c>
      <c r="Y168" s="70" t="s">
        <v>2771</v>
      </c>
      <c r="Z168" s="4" t="s">
        <v>2859</v>
      </c>
      <c r="AA168" s="70" t="s">
        <v>2733</v>
      </c>
      <c r="AB168" s="70" t="s">
        <v>2983</v>
      </c>
      <c r="AC168" s="70" t="s">
        <v>2733</v>
      </c>
      <c r="AD168" s="70" t="s">
        <v>2734</v>
      </c>
      <c r="AE168" s="70" t="s">
        <v>2733</v>
      </c>
      <c r="AF168" s="70" t="s">
        <v>5715</v>
      </c>
      <c r="AG168" s="70" t="s">
        <v>3211</v>
      </c>
      <c r="AI168" s="70" t="s">
        <v>6263</v>
      </c>
      <c r="AJ168" s="70" t="s">
        <v>3656</v>
      </c>
      <c r="AK168" s="70" t="s">
        <v>6493</v>
      </c>
      <c r="AL168" s="70" t="s">
        <v>3656</v>
      </c>
      <c r="AM168" s="70">
        <v>1</v>
      </c>
      <c r="AN168" s="70">
        <v>1</v>
      </c>
      <c r="AO168" s="70">
        <v>1</v>
      </c>
      <c r="AP168" s="70">
        <v>1</v>
      </c>
      <c r="AQ168" s="70">
        <v>1</v>
      </c>
      <c r="AR168" s="70">
        <v>1</v>
      </c>
      <c r="AS168" s="70">
        <v>1</v>
      </c>
      <c r="AT168" s="70">
        <v>2</v>
      </c>
      <c r="AU168" s="70">
        <v>126</v>
      </c>
      <c r="AV168" s="70">
        <v>30</v>
      </c>
      <c r="AW168" s="70">
        <v>39</v>
      </c>
      <c r="AX168" s="70">
        <v>84</v>
      </c>
      <c r="AY168" s="70">
        <v>11</v>
      </c>
      <c r="AZ168" s="70">
        <v>2</v>
      </c>
      <c r="BA168" s="70">
        <v>0</v>
      </c>
      <c r="BB168" s="70">
        <v>3</v>
      </c>
      <c r="BC168" s="70">
        <v>1</v>
      </c>
      <c r="BD168" s="70">
        <v>0</v>
      </c>
      <c r="BE168" s="70">
        <v>0</v>
      </c>
      <c r="BF168" s="70">
        <v>12</v>
      </c>
      <c r="BG168" s="70">
        <v>0</v>
      </c>
      <c r="BH168" s="70">
        <v>0</v>
      </c>
      <c r="BI168" s="70">
        <v>0</v>
      </c>
      <c r="BJ168" s="70">
        <v>0</v>
      </c>
      <c r="BK168" s="70">
        <v>0</v>
      </c>
      <c r="BL168" s="70">
        <v>8</v>
      </c>
      <c r="BM168" s="70">
        <v>36</v>
      </c>
      <c r="BN168" s="70">
        <v>1</v>
      </c>
      <c r="BO168" s="70">
        <v>0</v>
      </c>
      <c r="BP168" s="70">
        <v>0</v>
      </c>
      <c r="BQ168" s="70">
        <v>0</v>
      </c>
      <c r="BR168" s="70">
        <v>0</v>
      </c>
      <c r="BS168" s="70">
        <v>0</v>
      </c>
      <c r="BT168" s="70">
        <v>0</v>
      </c>
      <c r="BU168" s="70">
        <v>0</v>
      </c>
      <c r="BV168" s="70">
        <v>21</v>
      </c>
      <c r="BW168" s="70">
        <v>0</v>
      </c>
      <c r="BX168" s="70">
        <v>0</v>
      </c>
      <c r="BY168" s="70">
        <v>0</v>
      </c>
      <c r="BZ168" s="70">
        <v>0</v>
      </c>
      <c r="CA168" s="70">
        <v>0</v>
      </c>
      <c r="CB168" s="70">
        <v>9</v>
      </c>
      <c r="CC168" s="70">
        <v>0</v>
      </c>
      <c r="CD168" s="70">
        <v>7</v>
      </c>
      <c r="CE168" s="70">
        <v>0</v>
      </c>
      <c r="CF168" s="70">
        <v>1</v>
      </c>
      <c r="CG168" s="70">
        <v>0</v>
      </c>
      <c r="CH168" s="70">
        <v>1</v>
      </c>
      <c r="CI168" s="70">
        <v>1</v>
      </c>
      <c r="CJ168" s="70">
        <v>0</v>
      </c>
      <c r="CK168" s="70">
        <v>1</v>
      </c>
      <c r="CL168" s="70">
        <v>3</v>
      </c>
      <c r="CM168" s="70">
        <v>2</v>
      </c>
      <c r="CN168" s="70">
        <v>0</v>
      </c>
      <c r="CO168" s="70">
        <v>0</v>
      </c>
      <c r="CP168" s="70">
        <v>0</v>
      </c>
      <c r="CQ168" s="70">
        <v>2</v>
      </c>
      <c r="CR168" s="70">
        <v>1</v>
      </c>
      <c r="CS168" s="70">
        <v>0</v>
      </c>
      <c r="CT168" s="70">
        <v>2</v>
      </c>
      <c r="CU168" s="70">
        <v>1</v>
      </c>
      <c r="CV168" s="70">
        <v>0</v>
      </c>
      <c r="CW168" s="70">
        <v>3</v>
      </c>
      <c r="CX168" s="70">
        <v>0</v>
      </c>
      <c r="CY168" s="70">
        <v>0</v>
      </c>
      <c r="CZ168" s="70">
        <v>0</v>
      </c>
      <c r="DA168" s="70">
        <v>0</v>
      </c>
      <c r="DB168" s="70">
        <v>34</v>
      </c>
      <c r="DC168" s="70">
        <v>0</v>
      </c>
      <c r="DD168" s="70">
        <v>0</v>
      </c>
      <c r="DE168" s="70">
        <v>0</v>
      </c>
      <c r="DF168" s="70">
        <v>1</v>
      </c>
      <c r="DG168" s="70">
        <v>32</v>
      </c>
      <c r="DH168" s="70">
        <v>0</v>
      </c>
      <c r="DI168" s="70">
        <v>0</v>
      </c>
      <c r="DJ168" s="70">
        <v>2</v>
      </c>
      <c r="DK168" s="70">
        <v>4</v>
      </c>
      <c r="DL168" s="70">
        <v>4</v>
      </c>
      <c r="DM168" s="70">
        <v>1</v>
      </c>
      <c r="DN168" s="70">
        <v>0</v>
      </c>
      <c r="DO168" s="70">
        <v>3</v>
      </c>
      <c r="DP168" s="70">
        <v>2</v>
      </c>
      <c r="DQ168" s="70">
        <v>2</v>
      </c>
      <c r="DR168" s="70">
        <v>3</v>
      </c>
      <c r="DS168" s="70">
        <v>0</v>
      </c>
      <c r="DT168" s="70">
        <v>9</v>
      </c>
      <c r="DU168" s="70">
        <v>0</v>
      </c>
      <c r="DV168" s="70">
        <v>12</v>
      </c>
      <c r="DW168" s="70">
        <v>14</v>
      </c>
      <c r="DX168" s="70">
        <v>0</v>
      </c>
      <c r="DY168" s="70">
        <v>24</v>
      </c>
      <c r="DZ168" s="70">
        <v>147</v>
      </c>
      <c r="EA168" s="70">
        <v>0</v>
      </c>
      <c r="EB168" s="70">
        <v>0</v>
      </c>
      <c r="EC168" s="70">
        <v>0</v>
      </c>
      <c r="ED168" s="70">
        <v>260</v>
      </c>
      <c r="EE168" s="70">
        <v>4</v>
      </c>
    </row>
    <row r="169" spans="1:135">
      <c r="A169" s="70" t="s">
        <v>127</v>
      </c>
      <c r="B169" s="70" t="s">
        <v>4610</v>
      </c>
      <c r="C169" s="70" t="s">
        <v>4610</v>
      </c>
      <c r="D169" s="70" t="s">
        <v>539</v>
      </c>
      <c r="E169" s="70" t="s">
        <v>610</v>
      </c>
      <c r="F169" s="70" t="str">
        <f t="shared" si="2"/>
        <v>花蓮縣鳳林鎮</v>
      </c>
      <c r="G169" s="70">
        <f>VLOOKUP(F169,郵遞區號!$C$2:$D$371,2,0)</f>
        <v>975</v>
      </c>
      <c r="H169" s="70" t="str">
        <f>VLOOKUP(D169,區域對照!$A$2:$B$23,2,0)</f>
        <v>東區</v>
      </c>
      <c r="I169" s="70" t="s">
        <v>3677</v>
      </c>
      <c r="J169" s="70" t="s">
        <v>4609</v>
      </c>
      <c r="K169" s="59" t="s">
        <v>6124</v>
      </c>
      <c r="L169" s="71" t="s">
        <v>791</v>
      </c>
      <c r="M169" s="70" t="s">
        <v>1203</v>
      </c>
      <c r="N169" s="70" t="s">
        <v>1203</v>
      </c>
      <c r="O169" s="70" t="s">
        <v>1250</v>
      </c>
      <c r="P169" s="70" t="s">
        <v>708</v>
      </c>
      <c r="Q169" s="70" t="s">
        <v>1334</v>
      </c>
      <c r="R169" s="70" t="s">
        <v>3681</v>
      </c>
      <c r="S169" s="70" t="s">
        <v>3681</v>
      </c>
      <c r="T169" s="70" t="s">
        <v>5177</v>
      </c>
      <c r="U169" s="70">
        <v>23.7266005</v>
      </c>
      <c r="V169" s="70">
        <v>121.439958</v>
      </c>
      <c r="W169" s="70" t="s">
        <v>2329</v>
      </c>
      <c r="X169" s="70" t="s">
        <v>708</v>
      </c>
      <c r="Y169" s="70" t="s">
        <v>708</v>
      </c>
      <c r="Z169" s="70" t="s">
        <v>708</v>
      </c>
      <c r="AA169" s="70" t="s">
        <v>2733</v>
      </c>
      <c r="AB169" s="70" t="s">
        <v>2984</v>
      </c>
      <c r="AC169" s="70" t="s">
        <v>2733</v>
      </c>
      <c r="AD169" s="70" t="s">
        <v>2733</v>
      </c>
      <c r="AE169" s="70" t="s">
        <v>2733</v>
      </c>
      <c r="AF169" s="70" t="s">
        <v>5716</v>
      </c>
      <c r="AG169" s="70" t="s">
        <v>3212</v>
      </c>
      <c r="AI169" s="70" t="s">
        <v>6263</v>
      </c>
      <c r="AJ169" s="70" t="s">
        <v>3656</v>
      </c>
      <c r="AK169" s="70" t="s">
        <v>6493</v>
      </c>
      <c r="AL169" s="70" t="s">
        <v>3656</v>
      </c>
      <c r="AM169" s="70">
        <v>1</v>
      </c>
      <c r="AN169" s="70">
        <v>1</v>
      </c>
      <c r="AO169" s="70">
        <v>1</v>
      </c>
      <c r="AP169" s="70">
        <v>1</v>
      </c>
      <c r="AQ169" s="70">
        <v>1</v>
      </c>
      <c r="AR169" s="70">
        <v>1</v>
      </c>
      <c r="AS169" s="70">
        <v>1</v>
      </c>
      <c r="AT169" s="70">
        <v>2</v>
      </c>
      <c r="AU169" s="70">
        <v>48</v>
      </c>
      <c r="AV169" s="70">
        <v>0</v>
      </c>
      <c r="AW169" s="70">
        <v>6</v>
      </c>
      <c r="AX169" s="70">
        <v>90</v>
      </c>
      <c r="AY169" s="70">
        <v>4</v>
      </c>
      <c r="AZ169" s="70">
        <v>1</v>
      </c>
      <c r="BA169" s="70">
        <v>0</v>
      </c>
      <c r="BB169" s="70">
        <v>0</v>
      </c>
      <c r="BC169" s="70">
        <v>0</v>
      </c>
      <c r="BD169" s="70">
        <v>15</v>
      </c>
      <c r="BE169" s="70">
        <v>0</v>
      </c>
      <c r="BF169" s="70">
        <v>4</v>
      </c>
      <c r="BG169" s="70">
        <v>0</v>
      </c>
      <c r="BH169" s="70">
        <v>0</v>
      </c>
      <c r="BI169" s="70">
        <v>0</v>
      </c>
      <c r="BJ169" s="70">
        <v>0</v>
      </c>
      <c r="BK169" s="70">
        <v>0</v>
      </c>
      <c r="BL169" s="70">
        <v>4</v>
      </c>
      <c r="BM169" s="70">
        <v>8</v>
      </c>
      <c r="BN169" s="70">
        <v>1</v>
      </c>
      <c r="BO169" s="70">
        <v>0</v>
      </c>
      <c r="BP169" s="70">
        <v>0</v>
      </c>
      <c r="BQ169" s="70">
        <v>0</v>
      </c>
      <c r="BR169" s="70">
        <v>0</v>
      </c>
      <c r="BS169" s="70">
        <v>0</v>
      </c>
      <c r="BT169" s="70">
        <v>0</v>
      </c>
      <c r="BU169" s="70">
        <v>0</v>
      </c>
      <c r="BV169" s="70">
        <v>0</v>
      </c>
      <c r="BW169" s="70">
        <v>0</v>
      </c>
      <c r="BX169" s="70">
        <v>0</v>
      </c>
      <c r="BY169" s="70">
        <v>0</v>
      </c>
      <c r="BZ169" s="70">
        <v>0</v>
      </c>
      <c r="CA169" s="70">
        <v>0</v>
      </c>
      <c r="CB169" s="70">
        <v>3</v>
      </c>
      <c r="CC169" s="70">
        <v>0</v>
      </c>
      <c r="CD169" s="70">
        <v>2</v>
      </c>
      <c r="CE169" s="70">
        <v>0</v>
      </c>
      <c r="CF169" s="70">
        <v>0</v>
      </c>
      <c r="CG169" s="70">
        <v>0</v>
      </c>
      <c r="CH169" s="70">
        <v>0</v>
      </c>
      <c r="CI169" s="70">
        <v>1</v>
      </c>
      <c r="CJ169" s="70">
        <v>0</v>
      </c>
      <c r="CK169" s="70">
        <v>0</v>
      </c>
      <c r="CL169" s="70">
        <v>1</v>
      </c>
      <c r="CM169" s="70">
        <v>1</v>
      </c>
      <c r="CN169" s="70">
        <v>0</v>
      </c>
      <c r="CO169" s="70">
        <v>0</v>
      </c>
      <c r="CP169" s="70">
        <v>0</v>
      </c>
      <c r="CQ169" s="70">
        <v>2</v>
      </c>
      <c r="CR169" s="70">
        <v>0</v>
      </c>
      <c r="CS169" s="70">
        <v>0</v>
      </c>
      <c r="CT169" s="70">
        <v>1</v>
      </c>
      <c r="CU169" s="70">
        <v>1</v>
      </c>
      <c r="CV169" s="70">
        <v>0</v>
      </c>
      <c r="CW169" s="70">
        <v>1</v>
      </c>
      <c r="CX169" s="70">
        <v>0</v>
      </c>
      <c r="CY169" s="70">
        <v>0</v>
      </c>
      <c r="CZ169" s="70">
        <v>0</v>
      </c>
      <c r="DA169" s="70">
        <v>0</v>
      </c>
      <c r="DB169" s="70">
        <v>13</v>
      </c>
      <c r="DC169" s="70">
        <v>0</v>
      </c>
      <c r="DD169" s="70">
        <v>0</v>
      </c>
      <c r="DE169" s="70">
        <v>0</v>
      </c>
      <c r="DF169" s="70">
        <v>0</v>
      </c>
      <c r="DG169" s="70">
        <v>13</v>
      </c>
      <c r="DH169" s="70">
        <v>0</v>
      </c>
      <c r="DI169" s="70">
        <v>0</v>
      </c>
      <c r="DJ169" s="70">
        <v>1</v>
      </c>
      <c r="DK169" s="70">
        <v>0</v>
      </c>
      <c r="DL169" s="70">
        <v>3</v>
      </c>
      <c r="DM169" s="70">
        <v>0</v>
      </c>
      <c r="DN169" s="70">
        <v>0</v>
      </c>
      <c r="DO169" s="70">
        <v>1</v>
      </c>
      <c r="DP169" s="70">
        <v>1</v>
      </c>
      <c r="DQ169" s="70">
        <v>0</v>
      </c>
      <c r="DR169" s="70">
        <v>2</v>
      </c>
      <c r="DS169" s="70">
        <v>0</v>
      </c>
      <c r="DT169" s="70">
        <v>4</v>
      </c>
      <c r="DU169" s="70">
        <v>0</v>
      </c>
      <c r="DV169" s="70">
        <v>4</v>
      </c>
      <c r="DW169" s="70">
        <v>7</v>
      </c>
      <c r="DX169" s="70">
        <v>1</v>
      </c>
      <c r="DY169" s="70">
        <v>15</v>
      </c>
      <c r="DZ169" s="70">
        <v>47</v>
      </c>
      <c r="EA169" s="70">
        <v>0</v>
      </c>
      <c r="EB169" s="70">
        <v>0</v>
      </c>
      <c r="EC169" s="70">
        <v>0</v>
      </c>
      <c r="ED169" s="70">
        <v>99</v>
      </c>
      <c r="EE169" s="70">
        <v>4</v>
      </c>
    </row>
    <row r="170" spans="1:135">
      <c r="A170" s="74" t="s">
        <v>6221</v>
      </c>
      <c r="B170" s="74" t="s">
        <v>4613</v>
      </c>
      <c r="C170" s="74" t="s">
        <v>4613</v>
      </c>
      <c r="D170" s="74" t="s">
        <v>539</v>
      </c>
      <c r="E170" s="74" t="s">
        <v>579</v>
      </c>
      <c r="F170" s="74" t="str">
        <f t="shared" si="2"/>
        <v>花蓮縣玉里鎮</v>
      </c>
      <c r="G170" s="74">
        <f>VLOOKUP(F170,郵遞區號!$C$2:$D$371,2,0)</f>
        <v>981</v>
      </c>
      <c r="H170" s="74" t="str">
        <f>VLOOKUP(D170,區域對照!$A$2:$B$23,2,0)</f>
        <v>東區</v>
      </c>
      <c r="I170" s="74" t="s">
        <v>3677</v>
      </c>
      <c r="J170" s="74" t="s">
        <v>4609</v>
      </c>
      <c r="K170" s="61" t="s">
        <v>6124</v>
      </c>
      <c r="L170" s="75" t="s">
        <v>792</v>
      </c>
      <c r="M170" s="74" t="s">
        <v>1203</v>
      </c>
      <c r="N170" s="74" t="s">
        <v>1203</v>
      </c>
      <c r="O170" s="74" t="s">
        <v>1250</v>
      </c>
      <c r="P170" s="74" t="s">
        <v>708</v>
      </c>
      <c r="Q170" s="74" t="s">
        <v>1335</v>
      </c>
      <c r="R170" s="74" t="s">
        <v>3680</v>
      </c>
      <c r="S170" s="74" t="s">
        <v>4808</v>
      </c>
      <c r="T170" s="74" t="s">
        <v>5179</v>
      </c>
      <c r="U170" s="74">
        <v>23.339209199999999</v>
      </c>
      <c r="V170" s="74">
        <v>121.3120416</v>
      </c>
      <c r="W170" s="74" t="s">
        <v>2330</v>
      </c>
      <c r="X170" s="74" t="s">
        <v>708</v>
      </c>
      <c r="Y170" s="74" t="s">
        <v>708</v>
      </c>
      <c r="Z170" s="74" t="s">
        <v>708</v>
      </c>
      <c r="AA170" s="74" t="s">
        <v>2733</v>
      </c>
      <c r="AB170" s="74" t="s">
        <v>2985</v>
      </c>
      <c r="AC170" s="74" t="s">
        <v>2733</v>
      </c>
      <c r="AD170" s="74" t="s">
        <v>2734</v>
      </c>
      <c r="AE170" s="74" t="s">
        <v>2733</v>
      </c>
      <c r="AF170" s="74" t="s">
        <v>5717</v>
      </c>
      <c r="AG170" s="74" t="s">
        <v>3214</v>
      </c>
      <c r="AH170" s="74"/>
      <c r="AI170" s="70" t="s">
        <v>6263</v>
      </c>
      <c r="AJ170" s="74" t="s">
        <v>3667</v>
      </c>
      <c r="AK170" s="74" t="s">
        <v>6507</v>
      </c>
      <c r="AL170" s="74" t="s">
        <v>3656</v>
      </c>
      <c r="AM170" s="74">
        <v>1</v>
      </c>
      <c r="AN170" s="74">
        <v>2</v>
      </c>
      <c r="AO170" s="74">
        <v>1</v>
      </c>
      <c r="AP170" s="74">
        <v>2</v>
      </c>
      <c r="AQ170" s="74">
        <v>1</v>
      </c>
      <c r="AR170" s="74">
        <v>2</v>
      </c>
      <c r="AS170" s="74">
        <v>2</v>
      </c>
      <c r="AT170" s="74">
        <v>4</v>
      </c>
      <c r="AU170" s="74">
        <v>95</v>
      </c>
      <c r="AV170" s="74">
        <v>0</v>
      </c>
      <c r="AW170" s="74">
        <v>90</v>
      </c>
      <c r="AX170" s="74">
        <v>780</v>
      </c>
      <c r="AY170" s="74">
        <v>15</v>
      </c>
      <c r="AZ170" s="74">
        <v>2</v>
      </c>
      <c r="BA170" s="74">
        <v>0</v>
      </c>
      <c r="BB170" s="74">
        <v>0</v>
      </c>
      <c r="BC170" s="74">
        <v>1</v>
      </c>
      <c r="BD170" s="74">
        <v>130</v>
      </c>
      <c r="BE170" s="74">
        <v>0</v>
      </c>
      <c r="BF170" s="74">
        <v>6</v>
      </c>
      <c r="BG170" s="74">
        <v>0</v>
      </c>
      <c r="BH170" s="74">
        <v>6</v>
      </c>
      <c r="BI170" s="74">
        <v>0</v>
      </c>
      <c r="BJ170" s="74">
        <v>6</v>
      </c>
      <c r="BK170" s="74">
        <v>0</v>
      </c>
      <c r="BL170" s="74">
        <v>4</v>
      </c>
      <c r="BM170" s="74">
        <v>0</v>
      </c>
      <c r="BN170" s="74">
        <v>1</v>
      </c>
      <c r="BO170" s="74">
        <v>0</v>
      </c>
      <c r="BP170" s="74">
        <v>6</v>
      </c>
      <c r="BQ170" s="74">
        <v>0</v>
      </c>
      <c r="BR170" s="74">
        <v>0</v>
      </c>
      <c r="BS170" s="74">
        <v>0</v>
      </c>
      <c r="BT170" s="74">
        <v>0</v>
      </c>
      <c r="BU170" s="74">
        <v>0</v>
      </c>
      <c r="BV170" s="74">
        <v>26</v>
      </c>
      <c r="BW170" s="74">
        <v>0</v>
      </c>
      <c r="BX170" s="74">
        <v>0</v>
      </c>
      <c r="BY170" s="74">
        <v>0</v>
      </c>
      <c r="BZ170" s="74">
        <v>0</v>
      </c>
      <c r="CA170" s="74">
        <v>2</v>
      </c>
      <c r="CB170" s="74">
        <v>8</v>
      </c>
      <c r="CC170" s="74">
        <v>1</v>
      </c>
      <c r="CD170" s="74">
        <v>2</v>
      </c>
      <c r="CE170" s="74">
        <v>0</v>
      </c>
      <c r="CF170" s="74">
        <v>0</v>
      </c>
      <c r="CG170" s="74">
        <v>0</v>
      </c>
      <c r="CH170" s="74">
        <v>2</v>
      </c>
      <c r="CI170" s="74">
        <v>1</v>
      </c>
      <c r="CJ170" s="74">
        <v>0</v>
      </c>
      <c r="CK170" s="74">
        <v>0</v>
      </c>
      <c r="CL170" s="74">
        <v>4</v>
      </c>
      <c r="CM170" s="74">
        <v>2</v>
      </c>
      <c r="CN170" s="74">
        <v>0</v>
      </c>
      <c r="CO170" s="74">
        <v>0</v>
      </c>
      <c r="CP170" s="74">
        <v>0</v>
      </c>
      <c r="CQ170" s="74">
        <v>2</v>
      </c>
      <c r="CR170" s="74">
        <v>3</v>
      </c>
      <c r="CS170" s="74">
        <v>1</v>
      </c>
      <c r="CT170" s="74">
        <v>2</v>
      </c>
      <c r="CU170" s="74">
        <v>1</v>
      </c>
      <c r="CV170" s="74">
        <v>0</v>
      </c>
      <c r="CW170" s="74">
        <v>17</v>
      </c>
      <c r="CX170" s="74">
        <v>0</v>
      </c>
      <c r="CY170" s="74">
        <v>0</v>
      </c>
      <c r="CZ170" s="74">
        <v>0</v>
      </c>
      <c r="DA170" s="74">
        <v>0</v>
      </c>
      <c r="DB170" s="74">
        <v>48</v>
      </c>
      <c r="DC170" s="74">
        <v>2</v>
      </c>
      <c r="DD170" s="74">
        <v>1</v>
      </c>
      <c r="DE170" s="74">
        <v>0</v>
      </c>
      <c r="DF170" s="74">
        <v>0</v>
      </c>
      <c r="DG170" s="74">
        <v>45</v>
      </c>
      <c r="DH170" s="74">
        <v>0</v>
      </c>
      <c r="DI170" s="74">
        <v>0</v>
      </c>
      <c r="DJ170" s="74">
        <v>2</v>
      </c>
      <c r="DK170" s="74">
        <v>1</v>
      </c>
      <c r="DL170" s="74">
        <v>5</v>
      </c>
      <c r="DM170" s="74">
        <v>0</v>
      </c>
      <c r="DN170" s="74">
        <v>0</v>
      </c>
      <c r="DO170" s="74">
        <v>4</v>
      </c>
      <c r="DP170" s="74">
        <v>11</v>
      </c>
      <c r="DQ170" s="74">
        <v>3</v>
      </c>
      <c r="DR170" s="74">
        <v>22</v>
      </c>
      <c r="DS170" s="74">
        <v>0</v>
      </c>
      <c r="DT170" s="74">
        <v>9</v>
      </c>
      <c r="DU170" s="74">
        <v>0</v>
      </c>
      <c r="DV170" s="74">
        <v>12</v>
      </c>
      <c r="DW170" s="74">
        <v>20</v>
      </c>
      <c r="DX170" s="74">
        <v>0</v>
      </c>
      <c r="DY170" s="74">
        <v>22</v>
      </c>
      <c r="DZ170" s="74">
        <v>241</v>
      </c>
      <c r="EA170" s="74">
        <v>0</v>
      </c>
      <c r="EB170" s="74">
        <v>0</v>
      </c>
      <c r="EC170" s="74">
        <v>0</v>
      </c>
      <c r="ED170" s="74">
        <v>400</v>
      </c>
      <c r="EE170" s="74">
        <v>4</v>
      </c>
    </row>
    <row r="171" spans="1:135">
      <c r="A171" s="70" t="s">
        <v>129</v>
      </c>
      <c r="B171" s="70" t="s">
        <v>4610</v>
      </c>
      <c r="C171" s="70" t="s">
        <v>4610</v>
      </c>
      <c r="D171" s="70" t="s">
        <v>540</v>
      </c>
      <c r="E171" s="70" t="s">
        <v>3678</v>
      </c>
      <c r="F171" s="70" t="str">
        <f t="shared" si="2"/>
        <v>臺東縣臺東市</v>
      </c>
      <c r="G171" s="70">
        <f>VLOOKUP(F171,郵遞區號!$C$2:$D$371,2,0)</f>
        <v>950</v>
      </c>
      <c r="H171" s="70" t="str">
        <f>VLOOKUP(D171,區域對照!$A$2:$B$23,2,0)</f>
        <v>東區</v>
      </c>
      <c r="I171" s="70" t="s">
        <v>3677</v>
      </c>
      <c r="J171" s="70" t="s">
        <v>4609</v>
      </c>
      <c r="K171" s="59" t="s">
        <v>6124</v>
      </c>
      <c r="L171" s="71" t="s">
        <v>793</v>
      </c>
      <c r="M171" s="70" t="s">
        <v>1203</v>
      </c>
      <c r="N171" s="70" t="s">
        <v>1203</v>
      </c>
      <c r="O171" s="70" t="s">
        <v>1250</v>
      </c>
      <c r="P171" s="70" t="s">
        <v>708</v>
      </c>
      <c r="Q171" s="70" t="s">
        <v>1336</v>
      </c>
      <c r="R171" s="70" t="s">
        <v>4650</v>
      </c>
      <c r="S171" s="70" t="s">
        <v>4650</v>
      </c>
      <c r="T171" s="70" t="s">
        <v>5180</v>
      </c>
      <c r="U171" s="70">
        <v>22.772342999999999</v>
      </c>
      <c r="V171" s="70">
        <v>121.13257040000001</v>
      </c>
      <c r="W171" s="70" t="s">
        <v>2331</v>
      </c>
      <c r="X171" s="70" t="s">
        <v>708</v>
      </c>
      <c r="Y171" s="70" t="s">
        <v>708</v>
      </c>
      <c r="Z171" s="70" t="s">
        <v>708</v>
      </c>
      <c r="AA171" s="70" t="s">
        <v>2733</v>
      </c>
      <c r="AB171" s="70" t="s">
        <v>2986</v>
      </c>
      <c r="AC171" s="70" t="s">
        <v>2733</v>
      </c>
      <c r="AD171" s="70" t="s">
        <v>2734</v>
      </c>
      <c r="AE171" s="70" t="s">
        <v>2733</v>
      </c>
      <c r="AF171" s="70" t="s">
        <v>5718</v>
      </c>
      <c r="AG171" s="70" t="s">
        <v>3215</v>
      </c>
      <c r="AI171" s="70" t="s">
        <v>6263</v>
      </c>
      <c r="AJ171" s="70" t="s">
        <v>3656</v>
      </c>
      <c r="AK171" s="70" t="s">
        <v>6493</v>
      </c>
      <c r="AL171" s="70" t="s">
        <v>3656</v>
      </c>
      <c r="AM171" s="70">
        <v>1</v>
      </c>
      <c r="AN171" s="70">
        <v>1</v>
      </c>
      <c r="AO171" s="70">
        <v>1</v>
      </c>
      <c r="AP171" s="70">
        <v>1</v>
      </c>
      <c r="AQ171" s="70">
        <v>1</v>
      </c>
      <c r="AR171" s="70">
        <v>1</v>
      </c>
      <c r="AS171" s="70">
        <v>1</v>
      </c>
      <c r="AT171" s="70">
        <v>2</v>
      </c>
      <c r="AU171" s="70">
        <v>48</v>
      </c>
      <c r="AV171" s="70">
        <v>0</v>
      </c>
      <c r="AW171" s="70">
        <v>0</v>
      </c>
      <c r="AX171" s="70">
        <v>0</v>
      </c>
      <c r="AY171" s="70">
        <v>10</v>
      </c>
      <c r="AZ171" s="70">
        <v>2</v>
      </c>
      <c r="BA171" s="70">
        <v>0</v>
      </c>
      <c r="BB171" s="70">
        <v>0</v>
      </c>
      <c r="BC171" s="70">
        <v>0</v>
      </c>
      <c r="BD171" s="70">
        <v>0</v>
      </c>
      <c r="BE171" s="70">
        <v>0</v>
      </c>
      <c r="BF171" s="70">
        <v>0</v>
      </c>
      <c r="BG171" s="70">
        <v>0</v>
      </c>
      <c r="BH171" s="70">
        <v>0</v>
      </c>
      <c r="BI171" s="70">
        <v>0</v>
      </c>
      <c r="BJ171" s="70">
        <v>5</v>
      </c>
      <c r="BK171" s="70">
        <v>0</v>
      </c>
      <c r="BL171" s="70">
        <v>2</v>
      </c>
      <c r="BM171" s="70">
        <v>20</v>
      </c>
      <c r="BN171" s="70">
        <v>1</v>
      </c>
      <c r="BO171" s="70">
        <v>0</v>
      </c>
      <c r="BP171" s="70">
        <v>0</v>
      </c>
      <c r="BQ171" s="70">
        <v>0</v>
      </c>
      <c r="BR171" s="70">
        <v>0</v>
      </c>
      <c r="BS171" s="70">
        <v>0</v>
      </c>
      <c r="BT171" s="70">
        <v>0</v>
      </c>
      <c r="BU171" s="70">
        <v>0</v>
      </c>
      <c r="BV171" s="70">
        <v>15</v>
      </c>
      <c r="BW171" s="70">
        <v>0</v>
      </c>
      <c r="BX171" s="70">
        <v>0</v>
      </c>
      <c r="BY171" s="70">
        <v>0</v>
      </c>
      <c r="BZ171" s="70">
        <v>0</v>
      </c>
      <c r="CA171" s="70">
        <v>0</v>
      </c>
      <c r="CB171" s="70">
        <v>7</v>
      </c>
      <c r="CC171" s="70">
        <v>0</v>
      </c>
      <c r="CD171" s="70">
        <v>3</v>
      </c>
      <c r="CE171" s="70">
        <v>0</v>
      </c>
      <c r="CF171" s="70">
        <v>0</v>
      </c>
      <c r="CG171" s="70">
        <v>0</v>
      </c>
      <c r="CH171" s="70">
        <v>1</v>
      </c>
      <c r="CI171" s="70">
        <v>1</v>
      </c>
      <c r="CJ171" s="70">
        <v>0</v>
      </c>
      <c r="CK171" s="70">
        <v>1</v>
      </c>
      <c r="CL171" s="70">
        <v>0</v>
      </c>
      <c r="CM171" s="70">
        <v>2</v>
      </c>
      <c r="CN171" s="70">
        <v>0</v>
      </c>
      <c r="CO171" s="70">
        <v>0</v>
      </c>
      <c r="CP171" s="70">
        <v>0</v>
      </c>
      <c r="CQ171" s="70">
        <v>0</v>
      </c>
      <c r="CR171" s="70">
        <v>0</v>
      </c>
      <c r="CS171" s="70">
        <v>0</v>
      </c>
      <c r="CT171" s="70">
        <v>0</v>
      </c>
      <c r="CU171" s="70">
        <v>1</v>
      </c>
      <c r="CV171" s="70">
        <v>0</v>
      </c>
      <c r="CW171" s="70">
        <v>4</v>
      </c>
      <c r="CX171" s="70">
        <v>0</v>
      </c>
      <c r="CY171" s="70">
        <v>1</v>
      </c>
      <c r="CZ171" s="70">
        <v>0</v>
      </c>
      <c r="DA171" s="70">
        <v>0</v>
      </c>
      <c r="DB171" s="70">
        <v>21</v>
      </c>
      <c r="DC171" s="70">
        <v>0</v>
      </c>
      <c r="DD171" s="70">
        <v>0</v>
      </c>
      <c r="DE171" s="70">
        <v>0</v>
      </c>
      <c r="DF171" s="70">
        <v>0</v>
      </c>
      <c r="DG171" s="70">
        <v>21</v>
      </c>
      <c r="DH171" s="70">
        <v>0</v>
      </c>
      <c r="DI171" s="70">
        <v>0</v>
      </c>
      <c r="DJ171" s="70">
        <v>1</v>
      </c>
      <c r="DK171" s="70">
        <v>2</v>
      </c>
      <c r="DL171" s="70">
        <v>6</v>
      </c>
      <c r="DM171" s="70">
        <v>0</v>
      </c>
      <c r="DN171" s="70">
        <v>1</v>
      </c>
      <c r="DO171" s="70">
        <v>1</v>
      </c>
      <c r="DP171" s="70">
        <v>2</v>
      </c>
      <c r="DQ171" s="70">
        <v>0</v>
      </c>
      <c r="DR171" s="70">
        <v>6</v>
      </c>
      <c r="DS171" s="70">
        <v>0</v>
      </c>
      <c r="DT171" s="70">
        <v>5</v>
      </c>
      <c r="DU171" s="70">
        <v>0</v>
      </c>
      <c r="DV171" s="70">
        <v>5</v>
      </c>
      <c r="DW171" s="70">
        <v>11</v>
      </c>
      <c r="DX171" s="70">
        <v>0</v>
      </c>
      <c r="DY171" s="70">
        <v>7</v>
      </c>
      <c r="DZ171" s="70">
        <v>69</v>
      </c>
      <c r="EA171" s="70">
        <v>0</v>
      </c>
      <c r="EB171" s="70">
        <v>0</v>
      </c>
      <c r="EC171" s="70">
        <v>0</v>
      </c>
      <c r="ED171" s="70">
        <v>137</v>
      </c>
      <c r="EE171" s="70">
        <v>4</v>
      </c>
    </row>
    <row r="172" spans="1:135">
      <c r="A172" s="70" t="s">
        <v>131</v>
      </c>
      <c r="B172" s="70" t="s">
        <v>4610</v>
      </c>
      <c r="C172" s="70" t="s">
        <v>4610</v>
      </c>
      <c r="D172" s="70" t="s">
        <v>528</v>
      </c>
      <c r="E172" s="70" t="s">
        <v>611</v>
      </c>
      <c r="F172" s="70" t="str">
        <f t="shared" si="2"/>
        <v>臺中市南屯區</v>
      </c>
      <c r="G172" s="70">
        <f>VLOOKUP(F172,郵遞區號!$C$2:$D$371,2,0)</f>
        <v>408</v>
      </c>
      <c r="H172" s="70" t="str">
        <f>VLOOKUP(D172,區域對照!$A$2:$B$23,2,0)</f>
        <v>中區</v>
      </c>
      <c r="I172" s="70" t="s">
        <v>3677</v>
      </c>
      <c r="J172" s="70" t="s">
        <v>4609</v>
      </c>
      <c r="K172" s="59" t="s">
        <v>6124</v>
      </c>
      <c r="L172" s="71" t="s">
        <v>795</v>
      </c>
      <c r="M172" s="70" t="s">
        <v>1203</v>
      </c>
      <c r="N172" s="70" t="s">
        <v>1203</v>
      </c>
      <c r="O172" s="70" t="s">
        <v>1251</v>
      </c>
      <c r="P172" s="70" t="s">
        <v>708</v>
      </c>
      <c r="Q172" s="70" t="s">
        <v>1338</v>
      </c>
      <c r="R172" s="70" t="s">
        <v>3877</v>
      </c>
      <c r="S172" s="70" t="s">
        <v>4809</v>
      </c>
      <c r="T172" s="70" t="s">
        <v>5183</v>
      </c>
      <c r="U172" s="70">
        <v>24.1423177</v>
      </c>
      <c r="V172" s="70">
        <v>120.5984766</v>
      </c>
      <c r="W172" s="70" t="s">
        <v>2333</v>
      </c>
      <c r="X172" s="70" t="s">
        <v>708</v>
      </c>
      <c r="Y172" s="70" t="s">
        <v>708</v>
      </c>
      <c r="Z172" s="70" t="s">
        <v>708</v>
      </c>
      <c r="AA172" s="70" t="s">
        <v>708</v>
      </c>
      <c r="AB172" s="70" t="s">
        <v>708</v>
      </c>
      <c r="AC172" s="70" t="s">
        <v>708</v>
      </c>
      <c r="AD172" s="70" t="s">
        <v>708</v>
      </c>
      <c r="AE172" s="70" t="s">
        <v>708</v>
      </c>
      <c r="AF172" s="70" t="s">
        <v>5720</v>
      </c>
      <c r="AG172" s="70" t="s">
        <v>3218</v>
      </c>
      <c r="AI172" s="70" t="s">
        <v>2734</v>
      </c>
      <c r="AJ172" s="70" t="s">
        <v>2734</v>
      </c>
      <c r="AK172" s="70" t="s">
        <v>6490</v>
      </c>
      <c r="AL172" s="70" t="s">
        <v>2734</v>
      </c>
      <c r="AM172" s="70">
        <v>0</v>
      </c>
      <c r="AN172" s="70">
        <v>0</v>
      </c>
      <c r="AO172" s="70">
        <v>0</v>
      </c>
      <c r="AP172" s="70">
        <v>0</v>
      </c>
      <c r="AQ172" s="70">
        <v>0</v>
      </c>
      <c r="AR172" s="70">
        <v>0</v>
      </c>
      <c r="AS172" s="70">
        <v>0</v>
      </c>
      <c r="AT172" s="70">
        <v>1</v>
      </c>
      <c r="AU172" s="70">
        <v>68</v>
      </c>
      <c r="AV172" s="70">
        <v>0</v>
      </c>
      <c r="AW172" s="70">
        <v>0</v>
      </c>
      <c r="AX172" s="70">
        <v>0</v>
      </c>
      <c r="AY172" s="70">
        <v>9</v>
      </c>
      <c r="AZ172" s="70">
        <v>1</v>
      </c>
      <c r="BA172" s="70">
        <v>0</v>
      </c>
      <c r="BB172" s="70">
        <v>3</v>
      </c>
      <c r="BC172" s="70">
        <v>0</v>
      </c>
      <c r="BD172" s="70">
        <v>0</v>
      </c>
      <c r="BE172" s="70">
        <v>0</v>
      </c>
      <c r="BF172" s="70">
        <v>0</v>
      </c>
      <c r="BG172" s="70">
        <v>0</v>
      </c>
      <c r="BH172" s="70">
        <v>0</v>
      </c>
      <c r="BI172" s="70">
        <v>0</v>
      </c>
      <c r="BJ172" s="70">
        <v>0</v>
      </c>
      <c r="BK172" s="70">
        <v>0</v>
      </c>
      <c r="BL172" s="70">
        <v>1</v>
      </c>
      <c r="BM172" s="70">
        <v>0</v>
      </c>
      <c r="BN172" s="70">
        <v>2</v>
      </c>
      <c r="BO172" s="70">
        <v>0</v>
      </c>
      <c r="BP172" s="70">
        <v>0</v>
      </c>
      <c r="BQ172" s="70">
        <v>0</v>
      </c>
      <c r="BR172" s="70">
        <v>0</v>
      </c>
      <c r="BS172" s="70">
        <v>0</v>
      </c>
      <c r="BT172" s="70">
        <v>0</v>
      </c>
      <c r="BU172" s="70">
        <v>0</v>
      </c>
      <c r="BV172" s="70">
        <v>20</v>
      </c>
      <c r="BW172" s="70">
        <v>0</v>
      </c>
      <c r="BX172" s="70">
        <v>0</v>
      </c>
      <c r="BY172" s="70">
        <v>0</v>
      </c>
      <c r="BZ172" s="70">
        <v>0</v>
      </c>
      <c r="CA172" s="70">
        <v>2</v>
      </c>
      <c r="CB172" s="70">
        <v>6</v>
      </c>
      <c r="CC172" s="70">
        <v>1</v>
      </c>
      <c r="CD172" s="70">
        <v>2</v>
      </c>
      <c r="CE172" s="70">
        <v>0</v>
      </c>
      <c r="CF172" s="70">
        <v>0</v>
      </c>
      <c r="CG172" s="70">
        <v>0</v>
      </c>
      <c r="CH172" s="70">
        <v>0</v>
      </c>
      <c r="CI172" s="70">
        <v>0</v>
      </c>
      <c r="CJ172" s="70">
        <v>0</v>
      </c>
      <c r="CK172" s="70">
        <v>0</v>
      </c>
      <c r="CL172" s="70">
        <v>0</v>
      </c>
      <c r="CM172" s="70">
        <v>0</v>
      </c>
      <c r="CN172" s="70">
        <v>0</v>
      </c>
      <c r="CO172" s="70">
        <v>0</v>
      </c>
      <c r="CP172" s="70">
        <v>0</v>
      </c>
      <c r="CQ172" s="70">
        <v>0</v>
      </c>
      <c r="CR172" s="70">
        <v>0</v>
      </c>
      <c r="CS172" s="70">
        <v>0</v>
      </c>
      <c r="CT172" s="70">
        <v>0</v>
      </c>
      <c r="CU172" s="70">
        <v>0</v>
      </c>
      <c r="CV172" s="70">
        <v>0</v>
      </c>
      <c r="CW172" s="70">
        <v>0</v>
      </c>
      <c r="CX172" s="70">
        <v>0</v>
      </c>
      <c r="CY172" s="70">
        <v>0</v>
      </c>
      <c r="CZ172" s="70">
        <v>0</v>
      </c>
      <c r="DA172" s="70">
        <v>0</v>
      </c>
      <c r="DB172" s="70">
        <v>11</v>
      </c>
      <c r="DC172" s="70">
        <v>2</v>
      </c>
      <c r="DD172" s="70">
        <v>1</v>
      </c>
      <c r="DE172" s="70">
        <v>0</v>
      </c>
      <c r="DF172" s="70">
        <v>0</v>
      </c>
      <c r="DG172" s="70">
        <v>8</v>
      </c>
      <c r="DH172" s="70">
        <v>0</v>
      </c>
      <c r="DI172" s="70">
        <v>0</v>
      </c>
      <c r="DJ172" s="70">
        <v>0</v>
      </c>
      <c r="DK172" s="70">
        <v>0</v>
      </c>
      <c r="DL172" s="70">
        <v>0</v>
      </c>
      <c r="DM172" s="70">
        <v>0</v>
      </c>
      <c r="DN172" s="70">
        <v>0</v>
      </c>
      <c r="DO172" s="70">
        <v>1</v>
      </c>
      <c r="DP172" s="70">
        <v>1</v>
      </c>
      <c r="DQ172" s="70">
        <v>0</v>
      </c>
      <c r="DR172" s="70">
        <v>0</v>
      </c>
      <c r="DS172" s="70">
        <v>0</v>
      </c>
      <c r="DT172" s="70">
        <v>2</v>
      </c>
      <c r="DU172" s="70">
        <v>0</v>
      </c>
      <c r="DV172" s="70">
        <v>3</v>
      </c>
      <c r="DW172" s="70">
        <v>7</v>
      </c>
      <c r="DX172" s="70">
        <v>0</v>
      </c>
      <c r="DY172" s="70">
        <v>0</v>
      </c>
      <c r="DZ172" s="70">
        <v>44</v>
      </c>
      <c r="EA172" s="70">
        <v>0</v>
      </c>
      <c r="EB172" s="70">
        <v>0</v>
      </c>
      <c r="EC172" s="70">
        <v>0</v>
      </c>
      <c r="ED172" s="70">
        <v>69</v>
      </c>
      <c r="EE172" s="70">
        <v>4</v>
      </c>
    </row>
    <row r="173" spans="1:135">
      <c r="A173" s="70" t="s">
        <v>133</v>
      </c>
      <c r="B173" s="70" t="s">
        <v>4016</v>
      </c>
      <c r="C173" s="70" t="s">
        <v>4016</v>
      </c>
      <c r="D173" s="70" t="s">
        <v>525</v>
      </c>
      <c r="E173" s="70" t="s">
        <v>547</v>
      </c>
      <c r="F173" s="70" t="str">
        <f t="shared" si="2"/>
        <v>臺北市大安區</v>
      </c>
      <c r="G173" s="70">
        <f>VLOOKUP(F173,郵遞區號!$C$2:$D$371,2,0)</f>
        <v>106</v>
      </c>
      <c r="H173" s="70" t="str">
        <f>VLOOKUP(D173,區域對照!$A$2:$B$23,2,0)</f>
        <v>台北區</v>
      </c>
      <c r="I173" s="70" t="s">
        <v>3677</v>
      </c>
      <c r="J173" s="70" t="s">
        <v>4609</v>
      </c>
      <c r="K173" s="59" t="s">
        <v>6124</v>
      </c>
      <c r="L173" s="71" t="s">
        <v>797</v>
      </c>
      <c r="M173" s="70" t="s">
        <v>1203</v>
      </c>
      <c r="N173" s="70" t="s">
        <v>1203</v>
      </c>
      <c r="O173" s="70" t="s">
        <v>1253</v>
      </c>
      <c r="P173" s="70" t="s">
        <v>708</v>
      </c>
      <c r="Q173" s="70" t="s">
        <v>1340</v>
      </c>
      <c r="R173" s="70" t="s">
        <v>3974</v>
      </c>
      <c r="S173" s="70" t="s">
        <v>3974</v>
      </c>
      <c r="T173" s="70" t="s">
        <v>5184</v>
      </c>
      <c r="U173" s="70">
        <v>25.036512800000001</v>
      </c>
      <c r="V173" s="70">
        <v>121.5499646</v>
      </c>
      <c r="W173" s="70" t="s">
        <v>2335</v>
      </c>
      <c r="X173" s="70" t="s">
        <v>708</v>
      </c>
      <c r="Y173" s="70" t="s">
        <v>708</v>
      </c>
      <c r="Z173" s="70" t="s">
        <v>708</v>
      </c>
      <c r="AA173" s="70" t="s">
        <v>2733</v>
      </c>
      <c r="AB173" s="70" t="s">
        <v>2987</v>
      </c>
      <c r="AC173" s="70" t="s">
        <v>708</v>
      </c>
      <c r="AD173" s="70" t="s">
        <v>2734</v>
      </c>
      <c r="AE173" s="70" t="s">
        <v>2733</v>
      </c>
      <c r="AF173" s="70" t="s">
        <v>5722</v>
      </c>
      <c r="AG173" s="70" t="s">
        <v>3220</v>
      </c>
      <c r="AI173" s="70" t="s">
        <v>2734</v>
      </c>
      <c r="AJ173" s="70" t="s">
        <v>2734</v>
      </c>
      <c r="AK173" s="70" t="s">
        <v>6490</v>
      </c>
      <c r="AL173" s="70" t="s">
        <v>2734</v>
      </c>
      <c r="AM173" s="70">
        <v>0</v>
      </c>
      <c r="AN173" s="70">
        <v>0</v>
      </c>
      <c r="AO173" s="70">
        <v>0</v>
      </c>
      <c r="AP173" s="70">
        <v>0</v>
      </c>
      <c r="AQ173" s="70">
        <v>0</v>
      </c>
      <c r="AR173" s="70">
        <v>0</v>
      </c>
      <c r="AS173" s="70">
        <v>0</v>
      </c>
      <c r="AT173" s="70">
        <v>1</v>
      </c>
      <c r="AU173" s="70">
        <v>150</v>
      </c>
      <c r="AV173" s="70">
        <v>0</v>
      </c>
      <c r="AW173" s="70">
        <v>0</v>
      </c>
      <c r="AX173" s="70">
        <v>0</v>
      </c>
      <c r="AY173" s="70">
        <v>20</v>
      </c>
      <c r="AZ173" s="70">
        <v>4</v>
      </c>
      <c r="BA173" s="70">
        <v>0</v>
      </c>
      <c r="BB173" s="70">
        <v>1</v>
      </c>
      <c r="BC173" s="70">
        <v>1</v>
      </c>
      <c r="BD173" s="70">
        <v>0</v>
      </c>
      <c r="BE173" s="70">
        <v>0</v>
      </c>
      <c r="BF173" s="70">
        <v>6</v>
      </c>
      <c r="BG173" s="70">
        <v>0</v>
      </c>
      <c r="BH173" s="70">
        <v>25</v>
      </c>
      <c r="BI173" s="70">
        <v>5</v>
      </c>
      <c r="BJ173" s="70">
        <v>0</v>
      </c>
      <c r="BK173" s="70">
        <v>0</v>
      </c>
      <c r="BL173" s="70">
        <v>6</v>
      </c>
      <c r="BM173" s="70">
        <v>0</v>
      </c>
      <c r="BN173" s="70">
        <v>3</v>
      </c>
      <c r="BO173" s="70">
        <v>0</v>
      </c>
      <c r="BP173" s="70">
        <v>0</v>
      </c>
      <c r="BQ173" s="70">
        <v>0</v>
      </c>
      <c r="BR173" s="70">
        <v>0</v>
      </c>
      <c r="BS173" s="70">
        <v>0</v>
      </c>
      <c r="BT173" s="70">
        <v>0</v>
      </c>
      <c r="BU173" s="70">
        <v>0</v>
      </c>
      <c r="BV173" s="70">
        <v>15</v>
      </c>
      <c r="BW173" s="70">
        <v>0</v>
      </c>
      <c r="BX173" s="70">
        <v>0</v>
      </c>
      <c r="BY173" s="70">
        <v>0</v>
      </c>
      <c r="BZ173" s="70">
        <v>0</v>
      </c>
      <c r="CA173" s="70">
        <v>0</v>
      </c>
      <c r="CB173" s="70">
        <v>11</v>
      </c>
      <c r="CC173" s="70">
        <v>2</v>
      </c>
      <c r="CD173" s="70">
        <v>3</v>
      </c>
      <c r="CE173" s="70">
        <v>1</v>
      </c>
      <c r="CF173" s="70">
        <v>0</v>
      </c>
      <c r="CG173" s="70">
        <v>0</v>
      </c>
      <c r="CH173" s="70">
        <v>4</v>
      </c>
      <c r="CI173" s="70">
        <v>2</v>
      </c>
      <c r="CJ173" s="70">
        <v>0</v>
      </c>
      <c r="CK173" s="70">
        <v>2</v>
      </c>
      <c r="CL173" s="70">
        <v>0</v>
      </c>
      <c r="CM173" s="70">
        <v>2</v>
      </c>
      <c r="CN173" s="70">
        <v>0</v>
      </c>
      <c r="CO173" s="70">
        <v>1</v>
      </c>
      <c r="CP173" s="70">
        <v>1</v>
      </c>
      <c r="CQ173" s="70">
        <v>5</v>
      </c>
      <c r="CR173" s="70">
        <v>11</v>
      </c>
      <c r="CS173" s="70">
        <v>1</v>
      </c>
      <c r="CT173" s="70">
        <v>3</v>
      </c>
      <c r="CU173" s="70">
        <v>1</v>
      </c>
      <c r="CV173" s="70">
        <v>0</v>
      </c>
      <c r="CW173" s="70">
        <v>0</v>
      </c>
      <c r="CX173" s="70">
        <v>0</v>
      </c>
      <c r="CY173" s="70">
        <v>1</v>
      </c>
      <c r="CZ173" s="70">
        <v>0</v>
      </c>
      <c r="DA173" s="70">
        <v>0</v>
      </c>
      <c r="DB173" s="70">
        <v>51</v>
      </c>
      <c r="DC173" s="70">
        <v>0</v>
      </c>
      <c r="DD173" s="70">
        <v>2</v>
      </c>
      <c r="DE173" s="70">
        <v>0</v>
      </c>
      <c r="DF173" s="70">
        <v>0</v>
      </c>
      <c r="DG173" s="70">
        <v>49</v>
      </c>
      <c r="DH173" s="70">
        <v>1</v>
      </c>
      <c r="DI173" s="70">
        <v>0</v>
      </c>
      <c r="DJ173" s="70">
        <v>2</v>
      </c>
      <c r="DK173" s="70">
        <v>0</v>
      </c>
      <c r="DL173" s="70">
        <v>10</v>
      </c>
      <c r="DM173" s="70">
        <v>0</v>
      </c>
      <c r="DN173" s="70">
        <v>1</v>
      </c>
      <c r="DO173" s="70">
        <v>4</v>
      </c>
      <c r="DP173" s="70">
        <v>0</v>
      </c>
      <c r="DQ173" s="70">
        <v>0</v>
      </c>
      <c r="DR173" s="70">
        <v>0</v>
      </c>
      <c r="DS173" s="70">
        <v>0</v>
      </c>
      <c r="DT173" s="70">
        <v>14</v>
      </c>
      <c r="DU173" s="70">
        <v>0</v>
      </c>
      <c r="DV173" s="70">
        <v>19</v>
      </c>
      <c r="DW173" s="70">
        <v>13</v>
      </c>
      <c r="DX173" s="70">
        <v>0</v>
      </c>
      <c r="DY173" s="70">
        <v>20</v>
      </c>
      <c r="DZ173" s="70">
        <v>157</v>
      </c>
      <c r="EA173" s="70">
        <v>2</v>
      </c>
      <c r="EB173" s="70">
        <v>0</v>
      </c>
      <c r="EC173" s="70">
        <v>0</v>
      </c>
      <c r="ED173" s="70">
        <v>294</v>
      </c>
      <c r="EE173" s="70">
        <v>4</v>
      </c>
    </row>
    <row r="174" spans="1:135">
      <c r="A174" s="70" t="s">
        <v>134</v>
      </c>
      <c r="B174" s="70" t="s">
        <v>4610</v>
      </c>
      <c r="C174" s="70" t="s">
        <v>4610</v>
      </c>
      <c r="D174" s="70" t="s">
        <v>525</v>
      </c>
      <c r="E174" s="70" t="s">
        <v>552</v>
      </c>
      <c r="F174" s="70" t="str">
        <f t="shared" si="2"/>
        <v>臺北市中正區</v>
      </c>
      <c r="G174" s="70">
        <f>VLOOKUP(F174,郵遞區號!$C$2:$D$371,2,0)</f>
        <v>100</v>
      </c>
      <c r="H174" s="70" t="str">
        <f>VLOOKUP(D174,區域對照!$A$2:$B$23,2,0)</f>
        <v>台北區</v>
      </c>
      <c r="I174" s="70" t="s">
        <v>3677</v>
      </c>
      <c r="J174" s="70" t="s">
        <v>4609</v>
      </c>
      <c r="K174" s="59" t="s">
        <v>6124</v>
      </c>
      <c r="L174" s="71" t="s">
        <v>798</v>
      </c>
      <c r="M174" s="70" t="s">
        <v>1203</v>
      </c>
      <c r="N174" s="70" t="s">
        <v>1203</v>
      </c>
      <c r="O174" s="70" t="s">
        <v>1253</v>
      </c>
      <c r="P174" s="70" t="s">
        <v>708</v>
      </c>
      <c r="Q174" s="70" t="s">
        <v>1341</v>
      </c>
      <c r="R174" s="70" t="s">
        <v>3973</v>
      </c>
      <c r="S174" s="70" t="s">
        <v>3973</v>
      </c>
      <c r="T174" s="70" t="s">
        <v>5185</v>
      </c>
      <c r="U174" s="70">
        <v>25.028724400000002</v>
      </c>
      <c r="V174" s="70">
        <v>121.5187299</v>
      </c>
      <c r="W174" s="70" t="s">
        <v>2336</v>
      </c>
      <c r="X174" s="70" t="s">
        <v>708</v>
      </c>
      <c r="Y174" s="70" t="s">
        <v>708</v>
      </c>
      <c r="Z174" s="70" t="s">
        <v>708</v>
      </c>
      <c r="AA174" s="70" t="s">
        <v>708</v>
      </c>
      <c r="AB174" s="70" t="s">
        <v>708</v>
      </c>
      <c r="AC174" s="70" t="s">
        <v>708</v>
      </c>
      <c r="AD174" s="70" t="s">
        <v>708</v>
      </c>
      <c r="AE174" s="70" t="s">
        <v>708</v>
      </c>
      <c r="AF174" s="70" t="s">
        <v>5723</v>
      </c>
      <c r="AG174" s="70" t="s">
        <v>3221</v>
      </c>
      <c r="AI174" s="70" t="s">
        <v>2734</v>
      </c>
      <c r="AJ174" s="70" t="s">
        <v>2734</v>
      </c>
      <c r="AK174" s="70" t="s">
        <v>6490</v>
      </c>
      <c r="AL174" s="70" t="s">
        <v>2734</v>
      </c>
      <c r="AM174" s="70">
        <v>0</v>
      </c>
      <c r="AN174" s="70">
        <v>0</v>
      </c>
      <c r="AO174" s="70">
        <v>0</v>
      </c>
      <c r="AP174" s="70">
        <v>0</v>
      </c>
      <c r="AQ174" s="70">
        <v>0</v>
      </c>
      <c r="AR174" s="70">
        <v>0</v>
      </c>
      <c r="AS174" s="70">
        <v>0</v>
      </c>
      <c r="AT174" s="70">
        <v>1</v>
      </c>
      <c r="AU174" s="70">
        <v>40</v>
      </c>
      <c r="AV174" s="70">
        <v>0</v>
      </c>
      <c r="AW174" s="70">
        <v>0</v>
      </c>
      <c r="AX174" s="70">
        <v>0</v>
      </c>
      <c r="AY174" s="70">
        <v>11</v>
      </c>
      <c r="AZ174" s="70">
        <v>2</v>
      </c>
      <c r="BA174" s="70">
        <v>0</v>
      </c>
      <c r="BB174" s="70">
        <v>0</v>
      </c>
      <c r="BC174" s="70">
        <v>0</v>
      </c>
      <c r="BD174" s="70">
        <v>0</v>
      </c>
      <c r="BE174" s="70">
        <v>0</v>
      </c>
      <c r="BF174" s="70">
        <v>0</v>
      </c>
      <c r="BG174" s="70">
        <v>0</v>
      </c>
      <c r="BH174" s="70">
        <v>0</v>
      </c>
      <c r="BI174" s="70">
        <v>0</v>
      </c>
      <c r="BJ174" s="70">
        <v>0</v>
      </c>
      <c r="BK174" s="70">
        <v>0</v>
      </c>
      <c r="BL174" s="70">
        <v>2</v>
      </c>
      <c r="BM174" s="70">
        <v>0</v>
      </c>
      <c r="BN174" s="70">
        <v>1</v>
      </c>
      <c r="BO174" s="70">
        <v>0</v>
      </c>
      <c r="BP174" s="70">
        <v>0</v>
      </c>
      <c r="BQ174" s="70">
        <v>0</v>
      </c>
      <c r="BR174" s="70">
        <v>0</v>
      </c>
      <c r="BS174" s="70">
        <v>0</v>
      </c>
      <c r="BT174" s="70">
        <v>0</v>
      </c>
      <c r="BU174" s="70">
        <v>0</v>
      </c>
      <c r="BV174" s="70">
        <v>0</v>
      </c>
      <c r="BW174" s="70">
        <v>0</v>
      </c>
      <c r="BX174" s="70">
        <v>0</v>
      </c>
      <c r="BY174" s="70">
        <v>0</v>
      </c>
      <c r="BZ174" s="70">
        <v>0</v>
      </c>
      <c r="CA174" s="70">
        <v>0</v>
      </c>
      <c r="CB174" s="70">
        <v>5</v>
      </c>
      <c r="CC174" s="70">
        <v>0</v>
      </c>
      <c r="CD174" s="70">
        <v>1</v>
      </c>
      <c r="CE174" s="70">
        <v>1</v>
      </c>
      <c r="CF174" s="70">
        <v>0</v>
      </c>
      <c r="CG174" s="70">
        <v>0</v>
      </c>
      <c r="CH174" s="70">
        <v>0</v>
      </c>
      <c r="CI174" s="70">
        <v>1</v>
      </c>
      <c r="CJ174" s="70">
        <v>1</v>
      </c>
      <c r="CK174" s="70">
        <v>2</v>
      </c>
      <c r="CL174" s="70">
        <v>0</v>
      </c>
      <c r="CM174" s="70">
        <v>0</v>
      </c>
      <c r="CN174" s="70">
        <v>0</v>
      </c>
      <c r="CO174" s="70">
        <v>0</v>
      </c>
      <c r="CP174" s="70">
        <v>1</v>
      </c>
      <c r="CQ174" s="70">
        <v>3</v>
      </c>
      <c r="CR174" s="70">
        <v>0</v>
      </c>
      <c r="CS174" s="70">
        <v>0</v>
      </c>
      <c r="CT174" s="70">
        <v>1</v>
      </c>
      <c r="CU174" s="70">
        <v>1</v>
      </c>
      <c r="CV174" s="70">
        <v>0</v>
      </c>
      <c r="CW174" s="70">
        <v>0</v>
      </c>
      <c r="CX174" s="70">
        <v>0</v>
      </c>
      <c r="CY174" s="70">
        <v>0</v>
      </c>
      <c r="CZ174" s="70">
        <v>0</v>
      </c>
      <c r="DA174" s="70">
        <v>0</v>
      </c>
      <c r="DB174" s="70">
        <v>17</v>
      </c>
      <c r="DC174" s="70">
        <v>0</v>
      </c>
      <c r="DD174" s="70">
        <v>0</v>
      </c>
      <c r="DE174" s="70">
        <v>0</v>
      </c>
      <c r="DF174" s="70">
        <v>0</v>
      </c>
      <c r="DG174" s="70">
        <v>17</v>
      </c>
      <c r="DH174" s="70">
        <v>0</v>
      </c>
      <c r="DI174" s="70">
        <v>0</v>
      </c>
      <c r="DJ174" s="70">
        <v>0</v>
      </c>
      <c r="DK174" s="70">
        <v>3</v>
      </c>
      <c r="DL174" s="70">
        <v>5</v>
      </c>
      <c r="DM174" s="70">
        <v>0</v>
      </c>
      <c r="DN174" s="70">
        <v>0</v>
      </c>
      <c r="DO174" s="70">
        <v>1</v>
      </c>
      <c r="DP174" s="70">
        <v>0</v>
      </c>
      <c r="DQ174" s="70">
        <v>0</v>
      </c>
      <c r="DR174" s="70">
        <v>0</v>
      </c>
      <c r="DS174" s="70">
        <v>0</v>
      </c>
      <c r="DT174" s="70">
        <v>5</v>
      </c>
      <c r="DU174" s="70">
        <v>0</v>
      </c>
      <c r="DV174" s="70">
        <v>4</v>
      </c>
      <c r="DW174" s="70">
        <v>8</v>
      </c>
      <c r="DX174" s="70">
        <v>0</v>
      </c>
      <c r="DY174" s="70">
        <v>8</v>
      </c>
      <c r="DZ174" s="70">
        <v>53</v>
      </c>
      <c r="EA174" s="70">
        <v>0</v>
      </c>
      <c r="EB174" s="70">
        <v>0</v>
      </c>
      <c r="EC174" s="70">
        <v>0</v>
      </c>
      <c r="ED174" s="70">
        <v>104</v>
      </c>
      <c r="EE174" s="70">
        <v>4</v>
      </c>
    </row>
    <row r="175" spans="1:135">
      <c r="A175" s="70" t="s">
        <v>135</v>
      </c>
      <c r="B175" s="70" t="s">
        <v>4016</v>
      </c>
      <c r="C175" s="70" t="s">
        <v>4016</v>
      </c>
      <c r="D175" s="70" t="s">
        <v>525</v>
      </c>
      <c r="E175" s="70" t="s">
        <v>586</v>
      </c>
      <c r="F175" s="70" t="str">
        <f t="shared" si="2"/>
        <v>臺北市萬華區</v>
      </c>
      <c r="G175" s="70">
        <f>VLOOKUP(F175,郵遞區號!$C$2:$D$371,2,0)</f>
        <v>108</v>
      </c>
      <c r="H175" s="70" t="str">
        <f>VLOOKUP(D175,區域對照!$A$2:$B$23,2,0)</f>
        <v>台北區</v>
      </c>
      <c r="I175" s="70" t="s">
        <v>3677</v>
      </c>
      <c r="J175" s="70" t="s">
        <v>4609</v>
      </c>
      <c r="K175" s="59" t="s">
        <v>6124</v>
      </c>
      <c r="L175" s="71" t="s">
        <v>799</v>
      </c>
      <c r="M175" s="70" t="s">
        <v>1203</v>
      </c>
      <c r="N175" s="70" t="s">
        <v>1203</v>
      </c>
      <c r="O175" s="70" t="s">
        <v>1253</v>
      </c>
      <c r="P175" s="70" t="s">
        <v>708</v>
      </c>
      <c r="Q175" s="70" t="s">
        <v>1342</v>
      </c>
      <c r="R175" s="70" t="s">
        <v>4653</v>
      </c>
      <c r="S175" s="70" t="s">
        <v>4811</v>
      </c>
      <c r="T175" s="70" t="s">
        <v>5186</v>
      </c>
      <c r="U175" s="70">
        <v>25.027735100000001</v>
      </c>
      <c r="V175" s="70">
        <v>121.4944414</v>
      </c>
      <c r="W175" s="70" t="s">
        <v>2337</v>
      </c>
      <c r="X175" s="70" t="s">
        <v>708</v>
      </c>
      <c r="Y175" s="70" t="s">
        <v>708</v>
      </c>
      <c r="Z175" s="70" t="s">
        <v>708</v>
      </c>
      <c r="AA175" s="70" t="s">
        <v>2733</v>
      </c>
      <c r="AB175" s="70" t="s">
        <v>2988</v>
      </c>
      <c r="AC175" s="70" t="s">
        <v>2733</v>
      </c>
      <c r="AD175" s="70" t="s">
        <v>2734</v>
      </c>
      <c r="AE175" s="70" t="s">
        <v>2733</v>
      </c>
      <c r="AF175" s="70" t="s">
        <v>5724</v>
      </c>
      <c r="AG175" s="70" t="s">
        <v>3222</v>
      </c>
      <c r="AI175" s="70" t="s">
        <v>6263</v>
      </c>
      <c r="AJ175" s="70" t="s">
        <v>3656</v>
      </c>
      <c r="AK175" s="70" t="s">
        <v>6493</v>
      </c>
      <c r="AL175" s="70" t="s">
        <v>3656</v>
      </c>
      <c r="AM175" s="70">
        <v>1</v>
      </c>
      <c r="AN175" s="70">
        <v>1</v>
      </c>
      <c r="AO175" s="70">
        <v>1</v>
      </c>
      <c r="AP175" s="70">
        <v>1</v>
      </c>
      <c r="AQ175" s="70">
        <v>1</v>
      </c>
      <c r="AR175" s="70">
        <v>1</v>
      </c>
      <c r="AS175" s="70">
        <v>1</v>
      </c>
      <c r="AT175" s="70">
        <v>2</v>
      </c>
      <c r="AU175" s="70">
        <v>118</v>
      </c>
      <c r="AV175" s="70">
        <v>0</v>
      </c>
      <c r="AW175" s="70">
        <v>0</v>
      </c>
      <c r="AX175" s="70">
        <v>0</v>
      </c>
      <c r="AY175" s="70">
        <v>22</v>
      </c>
      <c r="AZ175" s="70">
        <v>3</v>
      </c>
      <c r="BA175" s="70">
        <v>0</v>
      </c>
      <c r="BB175" s="70">
        <v>2</v>
      </c>
      <c r="BC175" s="70">
        <v>1</v>
      </c>
      <c r="BD175" s="70">
        <v>0</v>
      </c>
      <c r="BE175" s="70">
        <v>0</v>
      </c>
      <c r="BF175" s="70">
        <v>8</v>
      </c>
      <c r="BG175" s="70">
        <v>0</v>
      </c>
      <c r="BH175" s="70">
        <v>3</v>
      </c>
      <c r="BI175" s="70">
        <v>0</v>
      </c>
      <c r="BJ175" s="70">
        <v>0</v>
      </c>
      <c r="BK175" s="70">
        <v>0</v>
      </c>
      <c r="BL175" s="70">
        <v>9</v>
      </c>
      <c r="BM175" s="70">
        <v>0</v>
      </c>
      <c r="BN175" s="70">
        <v>3</v>
      </c>
      <c r="BO175" s="70">
        <v>0</v>
      </c>
      <c r="BP175" s="70">
        <v>0</v>
      </c>
      <c r="BQ175" s="70">
        <v>0</v>
      </c>
      <c r="BR175" s="70">
        <v>0</v>
      </c>
      <c r="BS175" s="70">
        <v>0</v>
      </c>
      <c r="BT175" s="70">
        <v>0</v>
      </c>
      <c r="BU175" s="70">
        <v>1</v>
      </c>
      <c r="BV175" s="70">
        <v>18</v>
      </c>
      <c r="BW175" s="70">
        <v>0</v>
      </c>
      <c r="BX175" s="70">
        <v>0</v>
      </c>
      <c r="BY175" s="70">
        <v>0</v>
      </c>
      <c r="BZ175" s="70">
        <v>0</v>
      </c>
      <c r="CA175" s="70">
        <v>0</v>
      </c>
      <c r="CB175" s="70">
        <v>13</v>
      </c>
      <c r="CC175" s="70">
        <v>1</v>
      </c>
      <c r="CD175" s="70">
        <v>4</v>
      </c>
      <c r="CE175" s="70">
        <v>1</v>
      </c>
      <c r="CF175" s="70">
        <v>1</v>
      </c>
      <c r="CG175" s="70">
        <v>0</v>
      </c>
      <c r="CH175" s="70">
        <v>2</v>
      </c>
      <c r="CI175" s="70">
        <v>7</v>
      </c>
      <c r="CJ175" s="70">
        <v>0</v>
      </c>
      <c r="CK175" s="70">
        <v>4</v>
      </c>
      <c r="CL175" s="70">
        <v>5</v>
      </c>
      <c r="CM175" s="70">
        <v>4</v>
      </c>
      <c r="CN175" s="70">
        <v>0</v>
      </c>
      <c r="CO175" s="70">
        <v>1</v>
      </c>
      <c r="CP175" s="70">
        <v>2</v>
      </c>
      <c r="CQ175" s="70">
        <v>4</v>
      </c>
      <c r="CR175" s="70">
        <v>2</v>
      </c>
      <c r="CS175" s="70">
        <v>1</v>
      </c>
      <c r="CT175" s="70">
        <v>4</v>
      </c>
      <c r="CU175" s="70">
        <v>1</v>
      </c>
      <c r="CV175" s="70">
        <v>0</v>
      </c>
      <c r="CW175" s="70">
        <v>1</v>
      </c>
      <c r="CX175" s="70">
        <v>0</v>
      </c>
      <c r="CY175" s="70">
        <v>0</v>
      </c>
      <c r="CZ175" s="70">
        <v>0</v>
      </c>
      <c r="DA175" s="70">
        <v>0</v>
      </c>
      <c r="DB175" s="70">
        <v>58</v>
      </c>
      <c r="DC175" s="70">
        <v>0</v>
      </c>
      <c r="DD175" s="70">
        <v>1</v>
      </c>
      <c r="DE175" s="70">
        <v>0</v>
      </c>
      <c r="DF175" s="70">
        <v>0</v>
      </c>
      <c r="DG175" s="70">
        <v>56</v>
      </c>
      <c r="DH175" s="70">
        <v>0</v>
      </c>
      <c r="DI175" s="70">
        <v>0</v>
      </c>
      <c r="DJ175" s="70">
        <v>1</v>
      </c>
      <c r="DK175" s="70">
        <v>0</v>
      </c>
      <c r="DL175" s="70">
        <v>9</v>
      </c>
      <c r="DM175" s="70">
        <v>0</v>
      </c>
      <c r="DN175" s="70">
        <v>1</v>
      </c>
      <c r="DO175" s="70">
        <v>3</v>
      </c>
      <c r="DP175" s="70">
        <v>0</v>
      </c>
      <c r="DQ175" s="70">
        <v>0</v>
      </c>
      <c r="DR175" s="70">
        <v>0</v>
      </c>
      <c r="DS175" s="70">
        <v>0</v>
      </c>
      <c r="DT175" s="70">
        <v>17</v>
      </c>
      <c r="DU175" s="70">
        <v>1</v>
      </c>
      <c r="DV175" s="70">
        <v>10</v>
      </c>
      <c r="DW175" s="70">
        <v>13</v>
      </c>
      <c r="DX175" s="70">
        <v>0</v>
      </c>
      <c r="DY175" s="70">
        <v>22</v>
      </c>
      <c r="DZ175" s="70">
        <v>142</v>
      </c>
      <c r="EA175" s="70">
        <v>0</v>
      </c>
      <c r="EB175" s="70">
        <v>1</v>
      </c>
      <c r="EC175" s="70">
        <v>2</v>
      </c>
      <c r="ED175" s="70">
        <v>279</v>
      </c>
      <c r="EE175" s="70">
        <v>4</v>
      </c>
    </row>
    <row r="176" spans="1:135">
      <c r="A176" s="70" t="s">
        <v>137</v>
      </c>
      <c r="B176" s="70" t="s">
        <v>4016</v>
      </c>
      <c r="C176" s="70" t="s">
        <v>4016</v>
      </c>
      <c r="D176" s="70" t="s">
        <v>528</v>
      </c>
      <c r="E176" s="70" t="s">
        <v>612</v>
      </c>
      <c r="F176" s="70" t="str">
        <f t="shared" si="2"/>
        <v>臺中市烏日區</v>
      </c>
      <c r="G176" s="70">
        <f>VLOOKUP(F176,郵遞區號!$C$2:$D$371,2,0)</f>
        <v>414</v>
      </c>
      <c r="H176" s="70" t="str">
        <f>VLOOKUP(D176,區域對照!$A$2:$B$23,2,0)</f>
        <v>中區</v>
      </c>
      <c r="I176" s="70" t="s">
        <v>3677</v>
      </c>
      <c r="J176" s="70" t="s">
        <v>4609</v>
      </c>
      <c r="K176" s="59" t="s">
        <v>6124</v>
      </c>
      <c r="L176" s="71" t="s">
        <v>801</v>
      </c>
      <c r="M176" s="70" t="s">
        <v>1203</v>
      </c>
      <c r="N176" s="70" t="s">
        <v>1203</v>
      </c>
      <c r="O176" s="70" t="s">
        <v>1253</v>
      </c>
      <c r="P176" s="70" t="s">
        <v>708</v>
      </c>
      <c r="Q176" s="70" t="s">
        <v>1344</v>
      </c>
      <c r="R176" s="70" t="s">
        <v>3876</v>
      </c>
      <c r="S176" s="70" t="s">
        <v>3876</v>
      </c>
      <c r="T176" s="70" t="s">
        <v>5188</v>
      </c>
      <c r="U176" s="70">
        <v>24.1106491</v>
      </c>
      <c r="V176" s="70">
        <v>120.5978941</v>
      </c>
      <c r="W176" s="70" t="s">
        <v>2339</v>
      </c>
      <c r="X176" s="70" t="s">
        <v>708</v>
      </c>
      <c r="Y176" s="70" t="s">
        <v>708</v>
      </c>
      <c r="Z176" s="70" t="s">
        <v>708</v>
      </c>
      <c r="AA176" s="70" t="s">
        <v>2733</v>
      </c>
      <c r="AB176" s="70" t="s">
        <v>2990</v>
      </c>
      <c r="AC176" s="70" t="s">
        <v>2733</v>
      </c>
      <c r="AD176" s="70" t="s">
        <v>2733</v>
      </c>
      <c r="AE176" s="70" t="s">
        <v>2734</v>
      </c>
      <c r="AF176" s="70" t="s">
        <v>5726</v>
      </c>
      <c r="AG176" s="70" t="s">
        <v>3224</v>
      </c>
      <c r="AI176" s="70" t="s">
        <v>6263</v>
      </c>
      <c r="AJ176" s="70" t="s">
        <v>3656</v>
      </c>
      <c r="AK176" s="70" t="s">
        <v>6493</v>
      </c>
      <c r="AL176" s="70" t="s">
        <v>3656</v>
      </c>
      <c r="AM176" s="70">
        <v>1</v>
      </c>
      <c r="AN176" s="70">
        <v>1</v>
      </c>
      <c r="AO176" s="70">
        <v>1</v>
      </c>
      <c r="AP176" s="70">
        <v>1</v>
      </c>
      <c r="AQ176" s="70">
        <v>1</v>
      </c>
      <c r="AR176" s="70">
        <v>1</v>
      </c>
      <c r="AS176" s="70">
        <v>1</v>
      </c>
      <c r="AT176" s="70">
        <v>2</v>
      </c>
      <c r="AU176" s="70">
        <v>300</v>
      </c>
      <c r="AV176" s="70">
        <v>0</v>
      </c>
      <c r="AW176" s="70">
        <v>0</v>
      </c>
      <c r="AX176" s="70">
        <v>0</v>
      </c>
      <c r="AY176" s="70">
        <v>10</v>
      </c>
      <c r="AZ176" s="70">
        <v>4</v>
      </c>
      <c r="BA176" s="70">
        <v>0</v>
      </c>
      <c r="BB176" s="70">
        <v>6</v>
      </c>
      <c r="BC176" s="70">
        <v>1</v>
      </c>
      <c r="BD176" s="70">
        <v>0</v>
      </c>
      <c r="BE176" s="70">
        <v>0</v>
      </c>
      <c r="BF176" s="70">
        <v>20</v>
      </c>
      <c r="BG176" s="70">
        <v>0</v>
      </c>
      <c r="BH176" s="70">
        <v>20</v>
      </c>
      <c r="BI176" s="70">
        <v>20</v>
      </c>
      <c r="BJ176" s="70">
        <v>0</v>
      </c>
      <c r="BK176" s="70">
        <v>0</v>
      </c>
      <c r="BL176" s="70">
        <v>5</v>
      </c>
      <c r="BM176" s="70">
        <v>30</v>
      </c>
      <c r="BN176" s="70">
        <v>4</v>
      </c>
      <c r="BO176" s="70">
        <v>0</v>
      </c>
      <c r="BP176" s="70">
        <v>0</v>
      </c>
      <c r="BQ176" s="70">
        <v>0</v>
      </c>
      <c r="BR176" s="70">
        <v>0</v>
      </c>
      <c r="BS176" s="70">
        <v>0</v>
      </c>
      <c r="BT176" s="70">
        <v>0</v>
      </c>
      <c r="BU176" s="70">
        <v>0</v>
      </c>
      <c r="BV176" s="70">
        <v>30</v>
      </c>
      <c r="BW176" s="70">
        <v>1</v>
      </c>
      <c r="BX176" s="70">
        <v>0</v>
      </c>
      <c r="BY176" s="70">
        <v>0</v>
      </c>
      <c r="BZ176" s="70">
        <v>0</v>
      </c>
      <c r="CA176" s="70">
        <v>0</v>
      </c>
      <c r="CB176" s="70">
        <v>9</v>
      </c>
      <c r="CC176" s="70">
        <v>1</v>
      </c>
      <c r="CD176" s="70">
        <v>7</v>
      </c>
      <c r="CE176" s="70">
        <v>0</v>
      </c>
      <c r="CF176" s="70">
        <v>1</v>
      </c>
      <c r="CG176" s="70">
        <v>0</v>
      </c>
      <c r="CH176" s="70">
        <v>3</v>
      </c>
      <c r="CI176" s="70">
        <v>1</v>
      </c>
      <c r="CJ176" s="70">
        <v>1</v>
      </c>
      <c r="CK176" s="70">
        <v>2</v>
      </c>
      <c r="CL176" s="70">
        <v>2</v>
      </c>
      <c r="CM176" s="70">
        <v>3</v>
      </c>
      <c r="CN176" s="70">
        <v>0</v>
      </c>
      <c r="CO176" s="70">
        <v>3</v>
      </c>
      <c r="CP176" s="70">
        <v>1</v>
      </c>
      <c r="CQ176" s="70">
        <v>3</v>
      </c>
      <c r="CR176" s="70">
        <v>2</v>
      </c>
      <c r="CS176" s="70">
        <v>1</v>
      </c>
      <c r="CT176" s="70">
        <v>4</v>
      </c>
      <c r="CU176" s="70">
        <v>1</v>
      </c>
      <c r="CV176" s="70">
        <v>0</v>
      </c>
      <c r="CW176" s="70">
        <v>1</v>
      </c>
      <c r="CX176" s="70">
        <v>0</v>
      </c>
      <c r="CY176" s="70">
        <v>0</v>
      </c>
      <c r="CZ176" s="70">
        <v>0</v>
      </c>
      <c r="DA176" s="70">
        <v>0</v>
      </c>
      <c r="DB176" s="70">
        <v>46</v>
      </c>
      <c r="DC176" s="70">
        <v>0</v>
      </c>
      <c r="DD176" s="70">
        <v>2</v>
      </c>
      <c r="DE176" s="70">
        <v>0</v>
      </c>
      <c r="DF176" s="70">
        <v>0</v>
      </c>
      <c r="DG176" s="70">
        <v>91</v>
      </c>
      <c r="DH176" s="70">
        <v>0</v>
      </c>
      <c r="DI176" s="70">
        <v>0</v>
      </c>
      <c r="DJ176" s="70">
        <v>11</v>
      </c>
      <c r="DK176" s="70">
        <v>0</v>
      </c>
      <c r="DL176" s="70">
        <v>35</v>
      </c>
      <c r="DM176" s="70">
        <v>6</v>
      </c>
      <c r="DN176" s="70">
        <v>0</v>
      </c>
      <c r="DO176" s="70">
        <v>8</v>
      </c>
      <c r="DP176" s="70">
        <v>2</v>
      </c>
      <c r="DQ176" s="70">
        <v>0</v>
      </c>
      <c r="DR176" s="70">
        <v>14</v>
      </c>
      <c r="DS176" s="70">
        <v>0</v>
      </c>
      <c r="DT176" s="70">
        <v>36</v>
      </c>
      <c r="DU176" s="70">
        <v>0</v>
      </c>
      <c r="DV176" s="70">
        <v>26</v>
      </c>
      <c r="DW176" s="70">
        <v>26</v>
      </c>
      <c r="DX176" s="70">
        <v>0</v>
      </c>
      <c r="DY176" s="70">
        <v>25</v>
      </c>
      <c r="DZ176" s="70">
        <v>482</v>
      </c>
      <c r="EA176" s="70">
        <v>0</v>
      </c>
      <c r="EB176" s="70">
        <v>0</v>
      </c>
      <c r="EC176" s="70">
        <v>2</v>
      </c>
      <c r="ED176" s="70">
        <v>766</v>
      </c>
      <c r="EE176" s="70">
        <v>4</v>
      </c>
    </row>
    <row r="177" spans="1:135">
      <c r="A177" s="70" t="s">
        <v>139</v>
      </c>
      <c r="B177" s="70" t="s">
        <v>4610</v>
      </c>
      <c r="C177" s="70" t="s">
        <v>4610</v>
      </c>
      <c r="D177" s="70" t="s">
        <v>529</v>
      </c>
      <c r="E177" s="70" t="s">
        <v>573</v>
      </c>
      <c r="F177" s="70" t="str">
        <f t="shared" si="2"/>
        <v>臺南市東區</v>
      </c>
      <c r="G177" s="70">
        <f>VLOOKUP(F177,郵遞區號!$C$2:$D$371,2,0)</f>
        <v>701</v>
      </c>
      <c r="H177" s="70" t="str">
        <f>VLOOKUP(D177,區域對照!$A$2:$B$23,2,0)</f>
        <v>南區</v>
      </c>
      <c r="I177" s="70" t="s">
        <v>3677</v>
      </c>
      <c r="J177" s="70" t="s">
        <v>4609</v>
      </c>
      <c r="K177" s="59" t="s">
        <v>6124</v>
      </c>
      <c r="L177" s="71" t="s">
        <v>803</v>
      </c>
      <c r="M177" s="70" t="s">
        <v>1203</v>
      </c>
      <c r="N177" s="70" t="s">
        <v>1203</v>
      </c>
      <c r="O177" s="70" t="s">
        <v>1253</v>
      </c>
      <c r="P177" s="70" t="s">
        <v>708</v>
      </c>
      <c r="Q177" s="70" t="s">
        <v>1346</v>
      </c>
      <c r="R177" s="70" t="s">
        <v>3799</v>
      </c>
      <c r="S177" s="70" t="s">
        <v>4814</v>
      </c>
      <c r="T177" s="70" t="s">
        <v>5190</v>
      </c>
      <c r="U177" s="70">
        <v>22.9913749</v>
      </c>
      <c r="V177" s="70">
        <v>120.2113844</v>
      </c>
      <c r="W177" s="70" t="s">
        <v>2341</v>
      </c>
      <c r="X177" s="70" t="s">
        <v>708</v>
      </c>
      <c r="Y177" s="70" t="s">
        <v>708</v>
      </c>
      <c r="Z177" s="70" t="s">
        <v>708</v>
      </c>
      <c r="AA177" s="70" t="s">
        <v>708</v>
      </c>
      <c r="AB177" s="70" t="s">
        <v>708</v>
      </c>
      <c r="AC177" s="70" t="s">
        <v>708</v>
      </c>
      <c r="AD177" s="70" t="s">
        <v>708</v>
      </c>
      <c r="AE177" s="70" t="s">
        <v>708</v>
      </c>
      <c r="AF177" s="70" t="s">
        <v>5728</v>
      </c>
      <c r="AG177" s="70" t="s">
        <v>3226</v>
      </c>
      <c r="AI177" s="70" t="s">
        <v>2734</v>
      </c>
      <c r="AJ177" s="70" t="s">
        <v>2734</v>
      </c>
      <c r="AK177" s="70" t="s">
        <v>6490</v>
      </c>
      <c r="AL177" s="70" t="s">
        <v>2734</v>
      </c>
      <c r="AM177" s="70">
        <v>0</v>
      </c>
      <c r="AN177" s="70">
        <v>0</v>
      </c>
      <c r="AO177" s="70">
        <v>0</v>
      </c>
      <c r="AP177" s="70">
        <v>0</v>
      </c>
      <c r="AQ177" s="70">
        <v>0</v>
      </c>
      <c r="AR177" s="70">
        <v>0</v>
      </c>
      <c r="AS177" s="70">
        <v>0</v>
      </c>
      <c r="AT177" s="70">
        <v>1</v>
      </c>
      <c r="AU177" s="70">
        <v>20</v>
      </c>
      <c r="AV177" s="70">
        <v>0</v>
      </c>
      <c r="AW177" s="70">
        <v>0</v>
      </c>
      <c r="AX177" s="70">
        <v>0</v>
      </c>
      <c r="AY177" s="70">
        <v>3</v>
      </c>
      <c r="AZ177" s="70">
        <v>0</v>
      </c>
      <c r="BA177" s="70">
        <v>0</v>
      </c>
      <c r="BB177" s="70">
        <v>0</v>
      </c>
      <c r="BC177" s="70">
        <v>0</v>
      </c>
      <c r="BD177" s="70">
        <v>0</v>
      </c>
      <c r="BE177" s="70">
        <v>0</v>
      </c>
      <c r="BF177" s="70">
        <v>0</v>
      </c>
      <c r="BG177" s="70">
        <v>0</v>
      </c>
      <c r="BH177" s="70">
        <v>0</v>
      </c>
      <c r="BI177" s="70">
        <v>0</v>
      </c>
      <c r="BJ177" s="70">
        <v>0</v>
      </c>
      <c r="BK177" s="70">
        <v>0</v>
      </c>
      <c r="BL177" s="70">
        <v>0</v>
      </c>
      <c r="BM177" s="70">
        <v>12</v>
      </c>
      <c r="BN177" s="70">
        <v>0</v>
      </c>
      <c r="BO177" s="70">
        <v>0</v>
      </c>
      <c r="BP177" s="70">
        <v>0</v>
      </c>
      <c r="BQ177" s="70">
        <v>0</v>
      </c>
      <c r="BR177" s="70">
        <v>0</v>
      </c>
      <c r="BS177" s="70">
        <v>0</v>
      </c>
      <c r="BT177" s="70">
        <v>0</v>
      </c>
      <c r="BU177" s="70">
        <v>0</v>
      </c>
      <c r="BV177" s="70">
        <v>0</v>
      </c>
      <c r="BW177" s="70">
        <v>0</v>
      </c>
      <c r="BX177" s="70">
        <v>0</v>
      </c>
      <c r="BY177" s="70">
        <v>0</v>
      </c>
      <c r="BZ177" s="70">
        <v>0</v>
      </c>
      <c r="CA177" s="70">
        <v>0</v>
      </c>
      <c r="CB177" s="70">
        <v>1</v>
      </c>
      <c r="CC177" s="70">
        <v>0</v>
      </c>
      <c r="CD177" s="70">
        <v>0</v>
      </c>
      <c r="CE177" s="70">
        <v>0</v>
      </c>
      <c r="CF177" s="70">
        <v>0</v>
      </c>
      <c r="CG177" s="70">
        <v>0</v>
      </c>
      <c r="CH177" s="70">
        <v>0</v>
      </c>
      <c r="CI177" s="70">
        <v>0</v>
      </c>
      <c r="CJ177" s="70">
        <v>0</v>
      </c>
      <c r="CK177" s="70">
        <v>0</v>
      </c>
      <c r="CL177" s="70">
        <v>0</v>
      </c>
      <c r="CM177" s="70">
        <v>0</v>
      </c>
      <c r="CN177" s="70">
        <v>0</v>
      </c>
      <c r="CO177" s="70">
        <v>0</v>
      </c>
      <c r="CP177" s="70">
        <v>3</v>
      </c>
      <c r="CQ177" s="70">
        <v>0</v>
      </c>
      <c r="CR177" s="70">
        <v>0</v>
      </c>
      <c r="CS177" s="70">
        <v>0</v>
      </c>
      <c r="CT177" s="70">
        <v>0</v>
      </c>
      <c r="CU177" s="70">
        <v>1</v>
      </c>
      <c r="CV177" s="70">
        <v>0</v>
      </c>
      <c r="CW177" s="70">
        <v>0</v>
      </c>
      <c r="CX177" s="70">
        <v>0</v>
      </c>
      <c r="CY177" s="70">
        <v>0</v>
      </c>
      <c r="CZ177" s="70">
        <v>0</v>
      </c>
      <c r="DA177" s="70">
        <v>0</v>
      </c>
      <c r="DB177" s="70">
        <v>5</v>
      </c>
      <c r="DC177" s="70">
        <v>0</v>
      </c>
      <c r="DD177" s="70">
        <v>0</v>
      </c>
      <c r="DE177" s="70">
        <v>0</v>
      </c>
      <c r="DF177" s="70">
        <v>0</v>
      </c>
      <c r="DG177" s="70">
        <v>5</v>
      </c>
      <c r="DH177" s="70">
        <v>0</v>
      </c>
      <c r="DI177" s="70">
        <v>0</v>
      </c>
      <c r="DJ177" s="70">
        <v>1</v>
      </c>
      <c r="DK177" s="70">
        <v>1</v>
      </c>
      <c r="DL177" s="70">
        <v>7</v>
      </c>
      <c r="DM177" s="70">
        <v>0</v>
      </c>
      <c r="DN177" s="70">
        <v>0</v>
      </c>
      <c r="DO177" s="70">
        <v>1</v>
      </c>
      <c r="DP177" s="70">
        <v>0</v>
      </c>
      <c r="DQ177" s="70">
        <v>0</v>
      </c>
      <c r="DR177" s="70">
        <v>3</v>
      </c>
      <c r="DS177" s="70">
        <v>0</v>
      </c>
      <c r="DT177" s="70">
        <v>1</v>
      </c>
      <c r="DU177" s="70">
        <v>0</v>
      </c>
      <c r="DV177" s="70">
        <v>1</v>
      </c>
      <c r="DW177" s="70">
        <v>2</v>
      </c>
      <c r="DX177" s="70">
        <v>0</v>
      </c>
      <c r="DY177" s="70">
        <v>3</v>
      </c>
      <c r="DZ177" s="70">
        <v>11</v>
      </c>
      <c r="EA177" s="70">
        <v>0</v>
      </c>
      <c r="EB177" s="70">
        <v>0</v>
      </c>
      <c r="EC177" s="70">
        <v>0</v>
      </c>
      <c r="ED177" s="70">
        <v>36</v>
      </c>
      <c r="EE177" s="70">
        <v>4</v>
      </c>
    </row>
    <row r="178" spans="1:135">
      <c r="A178" s="70" t="s">
        <v>141</v>
      </c>
      <c r="B178" s="70" t="s">
        <v>4610</v>
      </c>
      <c r="C178" s="70" t="s">
        <v>4610</v>
      </c>
      <c r="D178" s="70" t="s">
        <v>526</v>
      </c>
      <c r="E178" s="70" t="s">
        <v>574</v>
      </c>
      <c r="F178" s="70" t="str">
        <f t="shared" si="2"/>
        <v>高雄市旗山區</v>
      </c>
      <c r="G178" s="70">
        <f>VLOOKUP(F178,郵遞區號!$C$2:$D$371,2,0)</f>
        <v>842</v>
      </c>
      <c r="H178" s="70" t="str">
        <f>VLOOKUP(D178,區域對照!$A$2:$B$23,2,0)</f>
        <v>高屏區</v>
      </c>
      <c r="I178" s="70" t="s">
        <v>3677</v>
      </c>
      <c r="J178" s="70" t="s">
        <v>4609</v>
      </c>
      <c r="K178" s="59" t="s">
        <v>6124</v>
      </c>
      <c r="L178" s="71" t="s">
        <v>805</v>
      </c>
      <c r="M178" s="70" t="s">
        <v>1203</v>
      </c>
      <c r="N178" s="70" t="s">
        <v>1203</v>
      </c>
      <c r="O178" s="70" t="s">
        <v>1253</v>
      </c>
      <c r="P178" s="70" t="s">
        <v>708</v>
      </c>
      <c r="Q178" s="70" t="s">
        <v>1348</v>
      </c>
      <c r="R178" s="70" t="s">
        <v>3758</v>
      </c>
      <c r="S178" s="70" t="s">
        <v>4815</v>
      </c>
      <c r="T178" s="70" t="s">
        <v>5192</v>
      </c>
      <c r="U178" s="70">
        <v>22.884980500000001</v>
      </c>
      <c r="V178" s="70">
        <v>120.4854746</v>
      </c>
      <c r="W178" s="70" t="s">
        <v>2343</v>
      </c>
      <c r="X178" s="70" t="s">
        <v>708</v>
      </c>
      <c r="Y178" s="70" t="s">
        <v>708</v>
      </c>
      <c r="Z178" s="70" t="s">
        <v>708</v>
      </c>
      <c r="AA178" s="70" t="s">
        <v>708</v>
      </c>
      <c r="AB178" s="70" t="s">
        <v>708</v>
      </c>
      <c r="AC178" s="70" t="s">
        <v>708</v>
      </c>
      <c r="AD178" s="70" t="s">
        <v>708</v>
      </c>
      <c r="AE178" s="70" t="s">
        <v>708</v>
      </c>
      <c r="AF178" s="70" t="s">
        <v>5730</v>
      </c>
      <c r="AG178" s="70" t="s">
        <v>3228</v>
      </c>
      <c r="AI178" s="70" t="s">
        <v>2734</v>
      </c>
      <c r="AJ178" s="70" t="s">
        <v>2734</v>
      </c>
      <c r="AK178" s="70" t="s">
        <v>6490</v>
      </c>
      <c r="AL178" s="70" t="s">
        <v>2734</v>
      </c>
      <c r="AM178" s="70">
        <v>0</v>
      </c>
      <c r="AN178" s="70">
        <v>0</v>
      </c>
      <c r="AO178" s="70">
        <v>0</v>
      </c>
      <c r="AP178" s="70">
        <v>0</v>
      </c>
      <c r="AQ178" s="70">
        <v>0</v>
      </c>
      <c r="AR178" s="70">
        <v>0</v>
      </c>
      <c r="AS178" s="70">
        <v>0</v>
      </c>
      <c r="AT178" s="70">
        <v>1</v>
      </c>
      <c r="AU178" s="70">
        <v>20</v>
      </c>
      <c r="AV178" s="70">
        <v>0</v>
      </c>
      <c r="AW178" s="70">
        <v>0</v>
      </c>
      <c r="AX178" s="70">
        <v>0</v>
      </c>
      <c r="AY178" s="70">
        <v>3</v>
      </c>
      <c r="AZ178" s="70">
        <v>0</v>
      </c>
      <c r="BA178" s="70">
        <v>0</v>
      </c>
      <c r="BB178" s="70">
        <v>0</v>
      </c>
      <c r="BC178" s="70">
        <v>0</v>
      </c>
      <c r="BD178" s="70">
        <v>0</v>
      </c>
      <c r="BE178" s="70">
        <v>0</v>
      </c>
      <c r="BF178" s="70">
        <v>0</v>
      </c>
      <c r="BG178" s="70">
        <v>0</v>
      </c>
      <c r="BH178" s="70">
        <v>0</v>
      </c>
      <c r="BI178" s="70">
        <v>0</v>
      </c>
      <c r="BJ178" s="70">
        <v>0</v>
      </c>
      <c r="BK178" s="70">
        <v>0</v>
      </c>
      <c r="BL178" s="70">
        <v>0</v>
      </c>
      <c r="BM178" s="70">
        <v>0</v>
      </c>
      <c r="BN178" s="70">
        <v>0</v>
      </c>
      <c r="BO178" s="70">
        <v>0</v>
      </c>
      <c r="BP178" s="70">
        <v>0</v>
      </c>
      <c r="BQ178" s="70">
        <v>0</v>
      </c>
      <c r="BR178" s="70">
        <v>0</v>
      </c>
      <c r="BS178" s="70">
        <v>0</v>
      </c>
      <c r="BT178" s="70">
        <v>0</v>
      </c>
      <c r="BU178" s="70">
        <v>0</v>
      </c>
      <c r="BV178" s="70">
        <v>15</v>
      </c>
      <c r="BW178" s="70">
        <v>0</v>
      </c>
      <c r="BX178" s="70">
        <v>0</v>
      </c>
      <c r="BY178" s="70">
        <v>0</v>
      </c>
      <c r="BZ178" s="70">
        <v>0</v>
      </c>
      <c r="CA178" s="70">
        <v>2</v>
      </c>
      <c r="CB178" s="70">
        <v>2</v>
      </c>
      <c r="CC178" s="70">
        <v>0</v>
      </c>
      <c r="CD178" s="70">
        <v>0</v>
      </c>
      <c r="CE178" s="70">
        <v>0</v>
      </c>
      <c r="CF178" s="70">
        <v>0</v>
      </c>
      <c r="CG178" s="70">
        <v>0</v>
      </c>
      <c r="CH178" s="70">
        <v>0</v>
      </c>
      <c r="CI178" s="70">
        <v>0</v>
      </c>
      <c r="CJ178" s="70">
        <v>0</v>
      </c>
      <c r="CK178" s="70">
        <v>0</v>
      </c>
      <c r="CL178" s="70">
        <v>0</v>
      </c>
      <c r="CM178" s="70">
        <v>0</v>
      </c>
      <c r="CN178" s="70">
        <v>0</v>
      </c>
      <c r="CO178" s="70">
        <v>0</v>
      </c>
      <c r="CP178" s="70">
        <v>0</v>
      </c>
      <c r="CQ178" s="70">
        <v>0</v>
      </c>
      <c r="CR178" s="70">
        <v>0</v>
      </c>
      <c r="CS178" s="70">
        <v>0</v>
      </c>
      <c r="CT178" s="70">
        <v>0</v>
      </c>
      <c r="CU178" s="70">
        <v>1</v>
      </c>
      <c r="CV178" s="70">
        <v>0</v>
      </c>
      <c r="CW178" s="70">
        <v>0</v>
      </c>
      <c r="CX178" s="70">
        <v>0</v>
      </c>
      <c r="CY178" s="70">
        <v>0</v>
      </c>
      <c r="CZ178" s="70">
        <v>0</v>
      </c>
      <c r="DA178" s="70">
        <v>0</v>
      </c>
      <c r="DB178" s="70">
        <v>5</v>
      </c>
      <c r="DC178" s="70">
        <v>2</v>
      </c>
      <c r="DD178" s="70">
        <v>0</v>
      </c>
      <c r="DE178" s="70">
        <v>0</v>
      </c>
      <c r="DF178" s="70">
        <v>0</v>
      </c>
      <c r="DG178" s="70">
        <v>3</v>
      </c>
      <c r="DH178" s="70">
        <v>0</v>
      </c>
      <c r="DI178" s="70">
        <v>0</v>
      </c>
      <c r="DJ178" s="70">
        <v>0</v>
      </c>
      <c r="DK178" s="70">
        <v>0</v>
      </c>
      <c r="DL178" s="70">
        <v>5</v>
      </c>
      <c r="DM178" s="70">
        <v>2</v>
      </c>
      <c r="DN178" s="70">
        <v>0</v>
      </c>
      <c r="DO178" s="70">
        <v>0</v>
      </c>
      <c r="DP178" s="70">
        <v>0</v>
      </c>
      <c r="DQ178" s="70">
        <v>0</v>
      </c>
      <c r="DR178" s="70">
        <v>3</v>
      </c>
      <c r="DS178" s="70">
        <v>0</v>
      </c>
      <c r="DT178" s="70">
        <v>1</v>
      </c>
      <c r="DU178" s="70">
        <v>0</v>
      </c>
      <c r="DV178" s="70">
        <v>1</v>
      </c>
      <c r="DW178" s="70">
        <v>3</v>
      </c>
      <c r="DX178" s="70">
        <v>0</v>
      </c>
      <c r="DY178" s="70">
        <v>5</v>
      </c>
      <c r="DZ178" s="70">
        <v>11</v>
      </c>
      <c r="EA178" s="70">
        <v>0</v>
      </c>
      <c r="EB178" s="70">
        <v>0</v>
      </c>
      <c r="EC178" s="70">
        <v>0</v>
      </c>
      <c r="ED178" s="70">
        <v>36</v>
      </c>
      <c r="EE178" s="70">
        <v>4</v>
      </c>
    </row>
    <row r="179" spans="1:135">
      <c r="A179" s="70" t="s">
        <v>143</v>
      </c>
      <c r="B179" s="70" t="s">
        <v>4610</v>
      </c>
      <c r="C179" s="70" t="s">
        <v>4610</v>
      </c>
      <c r="D179" s="70" t="s">
        <v>526</v>
      </c>
      <c r="E179" s="70" t="s">
        <v>615</v>
      </c>
      <c r="F179" s="70" t="str">
        <f t="shared" si="2"/>
        <v>高雄市三民區</v>
      </c>
      <c r="G179" s="70">
        <f>VLOOKUP(F179,郵遞區號!$C$2:$D$371,2,0)</f>
        <v>807</v>
      </c>
      <c r="H179" s="70" t="str">
        <f>VLOOKUP(D179,區域對照!$A$2:$B$23,2,0)</f>
        <v>高屏區</v>
      </c>
      <c r="I179" s="70" t="s">
        <v>3677</v>
      </c>
      <c r="J179" s="70" t="s">
        <v>4609</v>
      </c>
      <c r="K179" s="59" t="s">
        <v>6124</v>
      </c>
      <c r="L179" s="71" t="s">
        <v>807</v>
      </c>
      <c r="M179" s="70" t="s">
        <v>1203</v>
      </c>
      <c r="N179" s="70" t="s">
        <v>1203</v>
      </c>
      <c r="O179" s="70" t="s">
        <v>1253</v>
      </c>
      <c r="P179" s="70" t="s">
        <v>708</v>
      </c>
      <c r="Q179" s="70" t="s">
        <v>1350</v>
      </c>
      <c r="R179" s="70" t="s">
        <v>3757</v>
      </c>
      <c r="S179" s="70" t="s">
        <v>4816</v>
      </c>
      <c r="T179" s="70" t="s">
        <v>5194</v>
      </c>
      <c r="U179" s="70">
        <v>22.641797499999999</v>
      </c>
      <c r="V179" s="70">
        <v>120.3138514</v>
      </c>
      <c r="W179" s="70" t="s">
        <v>2345</v>
      </c>
      <c r="X179" s="70" t="s">
        <v>708</v>
      </c>
      <c r="Y179" s="70" t="s">
        <v>708</v>
      </c>
      <c r="Z179" s="70" t="s">
        <v>708</v>
      </c>
      <c r="AA179" s="70" t="s">
        <v>708</v>
      </c>
      <c r="AB179" s="70" t="s">
        <v>708</v>
      </c>
      <c r="AC179" s="70" t="s">
        <v>708</v>
      </c>
      <c r="AD179" s="70" t="s">
        <v>708</v>
      </c>
      <c r="AE179" s="70" t="s">
        <v>708</v>
      </c>
      <c r="AF179" s="70" t="s">
        <v>5732</v>
      </c>
      <c r="AG179" s="70" t="s">
        <v>3230</v>
      </c>
      <c r="AI179" s="70" t="s">
        <v>2734</v>
      </c>
      <c r="AJ179" s="70" t="s">
        <v>2734</v>
      </c>
      <c r="AK179" s="70" t="s">
        <v>6490</v>
      </c>
      <c r="AL179" s="70" t="s">
        <v>2734</v>
      </c>
      <c r="AM179" s="70">
        <v>0</v>
      </c>
      <c r="AN179" s="70">
        <v>0</v>
      </c>
      <c r="AO179" s="70">
        <v>0</v>
      </c>
      <c r="AP179" s="70">
        <v>0</v>
      </c>
      <c r="AQ179" s="70">
        <v>0</v>
      </c>
      <c r="AR179" s="70">
        <v>0</v>
      </c>
      <c r="AS179" s="70">
        <v>0</v>
      </c>
      <c r="AT179" s="70">
        <v>1</v>
      </c>
      <c r="AU179" s="70">
        <v>24</v>
      </c>
      <c r="AV179" s="70">
        <v>0</v>
      </c>
      <c r="AW179" s="70">
        <v>0</v>
      </c>
      <c r="AX179" s="70">
        <v>0</v>
      </c>
      <c r="AY179" s="70">
        <v>5</v>
      </c>
      <c r="AZ179" s="70">
        <v>1</v>
      </c>
      <c r="BA179" s="70">
        <v>0</v>
      </c>
      <c r="BB179" s="70">
        <v>0</v>
      </c>
      <c r="BC179" s="70">
        <v>0</v>
      </c>
      <c r="BD179" s="70">
        <v>0</v>
      </c>
      <c r="BE179" s="70">
        <v>0</v>
      </c>
      <c r="BF179" s="70">
        <v>0</v>
      </c>
      <c r="BG179" s="70">
        <v>0</v>
      </c>
      <c r="BH179" s="70">
        <v>0</v>
      </c>
      <c r="BI179" s="70">
        <v>0</v>
      </c>
      <c r="BJ179" s="70">
        <v>0</v>
      </c>
      <c r="BK179" s="70">
        <v>0</v>
      </c>
      <c r="BL179" s="70">
        <v>0</v>
      </c>
      <c r="BM179" s="70">
        <v>0</v>
      </c>
      <c r="BN179" s="70">
        <v>1</v>
      </c>
      <c r="BO179" s="70">
        <v>0</v>
      </c>
      <c r="BP179" s="70">
        <v>0</v>
      </c>
      <c r="BQ179" s="70">
        <v>0</v>
      </c>
      <c r="BR179" s="70">
        <v>0</v>
      </c>
      <c r="BS179" s="70">
        <v>0</v>
      </c>
      <c r="BT179" s="70">
        <v>0</v>
      </c>
      <c r="BU179" s="70">
        <v>0</v>
      </c>
      <c r="BV179" s="70">
        <v>0</v>
      </c>
      <c r="BW179" s="70">
        <v>0</v>
      </c>
      <c r="BX179" s="70">
        <v>0</v>
      </c>
      <c r="BY179" s="70">
        <v>0</v>
      </c>
      <c r="BZ179" s="70">
        <v>0</v>
      </c>
      <c r="CA179" s="70">
        <v>0</v>
      </c>
      <c r="CB179" s="70">
        <v>4</v>
      </c>
      <c r="CC179" s="70">
        <v>0</v>
      </c>
      <c r="CD179" s="70">
        <v>0</v>
      </c>
      <c r="CE179" s="70">
        <v>0</v>
      </c>
      <c r="CF179" s="70">
        <v>0</v>
      </c>
      <c r="CG179" s="70">
        <v>0</v>
      </c>
      <c r="CH179" s="70">
        <v>0</v>
      </c>
      <c r="CI179" s="70">
        <v>0</v>
      </c>
      <c r="CJ179" s="70">
        <v>0</v>
      </c>
      <c r="CK179" s="70">
        <v>0</v>
      </c>
      <c r="CL179" s="70">
        <v>0</v>
      </c>
      <c r="CM179" s="70">
        <v>0</v>
      </c>
      <c r="CN179" s="70">
        <v>0</v>
      </c>
      <c r="CO179" s="70">
        <v>0</v>
      </c>
      <c r="CP179" s="70">
        <v>0</v>
      </c>
      <c r="CQ179" s="70">
        <v>2</v>
      </c>
      <c r="CR179" s="70">
        <v>0</v>
      </c>
      <c r="CS179" s="70">
        <v>0</v>
      </c>
      <c r="CT179" s="70">
        <v>0</v>
      </c>
      <c r="CU179" s="70">
        <v>0</v>
      </c>
      <c r="CV179" s="70">
        <v>0</v>
      </c>
      <c r="CW179" s="70">
        <v>0</v>
      </c>
      <c r="CX179" s="70">
        <v>0</v>
      </c>
      <c r="CY179" s="70">
        <v>0</v>
      </c>
      <c r="CZ179" s="70">
        <v>0</v>
      </c>
      <c r="DA179" s="70">
        <v>0</v>
      </c>
      <c r="DB179" s="70">
        <v>6</v>
      </c>
      <c r="DC179" s="70">
        <v>0</v>
      </c>
      <c r="DD179" s="70">
        <v>0</v>
      </c>
      <c r="DE179" s="70">
        <v>0</v>
      </c>
      <c r="DF179" s="70">
        <v>0</v>
      </c>
      <c r="DG179" s="70">
        <v>6</v>
      </c>
      <c r="DH179" s="70">
        <v>0</v>
      </c>
      <c r="DI179" s="70">
        <v>0</v>
      </c>
      <c r="DJ179" s="70">
        <v>0</v>
      </c>
      <c r="DK179" s="70">
        <v>1</v>
      </c>
      <c r="DL179" s="70">
        <v>3</v>
      </c>
      <c r="DM179" s="70">
        <v>0</v>
      </c>
      <c r="DN179" s="70">
        <v>0</v>
      </c>
      <c r="DO179" s="70">
        <v>0</v>
      </c>
      <c r="DP179" s="70">
        <v>0</v>
      </c>
      <c r="DQ179" s="70">
        <v>0</v>
      </c>
      <c r="DR179" s="70">
        <v>0</v>
      </c>
      <c r="DS179" s="70">
        <v>1</v>
      </c>
      <c r="DT179" s="70">
        <v>2</v>
      </c>
      <c r="DU179" s="70">
        <v>0</v>
      </c>
      <c r="DV179" s="70">
        <v>3</v>
      </c>
      <c r="DW179" s="70">
        <v>2</v>
      </c>
      <c r="DX179" s="70">
        <v>0</v>
      </c>
      <c r="DY179" s="70">
        <v>3</v>
      </c>
      <c r="DZ179" s="70">
        <v>17</v>
      </c>
      <c r="EA179" s="70">
        <v>0</v>
      </c>
      <c r="EB179" s="70">
        <v>0</v>
      </c>
      <c r="EC179" s="70">
        <v>0</v>
      </c>
      <c r="ED179" s="70">
        <v>38</v>
      </c>
      <c r="EE179" s="70">
        <v>4</v>
      </c>
    </row>
    <row r="180" spans="1:135">
      <c r="A180" s="70" t="s">
        <v>144</v>
      </c>
      <c r="B180" s="70" t="s">
        <v>4610</v>
      </c>
      <c r="C180" s="70" t="s">
        <v>4610</v>
      </c>
      <c r="D180" s="70" t="s">
        <v>526</v>
      </c>
      <c r="E180" s="70" t="s">
        <v>556</v>
      </c>
      <c r="F180" s="70" t="str">
        <f t="shared" si="2"/>
        <v>高雄市苓雅區</v>
      </c>
      <c r="G180" s="70">
        <f>VLOOKUP(F180,郵遞區號!$C$2:$D$371,2,0)</f>
        <v>802</v>
      </c>
      <c r="H180" s="70" t="str">
        <f>VLOOKUP(D180,區域對照!$A$2:$B$23,2,0)</f>
        <v>高屏區</v>
      </c>
      <c r="I180" s="70" t="s">
        <v>3677</v>
      </c>
      <c r="J180" s="70" t="s">
        <v>4609</v>
      </c>
      <c r="K180" s="59" t="s">
        <v>6124</v>
      </c>
      <c r="L180" s="71" t="s">
        <v>808</v>
      </c>
      <c r="M180" s="70" t="s">
        <v>1203</v>
      </c>
      <c r="N180" s="70" t="s">
        <v>1203</v>
      </c>
      <c r="O180" s="70" t="s">
        <v>1253</v>
      </c>
      <c r="P180" s="70" t="s">
        <v>708</v>
      </c>
      <c r="Q180" s="70" t="s">
        <v>708</v>
      </c>
      <c r="R180" s="70" t="s">
        <v>3756</v>
      </c>
      <c r="S180" s="70" t="s">
        <v>4817</v>
      </c>
      <c r="T180" s="70" t="s">
        <v>5195</v>
      </c>
      <c r="U180" s="70">
        <v>22.6187459</v>
      </c>
      <c r="V180" s="70">
        <v>120.318798</v>
      </c>
      <c r="W180" s="70" t="s">
        <v>2346</v>
      </c>
      <c r="X180" s="70" t="s">
        <v>708</v>
      </c>
      <c r="Y180" s="70" t="s">
        <v>708</v>
      </c>
      <c r="Z180" s="70" t="s">
        <v>708</v>
      </c>
      <c r="AA180" s="70" t="s">
        <v>708</v>
      </c>
      <c r="AB180" s="70" t="s">
        <v>708</v>
      </c>
      <c r="AC180" s="70" t="s">
        <v>708</v>
      </c>
      <c r="AD180" s="70" t="s">
        <v>708</v>
      </c>
      <c r="AE180" s="70" t="s">
        <v>708</v>
      </c>
      <c r="AF180" s="70" t="s">
        <v>5733</v>
      </c>
      <c r="AG180" s="70" t="s">
        <v>3231</v>
      </c>
      <c r="AI180" s="70" t="s">
        <v>2734</v>
      </c>
      <c r="AJ180" s="70" t="s">
        <v>2734</v>
      </c>
      <c r="AK180" s="70" t="s">
        <v>6490</v>
      </c>
      <c r="AL180" s="70" t="s">
        <v>2734</v>
      </c>
      <c r="AM180" s="70">
        <v>0</v>
      </c>
      <c r="AN180" s="70">
        <v>0</v>
      </c>
      <c r="AO180" s="70">
        <v>0</v>
      </c>
      <c r="AP180" s="70">
        <v>0</v>
      </c>
      <c r="AQ180" s="70">
        <v>0</v>
      </c>
      <c r="AR180" s="70">
        <v>0</v>
      </c>
      <c r="AS180" s="70">
        <v>0</v>
      </c>
      <c r="AT180" s="70">
        <v>1</v>
      </c>
      <c r="AU180" s="70">
        <v>36</v>
      </c>
      <c r="AV180" s="70">
        <v>0</v>
      </c>
      <c r="AW180" s="70">
        <v>0</v>
      </c>
      <c r="AX180" s="70">
        <v>0</v>
      </c>
      <c r="AY180" s="70">
        <v>2</v>
      </c>
      <c r="AZ180" s="70">
        <v>1</v>
      </c>
      <c r="BA180" s="70">
        <v>0</v>
      </c>
      <c r="BB180" s="70">
        <v>0</v>
      </c>
      <c r="BC180" s="70">
        <v>0</v>
      </c>
      <c r="BD180" s="70">
        <v>0</v>
      </c>
      <c r="BE180" s="70">
        <v>0</v>
      </c>
      <c r="BF180" s="70">
        <v>15</v>
      </c>
      <c r="BG180" s="70">
        <v>0</v>
      </c>
      <c r="BH180" s="70">
        <v>0</v>
      </c>
      <c r="BI180" s="70">
        <v>0</v>
      </c>
      <c r="BJ180" s="70">
        <v>0</v>
      </c>
      <c r="BK180" s="70">
        <v>0</v>
      </c>
      <c r="BL180" s="70">
        <v>1</v>
      </c>
      <c r="BM180" s="70">
        <v>8</v>
      </c>
      <c r="BN180" s="70">
        <v>1</v>
      </c>
      <c r="BO180" s="70">
        <v>0</v>
      </c>
      <c r="BP180" s="70">
        <v>0</v>
      </c>
      <c r="BQ180" s="70">
        <v>0</v>
      </c>
      <c r="BR180" s="70">
        <v>0</v>
      </c>
      <c r="BS180" s="70">
        <v>0</v>
      </c>
      <c r="BT180" s="70">
        <v>0</v>
      </c>
      <c r="BU180" s="70">
        <v>0</v>
      </c>
      <c r="BV180" s="70">
        <v>0</v>
      </c>
      <c r="BW180" s="70">
        <v>0</v>
      </c>
      <c r="BX180" s="70">
        <v>0</v>
      </c>
      <c r="BY180" s="70">
        <v>0</v>
      </c>
      <c r="BZ180" s="70">
        <v>0</v>
      </c>
      <c r="CA180" s="70">
        <v>0</v>
      </c>
      <c r="CB180" s="70">
        <v>2</v>
      </c>
      <c r="CC180" s="70">
        <v>0</v>
      </c>
      <c r="CD180" s="70">
        <v>1</v>
      </c>
      <c r="CE180" s="70">
        <v>0</v>
      </c>
      <c r="CF180" s="70">
        <v>0</v>
      </c>
      <c r="CG180" s="70">
        <v>0</v>
      </c>
      <c r="CH180" s="70">
        <v>0</v>
      </c>
      <c r="CI180" s="70">
        <v>1</v>
      </c>
      <c r="CJ180" s="70">
        <v>0</v>
      </c>
      <c r="CK180" s="70">
        <v>0</v>
      </c>
      <c r="CL180" s="70">
        <v>0</v>
      </c>
      <c r="CM180" s="70">
        <v>1</v>
      </c>
      <c r="CN180" s="70">
        <v>0</v>
      </c>
      <c r="CO180" s="70">
        <v>0</v>
      </c>
      <c r="CP180" s="70">
        <v>0</v>
      </c>
      <c r="CQ180" s="70">
        <v>1</v>
      </c>
      <c r="CR180" s="70">
        <v>0</v>
      </c>
      <c r="CS180" s="70">
        <v>0</v>
      </c>
      <c r="CT180" s="70">
        <v>0</v>
      </c>
      <c r="CU180" s="70">
        <v>0</v>
      </c>
      <c r="CV180" s="70">
        <v>0</v>
      </c>
      <c r="CW180" s="70">
        <v>0</v>
      </c>
      <c r="CX180" s="70">
        <v>0</v>
      </c>
      <c r="CY180" s="70">
        <v>0</v>
      </c>
      <c r="CZ180" s="70">
        <v>0</v>
      </c>
      <c r="DA180" s="70">
        <v>0</v>
      </c>
      <c r="DB180" s="70">
        <v>6</v>
      </c>
      <c r="DC180" s="70">
        <v>0</v>
      </c>
      <c r="DD180" s="70">
        <v>0</v>
      </c>
      <c r="DE180" s="70">
        <v>0</v>
      </c>
      <c r="DF180" s="70">
        <v>0</v>
      </c>
      <c r="DG180" s="70">
        <v>6</v>
      </c>
      <c r="DH180" s="70">
        <v>0</v>
      </c>
      <c r="DI180" s="70">
        <v>0</v>
      </c>
      <c r="DJ180" s="70">
        <v>1</v>
      </c>
      <c r="DK180" s="70">
        <v>1</v>
      </c>
      <c r="DL180" s="70">
        <v>1</v>
      </c>
      <c r="DM180" s="70">
        <v>0</v>
      </c>
      <c r="DN180" s="70">
        <v>0</v>
      </c>
      <c r="DO180" s="70">
        <v>1</v>
      </c>
      <c r="DP180" s="70">
        <v>0</v>
      </c>
      <c r="DQ180" s="70">
        <v>0</v>
      </c>
      <c r="DR180" s="70">
        <v>0</v>
      </c>
      <c r="DS180" s="70">
        <v>0</v>
      </c>
      <c r="DT180" s="70">
        <v>2</v>
      </c>
      <c r="DU180" s="70">
        <v>0</v>
      </c>
      <c r="DV180" s="70">
        <v>3</v>
      </c>
      <c r="DW180" s="70">
        <v>3</v>
      </c>
      <c r="DX180" s="70">
        <v>0</v>
      </c>
      <c r="DY180" s="70">
        <v>16</v>
      </c>
      <c r="DZ180" s="70">
        <v>25</v>
      </c>
      <c r="EA180" s="70">
        <v>0</v>
      </c>
      <c r="EB180" s="70">
        <v>0</v>
      </c>
      <c r="EC180" s="70">
        <v>0</v>
      </c>
      <c r="ED180" s="70">
        <v>59</v>
      </c>
      <c r="EE180" s="70">
        <v>4</v>
      </c>
    </row>
    <row r="181" spans="1:135">
      <c r="A181" s="70" t="s">
        <v>149</v>
      </c>
      <c r="B181" s="70" t="s">
        <v>4610</v>
      </c>
      <c r="C181" s="70" t="s">
        <v>4610</v>
      </c>
      <c r="D181" s="70" t="s">
        <v>530</v>
      </c>
      <c r="E181" s="70" t="s">
        <v>557</v>
      </c>
      <c r="F181" s="70" t="str">
        <f t="shared" si="2"/>
        <v>嘉義市西區</v>
      </c>
      <c r="G181" s="70">
        <f>VLOOKUP(F181,郵遞區號!$C$2:$D$371,2,0)</f>
        <v>600</v>
      </c>
      <c r="H181" s="70" t="str">
        <f>VLOOKUP(D181,區域對照!$A$2:$B$23,2,0)</f>
        <v>南區</v>
      </c>
      <c r="I181" s="70" t="s">
        <v>3677</v>
      </c>
      <c r="J181" s="70" t="s">
        <v>4609</v>
      </c>
      <c r="K181" s="59" t="s">
        <v>6124</v>
      </c>
      <c r="L181" s="71" t="s">
        <v>813</v>
      </c>
      <c r="M181" s="70" t="s">
        <v>1203</v>
      </c>
      <c r="N181" s="70" t="s">
        <v>1203</v>
      </c>
      <c r="O181" s="70" t="s">
        <v>1253</v>
      </c>
      <c r="P181" s="70" t="s">
        <v>708</v>
      </c>
      <c r="Q181" s="70" t="s">
        <v>1354</v>
      </c>
      <c r="R181" s="70" t="s">
        <v>3798</v>
      </c>
      <c r="S181" s="70" t="s">
        <v>3798</v>
      </c>
      <c r="T181" s="70" t="s">
        <v>5200</v>
      </c>
      <c r="U181" s="70">
        <v>23.480051599999999</v>
      </c>
      <c r="V181" s="70">
        <v>120.443302</v>
      </c>
      <c r="W181" s="70" t="s">
        <v>2351</v>
      </c>
      <c r="X181" s="70" t="s">
        <v>708</v>
      </c>
      <c r="Y181" s="70" t="s">
        <v>708</v>
      </c>
      <c r="Z181" s="70" t="s">
        <v>708</v>
      </c>
      <c r="AA181" s="70" t="s">
        <v>708</v>
      </c>
      <c r="AB181" s="70" t="s">
        <v>708</v>
      </c>
      <c r="AC181" s="70" t="s">
        <v>708</v>
      </c>
      <c r="AD181" s="70" t="s">
        <v>708</v>
      </c>
      <c r="AE181" s="70" t="s">
        <v>708</v>
      </c>
      <c r="AF181" s="70" t="s">
        <v>5738</v>
      </c>
      <c r="AG181" s="70" t="s">
        <v>3236</v>
      </c>
      <c r="AI181" s="70" t="s">
        <v>2734</v>
      </c>
      <c r="AJ181" s="70" t="s">
        <v>2734</v>
      </c>
      <c r="AK181" s="70" t="s">
        <v>6490</v>
      </c>
      <c r="AL181" s="70" t="s">
        <v>2734</v>
      </c>
      <c r="AM181" s="70">
        <v>0</v>
      </c>
      <c r="AN181" s="70">
        <v>0</v>
      </c>
      <c r="AO181" s="70">
        <v>0</v>
      </c>
      <c r="AP181" s="70">
        <v>0</v>
      </c>
      <c r="AQ181" s="70">
        <v>0</v>
      </c>
      <c r="AR181" s="70">
        <v>0</v>
      </c>
      <c r="AS181" s="70">
        <v>0</v>
      </c>
      <c r="AT181" s="70">
        <v>1</v>
      </c>
      <c r="AU181" s="70">
        <v>20</v>
      </c>
      <c r="AV181" s="70">
        <v>0</v>
      </c>
      <c r="AW181" s="70">
        <v>0</v>
      </c>
      <c r="AX181" s="70">
        <v>0</v>
      </c>
      <c r="AY181" s="70">
        <v>3</v>
      </c>
      <c r="AZ181" s="70">
        <v>0</v>
      </c>
      <c r="BA181" s="70">
        <v>0</v>
      </c>
      <c r="BB181" s="70">
        <v>0</v>
      </c>
      <c r="BC181" s="70">
        <v>0</v>
      </c>
      <c r="BD181" s="70">
        <v>0</v>
      </c>
      <c r="BE181" s="70">
        <v>0</v>
      </c>
      <c r="BF181" s="70">
        <v>0</v>
      </c>
      <c r="BG181" s="70">
        <v>0</v>
      </c>
      <c r="BH181" s="70">
        <v>0</v>
      </c>
      <c r="BI181" s="70">
        <v>0</v>
      </c>
      <c r="BJ181" s="70">
        <v>0</v>
      </c>
      <c r="BK181" s="70">
        <v>0</v>
      </c>
      <c r="BL181" s="70">
        <v>1</v>
      </c>
      <c r="BM181" s="70">
        <v>20</v>
      </c>
      <c r="BN181" s="70">
        <v>0</v>
      </c>
      <c r="BO181" s="70">
        <v>0</v>
      </c>
      <c r="BP181" s="70">
        <v>0</v>
      </c>
      <c r="BQ181" s="70">
        <v>0</v>
      </c>
      <c r="BR181" s="70">
        <v>0</v>
      </c>
      <c r="BS181" s="70">
        <v>0</v>
      </c>
      <c r="BT181" s="70">
        <v>0</v>
      </c>
      <c r="BU181" s="70">
        <v>0</v>
      </c>
      <c r="BV181" s="70">
        <v>9</v>
      </c>
      <c r="BW181" s="70">
        <v>0</v>
      </c>
      <c r="BX181" s="70">
        <v>0</v>
      </c>
      <c r="BY181" s="70">
        <v>0</v>
      </c>
      <c r="BZ181" s="70">
        <v>0</v>
      </c>
      <c r="CA181" s="70">
        <v>0</v>
      </c>
      <c r="CB181" s="70">
        <v>2</v>
      </c>
      <c r="CC181" s="70">
        <v>0</v>
      </c>
      <c r="CD181" s="70">
        <v>0</v>
      </c>
      <c r="CE181" s="70">
        <v>0</v>
      </c>
      <c r="CF181" s="70">
        <v>0</v>
      </c>
      <c r="CG181" s="70">
        <v>0</v>
      </c>
      <c r="CH181" s="70">
        <v>0</v>
      </c>
      <c r="CI181" s="70">
        <v>0</v>
      </c>
      <c r="CJ181" s="70">
        <v>0</v>
      </c>
      <c r="CK181" s="70">
        <v>0</v>
      </c>
      <c r="CL181" s="70">
        <v>0</v>
      </c>
      <c r="CM181" s="70">
        <v>2</v>
      </c>
      <c r="CN181" s="70">
        <v>0</v>
      </c>
      <c r="CO181" s="70">
        <v>0</v>
      </c>
      <c r="CP181" s="70">
        <v>0</v>
      </c>
      <c r="CQ181" s="70">
        <v>0</v>
      </c>
      <c r="CR181" s="70">
        <v>0</v>
      </c>
      <c r="CS181" s="70">
        <v>0</v>
      </c>
      <c r="CT181" s="70">
        <v>0</v>
      </c>
      <c r="CU181" s="70">
        <v>2</v>
      </c>
      <c r="CV181" s="70">
        <v>0</v>
      </c>
      <c r="CW181" s="70">
        <v>0</v>
      </c>
      <c r="CX181" s="70">
        <v>0</v>
      </c>
      <c r="CY181" s="70">
        <v>0</v>
      </c>
      <c r="CZ181" s="70">
        <v>0</v>
      </c>
      <c r="DA181" s="70">
        <v>0</v>
      </c>
      <c r="DB181" s="70">
        <v>6</v>
      </c>
      <c r="DC181" s="70">
        <v>0</v>
      </c>
      <c r="DD181" s="70">
        <v>0</v>
      </c>
      <c r="DE181" s="70">
        <v>0</v>
      </c>
      <c r="DF181" s="70">
        <v>0</v>
      </c>
      <c r="DG181" s="70">
        <v>6</v>
      </c>
      <c r="DH181" s="70">
        <v>0</v>
      </c>
      <c r="DI181" s="70">
        <v>0</v>
      </c>
      <c r="DJ181" s="70">
        <v>1</v>
      </c>
      <c r="DK181" s="70">
        <v>1</v>
      </c>
      <c r="DL181" s="70">
        <v>5</v>
      </c>
      <c r="DM181" s="70">
        <v>0</v>
      </c>
      <c r="DN181" s="70">
        <v>0</v>
      </c>
      <c r="DO181" s="70">
        <v>1</v>
      </c>
      <c r="DP181" s="70">
        <v>0</v>
      </c>
      <c r="DQ181" s="70">
        <v>0</v>
      </c>
      <c r="DR181" s="70">
        <v>4</v>
      </c>
      <c r="DS181" s="70">
        <v>0</v>
      </c>
      <c r="DT181" s="70">
        <v>1</v>
      </c>
      <c r="DU181" s="70">
        <v>0</v>
      </c>
      <c r="DV181" s="70">
        <v>1</v>
      </c>
      <c r="DW181" s="70">
        <v>2</v>
      </c>
      <c r="DX181" s="70">
        <v>0</v>
      </c>
      <c r="DY181" s="70">
        <v>3</v>
      </c>
      <c r="DZ181" s="70">
        <v>16</v>
      </c>
      <c r="EA181" s="70">
        <v>0</v>
      </c>
      <c r="EB181" s="70">
        <v>0</v>
      </c>
      <c r="EC181" s="70">
        <v>0</v>
      </c>
      <c r="ED181" s="70">
        <v>41</v>
      </c>
      <c r="EE181" s="70">
        <v>4</v>
      </c>
    </row>
    <row r="182" spans="1:135">
      <c r="A182" s="70" t="s">
        <v>150</v>
      </c>
      <c r="B182" s="70" t="s">
        <v>4610</v>
      </c>
      <c r="C182" s="70" t="s">
        <v>4610</v>
      </c>
      <c r="D182" s="70" t="s">
        <v>530</v>
      </c>
      <c r="E182" s="70" t="s">
        <v>557</v>
      </c>
      <c r="F182" s="70" t="str">
        <f t="shared" si="2"/>
        <v>嘉義市西區</v>
      </c>
      <c r="G182" s="70">
        <f>VLOOKUP(F182,郵遞區號!$C$2:$D$371,2,0)</f>
        <v>600</v>
      </c>
      <c r="H182" s="70" t="str">
        <f>VLOOKUP(D182,區域對照!$A$2:$B$23,2,0)</f>
        <v>南區</v>
      </c>
      <c r="I182" s="70" t="s">
        <v>3677</v>
      </c>
      <c r="J182" s="70" t="s">
        <v>4609</v>
      </c>
      <c r="K182" s="59" t="s">
        <v>6124</v>
      </c>
      <c r="L182" s="71" t="s">
        <v>814</v>
      </c>
      <c r="M182" s="70" t="s">
        <v>1203</v>
      </c>
      <c r="N182" s="70" t="s">
        <v>1203</v>
      </c>
      <c r="O182" s="70" t="s">
        <v>1253</v>
      </c>
      <c r="P182" s="70" t="s">
        <v>708</v>
      </c>
      <c r="Q182" s="70" t="s">
        <v>1355</v>
      </c>
      <c r="R182" s="70" t="s">
        <v>3797</v>
      </c>
      <c r="S182" s="70" t="s">
        <v>5050</v>
      </c>
      <c r="T182" s="70" t="s">
        <v>5201</v>
      </c>
      <c r="U182" s="70">
        <v>23.480081999999999</v>
      </c>
      <c r="V182" s="70">
        <v>120.4439489</v>
      </c>
      <c r="W182" s="70" t="s">
        <v>2352</v>
      </c>
      <c r="X182" s="70" t="s">
        <v>708</v>
      </c>
      <c r="Y182" s="70" t="s">
        <v>708</v>
      </c>
      <c r="Z182" s="70" t="s">
        <v>708</v>
      </c>
      <c r="AA182" s="70" t="s">
        <v>708</v>
      </c>
      <c r="AB182" s="70" t="s">
        <v>708</v>
      </c>
      <c r="AC182" s="70" t="s">
        <v>708</v>
      </c>
      <c r="AD182" s="70" t="s">
        <v>708</v>
      </c>
      <c r="AE182" s="70" t="s">
        <v>708</v>
      </c>
      <c r="AF182" s="70" t="s">
        <v>5739</v>
      </c>
      <c r="AG182" s="70" t="s">
        <v>3237</v>
      </c>
      <c r="AI182" s="70" t="s">
        <v>2734</v>
      </c>
      <c r="AJ182" s="70" t="s">
        <v>2734</v>
      </c>
      <c r="AK182" s="70" t="s">
        <v>6490</v>
      </c>
      <c r="AL182" s="70" t="s">
        <v>2734</v>
      </c>
      <c r="AM182" s="70">
        <v>0</v>
      </c>
      <c r="AN182" s="70">
        <v>0</v>
      </c>
      <c r="AO182" s="70">
        <v>0</v>
      </c>
      <c r="AP182" s="70">
        <v>0</v>
      </c>
      <c r="AQ182" s="70">
        <v>0</v>
      </c>
      <c r="AR182" s="70">
        <v>0</v>
      </c>
      <c r="AS182" s="70">
        <v>0</v>
      </c>
      <c r="AT182" s="70">
        <v>1</v>
      </c>
      <c r="AU182" s="70">
        <v>20</v>
      </c>
      <c r="AV182" s="70">
        <v>0</v>
      </c>
      <c r="AW182" s="70">
        <v>0</v>
      </c>
      <c r="AX182" s="70">
        <v>0</v>
      </c>
      <c r="AY182" s="70">
        <v>8</v>
      </c>
      <c r="AZ182" s="70">
        <v>1</v>
      </c>
      <c r="BA182" s="70">
        <v>0</v>
      </c>
      <c r="BB182" s="70">
        <v>0</v>
      </c>
      <c r="BC182" s="70">
        <v>0</v>
      </c>
      <c r="BD182" s="70">
        <v>0</v>
      </c>
      <c r="BE182" s="70">
        <v>0</v>
      </c>
      <c r="BF182" s="70">
        <v>0</v>
      </c>
      <c r="BG182" s="70">
        <v>0</v>
      </c>
      <c r="BH182" s="70">
        <v>0</v>
      </c>
      <c r="BI182" s="70">
        <v>0</v>
      </c>
      <c r="BJ182" s="70">
        <v>0</v>
      </c>
      <c r="BK182" s="70">
        <v>0</v>
      </c>
      <c r="BL182" s="70">
        <v>1</v>
      </c>
      <c r="BM182" s="70">
        <v>80</v>
      </c>
      <c r="BN182" s="70">
        <v>1</v>
      </c>
      <c r="BO182" s="70">
        <v>0</v>
      </c>
      <c r="BP182" s="70">
        <v>0</v>
      </c>
      <c r="BQ182" s="70">
        <v>0</v>
      </c>
      <c r="BR182" s="70">
        <v>0</v>
      </c>
      <c r="BS182" s="70">
        <v>0</v>
      </c>
      <c r="BT182" s="70">
        <v>0</v>
      </c>
      <c r="BU182" s="70">
        <v>0</v>
      </c>
      <c r="BV182" s="70">
        <v>28</v>
      </c>
      <c r="BW182" s="70">
        <v>0</v>
      </c>
      <c r="BX182" s="70">
        <v>0</v>
      </c>
      <c r="BY182" s="70">
        <v>0</v>
      </c>
      <c r="BZ182" s="70">
        <v>0</v>
      </c>
      <c r="CA182" s="70">
        <v>1</v>
      </c>
      <c r="CB182" s="70">
        <v>4</v>
      </c>
      <c r="CC182" s="70">
        <v>0</v>
      </c>
      <c r="CD182" s="70">
        <v>1</v>
      </c>
      <c r="CE182" s="70">
        <v>0</v>
      </c>
      <c r="CF182" s="70">
        <v>0</v>
      </c>
      <c r="CG182" s="70">
        <v>0</v>
      </c>
      <c r="CH182" s="70">
        <v>1</v>
      </c>
      <c r="CI182" s="70">
        <v>1</v>
      </c>
      <c r="CJ182" s="70">
        <v>0</v>
      </c>
      <c r="CK182" s="70">
        <v>0</v>
      </c>
      <c r="CL182" s="70">
        <v>0</v>
      </c>
      <c r="CM182" s="70">
        <v>1</v>
      </c>
      <c r="CN182" s="70">
        <v>0</v>
      </c>
      <c r="CO182" s="70">
        <v>0</v>
      </c>
      <c r="CP182" s="70">
        <v>0</v>
      </c>
      <c r="CQ182" s="70">
        <v>0</v>
      </c>
      <c r="CR182" s="70">
        <v>0</v>
      </c>
      <c r="CS182" s="70">
        <v>1</v>
      </c>
      <c r="CT182" s="70">
        <v>0</v>
      </c>
      <c r="CU182" s="70">
        <v>1</v>
      </c>
      <c r="CV182" s="70">
        <v>0</v>
      </c>
      <c r="CW182" s="70">
        <v>0</v>
      </c>
      <c r="CX182" s="70">
        <v>0</v>
      </c>
      <c r="CY182" s="70">
        <v>0</v>
      </c>
      <c r="CZ182" s="70">
        <v>0</v>
      </c>
      <c r="DA182" s="70">
        <v>0</v>
      </c>
      <c r="DB182" s="70">
        <v>11</v>
      </c>
      <c r="DC182" s="70">
        <v>1</v>
      </c>
      <c r="DD182" s="70">
        <v>0</v>
      </c>
      <c r="DE182" s="70">
        <v>0</v>
      </c>
      <c r="DF182" s="70">
        <v>0</v>
      </c>
      <c r="DG182" s="70">
        <v>10</v>
      </c>
      <c r="DH182" s="70">
        <v>0</v>
      </c>
      <c r="DI182" s="70">
        <v>0</v>
      </c>
      <c r="DJ182" s="70">
        <v>4</v>
      </c>
      <c r="DK182" s="70">
        <v>2</v>
      </c>
      <c r="DL182" s="70">
        <v>9</v>
      </c>
      <c r="DM182" s="70">
        <v>4</v>
      </c>
      <c r="DN182" s="70">
        <v>0</v>
      </c>
      <c r="DO182" s="70">
        <v>1</v>
      </c>
      <c r="DP182" s="70">
        <v>0</v>
      </c>
      <c r="DQ182" s="70">
        <v>1</v>
      </c>
      <c r="DR182" s="70">
        <v>8</v>
      </c>
      <c r="DS182" s="70">
        <v>0</v>
      </c>
      <c r="DT182" s="70">
        <v>7</v>
      </c>
      <c r="DU182" s="70">
        <v>0</v>
      </c>
      <c r="DV182" s="70">
        <v>8</v>
      </c>
      <c r="DW182" s="70">
        <v>7</v>
      </c>
      <c r="DX182" s="70">
        <v>0</v>
      </c>
      <c r="DY182" s="70">
        <v>17</v>
      </c>
      <c r="DZ182" s="70">
        <v>57</v>
      </c>
      <c r="EA182" s="70">
        <v>0</v>
      </c>
      <c r="EB182" s="70">
        <v>0</v>
      </c>
      <c r="EC182" s="70">
        <v>0</v>
      </c>
      <c r="ED182" s="70">
        <v>136</v>
      </c>
      <c r="EE182" s="70">
        <v>4</v>
      </c>
    </row>
    <row r="183" spans="1:135">
      <c r="A183" s="70" t="s">
        <v>152</v>
      </c>
      <c r="B183" s="70" t="s">
        <v>4610</v>
      </c>
      <c r="C183" s="70" t="s">
        <v>4610</v>
      </c>
      <c r="D183" s="70" t="s">
        <v>531</v>
      </c>
      <c r="E183" s="70" t="s">
        <v>616</v>
      </c>
      <c r="F183" s="70" t="str">
        <f t="shared" si="2"/>
        <v>新北市板橋區</v>
      </c>
      <c r="G183" s="70">
        <f>VLOOKUP(F183,郵遞區號!$C$2:$D$371,2,0)</f>
        <v>220</v>
      </c>
      <c r="H183" s="70" t="str">
        <f>VLOOKUP(D183,區域對照!$A$2:$B$23,2,0)</f>
        <v>台北區</v>
      </c>
      <c r="I183" s="70" t="s">
        <v>3677</v>
      </c>
      <c r="J183" s="70" t="s">
        <v>4609</v>
      </c>
      <c r="K183" s="59" t="s">
        <v>6124</v>
      </c>
      <c r="L183" s="71" t="s">
        <v>816</v>
      </c>
      <c r="M183" s="70" t="s">
        <v>1203</v>
      </c>
      <c r="N183" s="70" t="s">
        <v>1203</v>
      </c>
      <c r="O183" s="70" t="s">
        <v>1253</v>
      </c>
      <c r="P183" s="70" t="s">
        <v>708</v>
      </c>
      <c r="Q183" s="70" t="s">
        <v>1357</v>
      </c>
      <c r="R183" s="70" t="s">
        <v>3972</v>
      </c>
      <c r="S183" s="70" t="s">
        <v>4820</v>
      </c>
      <c r="T183" s="70" t="s">
        <v>5203</v>
      </c>
      <c r="U183" s="70">
        <v>25.0199064</v>
      </c>
      <c r="V183" s="70">
        <v>121.4662881</v>
      </c>
      <c r="W183" s="70" t="s">
        <v>2354</v>
      </c>
      <c r="X183" s="70" t="s">
        <v>708</v>
      </c>
      <c r="Y183" s="70" t="s">
        <v>708</v>
      </c>
      <c r="Z183" s="70" t="s">
        <v>708</v>
      </c>
      <c r="AA183" s="70" t="s">
        <v>708</v>
      </c>
      <c r="AB183" s="70" t="s">
        <v>708</v>
      </c>
      <c r="AC183" s="70" t="s">
        <v>708</v>
      </c>
      <c r="AD183" s="70" t="s">
        <v>708</v>
      </c>
      <c r="AE183" s="70" t="s">
        <v>708</v>
      </c>
      <c r="AF183" s="70" t="s">
        <v>5741</v>
      </c>
      <c r="AG183" s="70" t="s">
        <v>3239</v>
      </c>
      <c r="AI183" s="70" t="s">
        <v>2734</v>
      </c>
      <c r="AJ183" s="70" t="s">
        <v>2734</v>
      </c>
      <c r="AK183" s="70" t="s">
        <v>6490</v>
      </c>
      <c r="AL183" s="70" t="s">
        <v>2734</v>
      </c>
      <c r="AM183" s="70">
        <v>0</v>
      </c>
      <c r="AN183" s="70">
        <v>0</v>
      </c>
      <c r="AO183" s="70">
        <v>0</v>
      </c>
      <c r="AP183" s="70">
        <v>0</v>
      </c>
      <c r="AQ183" s="70">
        <v>0</v>
      </c>
      <c r="AR183" s="70">
        <v>0</v>
      </c>
      <c r="AS183" s="70">
        <v>0</v>
      </c>
      <c r="AT183" s="70">
        <v>1</v>
      </c>
      <c r="AU183" s="70">
        <v>38</v>
      </c>
      <c r="AV183" s="70">
        <v>0</v>
      </c>
      <c r="AW183" s="70">
        <v>0</v>
      </c>
      <c r="AX183" s="70">
        <v>0</v>
      </c>
      <c r="AY183" s="70">
        <v>5</v>
      </c>
      <c r="AZ183" s="70">
        <v>3</v>
      </c>
      <c r="BA183" s="70">
        <v>0</v>
      </c>
      <c r="BB183" s="70">
        <v>0</v>
      </c>
      <c r="BC183" s="70">
        <v>0</v>
      </c>
      <c r="BD183" s="70">
        <v>0</v>
      </c>
      <c r="BE183" s="70">
        <v>18</v>
      </c>
      <c r="BF183" s="70">
        <v>9</v>
      </c>
      <c r="BG183" s="70">
        <v>0</v>
      </c>
      <c r="BH183" s="70">
        <v>0</v>
      </c>
      <c r="BI183" s="70">
        <v>0</v>
      </c>
      <c r="BJ183" s="70">
        <v>0</v>
      </c>
      <c r="BK183" s="70">
        <v>0</v>
      </c>
      <c r="BL183" s="70">
        <v>0</v>
      </c>
      <c r="BM183" s="70">
        <v>40</v>
      </c>
      <c r="BN183" s="70">
        <v>1</v>
      </c>
      <c r="BO183" s="70">
        <v>0</v>
      </c>
      <c r="BP183" s="70">
        <v>0</v>
      </c>
      <c r="BQ183" s="70">
        <v>0</v>
      </c>
      <c r="BR183" s="70">
        <v>0</v>
      </c>
      <c r="BS183" s="70">
        <v>0</v>
      </c>
      <c r="BT183" s="70">
        <v>0</v>
      </c>
      <c r="BU183" s="70">
        <v>0</v>
      </c>
      <c r="BV183" s="70">
        <v>49</v>
      </c>
      <c r="BW183" s="70">
        <v>0</v>
      </c>
      <c r="BX183" s="70">
        <v>0</v>
      </c>
      <c r="BY183" s="70">
        <v>0</v>
      </c>
      <c r="BZ183" s="70">
        <v>0</v>
      </c>
      <c r="CA183" s="70">
        <v>0</v>
      </c>
      <c r="CB183" s="70">
        <v>11</v>
      </c>
      <c r="CC183" s="70">
        <v>0</v>
      </c>
      <c r="CD183" s="70">
        <v>2</v>
      </c>
      <c r="CE183" s="70">
        <v>0</v>
      </c>
      <c r="CF183" s="70">
        <v>0</v>
      </c>
      <c r="CG183" s="70">
        <v>0</v>
      </c>
      <c r="CH183" s="70">
        <v>0</v>
      </c>
      <c r="CI183" s="70">
        <v>2</v>
      </c>
      <c r="CJ183" s="70">
        <v>0</v>
      </c>
      <c r="CK183" s="70">
        <v>2</v>
      </c>
      <c r="CL183" s="70">
        <v>0</v>
      </c>
      <c r="CM183" s="70">
        <v>0</v>
      </c>
      <c r="CN183" s="70">
        <v>0</v>
      </c>
      <c r="CO183" s="70">
        <v>0</v>
      </c>
      <c r="CP183" s="70">
        <v>0</v>
      </c>
      <c r="CQ183" s="70">
        <v>1</v>
      </c>
      <c r="CR183" s="70">
        <v>0</v>
      </c>
      <c r="CS183" s="70">
        <v>0</v>
      </c>
      <c r="CT183" s="70">
        <v>2</v>
      </c>
      <c r="CU183" s="70">
        <v>1</v>
      </c>
      <c r="CV183" s="70">
        <v>0</v>
      </c>
      <c r="CW183" s="70">
        <v>0</v>
      </c>
      <c r="CX183" s="70">
        <v>0</v>
      </c>
      <c r="CY183" s="70">
        <v>0</v>
      </c>
      <c r="CZ183" s="70">
        <v>0</v>
      </c>
      <c r="DA183" s="70">
        <v>0</v>
      </c>
      <c r="DB183" s="70">
        <v>21</v>
      </c>
      <c r="DC183" s="70">
        <v>0</v>
      </c>
      <c r="DD183" s="70">
        <v>0</v>
      </c>
      <c r="DE183" s="70">
        <v>0</v>
      </c>
      <c r="DF183" s="70">
        <v>0</v>
      </c>
      <c r="DG183" s="70">
        <v>21</v>
      </c>
      <c r="DH183" s="70">
        <v>0</v>
      </c>
      <c r="DI183" s="70">
        <v>0</v>
      </c>
      <c r="DJ183" s="70">
        <v>5</v>
      </c>
      <c r="DK183" s="70">
        <v>0</v>
      </c>
      <c r="DL183" s="70">
        <v>2</v>
      </c>
      <c r="DM183" s="70">
        <v>0</v>
      </c>
      <c r="DN183" s="70">
        <v>0</v>
      </c>
      <c r="DO183" s="70">
        <v>1</v>
      </c>
      <c r="DP183" s="70">
        <v>0</v>
      </c>
      <c r="DQ183" s="70">
        <v>0</v>
      </c>
      <c r="DR183" s="70">
        <v>0</v>
      </c>
      <c r="DS183" s="70">
        <v>0</v>
      </c>
      <c r="DT183" s="70">
        <v>11</v>
      </c>
      <c r="DU183" s="70">
        <v>0</v>
      </c>
      <c r="DV183" s="70">
        <v>7</v>
      </c>
      <c r="DW183" s="70">
        <v>2</v>
      </c>
      <c r="DX183" s="70">
        <v>0</v>
      </c>
      <c r="DY183" s="70">
        <v>17</v>
      </c>
      <c r="DZ183" s="70">
        <v>83</v>
      </c>
      <c r="EA183" s="70">
        <v>0</v>
      </c>
      <c r="EB183" s="70">
        <v>0</v>
      </c>
      <c r="EC183" s="70">
        <v>0</v>
      </c>
      <c r="ED183" s="70">
        <v>149</v>
      </c>
      <c r="EE183" s="70">
        <v>4</v>
      </c>
    </row>
    <row r="184" spans="1:135">
      <c r="A184" s="70" t="s">
        <v>153</v>
      </c>
      <c r="B184" s="70" t="s">
        <v>4610</v>
      </c>
      <c r="C184" s="70" t="s">
        <v>4610</v>
      </c>
      <c r="D184" s="70" t="s">
        <v>531</v>
      </c>
      <c r="E184" s="70" t="s">
        <v>616</v>
      </c>
      <c r="F184" s="70" t="str">
        <f t="shared" si="2"/>
        <v>新北市板橋區</v>
      </c>
      <c r="G184" s="70">
        <f>VLOOKUP(F184,郵遞區號!$C$2:$D$371,2,0)</f>
        <v>220</v>
      </c>
      <c r="H184" s="70" t="str">
        <f>VLOOKUP(D184,區域對照!$A$2:$B$23,2,0)</f>
        <v>台北區</v>
      </c>
      <c r="I184" s="70" t="s">
        <v>3677</v>
      </c>
      <c r="J184" s="70" t="s">
        <v>4609</v>
      </c>
      <c r="K184" s="59" t="s">
        <v>6124</v>
      </c>
      <c r="L184" s="71" t="s">
        <v>817</v>
      </c>
      <c r="M184" s="70" t="s">
        <v>1203</v>
      </c>
      <c r="N184" s="70" t="s">
        <v>1203</v>
      </c>
      <c r="O184" s="70" t="s">
        <v>1253</v>
      </c>
      <c r="P184" s="70" t="s">
        <v>708</v>
      </c>
      <c r="Q184" s="70" t="s">
        <v>1358</v>
      </c>
      <c r="R184" s="70" t="s">
        <v>3971</v>
      </c>
      <c r="S184" s="70" t="s">
        <v>4821</v>
      </c>
      <c r="T184" s="70" t="s">
        <v>5204</v>
      </c>
      <c r="U184" s="70">
        <v>25.018782900000001</v>
      </c>
      <c r="V184" s="70">
        <v>121.46524410000001</v>
      </c>
      <c r="W184" s="70" t="s">
        <v>2355</v>
      </c>
      <c r="X184" s="70" t="s">
        <v>708</v>
      </c>
      <c r="Y184" s="70" t="s">
        <v>708</v>
      </c>
      <c r="Z184" s="70" t="s">
        <v>708</v>
      </c>
      <c r="AA184" s="70" t="s">
        <v>708</v>
      </c>
      <c r="AB184" s="70" t="s">
        <v>708</v>
      </c>
      <c r="AC184" s="70" t="s">
        <v>708</v>
      </c>
      <c r="AD184" s="70" t="s">
        <v>708</v>
      </c>
      <c r="AE184" s="70" t="s">
        <v>708</v>
      </c>
      <c r="AF184" s="70" t="s">
        <v>5742</v>
      </c>
      <c r="AG184" s="70" t="s">
        <v>3240</v>
      </c>
      <c r="AI184" s="70" t="s">
        <v>2734</v>
      </c>
      <c r="AJ184" s="70" t="s">
        <v>2734</v>
      </c>
      <c r="AK184" s="70" t="s">
        <v>6490</v>
      </c>
      <c r="AL184" s="70" t="s">
        <v>2734</v>
      </c>
      <c r="AM184" s="70">
        <v>0</v>
      </c>
      <c r="AN184" s="70">
        <v>0</v>
      </c>
      <c r="AO184" s="70">
        <v>0</v>
      </c>
      <c r="AP184" s="70">
        <v>0</v>
      </c>
      <c r="AQ184" s="70">
        <v>0</v>
      </c>
      <c r="AR184" s="70">
        <v>0</v>
      </c>
      <c r="AS184" s="70">
        <v>0</v>
      </c>
      <c r="AT184" s="70">
        <v>1</v>
      </c>
      <c r="AU184" s="70">
        <v>20</v>
      </c>
      <c r="AV184" s="70">
        <v>0</v>
      </c>
      <c r="AW184" s="70">
        <v>0</v>
      </c>
      <c r="AX184" s="70">
        <v>0</v>
      </c>
      <c r="AY184" s="70">
        <v>3</v>
      </c>
      <c r="AZ184" s="70">
        <v>0</v>
      </c>
      <c r="BA184" s="70">
        <v>0</v>
      </c>
      <c r="BB184" s="70">
        <v>0</v>
      </c>
      <c r="BC184" s="70">
        <v>0</v>
      </c>
      <c r="BD184" s="70">
        <v>0</v>
      </c>
      <c r="BE184" s="70">
        <v>0</v>
      </c>
      <c r="BF184" s="70">
        <v>0</v>
      </c>
      <c r="BG184" s="70">
        <v>0</v>
      </c>
      <c r="BH184" s="70">
        <v>0</v>
      </c>
      <c r="BI184" s="70">
        <v>0</v>
      </c>
      <c r="BJ184" s="70">
        <v>0</v>
      </c>
      <c r="BK184" s="70">
        <v>0</v>
      </c>
      <c r="BL184" s="70">
        <v>0</v>
      </c>
      <c r="BM184" s="70">
        <v>46</v>
      </c>
      <c r="BN184" s="70">
        <v>0</v>
      </c>
      <c r="BO184" s="70">
        <v>0</v>
      </c>
      <c r="BP184" s="70">
        <v>0</v>
      </c>
      <c r="BQ184" s="70">
        <v>0</v>
      </c>
      <c r="BR184" s="70">
        <v>0</v>
      </c>
      <c r="BS184" s="70">
        <v>0</v>
      </c>
      <c r="BT184" s="70">
        <v>0</v>
      </c>
      <c r="BU184" s="70">
        <v>0</v>
      </c>
      <c r="BV184" s="70">
        <v>0</v>
      </c>
      <c r="BW184" s="70">
        <v>0</v>
      </c>
      <c r="BX184" s="70">
        <v>0</v>
      </c>
      <c r="BY184" s="70">
        <v>0</v>
      </c>
      <c r="BZ184" s="70">
        <v>0</v>
      </c>
      <c r="CA184" s="70">
        <v>0</v>
      </c>
      <c r="CB184" s="70">
        <v>2</v>
      </c>
      <c r="CC184" s="70">
        <v>0</v>
      </c>
      <c r="CD184" s="70">
        <v>0</v>
      </c>
      <c r="CE184" s="70">
        <v>0</v>
      </c>
      <c r="CF184" s="70">
        <v>0</v>
      </c>
      <c r="CG184" s="70">
        <v>0</v>
      </c>
      <c r="CH184" s="70">
        <v>0</v>
      </c>
      <c r="CI184" s="70">
        <v>0</v>
      </c>
      <c r="CJ184" s="70">
        <v>0</v>
      </c>
      <c r="CK184" s="70">
        <v>0</v>
      </c>
      <c r="CL184" s="70">
        <v>0</v>
      </c>
      <c r="CM184" s="70">
        <v>1</v>
      </c>
      <c r="CN184" s="70">
        <v>0</v>
      </c>
      <c r="CO184" s="70">
        <v>0</v>
      </c>
      <c r="CP184" s="70">
        <v>0</v>
      </c>
      <c r="CQ184" s="70">
        <v>0</v>
      </c>
      <c r="CR184" s="70">
        <v>0</v>
      </c>
      <c r="CS184" s="70">
        <v>0</v>
      </c>
      <c r="CT184" s="70">
        <v>0</v>
      </c>
      <c r="CU184" s="70">
        <v>2</v>
      </c>
      <c r="CV184" s="70">
        <v>0</v>
      </c>
      <c r="CW184" s="70">
        <v>0</v>
      </c>
      <c r="CX184" s="70">
        <v>0</v>
      </c>
      <c r="CY184" s="70">
        <v>0</v>
      </c>
      <c r="CZ184" s="70">
        <v>0</v>
      </c>
      <c r="DA184" s="70">
        <v>0</v>
      </c>
      <c r="DB184" s="70">
        <v>5</v>
      </c>
      <c r="DC184" s="70">
        <v>0</v>
      </c>
      <c r="DD184" s="70">
        <v>0</v>
      </c>
      <c r="DE184" s="70">
        <v>0</v>
      </c>
      <c r="DF184" s="70">
        <v>0</v>
      </c>
      <c r="DG184" s="70">
        <v>5</v>
      </c>
      <c r="DH184" s="70">
        <v>0</v>
      </c>
      <c r="DI184" s="70">
        <v>0</v>
      </c>
      <c r="DJ184" s="70">
        <v>2</v>
      </c>
      <c r="DK184" s="70">
        <v>4</v>
      </c>
      <c r="DL184" s="70">
        <v>6</v>
      </c>
      <c r="DM184" s="70">
        <v>6</v>
      </c>
      <c r="DN184" s="70">
        <v>0</v>
      </c>
      <c r="DO184" s="70">
        <v>1</v>
      </c>
      <c r="DP184" s="70">
        <v>3</v>
      </c>
      <c r="DQ184" s="70">
        <v>1</v>
      </c>
      <c r="DR184" s="70">
        <v>7</v>
      </c>
      <c r="DS184" s="70">
        <v>0</v>
      </c>
      <c r="DT184" s="70">
        <v>1</v>
      </c>
      <c r="DU184" s="70">
        <v>0</v>
      </c>
      <c r="DV184" s="70">
        <v>1</v>
      </c>
      <c r="DW184" s="70">
        <v>2</v>
      </c>
      <c r="DX184" s="70">
        <v>0</v>
      </c>
      <c r="DY184" s="70">
        <v>4</v>
      </c>
      <c r="DZ184" s="70">
        <v>18</v>
      </c>
      <c r="EA184" s="70">
        <v>0</v>
      </c>
      <c r="EB184" s="70">
        <v>0</v>
      </c>
      <c r="EC184" s="70">
        <v>0</v>
      </c>
      <c r="ED184" s="70">
        <v>61</v>
      </c>
      <c r="EE184" s="70">
        <v>4</v>
      </c>
    </row>
    <row r="185" spans="1:135">
      <c r="A185" s="70" t="s">
        <v>155</v>
      </c>
      <c r="B185" s="70" t="s">
        <v>4610</v>
      </c>
      <c r="C185" s="70" t="s">
        <v>4610</v>
      </c>
      <c r="D185" s="70" t="s">
        <v>531</v>
      </c>
      <c r="E185" s="70" t="s">
        <v>560</v>
      </c>
      <c r="F185" s="70" t="str">
        <f t="shared" si="2"/>
        <v>新北市新莊區</v>
      </c>
      <c r="G185" s="70">
        <f>VLOOKUP(F185,郵遞區號!$C$2:$D$371,2,0)</f>
        <v>242</v>
      </c>
      <c r="H185" s="70" t="str">
        <f>VLOOKUP(D185,區域對照!$A$2:$B$23,2,0)</f>
        <v>台北區</v>
      </c>
      <c r="I185" s="70" t="s">
        <v>3677</v>
      </c>
      <c r="J185" s="70" t="s">
        <v>4609</v>
      </c>
      <c r="K185" s="59" t="s">
        <v>6124</v>
      </c>
      <c r="L185" s="71" t="s">
        <v>819</v>
      </c>
      <c r="M185" s="70" t="s">
        <v>1203</v>
      </c>
      <c r="N185" s="70" t="s">
        <v>1203</v>
      </c>
      <c r="O185" s="70" t="s">
        <v>1253</v>
      </c>
      <c r="P185" s="70" t="s">
        <v>708</v>
      </c>
      <c r="Q185" s="70" t="s">
        <v>1360</v>
      </c>
      <c r="R185" s="70" t="s">
        <v>3970</v>
      </c>
      <c r="S185" s="70" t="s">
        <v>4822</v>
      </c>
      <c r="T185" s="70" t="s">
        <v>5206</v>
      </c>
      <c r="U185" s="70">
        <v>25.0344689</v>
      </c>
      <c r="V185" s="70">
        <v>121.4454927</v>
      </c>
      <c r="W185" s="70" t="s">
        <v>2357</v>
      </c>
      <c r="X185" s="70" t="s">
        <v>708</v>
      </c>
      <c r="Y185" s="70" t="s">
        <v>708</v>
      </c>
      <c r="Z185" s="70" t="s">
        <v>708</v>
      </c>
      <c r="AA185" s="70" t="s">
        <v>708</v>
      </c>
      <c r="AB185" s="70" t="s">
        <v>708</v>
      </c>
      <c r="AC185" s="70" t="s">
        <v>708</v>
      </c>
      <c r="AD185" s="70" t="s">
        <v>708</v>
      </c>
      <c r="AE185" s="70" t="s">
        <v>708</v>
      </c>
      <c r="AF185" s="70" t="s">
        <v>5744</v>
      </c>
      <c r="AG185" s="70" t="s">
        <v>3242</v>
      </c>
      <c r="AI185" s="70" t="s">
        <v>2734</v>
      </c>
      <c r="AJ185" s="70" t="s">
        <v>2734</v>
      </c>
      <c r="AK185" s="70" t="s">
        <v>6490</v>
      </c>
      <c r="AL185" s="70" t="s">
        <v>2734</v>
      </c>
      <c r="AM185" s="70">
        <v>0</v>
      </c>
      <c r="AN185" s="70">
        <v>0</v>
      </c>
      <c r="AO185" s="70">
        <v>0</v>
      </c>
      <c r="AP185" s="70">
        <v>0</v>
      </c>
      <c r="AQ185" s="70">
        <v>0</v>
      </c>
      <c r="AR185" s="70">
        <v>0</v>
      </c>
      <c r="AS185" s="70">
        <v>0</v>
      </c>
      <c r="AT185" s="70">
        <v>1</v>
      </c>
      <c r="AU185" s="70">
        <v>14</v>
      </c>
      <c r="AV185" s="70">
        <v>0</v>
      </c>
      <c r="AW185" s="70">
        <v>0</v>
      </c>
      <c r="AX185" s="70">
        <v>0</v>
      </c>
      <c r="AY185" s="70">
        <v>4</v>
      </c>
      <c r="AZ185" s="70">
        <v>1</v>
      </c>
      <c r="BA185" s="70">
        <v>0</v>
      </c>
      <c r="BB185" s="70">
        <v>0</v>
      </c>
      <c r="BC185" s="70">
        <v>0</v>
      </c>
      <c r="BD185" s="70">
        <v>0</v>
      </c>
      <c r="BE185" s="70">
        <v>0</v>
      </c>
      <c r="BF185" s="70">
        <v>0</v>
      </c>
      <c r="BG185" s="70">
        <v>0</v>
      </c>
      <c r="BH185" s="70">
        <v>0</v>
      </c>
      <c r="BI185" s="70">
        <v>0</v>
      </c>
      <c r="BJ185" s="70">
        <v>0</v>
      </c>
      <c r="BK185" s="70">
        <v>0</v>
      </c>
      <c r="BL185" s="70">
        <v>2</v>
      </c>
      <c r="BM185" s="70">
        <v>0</v>
      </c>
      <c r="BN185" s="70">
        <v>1</v>
      </c>
      <c r="BO185" s="70">
        <v>0</v>
      </c>
      <c r="BP185" s="70">
        <v>0</v>
      </c>
      <c r="BQ185" s="70">
        <v>0</v>
      </c>
      <c r="BR185" s="70">
        <v>0</v>
      </c>
      <c r="BS185" s="70">
        <v>0</v>
      </c>
      <c r="BT185" s="70">
        <v>0</v>
      </c>
      <c r="BU185" s="70">
        <v>0</v>
      </c>
      <c r="BV185" s="70">
        <v>15</v>
      </c>
      <c r="BW185" s="70">
        <v>0</v>
      </c>
      <c r="BX185" s="70">
        <v>0</v>
      </c>
      <c r="BY185" s="70">
        <v>0</v>
      </c>
      <c r="BZ185" s="70">
        <v>0</v>
      </c>
      <c r="CA185" s="70">
        <v>0</v>
      </c>
      <c r="CB185" s="70">
        <v>3</v>
      </c>
      <c r="CC185" s="70">
        <v>0</v>
      </c>
      <c r="CD185" s="70">
        <v>0</v>
      </c>
      <c r="CE185" s="70">
        <v>0</v>
      </c>
      <c r="CF185" s="70">
        <v>0</v>
      </c>
      <c r="CG185" s="70">
        <v>0</v>
      </c>
      <c r="CH185" s="70">
        <v>0</v>
      </c>
      <c r="CI185" s="70">
        <v>0</v>
      </c>
      <c r="CJ185" s="70">
        <v>0</v>
      </c>
      <c r="CK185" s="70">
        <v>2</v>
      </c>
      <c r="CL185" s="70">
        <v>0</v>
      </c>
      <c r="CM185" s="70">
        <v>1</v>
      </c>
      <c r="CN185" s="70">
        <v>0</v>
      </c>
      <c r="CO185" s="70">
        <v>0</v>
      </c>
      <c r="CP185" s="70">
        <v>0</v>
      </c>
      <c r="CQ185" s="70">
        <v>1</v>
      </c>
      <c r="CR185" s="70">
        <v>0</v>
      </c>
      <c r="CS185" s="70">
        <v>0</v>
      </c>
      <c r="CT185" s="70">
        <v>0</v>
      </c>
      <c r="CU185" s="70">
        <v>1</v>
      </c>
      <c r="CV185" s="70">
        <v>0</v>
      </c>
      <c r="CW185" s="70">
        <v>0</v>
      </c>
      <c r="CX185" s="70">
        <v>0</v>
      </c>
      <c r="CY185" s="70">
        <v>0</v>
      </c>
      <c r="CZ185" s="70">
        <v>0</v>
      </c>
      <c r="DA185" s="70">
        <v>0</v>
      </c>
      <c r="DB185" s="70">
        <v>8</v>
      </c>
      <c r="DC185" s="70">
        <v>0</v>
      </c>
      <c r="DD185" s="70">
        <v>0</v>
      </c>
      <c r="DE185" s="70">
        <v>0</v>
      </c>
      <c r="DF185" s="70">
        <v>0</v>
      </c>
      <c r="DG185" s="70">
        <v>8</v>
      </c>
      <c r="DH185" s="70">
        <v>0</v>
      </c>
      <c r="DI185" s="70">
        <v>0</v>
      </c>
      <c r="DJ185" s="70">
        <v>0</v>
      </c>
      <c r="DK185" s="70">
        <v>1</v>
      </c>
      <c r="DL185" s="70">
        <v>6</v>
      </c>
      <c r="DM185" s="70">
        <v>2</v>
      </c>
      <c r="DN185" s="70">
        <v>0</v>
      </c>
      <c r="DO185" s="70">
        <v>0</v>
      </c>
      <c r="DP185" s="70">
        <v>0</v>
      </c>
      <c r="DQ185" s="70">
        <v>0</v>
      </c>
      <c r="DR185" s="70">
        <v>4</v>
      </c>
      <c r="DS185" s="70">
        <v>0</v>
      </c>
      <c r="DT185" s="70">
        <v>1</v>
      </c>
      <c r="DU185" s="70">
        <v>0</v>
      </c>
      <c r="DV185" s="70">
        <v>2</v>
      </c>
      <c r="DW185" s="70">
        <v>2</v>
      </c>
      <c r="DX185" s="70">
        <v>0</v>
      </c>
      <c r="DY185" s="70">
        <v>3</v>
      </c>
      <c r="DZ185" s="70">
        <v>15</v>
      </c>
      <c r="EA185" s="70">
        <v>0</v>
      </c>
      <c r="EB185" s="70">
        <v>0</v>
      </c>
      <c r="EC185" s="70">
        <v>0</v>
      </c>
      <c r="ED185" s="70">
        <v>44</v>
      </c>
      <c r="EE185" s="70">
        <v>4</v>
      </c>
    </row>
    <row r="186" spans="1:135">
      <c r="A186" s="70" t="s">
        <v>156</v>
      </c>
      <c r="B186" s="70" t="s">
        <v>4610</v>
      </c>
      <c r="C186" s="70" t="s">
        <v>4610</v>
      </c>
      <c r="D186" s="70" t="s">
        <v>531</v>
      </c>
      <c r="E186" s="70" t="s">
        <v>618</v>
      </c>
      <c r="F186" s="70" t="str">
        <f t="shared" si="2"/>
        <v>新北市三峽區</v>
      </c>
      <c r="G186" s="70">
        <f>VLOOKUP(F186,郵遞區號!$C$2:$D$371,2,0)</f>
        <v>237</v>
      </c>
      <c r="H186" s="70" t="str">
        <f>VLOOKUP(D186,區域對照!$A$2:$B$23,2,0)</f>
        <v>台北區</v>
      </c>
      <c r="I186" s="70" t="s">
        <v>3677</v>
      </c>
      <c r="J186" s="70" t="s">
        <v>4609</v>
      </c>
      <c r="K186" s="59" t="s">
        <v>6124</v>
      </c>
      <c r="L186" s="71" t="s">
        <v>820</v>
      </c>
      <c r="M186" s="70" t="s">
        <v>1203</v>
      </c>
      <c r="N186" s="70" t="s">
        <v>1203</v>
      </c>
      <c r="O186" s="70" t="s">
        <v>1253</v>
      </c>
      <c r="P186" s="70" t="s">
        <v>708</v>
      </c>
      <c r="Q186" s="70" t="s">
        <v>1361</v>
      </c>
      <c r="R186" s="70" t="s">
        <v>3969</v>
      </c>
      <c r="S186" s="70" t="s">
        <v>3969</v>
      </c>
      <c r="T186" s="70" t="s">
        <v>5207</v>
      </c>
      <c r="U186" s="70">
        <v>24.932220099999999</v>
      </c>
      <c r="V186" s="70">
        <v>121.3760214</v>
      </c>
      <c r="W186" s="70" t="s">
        <v>2358</v>
      </c>
      <c r="X186" s="70" t="s">
        <v>708</v>
      </c>
      <c r="Y186" s="70" t="s">
        <v>708</v>
      </c>
      <c r="Z186" s="70" t="s">
        <v>708</v>
      </c>
      <c r="AA186" s="70" t="s">
        <v>708</v>
      </c>
      <c r="AB186" s="70" t="s">
        <v>708</v>
      </c>
      <c r="AC186" s="70" t="s">
        <v>708</v>
      </c>
      <c r="AD186" s="70" t="s">
        <v>708</v>
      </c>
      <c r="AE186" s="70" t="s">
        <v>708</v>
      </c>
      <c r="AF186" s="70" t="s">
        <v>5745</v>
      </c>
      <c r="AG186" s="70" t="s">
        <v>3243</v>
      </c>
      <c r="AI186" s="70" t="s">
        <v>2734</v>
      </c>
      <c r="AJ186" s="70" t="s">
        <v>2734</v>
      </c>
      <c r="AK186" s="70" t="s">
        <v>6490</v>
      </c>
      <c r="AL186" s="70" t="s">
        <v>2734</v>
      </c>
      <c r="AM186" s="70">
        <v>0</v>
      </c>
      <c r="AN186" s="70">
        <v>0</v>
      </c>
      <c r="AO186" s="70">
        <v>0</v>
      </c>
      <c r="AP186" s="70">
        <v>0</v>
      </c>
      <c r="AQ186" s="70">
        <v>0</v>
      </c>
      <c r="AR186" s="70">
        <v>0</v>
      </c>
      <c r="AS186" s="70">
        <v>0</v>
      </c>
      <c r="AT186" s="70">
        <v>1</v>
      </c>
      <c r="AU186" s="70">
        <v>30</v>
      </c>
      <c r="AV186" s="70">
        <v>0</v>
      </c>
      <c r="AW186" s="70">
        <v>0</v>
      </c>
      <c r="AX186" s="70">
        <v>0</v>
      </c>
      <c r="AY186" s="70">
        <v>1</v>
      </c>
      <c r="AZ186" s="70">
        <v>0</v>
      </c>
      <c r="BA186" s="70">
        <v>0</v>
      </c>
      <c r="BB186" s="70">
        <v>0</v>
      </c>
      <c r="BC186" s="70">
        <v>0</v>
      </c>
      <c r="BD186" s="70">
        <v>0</v>
      </c>
      <c r="BE186" s="70">
        <v>0</v>
      </c>
      <c r="BF186" s="70">
        <v>0</v>
      </c>
      <c r="BG186" s="70">
        <v>0</v>
      </c>
      <c r="BH186" s="70">
        <v>0</v>
      </c>
      <c r="BI186" s="70">
        <v>0</v>
      </c>
      <c r="BJ186" s="70">
        <v>0</v>
      </c>
      <c r="BK186" s="70">
        <v>0</v>
      </c>
      <c r="BL186" s="70">
        <v>0</v>
      </c>
      <c r="BM186" s="70">
        <v>0</v>
      </c>
      <c r="BN186" s="70">
        <v>0</v>
      </c>
      <c r="BO186" s="70">
        <v>0</v>
      </c>
      <c r="BP186" s="70">
        <v>0</v>
      </c>
      <c r="BQ186" s="70">
        <v>0</v>
      </c>
      <c r="BR186" s="70">
        <v>0</v>
      </c>
      <c r="BS186" s="70">
        <v>0</v>
      </c>
      <c r="BT186" s="70">
        <v>0</v>
      </c>
      <c r="BU186" s="70">
        <v>0</v>
      </c>
      <c r="BV186" s="70">
        <v>0</v>
      </c>
      <c r="BW186" s="70">
        <v>0</v>
      </c>
      <c r="BX186" s="70">
        <v>0</v>
      </c>
      <c r="BY186" s="70">
        <v>0</v>
      </c>
      <c r="BZ186" s="70">
        <v>0</v>
      </c>
      <c r="CA186" s="70">
        <v>0</v>
      </c>
      <c r="CB186" s="70">
        <v>3</v>
      </c>
      <c r="CC186" s="70">
        <v>0</v>
      </c>
      <c r="CD186" s="70">
        <v>0</v>
      </c>
      <c r="CE186" s="70">
        <v>0</v>
      </c>
      <c r="CF186" s="70">
        <v>0</v>
      </c>
      <c r="CG186" s="70">
        <v>0</v>
      </c>
      <c r="CH186" s="70">
        <v>0</v>
      </c>
      <c r="CI186" s="70">
        <v>0</v>
      </c>
      <c r="CJ186" s="70">
        <v>0</v>
      </c>
      <c r="CK186" s="70">
        <v>0</v>
      </c>
      <c r="CL186" s="70">
        <v>0</v>
      </c>
      <c r="CM186" s="70">
        <v>0</v>
      </c>
      <c r="CN186" s="70">
        <v>0</v>
      </c>
      <c r="CO186" s="70">
        <v>0</v>
      </c>
      <c r="CP186" s="70">
        <v>0</v>
      </c>
      <c r="CQ186" s="70">
        <v>0</v>
      </c>
      <c r="CR186" s="70">
        <v>0</v>
      </c>
      <c r="CS186" s="70">
        <v>0</v>
      </c>
      <c r="CT186" s="70">
        <v>0</v>
      </c>
      <c r="CU186" s="70">
        <v>0</v>
      </c>
      <c r="CV186" s="70">
        <v>0</v>
      </c>
      <c r="CW186" s="70">
        <v>0</v>
      </c>
      <c r="CX186" s="70">
        <v>0</v>
      </c>
      <c r="CY186" s="70">
        <v>0</v>
      </c>
      <c r="CZ186" s="70">
        <v>0</v>
      </c>
      <c r="DA186" s="70">
        <v>0</v>
      </c>
      <c r="DB186" s="70">
        <v>3</v>
      </c>
      <c r="DC186" s="70">
        <v>0</v>
      </c>
      <c r="DD186" s="70">
        <v>0</v>
      </c>
      <c r="DE186" s="70">
        <v>0</v>
      </c>
      <c r="DF186" s="70">
        <v>0</v>
      </c>
      <c r="DG186" s="70">
        <v>3</v>
      </c>
      <c r="DH186" s="70">
        <v>0</v>
      </c>
      <c r="DI186" s="70">
        <v>0</v>
      </c>
      <c r="DJ186" s="70">
        <v>3</v>
      </c>
      <c r="DK186" s="70">
        <v>0</v>
      </c>
      <c r="DL186" s="70">
        <v>0</v>
      </c>
      <c r="DM186" s="70">
        <v>0</v>
      </c>
      <c r="DN186" s="70">
        <v>0</v>
      </c>
      <c r="DO186" s="70">
        <v>1</v>
      </c>
      <c r="DP186" s="70">
        <v>0</v>
      </c>
      <c r="DQ186" s="70">
        <v>0</v>
      </c>
      <c r="DR186" s="70">
        <v>0</v>
      </c>
      <c r="DS186" s="70">
        <v>0</v>
      </c>
      <c r="DT186" s="70">
        <v>1</v>
      </c>
      <c r="DU186" s="70">
        <v>0</v>
      </c>
      <c r="DV186" s="70">
        <v>0</v>
      </c>
      <c r="DW186" s="70">
        <v>2</v>
      </c>
      <c r="DX186" s="70">
        <v>0</v>
      </c>
      <c r="DY186" s="70">
        <v>3</v>
      </c>
      <c r="DZ186" s="70">
        <v>8</v>
      </c>
      <c r="EA186" s="70">
        <v>0</v>
      </c>
      <c r="EB186" s="70">
        <v>0</v>
      </c>
      <c r="EC186" s="70">
        <v>0</v>
      </c>
      <c r="ED186" s="70">
        <v>21</v>
      </c>
      <c r="EE186" s="70">
        <v>4</v>
      </c>
    </row>
    <row r="187" spans="1:135">
      <c r="A187" s="70" t="s">
        <v>158</v>
      </c>
      <c r="B187" s="70" t="s">
        <v>4210</v>
      </c>
      <c r="C187" s="70" t="s">
        <v>4210</v>
      </c>
      <c r="D187" s="70" t="s">
        <v>532</v>
      </c>
      <c r="E187" s="70" t="s">
        <v>620</v>
      </c>
      <c r="F187" s="70" t="str">
        <f t="shared" si="2"/>
        <v>桃園市中壢區</v>
      </c>
      <c r="G187" s="70">
        <f>VLOOKUP(F187,郵遞區號!$C$2:$D$371,2,0)</f>
        <v>320</v>
      </c>
      <c r="H187" s="70" t="str">
        <f>VLOOKUP(D187,區域對照!$A$2:$B$23,2,0)</f>
        <v>北區</v>
      </c>
      <c r="I187" s="70" t="s">
        <v>3677</v>
      </c>
      <c r="J187" s="70" t="s">
        <v>4609</v>
      </c>
      <c r="K187" s="59" t="s">
        <v>6124</v>
      </c>
      <c r="L187" s="71" t="s">
        <v>822</v>
      </c>
      <c r="M187" s="70" t="s">
        <v>1203</v>
      </c>
      <c r="N187" s="70" t="s">
        <v>1203</v>
      </c>
      <c r="O187" s="70" t="s">
        <v>1253</v>
      </c>
      <c r="P187" s="70" t="s">
        <v>708</v>
      </c>
      <c r="Q187" s="70" t="s">
        <v>1363</v>
      </c>
      <c r="R187" s="70" t="s">
        <v>3921</v>
      </c>
      <c r="S187" s="70" t="s">
        <v>3921</v>
      </c>
      <c r="T187" s="70" t="s">
        <v>5209</v>
      </c>
      <c r="U187" s="70">
        <v>24.961139200000002</v>
      </c>
      <c r="V187" s="70">
        <v>121.2270322</v>
      </c>
      <c r="W187" s="70" t="s">
        <v>2360</v>
      </c>
      <c r="X187" s="70" t="s">
        <v>708</v>
      </c>
      <c r="Y187" s="70" t="s">
        <v>708</v>
      </c>
      <c r="Z187" s="70" t="s">
        <v>708</v>
      </c>
      <c r="AA187" s="70" t="s">
        <v>708</v>
      </c>
      <c r="AB187" s="70" t="s">
        <v>708</v>
      </c>
      <c r="AC187" s="70" t="s">
        <v>708</v>
      </c>
      <c r="AD187" s="70" t="s">
        <v>708</v>
      </c>
      <c r="AE187" s="70" t="s">
        <v>708</v>
      </c>
      <c r="AF187" s="70" t="s">
        <v>5747</v>
      </c>
      <c r="AG187" s="70" t="s">
        <v>3245</v>
      </c>
      <c r="AI187" s="70" t="s">
        <v>2734</v>
      </c>
      <c r="AJ187" s="70" t="s">
        <v>2734</v>
      </c>
      <c r="AK187" s="70" t="s">
        <v>6490</v>
      </c>
      <c r="AL187" s="70" t="s">
        <v>2734</v>
      </c>
      <c r="AM187" s="70">
        <v>0</v>
      </c>
      <c r="AN187" s="70">
        <v>0</v>
      </c>
      <c r="AO187" s="70">
        <v>0</v>
      </c>
      <c r="AP187" s="70">
        <v>0</v>
      </c>
      <c r="AQ187" s="70">
        <v>0</v>
      </c>
      <c r="AR187" s="70">
        <v>0</v>
      </c>
      <c r="AS187" s="70">
        <v>0</v>
      </c>
      <c r="AT187" s="70">
        <v>1</v>
      </c>
      <c r="AU187" s="70">
        <v>48</v>
      </c>
      <c r="AV187" s="70">
        <v>0</v>
      </c>
      <c r="AW187" s="70">
        <v>0</v>
      </c>
      <c r="AX187" s="70">
        <v>0</v>
      </c>
      <c r="AY187" s="70">
        <v>11</v>
      </c>
      <c r="AZ187" s="70">
        <v>2</v>
      </c>
      <c r="BA187" s="70">
        <v>0</v>
      </c>
      <c r="BB187" s="70">
        <v>0</v>
      </c>
      <c r="BC187" s="70">
        <v>2</v>
      </c>
      <c r="BD187" s="70">
        <v>0</v>
      </c>
      <c r="BE187" s="70">
        <v>0</v>
      </c>
      <c r="BF187" s="70">
        <v>0</v>
      </c>
      <c r="BG187" s="70">
        <v>0</v>
      </c>
      <c r="BH187" s="70">
        <v>40</v>
      </c>
      <c r="BI187" s="70">
        <v>17</v>
      </c>
      <c r="BJ187" s="70">
        <v>0</v>
      </c>
      <c r="BK187" s="70">
        <v>0</v>
      </c>
      <c r="BL187" s="70">
        <v>0</v>
      </c>
      <c r="BM187" s="70">
        <v>0</v>
      </c>
      <c r="BN187" s="70">
        <v>3</v>
      </c>
      <c r="BO187" s="70">
        <v>0</v>
      </c>
      <c r="BP187" s="70">
        <v>0</v>
      </c>
      <c r="BQ187" s="70">
        <v>0</v>
      </c>
      <c r="BR187" s="70">
        <v>0</v>
      </c>
      <c r="BS187" s="70">
        <v>0</v>
      </c>
      <c r="BT187" s="70">
        <v>0</v>
      </c>
      <c r="BU187" s="70">
        <v>0</v>
      </c>
      <c r="BV187" s="70">
        <v>0</v>
      </c>
      <c r="BW187" s="70">
        <v>0</v>
      </c>
      <c r="BX187" s="70">
        <v>0</v>
      </c>
      <c r="BY187" s="70">
        <v>0</v>
      </c>
      <c r="BZ187" s="70">
        <v>0</v>
      </c>
      <c r="CA187" s="70">
        <v>0</v>
      </c>
      <c r="CB187" s="70">
        <v>0</v>
      </c>
      <c r="CC187" s="70">
        <v>0</v>
      </c>
      <c r="CD187" s="70">
        <v>0</v>
      </c>
      <c r="CE187" s="70">
        <v>0</v>
      </c>
      <c r="CF187" s="70">
        <v>0</v>
      </c>
      <c r="CG187" s="70">
        <v>0</v>
      </c>
      <c r="CH187" s="70">
        <v>6</v>
      </c>
      <c r="CI187" s="70">
        <v>0</v>
      </c>
      <c r="CJ187" s="70">
        <v>0</v>
      </c>
      <c r="CK187" s="70">
        <v>0</v>
      </c>
      <c r="CL187" s="70">
        <v>0</v>
      </c>
      <c r="CM187" s="70">
        <v>0</v>
      </c>
      <c r="CN187" s="70">
        <v>0</v>
      </c>
      <c r="CO187" s="70">
        <v>0</v>
      </c>
      <c r="CP187" s="70">
        <v>0</v>
      </c>
      <c r="CQ187" s="70">
        <v>0</v>
      </c>
      <c r="CR187" s="70">
        <v>8</v>
      </c>
      <c r="CS187" s="70">
        <v>0</v>
      </c>
      <c r="CT187" s="70">
        <v>2</v>
      </c>
      <c r="CU187" s="70">
        <v>0</v>
      </c>
      <c r="CV187" s="70">
        <v>0</v>
      </c>
      <c r="CW187" s="70">
        <v>0</v>
      </c>
      <c r="CX187" s="70">
        <v>0</v>
      </c>
      <c r="CY187" s="70">
        <v>0</v>
      </c>
      <c r="CZ187" s="70">
        <v>0</v>
      </c>
      <c r="DA187" s="70">
        <v>0</v>
      </c>
      <c r="DB187" s="70">
        <v>16</v>
      </c>
      <c r="DC187" s="70">
        <v>0</v>
      </c>
      <c r="DD187" s="70">
        <v>0</v>
      </c>
      <c r="DE187" s="70">
        <v>0</v>
      </c>
      <c r="DF187" s="70">
        <v>0</v>
      </c>
      <c r="DG187" s="70">
        <v>16</v>
      </c>
      <c r="DH187" s="70">
        <v>0</v>
      </c>
      <c r="DI187" s="70">
        <v>0</v>
      </c>
      <c r="DJ187" s="70">
        <v>0</v>
      </c>
      <c r="DK187" s="70">
        <v>0</v>
      </c>
      <c r="DL187" s="70">
        <v>0</v>
      </c>
      <c r="DM187" s="70">
        <v>0</v>
      </c>
      <c r="DN187" s="70">
        <v>0</v>
      </c>
      <c r="DO187" s="70">
        <v>1</v>
      </c>
      <c r="DP187" s="70">
        <v>0</v>
      </c>
      <c r="DQ187" s="70">
        <v>0</v>
      </c>
      <c r="DR187" s="70">
        <v>0</v>
      </c>
      <c r="DS187" s="70">
        <v>0</v>
      </c>
      <c r="DT187" s="70">
        <v>6</v>
      </c>
      <c r="DU187" s="70">
        <v>0</v>
      </c>
      <c r="DV187" s="70">
        <v>7</v>
      </c>
      <c r="DW187" s="70">
        <v>5</v>
      </c>
      <c r="DX187" s="70">
        <v>0</v>
      </c>
      <c r="DY187" s="70">
        <v>20</v>
      </c>
      <c r="DZ187" s="70">
        <v>79</v>
      </c>
      <c r="EA187" s="70">
        <v>0</v>
      </c>
      <c r="EB187" s="70">
        <v>0</v>
      </c>
      <c r="EC187" s="70">
        <v>0</v>
      </c>
      <c r="ED187" s="70">
        <v>134</v>
      </c>
      <c r="EE187" s="70">
        <v>4</v>
      </c>
    </row>
    <row r="188" spans="1:135" s="76" customFormat="1">
      <c r="A188" s="70" t="s">
        <v>160</v>
      </c>
      <c r="B188" s="70" t="s">
        <v>4610</v>
      </c>
      <c r="C188" s="70" t="s">
        <v>4610</v>
      </c>
      <c r="D188" s="70" t="s">
        <v>532</v>
      </c>
      <c r="E188" s="70" t="s">
        <v>620</v>
      </c>
      <c r="F188" s="70" t="str">
        <f t="shared" si="2"/>
        <v>桃園市中壢區</v>
      </c>
      <c r="G188" s="70">
        <f>VLOOKUP(F188,郵遞區號!$C$2:$D$371,2,0)</f>
        <v>320</v>
      </c>
      <c r="H188" s="70" t="str">
        <f>VLOOKUP(D188,區域對照!$A$2:$B$23,2,0)</f>
        <v>北區</v>
      </c>
      <c r="I188" s="70" t="s">
        <v>3677</v>
      </c>
      <c r="J188" s="70" t="s">
        <v>4609</v>
      </c>
      <c r="K188" s="59" t="s">
        <v>6124</v>
      </c>
      <c r="L188" s="71" t="s">
        <v>824</v>
      </c>
      <c r="M188" s="70" t="s">
        <v>1203</v>
      </c>
      <c r="N188" s="70" t="s">
        <v>1203</v>
      </c>
      <c r="O188" s="70" t="s">
        <v>1253</v>
      </c>
      <c r="P188" s="70" t="s">
        <v>708</v>
      </c>
      <c r="Q188" s="70" t="s">
        <v>1365</v>
      </c>
      <c r="R188" s="70" t="s">
        <v>3920</v>
      </c>
      <c r="S188" s="70" t="s">
        <v>3920</v>
      </c>
      <c r="T188" s="70" t="s">
        <v>5211</v>
      </c>
      <c r="U188" s="70">
        <v>24.954153699999999</v>
      </c>
      <c r="V188" s="70">
        <v>121.223528</v>
      </c>
      <c r="W188" s="70" t="s">
        <v>2362</v>
      </c>
      <c r="X188" s="70" t="s">
        <v>708</v>
      </c>
      <c r="Y188" s="70" t="s">
        <v>708</v>
      </c>
      <c r="Z188" s="70" t="s">
        <v>708</v>
      </c>
      <c r="AA188" s="70" t="s">
        <v>708</v>
      </c>
      <c r="AB188" s="70" t="s">
        <v>708</v>
      </c>
      <c r="AC188" s="70" t="s">
        <v>708</v>
      </c>
      <c r="AD188" s="70" t="s">
        <v>2733</v>
      </c>
      <c r="AE188" s="70" t="s">
        <v>708</v>
      </c>
      <c r="AF188" s="70" t="s">
        <v>5749</v>
      </c>
      <c r="AG188" s="70" t="s">
        <v>3247</v>
      </c>
      <c r="AH188" s="70"/>
      <c r="AI188" s="70" t="s">
        <v>2734</v>
      </c>
      <c r="AJ188" s="70" t="s">
        <v>2734</v>
      </c>
      <c r="AK188" s="70" t="s">
        <v>6490</v>
      </c>
      <c r="AL188" s="70" t="s">
        <v>2734</v>
      </c>
      <c r="AM188" s="70">
        <v>0</v>
      </c>
      <c r="AN188" s="70">
        <v>0</v>
      </c>
      <c r="AO188" s="70">
        <v>0</v>
      </c>
      <c r="AP188" s="70">
        <v>0</v>
      </c>
      <c r="AQ188" s="70">
        <v>0</v>
      </c>
      <c r="AR188" s="70">
        <v>0</v>
      </c>
      <c r="AS188" s="70">
        <v>0</v>
      </c>
      <c r="AT188" s="70">
        <v>1</v>
      </c>
      <c r="AU188" s="70">
        <v>80</v>
      </c>
      <c r="AV188" s="70">
        <v>0</v>
      </c>
      <c r="AW188" s="70">
        <v>0</v>
      </c>
      <c r="AX188" s="70">
        <v>0</v>
      </c>
      <c r="AY188" s="70">
        <v>14</v>
      </c>
      <c r="AZ188" s="70">
        <v>2</v>
      </c>
      <c r="BA188" s="70">
        <v>0</v>
      </c>
      <c r="BB188" s="70">
        <v>0</v>
      </c>
      <c r="BC188" s="70">
        <v>0</v>
      </c>
      <c r="BD188" s="70">
        <v>0</v>
      </c>
      <c r="BE188" s="70">
        <v>0</v>
      </c>
      <c r="BF188" s="70">
        <v>3</v>
      </c>
      <c r="BG188" s="70">
        <v>0</v>
      </c>
      <c r="BH188" s="70">
        <v>0</v>
      </c>
      <c r="BI188" s="70">
        <v>0</v>
      </c>
      <c r="BJ188" s="70">
        <v>0</v>
      </c>
      <c r="BK188" s="70">
        <v>0</v>
      </c>
      <c r="BL188" s="70">
        <v>0</v>
      </c>
      <c r="BM188" s="70">
        <v>0</v>
      </c>
      <c r="BN188" s="70">
        <v>2</v>
      </c>
      <c r="BO188" s="70">
        <v>0</v>
      </c>
      <c r="BP188" s="70">
        <v>0</v>
      </c>
      <c r="BQ188" s="70">
        <v>0</v>
      </c>
      <c r="BR188" s="70">
        <v>0</v>
      </c>
      <c r="BS188" s="70">
        <v>0</v>
      </c>
      <c r="BT188" s="70">
        <v>0</v>
      </c>
      <c r="BU188" s="70">
        <v>0</v>
      </c>
      <c r="BV188" s="70">
        <v>19</v>
      </c>
      <c r="BW188" s="70">
        <v>0</v>
      </c>
      <c r="BX188" s="70">
        <v>0</v>
      </c>
      <c r="BY188" s="70">
        <v>0</v>
      </c>
      <c r="BZ188" s="70">
        <v>0</v>
      </c>
      <c r="CA188" s="70">
        <v>0</v>
      </c>
      <c r="CB188" s="70">
        <v>4</v>
      </c>
      <c r="CC188" s="70">
        <v>0</v>
      </c>
      <c r="CD188" s="70">
        <v>1</v>
      </c>
      <c r="CE188" s="70">
        <v>0</v>
      </c>
      <c r="CF188" s="70">
        <v>0</v>
      </c>
      <c r="CG188" s="70">
        <v>0</v>
      </c>
      <c r="CH188" s="70">
        <v>1</v>
      </c>
      <c r="CI188" s="70">
        <v>1</v>
      </c>
      <c r="CJ188" s="70">
        <v>0</v>
      </c>
      <c r="CK188" s="70">
        <v>2</v>
      </c>
      <c r="CL188" s="70">
        <v>0</v>
      </c>
      <c r="CM188" s="70">
        <v>2</v>
      </c>
      <c r="CN188" s="70">
        <v>0</v>
      </c>
      <c r="CO188" s="70">
        <v>0</v>
      </c>
      <c r="CP188" s="70">
        <v>0</v>
      </c>
      <c r="CQ188" s="70">
        <v>1</v>
      </c>
      <c r="CR188" s="70">
        <v>1</v>
      </c>
      <c r="CS188" s="70">
        <v>1</v>
      </c>
      <c r="CT188" s="70">
        <v>0</v>
      </c>
      <c r="CU188" s="70">
        <v>1</v>
      </c>
      <c r="CV188" s="70">
        <v>0</v>
      </c>
      <c r="CW188" s="70">
        <v>0</v>
      </c>
      <c r="CX188" s="70">
        <v>0</v>
      </c>
      <c r="CY188" s="70">
        <v>0</v>
      </c>
      <c r="CZ188" s="70">
        <v>0</v>
      </c>
      <c r="DA188" s="70">
        <v>0</v>
      </c>
      <c r="DB188" s="70">
        <v>15</v>
      </c>
      <c r="DC188" s="70">
        <v>0</v>
      </c>
      <c r="DD188" s="70">
        <v>0</v>
      </c>
      <c r="DE188" s="70">
        <v>0</v>
      </c>
      <c r="DF188" s="70">
        <v>0</v>
      </c>
      <c r="DG188" s="70">
        <v>15</v>
      </c>
      <c r="DH188" s="70">
        <v>0</v>
      </c>
      <c r="DI188" s="70">
        <v>0</v>
      </c>
      <c r="DJ188" s="70">
        <v>0</v>
      </c>
      <c r="DK188" s="70">
        <v>2</v>
      </c>
      <c r="DL188" s="70">
        <v>2</v>
      </c>
      <c r="DM188" s="70">
        <v>0</v>
      </c>
      <c r="DN188" s="70">
        <v>0</v>
      </c>
      <c r="DO188" s="70">
        <v>1</v>
      </c>
      <c r="DP188" s="70">
        <v>0</v>
      </c>
      <c r="DQ188" s="70">
        <v>0</v>
      </c>
      <c r="DR188" s="70">
        <v>3</v>
      </c>
      <c r="DS188" s="70">
        <v>0</v>
      </c>
      <c r="DT188" s="70">
        <v>2</v>
      </c>
      <c r="DU188" s="70">
        <v>0</v>
      </c>
      <c r="DV188" s="70">
        <v>5</v>
      </c>
      <c r="DW188" s="70">
        <v>6</v>
      </c>
      <c r="DX188" s="70">
        <v>0</v>
      </c>
      <c r="DY188" s="70">
        <v>11</v>
      </c>
      <c r="DZ188" s="70">
        <v>46</v>
      </c>
      <c r="EA188" s="70">
        <v>0</v>
      </c>
      <c r="EB188" s="70">
        <v>0</v>
      </c>
      <c r="EC188" s="70">
        <v>0</v>
      </c>
      <c r="ED188" s="70">
        <v>93</v>
      </c>
      <c r="EE188" s="70">
        <v>4</v>
      </c>
    </row>
    <row r="189" spans="1:135">
      <c r="A189" s="70" t="s">
        <v>164</v>
      </c>
      <c r="B189" s="70" t="s">
        <v>4610</v>
      </c>
      <c r="C189" s="70" t="s">
        <v>4610</v>
      </c>
      <c r="D189" s="70" t="s">
        <v>533</v>
      </c>
      <c r="E189" s="70" t="s">
        <v>564</v>
      </c>
      <c r="F189" s="70" t="str">
        <f t="shared" si="2"/>
        <v>苗栗縣苗栗市</v>
      </c>
      <c r="G189" s="70">
        <f>VLOOKUP(F189,郵遞區號!$C$2:$D$371,2,0)</f>
        <v>360</v>
      </c>
      <c r="H189" s="70" t="str">
        <f>VLOOKUP(D189,區域對照!$A$2:$B$23,2,0)</f>
        <v>北區</v>
      </c>
      <c r="I189" s="70" t="s">
        <v>3677</v>
      </c>
      <c r="J189" s="70" t="s">
        <v>4609</v>
      </c>
      <c r="K189" s="59" t="s">
        <v>6124</v>
      </c>
      <c r="L189" s="71" t="s">
        <v>828</v>
      </c>
      <c r="M189" s="70" t="s">
        <v>1203</v>
      </c>
      <c r="N189" s="70" t="s">
        <v>1203</v>
      </c>
      <c r="O189" s="70" t="s">
        <v>1253</v>
      </c>
      <c r="P189" s="70" t="s">
        <v>708</v>
      </c>
      <c r="Q189" s="70" t="s">
        <v>1369</v>
      </c>
      <c r="R189" s="70" t="s">
        <v>3919</v>
      </c>
      <c r="S189" s="70" t="s">
        <v>3919</v>
      </c>
      <c r="T189" s="70" t="s">
        <v>5215</v>
      </c>
      <c r="U189" s="70">
        <v>24.551508699999999</v>
      </c>
      <c r="V189" s="70">
        <v>120.8209267</v>
      </c>
      <c r="W189" s="70" t="s">
        <v>2366</v>
      </c>
      <c r="X189" s="70" t="s">
        <v>708</v>
      </c>
      <c r="Y189" s="70" t="s">
        <v>708</v>
      </c>
      <c r="Z189" s="70" t="s">
        <v>708</v>
      </c>
      <c r="AA189" s="70" t="s">
        <v>708</v>
      </c>
      <c r="AB189" s="70" t="s">
        <v>708</v>
      </c>
      <c r="AC189" s="70" t="s">
        <v>708</v>
      </c>
      <c r="AD189" s="70" t="s">
        <v>2734</v>
      </c>
      <c r="AE189" s="70" t="s">
        <v>2733</v>
      </c>
      <c r="AF189" s="70" t="s">
        <v>5753</v>
      </c>
      <c r="AG189" s="70" t="s">
        <v>3251</v>
      </c>
      <c r="AI189" s="70" t="s">
        <v>2734</v>
      </c>
      <c r="AJ189" s="70" t="s">
        <v>2734</v>
      </c>
      <c r="AK189" s="70" t="s">
        <v>6490</v>
      </c>
      <c r="AL189" s="70" t="s">
        <v>2734</v>
      </c>
      <c r="AM189" s="70">
        <v>0</v>
      </c>
      <c r="AN189" s="70">
        <v>0</v>
      </c>
      <c r="AO189" s="70">
        <v>0</v>
      </c>
      <c r="AP189" s="70">
        <v>0</v>
      </c>
      <c r="AQ189" s="70">
        <v>0</v>
      </c>
      <c r="AR189" s="70">
        <v>0</v>
      </c>
      <c r="AS189" s="70">
        <v>0</v>
      </c>
      <c r="AT189" s="70">
        <v>1</v>
      </c>
      <c r="AU189" s="70">
        <v>88</v>
      </c>
      <c r="AV189" s="70">
        <v>0</v>
      </c>
      <c r="AW189" s="70">
        <v>0</v>
      </c>
      <c r="AX189" s="70">
        <v>0</v>
      </c>
      <c r="AY189" s="70">
        <v>6</v>
      </c>
      <c r="AZ189" s="70">
        <v>4</v>
      </c>
      <c r="BA189" s="70">
        <v>0</v>
      </c>
      <c r="BB189" s="70">
        <v>0</v>
      </c>
      <c r="BC189" s="70">
        <v>0</v>
      </c>
      <c r="BD189" s="70">
        <v>0</v>
      </c>
      <c r="BE189" s="70">
        <v>0</v>
      </c>
      <c r="BF189" s="70">
        <v>6</v>
      </c>
      <c r="BG189" s="70">
        <v>0</v>
      </c>
      <c r="BH189" s="70">
        <v>0</v>
      </c>
      <c r="BI189" s="70">
        <v>0</v>
      </c>
      <c r="BJ189" s="70">
        <v>0</v>
      </c>
      <c r="BK189" s="70">
        <v>0</v>
      </c>
      <c r="BL189" s="70">
        <v>0</v>
      </c>
      <c r="BM189" s="70">
        <v>30</v>
      </c>
      <c r="BN189" s="70">
        <v>1</v>
      </c>
      <c r="BO189" s="70">
        <v>0</v>
      </c>
      <c r="BP189" s="70">
        <v>0</v>
      </c>
      <c r="BQ189" s="70">
        <v>0</v>
      </c>
      <c r="BR189" s="70">
        <v>0</v>
      </c>
      <c r="BS189" s="70">
        <v>0</v>
      </c>
      <c r="BT189" s="70">
        <v>0</v>
      </c>
      <c r="BU189" s="70">
        <v>0</v>
      </c>
      <c r="BV189" s="70">
        <v>0</v>
      </c>
      <c r="BW189" s="70">
        <v>0</v>
      </c>
      <c r="BX189" s="70">
        <v>0</v>
      </c>
      <c r="BY189" s="70">
        <v>0</v>
      </c>
      <c r="BZ189" s="70">
        <v>0</v>
      </c>
      <c r="CA189" s="70">
        <v>0</v>
      </c>
      <c r="CB189" s="70">
        <v>5</v>
      </c>
      <c r="CC189" s="70">
        <v>0</v>
      </c>
      <c r="CD189" s="70">
        <v>1</v>
      </c>
      <c r="CE189" s="70">
        <v>0</v>
      </c>
      <c r="CF189" s="70">
        <v>0</v>
      </c>
      <c r="CG189" s="70">
        <v>0</v>
      </c>
      <c r="CH189" s="70">
        <v>0</v>
      </c>
      <c r="CI189" s="70">
        <v>0</v>
      </c>
      <c r="CJ189" s="70">
        <v>0</v>
      </c>
      <c r="CK189" s="70">
        <v>2</v>
      </c>
      <c r="CL189" s="70">
        <v>0</v>
      </c>
      <c r="CM189" s="70">
        <v>3</v>
      </c>
      <c r="CN189" s="70">
        <v>0</v>
      </c>
      <c r="CO189" s="70">
        <v>0</v>
      </c>
      <c r="CP189" s="70">
        <v>1</v>
      </c>
      <c r="CQ189" s="70">
        <v>1</v>
      </c>
      <c r="CR189" s="70">
        <v>0</v>
      </c>
      <c r="CS189" s="70">
        <v>0</v>
      </c>
      <c r="CT189" s="70">
        <v>1</v>
      </c>
      <c r="CU189" s="70">
        <v>1</v>
      </c>
      <c r="CV189" s="70">
        <v>0</v>
      </c>
      <c r="CW189" s="70">
        <v>0</v>
      </c>
      <c r="CX189" s="70">
        <v>0</v>
      </c>
      <c r="CY189" s="70">
        <v>0</v>
      </c>
      <c r="CZ189" s="70">
        <v>0</v>
      </c>
      <c r="DA189" s="70">
        <v>1</v>
      </c>
      <c r="DB189" s="70">
        <v>16</v>
      </c>
      <c r="DC189" s="70">
        <v>0</v>
      </c>
      <c r="DD189" s="70">
        <v>0</v>
      </c>
      <c r="DE189" s="70">
        <v>0</v>
      </c>
      <c r="DF189" s="70">
        <v>0</v>
      </c>
      <c r="DG189" s="70">
        <v>16</v>
      </c>
      <c r="DH189" s="70">
        <v>0</v>
      </c>
      <c r="DI189" s="70">
        <v>0</v>
      </c>
      <c r="DJ189" s="70">
        <v>1</v>
      </c>
      <c r="DK189" s="70">
        <v>4</v>
      </c>
      <c r="DL189" s="70">
        <v>4</v>
      </c>
      <c r="DM189" s="70">
        <v>0</v>
      </c>
      <c r="DN189" s="70">
        <v>0</v>
      </c>
      <c r="DO189" s="70">
        <v>1</v>
      </c>
      <c r="DP189" s="70">
        <v>0</v>
      </c>
      <c r="DQ189" s="70">
        <v>0</v>
      </c>
      <c r="DR189" s="70">
        <v>0</v>
      </c>
      <c r="DS189" s="70">
        <v>0</v>
      </c>
      <c r="DT189" s="70">
        <v>5</v>
      </c>
      <c r="DU189" s="70">
        <v>1</v>
      </c>
      <c r="DV189" s="70">
        <v>3</v>
      </c>
      <c r="DW189" s="70">
        <v>6</v>
      </c>
      <c r="DX189" s="70">
        <v>0</v>
      </c>
      <c r="DY189" s="70">
        <v>22</v>
      </c>
      <c r="DZ189" s="70">
        <v>40</v>
      </c>
      <c r="EA189" s="70">
        <v>0</v>
      </c>
      <c r="EB189" s="70">
        <v>0</v>
      </c>
      <c r="EC189" s="70">
        <v>0</v>
      </c>
      <c r="ED189" s="70">
        <v>103</v>
      </c>
      <c r="EE189" s="70">
        <v>4</v>
      </c>
    </row>
    <row r="190" spans="1:135">
      <c r="A190" s="70" t="s">
        <v>166</v>
      </c>
      <c r="B190" s="70" t="s">
        <v>4016</v>
      </c>
      <c r="C190" s="70" t="s">
        <v>4016</v>
      </c>
      <c r="D190" s="70" t="s">
        <v>533</v>
      </c>
      <c r="E190" s="70" t="s">
        <v>623</v>
      </c>
      <c r="F190" s="70" t="str">
        <f t="shared" si="2"/>
        <v>苗栗縣苑裡鎮</v>
      </c>
      <c r="G190" s="70">
        <f>VLOOKUP(F190,郵遞區號!$C$2:$D$371,2,0)</f>
        <v>358</v>
      </c>
      <c r="H190" s="70" t="str">
        <f>VLOOKUP(D190,區域對照!$A$2:$B$23,2,0)</f>
        <v>北區</v>
      </c>
      <c r="I190" s="70" t="s">
        <v>3677</v>
      </c>
      <c r="J190" s="70" t="s">
        <v>4609</v>
      </c>
      <c r="K190" s="59" t="s">
        <v>6124</v>
      </c>
      <c r="L190" s="71" t="s">
        <v>830</v>
      </c>
      <c r="M190" s="70" t="s">
        <v>1203</v>
      </c>
      <c r="N190" s="70" t="s">
        <v>1203</v>
      </c>
      <c r="O190" s="70" t="s">
        <v>1253</v>
      </c>
      <c r="P190" s="70" t="s">
        <v>708</v>
      </c>
      <c r="Q190" s="70" t="s">
        <v>1371</v>
      </c>
      <c r="R190" s="70" t="s">
        <v>3918</v>
      </c>
      <c r="S190" s="70" t="s">
        <v>4825</v>
      </c>
      <c r="T190" s="70" t="s">
        <v>5217</v>
      </c>
      <c r="U190" s="70">
        <v>24.441904900000001</v>
      </c>
      <c r="V190" s="70">
        <v>120.652647</v>
      </c>
      <c r="W190" s="70" t="s">
        <v>2368</v>
      </c>
      <c r="X190" s="70" t="s">
        <v>708</v>
      </c>
      <c r="Y190" s="70" t="s">
        <v>708</v>
      </c>
      <c r="Z190" s="70" t="s">
        <v>708</v>
      </c>
      <c r="AA190" s="70" t="s">
        <v>2733</v>
      </c>
      <c r="AB190" s="70" t="s">
        <v>2995</v>
      </c>
      <c r="AC190" s="70" t="s">
        <v>2733</v>
      </c>
      <c r="AD190" s="70" t="s">
        <v>2733</v>
      </c>
      <c r="AE190" s="70" t="s">
        <v>2733</v>
      </c>
      <c r="AF190" s="70" t="s">
        <v>5755</v>
      </c>
      <c r="AG190" s="70" t="s">
        <v>3253</v>
      </c>
      <c r="AI190" s="70" t="s">
        <v>6263</v>
      </c>
      <c r="AJ190" s="70" t="s">
        <v>3649</v>
      </c>
      <c r="AK190" s="70" t="s">
        <v>6491</v>
      </c>
      <c r="AL190" s="70" t="s">
        <v>3649</v>
      </c>
      <c r="AM190" s="70">
        <v>2</v>
      </c>
      <c r="AN190" s="70">
        <v>2</v>
      </c>
      <c r="AO190" s="70">
        <v>2</v>
      </c>
      <c r="AP190" s="70">
        <v>2</v>
      </c>
      <c r="AQ190" s="70">
        <v>2</v>
      </c>
      <c r="AR190" s="70">
        <v>2</v>
      </c>
      <c r="AS190" s="70">
        <v>2</v>
      </c>
      <c r="AT190" s="70">
        <v>6</v>
      </c>
      <c r="AU190" s="70">
        <v>183</v>
      </c>
      <c r="AV190" s="70">
        <v>0</v>
      </c>
      <c r="AW190" s="70">
        <v>0</v>
      </c>
      <c r="AX190" s="70">
        <v>0</v>
      </c>
      <c r="AY190" s="70">
        <v>11</v>
      </c>
      <c r="AZ190" s="70">
        <v>3</v>
      </c>
      <c r="BA190" s="70">
        <v>0</v>
      </c>
      <c r="BB190" s="70">
        <v>0</v>
      </c>
      <c r="BC190" s="70">
        <v>1</v>
      </c>
      <c r="BD190" s="70">
        <v>0</v>
      </c>
      <c r="BE190" s="70">
        <v>0</v>
      </c>
      <c r="BF190" s="70">
        <v>15</v>
      </c>
      <c r="BG190" s="70">
        <v>0</v>
      </c>
      <c r="BH190" s="70">
        <v>7</v>
      </c>
      <c r="BI190" s="70">
        <v>2</v>
      </c>
      <c r="BJ190" s="70">
        <v>0</v>
      </c>
      <c r="BK190" s="70">
        <v>0</v>
      </c>
      <c r="BL190" s="70">
        <v>6</v>
      </c>
      <c r="BM190" s="70">
        <v>0</v>
      </c>
      <c r="BN190" s="70">
        <v>2</v>
      </c>
      <c r="BO190" s="70">
        <v>0</v>
      </c>
      <c r="BP190" s="70">
        <v>2</v>
      </c>
      <c r="BQ190" s="70">
        <v>0</v>
      </c>
      <c r="BR190" s="70">
        <v>0</v>
      </c>
      <c r="BS190" s="70">
        <v>0</v>
      </c>
      <c r="BT190" s="70">
        <v>0</v>
      </c>
      <c r="BU190" s="70">
        <v>0</v>
      </c>
      <c r="BV190" s="70">
        <v>18</v>
      </c>
      <c r="BW190" s="70">
        <v>1</v>
      </c>
      <c r="BX190" s="70">
        <v>0</v>
      </c>
      <c r="BY190" s="70">
        <v>0</v>
      </c>
      <c r="BZ190" s="70">
        <v>0</v>
      </c>
      <c r="CA190" s="70">
        <v>0</v>
      </c>
      <c r="CB190" s="70">
        <v>13</v>
      </c>
      <c r="CC190" s="70">
        <v>1</v>
      </c>
      <c r="CD190" s="70">
        <v>4</v>
      </c>
      <c r="CE190" s="70">
        <v>1</v>
      </c>
      <c r="CF190" s="70">
        <v>1</v>
      </c>
      <c r="CG190" s="70">
        <v>0</v>
      </c>
      <c r="CH190" s="70">
        <v>2</v>
      </c>
      <c r="CI190" s="70">
        <v>7</v>
      </c>
      <c r="CJ190" s="70">
        <v>0</v>
      </c>
      <c r="CK190" s="70">
        <v>4</v>
      </c>
      <c r="CL190" s="70">
        <v>5</v>
      </c>
      <c r="CM190" s="70">
        <v>4</v>
      </c>
      <c r="CN190" s="70">
        <v>0</v>
      </c>
      <c r="CO190" s="70">
        <v>1</v>
      </c>
      <c r="CP190" s="70">
        <v>2</v>
      </c>
      <c r="CQ190" s="70">
        <v>4</v>
      </c>
      <c r="CR190" s="70">
        <v>2</v>
      </c>
      <c r="CS190" s="70">
        <v>1</v>
      </c>
      <c r="CT190" s="70">
        <v>4</v>
      </c>
      <c r="CU190" s="70">
        <v>1</v>
      </c>
      <c r="CV190" s="70">
        <v>0</v>
      </c>
      <c r="CW190" s="70">
        <v>1</v>
      </c>
      <c r="CX190" s="70">
        <v>0</v>
      </c>
      <c r="CY190" s="70">
        <v>0</v>
      </c>
      <c r="CZ190" s="70">
        <v>0</v>
      </c>
      <c r="DA190" s="70">
        <v>0</v>
      </c>
      <c r="DB190" s="70">
        <v>58</v>
      </c>
      <c r="DC190" s="70">
        <v>0</v>
      </c>
      <c r="DD190" s="70">
        <v>0</v>
      </c>
      <c r="DE190" s="70">
        <v>0</v>
      </c>
      <c r="DF190" s="70">
        <v>0</v>
      </c>
      <c r="DG190" s="70">
        <v>19</v>
      </c>
      <c r="DH190" s="70">
        <v>0</v>
      </c>
      <c r="DI190" s="70">
        <v>0</v>
      </c>
      <c r="DJ190" s="70">
        <v>1</v>
      </c>
      <c r="DK190" s="70">
        <v>1</v>
      </c>
      <c r="DL190" s="70">
        <v>6</v>
      </c>
      <c r="DM190" s="70">
        <v>0</v>
      </c>
      <c r="DN190" s="70">
        <v>0</v>
      </c>
      <c r="DO190" s="70">
        <v>2</v>
      </c>
      <c r="DP190" s="70">
        <v>0</v>
      </c>
      <c r="DQ190" s="70">
        <v>0</v>
      </c>
      <c r="DR190" s="70">
        <v>4</v>
      </c>
      <c r="DS190" s="70">
        <v>0</v>
      </c>
      <c r="DT190" s="70">
        <v>7</v>
      </c>
      <c r="DU190" s="70">
        <v>0</v>
      </c>
      <c r="DV190" s="70">
        <v>8</v>
      </c>
      <c r="DW190" s="70">
        <v>12</v>
      </c>
      <c r="DX190" s="70">
        <v>0</v>
      </c>
      <c r="DY190" s="70">
        <v>19</v>
      </c>
      <c r="DZ190" s="70">
        <v>116</v>
      </c>
      <c r="EA190" s="70">
        <v>0</v>
      </c>
      <c r="EB190" s="70">
        <v>0</v>
      </c>
      <c r="EC190" s="70">
        <v>0</v>
      </c>
      <c r="ED190" s="70">
        <v>195</v>
      </c>
      <c r="EE190" s="70">
        <v>3</v>
      </c>
    </row>
    <row r="191" spans="1:135">
      <c r="A191" s="70" t="s">
        <v>171</v>
      </c>
      <c r="B191" s="70" t="s">
        <v>4610</v>
      </c>
      <c r="C191" s="70" t="s">
        <v>4610</v>
      </c>
      <c r="D191" s="70" t="s">
        <v>534</v>
      </c>
      <c r="E191" s="70" t="s">
        <v>628</v>
      </c>
      <c r="F191" s="70" t="str">
        <f t="shared" si="2"/>
        <v>彰化縣和美鎮</v>
      </c>
      <c r="G191" s="70">
        <f>VLOOKUP(F191,郵遞區號!$C$2:$D$371,2,0)</f>
        <v>508</v>
      </c>
      <c r="H191" s="70" t="str">
        <f>VLOOKUP(D191,區域對照!$A$2:$B$23,2,0)</f>
        <v>中區</v>
      </c>
      <c r="I191" s="70" t="s">
        <v>3677</v>
      </c>
      <c r="J191" s="70" t="s">
        <v>4609</v>
      </c>
      <c r="K191" s="59" t="s">
        <v>6124</v>
      </c>
      <c r="L191" s="71" t="s">
        <v>835</v>
      </c>
      <c r="M191" s="70" t="s">
        <v>1203</v>
      </c>
      <c r="N191" s="70" t="s">
        <v>1203</v>
      </c>
      <c r="O191" s="70" t="s">
        <v>1253</v>
      </c>
      <c r="P191" s="70" t="s">
        <v>708</v>
      </c>
      <c r="Q191" s="70" t="s">
        <v>1376</v>
      </c>
      <c r="R191" s="70" t="s">
        <v>3875</v>
      </c>
      <c r="S191" s="70" t="s">
        <v>4828</v>
      </c>
      <c r="T191" s="70" t="s">
        <v>5232</v>
      </c>
      <c r="U191" s="70">
        <v>24.110641300000001</v>
      </c>
      <c r="V191" s="70">
        <v>120.4919836</v>
      </c>
      <c r="W191" s="70" t="s">
        <v>2373</v>
      </c>
      <c r="X191" s="70" t="s">
        <v>708</v>
      </c>
      <c r="Y191" s="70" t="s">
        <v>708</v>
      </c>
      <c r="Z191" s="70" t="s">
        <v>708</v>
      </c>
      <c r="AA191" s="70" t="s">
        <v>2733</v>
      </c>
      <c r="AB191" s="70" t="s">
        <v>3001</v>
      </c>
      <c r="AC191" s="70" t="s">
        <v>2733</v>
      </c>
      <c r="AD191" s="70" t="s">
        <v>2734</v>
      </c>
      <c r="AE191" s="70" t="s">
        <v>2734</v>
      </c>
      <c r="AF191" s="70" t="s">
        <v>5760</v>
      </c>
      <c r="AG191" s="70" t="s">
        <v>3270</v>
      </c>
      <c r="AI191" s="70" t="s">
        <v>6263</v>
      </c>
      <c r="AJ191" s="70" t="s">
        <v>3656</v>
      </c>
      <c r="AK191" s="70" t="s">
        <v>6493</v>
      </c>
      <c r="AL191" s="70" t="s">
        <v>3656</v>
      </c>
      <c r="AM191" s="70">
        <v>1</v>
      </c>
      <c r="AN191" s="70">
        <v>1</v>
      </c>
      <c r="AO191" s="70">
        <v>1</v>
      </c>
      <c r="AP191" s="70">
        <v>1</v>
      </c>
      <c r="AQ191" s="70">
        <v>1</v>
      </c>
      <c r="AR191" s="70">
        <v>1</v>
      </c>
      <c r="AS191" s="70">
        <v>1</v>
      </c>
      <c r="AT191" s="70">
        <v>2</v>
      </c>
      <c r="AU191" s="70">
        <v>49</v>
      </c>
      <c r="AV191" s="70">
        <v>0</v>
      </c>
      <c r="AW191" s="70">
        <v>0</v>
      </c>
      <c r="AX191" s="70">
        <v>0</v>
      </c>
      <c r="AY191" s="70">
        <v>8</v>
      </c>
      <c r="AZ191" s="70">
        <v>1</v>
      </c>
      <c r="BA191" s="70">
        <v>0</v>
      </c>
      <c r="BB191" s="70">
        <v>0</v>
      </c>
      <c r="BC191" s="70">
        <v>0</v>
      </c>
      <c r="BD191" s="70">
        <v>0</v>
      </c>
      <c r="BE191" s="70">
        <v>0</v>
      </c>
      <c r="BF191" s="70">
        <v>0</v>
      </c>
      <c r="BG191" s="70">
        <v>0</v>
      </c>
      <c r="BH191" s="70">
        <v>0</v>
      </c>
      <c r="BI191" s="70">
        <v>0</v>
      </c>
      <c r="BJ191" s="70">
        <v>0</v>
      </c>
      <c r="BK191" s="70">
        <v>0</v>
      </c>
      <c r="BL191" s="70">
        <v>2</v>
      </c>
      <c r="BM191" s="70">
        <v>22</v>
      </c>
      <c r="BN191" s="70">
        <v>1</v>
      </c>
      <c r="BO191" s="70">
        <v>0</v>
      </c>
      <c r="BP191" s="70">
        <v>0</v>
      </c>
      <c r="BQ191" s="70">
        <v>0</v>
      </c>
      <c r="BR191" s="70">
        <v>0</v>
      </c>
      <c r="BS191" s="70">
        <v>0</v>
      </c>
      <c r="BT191" s="70">
        <v>0</v>
      </c>
      <c r="BU191" s="70">
        <v>0</v>
      </c>
      <c r="BV191" s="70">
        <v>15</v>
      </c>
      <c r="BW191" s="70">
        <v>0</v>
      </c>
      <c r="BX191" s="70">
        <v>0</v>
      </c>
      <c r="BY191" s="70">
        <v>0</v>
      </c>
      <c r="BZ191" s="70">
        <v>0</v>
      </c>
      <c r="CA191" s="70">
        <v>0</v>
      </c>
      <c r="CB191" s="70">
        <v>2</v>
      </c>
      <c r="CC191" s="70">
        <v>3</v>
      </c>
      <c r="CD191" s="70">
        <v>3</v>
      </c>
      <c r="CE191" s="70">
        <v>0</v>
      </c>
      <c r="CF191" s="70">
        <v>0</v>
      </c>
      <c r="CG191" s="70">
        <v>0</v>
      </c>
      <c r="CH191" s="70">
        <v>0</v>
      </c>
      <c r="CI191" s="70">
        <v>0</v>
      </c>
      <c r="CJ191" s="70">
        <v>0</v>
      </c>
      <c r="CK191" s="70">
        <v>0</v>
      </c>
      <c r="CL191" s="70">
        <v>0</v>
      </c>
      <c r="CM191" s="70">
        <v>1</v>
      </c>
      <c r="CN191" s="70">
        <v>0</v>
      </c>
      <c r="CO191" s="70">
        <v>0</v>
      </c>
      <c r="CP191" s="70">
        <v>0</v>
      </c>
      <c r="CQ191" s="70">
        <v>2</v>
      </c>
      <c r="CR191" s="70">
        <v>0</v>
      </c>
      <c r="CS191" s="70">
        <v>0</v>
      </c>
      <c r="CT191" s="70">
        <v>0</v>
      </c>
      <c r="CU191" s="70">
        <v>1</v>
      </c>
      <c r="CV191" s="70">
        <v>0</v>
      </c>
      <c r="CW191" s="70">
        <v>0</v>
      </c>
      <c r="CX191" s="70">
        <v>0</v>
      </c>
      <c r="CY191" s="70">
        <v>0</v>
      </c>
      <c r="CZ191" s="70">
        <v>0</v>
      </c>
      <c r="DA191" s="70">
        <v>0</v>
      </c>
      <c r="DB191" s="70">
        <v>12</v>
      </c>
      <c r="DC191" s="70">
        <v>0</v>
      </c>
      <c r="DD191" s="70">
        <v>3</v>
      </c>
      <c r="DE191" s="70">
        <v>0</v>
      </c>
      <c r="DF191" s="70">
        <v>0</v>
      </c>
      <c r="DG191" s="70">
        <v>9</v>
      </c>
      <c r="DH191" s="70">
        <v>0</v>
      </c>
      <c r="DI191" s="70">
        <v>0</v>
      </c>
      <c r="DJ191" s="70">
        <v>1</v>
      </c>
      <c r="DK191" s="70">
        <v>1</v>
      </c>
      <c r="DL191" s="70">
        <v>4</v>
      </c>
      <c r="DM191" s="70">
        <v>0</v>
      </c>
      <c r="DN191" s="70">
        <v>0</v>
      </c>
      <c r="DO191" s="70">
        <v>1</v>
      </c>
      <c r="DP191" s="70">
        <v>0</v>
      </c>
      <c r="DQ191" s="70">
        <v>0</v>
      </c>
      <c r="DR191" s="70">
        <v>3</v>
      </c>
      <c r="DS191" s="70">
        <v>0</v>
      </c>
      <c r="DT191" s="70">
        <v>3</v>
      </c>
      <c r="DU191" s="70">
        <v>0</v>
      </c>
      <c r="DV191" s="70">
        <v>3</v>
      </c>
      <c r="DW191" s="70">
        <v>4</v>
      </c>
      <c r="DX191" s="70">
        <v>0</v>
      </c>
      <c r="DY191" s="70">
        <v>9</v>
      </c>
      <c r="DZ191" s="70">
        <v>33</v>
      </c>
      <c r="EA191" s="70">
        <v>0</v>
      </c>
      <c r="EB191" s="70">
        <v>0</v>
      </c>
      <c r="EC191" s="70">
        <v>0</v>
      </c>
      <c r="ED191" s="70">
        <v>74</v>
      </c>
      <c r="EE191" s="70">
        <v>4</v>
      </c>
    </row>
    <row r="192" spans="1:135">
      <c r="A192" s="70" t="s">
        <v>172</v>
      </c>
      <c r="B192" s="70" t="s">
        <v>4610</v>
      </c>
      <c r="C192" s="70" t="s">
        <v>4610</v>
      </c>
      <c r="D192" s="70" t="s">
        <v>534</v>
      </c>
      <c r="E192" s="70" t="s">
        <v>629</v>
      </c>
      <c r="F192" s="70" t="str">
        <f t="shared" si="2"/>
        <v>彰化縣員林鎮</v>
      </c>
      <c r="G192" s="70">
        <f>VLOOKUP(F192,郵遞區號!$C$2:$D$371,2,0)</f>
        <v>510</v>
      </c>
      <c r="H192" s="70" t="str">
        <f>VLOOKUP(D192,區域對照!$A$2:$B$23,2,0)</f>
        <v>中區</v>
      </c>
      <c r="I192" s="70" t="s">
        <v>3677</v>
      </c>
      <c r="J192" s="70" t="s">
        <v>4609</v>
      </c>
      <c r="K192" s="59" t="s">
        <v>6124</v>
      </c>
      <c r="L192" s="71" t="s">
        <v>836</v>
      </c>
      <c r="M192" s="70" t="s">
        <v>1203</v>
      </c>
      <c r="N192" s="70" t="s">
        <v>1203</v>
      </c>
      <c r="O192" s="70" t="s">
        <v>1253</v>
      </c>
      <c r="P192" s="70" t="s">
        <v>708</v>
      </c>
      <c r="Q192" s="70" t="s">
        <v>1377</v>
      </c>
      <c r="R192" s="70" t="s">
        <v>3874</v>
      </c>
      <c r="S192" s="70" t="s">
        <v>3874</v>
      </c>
      <c r="T192" s="70" t="s">
        <v>5233</v>
      </c>
      <c r="U192" s="70">
        <v>23.9536637</v>
      </c>
      <c r="V192" s="70">
        <v>120.5747744</v>
      </c>
      <c r="W192" s="70" t="s">
        <v>2374</v>
      </c>
      <c r="X192" s="70" t="s">
        <v>708</v>
      </c>
      <c r="Y192" s="70" t="s">
        <v>708</v>
      </c>
      <c r="Z192" s="70" t="s">
        <v>708</v>
      </c>
      <c r="AA192" s="70" t="s">
        <v>2733</v>
      </c>
      <c r="AB192" s="70" t="s">
        <v>3002</v>
      </c>
      <c r="AC192" s="70" t="s">
        <v>2733</v>
      </c>
      <c r="AD192" s="70" t="s">
        <v>2734</v>
      </c>
      <c r="AE192" s="70" t="s">
        <v>2733</v>
      </c>
      <c r="AF192" s="70" t="s">
        <v>5761</v>
      </c>
      <c r="AG192" s="70" t="s">
        <v>3271</v>
      </c>
      <c r="AI192" s="70" t="s">
        <v>6263</v>
      </c>
      <c r="AJ192" s="70" t="s">
        <v>3656</v>
      </c>
      <c r="AK192" s="70" t="s">
        <v>6493</v>
      </c>
      <c r="AL192" s="70" t="s">
        <v>3656</v>
      </c>
      <c r="AM192" s="70">
        <v>1</v>
      </c>
      <c r="AN192" s="70">
        <v>1</v>
      </c>
      <c r="AO192" s="70">
        <v>1</v>
      </c>
      <c r="AP192" s="70">
        <v>1</v>
      </c>
      <c r="AQ192" s="70">
        <v>1</v>
      </c>
      <c r="AR192" s="70">
        <v>1</v>
      </c>
      <c r="AS192" s="70">
        <v>1</v>
      </c>
      <c r="AT192" s="70">
        <v>2</v>
      </c>
      <c r="AU192" s="70">
        <v>122</v>
      </c>
      <c r="AV192" s="70">
        <v>0</v>
      </c>
      <c r="AW192" s="70">
        <v>0</v>
      </c>
      <c r="AX192" s="70">
        <v>0</v>
      </c>
      <c r="AY192" s="70">
        <v>11</v>
      </c>
      <c r="AZ192" s="70">
        <v>2</v>
      </c>
      <c r="BA192" s="70">
        <v>0</v>
      </c>
      <c r="BB192" s="70">
        <v>0</v>
      </c>
      <c r="BC192" s="70">
        <v>0</v>
      </c>
      <c r="BD192" s="70">
        <v>0</v>
      </c>
      <c r="BE192" s="70">
        <v>0</v>
      </c>
      <c r="BF192" s="70">
        <v>15</v>
      </c>
      <c r="BG192" s="70">
        <v>0</v>
      </c>
      <c r="BH192" s="70">
        <v>0</v>
      </c>
      <c r="BI192" s="70">
        <v>0</v>
      </c>
      <c r="BJ192" s="70">
        <v>0</v>
      </c>
      <c r="BK192" s="70">
        <v>0</v>
      </c>
      <c r="BL192" s="70">
        <v>9</v>
      </c>
      <c r="BM192" s="70">
        <v>30</v>
      </c>
      <c r="BN192" s="70">
        <v>1</v>
      </c>
      <c r="BO192" s="70">
        <v>0</v>
      </c>
      <c r="BP192" s="70">
        <v>0</v>
      </c>
      <c r="BQ192" s="70">
        <v>0</v>
      </c>
      <c r="BR192" s="70">
        <v>0</v>
      </c>
      <c r="BS192" s="70">
        <v>0</v>
      </c>
      <c r="BT192" s="70">
        <v>0</v>
      </c>
      <c r="BU192" s="70">
        <v>0</v>
      </c>
      <c r="BV192" s="70">
        <v>23</v>
      </c>
      <c r="BW192" s="70">
        <v>0</v>
      </c>
      <c r="BX192" s="70">
        <v>0</v>
      </c>
      <c r="BY192" s="70">
        <v>0</v>
      </c>
      <c r="BZ192" s="70">
        <v>0</v>
      </c>
      <c r="CA192" s="70">
        <v>0</v>
      </c>
      <c r="CB192" s="70">
        <v>8</v>
      </c>
      <c r="CC192" s="70">
        <v>0</v>
      </c>
      <c r="CD192" s="70">
        <v>2</v>
      </c>
      <c r="CE192" s="70">
        <v>0</v>
      </c>
      <c r="CF192" s="70">
        <v>0</v>
      </c>
      <c r="CG192" s="70">
        <v>0</v>
      </c>
      <c r="CH192" s="70">
        <v>0</v>
      </c>
      <c r="CI192" s="70">
        <v>1</v>
      </c>
      <c r="CJ192" s="70">
        <v>0</v>
      </c>
      <c r="CK192" s="70">
        <v>2</v>
      </c>
      <c r="CL192" s="70">
        <v>2</v>
      </c>
      <c r="CM192" s="70">
        <v>2</v>
      </c>
      <c r="CN192" s="70">
        <v>0</v>
      </c>
      <c r="CO192" s="70">
        <v>0</v>
      </c>
      <c r="CP192" s="70">
        <v>0</v>
      </c>
      <c r="CQ192" s="70">
        <v>1</v>
      </c>
      <c r="CR192" s="70">
        <v>1</v>
      </c>
      <c r="CS192" s="70">
        <v>0</v>
      </c>
      <c r="CT192" s="70">
        <v>1</v>
      </c>
      <c r="CU192" s="70">
        <v>1</v>
      </c>
      <c r="CV192" s="70">
        <v>0</v>
      </c>
      <c r="CW192" s="70">
        <v>0</v>
      </c>
      <c r="CX192" s="70">
        <v>0</v>
      </c>
      <c r="CY192" s="70">
        <v>0</v>
      </c>
      <c r="CZ192" s="70">
        <v>0</v>
      </c>
      <c r="DA192" s="70">
        <v>0</v>
      </c>
      <c r="DB192" s="70">
        <v>21</v>
      </c>
      <c r="DC192" s="70">
        <v>0</v>
      </c>
      <c r="DD192" s="70">
        <v>0</v>
      </c>
      <c r="DE192" s="70">
        <v>0</v>
      </c>
      <c r="DF192" s="70">
        <v>0</v>
      </c>
      <c r="DG192" s="70">
        <v>21</v>
      </c>
      <c r="DH192" s="70">
        <v>0</v>
      </c>
      <c r="DI192" s="70">
        <v>0</v>
      </c>
      <c r="DJ192" s="70">
        <v>2</v>
      </c>
      <c r="DK192" s="70">
        <v>2</v>
      </c>
      <c r="DL192" s="70">
        <v>8</v>
      </c>
      <c r="DM192" s="70">
        <v>3</v>
      </c>
      <c r="DN192" s="70">
        <v>0</v>
      </c>
      <c r="DO192" s="70">
        <v>2</v>
      </c>
      <c r="DP192" s="70">
        <v>0</v>
      </c>
      <c r="DQ192" s="70">
        <v>1</v>
      </c>
      <c r="DR192" s="70">
        <v>4</v>
      </c>
      <c r="DS192" s="70">
        <v>0</v>
      </c>
      <c r="DT192" s="70">
        <v>9</v>
      </c>
      <c r="DU192" s="70">
        <v>0</v>
      </c>
      <c r="DV192" s="70">
        <v>10</v>
      </c>
      <c r="DW192" s="70">
        <v>12</v>
      </c>
      <c r="DX192" s="70">
        <v>0</v>
      </c>
      <c r="DY192" s="70">
        <v>24</v>
      </c>
      <c r="DZ192" s="70">
        <v>111</v>
      </c>
      <c r="EA192" s="70">
        <v>0</v>
      </c>
      <c r="EB192" s="70">
        <v>0</v>
      </c>
      <c r="EC192" s="70">
        <v>0</v>
      </c>
      <c r="ED192" s="70">
        <v>209</v>
      </c>
      <c r="EE192" s="70">
        <v>4</v>
      </c>
    </row>
    <row r="193" spans="1:135" s="74" customFormat="1">
      <c r="A193" s="70" t="s">
        <v>173</v>
      </c>
      <c r="B193" s="70" t="s">
        <v>4610</v>
      </c>
      <c r="C193" s="70" t="s">
        <v>4610</v>
      </c>
      <c r="D193" s="70" t="s">
        <v>534</v>
      </c>
      <c r="E193" s="70" t="s">
        <v>629</v>
      </c>
      <c r="F193" s="70" t="str">
        <f t="shared" si="2"/>
        <v>彰化縣員林鎮</v>
      </c>
      <c r="G193" s="70">
        <f>VLOOKUP(F193,郵遞區號!$C$2:$D$371,2,0)</f>
        <v>510</v>
      </c>
      <c r="H193" s="70" t="str">
        <f>VLOOKUP(D193,區域對照!$A$2:$B$23,2,0)</f>
        <v>中區</v>
      </c>
      <c r="I193" s="70" t="s">
        <v>3677</v>
      </c>
      <c r="J193" s="70" t="s">
        <v>4609</v>
      </c>
      <c r="K193" s="59" t="s">
        <v>6124</v>
      </c>
      <c r="L193" s="71" t="s">
        <v>837</v>
      </c>
      <c r="M193" s="70" t="s">
        <v>1203</v>
      </c>
      <c r="N193" s="70" t="s">
        <v>1203</v>
      </c>
      <c r="O193" s="70" t="s">
        <v>1253</v>
      </c>
      <c r="P193" s="70" t="s">
        <v>708</v>
      </c>
      <c r="Q193" s="70" t="s">
        <v>708</v>
      </c>
      <c r="R193" s="70" t="s">
        <v>3873</v>
      </c>
      <c r="S193" s="70" t="s">
        <v>3873</v>
      </c>
      <c r="T193" s="70" t="s">
        <v>5234</v>
      </c>
      <c r="U193" s="70">
        <v>23.954966500000001</v>
      </c>
      <c r="V193" s="70">
        <v>120.5702996</v>
      </c>
      <c r="W193" s="70" t="s">
        <v>2375</v>
      </c>
      <c r="X193" s="70" t="s">
        <v>708</v>
      </c>
      <c r="Y193" s="70" t="s">
        <v>708</v>
      </c>
      <c r="Z193" s="70" t="s">
        <v>708</v>
      </c>
      <c r="AA193" s="70" t="s">
        <v>708</v>
      </c>
      <c r="AB193" s="70" t="s">
        <v>708</v>
      </c>
      <c r="AC193" s="70" t="s">
        <v>708</v>
      </c>
      <c r="AD193" s="70" t="s">
        <v>708</v>
      </c>
      <c r="AE193" s="70" t="s">
        <v>708</v>
      </c>
      <c r="AF193" s="70" t="s">
        <v>5762</v>
      </c>
      <c r="AG193" s="70" t="s">
        <v>3272</v>
      </c>
      <c r="AH193" s="70"/>
      <c r="AI193" s="70" t="s">
        <v>2734</v>
      </c>
      <c r="AJ193" s="70" t="s">
        <v>2734</v>
      </c>
      <c r="AK193" s="70" t="s">
        <v>6490</v>
      </c>
      <c r="AL193" s="70" t="s">
        <v>2734</v>
      </c>
      <c r="AM193" s="70">
        <v>0</v>
      </c>
      <c r="AN193" s="70">
        <v>0</v>
      </c>
      <c r="AO193" s="70">
        <v>0</v>
      </c>
      <c r="AP193" s="70">
        <v>0</v>
      </c>
      <c r="AQ193" s="70">
        <v>0</v>
      </c>
      <c r="AR193" s="70">
        <v>0</v>
      </c>
      <c r="AS193" s="70">
        <v>0</v>
      </c>
      <c r="AT193" s="70">
        <v>1</v>
      </c>
      <c r="AU193" s="70">
        <v>48</v>
      </c>
      <c r="AV193" s="70">
        <v>0</v>
      </c>
      <c r="AW193" s="70">
        <v>0</v>
      </c>
      <c r="AX193" s="70">
        <v>0</v>
      </c>
      <c r="AY193" s="70">
        <v>3</v>
      </c>
      <c r="AZ193" s="70">
        <v>0</v>
      </c>
      <c r="BA193" s="70">
        <v>0</v>
      </c>
      <c r="BB193" s="70">
        <v>0</v>
      </c>
      <c r="BC193" s="70">
        <v>0</v>
      </c>
      <c r="BD193" s="70">
        <v>0</v>
      </c>
      <c r="BE193" s="70">
        <v>0</v>
      </c>
      <c r="BF193" s="70">
        <v>17</v>
      </c>
      <c r="BG193" s="70">
        <v>0</v>
      </c>
      <c r="BH193" s="70">
        <v>0</v>
      </c>
      <c r="BI193" s="70">
        <v>0</v>
      </c>
      <c r="BJ193" s="70">
        <v>0</v>
      </c>
      <c r="BK193" s="70">
        <v>0</v>
      </c>
      <c r="BL193" s="70">
        <v>1</v>
      </c>
      <c r="BM193" s="70">
        <v>48</v>
      </c>
      <c r="BN193" s="70">
        <v>0</v>
      </c>
      <c r="BO193" s="70">
        <v>0</v>
      </c>
      <c r="BP193" s="70">
        <v>0</v>
      </c>
      <c r="BQ193" s="70">
        <v>0</v>
      </c>
      <c r="BR193" s="70">
        <v>0</v>
      </c>
      <c r="BS193" s="70">
        <v>0</v>
      </c>
      <c r="BT193" s="70">
        <v>0</v>
      </c>
      <c r="BU193" s="70">
        <v>0</v>
      </c>
      <c r="BV193" s="70">
        <v>0</v>
      </c>
      <c r="BW193" s="70">
        <v>0</v>
      </c>
      <c r="BX193" s="70">
        <v>0</v>
      </c>
      <c r="BY193" s="70">
        <v>0</v>
      </c>
      <c r="BZ193" s="70">
        <v>0</v>
      </c>
      <c r="CA193" s="70">
        <v>0</v>
      </c>
      <c r="CB193" s="70">
        <v>7</v>
      </c>
      <c r="CC193" s="70">
        <v>0</v>
      </c>
      <c r="CD193" s="70">
        <v>2</v>
      </c>
      <c r="CE193" s="70">
        <v>1</v>
      </c>
      <c r="CF193" s="70">
        <v>0</v>
      </c>
      <c r="CG193" s="70">
        <v>0</v>
      </c>
      <c r="CH193" s="70">
        <v>0</v>
      </c>
      <c r="CI193" s="70">
        <v>1</v>
      </c>
      <c r="CJ193" s="70">
        <v>0</v>
      </c>
      <c r="CK193" s="70">
        <v>0</v>
      </c>
      <c r="CL193" s="70">
        <v>0</v>
      </c>
      <c r="CM193" s="70">
        <v>2</v>
      </c>
      <c r="CN193" s="70">
        <v>0</v>
      </c>
      <c r="CO193" s="70">
        <v>0</v>
      </c>
      <c r="CP193" s="70">
        <v>2</v>
      </c>
      <c r="CQ193" s="70">
        <v>0</v>
      </c>
      <c r="CR193" s="70">
        <v>0</v>
      </c>
      <c r="CS193" s="70">
        <v>0</v>
      </c>
      <c r="CT193" s="70">
        <v>0</v>
      </c>
      <c r="CU193" s="70">
        <v>1</v>
      </c>
      <c r="CV193" s="70">
        <v>0</v>
      </c>
      <c r="CW193" s="70">
        <v>0</v>
      </c>
      <c r="CX193" s="70">
        <v>0</v>
      </c>
      <c r="CY193" s="70">
        <v>0</v>
      </c>
      <c r="CZ193" s="70">
        <v>0</v>
      </c>
      <c r="DA193" s="70">
        <v>0</v>
      </c>
      <c r="DB193" s="70">
        <v>16</v>
      </c>
      <c r="DC193" s="70">
        <v>0</v>
      </c>
      <c r="DD193" s="70">
        <v>0</v>
      </c>
      <c r="DE193" s="70">
        <v>0</v>
      </c>
      <c r="DF193" s="70">
        <v>0</v>
      </c>
      <c r="DG193" s="70">
        <v>16</v>
      </c>
      <c r="DH193" s="70">
        <v>0</v>
      </c>
      <c r="DI193" s="70">
        <v>0</v>
      </c>
      <c r="DJ193" s="70">
        <v>5</v>
      </c>
      <c r="DK193" s="70">
        <v>2</v>
      </c>
      <c r="DL193" s="70">
        <v>2</v>
      </c>
      <c r="DM193" s="70">
        <v>0</v>
      </c>
      <c r="DN193" s="70">
        <v>0</v>
      </c>
      <c r="DO193" s="70">
        <v>4</v>
      </c>
      <c r="DP193" s="70">
        <v>2</v>
      </c>
      <c r="DQ193" s="70">
        <v>1</v>
      </c>
      <c r="DR193" s="70">
        <v>3</v>
      </c>
      <c r="DS193" s="70">
        <v>0</v>
      </c>
      <c r="DT193" s="70">
        <v>6</v>
      </c>
      <c r="DU193" s="70">
        <v>0</v>
      </c>
      <c r="DV193" s="70">
        <v>7</v>
      </c>
      <c r="DW193" s="70">
        <v>7</v>
      </c>
      <c r="DX193" s="70">
        <v>0</v>
      </c>
      <c r="DY193" s="70">
        <v>12</v>
      </c>
      <c r="DZ193" s="70">
        <v>67</v>
      </c>
      <c r="EA193" s="70">
        <v>0</v>
      </c>
      <c r="EB193" s="70">
        <v>0</v>
      </c>
      <c r="EC193" s="70">
        <v>0</v>
      </c>
      <c r="ED193" s="70">
        <v>134</v>
      </c>
      <c r="EE193" s="70">
        <v>4</v>
      </c>
    </row>
    <row r="194" spans="1:135">
      <c r="A194" s="70" t="s">
        <v>174</v>
      </c>
      <c r="B194" s="70" t="s">
        <v>4610</v>
      </c>
      <c r="C194" s="70" t="s">
        <v>4610</v>
      </c>
      <c r="D194" s="70" t="s">
        <v>534</v>
      </c>
      <c r="E194" s="70" t="s">
        <v>630</v>
      </c>
      <c r="F194" s="70" t="str">
        <f t="shared" ref="F194:F257" si="3">_xlfn.CONCAT(D194,E194)</f>
        <v>彰化縣二林鎮</v>
      </c>
      <c r="G194" s="70">
        <f>VLOOKUP(F194,郵遞區號!$C$2:$D$371,2,0)</f>
        <v>526</v>
      </c>
      <c r="H194" s="70" t="str">
        <f>VLOOKUP(D194,區域對照!$A$2:$B$23,2,0)</f>
        <v>中區</v>
      </c>
      <c r="I194" s="70" t="s">
        <v>3677</v>
      </c>
      <c r="J194" s="70" t="s">
        <v>4609</v>
      </c>
      <c r="K194" s="59" t="s">
        <v>6124</v>
      </c>
      <c r="L194" s="71" t="s">
        <v>838</v>
      </c>
      <c r="M194" s="70" t="s">
        <v>1203</v>
      </c>
      <c r="N194" s="70" t="s">
        <v>1203</v>
      </c>
      <c r="O194" s="70" t="s">
        <v>1253</v>
      </c>
      <c r="P194" s="70" t="s">
        <v>708</v>
      </c>
      <c r="Q194" s="70" t="s">
        <v>1378</v>
      </c>
      <c r="R194" s="70" t="s">
        <v>3872</v>
      </c>
      <c r="S194" s="70" t="s">
        <v>3872</v>
      </c>
      <c r="T194" s="70" t="s">
        <v>5235</v>
      </c>
      <c r="U194" s="70">
        <v>23.898921699999999</v>
      </c>
      <c r="V194" s="70">
        <v>120.3678286</v>
      </c>
      <c r="W194" s="70" t="s">
        <v>2376</v>
      </c>
      <c r="X194" s="70" t="s">
        <v>708</v>
      </c>
      <c r="Y194" s="70" t="s">
        <v>708</v>
      </c>
      <c r="Z194" s="70" t="s">
        <v>708</v>
      </c>
      <c r="AA194" s="70" t="s">
        <v>708</v>
      </c>
      <c r="AB194" s="70" t="s">
        <v>708</v>
      </c>
      <c r="AC194" s="70" t="s">
        <v>708</v>
      </c>
      <c r="AD194" s="70" t="s">
        <v>708</v>
      </c>
      <c r="AE194" s="70" t="s">
        <v>708</v>
      </c>
      <c r="AF194" s="70" t="s">
        <v>5763</v>
      </c>
      <c r="AG194" s="70" t="s">
        <v>3273</v>
      </c>
      <c r="AI194" s="70" t="s">
        <v>2734</v>
      </c>
      <c r="AJ194" s="70" t="s">
        <v>2734</v>
      </c>
      <c r="AK194" s="70" t="s">
        <v>6490</v>
      </c>
      <c r="AL194" s="70" t="s">
        <v>2734</v>
      </c>
      <c r="AM194" s="70">
        <v>0</v>
      </c>
      <c r="AN194" s="70">
        <v>0</v>
      </c>
      <c r="AO194" s="70">
        <v>0</v>
      </c>
      <c r="AP194" s="70">
        <v>0</v>
      </c>
      <c r="AQ194" s="70">
        <v>0</v>
      </c>
      <c r="AR194" s="70">
        <v>0</v>
      </c>
      <c r="AS194" s="70">
        <v>0</v>
      </c>
      <c r="AT194" s="70">
        <v>1</v>
      </c>
      <c r="AU194" s="70">
        <v>20</v>
      </c>
      <c r="AV194" s="70">
        <v>0</v>
      </c>
      <c r="AW194" s="70">
        <v>0</v>
      </c>
      <c r="AX194" s="70">
        <v>0</v>
      </c>
      <c r="AY194" s="70">
        <v>2</v>
      </c>
      <c r="AZ194" s="70">
        <v>0</v>
      </c>
      <c r="BA194" s="70">
        <v>0</v>
      </c>
      <c r="BB194" s="70">
        <v>0</v>
      </c>
      <c r="BC194" s="70">
        <v>0</v>
      </c>
      <c r="BD194" s="70">
        <v>0</v>
      </c>
      <c r="BE194" s="70">
        <v>0</v>
      </c>
      <c r="BF194" s="70">
        <v>0</v>
      </c>
      <c r="BG194" s="70">
        <v>0</v>
      </c>
      <c r="BH194" s="70">
        <v>0</v>
      </c>
      <c r="BI194" s="70">
        <v>0</v>
      </c>
      <c r="BJ194" s="70">
        <v>0</v>
      </c>
      <c r="BK194" s="70">
        <v>0</v>
      </c>
      <c r="BL194" s="70">
        <v>0</v>
      </c>
      <c r="BM194" s="70">
        <v>28</v>
      </c>
      <c r="BN194" s="70">
        <v>0</v>
      </c>
      <c r="BO194" s="70">
        <v>0</v>
      </c>
      <c r="BP194" s="70">
        <v>0</v>
      </c>
      <c r="BQ194" s="70">
        <v>0</v>
      </c>
      <c r="BR194" s="70">
        <v>0</v>
      </c>
      <c r="BS194" s="70">
        <v>0</v>
      </c>
      <c r="BT194" s="70">
        <v>0</v>
      </c>
      <c r="BU194" s="70">
        <v>0</v>
      </c>
      <c r="BV194" s="70">
        <v>0</v>
      </c>
      <c r="BW194" s="70">
        <v>0</v>
      </c>
      <c r="BX194" s="70">
        <v>0</v>
      </c>
      <c r="BY194" s="70">
        <v>0</v>
      </c>
      <c r="BZ194" s="70">
        <v>0</v>
      </c>
      <c r="CA194" s="70">
        <v>0</v>
      </c>
      <c r="CB194" s="70">
        <v>1</v>
      </c>
      <c r="CC194" s="70">
        <v>0</v>
      </c>
      <c r="CD194" s="70">
        <v>2</v>
      </c>
      <c r="CE194" s="70">
        <v>0</v>
      </c>
      <c r="CF194" s="70">
        <v>0</v>
      </c>
      <c r="CG194" s="70">
        <v>0</v>
      </c>
      <c r="CH194" s="70">
        <v>0</v>
      </c>
      <c r="CI194" s="70">
        <v>0</v>
      </c>
      <c r="CJ194" s="70">
        <v>0</v>
      </c>
      <c r="CK194" s="70">
        <v>0</v>
      </c>
      <c r="CL194" s="70">
        <v>0</v>
      </c>
      <c r="CM194" s="70">
        <v>1</v>
      </c>
      <c r="CN194" s="70">
        <v>0</v>
      </c>
      <c r="CO194" s="70">
        <v>0</v>
      </c>
      <c r="CP194" s="70">
        <v>0</v>
      </c>
      <c r="CQ194" s="70">
        <v>0</v>
      </c>
      <c r="CR194" s="70">
        <v>0</v>
      </c>
      <c r="CS194" s="70">
        <v>0</v>
      </c>
      <c r="CT194" s="70">
        <v>0</v>
      </c>
      <c r="CU194" s="70">
        <v>0</v>
      </c>
      <c r="CV194" s="70">
        <v>0</v>
      </c>
      <c r="CW194" s="70">
        <v>0</v>
      </c>
      <c r="CX194" s="70">
        <v>0</v>
      </c>
      <c r="CY194" s="70">
        <v>0</v>
      </c>
      <c r="CZ194" s="70">
        <v>0</v>
      </c>
      <c r="DA194" s="70">
        <v>0</v>
      </c>
      <c r="DB194" s="70">
        <v>4</v>
      </c>
      <c r="DC194" s="70">
        <v>0</v>
      </c>
      <c r="DD194" s="70">
        <v>0</v>
      </c>
      <c r="DE194" s="70">
        <v>0</v>
      </c>
      <c r="DF194" s="70">
        <v>0</v>
      </c>
      <c r="DG194" s="70">
        <v>4</v>
      </c>
      <c r="DH194" s="70">
        <v>0</v>
      </c>
      <c r="DI194" s="70">
        <v>0</v>
      </c>
      <c r="DJ194" s="70">
        <v>1</v>
      </c>
      <c r="DK194" s="70">
        <v>0</v>
      </c>
      <c r="DL194" s="70">
        <v>0</v>
      </c>
      <c r="DM194" s="70">
        <v>0</v>
      </c>
      <c r="DN194" s="70">
        <v>0</v>
      </c>
      <c r="DO194" s="70">
        <v>1</v>
      </c>
      <c r="DP194" s="70">
        <v>0</v>
      </c>
      <c r="DQ194" s="70">
        <v>0</v>
      </c>
      <c r="DR194" s="70">
        <v>0</v>
      </c>
      <c r="DS194" s="70">
        <v>2</v>
      </c>
      <c r="DT194" s="70">
        <v>0</v>
      </c>
      <c r="DU194" s="70">
        <v>0</v>
      </c>
      <c r="DV194" s="70">
        <v>2</v>
      </c>
      <c r="DW194" s="70">
        <v>4</v>
      </c>
      <c r="DX194" s="70">
        <v>0</v>
      </c>
      <c r="DY194" s="70">
        <v>8</v>
      </c>
      <c r="DZ194" s="70">
        <v>11</v>
      </c>
      <c r="EA194" s="70">
        <v>0</v>
      </c>
      <c r="EB194" s="70">
        <v>0</v>
      </c>
      <c r="EC194" s="70">
        <v>0</v>
      </c>
      <c r="ED194" s="70">
        <v>33</v>
      </c>
      <c r="EE194" s="70">
        <v>4</v>
      </c>
    </row>
    <row r="195" spans="1:135">
      <c r="A195" s="70" t="s">
        <v>175</v>
      </c>
      <c r="B195" s="70" t="s">
        <v>4016</v>
      </c>
      <c r="C195" s="70" t="s">
        <v>4016</v>
      </c>
      <c r="D195" s="70" t="s">
        <v>535</v>
      </c>
      <c r="E195" s="70" t="s">
        <v>568</v>
      </c>
      <c r="F195" s="70" t="str">
        <f t="shared" si="3"/>
        <v>南投縣草屯鎮</v>
      </c>
      <c r="G195" s="70">
        <f>VLOOKUP(F195,郵遞區號!$C$2:$D$371,2,0)</f>
        <v>542</v>
      </c>
      <c r="H195" s="70" t="str">
        <f>VLOOKUP(D195,區域對照!$A$2:$B$23,2,0)</f>
        <v>中區</v>
      </c>
      <c r="I195" s="70" t="s">
        <v>3677</v>
      </c>
      <c r="J195" s="70" t="s">
        <v>4609</v>
      </c>
      <c r="K195" s="59" t="s">
        <v>6124</v>
      </c>
      <c r="L195" s="71" t="s">
        <v>839</v>
      </c>
      <c r="M195" s="70" t="s">
        <v>1203</v>
      </c>
      <c r="N195" s="70" t="s">
        <v>1203</v>
      </c>
      <c r="O195" s="70" t="s">
        <v>1253</v>
      </c>
      <c r="P195" s="70" t="s">
        <v>708</v>
      </c>
      <c r="Q195" s="70" t="s">
        <v>1379</v>
      </c>
      <c r="R195" s="70" t="s">
        <v>3871</v>
      </c>
      <c r="S195" s="70" t="s">
        <v>3871</v>
      </c>
      <c r="T195" s="70" t="s">
        <v>5236</v>
      </c>
      <c r="U195" s="70">
        <v>23.9606022</v>
      </c>
      <c r="V195" s="70">
        <v>120.6817657</v>
      </c>
      <c r="W195" s="70" t="s">
        <v>2377</v>
      </c>
      <c r="X195" s="70" t="s">
        <v>2733</v>
      </c>
      <c r="Y195" s="70" t="s">
        <v>1379</v>
      </c>
      <c r="Z195" s="4" t="s">
        <v>2865</v>
      </c>
      <c r="AA195" s="70" t="s">
        <v>2733</v>
      </c>
      <c r="AB195" s="70" t="s">
        <v>3003</v>
      </c>
      <c r="AC195" s="70" t="s">
        <v>2733</v>
      </c>
      <c r="AD195" s="70" t="s">
        <v>2734</v>
      </c>
      <c r="AE195" s="70" t="s">
        <v>2733</v>
      </c>
      <c r="AF195" s="70" t="s">
        <v>5764</v>
      </c>
      <c r="AG195" s="70" t="s">
        <v>3274</v>
      </c>
      <c r="AI195" s="70" t="s">
        <v>6263</v>
      </c>
      <c r="AJ195" s="70" t="s">
        <v>3651</v>
      </c>
      <c r="AK195" s="70" t="s">
        <v>6498</v>
      </c>
      <c r="AL195" s="70" t="s">
        <v>3649</v>
      </c>
      <c r="AM195" s="70">
        <v>2</v>
      </c>
      <c r="AN195" s="70">
        <v>3</v>
      </c>
      <c r="AO195" s="70">
        <v>2</v>
      </c>
      <c r="AP195" s="70">
        <v>2</v>
      </c>
      <c r="AQ195" s="70">
        <v>2</v>
      </c>
      <c r="AR195" s="70">
        <v>2</v>
      </c>
      <c r="AS195" s="70">
        <v>2</v>
      </c>
      <c r="AT195" s="70">
        <v>7</v>
      </c>
      <c r="AU195" s="70">
        <v>176</v>
      </c>
      <c r="AV195" s="70">
        <v>0</v>
      </c>
      <c r="AW195" s="70">
        <v>0</v>
      </c>
      <c r="AX195" s="70">
        <v>0</v>
      </c>
      <c r="AY195" s="70">
        <v>10</v>
      </c>
      <c r="AZ195" s="70">
        <v>3</v>
      </c>
      <c r="BA195" s="70">
        <v>0</v>
      </c>
      <c r="BB195" s="70">
        <v>0</v>
      </c>
      <c r="BC195" s="70">
        <v>2</v>
      </c>
      <c r="BD195" s="70">
        <v>0</v>
      </c>
      <c r="BE195" s="70">
        <v>0</v>
      </c>
      <c r="BF195" s="70">
        <v>18</v>
      </c>
      <c r="BG195" s="70">
        <v>0</v>
      </c>
      <c r="BH195" s="70">
        <v>15</v>
      </c>
      <c r="BI195" s="70">
        <v>10</v>
      </c>
      <c r="BJ195" s="70">
        <v>0</v>
      </c>
      <c r="BK195" s="70">
        <v>0</v>
      </c>
      <c r="BL195" s="70">
        <v>14</v>
      </c>
      <c r="BM195" s="70">
        <v>0</v>
      </c>
      <c r="BN195" s="70">
        <v>2</v>
      </c>
      <c r="BO195" s="70">
        <v>0</v>
      </c>
      <c r="BP195" s="70">
        <v>0</v>
      </c>
      <c r="BQ195" s="70">
        <v>0</v>
      </c>
      <c r="BR195" s="70">
        <v>0</v>
      </c>
      <c r="BS195" s="70">
        <v>0</v>
      </c>
      <c r="BT195" s="70">
        <v>0</v>
      </c>
      <c r="BU195" s="70">
        <v>0</v>
      </c>
      <c r="BV195" s="70">
        <v>45</v>
      </c>
      <c r="BW195" s="70">
        <v>0</v>
      </c>
      <c r="BX195" s="70">
        <v>0</v>
      </c>
      <c r="BY195" s="70">
        <v>0</v>
      </c>
      <c r="BZ195" s="70">
        <v>0</v>
      </c>
      <c r="CA195" s="70">
        <v>0</v>
      </c>
      <c r="CB195" s="70">
        <v>7</v>
      </c>
      <c r="CC195" s="70">
        <v>15</v>
      </c>
      <c r="CD195" s="70">
        <v>6</v>
      </c>
      <c r="CE195" s="70">
        <v>0</v>
      </c>
      <c r="CF195" s="70">
        <v>0</v>
      </c>
      <c r="CG195" s="70">
        <v>0</v>
      </c>
      <c r="CH195" s="70">
        <v>3</v>
      </c>
      <c r="CI195" s="70">
        <v>1</v>
      </c>
      <c r="CJ195" s="70">
        <v>0</v>
      </c>
      <c r="CK195" s="70">
        <v>2</v>
      </c>
      <c r="CL195" s="70">
        <v>6</v>
      </c>
      <c r="CM195" s="70">
        <v>3</v>
      </c>
      <c r="CN195" s="70">
        <v>0</v>
      </c>
      <c r="CO195" s="70">
        <v>2</v>
      </c>
      <c r="CP195" s="70">
        <v>3</v>
      </c>
      <c r="CQ195" s="70">
        <v>5</v>
      </c>
      <c r="CR195" s="70">
        <v>4</v>
      </c>
      <c r="CS195" s="70">
        <v>0</v>
      </c>
      <c r="CT195" s="70">
        <v>1</v>
      </c>
      <c r="CU195" s="70">
        <v>1</v>
      </c>
      <c r="CV195" s="70">
        <v>0</v>
      </c>
      <c r="CW195" s="70">
        <v>0</v>
      </c>
      <c r="CX195" s="70">
        <v>0</v>
      </c>
      <c r="CY195" s="70">
        <v>0</v>
      </c>
      <c r="CZ195" s="70">
        <v>0</v>
      </c>
      <c r="DA195" s="70">
        <v>0</v>
      </c>
      <c r="DB195" s="70">
        <v>59</v>
      </c>
      <c r="DC195" s="70">
        <v>0</v>
      </c>
      <c r="DD195" s="70">
        <v>14</v>
      </c>
      <c r="DE195" s="70">
        <v>0</v>
      </c>
      <c r="DF195" s="70">
        <v>1</v>
      </c>
      <c r="DG195" s="70">
        <v>43</v>
      </c>
      <c r="DH195" s="70">
        <v>0</v>
      </c>
      <c r="DI195" s="70">
        <v>0</v>
      </c>
      <c r="DJ195" s="70">
        <v>1</v>
      </c>
      <c r="DK195" s="70">
        <v>2</v>
      </c>
      <c r="DL195" s="70">
        <v>6</v>
      </c>
      <c r="DM195" s="70">
        <v>2</v>
      </c>
      <c r="DN195" s="70">
        <v>0</v>
      </c>
      <c r="DO195" s="70">
        <v>3</v>
      </c>
      <c r="DP195" s="70">
        <v>0</v>
      </c>
      <c r="DQ195" s="70">
        <v>0</v>
      </c>
      <c r="DR195" s="70">
        <v>3</v>
      </c>
      <c r="DS195" s="70">
        <v>0</v>
      </c>
      <c r="DT195" s="70">
        <v>22</v>
      </c>
      <c r="DU195" s="70">
        <v>0</v>
      </c>
      <c r="DV195" s="70">
        <v>11</v>
      </c>
      <c r="DW195" s="70">
        <v>14</v>
      </c>
      <c r="DX195" s="70">
        <v>0</v>
      </c>
      <c r="DY195" s="70">
        <v>32</v>
      </c>
      <c r="DZ195" s="70">
        <v>188</v>
      </c>
      <c r="EA195" s="70">
        <v>1</v>
      </c>
      <c r="EB195" s="70">
        <v>0</v>
      </c>
      <c r="EC195" s="70">
        <v>0</v>
      </c>
      <c r="ED195" s="70">
        <v>343</v>
      </c>
      <c r="EE195" s="70">
        <v>3</v>
      </c>
    </row>
    <row r="196" spans="1:135" s="76" customFormat="1">
      <c r="A196" s="70" t="s">
        <v>177</v>
      </c>
      <c r="B196" s="70" t="s">
        <v>4610</v>
      </c>
      <c r="C196" s="70" t="s">
        <v>4610</v>
      </c>
      <c r="D196" s="70" t="s">
        <v>529</v>
      </c>
      <c r="E196" s="70" t="s">
        <v>570</v>
      </c>
      <c r="F196" s="70" t="str">
        <f t="shared" si="3"/>
        <v>臺南市新營區</v>
      </c>
      <c r="G196" s="70">
        <f>VLOOKUP(F196,郵遞區號!$C$2:$D$371,2,0)</f>
        <v>730</v>
      </c>
      <c r="H196" s="70" t="str">
        <f>VLOOKUP(D196,區域對照!$A$2:$B$23,2,0)</f>
        <v>南區</v>
      </c>
      <c r="I196" s="70" t="s">
        <v>3677</v>
      </c>
      <c r="J196" s="70" t="s">
        <v>4609</v>
      </c>
      <c r="K196" s="59" t="s">
        <v>6124</v>
      </c>
      <c r="L196" s="71" t="s">
        <v>841</v>
      </c>
      <c r="M196" s="70" t="s">
        <v>1203</v>
      </c>
      <c r="N196" s="70" t="s">
        <v>1203</v>
      </c>
      <c r="O196" s="70" t="s">
        <v>1253</v>
      </c>
      <c r="P196" s="70" t="s">
        <v>708</v>
      </c>
      <c r="Q196" s="70" t="s">
        <v>1380</v>
      </c>
      <c r="R196" s="70" t="s">
        <v>3796</v>
      </c>
      <c r="S196" s="70" t="s">
        <v>3796</v>
      </c>
      <c r="T196" s="70" t="s">
        <v>5238</v>
      </c>
      <c r="U196" s="70">
        <v>23.303738899999999</v>
      </c>
      <c r="V196" s="70">
        <v>120.3168546</v>
      </c>
      <c r="W196" s="70" t="s">
        <v>2379</v>
      </c>
      <c r="X196" s="70" t="s">
        <v>708</v>
      </c>
      <c r="Y196" s="70" t="s">
        <v>708</v>
      </c>
      <c r="Z196" s="70" t="s">
        <v>708</v>
      </c>
      <c r="AA196" s="70" t="s">
        <v>708</v>
      </c>
      <c r="AB196" s="70" t="s">
        <v>708</v>
      </c>
      <c r="AC196" s="70" t="s">
        <v>708</v>
      </c>
      <c r="AD196" s="70" t="s">
        <v>708</v>
      </c>
      <c r="AE196" s="70" t="s">
        <v>708</v>
      </c>
      <c r="AF196" s="70" t="s">
        <v>5766</v>
      </c>
      <c r="AG196" s="70" t="s">
        <v>3276</v>
      </c>
      <c r="AH196" s="70"/>
      <c r="AI196" s="70" t="s">
        <v>2734</v>
      </c>
      <c r="AJ196" s="70" t="s">
        <v>2734</v>
      </c>
      <c r="AK196" s="70" t="s">
        <v>6490</v>
      </c>
      <c r="AL196" s="70" t="s">
        <v>2734</v>
      </c>
      <c r="AM196" s="70">
        <v>0</v>
      </c>
      <c r="AN196" s="70">
        <v>0</v>
      </c>
      <c r="AO196" s="70">
        <v>0</v>
      </c>
      <c r="AP196" s="70">
        <v>0</v>
      </c>
      <c r="AQ196" s="70">
        <v>0</v>
      </c>
      <c r="AR196" s="70">
        <v>0</v>
      </c>
      <c r="AS196" s="70">
        <v>0</v>
      </c>
      <c r="AT196" s="70">
        <v>1</v>
      </c>
      <c r="AU196" s="70">
        <v>49</v>
      </c>
      <c r="AV196" s="70">
        <v>0</v>
      </c>
      <c r="AW196" s="70">
        <v>0</v>
      </c>
      <c r="AX196" s="70">
        <v>0</v>
      </c>
      <c r="AY196" s="70">
        <v>3</v>
      </c>
      <c r="AZ196" s="70">
        <v>0</v>
      </c>
      <c r="BA196" s="70">
        <v>0</v>
      </c>
      <c r="BB196" s="70">
        <v>0</v>
      </c>
      <c r="BC196" s="70">
        <v>0</v>
      </c>
      <c r="BD196" s="70">
        <v>0</v>
      </c>
      <c r="BE196" s="70">
        <v>0</v>
      </c>
      <c r="BF196" s="70">
        <v>0</v>
      </c>
      <c r="BG196" s="70">
        <v>0</v>
      </c>
      <c r="BH196" s="70">
        <v>0</v>
      </c>
      <c r="BI196" s="70">
        <v>0</v>
      </c>
      <c r="BJ196" s="70">
        <v>0</v>
      </c>
      <c r="BK196" s="70">
        <v>0</v>
      </c>
      <c r="BL196" s="70">
        <v>0</v>
      </c>
      <c r="BM196" s="70">
        <v>29</v>
      </c>
      <c r="BN196" s="70">
        <v>0</v>
      </c>
      <c r="BO196" s="70">
        <v>0</v>
      </c>
      <c r="BP196" s="70">
        <v>0</v>
      </c>
      <c r="BQ196" s="70">
        <v>0</v>
      </c>
      <c r="BR196" s="70">
        <v>0</v>
      </c>
      <c r="BS196" s="70">
        <v>0</v>
      </c>
      <c r="BT196" s="70">
        <v>0</v>
      </c>
      <c r="BU196" s="70">
        <v>0</v>
      </c>
      <c r="BV196" s="70">
        <v>0</v>
      </c>
      <c r="BW196" s="70">
        <v>0</v>
      </c>
      <c r="BX196" s="70">
        <v>0</v>
      </c>
      <c r="BY196" s="70">
        <v>0</v>
      </c>
      <c r="BZ196" s="70">
        <v>0</v>
      </c>
      <c r="CA196" s="70">
        <v>0</v>
      </c>
      <c r="CB196" s="70">
        <v>5</v>
      </c>
      <c r="CC196" s="70">
        <v>0</v>
      </c>
      <c r="CD196" s="70">
        <v>0</v>
      </c>
      <c r="CE196" s="70">
        <v>0</v>
      </c>
      <c r="CF196" s="70">
        <v>0</v>
      </c>
      <c r="CG196" s="70">
        <v>0</v>
      </c>
      <c r="CH196" s="70">
        <v>0</v>
      </c>
      <c r="CI196" s="70">
        <v>0</v>
      </c>
      <c r="CJ196" s="70">
        <v>0</v>
      </c>
      <c r="CK196" s="70">
        <v>0</v>
      </c>
      <c r="CL196" s="70">
        <v>0</v>
      </c>
      <c r="CM196" s="70">
        <v>1</v>
      </c>
      <c r="CN196" s="70">
        <v>0</v>
      </c>
      <c r="CO196" s="70">
        <v>0</v>
      </c>
      <c r="CP196" s="70">
        <v>0</v>
      </c>
      <c r="CQ196" s="70">
        <v>0</v>
      </c>
      <c r="CR196" s="70">
        <v>0</v>
      </c>
      <c r="CS196" s="70">
        <v>0</v>
      </c>
      <c r="CT196" s="70">
        <v>0</v>
      </c>
      <c r="CU196" s="70">
        <v>2</v>
      </c>
      <c r="CV196" s="70">
        <v>0</v>
      </c>
      <c r="CW196" s="70">
        <v>0</v>
      </c>
      <c r="CX196" s="70">
        <v>0</v>
      </c>
      <c r="CY196" s="70">
        <v>0</v>
      </c>
      <c r="CZ196" s="70">
        <v>0</v>
      </c>
      <c r="DA196" s="70">
        <v>0</v>
      </c>
      <c r="DB196" s="70">
        <v>8</v>
      </c>
      <c r="DC196" s="70">
        <v>0</v>
      </c>
      <c r="DD196" s="70">
        <v>0</v>
      </c>
      <c r="DE196" s="70">
        <v>0</v>
      </c>
      <c r="DF196" s="70">
        <v>0</v>
      </c>
      <c r="DG196" s="70">
        <v>8</v>
      </c>
      <c r="DH196" s="70">
        <v>0</v>
      </c>
      <c r="DI196" s="70">
        <v>0</v>
      </c>
      <c r="DJ196" s="70">
        <v>3</v>
      </c>
      <c r="DK196" s="70">
        <v>1</v>
      </c>
      <c r="DL196" s="70">
        <v>7</v>
      </c>
      <c r="DM196" s="70">
        <v>4</v>
      </c>
      <c r="DN196" s="70">
        <v>0</v>
      </c>
      <c r="DO196" s="70">
        <v>1</v>
      </c>
      <c r="DP196" s="70">
        <v>1</v>
      </c>
      <c r="DQ196" s="70">
        <v>0</v>
      </c>
      <c r="DR196" s="70">
        <v>7</v>
      </c>
      <c r="DS196" s="70">
        <v>0</v>
      </c>
      <c r="DT196" s="70">
        <v>3</v>
      </c>
      <c r="DU196" s="70">
        <v>0</v>
      </c>
      <c r="DV196" s="70">
        <v>5</v>
      </c>
      <c r="DW196" s="70">
        <v>3</v>
      </c>
      <c r="DX196" s="70">
        <v>0</v>
      </c>
      <c r="DY196" s="70">
        <v>5</v>
      </c>
      <c r="DZ196" s="70">
        <v>30</v>
      </c>
      <c r="EA196" s="70">
        <v>0</v>
      </c>
      <c r="EB196" s="70">
        <v>0</v>
      </c>
      <c r="EC196" s="70">
        <v>0</v>
      </c>
      <c r="ED196" s="70">
        <v>78</v>
      </c>
      <c r="EE196" s="70">
        <v>4</v>
      </c>
    </row>
    <row r="197" spans="1:135">
      <c r="A197" s="70" t="s">
        <v>178</v>
      </c>
      <c r="B197" s="70" t="s">
        <v>4610</v>
      </c>
      <c r="C197" s="70" t="s">
        <v>4610</v>
      </c>
      <c r="D197" s="70" t="s">
        <v>529</v>
      </c>
      <c r="E197" s="70" t="s">
        <v>608</v>
      </c>
      <c r="F197" s="70" t="str">
        <f t="shared" si="3"/>
        <v>臺南市永康區</v>
      </c>
      <c r="G197" s="70">
        <f>VLOOKUP(F197,郵遞區號!$C$2:$D$371,2,0)</f>
        <v>710</v>
      </c>
      <c r="H197" s="70" t="str">
        <f>VLOOKUP(D197,區域對照!$A$2:$B$23,2,0)</f>
        <v>南區</v>
      </c>
      <c r="I197" s="70" t="s">
        <v>3677</v>
      </c>
      <c r="J197" s="70" t="s">
        <v>4609</v>
      </c>
      <c r="K197" s="59" t="s">
        <v>6124</v>
      </c>
      <c r="L197" s="71" t="s">
        <v>842</v>
      </c>
      <c r="M197" s="70" t="s">
        <v>1203</v>
      </c>
      <c r="N197" s="70" t="s">
        <v>1203</v>
      </c>
      <c r="O197" s="70" t="s">
        <v>1253</v>
      </c>
      <c r="P197" s="70" t="s">
        <v>708</v>
      </c>
      <c r="Q197" s="70" t="s">
        <v>1381</v>
      </c>
      <c r="R197" s="70" t="s">
        <v>3795</v>
      </c>
      <c r="S197" s="70" t="s">
        <v>3795</v>
      </c>
      <c r="T197" s="70" t="s">
        <v>5239</v>
      </c>
      <c r="U197" s="70">
        <v>23.022175000000001</v>
      </c>
      <c r="V197" s="70">
        <v>120.26144909999999</v>
      </c>
      <c r="W197" s="70" t="s">
        <v>2380</v>
      </c>
      <c r="X197" s="70" t="s">
        <v>708</v>
      </c>
      <c r="Y197" s="70" t="s">
        <v>708</v>
      </c>
      <c r="Z197" s="70" t="s">
        <v>708</v>
      </c>
      <c r="AA197" s="70" t="s">
        <v>708</v>
      </c>
      <c r="AB197" s="70" t="s">
        <v>708</v>
      </c>
      <c r="AC197" s="70" t="s">
        <v>708</v>
      </c>
      <c r="AD197" s="70" t="s">
        <v>708</v>
      </c>
      <c r="AE197" s="70" t="s">
        <v>708</v>
      </c>
      <c r="AF197" s="70" t="s">
        <v>5767</v>
      </c>
      <c r="AG197" s="70" t="s">
        <v>3277</v>
      </c>
      <c r="AI197" s="70" t="s">
        <v>2734</v>
      </c>
      <c r="AJ197" s="70" t="s">
        <v>2734</v>
      </c>
      <c r="AK197" s="70" t="s">
        <v>6490</v>
      </c>
      <c r="AL197" s="70" t="s">
        <v>2734</v>
      </c>
      <c r="AM197" s="70">
        <v>0</v>
      </c>
      <c r="AN197" s="70">
        <v>0</v>
      </c>
      <c r="AO197" s="70">
        <v>0</v>
      </c>
      <c r="AP197" s="70">
        <v>0</v>
      </c>
      <c r="AQ197" s="70">
        <v>0</v>
      </c>
      <c r="AR197" s="70">
        <v>0</v>
      </c>
      <c r="AS197" s="70">
        <v>0</v>
      </c>
      <c r="AT197" s="70">
        <v>1</v>
      </c>
      <c r="AU197" s="70">
        <v>20</v>
      </c>
      <c r="AV197" s="70">
        <v>0</v>
      </c>
      <c r="AW197" s="70">
        <v>0</v>
      </c>
      <c r="AX197" s="70">
        <v>0</v>
      </c>
      <c r="AY197" s="70">
        <v>1</v>
      </c>
      <c r="AZ197" s="70">
        <v>0</v>
      </c>
      <c r="BA197" s="70">
        <v>0</v>
      </c>
      <c r="BB197" s="70">
        <v>0</v>
      </c>
      <c r="BC197" s="70">
        <v>0</v>
      </c>
      <c r="BD197" s="70">
        <v>0</v>
      </c>
      <c r="BE197" s="70">
        <v>0</v>
      </c>
      <c r="BF197" s="70">
        <v>0</v>
      </c>
      <c r="BG197" s="70">
        <v>0</v>
      </c>
      <c r="BH197" s="70">
        <v>0</v>
      </c>
      <c r="BI197" s="70">
        <v>0</v>
      </c>
      <c r="BJ197" s="70">
        <v>0</v>
      </c>
      <c r="BK197" s="70">
        <v>0</v>
      </c>
      <c r="BL197" s="70">
        <v>0</v>
      </c>
      <c r="BM197" s="70">
        <v>20</v>
      </c>
      <c r="BN197" s="70">
        <v>0</v>
      </c>
      <c r="BO197" s="70">
        <v>0</v>
      </c>
      <c r="BP197" s="70">
        <v>0</v>
      </c>
      <c r="BQ197" s="70">
        <v>0</v>
      </c>
      <c r="BR197" s="70">
        <v>0</v>
      </c>
      <c r="BS197" s="70">
        <v>0</v>
      </c>
      <c r="BT197" s="70">
        <v>0</v>
      </c>
      <c r="BU197" s="70">
        <v>0</v>
      </c>
      <c r="BV197" s="70">
        <v>0</v>
      </c>
      <c r="BW197" s="70">
        <v>0</v>
      </c>
      <c r="BX197" s="70">
        <v>0</v>
      </c>
      <c r="BY197" s="70">
        <v>0</v>
      </c>
      <c r="BZ197" s="70">
        <v>0</v>
      </c>
      <c r="CA197" s="70">
        <v>0</v>
      </c>
      <c r="CB197" s="70">
        <v>2</v>
      </c>
      <c r="CC197" s="70">
        <v>0</v>
      </c>
      <c r="CD197" s="70">
        <v>1</v>
      </c>
      <c r="CE197" s="70">
        <v>0</v>
      </c>
      <c r="CF197" s="70">
        <v>0</v>
      </c>
      <c r="CG197" s="70">
        <v>0</v>
      </c>
      <c r="CH197" s="70">
        <v>0</v>
      </c>
      <c r="CI197" s="70">
        <v>0</v>
      </c>
      <c r="CJ197" s="70">
        <v>0</v>
      </c>
      <c r="CK197" s="70">
        <v>0</v>
      </c>
      <c r="CL197" s="70">
        <v>0</v>
      </c>
      <c r="CM197" s="70">
        <v>0</v>
      </c>
      <c r="CN197" s="70">
        <v>0</v>
      </c>
      <c r="CO197" s="70">
        <v>0</v>
      </c>
      <c r="CP197" s="70">
        <v>0</v>
      </c>
      <c r="CQ197" s="70">
        <v>0</v>
      </c>
      <c r="CR197" s="70">
        <v>0</v>
      </c>
      <c r="CS197" s="70">
        <v>0</v>
      </c>
      <c r="CT197" s="70">
        <v>0</v>
      </c>
      <c r="CU197" s="70">
        <v>0</v>
      </c>
      <c r="CV197" s="70">
        <v>0</v>
      </c>
      <c r="CW197" s="70">
        <v>0</v>
      </c>
      <c r="CX197" s="70">
        <v>0</v>
      </c>
      <c r="CY197" s="70">
        <v>0</v>
      </c>
      <c r="CZ197" s="70">
        <v>0</v>
      </c>
      <c r="DA197" s="70">
        <v>0</v>
      </c>
      <c r="DB197" s="70">
        <v>3</v>
      </c>
      <c r="DC197" s="70">
        <v>0</v>
      </c>
      <c r="DD197" s="70">
        <v>0</v>
      </c>
      <c r="DE197" s="70">
        <v>0</v>
      </c>
      <c r="DF197" s="70">
        <v>0</v>
      </c>
      <c r="DG197" s="70">
        <v>3</v>
      </c>
      <c r="DH197" s="70">
        <v>0</v>
      </c>
      <c r="DI197" s="70">
        <v>0</v>
      </c>
      <c r="DJ197" s="70">
        <v>1</v>
      </c>
      <c r="DK197" s="70">
        <v>0</v>
      </c>
      <c r="DL197" s="70">
        <v>0</v>
      </c>
      <c r="DM197" s="70">
        <v>0</v>
      </c>
      <c r="DN197" s="70">
        <v>0</v>
      </c>
      <c r="DO197" s="70">
        <v>1</v>
      </c>
      <c r="DP197" s="70">
        <v>0</v>
      </c>
      <c r="DQ197" s="70">
        <v>0</v>
      </c>
      <c r="DR197" s="70">
        <v>0</v>
      </c>
      <c r="DS197" s="70">
        <v>0</v>
      </c>
      <c r="DT197" s="70">
        <v>1</v>
      </c>
      <c r="DU197" s="70">
        <v>0</v>
      </c>
      <c r="DV197" s="70">
        <v>1</v>
      </c>
      <c r="DW197" s="70">
        <v>2</v>
      </c>
      <c r="DX197" s="70">
        <v>0</v>
      </c>
      <c r="DY197" s="70">
        <v>6</v>
      </c>
      <c r="DZ197" s="70">
        <v>6</v>
      </c>
      <c r="EA197" s="70">
        <v>0</v>
      </c>
      <c r="EB197" s="70">
        <v>0</v>
      </c>
      <c r="EC197" s="70">
        <v>0</v>
      </c>
      <c r="ED197" s="70">
        <v>21</v>
      </c>
      <c r="EE197" s="70">
        <v>4</v>
      </c>
    </row>
    <row r="198" spans="1:135">
      <c r="A198" s="70" t="s">
        <v>180</v>
      </c>
      <c r="B198" s="70" t="s">
        <v>4610</v>
      </c>
      <c r="C198" s="70" t="s">
        <v>4610</v>
      </c>
      <c r="D198" s="70" t="s">
        <v>526</v>
      </c>
      <c r="E198" s="70" t="s">
        <v>601</v>
      </c>
      <c r="F198" s="70" t="str">
        <f t="shared" si="3"/>
        <v>高雄市岡山區</v>
      </c>
      <c r="G198" s="70">
        <f>VLOOKUP(F198,郵遞區號!$C$2:$D$371,2,0)</f>
        <v>820</v>
      </c>
      <c r="H198" s="70" t="str">
        <f>VLOOKUP(D198,區域對照!$A$2:$B$23,2,0)</f>
        <v>高屏區</v>
      </c>
      <c r="I198" s="70" t="s">
        <v>3674</v>
      </c>
      <c r="J198" s="70" t="s">
        <v>4609</v>
      </c>
      <c r="K198" s="59" t="s">
        <v>6124</v>
      </c>
      <c r="L198" s="71" t="s">
        <v>844</v>
      </c>
      <c r="M198" s="70" t="s">
        <v>1203</v>
      </c>
      <c r="N198" s="70" t="s">
        <v>1203</v>
      </c>
      <c r="O198" s="70" t="s">
        <v>1253</v>
      </c>
      <c r="P198" s="70" t="s">
        <v>708</v>
      </c>
      <c r="Q198" s="70" t="s">
        <v>1383</v>
      </c>
      <c r="R198" s="70" t="s">
        <v>3755</v>
      </c>
      <c r="S198" s="70" t="s">
        <v>3755</v>
      </c>
      <c r="T198" s="70" t="s">
        <v>5241</v>
      </c>
      <c r="U198" s="70">
        <v>22.796549899999999</v>
      </c>
      <c r="V198" s="70">
        <v>120.2946285</v>
      </c>
      <c r="W198" s="70" t="s">
        <v>2382</v>
      </c>
      <c r="X198" s="70" t="s">
        <v>708</v>
      </c>
      <c r="Y198" s="70" t="s">
        <v>708</v>
      </c>
      <c r="Z198" s="70" t="s">
        <v>708</v>
      </c>
      <c r="AA198" s="70" t="s">
        <v>2733</v>
      </c>
      <c r="AB198" s="70" t="s">
        <v>3004</v>
      </c>
      <c r="AC198" s="70" t="s">
        <v>2733</v>
      </c>
      <c r="AD198" s="70" t="s">
        <v>2734</v>
      </c>
      <c r="AE198" s="70" t="s">
        <v>2733</v>
      </c>
      <c r="AF198" s="70" t="s">
        <v>5769</v>
      </c>
      <c r="AG198" s="70" t="s">
        <v>3279</v>
      </c>
      <c r="AI198" s="70" t="s">
        <v>6263</v>
      </c>
      <c r="AJ198" s="70" t="s">
        <v>3656</v>
      </c>
      <c r="AK198" s="70" t="s">
        <v>6493</v>
      </c>
      <c r="AL198" s="70" t="s">
        <v>3656</v>
      </c>
      <c r="AM198" s="70">
        <v>1</v>
      </c>
      <c r="AN198" s="70">
        <v>1</v>
      </c>
      <c r="AO198" s="70">
        <v>1</v>
      </c>
      <c r="AP198" s="70">
        <v>1</v>
      </c>
      <c r="AQ198" s="70">
        <v>1</v>
      </c>
      <c r="AR198" s="70">
        <v>1</v>
      </c>
      <c r="AS198" s="70">
        <v>1</v>
      </c>
      <c r="AT198" s="70">
        <v>2</v>
      </c>
      <c r="AU198" s="70">
        <v>64</v>
      </c>
      <c r="AV198" s="70">
        <v>0</v>
      </c>
      <c r="AW198" s="70">
        <v>0</v>
      </c>
      <c r="AX198" s="70">
        <v>0</v>
      </c>
      <c r="AY198" s="70">
        <v>14</v>
      </c>
      <c r="AZ198" s="70">
        <v>3</v>
      </c>
      <c r="BA198" s="70">
        <v>0</v>
      </c>
      <c r="BB198" s="70">
        <v>11</v>
      </c>
      <c r="BC198" s="70">
        <v>0</v>
      </c>
      <c r="BD198" s="70">
        <v>0</v>
      </c>
      <c r="BE198" s="70">
        <v>0</v>
      </c>
      <c r="BF198" s="70">
        <v>8</v>
      </c>
      <c r="BG198" s="70">
        <v>0</v>
      </c>
      <c r="BH198" s="70">
        <v>0</v>
      </c>
      <c r="BI198" s="70">
        <v>0</v>
      </c>
      <c r="BJ198" s="70">
        <v>0</v>
      </c>
      <c r="BK198" s="70">
        <v>0</v>
      </c>
      <c r="BL198" s="70">
        <v>10</v>
      </c>
      <c r="BM198" s="70">
        <v>19</v>
      </c>
      <c r="BN198" s="70">
        <v>2</v>
      </c>
      <c r="BO198" s="70">
        <v>0</v>
      </c>
      <c r="BP198" s="70">
        <v>0</v>
      </c>
      <c r="BQ198" s="70">
        <v>0</v>
      </c>
      <c r="BR198" s="70">
        <v>0</v>
      </c>
      <c r="BS198" s="70">
        <v>0</v>
      </c>
      <c r="BT198" s="70">
        <v>0</v>
      </c>
      <c r="BU198" s="70">
        <v>0</v>
      </c>
      <c r="BV198" s="70">
        <v>30</v>
      </c>
      <c r="BW198" s="70">
        <v>0</v>
      </c>
      <c r="BX198" s="70">
        <v>0</v>
      </c>
      <c r="BY198" s="70">
        <v>0</v>
      </c>
      <c r="BZ198" s="70">
        <v>0</v>
      </c>
      <c r="CA198" s="70">
        <v>2</v>
      </c>
      <c r="CB198" s="70">
        <v>9</v>
      </c>
      <c r="CC198" s="70">
        <v>9</v>
      </c>
      <c r="CD198" s="70">
        <v>3</v>
      </c>
      <c r="CE198" s="70">
        <v>0</v>
      </c>
      <c r="CF198" s="70">
        <v>0</v>
      </c>
      <c r="CG198" s="70">
        <v>0</v>
      </c>
      <c r="CH198" s="70">
        <v>0</v>
      </c>
      <c r="CI198" s="70">
        <v>0</v>
      </c>
      <c r="CJ198" s="70">
        <v>0</v>
      </c>
      <c r="CK198" s="70">
        <v>2</v>
      </c>
      <c r="CL198" s="70">
        <v>2</v>
      </c>
      <c r="CM198" s="70">
        <v>3</v>
      </c>
      <c r="CN198" s="70">
        <v>0</v>
      </c>
      <c r="CO198" s="70">
        <v>0</v>
      </c>
      <c r="CP198" s="70">
        <v>1</v>
      </c>
      <c r="CQ198" s="70">
        <v>0</v>
      </c>
      <c r="CR198" s="70">
        <v>0</v>
      </c>
      <c r="CS198" s="70">
        <v>0</v>
      </c>
      <c r="CT198" s="70">
        <v>1</v>
      </c>
      <c r="CU198" s="70">
        <v>1</v>
      </c>
      <c r="CV198" s="70">
        <v>0</v>
      </c>
      <c r="CW198" s="70">
        <v>0</v>
      </c>
      <c r="CX198" s="70">
        <v>0</v>
      </c>
      <c r="CY198" s="70">
        <v>0</v>
      </c>
      <c r="CZ198" s="70">
        <v>0</v>
      </c>
      <c r="DA198" s="70">
        <v>0</v>
      </c>
      <c r="DB198" s="70">
        <v>33</v>
      </c>
      <c r="DC198" s="70">
        <v>2</v>
      </c>
      <c r="DD198" s="70">
        <v>9</v>
      </c>
      <c r="DE198" s="70">
        <v>0</v>
      </c>
      <c r="DF198" s="70">
        <v>0</v>
      </c>
      <c r="DG198" s="70">
        <v>22</v>
      </c>
      <c r="DH198" s="70">
        <v>0</v>
      </c>
      <c r="DI198" s="70">
        <v>0</v>
      </c>
      <c r="DJ198" s="70">
        <v>2</v>
      </c>
      <c r="DK198" s="70">
        <v>1</v>
      </c>
      <c r="DL198" s="70">
        <v>6</v>
      </c>
      <c r="DM198" s="70">
        <v>0</v>
      </c>
      <c r="DN198" s="70">
        <v>0</v>
      </c>
      <c r="DO198" s="70">
        <v>2</v>
      </c>
      <c r="DP198" s="70">
        <v>0</v>
      </c>
      <c r="DQ198" s="70">
        <v>0</v>
      </c>
      <c r="DR198" s="70">
        <v>5</v>
      </c>
      <c r="DS198" s="70">
        <v>0</v>
      </c>
      <c r="DT198" s="70">
        <v>7</v>
      </c>
      <c r="DU198" s="70">
        <v>0</v>
      </c>
      <c r="DV198" s="70">
        <v>6</v>
      </c>
      <c r="DW198" s="70">
        <v>5</v>
      </c>
      <c r="DX198" s="70">
        <v>0</v>
      </c>
      <c r="DY198" s="70">
        <v>15</v>
      </c>
      <c r="DZ198" s="70">
        <v>82</v>
      </c>
      <c r="EA198" s="70">
        <v>0</v>
      </c>
      <c r="EB198" s="70">
        <v>0</v>
      </c>
      <c r="EC198" s="70">
        <v>0</v>
      </c>
      <c r="ED198" s="70">
        <v>164</v>
      </c>
      <c r="EE198" s="70">
        <v>4</v>
      </c>
    </row>
    <row r="199" spans="1:135">
      <c r="A199" s="70" t="s">
        <v>182</v>
      </c>
      <c r="B199" s="70" t="s">
        <v>4610</v>
      </c>
      <c r="C199" s="70" t="s">
        <v>4610</v>
      </c>
      <c r="D199" s="70" t="s">
        <v>537</v>
      </c>
      <c r="E199" s="70" t="s">
        <v>575</v>
      </c>
      <c r="F199" s="70" t="str">
        <f t="shared" si="3"/>
        <v>屏東縣屏東市</v>
      </c>
      <c r="G199" s="70">
        <f>VLOOKUP(F199,郵遞區號!$C$2:$D$371,2,0)</f>
        <v>900</v>
      </c>
      <c r="H199" s="70" t="str">
        <f>VLOOKUP(D199,區域對照!$A$2:$B$23,2,0)</f>
        <v>高屏區</v>
      </c>
      <c r="I199" s="70" t="s">
        <v>3677</v>
      </c>
      <c r="J199" s="70" t="s">
        <v>4609</v>
      </c>
      <c r="K199" s="59" t="s">
        <v>6124</v>
      </c>
      <c r="L199" s="71" t="s">
        <v>846</v>
      </c>
      <c r="M199" s="70" t="s">
        <v>1203</v>
      </c>
      <c r="N199" s="70" t="s">
        <v>1203</v>
      </c>
      <c r="O199" s="70" t="s">
        <v>1253</v>
      </c>
      <c r="P199" s="70" t="s">
        <v>708</v>
      </c>
      <c r="Q199" s="70" t="s">
        <v>1385</v>
      </c>
      <c r="R199" s="70" t="s">
        <v>3754</v>
      </c>
      <c r="S199" s="70" t="s">
        <v>3754</v>
      </c>
      <c r="T199" s="70" t="s">
        <v>5244</v>
      </c>
      <c r="U199" s="70">
        <v>22.683476800000001</v>
      </c>
      <c r="V199" s="70">
        <v>120.4836687</v>
      </c>
      <c r="W199" s="70" t="s">
        <v>2384</v>
      </c>
      <c r="X199" s="70" t="s">
        <v>708</v>
      </c>
      <c r="Y199" s="70" t="s">
        <v>708</v>
      </c>
      <c r="Z199" s="70" t="s">
        <v>708</v>
      </c>
      <c r="AA199" s="70" t="s">
        <v>708</v>
      </c>
      <c r="AB199" s="70" t="s">
        <v>708</v>
      </c>
      <c r="AC199" s="70" t="s">
        <v>708</v>
      </c>
      <c r="AD199" s="70" t="s">
        <v>2733</v>
      </c>
      <c r="AE199" s="70" t="s">
        <v>708</v>
      </c>
      <c r="AF199" s="70" t="s">
        <v>5771</v>
      </c>
      <c r="AG199" s="70" t="s">
        <v>3282</v>
      </c>
      <c r="AI199" s="70" t="s">
        <v>2734</v>
      </c>
      <c r="AJ199" s="70" t="s">
        <v>2734</v>
      </c>
      <c r="AK199" s="70" t="s">
        <v>6490</v>
      </c>
      <c r="AL199" s="70" t="s">
        <v>2734</v>
      </c>
      <c r="AM199" s="70">
        <v>0</v>
      </c>
      <c r="AN199" s="70">
        <v>0</v>
      </c>
      <c r="AO199" s="70">
        <v>0</v>
      </c>
      <c r="AP199" s="70">
        <v>0</v>
      </c>
      <c r="AQ199" s="70">
        <v>0</v>
      </c>
      <c r="AR199" s="70">
        <v>0</v>
      </c>
      <c r="AS199" s="70">
        <v>0</v>
      </c>
      <c r="AT199" s="70">
        <v>1</v>
      </c>
      <c r="AU199" s="70">
        <v>49</v>
      </c>
      <c r="AV199" s="70">
        <v>0</v>
      </c>
      <c r="AW199" s="70">
        <v>0</v>
      </c>
      <c r="AX199" s="70">
        <v>0</v>
      </c>
      <c r="AY199" s="70">
        <v>5</v>
      </c>
      <c r="AZ199" s="70">
        <v>2</v>
      </c>
      <c r="BA199" s="70">
        <v>0</v>
      </c>
      <c r="BB199" s="70">
        <v>0</v>
      </c>
      <c r="BC199" s="70">
        <v>1</v>
      </c>
      <c r="BD199" s="70">
        <v>0</v>
      </c>
      <c r="BE199" s="70">
        <v>0</v>
      </c>
      <c r="BF199" s="70">
        <v>0</v>
      </c>
      <c r="BG199" s="70">
        <v>0</v>
      </c>
      <c r="BH199" s="70">
        <v>25</v>
      </c>
      <c r="BI199" s="70">
        <v>6</v>
      </c>
      <c r="BJ199" s="70">
        <v>0</v>
      </c>
      <c r="BK199" s="70">
        <v>0</v>
      </c>
      <c r="BL199" s="70">
        <v>1</v>
      </c>
      <c r="BM199" s="70">
        <v>0</v>
      </c>
      <c r="BN199" s="70">
        <v>1</v>
      </c>
      <c r="BO199" s="70">
        <v>0</v>
      </c>
      <c r="BP199" s="70">
        <v>0</v>
      </c>
      <c r="BQ199" s="70">
        <v>0</v>
      </c>
      <c r="BR199" s="70">
        <v>0</v>
      </c>
      <c r="BS199" s="70">
        <v>0</v>
      </c>
      <c r="BT199" s="70">
        <v>0</v>
      </c>
      <c r="BU199" s="70">
        <v>0</v>
      </c>
      <c r="BV199" s="70">
        <v>0</v>
      </c>
      <c r="BW199" s="70">
        <v>0</v>
      </c>
      <c r="BX199" s="70">
        <v>0</v>
      </c>
      <c r="BY199" s="70">
        <v>0</v>
      </c>
      <c r="BZ199" s="70">
        <v>0</v>
      </c>
      <c r="CA199" s="70">
        <v>0</v>
      </c>
      <c r="CB199" s="70">
        <v>0</v>
      </c>
      <c r="CC199" s="70">
        <v>0</v>
      </c>
      <c r="CD199" s="70">
        <v>0</v>
      </c>
      <c r="CE199" s="70">
        <v>0</v>
      </c>
      <c r="CF199" s="70">
        <v>0</v>
      </c>
      <c r="CG199" s="70">
        <v>0</v>
      </c>
      <c r="CH199" s="70">
        <v>3</v>
      </c>
      <c r="CI199" s="70">
        <v>0</v>
      </c>
      <c r="CJ199" s="70">
        <v>0</v>
      </c>
      <c r="CK199" s="70">
        <v>0</v>
      </c>
      <c r="CL199" s="70">
        <v>0</v>
      </c>
      <c r="CM199" s="70">
        <v>0</v>
      </c>
      <c r="CN199" s="70">
        <v>0</v>
      </c>
      <c r="CO199" s="70">
        <v>0</v>
      </c>
      <c r="CP199" s="70">
        <v>0</v>
      </c>
      <c r="CQ199" s="70">
        <v>0</v>
      </c>
      <c r="CR199" s="70">
        <v>5</v>
      </c>
      <c r="CS199" s="70">
        <v>0</v>
      </c>
      <c r="CT199" s="70">
        <v>0</v>
      </c>
      <c r="CU199" s="70">
        <v>0</v>
      </c>
      <c r="CV199" s="70">
        <v>0</v>
      </c>
      <c r="CW199" s="70">
        <v>0</v>
      </c>
      <c r="CX199" s="70">
        <v>0</v>
      </c>
      <c r="CY199" s="70">
        <v>0</v>
      </c>
      <c r="CZ199" s="70">
        <v>0</v>
      </c>
      <c r="DA199" s="70">
        <v>0</v>
      </c>
      <c r="DB199" s="70">
        <v>8</v>
      </c>
      <c r="DC199" s="70">
        <v>0</v>
      </c>
      <c r="DD199" s="70">
        <v>0</v>
      </c>
      <c r="DE199" s="70">
        <v>0</v>
      </c>
      <c r="DF199" s="70">
        <v>0</v>
      </c>
      <c r="DG199" s="70">
        <v>8</v>
      </c>
      <c r="DH199" s="70">
        <v>0</v>
      </c>
      <c r="DI199" s="70">
        <v>0</v>
      </c>
      <c r="DJ199" s="70">
        <v>0</v>
      </c>
      <c r="DK199" s="70">
        <v>0</v>
      </c>
      <c r="DL199" s="70">
        <v>0</v>
      </c>
      <c r="DM199" s="70">
        <v>0</v>
      </c>
      <c r="DN199" s="70">
        <v>0</v>
      </c>
      <c r="DO199" s="70">
        <v>0</v>
      </c>
      <c r="DP199" s="70">
        <v>0</v>
      </c>
      <c r="DQ199" s="70">
        <v>0</v>
      </c>
      <c r="DR199" s="70">
        <v>0</v>
      </c>
      <c r="DS199" s="70">
        <v>0</v>
      </c>
      <c r="DT199" s="70">
        <v>0</v>
      </c>
      <c r="DU199" s="70">
        <v>0</v>
      </c>
      <c r="DV199" s="70">
        <v>2</v>
      </c>
      <c r="DW199" s="70">
        <v>3</v>
      </c>
      <c r="DX199" s="70">
        <v>0</v>
      </c>
      <c r="DY199" s="70">
        <v>6</v>
      </c>
      <c r="DZ199" s="70">
        <v>37</v>
      </c>
      <c r="EA199" s="70">
        <v>0</v>
      </c>
      <c r="EB199" s="70">
        <v>0</v>
      </c>
      <c r="EC199" s="70">
        <v>0</v>
      </c>
      <c r="ED199" s="70">
        <v>56</v>
      </c>
      <c r="EE199" s="70">
        <v>4</v>
      </c>
    </row>
    <row r="200" spans="1:135">
      <c r="A200" s="70" t="s">
        <v>183</v>
      </c>
      <c r="B200" s="70" t="s">
        <v>4610</v>
      </c>
      <c r="C200" s="70" t="s">
        <v>4610</v>
      </c>
      <c r="D200" s="70" t="s">
        <v>537</v>
      </c>
      <c r="E200" s="70" t="s">
        <v>575</v>
      </c>
      <c r="F200" s="70" t="str">
        <f t="shared" si="3"/>
        <v>屏東縣屏東市</v>
      </c>
      <c r="G200" s="70">
        <f>VLOOKUP(F200,郵遞區號!$C$2:$D$371,2,0)</f>
        <v>900</v>
      </c>
      <c r="H200" s="70" t="str">
        <f>VLOOKUP(D200,區域對照!$A$2:$B$23,2,0)</f>
        <v>高屏區</v>
      </c>
      <c r="I200" s="70" t="s">
        <v>3677</v>
      </c>
      <c r="J200" s="70" t="s">
        <v>4609</v>
      </c>
      <c r="K200" s="59" t="s">
        <v>6124</v>
      </c>
      <c r="L200" s="71" t="s">
        <v>847</v>
      </c>
      <c r="M200" s="70" t="s">
        <v>1203</v>
      </c>
      <c r="N200" s="70" t="s">
        <v>1203</v>
      </c>
      <c r="O200" s="70" t="s">
        <v>1253</v>
      </c>
      <c r="P200" s="70" t="s">
        <v>708</v>
      </c>
      <c r="Q200" s="70" t="s">
        <v>1386</v>
      </c>
      <c r="R200" s="70" t="s">
        <v>3753</v>
      </c>
      <c r="S200" s="70" t="s">
        <v>3753</v>
      </c>
      <c r="T200" s="70" t="s">
        <v>5245</v>
      </c>
      <c r="U200" s="70">
        <v>22.686049400000002</v>
      </c>
      <c r="V200" s="70">
        <v>120.5038553</v>
      </c>
      <c r="W200" s="70" t="s">
        <v>2385</v>
      </c>
      <c r="X200" s="70" t="s">
        <v>708</v>
      </c>
      <c r="Y200" s="70" t="s">
        <v>708</v>
      </c>
      <c r="Z200" s="70" t="s">
        <v>708</v>
      </c>
      <c r="AA200" s="70" t="s">
        <v>708</v>
      </c>
      <c r="AB200" s="70" t="s">
        <v>708</v>
      </c>
      <c r="AC200" s="70" t="s">
        <v>708</v>
      </c>
      <c r="AD200" s="70" t="s">
        <v>2733</v>
      </c>
      <c r="AE200" s="70" t="s">
        <v>708</v>
      </c>
      <c r="AF200" s="70" t="s">
        <v>5772</v>
      </c>
      <c r="AG200" s="70" t="s">
        <v>3283</v>
      </c>
      <c r="AI200" s="70" t="s">
        <v>2734</v>
      </c>
      <c r="AJ200" s="70" t="s">
        <v>2734</v>
      </c>
      <c r="AK200" s="70" t="s">
        <v>6490</v>
      </c>
      <c r="AL200" s="70" t="s">
        <v>2734</v>
      </c>
      <c r="AM200" s="70">
        <v>0</v>
      </c>
      <c r="AN200" s="70">
        <v>0</v>
      </c>
      <c r="AO200" s="70">
        <v>0</v>
      </c>
      <c r="AP200" s="70">
        <v>0</v>
      </c>
      <c r="AQ200" s="70">
        <v>0</v>
      </c>
      <c r="AR200" s="70">
        <v>0</v>
      </c>
      <c r="AS200" s="70">
        <v>0</v>
      </c>
      <c r="AT200" s="70">
        <v>1</v>
      </c>
      <c r="AU200" s="70">
        <v>37</v>
      </c>
      <c r="AV200" s="70">
        <v>0</v>
      </c>
      <c r="AW200" s="70">
        <v>0</v>
      </c>
      <c r="AX200" s="70">
        <v>0</v>
      </c>
      <c r="AY200" s="70">
        <v>4</v>
      </c>
      <c r="AZ200" s="70">
        <v>1</v>
      </c>
      <c r="BA200" s="70">
        <v>0</v>
      </c>
      <c r="BB200" s="70">
        <v>0</v>
      </c>
      <c r="BC200" s="70">
        <v>1</v>
      </c>
      <c r="BD200" s="70">
        <v>0</v>
      </c>
      <c r="BE200" s="70">
        <v>0</v>
      </c>
      <c r="BF200" s="70">
        <v>0</v>
      </c>
      <c r="BG200" s="70">
        <v>0</v>
      </c>
      <c r="BH200" s="70">
        <v>12</v>
      </c>
      <c r="BI200" s="70">
        <v>0</v>
      </c>
      <c r="BJ200" s="70">
        <v>0</v>
      </c>
      <c r="BK200" s="70">
        <v>0</v>
      </c>
      <c r="BL200" s="70">
        <v>0</v>
      </c>
      <c r="BM200" s="70">
        <v>0</v>
      </c>
      <c r="BN200" s="70">
        <v>0</v>
      </c>
      <c r="BO200" s="70">
        <v>0</v>
      </c>
      <c r="BP200" s="70">
        <v>0</v>
      </c>
      <c r="BQ200" s="70">
        <v>0</v>
      </c>
      <c r="BR200" s="70">
        <v>0</v>
      </c>
      <c r="BS200" s="70">
        <v>0</v>
      </c>
      <c r="BT200" s="70">
        <v>0</v>
      </c>
      <c r="BU200" s="70">
        <v>0</v>
      </c>
      <c r="BV200" s="70">
        <v>0</v>
      </c>
      <c r="BW200" s="70">
        <v>0</v>
      </c>
      <c r="BX200" s="70">
        <v>0</v>
      </c>
      <c r="BY200" s="70">
        <v>0</v>
      </c>
      <c r="BZ200" s="70">
        <v>0</v>
      </c>
      <c r="CA200" s="70">
        <v>0</v>
      </c>
      <c r="CB200" s="70">
        <v>0</v>
      </c>
      <c r="CC200" s="70">
        <v>0</v>
      </c>
      <c r="CD200" s="70">
        <v>0</v>
      </c>
      <c r="CE200" s="70">
        <v>0</v>
      </c>
      <c r="CF200" s="70">
        <v>0</v>
      </c>
      <c r="CG200" s="70">
        <v>0</v>
      </c>
      <c r="CH200" s="70">
        <v>3</v>
      </c>
      <c r="CI200" s="70">
        <v>0</v>
      </c>
      <c r="CJ200" s="70">
        <v>0</v>
      </c>
      <c r="CK200" s="70">
        <v>0</v>
      </c>
      <c r="CL200" s="70">
        <v>0</v>
      </c>
      <c r="CM200" s="70">
        <v>0</v>
      </c>
      <c r="CN200" s="70">
        <v>0</v>
      </c>
      <c r="CO200" s="70">
        <v>0</v>
      </c>
      <c r="CP200" s="70">
        <v>0</v>
      </c>
      <c r="CQ200" s="70">
        <v>0</v>
      </c>
      <c r="CR200" s="70">
        <v>4</v>
      </c>
      <c r="CS200" s="70">
        <v>0</v>
      </c>
      <c r="CT200" s="70">
        <v>0</v>
      </c>
      <c r="CU200" s="70">
        <v>0</v>
      </c>
      <c r="CV200" s="70">
        <v>0</v>
      </c>
      <c r="CW200" s="70">
        <v>0</v>
      </c>
      <c r="CX200" s="70">
        <v>0</v>
      </c>
      <c r="CY200" s="70">
        <v>0</v>
      </c>
      <c r="CZ200" s="70">
        <v>0</v>
      </c>
      <c r="DA200" s="70">
        <v>0</v>
      </c>
      <c r="DB200" s="70">
        <v>7</v>
      </c>
      <c r="DC200" s="70">
        <v>0</v>
      </c>
      <c r="DD200" s="70">
        <v>0</v>
      </c>
      <c r="DE200" s="70">
        <v>0</v>
      </c>
      <c r="DF200" s="70">
        <v>0</v>
      </c>
      <c r="DG200" s="70">
        <v>7</v>
      </c>
      <c r="DH200" s="70">
        <v>0</v>
      </c>
      <c r="DI200" s="70">
        <v>0</v>
      </c>
      <c r="DJ200" s="70">
        <v>0</v>
      </c>
      <c r="DK200" s="70">
        <v>0</v>
      </c>
      <c r="DL200" s="70">
        <v>0</v>
      </c>
      <c r="DM200" s="70">
        <v>0</v>
      </c>
      <c r="DN200" s="70">
        <v>0</v>
      </c>
      <c r="DO200" s="70">
        <v>0</v>
      </c>
      <c r="DP200" s="70">
        <v>0</v>
      </c>
      <c r="DQ200" s="70">
        <v>0</v>
      </c>
      <c r="DR200" s="70">
        <v>0</v>
      </c>
      <c r="DS200" s="70">
        <v>0</v>
      </c>
      <c r="DT200" s="70">
        <v>1</v>
      </c>
      <c r="DU200" s="70">
        <v>0</v>
      </c>
      <c r="DV200" s="70">
        <v>2</v>
      </c>
      <c r="DW200" s="70">
        <v>3</v>
      </c>
      <c r="DX200" s="70">
        <v>0</v>
      </c>
      <c r="DY200" s="70">
        <v>9</v>
      </c>
      <c r="DZ200" s="70">
        <v>34</v>
      </c>
      <c r="EA200" s="70">
        <v>0</v>
      </c>
      <c r="EB200" s="70">
        <v>0</v>
      </c>
      <c r="EC200" s="70">
        <v>0</v>
      </c>
      <c r="ED200" s="70">
        <v>56</v>
      </c>
      <c r="EE200" s="70">
        <v>4</v>
      </c>
    </row>
    <row r="201" spans="1:135">
      <c r="A201" s="70" t="s">
        <v>184</v>
      </c>
      <c r="B201" s="70" t="s">
        <v>4610</v>
      </c>
      <c r="C201" s="70" t="s">
        <v>4610</v>
      </c>
      <c r="D201" s="70" t="s">
        <v>537</v>
      </c>
      <c r="E201" s="70" t="s">
        <v>631</v>
      </c>
      <c r="F201" s="70" t="str">
        <f t="shared" si="3"/>
        <v>屏東縣潮州鎮</v>
      </c>
      <c r="G201" s="70">
        <f>VLOOKUP(F201,郵遞區號!$C$2:$D$371,2,0)</f>
        <v>920</v>
      </c>
      <c r="H201" s="70" t="str">
        <f>VLOOKUP(D201,區域對照!$A$2:$B$23,2,0)</f>
        <v>高屏區</v>
      </c>
      <c r="I201" s="70" t="s">
        <v>3677</v>
      </c>
      <c r="J201" s="70" t="s">
        <v>4609</v>
      </c>
      <c r="K201" s="59" t="s">
        <v>6124</v>
      </c>
      <c r="L201" s="71" t="s">
        <v>848</v>
      </c>
      <c r="M201" s="70" t="s">
        <v>1203</v>
      </c>
      <c r="N201" s="70" t="s">
        <v>1203</v>
      </c>
      <c r="O201" s="70" t="s">
        <v>1253</v>
      </c>
      <c r="P201" s="70" t="s">
        <v>708</v>
      </c>
      <c r="Q201" s="70" t="s">
        <v>1387</v>
      </c>
      <c r="R201" s="70" t="s">
        <v>3752</v>
      </c>
      <c r="S201" s="70" t="s">
        <v>4831</v>
      </c>
      <c r="T201" s="70" t="s">
        <v>5246</v>
      </c>
      <c r="U201" s="70">
        <v>22.553858999999999</v>
      </c>
      <c r="V201" s="70">
        <v>120.547211</v>
      </c>
      <c r="W201" s="70" t="s">
        <v>2386</v>
      </c>
      <c r="X201" s="70" t="s">
        <v>708</v>
      </c>
      <c r="Y201" s="70" t="s">
        <v>708</v>
      </c>
      <c r="Z201" s="70" t="s">
        <v>708</v>
      </c>
      <c r="AA201" s="70" t="s">
        <v>2733</v>
      </c>
      <c r="AB201" s="70" t="s">
        <v>3006</v>
      </c>
      <c r="AC201" s="70" t="s">
        <v>2733</v>
      </c>
      <c r="AD201" s="70" t="s">
        <v>2734</v>
      </c>
      <c r="AE201" s="70" t="s">
        <v>2733</v>
      </c>
      <c r="AF201" s="70" t="s">
        <v>5773</v>
      </c>
      <c r="AG201" s="70" t="s">
        <v>3284</v>
      </c>
      <c r="AI201" s="70" t="s">
        <v>6263</v>
      </c>
      <c r="AJ201" s="70" t="s">
        <v>3663</v>
      </c>
      <c r="AK201" s="70" t="s">
        <v>6504</v>
      </c>
      <c r="AL201" s="70" t="s">
        <v>3656</v>
      </c>
      <c r="AM201" s="70">
        <v>1</v>
      </c>
      <c r="AN201" s="70">
        <v>1</v>
      </c>
      <c r="AO201" s="70">
        <v>1</v>
      </c>
      <c r="AP201" s="70">
        <v>1</v>
      </c>
      <c r="AQ201" s="70">
        <v>1</v>
      </c>
      <c r="AR201" s="70">
        <v>2</v>
      </c>
      <c r="AS201" s="70">
        <v>2</v>
      </c>
      <c r="AT201" s="70">
        <v>4</v>
      </c>
      <c r="AU201" s="70">
        <v>48</v>
      </c>
      <c r="AV201" s="70">
        <v>0</v>
      </c>
      <c r="AW201" s="70">
        <v>0</v>
      </c>
      <c r="AX201" s="70">
        <v>0</v>
      </c>
      <c r="AY201" s="70">
        <v>6</v>
      </c>
      <c r="AZ201" s="70">
        <v>1</v>
      </c>
      <c r="BA201" s="70">
        <v>0</v>
      </c>
      <c r="BB201" s="70">
        <v>0</v>
      </c>
      <c r="BC201" s="70">
        <v>0</v>
      </c>
      <c r="BD201" s="70">
        <v>0</v>
      </c>
      <c r="BE201" s="70">
        <v>0</v>
      </c>
      <c r="BF201" s="70">
        <v>8</v>
      </c>
      <c r="BG201" s="70">
        <v>0</v>
      </c>
      <c r="BH201" s="70">
        <v>0</v>
      </c>
      <c r="BI201" s="70">
        <v>0</v>
      </c>
      <c r="BJ201" s="70">
        <v>0</v>
      </c>
      <c r="BK201" s="70">
        <v>0</v>
      </c>
      <c r="BL201" s="70">
        <v>3</v>
      </c>
      <c r="BM201" s="70">
        <v>0</v>
      </c>
      <c r="BN201" s="70">
        <v>1</v>
      </c>
      <c r="BO201" s="70">
        <v>0</v>
      </c>
      <c r="BP201" s="70">
        <v>0</v>
      </c>
      <c r="BQ201" s="70">
        <v>0</v>
      </c>
      <c r="BR201" s="70">
        <v>0</v>
      </c>
      <c r="BS201" s="70">
        <v>0</v>
      </c>
      <c r="BT201" s="70">
        <v>0</v>
      </c>
      <c r="BU201" s="70">
        <v>0</v>
      </c>
      <c r="BV201" s="70">
        <v>15</v>
      </c>
      <c r="BW201" s="70">
        <v>0</v>
      </c>
      <c r="BX201" s="70">
        <v>0</v>
      </c>
      <c r="BY201" s="70">
        <v>0</v>
      </c>
      <c r="BZ201" s="70">
        <v>0</v>
      </c>
      <c r="CA201" s="70">
        <v>0</v>
      </c>
      <c r="CB201" s="70">
        <v>4</v>
      </c>
      <c r="CC201" s="70">
        <v>0</v>
      </c>
      <c r="CD201" s="70">
        <v>1</v>
      </c>
      <c r="CE201" s="70">
        <v>0</v>
      </c>
      <c r="CF201" s="70">
        <v>0</v>
      </c>
      <c r="CG201" s="70">
        <v>0</v>
      </c>
      <c r="CH201" s="70">
        <v>1</v>
      </c>
      <c r="CI201" s="70">
        <v>0</v>
      </c>
      <c r="CJ201" s="70">
        <v>0</v>
      </c>
      <c r="CK201" s="70">
        <v>1</v>
      </c>
      <c r="CL201" s="70">
        <v>6</v>
      </c>
      <c r="CM201" s="70">
        <v>2</v>
      </c>
      <c r="CN201" s="70">
        <v>0</v>
      </c>
      <c r="CO201" s="70">
        <v>0</v>
      </c>
      <c r="CP201" s="70">
        <v>0</v>
      </c>
      <c r="CQ201" s="70">
        <v>2</v>
      </c>
      <c r="CR201" s="70">
        <v>0</v>
      </c>
      <c r="CS201" s="70">
        <v>0</v>
      </c>
      <c r="CT201" s="70">
        <v>0</v>
      </c>
      <c r="CU201" s="70">
        <v>1</v>
      </c>
      <c r="CV201" s="70">
        <v>0</v>
      </c>
      <c r="CW201" s="70">
        <v>0</v>
      </c>
      <c r="CX201" s="70">
        <v>0</v>
      </c>
      <c r="CY201" s="70">
        <v>0</v>
      </c>
      <c r="CZ201" s="70">
        <v>0</v>
      </c>
      <c r="DA201" s="70">
        <v>0</v>
      </c>
      <c r="DB201" s="70">
        <v>18</v>
      </c>
      <c r="DC201" s="70">
        <v>0</v>
      </c>
      <c r="DD201" s="70">
        <v>0</v>
      </c>
      <c r="DE201" s="70">
        <v>0</v>
      </c>
      <c r="DF201" s="70">
        <v>0</v>
      </c>
      <c r="DG201" s="70">
        <v>18</v>
      </c>
      <c r="DH201" s="70">
        <v>0</v>
      </c>
      <c r="DI201" s="70">
        <v>0</v>
      </c>
      <c r="DJ201" s="70">
        <v>1</v>
      </c>
      <c r="DK201" s="70">
        <v>3</v>
      </c>
      <c r="DL201" s="70">
        <v>2</v>
      </c>
      <c r="DM201" s="70">
        <v>0</v>
      </c>
      <c r="DN201" s="70">
        <v>0</v>
      </c>
      <c r="DO201" s="70">
        <v>1</v>
      </c>
      <c r="DP201" s="70">
        <v>0</v>
      </c>
      <c r="DQ201" s="70">
        <v>0</v>
      </c>
      <c r="DR201" s="70">
        <v>3</v>
      </c>
      <c r="DS201" s="70">
        <v>0</v>
      </c>
      <c r="DT201" s="70">
        <v>5</v>
      </c>
      <c r="DU201" s="70">
        <v>0</v>
      </c>
      <c r="DV201" s="70">
        <v>6</v>
      </c>
      <c r="DW201" s="70">
        <v>7</v>
      </c>
      <c r="DX201" s="70">
        <v>0</v>
      </c>
      <c r="DY201" s="70">
        <v>9</v>
      </c>
      <c r="DZ201" s="70">
        <v>62</v>
      </c>
      <c r="EA201" s="70">
        <v>0</v>
      </c>
      <c r="EB201" s="70">
        <v>0</v>
      </c>
      <c r="EC201" s="70">
        <v>0</v>
      </c>
      <c r="ED201" s="70">
        <v>117</v>
      </c>
      <c r="EE201" s="70">
        <v>4</v>
      </c>
    </row>
    <row r="202" spans="1:135">
      <c r="A202" s="70" t="s">
        <v>186</v>
      </c>
      <c r="B202" s="70" t="s">
        <v>4610</v>
      </c>
      <c r="C202" s="70" t="s">
        <v>4610</v>
      </c>
      <c r="D202" s="70" t="s">
        <v>537</v>
      </c>
      <c r="E202" s="70" t="s">
        <v>576</v>
      </c>
      <c r="F202" s="70" t="str">
        <f t="shared" si="3"/>
        <v>屏東縣恆春鎮</v>
      </c>
      <c r="G202" s="70">
        <f>VLOOKUP(F202,郵遞區號!$C$2:$D$371,2,0)</f>
        <v>946</v>
      </c>
      <c r="H202" s="70" t="str">
        <f>VLOOKUP(D202,區域對照!$A$2:$B$23,2,0)</f>
        <v>高屏區</v>
      </c>
      <c r="I202" s="70" t="s">
        <v>3677</v>
      </c>
      <c r="J202" s="70" t="s">
        <v>4609</v>
      </c>
      <c r="K202" s="59" t="s">
        <v>6124</v>
      </c>
      <c r="L202" s="71" t="s">
        <v>850</v>
      </c>
      <c r="M202" s="70" t="s">
        <v>1203</v>
      </c>
      <c r="N202" s="70" t="s">
        <v>1203</v>
      </c>
      <c r="O202" s="70" t="s">
        <v>1253</v>
      </c>
      <c r="P202" s="70" t="s">
        <v>708</v>
      </c>
      <c r="Q202" s="70" t="s">
        <v>1389</v>
      </c>
      <c r="R202" s="70" t="s">
        <v>3751</v>
      </c>
      <c r="S202" s="70" t="s">
        <v>3751</v>
      </c>
      <c r="T202" s="70" t="s">
        <v>5248</v>
      </c>
      <c r="U202" s="70">
        <v>22.0009266</v>
      </c>
      <c r="V202" s="70">
        <v>120.7453672</v>
      </c>
      <c r="W202" s="70" t="s">
        <v>2388</v>
      </c>
      <c r="X202" s="70" t="s">
        <v>708</v>
      </c>
      <c r="Y202" s="70" t="s">
        <v>708</v>
      </c>
      <c r="Z202" s="70" t="s">
        <v>708</v>
      </c>
      <c r="AA202" s="70" t="s">
        <v>2733</v>
      </c>
      <c r="AB202" s="70" t="s">
        <v>3008</v>
      </c>
      <c r="AC202" s="70" t="s">
        <v>2733</v>
      </c>
      <c r="AD202" s="70" t="s">
        <v>2734</v>
      </c>
      <c r="AE202" s="70" t="s">
        <v>2733</v>
      </c>
      <c r="AF202" s="70" t="s">
        <v>5775</v>
      </c>
      <c r="AG202" s="70" t="s">
        <v>3286</v>
      </c>
      <c r="AI202" s="70" t="s">
        <v>6263</v>
      </c>
      <c r="AJ202" s="70" t="s">
        <v>3665</v>
      </c>
      <c r="AK202" s="70" t="s">
        <v>6508</v>
      </c>
      <c r="AL202" s="70" t="s">
        <v>3656</v>
      </c>
      <c r="AM202" s="70">
        <v>1</v>
      </c>
      <c r="AN202" s="70">
        <v>1</v>
      </c>
      <c r="AO202" s="70">
        <v>1</v>
      </c>
      <c r="AP202" s="70">
        <v>1</v>
      </c>
      <c r="AQ202" s="70">
        <v>2</v>
      </c>
      <c r="AR202" s="70">
        <v>2</v>
      </c>
      <c r="AS202" s="70">
        <v>1</v>
      </c>
      <c r="AT202" s="70">
        <v>4</v>
      </c>
      <c r="AU202" s="70">
        <v>40</v>
      </c>
      <c r="AV202" s="70">
        <v>0</v>
      </c>
      <c r="AW202" s="70">
        <v>0</v>
      </c>
      <c r="AX202" s="70">
        <v>0</v>
      </c>
      <c r="AY202" s="70">
        <v>5</v>
      </c>
      <c r="AZ202" s="70">
        <v>1</v>
      </c>
      <c r="BA202" s="70">
        <v>0</v>
      </c>
      <c r="BB202" s="70">
        <v>0</v>
      </c>
      <c r="BC202" s="70">
        <v>0</v>
      </c>
      <c r="BD202" s="70">
        <v>0</v>
      </c>
      <c r="BE202" s="70">
        <v>0</v>
      </c>
      <c r="BF202" s="70">
        <v>8</v>
      </c>
      <c r="BG202" s="70">
        <v>0</v>
      </c>
      <c r="BH202" s="70">
        <v>0</v>
      </c>
      <c r="BI202" s="70">
        <v>0</v>
      </c>
      <c r="BJ202" s="70">
        <v>0</v>
      </c>
      <c r="BK202" s="70">
        <v>0</v>
      </c>
      <c r="BL202" s="70">
        <v>2</v>
      </c>
      <c r="BM202" s="70">
        <v>0</v>
      </c>
      <c r="BN202" s="70">
        <v>0</v>
      </c>
      <c r="BO202" s="70">
        <v>0</v>
      </c>
      <c r="BP202" s="70">
        <v>0</v>
      </c>
      <c r="BQ202" s="70">
        <v>0</v>
      </c>
      <c r="BR202" s="70">
        <v>0</v>
      </c>
      <c r="BS202" s="70">
        <v>0</v>
      </c>
      <c r="BT202" s="70">
        <v>0</v>
      </c>
      <c r="BU202" s="70">
        <v>0</v>
      </c>
      <c r="BV202" s="70">
        <v>15</v>
      </c>
      <c r="BW202" s="70">
        <v>0</v>
      </c>
      <c r="BX202" s="70">
        <v>0</v>
      </c>
      <c r="BY202" s="70">
        <v>0</v>
      </c>
      <c r="BZ202" s="70">
        <v>0</v>
      </c>
      <c r="CA202" s="70">
        <v>0</v>
      </c>
      <c r="CB202" s="70">
        <v>3</v>
      </c>
      <c r="CC202" s="70">
        <v>0</v>
      </c>
      <c r="CD202" s="70">
        <v>1</v>
      </c>
      <c r="CE202" s="70">
        <v>0</v>
      </c>
      <c r="CF202" s="70">
        <v>0</v>
      </c>
      <c r="CG202" s="70">
        <v>0</v>
      </c>
      <c r="CH202" s="70">
        <v>0</v>
      </c>
      <c r="CI202" s="70">
        <v>0</v>
      </c>
      <c r="CJ202" s="70">
        <v>0</v>
      </c>
      <c r="CK202" s="70">
        <v>0</v>
      </c>
      <c r="CL202" s="70">
        <v>1</v>
      </c>
      <c r="CM202" s="70">
        <v>1</v>
      </c>
      <c r="CN202" s="70">
        <v>0</v>
      </c>
      <c r="CO202" s="70">
        <v>0</v>
      </c>
      <c r="CP202" s="70">
        <v>1</v>
      </c>
      <c r="CQ202" s="70">
        <v>2</v>
      </c>
      <c r="CR202" s="70">
        <v>0</v>
      </c>
      <c r="CS202" s="70">
        <v>0</v>
      </c>
      <c r="CT202" s="70">
        <v>1</v>
      </c>
      <c r="CU202" s="70">
        <v>0</v>
      </c>
      <c r="CV202" s="70">
        <v>0</v>
      </c>
      <c r="CW202" s="70">
        <v>0</v>
      </c>
      <c r="CX202" s="70">
        <v>0</v>
      </c>
      <c r="CY202" s="70">
        <v>0</v>
      </c>
      <c r="CZ202" s="70">
        <v>0</v>
      </c>
      <c r="DA202" s="70">
        <v>0</v>
      </c>
      <c r="DB202" s="70">
        <v>10</v>
      </c>
      <c r="DC202" s="70">
        <v>0</v>
      </c>
      <c r="DD202" s="70">
        <v>0</v>
      </c>
      <c r="DE202" s="70">
        <v>0</v>
      </c>
      <c r="DF202" s="70">
        <v>0</v>
      </c>
      <c r="DG202" s="70">
        <v>10</v>
      </c>
      <c r="DH202" s="70">
        <v>0</v>
      </c>
      <c r="DI202" s="70">
        <v>0</v>
      </c>
      <c r="DJ202" s="70">
        <v>1</v>
      </c>
      <c r="DK202" s="70">
        <v>0</v>
      </c>
      <c r="DL202" s="70">
        <v>5</v>
      </c>
      <c r="DM202" s="70">
        <v>0</v>
      </c>
      <c r="DN202" s="70">
        <v>0</v>
      </c>
      <c r="DO202" s="70">
        <v>1</v>
      </c>
      <c r="DP202" s="70">
        <v>0</v>
      </c>
      <c r="DQ202" s="70">
        <v>0</v>
      </c>
      <c r="DR202" s="70">
        <v>1</v>
      </c>
      <c r="DS202" s="70">
        <v>1</v>
      </c>
      <c r="DT202" s="70">
        <v>3</v>
      </c>
      <c r="DU202" s="70">
        <v>0</v>
      </c>
      <c r="DV202" s="70">
        <v>3</v>
      </c>
      <c r="DW202" s="70">
        <v>4</v>
      </c>
      <c r="DX202" s="70">
        <v>0</v>
      </c>
      <c r="DY202" s="70">
        <v>6</v>
      </c>
      <c r="DZ202" s="70">
        <v>30</v>
      </c>
      <c r="EA202" s="70">
        <v>0</v>
      </c>
      <c r="EB202" s="70">
        <v>0</v>
      </c>
      <c r="EC202" s="70">
        <v>0</v>
      </c>
      <c r="ED202" s="70">
        <v>65</v>
      </c>
      <c r="EE202" s="70">
        <v>4</v>
      </c>
    </row>
    <row r="203" spans="1:135">
      <c r="A203" s="70" t="s">
        <v>188</v>
      </c>
      <c r="B203" s="70" t="s">
        <v>4610</v>
      </c>
      <c r="C203" s="70" t="s">
        <v>4610</v>
      </c>
      <c r="D203" s="70" t="s">
        <v>537</v>
      </c>
      <c r="E203" s="70" t="s">
        <v>635</v>
      </c>
      <c r="F203" s="70" t="str">
        <f t="shared" si="3"/>
        <v>屏東縣枋寮鄉</v>
      </c>
      <c r="G203" s="70">
        <f>VLOOKUP(F203,郵遞區號!$C$2:$D$371,2,0)</f>
        <v>940</v>
      </c>
      <c r="H203" s="70" t="str">
        <f>VLOOKUP(D203,區域對照!$A$2:$B$23,2,0)</f>
        <v>高屏區</v>
      </c>
      <c r="I203" s="70" t="s">
        <v>3677</v>
      </c>
      <c r="J203" s="70" t="s">
        <v>4609</v>
      </c>
      <c r="K203" s="59" t="s">
        <v>6124</v>
      </c>
      <c r="L203" s="71" t="s">
        <v>852</v>
      </c>
      <c r="M203" s="70" t="s">
        <v>1203</v>
      </c>
      <c r="N203" s="70" t="s">
        <v>1203</v>
      </c>
      <c r="O203" s="70" t="s">
        <v>1253</v>
      </c>
      <c r="P203" s="70" t="s">
        <v>708</v>
      </c>
      <c r="Q203" s="70" t="s">
        <v>1391</v>
      </c>
      <c r="R203" s="70" t="s">
        <v>3750</v>
      </c>
      <c r="S203" s="70" t="s">
        <v>4834</v>
      </c>
      <c r="T203" s="70" t="s">
        <v>5251</v>
      </c>
      <c r="U203" s="70">
        <v>22.363931600000001</v>
      </c>
      <c r="V203" s="70">
        <v>120.5963465</v>
      </c>
      <c r="W203" s="70" t="s">
        <v>2390</v>
      </c>
      <c r="X203" s="70" t="s">
        <v>708</v>
      </c>
      <c r="Y203" s="70" t="s">
        <v>708</v>
      </c>
      <c r="Z203" s="70" t="s">
        <v>708</v>
      </c>
      <c r="AA203" s="70" t="s">
        <v>2733</v>
      </c>
      <c r="AB203" s="70" t="s">
        <v>3009</v>
      </c>
      <c r="AC203" s="70" t="s">
        <v>2733</v>
      </c>
      <c r="AD203" s="70" t="s">
        <v>2734</v>
      </c>
      <c r="AE203" s="70" t="s">
        <v>2733</v>
      </c>
      <c r="AF203" s="70" t="s">
        <v>5777</v>
      </c>
      <c r="AG203" s="70" t="s">
        <v>3289</v>
      </c>
      <c r="AI203" s="70" t="s">
        <v>6263</v>
      </c>
      <c r="AJ203" s="70" t="s">
        <v>6476</v>
      </c>
      <c r="AK203" s="70" t="s">
        <v>6492</v>
      </c>
      <c r="AL203" s="70" t="s">
        <v>3649</v>
      </c>
      <c r="AM203" s="70">
        <v>2</v>
      </c>
      <c r="AN203" s="70">
        <v>2</v>
      </c>
      <c r="AO203" s="70">
        <v>2</v>
      </c>
      <c r="AP203" s="70">
        <v>2</v>
      </c>
      <c r="AQ203" s="70">
        <v>2</v>
      </c>
      <c r="AR203" s="70">
        <v>2</v>
      </c>
      <c r="AS203" s="70">
        <v>2</v>
      </c>
      <c r="AT203" s="70">
        <v>6</v>
      </c>
      <c r="AU203" s="70">
        <v>160</v>
      </c>
      <c r="AV203" s="70">
        <v>0</v>
      </c>
      <c r="AW203" s="70">
        <v>0</v>
      </c>
      <c r="AX203" s="70">
        <v>0</v>
      </c>
      <c r="AY203" s="70">
        <v>10</v>
      </c>
      <c r="AZ203" s="70">
        <v>3</v>
      </c>
      <c r="BA203" s="70">
        <v>0</v>
      </c>
      <c r="BB203" s="70">
        <v>0</v>
      </c>
      <c r="BC203" s="70">
        <v>0</v>
      </c>
      <c r="BD203" s="70">
        <v>0</v>
      </c>
      <c r="BE203" s="70">
        <v>0</v>
      </c>
      <c r="BF203" s="70">
        <v>12</v>
      </c>
      <c r="BG203" s="70">
        <v>0</v>
      </c>
      <c r="BH203" s="70">
        <v>0</v>
      </c>
      <c r="BI203" s="70">
        <v>0</v>
      </c>
      <c r="BJ203" s="70">
        <v>0</v>
      </c>
      <c r="BK203" s="70">
        <v>0</v>
      </c>
      <c r="BL203" s="70">
        <v>11</v>
      </c>
      <c r="BM203" s="70">
        <v>0</v>
      </c>
      <c r="BN203" s="70">
        <v>0</v>
      </c>
      <c r="BO203" s="70">
        <v>0</v>
      </c>
      <c r="BP203" s="70">
        <v>0</v>
      </c>
      <c r="BQ203" s="70">
        <v>0</v>
      </c>
      <c r="BR203" s="70">
        <v>0</v>
      </c>
      <c r="BS203" s="70">
        <v>0</v>
      </c>
      <c r="BT203" s="70">
        <v>0</v>
      </c>
      <c r="BU203" s="70">
        <v>0</v>
      </c>
      <c r="BV203" s="70">
        <v>30</v>
      </c>
      <c r="BW203" s="70">
        <v>1</v>
      </c>
      <c r="BX203" s="70">
        <v>0</v>
      </c>
      <c r="BY203" s="70">
        <v>0</v>
      </c>
      <c r="BZ203" s="70">
        <v>0</v>
      </c>
      <c r="CA203" s="70">
        <v>0</v>
      </c>
      <c r="CB203" s="70">
        <v>8</v>
      </c>
      <c r="CC203" s="70">
        <v>0</v>
      </c>
      <c r="CD203" s="70">
        <v>5</v>
      </c>
      <c r="CE203" s="70">
        <v>0</v>
      </c>
      <c r="CF203" s="70">
        <v>1</v>
      </c>
      <c r="CG203" s="70">
        <v>0</v>
      </c>
      <c r="CH203" s="70">
        <v>2</v>
      </c>
      <c r="CI203" s="70">
        <v>3</v>
      </c>
      <c r="CJ203" s="70">
        <v>0</v>
      </c>
      <c r="CK203" s="70">
        <v>2</v>
      </c>
      <c r="CL203" s="70">
        <v>5</v>
      </c>
      <c r="CM203" s="70">
        <v>2</v>
      </c>
      <c r="CN203" s="70">
        <v>0</v>
      </c>
      <c r="CO203" s="70">
        <v>2</v>
      </c>
      <c r="CP203" s="70">
        <v>1</v>
      </c>
      <c r="CQ203" s="70">
        <v>2</v>
      </c>
      <c r="CR203" s="70">
        <v>1</v>
      </c>
      <c r="CS203" s="70">
        <v>0</v>
      </c>
      <c r="CT203" s="70">
        <v>2</v>
      </c>
      <c r="CU203" s="70">
        <v>1</v>
      </c>
      <c r="CV203" s="70">
        <v>0</v>
      </c>
      <c r="CW203" s="70">
        <v>0</v>
      </c>
      <c r="CX203" s="70">
        <v>0</v>
      </c>
      <c r="CY203" s="70">
        <v>0</v>
      </c>
      <c r="CZ203" s="70">
        <v>0</v>
      </c>
      <c r="DA203" s="70">
        <v>0</v>
      </c>
      <c r="DB203" s="70">
        <v>37</v>
      </c>
      <c r="DC203" s="70">
        <v>0</v>
      </c>
      <c r="DD203" s="70">
        <v>0</v>
      </c>
      <c r="DE203" s="70">
        <v>0</v>
      </c>
      <c r="DF203" s="70">
        <v>0</v>
      </c>
      <c r="DG203" s="70">
        <v>37</v>
      </c>
      <c r="DH203" s="70">
        <v>0</v>
      </c>
      <c r="DI203" s="70">
        <v>0</v>
      </c>
      <c r="DJ203" s="70">
        <v>2</v>
      </c>
      <c r="DK203" s="70">
        <v>1</v>
      </c>
      <c r="DL203" s="70">
        <v>4</v>
      </c>
      <c r="DM203" s="70">
        <v>0</v>
      </c>
      <c r="DN203" s="70">
        <v>0</v>
      </c>
      <c r="DO203" s="70">
        <v>2</v>
      </c>
      <c r="DP203" s="70">
        <v>0</v>
      </c>
      <c r="DQ203" s="70">
        <v>0</v>
      </c>
      <c r="DR203" s="70">
        <v>2</v>
      </c>
      <c r="DS203" s="70">
        <v>0</v>
      </c>
      <c r="DT203" s="70">
        <v>13</v>
      </c>
      <c r="DU203" s="70">
        <v>0</v>
      </c>
      <c r="DV203" s="70">
        <v>11</v>
      </c>
      <c r="DW203" s="70">
        <v>9</v>
      </c>
      <c r="DX203" s="70">
        <v>0</v>
      </c>
      <c r="DY203" s="70">
        <v>40</v>
      </c>
      <c r="DZ203" s="70">
        <v>113</v>
      </c>
      <c r="EA203" s="70">
        <v>0</v>
      </c>
      <c r="EB203" s="70">
        <v>0</v>
      </c>
      <c r="EC203" s="70">
        <v>0</v>
      </c>
      <c r="ED203" s="70">
        <v>234</v>
      </c>
      <c r="EE203" s="70">
        <v>3</v>
      </c>
    </row>
    <row r="204" spans="1:135">
      <c r="A204" s="70" t="s">
        <v>192</v>
      </c>
      <c r="B204" s="70" t="s">
        <v>4016</v>
      </c>
      <c r="C204" s="70" t="s">
        <v>4016</v>
      </c>
      <c r="D204" s="70" t="s">
        <v>525</v>
      </c>
      <c r="E204" s="70" t="s">
        <v>547</v>
      </c>
      <c r="F204" s="70" t="str">
        <f t="shared" si="3"/>
        <v>臺北市大安區</v>
      </c>
      <c r="G204" s="70">
        <f>VLOOKUP(F204,郵遞區號!$C$2:$D$371,2,0)</f>
        <v>106</v>
      </c>
      <c r="H204" s="70" t="str">
        <f>VLOOKUP(D204,區域對照!$A$2:$B$23,2,0)</f>
        <v>台北區</v>
      </c>
      <c r="I204" s="70" t="s">
        <v>3677</v>
      </c>
      <c r="J204" s="70" t="s">
        <v>4609</v>
      </c>
      <c r="K204" s="59" t="s">
        <v>6124</v>
      </c>
      <c r="L204" s="71" t="s">
        <v>856</v>
      </c>
      <c r="M204" s="70" t="s">
        <v>1203</v>
      </c>
      <c r="N204" s="70" t="s">
        <v>1203</v>
      </c>
      <c r="O204" s="70" t="s">
        <v>1254</v>
      </c>
      <c r="P204" s="70" t="s">
        <v>708</v>
      </c>
      <c r="Q204" s="70" t="s">
        <v>1395</v>
      </c>
      <c r="R204" s="70" t="s">
        <v>3968</v>
      </c>
      <c r="S204" s="70" t="s">
        <v>4838</v>
      </c>
      <c r="T204" s="70" t="s">
        <v>5255</v>
      </c>
      <c r="U204" s="70">
        <v>25.041848399999999</v>
      </c>
      <c r="V204" s="70">
        <v>121.54739600000001</v>
      </c>
      <c r="W204" s="70" t="s">
        <v>2394</v>
      </c>
      <c r="X204" s="70" t="s">
        <v>708</v>
      </c>
      <c r="Y204" s="70" t="s">
        <v>708</v>
      </c>
      <c r="Z204" s="70" t="s">
        <v>708</v>
      </c>
      <c r="AA204" s="70" t="s">
        <v>708</v>
      </c>
      <c r="AB204" s="70" t="s">
        <v>708</v>
      </c>
      <c r="AC204" s="70" t="s">
        <v>708</v>
      </c>
      <c r="AD204" s="70" t="s">
        <v>2733</v>
      </c>
      <c r="AE204" s="70" t="s">
        <v>2733</v>
      </c>
      <c r="AF204" s="70" t="s">
        <v>5781</v>
      </c>
      <c r="AG204" s="70" t="s">
        <v>3293</v>
      </c>
      <c r="AI204" s="70" t="s">
        <v>2734</v>
      </c>
      <c r="AJ204" s="70" t="s">
        <v>2734</v>
      </c>
      <c r="AK204" s="70" t="s">
        <v>6490</v>
      </c>
      <c r="AL204" s="70" t="s">
        <v>2734</v>
      </c>
      <c r="AM204" s="70">
        <v>0</v>
      </c>
      <c r="AN204" s="70">
        <v>0</v>
      </c>
      <c r="AO204" s="70">
        <v>0</v>
      </c>
      <c r="AP204" s="70">
        <v>0</v>
      </c>
      <c r="AQ204" s="70">
        <v>0</v>
      </c>
      <c r="AR204" s="70">
        <v>0</v>
      </c>
      <c r="AS204" s="70">
        <v>0</v>
      </c>
      <c r="AT204" s="70">
        <v>1</v>
      </c>
      <c r="AU204" s="70">
        <v>100</v>
      </c>
      <c r="AV204" s="70">
        <v>0</v>
      </c>
      <c r="AW204" s="70">
        <v>0</v>
      </c>
      <c r="AX204" s="70">
        <v>0</v>
      </c>
      <c r="AY204" s="70">
        <v>25</v>
      </c>
      <c r="AZ204" s="70">
        <v>4</v>
      </c>
      <c r="BA204" s="70">
        <v>0</v>
      </c>
      <c r="BB204" s="70">
        <v>2</v>
      </c>
      <c r="BC204" s="70">
        <v>0</v>
      </c>
      <c r="BD204" s="70">
        <v>0</v>
      </c>
      <c r="BE204" s="70">
        <v>0</v>
      </c>
      <c r="BF204" s="70">
        <v>6</v>
      </c>
      <c r="BG204" s="70">
        <v>0</v>
      </c>
      <c r="BH204" s="70">
        <v>0</v>
      </c>
      <c r="BI204" s="70">
        <v>0</v>
      </c>
      <c r="BJ204" s="70">
        <v>0</v>
      </c>
      <c r="BK204" s="70">
        <v>0</v>
      </c>
      <c r="BL204" s="70">
        <v>8</v>
      </c>
      <c r="BM204" s="70">
        <v>0</v>
      </c>
      <c r="BN204" s="70">
        <v>2</v>
      </c>
      <c r="BO204" s="70">
        <v>0</v>
      </c>
      <c r="BP204" s="70">
        <v>0</v>
      </c>
      <c r="BQ204" s="70">
        <v>0</v>
      </c>
      <c r="BR204" s="70">
        <v>0</v>
      </c>
      <c r="BS204" s="70">
        <v>0</v>
      </c>
      <c r="BT204" s="70">
        <v>0</v>
      </c>
      <c r="BU204" s="70">
        <v>0</v>
      </c>
      <c r="BV204" s="70">
        <v>29</v>
      </c>
      <c r="BW204" s="70">
        <v>0</v>
      </c>
      <c r="BX204" s="70">
        <v>0</v>
      </c>
      <c r="BY204" s="70">
        <v>0</v>
      </c>
      <c r="BZ204" s="70">
        <v>1</v>
      </c>
      <c r="CA204" s="70">
        <v>0</v>
      </c>
      <c r="CB204" s="70">
        <v>19</v>
      </c>
      <c r="CC204" s="70">
        <v>1</v>
      </c>
      <c r="CD204" s="70">
        <v>2</v>
      </c>
      <c r="CE204" s="70">
        <v>1</v>
      </c>
      <c r="CF204" s="70">
        <v>1</v>
      </c>
      <c r="CG204" s="70">
        <v>0</v>
      </c>
      <c r="CH204" s="70">
        <v>2</v>
      </c>
      <c r="CI204" s="70">
        <v>3</v>
      </c>
      <c r="CJ204" s="70">
        <v>0</v>
      </c>
      <c r="CK204" s="70">
        <v>3</v>
      </c>
      <c r="CL204" s="70">
        <v>0</v>
      </c>
      <c r="CM204" s="70">
        <v>2</v>
      </c>
      <c r="CN204" s="70">
        <v>0</v>
      </c>
      <c r="CO204" s="70">
        <v>1</v>
      </c>
      <c r="CP204" s="70">
        <v>1</v>
      </c>
      <c r="CQ204" s="70">
        <v>4</v>
      </c>
      <c r="CR204" s="70">
        <v>4</v>
      </c>
      <c r="CS204" s="70">
        <v>1</v>
      </c>
      <c r="CT204" s="70">
        <v>3</v>
      </c>
      <c r="CU204" s="70">
        <v>1</v>
      </c>
      <c r="CV204" s="70">
        <v>0</v>
      </c>
      <c r="CW204" s="70">
        <v>1</v>
      </c>
      <c r="CX204" s="70">
        <v>0</v>
      </c>
      <c r="CY204" s="70">
        <v>1</v>
      </c>
      <c r="CZ204" s="70">
        <v>0</v>
      </c>
      <c r="DA204" s="70">
        <v>0</v>
      </c>
      <c r="DB204" s="70">
        <v>52</v>
      </c>
      <c r="DC204" s="70">
        <v>0</v>
      </c>
      <c r="DD204" s="70">
        <v>2</v>
      </c>
      <c r="DE204" s="70">
        <v>0</v>
      </c>
      <c r="DF204" s="70">
        <v>0</v>
      </c>
      <c r="DG204" s="70">
        <v>50</v>
      </c>
      <c r="DH204" s="70">
        <v>0</v>
      </c>
      <c r="DI204" s="70">
        <v>0</v>
      </c>
      <c r="DJ204" s="70">
        <v>2</v>
      </c>
      <c r="DK204" s="70">
        <v>1</v>
      </c>
      <c r="DL204" s="70">
        <v>4</v>
      </c>
      <c r="DM204" s="70">
        <v>0</v>
      </c>
      <c r="DN204" s="70">
        <v>0</v>
      </c>
      <c r="DO204" s="70">
        <v>3</v>
      </c>
      <c r="DP204" s="70">
        <v>1</v>
      </c>
      <c r="DQ204" s="70">
        <v>0</v>
      </c>
      <c r="DR204" s="70">
        <v>0</v>
      </c>
      <c r="DS204" s="70">
        <v>0</v>
      </c>
      <c r="DT204" s="70">
        <v>15</v>
      </c>
      <c r="DU204" s="70">
        <v>1</v>
      </c>
      <c r="DV204" s="70">
        <v>26</v>
      </c>
      <c r="DW204" s="70">
        <v>15</v>
      </c>
      <c r="DX204" s="70">
        <v>0</v>
      </c>
      <c r="DY204" s="70">
        <v>30</v>
      </c>
      <c r="DZ204" s="70">
        <v>115</v>
      </c>
      <c r="EA204" s="70">
        <v>0</v>
      </c>
      <c r="EB204" s="70">
        <v>0</v>
      </c>
      <c r="EC204" s="70">
        <v>0</v>
      </c>
      <c r="ED204" s="70">
        <v>265</v>
      </c>
      <c r="EE204" s="70">
        <v>4</v>
      </c>
    </row>
    <row r="205" spans="1:135">
      <c r="A205" s="70" t="s">
        <v>193</v>
      </c>
      <c r="B205" s="70" t="s">
        <v>4016</v>
      </c>
      <c r="C205" s="70" t="s">
        <v>4016</v>
      </c>
      <c r="D205" s="70" t="s">
        <v>525</v>
      </c>
      <c r="E205" s="70" t="s">
        <v>547</v>
      </c>
      <c r="F205" s="70" t="str">
        <f t="shared" si="3"/>
        <v>臺北市大安區</v>
      </c>
      <c r="G205" s="70">
        <f>VLOOKUP(F205,郵遞區號!$C$2:$D$371,2,0)</f>
        <v>106</v>
      </c>
      <c r="H205" s="70" t="str">
        <f>VLOOKUP(D205,區域對照!$A$2:$B$23,2,0)</f>
        <v>台北區</v>
      </c>
      <c r="I205" s="70" t="s">
        <v>3677</v>
      </c>
      <c r="J205" s="70" t="s">
        <v>4609</v>
      </c>
      <c r="K205" s="59" t="s">
        <v>6124</v>
      </c>
      <c r="L205" s="71" t="s">
        <v>857</v>
      </c>
      <c r="M205" s="70" t="s">
        <v>1203</v>
      </c>
      <c r="N205" s="70" t="s">
        <v>1203</v>
      </c>
      <c r="O205" s="70" t="s">
        <v>1254</v>
      </c>
      <c r="P205" s="70" t="s">
        <v>708</v>
      </c>
      <c r="Q205" s="70" t="s">
        <v>1396</v>
      </c>
      <c r="R205" s="70" t="s">
        <v>3967</v>
      </c>
      <c r="S205" s="70" t="s">
        <v>4839</v>
      </c>
      <c r="T205" s="70" t="s">
        <v>5256</v>
      </c>
      <c r="U205" s="70">
        <v>25.038191600000001</v>
      </c>
      <c r="V205" s="70">
        <v>121.5466881</v>
      </c>
      <c r="W205" s="70" t="s">
        <v>2395</v>
      </c>
      <c r="X205" s="70" t="s">
        <v>708</v>
      </c>
      <c r="Y205" s="70" t="s">
        <v>708</v>
      </c>
      <c r="Z205" s="70" t="s">
        <v>708</v>
      </c>
      <c r="AA205" s="70" t="s">
        <v>2733</v>
      </c>
      <c r="AB205" s="70" t="s">
        <v>708</v>
      </c>
      <c r="AC205" s="70" t="s">
        <v>708</v>
      </c>
      <c r="AD205" s="70" t="s">
        <v>2734</v>
      </c>
      <c r="AE205" s="70" t="s">
        <v>2733</v>
      </c>
      <c r="AF205" s="70" t="s">
        <v>5782</v>
      </c>
      <c r="AG205" s="70" t="s">
        <v>3294</v>
      </c>
      <c r="AI205" s="70" t="s">
        <v>2734</v>
      </c>
      <c r="AJ205" s="70" t="s">
        <v>2734</v>
      </c>
      <c r="AK205" s="70" t="s">
        <v>6490</v>
      </c>
      <c r="AL205" s="70" t="s">
        <v>2734</v>
      </c>
      <c r="AM205" s="70">
        <v>0</v>
      </c>
      <c r="AN205" s="70">
        <v>0</v>
      </c>
      <c r="AO205" s="70">
        <v>0</v>
      </c>
      <c r="AP205" s="70">
        <v>0</v>
      </c>
      <c r="AQ205" s="70">
        <v>0</v>
      </c>
      <c r="AR205" s="70">
        <v>0</v>
      </c>
      <c r="AS205" s="70">
        <v>0</v>
      </c>
      <c r="AT205" s="70">
        <v>1</v>
      </c>
      <c r="AU205" s="70">
        <v>109</v>
      </c>
      <c r="AV205" s="70">
        <v>0</v>
      </c>
      <c r="AW205" s="70">
        <v>0</v>
      </c>
      <c r="AX205" s="70">
        <v>0</v>
      </c>
      <c r="AY205" s="70">
        <v>14</v>
      </c>
      <c r="AZ205" s="70">
        <v>2</v>
      </c>
      <c r="BA205" s="70">
        <v>0</v>
      </c>
      <c r="BB205" s="70">
        <v>2</v>
      </c>
      <c r="BC205" s="70">
        <v>1</v>
      </c>
      <c r="BD205" s="70">
        <v>0</v>
      </c>
      <c r="BE205" s="70">
        <v>0</v>
      </c>
      <c r="BF205" s="70">
        <v>6</v>
      </c>
      <c r="BG205" s="70">
        <v>0</v>
      </c>
      <c r="BH205" s="70">
        <v>2</v>
      </c>
      <c r="BI205" s="70">
        <v>0</v>
      </c>
      <c r="BJ205" s="70">
        <v>0</v>
      </c>
      <c r="BK205" s="70">
        <v>0</v>
      </c>
      <c r="BL205" s="70">
        <v>2</v>
      </c>
      <c r="BM205" s="70">
        <v>0</v>
      </c>
      <c r="BN205" s="70">
        <v>1</v>
      </c>
      <c r="BO205" s="70">
        <v>0</v>
      </c>
      <c r="BP205" s="70">
        <v>0</v>
      </c>
      <c r="BQ205" s="70">
        <v>0</v>
      </c>
      <c r="BR205" s="70">
        <v>0</v>
      </c>
      <c r="BS205" s="70">
        <v>0</v>
      </c>
      <c r="BT205" s="70">
        <v>0</v>
      </c>
      <c r="BU205" s="70">
        <v>0</v>
      </c>
      <c r="BV205" s="70">
        <v>15</v>
      </c>
      <c r="BW205" s="70">
        <v>0</v>
      </c>
      <c r="BX205" s="70">
        <v>0</v>
      </c>
      <c r="BY205" s="70">
        <v>0</v>
      </c>
      <c r="BZ205" s="70">
        <v>0</v>
      </c>
      <c r="CA205" s="70">
        <v>0</v>
      </c>
      <c r="CB205" s="70">
        <v>12</v>
      </c>
      <c r="CC205" s="70">
        <v>1</v>
      </c>
      <c r="CD205" s="70">
        <v>4</v>
      </c>
      <c r="CE205" s="70">
        <v>0</v>
      </c>
      <c r="CF205" s="70">
        <v>1</v>
      </c>
      <c r="CG205" s="70">
        <v>0</v>
      </c>
      <c r="CH205" s="70">
        <v>4</v>
      </c>
      <c r="CI205" s="70">
        <v>1</v>
      </c>
      <c r="CJ205" s="70">
        <v>0</v>
      </c>
      <c r="CK205" s="70">
        <v>2</v>
      </c>
      <c r="CL205" s="70">
        <v>0</v>
      </c>
      <c r="CM205" s="70">
        <v>2</v>
      </c>
      <c r="CN205" s="70">
        <v>0</v>
      </c>
      <c r="CO205" s="70">
        <v>2</v>
      </c>
      <c r="CP205" s="70">
        <v>1</v>
      </c>
      <c r="CQ205" s="70">
        <v>1</v>
      </c>
      <c r="CR205" s="70">
        <v>2</v>
      </c>
      <c r="CS205" s="70">
        <v>1</v>
      </c>
      <c r="CT205" s="70">
        <v>2</v>
      </c>
      <c r="CU205" s="70">
        <v>1</v>
      </c>
      <c r="CV205" s="70">
        <v>0</v>
      </c>
      <c r="CW205" s="70">
        <v>0</v>
      </c>
      <c r="CX205" s="70">
        <v>0</v>
      </c>
      <c r="CY205" s="70">
        <v>0</v>
      </c>
      <c r="CZ205" s="70">
        <v>0</v>
      </c>
      <c r="DA205" s="70">
        <v>0</v>
      </c>
      <c r="DB205" s="70">
        <v>37</v>
      </c>
      <c r="DC205" s="70">
        <v>0</v>
      </c>
      <c r="DD205" s="70">
        <v>1</v>
      </c>
      <c r="DE205" s="70">
        <v>0</v>
      </c>
      <c r="DF205" s="70">
        <v>0</v>
      </c>
      <c r="DG205" s="70">
        <v>36</v>
      </c>
      <c r="DH205" s="70">
        <v>0</v>
      </c>
      <c r="DI205" s="70">
        <v>0</v>
      </c>
      <c r="DJ205" s="70">
        <v>2</v>
      </c>
      <c r="DK205" s="70">
        <v>0</v>
      </c>
      <c r="DL205" s="70">
        <v>21</v>
      </c>
      <c r="DM205" s="70">
        <v>2</v>
      </c>
      <c r="DN205" s="70">
        <v>0</v>
      </c>
      <c r="DO205" s="70">
        <v>3</v>
      </c>
      <c r="DP205" s="70">
        <v>2</v>
      </c>
      <c r="DQ205" s="70">
        <v>0</v>
      </c>
      <c r="DR205" s="70">
        <v>8</v>
      </c>
      <c r="DS205" s="70">
        <v>1</v>
      </c>
      <c r="DT205" s="70">
        <v>13</v>
      </c>
      <c r="DU205" s="70">
        <v>1</v>
      </c>
      <c r="DV205" s="70">
        <v>22</v>
      </c>
      <c r="DW205" s="70">
        <v>7</v>
      </c>
      <c r="DX205" s="70">
        <v>1</v>
      </c>
      <c r="DY205" s="70">
        <v>37</v>
      </c>
      <c r="DZ205" s="70">
        <v>84</v>
      </c>
      <c r="EA205" s="70">
        <v>1</v>
      </c>
      <c r="EB205" s="70">
        <v>0</v>
      </c>
      <c r="EC205" s="70">
        <v>0</v>
      </c>
      <c r="ED205" s="70">
        <v>242</v>
      </c>
      <c r="EE205" s="70">
        <v>4</v>
      </c>
    </row>
    <row r="206" spans="1:135">
      <c r="A206" s="70" t="s">
        <v>196</v>
      </c>
      <c r="B206" s="70" t="s">
        <v>4016</v>
      </c>
      <c r="C206" s="70" t="s">
        <v>4016</v>
      </c>
      <c r="D206" s="70" t="s">
        <v>525</v>
      </c>
      <c r="E206" s="70" t="s">
        <v>595</v>
      </c>
      <c r="F206" s="70" t="str">
        <f t="shared" si="3"/>
        <v>臺北市內湖區</v>
      </c>
      <c r="G206" s="70">
        <f>VLOOKUP(F206,郵遞區號!$C$2:$D$371,2,0)</f>
        <v>114</v>
      </c>
      <c r="H206" s="70" t="str">
        <f>VLOOKUP(D206,區域對照!$A$2:$B$23,2,0)</f>
        <v>台北區</v>
      </c>
      <c r="I206" s="70" t="s">
        <v>3677</v>
      </c>
      <c r="J206" s="70" t="s">
        <v>4609</v>
      </c>
      <c r="K206" s="59" t="s">
        <v>6124</v>
      </c>
      <c r="L206" s="71" t="s">
        <v>860</v>
      </c>
      <c r="M206" s="70" t="s">
        <v>1203</v>
      </c>
      <c r="N206" s="70" t="s">
        <v>1203</v>
      </c>
      <c r="O206" s="70" t="s">
        <v>1254</v>
      </c>
      <c r="P206" s="70" t="s">
        <v>708</v>
      </c>
      <c r="Q206" s="70" t="s">
        <v>1399</v>
      </c>
      <c r="R206" s="70" t="s">
        <v>3966</v>
      </c>
      <c r="S206" s="70" t="s">
        <v>4841</v>
      </c>
      <c r="T206" s="70" t="s">
        <v>5258</v>
      </c>
      <c r="U206" s="70">
        <v>25.075890699999999</v>
      </c>
      <c r="V206" s="70">
        <v>121.60894759999999</v>
      </c>
      <c r="W206" s="70" t="s">
        <v>2398</v>
      </c>
      <c r="X206" s="70" t="s">
        <v>708</v>
      </c>
      <c r="Y206" s="70" t="s">
        <v>708</v>
      </c>
      <c r="Z206" s="70" t="s">
        <v>708</v>
      </c>
      <c r="AA206" s="70" t="s">
        <v>2733</v>
      </c>
      <c r="AB206" s="70" t="s">
        <v>3014</v>
      </c>
      <c r="AC206" s="70" t="s">
        <v>2733</v>
      </c>
      <c r="AD206" s="70" t="s">
        <v>2734</v>
      </c>
      <c r="AE206" s="70" t="s">
        <v>2733</v>
      </c>
      <c r="AF206" s="70" t="s">
        <v>5785</v>
      </c>
      <c r="AG206" s="70" t="s">
        <v>3297</v>
      </c>
      <c r="AI206" s="70" t="s">
        <v>6263</v>
      </c>
      <c r="AJ206" s="70" t="s">
        <v>3656</v>
      </c>
      <c r="AK206" s="70" t="s">
        <v>6493</v>
      </c>
      <c r="AL206" s="70" t="s">
        <v>3656</v>
      </c>
      <c r="AM206" s="70">
        <v>1</v>
      </c>
      <c r="AN206" s="70">
        <v>1</v>
      </c>
      <c r="AO206" s="70">
        <v>1</v>
      </c>
      <c r="AP206" s="70">
        <v>1</v>
      </c>
      <c r="AQ206" s="70">
        <v>1</v>
      </c>
      <c r="AR206" s="70">
        <v>1</v>
      </c>
      <c r="AS206" s="70">
        <v>1</v>
      </c>
      <c r="AT206" s="70">
        <v>2</v>
      </c>
      <c r="AU206" s="70">
        <v>153</v>
      </c>
      <c r="AV206" s="70">
        <v>0</v>
      </c>
      <c r="AW206" s="70">
        <v>0</v>
      </c>
      <c r="AX206" s="70">
        <v>0</v>
      </c>
      <c r="AY206" s="70">
        <v>17</v>
      </c>
      <c r="AZ206" s="70">
        <v>2</v>
      </c>
      <c r="BA206" s="70">
        <v>0</v>
      </c>
      <c r="BB206" s="70">
        <v>3</v>
      </c>
      <c r="BC206" s="70">
        <v>2</v>
      </c>
      <c r="BD206" s="70">
        <v>0</v>
      </c>
      <c r="BE206" s="70">
        <v>0</v>
      </c>
      <c r="BF206" s="70">
        <v>7</v>
      </c>
      <c r="BG206" s="70">
        <v>0</v>
      </c>
      <c r="BH206" s="70">
        <v>10</v>
      </c>
      <c r="BI206" s="70">
        <v>2</v>
      </c>
      <c r="BJ206" s="70">
        <v>0</v>
      </c>
      <c r="BK206" s="70">
        <v>0</v>
      </c>
      <c r="BL206" s="70">
        <v>2</v>
      </c>
      <c r="BM206" s="70">
        <v>32</v>
      </c>
      <c r="BN206" s="70">
        <v>2</v>
      </c>
      <c r="BO206" s="70">
        <v>0</v>
      </c>
      <c r="BP206" s="70">
        <v>0</v>
      </c>
      <c r="BQ206" s="70">
        <v>0</v>
      </c>
      <c r="BR206" s="70">
        <v>0</v>
      </c>
      <c r="BS206" s="70">
        <v>0</v>
      </c>
      <c r="BT206" s="70">
        <v>0</v>
      </c>
      <c r="BU206" s="70">
        <v>0</v>
      </c>
      <c r="BV206" s="70">
        <v>40</v>
      </c>
      <c r="BW206" s="70">
        <v>0</v>
      </c>
      <c r="BX206" s="70">
        <v>0</v>
      </c>
      <c r="BY206" s="70">
        <v>0</v>
      </c>
      <c r="BZ206" s="70">
        <v>0</v>
      </c>
      <c r="CA206" s="70">
        <v>0</v>
      </c>
      <c r="CB206" s="70">
        <v>7</v>
      </c>
      <c r="CC206" s="70">
        <v>1</v>
      </c>
      <c r="CD206" s="70">
        <v>1</v>
      </c>
      <c r="CE206" s="70">
        <v>0</v>
      </c>
      <c r="CF206" s="70">
        <v>1</v>
      </c>
      <c r="CG206" s="70">
        <v>0</v>
      </c>
      <c r="CH206" s="70">
        <v>2</v>
      </c>
      <c r="CI206" s="70">
        <v>2</v>
      </c>
      <c r="CJ206" s="70">
        <v>0</v>
      </c>
      <c r="CK206" s="70">
        <v>2</v>
      </c>
      <c r="CL206" s="70">
        <v>2</v>
      </c>
      <c r="CM206" s="70">
        <v>2</v>
      </c>
      <c r="CN206" s="70">
        <v>0</v>
      </c>
      <c r="CO206" s="70">
        <v>0</v>
      </c>
      <c r="CP206" s="70">
        <v>1</v>
      </c>
      <c r="CQ206" s="70">
        <v>3</v>
      </c>
      <c r="CR206" s="70">
        <v>1</v>
      </c>
      <c r="CS206" s="70">
        <v>1</v>
      </c>
      <c r="CT206" s="70">
        <v>1</v>
      </c>
      <c r="CU206" s="70">
        <v>1</v>
      </c>
      <c r="CV206" s="70">
        <v>0</v>
      </c>
      <c r="CW206" s="70">
        <v>0</v>
      </c>
      <c r="CX206" s="70">
        <v>0</v>
      </c>
      <c r="CY206" s="70">
        <v>0</v>
      </c>
      <c r="CZ206" s="70">
        <v>0</v>
      </c>
      <c r="DA206" s="70">
        <v>0</v>
      </c>
      <c r="DB206" s="70">
        <v>28</v>
      </c>
      <c r="DC206" s="70">
        <v>0</v>
      </c>
      <c r="DD206" s="70">
        <v>1</v>
      </c>
      <c r="DE206" s="70">
        <v>0</v>
      </c>
      <c r="DF206" s="70">
        <v>0</v>
      </c>
      <c r="DG206" s="70">
        <v>27</v>
      </c>
      <c r="DH206" s="70">
        <v>0</v>
      </c>
      <c r="DI206" s="70">
        <v>0</v>
      </c>
      <c r="DJ206" s="70">
        <v>3</v>
      </c>
      <c r="DK206" s="70">
        <v>1</v>
      </c>
      <c r="DL206" s="70">
        <v>4</v>
      </c>
      <c r="DM206" s="70">
        <v>0</v>
      </c>
      <c r="DN206" s="70">
        <v>0</v>
      </c>
      <c r="DO206" s="70">
        <v>2</v>
      </c>
      <c r="DP206" s="70">
        <v>0</v>
      </c>
      <c r="DQ206" s="70">
        <v>0</v>
      </c>
      <c r="DR206" s="70">
        <v>4</v>
      </c>
      <c r="DS206" s="70">
        <v>0</v>
      </c>
      <c r="DT206" s="70">
        <v>14</v>
      </c>
      <c r="DU206" s="70">
        <v>0</v>
      </c>
      <c r="DV206" s="70">
        <v>8</v>
      </c>
      <c r="DW206" s="70">
        <v>8</v>
      </c>
      <c r="DX206" s="70">
        <v>0</v>
      </c>
      <c r="DY206" s="70">
        <v>24</v>
      </c>
      <c r="DZ206" s="70">
        <v>94</v>
      </c>
      <c r="EA206" s="70">
        <v>0</v>
      </c>
      <c r="EB206" s="70">
        <v>0</v>
      </c>
      <c r="EC206" s="70">
        <v>0</v>
      </c>
      <c r="ED206" s="70">
        <v>190</v>
      </c>
      <c r="EE206" s="70">
        <v>4</v>
      </c>
    </row>
    <row r="207" spans="1:135">
      <c r="A207" s="70" t="s">
        <v>203</v>
      </c>
      <c r="B207" s="70" t="s">
        <v>4610</v>
      </c>
      <c r="C207" s="70" t="s">
        <v>4610</v>
      </c>
      <c r="D207" s="70" t="s">
        <v>529</v>
      </c>
      <c r="E207" s="70" t="s">
        <v>638</v>
      </c>
      <c r="F207" s="70" t="str">
        <f t="shared" si="3"/>
        <v>臺南市佳里區</v>
      </c>
      <c r="G207" s="70">
        <f>VLOOKUP(F207,郵遞區號!$C$2:$D$371,2,0)</f>
        <v>722</v>
      </c>
      <c r="H207" s="70" t="str">
        <f>VLOOKUP(D207,區域對照!$A$2:$B$23,2,0)</f>
        <v>南區</v>
      </c>
      <c r="I207" s="70" t="s">
        <v>3674</v>
      </c>
      <c r="J207" s="70" t="s">
        <v>4609</v>
      </c>
      <c r="K207" s="59" t="s">
        <v>6124</v>
      </c>
      <c r="L207" s="71" t="s">
        <v>867</v>
      </c>
      <c r="M207" s="70" t="s">
        <v>1203</v>
      </c>
      <c r="N207" s="70" t="s">
        <v>1203</v>
      </c>
      <c r="O207" s="70" t="s">
        <v>1254</v>
      </c>
      <c r="P207" s="70" t="s">
        <v>708</v>
      </c>
      <c r="Q207" s="70" t="s">
        <v>1406</v>
      </c>
      <c r="R207" s="70" t="s">
        <v>4683</v>
      </c>
      <c r="S207" s="70" t="s">
        <v>4683</v>
      </c>
      <c r="T207" s="70" t="s">
        <v>5264</v>
      </c>
      <c r="U207" s="70">
        <v>23.181668899999998</v>
      </c>
      <c r="V207" s="70">
        <v>120.18379179999999</v>
      </c>
      <c r="W207" s="70" t="s">
        <v>2405</v>
      </c>
      <c r="X207" s="70" t="s">
        <v>708</v>
      </c>
      <c r="Y207" s="70" t="s">
        <v>708</v>
      </c>
      <c r="Z207" s="70" t="s">
        <v>708</v>
      </c>
      <c r="AA207" s="70" t="s">
        <v>2733</v>
      </c>
      <c r="AB207" s="70" t="s">
        <v>3019</v>
      </c>
      <c r="AC207" s="70" t="s">
        <v>2733</v>
      </c>
      <c r="AD207" s="70" t="s">
        <v>2733</v>
      </c>
      <c r="AE207" s="70" t="s">
        <v>2733</v>
      </c>
      <c r="AF207" s="70" t="s">
        <v>5792</v>
      </c>
      <c r="AG207" s="70" t="s">
        <v>3304</v>
      </c>
      <c r="AI207" s="70" t="s">
        <v>6263</v>
      </c>
      <c r="AJ207" s="70" t="s">
        <v>6476</v>
      </c>
      <c r="AK207" s="70" t="s">
        <v>6492</v>
      </c>
      <c r="AL207" s="70" t="s">
        <v>3649</v>
      </c>
      <c r="AM207" s="70">
        <v>2</v>
      </c>
      <c r="AN207" s="70">
        <v>2</v>
      </c>
      <c r="AO207" s="70">
        <v>2</v>
      </c>
      <c r="AP207" s="70">
        <v>2</v>
      </c>
      <c r="AQ207" s="70">
        <v>2</v>
      </c>
      <c r="AR207" s="70">
        <v>2</v>
      </c>
      <c r="AS207" s="70">
        <v>2</v>
      </c>
      <c r="AT207" s="70">
        <v>6</v>
      </c>
      <c r="AU207" s="70">
        <v>228</v>
      </c>
      <c r="AV207" s="70">
        <v>0</v>
      </c>
      <c r="AW207" s="70">
        <v>0</v>
      </c>
      <c r="AX207" s="70">
        <v>0</v>
      </c>
      <c r="AY207" s="70">
        <v>26</v>
      </c>
      <c r="AZ207" s="70">
        <v>8</v>
      </c>
      <c r="BA207" s="70">
        <v>0</v>
      </c>
      <c r="BB207" s="70">
        <v>13</v>
      </c>
      <c r="BC207" s="70">
        <v>0</v>
      </c>
      <c r="BD207" s="70">
        <v>0</v>
      </c>
      <c r="BE207" s="70">
        <v>0</v>
      </c>
      <c r="BF207" s="70">
        <v>24</v>
      </c>
      <c r="BG207" s="70">
        <v>0</v>
      </c>
      <c r="BH207" s="70">
        <v>0</v>
      </c>
      <c r="BI207" s="70">
        <v>0</v>
      </c>
      <c r="BJ207" s="70">
        <v>0</v>
      </c>
      <c r="BK207" s="70">
        <v>0</v>
      </c>
      <c r="BL207" s="70">
        <v>20</v>
      </c>
      <c r="BM207" s="70">
        <v>16</v>
      </c>
      <c r="BN207" s="70">
        <v>4</v>
      </c>
      <c r="BO207" s="70">
        <v>0</v>
      </c>
      <c r="BP207" s="70">
        <v>0</v>
      </c>
      <c r="BQ207" s="70">
        <v>0</v>
      </c>
      <c r="BR207" s="70">
        <v>0</v>
      </c>
      <c r="BS207" s="70">
        <v>0</v>
      </c>
      <c r="BT207" s="70">
        <v>0</v>
      </c>
      <c r="BU207" s="70">
        <v>0</v>
      </c>
      <c r="BV207" s="70">
        <v>42</v>
      </c>
      <c r="BW207" s="70">
        <v>2</v>
      </c>
      <c r="BX207" s="70">
        <v>0</v>
      </c>
      <c r="BY207" s="70">
        <v>0</v>
      </c>
      <c r="BZ207" s="70">
        <v>1</v>
      </c>
      <c r="CA207" s="70">
        <v>0</v>
      </c>
      <c r="CB207" s="70">
        <v>12</v>
      </c>
      <c r="CC207" s="70">
        <v>4</v>
      </c>
      <c r="CD207" s="70">
        <v>7</v>
      </c>
      <c r="CE207" s="70">
        <v>0</v>
      </c>
      <c r="CF207" s="70">
        <v>0</v>
      </c>
      <c r="CG207" s="70">
        <v>0</v>
      </c>
      <c r="CH207" s="70">
        <v>2</v>
      </c>
      <c r="CI207" s="70">
        <v>4</v>
      </c>
      <c r="CJ207" s="70">
        <v>0</v>
      </c>
      <c r="CK207" s="70">
        <v>2</v>
      </c>
      <c r="CL207" s="70">
        <v>6</v>
      </c>
      <c r="CM207" s="70">
        <v>2</v>
      </c>
      <c r="CN207" s="70">
        <v>0</v>
      </c>
      <c r="CO207" s="70">
        <v>1</v>
      </c>
      <c r="CP207" s="70">
        <v>2</v>
      </c>
      <c r="CQ207" s="70">
        <v>4</v>
      </c>
      <c r="CR207" s="70">
        <v>2</v>
      </c>
      <c r="CS207" s="70">
        <v>1</v>
      </c>
      <c r="CT207" s="70">
        <v>2</v>
      </c>
      <c r="CU207" s="70">
        <v>3</v>
      </c>
      <c r="CV207" s="70">
        <v>1</v>
      </c>
      <c r="CW207" s="70">
        <v>0</v>
      </c>
      <c r="CX207" s="70">
        <v>0</v>
      </c>
      <c r="CY207" s="70">
        <v>0</v>
      </c>
      <c r="CZ207" s="70">
        <v>0</v>
      </c>
      <c r="DA207" s="70">
        <v>0</v>
      </c>
      <c r="DB207" s="70">
        <v>56</v>
      </c>
      <c r="DC207" s="70">
        <v>0</v>
      </c>
      <c r="DD207" s="70">
        <v>5</v>
      </c>
      <c r="DE207" s="70">
        <v>0</v>
      </c>
      <c r="DF207" s="70">
        <v>0</v>
      </c>
      <c r="DG207" s="70">
        <v>51</v>
      </c>
      <c r="DH207" s="70">
        <v>0</v>
      </c>
      <c r="DI207" s="70">
        <v>0</v>
      </c>
      <c r="DJ207" s="70">
        <v>8</v>
      </c>
      <c r="DK207" s="70">
        <v>2</v>
      </c>
      <c r="DL207" s="70">
        <v>12</v>
      </c>
      <c r="DM207" s="70">
        <v>1</v>
      </c>
      <c r="DN207" s="70">
        <v>0</v>
      </c>
      <c r="DO207" s="70">
        <v>3</v>
      </c>
      <c r="DP207" s="70">
        <v>2</v>
      </c>
      <c r="DQ207" s="70">
        <v>0</v>
      </c>
      <c r="DR207" s="70">
        <v>8</v>
      </c>
      <c r="DS207" s="70">
        <v>0</v>
      </c>
      <c r="DT207" s="70">
        <v>17</v>
      </c>
      <c r="DU207" s="70">
        <v>0</v>
      </c>
      <c r="DV207" s="70">
        <v>15</v>
      </c>
      <c r="DW207" s="70">
        <v>18</v>
      </c>
      <c r="DX207" s="70">
        <v>0</v>
      </c>
      <c r="DY207" s="70">
        <v>18</v>
      </c>
      <c r="DZ207" s="70">
        <v>287</v>
      </c>
      <c r="EA207" s="70">
        <v>0</v>
      </c>
      <c r="EB207" s="70">
        <v>0</v>
      </c>
      <c r="EC207" s="70">
        <v>0</v>
      </c>
      <c r="ED207" s="70">
        <v>447</v>
      </c>
      <c r="EE207" s="70">
        <v>3</v>
      </c>
    </row>
    <row r="208" spans="1:135">
      <c r="A208" s="70" t="s">
        <v>4847</v>
      </c>
      <c r="B208" s="70" t="s">
        <v>4610</v>
      </c>
      <c r="C208" s="70" t="s">
        <v>4610</v>
      </c>
      <c r="D208" s="70" t="s">
        <v>526</v>
      </c>
      <c r="E208" s="70" t="s">
        <v>614</v>
      </c>
      <c r="F208" s="70" t="str">
        <f t="shared" si="3"/>
        <v>高雄市燕巢區</v>
      </c>
      <c r="G208" s="70">
        <f>VLOOKUP(F208,郵遞區號!$C$2:$D$371,2,0)</f>
        <v>824</v>
      </c>
      <c r="H208" s="70" t="str">
        <f>VLOOKUP(D208,區域對照!$A$2:$B$23,2,0)</f>
        <v>高屏區</v>
      </c>
      <c r="I208" s="70" t="s">
        <v>3674</v>
      </c>
      <c r="J208" s="70" t="s">
        <v>4609</v>
      </c>
      <c r="K208" s="59" t="s">
        <v>6124</v>
      </c>
      <c r="L208" s="71" t="s">
        <v>868</v>
      </c>
      <c r="M208" s="70" t="s">
        <v>1203</v>
      </c>
      <c r="N208" s="70" t="s">
        <v>1203</v>
      </c>
      <c r="O208" s="70" t="s">
        <v>1254</v>
      </c>
      <c r="P208" s="70" t="s">
        <v>708</v>
      </c>
      <c r="Q208" s="70" t="s">
        <v>1407</v>
      </c>
      <c r="R208" s="70" t="s">
        <v>3749</v>
      </c>
      <c r="S208" s="70" t="s">
        <v>4845</v>
      </c>
      <c r="T208" s="70" t="s">
        <v>5265</v>
      </c>
      <c r="U208" s="70">
        <v>22.764154099999999</v>
      </c>
      <c r="V208" s="70">
        <v>120.3616921</v>
      </c>
      <c r="W208" s="70" t="s">
        <v>2406</v>
      </c>
      <c r="X208" s="70" t="s">
        <v>708</v>
      </c>
      <c r="Y208" s="70" t="s">
        <v>708</v>
      </c>
      <c r="Z208" s="70" t="s">
        <v>708</v>
      </c>
      <c r="AA208" s="70" t="s">
        <v>2733</v>
      </c>
      <c r="AB208" s="70" t="s">
        <v>3020</v>
      </c>
      <c r="AC208" s="70" t="s">
        <v>2733</v>
      </c>
      <c r="AD208" s="70" t="s">
        <v>2733</v>
      </c>
      <c r="AE208" s="70" t="s">
        <v>708</v>
      </c>
      <c r="AF208" s="70" t="s">
        <v>5793</v>
      </c>
      <c r="AG208" s="70" t="s">
        <v>3305</v>
      </c>
      <c r="AI208" s="70" t="s">
        <v>6263</v>
      </c>
      <c r="AJ208" s="70" t="s">
        <v>3656</v>
      </c>
      <c r="AK208" s="70" t="s">
        <v>6493</v>
      </c>
      <c r="AL208" s="70" t="s">
        <v>3656</v>
      </c>
      <c r="AM208" s="70">
        <v>1</v>
      </c>
      <c r="AN208" s="70">
        <v>1</v>
      </c>
      <c r="AO208" s="70">
        <v>1</v>
      </c>
      <c r="AP208" s="70">
        <v>1</v>
      </c>
      <c r="AQ208" s="70">
        <v>1</v>
      </c>
      <c r="AR208" s="70">
        <v>1</v>
      </c>
      <c r="AS208" s="70">
        <v>1</v>
      </c>
      <c r="AT208" s="70">
        <v>2</v>
      </c>
      <c r="AU208" s="70">
        <v>400</v>
      </c>
      <c r="AV208" s="70">
        <v>0</v>
      </c>
      <c r="AW208" s="70">
        <v>0</v>
      </c>
      <c r="AX208" s="70">
        <v>0</v>
      </c>
      <c r="AY208" s="70">
        <v>58</v>
      </c>
      <c r="AZ208" s="70">
        <v>14</v>
      </c>
      <c r="BA208" s="70">
        <v>0</v>
      </c>
      <c r="BB208" s="70">
        <v>0</v>
      </c>
      <c r="BC208" s="70">
        <v>0</v>
      </c>
      <c r="BD208" s="70">
        <v>0</v>
      </c>
      <c r="BE208" s="70">
        <v>0</v>
      </c>
      <c r="BF208" s="70">
        <v>16</v>
      </c>
      <c r="BG208" s="70">
        <v>0</v>
      </c>
      <c r="BH208" s="70">
        <v>0</v>
      </c>
      <c r="BI208" s="70">
        <v>0</v>
      </c>
      <c r="BJ208" s="70">
        <v>7</v>
      </c>
      <c r="BK208" s="70">
        <v>0</v>
      </c>
      <c r="BL208" s="70">
        <v>10</v>
      </c>
      <c r="BM208" s="70">
        <v>25</v>
      </c>
      <c r="BN208" s="70">
        <v>10</v>
      </c>
      <c r="BO208" s="70">
        <v>0</v>
      </c>
      <c r="BP208" s="70">
        <v>0</v>
      </c>
      <c r="BQ208" s="70">
        <v>0</v>
      </c>
      <c r="BR208" s="70">
        <v>0</v>
      </c>
      <c r="BS208" s="70">
        <v>0</v>
      </c>
      <c r="BT208" s="70">
        <v>0</v>
      </c>
      <c r="BU208" s="70">
        <v>0</v>
      </c>
      <c r="BV208" s="70">
        <v>29</v>
      </c>
      <c r="BW208" s="70">
        <v>0</v>
      </c>
      <c r="BX208" s="70">
        <v>0</v>
      </c>
      <c r="BY208" s="70">
        <v>0</v>
      </c>
      <c r="BZ208" s="70">
        <v>0</v>
      </c>
      <c r="CA208" s="70">
        <v>6</v>
      </c>
      <c r="CB208" s="70">
        <v>18</v>
      </c>
      <c r="CC208" s="70">
        <v>0</v>
      </c>
      <c r="CD208" s="70">
        <v>7</v>
      </c>
      <c r="CE208" s="70">
        <v>2</v>
      </c>
      <c r="CF208" s="70">
        <v>1</v>
      </c>
      <c r="CG208" s="70">
        <v>0</v>
      </c>
      <c r="CH208" s="70">
        <v>1</v>
      </c>
      <c r="CI208" s="70">
        <v>3</v>
      </c>
      <c r="CJ208" s="70">
        <v>3</v>
      </c>
      <c r="CK208" s="70">
        <v>2</v>
      </c>
      <c r="CL208" s="70">
        <v>3</v>
      </c>
      <c r="CM208" s="70">
        <v>1</v>
      </c>
      <c r="CN208" s="70">
        <v>0</v>
      </c>
      <c r="CO208" s="70">
        <v>2</v>
      </c>
      <c r="CP208" s="70">
        <v>2</v>
      </c>
      <c r="CQ208" s="70">
        <v>3</v>
      </c>
      <c r="CR208" s="70">
        <v>2</v>
      </c>
      <c r="CS208" s="70">
        <v>0</v>
      </c>
      <c r="CT208" s="70">
        <v>2</v>
      </c>
      <c r="CU208" s="70">
        <v>1</v>
      </c>
      <c r="CV208" s="70">
        <v>1</v>
      </c>
      <c r="CW208" s="70">
        <v>1</v>
      </c>
      <c r="CX208" s="70">
        <v>0</v>
      </c>
      <c r="CY208" s="70">
        <v>2</v>
      </c>
      <c r="CZ208" s="70">
        <v>0</v>
      </c>
      <c r="DA208" s="70">
        <v>0</v>
      </c>
      <c r="DB208" s="70">
        <v>63</v>
      </c>
      <c r="DC208" s="70">
        <v>6</v>
      </c>
      <c r="DD208" s="70">
        <v>0</v>
      </c>
      <c r="DE208" s="70">
        <v>0</v>
      </c>
      <c r="DF208" s="70">
        <v>0</v>
      </c>
      <c r="DG208" s="70">
        <v>57</v>
      </c>
      <c r="DH208" s="70">
        <v>0</v>
      </c>
      <c r="DI208" s="70">
        <v>0</v>
      </c>
      <c r="DJ208" s="70">
        <v>10</v>
      </c>
      <c r="DK208" s="70">
        <v>0</v>
      </c>
      <c r="DL208" s="70">
        <v>5</v>
      </c>
      <c r="DM208" s="70">
        <v>1</v>
      </c>
      <c r="DN208" s="70">
        <v>0</v>
      </c>
      <c r="DO208" s="70">
        <v>5</v>
      </c>
      <c r="DP208" s="70">
        <v>2</v>
      </c>
      <c r="DQ208" s="70">
        <v>0</v>
      </c>
      <c r="DR208" s="70">
        <v>3</v>
      </c>
      <c r="DS208" s="70">
        <v>0</v>
      </c>
      <c r="DT208" s="70">
        <v>20</v>
      </c>
      <c r="DU208" s="70">
        <v>0</v>
      </c>
      <c r="DV208" s="70">
        <v>22</v>
      </c>
      <c r="DW208" s="70">
        <v>22</v>
      </c>
      <c r="DX208" s="70">
        <v>0</v>
      </c>
      <c r="DY208" s="70">
        <v>2</v>
      </c>
      <c r="DZ208" s="70">
        <v>365</v>
      </c>
      <c r="EA208" s="70">
        <v>2</v>
      </c>
      <c r="EB208" s="70">
        <v>0</v>
      </c>
      <c r="EC208" s="70">
        <v>0</v>
      </c>
      <c r="ED208" s="70">
        <v>522</v>
      </c>
      <c r="EE208" s="70">
        <v>4</v>
      </c>
    </row>
    <row r="209" spans="1:135">
      <c r="A209" s="70" t="s">
        <v>205</v>
      </c>
      <c r="B209" s="70" t="s">
        <v>4610</v>
      </c>
      <c r="C209" s="70" t="s">
        <v>4610</v>
      </c>
      <c r="D209" s="70" t="s">
        <v>526</v>
      </c>
      <c r="E209" s="70" t="s">
        <v>615</v>
      </c>
      <c r="F209" s="70" t="str">
        <f t="shared" si="3"/>
        <v>高雄市三民區</v>
      </c>
      <c r="G209" s="70">
        <f>VLOOKUP(F209,郵遞區號!$C$2:$D$371,2,0)</f>
        <v>807</v>
      </c>
      <c r="H209" s="70" t="str">
        <f>VLOOKUP(D209,區域對照!$A$2:$B$23,2,0)</f>
        <v>高屏區</v>
      </c>
      <c r="I209" s="70" t="s">
        <v>3677</v>
      </c>
      <c r="J209" s="70" t="s">
        <v>4609</v>
      </c>
      <c r="K209" s="59" t="s">
        <v>6124</v>
      </c>
      <c r="L209" s="71" t="s">
        <v>869</v>
      </c>
      <c r="M209" s="70" t="s">
        <v>1203</v>
      </c>
      <c r="N209" s="70" t="s">
        <v>1203</v>
      </c>
      <c r="O209" s="70" t="s">
        <v>1254</v>
      </c>
      <c r="P209" s="70" t="s">
        <v>708</v>
      </c>
      <c r="Q209" s="70" t="s">
        <v>1408</v>
      </c>
      <c r="R209" s="70" t="s">
        <v>3748</v>
      </c>
      <c r="S209" s="70" t="s">
        <v>4846</v>
      </c>
      <c r="T209" s="70" t="s">
        <v>5266</v>
      </c>
      <c r="U209" s="70">
        <v>22.657731399999999</v>
      </c>
      <c r="V209" s="70">
        <v>120.3198932</v>
      </c>
      <c r="W209" s="70" t="s">
        <v>2407</v>
      </c>
      <c r="X209" s="70" t="s">
        <v>708</v>
      </c>
      <c r="Y209" s="70" t="s">
        <v>708</v>
      </c>
      <c r="Z209" s="70" t="s">
        <v>708</v>
      </c>
      <c r="AA209" s="70" t="s">
        <v>708</v>
      </c>
      <c r="AB209" s="70" t="s">
        <v>708</v>
      </c>
      <c r="AC209" s="70" t="s">
        <v>708</v>
      </c>
      <c r="AD209" s="70" t="s">
        <v>708</v>
      </c>
      <c r="AE209" s="70" t="s">
        <v>708</v>
      </c>
      <c r="AF209" s="70" t="s">
        <v>5794</v>
      </c>
      <c r="AG209" s="70" t="s">
        <v>3306</v>
      </c>
      <c r="AI209" s="70" t="s">
        <v>2734</v>
      </c>
      <c r="AJ209" s="70" t="s">
        <v>2734</v>
      </c>
      <c r="AK209" s="70" t="s">
        <v>6490</v>
      </c>
      <c r="AL209" s="70" t="s">
        <v>2734</v>
      </c>
      <c r="AM209" s="70">
        <v>0</v>
      </c>
      <c r="AN209" s="70">
        <v>0</v>
      </c>
      <c r="AO209" s="70">
        <v>0</v>
      </c>
      <c r="AP209" s="70">
        <v>0</v>
      </c>
      <c r="AQ209" s="70">
        <v>0</v>
      </c>
      <c r="AR209" s="70">
        <v>0</v>
      </c>
      <c r="AS209" s="70">
        <v>0</v>
      </c>
      <c r="AT209" s="70">
        <v>1</v>
      </c>
      <c r="AU209" s="70">
        <v>80</v>
      </c>
      <c r="AV209" s="70">
        <v>0</v>
      </c>
      <c r="AW209" s="70">
        <v>0</v>
      </c>
      <c r="AX209" s="70">
        <v>0</v>
      </c>
      <c r="AY209" s="70">
        <v>43</v>
      </c>
      <c r="AZ209" s="70">
        <v>5</v>
      </c>
      <c r="BA209" s="70">
        <v>0</v>
      </c>
      <c r="BB209" s="70">
        <v>7</v>
      </c>
      <c r="BC209" s="70">
        <v>1</v>
      </c>
      <c r="BD209" s="70">
        <v>0</v>
      </c>
      <c r="BE209" s="70">
        <v>0</v>
      </c>
      <c r="BF209" s="70">
        <v>5</v>
      </c>
      <c r="BG209" s="70">
        <v>0</v>
      </c>
      <c r="BH209" s="70">
        <v>10</v>
      </c>
      <c r="BI209" s="70">
        <v>10</v>
      </c>
      <c r="BJ209" s="70">
        <v>0</v>
      </c>
      <c r="BK209" s="70">
        <v>0</v>
      </c>
      <c r="BL209" s="70">
        <v>0</v>
      </c>
      <c r="BM209" s="70">
        <v>0</v>
      </c>
      <c r="BN209" s="70">
        <v>4</v>
      </c>
      <c r="BO209" s="70">
        <v>0</v>
      </c>
      <c r="BP209" s="70">
        <v>0</v>
      </c>
      <c r="BQ209" s="70">
        <v>0</v>
      </c>
      <c r="BR209" s="70">
        <v>0</v>
      </c>
      <c r="BS209" s="70">
        <v>0</v>
      </c>
      <c r="BT209" s="70">
        <v>0</v>
      </c>
      <c r="BU209" s="70">
        <v>0</v>
      </c>
      <c r="BV209" s="70">
        <v>24</v>
      </c>
      <c r="BW209" s="70">
        <v>0</v>
      </c>
      <c r="BX209" s="70">
        <v>0</v>
      </c>
      <c r="BY209" s="70">
        <v>0</v>
      </c>
      <c r="BZ209" s="70">
        <v>0</v>
      </c>
      <c r="CA209" s="70">
        <v>1</v>
      </c>
      <c r="CB209" s="70">
        <v>8</v>
      </c>
      <c r="CC209" s="70">
        <v>4</v>
      </c>
      <c r="CD209" s="70">
        <v>2</v>
      </c>
      <c r="CE209" s="70">
        <v>1</v>
      </c>
      <c r="CF209" s="70">
        <v>1</v>
      </c>
      <c r="CG209" s="70">
        <v>0</v>
      </c>
      <c r="CH209" s="70">
        <v>3</v>
      </c>
      <c r="CI209" s="70">
        <v>1</v>
      </c>
      <c r="CJ209" s="70">
        <v>0</v>
      </c>
      <c r="CK209" s="70">
        <v>2</v>
      </c>
      <c r="CL209" s="70">
        <v>0</v>
      </c>
      <c r="CM209" s="70">
        <v>4</v>
      </c>
      <c r="CN209" s="70">
        <v>0</v>
      </c>
      <c r="CO209" s="70">
        <v>1</v>
      </c>
      <c r="CP209" s="70">
        <v>1</v>
      </c>
      <c r="CQ209" s="70">
        <v>2</v>
      </c>
      <c r="CR209" s="70">
        <v>4</v>
      </c>
      <c r="CS209" s="70">
        <v>0</v>
      </c>
      <c r="CT209" s="70">
        <v>1</v>
      </c>
      <c r="CU209" s="70">
        <v>1</v>
      </c>
      <c r="CV209" s="70">
        <v>0</v>
      </c>
      <c r="CW209" s="70">
        <v>1</v>
      </c>
      <c r="CX209" s="70">
        <v>0</v>
      </c>
      <c r="CY209" s="70">
        <v>1</v>
      </c>
      <c r="CZ209" s="70">
        <v>0</v>
      </c>
      <c r="DA209" s="70">
        <v>0</v>
      </c>
      <c r="DB209" s="70">
        <v>39</v>
      </c>
      <c r="DC209" s="70">
        <v>1</v>
      </c>
      <c r="DD209" s="70">
        <v>4</v>
      </c>
      <c r="DE209" s="70">
        <v>0</v>
      </c>
      <c r="DF209" s="70">
        <v>0</v>
      </c>
      <c r="DG209" s="70">
        <v>34</v>
      </c>
      <c r="DH209" s="70">
        <v>0</v>
      </c>
      <c r="DI209" s="70">
        <v>0</v>
      </c>
      <c r="DJ209" s="70">
        <v>1</v>
      </c>
      <c r="DK209" s="70">
        <v>0</v>
      </c>
      <c r="DL209" s="70">
        <v>5</v>
      </c>
      <c r="DM209" s="70">
        <v>1</v>
      </c>
      <c r="DN209" s="70">
        <v>0</v>
      </c>
      <c r="DO209" s="70">
        <v>2</v>
      </c>
      <c r="DP209" s="70">
        <v>1</v>
      </c>
      <c r="DQ209" s="70">
        <v>0</v>
      </c>
      <c r="DR209" s="70">
        <v>3</v>
      </c>
      <c r="DS209" s="70">
        <v>0</v>
      </c>
      <c r="DT209" s="70">
        <v>8</v>
      </c>
      <c r="DU209" s="70">
        <v>0</v>
      </c>
      <c r="DV209" s="70">
        <v>7</v>
      </c>
      <c r="DW209" s="70">
        <v>11</v>
      </c>
      <c r="DX209" s="70">
        <v>0</v>
      </c>
      <c r="DY209" s="70">
        <v>9</v>
      </c>
      <c r="DZ209" s="70">
        <v>174</v>
      </c>
      <c r="EA209" s="70">
        <v>0</v>
      </c>
      <c r="EB209" s="70">
        <v>0</v>
      </c>
      <c r="EC209" s="70">
        <v>0</v>
      </c>
      <c r="ED209" s="70">
        <v>261</v>
      </c>
      <c r="EE209" s="70">
        <v>4</v>
      </c>
    </row>
    <row r="210" spans="1:135" s="74" customFormat="1">
      <c r="A210" s="70" t="s">
        <v>206</v>
      </c>
      <c r="B210" s="70" t="s">
        <v>4016</v>
      </c>
      <c r="C210" s="70" t="s">
        <v>4016</v>
      </c>
      <c r="D210" s="70" t="s">
        <v>526</v>
      </c>
      <c r="E210" s="70" t="s">
        <v>556</v>
      </c>
      <c r="F210" s="70" t="str">
        <f t="shared" si="3"/>
        <v>高雄市苓雅區</v>
      </c>
      <c r="G210" s="70">
        <f>VLOOKUP(F210,郵遞區號!$C$2:$D$371,2,0)</f>
        <v>802</v>
      </c>
      <c r="H210" s="70" t="str">
        <f>VLOOKUP(D210,區域對照!$A$2:$B$23,2,0)</f>
        <v>高屏區</v>
      </c>
      <c r="I210" s="70" t="s">
        <v>3674</v>
      </c>
      <c r="J210" s="70" t="s">
        <v>4609</v>
      </c>
      <c r="K210" s="59" t="s">
        <v>6124</v>
      </c>
      <c r="L210" s="71" t="s">
        <v>870</v>
      </c>
      <c r="M210" s="70" t="s">
        <v>1203</v>
      </c>
      <c r="N210" s="70" t="s">
        <v>1203</v>
      </c>
      <c r="O210" s="70" t="s">
        <v>1254</v>
      </c>
      <c r="P210" s="70" t="s">
        <v>708</v>
      </c>
      <c r="Q210" s="70" t="s">
        <v>1409</v>
      </c>
      <c r="R210" s="70" t="s">
        <v>3747</v>
      </c>
      <c r="S210" s="70" t="s">
        <v>3747</v>
      </c>
      <c r="T210" s="70" t="s">
        <v>5267</v>
      </c>
      <c r="U210" s="70">
        <v>22.633351600000001</v>
      </c>
      <c r="V210" s="70">
        <v>120.32398480000001</v>
      </c>
      <c r="W210" s="70" t="s">
        <v>2408</v>
      </c>
      <c r="X210" s="70" t="s">
        <v>708</v>
      </c>
      <c r="Y210" s="70" t="s">
        <v>708</v>
      </c>
      <c r="Z210" s="70" t="s">
        <v>708</v>
      </c>
      <c r="AA210" s="70" t="s">
        <v>2733</v>
      </c>
      <c r="AB210" s="70" t="s">
        <v>3021</v>
      </c>
      <c r="AC210" s="70" t="s">
        <v>2733</v>
      </c>
      <c r="AD210" s="70" t="s">
        <v>2734</v>
      </c>
      <c r="AE210" s="70" t="s">
        <v>2733</v>
      </c>
      <c r="AF210" s="70" t="s">
        <v>5795</v>
      </c>
      <c r="AG210" s="70" t="s">
        <v>3307</v>
      </c>
      <c r="AH210" s="70"/>
      <c r="AI210" s="70" t="s">
        <v>6263</v>
      </c>
      <c r="AJ210" s="70" t="s">
        <v>3656</v>
      </c>
      <c r="AK210" s="70" t="s">
        <v>6493</v>
      </c>
      <c r="AL210" s="70" t="s">
        <v>3656</v>
      </c>
      <c r="AM210" s="70">
        <v>1</v>
      </c>
      <c r="AN210" s="70">
        <v>1</v>
      </c>
      <c r="AO210" s="70">
        <v>1</v>
      </c>
      <c r="AP210" s="70">
        <v>1</v>
      </c>
      <c r="AQ210" s="70">
        <v>1</v>
      </c>
      <c r="AR210" s="70">
        <v>1</v>
      </c>
      <c r="AS210" s="70">
        <v>1</v>
      </c>
      <c r="AT210" s="70">
        <v>2</v>
      </c>
      <c r="AU210" s="70">
        <v>154</v>
      </c>
      <c r="AV210" s="70">
        <v>0</v>
      </c>
      <c r="AW210" s="70">
        <v>0</v>
      </c>
      <c r="AX210" s="70">
        <v>0</v>
      </c>
      <c r="AY210" s="70">
        <v>23</v>
      </c>
      <c r="AZ210" s="70">
        <v>3</v>
      </c>
      <c r="BA210" s="70">
        <v>0</v>
      </c>
      <c r="BB210" s="70">
        <v>5</v>
      </c>
      <c r="BC210" s="70">
        <v>3</v>
      </c>
      <c r="BD210" s="70">
        <v>0</v>
      </c>
      <c r="BE210" s="70">
        <v>0</v>
      </c>
      <c r="BF210" s="70">
        <v>6</v>
      </c>
      <c r="BG210" s="70">
        <v>0</v>
      </c>
      <c r="BH210" s="70">
        <v>15</v>
      </c>
      <c r="BI210" s="70">
        <v>5</v>
      </c>
      <c r="BJ210" s="70">
        <v>11</v>
      </c>
      <c r="BK210" s="70">
        <v>0</v>
      </c>
      <c r="BL210" s="70">
        <v>5</v>
      </c>
      <c r="BM210" s="70">
        <v>20</v>
      </c>
      <c r="BN210" s="70">
        <v>1</v>
      </c>
      <c r="BO210" s="70">
        <v>0</v>
      </c>
      <c r="BP210" s="70">
        <v>0</v>
      </c>
      <c r="BQ210" s="70">
        <v>0</v>
      </c>
      <c r="BR210" s="70">
        <v>0</v>
      </c>
      <c r="BS210" s="70">
        <v>0</v>
      </c>
      <c r="BT210" s="70">
        <v>0</v>
      </c>
      <c r="BU210" s="70">
        <v>0</v>
      </c>
      <c r="BV210" s="70">
        <v>21</v>
      </c>
      <c r="BW210" s="70">
        <v>0</v>
      </c>
      <c r="BX210" s="70">
        <v>0</v>
      </c>
      <c r="BY210" s="70">
        <v>0</v>
      </c>
      <c r="BZ210" s="70">
        <v>0</v>
      </c>
      <c r="CA210" s="70">
        <v>10</v>
      </c>
      <c r="CB210" s="70">
        <v>10</v>
      </c>
      <c r="CC210" s="70">
        <v>1</v>
      </c>
      <c r="CD210" s="70">
        <v>4</v>
      </c>
      <c r="CE210" s="70">
        <v>1</v>
      </c>
      <c r="CF210" s="70">
        <v>1</v>
      </c>
      <c r="CG210" s="70">
        <v>0</v>
      </c>
      <c r="CH210" s="70">
        <v>3</v>
      </c>
      <c r="CI210" s="70">
        <v>1</v>
      </c>
      <c r="CJ210" s="70">
        <v>0</v>
      </c>
      <c r="CK210" s="70">
        <v>2</v>
      </c>
      <c r="CL210" s="70">
        <v>3</v>
      </c>
      <c r="CM210" s="70">
        <v>5</v>
      </c>
      <c r="CN210" s="70">
        <v>0</v>
      </c>
      <c r="CO210" s="70">
        <v>0</v>
      </c>
      <c r="CP210" s="70">
        <v>1</v>
      </c>
      <c r="CQ210" s="70">
        <v>2</v>
      </c>
      <c r="CR210" s="70">
        <v>4</v>
      </c>
      <c r="CS210" s="70">
        <v>1</v>
      </c>
      <c r="CT210" s="70">
        <v>2</v>
      </c>
      <c r="CU210" s="70">
        <v>1</v>
      </c>
      <c r="CV210" s="70">
        <v>0</v>
      </c>
      <c r="CW210" s="70">
        <v>2</v>
      </c>
      <c r="CX210" s="70">
        <v>0</v>
      </c>
      <c r="CY210" s="70">
        <v>0</v>
      </c>
      <c r="CZ210" s="70">
        <v>0</v>
      </c>
      <c r="DA210" s="70">
        <v>0</v>
      </c>
      <c r="DB210" s="70">
        <v>54</v>
      </c>
      <c r="DC210" s="70">
        <v>10</v>
      </c>
      <c r="DD210" s="70">
        <v>1</v>
      </c>
      <c r="DE210" s="70">
        <v>0</v>
      </c>
      <c r="DF210" s="70">
        <v>0</v>
      </c>
      <c r="DG210" s="70">
        <v>43</v>
      </c>
      <c r="DH210" s="70">
        <v>0</v>
      </c>
      <c r="DI210" s="70">
        <v>0</v>
      </c>
      <c r="DJ210" s="70">
        <v>1</v>
      </c>
      <c r="DK210" s="70">
        <v>1</v>
      </c>
      <c r="DL210" s="70">
        <v>9</v>
      </c>
      <c r="DM210" s="70">
        <v>1</v>
      </c>
      <c r="DN210" s="70">
        <v>0</v>
      </c>
      <c r="DO210" s="70">
        <v>6</v>
      </c>
      <c r="DP210" s="70">
        <v>1</v>
      </c>
      <c r="DQ210" s="70">
        <v>0</v>
      </c>
      <c r="DR210" s="70">
        <v>8</v>
      </c>
      <c r="DS210" s="70">
        <v>0</v>
      </c>
      <c r="DT210" s="70">
        <v>12</v>
      </c>
      <c r="DU210" s="70">
        <v>1</v>
      </c>
      <c r="DV210" s="70">
        <v>20</v>
      </c>
      <c r="DW210" s="70">
        <v>18</v>
      </c>
      <c r="DX210" s="70">
        <v>0</v>
      </c>
      <c r="DY210" s="70">
        <v>31</v>
      </c>
      <c r="DZ210" s="70">
        <v>214</v>
      </c>
      <c r="EA210" s="70">
        <v>1</v>
      </c>
      <c r="EB210" s="70">
        <v>0</v>
      </c>
      <c r="EC210" s="70">
        <v>0</v>
      </c>
      <c r="ED210" s="70">
        <v>378</v>
      </c>
      <c r="EE210" s="70">
        <v>4</v>
      </c>
    </row>
    <row r="211" spans="1:135">
      <c r="A211" s="70" t="s">
        <v>209</v>
      </c>
      <c r="B211" s="70" t="s">
        <v>4016</v>
      </c>
      <c r="C211" s="70" t="s">
        <v>4016</v>
      </c>
      <c r="D211" s="70" t="s">
        <v>543</v>
      </c>
      <c r="E211" s="70" t="s">
        <v>573</v>
      </c>
      <c r="F211" s="70" t="str">
        <f t="shared" si="3"/>
        <v>新竹市東區</v>
      </c>
      <c r="G211" s="70">
        <f>VLOOKUP(F211,郵遞區號!$C$2:$D$371,2,0)</f>
        <v>300</v>
      </c>
      <c r="H211" s="70" t="str">
        <f>VLOOKUP(D211,區域對照!$A$2:$B$23,2,0)</f>
        <v>北區</v>
      </c>
      <c r="I211" s="70" t="s">
        <v>3677</v>
      </c>
      <c r="J211" s="70" t="s">
        <v>4609</v>
      </c>
      <c r="K211" s="59" t="s">
        <v>6124</v>
      </c>
      <c r="L211" s="71" t="s">
        <v>873</v>
      </c>
      <c r="M211" s="70" t="s">
        <v>1203</v>
      </c>
      <c r="N211" s="70" t="s">
        <v>1203</v>
      </c>
      <c r="O211" s="70" t="s">
        <v>1254</v>
      </c>
      <c r="P211" s="70" t="s">
        <v>708</v>
      </c>
      <c r="Q211" s="70" t="s">
        <v>1412</v>
      </c>
      <c r="R211" s="70" t="s">
        <v>3917</v>
      </c>
      <c r="S211" s="70" t="s">
        <v>5609</v>
      </c>
      <c r="T211" s="72" t="s">
        <v>5611</v>
      </c>
      <c r="U211" s="72">
        <v>24.798234900000001</v>
      </c>
      <c r="V211" s="72">
        <v>120.9653132</v>
      </c>
      <c r="W211" s="70" t="s">
        <v>2411</v>
      </c>
      <c r="X211" s="70" t="s">
        <v>708</v>
      </c>
      <c r="Y211" s="70" t="s">
        <v>708</v>
      </c>
      <c r="Z211" s="70" t="s">
        <v>708</v>
      </c>
      <c r="AA211" s="70" t="s">
        <v>2733</v>
      </c>
      <c r="AB211" s="70" t="s">
        <v>3024</v>
      </c>
      <c r="AC211" s="70" t="s">
        <v>2733</v>
      </c>
      <c r="AD211" s="70" t="s">
        <v>2734</v>
      </c>
      <c r="AE211" s="70" t="s">
        <v>2733</v>
      </c>
      <c r="AF211" s="70" t="s">
        <v>5798</v>
      </c>
      <c r="AG211" s="70" t="s">
        <v>3311</v>
      </c>
      <c r="AI211" s="70" t="s">
        <v>6263</v>
      </c>
      <c r="AJ211" s="70" t="s">
        <v>6476</v>
      </c>
      <c r="AK211" s="70" t="s">
        <v>6492</v>
      </c>
      <c r="AL211" s="70" t="s">
        <v>3649</v>
      </c>
      <c r="AM211" s="70">
        <v>2</v>
      </c>
      <c r="AN211" s="70">
        <v>2</v>
      </c>
      <c r="AO211" s="70">
        <v>2</v>
      </c>
      <c r="AP211" s="70">
        <v>2</v>
      </c>
      <c r="AQ211" s="70">
        <v>2</v>
      </c>
      <c r="AR211" s="70">
        <v>2</v>
      </c>
      <c r="AS211" s="70">
        <v>2</v>
      </c>
      <c r="AT211" s="70">
        <v>6</v>
      </c>
      <c r="AU211" s="70">
        <v>217</v>
      </c>
      <c r="AV211" s="70">
        <v>0</v>
      </c>
      <c r="AW211" s="70">
        <v>0</v>
      </c>
      <c r="AX211" s="70">
        <v>0</v>
      </c>
      <c r="AY211" s="70">
        <v>22</v>
      </c>
      <c r="AZ211" s="70">
        <v>7</v>
      </c>
      <c r="BA211" s="70">
        <v>0</v>
      </c>
      <c r="BB211" s="70">
        <v>0</v>
      </c>
      <c r="BC211" s="70">
        <v>2</v>
      </c>
      <c r="BD211" s="70">
        <v>0</v>
      </c>
      <c r="BE211" s="70">
        <v>0</v>
      </c>
      <c r="BF211" s="70">
        <v>19</v>
      </c>
      <c r="BG211" s="70">
        <v>0</v>
      </c>
      <c r="BH211" s="70">
        <v>20</v>
      </c>
      <c r="BI211" s="70">
        <v>17</v>
      </c>
      <c r="BJ211" s="70">
        <v>0</v>
      </c>
      <c r="BK211" s="70">
        <v>0</v>
      </c>
      <c r="BL211" s="70">
        <v>37</v>
      </c>
      <c r="BM211" s="70">
        <v>0</v>
      </c>
      <c r="BN211" s="70">
        <v>8</v>
      </c>
      <c r="BO211" s="70">
        <v>0</v>
      </c>
      <c r="BP211" s="70">
        <v>0</v>
      </c>
      <c r="BQ211" s="70">
        <v>0</v>
      </c>
      <c r="BR211" s="70">
        <v>0</v>
      </c>
      <c r="BS211" s="70">
        <v>0</v>
      </c>
      <c r="BT211" s="70">
        <v>0</v>
      </c>
      <c r="BU211" s="70">
        <v>0</v>
      </c>
      <c r="BV211" s="70">
        <v>30</v>
      </c>
      <c r="BW211" s="70">
        <v>0</v>
      </c>
      <c r="BX211" s="70">
        <v>0</v>
      </c>
      <c r="BY211" s="70">
        <v>0</v>
      </c>
      <c r="BZ211" s="70">
        <v>0</v>
      </c>
      <c r="CA211" s="70">
        <v>0</v>
      </c>
      <c r="CB211" s="70">
        <v>10</v>
      </c>
      <c r="CC211" s="70">
        <v>4</v>
      </c>
      <c r="CD211" s="70">
        <v>4</v>
      </c>
      <c r="CE211" s="70">
        <v>1</v>
      </c>
      <c r="CF211" s="70">
        <v>2</v>
      </c>
      <c r="CG211" s="70">
        <v>0</v>
      </c>
      <c r="CH211" s="70">
        <v>6</v>
      </c>
      <c r="CI211" s="70">
        <v>3</v>
      </c>
      <c r="CJ211" s="70">
        <v>0</v>
      </c>
      <c r="CK211" s="70">
        <v>2</v>
      </c>
      <c r="CL211" s="70">
        <v>7</v>
      </c>
      <c r="CM211" s="70">
        <v>4</v>
      </c>
      <c r="CN211" s="70">
        <v>0</v>
      </c>
      <c r="CO211" s="70">
        <v>2</v>
      </c>
      <c r="CP211" s="70">
        <v>2</v>
      </c>
      <c r="CQ211" s="70">
        <v>3</v>
      </c>
      <c r="CR211" s="70">
        <v>4</v>
      </c>
      <c r="CS211" s="70">
        <v>1</v>
      </c>
      <c r="CT211" s="70">
        <v>3</v>
      </c>
      <c r="CU211" s="70">
        <v>2</v>
      </c>
      <c r="CV211" s="70">
        <v>0</v>
      </c>
      <c r="CW211" s="70">
        <v>0</v>
      </c>
      <c r="CX211" s="70">
        <v>0</v>
      </c>
      <c r="CY211" s="70">
        <v>2</v>
      </c>
      <c r="CZ211" s="70">
        <v>0</v>
      </c>
      <c r="DA211" s="70">
        <v>0</v>
      </c>
      <c r="DB211" s="70">
        <v>62</v>
      </c>
      <c r="DC211" s="70">
        <v>0</v>
      </c>
      <c r="DD211" s="70">
        <v>4</v>
      </c>
      <c r="DE211" s="70">
        <v>0</v>
      </c>
      <c r="DF211" s="70">
        <v>0</v>
      </c>
      <c r="DG211" s="70">
        <v>59</v>
      </c>
      <c r="DH211" s="70">
        <v>1</v>
      </c>
      <c r="DI211" s="70">
        <v>0</v>
      </c>
      <c r="DJ211" s="70">
        <v>3</v>
      </c>
      <c r="DK211" s="70">
        <v>1</v>
      </c>
      <c r="DL211" s="70">
        <v>8</v>
      </c>
      <c r="DM211" s="70">
        <v>2</v>
      </c>
      <c r="DN211" s="70">
        <v>0</v>
      </c>
      <c r="DO211" s="70">
        <v>4</v>
      </c>
      <c r="DP211" s="70">
        <v>2</v>
      </c>
      <c r="DQ211" s="70">
        <v>0</v>
      </c>
      <c r="DR211" s="70">
        <v>5</v>
      </c>
      <c r="DS211" s="70">
        <v>0</v>
      </c>
      <c r="DT211" s="70">
        <v>19</v>
      </c>
      <c r="DU211" s="70">
        <v>0</v>
      </c>
      <c r="DV211" s="70">
        <v>16</v>
      </c>
      <c r="DW211" s="70">
        <v>21</v>
      </c>
      <c r="DX211" s="70">
        <v>0</v>
      </c>
      <c r="DY211" s="70">
        <v>12</v>
      </c>
      <c r="DZ211" s="70">
        <v>303</v>
      </c>
      <c r="EA211" s="70">
        <v>2</v>
      </c>
      <c r="EB211" s="70">
        <v>0</v>
      </c>
      <c r="EC211" s="70">
        <v>0</v>
      </c>
      <c r="ED211" s="70">
        <v>462</v>
      </c>
      <c r="EE211" s="70">
        <v>3</v>
      </c>
    </row>
    <row r="212" spans="1:135">
      <c r="A212" s="70" t="s">
        <v>210</v>
      </c>
      <c r="B212" s="70" t="s">
        <v>4016</v>
      </c>
      <c r="C212" s="70" t="s">
        <v>4016</v>
      </c>
      <c r="D212" s="70" t="s">
        <v>528</v>
      </c>
      <c r="E212" s="70" t="s">
        <v>640</v>
      </c>
      <c r="F212" s="70" t="str">
        <f t="shared" si="3"/>
        <v>臺中市中區</v>
      </c>
      <c r="G212" s="70">
        <f>VLOOKUP(F212,郵遞區號!$C$2:$D$371,2,0)</f>
        <v>400</v>
      </c>
      <c r="H212" s="70" t="str">
        <f>VLOOKUP(D212,區域對照!$A$2:$B$23,2,0)</f>
        <v>中區</v>
      </c>
      <c r="I212" s="70" t="s">
        <v>3677</v>
      </c>
      <c r="J212" s="70" t="s">
        <v>4609</v>
      </c>
      <c r="K212" s="59" t="s">
        <v>6124</v>
      </c>
      <c r="L212" s="71" t="s">
        <v>874</v>
      </c>
      <c r="M212" s="70" t="s">
        <v>1203</v>
      </c>
      <c r="N212" s="70" t="s">
        <v>1203</v>
      </c>
      <c r="O212" s="70" t="s">
        <v>1254</v>
      </c>
      <c r="P212" s="70" t="s">
        <v>708</v>
      </c>
      <c r="Q212" s="70" t="s">
        <v>1413</v>
      </c>
      <c r="R212" s="70" t="s">
        <v>3870</v>
      </c>
      <c r="S212" s="70" t="s">
        <v>5610</v>
      </c>
      <c r="T212" s="70" t="s">
        <v>5271</v>
      </c>
      <c r="U212" s="70">
        <v>24.143399599999999</v>
      </c>
      <c r="V212" s="70">
        <v>120.6778803</v>
      </c>
      <c r="W212" s="70" t="s">
        <v>2412</v>
      </c>
      <c r="X212" s="70" t="s">
        <v>708</v>
      </c>
      <c r="Y212" s="70" t="s">
        <v>708</v>
      </c>
      <c r="Z212" s="70" t="s">
        <v>708</v>
      </c>
      <c r="AA212" s="70" t="s">
        <v>708</v>
      </c>
      <c r="AB212" s="70" t="s">
        <v>708</v>
      </c>
      <c r="AC212" s="70" t="s">
        <v>708</v>
      </c>
      <c r="AD212" s="70" t="s">
        <v>2734</v>
      </c>
      <c r="AE212" s="70" t="s">
        <v>2733</v>
      </c>
      <c r="AF212" s="70" t="s">
        <v>5799</v>
      </c>
      <c r="AG212" s="70" t="s">
        <v>3312</v>
      </c>
      <c r="AI212" s="70" t="s">
        <v>2734</v>
      </c>
      <c r="AJ212" s="70" t="s">
        <v>2734</v>
      </c>
      <c r="AK212" s="70" t="s">
        <v>6490</v>
      </c>
      <c r="AL212" s="70" t="s">
        <v>2734</v>
      </c>
      <c r="AM212" s="70">
        <v>0</v>
      </c>
      <c r="AN212" s="70">
        <v>0</v>
      </c>
      <c r="AO212" s="70">
        <v>0</v>
      </c>
      <c r="AP212" s="70">
        <v>0</v>
      </c>
      <c r="AQ212" s="70">
        <v>0</v>
      </c>
      <c r="AR212" s="70">
        <v>0</v>
      </c>
      <c r="AS212" s="70">
        <v>0</v>
      </c>
      <c r="AT212" s="70">
        <v>1</v>
      </c>
      <c r="AU212" s="70">
        <v>70</v>
      </c>
      <c r="AV212" s="70">
        <v>0</v>
      </c>
      <c r="AW212" s="70">
        <v>0</v>
      </c>
      <c r="AX212" s="70">
        <v>0</v>
      </c>
      <c r="AY212" s="70">
        <v>10</v>
      </c>
      <c r="AZ212" s="70">
        <v>1</v>
      </c>
      <c r="BA212" s="70">
        <v>0</v>
      </c>
      <c r="BB212" s="70">
        <v>0</v>
      </c>
      <c r="BC212" s="70">
        <v>0</v>
      </c>
      <c r="BD212" s="70">
        <v>0</v>
      </c>
      <c r="BE212" s="70">
        <v>0</v>
      </c>
      <c r="BF212" s="70">
        <v>4</v>
      </c>
      <c r="BG212" s="70">
        <v>0</v>
      </c>
      <c r="BH212" s="70">
        <v>0</v>
      </c>
      <c r="BI212" s="70">
        <v>0</v>
      </c>
      <c r="BJ212" s="70">
        <v>0</v>
      </c>
      <c r="BK212" s="70">
        <v>0</v>
      </c>
      <c r="BL212" s="70">
        <v>0</v>
      </c>
      <c r="BM212" s="70">
        <v>13</v>
      </c>
      <c r="BN212" s="70">
        <v>1</v>
      </c>
      <c r="BO212" s="70">
        <v>0</v>
      </c>
      <c r="BP212" s="70">
        <v>0</v>
      </c>
      <c r="BQ212" s="70">
        <v>0</v>
      </c>
      <c r="BR212" s="70">
        <v>0</v>
      </c>
      <c r="BS212" s="70">
        <v>0</v>
      </c>
      <c r="BT212" s="70">
        <v>0</v>
      </c>
      <c r="BU212" s="70">
        <v>0</v>
      </c>
      <c r="BV212" s="70">
        <v>0</v>
      </c>
      <c r="BW212" s="70">
        <v>0</v>
      </c>
      <c r="BX212" s="70">
        <v>0</v>
      </c>
      <c r="BY212" s="70">
        <v>0</v>
      </c>
      <c r="BZ212" s="70">
        <v>0</v>
      </c>
      <c r="CA212" s="70">
        <v>0</v>
      </c>
      <c r="CB212" s="70">
        <v>3</v>
      </c>
      <c r="CC212" s="70">
        <v>0</v>
      </c>
      <c r="CD212" s="70">
        <v>2</v>
      </c>
      <c r="CE212" s="70">
        <v>0</v>
      </c>
      <c r="CF212" s="70">
        <v>1</v>
      </c>
      <c r="CG212" s="70">
        <v>0</v>
      </c>
      <c r="CH212" s="70">
        <v>0</v>
      </c>
      <c r="CI212" s="70">
        <v>1</v>
      </c>
      <c r="CJ212" s="70">
        <v>0</v>
      </c>
      <c r="CK212" s="70">
        <v>0</v>
      </c>
      <c r="CL212" s="70">
        <v>0</v>
      </c>
      <c r="CM212" s="70">
        <v>2</v>
      </c>
      <c r="CN212" s="70">
        <v>0</v>
      </c>
      <c r="CO212" s="70">
        <v>0</v>
      </c>
      <c r="CP212" s="70">
        <v>0</v>
      </c>
      <c r="CQ212" s="70">
        <v>1</v>
      </c>
      <c r="CR212" s="70">
        <v>0</v>
      </c>
      <c r="CS212" s="70">
        <v>0</v>
      </c>
      <c r="CT212" s="70">
        <v>0</v>
      </c>
      <c r="CU212" s="70">
        <v>1</v>
      </c>
      <c r="CV212" s="70">
        <v>0</v>
      </c>
      <c r="CW212" s="70">
        <v>1</v>
      </c>
      <c r="CX212" s="70">
        <v>0</v>
      </c>
      <c r="CY212" s="70">
        <v>0</v>
      </c>
      <c r="CZ212" s="70">
        <v>0</v>
      </c>
      <c r="DA212" s="70">
        <v>0</v>
      </c>
      <c r="DB212" s="70">
        <v>12</v>
      </c>
      <c r="DC212" s="70">
        <v>0</v>
      </c>
      <c r="DD212" s="70">
        <v>0</v>
      </c>
      <c r="DE212" s="70">
        <v>0</v>
      </c>
      <c r="DF212" s="70">
        <v>0</v>
      </c>
      <c r="DG212" s="70">
        <v>12</v>
      </c>
      <c r="DH212" s="70">
        <v>0</v>
      </c>
      <c r="DI212" s="70">
        <v>0</v>
      </c>
      <c r="DJ212" s="70">
        <v>3</v>
      </c>
      <c r="DK212" s="70">
        <v>0</v>
      </c>
      <c r="DL212" s="70">
        <v>4</v>
      </c>
      <c r="DM212" s="70">
        <v>1</v>
      </c>
      <c r="DN212" s="70">
        <v>0</v>
      </c>
      <c r="DO212" s="70">
        <v>1</v>
      </c>
      <c r="DP212" s="70">
        <v>0</v>
      </c>
      <c r="DQ212" s="70">
        <v>0</v>
      </c>
      <c r="DR212" s="70">
        <v>4</v>
      </c>
      <c r="DS212" s="70">
        <v>0</v>
      </c>
      <c r="DT212" s="70">
        <v>6</v>
      </c>
      <c r="DU212" s="70">
        <v>0</v>
      </c>
      <c r="DV212" s="70">
        <v>7</v>
      </c>
      <c r="DW212" s="70">
        <v>5</v>
      </c>
      <c r="DX212" s="70">
        <v>0</v>
      </c>
      <c r="DY212" s="70">
        <v>6</v>
      </c>
      <c r="DZ212" s="70">
        <v>48</v>
      </c>
      <c r="EA212" s="70">
        <v>0</v>
      </c>
      <c r="EB212" s="70">
        <v>0</v>
      </c>
      <c r="EC212" s="70">
        <v>0</v>
      </c>
      <c r="ED212" s="70">
        <v>97</v>
      </c>
      <c r="EE212" s="70">
        <v>4</v>
      </c>
    </row>
    <row r="213" spans="1:135">
      <c r="A213" s="70" t="s">
        <v>222</v>
      </c>
      <c r="B213" s="70" t="s">
        <v>4610</v>
      </c>
      <c r="C213" s="70" t="s">
        <v>4610</v>
      </c>
      <c r="D213" s="70" t="s">
        <v>532</v>
      </c>
      <c r="E213" s="70" t="s">
        <v>643</v>
      </c>
      <c r="F213" s="70" t="str">
        <f t="shared" si="3"/>
        <v>桃園市龜山區</v>
      </c>
      <c r="G213" s="70">
        <f>VLOOKUP(F213,郵遞區號!$C$2:$D$371,2,0)</f>
        <v>333</v>
      </c>
      <c r="H213" s="70" t="str">
        <f>VLOOKUP(D213,區域對照!$A$2:$B$23,2,0)</f>
        <v>北區</v>
      </c>
      <c r="I213" s="70" t="s">
        <v>3677</v>
      </c>
      <c r="J213" s="70" t="s">
        <v>4609</v>
      </c>
      <c r="K213" s="59" t="s">
        <v>6124</v>
      </c>
      <c r="L213" s="71" t="s">
        <v>886</v>
      </c>
      <c r="M213" s="70" t="s">
        <v>1203</v>
      </c>
      <c r="N213" s="70" t="s">
        <v>1203</v>
      </c>
      <c r="O213" s="70" t="s">
        <v>1254</v>
      </c>
      <c r="P213" s="70" t="s">
        <v>708</v>
      </c>
      <c r="Q213" s="70" t="s">
        <v>1425</v>
      </c>
      <c r="R213" s="70" t="s">
        <v>3916</v>
      </c>
      <c r="S213" s="70" t="s">
        <v>4856</v>
      </c>
      <c r="T213" s="70" t="s">
        <v>5283</v>
      </c>
      <c r="U213" s="70">
        <v>25.030638</v>
      </c>
      <c r="V213" s="70">
        <v>121.366919</v>
      </c>
      <c r="W213" s="70" t="s">
        <v>2424</v>
      </c>
      <c r="X213" s="70" t="s">
        <v>2733</v>
      </c>
      <c r="Y213" s="70" t="s">
        <v>2792</v>
      </c>
      <c r="Z213" s="4" t="s">
        <v>2881</v>
      </c>
      <c r="AA213" s="70" t="s">
        <v>2734</v>
      </c>
      <c r="AB213" s="70" t="s">
        <v>1425</v>
      </c>
      <c r="AC213" s="70" t="s">
        <v>2734</v>
      </c>
      <c r="AD213" s="70" t="s">
        <v>2733</v>
      </c>
      <c r="AE213" s="70" t="s">
        <v>2733</v>
      </c>
      <c r="AF213" s="70" t="s">
        <v>5811</v>
      </c>
      <c r="AG213" s="70" t="s">
        <v>3325</v>
      </c>
      <c r="AI213" s="70" t="s">
        <v>2734</v>
      </c>
      <c r="AJ213" s="70" t="s">
        <v>2734</v>
      </c>
      <c r="AK213" s="70" t="s">
        <v>6490</v>
      </c>
      <c r="AL213" s="70" t="s">
        <v>2734</v>
      </c>
      <c r="AM213" s="70">
        <v>0</v>
      </c>
      <c r="AN213" s="70">
        <v>0</v>
      </c>
      <c r="AO213" s="70">
        <v>0</v>
      </c>
      <c r="AP213" s="70">
        <v>0</v>
      </c>
      <c r="AQ213" s="70">
        <v>0</v>
      </c>
      <c r="AR213" s="70">
        <v>0</v>
      </c>
      <c r="AS213" s="70">
        <v>0</v>
      </c>
      <c r="AT213" s="70">
        <v>1</v>
      </c>
      <c r="AU213" s="70">
        <v>149</v>
      </c>
      <c r="AV213" s="70">
        <v>280</v>
      </c>
      <c r="AW213" s="70">
        <v>0</v>
      </c>
      <c r="AX213" s="70">
        <v>100</v>
      </c>
      <c r="AY213" s="70">
        <v>99</v>
      </c>
      <c r="AZ213" s="70">
        <v>10</v>
      </c>
      <c r="BA213" s="70">
        <v>0</v>
      </c>
      <c r="BB213" s="70">
        <v>64</v>
      </c>
      <c r="BC213" s="70">
        <v>0</v>
      </c>
      <c r="BD213" s="70">
        <v>0</v>
      </c>
      <c r="BE213" s="70">
        <v>0</v>
      </c>
      <c r="BF213" s="70">
        <v>6</v>
      </c>
      <c r="BG213" s="70">
        <v>0</v>
      </c>
      <c r="BH213" s="70">
        <v>0</v>
      </c>
      <c r="BI213" s="70">
        <v>0</v>
      </c>
      <c r="BJ213" s="70">
        <v>0</v>
      </c>
      <c r="BK213" s="70">
        <v>0</v>
      </c>
      <c r="BL213" s="70">
        <v>2</v>
      </c>
      <c r="BM213" s="70">
        <v>0</v>
      </c>
      <c r="BN213" s="70">
        <v>10</v>
      </c>
      <c r="BO213" s="70">
        <v>0</v>
      </c>
      <c r="BP213" s="70">
        <v>0</v>
      </c>
      <c r="BQ213" s="70">
        <v>0</v>
      </c>
      <c r="BR213" s="70">
        <v>0</v>
      </c>
      <c r="BS213" s="70">
        <v>0</v>
      </c>
      <c r="BT213" s="70">
        <v>0</v>
      </c>
      <c r="BU213" s="70">
        <v>4</v>
      </c>
      <c r="BV213" s="70">
        <v>185</v>
      </c>
      <c r="BW213" s="70">
        <v>0</v>
      </c>
      <c r="BX213" s="70">
        <v>0</v>
      </c>
      <c r="BY213" s="70">
        <v>0</v>
      </c>
      <c r="BZ213" s="70">
        <v>0</v>
      </c>
      <c r="CA213" s="70">
        <v>23</v>
      </c>
      <c r="CB213" s="70">
        <v>35</v>
      </c>
      <c r="CC213" s="70">
        <v>26</v>
      </c>
      <c r="CD213" s="70">
        <v>7</v>
      </c>
      <c r="CE213" s="70">
        <v>1</v>
      </c>
      <c r="CF213" s="70">
        <v>2</v>
      </c>
      <c r="CG213" s="70">
        <v>0</v>
      </c>
      <c r="CH213" s="70">
        <v>2</v>
      </c>
      <c r="CI213" s="70">
        <v>2</v>
      </c>
      <c r="CJ213" s="70">
        <v>0</v>
      </c>
      <c r="CK213" s="70">
        <v>1</v>
      </c>
      <c r="CL213" s="70">
        <v>1</v>
      </c>
      <c r="CM213" s="70">
        <v>1</v>
      </c>
      <c r="CN213" s="70">
        <v>1</v>
      </c>
      <c r="CO213" s="70">
        <v>0</v>
      </c>
      <c r="CP213" s="70">
        <v>1</v>
      </c>
      <c r="CQ213" s="70">
        <v>5</v>
      </c>
      <c r="CR213" s="70">
        <v>1</v>
      </c>
      <c r="CS213" s="70">
        <v>0</v>
      </c>
      <c r="CT213" s="70">
        <v>2</v>
      </c>
      <c r="CU213" s="70">
        <v>8</v>
      </c>
      <c r="CV213" s="70">
        <v>0</v>
      </c>
      <c r="CW213" s="70">
        <v>6</v>
      </c>
      <c r="CX213" s="70">
        <v>8</v>
      </c>
      <c r="CY213" s="70">
        <v>0</v>
      </c>
      <c r="CZ213" s="70">
        <v>0</v>
      </c>
      <c r="DA213" s="70">
        <v>0</v>
      </c>
      <c r="DB213" s="70">
        <v>133</v>
      </c>
      <c r="DC213" s="70">
        <v>23</v>
      </c>
      <c r="DD213" s="70">
        <v>34</v>
      </c>
      <c r="DE213" s="70">
        <v>0</v>
      </c>
      <c r="DF213" s="70">
        <v>1</v>
      </c>
      <c r="DG213" s="70">
        <v>76</v>
      </c>
      <c r="DH213" s="70">
        <v>0</v>
      </c>
      <c r="DI213" s="70">
        <v>0</v>
      </c>
      <c r="DJ213" s="70">
        <v>5</v>
      </c>
      <c r="DK213" s="70">
        <v>1</v>
      </c>
      <c r="DL213" s="70">
        <v>13</v>
      </c>
      <c r="DM213" s="70">
        <v>5</v>
      </c>
      <c r="DN213" s="70">
        <v>0</v>
      </c>
      <c r="DO213" s="70">
        <v>3</v>
      </c>
      <c r="DP213" s="70">
        <v>7</v>
      </c>
      <c r="DQ213" s="70">
        <v>2</v>
      </c>
      <c r="DR213" s="70">
        <v>12</v>
      </c>
      <c r="DS213" s="70">
        <v>0</v>
      </c>
      <c r="DT213" s="70">
        <v>14</v>
      </c>
      <c r="DU213" s="70">
        <v>0</v>
      </c>
      <c r="DV213" s="70">
        <v>20</v>
      </c>
      <c r="DW213" s="70">
        <v>62</v>
      </c>
      <c r="DX213" s="70">
        <v>0</v>
      </c>
      <c r="DY213" s="70">
        <v>28</v>
      </c>
      <c r="DZ213" s="70">
        <v>531</v>
      </c>
      <c r="EA213" s="70">
        <v>1</v>
      </c>
      <c r="EB213" s="70">
        <v>0</v>
      </c>
      <c r="EC213" s="70">
        <v>0</v>
      </c>
      <c r="ED213" s="70">
        <v>838</v>
      </c>
      <c r="EE213" s="70">
        <v>4</v>
      </c>
    </row>
    <row r="214" spans="1:135">
      <c r="A214" s="70" t="s">
        <v>223</v>
      </c>
      <c r="B214" s="70" t="s">
        <v>4016</v>
      </c>
      <c r="C214" s="70" t="s">
        <v>4016</v>
      </c>
      <c r="D214" s="70" t="s">
        <v>544</v>
      </c>
      <c r="E214" s="70" t="s">
        <v>644</v>
      </c>
      <c r="F214" s="70" t="str">
        <f t="shared" si="3"/>
        <v>新竹縣湖口鄉</v>
      </c>
      <c r="G214" s="70">
        <f>VLOOKUP(F214,郵遞區號!$C$2:$D$371,2,0)</f>
        <v>303</v>
      </c>
      <c r="H214" s="70" t="str">
        <f>VLOOKUP(D214,區域對照!$A$2:$B$23,2,0)</f>
        <v>北區</v>
      </c>
      <c r="I214" s="70" t="s">
        <v>3677</v>
      </c>
      <c r="J214" s="70" t="s">
        <v>4609</v>
      </c>
      <c r="K214" s="59" t="s">
        <v>6124</v>
      </c>
      <c r="L214" s="71" t="s">
        <v>887</v>
      </c>
      <c r="M214" s="70" t="s">
        <v>1203</v>
      </c>
      <c r="N214" s="70" t="s">
        <v>1203</v>
      </c>
      <c r="O214" s="70" t="s">
        <v>1254</v>
      </c>
      <c r="P214" s="70" t="s">
        <v>708</v>
      </c>
      <c r="Q214" s="70" t="s">
        <v>1426</v>
      </c>
      <c r="R214" s="70" t="s">
        <v>3915</v>
      </c>
      <c r="S214" s="70" t="s">
        <v>4857</v>
      </c>
      <c r="T214" s="70" t="s">
        <v>5285</v>
      </c>
      <c r="U214" s="70">
        <v>24.9004859</v>
      </c>
      <c r="V214" s="70">
        <v>121.0455461</v>
      </c>
      <c r="W214" s="70" t="s">
        <v>2425</v>
      </c>
      <c r="X214" s="70" t="s">
        <v>2733</v>
      </c>
      <c r="Y214" s="70" t="s">
        <v>2793</v>
      </c>
      <c r="Z214" s="4" t="s">
        <v>2882</v>
      </c>
      <c r="AA214" s="70" t="s">
        <v>2733</v>
      </c>
      <c r="AB214" s="70" t="s">
        <v>3035</v>
      </c>
      <c r="AC214" s="70" t="s">
        <v>2733</v>
      </c>
      <c r="AD214" s="70" t="s">
        <v>2734</v>
      </c>
      <c r="AE214" s="70" t="s">
        <v>2733</v>
      </c>
      <c r="AF214" s="70" t="s">
        <v>5812</v>
      </c>
      <c r="AG214" s="70" t="s">
        <v>3327</v>
      </c>
      <c r="AI214" s="70" t="s">
        <v>6263</v>
      </c>
      <c r="AJ214" s="70" t="s">
        <v>3661</v>
      </c>
      <c r="AK214" s="70" t="s">
        <v>6509</v>
      </c>
      <c r="AL214" s="70" t="s">
        <v>3656</v>
      </c>
      <c r="AM214" s="70">
        <v>1</v>
      </c>
      <c r="AN214" s="70">
        <v>2</v>
      </c>
      <c r="AO214" s="70">
        <v>2</v>
      </c>
      <c r="AP214" s="70">
        <v>1</v>
      </c>
      <c r="AQ214" s="70">
        <v>1</v>
      </c>
      <c r="AR214" s="70">
        <v>2</v>
      </c>
      <c r="AS214" s="70">
        <v>1</v>
      </c>
      <c r="AT214" s="70">
        <v>3</v>
      </c>
      <c r="AU214" s="70">
        <v>106</v>
      </c>
      <c r="AV214" s="70">
        <v>0</v>
      </c>
      <c r="AW214" s="70">
        <v>30</v>
      </c>
      <c r="AX214" s="70">
        <v>140</v>
      </c>
      <c r="AY214" s="70">
        <v>15</v>
      </c>
      <c r="AZ214" s="70">
        <v>5</v>
      </c>
      <c r="BA214" s="70">
        <v>0</v>
      </c>
      <c r="BB214" s="70">
        <v>0</v>
      </c>
      <c r="BC214" s="70">
        <v>2</v>
      </c>
      <c r="BD214" s="70">
        <v>30</v>
      </c>
      <c r="BE214" s="70">
        <v>0</v>
      </c>
      <c r="BF214" s="70">
        <v>12</v>
      </c>
      <c r="BG214" s="70">
        <v>0</v>
      </c>
      <c r="BH214" s="70">
        <v>15</v>
      </c>
      <c r="BI214" s="70">
        <v>3</v>
      </c>
      <c r="BJ214" s="70">
        <v>0</v>
      </c>
      <c r="BK214" s="70">
        <v>0</v>
      </c>
      <c r="BL214" s="70">
        <v>10</v>
      </c>
      <c r="BM214" s="70">
        <v>30</v>
      </c>
      <c r="BN214" s="70">
        <v>2</v>
      </c>
      <c r="BO214" s="70">
        <v>0</v>
      </c>
      <c r="BP214" s="70">
        <v>4</v>
      </c>
      <c r="BQ214" s="70">
        <v>0</v>
      </c>
      <c r="BR214" s="70">
        <v>0</v>
      </c>
      <c r="BS214" s="70">
        <v>0</v>
      </c>
      <c r="BT214" s="70">
        <v>0</v>
      </c>
      <c r="BU214" s="70">
        <v>0</v>
      </c>
      <c r="BV214" s="70">
        <v>39</v>
      </c>
      <c r="BW214" s="70">
        <v>0</v>
      </c>
      <c r="BX214" s="70">
        <v>0</v>
      </c>
      <c r="BY214" s="70">
        <v>0</v>
      </c>
      <c r="BZ214" s="70">
        <v>0</v>
      </c>
      <c r="CA214" s="70">
        <v>0</v>
      </c>
      <c r="CB214" s="70">
        <v>8</v>
      </c>
      <c r="CC214" s="70">
        <v>1</v>
      </c>
      <c r="CD214" s="70">
        <v>2</v>
      </c>
      <c r="CE214" s="70">
        <v>0</v>
      </c>
      <c r="CF214" s="70">
        <v>0</v>
      </c>
      <c r="CG214" s="70">
        <v>0</v>
      </c>
      <c r="CH214" s="70">
        <v>1</v>
      </c>
      <c r="CI214" s="70">
        <v>1</v>
      </c>
      <c r="CJ214" s="70">
        <v>0</v>
      </c>
      <c r="CK214" s="70">
        <v>1</v>
      </c>
      <c r="CL214" s="70">
        <v>1</v>
      </c>
      <c r="CM214" s="70">
        <v>2</v>
      </c>
      <c r="CN214" s="70">
        <v>0</v>
      </c>
      <c r="CO214" s="70">
        <v>0</v>
      </c>
      <c r="CP214" s="70">
        <v>1</v>
      </c>
      <c r="CQ214" s="70">
        <v>1</v>
      </c>
      <c r="CR214" s="70">
        <v>1</v>
      </c>
      <c r="CS214" s="70">
        <v>1</v>
      </c>
      <c r="CT214" s="70">
        <v>1</v>
      </c>
      <c r="CU214" s="70">
        <v>2</v>
      </c>
      <c r="CV214" s="70">
        <v>0</v>
      </c>
      <c r="CW214" s="70">
        <v>4</v>
      </c>
      <c r="CX214" s="70">
        <v>0</v>
      </c>
      <c r="CY214" s="70">
        <v>0</v>
      </c>
      <c r="CZ214" s="70">
        <v>0</v>
      </c>
      <c r="DA214" s="70">
        <v>1</v>
      </c>
      <c r="DB214" s="70">
        <v>29</v>
      </c>
      <c r="DC214" s="70">
        <v>0</v>
      </c>
      <c r="DD214" s="70">
        <v>1</v>
      </c>
      <c r="DE214" s="70">
        <v>0</v>
      </c>
      <c r="DF214" s="70">
        <v>0</v>
      </c>
      <c r="DG214" s="70">
        <v>28</v>
      </c>
      <c r="DH214" s="70">
        <v>0</v>
      </c>
      <c r="DI214" s="70">
        <v>0</v>
      </c>
      <c r="DJ214" s="70">
        <v>2</v>
      </c>
      <c r="DK214" s="70">
        <v>1</v>
      </c>
      <c r="DL214" s="70">
        <v>5</v>
      </c>
      <c r="DM214" s="70">
        <v>1</v>
      </c>
      <c r="DN214" s="70">
        <v>0</v>
      </c>
      <c r="DO214" s="70">
        <v>2</v>
      </c>
      <c r="DP214" s="70">
        <v>4</v>
      </c>
      <c r="DQ214" s="70">
        <v>1</v>
      </c>
      <c r="DR214" s="70">
        <v>8</v>
      </c>
      <c r="DS214" s="70">
        <v>0</v>
      </c>
      <c r="DT214" s="70">
        <v>8</v>
      </c>
      <c r="DU214" s="70">
        <v>1</v>
      </c>
      <c r="DV214" s="70">
        <v>11</v>
      </c>
      <c r="DW214" s="70">
        <v>12</v>
      </c>
      <c r="DX214" s="70">
        <v>0</v>
      </c>
      <c r="DY214" s="70">
        <v>19</v>
      </c>
      <c r="DZ214" s="70">
        <v>142</v>
      </c>
      <c r="EA214" s="70">
        <v>1</v>
      </c>
      <c r="EB214" s="70">
        <v>0</v>
      </c>
      <c r="EC214" s="70">
        <v>0</v>
      </c>
      <c r="ED214" s="70">
        <v>247</v>
      </c>
      <c r="EE214" s="70">
        <v>4</v>
      </c>
    </row>
    <row r="215" spans="1:135">
      <c r="A215" s="70" t="s">
        <v>224</v>
      </c>
      <c r="B215" s="70" t="s">
        <v>4016</v>
      </c>
      <c r="C215" s="70" t="s">
        <v>4016</v>
      </c>
      <c r="D215" s="70" t="s">
        <v>545</v>
      </c>
      <c r="E215" s="70" t="s">
        <v>591</v>
      </c>
      <c r="F215" s="70" t="str">
        <f t="shared" si="3"/>
        <v>宜蘭縣宜蘭市</v>
      </c>
      <c r="G215" s="70">
        <f>VLOOKUP(F215,郵遞區號!$C$2:$D$371,2,0)</f>
        <v>260</v>
      </c>
      <c r="H215" s="70" t="str">
        <f>VLOOKUP(D215,區域對照!$A$2:$B$23,2,0)</f>
        <v>台北區</v>
      </c>
      <c r="I215" s="70" t="s">
        <v>3677</v>
      </c>
      <c r="J215" s="70" t="s">
        <v>4609</v>
      </c>
      <c r="K215" s="59" t="s">
        <v>6124</v>
      </c>
      <c r="L215" s="71" t="s">
        <v>888</v>
      </c>
      <c r="M215" s="70" t="s">
        <v>1203</v>
      </c>
      <c r="N215" s="70" t="s">
        <v>1203</v>
      </c>
      <c r="O215" s="70" t="s">
        <v>1254</v>
      </c>
      <c r="P215" s="70" t="s">
        <v>708</v>
      </c>
      <c r="Q215" s="70" t="s">
        <v>1427</v>
      </c>
      <c r="R215" s="70" t="s">
        <v>3965</v>
      </c>
      <c r="S215" s="70" t="s">
        <v>3965</v>
      </c>
      <c r="T215" s="70" t="s">
        <v>5286</v>
      </c>
      <c r="U215" s="70">
        <v>24.7487742</v>
      </c>
      <c r="V215" s="70">
        <v>121.7545312</v>
      </c>
      <c r="W215" s="70" t="s">
        <v>2426</v>
      </c>
      <c r="X215" s="70" t="s">
        <v>708</v>
      </c>
      <c r="Y215" s="70" t="s">
        <v>708</v>
      </c>
      <c r="Z215" s="70" t="s">
        <v>708</v>
      </c>
      <c r="AA215" s="70" t="s">
        <v>2733</v>
      </c>
      <c r="AB215" s="70" t="s">
        <v>3036</v>
      </c>
      <c r="AC215" s="70" t="s">
        <v>2733</v>
      </c>
      <c r="AD215" s="70" t="s">
        <v>2734</v>
      </c>
      <c r="AE215" s="70" t="s">
        <v>2733</v>
      </c>
      <c r="AF215" s="70" t="s">
        <v>5813</v>
      </c>
      <c r="AG215" s="70" t="s">
        <v>3328</v>
      </c>
      <c r="AI215" s="70" t="s">
        <v>6263</v>
      </c>
      <c r="AJ215" s="70" t="s">
        <v>3656</v>
      </c>
      <c r="AK215" s="70" t="s">
        <v>6493</v>
      </c>
      <c r="AL215" s="70" t="s">
        <v>3656</v>
      </c>
      <c r="AM215" s="70">
        <v>1</v>
      </c>
      <c r="AN215" s="70">
        <v>1</v>
      </c>
      <c r="AO215" s="70">
        <v>1</v>
      </c>
      <c r="AP215" s="70">
        <v>1</v>
      </c>
      <c r="AQ215" s="70">
        <v>1</v>
      </c>
      <c r="AR215" s="70">
        <v>1</v>
      </c>
      <c r="AS215" s="70">
        <v>1</v>
      </c>
      <c r="AT215" s="70">
        <v>2</v>
      </c>
      <c r="AU215" s="70">
        <v>54</v>
      </c>
      <c r="AV215" s="70">
        <v>0</v>
      </c>
      <c r="AW215" s="70">
        <v>0</v>
      </c>
      <c r="AX215" s="70">
        <v>0</v>
      </c>
      <c r="AY215" s="70">
        <v>10</v>
      </c>
      <c r="AZ215" s="70">
        <v>2</v>
      </c>
      <c r="BA215" s="70">
        <v>0</v>
      </c>
      <c r="BB215" s="70">
        <v>0</v>
      </c>
      <c r="BC215" s="70">
        <v>0</v>
      </c>
      <c r="BD215" s="70">
        <v>0</v>
      </c>
      <c r="BE215" s="70">
        <v>0</v>
      </c>
      <c r="BF215" s="70">
        <v>0</v>
      </c>
      <c r="BG215" s="70">
        <v>0</v>
      </c>
      <c r="BH215" s="70">
        <v>0</v>
      </c>
      <c r="BI215" s="70">
        <v>0</v>
      </c>
      <c r="BJ215" s="70">
        <v>0</v>
      </c>
      <c r="BK215" s="70">
        <v>0</v>
      </c>
      <c r="BL215" s="70">
        <v>4</v>
      </c>
      <c r="BM215" s="70">
        <v>0</v>
      </c>
      <c r="BN215" s="70">
        <v>1</v>
      </c>
      <c r="BO215" s="70">
        <v>0</v>
      </c>
      <c r="BP215" s="70">
        <v>0</v>
      </c>
      <c r="BQ215" s="70">
        <v>0</v>
      </c>
      <c r="BR215" s="70">
        <v>0</v>
      </c>
      <c r="BS215" s="70">
        <v>0</v>
      </c>
      <c r="BT215" s="70">
        <v>0</v>
      </c>
      <c r="BU215" s="70">
        <v>0</v>
      </c>
      <c r="BV215" s="70">
        <v>0</v>
      </c>
      <c r="BW215" s="70">
        <v>0</v>
      </c>
      <c r="BX215" s="70">
        <v>0</v>
      </c>
      <c r="BY215" s="70">
        <v>0</v>
      </c>
      <c r="BZ215" s="70">
        <v>0</v>
      </c>
      <c r="CA215" s="70">
        <v>0</v>
      </c>
      <c r="CB215" s="70">
        <v>3</v>
      </c>
      <c r="CC215" s="70">
        <v>0</v>
      </c>
      <c r="CD215" s="70">
        <v>3</v>
      </c>
      <c r="CE215" s="70">
        <v>0</v>
      </c>
      <c r="CF215" s="70">
        <v>0</v>
      </c>
      <c r="CG215" s="70">
        <v>0</v>
      </c>
      <c r="CH215" s="70">
        <v>3</v>
      </c>
      <c r="CI215" s="70">
        <v>1</v>
      </c>
      <c r="CJ215" s="70">
        <v>0</v>
      </c>
      <c r="CK215" s="70">
        <v>0</v>
      </c>
      <c r="CL215" s="70">
        <v>2</v>
      </c>
      <c r="CM215" s="70">
        <v>2</v>
      </c>
      <c r="CN215" s="70">
        <v>0</v>
      </c>
      <c r="CO215" s="70">
        <v>0</v>
      </c>
      <c r="CP215" s="70">
        <v>0</v>
      </c>
      <c r="CQ215" s="70">
        <v>1</v>
      </c>
      <c r="CR215" s="70">
        <v>1</v>
      </c>
      <c r="CS215" s="70">
        <v>0</v>
      </c>
      <c r="CT215" s="70">
        <v>1</v>
      </c>
      <c r="CU215" s="70">
        <v>0</v>
      </c>
      <c r="CV215" s="70">
        <v>0</v>
      </c>
      <c r="CW215" s="70">
        <v>0</v>
      </c>
      <c r="CX215" s="70">
        <v>0</v>
      </c>
      <c r="CY215" s="70">
        <v>0</v>
      </c>
      <c r="CZ215" s="70">
        <v>0</v>
      </c>
      <c r="DA215" s="70">
        <v>0</v>
      </c>
      <c r="DB215" s="70">
        <v>17</v>
      </c>
      <c r="DC215" s="70">
        <v>0</v>
      </c>
      <c r="DD215" s="70">
        <v>0</v>
      </c>
      <c r="DE215" s="70">
        <v>0</v>
      </c>
      <c r="DF215" s="70">
        <v>0</v>
      </c>
      <c r="DG215" s="70">
        <v>18</v>
      </c>
      <c r="DH215" s="70">
        <v>0</v>
      </c>
      <c r="DI215" s="70">
        <v>0</v>
      </c>
      <c r="DJ215" s="70">
        <v>0</v>
      </c>
      <c r="DK215" s="70">
        <v>0</v>
      </c>
      <c r="DL215" s="70">
        <v>0</v>
      </c>
      <c r="DM215" s="70">
        <v>0</v>
      </c>
      <c r="DN215" s="70">
        <v>0</v>
      </c>
      <c r="DO215" s="70">
        <v>1</v>
      </c>
      <c r="DP215" s="70">
        <v>0</v>
      </c>
      <c r="DQ215" s="70">
        <v>0</v>
      </c>
      <c r="DR215" s="70">
        <v>0</v>
      </c>
      <c r="DS215" s="70">
        <v>0</v>
      </c>
      <c r="DT215" s="70">
        <v>5</v>
      </c>
      <c r="DU215" s="70">
        <v>0</v>
      </c>
      <c r="DV215" s="70">
        <v>8</v>
      </c>
      <c r="DW215" s="70">
        <v>9</v>
      </c>
      <c r="DX215" s="70">
        <v>0</v>
      </c>
      <c r="DY215" s="70">
        <v>8</v>
      </c>
      <c r="DZ215" s="70">
        <v>51</v>
      </c>
      <c r="EA215" s="70">
        <v>0</v>
      </c>
      <c r="EB215" s="70">
        <v>0</v>
      </c>
      <c r="EC215" s="70">
        <v>0</v>
      </c>
      <c r="ED215" s="70">
        <v>100</v>
      </c>
      <c r="EE215" s="70">
        <v>4</v>
      </c>
    </row>
    <row r="216" spans="1:135">
      <c r="A216" s="70" t="s">
        <v>233</v>
      </c>
      <c r="B216" s="70" t="s">
        <v>4610</v>
      </c>
      <c r="C216" s="70" t="s">
        <v>4610</v>
      </c>
      <c r="D216" s="70" t="s">
        <v>534</v>
      </c>
      <c r="E216" s="70" t="s">
        <v>627</v>
      </c>
      <c r="F216" s="70" t="str">
        <f t="shared" si="3"/>
        <v>彰化縣彰化市</v>
      </c>
      <c r="G216" s="70">
        <f>VLOOKUP(F216,郵遞區號!$C$2:$D$371,2,0)</f>
        <v>500</v>
      </c>
      <c r="H216" s="70" t="str">
        <f>VLOOKUP(D216,區域對照!$A$2:$B$23,2,0)</f>
        <v>中區</v>
      </c>
      <c r="I216" s="70" t="s">
        <v>3677</v>
      </c>
      <c r="J216" s="70" t="s">
        <v>4609</v>
      </c>
      <c r="K216" s="59" t="s">
        <v>6124</v>
      </c>
      <c r="L216" s="71" t="s">
        <v>897</v>
      </c>
      <c r="M216" s="70" t="s">
        <v>1203</v>
      </c>
      <c r="N216" s="70" t="s">
        <v>1203</v>
      </c>
      <c r="O216" s="70" t="s">
        <v>1254</v>
      </c>
      <c r="P216" s="70" t="s">
        <v>708</v>
      </c>
      <c r="Q216" s="70" t="s">
        <v>1435</v>
      </c>
      <c r="R216" s="70" t="s">
        <v>3826</v>
      </c>
      <c r="S216" s="70" t="s">
        <v>4866</v>
      </c>
      <c r="T216" s="70" t="s">
        <v>5297</v>
      </c>
      <c r="U216" s="70">
        <v>24.0612669</v>
      </c>
      <c r="V216" s="70">
        <v>120.5356455</v>
      </c>
      <c r="W216" s="70" t="s">
        <v>2435</v>
      </c>
      <c r="X216" s="70" t="s">
        <v>2733</v>
      </c>
      <c r="Y216" s="70" t="s">
        <v>2799</v>
      </c>
      <c r="Z216" s="70" t="s">
        <v>708</v>
      </c>
      <c r="AA216" s="70" t="s">
        <v>2734</v>
      </c>
      <c r="AB216" s="70" t="s">
        <v>1435</v>
      </c>
      <c r="AC216" s="70" t="s">
        <v>2734</v>
      </c>
      <c r="AD216" s="70" t="s">
        <v>2733</v>
      </c>
      <c r="AE216" s="70" t="s">
        <v>2734</v>
      </c>
      <c r="AF216" s="70" t="s">
        <v>5822</v>
      </c>
      <c r="AG216" s="70" t="s">
        <v>3339</v>
      </c>
      <c r="AI216" s="70" t="s">
        <v>2734</v>
      </c>
      <c r="AJ216" s="70" t="s">
        <v>2734</v>
      </c>
      <c r="AK216" s="70" t="s">
        <v>6490</v>
      </c>
      <c r="AL216" s="70" t="s">
        <v>2734</v>
      </c>
      <c r="AM216" s="70">
        <v>0</v>
      </c>
      <c r="AN216" s="70">
        <v>0</v>
      </c>
      <c r="AO216" s="70">
        <v>0</v>
      </c>
      <c r="AP216" s="70">
        <v>0</v>
      </c>
      <c r="AQ216" s="70">
        <v>0</v>
      </c>
      <c r="AR216" s="70">
        <v>0</v>
      </c>
      <c r="AS216" s="70">
        <v>0</v>
      </c>
      <c r="AT216" s="70">
        <v>1</v>
      </c>
      <c r="AU216" s="70">
        <v>99</v>
      </c>
      <c r="AV216" s="70">
        <v>0</v>
      </c>
      <c r="AW216" s="70">
        <v>0</v>
      </c>
      <c r="AX216" s="70">
        <v>0</v>
      </c>
      <c r="AY216" s="70">
        <v>16</v>
      </c>
      <c r="AZ216" s="70">
        <v>2</v>
      </c>
      <c r="BA216" s="70">
        <v>0</v>
      </c>
      <c r="BB216" s="70">
        <v>0</v>
      </c>
      <c r="BC216" s="70">
        <v>0</v>
      </c>
      <c r="BD216" s="70">
        <v>0</v>
      </c>
      <c r="BE216" s="70">
        <v>0</v>
      </c>
      <c r="BF216" s="70">
        <v>10</v>
      </c>
      <c r="BG216" s="70">
        <v>0</v>
      </c>
      <c r="BH216" s="70">
        <v>0</v>
      </c>
      <c r="BI216" s="70">
        <v>0</v>
      </c>
      <c r="BJ216" s="70">
        <v>0</v>
      </c>
      <c r="BK216" s="70">
        <v>0</v>
      </c>
      <c r="BL216" s="70">
        <v>0</v>
      </c>
      <c r="BM216" s="70">
        <v>29</v>
      </c>
      <c r="BN216" s="70">
        <v>1</v>
      </c>
      <c r="BO216" s="70">
        <v>0</v>
      </c>
      <c r="BP216" s="70">
        <v>0</v>
      </c>
      <c r="BQ216" s="70">
        <v>0</v>
      </c>
      <c r="BR216" s="70">
        <v>0</v>
      </c>
      <c r="BS216" s="70">
        <v>0</v>
      </c>
      <c r="BT216" s="70">
        <v>0</v>
      </c>
      <c r="BU216" s="70">
        <v>0</v>
      </c>
      <c r="BV216" s="70">
        <v>18</v>
      </c>
      <c r="BW216" s="70">
        <v>0</v>
      </c>
      <c r="BX216" s="70">
        <v>0</v>
      </c>
    </row>
    <row r="217" spans="1:135">
      <c r="A217" s="70" t="s">
        <v>235</v>
      </c>
      <c r="B217" s="70" t="s">
        <v>4016</v>
      </c>
      <c r="C217" s="70" t="s">
        <v>4016</v>
      </c>
      <c r="D217" s="70" t="s">
        <v>534</v>
      </c>
      <c r="E217" s="70" t="s">
        <v>649</v>
      </c>
      <c r="F217" s="70" t="str">
        <f t="shared" si="3"/>
        <v>彰化縣鹿港鎮</v>
      </c>
      <c r="G217" s="70">
        <f>VLOOKUP(F217,郵遞區號!$C$2:$D$371,2,0)</f>
        <v>505</v>
      </c>
      <c r="H217" s="70" t="str">
        <f>VLOOKUP(D217,區域對照!$A$2:$B$23,2,0)</f>
        <v>中區</v>
      </c>
      <c r="I217" s="70" t="s">
        <v>3677</v>
      </c>
      <c r="J217" s="70" t="s">
        <v>4609</v>
      </c>
      <c r="K217" s="59" t="s">
        <v>6124</v>
      </c>
      <c r="L217" s="71" t="s">
        <v>899</v>
      </c>
      <c r="M217" s="70" t="s">
        <v>1203</v>
      </c>
      <c r="N217" s="70" t="s">
        <v>1203</v>
      </c>
      <c r="O217" s="70" t="s">
        <v>1254</v>
      </c>
      <c r="P217" s="70" t="s">
        <v>708</v>
      </c>
      <c r="Q217" s="70" t="s">
        <v>1437</v>
      </c>
      <c r="R217" s="70" t="s">
        <v>3869</v>
      </c>
      <c r="S217" s="70" t="s">
        <v>3869</v>
      </c>
      <c r="T217" s="70" t="s">
        <v>5299</v>
      </c>
      <c r="U217" s="70">
        <v>24.060461700000001</v>
      </c>
      <c r="V217" s="70">
        <v>120.43823860000001</v>
      </c>
      <c r="W217" s="70" t="s">
        <v>2437</v>
      </c>
      <c r="X217" s="70" t="s">
        <v>2733</v>
      </c>
      <c r="Y217" s="70" t="s">
        <v>2801</v>
      </c>
      <c r="Z217" s="4" t="s">
        <v>2888</v>
      </c>
      <c r="AA217" s="70" t="s">
        <v>2733</v>
      </c>
      <c r="AB217" s="70" t="s">
        <v>3044</v>
      </c>
      <c r="AC217" s="70" t="s">
        <v>2733</v>
      </c>
      <c r="AD217" s="70" t="s">
        <v>2733</v>
      </c>
      <c r="AE217" s="70" t="s">
        <v>2734</v>
      </c>
      <c r="AF217" s="70" t="s">
        <v>5824</v>
      </c>
      <c r="AG217" s="70" t="s">
        <v>3341</v>
      </c>
      <c r="AI217" s="70" t="s">
        <v>6263</v>
      </c>
      <c r="AJ217" s="70" t="s">
        <v>6476</v>
      </c>
      <c r="AK217" s="70" t="s">
        <v>6492</v>
      </c>
      <c r="AL217" s="70" t="s">
        <v>3649</v>
      </c>
      <c r="AM217" s="70">
        <v>2</v>
      </c>
      <c r="AN217" s="70">
        <v>2</v>
      </c>
      <c r="AO217" s="70">
        <v>2</v>
      </c>
      <c r="AP217" s="70">
        <v>2</v>
      </c>
      <c r="AQ217" s="70">
        <v>2</v>
      </c>
      <c r="AR217" s="70">
        <v>2</v>
      </c>
      <c r="AS217" s="70">
        <v>2</v>
      </c>
      <c r="AT217" s="70">
        <v>6</v>
      </c>
      <c r="AU217" s="70">
        <v>180</v>
      </c>
      <c r="AV217" s="70">
        <v>0</v>
      </c>
      <c r="AW217" s="70">
        <v>0</v>
      </c>
      <c r="AX217" s="70">
        <v>0</v>
      </c>
      <c r="AY217" s="70">
        <v>31</v>
      </c>
      <c r="AZ217" s="70">
        <v>4</v>
      </c>
      <c r="BA217" s="70">
        <v>0</v>
      </c>
      <c r="BB217" s="70">
        <v>9</v>
      </c>
      <c r="BC217" s="70">
        <v>1</v>
      </c>
      <c r="BD217" s="70">
        <v>0</v>
      </c>
      <c r="BE217" s="70">
        <v>0</v>
      </c>
      <c r="BF217" s="70">
        <v>14</v>
      </c>
      <c r="BG217" s="70">
        <v>0</v>
      </c>
      <c r="BH217" s="70">
        <v>10</v>
      </c>
      <c r="BI217" s="70">
        <v>2</v>
      </c>
      <c r="BJ217" s="70">
        <v>0</v>
      </c>
      <c r="BK217" s="70">
        <v>0</v>
      </c>
      <c r="BL217" s="70">
        <v>8</v>
      </c>
      <c r="BM217" s="70">
        <v>0</v>
      </c>
      <c r="BN217" s="70">
        <v>1</v>
      </c>
      <c r="BO217" s="70">
        <v>0</v>
      </c>
      <c r="BP217" s="70">
        <v>0</v>
      </c>
      <c r="BQ217" s="70">
        <v>0</v>
      </c>
      <c r="BR217" s="70">
        <v>0</v>
      </c>
      <c r="BS217" s="70">
        <v>0</v>
      </c>
      <c r="BT217" s="70">
        <v>0</v>
      </c>
      <c r="BU217" s="70">
        <v>0</v>
      </c>
      <c r="BV217" s="70">
        <v>28</v>
      </c>
      <c r="BW217" s="70">
        <v>0</v>
      </c>
      <c r="BX217" s="70">
        <v>0</v>
      </c>
      <c r="BY217" s="70">
        <v>0</v>
      </c>
      <c r="BZ217" s="70">
        <v>0</v>
      </c>
      <c r="CA217" s="70">
        <v>3</v>
      </c>
      <c r="CB217" s="70">
        <v>11</v>
      </c>
      <c r="CC217" s="70">
        <v>5</v>
      </c>
      <c r="CD217" s="70">
        <v>1</v>
      </c>
      <c r="CE217" s="70">
        <v>0</v>
      </c>
      <c r="CF217" s="70">
        <v>1</v>
      </c>
      <c r="CG217" s="70">
        <v>0</v>
      </c>
      <c r="CH217" s="70">
        <v>2</v>
      </c>
      <c r="CI217" s="70">
        <v>1</v>
      </c>
      <c r="CJ217" s="70">
        <v>0</v>
      </c>
      <c r="CK217" s="70">
        <v>2</v>
      </c>
      <c r="CL217" s="70">
        <v>6</v>
      </c>
      <c r="CM217" s="70">
        <v>4</v>
      </c>
      <c r="CN217" s="70">
        <v>0</v>
      </c>
      <c r="CO217" s="70">
        <v>0</v>
      </c>
      <c r="CP217" s="70">
        <v>3</v>
      </c>
      <c r="CQ217" s="70">
        <v>2</v>
      </c>
      <c r="CR217" s="70">
        <v>3</v>
      </c>
      <c r="CS217" s="70">
        <v>1</v>
      </c>
      <c r="CT217" s="70">
        <v>1</v>
      </c>
      <c r="CU217" s="70">
        <v>1</v>
      </c>
      <c r="CV217" s="70">
        <v>0</v>
      </c>
      <c r="CW217" s="70">
        <v>8</v>
      </c>
      <c r="CX217" s="70">
        <v>0</v>
      </c>
      <c r="CY217" s="70">
        <v>0</v>
      </c>
      <c r="CZ217" s="70">
        <v>0</v>
      </c>
      <c r="DA217" s="70">
        <v>0</v>
      </c>
      <c r="DB217" s="70">
        <v>55</v>
      </c>
      <c r="DC217" s="70">
        <v>3</v>
      </c>
      <c r="DD217" s="70">
        <v>5</v>
      </c>
      <c r="DE217" s="70">
        <v>0</v>
      </c>
      <c r="DF217" s="70">
        <v>0</v>
      </c>
      <c r="DG217" s="70">
        <v>47</v>
      </c>
      <c r="DH217" s="70">
        <v>1</v>
      </c>
      <c r="DI217" s="70">
        <v>0</v>
      </c>
      <c r="DJ217" s="70">
        <v>2</v>
      </c>
      <c r="DK217" s="70">
        <v>0</v>
      </c>
      <c r="DL217" s="70">
        <v>13</v>
      </c>
      <c r="DM217" s="70">
        <v>4</v>
      </c>
      <c r="DN217" s="70">
        <v>1</v>
      </c>
      <c r="DO217" s="70">
        <v>15</v>
      </c>
      <c r="DP217" s="70">
        <v>8</v>
      </c>
      <c r="DQ217" s="70">
        <v>3</v>
      </c>
      <c r="DR217" s="70">
        <v>11</v>
      </c>
      <c r="DS217" s="70">
        <v>0</v>
      </c>
      <c r="DT217" s="70">
        <v>12</v>
      </c>
      <c r="DU217" s="70">
        <v>0</v>
      </c>
      <c r="DV217" s="70">
        <v>15</v>
      </c>
      <c r="DW217" s="70">
        <v>32</v>
      </c>
      <c r="DX217" s="70">
        <v>0</v>
      </c>
      <c r="DY217" s="70">
        <v>11</v>
      </c>
      <c r="DZ217" s="70">
        <v>291</v>
      </c>
      <c r="EA217" s="70">
        <v>1</v>
      </c>
      <c r="EB217" s="70">
        <v>0</v>
      </c>
      <c r="EC217" s="70">
        <v>2</v>
      </c>
      <c r="ED217" s="70">
        <v>477</v>
      </c>
      <c r="EE217" s="70">
        <v>3</v>
      </c>
    </row>
    <row r="218" spans="1:135">
      <c r="A218" s="70" t="s">
        <v>236</v>
      </c>
      <c r="B218" s="70" t="s">
        <v>4016</v>
      </c>
      <c r="C218" s="70" t="s">
        <v>4016</v>
      </c>
      <c r="D218" s="70" t="s">
        <v>534</v>
      </c>
      <c r="E218" s="70" t="s">
        <v>629</v>
      </c>
      <c r="F218" s="70" t="str">
        <f t="shared" si="3"/>
        <v>彰化縣員林鎮</v>
      </c>
      <c r="G218" s="70">
        <f>VLOOKUP(F218,郵遞區號!$C$2:$D$371,2,0)</f>
        <v>510</v>
      </c>
      <c r="H218" s="70" t="str">
        <f>VLOOKUP(D218,區域對照!$A$2:$B$23,2,0)</f>
        <v>中區</v>
      </c>
      <c r="I218" s="70" t="s">
        <v>3677</v>
      </c>
      <c r="J218" s="70" t="s">
        <v>4609</v>
      </c>
      <c r="K218" s="59" t="s">
        <v>6124</v>
      </c>
      <c r="L218" s="71" t="s">
        <v>900</v>
      </c>
      <c r="M218" s="70" t="s">
        <v>1203</v>
      </c>
      <c r="N218" s="70" t="s">
        <v>1203</v>
      </c>
      <c r="O218" s="70" t="s">
        <v>1254</v>
      </c>
      <c r="P218" s="70" t="s">
        <v>708</v>
      </c>
      <c r="Q218" s="70" t="s">
        <v>1438</v>
      </c>
      <c r="R218" s="70" t="s">
        <v>3868</v>
      </c>
      <c r="S218" s="70" t="s">
        <v>3868</v>
      </c>
      <c r="T218" s="70" t="s">
        <v>5301</v>
      </c>
      <c r="U218" s="70">
        <v>23.962824000000001</v>
      </c>
      <c r="V218" s="70">
        <v>120.5672136</v>
      </c>
      <c r="W218" s="70" t="s">
        <v>2438</v>
      </c>
      <c r="X218" s="70" t="s">
        <v>708</v>
      </c>
      <c r="Y218" s="70" t="s">
        <v>708</v>
      </c>
      <c r="Z218" s="70" t="s">
        <v>708</v>
      </c>
      <c r="AA218" s="70" t="s">
        <v>2733</v>
      </c>
      <c r="AB218" s="70" t="s">
        <v>3045</v>
      </c>
      <c r="AC218" s="70" t="s">
        <v>2733</v>
      </c>
      <c r="AD218" s="70" t="s">
        <v>2733</v>
      </c>
      <c r="AE218" s="70" t="s">
        <v>708</v>
      </c>
      <c r="AF218" s="70" t="s">
        <v>5825</v>
      </c>
      <c r="AG218" s="70" t="s">
        <v>3343</v>
      </c>
      <c r="AI218" s="70" t="s">
        <v>6263</v>
      </c>
      <c r="AJ218" s="70" t="s">
        <v>3649</v>
      </c>
      <c r="AK218" s="70" t="s">
        <v>6491</v>
      </c>
      <c r="AL218" s="70" t="s">
        <v>3649</v>
      </c>
      <c r="AM218" s="70">
        <v>2</v>
      </c>
      <c r="AN218" s="70">
        <v>2</v>
      </c>
      <c r="AO218" s="70">
        <v>2</v>
      </c>
      <c r="AP218" s="70">
        <v>2</v>
      </c>
      <c r="AQ218" s="70">
        <v>2</v>
      </c>
      <c r="AR218" s="70">
        <v>2</v>
      </c>
      <c r="AS218" s="70">
        <v>2</v>
      </c>
      <c r="AT218" s="70">
        <v>6</v>
      </c>
      <c r="AU218" s="70">
        <v>265</v>
      </c>
      <c r="AV218" s="70">
        <v>0</v>
      </c>
      <c r="AW218" s="70">
        <v>0</v>
      </c>
      <c r="AX218" s="70">
        <v>0</v>
      </c>
      <c r="AY218" s="70">
        <v>48</v>
      </c>
      <c r="AZ218" s="70">
        <v>11</v>
      </c>
      <c r="BA218" s="70">
        <v>0</v>
      </c>
      <c r="BB218" s="70">
        <v>14</v>
      </c>
      <c r="BC218" s="70">
        <v>2</v>
      </c>
      <c r="BD218" s="70">
        <v>0</v>
      </c>
      <c r="BE218" s="70">
        <v>0</v>
      </c>
      <c r="BF218" s="70">
        <v>24</v>
      </c>
      <c r="BG218" s="70">
        <v>0</v>
      </c>
      <c r="BH218" s="70">
        <v>15</v>
      </c>
      <c r="BI218" s="70">
        <v>28</v>
      </c>
      <c r="BJ218" s="70">
        <v>0</v>
      </c>
      <c r="BK218" s="70">
        <v>0</v>
      </c>
      <c r="BL218" s="70">
        <v>33</v>
      </c>
      <c r="BM218" s="70">
        <v>0</v>
      </c>
      <c r="BN218" s="70">
        <v>15</v>
      </c>
      <c r="BO218" s="70">
        <v>0</v>
      </c>
      <c r="BP218" s="70">
        <v>0</v>
      </c>
      <c r="BQ218" s="70">
        <v>0</v>
      </c>
      <c r="BR218" s="70">
        <v>0</v>
      </c>
      <c r="BS218" s="70">
        <v>0</v>
      </c>
      <c r="BT218" s="70">
        <v>0</v>
      </c>
      <c r="BU218" s="70">
        <v>0</v>
      </c>
      <c r="BV218" s="70">
        <v>68</v>
      </c>
      <c r="BW218" s="70">
        <v>1</v>
      </c>
      <c r="BX218" s="70">
        <v>0</v>
      </c>
      <c r="BY218" s="70">
        <v>0</v>
      </c>
      <c r="BZ218" s="70">
        <v>0</v>
      </c>
      <c r="CA218" s="70">
        <v>0</v>
      </c>
      <c r="CB218" s="70">
        <v>26</v>
      </c>
      <c r="CC218" s="70">
        <v>8</v>
      </c>
      <c r="CD218" s="70">
        <v>8</v>
      </c>
      <c r="CE218" s="70">
        <v>0</v>
      </c>
      <c r="CF218" s="70">
        <v>1</v>
      </c>
      <c r="CG218" s="70">
        <v>0</v>
      </c>
      <c r="CH218" s="70">
        <v>5</v>
      </c>
      <c r="CI218" s="70">
        <v>1</v>
      </c>
      <c r="CJ218" s="70">
        <v>0</v>
      </c>
      <c r="CK218" s="70">
        <v>2</v>
      </c>
      <c r="CL218" s="70">
        <v>9</v>
      </c>
      <c r="CM218" s="70">
        <v>3</v>
      </c>
      <c r="CN218" s="70">
        <v>0</v>
      </c>
      <c r="CO218" s="70">
        <v>2</v>
      </c>
      <c r="CP218" s="70">
        <v>3</v>
      </c>
      <c r="CQ218" s="70">
        <v>3</v>
      </c>
      <c r="CR218" s="70">
        <v>4</v>
      </c>
      <c r="CS218" s="70">
        <v>1</v>
      </c>
      <c r="CT218" s="70">
        <v>3</v>
      </c>
      <c r="CU218" s="70">
        <v>1</v>
      </c>
      <c r="CV218" s="70">
        <v>1</v>
      </c>
      <c r="CW218" s="70">
        <v>0</v>
      </c>
      <c r="CX218" s="70">
        <v>0</v>
      </c>
      <c r="CY218" s="70">
        <v>0</v>
      </c>
      <c r="CZ218" s="70">
        <v>0</v>
      </c>
      <c r="DA218" s="70">
        <v>0</v>
      </c>
      <c r="DB218" s="70">
        <v>81</v>
      </c>
      <c r="DC218" s="70">
        <v>0</v>
      </c>
      <c r="DD218" s="70">
        <v>8</v>
      </c>
      <c r="DE218" s="70">
        <v>0</v>
      </c>
      <c r="DF218" s="70">
        <v>0</v>
      </c>
      <c r="DG218" s="70">
        <v>73</v>
      </c>
      <c r="DH218" s="70">
        <v>1</v>
      </c>
      <c r="DI218" s="70">
        <v>0</v>
      </c>
      <c r="DJ218" s="70">
        <v>10</v>
      </c>
      <c r="DK218" s="70">
        <v>2</v>
      </c>
      <c r="DL218" s="70">
        <v>15</v>
      </c>
      <c r="DM218" s="70">
        <v>5</v>
      </c>
      <c r="DN218" s="70">
        <v>2</v>
      </c>
      <c r="DO218" s="70">
        <v>8</v>
      </c>
      <c r="DP218" s="70">
        <v>1</v>
      </c>
      <c r="DQ218" s="70">
        <v>0</v>
      </c>
      <c r="DR218" s="70">
        <v>8</v>
      </c>
      <c r="DS218" s="70">
        <v>0</v>
      </c>
      <c r="DT218" s="70">
        <v>28</v>
      </c>
      <c r="DU218" s="70">
        <v>0</v>
      </c>
      <c r="DV218" s="70">
        <v>32</v>
      </c>
      <c r="DW218" s="70">
        <v>50</v>
      </c>
      <c r="DX218" s="70">
        <v>0</v>
      </c>
      <c r="DY218" s="70">
        <v>15</v>
      </c>
      <c r="DZ218" s="70">
        <v>570</v>
      </c>
      <c r="EA218" s="70">
        <v>1</v>
      </c>
      <c r="EB218" s="70">
        <v>1</v>
      </c>
      <c r="EC218" s="70">
        <v>2</v>
      </c>
      <c r="ED218" s="70">
        <v>832</v>
      </c>
      <c r="EE218" s="70">
        <v>3</v>
      </c>
    </row>
    <row r="219" spans="1:135">
      <c r="A219" s="70" t="s">
        <v>237</v>
      </c>
      <c r="B219" s="70" t="s">
        <v>4016</v>
      </c>
      <c r="C219" s="70" t="s">
        <v>4016</v>
      </c>
      <c r="D219" s="70" t="s">
        <v>534</v>
      </c>
      <c r="E219" s="70" t="s">
        <v>630</v>
      </c>
      <c r="F219" s="70" t="str">
        <f t="shared" si="3"/>
        <v>彰化縣二林鎮</v>
      </c>
      <c r="G219" s="70">
        <f>VLOOKUP(F219,郵遞區號!$C$2:$D$371,2,0)</f>
        <v>526</v>
      </c>
      <c r="H219" s="70" t="str">
        <f>VLOOKUP(D219,區域對照!$A$2:$B$23,2,0)</f>
        <v>中區</v>
      </c>
      <c r="I219" s="70" t="s">
        <v>3677</v>
      </c>
      <c r="J219" s="70" t="s">
        <v>4609</v>
      </c>
      <c r="K219" s="59" t="s">
        <v>6124</v>
      </c>
      <c r="L219" s="71" t="s">
        <v>901</v>
      </c>
      <c r="M219" s="70" t="s">
        <v>1203</v>
      </c>
      <c r="N219" s="70" t="s">
        <v>1203</v>
      </c>
      <c r="O219" s="70" t="s">
        <v>1254</v>
      </c>
      <c r="P219" s="70" t="s">
        <v>708</v>
      </c>
      <c r="Q219" s="70" t="s">
        <v>1439</v>
      </c>
      <c r="R219" s="70" t="s">
        <v>3867</v>
      </c>
      <c r="S219" s="70" t="s">
        <v>4868</v>
      </c>
      <c r="T219" s="70" t="s">
        <v>5302</v>
      </c>
      <c r="U219" s="70">
        <v>23.893571399999999</v>
      </c>
      <c r="V219" s="70">
        <v>120.3633791</v>
      </c>
      <c r="W219" s="70" t="s">
        <v>2439</v>
      </c>
      <c r="X219" s="70" t="s">
        <v>2733</v>
      </c>
      <c r="Y219" s="70" t="s">
        <v>2802</v>
      </c>
      <c r="Z219" s="4" t="s">
        <v>2889</v>
      </c>
      <c r="AA219" s="70" t="s">
        <v>2733</v>
      </c>
      <c r="AB219" s="70" t="s">
        <v>3046</v>
      </c>
      <c r="AC219" s="70" t="s">
        <v>2733</v>
      </c>
      <c r="AD219" s="70" t="s">
        <v>2733</v>
      </c>
      <c r="AE219" s="70" t="s">
        <v>2733</v>
      </c>
      <c r="AF219" s="70" t="s">
        <v>5826</v>
      </c>
      <c r="AG219" s="70" t="s">
        <v>3344</v>
      </c>
      <c r="AI219" s="70" t="s">
        <v>6263</v>
      </c>
      <c r="AJ219" s="70" t="s">
        <v>6476</v>
      </c>
      <c r="AK219" s="70" t="s">
        <v>6492</v>
      </c>
      <c r="AL219" s="70" t="s">
        <v>3649</v>
      </c>
      <c r="AM219" s="70">
        <v>2</v>
      </c>
      <c r="AN219" s="70">
        <v>2</v>
      </c>
      <c r="AO219" s="70">
        <v>2</v>
      </c>
      <c r="AP219" s="70">
        <v>2</v>
      </c>
      <c r="AQ219" s="70">
        <v>2</v>
      </c>
      <c r="AR219" s="70">
        <v>2</v>
      </c>
      <c r="AS219" s="70">
        <v>2</v>
      </c>
      <c r="AT219" s="70">
        <v>6</v>
      </c>
      <c r="AU219" s="70">
        <v>181</v>
      </c>
      <c r="AV219" s="70">
        <v>0</v>
      </c>
      <c r="AW219" s="70">
        <v>0</v>
      </c>
      <c r="AX219" s="70">
        <v>0</v>
      </c>
      <c r="AY219" s="70">
        <v>22</v>
      </c>
      <c r="AZ219" s="70">
        <v>4</v>
      </c>
      <c r="BA219" s="70">
        <v>0</v>
      </c>
      <c r="BB219" s="70">
        <v>0</v>
      </c>
      <c r="BC219" s="70">
        <v>1</v>
      </c>
      <c r="BD219" s="70">
        <v>0</v>
      </c>
      <c r="BE219" s="70">
        <v>0</v>
      </c>
      <c r="BF219" s="70">
        <v>12</v>
      </c>
      <c r="BG219" s="70">
        <v>0</v>
      </c>
      <c r="BH219" s="70">
        <v>5</v>
      </c>
      <c r="BI219" s="70">
        <v>4</v>
      </c>
      <c r="BJ219" s="70">
        <v>0</v>
      </c>
      <c r="BK219" s="70">
        <v>0</v>
      </c>
      <c r="BL219" s="70">
        <v>13</v>
      </c>
      <c r="BM219" s="70">
        <v>0</v>
      </c>
      <c r="BN219" s="70">
        <v>2</v>
      </c>
      <c r="BO219" s="70">
        <v>0</v>
      </c>
      <c r="BP219" s="70">
        <v>0</v>
      </c>
      <c r="BQ219" s="70">
        <v>0</v>
      </c>
      <c r="BR219" s="70">
        <v>0</v>
      </c>
      <c r="BS219" s="70">
        <v>0</v>
      </c>
      <c r="BT219" s="70">
        <v>0</v>
      </c>
      <c r="BU219" s="70">
        <v>0</v>
      </c>
      <c r="BV219" s="70">
        <v>45</v>
      </c>
      <c r="BW219" s="70">
        <v>0</v>
      </c>
      <c r="BX219" s="70">
        <v>0</v>
      </c>
      <c r="BY219" s="70">
        <v>0</v>
      </c>
      <c r="BZ219" s="70">
        <v>0</v>
      </c>
      <c r="CA219" s="70">
        <v>3</v>
      </c>
      <c r="CB219" s="70">
        <v>14</v>
      </c>
      <c r="CC219" s="70">
        <v>1</v>
      </c>
      <c r="CD219" s="70">
        <v>5</v>
      </c>
      <c r="CE219" s="70">
        <v>0</v>
      </c>
      <c r="CF219" s="70">
        <v>1</v>
      </c>
      <c r="CG219" s="70">
        <v>0</v>
      </c>
      <c r="CH219" s="70">
        <v>3</v>
      </c>
      <c r="CI219" s="70">
        <v>1</v>
      </c>
      <c r="CJ219" s="70">
        <v>0</v>
      </c>
      <c r="CK219" s="70">
        <v>2</v>
      </c>
      <c r="CL219" s="70">
        <v>4</v>
      </c>
      <c r="CM219" s="70">
        <v>3</v>
      </c>
      <c r="CN219" s="70">
        <v>0</v>
      </c>
      <c r="CO219" s="70">
        <v>0</v>
      </c>
      <c r="CP219" s="70">
        <v>2</v>
      </c>
      <c r="CQ219" s="70">
        <v>2</v>
      </c>
      <c r="CR219" s="70">
        <v>1</v>
      </c>
      <c r="CS219" s="70">
        <v>1</v>
      </c>
      <c r="CT219" s="70">
        <v>1</v>
      </c>
      <c r="CU219" s="70">
        <v>1</v>
      </c>
      <c r="CV219" s="70">
        <v>0</v>
      </c>
      <c r="CW219" s="70">
        <v>1</v>
      </c>
      <c r="CX219" s="70">
        <v>0</v>
      </c>
      <c r="CY219" s="70">
        <v>0</v>
      </c>
      <c r="CZ219" s="70">
        <v>0</v>
      </c>
      <c r="DA219" s="70">
        <v>0</v>
      </c>
      <c r="DB219" s="70">
        <v>46</v>
      </c>
      <c r="DC219" s="70">
        <v>3</v>
      </c>
      <c r="DD219" s="70">
        <v>1</v>
      </c>
      <c r="DE219" s="70">
        <v>0</v>
      </c>
      <c r="DF219" s="70">
        <v>0</v>
      </c>
      <c r="DG219" s="70">
        <v>42</v>
      </c>
      <c r="DH219" s="70">
        <v>0</v>
      </c>
      <c r="DI219" s="70">
        <v>0</v>
      </c>
      <c r="DJ219" s="70">
        <v>2</v>
      </c>
      <c r="DK219" s="70">
        <v>0</v>
      </c>
      <c r="DL219" s="70">
        <v>11</v>
      </c>
      <c r="DM219" s="70">
        <v>2</v>
      </c>
      <c r="DN219" s="70">
        <v>0</v>
      </c>
      <c r="DO219" s="70">
        <v>5</v>
      </c>
      <c r="DP219" s="70">
        <v>1</v>
      </c>
      <c r="DQ219" s="70">
        <v>1</v>
      </c>
      <c r="DR219" s="70">
        <v>6</v>
      </c>
      <c r="DS219" s="70">
        <v>0</v>
      </c>
      <c r="DT219" s="70">
        <v>9</v>
      </c>
      <c r="DU219" s="70">
        <v>0</v>
      </c>
      <c r="DV219" s="70">
        <v>11</v>
      </c>
      <c r="DW219" s="70">
        <v>17</v>
      </c>
      <c r="DX219" s="70">
        <v>0</v>
      </c>
      <c r="DY219" s="70">
        <v>8</v>
      </c>
      <c r="DZ219" s="70">
        <v>204</v>
      </c>
      <c r="EA219" s="70">
        <v>1</v>
      </c>
      <c r="EB219" s="70">
        <v>1</v>
      </c>
      <c r="EC219" s="70">
        <v>0</v>
      </c>
      <c r="ED219" s="70">
        <v>325</v>
      </c>
      <c r="EE219" s="70">
        <v>3</v>
      </c>
    </row>
    <row r="220" spans="1:135">
      <c r="A220" s="70" t="s">
        <v>240</v>
      </c>
      <c r="B220" s="70" t="s">
        <v>4610</v>
      </c>
      <c r="C220" s="70" t="s">
        <v>4610</v>
      </c>
      <c r="D220" s="70" t="s">
        <v>546</v>
      </c>
      <c r="E220" s="70" t="s">
        <v>592</v>
      </c>
      <c r="F220" s="70" t="str">
        <f t="shared" si="3"/>
        <v>雲林縣斗六市</v>
      </c>
      <c r="G220" s="70">
        <f>VLOOKUP(F220,郵遞區號!$C$2:$D$371,2,0)</f>
        <v>640</v>
      </c>
      <c r="H220" s="70" t="str">
        <f>VLOOKUP(D220,區域對照!$A$2:$B$23,2,0)</f>
        <v>南區</v>
      </c>
      <c r="I220" s="70" t="s">
        <v>3677</v>
      </c>
      <c r="J220" s="70" t="s">
        <v>4609</v>
      </c>
      <c r="K220" s="59" t="s">
        <v>6124</v>
      </c>
      <c r="L220" s="71" t="s">
        <v>904</v>
      </c>
      <c r="M220" s="70" t="s">
        <v>1203</v>
      </c>
      <c r="N220" s="70" t="s">
        <v>1203</v>
      </c>
      <c r="O220" s="70" t="s">
        <v>1254</v>
      </c>
      <c r="P220" s="70" t="s">
        <v>708</v>
      </c>
      <c r="Q220" s="70" t="s">
        <v>1442</v>
      </c>
      <c r="R220" s="70" t="s">
        <v>4693</v>
      </c>
      <c r="S220" s="70" t="s">
        <v>4693</v>
      </c>
      <c r="T220" s="70" t="s">
        <v>5305</v>
      </c>
      <c r="U220" s="70">
        <v>23.702282499999999</v>
      </c>
      <c r="V220" s="70">
        <v>120.5299519</v>
      </c>
      <c r="W220" s="70" t="s">
        <v>2442</v>
      </c>
      <c r="X220" s="70" t="s">
        <v>708</v>
      </c>
      <c r="Y220" s="70" t="s">
        <v>708</v>
      </c>
      <c r="Z220" s="70" t="s">
        <v>708</v>
      </c>
      <c r="AA220" s="70" t="s">
        <v>708</v>
      </c>
      <c r="AB220" s="70" t="s">
        <v>708</v>
      </c>
      <c r="AC220" s="70" t="s">
        <v>708</v>
      </c>
      <c r="AD220" s="70" t="s">
        <v>708</v>
      </c>
      <c r="AE220" s="70" t="s">
        <v>708</v>
      </c>
      <c r="AF220" s="70" t="s">
        <v>5829</v>
      </c>
      <c r="AG220" s="70" t="s">
        <v>3347</v>
      </c>
      <c r="AI220" s="70" t="s">
        <v>2734</v>
      </c>
      <c r="AJ220" s="70" t="s">
        <v>2734</v>
      </c>
      <c r="AK220" s="70" t="s">
        <v>6490</v>
      </c>
      <c r="AL220" s="70" t="s">
        <v>2734</v>
      </c>
      <c r="AM220" s="70">
        <v>0</v>
      </c>
      <c r="AN220" s="70">
        <v>0</v>
      </c>
      <c r="AO220" s="70">
        <v>0</v>
      </c>
      <c r="AP220" s="70">
        <v>0</v>
      </c>
      <c r="AQ220" s="70">
        <v>0</v>
      </c>
      <c r="AR220" s="70">
        <v>0</v>
      </c>
      <c r="AS220" s="70">
        <v>0</v>
      </c>
      <c r="AT220" s="70">
        <v>1</v>
      </c>
      <c r="AU220" s="70">
        <v>30</v>
      </c>
      <c r="AV220" s="70">
        <v>0</v>
      </c>
      <c r="AW220" s="70">
        <v>0</v>
      </c>
      <c r="AX220" s="70">
        <v>0</v>
      </c>
      <c r="AY220" s="70">
        <v>18</v>
      </c>
      <c r="AZ220" s="70">
        <v>0</v>
      </c>
      <c r="BA220" s="70">
        <v>0</v>
      </c>
      <c r="BB220" s="70">
        <v>0</v>
      </c>
      <c r="BC220" s="70">
        <v>0</v>
      </c>
      <c r="BD220" s="70">
        <v>0</v>
      </c>
      <c r="BE220" s="70">
        <v>0</v>
      </c>
      <c r="BF220" s="70">
        <v>0</v>
      </c>
      <c r="BG220" s="70">
        <v>0</v>
      </c>
      <c r="BH220" s="70">
        <v>0</v>
      </c>
      <c r="BI220" s="70">
        <v>0</v>
      </c>
      <c r="BJ220" s="70">
        <v>0</v>
      </c>
      <c r="BK220" s="70">
        <v>0</v>
      </c>
      <c r="BL220" s="70">
        <v>0</v>
      </c>
      <c r="BM220" s="70">
        <v>0</v>
      </c>
      <c r="BN220" s="70">
        <v>0</v>
      </c>
      <c r="BO220" s="70">
        <v>0</v>
      </c>
      <c r="BP220" s="70">
        <v>0</v>
      </c>
      <c r="BQ220" s="70">
        <v>0</v>
      </c>
      <c r="BR220" s="70">
        <v>0</v>
      </c>
      <c r="BS220" s="70">
        <v>0</v>
      </c>
      <c r="BT220" s="70">
        <v>0</v>
      </c>
      <c r="BU220" s="70">
        <v>0</v>
      </c>
      <c r="BV220" s="70">
        <v>30</v>
      </c>
      <c r="BW220" s="70">
        <v>0</v>
      </c>
      <c r="BX220" s="70">
        <v>0</v>
      </c>
    </row>
    <row r="221" spans="1:135">
      <c r="A221" s="70" t="s">
        <v>241</v>
      </c>
      <c r="B221" s="70" t="s">
        <v>4610</v>
      </c>
      <c r="C221" s="70" t="s">
        <v>4610</v>
      </c>
      <c r="D221" s="70" t="s">
        <v>546</v>
      </c>
      <c r="E221" s="70" t="s">
        <v>650</v>
      </c>
      <c r="F221" s="70" t="str">
        <f t="shared" si="3"/>
        <v>雲林縣斗南鎮</v>
      </c>
      <c r="G221" s="70">
        <f>VLOOKUP(F221,郵遞區號!$C$2:$D$371,2,0)</f>
        <v>630</v>
      </c>
      <c r="H221" s="70" t="str">
        <f>VLOOKUP(D221,區域對照!$A$2:$B$23,2,0)</f>
        <v>南區</v>
      </c>
      <c r="I221" s="70" t="s">
        <v>3677</v>
      </c>
      <c r="J221" s="70" t="s">
        <v>4609</v>
      </c>
      <c r="K221" s="59" t="s">
        <v>6124</v>
      </c>
      <c r="L221" s="71" t="s">
        <v>905</v>
      </c>
      <c r="M221" s="70" t="s">
        <v>1203</v>
      </c>
      <c r="N221" s="70" t="s">
        <v>1203</v>
      </c>
      <c r="O221" s="70" t="s">
        <v>1254</v>
      </c>
      <c r="P221" s="70" t="s">
        <v>708</v>
      </c>
      <c r="Q221" s="70" t="s">
        <v>1443</v>
      </c>
      <c r="R221" s="70" t="s">
        <v>3792</v>
      </c>
      <c r="S221" s="70" t="s">
        <v>3792</v>
      </c>
      <c r="T221" s="70" t="s">
        <v>5306</v>
      </c>
      <c r="U221" s="70">
        <v>23.678832100000001</v>
      </c>
      <c r="V221" s="70">
        <v>120.48212700000001</v>
      </c>
      <c r="W221" s="70" t="s">
        <v>2443</v>
      </c>
      <c r="X221" s="70" t="s">
        <v>708</v>
      </c>
      <c r="Y221" s="70" t="s">
        <v>708</v>
      </c>
      <c r="Z221" s="70" t="s">
        <v>708</v>
      </c>
      <c r="AA221" s="70" t="s">
        <v>708</v>
      </c>
      <c r="AB221" s="70" t="s">
        <v>708</v>
      </c>
      <c r="AC221" s="70" t="s">
        <v>708</v>
      </c>
      <c r="AD221" s="70" t="s">
        <v>2734</v>
      </c>
      <c r="AE221" s="70" t="s">
        <v>2733</v>
      </c>
      <c r="AF221" s="70" t="s">
        <v>5830</v>
      </c>
      <c r="AG221" s="70" t="s">
        <v>3348</v>
      </c>
      <c r="AI221" s="70" t="s">
        <v>2734</v>
      </c>
      <c r="AJ221" s="70" t="s">
        <v>2734</v>
      </c>
      <c r="AK221" s="70" t="s">
        <v>6490</v>
      </c>
      <c r="AL221" s="70" t="s">
        <v>2734</v>
      </c>
      <c r="AM221" s="70">
        <v>0</v>
      </c>
      <c r="AN221" s="70">
        <v>0</v>
      </c>
      <c r="AO221" s="70">
        <v>0</v>
      </c>
      <c r="AP221" s="70">
        <v>0</v>
      </c>
      <c r="AQ221" s="70">
        <v>0</v>
      </c>
      <c r="AR221" s="70">
        <v>0</v>
      </c>
      <c r="AS221" s="70">
        <v>0</v>
      </c>
      <c r="AT221" s="70">
        <v>1</v>
      </c>
      <c r="AU221" s="70">
        <v>21</v>
      </c>
      <c r="AV221" s="70">
        <v>0</v>
      </c>
      <c r="AW221" s="70">
        <v>0</v>
      </c>
      <c r="AX221" s="70">
        <v>0</v>
      </c>
      <c r="AY221" s="70">
        <v>9</v>
      </c>
      <c r="AZ221" s="70">
        <v>2</v>
      </c>
      <c r="BA221" s="70">
        <v>0</v>
      </c>
      <c r="BB221" s="70">
        <v>0</v>
      </c>
      <c r="BC221" s="70">
        <v>0</v>
      </c>
      <c r="BD221" s="70">
        <v>0</v>
      </c>
      <c r="BE221" s="70">
        <v>0</v>
      </c>
      <c r="BF221" s="70">
        <v>0</v>
      </c>
      <c r="BG221" s="70">
        <v>0</v>
      </c>
      <c r="BH221" s="70">
        <v>0</v>
      </c>
      <c r="BI221" s="70">
        <v>0</v>
      </c>
      <c r="BJ221" s="70">
        <v>0</v>
      </c>
      <c r="BK221" s="70">
        <v>0</v>
      </c>
      <c r="BL221" s="70">
        <v>0</v>
      </c>
      <c r="BM221" s="70">
        <v>22</v>
      </c>
      <c r="BN221" s="70">
        <v>1</v>
      </c>
      <c r="BO221" s="70">
        <v>0</v>
      </c>
      <c r="BP221" s="70">
        <v>0</v>
      </c>
      <c r="BQ221" s="70">
        <v>0</v>
      </c>
      <c r="BR221" s="70">
        <v>0</v>
      </c>
      <c r="BS221" s="70">
        <v>0</v>
      </c>
      <c r="BT221" s="70">
        <v>0</v>
      </c>
      <c r="BU221" s="70">
        <v>0</v>
      </c>
      <c r="BV221" s="70">
        <v>30</v>
      </c>
      <c r="BW221" s="70">
        <v>0</v>
      </c>
      <c r="BX221" s="70">
        <v>0</v>
      </c>
    </row>
    <row r="222" spans="1:135">
      <c r="A222" s="70" t="s">
        <v>242</v>
      </c>
      <c r="B222" s="70" t="s">
        <v>4016</v>
      </c>
      <c r="C222" s="70" t="s">
        <v>4016</v>
      </c>
      <c r="D222" s="70" t="s">
        <v>546</v>
      </c>
      <c r="E222" s="70" t="s">
        <v>593</v>
      </c>
      <c r="F222" s="70" t="str">
        <f t="shared" si="3"/>
        <v>雲林縣虎尾鎮</v>
      </c>
      <c r="G222" s="70">
        <f>VLOOKUP(F222,郵遞區號!$C$2:$D$371,2,0)</f>
        <v>632</v>
      </c>
      <c r="H222" s="70" t="str">
        <f>VLOOKUP(D222,區域對照!$A$2:$B$23,2,0)</f>
        <v>南區</v>
      </c>
      <c r="I222" s="70" t="s">
        <v>3677</v>
      </c>
      <c r="J222" s="70" t="s">
        <v>4609</v>
      </c>
      <c r="K222" s="59" t="s">
        <v>6124</v>
      </c>
      <c r="L222" s="71" t="s">
        <v>906</v>
      </c>
      <c r="M222" s="70" t="s">
        <v>1203</v>
      </c>
      <c r="N222" s="70" t="s">
        <v>1203</v>
      </c>
      <c r="O222" s="70" t="s">
        <v>1254</v>
      </c>
      <c r="P222" s="70" t="s">
        <v>708</v>
      </c>
      <c r="Q222" s="70" t="s">
        <v>1444</v>
      </c>
      <c r="R222" s="70" t="s">
        <v>4006</v>
      </c>
      <c r="S222" s="70" t="s">
        <v>4869</v>
      </c>
      <c r="T222" s="70" t="s">
        <v>5307</v>
      </c>
      <c r="U222" s="70">
        <v>23.708016099999998</v>
      </c>
      <c r="V222" s="70">
        <v>120.43734259999999</v>
      </c>
      <c r="W222" s="70" t="s">
        <v>2444</v>
      </c>
      <c r="X222" s="70" t="s">
        <v>2733</v>
      </c>
      <c r="Y222" s="70" t="s">
        <v>2803</v>
      </c>
      <c r="Z222" s="70" t="s">
        <v>2891</v>
      </c>
      <c r="AA222" s="70" t="s">
        <v>2733</v>
      </c>
      <c r="AB222" s="70" t="s">
        <v>3048</v>
      </c>
      <c r="AC222" s="70" t="s">
        <v>2733</v>
      </c>
      <c r="AD222" s="70" t="s">
        <v>2733</v>
      </c>
      <c r="AE222" s="70" t="s">
        <v>2733</v>
      </c>
      <c r="AF222" s="70" t="s">
        <v>5831</v>
      </c>
      <c r="AG222" s="70" t="s">
        <v>3349</v>
      </c>
      <c r="AI222" s="70" t="s">
        <v>6263</v>
      </c>
      <c r="AJ222" s="70" t="s">
        <v>3657</v>
      </c>
      <c r="AK222" s="70" t="s">
        <v>6510</v>
      </c>
      <c r="AL222" s="70" t="s">
        <v>3649</v>
      </c>
      <c r="AM222" s="70">
        <v>2</v>
      </c>
      <c r="AN222" s="70">
        <v>2</v>
      </c>
      <c r="AO222" s="70">
        <v>2</v>
      </c>
      <c r="AP222" s="70">
        <v>3</v>
      </c>
      <c r="AQ222" s="70">
        <v>2</v>
      </c>
      <c r="AR222" s="70">
        <v>2</v>
      </c>
      <c r="AS222" s="70">
        <v>2</v>
      </c>
      <c r="AT222" s="70">
        <v>7</v>
      </c>
      <c r="AU222" s="70">
        <v>232</v>
      </c>
      <c r="AV222" s="70">
        <v>0</v>
      </c>
      <c r="AW222" s="70">
        <v>0</v>
      </c>
      <c r="AX222" s="70">
        <v>0</v>
      </c>
      <c r="AY222" s="70">
        <v>34</v>
      </c>
      <c r="AZ222" s="70">
        <v>6</v>
      </c>
      <c r="BA222" s="70">
        <v>0</v>
      </c>
      <c r="BB222" s="70">
        <v>5</v>
      </c>
      <c r="BC222" s="70">
        <v>3</v>
      </c>
      <c r="BD222" s="70">
        <v>0</v>
      </c>
      <c r="BE222" s="70">
        <v>0</v>
      </c>
      <c r="BF222" s="70">
        <v>20</v>
      </c>
      <c r="BG222" s="70">
        <v>0</v>
      </c>
      <c r="BH222" s="70">
        <v>15</v>
      </c>
      <c r="BI222" s="70">
        <v>8</v>
      </c>
      <c r="BJ222" s="70">
        <v>0</v>
      </c>
      <c r="BK222" s="70">
        <v>0</v>
      </c>
      <c r="BL222" s="70">
        <v>10</v>
      </c>
      <c r="BM222" s="70">
        <v>40</v>
      </c>
      <c r="BN222" s="70">
        <v>6</v>
      </c>
      <c r="BO222" s="70">
        <v>0</v>
      </c>
      <c r="BP222" s="70">
        <v>15</v>
      </c>
      <c r="BQ222" s="70">
        <v>0</v>
      </c>
      <c r="BR222" s="70">
        <v>0</v>
      </c>
      <c r="BS222" s="70">
        <v>0</v>
      </c>
      <c r="BT222" s="70">
        <v>0</v>
      </c>
      <c r="BU222" s="70">
        <v>0</v>
      </c>
      <c r="BV222" s="70">
        <v>30</v>
      </c>
      <c r="BW222" s="70">
        <v>2</v>
      </c>
      <c r="BX222" s="70">
        <v>0</v>
      </c>
      <c r="BY222" s="70">
        <v>0</v>
      </c>
      <c r="BZ222" s="70">
        <v>0</v>
      </c>
      <c r="CA222" s="70">
        <v>2</v>
      </c>
      <c r="CB222" s="70">
        <v>10</v>
      </c>
      <c r="CC222" s="70">
        <v>1</v>
      </c>
      <c r="CD222" s="70">
        <v>3</v>
      </c>
      <c r="CE222" s="70">
        <v>0</v>
      </c>
      <c r="CF222" s="70">
        <v>0</v>
      </c>
      <c r="CG222" s="70">
        <v>0</v>
      </c>
      <c r="CH222" s="70">
        <v>6</v>
      </c>
      <c r="CI222" s="70">
        <v>3</v>
      </c>
      <c r="CJ222" s="70">
        <v>0</v>
      </c>
      <c r="CK222" s="70">
        <v>2</v>
      </c>
      <c r="CL222" s="70">
        <v>5</v>
      </c>
      <c r="CM222" s="70">
        <v>4</v>
      </c>
      <c r="CN222" s="70">
        <v>0</v>
      </c>
      <c r="CO222" s="70">
        <v>0</v>
      </c>
      <c r="CP222" s="70">
        <v>2</v>
      </c>
      <c r="CQ222" s="70">
        <v>3</v>
      </c>
      <c r="CR222" s="70">
        <v>4</v>
      </c>
      <c r="CS222" s="70">
        <v>1</v>
      </c>
      <c r="CT222" s="70">
        <v>2</v>
      </c>
      <c r="CU222" s="70">
        <v>1</v>
      </c>
      <c r="CV222" s="70">
        <v>0</v>
      </c>
      <c r="CW222" s="70">
        <v>3</v>
      </c>
      <c r="CX222" s="70">
        <v>0</v>
      </c>
      <c r="CY222" s="70">
        <v>0</v>
      </c>
      <c r="CZ222" s="70">
        <v>0</v>
      </c>
      <c r="DA222" s="70">
        <v>0</v>
      </c>
      <c r="DB222" s="70">
        <v>52</v>
      </c>
      <c r="DC222" s="70">
        <v>2</v>
      </c>
      <c r="DD222" s="70">
        <v>1</v>
      </c>
      <c r="DE222" s="70">
        <v>0</v>
      </c>
      <c r="DF222" s="70">
        <v>0</v>
      </c>
      <c r="DG222" s="70">
        <v>49</v>
      </c>
      <c r="DH222" s="70">
        <v>0</v>
      </c>
      <c r="DI222" s="70">
        <v>1</v>
      </c>
      <c r="DJ222" s="70">
        <v>6</v>
      </c>
      <c r="DK222" s="70">
        <v>3</v>
      </c>
      <c r="DL222" s="70">
        <v>10</v>
      </c>
      <c r="DM222" s="70">
        <v>3</v>
      </c>
      <c r="DN222" s="70">
        <v>0</v>
      </c>
      <c r="DO222" s="70">
        <v>7</v>
      </c>
      <c r="DP222" s="70">
        <v>3</v>
      </c>
      <c r="DQ222" s="70">
        <v>0</v>
      </c>
      <c r="DR222" s="70">
        <v>9</v>
      </c>
      <c r="DS222" s="70">
        <v>0</v>
      </c>
      <c r="DT222" s="70">
        <v>12</v>
      </c>
      <c r="DU222" s="70">
        <v>0</v>
      </c>
      <c r="DV222" s="70">
        <v>22</v>
      </c>
      <c r="DW222" s="70">
        <v>20</v>
      </c>
      <c r="DX222" s="70">
        <v>0</v>
      </c>
      <c r="DY222" s="70">
        <v>34</v>
      </c>
      <c r="DZ222" s="70">
        <v>302</v>
      </c>
      <c r="EA222" s="70">
        <v>1</v>
      </c>
      <c r="EB222" s="70">
        <v>0</v>
      </c>
      <c r="EC222" s="70">
        <v>0</v>
      </c>
      <c r="ED222" s="70">
        <v>485</v>
      </c>
      <c r="EE222" s="70">
        <v>3</v>
      </c>
    </row>
    <row r="223" spans="1:135">
      <c r="A223" s="70" t="s">
        <v>243</v>
      </c>
      <c r="B223" s="70" t="s">
        <v>4016</v>
      </c>
      <c r="C223" s="70" t="s">
        <v>4016</v>
      </c>
      <c r="D223" s="70" t="s">
        <v>546</v>
      </c>
      <c r="E223" s="70" t="s">
        <v>651</v>
      </c>
      <c r="F223" s="70" t="str">
        <f t="shared" si="3"/>
        <v>雲林縣西螺鎮</v>
      </c>
      <c r="G223" s="70">
        <f>VLOOKUP(F223,郵遞區號!$C$2:$D$371,2,0)</f>
        <v>648</v>
      </c>
      <c r="H223" s="70" t="str">
        <f>VLOOKUP(D223,區域對照!$A$2:$B$23,2,0)</f>
        <v>南區</v>
      </c>
      <c r="I223" s="70" t="s">
        <v>3677</v>
      </c>
      <c r="J223" s="70" t="s">
        <v>4609</v>
      </c>
      <c r="K223" s="59" t="s">
        <v>6124</v>
      </c>
      <c r="L223" s="71" t="s">
        <v>907</v>
      </c>
      <c r="M223" s="70" t="s">
        <v>1203</v>
      </c>
      <c r="N223" s="70" t="s">
        <v>1203</v>
      </c>
      <c r="O223" s="70" t="s">
        <v>1254</v>
      </c>
      <c r="P223" s="70" t="s">
        <v>708</v>
      </c>
      <c r="Q223" s="70" t="s">
        <v>1445</v>
      </c>
      <c r="R223" s="70" t="s">
        <v>4005</v>
      </c>
      <c r="S223" s="70" t="s">
        <v>4870</v>
      </c>
      <c r="T223" s="70" t="s">
        <v>5308</v>
      </c>
      <c r="U223" s="70">
        <v>23.781548799999999</v>
      </c>
      <c r="V223" s="70">
        <v>120.4412736</v>
      </c>
      <c r="W223" s="70" t="s">
        <v>2445</v>
      </c>
      <c r="X223" s="70" t="s">
        <v>2733</v>
      </c>
      <c r="Y223" s="70" t="s">
        <v>1445</v>
      </c>
      <c r="Z223" s="4" t="s">
        <v>2892</v>
      </c>
      <c r="AA223" s="70" t="s">
        <v>2733</v>
      </c>
      <c r="AB223" s="70" t="s">
        <v>3049</v>
      </c>
      <c r="AC223" s="70" t="s">
        <v>2733</v>
      </c>
      <c r="AD223" s="70" t="s">
        <v>2733</v>
      </c>
      <c r="AE223" s="70" t="s">
        <v>2733</v>
      </c>
      <c r="AF223" s="70" t="s">
        <v>5832</v>
      </c>
      <c r="AG223" s="70" t="s">
        <v>3350</v>
      </c>
      <c r="AI223" s="70" t="s">
        <v>6263</v>
      </c>
      <c r="AJ223" s="70" t="s">
        <v>6476</v>
      </c>
      <c r="AK223" s="70" t="s">
        <v>6492</v>
      </c>
      <c r="AL223" s="70" t="s">
        <v>3649</v>
      </c>
      <c r="AM223" s="70">
        <v>2</v>
      </c>
      <c r="AN223" s="70">
        <v>2</v>
      </c>
      <c r="AO223" s="70">
        <v>2</v>
      </c>
      <c r="AP223" s="70">
        <v>2</v>
      </c>
      <c r="AQ223" s="70">
        <v>2</v>
      </c>
      <c r="AR223" s="70">
        <v>2</v>
      </c>
      <c r="AS223" s="70">
        <v>2</v>
      </c>
      <c r="AT223" s="70">
        <v>6</v>
      </c>
      <c r="AU223" s="70">
        <v>200</v>
      </c>
      <c r="AV223" s="70">
        <v>0</v>
      </c>
      <c r="AW223" s="70">
        <v>0</v>
      </c>
      <c r="AX223" s="70">
        <v>0</v>
      </c>
      <c r="AY223" s="70">
        <v>42</v>
      </c>
      <c r="AZ223" s="70">
        <v>8</v>
      </c>
      <c r="BA223" s="70">
        <v>0</v>
      </c>
      <c r="BB223" s="70">
        <v>5</v>
      </c>
      <c r="BC223" s="70">
        <v>1</v>
      </c>
      <c r="BD223" s="70">
        <v>0</v>
      </c>
      <c r="BE223" s="70">
        <v>0</v>
      </c>
      <c r="BF223" s="70">
        <v>24</v>
      </c>
      <c r="BG223" s="70">
        <v>0</v>
      </c>
      <c r="BH223" s="70">
        <v>3</v>
      </c>
      <c r="BI223" s="70">
        <v>0</v>
      </c>
      <c r="BJ223" s="70">
        <v>0</v>
      </c>
      <c r="BK223" s="70">
        <v>0</v>
      </c>
      <c r="BL223" s="70">
        <v>12</v>
      </c>
      <c r="BM223" s="70">
        <v>30</v>
      </c>
      <c r="BN223" s="70">
        <v>6</v>
      </c>
      <c r="BO223" s="70">
        <v>0</v>
      </c>
      <c r="BP223" s="70">
        <v>0</v>
      </c>
      <c r="BQ223" s="70">
        <v>0</v>
      </c>
      <c r="BR223" s="70">
        <v>0</v>
      </c>
      <c r="BS223" s="70">
        <v>0</v>
      </c>
      <c r="BT223" s="70">
        <v>0</v>
      </c>
      <c r="BU223" s="70">
        <v>0</v>
      </c>
      <c r="BV223" s="70">
        <v>45</v>
      </c>
      <c r="BW223" s="70">
        <v>2</v>
      </c>
      <c r="BX223" s="70">
        <v>0</v>
      </c>
      <c r="BY223" s="70">
        <v>0</v>
      </c>
      <c r="BZ223" s="70">
        <v>0</v>
      </c>
      <c r="CA223" s="70">
        <v>1</v>
      </c>
      <c r="CB223" s="70">
        <v>14</v>
      </c>
      <c r="CC223" s="70">
        <v>1</v>
      </c>
      <c r="CD223" s="70">
        <v>3</v>
      </c>
      <c r="CE223" s="70">
        <v>0</v>
      </c>
      <c r="CF223" s="70">
        <v>1</v>
      </c>
      <c r="CG223" s="70">
        <v>0</v>
      </c>
      <c r="CH223" s="70">
        <v>1</v>
      </c>
      <c r="CI223" s="70">
        <v>1</v>
      </c>
      <c r="CJ223" s="70">
        <v>1</v>
      </c>
      <c r="CK223" s="70">
        <v>2</v>
      </c>
      <c r="CL223" s="70">
        <v>6</v>
      </c>
      <c r="CM223" s="70">
        <v>3</v>
      </c>
      <c r="CN223" s="70">
        <v>0</v>
      </c>
      <c r="CO223" s="70">
        <v>2</v>
      </c>
      <c r="CP223" s="70">
        <v>4</v>
      </c>
      <c r="CQ223" s="70">
        <v>3</v>
      </c>
      <c r="CR223" s="70">
        <v>1</v>
      </c>
      <c r="CS223" s="70">
        <v>1</v>
      </c>
      <c r="CT223" s="70">
        <v>1</v>
      </c>
      <c r="CU223" s="70">
        <v>2</v>
      </c>
      <c r="CV223" s="70">
        <v>1</v>
      </c>
      <c r="CW223" s="70">
        <v>0</v>
      </c>
      <c r="CX223" s="70">
        <v>0</v>
      </c>
      <c r="CY223" s="70">
        <v>0</v>
      </c>
      <c r="CZ223" s="70">
        <v>0</v>
      </c>
      <c r="DA223" s="70">
        <v>0</v>
      </c>
      <c r="DB223" s="70">
        <v>49</v>
      </c>
      <c r="DC223" s="70">
        <v>1</v>
      </c>
      <c r="DD223" s="70">
        <v>1</v>
      </c>
      <c r="DE223" s="70">
        <v>0</v>
      </c>
      <c r="DF223" s="70">
        <v>0</v>
      </c>
      <c r="DG223" s="70">
        <v>47</v>
      </c>
      <c r="DH223" s="70">
        <v>0</v>
      </c>
      <c r="DI223" s="70">
        <v>0</v>
      </c>
      <c r="DJ223" s="70">
        <v>4</v>
      </c>
      <c r="DK223" s="70">
        <v>1</v>
      </c>
      <c r="DL223" s="70">
        <v>12</v>
      </c>
      <c r="DM223" s="70">
        <v>3</v>
      </c>
      <c r="DN223" s="70">
        <v>0</v>
      </c>
      <c r="DO223" s="70">
        <v>5</v>
      </c>
      <c r="DP223" s="70">
        <v>1</v>
      </c>
      <c r="DQ223" s="70">
        <v>1</v>
      </c>
      <c r="DR223" s="70">
        <v>5</v>
      </c>
      <c r="DS223" s="70">
        <v>0</v>
      </c>
      <c r="DT223" s="70">
        <v>15</v>
      </c>
      <c r="DU223" s="70">
        <v>0</v>
      </c>
      <c r="DV223" s="70">
        <v>13</v>
      </c>
      <c r="DW223" s="70">
        <v>16</v>
      </c>
      <c r="DX223" s="70">
        <v>0</v>
      </c>
      <c r="DY223" s="70">
        <v>25</v>
      </c>
      <c r="DZ223" s="70">
        <v>224</v>
      </c>
      <c r="EA223" s="70">
        <v>1</v>
      </c>
      <c r="EB223" s="70">
        <v>0</v>
      </c>
      <c r="EC223" s="70">
        <v>2</v>
      </c>
      <c r="ED223" s="70">
        <v>377</v>
      </c>
      <c r="EE223" s="70">
        <v>3</v>
      </c>
    </row>
    <row r="224" spans="1:135">
      <c r="A224" s="70" t="s">
        <v>244</v>
      </c>
      <c r="B224" s="70" t="s">
        <v>4610</v>
      </c>
      <c r="C224" s="70" t="s">
        <v>4610</v>
      </c>
      <c r="D224" s="70" t="s">
        <v>546</v>
      </c>
      <c r="E224" s="70" t="s">
        <v>652</v>
      </c>
      <c r="F224" s="70" t="str">
        <f t="shared" si="3"/>
        <v>雲林縣麥寮鄉</v>
      </c>
      <c r="G224" s="70">
        <f>VLOOKUP(F224,郵遞區號!$C$2:$D$371,2,0)</f>
        <v>638</v>
      </c>
      <c r="H224" s="70" t="str">
        <f>VLOOKUP(D224,區域對照!$A$2:$B$23,2,0)</f>
        <v>南區</v>
      </c>
      <c r="I224" s="70" t="s">
        <v>3677</v>
      </c>
      <c r="J224" s="70" t="s">
        <v>4609</v>
      </c>
      <c r="K224" s="59" t="s">
        <v>6124</v>
      </c>
      <c r="L224" s="71" t="s">
        <v>908</v>
      </c>
      <c r="M224" s="70" t="s">
        <v>1203</v>
      </c>
      <c r="N224" s="70" t="s">
        <v>1203</v>
      </c>
      <c r="O224" s="70" t="s">
        <v>1254</v>
      </c>
      <c r="P224" s="70" t="s">
        <v>708</v>
      </c>
      <c r="Q224" s="70" t="s">
        <v>1446</v>
      </c>
      <c r="R224" s="70" t="s">
        <v>3793</v>
      </c>
      <c r="S224" s="70" t="s">
        <v>3793</v>
      </c>
      <c r="T224" s="70" t="s">
        <v>5309</v>
      </c>
      <c r="U224" s="70">
        <v>23.795644800000002</v>
      </c>
      <c r="V224" s="70">
        <v>120.2187259</v>
      </c>
      <c r="W224" s="70" t="s">
        <v>2446</v>
      </c>
      <c r="X224" s="70" t="s">
        <v>708</v>
      </c>
      <c r="Y224" s="70" t="s">
        <v>708</v>
      </c>
      <c r="Z224" s="70" t="s">
        <v>708</v>
      </c>
      <c r="AA224" s="70" t="s">
        <v>2733</v>
      </c>
      <c r="AB224" s="70" t="s">
        <v>3050</v>
      </c>
      <c r="AC224" s="70" t="s">
        <v>2733</v>
      </c>
      <c r="AD224" s="70" t="s">
        <v>2733</v>
      </c>
      <c r="AE224" s="70" t="s">
        <v>2733</v>
      </c>
      <c r="AF224" s="70" t="s">
        <v>5833</v>
      </c>
      <c r="AG224" s="70" t="s">
        <v>3351</v>
      </c>
      <c r="AI224" s="70" t="s">
        <v>6263</v>
      </c>
      <c r="AJ224" s="70" t="s">
        <v>3663</v>
      </c>
      <c r="AK224" s="70" t="s">
        <v>6504</v>
      </c>
      <c r="AL224" s="70" t="s">
        <v>3656</v>
      </c>
      <c r="AM224" s="70">
        <v>1</v>
      </c>
      <c r="AN224" s="70">
        <v>1</v>
      </c>
      <c r="AO224" s="70">
        <v>1</v>
      </c>
      <c r="AP224" s="70">
        <v>1</v>
      </c>
      <c r="AQ224" s="70">
        <v>1</v>
      </c>
      <c r="AR224" s="70">
        <v>2</v>
      </c>
      <c r="AS224" s="70">
        <v>2</v>
      </c>
      <c r="AT224" s="70">
        <v>4</v>
      </c>
      <c r="AU224" s="70">
        <v>116</v>
      </c>
      <c r="AV224" s="70">
        <v>0</v>
      </c>
      <c r="AW224" s="70">
        <v>0</v>
      </c>
      <c r="AX224" s="70">
        <v>0</v>
      </c>
      <c r="AY224" s="70">
        <v>16</v>
      </c>
      <c r="AZ224" s="70">
        <v>3</v>
      </c>
      <c r="BA224" s="70">
        <v>0</v>
      </c>
      <c r="BB224" s="70">
        <v>2</v>
      </c>
      <c r="BC224" s="70">
        <v>1</v>
      </c>
      <c r="BD224" s="70">
        <v>0</v>
      </c>
      <c r="BE224" s="70">
        <v>0</v>
      </c>
      <c r="BF224" s="70">
        <v>6</v>
      </c>
      <c r="BG224" s="70">
        <v>0</v>
      </c>
      <c r="BH224" s="70">
        <v>2</v>
      </c>
      <c r="BI224" s="70">
        <v>0</v>
      </c>
      <c r="BJ224" s="70">
        <v>0</v>
      </c>
      <c r="BK224" s="70">
        <v>0</v>
      </c>
      <c r="BL224" s="70">
        <v>9</v>
      </c>
      <c r="BM224" s="70">
        <v>0</v>
      </c>
      <c r="BN224" s="70">
        <v>2</v>
      </c>
      <c r="BO224" s="70">
        <v>0</v>
      </c>
      <c r="BP224" s="70">
        <v>0</v>
      </c>
      <c r="BQ224" s="70">
        <v>0</v>
      </c>
      <c r="BR224" s="70">
        <v>0</v>
      </c>
      <c r="BS224" s="70">
        <v>0</v>
      </c>
      <c r="BT224" s="70">
        <v>0</v>
      </c>
      <c r="BU224" s="70">
        <v>0</v>
      </c>
      <c r="BV224" s="70">
        <v>15</v>
      </c>
      <c r="BW224" s="70">
        <v>4</v>
      </c>
      <c r="BX224" s="70">
        <v>0</v>
      </c>
      <c r="BY224" s="70">
        <v>0</v>
      </c>
      <c r="BZ224" s="70">
        <v>0</v>
      </c>
      <c r="CA224" s="70">
        <v>1</v>
      </c>
      <c r="CB224" s="70">
        <v>8</v>
      </c>
      <c r="CC224" s="70">
        <v>1</v>
      </c>
      <c r="CD224" s="70">
        <v>1</v>
      </c>
      <c r="CE224" s="70">
        <v>0</v>
      </c>
      <c r="CF224" s="70">
        <v>0</v>
      </c>
      <c r="CG224" s="70">
        <v>0</v>
      </c>
      <c r="CH224" s="70">
        <v>1</v>
      </c>
      <c r="CI224" s="70">
        <v>1</v>
      </c>
      <c r="CJ224" s="70">
        <v>0</v>
      </c>
      <c r="CK224" s="70">
        <v>2</v>
      </c>
      <c r="CL224" s="70">
        <v>2</v>
      </c>
      <c r="CM224" s="70">
        <v>1</v>
      </c>
      <c r="CN224" s="70">
        <v>0</v>
      </c>
      <c r="CO224" s="70">
        <v>0</v>
      </c>
      <c r="CP224" s="70">
        <v>0</v>
      </c>
      <c r="CQ224" s="70">
        <v>3</v>
      </c>
      <c r="CR224" s="70">
        <v>1</v>
      </c>
      <c r="CS224" s="70">
        <v>0</v>
      </c>
      <c r="CT224" s="70">
        <v>1</v>
      </c>
      <c r="CU224" s="70">
        <v>1</v>
      </c>
      <c r="CV224" s="70">
        <v>0</v>
      </c>
      <c r="CW224" s="70">
        <v>0</v>
      </c>
      <c r="CX224" s="70">
        <v>0</v>
      </c>
      <c r="CY224" s="70">
        <v>0</v>
      </c>
      <c r="CZ224" s="70">
        <v>0</v>
      </c>
      <c r="DA224" s="70">
        <v>0</v>
      </c>
      <c r="DB224" s="70">
        <v>24</v>
      </c>
      <c r="DC224" s="70">
        <v>1</v>
      </c>
      <c r="DD224" s="70">
        <v>1</v>
      </c>
      <c r="DE224" s="70">
        <v>0</v>
      </c>
      <c r="DF224" s="70">
        <v>0</v>
      </c>
      <c r="DG224" s="70">
        <v>21</v>
      </c>
      <c r="DH224" s="70">
        <v>0</v>
      </c>
      <c r="DI224" s="70">
        <v>0</v>
      </c>
      <c r="DJ224" s="70">
        <v>5</v>
      </c>
      <c r="DK224" s="70">
        <v>0</v>
      </c>
      <c r="DL224" s="70">
        <v>3</v>
      </c>
      <c r="DM224" s="70">
        <v>0</v>
      </c>
      <c r="DN224" s="70">
        <v>0</v>
      </c>
      <c r="DO224" s="70">
        <v>1</v>
      </c>
      <c r="DP224" s="70">
        <v>0</v>
      </c>
      <c r="DQ224" s="70">
        <v>0</v>
      </c>
      <c r="DR224" s="70">
        <v>1</v>
      </c>
      <c r="DS224" s="70">
        <v>0</v>
      </c>
      <c r="DT224" s="70">
        <v>7</v>
      </c>
      <c r="DU224" s="70">
        <v>0</v>
      </c>
      <c r="DV224" s="70">
        <v>9</v>
      </c>
      <c r="DW224" s="70">
        <v>11</v>
      </c>
      <c r="DX224" s="70">
        <v>0</v>
      </c>
      <c r="DY224" s="70">
        <v>5</v>
      </c>
      <c r="DZ224" s="70">
        <v>133</v>
      </c>
      <c r="EA224" s="70">
        <v>1</v>
      </c>
      <c r="EB224" s="70">
        <v>0</v>
      </c>
      <c r="EC224" s="70">
        <v>0</v>
      </c>
      <c r="ED224" s="70">
        <v>199</v>
      </c>
      <c r="EE224" s="70">
        <v>4</v>
      </c>
    </row>
    <row r="225" spans="1:135">
      <c r="A225" s="70" t="s">
        <v>249</v>
      </c>
      <c r="B225" s="70" t="s">
        <v>4610</v>
      </c>
      <c r="C225" s="70" t="s">
        <v>4610</v>
      </c>
      <c r="D225" s="70" t="s">
        <v>526</v>
      </c>
      <c r="E225" s="70" t="s">
        <v>655</v>
      </c>
      <c r="F225" s="70" t="str">
        <f t="shared" si="3"/>
        <v>高雄市鳳山區</v>
      </c>
      <c r="G225" s="70">
        <f>VLOOKUP(F225,郵遞區號!$C$2:$D$371,2,0)</f>
        <v>830</v>
      </c>
      <c r="H225" s="70" t="str">
        <f>VLOOKUP(D225,區域對照!$A$2:$B$23,2,0)</f>
        <v>高屏區</v>
      </c>
      <c r="I225" s="70" t="s">
        <v>3677</v>
      </c>
      <c r="J225" s="70" t="s">
        <v>4609</v>
      </c>
      <c r="K225" s="59" t="s">
        <v>6124</v>
      </c>
      <c r="L225" s="71" t="s">
        <v>913</v>
      </c>
      <c r="M225" s="70" t="s">
        <v>1203</v>
      </c>
      <c r="N225" s="70" t="s">
        <v>1203</v>
      </c>
      <c r="O225" s="70" t="s">
        <v>1254</v>
      </c>
      <c r="P225" s="70" t="s">
        <v>708</v>
      </c>
      <c r="Q225" s="70" t="s">
        <v>1451</v>
      </c>
      <c r="R225" s="70" t="s">
        <v>3746</v>
      </c>
      <c r="S225" s="70" t="s">
        <v>3746</v>
      </c>
      <c r="T225" s="70" t="s">
        <v>5314</v>
      </c>
      <c r="U225" s="70">
        <v>22.628830000000001</v>
      </c>
      <c r="V225" s="70">
        <v>120.36278799999999</v>
      </c>
      <c r="W225" s="70" t="s">
        <v>2450</v>
      </c>
      <c r="X225" s="70" t="s">
        <v>708</v>
      </c>
      <c r="Y225" s="70" t="s">
        <v>708</v>
      </c>
      <c r="Z225" s="70" t="s">
        <v>708</v>
      </c>
      <c r="AA225" s="70" t="s">
        <v>2733</v>
      </c>
      <c r="AB225" s="70" t="s">
        <v>3055</v>
      </c>
      <c r="AC225" s="70" t="s">
        <v>2733</v>
      </c>
      <c r="AD225" s="70" t="s">
        <v>2734</v>
      </c>
      <c r="AE225" s="70" t="s">
        <v>2733</v>
      </c>
      <c r="AF225" s="70" t="s">
        <v>5838</v>
      </c>
      <c r="AG225" s="70" t="s">
        <v>3357</v>
      </c>
      <c r="AI225" s="70" t="s">
        <v>6263</v>
      </c>
      <c r="AJ225" s="70" t="s">
        <v>3656</v>
      </c>
      <c r="AK225" s="70" t="s">
        <v>6493</v>
      </c>
      <c r="AL225" s="70" t="s">
        <v>3656</v>
      </c>
      <c r="AM225" s="70">
        <v>1</v>
      </c>
      <c r="AN225" s="70">
        <v>1</v>
      </c>
      <c r="AO225" s="70">
        <v>1</v>
      </c>
      <c r="AP225" s="70">
        <v>1</v>
      </c>
      <c r="AQ225" s="70">
        <v>1</v>
      </c>
      <c r="AR225" s="70">
        <v>1</v>
      </c>
      <c r="AS225" s="70">
        <v>1</v>
      </c>
      <c r="AT225" s="70">
        <v>2</v>
      </c>
      <c r="AU225" s="70">
        <v>58</v>
      </c>
      <c r="AV225" s="70">
        <v>0</v>
      </c>
      <c r="AW225" s="70">
        <v>0</v>
      </c>
      <c r="AX225" s="70">
        <v>0</v>
      </c>
      <c r="AY225" s="70">
        <v>12</v>
      </c>
      <c r="AZ225" s="70">
        <v>1</v>
      </c>
      <c r="BA225" s="70">
        <v>0</v>
      </c>
      <c r="BB225" s="70">
        <v>8</v>
      </c>
      <c r="BC225" s="70">
        <v>0</v>
      </c>
      <c r="BD225" s="70">
        <v>0</v>
      </c>
      <c r="BE225" s="70">
        <v>0</v>
      </c>
      <c r="BF225" s="70">
        <v>0</v>
      </c>
      <c r="BG225" s="70">
        <v>0</v>
      </c>
      <c r="BH225" s="70">
        <v>0</v>
      </c>
      <c r="BI225" s="70">
        <v>0</v>
      </c>
      <c r="BJ225" s="70">
        <v>0</v>
      </c>
      <c r="BK225" s="70">
        <v>0</v>
      </c>
      <c r="BL225" s="70">
        <v>6</v>
      </c>
      <c r="BM225" s="70">
        <v>0</v>
      </c>
      <c r="BN225" s="70">
        <v>1</v>
      </c>
      <c r="BO225" s="70">
        <v>0</v>
      </c>
      <c r="BP225" s="70">
        <v>0</v>
      </c>
      <c r="BQ225" s="70">
        <v>0</v>
      </c>
      <c r="BR225" s="70">
        <v>0</v>
      </c>
      <c r="BS225" s="70">
        <v>0</v>
      </c>
      <c r="BT225" s="70">
        <v>0</v>
      </c>
      <c r="BU225" s="70">
        <v>0</v>
      </c>
      <c r="BV225" s="70">
        <v>45</v>
      </c>
      <c r="BW225" s="70">
        <v>0</v>
      </c>
      <c r="BX225" s="70">
        <v>0</v>
      </c>
      <c r="BY225" s="70">
        <v>0</v>
      </c>
      <c r="BZ225" s="70">
        <v>0</v>
      </c>
      <c r="CA225" s="70">
        <v>4</v>
      </c>
      <c r="CB225" s="70">
        <v>8</v>
      </c>
      <c r="CC225" s="70">
        <v>7</v>
      </c>
      <c r="CD225" s="70">
        <v>1</v>
      </c>
      <c r="CE225" s="70">
        <v>0</v>
      </c>
      <c r="CF225" s="70">
        <v>0</v>
      </c>
      <c r="CG225" s="70">
        <v>0</v>
      </c>
      <c r="CH225" s="70">
        <v>0</v>
      </c>
      <c r="CI225" s="70">
        <v>0</v>
      </c>
      <c r="CJ225" s="70">
        <v>0</v>
      </c>
      <c r="CK225" s="70">
        <v>0</v>
      </c>
      <c r="CL225" s="70">
        <v>1</v>
      </c>
      <c r="CM225" s="70">
        <v>1</v>
      </c>
      <c r="CN225" s="70">
        <v>0</v>
      </c>
      <c r="CO225" s="70">
        <v>0</v>
      </c>
      <c r="CP225" s="70">
        <v>2</v>
      </c>
      <c r="CQ225" s="70">
        <v>0</v>
      </c>
      <c r="CR225" s="70">
        <v>0</v>
      </c>
      <c r="CS225" s="70">
        <v>0</v>
      </c>
      <c r="CT225" s="70">
        <v>0</v>
      </c>
      <c r="CU225" s="70">
        <v>1</v>
      </c>
      <c r="CV225" s="70">
        <v>0</v>
      </c>
      <c r="CW225" s="70">
        <v>0</v>
      </c>
      <c r="CX225" s="70">
        <v>0</v>
      </c>
      <c r="CY225" s="70">
        <v>0</v>
      </c>
      <c r="CZ225" s="70">
        <v>0</v>
      </c>
      <c r="DA225" s="70">
        <v>0</v>
      </c>
      <c r="DB225" s="70">
        <v>25</v>
      </c>
      <c r="DC225" s="70">
        <v>4</v>
      </c>
      <c r="DD225" s="70">
        <v>7</v>
      </c>
      <c r="DE225" s="70">
        <v>0</v>
      </c>
      <c r="DF225" s="70">
        <v>0</v>
      </c>
      <c r="DG225" s="70">
        <v>14</v>
      </c>
      <c r="DH225" s="70">
        <v>0</v>
      </c>
      <c r="DI225" s="70">
        <v>0</v>
      </c>
      <c r="DJ225" s="70">
        <v>4</v>
      </c>
      <c r="DK225" s="70">
        <v>0</v>
      </c>
      <c r="DL225" s="70">
        <v>2</v>
      </c>
      <c r="DM225" s="70">
        <v>0</v>
      </c>
      <c r="DN225" s="70">
        <v>0</v>
      </c>
      <c r="DO225" s="70">
        <v>3</v>
      </c>
      <c r="DP225" s="70">
        <v>0</v>
      </c>
      <c r="DQ225" s="70">
        <v>0</v>
      </c>
      <c r="DR225" s="70">
        <v>1</v>
      </c>
      <c r="DS225" s="70">
        <v>0</v>
      </c>
      <c r="DT225" s="70">
        <v>5</v>
      </c>
      <c r="DU225" s="70">
        <v>0</v>
      </c>
      <c r="DV225" s="70">
        <v>7</v>
      </c>
      <c r="DW225" s="70">
        <v>13</v>
      </c>
      <c r="DX225" s="70">
        <v>0</v>
      </c>
      <c r="DY225" s="70">
        <v>4</v>
      </c>
      <c r="DZ225" s="70">
        <v>89</v>
      </c>
      <c r="EA225" s="70">
        <v>0</v>
      </c>
      <c r="EB225" s="70">
        <v>0</v>
      </c>
      <c r="EC225" s="70">
        <v>0</v>
      </c>
      <c r="ED225" s="70">
        <v>153</v>
      </c>
      <c r="EE225" s="70">
        <v>4</v>
      </c>
    </row>
    <row r="226" spans="1:135">
      <c r="A226" s="70" t="s">
        <v>253</v>
      </c>
      <c r="B226" s="70" t="s">
        <v>4610</v>
      </c>
      <c r="C226" s="70" t="s">
        <v>4610</v>
      </c>
      <c r="D226" s="70" t="s">
        <v>537</v>
      </c>
      <c r="E226" s="70" t="s">
        <v>576</v>
      </c>
      <c r="F226" s="70" t="str">
        <f t="shared" si="3"/>
        <v>屏東縣恆春鎮</v>
      </c>
      <c r="G226" s="70">
        <f>VLOOKUP(F226,郵遞區號!$C$2:$D$371,2,0)</f>
        <v>946</v>
      </c>
      <c r="H226" s="70" t="str">
        <f>VLOOKUP(D226,區域對照!$A$2:$B$23,2,0)</f>
        <v>高屏區</v>
      </c>
      <c r="I226" s="70" t="s">
        <v>3677</v>
      </c>
      <c r="J226" s="70" t="s">
        <v>4609</v>
      </c>
      <c r="K226" s="59" t="s">
        <v>6124</v>
      </c>
      <c r="L226" s="71" t="s">
        <v>917</v>
      </c>
      <c r="M226" s="70" t="s">
        <v>1203</v>
      </c>
      <c r="N226" s="70" t="s">
        <v>1203</v>
      </c>
      <c r="O226" s="70" t="s">
        <v>1254</v>
      </c>
      <c r="P226" s="70" t="s">
        <v>708</v>
      </c>
      <c r="Q226" s="70" t="s">
        <v>1455</v>
      </c>
      <c r="R226" s="70" t="s">
        <v>3745</v>
      </c>
      <c r="S226" s="70" t="s">
        <v>3745</v>
      </c>
      <c r="T226" s="70" t="s">
        <v>5319</v>
      </c>
      <c r="U226" s="70">
        <v>22.002338600000002</v>
      </c>
      <c r="V226" s="70">
        <v>120.7410562</v>
      </c>
      <c r="W226" s="70" t="s">
        <v>2454</v>
      </c>
      <c r="X226" s="70" t="s">
        <v>708</v>
      </c>
      <c r="Y226" s="70" t="s">
        <v>708</v>
      </c>
      <c r="Z226" s="70" t="s">
        <v>708</v>
      </c>
      <c r="AA226" s="70" t="s">
        <v>2733</v>
      </c>
      <c r="AB226" s="70" t="s">
        <v>3059</v>
      </c>
      <c r="AC226" s="70" t="s">
        <v>2733</v>
      </c>
      <c r="AD226" s="70" t="s">
        <v>2734</v>
      </c>
      <c r="AE226" s="70" t="s">
        <v>2733</v>
      </c>
      <c r="AF226" s="70" t="s">
        <v>5842</v>
      </c>
      <c r="AG226" s="70" t="s">
        <v>3362</v>
      </c>
      <c r="AI226" s="70" t="s">
        <v>6263</v>
      </c>
      <c r="AJ226" s="70" t="s">
        <v>3656</v>
      </c>
      <c r="AK226" s="70" t="s">
        <v>6493</v>
      </c>
      <c r="AL226" s="70" t="s">
        <v>3656</v>
      </c>
      <c r="AM226" s="70">
        <v>1</v>
      </c>
      <c r="AN226" s="70">
        <v>1</v>
      </c>
      <c r="AO226" s="70">
        <v>1</v>
      </c>
      <c r="AP226" s="70">
        <v>1</v>
      </c>
      <c r="AQ226" s="70">
        <v>1</v>
      </c>
      <c r="AR226" s="70">
        <v>1</v>
      </c>
      <c r="AS226" s="70">
        <v>1</v>
      </c>
      <c r="AT226" s="70">
        <v>2</v>
      </c>
      <c r="AU226" s="70">
        <v>29</v>
      </c>
      <c r="AV226" s="70">
        <v>0</v>
      </c>
      <c r="AW226" s="70">
        <v>0</v>
      </c>
      <c r="AX226" s="70">
        <v>0</v>
      </c>
      <c r="AY226" s="70">
        <v>3</v>
      </c>
      <c r="AZ226" s="70">
        <v>1</v>
      </c>
      <c r="BA226" s="70">
        <v>0</v>
      </c>
      <c r="BB226" s="70">
        <v>3</v>
      </c>
      <c r="BC226" s="70">
        <v>1</v>
      </c>
      <c r="BD226" s="70">
        <v>0</v>
      </c>
      <c r="BE226" s="70">
        <v>0</v>
      </c>
      <c r="BF226" s="70">
        <v>0</v>
      </c>
      <c r="BG226" s="70">
        <v>0</v>
      </c>
      <c r="BH226" s="70">
        <v>5</v>
      </c>
      <c r="BI226" s="70">
        <v>2</v>
      </c>
      <c r="BJ226" s="70">
        <v>0</v>
      </c>
      <c r="BK226" s="70">
        <v>0</v>
      </c>
      <c r="BL226" s="70">
        <v>3</v>
      </c>
      <c r="BM226" s="70">
        <v>0</v>
      </c>
      <c r="BN226" s="70">
        <v>0</v>
      </c>
      <c r="BO226" s="70">
        <v>0</v>
      </c>
      <c r="BP226" s="70">
        <v>0</v>
      </c>
      <c r="BQ226" s="70">
        <v>0</v>
      </c>
      <c r="BR226" s="70">
        <v>0</v>
      </c>
      <c r="BS226" s="70">
        <v>0</v>
      </c>
      <c r="BT226" s="70">
        <v>0</v>
      </c>
      <c r="BU226" s="70">
        <v>0</v>
      </c>
      <c r="BV226" s="70">
        <v>13</v>
      </c>
      <c r="BW226" s="70">
        <v>0</v>
      </c>
      <c r="BX226" s="70">
        <v>0</v>
      </c>
      <c r="BY226" s="70">
        <v>0</v>
      </c>
      <c r="BZ226" s="70">
        <v>0</v>
      </c>
      <c r="CA226" s="70">
        <v>0</v>
      </c>
      <c r="CB226" s="70">
        <v>3</v>
      </c>
      <c r="CC226" s="70">
        <v>2</v>
      </c>
      <c r="CD226" s="70">
        <v>1</v>
      </c>
      <c r="CE226" s="70">
        <v>0</v>
      </c>
      <c r="CF226" s="70">
        <v>0</v>
      </c>
      <c r="CG226" s="70">
        <v>0</v>
      </c>
      <c r="CH226" s="70">
        <v>5</v>
      </c>
      <c r="CI226" s="70">
        <v>0</v>
      </c>
      <c r="CJ226" s="70">
        <v>0</v>
      </c>
      <c r="CK226" s="70">
        <v>2</v>
      </c>
      <c r="CL226" s="70">
        <v>0</v>
      </c>
      <c r="CM226" s="70">
        <v>3</v>
      </c>
      <c r="CN226" s="70">
        <v>0</v>
      </c>
      <c r="CO226" s="70">
        <v>0</v>
      </c>
      <c r="CP226" s="70">
        <v>0</v>
      </c>
      <c r="CQ226" s="70">
        <v>1</v>
      </c>
      <c r="CR226" s="70">
        <v>2</v>
      </c>
      <c r="CS226" s="70">
        <v>3</v>
      </c>
      <c r="CT226" s="70">
        <v>1</v>
      </c>
      <c r="CU226" s="70">
        <v>1</v>
      </c>
      <c r="CV226" s="70">
        <v>0</v>
      </c>
      <c r="CW226" s="70">
        <v>0</v>
      </c>
      <c r="CX226" s="70">
        <v>0</v>
      </c>
      <c r="CY226" s="70">
        <v>0</v>
      </c>
      <c r="CZ226" s="70">
        <v>0</v>
      </c>
      <c r="DA226" s="70">
        <v>0</v>
      </c>
      <c r="DB226" s="70">
        <v>24</v>
      </c>
      <c r="DC226" s="70">
        <v>0</v>
      </c>
      <c r="DD226" s="70">
        <v>2</v>
      </c>
      <c r="DE226" s="70">
        <v>0</v>
      </c>
      <c r="DF226" s="70">
        <v>0</v>
      </c>
      <c r="DG226" s="70">
        <v>21</v>
      </c>
      <c r="DH226" s="70">
        <v>1</v>
      </c>
      <c r="DI226" s="70">
        <v>0</v>
      </c>
      <c r="DJ226" s="70">
        <v>0</v>
      </c>
      <c r="DK226" s="70">
        <v>1</v>
      </c>
      <c r="DL226" s="70">
        <v>4</v>
      </c>
      <c r="DM226" s="70">
        <v>1</v>
      </c>
      <c r="DN226" s="70">
        <v>0</v>
      </c>
      <c r="DO226" s="70">
        <v>3</v>
      </c>
      <c r="DP226" s="70">
        <v>1</v>
      </c>
      <c r="DQ226" s="70">
        <v>0</v>
      </c>
      <c r="DR226" s="70">
        <v>1</v>
      </c>
      <c r="DS226" s="70">
        <v>1</v>
      </c>
      <c r="DT226" s="70">
        <v>4</v>
      </c>
      <c r="DU226" s="70">
        <v>0</v>
      </c>
      <c r="DV226" s="70">
        <v>4</v>
      </c>
      <c r="DW226" s="70">
        <v>5</v>
      </c>
      <c r="DX226" s="70">
        <v>0</v>
      </c>
      <c r="DY226" s="70">
        <v>9</v>
      </c>
      <c r="DZ226" s="70">
        <v>25</v>
      </c>
      <c r="EA226" s="70">
        <v>0</v>
      </c>
      <c r="EB226" s="70">
        <v>0</v>
      </c>
      <c r="EC226" s="70">
        <v>0</v>
      </c>
      <c r="ED226" s="70">
        <v>83</v>
      </c>
      <c r="EE226" s="70">
        <v>4</v>
      </c>
    </row>
    <row r="227" spans="1:135">
      <c r="A227" s="70" t="s">
        <v>256</v>
      </c>
      <c r="B227" s="70" t="s">
        <v>4610</v>
      </c>
      <c r="C227" s="70" t="s">
        <v>4610</v>
      </c>
      <c r="D227" s="70" t="s">
        <v>538</v>
      </c>
      <c r="E227" s="70" t="s">
        <v>577</v>
      </c>
      <c r="F227" s="70" t="str">
        <f t="shared" si="3"/>
        <v>澎湖縣馬公市</v>
      </c>
      <c r="G227" s="70">
        <f>VLOOKUP(F227,郵遞區號!$C$2:$D$371,2,0)</f>
        <v>880</v>
      </c>
      <c r="H227" s="70" t="str">
        <f>VLOOKUP(D227,區域對照!$A$2:$B$23,2,0)</f>
        <v>高屏區</v>
      </c>
      <c r="I227" s="70" t="s">
        <v>3677</v>
      </c>
      <c r="J227" s="70" t="s">
        <v>4609</v>
      </c>
      <c r="K227" s="59" t="s">
        <v>6124</v>
      </c>
      <c r="L227" s="71" t="s">
        <v>920</v>
      </c>
      <c r="M227" s="70" t="s">
        <v>1203</v>
      </c>
      <c r="N227" s="70" t="s">
        <v>1203</v>
      </c>
      <c r="O227" s="70" t="s">
        <v>1254</v>
      </c>
      <c r="P227" s="70" t="s">
        <v>708</v>
      </c>
      <c r="Q227" s="70" t="s">
        <v>708</v>
      </c>
      <c r="R227" s="70" t="s">
        <v>3743</v>
      </c>
      <c r="S227" s="70" t="s">
        <v>3743</v>
      </c>
      <c r="T227" s="70" t="s">
        <v>5322</v>
      </c>
      <c r="U227" s="70">
        <v>23.568913299999998</v>
      </c>
      <c r="V227" s="70">
        <v>119.56867870000001</v>
      </c>
      <c r="W227" s="70" t="s">
        <v>2457</v>
      </c>
      <c r="X227" s="70" t="s">
        <v>2733</v>
      </c>
      <c r="Y227" s="70" t="s">
        <v>2809</v>
      </c>
      <c r="Z227" s="70" t="s">
        <v>708</v>
      </c>
      <c r="AA227" s="70" t="s">
        <v>708</v>
      </c>
      <c r="AB227" s="70" t="s">
        <v>708</v>
      </c>
      <c r="AC227" s="70" t="s">
        <v>708</v>
      </c>
      <c r="AD227" s="70" t="s">
        <v>2734</v>
      </c>
      <c r="AE227" s="70" t="s">
        <v>2733</v>
      </c>
      <c r="AF227" s="70" t="s">
        <v>5845</v>
      </c>
      <c r="AG227" s="70" t="s">
        <v>3365</v>
      </c>
      <c r="AI227" s="70" t="s">
        <v>2734</v>
      </c>
      <c r="AJ227" s="70" t="s">
        <v>2734</v>
      </c>
      <c r="AK227" s="70" t="s">
        <v>6490</v>
      </c>
      <c r="AL227" s="70" t="s">
        <v>2734</v>
      </c>
      <c r="AM227" s="70">
        <v>0</v>
      </c>
      <c r="AN227" s="70">
        <v>0</v>
      </c>
      <c r="AO227" s="70">
        <v>0</v>
      </c>
      <c r="AP227" s="70">
        <v>0</v>
      </c>
      <c r="AQ227" s="70">
        <v>0</v>
      </c>
      <c r="AR227" s="70">
        <v>0</v>
      </c>
      <c r="AS227" s="70">
        <v>0</v>
      </c>
      <c r="AT227" s="70">
        <v>1</v>
      </c>
      <c r="AU227" s="70">
        <v>20</v>
      </c>
      <c r="AV227" s="70">
        <v>0</v>
      </c>
      <c r="AW227" s="70">
        <v>0</v>
      </c>
      <c r="AX227" s="70">
        <v>0</v>
      </c>
      <c r="AY227" s="70">
        <v>3</v>
      </c>
      <c r="AZ227" s="70">
        <v>0</v>
      </c>
      <c r="BA227" s="70">
        <v>0</v>
      </c>
      <c r="BB227" s="70">
        <v>0</v>
      </c>
      <c r="BC227" s="70">
        <v>0</v>
      </c>
      <c r="BD227" s="70">
        <v>0</v>
      </c>
      <c r="BE227" s="70">
        <v>0</v>
      </c>
      <c r="BF227" s="70">
        <v>0</v>
      </c>
      <c r="BG227" s="70">
        <v>0</v>
      </c>
      <c r="BH227" s="70">
        <v>0</v>
      </c>
      <c r="BI227" s="70">
        <v>0</v>
      </c>
      <c r="BJ227" s="70">
        <v>0</v>
      </c>
      <c r="BK227" s="70">
        <v>0</v>
      </c>
      <c r="BL227" s="70">
        <v>0</v>
      </c>
      <c r="BM227" s="70">
        <v>0</v>
      </c>
      <c r="BN227" s="70">
        <v>0</v>
      </c>
      <c r="BO227" s="70">
        <v>0</v>
      </c>
      <c r="BP227" s="70">
        <v>0</v>
      </c>
      <c r="BQ227" s="70">
        <v>0</v>
      </c>
      <c r="BR227" s="70">
        <v>0</v>
      </c>
      <c r="BS227" s="70">
        <v>0</v>
      </c>
      <c r="BT227" s="70">
        <v>0</v>
      </c>
      <c r="BU227" s="70">
        <v>0</v>
      </c>
      <c r="BV227" s="70">
        <v>0</v>
      </c>
      <c r="BW227" s="70">
        <v>0</v>
      </c>
      <c r="BX227" s="70">
        <v>0</v>
      </c>
    </row>
    <row r="228" spans="1:135">
      <c r="A228" s="70" t="s">
        <v>259</v>
      </c>
      <c r="B228" s="70" t="s">
        <v>4610</v>
      </c>
      <c r="C228" s="70" t="s">
        <v>4610</v>
      </c>
      <c r="D228" s="70" t="s">
        <v>539</v>
      </c>
      <c r="E228" s="70" t="s">
        <v>579</v>
      </c>
      <c r="F228" s="70" t="str">
        <f t="shared" si="3"/>
        <v>花蓮縣玉里鎮</v>
      </c>
      <c r="G228" s="70">
        <f>VLOOKUP(F228,郵遞區號!$C$2:$D$371,2,0)</f>
        <v>981</v>
      </c>
      <c r="H228" s="70" t="str">
        <f>VLOOKUP(D228,區域對照!$A$2:$B$23,2,0)</f>
        <v>東區</v>
      </c>
      <c r="I228" s="70" t="s">
        <v>3677</v>
      </c>
      <c r="J228" s="70" t="s">
        <v>4609</v>
      </c>
      <c r="K228" s="59" t="s">
        <v>6124</v>
      </c>
      <c r="L228" s="71" t="s">
        <v>923</v>
      </c>
      <c r="M228" s="70" t="s">
        <v>1203</v>
      </c>
      <c r="N228" s="70" t="s">
        <v>1203</v>
      </c>
      <c r="O228" s="70" t="s">
        <v>1254</v>
      </c>
      <c r="P228" s="70" t="s">
        <v>708</v>
      </c>
      <c r="Q228" s="70" t="s">
        <v>1460</v>
      </c>
      <c r="R228" s="70" t="s">
        <v>3679</v>
      </c>
      <c r="S228" s="70" t="s">
        <v>4876</v>
      </c>
      <c r="T228" s="70" t="s">
        <v>5325</v>
      </c>
      <c r="U228" s="70">
        <v>23.334904000000002</v>
      </c>
      <c r="V228" s="70">
        <v>121.31859900000001</v>
      </c>
      <c r="W228" s="70" t="s">
        <v>2460</v>
      </c>
      <c r="X228" s="70" t="s">
        <v>708</v>
      </c>
      <c r="Y228" s="70" t="s">
        <v>708</v>
      </c>
      <c r="Z228" s="70" t="s">
        <v>708</v>
      </c>
      <c r="AA228" s="70" t="s">
        <v>2733</v>
      </c>
      <c r="AB228" s="70" t="s">
        <v>3062</v>
      </c>
      <c r="AC228" s="70" t="s">
        <v>2733</v>
      </c>
      <c r="AD228" s="70" t="s">
        <v>2733</v>
      </c>
      <c r="AE228" s="70" t="s">
        <v>2734</v>
      </c>
      <c r="AF228" s="70" t="s">
        <v>5848</v>
      </c>
      <c r="AG228" s="70" t="s">
        <v>3368</v>
      </c>
      <c r="AI228" s="70" t="s">
        <v>6263</v>
      </c>
      <c r="AJ228" s="70" t="s">
        <v>3656</v>
      </c>
      <c r="AK228" s="70" t="s">
        <v>6493</v>
      </c>
      <c r="AL228" s="70" t="s">
        <v>3656</v>
      </c>
      <c r="AM228" s="70">
        <v>1</v>
      </c>
      <c r="AN228" s="70">
        <v>1</v>
      </c>
      <c r="AO228" s="70">
        <v>1</v>
      </c>
      <c r="AP228" s="70">
        <v>1</v>
      </c>
      <c r="AQ228" s="70">
        <v>1</v>
      </c>
      <c r="AR228" s="70">
        <v>1</v>
      </c>
      <c r="AS228" s="70">
        <v>1</v>
      </c>
      <c r="AT228" s="70">
        <v>2</v>
      </c>
      <c r="AU228" s="70">
        <v>24</v>
      </c>
      <c r="AV228" s="70">
        <v>0</v>
      </c>
      <c r="AW228" s="70">
        <v>0</v>
      </c>
      <c r="AX228" s="70">
        <v>0</v>
      </c>
      <c r="AY228" s="70">
        <v>15</v>
      </c>
      <c r="AZ228" s="70">
        <v>1</v>
      </c>
      <c r="BA228" s="70">
        <v>0</v>
      </c>
      <c r="BB228" s="70">
        <v>0</v>
      </c>
      <c r="BC228" s="70">
        <v>0</v>
      </c>
      <c r="BD228" s="70">
        <v>0</v>
      </c>
      <c r="BE228" s="70">
        <v>0</v>
      </c>
      <c r="BF228" s="70">
        <v>6</v>
      </c>
      <c r="BG228" s="70">
        <v>0</v>
      </c>
      <c r="BH228" s="70">
        <v>0</v>
      </c>
      <c r="BI228" s="70">
        <v>0</v>
      </c>
      <c r="BJ228" s="70">
        <v>0</v>
      </c>
      <c r="BK228" s="70">
        <v>0</v>
      </c>
      <c r="BL228" s="70">
        <v>5</v>
      </c>
      <c r="BM228" s="70">
        <v>0</v>
      </c>
      <c r="BN228" s="70">
        <v>1</v>
      </c>
      <c r="BO228" s="70">
        <v>0</v>
      </c>
      <c r="BP228" s="70">
        <v>0</v>
      </c>
      <c r="BQ228" s="70">
        <v>0</v>
      </c>
      <c r="BR228" s="70">
        <v>0</v>
      </c>
      <c r="BS228" s="70">
        <v>0</v>
      </c>
      <c r="BT228" s="70">
        <v>0</v>
      </c>
      <c r="BU228" s="70">
        <v>0</v>
      </c>
      <c r="BV228" s="70">
        <v>0</v>
      </c>
      <c r="BW228" s="70">
        <v>0</v>
      </c>
      <c r="BX228" s="70">
        <v>0</v>
      </c>
      <c r="BY228" s="70">
        <v>0</v>
      </c>
      <c r="BZ228" s="70">
        <v>0</v>
      </c>
      <c r="CA228" s="70">
        <v>3</v>
      </c>
      <c r="CB228" s="70">
        <v>2</v>
      </c>
      <c r="CC228" s="70">
        <v>1</v>
      </c>
      <c r="CD228" s="70">
        <v>1</v>
      </c>
      <c r="CE228" s="70">
        <v>0</v>
      </c>
      <c r="CF228" s="70">
        <v>0</v>
      </c>
      <c r="CG228" s="70">
        <v>0</v>
      </c>
      <c r="CH228" s="70">
        <v>0</v>
      </c>
      <c r="CI228" s="70">
        <v>1</v>
      </c>
      <c r="CJ228" s="70">
        <v>0</v>
      </c>
      <c r="CK228" s="70">
        <v>2</v>
      </c>
      <c r="CL228" s="70">
        <v>0</v>
      </c>
      <c r="CM228" s="70">
        <v>0</v>
      </c>
      <c r="CN228" s="70">
        <v>0</v>
      </c>
      <c r="CO228" s="70">
        <v>1</v>
      </c>
      <c r="CP228" s="70">
        <v>0</v>
      </c>
      <c r="CQ228" s="70">
        <v>1</v>
      </c>
      <c r="CR228" s="70">
        <v>1</v>
      </c>
      <c r="CS228" s="70">
        <v>0</v>
      </c>
      <c r="CT228" s="70">
        <v>1</v>
      </c>
      <c r="CU228" s="70">
        <v>1</v>
      </c>
      <c r="CV228" s="70">
        <v>0</v>
      </c>
      <c r="CW228" s="70">
        <v>0</v>
      </c>
      <c r="CX228" s="70">
        <v>0</v>
      </c>
      <c r="CY228" s="70">
        <v>0</v>
      </c>
      <c r="CZ228" s="70">
        <v>0</v>
      </c>
      <c r="DA228" s="70">
        <v>0</v>
      </c>
      <c r="DB228" s="70">
        <v>15</v>
      </c>
      <c r="DC228" s="70">
        <v>3</v>
      </c>
      <c r="DD228" s="70">
        <v>1</v>
      </c>
      <c r="DE228" s="70">
        <v>0</v>
      </c>
      <c r="DF228" s="70">
        <v>0</v>
      </c>
      <c r="DG228" s="70">
        <v>11</v>
      </c>
      <c r="DH228" s="70">
        <v>0</v>
      </c>
      <c r="DI228" s="70">
        <v>0</v>
      </c>
      <c r="DJ228" s="70">
        <v>1</v>
      </c>
      <c r="DK228" s="70">
        <v>0</v>
      </c>
      <c r="DL228" s="70">
        <v>2</v>
      </c>
      <c r="DM228" s="70">
        <v>0</v>
      </c>
      <c r="DN228" s="70">
        <v>0</v>
      </c>
      <c r="DO228" s="70">
        <v>1</v>
      </c>
      <c r="DP228" s="70">
        <v>0</v>
      </c>
      <c r="DQ228" s="70">
        <v>0</v>
      </c>
      <c r="DR228" s="70">
        <v>0</v>
      </c>
      <c r="DS228" s="70">
        <v>0</v>
      </c>
      <c r="DT228" s="70">
        <v>5</v>
      </c>
      <c r="DU228" s="70">
        <v>0</v>
      </c>
      <c r="DV228" s="70">
        <v>6</v>
      </c>
      <c r="DW228" s="70">
        <v>9</v>
      </c>
      <c r="DX228" s="70">
        <v>0</v>
      </c>
      <c r="DY228" s="70">
        <v>7</v>
      </c>
      <c r="DZ228" s="70">
        <v>38</v>
      </c>
      <c r="EA228" s="70">
        <v>0</v>
      </c>
      <c r="EB228" s="70">
        <v>0</v>
      </c>
      <c r="EC228" s="70">
        <v>0</v>
      </c>
      <c r="ED228" s="70">
        <v>84</v>
      </c>
      <c r="EE228" s="70">
        <v>4</v>
      </c>
    </row>
    <row r="229" spans="1:135">
      <c r="A229" s="70" t="s">
        <v>262</v>
      </c>
      <c r="B229" s="70" t="s">
        <v>4610</v>
      </c>
      <c r="C229" s="70" t="s">
        <v>4610</v>
      </c>
      <c r="D229" s="70" t="s">
        <v>540</v>
      </c>
      <c r="E229" s="70" t="s">
        <v>3678</v>
      </c>
      <c r="F229" s="70" t="str">
        <f t="shared" si="3"/>
        <v>臺東縣臺東市</v>
      </c>
      <c r="G229" s="70">
        <f>VLOOKUP(F229,郵遞區號!$C$2:$D$371,2,0)</f>
        <v>950</v>
      </c>
      <c r="H229" s="70" t="str">
        <f>VLOOKUP(D229,區域對照!$A$2:$B$23,2,0)</f>
        <v>東區</v>
      </c>
      <c r="I229" s="70" t="s">
        <v>3677</v>
      </c>
      <c r="J229" s="70" t="s">
        <v>4609</v>
      </c>
      <c r="K229" s="59" t="s">
        <v>6124</v>
      </c>
      <c r="L229" s="71" t="s">
        <v>926</v>
      </c>
      <c r="M229" s="70" t="s">
        <v>1203</v>
      </c>
      <c r="N229" s="70" t="s">
        <v>1203</v>
      </c>
      <c r="O229" s="70" t="s">
        <v>1254</v>
      </c>
      <c r="P229" s="70" t="s">
        <v>708</v>
      </c>
      <c r="Q229" s="70" t="s">
        <v>1463</v>
      </c>
      <c r="R229" s="70" t="s">
        <v>4699</v>
      </c>
      <c r="S229" s="70" t="s">
        <v>4878</v>
      </c>
      <c r="T229" s="70" t="s">
        <v>5328</v>
      </c>
      <c r="U229" s="70">
        <v>22.763870600000001</v>
      </c>
      <c r="V229" s="70">
        <v>121.1462787</v>
      </c>
      <c r="W229" s="70" t="s">
        <v>2463</v>
      </c>
      <c r="X229" s="70" t="s">
        <v>2733</v>
      </c>
      <c r="Y229" s="70" t="s">
        <v>2813</v>
      </c>
      <c r="Z229" s="4" t="s">
        <v>2903</v>
      </c>
      <c r="AA229" s="70" t="s">
        <v>2733</v>
      </c>
      <c r="AB229" s="70" t="s">
        <v>3064</v>
      </c>
      <c r="AC229" s="70" t="s">
        <v>2733</v>
      </c>
      <c r="AD229" s="70" t="s">
        <v>2734</v>
      </c>
      <c r="AE229" s="70" t="s">
        <v>2733</v>
      </c>
      <c r="AF229" s="70" t="s">
        <v>5851</v>
      </c>
      <c r="AG229" s="70" t="s">
        <v>3371</v>
      </c>
      <c r="AI229" s="70" t="s">
        <v>6263</v>
      </c>
      <c r="AJ229" s="70" t="s">
        <v>3656</v>
      </c>
      <c r="AK229" s="70" t="s">
        <v>6493</v>
      </c>
      <c r="AL229" s="70" t="s">
        <v>3656</v>
      </c>
      <c r="AM229" s="70">
        <v>1</v>
      </c>
      <c r="AN229" s="70">
        <v>1</v>
      </c>
      <c r="AO229" s="70">
        <v>1</v>
      </c>
      <c r="AP229" s="70">
        <v>1</v>
      </c>
      <c r="AQ229" s="70">
        <v>1</v>
      </c>
      <c r="AR229" s="70">
        <v>1</v>
      </c>
      <c r="AS229" s="70">
        <v>1</v>
      </c>
      <c r="AT229" s="70">
        <v>2</v>
      </c>
      <c r="AU229" s="70">
        <v>110</v>
      </c>
      <c r="AV229" s="70">
        <v>0</v>
      </c>
      <c r="AW229" s="70">
        <v>0</v>
      </c>
      <c r="AX229" s="70">
        <v>0</v>
      </c>
      <c r="AY229" s="70">
        <v>20</v>
      </c>
      <c r="AZ229" s="70">
        <v>4</v>
      </c>
      <c r="BA229" s="70">
        <v>0</v>
      </c>
      <c r="BB229" s="70">
        <v>0</v>
      </c>
      <c r="BC229" s="70">
        <v>2</v>
      </c>
      <c r="BD229" s="70">
        <v>0</v>
      </c>
      <c r="BE229" s="70">
        <v>0</v>
      </c>
      <c r="BF229" s="70">
        <v>6</v>
      </c>
      <c r="BG229" s="70">
        <v>0</v>
      </c>
      <c r="BH229" s="70">
        <v>10</v>
      </c>
      <c r="BI229" s="70">
        <v>5</v>
      </c>
      <c r="BJ229" s="70">
        <v>0</v>
      </c>
      <c r="BK229" s="70">
        <v>0</v>
      </c>
      <c r="BL229" s="70">
        <v>5</v>
      </c>
      <c r="BM229" s="70">
        <v>16</v>
      </c>
      <c r="BN229" s="70">
        <v>3</v>
      </c>
      <c r="BO229" s="70">
        <v>0</v>
      </c>
      <c r="BP229" s="70">
        <v>0</v>
      </c>
      <c r="BQ229" s="70">
        <v>0</v>
      </c>
      <c r="BR229" s="70">
        <v>0</v>
      </c>
      <c r="BS229" s="70">
        <v>0</v>
      </c>
      <c r="BT229" s="70">
        <v>0</v>
      </c>
      <c r="BU229" s="70">
        <v>0</v>
      </c>
      <c r="BV229" s="70">
        <v>25</v>
      </c>
      <c r="BW229" s="70">
        <v>4</v>
      </c>
      <c r="BX229" s="70">
        <v>0</v>
      </c>
      <c r="BY229" s="70">
        <v>0</v>
      </c>
      <c r="BZ229" s="70">
        <v>0</v>
      </c>
      <c r="CA229" s="70">
        <v>5</v>
      </c>
      <c r="CB229" s="70">
        <v>10</v>
      </c>
      <c r="CC229" s="70">
        <v>1</v>
      </c>
      <c r="CD229" s="70">
        <v>3</v>
      </c>
      <c r="CE229" s="70">
        <v>0</v>
      </c>
      <c r="CF229" s="70">
        <v>1</v>
      </c>
      <c r="CG229" s="70">
        <v>0</v>
      </c>
      <c r="CH229" s="70">
        <v>4</v>
      </c>
      <c r="CI229" s="70">
        <v>1</v>
      </c>
      <c r="CJ229" s="70">
        <v>0</v>
      </c>
      <c r="CK229" s="70">
        <v>2</v>
      </c>
      <c r="CL229" s="70">
        <v>5</v>
      </c>
      <c r="CM229" s="70">
        <v>4</v>
      </c>
      <c r="CN229" s="70">
        <v>0</v>
      </c>
      <c r="CO229" s="70">
        <v>1</v>
      </c>
      <c r="CP229" s="70">
        <v>0</v>
      </c>
      <c r="CQ229" s="70">
        <v>4</v>
      </c>
      <c r="CR229" s="70">
        <v>2</v>
      </c>
      <c r="CS229" s="70">
        <v>1</v>
      </c>
      <c r="CT229" s="70">
        <v>2</v>
      </c>
      <c r="CU229" s="70">
        <v>2</v>
      </c>
      <c r="CV229" s="70">
        <v>0</v>
      </c>
      <c r="CW229" s="70">
        <v>0</v>
      </c>
      <c r="CX229" s="70">
        <v>0</v>
      </c>
      <c r="CY229" s="70">
        <v>0</v>
      </c>
      <c r="CZ229" s="70">
        <v>0</v>
      </c>
      <c r="DA229" s="70">
        <v>0</v>
      </c>
      <c r="DB229" s="70">
        <v>48</v>
      </c>
      <c r="DC229" s="70">
        <v>5</v>
      </c>
      <c r="DD229" s="70">
        <v>1</v>
      </c>
      <c r="DE229" s="70">
        <v>0</v>
      </c>
      <c r="DF229" s="70">
        <v>0</v>
      </c>
      <c r="DG229" s="70">
        <v>42</v>
      </c>
      <c r="DH229" s="70">
        <v>0</v>
      </c>
      <c r="DI229" s="70">
        <v>1</v>
      </c>
      <c r="DJ229" s="70">
        <v>2</v>
      </c>
      <c r="DK229" s="70">
        <v>0</v>
      </c>
      <c r="DL229" s="70">
        <v>7</v>
      </c>
      <c r="DM229" s="70">
        <v>2</v>
      </c>
      <c r="DN229" s="70">
        <v>0</v>
      </c>
      <c r="DO229" s="70">
        <v>2</v>
      </c>
      <c r="DP229" s="70">
        <v>2</v>
      </c>
      <c r="DQ229" s="70">
        <v>0</v>
      </c>
      <c r="DR229" s="70">
        <v>3</v>
      </c>
      <c r="DS229" s="70">
        <v>0</v>
      </c>
      <c r="DT229" s="70">
        <v>6</v>
      </c>
      <c r="DU229" s="70">
        <v>0</v>
      </c>
      <c r="DV229" s="70">
        <v>10</v>
      </c>
      <c r="DW229" s="70">
        <v>11</v>
      </c>
      <c r="DX229" s="70">
        <v>0</v>
      </c>
      <c r="DY229" s="70">
        <v>30</v>
      </c>
      <c r="DZ229" s="70">
        <v>140</v>
      </c>
      <c r="EA229" s="70">
        <v>1</v>
      </c>
      <c r="EB229" s="70">
        <v>0</v>
      </c>
      <c r="EC229" s="70">
        <v>0</v>
      </c>
      <c r="ED229" s="70">
        <v>265</v>
      </c>
      <c r="EE229" s="70">
        <v>4</v>
      </c>
    </row>
    <row r="230" spans="1:135">
      <c r="A230" s="70" t="s">
        <v>263</v>
      </c>
      <c r="B230" s="70" t="s">
        <v>4610</v>
      </c>
      <c r="C230" s="70" t="s">
        <v>4610</v>
      </c>
      <c r="D230" s="70" t="s">
        <v>540</v>
      </c>
      <c r="E230" s="70" t="s">
        <v>3678</v>
      </c>
      <c r="F230" s="70" t="str">
        <f t="shared" si="3"/>
        <v>臺東縣臺東市</v>
      </c>
      <c r="G230" s="70">
        <f>VLOOKUP(F230,郵遞區號!$C$2:$D$371,2,0)</f>
        <v>950</v>
      </c>
      <c r="H230" s="70" t="str">
        <f>VLOOKUP(D230,區域對照!$A$2:$B$23,2,0)</f>
        <v>東區</v>
      </c>
      <c r="I230" s="70" t="s">
        <v>3677</v>
      </c>
      <c r="J230" s="70" t="s">
        <v>4609</v>
      </c>
      <c r="K230" s="59" t="s">
        <v>6124</v>
      </c>
      <c r="L230" s="71" t="s">
        <v>927</v>
      </c>
      <c r="M230" s="70" t="s">
        <v>1203</v>
      </c>
      <c r="N230" s="70" t="s">
        <v>1203</v>
      </c>
      <c r="O230" s="70" t="s">
        <v>1254</v>
      </c>
      <c r="P230" s="70" t="s">
        <v>708</v>
      </c>
      <c r="Q230" s="70" t="s">
        <v>1464</v>
      </c>
      <c r="R230" s="70" t="s">
        <v>4700</v>
      </c>
      <c r="S230" s="70" t="s">
        <v>4700</v>
      </c>
      <c r="T230" s="70" t="s">
        <v>5329</v>
      </c>
      <c r="U230" s="70">
        <v>22.757717899999999</v>
      </c>
      <c r="V230" s="70">
        <v>121.14629360000001</v>
      </c>
      <c r="W230" s="70" t="s">
        <v>2464</v>
      </c>
      <c r="X230" s="70" t="s">
        <v>708</v>
      </c>
      <c r="Y230" s="70" t="s">
        <v>708</v>
      </c>
      <c r="Z230" s="70" t="s">
        <v>708</v>
      </c>
      <c r="AA230" s="70" t="s">
        <v>708</v>
      </c>
      <c r="AB230" s="70" t="s">
        <v>708</v>
      </c>
      <c r="AC230" s="70" t="s">
        <v>708</v>
      </c>
      <c r="AD230" s="70" t="s">
        <v>2733</v>
      </c>
      <c r="AE230" s="70" t="s">
        <v>2733</v>
      </c>
      <c r="AF230" s="70" t="s">
        <v>5852</v>
      </c>
      <c r="AG230" s="70" t="s">
        <v>3372</v>
      </c>
      <c r="AI230" s="70" t="s">
        <v>2734</v>
      </c>
      <c r="AJ230" s="70" t="s">
        <v>2734</v>
      </c>
      <c r="AK230" s="70" t="s">
        <v>6490</v>
      </c>
      <c r="AL230" s="70" t="s">
        <v>2734</v>
      </c>
      <c r="AM230" s="70">
        <v>0</v>
      </c>
      <c r="AN230" s="70">
        <v>0</v>
      </c>
      <c r="AO230" s="70">
        <v>0</v>
      </c>
      <c r="AP230" s="70">
        <v>0</v>
      </c>
      <c r="AQ230" s="70">
        <v>0</v>
      </c>
      <c r="AR230" s="70">
        <v>0</v>
      </c>
      <c r="AS230" s="70">
        <v>0</v>
      </c>
      <c r="AT230" s="70">
        <v>1</v>
      </c>
      <c r="AU230" s="70">
        <v>12</v>
      </c>
      <c r="AV230" s="70">
        <v>0</v>
      </c>
      <c r="AW230" s="70">
        <v>0</v>
      </c>
      <c r="AX230" s="70">
        <v>0</v>
      </c>
      <c r="AY230" s="70">
        <v>5</v>
      </c>
      <c r="AZ230" s="70">
        <v>0</v>
      </c>
      <c r="BA230" s="70">
        <v>0</v>
      </c>
      <c r="BB230" s="70">
        <v>0</v>
      </c>
      <c r="BC230" s="70">
        <v>0</v>
      </c>
      <c r="BD230" s="70">
        <v>0</v>
      </c>
      <c r="BE230" s="70">
        <v>0</v>
      </c>
      <c r="BF230" s="70">
        <v>0</v>
      </c>
      <c r="BG230" s="70">
        <v>0</v>
      </c>
      <c r="BH230" s="70">
        <v>0</v>
      </c>
      <c r="BI230" s="70">
        <v>0</v>
      </c>
      <c r="BJ230" s="70">
        <v>8</v>
      </c>
      <c r="BK230" s="70">
        <v>0</v>
      </c>
      <c r="BL230" s="70">
        <v>1</v>
      </c>
      <c r="BM230" s="70">
        <v>0</v>
      </c>
      <c r="BN230" s="70">
        <v>0</v>
      </c>
      <c r="BO230" s="70">
        <v>0</v>
      </c>
      <c r="BP230" s="70">
        <v>0</v>
      </c>
      <c r="BQ230" s="70">
        <v>0</v>
      </c>
      <c r="BR230" s="70">
        <v>0</v>
      </c>
      <c r="BS230" s="70">
        <v>0</v>
      </c>
      <c r="BT230" s="70">
        <v>0</v>
      </c>
      <c r="BU230" s="70">
        <v>0</v>
      </c>
      <c r="BV230" s="70">
        <v>0</v>
      </c>
      <c r="BW230" s="70">
        <v>0</v>
      </c>
      <c r="BX230" s="70">
        <v>0</v>
      </c>
      <c r="BY230" s="70">
        <v>0</v>
      </c>
      <c r="BZ230" s="70">
        <v>0</v>
      </c>
      <c r="CA230" s="70">
        <v>1</v>
      </c>
      <c r="CB230" s="70">
        <v>3</v>
      </c>
      <c r="CC230" s="70">
        <v>0</v>
      </c>
      <c r="CD230" s="70">
        <v>1</v>
      </c>
      <c r="CE230" s="70">
        <v>0</v>
      </c>
      <c r="CF230" s="70">
        <v>0</v>
      </c>
      <c r="CG230" s="70">
        <v>0</v>
      </c>
      <c r="CH230" s="70">
        <v>1</v>
      </c>
      <c r="CI230" s="70">
        <v>1</v>
      </c>
      <c r="CJ230" s="70">
        <v>0</v>
      </c>
      <c r="CK230" s="70">
        <v>0</v>
      </c>
      <c r="CL230" s="70">
        <v>0</v>
      </c>
      <c r="CM230" s="70">
        <v>1</v>
      </c>
      <c r="CN230" s="70">
        <v>0</v>
      </c>
      <c r="CO230" s="70">
        <v>0</v>
      </c>
      <c r="CP230" s="70">
        <v>0</v>
      </c>
      <c r="CQ230" s="70">
        <v>0</v>
      </c>
      <c r="CR230" s="70">
        <v>1</v>
      </c>
      <c r="CS230" s="70">
        <v>0</v>
      </c>
      <c r="CT230" s="70">
        <v>0</v>
      </c>
      <c r="CU230" s="70">
        <v>1</v>
      </c>
      <c r="CV230" s="70">
        <v>0</v>
      </c>
      <c r="CW230" s="70">
        <v>0</v>
      </c>
      <c r="CX230" s="70">
        <v>0</v>
      </c>
      <c r="CY230" s="70">
        <v>0</v>
      </c>
      <c r="CZ230" s="70">
        <v>0</v>
      </c>
      <c r="DA230" s="70">
        <v>0</v>
      </c>
      <c r="DB230" s="70">
        <v>10</v>
      </c>
      <c r="DC230" s="70">
        <v>1</v>
      </c>
      <c r="DD230" s="70">
        <v>0</v>
      </c>
      <c r="DE230" s="70">
        <v>0</v>
      </c>
      <c r="DF230" s="70">
        <v>0</v>
      </c>
      <c r="DG230" s="70">
        <v>9</v>
      </c>
      <c r="DH230" s="70">
        <v>0</v>
      </c>
      <c r="DI230" s="70">
        <v>0</v>
      </c>
      <c r="DJ230" s="70">
        <v>0</v>
      </c>
      <c r="DK230" s="70">
        <v>1</v>
      </c>
      <c r="DL230" s="70">
        <v>3</v>
      </c>
      <c r="DM230" s="70">
        <v>1</v>
      </c>
      <c r="DN230" s="70">
        <v>0</v>
      </c>
      <c r="DO230" s="70">
        <v>2</v>
      </c>
      <c r="DP230" s="70">
        <v>0</v>
      </c>
      <c r="DQ230" s="70">
        <v>0</v>
      </c>
      <c r="DR230" s="70">
        <v>3</v>
      </c>
      <c r="DS230" s="70">
        <v>0</v>
      </c>
      <c r="DT230" s="70">
        <v>2</v>
      </c>
      <c r="DU230" s="70">
        <v>0</v>
      </c>
      <c r="DV230" s="70">
        <v>2</v>
      </c>
      <c r="DW230" s="70">
        <v>2</v>
      </c>
      <c r="DX230" s="70">
        <v>0</v>
      </c>
      <c r="DY230" s="70">
        <v>5</v>
      </c>
      <c r="DZ230" s="70">
        <v>19</v>
      </c>
      <c r="EA230" s="70">
        <v>0</v>
      </c>
      <c r="EB230" s="70">
        <v>0</v>
      </c>
      <c r="EC230" s="70">
        <v>0</v>
      </c>
      <c r="ED230" s="70">
        <v>50</v>
      </c>
      <c r="EE230" s="70">
        <v>4</v>
      </c>
    </row>
    <row r="231" spans="1:135">
      <c r="A231" s="70" t="s">
        <v>264</v>
      </c>
      <c r="B231" s="70" t="s">
        <v>4016</v>
      </c>
      <c r="C231" s="70" t="s">
        <v>4016</v>
      </c>
      <c r="D231" s="70" t="s">
        <v>540</v>
      </c>
      <c r="E231" s="70" t="s">
        <v>659</v>
      </c>
      <c r="F231" s="70" t="str">
        <f t="shared" si="3"/>
        <v>臺東縣關山鎮</v>
      </c>
      <c r="G231" s="70">
        <f>VLOOKUP(F231,郵遞區號!$C$2:$D$371,2,0)</f>
        <v>956</v>
      </c>
      <c r="H231" s="70" t="str">
        <f>VLOOKUP(D231,區域對照!$A$2:$B$23,2,0)</f>
        <v>東區</v>
      </c>
      <c r="I231" s="70" t="s">
        <v>3677</v>
      </c>
      <c r="J231" s="70" t="s">
        <v>4609</v>
      </c>
      <c r="K231" s="59" t="s">
        <v>6124</v>
      </c>
      <c r="L231" s="71" t="s">
        <v>928</v>
      </c>
      <c r="M231" s="70" t="s">
        <v>1203</v>
      </c>
      <c r="N231" s="70" t="s">
        <v>1203</v>
      </c>
      <c r="O231" s="70" t="s">
        <v>1254</v>
      </c>
      <c r="P231" s="70" t="s">
        <v>708</v>
      </c>
      <c r="Q231" s="70" t="s">
        <v>1465</v>
      </c>
      <c r="R231" s="70" t="s">
        <v>3676</v>
      </c>
      <c r="S231" s="70" t="s">
        <v>4879</v>
      </c>
      <c r="T231" s="70" t="s">
        <v>5330</v>
      </c>
      <c r="U231" s="70">
        <v>23.057293999999999</v>
      </c>
      <c r="V231" s="70">
        <v>121.1669677</v>
      </c>
      <c r="W231" s="70" t="s">
        <v>2465</v>
      </c>
      <c r="X231" s="70" t="s">
        <v>708</v>
      </c>
      <c r="Y231" s="70" t="s">
        <v>708</v>
      </c>
      <c r="Z231" s="70" t="s">
        <v>708</v>
      </c>
      <c r="AA231" s="70" t="s">
        <v>2733</v>
      </c>
      <c r="AB231" s="70" t="s">
        <v>3065</v>
      </c>
      <c r="AC231" s="70" t="s">
        <v>2733</v>
      </c>
      <c r="AD231" s="70" t="s">
        <v>2733</v>
      </c>
      <c r="AE231" s="70" t="s">
        <v>2733</v>
      </c>
      <c r="AF231" s="70" t="s">
        <v>5853</v>
      </c>
      <c r="AG231" s="70" t="s">
        <v>3373</v>
      </c>
      <c r="AI231" s="70" t="s">
        <v>6263</v>
      </c>
      <c r="AJ231" s="70" t="s">
        <v>3656</v>
      </c>
      <c r="AK231" s="70" t="s">
        <v>6493</v>
      </c>
      <c r="AL231" s="70" t="s">
        <v>3656</v>
      </c>
      <c r="AM231" s="70">
        <v>1</v>
      </c>
      <c r="AN231" s="70">
        <v>1</v>
      </c>
      <c r="AO231" s="70">
        <v>1</v>
      </c>
      <c r="AP231" s="70">
        <v>1</v>
      </c>
      <c r="AQ231" s="70">
        <v>1</v>
      </c>
      <c r="AR231" s="70">
        <v>1</v>
      </c>
      <c r="AS231" s="70">
        <v>1</v>
      </c>
      <c r="AT231" s="70">
        <v>2</v>
      </c>
      <c r="AU231" s="70">
        <v>27</v>
      </c>
      <c r="AV231" s="70">
        <v>0</v>
      </c>
      <c r="AW231" s="70">
        <v>0</v>
      </c>
      <c r="AX231" s="70">
        <v>0</v>
      </c>
      <c r="AY231" s="70">
        <v>8</v>
      </c>
      <c r="AZ231" s="70">
        <v>2</v>
      </c>
      <c r="BA231" s="70">
        <v>0</v>
      </c>
      <c r="BB231" s="70">
        <v>0</v>
      </c>
      <c r="BC231" s="70">
        <v>1</v>
      </c>
      <c r="BD231" s="70">
        <v>0</v>
      </c>
      <c r="BE231" s="70">
        <v>0</v>
      </c>
      <c r="BF231" s="70">
        <v>2</v>
      </c>
      <c r="BG231" s="70">
        <v>0</v>
      </c>
      <c r="BH231" s="70">
        <v>2</v>
      </c>
      <c r="BI231" s="70">
        <v>0</v>
      </c>
      <c r="BJ231" s="70">
        <v>0</v>
      </c>
      <c r="BK231" s="70">
        <v>0</v>
      </c>
      <c r="BL231" s="70">
        <v>4</v>
      </c>
      <c r="BM231" s="70">
        <v>0</v>
      </c>
      <c r="BN231" s="70">
        <v>1</v>
      </c>
      <c r="BO231" s="70">
        <v>0</v>
      </c>
      <c r="BP231" s="70">
        <v>0</v>
      </c>
      <c r="BQ231" s="70">
        <v>0</v>
      </c>
      <c r="BR231" s="70">
        <v>0</v>
      </c>
      <c r="BS231" s="70">
        <v>0</v>
      </c>
      <c r="BT231" s="70">
        <v>0</v>
      </c>
      <c r="BU231" s="70">
        <v>0</v>
      </c>
      <c r="BV231" s="70">
        <v>8</v>
      </c>
      <c r="BW231" s="70">
        <v>0</v>
      </c>
      <c r="BX231" s="70">
        <v>0</v>
      </c>
      <c r="BY231" s="70">
        <v>0</v>
      </c>
      <c r="BZ231" s="70">
        <v>0</v>
      </c>
      <c r="CA231" s="70">
        <v>6</v>
      </c>
      <c r="CB231" s="70">
        <v>2</v>
      </c>
      <c r="CC231" s="70">
        <v>0</v>
      </c>
      <c r="CD231" s="70">
        <v>0</v>
      </c>
      <c r="CE231" s="70">
        <v>0</v>
      </c>
      <c r="CF231" s="70">
        <v>0</v>
      </c>
      <c r="CG231" s="70">
        <v>0</v>
      </c>
      <c r="CH231" s="70">
        <v>0</v>
      </c>
      <c r="CI231" s="70">
        <v>0</v>
      </c>
      <c r="CJ231" s="70">
        <v>0</v>
      </c>
      <c r="CK231" s="70">
        <v>0</v>
      </c>
      <c r="CL231" s="70">
        <v>0</v>
      </c>
      <c r="CM231" s="70">
        <v>0</v>
      </c>
      <c r="CN231" s="70">
        <v>0</v>
      </c>
      <c r="CO231" s="70">
        <v>0</v>
      </c>
      <c r="CP231" s="70">
        <v>0</v>
      </c>
      <c r="CQ231" s="70">
        <v>1</v>
      </c>
      <c r="CR231" s="70">
        <v>1</v>
      </c>
      <c r="CS231" s="70">
        <v>0</v>
      </c>
      <c r="CT231" s="70">
        <v>0</v>
      </c>
      <c r="CU231" s="70">
        <v>1</v>
      </c>
      <c r="CV231" s="70">
        <v>0</v>
      </c>
      <c r="CW231" s="70">
        <v>0</v>
      </c>
      <c r="CX231" s="70">
        <v>0</v>
      </c>
      <c r="CY231" s="70">
        <v>0</v>
      </c>
      <c r="CZ231" s="70">
        <v>0</v>
      </c>
      <c r="DA231" s="70">
        <v>0</v>
      </c>
      <c r="DB231" s="70">
        <v>11</v>
      </c>
      <c r="DC231" s="70">
        <v>5</v>
      </c>
      <c r="DD231" s="70">
        <v>0</v>
      </c>
      <c r="DE231" s="70">
        <v>0</v>
      </c>
      <c r="DF231" s="70">
        <v>0</v>
      </c>
      <c r="DG231" s="70">
        <v>5</v>
      </c>
      <c r="DH231" s="70">
        <v>0</v>
      </c>
      <c r="DI231" s="70">
        <v>0</v>
      </c>
      <c r="DJ231" s="70">
        <v>0</v>
      </c>
      <c r="DK231" s="70">
        <v>0</v>
      </c>
      <c r="DL231" s="70">
        <v>1</v>
      </c>
      <c r="DM231" s="70">
        <v>0</v>
      </c>
      <c r="DN231" s="70">
        <v>0</v>
      </c>
      <c r="DO231" s="70">
        <v>1</v>
      </c>
      <c r="DP231" s="70">
        <v>0</v>
      </c>
      <c r="DQ231" s="70">
        <v>0</v>
      </c>
      <c r="DR231" s="70">
        <v>0</v>
      </c>
      <c r="DS231" s="70">
        <v>0</v>
      </c>
      <c r="DT231" s="70">
        <v>3</v>
      </c>
      <c r="DU231" s="70">
        <v>0</v>
      </c>
      <c r="DV231" s="70">
        <v>5</v>
      </c>
      <c r="DW231" s="70">
        <v>5</v>
      </c>
      <c r="DX231" s="70">
        <v>1</v>
      </c>
      <c r="DY231" s="70">
        <v>6</v>
      </c>
      <c r="DZ231" s="70">
        <v>34</v>
      </c>
      <c r="EA231" s="70">
        <v>0</v>
      </c>
      <c r="EB231" s="70">
        <v>0</v>
      </c>
      <c r="EC231" s="70">
        <v>0</v>
      </c>
      <c r="ED231" s="70">
        <v>66</v>
      </c>
      <c r="EE231" s="70">
        <v>4</v>
      </c>
    </row>
    <row r="232" spans="1:135">
      <c r="A232" s="70" t="s">
        <v>265</v>
      </c>
      <c r="B232" s="70" t="s">
        <v>4610</v>
      </c>
      <c r="C232" s="70" t="s">
        <v>4610</v>
      </c>
      <c r="D232" s="70" t="s">
        <v>526</v>
      </c>
      <c r="E232" s="70" t="s">
        <v>556</v>
      </c>
      <c r="F232" s="70" t="str">
        <f t="shared" si="3"/>
        <v>高雄市苓雅區</v>
      </c>
      <c r="G232" s="70">
        <f>VLOOKUP(F232,郵遞區號!$C$2:$D$371,2,0)</f>
        <v>802</v>
      </c>
      <c r="H232" s="70" t="str">
        <f>VLOOKUP(D232,區域對照!$A$2:$B$23,2,0)</f>
        <v>高屏區</v>
      </c>
      <c r="I232" s="70" t="s">
        <v>3677</v>
      </c>
      <c r="J232" s="70" t="s">
        <v>4609</v>
      </c>
      <c r="K232" s="59" t="s">
        <v>6124</v>
      </c>
      <c r="L232" s="71" t="s">
        <v>929</v>
      </c>
      <c r="M232" s="70" t="s">
        <v>1203</v>
      </c>
      <c r="N232" s="70" t="s">
        <v>1203</v>
      </c>
      <c r="O232" s="70" t="s">
        <v>1255</v>
      </c>
      <c r="P232" s="70" t="s">
        <v>708</v>
      </c>
      <c r="Q232" s="70" t="s">
        <v>1466</v>
      </c>
      <c r="R232" s="70" t="s">
        <v>3744</v>
      </c>
      <c r="S232" s="70" t="s">
        <v>4880</v>
      </c>
      <c r="T232" s="70" t="s">
        <v>5331</v>
      </c>
      <c r="U232" s="70">
        <v>22.613979499999999</v>
      </c>
      <c r="V232" s="70">
        <v>120.296308</v>
      </c>
      <c r="W232" s="70" t="s">
        <v>2466</v>
      </c>
      <c r="X232" s="70" t="s">
        <v>708</v>
      </c>
      <c r="Y232" s="70" t="s">
        <v>708</v>
      </c>
      <c r="Z232" s="70" t="s">
        <v>708</v>
      </c>
      <c r="AA232" s="70" t="s">
        <v>708</v>
      </c>
      <c r="AB232" s="70" t="s">
        <v>708</v>
      </c>
      <c r="AC232" s="70" t="s">
        <v>708</v>
      </c>
      <c r="AD232" s="70" t="s">
        <v>708</v>
      </c>
      <c r="AE232" s="70" t="s">
        <v>708</v>
      </c>
      <c r="AF232" s="70" t="s">
        <v>5854</v>
      </c>
      <c r="AG232" s="70" t="s">
        <v>3374</v>
      </c>
      <c r="AI232" s="70" t="s">
        <v>2734</v>
      </c>
      <c r="AJ232" s="70" t="s">
        <v>2734</v>
      </c>
      <c r="AK232" s="70" t="s">
        <v>6490</v>
      </c>
      <c r="AL232" s="70" t="s">
        <v>2734</v>
      </c>
      <c r="AM232" s="70">
        <v>0</v>
      </c>
      <c r="AN232" s="70">
        <v>0</v>
      </c>
      <c r="AO232" s="70">
        <v>0</v>
      </c>
      <c r="AP232" s="70">
        <v>0</v>
      </c>
      <c r="AQ232" s="70">
        <v>0</v>
      </c>
      <c r="AR232" s="70">
        <v>0</v>
      </c>
      <c r="AS232" s="70">
        <v>0</v>
      </c>
      <c r="AT232" s="70">
        <v>1</v>
      </c>
      <c r="AU232" s="70">
        <v>20</v>
      </c>
      <c r="AV232" s="70">
        <v>0</v>
      </c>
      <c r="AW232" s="70">
        <v>0</v>
      </c>
      <c r="AX232" s="70">
        <v>0</v>
      </c>
      <c r="AY232" s="70">
        <v>6</v>
      </c>
      <c r="AZ232" s="70">
        <v>1</v>
      </c>
      <c r="BA232" s="70">
        <v>0</v>
      </c>
      <c r="BB232" s="70">
        <v>0</v>
      </c>
      <c r="BC232" s="70">
        <v>0</v>
      </c>
      <c r="BD232" s="70">
        <v>0</v>
      </c>
      <c r="BE232" s="70">
        <v>0</v>
      </c>
      <c r="BF232" s="70">
        <v>0</v>
      </c>
      <c r="BG232" s="70">
        <v>0</v>
      </c>
      <c r="BH232" s="70">
        <v>0</v>
      </c>
      <c r="BI232" s="70">
        <v>0</v>
      </c>
      <c r="BJ232" s="70">
        <v>0</v>
      </c>
      <c r="BK232" s="70">
        <v>0</v>
      </c>
      <c r="BL232" s="70">
        <v>0</v>
      </c>
      <c r="BM232" s="70">
        <v>20</v>
      </c>
      <c r="BN232" s="70">
        <v>1</v>
      </c>
      <c r="BO232" s="70">
        <v>0</v>
      </c>
      <c r="BP232" s="70">
        <v>0</v>
      </c>
      <c r="BQ232" s="70">
        <v>0</v>
      </c>
      <c r="BR232" s="70">
        <v>0</v>
      </c>
      <c r="BS232" s="70">
        <v>0</v>
      </c>
      <c r="BT232" s="70">
        <v>0</v>
      </c>
      <c r="BU232" s="70">
        <v>0</v>
      </c>
      <c r="BV232" s="70">
        <v>18</v>
      </c>
      <c r="BW232" s="70">
        <v>0</v>
      </c>
      <c r="BX232" s="70">
        <v>0</v>
      </c>
      <c r="BY232" s="70">
        <v>0</v>
      </c>
      <c r="BZ232" s="70">
        <v>0</v>
      </c>
      <c r="CA232" s="70">
        <v>0</v>
      </c>
      <c r="CB232" s="70">
        <v>3</v>
      </c>
      <c r="CC232" s="70">
        <v>0</v>
      </c>
      <c r="CD232" s="70">
        <v>0</v>
      </c>
      <c r="CE232" s="70">
        <v>1</v>
      </c>
      <c r="CF232" s="70">
        <v>0</v>
      </c>
      <c r="CG232" s="70">
        <v>0</v>
      </c>
      <c r="CH232" s="70">
        <v>0</v>
      </c>
      <c r="CI232" s="70">
        <v>0</v>
      </c>
      <c r="CJ232" s="70">
        <v>0</v>
      </c>
      <c r="CK232" s="70">
        <v>0</v>
      </c>
      <c r="CL232" s="70">
        <v>0</v>
      </c>
      <c r="CM232" s="70">
        <v>3</v>
      </c>
      <c r="CN232" s="70">
        <v>0</v>
      </c>
      <c r="CO232" s="70">
        <v>0</v>
      </c>
      <c r="CP232" s="70">
        <v>0</v>
      </c>
      <c r="CQ232" s="70">
        <v>0</v>
      </c>
      <c r="CR232" s="70">
        <v>0</v>
      </c>
      <c r="CS232" s="70">
        <v>1</v>
      </c>
      <c r="CT232" s="70">
        <v>0</v>
      </c>
      <c r="CU232" s="70">
        <v>1</v>
      </c>
      <c r="CV232" s="70">
        <v>0</v>
      </c>
      <c r="CW232" s="70">
        <v>0</v>
      </c>
      <c r="CX232" s="70">
        <v>0</v>
      </c>
      <c r="CY232" s="70">
        <v>0</v>
      </c>
      <c r="CZ232" s="70">
        <v>0</v>
      </c>
      <c r="DA232" s="70">
        <v>0</v>
      </c>
      <c r="DB232" s="70">
        <v>9</v>
      </c>
      <c r="DC232" s="70">
        <v>0</v>
      </c>
      <c r="DD232" s="70">
        <v>0</v>
      </c>
      <c r="DE232" s="70">
        <v>0</v>
      </c>
      <c r="DF232" s="70">
        <v>0</v>
      </c>
      <c r="DG232" s="70">
        <v>9</v>
      </c>
      <c r="DH232" s="70">
        <v>0</v>
      </c>
      <c r="DI232" s="70">
        <v>0</v>
      </c>
      <c r="DJ232" s="70">
        <v>1</v>
      </c>
      <c r="DK232" s="70">
        <v>3</v>
      </c>
      <c r="DL232" s="70">
        <v>1</v>
      </c>
      <c r="DM232" s="70">
        <v>0</v>
      </c>
      <c r="DN232" s="70">
        <v>0</v>
      </c>
      <c r="DO232" s="70">
        <v>1</v>
      </c>
      <c r="DP232" s="70">
        <v>0</v>
      </c>
      <c r="DQ232" s="70">
        <v>1</v>
      </c>
      <c r="DR232" s="70">
        <v>1</v>
      </c>
      <c r="DS232" s="70">
        <v>1</v>
      </c>
      <c r="DT232" s="70">
        <v>0</v>
      </c>
      <c r="DU232" s="70">
        <v>0</v>
      </c>
      <c r="DV232" s="70">
        <v>4</v>
      </c>
      <c r="DW232" s="70">
        <v>3</v>
      </c>
      <c r="DX232" s="70">
        <v>0</v>
      </c>
      <c r="DY232" s="70">
        <v>4</v>
      </c>
      <c r="DZ232" s="70">
        <v>19</v>
      </c>
      <c r="EA232" s="70">
        <v>0</v>
      </c>
      <c r="EB232" s="70">
        <v>1</v>
      </c>
      <c r="EC232" s="70">
        <v>0</v>
      </c>
      <c r="ED232" s="70">
        <v>49</v>
      </c>
      <c r="EE232" s="70">
        <v>4</v>
      </c>
    </row>
    <row r="233" spans="1:135">
      <c r="A233" s="70" t="s">
        <v>266</v>
      </c>
      <c r="B233" s="70" t="s">
        <v>4016</v>
      </c>
      <c r="C233" s="70" t="s">
        <v>4016</v>
      </c>
      <c r="D233" s="70" t="s">
        <v>531</v>
      </c>
      <c r="E233" s="70" t="s">
        <v>660</v>
      </c>
      <c r="F233" s="70" t="str">
        <f t="shared" si="3"/>
        <v>新北市永和區</v>
      </c>
      <c r="G233" s="70">
        <f>VLOOKUP(F233,郵遞區號!$C$2:$D$371,2,0)</f>
        <v>234</v>
      </c>
      <c r="H233" s="70" t="str">
        <f>VLOOKUP(D233,區域對照!$A$2:$B$23,2,0)</f>
        <v>台北區</v>
      </c>
      <c r="I233" s="70" t="s">
        <v>3677</v>
      </c>
      <c r="J233" s="70" t="s">
        <v>4609</v>
      </c>
      <c r="K233" s="59" t="s">
        <v>6124</v>
      </c>
      <c r="L233" s="71" t="s">
        <v>930</v>
      </c>
      <c r="M233" s="70" t="s">
        <v>1203</v>
      </c>
      <c r="N233" s="70" t="s">
        <v>1203</v>
      </c>
      <c r="O233" s="70" t="s">
        <v>1255</v>
      </c>
      <c r="P233" s="70" t="s">
        <v>708</v>
      </c>
      <c r="Q233" s="70" t="s">
        <v>1467</v>
      </c>
      <c r="R233" s="70" t="s">
        <v>3963</v>
      </c>
      <c r="S233" s="70" t="s">
        <v>4881</v>
      </c>
      <c r="T233" s="70" t="s">
        <v>5332</v>
      </c>
      <c r="U233" s="70">
        <v>25.011874599999999</v>
      </c>
      <c r="V233" s="70">
        <v>121.51773369999999</v>
      </c>
      <c r="W233" s="70" t="s">
        <v>2467</v>
      </c>
      <c r="X233" s="70" t="s">
        <v>2733</v>
      </c>
      <c r="Y233" s="70" t="s">
        <v>2814</v>
      </c>
      <c r="Z233" s="4" t="s">
        <v>2904</v>
      </c>
      <c r="AA233" s="70" t="s">
        <v>2733</v>
      </c>
      <c r="AB233" s="70" t="s">
        <v>3066</v>
      </c>
      <c r="AC233" s="70" t="s">
        <v>2733</v>
      </c>
      <c r="AD233" s="70" t="s">
        <v>2733</v>
      </c>
      <c r="AE233" s="70" t="s">
        <v>2733</v>
      </c>
      <c r="AF233" s="70" t="s">
        <v>5855</v>
      </c>
      <c r="AG233" s="70" t="s">
        <v>3375</v>
      </c>
      <c r="AI233" s="70" t="s">
        <v>6263</v>
      </c>
      <c r="AJ233" s="70" t="s">
        <v>3649</v>
      </c>
      <c r="AK233" s="70" t="s">
        <v>6491</v>
      </c>
      <c r="AL233" s="70" t="s">
        <v>3649</v>
      </c>
      <c r="AM233" s="70">
        <v>2</v>
      </c>
      <c r="AN233" s="70">
        <v>2</v>
      </c>
      <c r="AO233" s="70">
        <v>2</v>
      </c>
      <c r="AP233" s="70">
        <v>2</v>
      </c>
      <c r="AQ233" s="70">
        <v>2</v>
      </c>
      <c r="AR233" s="70">
        <v>2</v>
      </c>
      <c r="AS233" s="70">
        <v>2</v>
      </c>
      <c r="AT233" s="70">
        <v>6</v>
      </c>
      <c r="AU233" s="70">
        <v>230</v>
      </c>
      <c r="AV233" s="70">
        <v>0</v>
      </c>
      <c r="AW233" s="70">
        <v>0</v>
      </c>
      <c r="AX233" s="70">
        <v>0</v>
      </c>
      <c r="AY233" s="70">
        <v>32</v>
      </c>
      <c r="AZ233" s="70">
        <v>5</v>
      </c>
      <c r="BA233" s="70">
        <v>0</v>
      </c>
      <c r="BB233" s="70">
        <v>8</v>
      </c>
      <c r="BC233" s="70">
        <v>1</v>
      </c>
      <c r="BD233" s="70">
        <v>0</v>
      </c>
      <c r="BE233" s="70">
        <v>0</v>
      </c>
      <c r="BF233" s="70">
        <v>21</v>
      </c>
      <c r="BG233" s="70">
        <v>0</v>
      </c>
      <c r="BH233" s="70">
        <v>10</v>
      </c>
      <c r="BI233" s="70">
        <v>8</v>
      </c>
      <c r="BJ233" s="70">
        <v>0</v>
      </c>
      <c r="BK233" s="70">
        <v>0</v>
      </c>
      <c r="BL233" s="70">
        <v>10</v>
      </c>
      <c r="BM233" s="70">
        <v>0</v>
      </c>
      <c r="BN233" s="70">
        <v>5</v>
      </c>
      <c r="BO233" s="70">
        <v>0</v>
      </c>
      <c r="BP233" s="70">
        <v>0</v>
      </c>
      <c r="BQ233" s="70">
        <v>0</v>
      </c>
      <c r="BR233" s="70">
        <v>0</v>
      </c>
      <c r="BS233" s="70">
        <v>0</v>
      </c>
      <c r="BT233" s="70">
        <v>0</v>
      </c>
      <c r="BU233" s="70">
        <v>0</v>
      </c>
      <c r="BV233" s="70">
        <v>30</v>
      </c>
      <c r="BW233" s="70">
        <v>2</v>
      </c>
      <c r="BX233" s="70">
        <v>0</v>
      </c>
      <c r="BY233" s="70">
        <v>0</v>
      </c>
      <c r="BZ233" s="70">
        <v>1</v>
      </c>
      <c r="CA233" s="70">
        <v>0</v>
      </c>
      <c r="CB233" s="70">
        <v>22</v>
      </c>
      <c r="CC233" s="70">
        <v>6</v>
      </c>
      <c r="CD233" s="70">
        <v>4</v>
      </c>
      <c r="CE233" s="70">
        <v>2</v>
      </c>
      <c r="CF233" s="70">
        <v>2</v>
      </c>
      <c r="CG233" s="70">
        <v>0</v>
      </c>
      <c r="CH233" s="70">
        <v>12</v>
      </c>
      <c r="CI233" s="70">
        <v>5</v>
      </c>
      <c r="CJ233" s="70">
        <v>0</v>
      </c>
      <c r="CK233" s="70">
        <v>2</v>
      </c>
      <c r="CL233" s="70">
        <v>9</v>
      </c>
      <c r="CM233" s="70">
        <v>9</v>
      </c>
      <c r="CN233" s="70">
        <v>0</v>
      </c>
      <c r="CO233" s="70">
        <v>1</v>
      </c>
      <c r="CP233" s="70">
        <v>3</v>
      </c>
      <c r="CQ233" s="70">
        <v>4</v>
      </c>
      <c r="CR233" s="70">
        <v>3</v>
      </c>
      <c r="CS233" s="70">
        <v>3</v>
      </c>
      <c r="CT233" s="70">
        <v>3</v>
      </c>
      <c r="CU233" s="70">
        <v>1</v>
      </c>
      <c r="CV233" s="70">
        <v>1</v>
      </c>
      <c r="CW233" s="70">
        <v>2</v>
      </c>
      <c r="CX233" s="70">
        <v>0</v>
      </c>
      <c r="CY233" s="70">
        <v>0</v>
      </c>
      <c r="CZ233" s="70">
        <v>0</v>
      </c>
      <c r="DA233" s="70">
        <v>0</v>
      </c>
      <c r="DB233" s="70">
        <v>95</v>
      </c>
      <c r="DC233" s="70">
        <v>0</v>
      </c>
      <c r="DD233" s="70">
        <v>7</v>
      </c>
      <c r="DE233" s="70">
        <v>0</v>
      </c>
      <c r="DF233" s="70">
        <v>0</v>
      </c>
      <c r="DG233" s="70">
        <v>88</v>
      </c>
      <c r="DH233" s="70">
        <v>1</v>
      </c>
      <c r="DI233" s="70">
        <v>0</v>
      </c>
      <c r="DJ233" s="70">
        <v>3</v>
      </c>
      <c r="DK233" s="70">
        <v>1</v>
      </c>
      <c r="DL233" s="70">
        <v>12</v>
      </c>
      <c r="DM233" s="70">
        <v>2</v>
      </c>
      <c r="DN233" s="70">
        <v>0</v>
      </c>
      <c r="DO233" s="70">
        <v>5</v>
      </c>
      <c r="DP233" s="70">
        <v>4</v>
      </c>
      <c r="DQ233" s="70">
        <v>0</v>
      </c>
      <c r="DR233" s="70">
        <v>6</v>
      </c>
      <c r="DS233" s="70">
        <v>0</v>
      </c>
      <c r="DT233" s="70">
        <v>24</v>
      </c>
      <c r="DU233" s="70">
        <v>0</v>
      </c>
      <c r="DV233" s="70">
        <v>25</v>
      </c>
      <c r="DW233" s="70">
        <v>24</v>
      </c>
      <c r="DX233" s="70">
        <v>3</v>
      </c>
      <c r="DY233" s="70">
        <v>25</v>
      </c>
      <c r="DZ233" s="70">
        <v>259</v>
      </c>
      <c r="EA233" s="70">
        <v>2</v>
      </c>
      <c r="EB233" s="70">
        <v>0</v>
      </c>
      <c r="EC233" s="70">
        <v>0</v>
      </c>
      <c r="ED233" s="70">
        <v>491</v>
      </c>
      <c r="EE233" s="70">
        <v>3</v>
      </c>
    </row>
    <row r="234" spans="1:135">
      <c r="A234" s="70" t="s">
        <v>268</v>
      </c>
      <c r="B234" s="70" t="s">
        <v>4016</v>
      </c>
      <c r="C234" s="70" t="s">
        <v>4016</v>
      </c>
      <c r="D234" s="70" t="s">
        <v>525</v>
      </c>
      <c r="E234" s="70" t="s">
        <v>595</v>
      </c>
      <c r="F234" s="70" t="str">
        <f t="shared" si="3"/>
        <v>臺北市內湖區</v>
      </c>
      <c r="G234" s="70">
        <f>VLOOKUP(F234,郵遞區號!$C$2:$D$371,2,0)</f>
        <v>114</v>
      </c>
      <c r="H234" s="70" t="str">
        <f>VLOOKUP(D234,區域對照!$A$2:$B$23,2,0)</f>
        <v>台北區</v>
      </c>
      <c r="I234" s="70" t="s">
        <v>3677</v>
      </c>
      <c r="J234" s="70" t="s">
        <v>4609</v>
      </c>
      <c r="K234" s="59" t="s">
        <v>6124</v>
      </c>
      <c r="L234" s="71" t="s">
        <v>932</v>
      </c>
      <c r="M234" s="70" t="s">
        <v>1203</v>
      </c>
      <c r="N234" s="70" t="s">
        <v>1203</v>
      </c>
      <c r="O234" s="70" t="s">
        <v>1256</v>
      </c>
      <c r="P234" s="70" t="s">
        <v>708</v>
      </c>
      <c r="Q234" s="70" t="s">
        <v>1469</v>
      </c>
      <c r="R234" s="70" t="s">
        <v>3962</v>
      </c>
      <c r="S234" s="70" t="s">
        <v>3962</v>
      </c>
      <c r="T234" s="70" t="s">
        <v>5335</v>
      </c>
      <c r="U234" s="70">
        <v>25.082126500000001</v>
      </c>
      <c r="V234" s="70">
        <v>121.5907054</v>
      </c>
      <c r="W234" s="70" t="s">
        <v>2469</v>
      </c>
      <c r="X234" s="70" t="s">
        <v>708</v>
      </c>
      <c r="Y234" s="70" t="s">
        <v>708</v>
      </c>
      <c r="Z234" s="70" t="s">
        <v>708</v>
      </c>
      <c r="AA234" s="70" t="s">
        <v>2733</v>
      </c>
      <c r="AB234" s="70" t="s">
        <v>1469</v>
      </c>
      <c r="AC234" s="70" t="s">
        <v>2733</v>
      </c>
      <c r="AD234" s="70" t="s">
        <v>2734</v>
      </c>
      <c r="AE234" s="70" t="s">
        <v>2733</v>
      </c>
      <c r="AF234" s="70" t="s">
        <v>5857</v>
      </c>
      <c r="AG234" s="70" t="s">
        <v>3378</v>
      </c>
      <c r="AI234" s="70" t="s">
        <v>2734</v>
      </c>
      <c r="AJ234" s="70" t="s">
        <v>2734</v>
      </c>
      <c r="AK234" s="70" t="s">
        <v>6490</v>
      </c>
      <c r="AL234" s="70" t="s">
        <v>2734</v>
      </c>
      <c r="AM234" s="70">
        <v>0</v>
      </c>
      <c r="AN234" s="70">
        <v>0</v>
      </c>
      <c r="AO234" s="70">
        <v>0</v>
      </c>
      <c r="AP234" s="70">
        <v>0</v>
      </c>
      <c r="AQ234" s="70">
        <v>0</v>
      </c>
      <c r="AR234" s="70">
        <v>0</v>
      </c>
      <c r="AS234" s="70">
        <v>0</v>
      </c>
      <c r="AT234" s="70">
        <v>1</v>
      </c>
      <c r="AU234" s="70">
        <v>99</v>
      </c>
      <c r="AV234" s="70">
        <v>0</v>
      </c>
      <c r="AW234" s="70">
        <v>0</v>
      </c>
      <c r="AX234" s="70">
        <v>0</v>
      </c>
      <c r="AY234" s="70">
        <v>18</v>
      </c>
      <c r="AZ234" s="70">
        <v>3</v>
      </c>
      <c r="BA234" s="70">
        <v>0</v>
      </c>
      <c r="BB234" s="70">
        <v>0</v>
      </c>
      <c r="BC234" s="70">
        <v>0</v>
      </c>
      <c r="BD234" s="70">
        <v>0</v>
      </c>
      <c r="BE234" s="70">
        <v>0</v>
      </c>
      <c r="BF234" s="70">
        <v>0</v>
      </c>
      <c r="BG234" s="70">
        <v>0</v>
      </c>
      <c r="BH234" s="70">
        <v>0</v>
      </c>
      <c r="BI234" s="70">
        <v>0</v>
      </c>
      <c r="BJ234" s="70">
        <v>0</v>
      </c>
      <c r="BK234" s="70">
        <v>0</v>
      </c>
      <c r="BL234" s="70">
        <v>0</v>
      </c>
      <c r="BM234" s="70">
        <v>0</v>
      </c>
      <c r="BN234" s="70">
        <v>2</v>
      </c>
      <c r="BO234" s="70">
        <v>0</v>
      </c>
      <c r="BP234" s="70">
        <v>0</v>
      </c>
      <c r="BQ234" s="70">
        <v>0</v>
      </c>
      <c r="BR234" s="70">
        <v>0</v>
      </c>
      <c r="BS234" s="70">
        <v>0</v>
      </c>
      <c r="BT234" s="70">
        <v>0</v>
      </c>
      <c r="BU234" s="70">
        <v>0</v>
      </c>
      <c r="BV234" s="70">
        <v>15</v>
      </c>
      <c r="BW234" s="70">
        <v>0</v>
      </c>
      <c r="BX234" s="70">
        <v>0</v>
      </c>
      <c r="BY234" s="70">
        <v>0</v>
      </c>
      <c r="BZ234" s="70">
        <v>0</v>
      </c>
      <c r="CA234" s="70">
        <v>7</v>
      </c>
      <c r="CB234" s="70">
        <v>3</v>
      </c>
      <c r="CC234" s="70">
        <v>0</v>
      </c>
      <c r="CD234" s="70">
        <v>1</v>
      </c>
      <c r="CE234" s="70">
        <v>0</v>
      </c>
      <c r="CF234" s="70">
        <v>0</v>
      </c>
      <c r="CG234" s="70">
        <v>0</v>
      </c>
      <c r="CH234" s="70">
        <v>1</v>
      </c>
      <c r="CI234" s="70">
        <v>1</v>
      </c>
      <c r="CJ234" s="70">
        <v>0</v>
      </c>
      <c r="CK234" s="70">
        <v>2</v>
      </c>
      <c r="CL234" s="70">
        <v>0</v>
      </c>
      <c r="CM234" s="70">
        <v>4</v>
      </c>
      <c r="CN234" s="70">
        <v>0</v>
      </c>
      <c r="CO234" s="70">
        <v>1</v>
      </c>
      <c r="CP234" s="70">
        <v>2</v>
      </c>
      <c r="CQ234" s="70">
        <v>2</v>
      </c>
      <c r="CR234" s="70">
        <v>2</v>
      </c>
      <c r="CS234" s="70">
        <v>0</v>
      </c>
      <c r="CT234" s="70">
        <v>1</v>
      </c>
      <c r="CU234" s="70">
        <v>2</v>
      </c>
      <c r="CV234" s="70">
        <v>0</v>
      </c>
      <c r="CW234" s="70">
        <v>1</v>
      </c>
      <c r="CX234" s="70">
        <v>0</v>
      </c>
      <c r="CY234" s="70">
        <v>0</v>
      </c>
      <c r="CZ234" s="70">
        <v>0</v>
      </c>
      <c r="DA234" s="70">
        <v>1</v>
      </c>
      <c r="DB234" s="70">
        <v>31</v>
      </c>
      <c r="DC234" s="70">
        <v>7</v>
      </c>
      <c r="DD234" s="70">
        <v>0</v>
      </c>
      <c r="DE234" s="70">
        <v>0</v>
      </c>
      <c r="DF234" s="70">
        <v>0</v>
      </c>
      <c r="DG234" s="70">
        <v>24</v>
      </c>
      <c r="DH234" s="70">
        <v>0</v>
      </c>
      <c r="DI234" s="70">
        <v>0</v>
      </c>
      <c r="DJ234" s="70">
        <v>0</v>
      </c>
      <c r="DK234" s="70">
        <v>1</v>
      </c>
      <c r="DL234" s="70">
        <v>15</v>
      </c>
      <c r="DM234" s="70">
        <v>3</v>
      </c>
      <c r="DN234" s="70">
        <v>0</v>
      </c>
      <c r="DO234" s="70">
        <v>2</v>
      </c>
      <c r="DP234" s="70">
        <v>1</v>
      </c>
      <c r="DQ234" s="70">
        <v>0</v>
      </c>
      <c r="DR234" s="70">
        <v>4</v>
      </c>
      <c r="DS234" s="70">
        <v>0</v>
      </c>
      <c r="DT234" s="70">
        <v>11</v>
      </c>
      <c r="DU234" s="70">
        <v>0</v>
      </c>
      <c r="DV234" s="70">
        <v>13</v>
      </c>
      <c r="DW234" s="70">
        <v>10</v>
      </c>
      <c r="DX234" s="70">
        <v>0</v>
      </c>
      <c r="DY234" s="70">
        <v>15</v>
      </c>
      <c r="DZ234" s="70">
        <v>74</v>
      </c>
      <c r="EA234" s="70">
        <v>0</v>
      </c>
      <c r="EB234" s="70">
        <v>0</v>
      </c>
      <c r="EC234" s="70">
        <v>0</v>
      </c>
      <c r="ED234" s="70">
        <v>180</v>
      </c>
      <c r="EE234" s="70">
        <v>4</v>
      </c>
    </row>
    <row r="235" spans="1:135">
      <c r="A235" s="70" t="s">
        <v>272</v>
      </c>
      <c r="B235" s="70" t="s">
        <v>4016</v>
      </c>
      <c r="C235" s="70" t="s">
        <v>4016</v>
      </c>
      <c r="D235" s="70" t="s">
        <v>528</v>
      </c>
      <c r="E235" s="70" t="s">
        <v>662</v>
      </c>
      <c r="F235" s="70" t="str">
        <f t="shared" si="3"/>
        <v>臺中市霧峰區</v>
      </c>
      <c r="G235" s="70">
        <f>VLOOKUP(F235,郵遞區號!$C$2:$D$371,2,0)</f>
        <v>413</v>
      </c>
      <c r="H235" s="70" t="str">
        <f>VLOOKUP(D235,區域對照!$A$2:$B$23,2,0)</f>
        <v>中區</v>
      </c>
      <c r="I235" s="70" t="s">
        <v>3677</v>
      </c>
      <c r="J235" s="70" t="s">
        <v>4609</v>
      </c>
      <c r="K235" s="59" t="s">
        <v>6124</v>
      </c>
      <c r="L235" s="71" t="s">
        <v>936</v>
      </c>
      <c r="M235" s="70" t="s">
        <v>1203</v>
      </c>
      <c r="N235" s="70" t="s">
        <v>1203</v>
      </c>
      <c r="O235" s="70" t="s">
        <v>1256</v>
      </c>
      <c r="P235" s="70" t="s">
        <v>708</v>
      </c>
      <c r="Q235" s="70" t="s">
        <v>1473</v>
      </c>
      <c r="R235" s="70" t="s">
        <v>3866</v>
      </c>
      <c r="S235" s="70" t="s">
        <v>3866</v>
      </c>
      <c r="T235" s="70" t="s">
        <v>5339</v>
      </c>
      <c r="U235" s="70">
        <v>24.053622300000001</v>
      </c>
      <c r="V235" s="70">
        <v>120.6860365</v>
      </c>
      <c r="W235" s="70" t="s">
        <v>2473</v>
      </c>
      <c r="X235" s="70" t="s">
        <v>708</v>
      </c>
      <c r="Y235" s="70" t="s">
        <v>708</v>
      </c>
      <c r="Z235" s="70" t="s">
        <v>708</v>
      </c>
      <c r="AA235" s="70" t="s">
        <v>2733</v>
      </c>
      <c r="AB235" s="70" t="s">
        <v>3072</v>
      </c>
      <c r="AC235" s="70" t="s">
        <v>2733</v>
      </c>
      <c r="AD235" s="70" t="s">
        <v>2733</v>
      </c>
      <c r="AE235" s="70" t="s">
        <v>2733</v>
      </c>
      <c r="AF235" s="70" t="s">
        <v>5861</v>
      </c>
      <c r="AG235" s="70" t="s">
        <v>3382</v>
      </c>
      <c r="AI235" s="70" t="s">
        <v>6263</v>
      </c>
      <c r="AJ235" s="70" t="s">
        <v>3649</v>
      </c>
      <c r="AK235" s="70" t="s">
        <v>6491</v>
      </c>
      <c r="AL235" s="70" t="s">
        <v>3649</v>
      </c>
      <c r="AM235" s="70">
        <v>2</v>
      </c>
      <c r="AN235" s="70">
        <v>2</v>
      </c>
      <c r="AO235" s="70">
        <v>2</v>
      </c>
      <c r="AP235" s="70">
        <v>2</v>
      </c>
      <c r="AQ235" s="70">
        <v>2</v>
      </c>
      <c r="AR235" s="70">
        <v>2</v>
      </c>
      <c r="AS235" s="70">
        <v>2</v>
      </c>
      <c r="AT235" s="70">
        <v>6</v>
      </c>
      <c r="AU235" s="70">
        <v>350</v>
      </c>
      <c r="AV235" s="70">
        <v>0</v>
      </c>
      <c r="AW235" s="70">
        <v>0</v>
      </c>
      <c r="AX235" s="70">
        <v>0</v>
      </c>
      <c r="AY235" s="70">
        <v>46</v>
      </c>
      <c r="AZ235" s="70">
        <v>11</v>
      </c>
      <c r="BA235" s="70">
        <v>0</v>
      </c>
      <c r="BB235" s="70">
        <v>4</v>
      </c>
      <c r="BC235" s="70">
        <v>3</v>
      </c>
      <c r="BD235" s="70">
        <v>0</v>
      </c>
      <c r="BE235" s="70">
        <v>0</v>
      </c>
      <c r="BF235" s="70">
        <v>35</v>
      </c>
      <c r="BG235" s="70">
        <v>0</v>
      </c>
      <c r="BH235" s="70">
        <v>7</v>
      </c>
      <c r="BI235" s="70">
        <v>3</v>
      </c>
      <c r="BJ235" s="70">
        <v>0</v>
      </c>
      <c r="BK235" s="70">
        <v>0</v>
      </c>
      <c r="BL235" s="70">
        <v>10</v>
      </c>
      <c r="BM235" s="70">
        <v>0</v>
      </c>
      <c r="BN235" s="70">
        <v>6</v>
      </c>
      <c r="BO235" s="70">
        <v>0</v>
      </c>
      <c r="BP235" s="70">
        <v>0</v>
      </c>
      <c r="BQ235" s="70">
        <v>0</v>
      </c>
      <c r="BR235" s="70">
        <v>0</v>
      </c>
      <c r="BS235" s="70">
        <v>0</v>
      </c>
      <c r="BT235" s="70">
        <v>0</v>
      </c>
      <c r="BU235" s="70">
        <v>0</v>
      </c>
      <c r="BV235" s="70">
        <v>30</v>
      </c>
      <c r="BW235" s="70">
        <v>0</v>
      </c>
      <c r="BX235" s="70">
        <v>0</v>
      </c>
      <c r="BY235" s="70">
        <v>0</v>
      </c>
      <c r="BZ235" s="70">
        <v>0</v>
      </c>
      <c r="CA235" s="70">
        <v>3</v>
      </c>
      <c r="CB235" s="70">
        <v>24</v>
      </c>
      <c r="CC235" s="70">
        <v>1</v>
      </c>
      <c r="CD235" s="70">
        <v>8</v>
      </c>
      <c r="CE235" s="70">
        <v>0</v>
      </c>
      <c r="CF235" s="70">
        <v>2</v>
      </c>
      <c r="CG235" s="70">
        <v>0</v>
      </c>
      <c r="CH235" s="70">
        <v>4</v>
      </c>
      <c r="CI235" s="70">
        <v>3</v>
      </c>
      <c r="CJ235" s="70">
        <v>2</v>
      </c>
      <c r="CK235" s="70">
        <v>3</v>
      </c>
      <c r="CL235" s="70">
        <v>10</v>
      </c>
      <c r="CM235" s="70">
        <v>3</v>
      </c>
      <c r="CN235" s="70">
        <v>1</v>
      </c>
      <c r="CO235" s="70">
        <v>3</v>
      </c>
      <c r="CP235" s="70">
        <v>4</v>
      </c>
      <c r="CQ235" s="70">
        <v>7</v>
      </c>
      <c r="CR235" s="70">
        <v>6</v>
      </c>
      <c r="CS235" s="70">
        <v>1</v>
      </c>
      <c r="CT235" s="70">
        <v>5</v>
      </c>
      <c r="CU235" s="70">
        <v>4</v>
      </c>
      <c r="CV235" s="70">
        <v>3</v>
      </c>
      <c r="CW235" s="70">
        <v>0</v>
      </c>
      <c r="CX235" s="70">
        <v>0</v>
      </c>
      <c r="CY235" s="70">
        <v>1</v>
      </c>
      <c r="CZ235" s="70">
        <v>0</v>
      </c>
      <c r="DA235" s="70">
        <v>0</v>
      </c>
      <c r="DB235" s="70">
        <v>98</v>
      </c>
      <c r="DC235" s="70">
        <v>3</v>
      </c>
      <c r="DD235" s="70">
        <v>1</v>
      </c>
      <c r="DE235" s="70">
        <v>0</v>
      </c>
      <c r="DF235" s="70">
        <v>0</v>
      </c>
      <c r="DG235" s="70">
        <v>92</v>
      </c>
      <c r="DH235" s="70">
        <v>0</v>
      </c>
      <c r="DI235" s="70">
        <v>0</v>
      </c>
      <c r="DJ235" s="70">
        <v>4</v>
      </c>
      <c r="DK235" s="70">
        <v>0</v>
      </c>
      <c r="DL235" s="70">
        <v>13</v>
      </c>
      <c r="DM235" s="70">
        <v>3</v>
      </c>
      <c r="DN235" s="70">
        <v>0</v>
      </c>
      <c r="DO235" s="70">
        <v>5</v>
      </c>
      <c r="DP235" s="70">
        <v>2</v>
      </c>
      <c r="DQ235" s="70">
        <v>0</v>
      </c>
      <c r="DR235" s="70">
        <v>7</v>
      </c>
      <c r="DS235" s="70">
        <v>0</v>
      </c>
      <c r="DT235" s="70">
        <v>35</v>
      </c>
      <c r="DU235" s="70">
        <v>0</v>
      </c>
      <c r="DV235" s="70">
        <v>24</v>
      </c>
      <c r="DW235" s="70">
        <v>38</v>
      </c>
      <c r="DX235" s="70">
        <v>0</v>
      </c>
      <c r="DY235" s="70">
        <v>14</v>
      </c>
      <c r="DZ235" s="70">
        <v>456</v>
      </c>
      <c r="EA235" s="70">
        <v>1</v>
      </c>
      <c r="EB235" s="70">
        <v>2</v>
      </c>
      <c r="EC235" s="70">
        <v>0</v>
      </c>
      <c r="ED235" s="70">
        <v>700</v>
      </c>
      <c r="EE235" s="70">
        <v>3</v>
      </c>
    </row>
    <row r="236" spans="1:135">
      <c r="A236" s="70" t="s">
        <v>275</v>
      </c>
      <c r="B236" s="70" t="s">
        <v>4610</v>
      </c>
      <c r="C236" s="70" t="s">
        <v>4610</v>
      </c>
      <c r="D236" s="70" t="s">
        <v>526</v>
      </c>
      <c r="E236" s="70" t="s">
        <v>664</v>
      </c>
      <c r="F236" s="70" t="str">
        <f t="shared" si="3"/>
        <v>高雄市旗津區</v>
      </c>
      <c r="G236" s="70">
        <f>VLOOKUP(F236,郵遞區號!$C$2:$D$371,2,0)</f>
        <v>805</v>
      </c>
      <c r="H236" s="70" t="str">
        <f>VLOOKUP(D236,區域對照!$A$2:$B$23,2,0)</f>
        <v>高屏區</v>
      </c>
      <c r="I236" s="70" t="s">
        <v>3677</v>
      </c>
      <c r="J236" s="70" t="s">
        <v>4609</v>
      </c>
      <c r="K236" s="59" t="s">
        <v>6124</v>
      </c>
      <c r="L236" s="71" t="s">
        <v>939</v>
      </c>
      <c r="M236" s="70" t="s">
        <v>1203</v>
      </c>
      <c r="N236" s="70" t="s">
        <v>1203</v>
      </c>
      <c r="O236" s="70" t="s">
        <v>1256</v>
      </c>
      <c r="P236" s="70" t="s">
        <v>708</v>
      </c>
      <c r="Q236" s="70" t="s">
        <v>1476</v>
      </c>
      <c r="R236" s="70" t="s">
        <v>3742</v>
      </c>
      <c r="S236" s="70" t="s">
        <v>4885</v>
      </c>
      <c r="T236" s="70" t="s">
        <v>5342</v>
      </c>
      <c r="U236" s="70">
        <v>22.5904375</v>
      </c>
      <c r="V236" s="70">
        <v>120.2851625</v>
      </c>
      <c r="W236" s="70" t="s">
        <v>2476</v>
      </c>
      <c r="X236" s="70" t="s">
        <v>708</v>
      </c>
      <c r="Y236" s="70" t="s">
        <v>708</v>
      </c>
      <c r="Z236" s="70" t="s">
        <v>708</v>
      </c>
      <c r="AA236" s="70" t="s">
        <v>2733</v>
      </c>
      <c r="AB236" s="70" t="s">
        <v>3075</v>
      </c>
      <c r="AC236" s="70" t="s">
        <v>2733</v>
      </c>
      <c r="AD236" s="70" t="s">
        <v>2733</v>
      </c>
      <c r="AE236" s="70" t="s">
        <v>708</v>
      </c>
      <c r="AF236" s="70" t="s">
        <v>5864</v>
      </c>
      <c r="AG236" s="70" t="s">
        <v>3385</v>
      </c>
      <c r="AI236" s="70" t="s">
        <v>6263</v>
      </c>
      <c r="AJ236" s="70" t="s">
        <v>3656</v>
      </c>
      <c r="AK236" s="70" t="s">
        <v>6493</v>
      </c>
      <c r="AL236" s="70" t="s">
        <v>3656</v>
      </c>
      <c r="AM236" s="70">
        <v>1</v>
      </c>
      <c r="AN236" s="70">
        <v>1</v>
      </c>
      <c r="AO236" s="70">
        <v>1</v>
      </c>
      <c r="AP236" s="70">
        <v>1</v>
      </c>
      <c r="AQ236" s="70">
        <v>1</v>
      </c>
      <c r="AR236" s="70">
        <v>1</v>
      </c>
      <c r="AS236" s="70">
        <v>1</v>
      </c>
      <c r="AT236" s="70">
        <v>2</v>
      </c>
      <c r="AU236" s="70">
        <v>20</v>
      </c>
      <c r="AV236" s="70">
        <v>0</v>
      </c>
      <c r="AW236" s="70">
        <v>0</v>
      </c>
      <c r="AX236" s="70">
        <v>0</v>
      </c>
      <c r="AY236" s="70">
        <v>12</v>
      </c>
      <c r="AZ236" s="70">
        <v>1</v>
      </c>
      <c r="BA236" s="70">
        <v>0</v>
      </c>
      <c r="BB236" s="70">
        <v>3</v>
      </c>
      <c r="BC236" s="70">
        <v>0</v>
      </c>
      <c r="BD236" s="70">
        <v>0</v>
      </c>
      <c r="BE236" s="70">
        <v>0</v>
      </c>
      <c r="BF236" s="70">
        <v>0</v>
      </c>
      <c r="BG236" s="70">
        <v>0</v>
      </c>
      <c r="BH236" s="70">
        <v>0</v>
      </c>
      <c r="BI236" s="70">
        <v>0</v>
      </c>
      <c r="BJ236" s="70">
        <v>0</v>
      </c>
      <c r="BK236" s="70">
        <v>0</v>
      </c>
      <c r="BL236" s="70">
        <v>3</v>
      </c>
      <c r="BM236" s="70">
        <v>0</v>
      </c>
      <c r="BN236" s="70">
        <v>1</v>
      </c>
      <c r="BO236" s="70">
        <v>0</v>
      </c>
      <c r="BP236" s="70">
        <v>0</v>
      </c>
      <c r="BQ236" s="70">
        <v>0</v>
      </c>
      <c r="BR236" s="70">
        <v>0</v>
      </c>
      <c r="BS236" s="70">
        <v>0</v>
      </c>
      <c r="BT236" s="70">
        <v>0</v>
      </c>
      <c r="BU236" s="70">
        <v>0</v>
      </c>
      <c r="BV236" s="70">
        <v>18</v>
      </c>
      <c r="BW236" s="70">
        <v>0</v>
      </c>
      <c r="BX236" s="70">
        <v>0</v>
      </c>
      <c r="BY236" s="70">
        <v>0</v>
      </c>
      <c r="BZ236" s="70">
        <v>0</v>
      </c>
      <c r="CA236" s="70">
        <v>1</v>
      </c>
      <c r="CB236" s="70">
        <v>4</v>
      </c>
      <c r="CC236" s="70">
        <v>2</v>
      </c>
      <c r="CD236" s="70">
        <v>1</v>
      </c>
      <c r="CE236" s="70">
        <v>0</v>
      </c>
      <c r="CF236" s="70">
        <v>0</v>
      </c>
      <c r="CG236" s="70">
        <v>0</v>
      </c>
      <c r="CH236" s="70">
        <v>0</v>
      </c>
      <c r="CI236" s="70">
        <v>0</v>
      </c>
      <c r="CJ236" s="70">
        <v>0</v>
      </c>
      <c r="CK236" s="70">
        <v>0</v>
      </c>
      <c r="CL236" s="70">
        <v>0</v>
      </c>
      <c r="CM236" s="70">
        <v>2</v>
      </c>
      <c r="CN236" s="70">
        <v>0</v>
      </c>
      <c r="CO236" s="70">
        <v>0</v>
      </c>
      <c r="CP236" s="70">
        <v>0</v>
      </c>
      <c r="CQ236" s="70">
        <v>0</v>
      </c>
      <c r="CR236" s="70">
        <v>0</v>
      </c>
      <c r="CS236" s="70">
        <v>0</v>
      </c>
      <c r="CT236" s="70">
        <v>0</v>
      </c>
      <c r="CU236" s="70">
        <v>1</v>
      </c>
      <c r="CV236" s="70">
        <v>0</v>
      </c>
      <c r="CW236" s="70">
        <v>0</v>
      </c>
      <c r="CX236" s="70">
        <v>0</v>
      </c>
      <c r="CY236" s="70">
        <v>0</v>
      </c>
      <c r="CZ236" s="70">
        <v>0</v>
      </c>
      <c r="DA236" s="70">
        <v>0</v>
      </c>
      <c r="DB236" s="70">
        <v>11</v>
      </c>
      <c r="DC236" s="70">
        <v>1</v>
      </c>
      <c r="DD236" s="70">
        <v>2</v>
      </c>
      <c r="DE236" s="70">
        <v>0</v>
      </c>
      <c r="DF236" s="70">
        <v>0</v>
      </c>
      <c r="DG236" s="70">
        <v>8</v>
      </c>
      <c r="DH236" s="70">
        <v>0</v>
      </c>
      <c r="DI236" s="70">
        <v>0</v>
      </c>
      <c r="DJ236" s="70">
        <v>0</v>
      </c>
      <c r="DK236" s="70">
        <v>0</v>
      </c>
      <c r="DL236" s="70">
        <v>5</v>
      </c>
      <c r="DM236" s="70">
        <v>0</v>
      </c>
      <c r="DN236" s="70">
        <v>0</v>
      </c>
      <c r="DO236" s="70">
        <v>0</v>
      </c>
      <c r="DP236" s="70">
        <v>0</v>
      </c>
      <c r="DQ236" s="70">
        <v>0</v>
      </c>
      <c r="DR236" s="70">
        <v>2</v>
      </c>
      <c r="DS236" s="70">
        <v>0</v>
      </c>
      <c r="DT236" s="70">
        <v>2</v>
      </c>
      <c r="DU236" s="70">
        <v>0</v>
      </c>
      <c r="DV236" s="70">
        <v>4</v>
      </c>
      <c r="DW236" s="70">
        <v>5</v>
      </c>
      <c r="DX236" s="70">
        <v>0</v>
      </c>
      <c r="DY236" s="70">
        <v>0</v>
      </c>
      <c r="DZ236" s="70">
        <v>32</v>
      </c>
      <c r="EA236" s="70">
        <v>0</v>
      </c>
      <c r="EB236" s="70">
        <v>0</v>
      </c>
      <c r="EC236" s="70">
        <v>0</v>
      </c>
      <c r="ED236" s="70">
        <v>61</v>
      </c>
      <c r="EE236" s="70">
        <v>4</v>
      </c>
    </row>
    <row r="237" spans="1:135">
      <c r="A237" s="70" t="s">
        <v>276</v>
      </c>
      <c r="B237" s="70" t="s">
        <v>4610</v>
      </c>
      <c r="C237" s="70" t="s">
        <v>4610</v>
      </c>
      <c r="D237" s="70" t="s">
        <v>528</v>
      </c>
      <c r="E237" s="70" t="s">
        <v>573</v>
      </c>
      <c r="F237" s="70" t="str">
        <f t="shared" si="3"/>
        <v>臺中市東區</v>
      </c>
      <c r="G237" s="70">
        <f>VLOOKUP(F237,郵遞區號!$C$2:$D$371,2,0)</f>
        <v>401</v>
      </c>
      <c r="H237" s="70" t="str">
        <f>VLOOKUP(D237,區域對照!$A$2:$B$23,2,0)</f>
        <v>中區</v>
      </c>
      <c r="I237" s="70" t="s">
        <v>3677</v>
      </c>
      <c r="J237" s="70" t="s">
        <v>4609</v>
      </c>
      <c r="K237" s="59" t="s">
        <v>6124</v>
      </c>
      <c r="L237" s="71" t="s">
        <v>940</v>
      </c>
      <c r="M237" s="70" t="s">
        <v>1203</v>
      </c>
      <c r="N237" s="70" t="s">
        <v>1203</v>
      </c>
      <c r="O237" s="70" t="s">
        <v>1256</v>
      </c>
      <c r="P237" s="70" t="s">
        <v>708</v>
      </c>
      <c r="Q237" s="70" t="s">
        <v>1477</v>
      </c>
      <c r="R237" s="70" t="s">
        <v>3865</v>
      </c>
      <c r="S237" s="70" t="s">
        <v>3865</v>
      </c>
      <c r="T237" s="70" t="s">
        <v>5343</v>
      </c>
      <c r="U237" s="70">
        <v>24.1425786</v>
      </c>
      <c r="V237" s="70">
        <v>120.694811</v>
      </c>
      <c r="W237" s="70" t="s">
        <v>2477</v>
      </c>
      <c r="X237" s="70" t="s">
        <v>708</v>
      </c>
      <c r="Y237" s="70" t="s">
        <v>708</v>
      </c>
      <c r="Z237" s="70" t="s">
        <v>708</v>
      </c>
      <c r="AA237" s="70" t="s">
        <v>708</v>
      </c>
      <c r="AB237" s="70" t="s">
        <v>708</v>
      </c>
      <c r="AC237" s="70" t="s">
        <v>708</v>
      </c>
      <c r="AD237" s="70" t="s">
        <v>2733</v>
      </c>
      <c r="AE237" s="70" t="s">
        <v>708</v>
      </c>
      <c r="AF237" s="70" t="s">
        <v>5865</v>
      </c>
      <c r="AG237" s="70" t="s">
        <v>3386</v>
      </c>
      <c r="AI237" s="70" t="s">
        <v>2734</v>
      </c>
      <c r="AJ237" s="70" t="s">
        <v>2734</v>
      </c>
      <c r="AK237" s="70" t="s">
        <v>6490</v>
      </c>
      <c r="AL237" s="70" t="s">
        <v>2734</v>
      </c>
      <c r="AM237" s="70">
        <v>0</v>
      </c>
      <c r="AN237" s="70">
        <v>0</v>
      </c>
      <c r="AO237" s="70">
        <v>0</v>
      </c>
      <c r="AP237" s="70">
        <v>0</v>
      </c>
      <c r="AQ237" s="70">
        <v>0</v>
      </c>
      <c r="AR237" s="70">
        <v>0</v>
      </c>
      <c r="AS237" s="70">
        <v>0</v>
      </c>
      <c r="AT237" s="70">
        <v>1</v>
      </c>
      <c r="AU237" s="70">
        <v>46</v>
      </c>
      <c r="AV237" s="70">
        <v>0</v>
      </c>
      <c r="AW237" s="70">
        <v>0</v>
      </c>
      <c r="AX237" s="70">
        <v>0</v>
      </c>
      <c r="AY237" s="70">
        <v>12</v>
      </c>
      <c r="AZ237" s="70">
        <v>0</v>
      </c>
      <c r="BA237" s="70">
        <v>0</v>
      </c>
      <c r="BB237" s="70">
        <v>0</v>
      </c>
      <c r="BC237" s="70">
        <v>0</v>
      </c>
      <c r="BD237" s="70">
        <v>0</v>
      </c>
      <c r="BE237" s="70">
        <v>0</v>
      </c>
      <c r="BF237" s="70">
        <v>0</v>
      </c>
      <c r="BG237" s="70">
        <v>0</v>
      </c>
      <c r="BH237" s="70">
        <v>0</v>
      </c>
      <c r="BI237" s="70">
        <v>0</v>
      </c>
      <c r="BJ237" s="70">
        <v>0</v>
      </c>
      <c r="BK237" s="70">
        <v>0</v>
      </c>
      <c r="BL237" s="70">
        <v>0</v>
      </c>
      <c r="BM237" s="70">
        <v>20</v>
      </c>
      <c r="BN237" s="70">
        <v>0</v>
      </c>
      <c r="BO237" s="70">
        <v>0</v>
      </c>
      <c r="BP237" s="70">
        <v>0</v>
      </c>
      <c r="BQ237" s="70">
        <v>0</v>
      </c>
      <c r="BR237" s="70">
        <v>0</v>
      </c>
      <c r="BS237" s="70">
        <v>0</v>
      </c>
      <c r="BT237" s="70">
        <v>0</v>
      </c>
      <c r="BU237" s="70">
        <v>0</v>
      </c>
      <c r="BV237" s="70">
        <v>24</v>
      </c>
      <c r="BW237" s="70">
        <v>0</v>
      </c>
      <c r="BX237" s="70">
        <v>0</v>
      </c>
      <c r="BY237" s="70">
        <v>0</v>
      </c>
      <c r="BZ237" s="70">
        <v>0</v>
      </c>
      <c r="CA237" s="70">
        <v>4</v>
      </c>
      <c r="CB237" s="70">
        <v>6</v>
      </c>
      <c r="CC237" s="70">
        <v>0</v>
      </c>
      <c r="CD237" s="70">
        <v>0</v>
      </c>
      <c r="CE237" s="70">
        <v>0</v>
      </c>
      <c r="CF237" s="70">
        <v>0</v>
      </c>
      <c r="CG237" s="70">
        <v>0</v>
      </c>
      <c r="CH237" s="70">
        <v>0</v>
      </c>
      <c r="CI237" s="70">
        <v>0</v>
      </c>
      <c r="CJ237" s="70">
        <v>0</v>
      </c>
      <c r="CK237" s="70">
        <v>0</v>
      </c>
      <c r="CL237" s="70">
        <v>0</v>
      </c>
      <c r="CM237" s="70">
        <v>1</v>
      </c>
      <c r="CN237" s="70">
        <v>0</v>
      </c>
      <c r="CO237" s="70">
        <v>0</v>
      </c>
      <c r="CP237" s="70">
        <v>0</v>
      </c>
      <c r="CQ237" s="70">
        <v>0</v>
      </c>
      <c r="CR237" s="70">
        <v>0</v>
      </c>
      <c r="CS237" s="70">
        <v>0</v>
      </c>
      <c r="CT237" s="70">
        <v>0</v>
      </c>
      <c r="CU237" s="70">
        <v>1</v>
      </c>
      <c r="CV237" s="70">
        <v>0</v>
      </c>
      <c r="CW237" s="70">
        <v>0</v>
      </c>
      <c r="CX237" s="70">
        <v>0</v>
      </c>
      <c r="CY237" s="70">
        <v>0</v>
      </c>
      <c r="CZ237" s="70">
        <v>0</v>
      </c>
      <c r="DA237" s="70">
        <v>0</v>
      </c>
      <c r="DB237" s="70">
        <v>12</v>
      </c>
      <c r="DC237" s="70">
        <v>4</v>
      </c>
      <c r="DD237" s="70">
        <v>0</v>
      </c>
      <c r="DE237" s="70">
        <v>0</v>
      </c>
      <c r="DF237" s="70">
        <v>0</v>
      </c>
      <c r="DG237" s="70">
        <v>8</v>
      </c>
      <c r="DH237" s="70">
        <v>0</v>
      </c>
      <c r="DI237" s="70">
        <v>0</v>
      </c>
      <c r="DJ237" s="70">
        <v>2</v>
      </c>
      <c r="DK237" s="70">
        <v>1</v>
      </c>
      <c r="DL237" s="70">
        <v>7</v>
      </c>
      <c r="DM237" s="70">
        <v>2</v>
      </c>
      <c r="DN237" s="70">
        <v>0</v>
      </c>
      <c r="DO237" s="70">
        <v>1</v>
      </c>
      <c r="DP237" s="70">
        <v>0</v>
      </c>
      <c r="DQ237" s="70">
        <v>0</v>
      </c>
      <c r="DR237" s="70">
        <v>4</v>
      </c>
      <c r="DS237" s="70">
        <v>0</v>
      </c>
      <c r="DT237" s="70">
        <v>2</v>
      </c>
      <c r="DU237" s="70">
        <v>0</v>
      </c>
      <c r="DV237" s="70">
        <v>3</v>
      </c>
      <c r="DW237" s="70">
        <v>7</v>
      </c>
      <c r="DX237" s="70">
        <v>0</v>
      </c>
      <c r="DY237" s="70">
        <v>1</v>
      </c>
      <c r="DZ237" s="70">
        <v>48</v>
      </c>
      <c r="EA237" s="70">
        <v>0</v>
      </c>
      <c r="EB237" s="70">
        <v>0</v>
      </c>
      <c r="EC237" s="70">
        <v>0</v>
      </c>
      <c r="ED237" s="70">
        <v>90</v>
      </c>
      <c r="EE237" s="70">
        <v>4</v>
      </c>
    </row>
    <row r="238" spans="1:135">
      <c r="A238" s="70" t="s">
        <v>278</v>
      </c>
      <c r="B238" s="70" t="s">
        <v>4610</v>
      </c>
      <c r="C238" s="70" t="s">
        <v>4610</v>
      </c>
      <c r="D238" s="70" t="s">
        <v>528</v>
      </c>
      <c r="E238" s="70" t="s">
        <v>641</v>
      </c>
      <c r="F238" s="70" t="str">
        <f t="shared" si="3"/>
        <v>臺中市南區</v>
      </c>
      <c r="G238" s="70">
        <f>VLOOKUP(F238,郵遞區號!$C$2:$D$371,2,0)</f>
        <v>402</v>
      </c>
      <c r="H238" s="70" t="str">
        <f>VLOOKUP(D238,區域對照!$A$2:$B$23,2,0)</f>
        <v>中區</v>
      </c>
      <c r="I238" s="70" t="s">
        <v>3677</v>
      </c>
      <c r="J238" s="70" t="s">
        <v>4609</v>
      </c>
      <c r="K238" s="59" t="s">
        <v>6124</v>
      </c>
      <c r="L238" s="71" t="s">
        <v>942</v>
      </c>
      <c r="M238" s="70" t="s">
        <v>1203</v>
      </c>
      <c r="N238" s="70" t="s">
        <v>1203</v>
      </c>
      <c r="O238" s="70" t="s">
        <v>1256</v>
      </c>
      <c r="P238" s="70" t="s">
        <v>708</v>
      </c>
      <c r="Q238" s="70" t="s">
        <v>708</v>
      </c>
      <c r="R238" s="70" t="s">
        <v>3864</v>
      </c>
      <c r="S238" s="70" t="s">
        <v>3864</v>
      </c>
      <c r="T238" s="70" t="s">
        <v>5345</v>
      </c>
      <c r="U238" s="70">
        <v>24.118093300000002</v>
      </c>
      <c r="V238" s="70">
        <v>120.6585828</v>
      </c>
      <c r="W238" s="70" t="s">
        <v>2479</v>
      </c>
      <c r="X238" s="70" t="s">
        <v>708</v>
      </c>
      <c r="Y238" s="70" t="s">
        <v>708</v>
      </c>
      <c r="Z238" s="70" t="s">
        <v>708</v>
      </c>
      <c r="AA238" s="70" t="s">
        <v>708</v>
      </c>
      <c r="AB238" s="70" t="s">
        <v>708</v>
      </c>
      <c r="AC238" s="70" t="s">
        <v>708</v>
      </c>
      <c r="AD238" s="70" t="s">
        <v>2734</v>
      </c>
      <c r="AE238" s="70" t="s">
        <v>2733</v>
      </c>
      <c r="AF238" s="70" t="s">
        <v>5867</v>
      </c>
      <c r="AG238" s="70" t="s">
        <v>3388</v>
      </c>
      <c r="AI238" s="70" t="s">
        <v>2734</v>
      </c>
      <c r="AJ238" s="70" t="s">
        <v>2734</v>
      </c>
      <c r="AK238" s="70" t="s">
        <v>6490</v>
      </c>
      <c r="AL238" s="70" t="s">
        <v>2734</v>
      </c>
      <c r="AM238" s="70">
        <v>0</v>
      </c>
      <c r="AN238" s="70">
        <v>0</v>
      </c>
      <c r="AO238" s="70">
        <v>0</v>
      </c>
      <c r="AP238" s="70">
        <v>0</v>
      </c>
      <c r="AQ238" s="70">
        <v>0</v>
      </c>
      <c r="AR238" s="70">
        <v>0</v>
      </c>
      <c r="AS238" s="70">
        <v>0</v>
      </c>
      <c r="AT238" s="70">
        <v>1</v>
      </c>
      <c r="AU238" s="70">
        <v>99</v>
      </c>
      <c r="AV238" s="70">
        <v>0</v>
      </c>
      <c r="AW238" s="70">
        <v>0</v>
      </c>
      <c r="AX238" s="70">
        <v>0</v>
      </c>
      <c r="AY238" s="70">
        <v>8</v>
      </c>
      <c r="AZ238" s="70">
        <v>0</v>
      </c>
      <c r="BA238" s="70">
        <v>0</v>
      </c>
      <c r="BB238" s="70">
        <v>0</v>
      </c>
      <c r="BC238" s="70">
        <v>0</v>
      </c>
      <c r="BD238" s="70">
        <v>0</v>
      </c>
      <c r="BE238" s="70">
        <v>0</v>
      </c>
      <c r="BF238" s="70">
        <v>0</v>
      </c>
      <c r="BG238" s="70">
        <v>0</v>
      </c>
      <c r="BH238" s="70">
        <v>0</v>
      </c>
      <c r="BI238" s="70">
        <v>0</v>
      </c>
      <c r="BJ238" s="70">
        <v>0</v>
      </c>
      <c r="BK238" s="70">
        <v>0</v>
      </c>
      <c r="BL238" s="70">
        <v>1</v>
      </c>
      <c r="BM238" s="70">
        <v>0</v>
      </c>
      <c r="BN238" s="70">
        <v>0</v>
      </c>
      <c r="BO238" s="70">
        <v>0</v>
      </c>
      <c r="BP238" s="70">
        <v>0</v>
      </c>
      <c r="BQ238" s="70">
        <v>0</v>
      </c>
      <c r="BR238" s="70">
        <v>0</v>
      </c>
      <c r="BS238" s="70">
        <v>0</v>
      </c>
      <c r="BT238" s="70">
        <v>0</v>
      </c>
      <c r="BU238" s="70">
        <v>0</v>
      </c>
      <c r="BV238" s="70">
        <v>42</v>
      </c>
      <c r="BW238" s="70">
        <v>0</v>
      </c>
      <c r="BX238" s="70">
        <v>0</v>
      </c>
      <c r="BY238" s="70">
        <v>0</v>
      </c>
      <c r="BZ238" s="70">
        <v>0</v>
      </c>
      <c r="CA238" s="70">
        <v>1</v>
      </c>
      <c r="CB238" s="70">
        <v>9</v>
      </c>
      <c r="CC238" s="70">
        <v>0</v>
      </c>
      <c r="CD238" s="70">
        <v>2</v>
      </c>
      <c r="CE238" s="70">
        <v>0</v>
      </c>
      <c r="CF238" s="70">
        <v>0</v>
      </c>
      <c r="CG238" s="70">
        <v>0</v>
      </c>
      <c r="CH238" s="70">
        <v>0</v>
      </c>
      <c r="CI238" s="70">
        <v>0</v>
      </c>
      <c r="CJ238" s="70">
        <v>0</v>
      </c>
      <c r="CK238" s="70">
        <v>0</v>
      </c>
      <c r="CL238" s="70">
        <v>0</v>
      </c>
      <c r="CM238" s="70">
        <v>1</v>
      </c>
      <c r="CN238" s="70">
        <v>0</v>
      </c>
      <c r="CO238" s="70">
        <v>0</v>
      </c>
      <c r="CP238" s="70">
        <v>0</v>
      </c>
      <c r="CQ238" s="70">
        <v>0</v>
      </c>
      <c r="CR238" s="70">
        <v>0</v>
      </c>
      <c r="CS238" s="70">
        <v>0</v>
      </c>
      <c r="CT238" s="70">
        <v>0</v>
      </c>
      <c r="CU238" s="70">
        <v>1</v>
      </c>
      <c r="CV238" s="70">
        <v>0</v>
      </c>
      <c r="CW238" s="70">
        <v>1</v>
      </c>
      <c r="CX238" s="70">
        <v>0</v>
      </c>
      <c r="CY238" s="70">
        <v>0</v>
      </c>
      <c r="CZ238" s="70">
        <v>0</v>
      </c>
      <c r="DA238" s="70">
        <v>0</v>
      </c>
      <c r="DB238" s="70">
        <v>15</v>
      </c>
      <c r="DC238" s="70">
        <v>2</v>
      </c>
      <c r="DD238" s="70">
        <v>0</v>
      </c>
      <c r="DE238" s="70">
        <v>0</v>
      </c>
      <c r="DF238" s="70">
        <v>0</v>
      </c>
      <c r="DG238" s="70">
        <v>14</v>
      </c>
      <c r="DH238" s="70">
        <v>0</v>
      </c>
      <c r="DI238" s="70">
        <v>0</v>
      </c>
      <c r="DJ238" s="70">
        <v>2</v>
      </c>
      <c r="DK238" s="70">
        <v>0</v>
      </c>
      <c r="DL238" s="70">
        <v>17</v>
      </c>
      <c r="DM238" s="70">
        <v>5</v>
      </c>
      <c r="DN238" s="70">
        <v>0</v>
      </c>
      <c r="DO238" s="70">
        <v>1</v>
      </c>
      <c r="DP238" s="70">
        <v>1</v>
      </c>
      <c r="DQ238" s="70">
        <v>0</v>
      </c>
      <c r="DR238" s="70">
        <v>10</v>
      </c>
      <c r="DS238" s="70">
        <v>0</v>
      </c>
      <c r="DT238" s="70">
        <v>3</v>
      </c>
      <c r="DU238" s="70">
        <v>0</v>
      </c>
      <c r="DV238" s="70">
        <v>6</v>
      </c>
      <c r="DW238" s="70">
        <v>7</v>
      </c>
      <c r="DX238" s="70">
        <v>0</v>
      </c>
      <c r="DY238" s="70">
        <v>0</v>
      </c>
      <c r="DZ238" s="70">
        <v>96</v>
      </c>
      <c r="EA238" s="70">
        <v>0</v>
      </c>
      <c r="EB238" s="70">
        <v>0</v>
      </c>
      <c r="EC238" s="70">
        <v>0</v>
      </c>
      <c r="ED238" s="70">
        <v>164</v>
      </c>
      <c r="EE238" s="70">
        <v>4</v>
      </c>
    </row>
    <row r="239" spans="1:135">
      <c r="A239" s="70" t="s">
        <v>281</v>
      </c>
      <c r="B239" s="70" t="s">
        <v>4016</v>
      </c>
      <c r="C239" s="70" t="s">
        <v>4016</v>
      </c>
      <c r="D239" s="70" t="s">
        <v>531</v>
      </c>
      <c r="E239" s="70" t="s">
        <v>666</v>
      </c>
      <c r="F239" s="70" t="str">
        <f t="shared" si="3"/>
        <v>新北市泰山區</v>
      </c>
      <c r="G239" s="70">
        <f>VLOOKUP(F239,郵遞區號!$C$2:$D$371,2,0)</f>
        <v>243</v>
      </c>
      <c r="H239" s="70" t="str">
        <f>VLOOKUP(D239,區域對照!$A$2:$B$23,2,0)</f>
        <v>台北區</v>
      </c>
      <c r="I239" s="70" t="s">
        <v>3677</v>
      </c>
      <c r="J239" s="70" t="s">
        <v>4609</v>
      </c>
      <c r="K239" s="59" t="s">
        <v>6124</v>
      </c>
      <c r="L239" s="71" t="s">
        <v>945</v>
      </c>
      <c r="M239" s="70" t="s">
        <v>1203</v>
      </c>
      <c r="N239" s="70" t="s">
        <v>1203</v>
      </c>
      <c r="O239" s="70" t="s">
        <v>1256</v>
      </c>
      <c r="P239" s="70" t="s">
        <v>708</v>
      </c>
      <c r="Q239" s="70" t="s">
        <v>1481</v>
      </c>
      <c r="R239" s="70" t="s">
        <v>4703</v>
      </c>
      <c r="S239" s="70" t="s">
        <v>4888</v>
      </c>
      <c r="T239" s="70" t="s">
        <v>5348</v>
      </c>
      <c r="U239" s="70">
        <v>25.039565499999998</v>
      </c>
      <c r="V239" s="70">
        <v>121.43121290000001</v>
      </c>
      <c r="W239" s="70" t="s">
        <v>2482</v>
      </c>
      <c r="X239" s="70" t="s">
        <v>708</v>
      </c>
      <c r="Y239" s="70" t="s">
        <v>708</v>
      </c>
      <c r="Z239" s="70" t="s">
        <v>708</v>
      </c>
      <c r="AA239" s="70" t="s">
        <v>2733</v>
      </c>
      <c r="AB239" s="70" t="s">
        <v>3079</v>
      </c>
      <c r="AC239" s="70" t="s">
        <v>2733</v>
      </c>
      <c r="AD239" s="70" t="s">
        <v>708</v>
      </c>
      <c r="AE239" s="70" t="s">
        <v>708</v>
      </c>
      <c r="AF239" s="70" t="s">
        <v>5870</v>
      </c>
      <c r="AG239" s="70" t="s">
        <v>3391</v>
      </c>
      <c r="AI239" s="70" t="s">
        <v>6263</v>
      </c>
      <c r="AJ239" s="70" t="s">
        <v>3656</v>
      </c>
      <c r="AK239" s="70" t="s">
        <v>6493</v>
      </c>
      <c r="AL239" s="70" t="s">
        <v>3656</v>
      </c>
      <c r="AM239" s="70">
        <v>1</v>
      </c>
      <c r="AN239" s="70">
        <v>1</v>
      </c>
      <c r="AO239" s="70">
        <v>1</v>
      </c>
      <c r="AP239" s="70">
        <v>1</v>
      </c>
      <c r="AQ239" s="70">
        <v>1</v>
      </c>
      <c r="AR239" s="70">
        <v>1</v>
      </c>
      <c r="AS239" s="70">
        <v>1</v>
      </c>
      <c r="AT239" s="70">
        <v>2</v>
      </c>
      <c r="AU239" s="70">
        <v>431</v>
      </c>
      <c r="AV239" s="70">
        <v>0</v>
      </c>
      <c r="AW239" s="70">
        <v>0</v>
      </c>
      <c r="AX239" s="70">
        <v>0</v>
      </c>
      <c r="AY239" s="70">
        <v>69</v>
      </c>
      <c r="AZ239" s="70">
        <v>15</v>
      </c>
      <c r="BA239" s="70">
        <v>0</v>
      </c>
      <c r="BB239" s="70">
        <v>7</v>
      </c>
      <c r="BC239" s="70">
        <v>1</v>
      </c>
      <c r="BD239" s="70">
        <v>0</v>
      </c>
      <c r="BE239" s="70">
        <v>0</v>
      </c>
      <c r="BF239" s="70">
        <v>35</v>
      </c>
      <c r="BG239" s="70">
        <v>0</v>
      </c>
      <c r="BH239" s="70">
        <v>10</v>
      </c>
      <c r="BI239" s="70">
        <v>8</v>
      </c>
      <c r="BJ239" s="70">
        <v>0</v>
      </c>
      <c r="BK239" s="70">
        <v>0</v>
      </c>
      <c r="BL239" s="70">
        <v>23</v>
      </c>
      <c r="BM239" s="70">
        <v>0</v>
      </c>
      <c r="BN239" s="70">
        <v>12</v>
      </c>
      <c r="BO239" s="70">
        <v>0</v>
      </c>
      <c r="BP239" s="70">
        <v>0</v>
      </c>
      <c r="BQ239" s="70">
        <v>0</v>
      </c>
      <c r="BR239" s="70">
        <v>0</v>
      </c>
      <c r="BS239" s="70">
        <v>0</v>
      </c>
      <c r="BT239" s="70">
        <v>0</v>
      </c>
      <c r="BU239" s="70">
        <v>0</v>
      </c>
      <c r="BV239" s="70">
        <v>29</v>
      </c>
      <c r="BW239" s="70">
        <v>6</v>
      </c>
      <c r="BX239" s="70">
        <v>0</v>
      </c>
      <c r="BY239" s="70">
        <v>0</v>
      </c>
      <c r="BZ239" s="70">
        <v>2</v>
      </c>
      <c r="CA239" s="70">
        <v>0</v>
      </c>
      <c r="CB239" s="70">
        <v>33</v>
      </c>
      <c r="CC239" s="70">
        <v>0</v>
      </c>
      <c r="CD239" s="70">
        <v>12</v>
      </c>
      <c r="CE239" s="70">
        <v>1</v>
      </c>
      <c r="CF239" s="70">
        <v>6</v>
      </c>
      <c r="CG239" s="70">
        <v>0</v>
      </c>
      <c r="CH239" s="70">
        <v>9</v>
      </c>
      <c r="CI239" s="70">
        <v>5</v>
      </c>
      <c r="CJ239" s="70">
        <v>2</v>
      </c>
      <c r="CK239" s="70">
        <v>5</v>
      </c>
      <c r="CL239" s="70">
        <v>11</v>
      </c>
      <c r="CM239" s="70">
        <v>4</v>
      </c>
      <c r="CN239" s="70">
        <v>1</v>
      </c>
      <c r="CO239" s="70">
        <v>4</v>
      </c>
      <c r="CP239" s="70">
        <v>6</v>
      </c>
      <c r="CQ239" s="70">
        <v>6</v>
      </c>
      <c r="CR239" s="70">
        <v>8</v>
      </c>
      <c r="CS239" s="70">
        <v>3</v>
      </c>
      <c r="CT239" s="70">
        <v>6</v>
      </c>
      <c r="CU239" s="70">
        <v>3</v>
      </c>
      <c r="CV239" s="70">
        <v>3</v>
      </c>
      <c r="CW239" s="70">
        <v>2</v>
      </c>
      <c r="CX239" s="70">
        <v>0</v>
      </c>
      <c r="CY239" s="70">
        <v>3</v>
      </c>
      <c r="CZ239" s="70">
        <v>1</v>
      </c>
      <c r="DA239" s="70">
        <v>1</v>
      </c>
      <c r="DB239" s="70">
        <v>137</v>
      </c>
      <c r="DC239" s="70">
        <v>0</v>
      </c>
      <c r="DD239" s="70">
        <v>2</v>
      </c>
      <c r="DE239" s="70">
        <v>0</v>
      </c>
      <c r="DF239" s="70">
        <v>0</v>
      </c>
      <c r="DG239" s="70">
        <v>135</v>
      </c>
      <c r="DH239" s="70">
        <v>0</v>
      </c>
      <c r="DI239" s="70">
        <v>0</v>
      </c>
      <c r="DJ239" s="70">
        <v>11</v>
      </c>
      <c r="DK239" s="70">
        <v>0</v>
      </c>
      <c r="DL239" s="70">
        <v>12</v>
      </c>
      <c r="DM239" s="70">
        <v>3</v>
      </c>
      <c r="DN239" s="70">
        <v>0</v>
      </c>
      <c r="DO239" s="70">
        <v>6</v>
      </c>
      <c r="DP239" s="70">
        <v>4</v>
      </c>
      <c r="DQ239" s="70">
        <v>0</v>
      </c>
      <c r="DR239" s="70">
        <v>5</v>
      </c>
      <c r="DS239" s="70">
        <v>0</v>
      </c>
      <c r="DT239" s="70">
        <v>33</v>
      </c>
      <c r="DU239" s="70">
        <v>0</v>
      </c>
      <c r="DV239" s="70">
        <v>29</v>
      </c>
      <c r="DW239" s="70">
        <v>28</v>
      </c>
      <c r="DX239" s="70">
        <v>0</v>
      </c>
      <c r="DY239" s="70">
        <v>6</v>
      </c>
      <c r="DZ239" s="70">
        <v>553</v>
      </c>
      <c r="EA239" s="70">
        <v>3</v>
      </c>
      <c r="EB239" s="70">
        <v>0</v>
      </c>
      <c r="EC239" s="70">
        <v>0</v>
      </c>
      <c r="ED239" s="70">
        <v>830</v>
      </c>
      <c r="EE239" s="70">
        <v>4</v>
      </c>
    </row>
    <row r="240" spans="1:135">
      <c r="A240" s="70" t="s">
        <v>282</v>
      </c>
      <c r="B240" s="70" t="s">
        <v>4016</v>
      </c>
      <c r="C240" s="70" t="s">
        <v>4016</v>
      </c>
      <c r="D240" s="70" t="s">
        <v>544</v>
      </c>
      <c r="E240" s="70" t="s">
        <v>590</v>
      </c>
      <c r="F240" s="70" t="str">
        <f t="shared" si="3"/>
        <v>新竹縣竹北市</v>
      </c>
      <c r="G240" s="70">
        <f>VLOOKUP(F240,郵遞區號!$C$2:$D$371,2,0)</f>
        <v>302</v>
      </c>
      <c r="H240" s="70" t="str">
        <f>VLOOKUP(D240,區域對照!$A$2:$B$23,2,0)</f>
        <v>北區</v>
      </c>
      <c r="I240" s="70" t="s">
        <v>3677</v>
      </c>
      <c r="J240" s="70" t="s">
        <v>4609</v>
      </c>
      <c r="K240" s="59" t="s">
        <v>6124</v>
      </c>
      <c r="L240" s="71" t="s">
        <v>946</v>
      </c>
      <c r="M240" s="70" t="s">
        <v>1203</v>
      </c>
      <c r="N240" s="70" t="s">
        <v>1203</v>
      </c>
      <c r="O240" s="70" t="s">
        <v>1256</v>
      </c>
      <c r="P240" s="70" t="s">
        <v>708</v>
      </c>
      <c r="Q240" s="70" t="s">
        <v>708</v>
      </c>
      <c r="R240" s="70" t="s">
        <v>3672</v>
      </c>
      <c r="S240" s="70" t="s">
        <v>3672</v>
      </c>
      <c r="T240" s="70" t="s">
        <v>5349</v>
      </c>
      <c r="U240" s="70">
        <v>24.820543700000002</v>
      </c>
      <c r="V240" s="70">
        <v>121.0070159</v>
      </c>
      <c r="W240" s="70" t="s">
        <v>2483</v>
      </c>
      <c r="X240" s="70" t="s">
        <v>708</v>
      </c>
      <c r="Y240" s="70" t="s">
        <v>708</v>
      </c>
      <c r="Z240" s="70" t="s">
        <v>708</v>
      </c>
      <c r="AA240" s="70" t="s">
        <v>708</v>
      </c>
      <c r="AB240" s="70" t="s">
        <v>708</v>
      </c>
      <c r="AC240" s="70" t="s">
        <v>708</v>
      </c>
      <c r="AD240" s="70" t="s">
        <v>708</v>
      </c>
      <c r="AE240" s="70" t="s">
        <v>708</v>
      </c>
      <c r="AF240" s="70" t="s">
        <v>5871</v>
      </c>
      <c r="AG240" s="70" t="s">
        <v>3392</v>
      </c>
      <c r="AI240" s="70" t="s">
        <v>6263</v>
      </c>
      <c r="AJ240" s="70" t="s">
        <v>3656</v>
      </c>
      <c r="AK240" s="70" t="s">
        <v>6493</v>
      </c>
      <c r="AL240" s="70" t="s">
        <v>3656</v>
      </c>
      <c r="AM240" s="70">
        <v>1</v>
      </c>
      <c r="AN240" s="70">
        <v>1</v>
      </c>
      <c r="AO240" s="70">
        <v>1</v>
      </c>
      <c r="AP240" s="70">
        <v>1</v>
      </c>
      <c r="AQ240" s="70">
        <v>1</v>
      </c>
      <c r="AR240" s="70">
        <v>1</v>
      </c>
      <c r="AS240" s="70">
        <v>1</v>
      </c>
      <c r="AT240" s="70">
        <v>2</v>
      </c>
      <c r="AU240" s="70">
        <v>200</v>
      </c>
      <c r="AV240" s="70">
        <v>0</v>
      </c>
      <c r="AW240" s="70">
        <v>0</v>
      </c>
      <c r="AX240" s="70">
        <v>0</v>
      </c>
      <c r="AY240" s="70">
        <v>65</v>
      </c>
      <c r="AZ240" s="70">
        <v>11</v>
      </c>
      <c r="BA240" s="70">
        <v>0</v>
      </c>
      <c r="BB240" s="70">
        <v>0</v>
      </c>
      <c r="BC240" s="70">
        <v>2</v>
      </c>
      <c r="BD240" s="70">
        <v>0</v>
      </c>
      <c r="BE240" s="70">
        <v>0</v>
      </c>
      <c r="BF240" s="70">
        <v>20</v>
      </c>
      <c r="BG240" s="70">
        <v>0</v>
      </c>
      <c r="BH240" s="70">
        <v>20</v>
      </c>
      <c r="BI240" s="70">
        <v>10</v>
      </c>
      <c r="BJ240" s="70">
        <v>0</v>
      </c>
      <c r="BK240" s="70">
        <v>0</v>
      </c>
      <c r="BL240" s="70">
        <v>12</v>
      </c>
      <c r="BM240" s="70">
        <v>0</v>
      </c>
      <c r="BN240" s="70">
        <v>10</v>
      </c>
      <c r="BO240" s="70">
        <v>0</v>
      </c>
      <c r="BP240" s="70">
        <v>0</v>
      </c>
      <c r="BQ240" s="70">
        <v>0</v>
      </c>
      <c r="BR240" s="70">
        <v>0</v>
      </c>
      <c r="BS240" s="70">
        <v>0</v>
      </c>
      <c r="BT240" s="70">
        <v>0</v>
      </c>
      <c r="BU240" s="70">
        <v>3</v>
      </c>
      <c r="BV240" s="70">
        <v>15</v>
      </c>
      <c r="BW240" s="70">
        <v>0</v>
      </c>
      <c r="BX240" s="70">
        <v>0</v>
      </c>
      <c r="BY240" s="70">
        <v>0</v>
      </c>
      <c r="BZ240" s="70">
        <v>0</v>
      </c>
      <c r="CA240" s="70">
        <v>5</v>
      </c>
      <c r="CB240" s="70">
        <v>11</v>
      </c>
      <c r="CC240" s="70">
        <v>0</v>
      </c>
      <c r="CD240" s="70">
        <v>7</v>
      </c>
      <c r="CE240" s="70">
        <v>0</v>
      </c>
      <c r="CF240" s="70">
        <v>1</v>
      </c>
      <c r="CG240" s="70">
        <v>0</v>
      </c>
      <c r="CH240" s="70">
        <v>2</v>
      </c>
      <c r="CI240" s="70">
        <v>4</v>
      </c>
      <c r="CJ240" s="70">
        <v>1</v>
      </c>
      <c r="CK240" s="70">
        <v>3</v>
      </c>
      <c r="CL240" s="70">
        <v>7</v>
      </c>
      <c r="CM240" s="70">
        <v>3</v>
      </c>
      <c r="CN240" s="70">
        <v>1</v>
      </c>
      <c r="CO240" s="70">
        <v>3</v>
      </c>
      <c r="CP240" s="70">
        <v>3</v>
      </c>
      <c r="CQ240" s="70">
        <v>4</v>
      </c>
      <c r="CR240" s="70">
        <v>3</v>
      </c>
      <c r="CS240" s="70">
        <v>3</v>
      </c>
      <c r="CT240" s="70">
        <v>4</v>
      </c>
      <c r="CU240" s="70">
        <v>2</v>
      </c>
      <c r="CV240" s="70">
        <v>0</v>
      </c>
      <c r="CW240" s="70">
        <v>1</v>
      </c>
      <c r="CX240" s="70">
        <v>0</v>
      </c>
      <c r="CY240" s="70">
        <v>0</v>
      </c>
      <c r="CZ240" s="70">
        <v>1</v>
      </c>
      <c r="DA240" s="70">
        <v>0</v>
      </c>
      <c r="DB240" s="70">
        <v>69</v>
      </c>
      <c r="DC240" s="70">
        <v>5</v>
      </c>
      <c r="DD240" s="70">
        <v>0</v>
      </c>
      <c r="DE240" s="70">
        <v>0</v>
      </c>
      <c r="DF240" s="70">
        <v>0</v>
      </c>
      <c r="DG240" s="70">
        <v>64</v>
      </c>
      <c r="DH240" s="70">
        <v>0</v>
      </c>
      <c r="DI240" s="70">
        <v>0</v>
      </c>
      <c r="DJ240" s="70">
        <v>3</v>
      </c>
      <c r="DK240" s="70">
        <v>0</v>
      </c>
      <c r="DL240" s="70">
        <v>8</v>
      </c>
      <c r="DM240" s="70">
        <v>1</v>
      </c>
      <c r="DN240" s="70">
        <v>0</v>
      </c>
      <c r="DO240" s="70">
        <v>4</v>
      </c>
      <c r="DP240" s="70">
        <v>2</v>
      </c>
      <c r="DQ240" s="70">
        <v>0</v>
      </c>
      <c r="DR240" s="70">
        <v>3</v>
      </c>
      <c r="DS240" s="70">
        <v>0</v>
      </c>
      <c r="DT240" s="70">
        <v>22</v>
      </c>
      <c r="DU240" s="70">
        <v>0</v>
      </c>
      <c r="DV240" s="70">
        <v>17</v>
      </c>
      <c r="DW240" s="70">
        <v>22</v>
      </c>
      <c r="DX240" s="70">
        <v>0</v>
      </c>
      <c r="DY240" s="70">
        <v>7</v>
      </c>
      <c r="DZ240" s="70">
        <v>323</v>
      </c>
      <c r="EA240" s="70">
        <v>1</v>
      </c>
      <c r="EB240" s="70">
        <v>2</v>
      </c>
      <c r="EC240" s="70">
        <v>0</v>
      </c>
      <c r="ED240" s="70">
        <v>484</v>
      </c>
    </row>
    <row r="241" spans="1:135">
      <c r="A241" s="70" t="s">
        <v>283</v>
      </c>
      <c r="B241" s="70" t="s">
        <v>4610</v>
      </c>
      <c r="C241" s="70" t="s">
        <v>4610</v>
      </c>
      <c r="D241" s="70" t="s">
        <v>528</v>
      </c>
      <c r="E241" s="70" t="s">
        <v>565</v>
      </c>
      <c r="F241" s="70" t="str">
        <f t="shared" si="3"/>
        <v>臺中市豐原區</v>
      </c>
      <c r="G241" s="70">
        <f>VLOOKUP(F241,郵遞區號!$C$2:$D$371,2,0)</f>
        <v>420</v>
      </c>
      <c r="H241" s="70" t="str">
        <f>VLOOKUP(D241,區域對照!$A$2:$B$23,2,0)</f>
        <v>中區</v>
      </c>
      <c r="I241" s="70" t="s">
        <v>3677</v>
      </c>
      <c r="J241" s="70" t="s">
        <v>4609</v>
      </c>
      <c r="K241" s="59" t="s">
        <v>6124</v>
      </c>
      <c r="L241" s="71" t="s">
        <v>947</v>
      </c>
      <c r="M241" s="70" t="s">
        <v>1203</v>
      </c>
      <c r="N241" s="70" t="s">
        <v>1203</v>
      </c>
      <c r="O241" s="70" t="s">
        <v>1256</v>
      </c>
      <c r="P241" s="70" t="s">
        <v>708</v>
      </c>
      <c r="Q241" s="70" t="s">
        <v>1482</v>
      </c>
      <c r="R241" s="70" t="s">
        <v>3863</v>
      </c>
      <c r="S241" s="70" t="s">
        <v>3863</v>
      </c>
      <c r="T241" s="70" t="s">
        <v>5350</v>
      </c>
      <c r="U241" s="70">
        <v>24.251646699999998</v>
      </c>
      <c r="V241" s="70">
        <v>120.7183696</v>
      </c>
      <c r="W241" s="70" t="s">
        <v>2484</v>
      </c>
      <c r="X241" s="70" t="s">
        <v>708</v>
      </c>
      <c r="Y241" s="70" t="s">
        <v>708</v>
      </c>
      <c r="Z241" s="70" t="s">
        <v>708</v>
      </c>
      <c r="AA241" s="70" t="s">
        <v>708</v>
      </c>
      <c r="AB241" s="70" t="s">
        <v>708</v>
      </c>
      <c r="AC241" s="70" t="s">
        <v>708</v>
      </c>
      <c r="AD241" s="70" t="s">
        <v>708</v>
      </c>
      <c r="AE241" s="70" t="s">
        <v>708</v>
      </c>
      <c r="AF241" s="70" t="s">
        <v>5872</v>
      </c>
      <c r="AG241" s="70" t="s">
        <v>3393</v>
      </c>
      <c r="AI241" s="70" t="s">
        <v>2734</v>
      </c>
      <c r="AJ241" s="70" t="s">
        <v>2734</v>
      </c>
      <c r="AK241" s="70" t="s">
        <v>6490</v>
      </c>
      <c r="AL241" s="70" t="s">
        <v>2734</v>
      </c>
      <c r="AM241" s="70">
        <v>0</v>
      </c>
      <c r="AN241" s="70">
        <v>0</v>
      </c>
      <c r="AO241" s="70">
        <v>0</v>
      </c>
      <c r="AP241" s="70">
        <v>0</v>
      </c>
      <c r="AQ241" s="70">
        <v>0</v>
      </c>
      <c r="AR241" s="70">
        <v>0</v>
      </c>
      <c r="AS241" s="70">
        <v>0</v>
      </c>
      <c r="AT241" s="70">
        <v>1</v>
      </c>
      <c r="AU241" s="70">
        <v>43</v>
      </c>
      <c r="AV241" s="70">
        <v>0</v>
      </c>
      <c r="AW241" s="70">
        <v>0</v>
      </c>
      <c r="AX241" s="70">
        <v>0</v>
      </c>
      <c r="AY241" s="70">
        <v>9</v>
      </c>
      <c r="AZ241" s="70">
        <v>2</v>
      </c>
      <c r="BA241" s="70">
        <v>0</v>
      </c>
      <c r="BB241" s="70">
        <v>0</v>
      </c>
      <c r="BC241" s="70">
        <v>0</v>
      </c>
      <c r="BD241" s="70">
        <v>0</v>
      </c>
      <c r="BE241" s="70">
        <v>0</v>
      </c>
      <c r="BF241" s="70">
        <v>0</v>
      </c>
      <c r="BG241" s="70">
        <v>0</v>
      </c>
      <c r="BH241" s="70">
        <v>0</v>
      </c>
      <c r="BI241" s="70">
        <v>0</v>
      </c>
      <c r="BJ241" s="70">
        <v>0</v>
      </c>
      <c r="BK241" s="70">
        <v>0</v>
      </c>
      <c r="BL241" s="70">
        <v>0</v>
      </c>
      <c r="BM241" s="70">
        <v>0</v>
      </c>
      <c r="BN241" s="70">
        <v>1</v>
      </c>
      <c r="BO241" s="70">
        <v>0</v>
      </c>
      <c r="BP241" s="70">
        <v>0</v>
      </c>
      <c r="BQ241" s="70">
        <v>0</v>
      </c>
      <c r="BR241" s="70">
        <v>0</v>
      </c>
      <c r="BS241" s="70">
        <v>0</v>
      </c>
      <c r="BT241" s="70">
        <v>0</v>
      </c>
      <c r="BU241" s="70">
        <v>0</v>
      </c>
      <c r="BV241" s="70">
        <v>0</v>
      </c>
      <c r="BW241" s="70">
        <v>0</v>
      </c>
      <c r="BX241" s="70">
        <v>0</v>
      </c>
      <c r="BY241" s="70">
        <v>0</v>
      </c>
      <c r="BZ241" s="70">
        <v>0</v>
      </c>
      <c r="CA241" s="70">
        <v>0</v>
      </c>
      <c r="CB241" s="70">
        <v>2</v>
      </c>
      <c r="CC241" s="70">
        <v>0</v>
      </c>
      <c r="CD241" s="70">
        <v>1</v>
      </c>
      <c r="CE241" s="70">
        <v>0</v>
      </c>
      <c r="CF241" s="70">
        <v>0</v>
      </c>
      <c r="CG241" s="70">
        <v>0</v>
      </c>
      <c r="CH241" s="70">
        <v>0</v>
      </c>
      <c r="CI241" s="70">
        <v>0</v>
      </c>
      <c r="CJ241" s="70">
        <v>0</v>
      </c>
      <c r="CK241" s="70">
        <v>2</v>
      </c>
      <c r="CL241" s="70">
        <v>0</v>
      </c>
      <c r="CM241" s="70">
        <v>1</v>
      </c>
      <c r="CN241" s="70">
        <v>0</v>
      </c>
      <c r="CO241" s="70">
        <v>0</v>
      </c>
      <c r="CP241" s="70">
        <v>1</v>
      </c>
      <c r="CQ241" s="70">
        <v>1</v>
      </c>
      <c r="CR241" s="70">
        <v>0</v>
      </c>
      <c r="CS241" s="70">
        <v>0</v>
      </c>
      <c r="CT241" s="70">
        <v>0</v>
      </c>
      <c r="CU241" s="70">
        <v>1</v>
      </c>
      <c r="CV241" s="70">
        <v>0</v>
      </c>
      <c r="CW241" s="70">
        <v>0</v>
      </c>
      <c r="CX241" s="70">
        <v>0</v>
      </c>
      <c r="CY241" s="70">
        <v>0</v>
      </c>
      <c r="CZ241" s="70">
        <v>0</v>
      </c>
      <c r="DA241" s="70">
        <v>0</v>
      </c>
      <c r="DB241" s="70">
        <v>9</v>
      </c>
      <c r="DC241" s="70">
        <v>0</v>
      </c>
      <c r="DD241" s="70">
        <v>0</v>
      </c>
      <c r="DE241" s="70">
        <v>0</v>
      </c>
      <c r="DF241" s="70">
        <v>0</v>
      </c>
      <c r="DG241" s="70">
        <v>9</v>
      </c>
      <c r="DH241" s="70">
        <v>0</v>
      </c>
      <c r="DI241" s="70">
        <v>0</v>
      </c>
      <c r="DJ241" s="70">
        <v>0</v>
      </c>
      <c r="DK241" s="70">
        <v>2</v>
      </c>
      <c r="DL241" s="70">
        <v>1</v>
      </c>
      <c r="DM241" s="70">
        <v>1</v>
      </c>
      <c r="DN241" s="70">
        <v>0</v>
      </c>
      <c r="DO241" s="70">
        <v>0</v>
      </c>
      <c r="DP241" s="70">
        <v>0</v>
      </c>
      <c r="DQ241" s="70">
        <v>0</v>
      </c>
      <c r="DR241" s="70">
        <v>2</v>
      </c>
      <c r="DS241" s="70">
        <v>0</v>
      </c>
      <c r="DT241" s="70">
        <v>2</v>
      </c>
      <c r="DU241" s="70">
        <v>0</v>
      </c>
      <c r="DV241" s="70">
        <v>3</v>
      </c>
      <c r="DW241" s="70">
        <v>5</v>
      </c>
      <c r="DX241" s="70">
        <v>0</v>
      </c>
      <c r="DY241" s="70">
        <v>0</v>
      </c>
      <c r="DZ241" s="70">
        <v>27</v>
      </c>
      <c r="EA241" s="70">
        <v>0</v>
      </c>
      <c r="EB241" s="70">
        <v>0</v>
      </c>
      <c r="EC241" s="70">
        <v>0</v>
      </c>
      <c r="ED241" s="70">
        <v>52</v>
      </c>
      <c r="EE241" s="70">
        <v>4</v>
      </c>
    </row>
    <row r="242" spans="1:135" s="74" customFormat="1">
      <c r="A242" s="70" t="s">
        <v>284</v>
      </c>
      <c r="B242" s="70" t="s">
        <v>4610</v>
      </c>
      <c r="C242" s="70" t="s">
        <v>4610</v>
      </c>
      <c r="D242" s="70" t="s">
        <v>535</v>
      </c>
      <c r="E242" s="70" t="s">
        <v>568</v>
      </c>
      <c r="F242" s="70" t="str">
        <f t="shared" si="3"/>
        <v>南投縣草屯鎮</v>
      </c>
      <c r="G242" s="70">
        <f>VLOOKUP(F242,郵遞區號!$C$2:$D$371,2,0)</f>
        <v>542</v>
      </c>
      <c r="H242" s="70" t="str">
        <f>VLOOKUP(D242,區域對照!$A$2:$B$23,2,0)</f>
        <v>中區</v>
      </c>
      <c r="I242" s="70" t="s">
        <v>3677</v>
      </c>
      <c r="J242" s="70" t="s">
        <v>4609</v>
      </c>
      <c r="K242" s="59" t="s">
        <v>6124</v>
      </c>
      <c r="L242" s="71" t="s">
        <v>948</v>
      </c>
      <c r="M242" s="70" t="s">
        <v>1203</v>
      </c>
      <c r="N242" s="70" t="s">
        <v>1203</v>
      </c>
      <c r="O242" s="70" t="s">
        <v>1256</v>
      </c>
      <c r="P242" s="70" t="s">
        <v>708</v>
      </c>
      <c r="Q242" s="70" t="s">
        <v>1483</v>
      </c>
      <c r="R242" s="70" t="s">
        <v>3862</v>
      </c>
      <c r="S242" s="70" t="s">
        <v>4889</v>
      </c>
      <c r="T242" s="70" t="s">
        <v>5351</v>
      </c>
      <c r="U242" s="70">
        <v>23.984773300000001</v>
      </c>
      <c r="V242" s="70">
        <v>120.68592839999999</v>
      </c>
      <c r="W242" s="70" t="s">
        <v>2485</v>
      </c>
      <c r="X242" s="70" t="s">
        <v>708</v>
      </c>
      <c r="Y242" s="70" t="s">
        <v>708</v>
      </c>
      <c r="Z242" s="70" t="s">
        <v>708</v>
      </c>
      <c r="AA242" s="70" t="s">
        <v>708</v>
      </c>
      <c r="AB242" s="70" t="s">
        <v>708</v>
      </c>
      <c r="AC242" s="70" t="s">
        <v>708</v>
      </c>
      <c r="AD242" s="70" t="s">
        <v>708</v>
      </c>
      <c r="AE242" s="70" t="s">
        <v>708</v>
      </c>
      <c r="AF242" s="70" t="s">
        <v>5873</v>
      </c>
      <c r="AG242" s="70" t="s">
        <v>3394</v>
      </c>
      <c r="AH242" s="70"/>
      <c r="AI242" s="70" t="s">
        <v>2734</v>
      </c>
      <c r="AJ242" s="70" t="s">
        <v>2734</v>
      </c>
      <c r="AK242" s="70" t="s">
        <v>6490</v>
      </c>
      <c r="AL242" s="70" t="s">
        <v>2734</v>
      </c>
      <c r="AM242" s="70">
        <v>0</v>
      </c>
      <c r="AN242" s="70">
        <v>0</v>
      </c>
      <c r="AO242" s="70">
        <v>0</v>
      </c>
      <c r="AP242" s="70">
        <v>0</v>
      </c>
      <c r="AQ242" s="70">
        <v>0</v>
      </c>
      <c r="AR242" s="70">
        <v>0</v>
      </c>
      <c r="AS242" s="70">
        <v>0</v>
      </c>
      <c r="AT242" s="70">
        <v>1</v>
      </c>
      <c r="AU242" s="70">
        <v>20</v>
      </c>
      <c r="AV242" s="70">
        <v>0</v>
      </c>
      <c r="AW242" s="70">
        <v>0</v>
      </c>
      <c r="AX242" s="70">
        <v>0</v>
      </c>
      <c r="AY242" s="70">
        <v>16</v>
      </c>
      <c r="AZ242" s="70">
        <v>0</v>
      </c>
      <c r="BA242" s="70">
        <v>0</v>
      </c>
      <c r="BB242" s="70">
        <v>0</v>
      </c>
      <c r="BC242" s="70">
        <v>0</v>
      </c>
      <c r="BD242" s="70">
        <v>0</v>
      </c>
      <c r="BE242" s="70">
        <v>0</v>
      </c>
      <c r="BF242" s="70">
        <v>0</v>
      </c>
      <c r="BG242" s="70">
        <v>0</v>
      </c>
      <c r="BH242" s="70">
        <v>0</v>
      </c>
      <c r="BI242" s="70">
        <v>0</v>
      </c>
      <c r="BJ242" s="70">
        <v>0</v>
      </c>
      <c r="BK242" s="70">
        <v>0</v>
      </c>
      <c r="BL242" s="70">
        <v>0</v>
      </c>
      <c r="BM242" s="70">
        <v>0</v>
      </c>
      <c r="BN242" s="70">
        <v>0</v>
      </c>
      <c r="BO242" s="70">
        <v>0</v>
      </c>
      <c r="BP242" s="70">
        <v>0</v>
      </c>
      <c r="BQ242" s="70">
        <v>0</v>
      </c>
      <c r="BR242" s="70">
        <v>0</v>
      </c>
      <c r="BS242" s="70">
        <v>0</v>
      </c>
      <c r="BT242" s="70">
        <v>0</v>
      </c>
      <c r="BU242" s="70">
        <v>0</v>
      </c>
      <c r="BV242" s="70">
        <v>20</v>
      </c>
      <c r="BW242" s="70">
        <v>0</v>
      </c>
      <c r="BX242" s="70">
        <v>0</v>
      </c>
      <c r="BY242" s="70">
        <v>0</v>
      </c>
      <c r="BZ242" s="70">
        <v>0</v>
      </c>
      <c r="CA242" s="70">
        <v>2</v>
      </c>
      <c r="CB242" s="70">
        <v>2</v>
      </c>
      <c r="CC242" s="70">
        <v>0</v>
      </c>
      <c r="CD242" s="70">
        <v>0</v>
      </c>
      <c r="CE242" s="70">
        <v>0</v>
      </c>
      <c r="CF242" s="70">
        <v>0</v>
      </c>
      <c r="CG242" s="70">
        <v>0</v>
      </c>
      <c r="CH242" s="70">
        <v>0</v>
      </c>
      <c r="CI242" s="70">
        <v>0</v>
      </c>
      <c r="CJ242" s="70">
        <v>0</v>
      </c>
      <c r="CK242" s="70">
        <v>0</v>
      </c>
      <c r="CL242" s="70">
        <v>0</v>
      </c>
      <c r="CM242" s="70">
        <v>1</v>
      </c>
      <c r="CN242" s="70">
        <v>0</v>
      </c>
      <c r="CO242" s="70">
        <v>0</v>
      </c>
      <c r="CP242" s="70">
        <v>0</v>
      </c>
      <c r="CQ242" s="70">
        <v>0</v>
      </c>
      <c r="CR242" s="70">
        <v>0</v>
      </c>
      <c r="CS242" s="70">
        <v>0</v>
      </c>
      <c r="CT242" s="70">
        <v>0</v>
      </c>
      <c r="CU242" s="70">
        <v>1</v>
      </c>
      <c r="CV242" s="70">
        <v>0</v>
      </c>
      <c r="CW242" s="70">
        <v>0</v>
      </c>
      <c r="CX242" s="70">
        <v>0</v>
      </c>
      <c r="CY242" s="70">
        <v>0</v>
      </c>
      <c r="CZ242" s="70">
        <v>0</v>
      </c>
      <c r="DA242" s="70">
        <v>0</v>
      </c>
      <c r="DB242" s="70">
        <v>6</v>
      </c>
      <c r="DC242" s="70">
        <v>2</v>
      </c>
      <c r="DD242" s="70">
        <v>0</v>
      </c>
      <c r="DE242" s="70">
        <v>0</v>
      </c>
      <c r="DF242" s="70">
        <v>0</v>
      </c>
      <c r="DG242" s="70">
        <v>4</v>
      </c>
      <c r="DH242" s="70">
        <v>0</v>
      </c>
      <c r="DI242" s="70">
        <v>0</v>
      </c>
      <c r="DJ242" s="70">
        <v>1</v>
      </c>
      <c r="DK242" s="70">
        <v>1</v>
      </c>
      <c r="DL242" s="70">
        <v>4</v>
      </c>
      <c r="DM242" s="70">
        <v>0</v>
      </c>
      <c r="DN242" s="70">
        <v>0</v>
      </c>
      <c r="DO242" s="70">
        <v>0</v>
      </c>
      <c r="DP242" s="70">
        <v>0</v>
      </c>
      <c r="DQ242" s="70">
        <v>1</v>
      </c>
      <c r="DR242" s="70">
        <v>3</v>
      </c>
      <c r="DS242" s="70">
        <v>0</v>
      </c>
      <c r="DT242" s="70">
        <v>3</v>
      </c>
      <c r="DU242" s="70">
        <v>0</v>
      </c>
      <c r="DV242" s="70">
        <v>3</v>
      </c>
      <c r="DW242" s="70">
        <v>3</v>
      </c>
      <c r="DX242" s="70">
        <v>0</v>
      </c>
      <c r="DY242" s="70">
        <v>5</v>
      </c>
      <c r="DZ242" s="70">
        <v>23</v>
      </c>
      <c r="EA242" s="70">
        <v>0</v>
      </c>
      <c r="EB242" s="70">
        <v>0</v>
      </c>
      <c r="EC242" s="70">
        <v>0</v>
      </c>
      <c r="ED242" s="70">
        <v>53</v>
      </c>
      <c r="EE242" s="70">
        <v>4</v>
      </c>
    </row>
    <row r="243" spans="1:135" s="74" customFormat="1">
      <c r="A243" s="70" t="s">
        <v>287</v>
      </c>
      <c r="B243" s="70" t="s">
        <v>4610</v>
      </c>
      <c r="C243" s="70" t="s">
        <v>4610</v>
      </c>
      <c r="D243" s="70" t="s">
        <v>525</v>
      </c>
      <c r="E243" s="70" t="s">
        <v>586</v>
      </c>
      <c r="F243" s="70" t="str">
        <f t="shared" si="3"/>
        <v>臺北市萬華區</v>
      </c>
      <c r="G243" s="70">
        <f>VLOOKUP(F243,郵遞區號!$C$2:$D$371,2,0)</f>
        <v>108</v>
      </c>
      <c r="H243" s="70" t="str">
        <f>VLOOKUP(D243,區域對照!$A$2:$B$23,2,0)</f>
        <v>台北區</v>
      </c>
      <c r="I243" s="70" t="s">
        <v>3677</v>
      </c>
      <c r="J243" s="70" t="s">
        <v>4609</v>
      </c>
      <c r="K243" s="59" t="s">
        <v>6124</v>
      </c>
      <c r="L243" s="71" t="s">
        <v>951</v>
      </c>
      <c r="M243" s="70" t="s">
        <v>1203</v>
      </c>
      <c r="N243" s="70" t="s">
        <v>1203</v>
      </c>
      <c r="O243" s="70" t="s">
        <v>1257</v>
      </c>
      <c r="P243" s="70" t="s">
        <v>708</v>
      </c>
      <c r="Q243" s="70" t="s">
        <v>1486</v>
      </c>
      <c r="R243" s="70" t="s">
        <v>3961</v>
      </c>
      <c r="S243" s="70" t="s">
        <v>4892</v>
      </c>
      <c r="T243" s="70" t="s">
        <v>5354</v>
      </c>
      <c r="U243" s="70">
        <v>25.0366809</v>
      </c>
      <c r="V243" s="70">
        <v>121.4980941</v>
      </c>
      <c r="W243" s="70" t="s">
        <v>2488</v>
      </c>
      <c r="X243" s="70" t="s">
        <v>708</v>
      </c>
      <c r="Y243" s="70" t="s">
        <v>708</v>
      </c>
      <c r="Z243" s="70" t="s">
        <v>708</v>
      </c>
      <c r="AA243" s="70" t="s">
        <v>708</v>
      </c>
      <c r="AB243" s="70" t="s">
        <v>708</v>
      </c>
      <c r="AC243" s="70" t="s">
        <v>708</v>
      </c>
      <c r="AD243" s="70" t="s">
        <v>2734</v>
      </c>
      <c r="AE243" s="70" t="s">
        <v>2733</v>
      </c>
      <c r="AF243" s="70" t="s">
        <v>5876</v>
      </c>
      <c r="AG243" s="70" t="s">
        <v>3397</v>
      </c>
      <c r="AH243" s="70"/>
      <c r="AI243" s="70" t="s">
        <v>2734</v>
      </c>
      <c r="AJ243" s="70" t="s">
        <v>2734</v>
      </c>
      <c r="AK243" s="70" t="s">
        <v>6490</v>
      </c>
      <c r="AL243" s="70" t="s">
        <v>2734</v>
      </c>
      <c r="AM243" s="70">
        <v>0</v>
      </c>
      <c r="AN243" s="70">
        <v>0</v>
      </c>
      <c r="AO243" s="70">
        <v>0</v>
      </c>
      <c r="AP243" s="70">
        <v>0</v>
      </c>
      <c r="AQ243" s="70">
        <v>0</v>
      </c>
      <c r="AR243" s="70">
        <v>0</v>
      </c>
      <c r="AS243" s="70">
        <v>0</v>
      </c>
      <c r="AT243" s="70">
        <v>1</v>
      </c>
      <c r="AU243" s="70">
        <v>20</v>
      </c>
      <c r="AV243" s="70">
        <v>0</v>
      </c>
      <c r="AW243" s="70">
        <v>0</v>
      </c>
      <c r="AX243" s="70">
        <v>0</v>
      </c>
      <c r="AY243" s="70">
        <v>17</v>
      </c>
      <c r="AZ243" s="70">
        <v>2</v>
      </c>
      <c r="BA243" s="70">
        <v>0</v>
      </c>
      <c r="BB243" s="70">
        <v>4</v>
      </c>
      <c r="BC243" s="70">
        <v>0</v>
      </c>
      <c r="BD243" s="70">
        <v>0</v>
      </c>
      <c r="BE243" s="70">
        <v>0</v>
      </c>
      <c r="BF243" s="70">
        <v>0</v>
      </c>
      <c r="BG243" s="70">
        <v>0</v>
      </c>
      <c r="BH243" s="70">
        <v>0</v>
      </c>
      <c r="BI243" s="70">
        <v>0</v>
      </c>
      <c r="BJ243" s="70">
        <v>0</v>
      </c>
      <c r="BK243" s="70">
        <v>0</v>
      </c>
      <c r="BL243" s="70">
        <v>1</v>
      </c>
      <c r="BM243" s="70">
        <v>0</v>
      </c>
      <c r="BN243" s="70">
        <v>2</v>
      </c>
      <c r="BO243" s="70">
        <v>0</v>
      </c>
      <c r="BP243" s="70">
        <v>0</v>
      </c>
      <c r="BQ243" s="70">
        <v>0</v>
      </c>
      <c r="BR243" s="70">
        <v>0</v>
      </c>
      <c r="BS243" s="70">
        <v>0</v>
      </c>
      <c r="BT243" s="70">
        <v>0</v>
      </c>
      <c r="BU243" s="70">
        <v>0</v>
      </c>
      <c r="BV243" s="70">
        <v>21</v>
      </c>
      <c r="BW243" s="70">
        <v>0</v>
      </c>
      <c r="BX243" s="70">
        <v>0</v>
      </c>
      <c r="BY243" s="70">
        <v>0</v>
      </c>
      <c r="BZ243" s="70">
        <v>0</v>
      </c>
      <c r="CA243" s="70">
        <v>2</v>
      </c>
      <c r="CB243" s="70">
        <v>8</v>
      </c>
      <c r="CC243" s="70">
        <v>2</v>
      </c>
      <c r="CD243" s="70">
        <v>1</v>
      </c>
      <c r="CE243" s="70">
        <v>0</v>
      </c>
      <c r="CF243" s="70">
        <v>1</v>
      </c>
      <c r="CG243" s="70">
        <v>0</v>
      </c>
      <c r="CH243" s="70">
        <v>0</v>
      </c>
      <c r="CI243" s="70">
        <v>1</v>
      </c>
      <c r="CJ243" s="70">
        <v>0</v>
      </c>
      <c r="CK243" s="70">
        <v>0</v>
      </c>
      <c r="CL243" s="70">
        <v>0</v>
      </c>
      <c r="CM243" s="70">
        <v>1</v>
      </c>
      <c r="CN243" s="70">
        <v>0</v>
      </c>
      <c r="CO243" s="70">
        <v>0</v>
      </c>
      <c r="CP243" s="70">
        <v>1</v>
      </c>
      <c r="CQ243" s="70">
        <v>1</v>
      </c>
      <c r="CR243" s="70">
        <v>2</v>
      </c>
      <c r="CS243" s="70">
        <v>2</v>
      </c>
      <c r="CT243" s="70">
        <v>0</v>
      </c>
      <c r="CU243" s="70">
        <v>1</v>
      </c>
      <c r="CV243" s="70">
        <v>0</v>
      </c>
      <c r="CW243" s="70">
        <v>0</v>
      </c>
      <c r="CX243" s="70">
        <v>0</v>
      </c>
      <c r="CY243" s="70">
        <v>0</v>
      </c>
      <c r="CZ243" s="70">
        <v>0</v>
      </c>
      <c r="DA243" s="70">
        <v>0</v>
      </c>
      <c r="DB243" s="70">
        <v>23</v>
      </c>
      <c r="DC243" s="70">
        <v>2</v>
      </c>
      <c r="DD243" s="70">
        <v>2</v>
      </c>
      <c r="DE243" s="70">
        <v>0</v>
      </c>
      <c r="DF243" s="70">
        <v>1</v>
      </c>
      <c r="DG243" s="70">
        <v>19</v>
      </c>
      <c r="DH243" s="70">
        <v>0</v>
      </c>
      <c r="DI243" s="70">
        <v>0</v>
      </c>
      <c r="DJ243" s="70">
        <v>0</v>
      </c>
      <c r="DK243" s="70">
        <v>0</v>
      </c>
      <c r="DL243" s="70">
        <v>6</v>
      </c>
      <c r="DM243" s="70">
        <v>0</v>
      </c>
      <c r="DN243" s="70">
        <v>0</v>
      </c>
      <c r="DO243" s="70">
        <v>1</v>
      </c>
      <c r="DP243" s="70">
        <v>0</v>
      </c>
      <c r="DQ243" s="70">
        <v>0</v>
      </c>
      <c r="DR243" s="70">
        <v>0</v>
      </c>
      <c r="DS243" s="70">
        <v>0</v>
      </c>
      <c r="DT243" s="70">
        <v>3</v>
      </c>
      <c r="DU243" s="70">
        <v>0</v>
      </c>
      <c r="DV243" s="70">
        <v>6</v>
      </c>
      <c r="DW243" s="70">
        <v>7</v>
      </c>
      <c r="DX243" s="70">
        <v>0</v>
      </c>
      <c r="DY243" s="70">
        <v>8</v>
      </c>
      <c r="DZ243" s="70">
        <v>36</v>
      </c>
      <c r="EA243" s="70">
        <v>0</v>
      </c>
      <c r="EB243" s="70">
        <v>0</v>
      </c>
      <c r="EC243" s="70">
        <v>0</v>
      </c>
      <c r="ED243" s="70">
        <v>91</v>
      </c>
      <c r="EE243" s="70">
        <v>4</v>
      </c>
    </row>
    <row r="244" spans="1:135">
      <c r="A244" s="70" t="s">
        <v>289</v>
      </c>
      <c r="B244" s="70" t="s">
        <v>4610</v>
      </c>
      <c r="C244" s="70" t="s">
        <v>4610</v>
      </c>
      <c r="D244" s="70" t="s">
        <v>527</v>
      </c>
      <c r="E244" s="70" t="s">
        <v>668</v>
      </c>
      <c r="F244" s="70" t="str">
        <f t="shared" si="3"/>
        <v>基隆市暖暖區</v>
      </c>
      <c r="G244" s="70">
        <f>VLOOKUP(F244,郵遞區號!$C$2:$D$371,2,0)</f>
        <v>205</v>
      </c>
      <c r="H244" s="70" t="str">
        <f>VLOOKUP(D244,區域對照!$A$2:$B$23,2,0)</f>
        <v>台北區</v>
      </c>
      <c r="I244" s="70" t="s">
        <v>3677</v>
      </c>
      <c r="J244" s="70" t="s">
        <v>4609</v>
      </c>
      <c r="K244" s="59" t="s">
        <v>6124</v>
      </c>
      <c r="L244" s="71" t="s">
        <v>953</v>
      </c>
      <c r="M244" s="70" t="s">
        <v>1203</v>
      </c>
      <c r="N244" s="70" t="s">
        <v>1203</v>
      </c>
      <c r="O244" s="70" t="s">
        <v>1257</v>
      </c>
      <c r="P244" s="70" t="s">
        <v>708</v>
      </c>
      <c r="Q244" s="70" t="s">
        <v>1488</v>
      </c>
      <c r="R244" s="70" t="s">
        <v>3959</v>
      </c>
      <c r="S244" s="70" t="s">
        <v>4894</v>
      </c>
      <c r="T244" s="70" t="s">
        <v>5356</v>
      </c>
      <c r="U244" s="70">
        <v>25.107878100000001</v>
      </c>
      <c r="V244" s="70">
        <v>121.733227</v>
      </c>
      <c r="W244" s="70" t="s">
        <v>2490</v>
      </c>
      <c r="X244" s="70" t="s">
        <v>708</v>
      </c>
      <c r="Y244" s="70" t="s">
        <v>708</v>
      </c>
      <c r="Z244" s="70" t="s">
        <v>708</v>
      </c>
      <c r="AA244" s="70" t="s">
        <v>2733</v>
      </c>
      <c r="AB244" s="70" t="s">
        <v>3082</v>
      </c>
      <c r="AC244" s="70" t="s">
        <v>2733</v>
      </c>
      <c r="AD244" s="70" t="s">
        <v>2733</v>
      </c>
      <c r="AE244" s="70" t="s">
        <v>2733</v>
      </c>
      <c r="AF244" s="70" t="s">
        <v>5878</v>
      </c>
      <c r="AG244" s="70" t="s">
        <v>3399</v>
      </c>
      <c r="AI244" s="70" t="s">
        <v>6263</v>
      </c>
      <c r="AJ244" s="70" t="s">
        <v>3656</v>
      </c>
      <c r="AK244" s="70" t="s">
        <v>6493</v>
      </c>
      <c r="AL244" s="70" t="s">
        <v>3656</v>
      </c>
      <c r="AM244" s="70">
        <v>1</v>
      </c>
      <c r="AN244" s="70">
        <v>1</v>
      </c>
      <c r="AO244" s="70">
        <v>1</v>
      </c>
      <c r="AP244" s="70">
        <v>1</v>
      </c>
      <c r="AQ244" s="70">
        <v>1</v>
      </c>
      <c r="AR244" s="70">
        <v>1</v>
      </c>
      <c r="AS244" s="70">
        <v>1</v>
      </c>
      <c r="AT244" s="70">
        <v>2</v>
      </c>
      <c r="AU244" s="70">
        <v>48</v>
      </c>
      <c r="AV244" s="70">
        <v>0</v>
      </c>
      <c r="AW244" s="70">
        <v>0</v>
      </c>
      <c r="AX244" s="70">
        <v>0</v>
      </c>
      <c r="AY244" s="70">
        <v>12</v>
      </c>
      <c r="AZ244" s="70">
        <v>3</v>
      </c>
      <c r="BA244" s="70">
        <v>0</v>
      </c>
      <c r="BB244" s="70">
        <v>0</v>
      </c>
      <c r="BC244" s="70">
        <v>0</v>
      </c>
      <c r="BD244" s="70">
        <v>0</v>
      </c>
      <c r="BE244" s="70">
        <v>0</v>
      </c>
      <c r="BF244" s="70">
        <v>6</v>
      </c>
      <c r="BG244" s="70">
        <v>0</v>
      </c>
      <c r="BH244" s="70">
        <v>0</v>
      </c>
      <c r="BI244" s="70">
        <v>0</v>
      </c>
      <c r="BJ244" s="70">
        <v>0</v>
      </c>
      <c r="BK244" s="70">
        <v>0</v>
      </c>
      <c r="BL244" s="70">
        <v>6</v>
      </c>
      <c r="BM244" s="70">
        <v>54</v>
      </c>
      <c r="BN244" s="70">
        <v>1</v>
      </c>
      <c r="BO244" s="70">
        <v>0</v>
      </c>
      <c r="BP244" s="70">
        <v>0</v>
      </c>
      <c r="BQ244" s="70">
        <v>0</v>
      </c>
      <c r="BR244" s="70">
        <v>0</v>
      </c>
      <c r="BS244" s="70">
        <v>0</v>
      </c>
      <c r="BT244" s="70">
        <v>0</v>
      </c>
      <c r="BU244" s="70">
        <v>0</v>
      </c>
      <c r="BV244" s="70">
        <v>15</v>
      </c>
      <c r="BW244" s="70">
        <v>0</v>
      </c>
      <c r="BX244" s="70">
        <v>0</v>
      </c>
      <c r="BY244" s="70">
        <v>0</v>
      </c>
      <c r="BZ244" s="70">
        <v>0</v>
      </c>
      <c r="CA244" s="70">
        <v>0</v>
      </c>
      <c r="CB244" s="70">
        <v>3</v>
      </c>
      <c r="CC244" s="70">
        <v>1</v>
      </c>
      <c r="CD244" s="70">
        <v>2</v>
      </c>
      <c r="CE244" s="70">
        <v>0</v>
      </c>
      <c r="CF244" s="70">
        <v>0</v>
      </c>
      <c r="CG244" s="70">
        <v>0</v>
      </c>
      <c r="CH244" s="70">
        <v>0</v>
      </c>
      <c r="CI244" s="70">
        <v>1</v>
      </c>
      <c r="CJ244" s="70">
        <v>0</v>
      </c>
      <c r="CK244" s="70">
        <v>2</v>
      </c>
      <c r="CL244" s="70">
        <v>1</v>
      </c>
      <c r="CM244" s="70">
        <v>1</v>
      </c>
      <c r="CN244" s="70">
        <v>0</v>
      </c>
      <c r="CO244" s="70">
        <v>0</v>
      </c>
      <c r="CP244" s="70">
        <v>0</v>
      </c>
      <c r="CQ244" s="70">
        <v>0</v>
      </c>
      <c r="CR244" s="70">
        <v>0</v>
      </c>
      <c r="CS244" s="70">
        <v>0</v>
      </c>
      <c r="CT244" s="70">
        <v>0</v>
      </c>
      <c r="CU244" s="70">
        <v>1</v>
      </c>
      <c r="CV244" s="70">
        <v>0</v>
      </c>
      <c r="CW244" s="70">
        <v>0</v>
      </c>
      <c r="CX244" s="70">
        <v>0</v>
      </c>
      <c r="CY244" s="70">
        <v>0</v>
      </c>
      <c r="CZ244" s="70">
        <v>0</v>
      </c>
      <c r="DA244" s="70">
        <v>0</v>
      </c>
      <c r="DB244" s="70">
        <v>12</v>
      </c>
      <c r="DC244" s="70">
        <v>0</v>
      </c>
      <c r="DD244" s="70">
        <v>1</v>
      </c>
      <c r="DE244" s="70">
        <v>0</v>
      </c>
      <c r="DF244" s="70">
        <v>0</v>
      </c>
      <c r="DG244" s="70">
        <v>10</v>
      </c>
      <c r="DH244" s="70">
        <v>0</v>
      </c>
      <c r="DI244" s="70">
        <v>0</v>
      </c>
      <c r="DJ244" s="70">
        <v>3</v>
      </c>
      <c r="DK244" s="70">
        <v>3</v>
      </c>
      <c r="DL244" s="70">
        <v>4</v>
      </c>
      <c r="DM244" s="70">
        <v>1</v>
      </c>
      <c r="DN244" s="70">
        <v>0</v>
      </c>
      <c r="DO244" s="70">
        <v>1</v>
      </c>
      <c r="DP244" s="70">
        <v>0</v>
      </c>
      <c r="DQ244" s="70">
        <v>0</v>
      </c>
      <c r="DR244" s="70">
        <v>2</v>
      </c>
      <c r="DS244" s="70">
        <v>0</v>
      </c>
      <c r="DT244" s="70">
        <v>7</v>
      </c>
      <c r="DU244" s="70">
        <v>2</v>
      </c>
      <c r="DV244" s="70">
        <v>5</v>
      </c>
      <c r="DW244" s="70">
        <v>6</v>
      </c>
      <c r="DX244" s="70">
        <v>0</v>
      </c>
      <c r="DY244" s="70">
        <v>14</v>
      </c>
      <c r="DZ244" s="70">
        <v>57</v>
      </c>
      <c r="EA244" s="70">
        <v>0</v>
      </c>
      <c r="EB244" s="70">
        <v>0</v>
      </c>
      <c r="EC244" s="70">
        <v>0</v>
      </c>
      <c r="ED244" s="70">
        <v>116</v>
      </c>
      <c r="EE244" s="70">
        <v>4</v>
      </c>
    </row>
    <row r="245" spans="1:135">
      <c r="A245" s="70" t="s">
        <v>6216</v>
      </c>
      <c r="B245" s="70" t="s">
        <v>4610</v>
      </c>
      <c r="C245" s="70" t="s">
        <v>4610</v>
      </c>
      <c r="D245" s="70" t="s">
        <v>543</v>
      </c>
      <c r="E245" s="70" t="s">
        <v>587</v>
      </c>
      <c r="F245" s="70" t="str">
        <f t="shared" si="3"/>
        <v>新竹市北區</v>
      </c>
      <c r="G245" s="70">
        <f>VLOOKUP(F245,郵遞區號!$C$2:$D$371,2,0)</f>
        <v>300</v>
      </c>
      <c r="H245" s="70" t="str">
        <f>VLOOKUP(D245,區域對照!$A$2:$B$23,2,0)</f>
        <v>北區</v>
      </c>
      <c r="I245" s="70" t="s">
        <v>3677</v>
      </c>
      <c r="J245" s="70" t="s">
        <v>4609</v>
      </c>
      <c r="K245" s="59" t="s">
        <v>6124</v>
      </c>
      <c r="L245" s="71" t="s">
        <v>954</v>
      </c>
      <c r="M245" s="70" t="s">
        <v>1203</v>
      </c>
      <c r="N245" s="70" t="s">
        <v>1203</v>
      </c>
      <c r="O245" s="70" t="s">
        <v>1257</v>
      </c>
      <c r="P245" s="70" t="s">
        <v>708</v>
      </c>
      <c r="Q245" s="70" t="s">
        <v>1489</v>
      </c>
      <c r="R245" s="70" t="s">
        <v>3914</v>
      </c>
      <c r="S245" s="70" t="s">
        <v>3914</v>
      </c>
      <c r="T245" s="70" t="s">
        <v>5357</v>
      </c>
      <c r="U245" s="70">
        <v>24.801605299999999</v>
      </c>
      <c r="V245" s="70">
        <v>120.9634921</v>
      </c>
      <c r="W245" s="70" t="s">
        <v>2491</v>
      </c>
      <c r="X245" s="70" t="s">
        <v>708</v>
      </c>
      <c r="Y245" s="70" t="s">
        <v>708</v>
      </c>
      <c r="Z245" s="70" t="s">
        <v>708</v>
      </c>
      <c r="AA245" s="70" t="s">
        <v>708</v>
      </c>
      <c r="AB245" s="70" t="s">
        <v>708</v>
      </c>
      <c r="AC245" s="70" t="s">
        <v>708</v>
      </c>
      <c r="AD245" s="70" t="s">
        <v>708</v>
      </c>
      <c r="AE245" s="70" t="s">
        <v>708</v>
      </c>
      <c r="AF245" s="70" t="s">
        <v>5879</v>
      </c>
      <c r="AG245" s="70" t="s">
        <v>3400</v>
      </c>
      <c r="AI245" s="70" t="s">
        <v>2734</v>
      </c>
      <c r="AJ245" s="70" t="s">
        <v>2734</v>
      </c>
      <c r="AK245" s="70" t="s">
        <v>6490</v>
      </c>
      <c r="AL245" s="70" t="s">
        <v>2734</v>
      </c>
      <c r="AM245" s="70">
        <v>0</v>
      </c>
      <c r="AN245" s="70">
        <v>0</v>
      </c>
      <c r="AO245" s="70">
        <v>0</v>
      </c>
      <c r="AP245" s="70">
        <v>0</v>
      </c>
      <c r="AQ245" s="70">
        <v>0</v>
      </c>
      <c r="AR245" s="70">
        <v>0</v>
      </c>
      <c r="AS245" s="70">
        <v>0</v>
      </c>
      <c r="AT245" s="70">
        <v>1</v>
      </c>
      <c r="AU245" s="70">
        <v>40</v>
      </c>
      <c r="AV245" s="70">
        <v>0</v>
      </c>
      <c r="AW245" s="70">
        <v>0</v>
      </c>
      <c r="AX245" s="70">
        <v>0</v>
      </c>
      <c r="AY245" s="70">
        <v>2</v>
      </c>
      <c r="AZ245" s="70">
        <v>0</v>
      </c>
      <c r="BA245" s="70">
        <v>0</v>
      </c>
      <c r="BB245" s="70">
        <v>0</v>
      </c>
      <c r="BC245" s="70">
        <v>0</v>
      </c>
      <c r="BD245" s="70">
        <v>0</v>
      </c>
      <c r="BE245" s="70">
        <v>0</v>
      </c>
      <c r="BF245" s="70">
        <v>0</v>
      </c>
      <c r="BG245" s="70">
        <v>0</v>
      </c>
      <c r="BH245" s="70">
        <v>0</v>
      </c>
      <c r="BI245" s="70">
        <v>0</v>
      </c>
      <c r="BJ245" s="70">
        <v>0</v>
      </c>
      <c r="BK245" s="70">
        <v>0</v>
      </c>
      <c r="BL245" s="70">
        <v>0</v>
      </c>
      <c r="BM245" s="70">
        <v>20</v>
      </c>
      <c r="BN245" s="70">
        <v>0</v>
      </c>
      <c r="BO245" s="70">
        <v>0</v>
      </c>
      <c r="BP245" s="70">
        <v>0</v>
      </c>
      <c r="BQ245" s="70">
        <v>0</v>
      </c>
      <c r="BR245" s="70">
        <v>0</v>
      </c>
      <c r="BS245" s="70">
        <v>0</v>
      </c>
      <c r="BT245" s="70">
        <v>0</v>
      </c>
      <c r="BU245" s="70">
        <v>0</v>
      </c>
      <c r="BV245" s="70">
        <v>0</v>
      </c>
      <c r="BW245" s="70">
        <v>0</v>
      </c>
      <c r="BX245" s="70">
        <v>0</v>
      </c>
      <c r="BY245" s="70">
        <v>0</v>
      </c>
      <c r="BZ245" s="70">
        <v>0</v>
      </c>
      <c r="CA245" s="70">
        <v>0</v>
      </c>
      <c r="CB245" s="70">
        <v>2</v>
      </c>
      <c r="CC245" s="70">
        <v>0</v>
      </c>
      <c r="CD245" s="70">
        <v>2</v>
      </c>
      <c r="CE245" s="70">
        <v>0</v>
      </c>
      <c r="CF245" s="70">
        <v>0</v>
      </c>
      <c r="CG245" s="70">
        <v>0</v>
      </c>
      <c r="CH245" s="70">
        <v>0</v>
      </c>
      <c r="CI245" s="70">
        <v>0</v>
      </c>
      <c r="CJ245" s="70">
        <v>0</v>
      </c>
      <c r="CK245" s="70">
        <v>0</v>
      </c>
      <c r="CL245" s="70">
        <v>0</v>
      </c>
      <c r="CM245" s="70">
        <v>0</v>
      </c>
      <c r="CN245" s="70">
        <v>0</v>
      </c>
      <c r="CO245" s="70">
        <v>1</v>
      </c>
      <c r="CP245" s="70">
        <v>0</v>
      </c>
      <c r="CQ245" s="70">
        <v>0</v>
      </c>
      <c r="CR245" s="70">
        <v>0</v>
      </c>
      <c r="CS245" s="70">
        <v>0</v>
      </c>
      <c r="CT245" s="70">
        <v>0</v>
      </c>
      <c r="CU245" s="70">
        <v>0</v>
      </c>
      <c r="CV245" s="70">
        <v>0</v>
      </c>
      <c r="CW245" s="70">
        <v>1</v>
      </c>
      <c r="CX245" s="70">
        <v>0</v>
      </c>
      <c r="CY245" s="70">
        <v>0</v>
      </c>
      <c r="CZ245" s="70">
        <v>0</v>
      </c>
      <c r="DA245" s="70">
        <v>0</v>
      </c>
      <c r="DB245" s="70">
        <v>6</v>
      </c>
      <c r="DC245" s="70">
        <v>0</v>
      </c>
      <c r="DD245" s="70">
        <v>0</v>
      </c>
      <c r="DE245" s="70">
        <v>0</v>
      </c>
      <c r="DF245" s="70">
        <v>0</v>
      </c>
      <c r="DG245" s="70">
        <v>6</v>
      </c>
      <c r="DH245" s="70">
        <v>0</v>
      </c>
      <c r="DI245" s="70">
        <v>0</v>
      </c>
      <c r="DJ245" s="70">
        <v>1</v>
      </c>
      <c r="DK245" s="70">
        <v>1</v>
      </c>
      <c r="DL245" s="70">
        <v>1</v>
      </c>
      <c r="DM245" s="70">
        <v>0</v>
      </c>
      <c r="DN245" s="70">
        <v>0</v>
      </c>
      <c r="DO245" s="70">
        <v>1</v>
      </c>
      <c r="DP245" s="70">
        <v>0</v>
      </c>
      <c r="DQ245" s="70">
        <v>0</v>
      </c>
      <c r="DR245" s="70">
        <v>0</v>
      </c>
      <c r="DS245" s="70">
        <v>1</v>
      </c>
      <c r="DT245" s="70">
        <v>3</v>
      </c>
      <c r="DU245" s="70">
        <v>0</v>
      </c>
      <c r="DV245" s="70">
        <v>2</v>
      </c>
      <c r="DW245" s="70">
        <v>3</v>
      </c>
      <c r="DX245" s="70">
        <v>0</v>
      </c>
      <c r="DY245" s="70">
        <v>9</v>
      </c>
      <c r="DZ245" s="70">
        <v>10</v>
      </c>
      <c r="EA245" s="70">
        <v>0</v>
      </c>
      <c r="EB245" s="70">
        <v>0</v>
      </c>
      <c r="EC245" s="70">
        <v>0</v>
      </c>
      <c r="ED245" s="70">
        <v>38</v>
      </c>
      <c r="EE245" s="70">
        <v>4</v>
      </c>
    </row>
    <row r="246" spans="1:135">
      <c r="A246" s="70" t="s">
        <v>295</v>
      </c>
      <c r="B246" s="70" t="s">
        <v>4610</v>
      </c>
      <c r="C246" s="70" t="s">
        <v>4610</v>
      </c>
      <c r="D246" s="70" t="s">
        <v>528</v>
      </c>
      <c r="E246" s="70" t="s">
        <v>670</v>
      </c>
      <c r="F246" s="70" t="str">
        <f t="shared" si="3"/>
        <v>臺中市東勢區</v>
      </c>
      <c r="G246" s="70">
        <f>VLOOKUP(F246,郵遞區號!$C$2:$D$371,2,0)</f>
        <v>423</v>
      </c>
      <c r="H246" s="70" t="str">
        <f>VLOOKUP(D246,區域對照!$A$2:$B$23,2,0)</f>
        <v>中區</v>
      </c>
      <c r="I246" s="70" t="s">
        <v>3677</v>
      </c>
      <c r="J246" s="70" t="s">
        <v>4609</v>
      </c>
      <c r="K246" s="59" t="s">
        <v>6124</v>
      </c>
      <c r="L246" s="71" t="s">
        <v>959</v>
      </c>
      <c r="M246" s="70" t="s">
        <v>1203</v>
      </c>
      <c r="N246" s="70" t="s">
        <v>1203</v>
      </c>
      <c r="O246" s="70" t="s">
        <v>1257</v>
      </c>
      <c r="P246" s="70" t="s">
        <v>708</v>
      </c>
      <c r="Q246" s="70" t="s">
        <v>1494</v>
      </c>
      <c r="R246" s="70" t="s">
        <v>3860</v>
      </c>
      <c r="S246" s="70" t="s">
        <v>4895</v>
      </c>
      <c r="T246" s="70" t="s">
        <v>5361</v>
      </c>
      <c r="U246" s="70">
        <v>24.253438599999999</v>
      </c>
      <c r="V246" s="70">
        <v>120.8291464</v>
      </c>
      <c r="W246" s="70" t="s">
        <v>2496</v>
      </c>
      <c r="X246" s="70" t="s">
        <v>708</v>
      </c>
      <c r="Y246" s="70" t="s">
        <v>708</v>
      </c>
      <c r="Z246" s="70" t="s">
        <v>708</v>
      </c>
      <c r="AA246" s="70" t="s">
        <v>2733</v>
      </c>
      <c r="AB246" s="70" t="s">
        <v>3083</v>
      </c>
      <c r="AC246" s="70" t="s">
        <v>2733</v>
      </c>
      <c r="AD246" s="70" t="s">
        <v>2734</v>
      </c>
      <c r="AE246" s="70" t="s">
        <v>2734</v>
      </c>
      <c r="AF246" s="70" t="s">
        <v>5884</v>
      </c>
      <c r="AG246" s="70" t="s">
        <v>3405</v>
      </c>
      <c r="AI246" s="70" t="s">
        <v>6263</v>
      </c>
      <c r="AJ246" s="70" t="s">
        <v>3656</v>
      </c>
      <c r="AK246" s="70" t="s">
        <v>6493</v>
      </c>
      <c r="AL246" s="70" t="s">
        <v>3656</v>
      </c>
      <c r="AM246" s="70">
        <v>1</v>
      </c>
      <c r="AN246" s="70">
        <v>1</v>
      </c>
      <c r="AO246" s="70">
        <v>1</v>
      </c>
      <c r="AP246" s="70">
        <v>1</v>
      </c>
      <c r="AQ246" s="70">
        <v>1</v>
      </c>
      <c r="AR246" s="70">
        <v>1</v>
      </c>
      <c r="AS246" s="70">
        <v>1</v>
      </c>
      <c r="AT246" s="70">
        <v>2</v>
      </c>
      <c r="AU246" s="70">
        <v>54</v>
      </c>
      <c r="AV246" s="70">
        <v>0</v>
      </c>
      <c r="AW246" s="70">
        <v>0</v>
      </c>
      <c r="AX246" s="70">
        <v>0</v>
      </c>
      <c r="AY246" s="70">
        <v>10</v>
      </c>
      <c r="AZ246" s="70">
        <v>2</v>
      </c>
      <c r="BA246" s="70">
        <v>0</v>
      </c>
      <c r="BB246" s="70">
        <v>0</v>
      </c>
      <c r="BC246" s="70">
        <v>0</v>
      </c>
      <c r="BD246" s="70">
        <v>0</v>
      </c>
      <c r="BE246" s="70">
        <v>0</v>
      </c>
      <c r="BF246" s="70">
        <v>6</v>
      </c>
      <c r="BG246" s="70">
        <v>0</v>
      </c>
      <c r="BH246" s="70">
        <v>0</v>
      </c>
      <c r="BI246" s="70">
        <v>0</v>
      </c>
      <c r="BJ246" s="70">
        <v>0</v>
      </c>
      <c r="BK246" s="70">
        <v>0</v>
      </c>
      <c r="BL246" s="70">
        <v>2</v>
      </c>
      <c r="BM246" s="70">
        <v>0</v>
      </c>
      <c r="BN246" s="70">
        <v>1</v>
      </c>
      <c r="BO246" s="70">
        <v>0</v>
      </c>
      <c r="BP246" s="70">
        <v>0</v>
      </c>
      <c r="BQ246" s="70">
        <v>0</v>
      </c>
      <c r="BR246" s="70">
        <v>0</v>
      </c>
      <c r="BS246" s="70">
        <v>0</v>
      </c>
      <c r="BT246" s="70">
        <v>0</v>
      </c>
      <c r="BU246" s="70">
        <v>0</v>
      </c>
      <c r="BV246" s="70">
        <v>30</v>
      </c>
      <c r="BW246" s="70">
        <v>0</v>
      </c>
      <c r="BX246" s="70">
        <v>0</v>
      </c>
      <c r="BY246" s="70">
        <v>0</v>
      </c>
      <c r="BZ246" s="70">
        <v>0</v>
      </c>
      <c r="CA246" s="70">
        <v>0</v>
      </c>
      <c r="CB246" s="70">
        <v>4</v>
      </c>
      <c r="CC246" s="70">
        <v>0</v>
      </c>
      <c r="CD246" s="70">
        <v>1</v>
      </c>
      <c r="CE246" s="70">
        <v>0</v>
      </c>
      <c r="CF246" s="70">
        <v>0</v>
      </c>
      <c r="CG246" s="70">
        <v>0</v>
      </c>
      <c r="CH246" s="70">
        <v>0</v>
      </c>
      <c r="CI246" s="70">
        <v>0</v>
      </c>
      <c r="CJ246" s="70">
        <v>0</v>
      </c>
      <c r="CK246" s="70">
        <v>2</v>
      </c>
      <c r="CL246" s="70">
        <v>1</v>
      </c>
      <c r="CM246" s="70">
        <v>1</v>
      </c>
      <c r="CN246" s="70">
        <v>0</v>
      </c>
      <c r="CO246" s="70">
        <v>0</v>
      </c>
      <c r="CP246" s="70">
        <v>1</v>
      </c>
      <c r="CQ246" s="70">
        <v>2</v>
      </c>
      <c r="CR246" s="70">
        <v>0</v>
      </c>
      <c r="CS246" s="70">
        <v>0</v>
      </c>
      <c r="CT246" s="70">
        <v>0</v>
      </c>
      <c r="CU246" s="70">
        <v>1</v>
      </c>
      <c r="CV246" s="70">
        <v>0</v>
      </c>
      <c r="CW246" s="70">
        <v>0</v>
      </c>
      <c r="CX246" s="70">
        <v>0</v>
      </c>
      <c r="CY246" s="70">
        <v>0</v>
      </c>
      <c r="CZ246" s="70">
        <v>0</v>
      </c>
      <c r="DA246" s="70">
        <v>0</v>
      </c>
      <c r="DB246" s="70">
        <v>13</v>
      </c>
      <c r="DC246" s="70">
        <v>0</v>
      </c>
      <c r="DD246" s="70">
        <v>0</v>
      </c>
      <c r="DE246" s="70">
        <v>0</v>
      </c>
      <c r="DF246" s="70">
        <v>0</v>
      </c>
      <c r="DG246" s="70">
        <v>13</v>
      </c>
      <c r="DH246" s="70">
        <v>0</v>
      </c>
      <c r="DI246" s="70">
        <v>0</v>
      </c>
      <c r="DJ246" s="70">
        <v>1</v>
      </c>
      <c r="DK246" s="70">
        <v>1</v>
      </c>
      <c r="DL246" s="70">
        <v>3</v>
      </c>
      <c r="DM246" s="70">
        <v>0</v>
      </c>
      <c r="DN246" s="70">
        <v>0</v>
      </c>
      <c r="DO246" s="70">
        <v>1</v>
      </c>
      <c r="DP246" s="70">
        <v>0</v>
      </c>
      <c r="DQ246" s="70">
        <v>0</v>
      </c>
      <c r="DR246" s="70">
        <v>2</v>
      </c>
      <c r="DS246" s="70">
        <v>0</v>
      </c>
      <c r="DT246" s="70">
        <v>6</v>
      </c>
      <c r="DU246" s="70">
        <v>0</v>
      </c>
      <c r="DV246" s="70">
        <v>6</v>
      </c>
      <c r="DW246" s="70">
        <v>7</v>
      </c>
      <c r="DX246" s="70">
        <v>0</v>
      </c>
      <c r="DY246" s="70">
        <v>7</v>
      </c>
      <c r="DZ246" s="70">
        <v>66</v>
      </c>
      <c r="EA246" s="70">
        <v>0</v>
      </c>
      <c r="EB246" s="70">
        <v>0</v>
      </c>
      <c r="EC246" s="70">
        <v>0</v>
      </c>
      <c r="ED246" s="70">
        <v>113</v>
      </c>
      <c r="EE246" s="70">
        <v>4</v>
      </c>
    </row>
    <row r="247" spans="1:135">
      <c r="A247" s="70" t="s">
        <v>298</v>
      </c>
      <c r="B247" s="70" t="s">
        <v>4016</v>
      </c>
      <c r="C247" s="70" t="s">
        <v>4016</v>
      </c>
      <c r="D247" s="70" t="s">
        <v>525</v>
      </c>
      <c r="E247" s="70" t="s">
        <v>594</v>
      </c>
      <c r="F247" s="70" t="str">
        <f t="shared" si="3"/>
        <v>臺北市松山區</v>
      </c>
      <c r="G247" s="70">
        <f>VLOOKUP(F247,郵遞區號!$C$2:$D$371,2,0)</f>
        <v>105</v>
      </c>
      <c r="H247" s="70" t="str">
        <f>VLOOKUP(D247,區域對照!$A$2:$B$23,2,0)</f>
        <v>台北區</v>
      </c>
      <c r="I247" s="70" t="s">
        <v>3677</v>
      </c>
      <c r="J247" s="70" t="s">
        <v>4609</v>
      </c>
      <c r="K247" s="59" t="s">
        <v>6124</v>
      </c>
      <c r="L247" s="71" t="s">
        <v>962</v>
      </c>
      <c r="M247" s="70" t="s">
        <v>1203</v>
      </c>
      <c r="N247" s="70" t="s">
        <v>1203</v>
      </c>
      <c r="O247" s="70" t="s">
        <v>1258</v>
      </c>
      <c r="P247" s="70" t="s">
        <v>708</v>
      </c>
      <c r="Q247" s="70" t="s">
        <v>1497</v>
      </c>
      <c r="R247" s="70" t="s">
        <v>4709</v>
      </c>
      <c r="S247" s="70" t="s">
        <v>4896</v>
      </c>
      <c r="T247" s="70" t="s">
        <v>5364</v>
      </c>
      <c r="U247" s="70">
        <v>25.049909700000001</v>
      </c>
      <c r="V247" s="70">
        <v>121.5576835</v>
      </c>
      <c r="W247" s="70" t="s">
        <v>2499</v>
      </c>
      <c r="X247" s="70" t="s">
        <v>708</v>
      </c>
      <c r="Y247" s="70" t="s">
        <v>708</v>
      </c>
      <c r="Z247" s="70" t="s">
        <v>708</v>
      </c>
      <c r="AA247" s="70" t="s">
        <v>2733</v>
      </c>
      <c r="AB247" s="70" t="s">
        <v>3084</v>
      </c>
      <c r="AC247" s="70" t="s">
        <v>2733</v>
      </c>
      <c r="AD247" s="70" t="s">
        <v>2733</v>
      </c>
      <c r="AE247" s="70" t="s">
        <v>2733</v>
      </c>
      <c r="AF247" s="70" t="s">
        <v>5887</v>
      </c>
      <c r="AG247" s="70" t="s">
        <v>3408</v>
      </c>
      <c r="AI247" s="70" t="s">
        <v>6263</v>
      </c>
      <c r="AJ247" s="70" t="s">
        <v>3656</v>
      </c>
      <c r="AK247" s="70" t="s">
        <v>6493</v>
      </c>
      <c r="AL247" s="70" t="s">
        <v>3656</v>
      </c>
      <c r="AM247" s="70">
        <v>1</v>
      </c>
      <c r="AN247" s="70">
        <v>1</v>
      </c>
      <c r="AO247" s="70">
        <v>1</v>
      </c>
      <c r="AP247" s="70">
        <v>1</v>
      </c>
      <c r="AQ247" s="70">
        <v>1</v>
      </c>
      <c r="AR247" s="70">
        <v>1</v>
      </c>
      <c r="AS247" s="70">
        <v>1</v>
      </c>
      <c r="AT247" s="70">
        <v>2</v>
      </c>
      <c r="AU247" s="70">
        <v>92</v>
      </c>
      <c r="AV247" s="70">
        <v>0</v>
      </c>
      <c r="AW247" s="70">
        <v>0</v>
      </c>
      <c r="AX247" s="70">
        <v>0</v>
      </c>
      <c r="AY247" s="70">
        <v>17</v>
      </c>
      <c r="AZ247" s="70">
        <v>3</v>
      </c>
      <c r="BA247" s="70">
        <v>0</v>
      </c>
      <c r="BB247" s="70">
        <v>4</v>
      </c>
      <c r="BC247" s="70">
        <v>1</v>
      </c>
      <c r="BD247" s="70">
        <v>0</v>
      </c>
      <c r="BE247" s="70">
        <v>0</v>
      </c>
      <c r="BF247" s="70">
        <v>8</v>
      </c>
      <c r="BG247" s="70">
        <v>0</v>
      </c>
      <c r="BH247" s="70">
        <v>2</v>
      </c>
      <c r="BI247" s="70">
        <v>0</v>
      </c>
      <c r="BJ247" s="70">
        <v>0</v>
      </c>
      <c r="BK247" s="70">
        <v>0</v>
      </c>
      <c r="BL247" s="70">
        <v>4</v>
      </c>
      <c r="BM247" s="70">
        <v>30</v>
      </c>
      <c r="BN247" s="70">
        <v>2</v>
      </c>
      <c r="BO247" s="70">
        <v>0</v>
      </c>
      <c r="BP247" s="70">
        <v>0</v>
      </c>
      <c r="BQ247" s="70">
        <v>0</v>
      </c>
      <c r="BR247" s="70">
        <v>0</v>
      </c>
      <c r="BS247" s="70">
        <v>0</v>
      </c>
      <c r="BT247" s="70">
        <v>0</v>
      </c>
      <c r="BU247" s="70">
        <v>0</v>
      </c>
      <c r="BV247" s="70">
        <v>18</v>
      </c>
      <c r="BW247" s="70">
        <v>0</v>
      </c>
      <c r="BX247" s="70">
        <v>0</v>
      </c>
      <c r="BY247" s="70">
        <v>0</v>
      </c>
      <c r="BZ247" s="70">
        <v>0</v>
      </c>
      <c r="CA247" s="70">
        <v>0</v>
      </c>
      <c r="CB247" s="70">
        <v>11</v>
      </c>
      <c r="CC247" s="70">
        <v>1</v>
      </c>
      <c r="CD247" s="70">
        <v>5</v>
      </c>
      <c r="CE247" s="70">
        <v>1</v>
      </c>
      <c r="CF247" s="70">
        <v>1</v>
      </c>
      <c r="CG247" s="70">
        <v>6</v>
      </c>
      <c r="CH247" s="70">
        <v>4</v>
      </c>
      <c r="CI247" s="70">
        <v>2</v>
      </c>
      <c r="CJ247" s="70">
        <v>0</v>
      </c>
      <c r="CK247" s="70">
        <v>2</v>
      </c>
      <c r="CL247" s="70">
        <v>1</v>
      </c>
      <c r="CM247" s="70">
        <v>2</v>
      </c>
      <c r="CN247" s="70">
        <v>0</v>
      </c>
      <c r="CO247" s="70">
        <v>0</v>
      </c>
      <c r="CP247" s="70">
        <v>1</v>
      </c>
      <c r="CQ247" s="70">
        <v>1</v>
      </c>
      <c r="CR247" s="70">
        <v>3</v>
      </c>
      <c r="CS247" s="70">
        <v>1</v>
      </c>
      <c r="CT247" s="70">
        <v>1</v>
      </c>
      <c r="CU247" s="70">
        <v>1</v>
      </c>
      <c r="CV247" s="70">
        <v>1</v>
      </c>
      <c r="CW247" s="70">
        <v>1</v>
      </c>
      <c r="CX247" s="70">
        <v>0</v>
      </c>
      <c r="CY247" s="70">
        <v>0</v>
      </c>
      <c r="CZ247" s="70">
        <v>0</v>
      </c>
      <c r="DA247" s="70">
        <v>2</v>
      </c>
      <c r="DB247" s="70">
        <v>48</v>
      </c>
      <c r="DC247" s="70">
        <v>0</v>
      </c>
      <c r="DD247" s="70">
        <v>1</v>
      </c>
      <c r="DE247" s="70">
        <v>0</v>
      </c>
      <c r="DF247" s="70">
        <v>0</v>
      </c>
      <c r="DG247" s="70">
        <v>48</v>
      </c>
      <c r="DH247" s="70">
        <v>0</v>
      </c>
      <c r="DI247" s="70">
        <v>0</v>
      </c>
      <c r="DJ247" s="70">
        <v>3</v>
      </c>
      <c r="DK247" s="70">
        <v>1</v>
      </c>
      <c r="DL247" s="70">
        <v>3</v>
      </c>
      <c r="DM247" s="70">
        <v>0</v>
      </c>
      <c r="DN247" s="70">
        <v>0</v>
      </c>
      <c r="DO247" s="70">
        <v>4</v>
      </c>
      <c r="DP247" s="70">
        <v>1</v>
      </c>
      <c r="DQ247" s="70">
        <v>0</v>
      </c>
      <c r="DR247" s="70">
        <v>0</v>
      </c>
      <c r="DS247" s="70">
        <v>0</v>
      </c>
      <c r="DT247" s="70">
        <v>22</v>
      </c>
      <c r="DU247" s="70">
        <v>3</v>
      </c>
      <c r="DV247" s="70">
        <v>20</v>
      </c>
      <c r="DW247" s="70">
        <v>8</v>
      </c>
      <c r="DX247" s="70">
        <v>1</v>
      </c>
      <c r="DY247" s="70">
        <v>27</v>
      </c>
      <c r="DZ247" s="70">
        <v>80</v>
      </c>
      <c r="EA247" s="70">
        <v>4</v>
      </c>
      <c r="EB247" s="70">
        <v>0</v>
      </c>
      <c r="EC247" s="70">
        <v>0</v>
      </c>
      <c r="ED247" s="70">
        <v>226</v>
      </c>
      <c r="EE247" s="70">
        <v>4</v>
      </c>
    </row>
    <row r="248" spans="1:135" s="74" customFormat="1">
      <c r="A248" s="70" t="s">
        <v>300</v>
      </c>
      <c r="B248" s="70" t="s">
        <v>4610</v>
      </c>
      <c r="C248" s="70" t="s">
        <v>4610</v>
      </c>
      <c r="D248" s="70" t="s">
        <v>525</v>
      </c>
      <c r="E248" s="70" t="s">
        <v>547</v>
      </c>
      <c r="F248" s="70" t="str">
        <f t="shared" si="3"/>
        <v>臺北市大安區</v>
      </c>
      <c r="G248" s="70">
        <f>VLOOKUP(F248,郵遞區號!$C$2:$D$371,2,0)</f>
        <v>106</v>
      </c>
      <c r="H248" s="70" t="str">
        <f>VLOOKUP(D248,區域對照!$A$2:$B$23,2,0)</f>
        <v>台北區</v>
      </c>
      <c r="I248" s="70" t="s">
        <v>3677</v>
      </c>
      <c r="J248" s="70" t="s">
        <v>4609</v>
      </c>
      <c r="K248" s="59" t="s">
        <v>6124</v>
      </c>
      <c r="L248" s="71" t="s">
        <v>964</v>
      </c>
      <c r="M248" s="70" t="s">
        <v>1203</v>
      </c>
      <c r="N248" s="70" t="s">
        <v>1203</v>
      </c>
      <c r="O248" s="70" t="s">
        <v>1258</v>
      </c>
      <c r="P248" s="70" t="s">
        <v>708</v>
      </c>
      <c r="Q248" s="70" t="s">
        <v>1499</v>
      </c>
      <c r="R248" s="70" t="s">
        <v>3958</v>
      </c>
      <c r="S248" s="70" t="s">
        <v>4898</v>
      </c>
      <c r="T248" s="70" t="s">
        <v>5366</v>
      </c>
      <c r="U248" s="70">
        <v>25.043104100000001</v>
      </c>
      <c r="V248" s="70">
        <v>121.55682090000001</v>
      </c>
      <c r="W248" s="70" t="s">
        <v>2501</v>
      </c>
      <c r="X248" s="70" t="s">
        <v>708</v>
      </c>
      <c r="Y248" s="70" t="s">
        <v>708</v>
      </c>
      <c r="Z248" s="70" t="s">
        <v>708</v>
      </c>
      <c r="AA248" s="70" t="s">
        <v>708</v>
      </c>
      <c r="AB248" s="70" t="s">
        <v>708</v>
      </c>
      <c r="AC248" s="70" t="s">
        <v>708</v>
      </c>
      <c r="AD248" s="70" t="s">
        <v>708</v>
      </c>
      <c r="AE248" s="70" t="s">
        <v>708</v>
      </c>
      <c r="AF248" s="70" t="s">
        <v>5889</v>
      </c>
      <c r="AG248" s="70" t="s">
        <v>3410</v>
      </c>
      <c r="AH248" s="70"/>
      <c r="AI248" s="70" t="s">
        <v>2734</v>
      </c>
      <c r="AJ248" s="70" t="s">
        <v>2734</v>
      </c>
      <c r="AK248" s="70" t="s">
        <v>6490</v>
      </c>
      <c r="AL248" s="70" t="s">
        <v>2734</v>
      </c>
      <c r="AM248" s="70">
        <v>0</v>
      </c>
      <c r="AN248" s="70">
        <v>0</v>
      </c>
      <c r="AO248" s="70">
        <v>0</v>
      </c>
      <c r="AP248" s="70">
        <v>0</v>
      </c>
      <c r="AQ248" s="70">
        <v>0</v>
      </c>
      <c r="AR248" s="70">
        <v>0</v>
      </c>
      <c r="AS248" s="70">
        <v>0</v>
      </c>
      <c r="AT248" s="70">
        <v>1</v>
      </c>
      <c r="AU248" s="70">
        <v>20</v>
      </c>
      <c r="AV248" s="70">
        <v>0</v>
      </c>
      <c r="AW248" s="70">
        <v>0</v>
      </c>
      <c r="AX248" s="70">
        <v>0</v>
      </c>
      <c r="AY248" s="70">
        <v>2</v>
      </c>
      <c r="AZ248" s="70">
        <v>1</v>
      </c>
      <c r="BA248" s="70">
        <v>0</v>
      </c>
      <c r="BB248" s="70">
        <v>0</v>
      </c>
      <c r="BC248" s="70">
        <v>0</v>
      </c>
      <c r="BD248" s="70">
        <v>0</v>
      </c>
      <c r="BE248" s="70">
        <v>0</v>
      </c>
      <c r="BF248" s="70">
        <v>0</v>
      </c>
      <c r="BG248" s="70">
        <v>0</v>
      </c>
      <c r="BH248" s="70">
        <v>0</v>
      </c>
      <c r="BI248" s="70">
        <v>0</v>
      </c>
      <c r="BJ248" s="70">
        <v>0</v>
      </c>
      <c r="BK248" s="70">
        <v>0</v>
      </c>
      <c r="BL248" s="70">
        <v>0</v>
      </c>
      <c r="BM248" s="70">
        <v>37</v>
      </c>
      <c r="BN248" s="70">
        <v>1</v>
      </c>
      <c r="BO248" s="70">
        <v>0</v>
      </c>
      <c r="BP248" s="70">
        <v>0</v>
      </c>
      <c r="BQ248" s="70">
        <v>0</v>
      </c>
      <c r="BR248" s="70">
        <v>0</v>
      </c>
      <c r="BS248" s="70">
        <v>0</v>
      </c>
      <c r="BT248" s="70">
        <v>0</v>
      </c>
      <c r="BU248" s="70">
        <v>0</v>
      </c>
      <c r="BV248" s="70">
        <v>3</v>
      </c>
      <c r="BW248" s="70">
        <v>0</v>
      </c>
      <c r="BX248" s="70">
        <v>0</v>
      </c>
      <c r="BY248" s="70">
        <v>0</v>
      </c>
      <c r="BZ248" s="70">
        <v>0</v>
      </c>
      <c r="CA248" s="70">
        <v>0</v>
      </c>
      <c r="CB248" s="70">
        <v>7</v>
      </c>
      <c r="CC248" s="70">
        <v>0</v>
      </c>
      <c r="CD248" s="70">
        <v>0</v>
      </c>
      <c r="CE248" s="70">
        <v>1</v>
      </c>
      <c r="CF248" s="70">
        <v>0</v>
      </c>
      <c r="CG248" s="70">
        <v>0</v>
      </c>
      <c r="CH248" s="70">
        <v>0</v>
      </c>
      <c r="CI248" s="70">
        <v>0</v>
      </c>
      <c r="CJ248" s="70">
        <v>0</v>
      </c>
      <c r="CK248" s="70">
        <v>0</v>
      </c>
      <c r="CL248" s="70">
        <v>0</v>
      </c>
      <c r="CM248" s="70">
        <v>0</v>
      </c>
      <c r="CN248" s="70">
        <v>0</v>
      </c>
      <c r="CO248" s="70">
        <v>0</v>
      </c>
      <c r="CP248" s="70">
        <v>0</v>
      </c>
      <c r="CQ248" s="70">
        <v>0</v>
      </c>
      <c r="CR248" s="70">
        <v>0</v>
      </c>
      <c r="CS248" s="70">
        <v>0</v>
      </c>
      <c r="CT248" s="70">
        <v>0</v>
      </c>
      <c r="CU248" s="70">
        <v>0</v>
      </c>
      <c r="CV248" s="70">
        <v>0</v>
      </c>
      <c r="CW248" s="70">
        <v>0</v>
      </c>
      <c r="CX248" s="70">
        <v>0</v>
      </c>
      <c r="CY248" s="70">
        <v>0</v>
      </c>
      <c r="CZ248" s="70">
        <v>0</v>
      </c>
      <c r="DA248" s="70">
        <v>0</v>
      </c>
      <c r="DB248" s="70">
        <v>8</v>
      </c>
      <c r="DC248" s="70">
        <v>0</v>
      </c>
      <c r="DD248" s="70">
        <v>0</v>
      </c>
      <c r="DE248" s="70">
        <v>0</v>
      </c>
      <c r="DF248" s="70">
        <v>0</v>
      </c>
      <c r="DG248" s="70">
        <v>8</v>
      </c>
      <c r="DH248" s="70">
        <v>0</v>
      </c>
      <c r="DI248" s="70">
        <v>0</v>
      </c>
      <c r="DJ248" s="70">
        <v>3</v>
      </c>
      <c r="DK248" s="70">
        <v>0</v>
      </c>
      <c r="DL248" s="70">
        <v>0</v>
      </c>
      <c r="DM248" s="70">
        <v>0</v>
      </c>
      <c r="DN248" s="70">
        <v>0</v>
      </c>
      <c r="DO248" s="70">
        <v>1</v>
      </c>
      <c r="DP248" s="70">
        <v>0</v>
      </c>
      <c r="DQ248" s="70">
        <v>0</v>
      </c>
      <c r="DR248" s="70">
        <v>0</v>
      </c>
      <c r="DS248" s="70">
        <v>0</v>
      </c>
      <c r="DT248" s="70">
        <v>1</v>
      </c>
      <c r="DU248" s="70">
        <v>0</v>
      </c>
      <c r="DV248" s="70">
        <v>1</v>
      </c>
      <c r="DW248" s="70">
        <v>2</v>
      </c>
      <c r="DX248" s="70">
        <v>0</v>
      </c>
      <c r="DY248" s="70">
        <v>7</v>
      </c>
      <c r="DZ248" s="70">
        <v>18</v>
      </c>
      <c r="EA248" s="70">
        <v>0</v>
      </c>
      <c r="EB248" s="70">
        <v>0</v>
      </c>
      <c r="EC248" s="70">
        <v>0</v>
      </c>
      <c r="ED248" s="70">
        <v>41</v>
      </c>
      <c r="EE248" s="70">
        <v>4</v>
      </c>
    </row>
    <row r="249" spans="1:135">
      <c r="A249" s="70" t="s">
        <v>301</v>
      </c>
      <c r="B249" s="70" t="s">
        <v>4610</v>
      </c>
      <c r="C249" s="70" t="s">
        <v>4610</v>
      </c>
      <c r="D249" s="70" t="s">
        <v>525</v>
      </c>
      <c r="E249" s="70" t="s">
        <v>553</v>
      </c>
      <c r="F249" s="70" t="str">
        <f t="shared" si="3"/>
        <v>臺北市中山區</v>
      </c>
      <c r="G249" s="70">
        <f>VLOOKUP(F249,郵遞區號!$C$2:$D$371,2,0)</f>
        <v>104</v>
      </c>
      <c r="H249" s="70" t="str">
        <f>VLOOKUP(D249,區域對照!$A$2:$B$23,2,0)</f>
        <v>台北區</v>
      </c>
      <c r="I249" s="70" t="s">
        <v>3677</v>
      </c>
      <c r="J249" s="70" t="s">
        <v>4609</v>
      </c>
      <c r="K249" s="59" t="s">
        <v>6124</v>
      </c>
      <c r="L249" s="71" t="s">
        <v>965</v>
      </c>
      <c r="M249" s="70" t="s">
        <v>1203</v>
      </c>
      <c r="N249" s="70" t="s">
        <v>1203</v>
      </c>
      <c r="O249" s="70" t="s">
        <v>1258</v>
      </c>
      <c r="P249" s="70" t="s">
        <v>708</v>
      </c>
      <c r="Q249" s="70" t="s">
        <v>1500</v>
      </c>
      <c r="R249" s="70" t="s">
        <v>3957</v>
      </c>
      <c r="S249" s="70" t="s">
        <v>4899</v>
      </c>
      <c r="T249" s="70" t="s">
        <v>5367</v>
      </c>
      <c r="U249" s="70">
        <v>25.050261299999999</v>
      </c>
      <c r="V249" s="70">
        <v>121.5339092</v>
      </c>
      <c r="W249" s="70" t="s">
        <v>2502</v>
      </c>
      <c r="X249" s="70" t="s">
        <v>708</v>
      </c>
      <c r="Y249" s="70" t="s">
        <v>708</v>
      </c>
      <c r="Z249" s="70" t="s">
        <v>708</v>
      </c>
      <c r="AA249" s="70" t="s">
        <v>708</v>
      </c>
      <c r="AB249" s="70" t="s">
        <v>708</v>
      </c>
      <c r="AC249" s="70" t="s">
        <v>708</v>
      </c>
      <c r="AD249" s="70" t="s">
        <v>708</v>
      </c>
      <c r="AE249" s="70" t="s">
        <v>708</v>
      </c>
      <c r="AF249" s="70" t="s">
        <v>5890</v>
      </c>
      <c r="AG249" s="70" t="s">
        <v>3411</v>
      </c>
      <c r="AI249" s="70" t="s">
        <v>2734</v>
      </c>
      <c r="AJ249" s="70" t="s">
        <v>2734</v>
      </c>
      <c r="AK249" s="70" t="s">
        <v>6490</v>
      </c>
      <c r="AL249" s="70" t="s">
        <v>2734</v>
      </c>
      <c r="AM249" s="70">
        <v>0</v>
      </c>
      <c r="AN249" s="70">
        <v>0</v>
      </c>
      <c r="AO249" s="70">
        <v>0</v>
      </c>
      <c r="AP249" s="70">
        <v>0</v>
      </c>
      <c r="AQ249" s="70">
        <v>0</v>
      </c>
      <c r="AR249" s="70">
        <v>0</v>
      </c>
      <c r="AS249" s="70">
        <v>0</v>
      </c>
      <c r="AT249" s="70">
        <v>1</v>
      </c>
      <c r="AU249" s="70">
        <v>20</v>
      </c>
      <c r="AV249" s="70">
        <v>0</v>
      </c>
      <c r="AW249" s="70">
        <v>0</v>
      </c>
      <c r="AX249" s="70">
        <v>0</v>
      </c>
      <c r="AY249" s="70">
        <v>5</v>
      </c>
      <c r="AZ249" s="70">
        <v>1</v>
      </c>
      <c r="BA249" s="70">
        <v>0</v>
      </c>
      <c r="BB249" s="70">
        <v>1</v>
      </c>
      <c r="BC249" s="70">
        <v>1</v>
      </c>
      <c r="BD249" s="70">
        <v>0</v>
      </c>
      <c r="BE249" s="70">
        <v>0</v>
      </c>
      <c r="BF249" s="70">
        <v>0</v>
      </c>
      <c r="BG249" s="70">
        <v>0</v>
      </c>
      <c r="BH249" s="70">
        <v>16</v>
      </c>
      <c r="BI249" s="70">
        <v>0</v>
      </c>
      <c r="BJ249" s="70">
        <v>0</v>
      </c>
      <c r="BK249" s="70">
        <v>0</v>
      </c>
      <c r="BL249" s="70">
        <v>0</v>
      </c>
      <c r="BM249" s="70">
        <v>0</v>
      </c>
      <c r="BN249" s="70">
        <v>2</v>
      </c>
      <c r="BO249" s="70">
        <v>0</v>
      </c>
      <c r="BP249" s="70">
        <v>0</v>
      </c>
      <c r="BQ249" s="70">
        <v>0</v>
      </c>
      <c r="BR249" s="70">
        <v>0</v>
      </c>
      <c r="BS249" s="70">
        <v>0</v>
      </c>
      <c r="BT249" s="70">
        <v>0</v>
      </c>
      <c r="BU249" s="70">
        <v>0</v>
      </c>
      <c r="BV249" s="70">
        <v>0</v>
      </c>
      <c r="BW249" s="70">
        <v>0</v>
      </c>
      <c r="BX249" s="70">
        <v>0</v>
      </c>
      <c r="BY249" s="70">
        <v>0</v>
      </c>
      <c r="BZ249" s="70">
        <v>0</v>
      </c>
      <c r="CA249" s="70">
        <v>0</v>
      </c>
      <c r="CB249" s="70">
        <v>0</v>
      </c>
      <c r="CC249" s="70">
        <v>1</v>
      </c>
      <c r="CD249" s="70">
        <v>0</v>
      </c>
      <c r="CE249" s="70">
        <v>0</v>
      </c>
      <c r="CF249" s="70">
        <v>0</v>
      </c>
      <c r="CG249" s="70">
        <v>0</v>
      </c>
      <c r="CH249" s="70">
        <v>3</v>
      </c>
      <c r="CI249" s="70">
        <v>0</v>
      </c>
      <c r="CJ249" s="70">
        <v>0</v>
      </c>
      <c r="CK249" s="70">
        <v>0</v>
      </c>
      <c r="CL249" s="70">
        <v>0</v>
      </c>
      <c r="CM249" s="70">
        <v>0</v>
      </c>
      <c r="CN249" s="70">
        <v>0</v>
      </c>
      <c r="CO249" s="70">
        <v>0</v>
      </c>
      <c r="CP249" s="70">
        <v>0</v>
      </c>
      <c r="CQ249" s="70">
        <v>0</v>
      </c>
      <c r="CR249" s="70">
        <v>8</v>
      </c>
      <c r="CS249" s="70">
        <v>0</v>
      </c>
      <c r="CT249" s="70">
        <v>0</v>
      </c>
      <c r="CU249" s="70">
        <v>0</v>
      </c>
      <c r="CV249" s="70">
        <v>0</v>
      </c>
      <c r="CW249" s="70">
        <v>0</v>
      </c>
      <c r="CX249" s="70">
        <v>0</v>
      </c>
      <c r="CY249" s="70">
        <v>0</v>
      </c>
      <c r="CZ249" s="70">
        <v>0</v>
      </c>
      <c r="DA249" s="70">
        <v>0</v>
      </c>
      <c r="DB249" s="70">
        <v>12</v>
      </c>
      <c r="DC249" s="70">
        <v>0</v>
      </c>
      <c r="DD249" s="70">
        <v>1</v>
      </c>
      <c r="DE249" s="70">
        <v>0</v>
      </c>
      <c r="DF249" s="70">
        <v>0</v>
      </c>
      <c r="DG249" s="70">
        <v>11</v>
      </c>
      <c r="DH249" s="70">
        <v>0</v>
      </c>
      <c r="DI249" s="70">
        <v>1</v>
      </c>
      <c r="DJ249" s="70">
        <v>0</v>
      </c>
      <c r="DK249" s="70">
        <v>0</v>
      </c>
      <c r="DL249" s="70">
        <v>0</v>
      </c>
      <c r="DM249" s="70">
        <v>0</v>
      </c>
      <c r="DN249" s="70">
        <v>0</v>
      </c>
      <c r="DO249" s="70">
        <v>0</v>
      </c>
      <c r="DP249" s="70">
        <v>0</v>
      </c>
      <c r="DQ249" s="70">
        <v>0</v>
      </c>
      <c r="DR249" s="70">
        <v>0</v>
      </c>
      <c r="DS249" s="70">
        <v>0</v>
      </c>
      <c r="DT249" s="70">
        <v>0</v>
      </c>
      <c r="DU249" s="70">
        <v>0</v>
      </c>
      <c r="DV249" s="70">
        <v>2</v>
      </c>
      <c r="DW249" s="70">
        <v>2</v>
      </c>
      <c r="DX249" s="70">
        <v>0</v>
      </c>
      <c r="DY249" s="70">
        <v>6</v>
      </c>
      <c r="DZ249" s="70">
        <v>24</v>
      </c>
      <c r="EA249" s="70">
        <v>0</v>
      </c>
      <c r="EB249" s="70">
        <v>0</v>
      </c>
      <c r="EC249" s="70">
        <v>0</v>
      </c>
      <c r="ED249" s="70">
        <v>47</v>
      </c>
      <c r="EE249" s="70">
        <v>4</v>
      </c>
    </row>
    <row r="250" spans="1:135">
      <c r="A250" s="70" t="s">
        <v>304</v>
      </c>
      <c r="B250" s="70" t="s">
        <v>4610</v>
      </c>
      <c r="C250" s="70" t="s">
        <v>4610</v>
      </c>
      <c r="D250" s="70" t="s">
        <v>525</v>
      </c>
      <c r="E250" s="70" t="s">
        <v>661</v>
      </c>
      <c r="F250" s="70" t="str">
        <f t="shared" si="3"/>
        <v>臺北市文山區</v>
      </c>
      <c r="G250" s="70">
        <f>VLOOKUP(F250,郵遞區號!$C$2:$D$371,2,0)</f>
        <v>116</v>
      </c>
      <c r="H250" s="70" t="str">
        <f>VLOOKUP(D250,區域對照!$A$2:$B$23,2,0)</f>
        <v>台北區</v>
      </c>
      <c r="I250" s="70" t="s">
        <v>3677</v>
      </c>
      <c r="J250" s="70" t="s">
        <v>4609</v>
      </c>
      <c r="K250" s="59" t="s">
        <v>6124</v>
      </c>
      <c r="L250" s="71" t="s">
        <v>968</v>
      </c>
      <c r="M250" s="70" t="s">
        <v>1203</v>
      </c>
      <c r="N250" s="70" t="s">
        <v>1203</v>
      </c>
      <c r="O250" s="70" t="s">
        <v>1258</v>
      </c>
      <c r="P250" s="70" t="s">
        <v>708</v>
      </c>
      <c r="Q250" s="70" t="s">
        <v>1503</v>
      </c>
      <c r="R250" s="70" t="s">
        <v>4712</v>
      </c>
      <c r="S250" s="70" t="s">
        <v>4901</v>
      </c>
      <c r="T250" s="70" t="s">
        <v>5370</v>
      </c>
      <c r="U250" s="70">
        <v>24.991198000000001</v>
      </c>
      <c r="V250" s="70">
        <v>121.5398813</v>
      </c>
      <c r="W250" s="70" t="s">
        <v>2505</v>
      </c>
      <c r="X250" s="70" t="s">
        <v>708</v>
      </c>
      <c r="Y250" s="70" t="s">
        <v>708</v>
      </c>
      <c r="Z250" s="70" t="s">
        <v>708</v>
      </c>
      <c r="AA250" s="70" t="s">
        <v>708</v>
      </c>
      <c r="AB250" s="70" t="s">
        <v>708</v>
      </c>
      <c r="AC250" s="70" t="s">
        <v>708</v>
      </c>
      <c r="AD250" s="70" t="s">
        <v>2734</v>
      </c>
      <c r="AE250" s="70" t="s">
        <v>2733</v>
      </c>
      <c r="AF250" s="70" t="s">
        <v>5893</v>
      </c>
      <c r="AG250" s="70" t="s">
        <v>3414</v>
      </c>
      <c r="AI250" s="70" t="s">
        <v>2734</v>
      </c>
      <c r="AJ250" s="70" t="s">
        <v>2734</v>
      </c>
      <c r="AK250" s="70" t="s">
        <v>6490</v>
      </c>
      <c r="AL250" s="70" t="s">
        <v>2734</v>
      </c>
      <c r="AM250" s="70">
        <v>0</v>
      </c>
      <c r="AN250" s="70">
        <v>0</v>
      </c>
      <c r="AO250" s="70">
        <v>0</v>
      </c>
      <c r="AP250" s="70">
        <v>0</v>
      </c>
      <c r="AQ250" s="70">
        <v>0</v>
      </c>
      <c r="AR250" s="70">
        <v>0</v>
      </c>
      <c r="AS250" s="70">
        <v>0</v>
      </c>
      <c r="AT250" s="70">
        <v>1</v>
      </c>
      <c r="AU250" s="70">
        <v>54</v>
      </c>
      <c r="AV250" s="70">
        <v>0</v>
      </c>
      <c r="AW250" s="70">
        <v>0</v>
      </c>
      <c r="AX250" s="70">
        <v>0</v>
      </c>
      <c r="AY250" s="70">
        <v>10</v>
      </c>
      <c r="AZ250" s="70">
        <v>1</v>
      </c>
      <c r="BA250" s="70">
        <v>0</v>
      </c>
      <c r="BB250" s="70">
        <v>0</v>
      </c>
      <c r="BC250" s="70">
        <v>0</v>
      </c>
      <c r="BD250" s="70">
        <v>0</v>
      </c>
      <c r="BE250" s="70">
        <v>0</v>
      </c>
      <c r="BF250" s="70">
        <v>0</v>
      </c>
      <c r="BG250" s="70">
        <v>0</v>
      </c>
      <c r="BH250" s="70">
        <v>0</v>
      </c>
      <c r="BI250" s="70">
        <v>0</v>
      </c>
      <c r="BJ250" s="70">
        <v>0</v>
      </c>
      <c r="BK250" s="70">
        <v>0</v>
      </c>
      <c r="BL250" s="70">
        <v>3</v>
      </c>
      <c r="BM250" s="70">
        <v>60</v>
      </c>
      <c r="BN250" s="70">
        <v>1</v>
      </c>
      <c r="BO250" s="70">
        <v>0</v>
      </c>
      <c r="BP250" s="70">
        <v>0</v>
      </c>
      <c r="BQ250" s="70">
        <v>0</v>
      </c>
      <c r="BR250" s="70">
        <v>0</v>
      </c>
      <c r="BS250" s="70">
        <v>0</v>
      </c>
      <c r="BT250" s="70">
        <v>0</v>
      </c>
      <c r="BU250" s="70">
        <v>0</v>
      </c>
      <c r="BV250" s="70">
        <v>0</v>
      </c>
      <c r="BW250" s="70">
        <v>0</v>
      </c>
      <c r="BX250" s="70">
        <v>0</v>
      </c>
      <c r="BY250" s="70">
        <v>0</v>
      </c>
      <c r="BZ250" s="70">
        <v>0</v>
      </c>
      <c r="CA250" s="70">
        <v>0</v>
      </c>
      <c r="CB250" s="70">
        <v>5</v>
      </c>
      <c r="CC250" s="70">
        <v>0</v>
      </c>
      <c r="CD250" s="70">
        <v>1</v>
      </c>
      <c r="CE250" s="70">
        <v>1</v>
      </c>
      <c r="CF250" s="70">
        <v>0</v>
      </c>
      <c r="CG250" s="70">
        <v>0</v>
      </c>
      <c r="CH250" s="70">
        <v>0</v>
      </c>
      <c r="CI250" s="70">
        <v>0</v>
      </c>
      <c r="CJ250" s="70">
        <v>0</v>
      </c>
      <c r="CK250" s="70">
        <v>0</v>
      </c>
      <c r="CL250" s="70">
        <v>0</v>
      </c>
      <c r="CM250" s="70">
        <v>2</v>
      </c>
      <c r="CN250" s="70">
        <v>0</v>
      </c>
      <c r="CO250" s="70">
        <v>0</v>
      </c>
      <c r="CP250" s="70">
        <v>1</v>
      </c>
      <c r="CQ250" s="70">
        <v>1</v>
      </c>
      <c r="CR250" s="70">
        <v>0</v>
      </c>
      <c r="CS250" s="70">
        <v>0</v>
      </c>
      <c r="CT250" s="70">
        <v>0</v>
      </c>
      <c r="CU250" s="70">
        <v>0</v>
      </c>
      <c r="CV250" s="70">
        <v>0</v>
      </c>
      <c r="CW250" s="70">
        <v>0</v>
      </c>
      <c r="CX250" s="70">
        <v>0</v>
      </c>
      <c r="CY250" s="70">
        <v>0</v>
      </c>
      <c r="CZ250" s="70">
        <v>0</v>
      </c>
      <c r="DA250" s="70">
        <v>0</v>
      </c>
      <c r="DB250" s="70">
        <v>11</v>
      </c>
      <c r="DC250" s="70">
        <v>0</v>
      </c>
      <c r="DD250" s="70">
        <v>0</v>
      </c>
      <c r="DE250" s="70">
        <v>0</v>
      </c>
      <c r="DF250" s="70">
        <v>0</v>
      </c>
      <c r="DG250" s="70">
        <v>11</v>
      </c>
      <c r="DH250" s="70">
        <v>0</v>
      </c>
      <c r="DI250" s="70">
        <v>0</v>
      </c>
      <c r="DJ250" s="70">
        <v>4</v>
      </c>
      <c r="DK250" s="70">
        <v>0</v>
      </c>
      <c r="DL250" s="70">
        <v>4</v>
      </c>
      <c r="DM250" s="70">
        <v>0</v>
      </c>
      <c r="DN250" s="70">
        <v>0</v>
      </c>
      <c r="DO250" s="70">
        <v>1</v>
      </c>
      <c r="DP250" s="70">
        <v>0</v>
      </c>
      <c r="DQ250" s="70">
        <v>0</v>
      </c>
      <c r="DR250" s="70">
        <v>0</v>
      </c>
      <c r="DS250" s="70">
        <v>0</v>
      </c>
      <c r="DT250" s="70">
        <v>2</v>
      </c>
      <c r="DU250" s="70">
        <v>0</v>
      </c>
      <c r="DV250" s="70">
        <v>9</v>
      </c>
      <c r="DW250" s="70">
        <v>8</v>
      </c>
      <c r="DX250" s="70">
        <v>0</v>
      </c>
      <c r="DY250" s="70">
        <v>9</v>
      </c>
      <c r="DZ250" s="70">
        <v>52</v>
      </c>
      <c r="EA250" s="70">
        <v>0</v>
      </c>
      <c r="EB250" s="70">
        <v>0</v>
      </c>
      <c r="EC250" s="70">
        <v>0</v>
      </c>
      <c r="ED250" s="70">
        <v>100</v>
      </c>
      <c r="EE250" s="70">
        <v>4</v>
      </c>
    </row>
    <row r="251" spans="1:135">
      <c r="A251" s="70" t="s">
        <v>305</v>
      </c>
      <c r="B251" s="70" t="s">
        <v>4610</v>
      </c>
      <c r="C251" s="70" t="s">
        <v>4610</v>
      </c>
      <c r="D251" s="70" t="s">
        <v>526</v>
      </c>
      <c r="E251" s="70" t="s">
        <v>554</v>
      </c>
      <c r="F251" s="70" t="str">
        <f t="shared" si="3"/>
        <v>高雄市鼓山區</v>
      </c>
      <c r="G251" s="70">
        <f>VLOOKUP(F251,郵遞區號!$C$2:$D$371,2,0)</f>
        <v>804</v>
      </c>
      <c r="H251" s="70" t="str">
        <f>VLOOKUP(D251,區域對照!$A$2:$B$23,2,0)</f>
        <v>高屏區</v>
      </c>
      <c r="I251" s="70" t="s">
        <v>3677</v>
      </c>
      <c r="J251" s="70" t="s">
        <v>4609</v>
      </c>
      <c r="K251" s="59" t="s">
        <v>6124</v>
      </c>
      <c r="L251" s="71" t="s">
        <v>969</v>
      </c>
      <c r="M251" s="70" t="s">
        <v>1203</v>
      </c>
      <c r="N251" s="70" t="s">
        <v>1203</v>
      </c>
      <c r="O251" s="70" t="s">
        <v>1258</v>
      </c>
      <c r="P251" s="70" t="s">
        <v>708</v>
      </c>
      <c r="Q251" s="70" t="s">
        <v>1504</v>
      </c>
      <c r="R251" s="70" t="s">
        <v>3741</v>
      </c>
      <c r="S251" s="70" t="s">
        <v>5056</v>
      </c>
      <c r="T251" s="70" t="s">
        <v>5620</v>
      </c>
      <c r="U251" s="70">
        <v>22.6638752</v>
      </c>
      <c r="V251" s="70">
        <v>120.2797023</v>
      </c>
      <c r="W251" s="70" t="s">
        <v>2506</v>
      </c>
      <c r="X251" s="70" t="s">
        <v>708</v>
      </c>
      <c r="Y251" s="70" t="s">
        <v>708</v>
      </c>
      <c r="Z251" s="70" t="s">
        <v>708</v>
      </c>
      <c r="AA251" s="70" t="s">
        <v>708</v>
      </c>
      <c r="AB251" s="70" t="s">
        <v>708</v>
      </c>
      <c r="AC251" s="70" t="s">
        <v>708</v>
      </c>
      <c r="AD251" s="70" t="s">
        <v>708</v>
      </c>
      <c r="AE251" s="70" t="s">
        <v>708</v>
      </c>
      <c r="AF251" s="70" t="s">
        <v>5894</v>
      </c>
      <c r="AG251" s="70" t="s">
        <v>3416</v>
      </c>
      <c r="AI251" s="70" t="s">
        <v>2734</v>
      </c>
      <c r="AJ251" s="70" t="s">
        <v>2734</v>
      </c>
      <c r="AK251" s="70" t="s">
        <v>6490</v>
      </c>
      <c r="AL251" s="70" t="s">
        <v>2734</v>
      </c>
      <c r="AM251" s="70">
        <v>0</v>
      </c>
      <c r="AN251" s="70">
        <v>0</v>
      </c>
      <c r="AO251" s="70">
        <v>0</v>
      </c>
      <c r="AP251" s="70">
        <v>0</v>
      </c>
      <c r="AQ251" s="70">
        <v>0</v>
      </c>
      <c r="AR251" s="70">
        <v>0</v>
      </c>
      <c r="AS251" s="70">
        <v>0</v>
      </c>
      <c r="AT251" s="70">
        <v>1</v>
      </c>
      <c r="AU251" s="70">
        <v>20</v>
      </c>
      <c r="AV251" s="70">
        <v>0</v>
      </c>
      <c r="AW251" s="70">
        <v>0</v>
      </c>
      <c r="AX251" s="70">
        <v>0</v>
      </c>
      <c r="AY251" s="70">
        <v>1</v>
      </c>
      <c r="AZ251" s="70">
        <v>0</v>
      </c>
      <c r="BA251" s="70">
        <v>0</v>
      </c>
      <c r="BB251" s="70">
        <v>0</v>
      </c>
      <c r="BC251" s="70">
        <v>0</v>
      </c>
      <c r="BD251" s="70">
        <v>0</v>
      </c>
      <c r="BE251" s="70">
        <v>0</v>
      </c>
      <c r="BF251" s="70">
        <v>0</v>
      </c>
      <c r="BG251" s="70">
        <v>0</v>
      </c>
      <c r="BH251" s="70">
        <v>0</v>
      </c>
      <c r="BI251" s="70">
        <v>0</v>
      </c>
      <c r="BJ251" s="70">
        <v>0</v>
      </c>
      <c r="BK251" s="70">
        <v>0</v>
      </c>
      <c r="BL251" s="70">
        <v>0</v>
      </c>
      <c r="BM251" s="70">
        <v>0</v>
      </c>
      <c r="BN251" s="70">
        <v>0</v>
      </c>
      <c r="BO251" s="70">
        <v>0</v>
      </c>
      <c r="BP251" s="70">
        <v>0</v>
      </c>
      <c r="BQ251" s="70">
        <v>0</v>
      </c>
      <c r="BR251" s="70">
        <v>0</v>
      </c>
      <c r="BS251" s="70">
        <v>0</v>
      </c>
      <c r="BT251" s="70">
        <v>0</v>
      </c>
      <c r="BU251" s="70">
        <v>0</v>
      </c>
      <c r="BV251" s="70">
        <v>0</v>
      </c>
      <c r="BW251" s="70">
        <v>0</v>
      </c>
      <c r="BX251" s="70">
        <v>0</v>
      </c>
      <c r="BY251" s="70">
        <v>0</v>
      </c>
      <c r="BZ251" s="70">
        <v>0</v>
      </c>
      <c r="CA251" s="70">
        <v>0</v>
      </c>
      <c r="CB251" s="70">
        <v>1</v>
      </c>
      <c r="CC251" s="70">
        <v>0</v>
      </c>
      <c r="CD251" s="70">
        <v>0</v>
      </c>
      <c r="CE251" s="70">
        <v>0</v>
      </c>
      <c r="CF251" s="70">
        <v>0</v>
      </c>
      <c r="CG251" s="70">
        <v>0</v>
      </c>
      <c r="CH251" s="70">
        <v>0</v>
      </c>
      <c r="CI251" s="70">
        <v>0</v>
      </c>
      <c r="CJ251" s="70">
        <v>0</v>
      </c>
      <c r="CK251" s="70">
        <v>0</v>
      </c>
      <c r="CL251" s="70">
        <v>0</v>
      </c>
      <c r="CM251" s="70">
        <v>2</v>
      </c>
      <c r="CN251" s="70">
        <v>0</v>
      </c>
      <c r="CO251" s="70">
        <v>0</v>
      </c>
      <c r="CP251" s="70">
        <v>0</v>
      </c>
      <c r="CQ251" s="70">
        <v>0</v>
      </c>
      <c r="CR251" s="70">
        <v>0</v>
      </c>
      <c r="CS251" s="70">
        <v>0</v>
      </c>
      <c r="CT251" s="70">
        <v>0</v>
      </c>
      <c r="CU251" s="70">
        <v>0</v>
      </c>
      <c r="CV251" s="70">
        <v>0</v>
      </c>
      <c r="CW251" s="70">
        <v>0</v>
      </c>
      <c r="CX251" s="70">
        <v>0</v>
      </c>
      <c r="CY251" s="70">
        <v>0</v>
      </c>
      <c r="CZ251" s="70">
        <v>0</v>
      </c>
      <c r="DA251" s="70">
        <v>0</v>
      </c>
      <c r="DB251" s="70">
        <v>3</v>
      </c>
      <c r="DC251" s="70">
        <v>0</v>
      </c>
      <c r="DD251" s="70">
        <v>0</v>
      </c>
      <c r="DE251" s="70">
        <v>0</v>
      </c>
      <c r="DF251" s="70">
        <v>0</v>
      </c>
      <c r="DG251" s="70">
        <v>3</v>
      </c>
      <c r="DH251" s="70">
        <v>0</v>
      </c>
      <c r="DI251" s="70">
        <v>0</v>
      </c>
      <c r="DJ251" s="70">
        <v>0</v>
      </c>
      <c r="DK251" s="70">
        <v>0</v>
      </c>
      <c r="DL251" s="70">
        <v>0</v>
      </c>
      <c r="DM251" s="70">
        <v>0</v>
      </c>
      <c r="DN251" s="70">
        <v>0</v>
      </c>
      <c r="DO251" s="70">
        <v>1</v>
      </c>
      <c r="DP251" s="70">
        <v>0</v>
      </c>
      <c r="DQ251" s="70">
        <v>0</v>
      </c>
      <c r="DR251" s="70">
        <v>0</v>
      </c>
      <c r="DS251" s="70">
        <v>1</v>
      </c>
      <c r="DT251" s="70">
        <v>0</v>
      </c>
      <c r="DU251" s="70">
        <v>0</v>
      </c>
      <c r="DV251" s="70">
        <v>1</v>
      </c>
      <c r="DW251" s="70">
        <v>2</v>
      </c>
      <c r="DX251" s="70">
        <v>0</v>
      </c>
      <c r="DY251" s="70">
        <v>6</v>
      </c>
      <c r="DZ251" s="70">
        <v>10</v>
      </c>
      <c r="EA251" s="70">
        <v>0</v>
      </c>
      <c r="EB251" s="70">
        <v>0</v>
      </c>
      <c r="EC251" s="70">
        <v>0</v>
      </c>
      <c r="ED251" s="70">
        <v>24</v>
      </c>
      <c r="EE251" s="70">
        <v>4</v>
      </c>
    </row>
    <row r="252" spans="1:135">
      <c r="A252" s="70" t="s">
        <v>306</v>
      </c>
      <c r="B252" s="70" t="s">
        <v>4610</v>
      </c>
      <c r="C252" s="70" t="s">
        <v>4610</v>
      </c>
      <c r="D252" s="70" t="s">
        <v>526</v>
      </c>
      <c r="E252" s="70" t="s">
        <v>597</v>
      </c>
      <c r="F252" s="70" t="str">
        <f t="shared" si="3"/>
        <v>高雄市左營區</v>
      </c>
      <c r="G252" s="70">
        <f>VLOOKUP(F252,郵遞區號!$C$2:$D$371,2,0)</f>
        <v>813</v>
      </c>
      <c r="H252" s="70" t="str">
        <f>VLOOKUP(D252,區域對照!$A$2:$B$23,2,0)</f>
        <v>高屏區</v>
      </c>
      <c r="I252" s="70" t="s">
        <v>3677</v>
      </c>
      <c r="J252" s="70" t="s">
        <v>4609</v>
      </c>
      <c r="K252" s="59" t="s">
        <v>6124</v>
      </c>
      <c r="L252" s="71" t="s">
        <v>970</v>
      </c>
      <c r="M252" s="70" t="s">
        <v>1203</v>
      </c>
      <c r="N252" s="70" t="s">
        <v>1203</v>
      </c>
      <c r="O252" s="70" t="s">
        <v>1258</v>
      </c>
      <c r="P252" s="70" t="s">
        <v>708</v>
      </c>
      <c r="Q252" s="70" t="s">
        <v>1505</v>
      </c>
      <c r="R252" s="70" t="s">
        <v>3740</v>
      </c>
      <c r="S252" s="70" t="s">
        <v>5057</v>
      </c>
      <c r="T252" s="70" t="s">
        <v>5372</v>
      </c>
      <c r="U252" s="70">
        <v>22.6609865</v>
      </c>
      <c r="V252" s="70">
        <v>120.30381970000001</v>
      </c>
      <c r="W252" s="70" t="s">
        <v>2507</v>
      </c>
      <c r="X252" s="70" t="s">
        <v>708</v>
      </c>
      <c r="Y252" s="70" t="s">
        <v>708</v>
      </c>
      <c r="Z252" s="70" t="s">
        <v>708</v>
      </c>
      <c r="AA252" s="70" t="s">
        <v>708</v>
      </c>
      <c r="AB252" s="70" t="s">
        <v>708</v>
      </c>
      <c r="AC252" s="70" t="s">
        <v>708</v>
      </c>
      <c r="AD252" s="70" t="s">
        <v>708</v>
      </c>
      <c r="AE252" s="70" t="s">
        <v>708</v>
      </c>
      <c r="AF252" s="70" t="s">
        <v>5895</v>
      </c>
      <c r="AG252" s="70" t="s">
        <v>3417</v>
      </c>
      <c r="AI252" s="70" t="s">
        <v>2734</v>
      </c>
      <c r="AJ252" s="70" t="s">
        <v>2734</v>
      </c>
      <c r="AK252" s="70" t="s">
        <v>6490</v>
      </c>
      <c r="AL252" s="70" t="s">
        <v>2734</v>
      </c>
      <c r="AM252" s="70">
        <v>0</v>
      </c>
      <c r="AN252" s="70">
        <v>0</v>
      </c>
      <c r="AO252" s="70">
        <v>0</v>
      </c>
      <c r="AP252" s="70">
        <v>0</v>
      </c>
      <c r="AQ252" s="70">
        <v>0</v>
      </c>
      <c r="AR252" s="70">
        <v>0</v>
      </c>
      <c r="AS252" s="70">
        <v>0</v>
      </c>
      <c r="AT252" s="70">
        <v>1</v>
      </c>
      <c r="AU252" s="70">
        <v>30</v>
      </c>
      <c r="AV252" s="70">
        <v>0</v>
      </c>
      <c r="AW252" s="70">
        <v>0</v>
      </c>
      <c r="AX252" s="70">
        <v>0</v>
      </c>
      <c r="AY252" s="70">
        <v>10</v>
      </c>
      <c r="AZ252" s="70">
        <v>2</v>
      </c>
      <c r="BA252" s="70">
        <v>0</v>
      </c>
      <c r="BB252" s="70">
        <v>0</v>
      </c>
      <c r="BC252" s="70">
        <v>2</v>
      </c>
      <c r="BD252" s="70">
        <v>0</v>
      </c>
      <c r="BE252" s="70">
        <v>0</v>
      </c>
      <c r="BF252" s="70">
        <v>0</v>
      </c>
      <c r="BG252" s="70">
        <v>0</v>
      </c>
      <c r="BH252" s="70">
        <v>0</v>
      </c>
      <c r="BI252" s="70">
        <v>0</v>
      </c>
      <c r="BJ252" s="70">
        <v>0</v>
      </c>
      <c r="BK252" s="70">
        <v>0</v>
      </c>
      <c r="BL252" s="70">
        <v>0</v>
      </c>
      <c r="BM252" s="70">
        <v>0</v>
      </c>
      <c r="BN252" s="70">
        <v>5</v>
      </c>
      <c r="BO252" s="70">
        <v>0</v>
      </c>
      <c r="BP252" s="70">
        <v>0</v>
      </c>
      <c r="BQ252" s="70">
        <v>0</v>
      </c>
      <c r="BR252" s="70">
        <v>0</v>
      </c>
      <c r="BS252" s="70">
        <v>0</v>
      </c>
      <c r="BT252" s="70">
        <v>0</v>
      </c>
      <c r="BU252" s="70">
        <v>0</v>
      </c>
      <c r="BV252" s="70">
        <v>0</v>
      </c>
      <c r="BW252" s="70">
        <v>0</v>
      </c>
      <c r="BX252" s="70">
        <v>0</v>
      </c>
      <c r="BY252" s="70">
        <v>0</v>
      </c>
      <c r="BZ252" s="70">
        <v>0</v>
      </c>
      <c r="CA252" s="70">
        <v>0</v>
      </c>
      <c r="CB252" s="70">
        <v>1</v>
      </c>
      <c r="CC252" s="70">
        <v>0</v>
      </c>
      <c r="CD252" s="70">
        <v>0</v>
      </c>
      <c r="CE252" s="70">
        <v>0</v>
      </c>
      <c r="CF252" s="70">
        <v>0</v>
      </c>
      <c r="CG252" s="70">
        <v>0</v>
      </c>
      <c r="CH252" s="70">
        <v>0</v>
      </c>
      <c r="CI252" s="70">
        <v>1</v>
      </c>
      <c r="CJ252" s="70">
        <v>0</v>
      </c>
      <c r="CK252" s="70">
        <v>0</v>
      </c>
      <c r="CL252" s="70">
        <v>0</v>
      </c>
      <c r="CM252" s="70">
        <v>0</v>
      </c>
      <c r="CN252" s="70">
        <v>0</v>
      </c>
      <c r="CO252" s="70">
        <v>0</v>
      </c>
      <c r="CP252" s="70">
        <v>0</v>
      </c>
      <c r="CQ252" s="70">
        <v>0</v>
      </c>
      <c r="CR252" s="70">
        <v>5</v>
      </c>
      <c r="CS252" s="70">
        <v>1</v>
      </c>
      <c r="CT252" s="70">
        <v>1</v>
      </c>
      <c r="CU252" s="70">
        <v>0</v>
      </c>
      <c r="CV252" s="70">
        <v>0</v>
      </c>
      <c r="CW252" s="70">
        <v>0</v>
      </c>
      <c r="CX252" s="70">
        <v>0</v>
      </c>
      <c r="CY252" s="70">
        <v>1</v>
      </c>
      <c r="CZ252" s="70">
        <v>0</v>
      </c>
      <c r="DA252" s="70">
        <v>0</v>
      </c>
      <c r="DB252" s="70">
        <v>10</v>
      </c>
      <c r="DC252" s="70">
        <v>0</v>
      </c>
      <c r="DD252" s="70">
        <v>0</v>
      </c>
      <c r="DE252" s="70">
        <v>0</v>
      </c>
      <c r="DF252" s="70">
        <v>0</v>
      </c>
      <c r="DG252" s="70">
        <v>10</v>
      </c>
      <c r="DH252" s="70">
        <v>0</v>
      </c>
      <c r="DI252" s="70">
        <v>0</v>
      </c>
      <c r="DJ252" s="70">
        <v>0</v>
      </c>
      <c r="DK252" s="70">
        <v>0</v>
      </c>
      <c r="DL252" s="70">
        <v>0</v>
      </c>
      <c r="DM252" s="70">
        <v>0</v>
      </c>
      <c r="DN252" s="70">
        <v>0</v>
      </c>
      <c r="DO252" s="70">
        <v>0</v>
      </c>
      <c r="DP252" s="70">
        <v>0</v>
      </c>
      <c r="DQ252" s="70">
        <v>0</v>
      </c>
      <c r="DR252" s="70">
        <v>0</v>
      </c>
      <c r="DS252" s="70">
        <v>0</v>
      </c>
      <c r="DT252" s="70">
        <v>4</v>
      </c>
      <c r="DU252" s="70">
        <v>0</v>
      </c>
      <c r="DV252" s="70">
        <v>3</v>
      </c>
      <c r="DW252" s="70">
        <v>3</v>
      </c>
      <c r="DX252" s="70">
        <v>0</v>
      </c>
      <c r="DY252" s="70">
        <v>5</v>
      </c>
      <c r="DZ252" s="70">
        <v>44</v>
      </c>
      <c r="EA252" s="70">
        <v>0</v>
      </c>
      <c r="EB252" s="70">
        <v>0</v>
      </c>
      <c r="EC252" s="70">
        <v>0</v>
      </c>
      <c r="ED252" s="70">
        <v>69</v>
      </c>
      <c r="EE252" s="70">
        <v>4</v>
      </c>
    </row>
    <row r="253" spans="1:135">
      <c r="A253" s="70" t="s">
        <v>307</v>
      </c>
      <c r="B253" s="70" t="s">
        <v>4210</v>
      </c>
      <c r="C253" s="70" t="s">
        <v>4210</v>
      </c>
      <c r="D253" s="70" t="s">
        <v>526</v>
      </c>
      <c r="E253" s="70" t="s">
        <v>597</v>
      </c>
      <c r="F253" s="70" t="str">
        <f t="shared" si="3"/>
        <v>高雄市左營區</v>
      </c>
      <c r="G253" s="70">
        <f>VLOOKUP(F253,郵遞區號!$C$2:$D$371,2,0)</f>
        <v>813</v>
      </c>
      <c r="H253" s="70" t="str">
        <f>VLOOKUP(D253,區域對照!$A$2:$B$23,2,0)</f>
        <v>高屏區</v>
      </c>
      <c r="I253" s="70" t="s">
        <v>3677</v>
      </c>
      <c r="J253" s="70" t="s">
        <v>4609</v>
      </c>
      <c r="K253" s="59" t="s">
        <v>6124</v>
      </c>
      <c r="L253" s="71" t="s">
        <v>971</v>
      </c>
      <c r="M253" s="70" t="s">
        <v>1203</v>
      </c>
      <c r="N253" s="70" t="s">
        <v>1203</v>
      </c>
      <c r="O253" s="70" t="s">
        <v>1258</v>
      </c>
      <c r="P253" s="70" t="s">
        <v>708</v>
      </c>
      <c r="Q253" s="70" t="s">
        <v>1506</v>
      </c>
      <c r="R253" s="70" t="s">
        <v>3739</v>
      </c>
      <c r="S253" s="70" t="s">
        <v>4903</v>
      </c>
      <c r="T253" s="70" t="s">
        <v>5373</v>
      </c>
      <c r="U253" s="70">
        <v>22.664263399999999</v>
      </c>
      <c r="V253" s="70">
        <v>120.3036424</v>
      </c>
      <c r="W253" s="70" t="s">
        <v>2508</v>
      </c>
      <c r="X253" s="70" t="s">
        <v>708</v>
      </c>
      <c r="Y253" s="70" t="s">
        <v>708</v>
      </c>
      <c r="Z253" s="70" t="s">
        <v>708</v>
      </c>
      <c r="AA253" s="70" t="s">
        <v>708</v>
      </c>
      <c r="AB253" s="70" t="s">
        <v>708</v>
      </c>
      <c r="AC253" s="70" t="s">
        <v>708</v>
      </c>
      <c r="AD253" s="70" t="s">
        <v>708</v>
      </c>
      <c r="AE253" s="70" t="s">
        <v>708</v>
      </c>
      <c r="AF253" s="70" t="s">
        <v>5896</v>
      </c>
      <c r="AG253" s="70" t="s">
        <v>3418</v>
      </c>
      <c r="AI253" s="70" t="s">
        <v>2734</v>
      </c>
      <c r="AJ253" s="70" t="s">
        <v>2734</v>
      </c>
      <c r="AK253" s="70" t="s">
        <v>6490</v>
      </c>
      <c r="AL253" s="70" t="s">
        <v>2734</v>
      </c>
      <c r="AM253" s="70">
        <v>0</v>
      </c>
      <c r="AN253" s="70">
        <v>0</v>
      </c>
      <c r="AO253" s="70">
        <v>0</v>
      </c>
      <c r="AP253" s="70">
        <v>0</v>
      </c>
      <c r="AQ253" s="70">
        <v>0</v>
      </c>
      <c r="AR253" s="70">
        <v>0</v>
      </c>
      <c r="AS253" s="70">
        <v>0</v>
      </c>
      <c r="AT253" s="70">
        <v>1</v>
      </c>
      <c r="AU253" s="70">
        <v>48</v>
      </c>
      <c r="AV253" s="70">
        <v>0</v>
      </c>
      <c r="AW253" s="70">
        <v>0</v>
      </c>
      <c r="AX253" s="70">
        <v>0</v>
      </c>
      <c r="AY253" s="70">
        <v>8</v>
      </c>
      <c r="AZ253" s="70">
        <v>1</v>
      </c>
      <c r="BA253" s="70">
        <v>0</v>
      </c>
      <c r="BB253" s="70">
        <v>0</v>
      </c>
      <c r="BC253" s="70">
        <v>2</v>
      </c>
      <c r="BD253" s="70">
        <v>0</v>
      </c>
      <c r="BE253" s="70">
        <v>0</v>
      </c>
      <c r="BF253" s="70">
        <v>0</v>
      </c>
      <c r="BG253" s="70">
        <v>0</v>
      </c>
      <c r="BH253" s="70">
        <v>40</v>
      </c>
      <c r="BI253" s="70">
        <v>0</v>
      </c>
      <c r="BJ253" s="70">
        <v>0</v>
      </c>
      <c r="BK253" s="70">
        <v>0</v>
      </c>
      <c r="BL253" s="70">
        <v>0</v>
      </c>
      <c r="BM253" s="70">
        <v>0</v>
      </c>
      <c r="BN253" s="70">
        <v>5</v>
      </c>
      <c r="BO253" s="70">
        <v>0</v>
      </c>
      <c r="BP253" s="70">
        <v>0</v>
      </c>
      <c r="BQ253" s="70">
        <v>0</v>
      </c>
      <c r="BR253" s="70">
        <v>0</v>
      </c>
      <c r="BS253" s="70">
        <v>0</v>
      </c>
      <c r="BT253" s="70">
        <v>0</v>
      </c>
      <c r="BU253" s="70">
        <v>0</v>
      </c>
      <c r="BV253" s="70">
        <v>0</v>
      </c>
      <c r="BW253" s="70">
        <v>0</v>
      </c>
      <c r="BX253" s="70">
        <v>0</v>
      </c>
      <c r="BY253" s="70">
        <v>0</v>
      </c>
      <c r="BZ253" s="70">
        <v>0</v>
      </c>
      <c r="CA253" s="70">
        <v>0</v>
      </c>
      <c r="CB253" s="70">
        <v>0</v>
      </c>
      <c r="CC253" s="70">
        <v>0</v>
      </c>
      <c r="CD253" s="70">
        <v>0</v>
      </c>
      <c r="CE253" s="70">
        <v>0</v>
      </c>
      <c r="CF253" s="70">
        <v>0</v>
      </c>
      <c r="CG253" s="70">
        <v>0</v>
      </c>
      <c r="CH253" s="70">
        <v>10</v>
      </c>
      <c r="CI253" s="70">
        <v>0</v>
      </c>
      <c r="CJ253" s="70">
        <v>0</v>
      </c>
      <c r="CK253" s="70">
        <v>0</v>
      </c>
      <c r="CL253" s="70">
        <v>0</v>
      </c>
      <c r="CM253" s="70">
        <v>0</v>
      </c>
      <c r="CN253" s="70">
        <v>0</v>
      </c>
      <c r="CO253" s="70">
        <v>0</v>
      </c>
      <c r="CP253" s="70">
        <v>0</v>
      </c>
      <c r="CQ253" s="70">
        <v>0</v>
      </c>
      <c r="CR253" s="70">
        <v>10</v>
      </c>
      <c r="CS253" s="70">
        <v>0</v>
      </c>
      <c r="CT253" s="70">
        <v>1</v>
      </c>
      <c r="CU253" s="70">
        <v>0</v>
      </c>
      <c r="CV253" s="70">
        <v>0</v>
      </c>
      <c r="CW253" s="70">
        <v>0</v>
      </c>
      <c r="CX253" s="70">
        <v>0</v>
      </c>
      <c r="CY253" s="70">
        <v>0</v>
      </c>
      <c r="CZ253" s="70">
        <v>0</v>
      </c>
      <c r="DA253" s="70">
        <v>0</v>
      </c>
      <c r="DB253" s="70">
        <v>21</v>
      </c>
      <c r="DC253" s="70">
        <v>0</v>
      </c>
      <c r="DD253" s="70">
        <v>0</v>
      </c>
      <c r="DE253" s="70">
        <v>0</v>
      </c>
      <c r="DF253" s="70">
        <v>0</v>
      </c>
      <c r="DG253" s="70">
        <v>21</v>
      </c>
      <c r="DH253" s="70">
        <v>0</v>
      </c>
      <c r="DI253" s="70">
        <v>0</v>
      </c>
      <c r="DJ253" s="70">
        <v>0</v>
      </c>
      <c r="DK253" s="70">
        <v>0</v>
      </c>
      <c r="DL253" s="70">
        <v>0</v>
      </c>
      <c r="DM253" s="70">
        <v>0</v>
      </c>
      <c r="DN253" s="70">
        <v>0</v>
      </c>
      <c r="DO253" s="70">
        <v>0</v>
      </c>
      <c r="DP253" s="70">
        <v>0</v>
      </c>
      <c r="DQ253" s="70">
        <v>0</v>
      </c>
      <c r="DR253" s="70">
        <v>0</v>
      </c>
      <c r="DS253" s="70">
        <v>0</v>
      </c>
      <c r="DT253" s="70">
        <v>0</v>
      </c>
      <c r="DU253" s="70">
        <v>0</v>
      </c>
      <c r="DV253" s="70">
        <v>7</v>
      </c>
      <c r="DW253" s="70">
        <v>5</v>
      </c>
      <c r="DX253" s="70">
        <v>0</v>
      </c>
      <c r="DY253" s="70">
        <v>23</v>
      </c>
      <c r="DZ253" s="70">
        <v>105</v>
      </c>
      <c r="EA253" s="70">
        <v>0</v>
      </c>
      <c r="EB253" s="70">
        <v>0</v>
      </c>
      <c r="EC253" s="70">
        <v>0</v>
      </c>
      <c r="ED253" s="70">
        <v>161</v>
      </c>
      <c r="EE253" s="70">
        <v>4</v>
      </c>
    </row>
    <row r="254" spans="1:135">
      <c r="A254" s="70" t="s">
        <v>308</v>
      </c>
      <c r="B254" s="70" t="s">
        <v>4016</v>
      </c>
      <c r="C254" s="70" t="s">
        <v>4016</v>
      </c>
      <c r="D254" s="70" t="s">
        <v>526</v>
      </c>
      <c r="E254" s="70" t="s">
        <v>672</v>
      </c>
      <c r="F254" s="70" t="str">
        <f t="shared" si="3"/>
        <v>高雄市楠梓區</v>
      </c>
      <c r="G254" s="70">
        <f>VLOOKUP(F254,郵遞區號!$C$2:$D$371,2,0)</f>
        <v>811</v>
      </c>
      <c r="H254" s="70" t="str">
        <f>VLOOKUP(D254,區域對照!$A$2:$B$23,2,0)</f>
        <v>高屏區</v>
      </c>
      <c r="I254" s="70" t="s">
        <v>3677</v>
      </c>
      <c r="J254" s="70" t="s">
        <v>4609</v>
      </c>
      <c r="K254" s="59" t="s">
        <v>6124</v>
      </c>
      <c r="L254" s="71" t="s">
        <v>972</v>
      </c>
      <c r="M254" s="70" t="s">
        <v>1203</v>
      </c>
      <c r="N254" s="70" t="s">
        <v>1203</v>
      </c>
      <c r="O254" s="70" t="s">
        <v>1258</v>
      </c>
      <c r="P254" s="70" t="s">
        <v>708</v>
      </c>
      <c r="Q254" s="70" t="s">
        <v>1507</v>
      </c>
      <c r="R254" s="70" t="s">
        <v>3738</v>
      </c>
      <c r="S254" s="70" t="s">
        <v>4904</v>
      </c>
      <c r="T254" s="70" t="s">
        <v>5374</v>
      </c>
      <c r="U254" s="70">
        <v>22.7237039</v>
      </c>
      <c r="V254" s="70">
        <v>120.3291328</v>
      </c>
      <c r="W254" s="70" t="s">
        <v>2509</v>
      </c>
      <c r="X254" s="70" t="s">
        <v>708</v>
      </c>
      <c r="Y254" s="70" t="s">
        <v>708</v>
      </c>
      <c r="Z254" s="70" t="s">
        <v>708</v>
      </c>
      <c r="AA254" s="70" t="s">
        <v>2733</v>
      </c>
      <c r="AB254" s="70" t="s">
        <v>3085</v>
      </c>
      <c r="AC254" s="70" t="s">
        <v>2733</v>
      </c>
      <c r="AD254" s="70" t="s">
        <v>2734</v>
      </c>
      <c r="AE254" s="70" t="s">
        <v>2733</v>
      </c>
      <c r="AF254" s="70" t="s">
        <v>5897</v>
      </c>
      <c r="AG254" s="70" t="s">
        <v>3419</v>
      </c>
      <c r="AI254" s="70" t="s">
        <v>6263</v>
      </c>
      <c r="AJ254" s="70" t="s">
        <v>3656</v>
      </c>
      <c r="AK254" s="70" t="s">
        <v>6493</v>
      </c>
      <c r="AL254" s="70" t="s">
        <v>3656</v>
      </c>
      <c r="AM254" s="70">
        <v>1</v>
      </c>
      <c r="AN254" s="70">
        <v>1</v>
      </c>
      <c r="AO254" s="70">
        <v>1</v>
      </c>
      <c r="AP254" s="70">
        <v>1</v>
      </c>
      <c r="AQ254" s="70">
        <v>1</v>
      </c>
      <c r="AR254" s="70">
        <v>1</v>
      </c>
      <c r="AS254" s="70">
        <v>1</v>
      </c>
      <c r="AT254" s="70">
        <v>2</v>
      </c>
      <c r="AU254" s="70">
        <v>150</v>
      </c>
      <c r="AV254" s="70">
        <v>46</v>
      </c>
      <c r="AW254" s="70">
        <v>0</v>
      </c>
      <c r="AX254" s="70">
        <v>0</v>
      </c>
      <c r="AY254" s="70">
        <v>20</v>
      </c>
      <c r="AZ254" s="70">
        <v>3</v>
      </c>
      <c r="BA254" s="70">
        <v>0</v>
      </c>
      <c r="BB254" s="70">
        <v>0</v>
      </c>
      <c r="BC254" s="70">
        <v>1</v>
      </c>
      <c r="BD254" s="70">
        <v>0</v>
      </c>
      <c r="BE254" s="70">
        <v>0</v>
      </c>
      <c r="BF254" s="70">
        <v>13</v>
      </c>
      <c r="BG254" s="70">
        <v>0</v>
      </c>
      <c r="BH254" s="70">
        <v>6</v>
      </c>
      <c r="BI254" s="70">
        <v>0</v>
      </c>
      <c r="BJ254" s="70">
        <v>0</v>
      </c>
      <c r="BK254" s="70">
        <v>0</v>
      </c>
      <c r="BL254" s="70">
        <v>4</v>
      </c>
      <c r="BM254" s="70">
        <v>0</v>
      </c>
      <c r="BN254" s="70">
        <v>2</v>
      </c>
      <c r="BO254" s="70">
        <v>0</v>
      </c>
      <c r="BP254" s="70">
        <v>0</v>
      </c>
      <c r="BQ254" s="70">
        <v>0</v>
      </c>
      <c r="BR254" s="70">
        <v>0</v>
      </c>
      <c r="BS254" s="70">
        <v>0</v>
      </c>
      <c r="BT254" s="70">
        <v>0</v>
      </c>
      <c r="BU254" s="70">
        <v>0</v>
      </c>
      <c r="BV254" s="70">
        <v>26</v>
      </c>
      <c r="BW254" s="70">
        <v>5</v>
      </c>
      <c r="BX254" s="70">
        <v>0</v>
      </c>
      <c r="BY254" s="70">
        <v>0</v>
      </c>
      <c r="BZ254" s="70">
        <v>0</v>
      </c>
      <c r="CA254" s="70">
        <v>2</v>
      </c>
      <c r="CB254" s="70">
        <v>13</v>
      </c>
      <c r="CC254" s="70">
        <v>0</v>
      </c>
      <c r="CD254" s="70">
        <v>3</v>
      </c>
      <c r="CE254" s="70">
        <v>0</v>
      </c>
      <c r="CF254" s="70">
        <v>0</v>
      </c>
      <c r="CG254" s="70">
        <v>0</v>
      </c>
      <c r="CH254" s="70">
        <v>1</v>
      </c>
      <c r="CI254" s="70">
        <v>2</v>
      </c>
      <c r="CJ254" s="70">
        <v>0</v>
      </c>
      <c r="CK254" s="70">
        <v>2</v>
      </c>
      <c r="CL254" s="70">
        <v>5</v>
      </c>
      <c r="CM254" s="70">
        <v>3</v>
      </c>
      <c r="CN254" s="70">
        <v>0</v>
      </c>
      <c r="CO254" s="70">
        <v>0</v>
      </c>
      <c r="CP254" s="70">
        <v>1</v>
      </c>
      <c r="CQ254" s="70">
        <v>2</v>
      </c>
      <c r="CR254" s="70">
        <v>1</v>
      </c>
      <c r="CS254" s="70">
        <v>0</v>
      </c>
      <c r="CT254" s="70">
        <v>1</v>
      </c>
      <c r="CU254" s="70">
        <v>1</v>
      </c>
      <c r="CV254" s="70">
        <v>0</v>
      </c>
      <c r="CW254" s="70">
        <v>0</v>
      </c>
      <c r="CX254" s="70">
        <v>0</v>
      </c>
      <c r="CY254" s="70">
        <v>0</v>
      </c>
      <c r="CZ254" s="70">
        <v>0</v>
      </c>
      <c r="DA254" s="70">
        <v>0</v>
      </c>
      <c r="DB254" s="70">
        <v>37</v>
      </c>
      <c r="DC254" s="70">
        <v>2</v>
      </c>
      <c r="DD254" s="70">
        <v>0</v>
      </c>
      <c r="DE254" s="70">
        <v>0</v>
      </c>
      <c r="DF254" s="70">
        <v>0</v>
      </c>
      <c r="DG254" s="70">
        <v>36</v>
      </c>
      <c r="DH254" s="70">
        <v>0</v>
      </c>
      <c r="DI254" s="70">
        <v>0</v>
      </c>
      <c r="DJ254" s="70">
        <v>2</v>
      </c>
      <c r="DK254" s="70">
        <v>1</v>
      </c>
      <c r="DL254" s="70">
        <v>6</v>
      </c>
      <c r="DM254" s="70">
        <v>0</v>
      </c>
      <c r="DN254" s="70">
        <v>0</v>
      </c>
      <c r="DO254" s="70">
        <v>4</v>
      </c>
      <c r="DP254" s="70">
        <v>1</v>
      </c>
      <c r="DQ254" s="70">
        <v>0</v>
      </c>
      <c r="DR254" s="70">
        <v>3</v>
      </c>
      <c r="DS254" s="70">
        <v>1</v>
      </c>
      <c r="DT254" s="70">
        <v>10</v>
      </c>
      <c r="DU254" s="70">
        <v>0</v>
      </c>
      <c r="DV254" s="70">
        <v>16</v>
      </c>
      <c r="DW254" s="70">
        <v>19</v>
      </c>
      <c r="DX254" s="70">
        <v>1</v>
      </c>
      <c r="DY254" s="70">
        <v>32</v>
      </c>
      <c r="DZ254" s="70">
        <v>174</v>
      </c>
      <c r="EA254" s="70">
        <v>0</v>
      </c>
      <c r="EB254" s="70">
        <v>0</v>
      </c>
      <c r="EC254" s="70">
        <v>0</v>
      </c>
      <c r="ED254" s="70">
        <v>308</v>
      </c>
      <c r="EE254" s="70">
        <v>4</v>
      </c>
    </row>
    <row r="255" spans="1:135">
      <c r="A255" s="70" t="s">
        <v>309</v>
      </c>
      <c r="B255" s="70" t="s">
        <v>4610</v>
      </c>
      <c r="C255" s="70" t="s">
        <v>4610</v>
      </c>
      <c r="D255" s="70" t="s">
        <v>526</v>
      </c>
      <c r="E255" s="70" t="s">
        <v>672</v>
      </c>
      <c r="F255" s="70" t="str">
        <f t="shared" si="3"/>
        <v>高雄市楠梓區</v>
      </c>
      <c r="G255" s="70">
        <f>VLOOKUP(F255,郵遞區號!$C$2:$D$371,2,0)</f>
        <v>811</v>
      </c>
      <c r="H255" s="70" t="str">
        <f>VLOOKUP(D255,區域對照!$A$2:$B$23,2,0)</f>
        <v>高屏區</v>
      </c>
      <c r="I255" s="70" t="s">
        <v>3677</v>
      </c>
      <c r="J255" s="70" t="s">
        <v>4609</v>
      </c>
      <c r="K255" s="59" t="s">
        <v>6124</v>
      </c>
      <c r="L255" s="71" t="s">
        <v>973</v>
      </c>
      <c r="M255" s="70" t="s">
        <v>1203</v>
      </c>
      <c r="N255" s="70" t="s">
        <v>1203</v>
      </c>
      <c r="O255" s="70" t="s">
        <v>1258</v>
      </c>
      <c r="P255" s="70" t="s">
        <v>708</v>
      </c>
      <c r="Q255" s="70" t="s">
        <v>1508</v>
      </c>
      <c r="R255" s="70" t="s">
        <v>3737</v>
      </c>
      <c r="S255" s="70" t="s">
        <v>4905</v>
      </c>
      <c r="T255" s="70" t="s">
        <v>5375</v>
      </c>
      <c r="U255" s="70">
        <v>22.7111144</v>
      </c>
      <c r="V255" s="70">
        <v>120.29564240000001</v>
      </c>
      <c r="W255" s="70" t="s">
        <v>2510</v>
      </c>
      <c r="X255" s="70" t="s">
        <v>708</v>
      </c>
      <c r="Y255" s="70" t="s">
        <v>708</v>
      </c>
      <c r="Z255" s="70" t="s">
        <v>708</v>
      </c>
      <c r="AA255" s="70" t="s">
        <v>708</v>
      </c>
      <c r="AB255" s="70" t="s">
        <v>708</v>
      </c>
      <c r="AC255" s="70" t="s">
        <v>708</v>
      </c>
      <c r="AD255" s="70" t="s">
        <v>708</v>
      </c>
      <c r="AE255" s="70" t="s">
        <v>708</v>
      </c>
      <c r="AF255" s="70" t="s">
        <v>5898</v>
      </c>
      <c r="AG255" s="70" t="s">
        <v>3420</v>
      </c>
      <c r="AI255" s="70" t="s">
        <v>2734</v>
      </c>
      <c r="AJ255" s="70" t="s">
        <v>2734</v>
      </c>
      <c r="AK255" s="70" t="s">
        <v>6490</v>
      </c>
      <c r="AL255" s="70" t="s">
        <v>2734</v>
      </c>
      <c r="AM255" s="70">
        <v>0</v>
      </c>
      <c r="AN255" s="70">
        <v>0</v>
      </c>
      <c r="AO255" s="70">
        <v>0</v>
      </c>
      <c r="AP255" s="70">
        <v>0</v>
      </c>
      <c r="AQ255" s="70">
        <v>0</v>
      </c>
      <c r="AR255" s="70">
        <v>0</v>
      </c>
      <c r="AS255" s="70">
        <v>0</v>
      </c>
      <c r="AT255" s="70">
        <v>1</v>
      </c>
      <c r="AU255" s="70">
        <v>20</v>
      </c>
      <c r="AV255" s="70">
        <v>0</v>
      </c>
      <c r="AW255" s="70">
        <v>0</v>
      </c>
      <c r="AX255" s="70">
        <v>0</v>
      </c>
      <c r="AY255" s="70">
        <v>1</v>
      </c>
      <c r="AZ255" s="70">
        <v>1</v>
      </c>
      <c r="BA255" s="70">
        <v>0</v>
      </c>
      <c r="BB255" s="70">
        <v>0</v>
      </c>
      <c r="BC255" s="70">
        <v>0</v>
      </c>
      <c r="BD255" s="70">
        <v>0</v>
      </c>
      <c r="BE255" s="70">
        <v>0</v>
      </c>
      <c r="BF255" s="70">
        <v>0</v>
      </c>
      <c r="BG255" s="70">
        <v>0</v>
      </c>
      <c r="BH255" s="70">
        <v>0</v>
      </c>
      <c r="BI255" s="70">
        <v>0</v>
      </c>
      <c r="BJ255" s="70">
        <v>0</v>
      </c>
      <c r="BK255" s="70">
        <v>0</v>
      </c>
      <c r="BL255" s="70">
        <v>0</v>
      </c>
      <c r="BM255" s="70">
        <v>0</v>
      </c>
      <c r="BN255" s="70">
        <v>1</v>
      </c>
      <c r="BO255" s="70">
        <v>0</v>
      </c>
      <c r="BP255" s="70">
        <v>0</v>
      </c>
      <c r="BQ255" s="70">
        <v>0</v>
      </c>
      <c r="BR255" s="70">
        <v>0</v>
      </c>
      <c r="BS255" s="70">
        <v>0</v>
      </c>
      <c r="BT255" s="70">
        <v>0</v>
      </c>
      <c r="BU255" s="70">
        <v>0</v>
      </c>
      <c r="BV255" s="70">
        <v>0</v>
      </c>
      <c r="BW255" s="70">
        <v>0</v>
      </c>
      <c r="BX255" s="70">
        <v>0</v>
      </c>
      <c r="BY255" s="70">
        <v>0</v>
      </c>
      <c r="BZ255" s="70">
        <v>0</v>
      </c>
      <c r="CA255" s="70">
        <v>0</v>
      </c>
      <c r="CB255" s="70">
        <v>0</v>
      </c>
      <c r="CC255" s="70">
        <v>0</v>
      </c>
      <c r="CD255" s="70">
        <v>1</v>
      </c>
      <c r="CE255" s="70">
        <v>0</v>
      </c>
      <c r="CF255" s="70">
        <v>0</v>
      </c>
      <c r="CG255" s="70">
        <v>0</v>
      </c>
      <c r="CH255" s="70">
        <v>0</v>
      </c>
      <c r="CI255" s="70">
        <v>0</v>
      </c>
      <c r="CJ255" s="70">
        <v>0</v>
      </c>
      <c r="CK255" s="70">
        <v>0</v>
      </c>
      <c r="CL255" s="70">
        <v>0</v>
      </c>
      <c r="CM255" s="70">
        <v>0</v>
      </c>
      <c r="CN255" s="70">
        <v>0</v>
      </c>
      <c r="CO255" s="70">
        <v>0</v>
      </c>
      <c r="CP255" s="70">
        <v>0</v>
      </c>
      <c r="CQ255" s="70">
        <v>2</v>
      </c>
      <c r="CR255" s="70">
        <v>0</v>
      </c>
      <c r="CS255" s="70">
        <v>0</v>
      </c>
      <c r="CT255" s="70">
        <v>0</v>
      </c>
      <c r="CU255" s="70">
        <v>0</v>
      </c>
      <c r="CV255" s="70">
        <v>0</v>
      </c>
      <c r="CW255" s="70">
        <v>0</v>
      </c>
      <c r="CX255" s="70">
        <v>0</v>
      </c>
      <c r="CY255" s="70">
        <v>0</v>
      </c>
      <c r="CZ255" s="70">
        <v>0</v>
      </c>
      <c r="DA255" s="70">
        <v>0</v>
      </c>
      <c r="DB255" s="70">
        <v>3</v>
      </c>
      <c r="DC255" s="70">
        <v>0</v>
      </c>
      <c r="DD255" s="70">
        <v>0</v>
      </c>
      <c r="DE255" s="70">
        <v>0</v>
      </c>
      <c r="DF255" s="70">
        <v>0</v>
      </c>
      <c r="DG255" s="70">
        <v>3</v>
      </c>
      <c r="DH255" s="70">
        <v>0</v>
      </c>
      <c r="DI255" s="70">
        <v>0</v>
      </c>
      <c r="DJ255" s="70">
        <v>0</v>
      </c>
      <c r="DK255" s="70">
        <v>2</v>
      </c>
      <c r="DL255" s="70">
        <v>4</v>
      </c>
      <c r="DM255" s="70">
        <v>0</v>
      </c>
      <c r="DN255" s="70">
        <v>0</v>
      </c>
      <c r="DO255" s="70">
        <v>0</v>
      </c>
      <c r="DP255" s="70">
        <v>0</v>
      </c>
      <c r="DQ255" s="70">
        <v>0</v>
      </c>
      <c r="DR255" s="70">
        <v>0</v>
      </c>
      <c r="DS255" s="70">
        <v>0</v>
      </c>
      <c r="DT255" s="70">
        <v>2</v>
      </c>
      <c r="DU255" s="70">
        <v>0</v>
      </c>
      <c r="DV255" s="70">
        <v>1</v>
      </c>
      <c r="DW255" s="70">
        <v>2</v>
      </c>
      <c r="DX255" s="70">
        <v>0</v>
      </c>
      <c r="DY255" s="70">
        <v>2</v>
      </c>
      <c r="DZ255" s="70">
        <v>9</v>
      </c>
      <c r="EA255" s="70">
        <v>0</v>
      </c>
      <c r="EB255" s="70">
        <v>0</v>
      </c>
      <c r="EC255" s="70">
        <v>0</v>
      </c>
      <c r="ED255" s="70">
        <v>25</v>
      </c>
      <c r="EE255" s="70">
        <v>4</v>
      </c>
    </row>
    <row r="256" spans="1:135">
      <c r="A256" s="70" t="s">
        <v>310</v>
      </c>
      <c r="B256" s="70" t="s">
        <v>4610</v>
      </c>
      <c r="C256" s="70" t="s">
        <v>4610</v>
      </c>
      <c r="D256" s="70" t="s">
        <v>526</v>
      </c>
      <c r="E256" s="70" t="s">
        <v>672</v>
      </c>
      <c r="F256" s="70" t="str">
        <f t="shared" si="3"/>
        <v>高雄市楠梓區</v>
      </c>
      <c r="G256" s="70">
        <f>VLOOKUP(F256,郵遞區號!$C$2:$D$371,2,0)</f>
        <v>811</v>
      </c>
      <c r="H256" s="70" t="str">
        <f>VLOOKUP(D256,區域對照!$A$2:$B$23,2,0)</f>
        <v>高屏區</v>
      </c>
      <c r="I256" s="70" t="s">
        <v>3677</v>
      </c>
      <c r="J256" s="70" t="s">
        <v>4609</v>
      </c>
      <c r="K256" s="59" t="s">
        <v>6124</v>
      </c>
      <c r="L256" s="71" t="s">
        <v>974</v>
      </c>
      <c r="M256" s="70" t="s">
        <v>1203</v>
      </c>
      <c r="N256" s="70" t="s">
        <v>1203</v>
      </c>
      <c r="O256" s="70" t="s">
        <v>1258</v>
      </c>
      <c r="P256" s="70" t="s">
        <v>708</v>
      </c>
      <c r="Q256" s="70" t="s">
        <v>1509</v>
      </c>
      <c r="R256" s="70" t="s">
        <v>3736</v>
      </c>
      <c r="S256" s="70" t="s">
        <v>4906</v>
      </c>
      <c r="T256" s="70" t="s">
        <v>5376</v>
      </c>
      <c r="U256" s="70">
        <v>22.714334000000001</v>
      </c>
      <c r="V256" s="70">
        <v>120.2891549</v>
      </c>
      <c r="W256" s="70" t="s">
        <v>2511</v>
      </c>
      <c r="X256" s="70" t="s">
        <v>708</v>
      </c>
      <c r="Y256" s="70" t="s">
        <v>708</v>
      </c>
      <c r="Z256" s="70" t="s">
        <v>708</v>
      </c>
      <c r="AA256" s="70" t="s">
        <v>708</v>
      </c>
      <c r="AB256" s="70" t="s">
        <v>708</v>
      </c>
      <c r="AC256" s="70" t="s">
        <v>708</v>
      </c>
      <c r="AD256" s="70" t="s">
        <v>708</v>
      </c>
      <c r="AE256" s="70" t="s">
        <v>708</v>
      </c>
      <c r="AF256" s="70" t="s">
        <v>5899</v>
      </c>
      <c r="AG256" s="70" t="s">
        <v>3421</v>
      </c>
      <c r="AI256" s="70" t="s">
        <v>2734</v>
      </c>
      <c r="AJ256" s="70" t="s">
        <v>2734</v>
      </c>
      <c r="AK256" s="70" t="s">
        <v>6490</v>
      </c>
      <c r="AL256" s="70" t="s">
        <v>2734</v>
      </c>
      <c r="AM256" s="70">
        <v>0</v>
      </c>
      <c r="AN256" s="70">
        <v>0</v>
      </c>
      <c r="AO256" s="70">
        <v>0</v>
      </c>
      <c r="AP256" s="70">
        <v>0</v>
      </c>
      <c r="AQ256" s="70">
        <v>0</v>
      </c>
      <c r="AR256" s="70">
        <v>0</v>
      </c>
      <c r="AS256" s="70">
        <v>0</v>
      </c>
      <c r="AT256" s="70">
        <v>1</v>
      </c>
      <c r="AU256" s="70">
        <v>27</v>
      </c>
      <c r="AV256" s="70">
        <v>0</v>
      </c>
      <c r="AW256" s="70">
        <v>0</v>
      </c>
      <c r="AX256" s="70">
        <v>0</v>
      </c>
      <c r="AY256" s="70">
        <v>2</v>
      </c>
      <c r="AZ256" s="70">
        <v>0</v>
      </c>
      <c r="BA256" s="70">
        <v>0</v>
      </c>
      <c r="BB256" s="70">
        <v>0</v>
      </c>
      <c r="BC256" s="70">
        <v>0</v>
      </c>
      <c r="BD256" s="70">
        <v>0</v>
      </c>
      <c r="BE256" s="70">
        <v>0</v>
      </c>
      <c r="BF256" s="70">
        <v>0</v>
      </c>
      <c r="BG256" s="70">
        <v>0</v>
      </c>
      <c r="BH256" s="70">
        <v>0</v>
      </c>
      <c r="BI256" s="70">
        <v>0</v>
      </c>
      <c r="BJ256" s="70">
        <v>0</v>
      </c>
      <c r="BK256" s="70">
        <v>0</v>
      </c>
      <c r="BL256" s="70">
        <v>0</v>
      </c>
      <c r="BM256" s="70">
        <v>19</v>
      </c>
      <c r="BN256" s="70">
        <v>0</v>
      </c>
      <c r="BO256" s="70">
        <v>0</v>
      </c>
      <c r="BP256" s="70">
        <v>0</v>
      </c>
      <c r="BQ256" s="70">
        <v>0</v>
      </c>
      <c r="BR256" s="70">
        <v>0</v>
      </c>
      <c r="BS256" s="70">
        <v>0</v>
      </c>
      <c r="BT256" s="70">
        <v>0</v>
      </c>
      <c r="BU256" s="70">
        <v>0</v>
      </c>
      <c r="BV256" s="70">
        <v>0</v>
      </c>
      <c r="BW256" s="70">
        <v>0</v>
      </c>
      <c r="BX256" s="70">
        <v>0</v>
      </c>
      <c r="BY256" s="70">
        <v>0</v>
      </c>
      <c r="BZ256" s="70">
        <v>0</v>
      </c>
      <c r="CA256" s="70">
        <v>0</v>
      </c>
      <c r="CB256" s="70">
        <v>2</v>
      </c>
      <c r="CC256" s="70">
        <v>0</v>
      </c>
      <c r="CD256" s="70">
        <v>1</v>
      </c>
      <c r="CE256" s="70">
        <v>0</v>
      </c>
      <c r="CF256" s="70">
        <v>0</v>
      </c>
      <c r="CG256" s="70">
        <v>0</v>
      </c>
      <c r="CH256" s="70">
        <v>0</v>
      </c>
      <c r="CI256" s="70">
        <v>0</v>
      </c>
      <c r="CJ256" s="70">
        <v>0</v>
      </c>
      <c r="CK256" s="70">
        <v>0</v>
      </c>
      <c r="CL256" s="70">
        <v>0</v>
      </c>
      <c r="CM256" s="70">
        <v>1</v>
      </c>
      <c r="CN256" s="70">
        <v>0</v>
      </c>
      <c r="CO256" s="70">
        <v>0</v>
      </c>
      <c r="CP256" s="70">
        <v>0</v>
      </c>
      <c r="CQ256" s="70">
        <v>0</v>
      </c>
      <c r="CR256" s="70">
        <v>0</v>
      </c>
      <c r="CS256" s="70">
        <v>0</v>
      </c>
      <c r="CT256" s="70">
        <v>0</v>
      </c>
      <c r="CU256" s="70">
        <v>0</v>
      </c>
      <c r="CV256" s="70">
        <v>0</v>
      </c>
      <c r="CW256" s="70">
        <v>0</v>
      </c>
      <c r="CX256" s="70">
        <v>0</v>
      </c>
      <c r="CY256" s="70">
        <v>0</v>
      </c>
      <c r="CZ256" s="70">
        <v>0</v>
      </c>
      <c r="DA256" s="70">
        <v>0</v>
      </c>
      <c r="DB256" s="70">
        <v>4</v>
      </c>
      <c r="DC256" s="70">
        <v>0</v>
      </c>
      <c r="DD256" s="70">
        <v>0</v>
      </c>
      <c r="DE256" s="70">
        <v>0</v>
      </c>
      <c r="DF256" s="70">
        <v>0</v>
      </c>
      <c r="DG256" s="70">
        <v>4</v>
      </c>
      <c r="DH256" s="70">
        <v>0</v>
      </c>
      <c r="DI256" s="70">
        <v>0</v>
      </c>
      <c r="DJ256" s="70">
        <v>1</v>
      </c>
      <c r="DK256" s="70">
        <v>0</v>
      </c>
      <c r="DL256" s="70">
        <v>0</v>
      </c>
      <c r="DM256" s="70">
        <v>0</v>
      </c>
      <c r="DN256" s="70">
        <v>0</v>
      </c>
      <c r="DO256" s="70">
        <v>1</v>
      </c>
      <c r="DP256" s="70">
        <v>0</v>
      </c>
      <c r="DQ256" s="70">
        <v>0</v>
      </c>
      <c r="DR256" s="70">
        <v>0</v>
      </c>
      <c r="DS256" s="70">
        <v>0</v>
      </c>
      <c r="DT256" s="70">
        <v>1</v>
      </c>
      <c r="DU256" s="70">
        <v>0</v>
      </c>
      <c r="DV256" s="70">
        <v>3</v>
      </c>
      <c r="DW256" s="70">
        <v>3</v>
      </c>
      <c r="DX256" s="70">
        <v>0</v>
      </c>
      <c r="DY256" s="70">
        <v>2</v>
      </c>
      <c r="DZ256" s="70">
        <v>14</v>
      </c>
      <c r="EA256" s="70">
        <v>0</v>
      </c>
      <c r="EB256" s="70">
        <v>0</v>
      </c>
      <c r="EC256" s="70">
        <v>0</v>
      </c>
      <c r="ED256" s="70">
        <v>29</v>
      </c>
      <c r="EE256" s="70">
        <v>4</v>
      </c>
    </row>
    <row r="257" spans="1:135">
      <c r="A257" s="70" t="s">
        <v>311</v>
      </c>
      <c r="B257" s="70" t="s">
        <v>4610</v>
      </c>
      <c r="C257" s="70" t="s">
        <v>4610</v>
      </c>
      <c r="D257" s="70" t="s">
        <v>526</v>
      </c>
      <c r="E257" s="70" t="s">
        <v>672</v>
      </c>
      <c r="F257" s="70" t="str">
        <f t="shared" si="3"/>
        <v>高雄市楠梓區</v>
      </c>
      <c r="G257" s="70">
        <f>VLOOKUP(F257,郵遞區號!$C$2:$D$371,2,0)</f>
        <v>811</v>
      </c>
      <c r="H257" s="70" t="str">
        <f>VLOOKUP(D257,區域對照!$A$2:$B$23,2,0)</f>
        <v>高屏區</v>
      </c>
      <c r="I257" s="70" t="s">
        <v>3677</v>
      </c>
      <c r="J257" s="70" t="s">
        <v>4609</v>
      </c>
      <c r="K257" s="59" t="s">
        <v>6124</v>
      </c>
      <c r="L257" s="71" t="s">
        <v>975</v>
      </c>
      <c r="M257" s="70" t="s">
        <v>1203</v>
      </c>
      <c r="N257" s="70" t="s">
        <v>1203</v>
      </c>
      <c r="O257" s="70" t="s">
        <v>1258</v>
      </c>
      <c r="P257" s="70" t="s">
        <v>708</v>
      </c>
      <c r="Q257" s="70" t="s">
        <v>1510</v>
      </c>
      <c r="R257" s="70" t="s">
        <v>3735</v>
      </c>
      <c r="S257" s="70" t="s">
        <v>4907</v>
      </c>
      <c r="T257" s="70" t="s">
        <v>5377</v>
      </c>
      <c r="U257" s="70">
        <v>22.713498000000001</v>
      </c>
      <c r="V257" s="70">
        <v>120.2909126</v>
      </c>
      <c r="W257" s="70" t="s">
        <v>2512</v>
      </c>
      <c r="X257" s="70" t="s">
        <v>708</v>
      </c>
      <c r="Y257" s="70" t="s">
        <v>708</v>
      </c>
      <c r="Z257" s="70" t="s">
        <v>708</v>
      </c>
      <c r="AA257" s="70" t="s">
        <v>708</v>
      </c>
      <c r="AB257" s="70" t="s">
        <v>708</v>
      </c>
      <c r="AC257" s="70" t="s">
        <v>708</v>
      </c>
      <c r="AD257" s="70" t="s">
        <v>708</v>
      </c>
      <c r="AE257" s="70" t="s">
        <v>708</v>
      </c>
      <c r="AF257" s="70" t="s">
        <v>5900</v>
      </c>
      <c r="AG257" s="70" t="s">
        <v>3422</v>
      </c>
      <c r="AI257" s="70" t="s">
        <v>2734</v>
      </c>
      <c r="AJ257" s="70" t="s">
        <v>2734</v>
      </c>
      <c r="AK257" s="70" t="s">
        <v>6490</v>
      </c>
      <c r="AL257" s="70" t="s">
        <v>2734</v>
      </c>
      <c r="AM257" s="70">
        <v>0</v>
      </c>
      <c r="AN257" s="70">
        <v>0</v>
      </c>
      <c r="AO257" s="70">
        <v>0</v>
      </c>
      <c r="AP257" s="70">
        <v>0</v>
      </c>
      <c r="AQ257" s="70">
        <v>0</v>
      </c>
      <c r="AR257" s="70">
        <v>0</v>
      </c>
      <c r="AS257" s="70">
        <v>0</v>
      </c>
      <c r="AT257" s="70">
        <v>1</v>
      </c>
      <c r="AU257" s="70">
        <v>90</v>
      </c>
      <c r="AV257" s="70">
        <v>5</v>
      </c>
      <c r="AW257" s="70">
        <v>0</v>
      </c>
      <c r="AX257" s="70">
        <v>0</v>
      </c>
      <c r="AY257" s="70">
        <v>8</v>
      </c>
      <c r="AZ257" s="70">
        <v>2</v>
      </c>
      <c r="BA257" s="70">
        <v>0</v>
      </c>
      <c r="BB257" s="70">
        <v>2</v>
      </c>
      <c r="BC257" s="70">
        <v>0</v>
      </c>
      <c r="BD257" s="70">
        <v>0</v>
      </c>
      <c r="BE257" s="70">
        <v>0</v>
      </c>
      <c r="BF257" s="70">
        <v>0</v>
      </c>
      <c r="BG257" s="70">
        <v>0</v>
      </c>
      <c r="BH257" s="70">
        <v>0</v>
      </c>
      <c r="BI257" s="70">
        <v>0</v>
      </c>
      <c r="BJ257" s="70">
        <v>0</v>
      </c>
      <c r="BK257" s="70">
        <v>0</v>
      </c>
      <c r="BL257" s="70">
        <v>0</v>
      </c>
      <c r="BM257" s="70">
        <v>0</v>
      </c>
      <c r="BN257" s="70">
        <v>2</v>
      </c>
      <c r="BO257" s="70">
        <v>0</v>
      </c>
      <c r="BP257" s="70">
        <v>0</v>
      </c>
      <c r="BQ257" s="70">
        <v>0</v>
      </c>
      <c r="BR257" s="70">
        <v>0</v>
      </c>
      <c r="BS257" s="70">
        <v>0</v>
      </c>
      <c r="BT257" s="70">
        <v>0</v>
      </c>
      <c r="BU257" s="70">
        <v>0</v>
      </c>
      <c r="BV257" s="70">
        <v>18</v>
      </c>
      <c r="BW257" s="70">
        <v>0</v>
      </c>
      <c r="BX257" s="70">
        <v>0</v>
      </c>
      <c r="BY257" s="70">
        <v>0</v>
      </c>
      <c r="BZ257" s="70">
        <v>0</v>
      </c>
      <c r="CA257" s="70">
        <v>0</v>
      </c>
      <c r="CB257" s="70">
        <v>6</v>
      </c>
      <c r="CC257" s="70">
        <v>1</v>
      </c>
      <c r="CD257" s="70">
        <v>1</v>
      </c>
      <c r="CE257" s="70">
        <v>0</v>
      </c>
      <c r="CF257" s="70">
        <v>0</v>
      </c>
      <c r="CG257" s="70">
        <v>0</v>
      </c>
      <c r="CH257" s="70">
        <v>1</v>
      </c>
      <c r="CI257" s="70">
        <v>1</v>
      </c>
      <c r="CJ257" s="70">
        <v>0</v>
      </c>
      <c r="CK257" s="70">
        <v>2</v>
      </c>
      <c r="CL257" s="70">
        <v>0</v>
      </c>
      <c r="CM257" s="70">
        <v>1</v>
      </c>
      <c r="CN257" s="70">
        <v>0</v>
      </c>
      <c r="CO257" s="70">
        <v>0</v>
      </c>
      <c r="CP257" s="70">
        <v>0</v>
      </c>
      <c r="CQ257" s="70">
        <v>1</v>
      </c>
      <c r="CR257" s="70">
        <v>0</v>
      </c>
      <c r="CS257" s="70">
        <v>0</v>
      </c>
      <c r="CT257" s="70">
        <v>1</v>
      </c>
      <c r="CU257" s="70">
        <v>1</v>
      </c>
      <c r="CV257" s="70">
        <v>0</v>
      </c>
      <c r="CW257" s="70">
        <v>0</v>
      </c>
      <c r="CX257" s="70">
        <v>0</v>
      </c>
      <c r="CY257" s="70">
        <v>0</v>
      </c>
      <c r="CZ257" s="70">
        <v>0</v>
      </c>
      <c r="DA257" s="70">
        <v>0</v>
      </c>
      <c r="DB257" s="70">
        <v>16</v>
      </c>
      <c r="DC257" s="70">
        <v>0</v>
      </c>
      <c r="DD257" s="70">
        <v>1</v>
      </c>
      <c r="DE257" s="70">
        <v>0</v>
      </c>
      <c r="DF257" s="70">
        <v>0</v>
      </c>
      <c r="DG257" s="70">
        <v>15</v>
      </c>
      <c r="DH257" s="70">
        <v>0</v>
      </c>
      <c r="DI257" s="70">
        <v>0</v>
      </c>
      <c r="DJ257" s="70">
        <v>2</v>
      </c>
      <c r="DK257" s="70">
        <v>2</v>
      </c>
      <c r="DL257" s="70">
        <v>11</v>
      </c>
      <c r="DM257" s="70">
        <v>4</v>
      </c>
      <c r="DN257" s="70">
        <v>0</v>
      </c>
      <c r="DO257" s="70">
        <v>1</v>
      </c>
      <c r="DP257" s="70">
        <v>1</v>
      </c>
      <c r="DQ257" s="70">
        <v>0</v>
      </c>
      <c r="DR257" s="70">
        <v>8</v>
      </c>
      <c r="DS257" s="70">
        <v>0</v>
      </c>
      <c r="DT257" s="70">
        <v>6</v>
      </c>
      <c r="DU257" s="70">
        <v>0</v>
      </c>
      <c r="DV257" s="70">
        <v>5</v>
      </c>
      <c r="DW257" s="70">
        <v>5</v>
      </c>
      <c r="DX257" s="70">
        <v>0</v>
      </c>
      <c r="DY257" s="70">
        <v>8</v>
      </c>
      <c r="DZ257" s="70">
        <v>59</v>
      </c>
      <c r="EA257" s="70">
        <v>0</v>
      </c>
      <c r="EB257" s="70">
        <v>0</v>
      </c>
      <c r="EC257" s="70">
        <v>0</v>
      </c>
      <c r="ED257" s="70">
        <v>128</v>
      </c>
      <c r="EE257" s="70">
        <v>4</v>
      </c>
    </row>
    <row r="258" spans="1:135">
      <c r="A258" s="70" t="s">
        <v>312</v>
      </c>
      <c r="B258" s="70" t="s">
        <v>4610</v>
      </c>
      <c r="C258" s="70" t="s">
        <v>4610</v>
      </c>
      <c r="D258" s="70" t="s">
        <v>526</v>
      </c>
      <c r="E258" s="70" t="s">
        <v>615</v>
      </c>
      <c r="F258" s="70" t="str">
        <f t="shared" ref="F258:F321" si="4">_xlfn.CONCAT(D258,E258)</f>
        <v>高雄市三民區</v>
      </c>
      <c r="G258" s="70">
        <f>VLOOKUP(F258,郵遞區號!$C$2:$D$371,2,0)</f>
        <v>807</v>
      </c>
      <c r="H258" s="70" t="str">
        <f>VLOOKUP(D258,區域對照!$A$2:$B$23,2,0)</f>
        <v>高屏區</v>
      </c>
      <c r="I258" s="70" t="s">
        <v>3677</v>
      </c>
      <c r="J258" s="70" t="s">
        <v>4609</v>
      </c>
      <c r="K258" s="59" t="s">
        <v>6124</v>
      </c>
      <c r="L258" s="71" t="s">
        <v>976</v>
      </c>
      <c r="M258" s="70" t="s">
        <v>1203</v>
      </c>
      <c r="N258" s="70" t="s">
        <v>1203</v>
      </c>
      <c r="O258" s="70" t="s">
        <v>1258</v>
      </c>
      <c r="P258" s="70" t="s">
        <v>708</v>
      </c>
      <c r="Q258" s="70" t="s">
        <v>1511</v>
      </c>
      <c r="R258" s="70" t="s">
        <v>3734</v>
      </c>
      <c r="S258" s="70" t="s">
        <v>4908</v>
      </c>
      <c r="T258" s="70" t="s">
        <v>5378</v>
      </c>
      <c r="U258" s="70">
        <v>22.64066</v>
      </c>
      <c r="V258" s="70">
        <v>120.3131826</v>
      </c>
      <c r="W258" s="70" t="s">
        <v>2513</v>
      </c>
      <c r="X258" s="70" t="s">
        <v>708</v>
      </c>
      <c r="Y258" s="70" t="s">
        <v>708</v>
      </c>
      <c r="Z258" s="70" t="s">
        <v>708</v>
      </c>
      <c r="AA258" s="70" t="s">
        <v>708</v>
      </c>
      <c r="AB258" s="70" t="s">
        <v>708</v>
      </c>
      <c r="AC258" s="70" t="s">
        <v>708</v>
      </c>
      <c r="AD258" s="70" t="s">
        <v>2733</v>
      </c>
      <c r="AE258" s="70" t="s">
        <v>708</v>
      </c>
      <c r="AF258" s="70" t="s">
        <v>5901</v>
      </c>
      <c r="AG258" s="70" t="s">
        <v>3423</v>
      </c>
      <c r="AI258" s="70" t="s">
        <v>2734</v>
      </c>
      <c r="AJ258" s="70" t="s">
        <v>2734</v>
      </c>
      <c r="AK258" s="70" t="s">
        <v>6490</v>
      </c>
      <c r="AL258" s="70" t="s">
        <v>2734</v>
      </c>
      <c r="AM258" s="70">
        <v>0</v>
      </c>
      <c r="AN258" s="70">
        <v>0</v>
      </c>
      <c r="AO258" s="70">
        <v>0</v>
      </c>
      <c r="AP258" s="70">
        <v>0</v>
      </c>
      <c r="AQ258" s="70">
        <v>0</v>
      </c>
      <c r="AR258" s="70">
        <v>0</v>
      </c>
      <c r="AS258" s="70">
        <v>0</v>
      </c>
      <c r="AT258" s="70">
        <v>1</v>
      </c>
      <c r="AU258" s="70">
        <v>25</v>
      </c>
      <c r="AV258" s="70">
        <v>0</v>
      </c>
      <c r="AW258" s="70">
        <v>0</v>
      </c>
      <c r="AX258" s="70">
        <v>0</v>
      </c>
      <c r="AY258" s="70">
        <v>3</v>
      </c>
      <c r="AZ258" s="70">
        <v>2</v>
      </c>
      <c r="BA258" s="70">
        <v>0</v>
      </c>
      <c r="BB258" s="70">
        <v>0</v>
      </c>
      <c r="BC258" s="70">
        <v>2</v>
      </c>
      <c r="BD258" s="70">
        <v>0</v>
      </c>
      <c r="BE258" s="70">
        <v>0</v>
      </c>
      <c r="BF258" s="70">
        <v>0</v>
      </c>
      <c r="BG258" s="70">
        <v>0</v>
      </c>
      <c r="BH258" s="70">
        <v>22</v>
      </c>
      <c r="BI258" s="70">
        <v>0</v>
      </c>
      <c r="BJ258" s="70">
        <v>0</v>
      </c>
      <c r="BK258" s="70">
        <v>0</v>
      </c>
      <c r="BL258" s="70">
        <v>0</v>
      </c>
      <c r="BM258" s="70">
        <v>0</v>
      </c>
      <c r="BN258" s="70">
        <v>1</v>
      </c>
      <c r="BO258" s="70">
        <v>0</v>
      </c>
      <c r="BP258" s="70">
        <v>0</v>
      </c>
      <c r="BQ258" s="70">
        <v>0</v>
      </c>
      <c r="BR258" s="70">
        <v>0</v>
      </c>
      <c r="BS258" s="70">
        <v>0</v>
      </c>
      <c r="BT258" s="70">
        <v>0</v>
      </c>
      <c r="BU258" s="70">
        <v>0</v>
      </c>
      <c r="BV258" s="70">
        <v>0</v>
      </c>
      <c r="BW258" s="70">
        <v>0</v>
      </c>
      <c r="BX258" s="70">
        <v>0</v>
      </c>
      <c r="BY258" s="70">
        <v>0</v>
      </c>
      <c r="BZ258" s="70">
        <v>0</v>
      </c>
      <c r="CA258" s="70">
        <v>0</v>
      </c>
      <c r="CB258" s="70">
        <v>0</v>
      </c>
      <c r="CC258" s="70">
        <v>0</v>
      </c>
      <c r="CD258" s="70">
        <v>0</v>
      </c>
      <c r="CE258" s="70">
        <v>0</v>
      </c>
      <c r="CF258" s="70">
        <v>0</v>
      </c>
      <c r="CG258" s="70">
        <v>0</v>
      </c>
      <c r="CH258" s="70">
        <v>3</v>
      </c>
      <c r="CI258" s="70">
        <v>0</v>
      </c>
      <c r="CJ258" s="70">
        <v>0</v>
      </c>
      <c r="CK258" s="70">
        <v>0</v>
      </c>
      <c r="CL258" s="70">
        <v>0</v>
      </c>
      <c r="CM258" s="70">
        <v>0</v>
      </c>
      <c r="CN258" s="70">
        <v>0</v>
      </c>
      <c r="CO258" s="70">
        <v>0</v>
      </c>
      <c r="CP258" s="70">
        <v>0</v>
      </c>
      <c r="CQ258" s="70">
        <v>0</v>
      </c>
      <c r="CR258" s="70">
        <v>5</v>
      </c>
      <c r="CS258" s="70">
        <v>0</v>
      </c>
      <c r="CT258" s="70">
        <v>0</v>
      </c>
      <c r="CU258" s="70">
        <v>0</v>
      </c>
      <c r="CV258" s="70">
        <v>0</v>
      </c>
      <c r="CW258" s="70">
        <v>0</v>
      </c>
      <c r="CX258" s="70">
        <v>0</v>
      </c>
      <c r="CY258" s="70">
        <v>0</v>
      </c>
      <c r="CZ258" s="70">
        <v>0</v>
      </c>
      <c r="DA258" s="70">
        <v>0</v>
      </c>
      <c r="DB258" s="70">
        <v>8</v>
      </c>
      <c r="DC258" s="70">
        <v>0</v>
      </c>
      <c r="DD258" s="70">
        <v>0</v>
      </c>
      <c r="DE258" s="70">
        <v>0</v>
      </c>
      <c r="DF258" s="70">
        <v>0</v>
      </c>
      <c r="DG258" s="70">
        <v>8</v>
      </c>
      <c r="DH258" s="70">
        <v>0</v>
      </c>
      <c r="DI258" s="70">
        <v>0</v>
      </c>
      <c r="DJ258" s="70">
        <v>0</v>
      </c>
      <c r="DK258" s="70">
        <v>0</v>
      </c>
      <c r="DL258" s="70">
        <v>0</v>
      </c>
      <c r="DM258" s="70">
        <v>0</v>
      </c>
      <c r="DN258" s="70">
        <v>0</v>
      </c>
      <c r="DO258" s="70">
        <v>0</v>
      </c>
      <c r="DP258" s="70">
        <v>0</v>
      </c>
      <c r="DQ258" s="70">
        <v>0</v>
      </c>
      <c r="DR258" s="70">
        <v>0</v>
      </c>
      <c r="DS258" s="70">
        <v>0</v>
      </c>
      <c r="DT258" s="70">
        <v>1</v>
      </c>
      <c r="DU258" s="70">
        <v>0</v>
      </c>
      <c r="DV258" s="70">
        <v>2</v>
      </c>
      <c r="DW258" s="70">
        <v>2</v>
      </c>
      <c r="DX258" s="70">
        <v>0</v>
      </c>
      <c r="DY258" s="70">
        <v>5</v>
      </c>
      <c r="DZ258" s="70">
        <v>23</v>
      </c>
      <c r="EA258" s="70">
        <v>0</v>
      </c>
      <c r="EB258" s="70">
        <v>0</v>
      </c>
      <c r="EC258" s="70">
        <v>0</v>
      </c>
      <c r="ED258" s="70">
        <v>41</v>
      </c>
      <c r="EE258" s="70">
        <v>4</v>
      </c>
    </row>
    <row r="259" spans="1:135">
      <c r="A259" s="70" t="s">
        <v>314</v>
      </c>
      <c r="B259" s="70" t="s">
        <v>4610</v>
      </c>
      <c r="C259" s="70" t="s">
        <v>4610</v>
      </c>
      <c r="D259" s="70" t="s">
        <v>526</v>
      </c>
      <c r="E259" s="70" t="s">
        <v>615</v>
      </c>
      <c r="F259" s="70" t="str">
        <f t="shared" si="4"/>
        <v>高雄市三民區</v>
      </c>
      <c r="G259" s="70">
        <f>VLOOKUP(F259,郵遞區號!$C$2:$D$371,2,0)</f>
        <v>807</v>
      </c>
      <c r="H259" s="70" t="str">
        <f>VLOOKUP(D259,區域對照!$A$2:$B$23,2,0)</f>
        <v>高屏區</v>
      </c>
      <c r="I259" s="70" t="s">
        <v>3677</v>
      </c>
      <c r="J259" s="70" t="s">
        <v>4609</v>
      </c>
      <c r="K259" s="59" t="s">
        <v>6124</v>
      </c>
      <c r="L259" s="71" t="s">
        <v>978</v>
      </c>
      <c r="M259" s="70" t="s">
        <v>1203</v>
      </c>
      <c r="N259" s="70" t="s">
        <v>1203</v>
      </c>
      <c r="O259" s="70" t="s">
        <v>1258</v>
      </c>
      <c r="P259" s="70" t="s">
        <v>708</v>
      </c>
      <c r="Q259" s="70" t="s">
        <v>1513</v>
      </c>
      <c r="R259" s="70" t="s">
        <v>3733</v>
      </c>
      <c r="S259" s="70" t="s">
        <v>4910</v>
      </c>
      <c r="T259" s="70" t="s">
        <v>5380</v>
      </c>
      <c r="U259" s="70">
        <v>22.637960799999998</v>
      </c>
      <c r="V259" s="70">
        <v>120.2961286</v>
      </c>
      <c r="W259" s="70" t="s">
        <v>2515</v>
      </c>
      <c r="X259" s="70" t="s">
        <v>708</v>
      </c>
      <c r="Y259" s="70" t="s">
        <v>708</v>
      </c>
      <c r="Z259" s="70" t="s">
        <v>708</v>
      </c>
      <c r="AA259" s="70" t="s">
        <v>708</v>
      </c>
      <c r="AB259" s="70" t="s">
        <v>708</v>
      </c>
      <c r="AC259" s="70" t="s">
        <v>708</v>
      </c>
      <c r="AD259" s="70" t="s">
        <v>708</v>
      </c>
      <c r="AE259" s="70" t="s">
        <v>708</v>
      </c>
      <c r="AF259" s="70" t="s">
        <v>5903</v>
      </c>
      <c r="AG259" s="70" t="s">
        <v>3425</v>
      </c>
      <c r="AI259" s="70" t="s">
        <v>2734</v>
      </c>
      <c r="AJ259" s="70" t="s">
        <v>2734</v>
      </c>
      <c r="AK259" s="70" t="s">
        <v>6490</v>
      </c>
      <c r="AL259" s="70" t="s">
        <v>2734</v>
      </c>
      <c r="AM259" s="70">
        <v>0</v>
      </c>
      <c r="AN259" s="70">
        <v>0</v>
      </c>
      <c r="AO259" s="70">
        <v>0</v>
      </c>
      <c r="AP259" s="70">
        <v>0</v>
      </c>
      <c r="AQ259" s="70">
        <v>0</v>
      </c>
      <c r="AR259" s="70">
        <v>0</v>
      </c>
      <c r="AS259" s="70">
        <v>0</v>
      </c>
      <c r="AT259" s="70">
        <v>1</v>
      </c>
      <c r="AU259" s="70">
        <v>38</v>
      </c>
      <c r="AV259" s="70">
        <v>0</v>
      </c>
      <c r="AW259" s="70">
        <v>0</v>
      </c>
      <c r="AX259" s="70">
        <v>0</v>
      </c>
      <c r="AY259" s="70">
        <v>3</v>
      </c>
      <c r="AZ259" s="70">
        <v>1</v>
      </c>
      <c r="BA259" s="70">
        <v>0</v>
      </c>
      <c r="BB259" s="70">
        <v>0</v>
      </c>
      <c r="BC259" s="70">
        <v>0</v>
      </c>
      <c r="BD259" s="70">
        <v>0</v>
      </c>
      <c r="BE259" s="70">
        <v>0</v>
      </c>
      <c r="BF259" s="70">
        <v>0</v>
      </c>
      <c r="BG259" s="70">
        <v>0</v>
      </c>
      <c r="BH259" s="70">
        <v>0</v>
      </c>
      <c r="BI259" s="70">
        <v>0</v>
      </c>
      <c r="BJ259" s="70">
        <v>0</v>
      </c>
      <c r="BK259" s="70">
        <v>0</v>
      </c>
      <c r="BL259" s="70">
        <v>0</v>
      </c>
      <c r="BM259" s="70">
        <v>29</v>
      </c>
      <c r="BN259" s="70">
        <v>1</v>
      </c>
      <c r="BO259" s="70">
        <v>0</v>
      </c>
      <c r="BP259" s="70">
        <v>0</v>
      </c>
      <c r="BQ259" s="70">
        <v>0</v>
      </c>
      <c r="BR259" s="70">
        <v>0</v>
      </c>
      <c r="BS259" s="70">
        <v>0</v>
      </c>
      <c r="BT259" s="70">
        <v>0</v>
      </c>
      <c r="BU259" s="70">
        <v>0</v>
      </c>
      <c r="BV259" s="70">
        <v>29</v>
      </c>
      <c r="BW259" s="70">
        <v>0</v>
      </c>
      <c r="BX259" s="70">
        <v>0</v>
      </c>
      <c r="BY259" s="70">
        <v>0</v>
      </c>
      <c r="BZ259" s="70">
        <v>0</v>
      </c>
      <c r="CA259" s="70">
        <v>0</v>
      </c>
      <c r="CB259" s="70">
        <v>4</v>
      </c>
      <c r="CC259" s="70">
        <v>0</v>
      </c>
      <c r="CD259" s="70">
        <v>1</v>
      </c>
      <c r="CE259" s="70">
        <v>0</v>
      </c>
      <c r="CF259" s="70">
        <v>0</v>
      </c>
      <c r="CG259" s="70">
        <v>0</v>
      </c>
      <c r="CH259" s="70">
        <v>0</v>
      </c>
      <c r="CI259" s="70">
        <v>0</v>
      </c>
      <c r="CJ259" s="70">
        <v>0</v>
      </c>
      <c r="CK259" s="70">
        <v>0</v>
      </c>
      <c r="CL259" s="70">
        <v>0</v>
      </c>
      <c r="CM259" s="70">
        <v>3</v>
      </c>
      <c r="CN259" s="70">
        <v>0</v>
      </c>
      <c r="CO259" s="70">
        <v>0</v>
      </c>
      <c r="CP259" s="70">
        <v>0</v>
      </c>
      <c r="CQ259" s="70">
        <v>0</v>
      </c>
      <c r="CR259" s="70">
        <v>0</v>
      </c>
      <c r="CS259" s="70">
        <v>0</v>
      </c>
      <c r="CT259" s="70">
        <v>0</v>
      </c>
      <c r="CU259" s="70">
        <v>0</v>
      </c>
      <c r="CV259" s="70">
        <v>0</v>
      </c>
      <c r="CW259" s="70">
        <v>0</v>
      </c>
      <c r="CX259" s="70">
        <v>0</v>
      </c>
      <c r="CY259" s="70">
        <v>0</v>
      </c>
      <c r="CZ259" s="70">
        <v>0</v>
      </c>
      <c r="DA259" s="70">
        <v>0</v>
      </c>
      <c r="DB259" s="70">
        <v>8</v>
      </c>
      <c r="DC259" s="70">
        <v>0</v>
      </c>
      <c r="DD259" s="70">
        <v>0</v>
      </c>
      <c r="DE259" s="70">
        <v>0</v>
      </c>
      <c r="DF259" s="70">
        <v>0</v>
      </c>
      <c r="DG259" s="70">
        <v>8</v>
      </c>
      <c r="DH259" s="70">
        <v>0</v>
      </c>
      <c r="DI259" s="70">
        <v>0</v>
      </c>
      <c r="DJ259" s="70">
        <v>2</v>
      </c>
      <c r="DK259" s="70">
        <v>0</v>
      </c>
      <c r="DL259" s="70">
        <v>0</v>
      </c>
      <c r="DM259" s="70">
        <v>0</v>
      </c>
      <c r="DN259" s="70">
        <v>0</v>
      </c>
      <c r="DO259" s="70">
        <v>1</v>
      </c>
      <c r="DP259" s="70">
        <v>0</v>
      </c>
      <c r="DQ259" s="70">
        <v>0</v>
      </c>
      <c r="DR259" s="70">
        <v>0</v>
      </c>
      <c r="DS259" s="70">
        <v>1</v>
      </c>
      <c r="DT259" s="70">
        <v>1</v>
      </c>
      <c r="DU259" s="70">
        <v>0</v>
      </c>
      <c r="DV259" s="70">
        <v>2</v>
      </c>
      <c r="DW259" s="70">
        <v>3</v>
      </c>
      <c r="DX259" s="70">
        <v>0</v>
      </c>
      <c r="DY259" s="70">
        <v>8</v>
      </c>
      <c r="DZ259" s="70">
        <v>34</v>
      </c>
      <c r="EA259" s="70">
        <v>0</v>
      </c>
      <c r="EB259" s="70">
        <v>0</v>
      </c>
      <c r="EC259" s="70">
        <v>0</v>
      </c>
      <c r="ED259" s="70">
        <v>60</v>
      </c>
      <c r="EE259" s="70">
        <v>4</v>
      </c>
    </row>
    <row r="260" spans="1:135">
      <c r="A260" s="70" t="s">
        <v>315</v>
      </c>
      <c r="B260" s="70" t="s">
        <v>4610</v>
      </c>
      <c r="C260" s="70" t="s">
        <v>4610</v>
      </c>
      <c r="D260" s="70" t="s">
        <v>526</v>
      </c>
      <c r="E260" s="70" t="s">
        <v>615</v>
      </c>
      <c r="F260" s="70" t="str">
        <f t="shared" si="4"/>
        <v>高雄市三民區</v>
      </c>
      <c r="G260" s="70">
        <f>VLOOKUP(F260,郵遞區號!$C$2:$D$371,2,0)</f>
        <v>807</v>
      </c>
      <c r="H260" s="70" t="str">
        <f>VLOOKUP(D260,區域對照!$A$2:$B$23,2,0)</f>
        <v>高屏區</v>
      </c>
      <c r="I260" s="70" t="s">
        <v>3677</v>
      </c>
      <c r="J260" s="70" t="s">
        <v>4609</v>
      </c>
      <c r="K260" s="59" t="s">
        <v>6124</v>
      </c>
      <c r="L260" s="71" t="s">
        <v>979</v>
      </c>
      <c r="M260" s="70" t="s">
        <v>1203</v>
      </c>
      <c r="N260" s="70" t="s">
        <v>1203</v>
      </c>
      <c r="O260" s="70" t="s">
        <v>1258</v>
      </c>
      <c r="P260" s="70" t="s">
        <v>708</v>
      </c>
      <c r="Q260" s="70" t="s">
        <v>1514</v>
      </c>
      <c r="R260" s="70" t="s">
        <v>3732</v>
      </c>
      <c r="S260" s="70" t="s">
        <v>4911</v>
      </c>
      <c r="T260" s="70" t="s">
        <v>5381</v>
      </c>
      <c r="U260" s="70">
        <v>22.668415599999999</v>
      </c>
      <c r="V260" s="70">
        <v>120.3172998</v>
      </c>
      <c r="W260" s="70" t="s">
        <v>2516</v>
      </c>
      <c r="X260" s="70" t="s">
        <v>708</v>
      </c>
      <c r="Y260" s="70" t="s">
        <v>708</v>
      </c>
      <c r="Z260" s="70" t="s">
        <v>708</v>
      </c>
      <c r="AA260" s="70" t="s">
        <v>708</v>
      </c>
      <c r="AB260" s="70" t="s">
        <v>708</v>
      </c>
      <c r="AC260" s="70" t="s">
        <v>708</v>
      </c>
      <c r="AD260" s="70" t="s">
        <v>708</v>
      </c>
      <c r="AE260" s="70" t="s">
        <v>708</v>
      </c>
      <c r="AF260" s="70" t="s">
        <v>5904</v>
      </c>
      <c r="AG260" s="70" t="s">
        <v>3426</v>
      </c>
      <c r="AI260" s="70" t="s">
        <v>2734</v>
      </c>
      <c r="AJ260" s="70" t="s">
        <v>2734</v>
      </c>
      <c r="AK260" s="70" t="s">
        <v>6490</v>
      </c>
      <c r="AL260" s="70" t="s">
        <v>2734</v>
      </c>
      <c r="AM260" s="70">
        <v>0</v>
      </c>
      <c r="AN260" s="70">
        <v>0</v>
      </c>
      <c r="AO260" s="70">
        <v>0</v>
      </c>
      <c r="AP260" s="70">
        <v>0</v>
      </c>
      <c r="AQ260" s="70">
        <v>0</v>
      </c>
      <c r="AR260" s="70">
        <v>0</v>
      </c>
      <c r="AS260" s="70">
        <v>0</v>
      </c>
      <c r="AT260" s="70">
        <v>1</v>
      </c>
      <c r="AU260" s="70">
        <v>20</v>
      </c>
      <c r="AV260" s="70">
        <v>0</v>
      </c>
      <c r="AW260" s="70">
        <v>0</v>
      </c>
      <c r="AX260" s="70">
        <v>0</v>
      </c>
      <c r="AY260" s="70">
        <v>2</v>
      </c>
      <c r="AZ260" s="70">
        <v>1</v>
      </c>
      <c r="BA260" s="70">
        <v>0</v>
      </c>
      <c r="BB260" s="70">
        <v>0</v>
      </c>
      <c r="BC260" s="70">
        <v>1</v>
      </c>
      <c r="BD260" s="70">
        <v>0</v>
      </c>
      <c r="BE260" s="70">
        <v>0</v>
      </c>
      <c r="BF260" s="70">
        <v>0</v>
      </c>
      <c r="BG260" s="70">
        <v>0</v>
      </c>
      <c r="BH260" s="70">
        <v>5</v>
      </c>
      <c r="BI260" s="70">
        <v>0</v>
      </c>
      <c r="BJ260" s="70">
        <v>0</v>
      </c>
      <c r="BK260" s="70">
        <v>0</v>
      </c>
      <c r="BL260" s="70">
        <v>0</v>
      </c>
      <c r="BM260" s="70">
        <v>0</v>
      </c>
      <c r="BN260" s="70">
        <v>1</v>
      </c>
      <c r="BO260" s="70">
        <v>0</v>
      </c>
      <c r="BP260" s="70">
        <v>0</v>
      </c>
      <c r="BQ260" s="70">
        <v>0</v>
      </c>
      <c r="BR260" s="70">
        <v>0</v>
      </c>
      <c r="BS260" s="70">
        <v>0</v>
      </c>
      <c r="BT260" s="70">
        <v>0</v>
      </c>
      <c r="BU260" s="70">
        <v>0</v>
      </c>
      <c r="BV260" s="70">
        <v>0</v>
      </c>
      <c r="BW260" s="70">
        <v>0</v>
      </c>
      <c r="BX260" s="70">
        <v>0</v>
      </c>
      <c r="BY260" s="70">
        <v>0</v>
      </c>
      <c r="BZ260" s="70">
        <v>0</v>
      </c>
      <c r="CA260" s="70">
        <v>0</v>
      </c>
      <c r="CB260" s="70">
        <v>0</v>
      </c>
      <c r="CC260" s="70">
        <v>0</v>
      </c>
      <c r="CD260" s="70">
        <v>0</v>
      </c>
      <c r="CE260" s="70">
        <v>0</v>
      </c>
      <c r="CF260" s="70">
        <v>0</v>
      </c>
      <c r="CG260" s="70">
        <v>0</v>
      </c>
      <c r="CH260" s="70">
        <v>0</v>
      </c>
      <c r="CI260" s="70">
        <v>0</v>
      </c>
      <c r="CJ260" s="70">
        <v>0</v>
      </c>
      <c r="CK260" s="70">
        <v>0</v>
      </c>
      <c r="CL260" s="70">
        <v>0</v>
      </c>
      <c r="CM260" s="70">
        <v>1</v>
      </c>
      <c r="CN260" s="70">
        <v>0</v>
      </c>
      <c r="CO260" s="70">
        <v>0</v>
      </c>
      <c r="CP260" s="70">
        <v>0</v>
      </c>
      <c r="CQ260" s="70">
        <v>0</v>
      </c>
      <c r="CR260" s="70">
        <v>1</v>
      </c>
      <c r="CS260" s="70">
        <v>0</v>
      </c>
      <c r="CT260" s="70">
        <v>0</v>
      </c>
      <c r="CU260" s="70">
        <v>0</v>
      </c>
      <c r="CV260" s="70">
        <v>0</v>
      </c>
      <c r="CW260" s="70">
        <v>0</v>
      </c>
      <c r="CX260" s="70">
        <v>0</v>
      </c>
      <c r="CY260" s="70">
        <v>0</v>
      </c>
      <c r="CZ260" s="70">
        <v>0</v>
      </c>
      <c r="DA260" s="70">
        <v>0</v>
      </c>
      <c r="DB260" s="70">
        <v>2</v>
      </c>
      <c r="DC260" s="70">
        <v>0</v>
      </c>
      <c r="DD260" s="70">
        <v>0</v>
      </c>
      <c r="DE260" s="70">
        <v>0</v>
      </c>
      <c r="DF260" s="70">
        <v>0</v>
      </c>
      <c r="DG260" s="70">
        <v>2</v>
      </c>
      <c r="DH260" s="70">
        <v>0</v>
      </c>
      <c r="DI260" s="70">
        <v>0</v>
      </c>
      <c r="DJ260" s="70">
        <v>0</v>
      </c>
      <c r="DK260" s="70">
        <v>0</v>
      </c>
      <c r="DL260" s="70">
        <v>0</v>
      </c>
      <c r="DM260" s="70">
        <v>0</v>
      </c>
      <c r="DN260" s="70">
        <v>0</v>
      </c>
      <c r="DO260" s="70">
        <v>0</v>
      </c>
      <c r="DP260" s="70">
        <v>0</v>
      </c>
      <c r="DQ260" s="70">
        <v>0</v>
      </c>
      <c r="DR260" s="70">
        <v>0</v>
      </c>
      <c r="DS260" s="70">
        <v>0</v>
      </c>
      <c r="DT260" s="70">
        <v>0</v>
      </c>
      <c r="DU260" s="70">
        <v>0</v>
      </c>
      <c r="DV260" s="70">
        <v>2</v>
      </c>
      <c r="DW260" s="70">
        <v>2</v>
      </c>
      <c r="DX260" s="70">
        <v>0</v>
      </c>
      <c r="DY260" s="70">
        <v>2</v>
      </c>
      <c r="DZ260" s="70">
        <v>13</v>
      </c>
      <c r="EA260" s="70">
        <v>0</v>
      </c>
      <c r="EB260" s="70">
        <v>0</v>
      </c>
      <c r="EC260" s="70">
        <v>0</v>
      </c>
      <c r="ED260" s="70">
        <v>21</v>
      </c>
      <c r="EE260" s="70">
        <v>4</v>
      </c>
    </row>
    <row r="261" spans="1:135">
      <c r="A261" s="70" t="s">
        <v>316</v>
      </c>
      <c r="B261" s="70" t="s">
        <v>4610</v>
      </c>
      <c r="C261" s="70" t="s">
        <v>4610</v>
      </c>
      <c r="D261" s="70" t="s">
        <v>526</v>
      </c>
      <c r="E261" s="70" t="s">
        <v>615</v>
      </c>
      <c r="F261" s="70" t="str">
        <f t="shared" si="4"/>
        <v>高雄市三民區</v>
      </c>
      <c r="G261" s="70">
        <f>VLOOKUP(F261,郵遞區號!$C$2:$D$371,2,0)</f>
        <v>807</v>
      </c>
      <c r="H261" s="70" t="str">
        <f>VLOOKUP(D261,區域對照!$A$2:$B$23,2,0)</f>
        <v>高屏區</v>
      </c>
      <c r="I261" s="70" t="s">
        <v>3677</v>
      </c>
      <c r="J261" s="70" t="s">
        <v>4609</v>
      </c>
      <c r="K261" s="59" t="s">
        <v>6124</v>
      </c>
      <c r="L261" s="71" t="s">
        <v>980</v>
      </c>
      <c r="M261" s="70" t="s">
        <v>1203</v>
      </c>
      <c r="N261" s="70" t="s">
        <v>1203</v>
      </c>
      <c r="O261" s="70" t="s">
        <v>1258</v>
      </c>
      <c r="P261" s="70" t="s">
        <v>708</v>
      </c>
      <c r="Q261" s="70" t="s">
        <v>1515</v>
      </c>
      <c r="R261" s="70" t="s">
        <v>3731</v>
      </c>
      <c r="S261" s="70" t="s">
        <v>4912</v>
      </c>
      <c r="T261" s="70" t="s">
        <v>5382</v>
      </c>
      <c r="U261" s="70">
        <v>22.648061200000001</v>
      </c>
      <c r="V261" s="70">
        <v>120.2995451</v>
      </c>
      <c r="W261" s="70" t="s">
        <v>2517</v>
      </c>
      <c r="X261" s="70" t="s">
        <v>708</v>
      </c>
      <c r="Y261" s="70" t="s">
        <v>708</v>
      </c>
      <c r="Z261" s="70" t="s">
        <v>708</v>
      </c>
      <c r="AA261" s="70" t="s">
        <v>708</v>
      </c>
      <c r="AB261" s="70" t="s">
        <v>708</v>
      </c>
      <c r="AC261" s="70" t="s">
        <v>708</v>
      </c>
      <c r="AD261" s="70" t="s">
        <v>708</v>
      </c>
      <c r="AE261" s="70" t="s">
        <v>708</v>
      </c>
      <c r="AF261" s="70" t="s">
        <v>5905</v>
      </c>
      <c r="AG261" s="70" t="s">
        <v>3427</v>
      </c>
      <c r="AI261" s="70" t="s">
        <v>2734</v>
      </c>
      <c r="AJ261" s="70" t="s">
        <v>2734</v>
      </c>
      <c r="AK261" s="70" t="s">
        <v>6490</v>
      </c>
      <c r="AL261" s="70" t="s">
        <v>2734</v>
      </c>
      <c r="AM261" s="70">
        <v>0</v>
      </c>
      <c r="AN261" s="70">
        <v>0</v>
      </c>
      <c r="AO261" s="70">
        <v>0</v>
      </c>
      <c r="AP261" s="70">
        <v>0</v>
      </c>
      <c r="AQ261" s="70">
        <v>0</v>
      </c>
      <c r="AR261" s="70">
        <v>0</v>
      </c>
      <c r="AS261" s="70">
        <v>0</v>
      </c>
      <c r="AT261" s="70">
        <v>1</v>
      </c>
      <c r="AU261" s="70">
        <v>20</v>
      </c>
      <c r="AV261" s="70">
        <v>0</v>
      </c>
      <c r="AW261" s="70">
        <v>0</v>
      </c>
      <c r="AX261" s="70">
        <v>0</v>
      </c>
      <c r="AY261" s="70">
        <v>4</v>
      </c>
      <c r="AZ261" s="70">
        <v>1</v>
      </c>
      <c r="BA261" s="70">
        <v>0</v>
      </c>
      <c r="BB261" s="70">
        <v>0</v>
      </c>
      <c r="BC261" s="70">
        <v>0</v>
      </c>
      <c r="BD261" s="70">
        <v>0</v>
      </c>
      <c r="BE261" s="70">
        <v>0</v>
      </c>
      <c r="BF261" s="70">
        <v>0</v>
      </c>
      <c r="BG261" s="70">
        <v>0</v>
      </c>
      <c r="BH261" s="70">
        <v>0</v>
      </c>
      <c r="BI261" s="70">
        <v>0</v>
      </c>
      <c r="BJ261" s="70">
        <v>0</v>
      </c>
      <c r="BK261" s="70">
        <v>0</v>
      </c>
      <c r="BL261" s="70">
        <v>0</v>
      </c>
      <c r="BM261" s="70">
        <v>20</v>
      </c>
      <c r="BN261" s="70">
        <v>1</v>
      </c>
      <c r="BO261" s="70">
        <v>0</v>
      </c>
      <c r="BP261" s="70">
        <v>0</v>
      </c>
      <c r="BQ261" s="70">
        <v>0</v>
      </c>
      <c r="BR261" s="70">
        <v>0</v>
      </c>
      <c r="BS261" s="70">
        <v>0</v>
      </c>
      <c r="BT261" s="70">
        <v>0</v>
      </c>
      <c r="BU261" s="70">
        <v>0</v>
      </c>
      <c r="BV261" s="70">
        <v>30</v>
      </c>
      <c r="BW261" s="70">
        <v>0</v>
      </c>
      <c r="BX261" s="70">
        <v>0</v>
      </c>
      <c r="BY261" s="70">
        <v>0</v>
      </c>
      <c r="BZ261" s="70">
        <v>0</v>
      </c>
      <c r="CA261" s="70">
        <v>0</v>
      </c>
      <c r="CB261" s="70">
        <v>3</v>
      </c>
      <c r="CC261" s="70">
        <v>0</v>
      </c>
      <c r="CD261" s="70">
        <v>1</v>
      </c>
      <c r="CE261" s="70">
        <v>0</v>
      </c>
      <c r="CF261" s="70">
        <v>0</v>
      </c>
      <c r="CG261" s="70">
        <v>0</v>
      </c>
      <c r="CH261" s="70">
        <v>0</v>
      </c>
      <c r="CI261" s="70">
        <v>0</v>
      </c>
      <c r="CJ261" s="70">
        <v>0</v>
      </c>
      <c r="CK261" s="70">
        <v>0</v>
      </c>
      <c r="CL261" s="70">
        <v>0</v>
      </c>
      <c r="CM261" s="70">
        <v>0</v>
      </c>
      <c r="CN261" s="70">
        <v>0</v>
      </c>
      <c r="CO261" s="70">
        <v>0</v>
      </c>
      <c r="CP261" s="70">
        <v>0</v>
      </c>
      <c r="CQ261" s="70">
        <v>1</v>
      </c>
      <c r="CR261" s="70">
        <v>0</v>
      </c>
      <c r="CS261" s="70">
        <v>0</v>
      </c>
      <c r="CT261" s="70">
        <v>0</v>
      </c>
      <c r="CU261" s="70">
        <v>1</v>
      </c>
      <c r="CV261" s="70">
        <v>0</v>
      </c>
      <c r="CW261" s="70">
        <v>0</v>
      </c>
      <c r="CX261" s="70">
        <v>0</v>
      </c>
      <c r="CY261" s="70">
        <v>0</v>
      </c>
      <c r="CZ261" s="70">
        <v>0</v>
      </c>
      <c r="DA261" s="70">
        <v>0</v>
      </c>
      <c r="DB261" s="70">
        <v>6</v>
      </c>
      <c r="DC261" s="70">
        <v>0</v>
      </c>
      <c r="DD261" s="70">
        <v>0</v>
      </c>
      <c r="DE261" s="70">
        <v>0</v>
      </c>
      <c r="DF261" s="70">
        <v>0</v>
      </c>
      <c r="DG261" s="70">
        <v>6</v>
      </c>
      <c r="DH261" s="70">
        <v>0</v>
      </c>
      <c r="DI261" s="70">
        <v>0</v>
      </c>
      <c r="DJ261" s="70">
        <v>2</v>
      </c>
      <c r="DK261" s="70">
        <v>1</v>
      </c>
      <c r="DL261" s="70">
        <v>6</v>
      </c>
      <c r="DM261" s="70">
        <v>0</v>
      </c>
      <c r="DN261" s="70">
        <v>0</v>
      </c>
      <c r="DO261" s="70">
        <v>1</v>
      </c>
      <c r="DP261" s="70">
        <v>0</v>
      </c>
      <c r="DQ261" s="70">
        <v>0</v>
      </c>
      <c r="DR261" s="70">
        <v>3</v>
      </c>
      <c r="DS261" s="70">
        <v>0</v>
      </c>
      <c r="DT261" s="70">
        <v>2</v>
      </c>
      <c r="DU261" s="70">
        <v>0</v>
      </c>
      <c r="DV261" s="70">
        <v>3</v>
      </c>
      <c r="DW261" s="70">
        <v>3</v>
      </c>
      <c r="DX261" s="70">
        <v>0</v>
      </c>
      <c r="DY261" s="70">
        <v>3</v>
      </c>
      <c r="DZ261" s="70">
        <v>30</v>
      </c>
      <c r="EA261" s="70">
        <v>0</v>
      </c>
      <c r="EB261" s="70">
        <v>0</v>
      </c>
      <c r="EC261" s="70">
        <v>0</v>
      </c>
      <c r="ED261" s="70">
        <v>60</v>
      </c>
      <c r="EE261" s="70">
        <v>4</v>
      </c>
    </row>
    <row r="262" spans="1:135">
      <c r="A262" s="70" t="s">
        <v>317</v>
      </c>
      <c r="B262" s="70" t="s">
        <v>4610</v>
      </c>
      <c r="C262" s="70" t="s">
        <v>4610</v>
      </c>
      <c r="D262" s="70" t="s">
        <v>526</v>
      </c>
      <c r="E262" s="70" t="s">
        <v>615</v>
      </c>
      <c r="F262" s="70" t="str">
        <f t="shared" si="4"/>
        <v>高雄市三民區</v>
      </c>
      <c r="G262" s="70">
        <f>VLOOKUP(F262,郵遞區號!$C$2:$D$371,2,0)</f>
        <v>807</v>
      </c>
      <c r="H262" s="70" t="str">
        <f>VLOOKUP(D262,區域對照!$A$2:$B$23,2,0)</f>
        <v>高屏區</v>
      </c>
      <c r="I262" s="70" t="s">
        <v>3677</v>
      </c>
      <c r="J262" s="70" t="s">
        <v>4609</v>
      </c>
      <c r="K262" s="59" t="s">
        <v>6124</v>
      </c>
      <c r="L262" s="71" t="s">
        <v>981</v>
      </c>
      <c r="M262" s="70" t="s">
        <v>1203</v>
      </c>
      <c r="N262" s="70" t="s">
        <v>1203</v>
      </c>
      <c r="O262" s="70" t="s">
        <v>1258</v>
      </c>
      <c r="P262" s="70" t="s">
        <v>708</v>
      </c>
      <c r="Q262" s="70" t="s">
        <v>1516</v>
      </c>
      <c r="R262" s="70" t="s">
        <v>3730</v>
      </c>
      <c r="S262" s="70" t="s">
        <v>4913</v>
      </c>
      <c r="T262" s="70" t="s">
        <v>5383</v>
      </c>
      <c r="U262" s="70">
        <v>22.636806499999999</v>
      </c>
      <c r="V262" s="70">
        <v>120.3031838</v>
      </c>
      <c r="W262" s="70" t="s">
        <v>2518</v>
      </c>
      <c r="X262" s="70" t="s">
        <v>708</v>
      </c>
      <c r="Y262" s="70" t="s">
        <v>708</v>
      </c>
      <c r="Z262" s="70" t="s">
        <v>708</v>
      </c>
      <c r="AA262" s="70" t="s">
        <v>708</v>
      </c>
      <c r="AB262" s="70" t="s">
        <v>708</v>
      </c>
      <c r="AC262" s="70" t="s">
        <v>708</v>
      </c>
      <c r="AD262" s="70" t="s">
        <v>708</v>
      </c>
      <c r="AE262" s="70" t="s">
        <v>708</v>
      </c>
      <c r="AF262" s="70" t="s">
        <v>5906</v>
      </c>
      <c r="AG262" s="70" t="s">
        <v>3428</v>
      </c>
      <c r="AI262" s="70" t="s">
        <v>2734</v>
      </c>
      <c r="AJ262" s="70" t="s">
        <v>2734</v>
      </c>
      <c r="AK262" s="70" t="s">
        <v>6490</v>
      </c>
      <c r="AL262" s="70" t="s">
        <v>2734</v>
      </c>
      <c r="AM262" s="70">
        <v>0</v>
      </c>
      <c r="AN262" s="70">
        <v>0</v>
      </c>
      <c r="AO262" s="70">
        <v>0</v>
      </c>
      <c r="AP262" s="70">
        <v>0</v>
      </c>
      <c r="AQ262" s="70">
        <v>0</v>
      </c>
      <c r="AR262" s="70">
        <v>0</v>
      </c>
      <c r="AS262" s="70">
        <v>0</v>
      </c>
      <c r="AT262" s="70">
        <v>1</v>
      </c>
      <c r="AU262" s="70">
        <v>29</v>
      </c>
      <c r="AV262" s="70">
        <v>0</v>
      </c>
      <c r="AW262" s="70">
        <v>0</v>
      </c>
      <c r="AX262" s="70">
        <v>0</v>
      </c>
      <c r="AY262" s="70">
        <v>2</v>
      </c>
      <c r="AZ262" s="70">
        <v>2</v>
      </c>
      <c r="BA262" s="70">
        <v>0</v>
      </c>
      <c r="BB262" s="70">
        <v>0</v>
      </c>
      <c r="BC262" s="70">
        <v>0</v>
      </c>
      <c r="BD262" s="70">
        <v>0</v>
      </c>
      <c r="BE262" s="70">
        <v>0</v>
      </c>
      <c r="BF262" s="70">
        <v>0</v>
      </c>
      <c r="BG262" s="70">
        <v>0</v>
      </c>
      <c r="BH262" s="70">
        <v>0</v>
      </c>
      <c r="BI262" s="70">
        <v>0</v>
      </c>
      <c r="BJ262" s="70">
        <v>0</v>
      </c>
      <c r="BK262" s="70">
        <v>0</v>
      </c>
      <c r="BL262" s="70">
        <v>0</v>
      </c>
      <c r="BM262" s="70">
        <v>0</v>
      </c>
      <c r="BN262" s="70">
        <v>1</v>
      </c>
      <c r="BO262" s="70">
        <v>0</v>
      </c>
      <c r="BP262" s="70">
        <v>0</v>
      </c>
      <c r="BQ262" s="70">
        <v>0</v>
      </c>
      <c r="BR262" s="70">
        <v>0</v>
      </c>
      <c r="BS262" s="70">
        <v>0</v>
      </c>
      <c r="BT262" s="70">
        <v>0</v>
      </c>
      <c r="BU262" s="70">
        <v>0</v>
      </c>
      <c r="BV262" s="70">
        <v>0</v>
      </c>
      <c r="BW262" s="70">
        <v>0</v>
      </c>
      <c r="BX262" s="70">
        <v>0</v>
      </c>
      <c r="BY262" s="70">
        <v>0</v>
      </c>
      <c r="BZ262" s="70">
        <v>0</v>
      </c>
      <c r="CA262" s="70">
        <v>0</v>
      </c>
      <c r="CB262" s="70">
        <v>0</v>
      </c>
      <c r="CC262" s="70">
        <v>0</v>
      </c>
      <c r="CD262" s="70">
        <v>2</v>
      </c>
      <c r="CE262" s="70">
        <v>0</v>
      </c>
      <c r="CF262" s="70">
        <v>0</v>
      </c>
      <c r="CG262" s="70">
        <v>0</v>
      </c>
      <c r="CH262" s="70">
        <v>0</v>
      </c>
      <c r="CI262" s="70">
        <v>0</v>
      </c>
      <c r="CJ262" s="70">
        <v>0</v>
      </c>
      <c r="CK262" s="70">
        <v>0</v>
      </c>
      <c r="CL262" s="70">
        <v>0</v>
      </c>
      <c r="CM262" s="70">
        <v>0</v>
      </c>
      <c r="CN262" s="70">
        <v>0</v>
      </c>
      <c r="CO262" s="70">
        <v>0</v>
      </c>
      <c r="CP262" s="70">
        <v>0</v>
      </c>
      <c r="CQ262" s="70">
        <v>0</v>
      </c>
      <c r="CR262" s="70">
        <v>0</v>
      </c>
      <c r="CS262" s="70">
        <v>0</v>
      </c>
      <c r="CT262" s="70">
        <v>0</v>
      </c>
      <c r="CU262" s="70">
        <v>0</v>
      </c>
      <c r="CV262" s="70">
        <v>0</v>
      </c>
      <c r="CW262" s="70">
        <v>0</v>
      </c>
      <c r="CX262" s="70">
        <v>0</v>
      </c>
      <c r="CY262" s="70">
        <v>0</v>
      </c>
      <c r="CZ262" s="70">
        <v>0</v>
      </c>
      <c r="DA262" s="70">
        <v>0</v>
      </c>
      <c r="DB262" s="70">
        <v>2</v>
      </c>
      <c r="DC262" s="70">
        <v>0</v>
      </c>
      <c r="DD262" s="70">
        <v>0</v>
      </c>
      <c r="DE262" s="70">
        <v>0</v>
      </c>
      <c r="DF262" s="70">
        <v>0</v>
      </c>
      <c r="DG262" s="70">
        <v>2</v>
      </c>
      <c r="DH262" s="70">
        <v>0</v>
      </c>
      <c r="DI262" s="70">
        <v>0</v>
      </c>
      <c r="DJ262" s="70">
        <v>0</v>
      </c>
      <c r="DK262" s="70">
        <v>0</v>
      </c>
      <c r="DL262" s="70">
        <v>0</v>
      </c>
      <c r="DM262" s="70">
        <v>0</v>
      </c>
      <c r="DN262" s="70">
        <v>0</v>
      </c>
      <c r="DO262" s="70">
        <v>0</v>
      </c>
      <c r="DP262" s="70">
        <v>0</v>
      </c>
      <c r="DQ262" s="70">
        <v>0</v>
      </c>
      <c r="DR262" s="70">
        <v>0</v>
      </c>
      <c r="DS262" s="70">
        <v>0</v>
      </c>
      <c r="DT262" s="70">
        <v>1</v>
      </c>
      <c r="DU262" s="70">
        <v>0</v>
      </c>
      <c r="DV262" s="70">
        <v>2</v>
      </c>
      <c r="DW262" s="70">
        <v>2</v>
      </c>
      <c r="DX262" s="70">
        <v>0</v>
      </c>
      <c r="DY262" s="70">
        <v>3</v>
      </c>
      <c r="DZ262" s="70">
        <v>11</v>
      </c>
      <c r="EA262" s="70">
        <v>0</v>
      </c>
      <c r="EB262" s="70">
        <v>0</v>
      </c>
      <c r="EC262" s="70">
        <v>0</v>
      </c>
      <c r="ED262" s="70">
        <v>21</v>
      </c>
      <c r="EE262" s="70">
        <v>4</v>
      </c>
    </row>
    <row r="263" spans="1:135">
      <c r="A263" s="70" t="s">
        <v>318</v>
      </c>
      <c r="B263" s="70" t="s">
        <v>4610</v>
      </c>
      <c r="C263" s="70" t="s">
        <v>4610</v>
      </c>
      <c r="D263" s="70" t="s">
        <v>526</v>
      </c>
      <c r="E263" s="70" t="s">
        <v>615</v>
      </c>
      <c r="F263" s="70" t="str">
        <f t="shared" si="4"/>
        <v>高雄市三民區</v>
      </c>
      <c r="G263" s="70">
        <f>VLOOKUP(F263,郵遞區號!$C$2:$D$371,2,0)</f>
        <v>807</v>
      </c>
      <c r="H263" s="70" t="str">
        <f>VLOOKUP(D263,區域對照!$A$2:$B$23,2,0)</f>
        <v>高屏區</v>
      </c>
      <c r="I263" s="70" t="s">
        <v>3677</v>
      </c>
      <c r="J263" s="70" t="s">
        <v>4609</v>
      </c>
      <c r="K263" s="59" t="s">
        <v>6124</v>
      </c>
      <c r="L263" s="71" t="s">
        <v>982</v>
      </c>
      <c r="M263" s="70" t="s">
        <v>1203</v>
      </c>
      <c r="N263" s="70" t="s">
        <v>1203</v>
      </c>
      <c r="O263" s="70" t="s">
        <v>1258</v>
      </c>
      <c r="P263" s="70" t="s">
        <v>708</v>
      </c>
      <c r="Q263" s="70" t="s">
        <v>1517</v>
      </c>
      <c r="R263" s="70" t="s">
        <v>3729</v>
      </c>
      <c r="S263" s="70" t="s">
        <v>4914</v>
      </c>
      <c r="T263" s="70" t="s">
        <v>5384</v>
      </c>
      <c r="U263" s="70">
        <v>22.659419100000001</v>
      </c>
      <c r="V263" s="70">
        <v>120.3137351</v>
      </c>
      <c r="W263" s="70" t="s">
        <v>2519</v>
      </c>
      <c r="X263" s="70" t="s">
        <v>708</v>
      </c>
      <c r="Y263" s="70" t="s">
        <v>708</v>
      </c>
      <c r="Z263" s="70" t="s">
        <v>708</v>
      </c>
      <c r="AA263" s="70" t="s">
        <v>708</v>
      </c>
      <c r="AB263" s="70" t="s">
        <v>708</v>
      </c>
      <c r="AC263" s="70" t="s">
        <v>708</v>
      </c>
      <c r="AD263" s="70" t="s">
        <v>2733</v>
      </c>
      <c r="AE263" s="70" t="s">
        <v>708</v>
      </c>
      <c r="AF263" s="70" t="s">
        <v>5907</v>
      </c>
      <c r="AG263" s="70" t="s">
        <v>3429</v>
      </c>
      <c r="AI263" s="70" t="s">
        <v>2734</v>
      </c>
      <c r="AJ263" s="70" t="s">
        <v>2734</v>
      </c>
      <c r="AK263" s="70" t="s">
        <v>6490</v>
      </c>
      <c r="AL263" s="70" t="s">
        <v>2734</v>
      </c>
      <c r="AM263" s="70">
        <v>0</v>
      </c>
      <c r="AN263" s="70">
        <v>0</v>
      </c>
      <c r="AO263" s="70">
        <v>0</v>
      </c>
      <c r="AP263" s="70">
        <v>0</v>
      </c>
      <c r="AQ263" s="70">
        <v>0</v>
      </c>
      <c r="AR263" s="70">
        <v>0</v>
      </c>
      <c r="AS263" s="70">
        <v>0</v>
      </c>
      <c r="AT263" s="70">
        <v>1</v>
      </c>
      <c r="AU263" s="70">
        <v>49</v>
      </c>
      <c r="AV263" s="70">
        <v>0</v>
      </c>
      <c r="AW263" s="70">
        <v>0</v>
      </c>
      <c r="AX263" s="70">
        <v>0</v>
      </c>
      <c r="AY263" s="70">
        <v>4</v>
      </c>
      <c r="AZ263" s="70">
        <v>1</v>
      </c>
      <c r="BA263" s="70">
        <v>0</v>
      </c>
      <c r="BB263" s="70">
        <v>0</v>
      </c>
      <c r="BC263" s="70">
        <v>2</v>
      </c>
      <c r="BD263" s="70">
        <v>0</v>
      </c>
      <c r="BE263" s="70">
        <v>0</v>
      </c>
      <c r="BF263" s="70">
        <v>0</v>
      </c>
      <c r="BG263" s="70">
        <v>0</v>
      </c>
      <c r="BH263" s="70">
        <v>76</v>
      </c>
      <c r="BI263" s="70">
        <v>0</v>
      </c>
      <c r="BJ263" s="70">
        <v>0</v>
      </c>
      <c r="BK263" s="70">
        <v>0</v>
      </c>
      <c r="BL263" s="70">
        <v>0</v>
      </c>
      <c r="BM263" s="70">
        <v>0</v>
      </c>
      <c r="BN263" s="70">
        <v>5</v>
      </c>
      <c r="BO263" s="70">
        <v>0</v>
      </c>
      <c r="BP263" s="70">
        <v>0</v>
      </c>
      <c r="BQ263" s="70">
        <v>0</v>
      </c>
      <c r="BR263" s="70">
        <v>0</v>
      </c>
      <c r="BS263" s="70">
        <v>0</v>
      </c>
      <c r="BT263" s="70">
        <v>0</v>
      </c>
      <c r="BU263" s="70">
        <v>0</v>
      </c>
      <c r="BV263" s="70">
        <v>0</v>
      </c>
      <c r="BW263" s="70">
        <v>0</v>
      </c>
      <c r="BX263" s="70">
        <v>0</v>
      </c>
      <c r="BY263" s="70">
        <v>0</v>
      </c>
      <c r="BZ263" s="70">
        <v>0</v>
      </c>
      <c r="CA263" s="70">
        <v>0</v>
      </c>
      <c r="CB263" s="70">
        <v>0</v>
      </c>
      <c r="CC263" s="70">
        <v>0</v>
      </c>
      <c r="CD263" s="70">
        <v>2</v>
      </c>
      <c r="CE263" s="70">
        <v>0</v>
      </c>
      <c r="CF263" s="70">
        <v>0</v>
      </c>
      <c r="CG263" s="70">
        <v>0</v>
      </c>
      <c r="CH263" s="70">
        <v>0</v>
      </c>
      <c r="CI263" s="70">
        <v>1</v>
      </c>
      <c r="CJ263" s="70">
        <v>0</v>
      </c>
      <c r="CK263" s="70">
        <v>0</v>
      </c>
      <c r="CL263" s="70">
        <v>0</v>
      </c>
      <c r="CM263" s="70">
        <v>0</v>
      </c>
      <c r="CN263" s="70">
        <v>0</v>
      </c>
      <c r="CO263" s="70">
        <v>0</v>
      </c>
      <c r="CP263" s="70">
        <v>0</v>
      </c>
      <c r="CQ263" s="70">
        <v>0</v>
      </c>
      <c r="CR263" s="70">
        <v>9</v>
      </c>
      <c r="CS263" s="70">
        <v>0</v>
      </c>
      <c r="CT263" s="70">
        <v>0</v>
      </c>
      <c r="CU263" s="70">
        <v>0</v>
      </c>
      <c r="CV263" s="70">
        <v>0</v>
      </c>
      <c r="CW263" s="70">
        <v>0</v>
      </c>
      <c r="CX263" s="70">
        <v>0</v>
      </c>
      <c r="CY263" s="70">
        <v>0</v>
      </c>
      <c r="CZ263" s="70">
        <v>0</v>
      </c>
      <c r="DA263" s="70">
        <v>0</v>
      </c>
      <c r="DB263" s="70">
        <v>12</v>
      </c>
      <c r="DC263" s="70">
        <v>0</v>
      </c>
      <c r="DD263" s="70">
        <v>0</v>
      </c>
      <c r="DE263" s="70">
        <v>0</v>
      </c>
      <c r="DF263" s="70">
        <v>0</v>
      </c>
      <c r="DG263" s="70">
        <v>12</v>
      </c>
      <c r="DH263" s="70">
        <v>0</v>
      </c>
      <c r="DI263" s="70">
        <v>0</v>
      </c>
      <c r="DJ263" s="70">
        <v>0</v>
      </c>
      <c r="DK263" s="70">
        <v>0</v>
      </c>
      <c r="DL263" s="70">
        <v>0</v>
      </c>
      <c r="DM263" s="70">
        <v>0</v>
      </c>
      <c r="DN263" s="70">
        <v>0</v>
      </c>
      <c r="DO263" s="70">
        <v>0</v>
      </c>
      <c r="DP263" s="70">
        <v>0</v>
      </c>
      <c r="DQ263" s="70">
        <v>0</v>
      </c>
      <c r="DR263" s="70">
        <v>0</v>
      </c>
      <c r="DS263" s="70">
        <v>0</v>
      </c>
      <c r="DT263" s="70">
        <v>2</v>
      </c>
      <c r="DU263" s="70">
        <v>0</v>
      </c>
      <c r="DV263" s="70">
        <v>5</v>
      </c>
      <c r="DW263" s="70">
        <v>5</v>
      </c>
      <c r="DX263" s="70">
        <v>0</v>
      </c>
      <c r="DY263" s="70">
        <v>18</v>
      </c>
      <c r="DZ263" s="70">
        <v>97</v>
      </c>
      <c r="EA263" s="70">
        <v>0</v>
      </c>
      <c r="EB263" s="70">
        <v>0</v>
      </c>
      <c r="EC263" s="70">
        <v>0</v>
      </c>
      <c r="ED263" s="70">
        <v>139</v>
      </c>
      <c r="EE263" s="70">
        <v>4</v>
      </c>
    </row>
    <row r="264" spans="1:135">
      <c r="A264" s="70" t="s">
        <v>319</v>
      </c>
      <c r="B264" s="70" t="s">
        <v>4610</v>
      </c>
      <c r="C264" s="70" t="s">
        <v>4610</v>
      </c>
      <c r="D264" s="70" t="s">
        <v>526</v>
      </c>
      <c r="E264" s="70" t="s">
        <v>673</v>
      </c>
      <c r="F264" s="70" t="str">
        <f t="shared" si="4"/>
        <v>高雄市新興區</v>
      </c>
      <c r="G264" s="70">
        <f>VLOOKUP(F264,郵遞區號!$C$2:$D$371,2,0)</f>
        <v>800</v>
      </c>
      <c r="H264" s="70" t="str">
        <f>VLOOKUP(D264,區域對照!$A$2:$B$23,2,0)</f>
        <v>高屏區</v>
      </c>
      <c r="I264" s="70" t="s">
        <v>3677</v>
      </c>
      <c r="J264" s="70" t="s">
        <v>4609</v>
      </c>
      <c r="K264" s="59" t="s">
        <v>6124</v>
      </c>
      <c r="L264" s="71" t="s">
        <v>983</v>
      </c>
      <c r="M264" s="70" t="s">
        <v>1203</v>
      </c>
      <c r="N264" s="70" t="s">
        <v>1203</v>
      </c>
      <c r="O264" s="70" t="s">
        <v>1258</v>
      </c>
      <c r="P264" s="70" t="s">
        <v>708</v>
      </c>
      <c r="Q264" s="70" t="s">
        <v>1518</v>
      </c>
      <c r="R264" s="70" t="s">
        <v>3728</v>
      </c>
      <c r="S264" s="70" t="s">
        <v>4915</v>
      </c>
      <c r="T264" s="70" t="s">
        <v>5385</v>
      </c>
      <c r="U264" s="70">
        <v>22.633804399999999</v>
      </c>
      <c r="V264" s="70">
        <v>120.3142288</v>
      </c>
      <c r="W264" s="70" t="s">
        <v>2520</v>
      </c>
      <c r="X264" s="70" t="s">
        <v>708</v>
      </c>
      <c r="Y264" s="70" t="s">
        <v>708</v>
      </c>
      <c r="Z264" s="70" t="s">
        <v>708</v>
      </c>
      <c r="AA264" s="70" t="s">
        <v>708</v>
      </c>
      <c r="AB264" s="70" t="s">
        <v>708</v>
      </c>
      <c r="AC264" s="70" t="s">
        <v>708</v>
      </c>
      <c r="AD264" s="70" t="s">
        <v>708</v>
      </c>
      <c r="AE264" s="70" t="s">
        <v>708</v>
      </c>
      <c r="AF264" s="70" t="s">
        <v>5908</v>
      </c>
      <c r="AG264" s="70" t="s">
        <v>3430</v>
      </c>
      <c r="AI264" s="70" t="s">
        <v>2734</v>
      </c>
      <c r="AJ264" s="70" t="s">
        <v>2734</v>
      </c>
      <c r="AK264" s="70" t="s">
        <v>6490</v>
      </c>
      <c r="AL264" s="70" t="s">
        <v>2734</v>
      </c>
      <c r="AM264" s="70">
        <v>0</v>
      </c>
      <c r="AN264" s="70">
        <v>0</v>
      </c>
      <c r="AO264" s="70">
        <v>0</v>
      </c>
      <c r="AP264" s="70">
        <v>0</v>
      </c>
      <c r="AQ264" s="70">
        <v>0</v>
      </c>
      <c r="AR264" s="70">
        <v>0</v>
      </c>
      <c r="AS264" s="70">
        <v>0</v>
      </c>
      <c r="AT264" s="70">
        <v>1</v>
      </c>
      <c r="AU264" s="70">
        <v>20</v>
      </c>
      <c r="AV264" s="70">
        <v>0</v>
      </c>
      <c r="AW264" s="70">
        <v>0</v>
      </c>
      <c r="AX264" s="70">
        <v>0</v>
      </c>
      <c r="AY264" s="70">
        <v>2</v>
      </c>
      <c r="AZ264" s="70">
        <v>0</v>
      </c>
      <c r="BA264" s="70">
        <v>0</v>
      </c>
      <c r="BB264" s="70">
        <v>0</v>
      </c>
      <c r="BC264" s="70">
        <v>0</v>
      </c>
      <c r="BD264" s="70">
        <v>0</v>
      </c>
      <c r="BE264" s="70">
        <v>0</v>
      </c>
      <c r="BF264" s="70">
        <v>0</v>
      </c>
      <c r="BG264" s="70">
        <v>0</v>
      </c>
      <c r="BH264" s="70">
        <v>0</v>
      </c>
      <c r="BI264" s="70">
        <v>0</v>
      </c>
      <c r="BJ264" s="70">
        <v>0</v>
      </c>
      <c r="BK264" s="70">
        <v>0</v>
      </c>
      <c r="BL264" s="70">
        <v>0</v>
      </c>
      <c r="BM264" s="70">
        <v>0</v>
      </c>
      <c r="BN264" s="70">
        <v>0</v>
      </c>
      <c r="BO264" s="70">
        <v>0</v>
      </c>
      <c r="BP264" s="70">
        <v>0</v>
      </c>
      <c r="BQ264" s="70">
        <v>0</v>
      </c>
      <c r="BR264" s="70">
        <v>0</v>
      </c>
      <c r="BS264" s="70">
        <v>0</v>
      </c>
      <c r="BT264" s="70">
        <v>0</v>
      </c>
      <c r="BU264" s="70">
        <v>0</v>
      </c>
      <c r="BV264" s="70">
        <v>0</v>
      </c>
      <c r="BW264" s="70">
        <v>0</v>
      </c>
      <c r="BX264" s="70">
        <v>0</v>
      </c>
      <c r="BY264" s="70">
        <v>0</v>
      </c>
      <c r="BZ264" s="70">
        <v>0</v>
      </c>
      <c r="CA264" s="70">
        <v>0</v>
      </c>
      <c r="CB264" s="70">
        <v>0</v>
      </c>
      <c r="CC264" s="70">
        <v>0</v>
      </c>
      <c r="CD264" s="70">
        <v>0</v>
      </c>
      <c r="CE264" s="70">
        <v>0</v>
      </c>
      <c r="CF264" s="70">
        <v>0</v>
      </c>
      <c r="CG264" s="70">
        <v>0</v>
      </c>
      <c r="CH264" s="70">
        <v>1</v>
      </c>
      <c r="CI264" s="70">
        <v>0</v>
      </c>
      <c r="CJ264" s="70">
        <v>0</v>
      </c>
      <c r="CK264" s="70">
        <v>0</v>
      </c>
      <c r="CL264" s="70">
        <v>0</v>
      </c>
      <c r="CM264" s="70">
        <v>0</v>
      </c>
      <c r="CN264" s="70">
        <v>0</v>
      </c>
      <c r="CO264" s="70">
        <v>0</v>
      </c>
      <c r="CP264" s="70">
        <v>0</v>
      </c>
      <c r="CQ264" s="70">
        <v>1</v>
      </c>
      <c r="CR264" s="70">
        <v>0</v>
      </c>
      <c r="CS264" s="70">
        <v>0</v>
      </c>
      <c r="CT264" s="70">
        <v>0</v>
      </c>
      <c r="CU264" s="70">
        <v>2</v>
      </c>
      <c r="CV264" s="70">
        <v>0</v>
      </c>
      <c r="CW264" s="70">
        <v>0</v>
      </c>
      <c r="CX264" s="70">
        <v>0</v>
      </c>
      <c r="CY264" s="70">
        <v>0</v>
      </c>
      <c r="CZ264" s="70">
        <v>0</v>
      </c>
      <c r="DA264" s="70">
        <v>0</v>
      </c>
      <c r="DB264" s="70">
        <v>4</v>
      </c>
      <c r="DC264" s="70">
        <v>0</v>
      </c>
      <c r="DD264" s="70">
        <v>0</v>
      </c>
      <c r="DE264" s="70">
        <v>0</v>
      </c>
      <c r="DF264" s="70">
        <v>0</v>
      </c>
      <c r="DG264" s="70">
        <v>4</v>
      </c>
      <c r="DH264" s="70">
        <v>0</v>
      </c>
      <c r="DI264" s="70">
        <v>0</v>
      </c>
      <c r="DJ264" s="70">
        <v>0</v>
      </c>
      <c r="DK264" s="70">
        <v>0</v>
      </c>
      <c r="DL264" s="70">
        <v>11</v>
      </c>
      <c r="DM264" s="70">
        <v>8</v>
      </c>
      <c r="DN264" s="70">
        <v>0</v>
      </c>
      <c r="DO264" s="70">
        <v>0</v>
      </c>
      <c r="DP264" s="70">
        <v>1</v>
      </c>
      <c r="DQ264" s="70">
        <v>0</v>
      </c>
      <c r="DR264" s="70">
        <v>7</v>
      </c>
      <c r="DS264" s="70">
        <v>0</v>
      </c>
      <c r="DT264" s="70">
        <v>1</v>
      </c>
      <c r="DU264" s="70">
        <v>0</v>
      </c>
      <c r="DV264" s="70">
        <v>0</v>
      </c>
      <c r="DW264" s="70">
        <v>2</v>
      </c>
      <c r="DX264" s="70">
        <v>0</v>
      </c>
      <c r="DY264" s="70">
        <v>2</v>
      </c>
      <c r="DZ264" s="70">
        <v>5</v>
      </c>
      <c r="EA264" s="70">
        <v>0</v>
      </c>
      <c r="EB264" s="70">
        <v>0</v>
      </c>
      <c r="EC264" s="70">
        <v>0</v>
      </c>
      <c r="ED264" s="70">
        <v>41</v>
      </c>
      <c r="EE264" s="70">
        <v>4</v>
      </c>
    </row>
    <row r="265" spans="1:135">
      <c r="A265" s="70" t="s">
        <v>321</v>
      </c>
      <c r="B265" s="70" t="s">
        <v>4610</v>
      </c>
      <c r="C265" s="70" t="s">
        <v>4610</v>
      </c>
      <c r="D265" s="70" t="s">
        <v>526</v>
      </c>
      <c r="E265" s="70" t="s">
        <v>673</v>
      </c>
      <c r="F265" s="70" t="str">
        <f t="shared" si="4"/>
        <v>高雄市新興區</v>
      </c>
      <c r="G265" s="70">
        <f>VLOOKUP(F265,郵遞區號!$C$2:$D$371,2,0)</f>
        <v>800</v>
      </c>
      <c r="H265" s="70" t="str">
        <f>VLOOKUP(D265,區域對照!$A$2:$B$23,2,0)</f>
        <v>高屏區</v>
      </c>
      <c r="I265" s="70" t="s">
        <v>3677</v>
      </c>
      <c r="J265" s="70" t="s">
        <v>4609</v>
      </c>
      <c r="K265" s="59" t="s">
        <v>6124</v>
      </c>
      <c r="L265" s="71" t="s">
        <v>985</v>
      </c>
      <c r="M265" s="70" t="s">
        <v>1203</v>
      </c>
      <c r="N265" s="70" t="s">
        <v>1203</v>
      </c>
      <c r="O265" s="70" t="s">
        <v>1258</v>
      </c>
      <c r="P265" s="70" t="s">
        <v>708</v>
      </c>
      <c r="Q265" s="70" t="s">
        <v>1520</v>
      </c>
      <c r="R265" s="70" t="s">
        <v>3727</v>
      </c>
      <c r="S265" s="70" t="s">
        <v>4917</v>
      </c>
      <c r="T265" s="70" t="s">
        <v>5387</v>
      </c>
      <c r="U265" s="70">
        <v>22.631370799999999</v>
      </c>
      <c r="V265" s="70">
        <v>120.30884380000001</v>
      </c>
      <c r="W265" s="70" t="s">
        <v>2522</v>
      </c>
      <c r="X265" s="70" t="s">
        <v>708</v>
      </c>
      <c r="Y265" s="70" t="s">
        <v>708</v>
      </c>
      <c r="Z265" s="70" t="s">
        <v>708</v>
      </c>
      <c r="AA265" s="70" t="s">
        <v>708</v>
      </c>
      <c r="AB265" s="70" t="s">
        <v>708</v>
      </c>
      <c r="AC265" s="70" t="s">
        <v>708</v>
      </c>
      <c r="AD265" s="70" t="s">
        <v>708</v>
      </c>
      <c r="AE265" s="70" t="s">
        <v>708</v>
      </c>
      <c r="AF265" s="70" t="s">
        <v>5910</v>
      </c>
      <c r="AG265" s="70" t="s">
        <v>3432</v>
      </c>
      <c r="AI265" s="70" t="s">
        <v>2734</v>
      </c>
      <c r="AJ265" s="70" t="s">
        <v>2734</v>
      </c>
      <c r="AK265" s="70" t="s">
        <v>6490</v>
      </c>
      <c r="AL265" s="70" t="s">
        <v>2734</v>
      </c>
      <c r="AM265" s="70">
        <v>0</v>
      </c>
      <c r="AN265" s="70">
        <v>0</v>
      </c>
      <c r="AO265" s="70">
        <v>0</v>
      </c>
      <c r="AP265" s="70">
        <v>0</v>
      </c>
      <c r="AQ265" s="70">
        <v>0</v>
      </c>
      <c r="AR265" s="70">
        <v>0</v>
      </c>
      <c r="AS265" s="70">
        <v>0</v>
      </c>
      <c r="AT265" s="70">
        <v>1</v>
      </c>
      <c r="AU265" s="70">
        <v>20</v>
      </c>
      <c r="AV265" s="70">
        <v>0</v>
      </c>
      <c r="AW265" s="70">
        <v>0</v>
      </c>
      <c r="AX265" s="70">
        <v>0</v>
      </c>
      <c r="AY265" s="70">
        <v>1</v>
      </c>
      <c r="AZ265" s="70">
        <v>1</v>
      </c>
      <c r="BA265" s="70">
        <v>0</v>
      </c>
      <c r="BB265" s="70">
        <v>0</v>
      </c>
      <c r="BC265" s="70">
        <v>0</v>
      </c>
      <c r="BD265" s="70">
        <v>0</v>
      </c>
      <c r="BE265" s="70">
        <v>0</v>
      </c>
      <c r="BF265" s="70">
        <v>0</v>
      </c>
      <c r="BG265" s="70">
        <v>0</v>
      </c>
      <c r="BH265" s="70">
        <v>0</v>
      </c>
      <c r="BI265" s="70">
        <v>0</v>
      </c>
      <c r="BJ265" s="70">
        <v>0</v>
      </c>
      <c r="BK265" s="70">
        <v>0</v>
      </c>
      <c r="BL265" s="70">
        <v>0</v>
      </c>
      <c r="BM265" s="70">
        <v>0</v>
      </c>
      <c r="BN265" s="70">
        <v>1</v>
      </c>
      <c r="BO265" s="70">
        <v>0</v>
      </c>
      <c r="BP265" s="70">
        <v>0</v>
      </c>
      <c r="BQ265" s="70">
        <v>0</v>
      </c>
      <c r="BR265" s="70">
        <v>0</v>
      </c>
      <c r="BS265" s="70">
        <v>0</v>
      </c>
      <c r="BT265" s="70">
        <v>0</v>
      </c>
      <c r="BU265" s="70">
        <v>0</v>
      </c>
      <c r="BV265" s="70">
        <v>0</v>
      </c>
      <c r="BW265" s="70">
        <v>0</v>
      </c>
      <c r="BX265" s="70">
        <v>0</v>
      </c>
      <c r="BY265" s="70">
        <v>0</v>
      </c>
      <c r="BZ265" s="70">
        <v>0</v>
      </c>
      <c r="CA265" s="70">
        <v>0</v>
      </c>
      <c r="CB265" s="70">
        <v>0</v>
      </c>
      <c r="CC265" s="70">
        <v>0</v>
      </c>
      <c r="CD265" s="70">
        <v>0</v>
      </c>
      <c r="CE265" s="70">
        <v>0</v>
      </c>
      <c r="CF265" s="70">
        <v>0</v>
      </c>
      <c r="CG265" s="70">
        <v>0</v>
      </c>
      <c r="CH265" s="70">
        <v>0</v>
      </c>
      <c r="CI265" s="70">
        <v>0</v>
      </c>
      <c r="CJ265" s="70">
        <v>0</v>
      </c>
      <c r="CK265" s="70">
        <v>0</v>
      </c>
      <c r="CL265" s="70">
        <v>0</v>
      </c>
      <c r="CM265" s="70">
        <v>0</v>
      </c>
      <c r="CN265" s="70">
        <v>0</v>
      </c>
      <c r="CO265" s="70">
        <v>0</v>
      </c>
      <c r="CP265" s="70">
        <v>0</v>
      </c>
      <c r="CQ265" s="70">
        <v>2</v>
      </c>
      <c r="CR265" s="70">
        <v>0</v>
      </c>
      <c r="CS265" s="70">
        <v>0</v>
      </c>
      <c r="CT265" s="70">
        <v>0</v>
      </c>
      <c r="CU265" s="70">
        <v>0</v>
      </c>
      <c r="CV265" s="70">
        <v>0</v>
      </c>
      <c r="CW265" s="70">
        <v>0</v>
      </c>
      <c r="CX265" s="70">
        <v>0</v>
      </c>
      <c r="CY265" s="70">
        <v>0</v>
      </c>
      <c r="CZ265" s="70">
        <v>0</v>
      </c>
      <c r="DA265" s="70">
        <v>0</v>
      </c>
      <c r="DB265" s="70">
        <v>2</v>
      </c>
      <c r="DC265" s="70">
        <v>0</v>
      </c>
      <c r="DD265" s="70">
        <v>0</v>
      </c>
      <c r="DE265" s="70">
        <v>0</v>
      </c>
      <c r="DF265" s="70">
        <v>0</v>
      </c>
      <c r="DG265" s="70">
        <v>2</v>
      </c>
      <c r="DH265" s="70">
        <v>0</v>
      </c>
      <c r="DI265" s="70">
        <v>0</v>
      </c>
      <c r="DJ265" s="70">
        <v>0</v>
      </c>
      <c r="DK265" s="70">
        <v>0</v>
      </c>
      <c r="DL265" s="70">
        <v>1</v>
      </c>
      <c r="DM265" s="70">
        <v>0</v>
      </c>
      <c r="DN265" s="70">
        <v>0</v>
      </c>
      <c r="DO265" s="70">
        <v>0</v>
      </c>
      <c r="DP265" s="70">
        <v>0</v>
      </c>
      <c r="DQ265" s="70">
        <v>0</v>
      </c>
      <c r="DR265" s="70">
        <v>0</v>
      </c>
      <c r="DS265" s="70">
        <v>0</v>
      </c>
      <c r="DT265" s="70">
        <v>1</v>
      </c>
      <c r="DU265" s="70">
        <v>0</v>
      </c>
      <c r="DV265" s="70">
        <v>0</v>
      </c>
      <c r="DW265" s="70">
        <v>2</v>
      </c>
      <c r="DX265" s="70">
        <v>0</v>
      </c>
      <c r="DY265" s="70">
        <v>7</v>
      </c>
      <c r="DZ265" s="70">
        <v>3</v>
      </c>
      <c r="EA265" s="70">
        <v>0</v>
      </c>
      <c r="EB265" s="70">
        <v>0</v>
      </c>
      <c r="EC265" s="70">
        <v>0</v>
      </c>
      <c r="ED265" s="70">
        <v>16</v>
      </c>
      <c r="EE265" s="70">
        <v>4</v>
      </c>
    </row>
    <row r="266" spans="1:135">
      <c r="A266" s="70" t="s">
        <v>322</v>
      </c>
      <c r="B266" s="70" t="s">
        <v>4610</v>
      </c>
      <c r="C266" s="70" t="s">
        <v>4610</v>
      </c>
      <c r="D266" s="70" t="s">
        <v>526</v>
      </c>
      <c r="E266" s="70" t="s">
        <v>673</v>
      </c>
      <c r="F266" s="70" t="str">
        <f t="shared" si="4"/>
        <v>高雄市新興區</v>
      </c>
      <c r="G266" s="70">
        <f>VLOOKUP(F266,郵遞區號!$C$2:$D$371,2,0)</f>
        <v>800</v>
      </c>
      <c r="H266" s="70" t="str">
        <f>VLOOKUP(D266,區域對照!$A$2:$B$23,2,0)</f>
        <v>高屏區</v>
      </c>
      <c r="I266" s="70" t="s">
        <v>3677</v>
      </c>
      <c r="J266" s="70" t="s">
        <v>4609</v>
      </c>
      <c r="K266" s="59" t="s">
        <v>6124</v>
      </c>
      <c r="L266" s="71" t="s">
        <v>986</v>
      </c>
      <c r="M266" s="70" t="s">
        <v>1203</v>
      </c>
      <c r="N266" s="70" t="s">
        <v>1203</v>
      </c>
      <c r="O266" s="70" t="s">
        <v>1258</v>
      </c>
      <c r="P266" s="70" t="s">
        <v>708</v>
      </c>
      <c r="Q266" s="70" t="s">
        <v>1521</v>
      </c>
      <c r="R266" s="70" t="s">
        <v>3726</v>
      </c>
      <c r="S266" s="70" t="s">
        <v>4918</v>
      </c>
      <c r="T266" s="70" t="s">
        <v>5388</v>
      </c>
      <c r="U266" s="70">
        <v>22.629908799999999</v>
      </c>
      <c r="V266" s="70">
        <v>120.30154880000001</v>
      </c>
      <c r="W266" s="70" t="s">
        <v>2523</v>
      </c>
      <c r="X266" s="70" t="s">
        <v>708</v>
      </c>
      <c r="Y266" s="70" t="s">
        <v>708</v>
      </c>
      <c r="Z266" s="70" t="s">
        <v>708</v>
      </c>
      <c r="AA266" s="70" t="s">
        <v>708</v>
      </c>
      <c r="AB266" s="70" t="s">
        <v>708</v>
      </c>
      <c r="AC266" s="70" t="s">
        <v>708</v>
      </c>
      <c r="AD266" s="70" t="s">
        <v>708</v>
      </c>
      <c r="AE266" s="70" t="s">
        <v>708</v>
      </c>
      <c r="AF266" s="70" t="s">
        <v>5911</v>
      </c>
      <c r="AG266" s="70" t="s">
        <v>3433</v>
      </c>
      <c r="AI266" s="70" t="s">
        <v>2734</v>
      </c>
      <c r="AJ266" s="70" t="s">
        <v>2734</v>
      </c>
      <c r="AK266" s="70" t="s">
        <v>6490</v>
      </c>
      <c r="AL266" s="70" t="s">
        <v>2734</v>
      </c>
      <c r="AM266" s="70">
        <v>0</v>
      </c>
      <c r="AN266" s="70">
        <v>0</v>
      </c>
      <c r="AO266" s="70">
        <v>0</v>
      </c>
      <c r="AP266" s="70">
        <v>0</v>
      </c>
      <c r="AQ266" s="70">
        <v>0</v>
      </c>
      <c r="AR266" s="70">
        <v>0</v>
      </c>
      <c r="AS266" s="70">
        <v>0</v>
      </c>
      <c r="AT266" s="70">
        <v>1</v>
      </c>
      <c r="AU266" s="70">
        <v>20</v>
      </c>
      <c r="AV266" s="70">
        <v>0</v>
      </c>
      <c r="AW266" s="70">
        <v>0</v>
      </c>
      <c r="AX266" s="70">
        <v>0</v>
      </c>
      <c r="AY266" s="70">
        <v>4</v>
      </c>
      <c r="AZ266" s="70">
        <v>1</v>
      </c>
      <c r="BA266" s="70">
        <v>0</v>
      </c>
      <c r="BB266" s="70">
        <v>0</v>
      </c>
      <c r="BC266" s="70">
        <v>0</v>
      </c>
      <c r="BD266" s="70">
        <v>0</v>
      </c>
      <c r="BE266" s="70">
        <v>0</v>
      </c>
      <c r="BF266" s="70">
        <v>0</v>
      </c>
      <c r="BG266" s="70">
        <v>0</v>
      </c>
      <c r="BH266" s="70">
        <v>0</v>
      </c>
      <c r="BI266" s="70">
        <v>0</v>
      </c>
      <c r="BJ266" s="70">
        <v>0</v>
      </c>
      <c r="BK266" s="70">
        <v>0</v>
      </c>
      <c r="BL266" s="70">
        <v>0</v>
      </c>
      <c r="BM266" s="70">
        <v>0</v>
      </c>
      <c r="BN266" s="70">
        <v>1</v>
      </c>
      <c r="BO266" s="70">
        <v>0</v>
      </c>
      <c r="BP266" s="70">
        <v>0</v>
      </c>
      <c r="BQ266" s="70">
        <v>0</v>
      </c>
      <c r="BR266" s="70">
        <v>0</v>
      </c>
      <c r="BS266" s="70">
        <v>0</v>
      </c>
      <c r="BT266" s="70">
        <v>0</v>
      </c>
      <c r="BU266" s="70">
        <v>0</v>
      </c>
      <c r="BV266" s="70">
        <v>16</v>
      </c>
      <c r="BW266" s="70">
        <v>0</v>
      </c>
      <c r="BX266" s="70">
        <v>0</v>
      </c>
      <c r="BY266" s="70">
        <v>0</v>
      </c>
      <c r="BZ266" s="70">
        <v>0</v>
      </c>
      <c r="CA266" s="70">
        <v>0</v>
      </c>
      <c r="CB266" s="70">
        <v>4</v>
      </c>
      <c r="CC266" s="70">
        <v>0</v>
      </c>
      <c r="CD266" s="70">
        <v>2</v>
      </c>
      <c r="CE266" s="70">
        <v>0</v>
      </c>
      <c r="CF266" s="70">
        <v>0</v>
      </c>
      <c r="CG266" s="70">
        <v>0</v>
      </c>
      <c r="CH266" s="70">
        <v>0</v>
      </c>
      <c r="CI266" s="70">
        <v>0</v>
      </c>
      <c r="CJ266" s="70">
        <v>0</v>
      </c>
      <c r="CK266" s="70">
        <v>0</v>
      </c>
      <c r="CL266" s="70">
        <v>0</v>
      </c>
      <c r="CM266" s="70">
        <v>0</v>
      </c>
      <c r="CN266" s="70">
        <v>0</v>
      </c>
      <c r="CO266" s="70">
        <v>0</v>
      </c>
      <c r="CP266" s="70">
        <v>0</v>
      </c>
      <c r="CQ266" s="70">
        <v>1</v>
      </c>
      <c r="CR266" s="70">
        <v>0</v>
      </c>
      <c r="CS266" s="70">
        <v>0</v>
      </c>
      <c r="CT266" s="70">
        <v>0</v>
      </c>
      <c r="CU266" s="70">
        <v>0</v>
      </c>
      <c r="CV266" s="70">
        <v>0</v>
      </c>
      <c r="CW266" s="70">
        <v>0</v>
      </c>
      <c r="CX266" s="70">
        <v>0</v>
      </c>
      <c r="CY266" s="70">
        <v>0</v>
      </c>
      <c r="CZ266" s="70">
        <v>0</v>
      </c>
      <c r="DA266" s="70">
        <v>0</v>
      </c>
      <c r="DB266" s="70">
        <v>7</v>
      </c>
      <c r="DC266" s="70">
        <v>0</v>
      </c>
      <c r="DD266" s="70">
        <v>0</v>
      </c>
      <c r="DE266" s="70">
        <v>0</v>
      </c>
      <c r="DF266" s="70">
        <v>0</v>
      </c>
      <c r="DG266" s="70">
        <v>7</v>
      </c>
      <c r="DH266" s="70">
        <v>0</v>
      </c>
      <c r="DI266" s="70">
        <v>0</v>
      </c>
      <c r="DJ266" s="70">
        <v>0</v>
      </c>
      <c r="DK266" s="70">
        <v>0</v>
      </c>
      <c r="DL266" s="70">
        <v>0</v>
      </c>
      <c r="DM266" s="70">
        <v>0</v>
      </c>
      <c r="DN266" s="70">
        <v>0</v>
      </c>
      <c r="DO266" s="70">
        <v>1</v>
      </c>
      <c r="DP266" s="70">
        <v>0</v>
      </c>
      <c r="DQ266" s="70">
        <v>0</v>
      </c>
      <c r="DR266" s="70">
        <v>0</v>
      </c>
      <c r="DS266" s="70">
        <v>0</v>
      </c>
      <c r="DT266" s="70">
        <v>1</v>
      </c>
      <c r="DU266" s="70">
        <v>1</v>
      </c>
      <c r="DV266" s="70">
        <v>3</v>
      </c>
      <c r="DW266" s="70">
        <v>3</v>
      </c>
      <c r="DX266" s="70">
        <v>0</v>
      </c>
      <c r="DY266" s="70">
        <v>2</v>
      </c>
      <c r="DZ266" s="70">
        <v>15</v>
      </c>
      <c r="EA266" s="70">
        <v>0</v>
      </c>
      <c r="EB266" s="70">
        <v>0</v>
      </c>
      <c r="EC266" s="70">
        <v>0</v>
      </c>
      <c r="ED266" s="70">
        <v>33</v>
      </c>
      <c r="EE266" s="70">
        <v>4</v>
      </c>
    </row>
    <row r="267" spans="1:135">
      <c r="A267" s="70" t="s">
        <v>323</v>
      </c>
      <c r="B267" s="70" t="s">
        <v>4610</v>
      </c>
      <c r="C267" s="70" t="s">
        <v>4610</v>
      </c>
      <c r="D267" s="70" t="s">
        <v>526</v>
      </c>
      <c r="E267" s="70" t="s">
        <v>673</v>
      </c>
      <c r="F267" s="70" t="str">
        <f t="shared" si="4"/>
        <v>高雄市新興區</v>
      </c>
      <c r="G267" s="70">
        <f>VLOOKUP(F267,郵遞區號!$C$2:$D$371,2,0)</f>
        <v>800</v>
      </c>
      <c r="H267" s="70" t="str">
        <f>VLOOKUP(D267,區域對照!$A$2:$B$23,2,0)</f>
        <v>高屏區</v>
      </c>
      <c r="I267" s="70" t="s">
        <v>3677</v>
      </c>
      <c r="J267" s="70" t="s">
        <v>4609</v>
      </c>
      <c r="K267" s="59" t="s">
        <v>6124</v>
      </c>
      <c r="L267" s="71" t="s">
        <v>987</v>
      </c>
      <c r="M267" s="70" t="s">
        <v>1203</v>
      </c>
      <c r="N267" s="70" t="s">
        <v>1203</v>
      </c>
      <c r="O267" s="70" t="s">
        <v>1258</v>
      </c>
      <c r="P267" s="70" t="s">
        <v>708</v>
      </c>
      <c r="Q267" s="70" t="s">
        <v>1522</v>
      </c>
      <c r="R267" s="70" t="s">
        <v>3725</v>
      </c>
      <c r="S267" s="70" t="s">
        <v>4919</v>
      </c>
      <c r="T267" s="70" t="s">
        <v>5389</v>
      </c>
      <c r="U267" s="70">
        <v>22.633413999999998</v>
      </c>
      <c r="V267" s="70">
        <v>120.297147</v>
      </c>
      <c r="W267" s="70" t="s">
        <v>2524</v>
      </c>
      <c r="X267" s="70" t="s">
        <v>708</v>
      </c>
      <c r="Y267" s="70" t="s">
        <v>708</v>
      </c>
      <c r="Z267" s="70" t="s">
        <v>708</v>
      </c>
      <c r="AA267" s="70" t="s">
        <v>708</v>
      </c>
      <c r="AB267" s="70" t="s">
        <v>708</v>
      </c>
      <c r="AC267" s="70" t="s">
        <v>708</v>
      </c>
      <c r="AD267" s="70" t="s">
        <v>708</v>
      </c>
      <c r="AE267" s="70" t="s">
        <v>708</v>
      </c>
      <c r="AF267" s="70" t="s">
        <v>5912</v>
      </c>
      <c r="AG267" s="70" t="s">
        <v>3434</v>
      </c>
      <c r="AI267" s="70" t="s">
        <v>2734</v>
      </c>
      <c r="AJ267" s="70" t="s">
        <v>2734</v>
      </c>
      <c r="AK267" s="70" t="s">
        <v>6490</v>
      </c>
      <c r="AL267" s="70" t="s">
        <v>2734</v>
      </c>
      <c r="AM267" s="70">
        <v>0</v>
      </c>
      <c r="AN267" s="70">
        <v>0</v>
      </c>
      <c r="AO267" s="70">
        <v>0</v>
      </c>
      <c r="AP267" s="70">
        <v>0</v>
      </c>
      <c r="AQ267" s="70">
        <v>0</v>
      </c>
      <c r="AR267" s="70">
        <v>0</v>
      </c>
      <c r="AS267" s="70">
        <v>0</v>
      </c>
      <c r="AT267" s="70">
        <v>1</v>
      </c>
      <c r="AU267" s="70">
        <v>20</v>
      </c>
      <c r="AV267" s="70">
        <v>0</v>
      </c>
      <c r="AW267" s="70">
        <v>0</v>
      </c>
      <c r="AX267" s="70">
        <v>0</v>
      </c>
      <c r="AY267" s="70">
        <v>2</v>
      </c>
      <c r="AZ267" s="70">
        <v>0</v>
      </c>
      <c r="BA267" s="70">
        <v>0</v>
      </c>
      <c r="BB267" s="70">
        <v>0</v>
      </c>
      <c r="BC267" s="70">
        <v>0</v>
      </c>
      <c r="BD267" s="70">
        <v>0</v>
      </c>
      <c r="BE267" s="70">
        <v>0</v>
      </c>
      <c r="BF267" s="70">
        <v>0</v>
      </c>
      <c r="BG267" s="70">
        <v>0</v>
      </c>
      <c r="BH267" s="70">
        <v>0</v>
      </c>
      <c r="BI267" s="70">
        <v>0</v>
      </c>
      <c r="BJ267" s="70">
        <v>0</v>
      </c>
      <c r="BK267" s="70">
        <v>0</v>
      </c>
      <c r="BL267" s="70">
        <v>0</v>
      </c>
      <c r="BM267" s="70">
        <v>30</v>
      </c>
      <c r="BN267" s="70">
        <v>0</v>
      </c>
      <c r="BO267" s="70">
        <v>0</v>
      </c>
      <c r="BP267" s="70">
        <v>0</v>
      </c>
      <c r="BQ267" s="70">
        <v>0</v>
      </c>
      <c r="BR267" s="70">
        <v>0</v>
      </c>
      <c r="BS267" s="70">
        <v>0</v>
      </c>
      <c r="BT267" s="70">
        <v>0</v>
      </c>
      <c r="BU267" s="70">
        <v>0</v>
      </c>
      <c r="BV267" s="70">
        <v>0</v>
      </c>
      <c r="BW267" s="70">
        <v>0</v>
      </c>
      <c r="BX267" s="70">
        <v>0</v>
      </c>
      <c r="BY267" s="70">
        <v>0</v>
      </c>
      <c r="BZ267" s="70">
        <v>0</v>
      </c>
      <c r="CA267" s="70">
        <v>0</v>
      </c>
      <c r="CB267" s="70">
        <v>3</v>
      </c>
      <c r="CC267" s="70">
        <v>0</v>
      </c>
      <c r="CD267" s="70">
        <v>0</v>
      </c>
      <c r="CE267" s="70">
        <v>0</v>
      </c>
      <c r="CF267" s="70">
        <v>0</v>
      </c>
      <c r="CG267" s="70">
        <v>0</v>
      </c>
      <c r="CH267" s="70">
        <v>0</v>
      </c>
      <c r="CI267" s="70">
        <v>0</v>
      </c>
      <c r="CJ267" s="70">
        <v>0</v>
      </c>
      <c r="CK267" s="70">
        <v>0</v>
      </c>
      <c r="CL267" s="70">
        <v>0</v>
      </c>
      <c r="CM267" s="70">
        <v>0</v>
      </c>
      <c r="CN267" s="70">
        <v>0</v>
      </c>
      <c r="CO267" s="70">
        <v>0</v>
      </c>
      <c r="CP267" s="70">
        <v>0</v>
      </c>
      <c r="CQ267" s="70">
        <v>0</v>
      </c>
      <c r="CR267" s="70">
        <v>0</v>
      </c>
      <c r="CS267" s="70">
        <v>0</v>
      </c>
      <c r="CT267" s="70">
        <v>0</v>
      </c>
      <c r="CU267" s="70">
        <v>2</v>
      </c>
      <c r="CV267" s="70">
        <v>0</v>
      </c>
      <c r="CW267" s="70">
        <v>0</v>
      </c>
      <c r="CX267" s="70">
        <v>0</v>
      </c>
      <c r="CY267" s="70">
        <v>0</v>
      </c>
      <c r="CZ267" s="70">
        <v>0</v>
      </c>
      <c r="DA267" s="70">
        <v>0</v>
      </c>
      <c r="DB267" s="70">
        <v>5</v>
      </c>
      <c r="DC267" s="70">
        <v>0</v>
      </c>
      <c r="DD267" s="70">
        <v>0</v>
      </c>
      <c r="DE267" s="70">
        <v>0</v>
      </c>
      <c r="DF267" s="70">
        <v>0</v>
      </c>
      <c r="DG267" s="70">
        <v>5</v>
      </c>
      <c r="DH267" s="70">
        <v>0</v>
      </c>
      <c r="DI267" s="70">
        <v>0</v>
      </c>
      <c r="DJ267" s="70">
        <v>2</v>
      </c>
      <c r="DK267" s="70">
        <v>2</v>
      </c>
      <c r="DL267" s="70">
        <v>7</v>
      </c>
      <c r="DM267" s="70">
        <v>5</v>
      </c>
      <c r="DN267" s="70">
        <v>0</v>
      </c>
      <c r="DO267" s="70">
        <v>1</v>
      </c>
      <c r="DP267" s="70">
        <v>0</v>
      </c>
      <c r="DQ267" s="70">
        <v>0</v>
      </c>
      <c r="DR267" s="70">
        <v>8</v>
      </c>
      <c r="DS267" s="70">
        <v>0</v>
      </c>
      <c r="DT267" s="70">
        <v>1</v>
      </c>
      <c r="DU267" s="70">
        <v>0</v>
      </c>
      <c r="DV267" s="70">
        <v>1</v>
      </c>
      <c r="DW267" s="70">
        <v>2</v>
      </c>
      <c r="DX267" s="70">
        <v>0</v>
      </c>
      <c r="DY267" s="70">
        <v>3</v>
      </c>
      <c r="DZ267" s="70">
        <v>17</v>
      </c>
      <c r="EA267" s="70">
        <v>0</v>
      </c>
      <c r="EB267" s="70">
        <v>0</v>
      </c>
      <c r="EC267" s="70">
        <v>0</v>
      </c>
      <c r="ED267" s="70">
        <v>54</v>
      </c>
      <c r="EE267" s="70">
        <v>4</v>
      </c>
    </row>
    <row r="268" spans="1:135">
      <c r="A268" s="70" t="s">
        <v>324</v>
      </c>
      <c r="B268" s="70" t="s">
        <v>4610</v>
      </c>
      <c r="C268" s="70" t="s">
        <v>4610</v>
      </c>
      <c r="D268" s="70" t="s">
        <v>526</v>
      </c>
      <c r="E268" s="70" t="s">
        <v>555</v>
      </c>
      <c r="F268" s="70" t="str">
        <f t="shared" si="4"/>
        <v>高雄市前金區</v>
      </c>
      <c r="G268" s="70">
        <f>VLOOKUP(F268,郵遞區號!$C$2:$D$371,2,0)</f>
        <v>801</v>
      </c>
      <c r="H268" s="70" t="str">
        <f>VLOOKUP(D268,區域對照!$A$2:$B$23,2,0)</f>
        <v>高屏區</v>
      </c>
      <c r="I268" s="70" t="s">
        <v>3677</v>
      </c>
      <c r="J268" s="70" t="s">
        <v>4609</v>
      </c>
      <c r="K268" s="59" t="s">
        <v>6124</v>
      </c>
      <c r="L268" s="71" t="s">
        <v>988</v>
      </c>
      <c r="M268" s="70" t="s">
        <v>1203</v>
      </c>
      <c r="N268" s="70" t="s">
        <v>1203</v>
      </c>
      <c r="O268" s="70" t="s">
        <v>1258</v>
      </c>
      <c r="P268" s="70" t="s">
        <v>708</v>
      </c>
      <c r="Q268" s="70" t="s">
        <v>1523</v>
      </c>
      <c r="R268" s="70" t="s">
        <v>3724</v>
      </c>
      <c r="S268" s="70" t="s">
        <v>4920</v>
      </c>
      <c r="T268" s="70" t="s">
        <v>5390</v>
      </c>
      <c r="U268" s="70">
        <v>22.634354299999998</v>
      </c>
      <c r="V268" s="70">
        <v>120.29376790000001</v>
      </c>
      <c r="W268" s="70" t="s">
        <v>2525</v>
      </c>
      <c r="X268" s="70" t="s">
        <v>708</v>
      </c>
      <c r="Y268" s="70" t="s">
        <v>708</v>
      </c>
      <c r="Z268" s="70" t="s">
        <v>708</v>
      </c>
      <c r="AA268" s="70" t="s">
        <v>708</v>
      </c>
      <c r="AB268" s="70" t="s">
        <v>708</v>
      </c>
      <c r="AC268" s="70" t="s">
        <v>708</v>
      </c>
      <c r="AD268" s="70" t="s">
        <v>708</v>
      </c>
      <c r="AE268" s="70" t="s">
        <v>708</v>
      </c>
      <c r="AF268" s="70" t="s">
        <v>5913</v>
      </c>
      <c r="AG268" s="70" t="s">
        <v>3435</v>
      </c>
      <c r="AI268" s="70" t="s">
        <v>2734</v>
      </c>
      <c r="AJ268" s="70" t="s">
        <v>2734</v>
      </c>
      <c r="AK268" s="70" t="s">
        <v>6490</v>
      </c>
      <c r="AL268" s="70" t="s">
        <v>2734</v>
      </c>
      <c r="AM268" s="70">
        <v>0</v>
      </c>
      <c r="AN268" s="70">
        <v>0</v>
      </c>
      <c r="AO268" s="70">
        <v>0</v>
      </c>
      <c r="AP268" s="70">
        <v>0</v>
      </c>
      <c r="AQ268" s="70">
        <v>0</v>
      </c>
      <c r="AR268" s="70">
        <v>0</v>
      </c>
      <c r="AS268" s="70">
        <v>0</v>
      </c>
      <c r="AT268" s="70">
        <v>1</v>
      </c>
      <c r="AU268" s="70">
        <v>47</v>
      </c>
      <c r="AV268" s="70">
        <v>0</v>
      </c>
      <c r="AW268" s="70">
        <v>0</v>
      </c>
      <c r="AX268" s="70">
        <v>0</v>
      </c>
      <c r="AY268" s="70">
        <v>3</v>
      </c>
      <c r="AZ268" s="70">
        <v>3</v>
      </c>
      <c r="BA268" s="70">
        <v>0</v>
      </c>
      <c r="BB268" s="70">
        <v>0</v>
      </c>
      <c r="BC268" s="70">
        <v>0</v>
      </c>
      <c r="BD268" s="70">
        <v>0</v>
      </c>
      <c r="BE268" s="70">
        <v>0</v>
      </c>
      <c r="BF268" s="70">
        <v>0</v>
      </c>
      <c r="BG268" s="70">
        <v>0</v>
      </c>
      <c r="BH268" s="70">
        <v>0</v>
      </c>
      <c r="BI268" s="70">
        <v>0</v>
      </c>
      <c r="BJ268" s="70">
        <v>0</v>
      </c>
      <c r="BK268" s="70">
        <v>0</v>
      </c>
      <c r="BL268" s="70">
        <v>1</v>
      </c>
      <c r="BM268" s="70">
        <v>0</v>
      </c>
      <c r="BN268" s="70">
        <v>1</v>
      </c>
      <c r="BO268" s="70">
        <v>0</v>
      </c>
      <c r="BP268" s="70">
        <v>0</v>
      </c>
      <c r="BQ268" s="70">
        <v>0</v>
      </c>
      <c r="BR268" s="70">
        <v>0</v>
      </c>
      <c r="BS268" s="70">
        <v>0</v>
      </c>
      <c r="BT268" s="70">
        <v>0</v>
      </c>
      <c r="BU268" s="70">
        <v>0</v>
      </c>
      <c r="BV268" s="70">
        <v>0</v>
      </c>
      <c r="BW268" s="70">
        <v>0</v>
      </c>
      <c r="BX268" s="70">
        <v>0</v>
      </c>
      <c r="BY268" s="70">
        <v>0</v>
      </c>
      <c r="BZ268" s="70">
        <v>0</v>
      </c>
      <c r="CA268" s="70">
        <v>0</v>
      </c>
      <c r="CB268" s="70">
        <v>0</v>
      </c>
      <c r="CC268" s="70">
        <v>0</v>
      </c>
      <c r="CD268" s="70">
        <v>0</v>
      </c>
      <c r="CE268" s="70">
        <v>0</v>
      </c>
      <c r="CF268" s="70">
        <v>0</v>
      </c>
      <c r="CG268" s="70">
        <v>0</v>
      </c>
      <c r="CH268" s="70">
        <v>0</v>
      </c>
      <c r="CI268" s="70">
        <v>0</v>
      </c>
      <c r="CJ268" s="70">
        <v>0</v>
      </c>
      <c r="CK268" s="70">
        <v>0</v>
      </c>
      <c r="CL268" s="70">
        <v>0</v>
      </c>
      <c r="CM268" s="70">
        <v>0</v>
      </c>
      <c r="CN268" s="70">
        <v>0</v>
      </c>
      <c r="CO268" s="70">
        <v>0</v>
      </c>
      <c r="CP268" s="70">
        <v>0</v>
      </c>
      <c r="CQ268" s="70">
        <v>5</v>
      </c>
      <c r="CR268" s="70">
        <v>0</v>
      </c>
      <c r="CS268" s="70">
        <v>0</v>
      </c>
      <c r="CT268" s="70">
        <v>0</v>
      </c>
      <c r="CU268" s="70">
        <v>0</v>
      </c>
      <c r="CV268" s="70">
        <v>0</v>
      </c>
      <c r="CW268" s="70">
        <v>0</v>
      </c>
      <c r="CX268" s="70">
        <v>0</v>
      </c>
      <c r="CY268" s="70">
        <v>0</v>
      </c>
      <c r="CZ268" s="70">
        <v>0</v>
      </c>
      <c r="DA268" s="70">
        <v>0</v>
      </c>
      <c r="DB268" s="70">
        <v>5</v>
      </c>
      <c r="DC268" s="70">
        <v>0</v>
      </c>
      <c r="DD268" s="70">
        <v>0</v>
      </c>
      <c r="DE268" s="70">
        <v>0</v>
      </c>
      <c r="DF268" s="70">
        <v>0</v>
      </c>
      <c r="DG268" s="70">
        <v>5</v>
      </c>
      <c r="DH268" s="70">
        <v>0</v>
      </c>
      <c r="DI268" s="70">
        <v>0</v>
      </c>
      <c r="DJ268" s="70">
        <v>0</v>
      </c>
      <c r="DK268" s="70">
        <v>0</v>
      </c>
      <c r="DL268" s="70">
        <v>7</v>
      </c>
      <c r="DM268" s="70">
        <v>0</v>
      </c>
      <c r="DN268" s="70">
        <v>0</v>
      </c>
      <c r="DO268" s="70">
        <v>0</v>
      </c>
      <c r="DP268" s="70">
        <v>0</v>
      </c>
      <c r="DQ268" s="70">
        <v>0</v>
      </c>
      <c r="DR268" s="70">
        <v>0</v>
      </c>
      <c r="DS268" s="70">
        <v>0</v>
      </c>
      <c r="DT268" s="70">
        <v>3</v>
      </c>
      <c r="DU268" s="70">
        <v>0</v>
      </c>
      <c r="DV268" s="70">
        <v>1</v>
      </c>
      <c r="DW268" s="70">
        <v>4</v>
      </c>
      <c r="DX268" s="70">
        <v>0</v>
      </c>
      <c r="DY268" s="70">
        <v>7</v>
      </c>
      <c r="DZ268" s="70">
        <v>24</v>
      </c>
      <c r="EA268" s="70">
        <v>0</v>
      </c>
      <c r="EB268" s="70">
        <v>0</v>
      </c>
      <c r="EC268" s="70">
        <v>0</v>
      </c>
      <c r="ED268" s="70">
        <v>51</v>
      </c>
      <c r="EE268" s="70">
        <v>4</v>
      </c>
    </row>
    <row r="269" spans="1:135">
      <c r="A269" s="70" t="s">
        <v>325</v>
      </c>
      <c r="B269" s="70" t="s">
        <v>4610</v>
      </c>
      <c r="C269" s="70" t="s">
        <v>4610</v>
      </c>
      <c r="D269" s="70" t="s">
        <v>526</v>
      </c>
      <c r="E269" s="70" t="s">
        <v>555</v>
      </c>
      <c r="F269" s="70" t="str">
        <f t="shared" si="4"/>
        <v>高雄市前金區</v>
      </c>
      <c r="G269" s="70">
        <f>VLOOKUP(F269,郵遞區號!$C$2:$D$371,2,0)</f>
        <v>801</v>
      </c>
      <c r="H269" s="70" t="str">
        <f>VLOOKUP(D269,區域對照!$A$2:$B$23,2,0)</f>
        <v>高屏區</v>
      </c>
      <c r="I269" s="70" t="s">
        <v>3677</v>
      </c>
      <c r="J269" s="70" t="s">
        <v>4609</v>
      </c>
      <c r="K269" s="59" t="s">
        <v>6124</v>
      </c>
      <c r="L269" s="71" t="s">
        <v>989</v>
      </c>
      <c r="M269" s="70" t="s">
        <v>1203</v>
      </c>
      <c r="N269" s="70" t="s">
        <v>1203</v>
      </c>
      <c r="O269" s="70" t="s">
        <v>1258</v>
      </c>
      <c r="P269" s="70" t="s">
        <v>708</v>
      </c>
      <c r="Q269" s="70" t="s">
        <v>1524</v>
      </c>
      <c r="R269" s="70" t="s">
        <v>3723</v>
      </c>
      <c r="S269" s="70" t="s">
        <v>4921</v>
      </c>
      <c r="T269" s="70" t="s">
        <v>5391</v>
      </c>
      <c r="U269" s="70">
        <v>22.6313368</v>
      </c>
      <c r="V269" s="70">
        <v>120.29086940000001</v>
      </c>
      <c r="W269" s="70" t="s">
        <v>2526</v>
      </c>
      <c r="X269" s="70" t="s">
        <v>708</v>
      </c>
      <c r="Y269" s="70" t="s">
        <v>708</v>
      </c>
      <c r="Z269" s="70" t="s">
        <v>708</v>
      </c>
      <c r="AA269" s="70" t="s">
        <v>708</v>
      </c>
      <c r="AB269" s="70" t="s">
        <v>708</v>
      </c>
      <c r="AC269" s="70" t="s">
        <v>708</v>
      </c>
      <c r="AD269" s="70" t="s">
        <v>2733</v>
      </c>
      <c r="AE269" s="70" t="s">
        <v>708</v>
      </c>
      <c r="AF269" s="70" t="s">
        <v>5914</v>
      </c>
      <c r="AG269" s="70" t="s">
        <v>3436</v>
      </c>
      <c r="AI269" s="70" t="s">
        <v>2734</v>
      </c>
      <c r="AJ269" s="70" t="s">
        <v>2734</v>
      </c>
      <c r="AK269" s="70" t="s">
        <v>6490</v>
      </c>
      <c r="AL269" s="70" t="s">
        <v>2734</v>
      </c>
      <c r="AM269" s="70">
        <v>0</v>
      </c>
      <c r="AN269" s="70">
        <v>0</v>
      </c>
      <c r="AO269" s="70">
        <v>0</v>
      </c>
      <c r="AP269" s="70">
        <v>0</v>
      </c>
      <c r="AQ269" s="70">
        <v>0</v>
      </c>
      <c r="AR269" s="70">
        <v>0</v>
      </c>
      <c r="AS269" s="70">
        <v>0</v>
      </c>
      <c r="AT269" s="70">
        <v>1</v>
      </c>
      <c r="AU269" s="70">
        <v>49</v>
      </c>
      <c r="AV269" s="70">
        <v>0</v>
      </c>
      <c r="AW269" s="70">
        <v>0</v>
      </c>
      <c r="AX269" s="70">
        <v>0</v>
      </c>
      <c r="AY269" s="70">
        <v>5</v>
      </c>
      <c r="AZ269" s="70">
        <v>1</v>
      </c>
      <c r="BA269" s="70">
        <v>0</v>
      </c>
      <c r="BB269" s="70">
        <v>0</v>
      </c>
      <c r="BC269" s="70">
        <v>1</v>
      </c>
      <c r="BD269" s="70">
        <v>0</v>
      </c>
      <c r="BE269" s="70">
        <v>0</v>
      </c>
      <c r="BF269" s="70">
        <v>0</v>
      </c>
      <c r="BG269" s="70">
        <v>0</v>
      </c>
      <c r="BH269" s="70">
        <v>20</v>
      </c>
      <c r="BI269" s="70">
        <v>2</v>
      </c>
      <c r="BJ269" s="70">
        <v>0</v>
      </c>
      <c r="BK269" s="70">
        <v>0</v>
      </c>
      <c r="BL269" s="70">
        <v>0</v>
      </c>
      <c r="BM269" s="70">
        <v>0</v>
      </c>
      <c r="BN269" s="70">
        <v>1</v>
      </c>
      <c r="BO269" s="70">
        <v>0</v>
      </c>
      <c r="BP269" s="70">
        <v>0</v>
      </c>
      <c r="BQ269" s="70">
        <v>0</v>
      </c>
      <c r="BR269" s="70">
        <v>0</v>
      </c>
      <c r="BS269" s="70">
        <v>0</v>
      </c>
      <c r="BT269" s="70">
        <v>0</v>
      </c>
      <c r="BU269" s="70">
        <v>0</v>
      </c>
      <c r="BV269" s="70">
        <v>0</v>
      </c>
      <c r="BW269" s="70">
        <v>0</v>
      </c>
      <c r="BX269" s="70">
        <v>0</v>
      </c>
      <c r="BY269" s="70">
        <v>0</v>
      </c>
      <c r="BZ269" s="70">
        <v>0</v>
      </c>
      <c r="CA269" s="70">
        <v>0</v>
      </c>
      <c r="CB269" s="70">
        <v>0</v>
      </c>
      <c r="CC269" s="70">
        <v>0</v>
      </c>
      <c r="CD269" s="70">
        <v>0</v>
      </c>
      <c r="CE269" s="70">
        <v>0</v>
      </c>
      <c r="CF269" s="70">
        <v>0</v>
      </c>
      <c r="CG269" s="70">
        <v>0</v>
      </c>
      <c r="CH269" s="70">
        <v>1</v>
      </c>
      <c r="CI269" s="70">
        <v>0</v>
      </c>
      <c r="CJ269" s="70">
        <v>0</v>
      </c>
      <c r="CK269" s="70">
        <v>0</v>
      </c>
      <c r="CL269" s="70">
        <v>0</v>
      </c>
      <c r="CM269" s="70">
        <v>0</v>
      </c>
      <c r="CN269" s="70">
        <v>0</v>
      </c>
      <c r="CO269" s="70">
        <v>0</v>
      </c>
      <c r="CP269" s="70">
        <v>0</v>
      </c>
      <c r="CQ269" s="70">
        <v>0</v>
      </c>
      <c r="CR269" s="70">
        <v>6</v>
      </c>
      <c r="CS269" s="70">
        <v>0</v>
      </c>
      <c r="CT269" s="70">
        <v>0</v>
      </c>
      <c r="CU269" s="70">
        <v>0</v>
      </c>
      <c r="CV269" s="70">
        <v>0</v>
      </c>
      <c r="CW269" s="70">
        <v>0</v>
      </c>
      <c r="CX269" s="70">
        <v>0</v>
      </c>
      <c r="CY269" s="70">
        <v>0</v>
      </c>
      <c r="CZ269" s="70">
        <v>0</v>
      </c>
      <c r="DA269" s="70">
        <v>0</v>
      </c>
      <c r="DB269" s="70">
        <v>7</v>
      </c>
      <c r="DC269" s="70">
        <v>0</v>
      </c>
      <c r="DD269" s="70">
        <v>0</v>
      </c>
      <c r="DE269" s="70">
        <v>0</v>
      </c>
      <c r="DF269" s="70">
        <v>0</v>
      </c>
      <c r="DG269" s="70">
        <v>7</v>
      </c>
      <c r="DH269" s="70">
        <v>1</v>
      </c>
      <c r="DI269" s="70">
        <v>0</v>
      </c>
      <c r="DJ269" s="70">
        <v>0</v>
      </c>
      <c r="DK269" s="70">
        <v>0</v>
      </c>
      <c r="DL269" s="70">
        <v>0</v>
      </c>
      <c r="DM269" s="70">
        <v>0</v>
      </c>
      <c r="DN269" s="70">
        <v>0</v>
      </c>
      <c r="DO269" s="70">
        <v>1</v>
      </c>
      <c r="DP269" s="70">
        <v>0</v>
      </c>
      <c r="DQ269" s="70">
        <v>0</v>
      </c>
      <c r="DR269" s="70">
        <v>0</v>
      </c>
      <c r="DS269" s="70">
        <v>0</v>
      </c>
      <c r="DT269" s="70">
        <v>1</v>
      </c>
      <c r="DU269" s="70">
        <v>1</v>
      </c>
      <c r="DV269" s="70">
        <v>5</v>
      </c>
      <c r="DW269" s="70">
        <v>2</v>
      </c>
      <c r="DX269" s="70">
        <v>0</v>
      </c>
      <c r="DY269" s="70">
        <v>8</v>
      </c>
      <c r="DZ269" s="70">
        <v>28</v>
      </c>
      <c r="EA269" s="70">
        <v>0</v>
      </c>
      <c r="EB269" s="70">
        <v>0</v>
      </c>
      <c r="EC269" s="70">
        <v>0</v>
      </c>
      <c r="ED269" s="70">
        <v>54</v>
      </c>
      <c r="EE269" s="70">
        <v>4</v>
      </c>
    </row>
    <row r="270" spans="1:135">
      <c r="A270" s="70" t="s">
        <v>326</v>
      </c>
      <c r="B270" s="70" t="s">
        <v>4016</v>
      </c>
      <c r="C270" s="70" t="s">
        <v>4016</v>
      </c>
      <c r="D270" s="70" t="s">
        <v>526</v>
      </c>
      <c r="E270" s="70" t="s">
        <v>556</v>
      </c>
      <c r="F270" s="70" t="str">
        <f t="shared" si="4"/>
        <v>高雄市苓雅區</v>
      </c>
      <c r="G270" s="70">
        <f>VLOOKUP(F270,郵遞區號!$C$2:$D$371,2,0)</f>
        <v>802</v>
      </c>
      <c r="H270" s="70" t="str">
        <f>VLOOKUP(D270,區域對照!$A$2:$B$23,2,0)</f>
        <v>高屏區</v>
      </c>
      <c r="I270" s="70" t="s">
        <v>3677</v>
      </c>
      <c r="J270" s="70" t="s">
        <v>4609</v>
      </c>
      <c r="K270" s="59" t="s">
        <v>6124</v>
      </c>
      <c r="L270" s="71" t="s">
        <v>990</v>
      </c>
      <c r="M270" s="70" t="s">
        <v>1203</v>
      </c>
      <c r="N270" s="70" t="s">
        <v>1203</v>
      </c>
      <c r="O270" s="70" t="s">
        <v>1258</v>
      </c>
      <c r="P270" s="70" t="s">
        <v>708</v>
      </c>
      <c r="Q270" s="70" t="s">
        <v>1525</v>
      </c>
      <c r="R270" s="70" t="s">
        <v>3722</v>
      </c>
      <c r="S270" s="70" t="s">
        <v>4922</v>
      </c>
      <c r="T270" s="70" t="s">
        <v>5392</v>
      </c>
      <c r="U270" s="70">
        <v>22.614700800000001</v>
      </c>
      <c r="V270" s="70">
        <v>120.297335</v>
      </c>
      <c r="W270" s="70" t="s">
        <v>2527</v>
      </c>
      <c r="X270" s="70" t="s">
        <v>708</v>
      </c>
      <c r="Y270" s="70" t="s">
        <v>708</v>
      </c>
      <c r="Z270" s="70" t="s">
        <v>708</v>
      </c>
      <c r="AA270" s="70" t="s">
        <v>2733</v>
      </c>
      <c r="AB270" s="70" t="s">
        <v>3086</v>
      </c>
      <c r="AC270" s="70" t="s">
        <v>2733</v>
      </c>
      <c r="AD270" s="70" t="s">
        <v>2734</v>
      </c>
      <c r="AE270" s="70" t="s">
        <v>2734</v>
      </c>
      <c r="AF270" s="70" t="s">
        <v>5915</v>
      </c>
      <c r="AG270" s="70" t="s">
        <v>3437</v>
      </c>
      <c r="AI270" s="70" t="s">
        <v>6263</v>
      </c>
      <c r="AJ270" s="70" t="s">
        <v>3656</v>
      </c>
      <c r="AK270" s="70" t="s">
        <v>6493</v>
      </c>
      <c r="AL270" s="70" t="s">
        <v>3656</v>
      </c>
      <c r="AM270" s="70">
        <v>1</v>
      </c>
      <c r="AN270" s="70">
        <v>1</v>
      </c>
      <c r="AO270" s="70">
        <v>1</v>
      </c>
      <c r="AP270" s="70">
        <v>1</v>
      </c>
      <c r="AQ270" s="70">
        <v>1</v>
      </c>
      <c r="AR270" s="70">
        <v>1</v>
      </c>
      <c r="AS270" s="70">
        <v>1</v>
      </c>
      <c r="AT270" s="70">
        <v>2</v>
      </c>
      <c r="AU270" s="70">
        <v>54</v>
      </c>
      <c r="AV270" s="70">
        <v>0</v>
      </c>
      <c r="AW270" s="70">
        <v>0</v>
      </c>
      <c r="AX270" s="70">
        <v>0</v>
      </c>
      <c r="AY270" s="70">
        <v>4</v>
      </c>
      <c r="AZ270" s="70">
        <v>2</v>
      </c>
      <c r="BA270" s="70">
        <v>0</v>
      </c>
      <c r="BB270" s="70">
        <v>0</v>
      </c>
      <c r="BC270" s="70">
        <v>0</v>
      </c>
      <c r="BD270" s="70">
        <v>0</v>
      </c>
      <c r="BE270" s="70">
        <v>0</v>
      </c>
      <c r="BF270" s="70">
        <v>11</v>
      </c>
      <c r="BG270" s="70">
        <v>0</v>
      </c>
      <c r="BH270" s="70">
        <v>0</v>
      </c>
      <c r="BI270" s="70">
        <v>0</v>
      </c>
      <c r="BJ270" s="70">
        <v>0</v>
      </c>
      <c r="BK270" s="70">
        <v>0</v>
      </c>
      <c r="BL270" s="70">
        <v>2</v>
      </c>
      <c r="BM270" s="70">
        <v>39</v>
      </c>
      <c r="BN270" s="70">
        <v>1</v>
      </c>
      <c r="BO270" s="70">
        <v>0</v>
      </c>
      <c r="BP270" s="70">
        <v>0</v>
      </c>
      <c r="BQ270" s="70">
        <v>0</v>
      </c>
      <c r="BR270" s="70">
        <v>0</v>
      </c>
      <c r="BS270" s="70">
        <v>0</v>
      </c>
      <c r="BT270" s="70">
        <v>0</v>
      </c>
      <c r="BU270" s="70">
        <v>0</v>
      </c>
      <c r="BV270" s="70">
        <v>0</v>
      </c>
      <c r="BW270" s="70">
        <v>0</v>
      </c>
      <c r="BX270" s="70">
        <v>0</v>
      </c>
      <c r="BY270" s="70">
        <v>0</v>
      </c>
      <c r="BZ270" s="70">
        <v>0</v>
      </c>
      <c r="CA270" s="70">
        <v>0</v>
      </c>
      <c r="CB270" s="70">
        <v>3</v>
      </c>
      <c r="CC270" s="70">
        <v>0</v>
      </c>
      <c r="CD270" s="70">
        <v>1</v>
      </c>
      <c r="CE270" s="70">
        <v>0</v>
      </c>
      <c r="CF270" s="70">
        <v>0</v>
      </c>
      <c r="CG270" s="70">
        <v>0</v>
      </c>
      <c r="CH270" s="70">
        <v>0</v>
      </c>
      <c r="CI270" s="70">
        <v>1</v>
      </c>
      <c r="CJ270" s="70">
        <v>0</v>
      </c>
      <c r="CK270" s="70">
        <v>0</v>
      </c>
      <c r="CL270" s="70">
        <v>0</v>
      </c>
      <c r="CM270" s="70">
        <v>1</v>
      </c>
      <c r="CN270" s="70">
        <v>0</v>
      </c>
      <c r="CO270" s="70">
        <v>0</v>
      </c>
      <c r="CP270" s="70">
        <v>1</v>
      </c>
      <c r="CQ270" s="70">
        <v>1</v>
      </c>
      <c r="CR270" s="70">
        <v>0</v>
      </c>
      <c r="CS270" s="70">
        <v>0</v>
      </c>
      <c r="CT270" s="70">
        <v>1</v>
      </c>
      <c r="CU270" s="70">
        <v>0</v>
      </c>
      <c r="CV270" s="70">
        <v>0</v>
      </c>
      <c r="CW270" s="70">
        <v>0</v>
      </c>
      <c r="CX270" s="70">
        <v>0</v>
      </c>
      <c r="CY270" s="70">
        <v>0</v>
      </c>
      <c r="CZ270" s="70">
        <v>0</v>
      </c>
      <c r="DA270" s="70">
        <v>0</v>
      </c>
      <c r="DB270" s="70">
        <v>9</v>
      </c>
      <c r="DC270" s="70">
        <v>0</v>
      </c>
      <c r="DD270" s="70">
        <v>0</v>
      </c>
      <c r="DE270" s="70">
        <v>0</v>
      </c>
      <c r="DF270" s="70">
        <v>0</v>
      </c>
      <c r="DG270" s="70">
        <v>9</v>
      </c>
      <c r="DH270" s="70">
        <v>0</v>
      </c>
      <c r="DI270" s="70">
        <v>0</v>
      </c>
      <c r="DJ270" s="70">
        <v>3</v>
      </c>
      <c r="DK270" s="70">
        <v>0</v>
      </c>
      <c r="DL270" s="70">
        <v>0</v>
      </c>
      <c r="DM270" s="70">
        <v>0</v>
      </c>
      <c r="DN270" s="70">
        <v>0</v>
      </c>
      <c r="DO270" s="70">
        <v>1</v>
      </c>
      <c r="DP270" s="70">
        <v>0</v>
      </c>
      <c r="DQ270" s="70">
        <v>0</v>
      </c>
      <c r="DR270" s="70">
        <v>0</v>
      </c>
      <c r="DS270" s="70">
        <v>0</v>
      </c>
      <c r="DT270" s="70">
        <v>3</v>
      </c>
      <c r="DU270" s="70">
        <v>0</v>
      </c>
      <c r="DV270" s="70">
        <v>5</v>
      </c>
      <c r="DW270" s="70">
        <v>5</v>
      </c>
      <c r="DX270" s="70">
        <v>0</v>
      </c>
      <c r="DY270" s="70">
        <v>14</v>
      </c>
      <c r="DZ270" s="70">
        <v>46</v>
      </c>
      <c r="EA270" s="70">
        <v>0</v>
      </c>
      <c r="EB270" s="70">
        <v>0</v>
      </c>
      <c r="EC270" s="70">
        <v>0</v>
      </c>
      <c r="ED270" s="70">
        <v>86</v>
      </c>
      <c r="EE270" s="70">
        <v>4</v>
      </c>
    </row>
    <row r="271" spans="1:135">
      <c r="A271" s="70" t="s">
        <v>327</v>
      </c>
      <c r="B271" s="70" t="s">
        <v>4610</v>
      </c>
      <c r="C271" s="70" t="s">
        <v>4610</v>
      </c>
      <c r="D271" s="70" t="s">
        <v>526</v>
      </c>
      <c r="E271" s="70" t="s">
        <v>674</v>
      </c>
      <c r="F271" s="70" t="str">
        <f t="shared" si="4"/>
        <v>高雄市前鎮區</v>
      </c>
      <c r="G271" s="70">
        <f>VLOOKUP(F271,郵遞區號!$C$2:$D$371,2,0)</f>
        <v>806</v>
      </c>
      <c r="H271" s="70" t="str">
        <f>VLOOKUP(D271,區域對照!$A$2:$B$23,2,0)</f>
        <v>高屏區</v>
      </c>
      <c r="I271" s="70" t="s">
        <v>3677</v>
      </c>
      <c r="J271" s="70" t="s">
        <v>4609</v>
      </c>
      <c r="K271" s="59" t="s">
        <v>6124</v>
      </c>
      <c r="L271" s="71" t="s">
        <v>991</v>
      </c>
      <c r="M271" s="70" t="s">
        <v>1203</v>
      </c>
      <c r="N271" s="70" t="s">
        <v>1203</v>
      </c>
      <c r="O271" s="70" t="s">
        <v>1258</v>
      </c>
      <c r="P271" s="70" t="s">
        <v>708</v>
      </c>
      <c r="Q271" s="70" t="s">
        <v>1526</v>
      </c>
      <c r="R271" s="70" t="s">
        <v>3721</v>
      </c>
      <c r="S271" s="70" t="s">
        <v>4923</v>
      </c>
      <c r="T271" s="70" t="s">
        <v>5393</v>
      </c>
      <c r="U271" s="70">
        <v>22.612044699999998</v>
      </c>
      <c r="V271" s="70">
        <v>120.3143343</v>
      </c>
      <c r="W271" s="70" t="s">
        <v>2528</v>
      </c>
      <c r="X271" s="70" t="s">
        <v>708</v>
      </c>
      <c r="Y271" s="70" t="s">
        <v>708</v>
      </c>
      <c r="Z271" s="70" t="s">
        <v>708</v>
      </c>
      <c r="AA271" s="70" t="s">
        <v>708</v>
      </c>
      <c r="AB271" s="70" t="s">
        <v>708</v>
      </c>
      <c r="AC271" s="70" t="s">
        <v>708</v>
      </c>
      <c r="AD271" s="70" t="s">
        <v>2733</v>
      </c>
      <c r="AE271" s="70" t="s">
        <v>708</v>
      </c>
      <c r="AF271" s="70" t="s">
        <v>5916</v>
      </c>
      <c r="AG271" s="70" t="s">
        <v>3438</v>
      </c>
      <c r="AI271" s="70" t="s">
        <v>2734</v>
      </c>
      <c r="AJ271" s="70" t="s">
        <v>2734</v>
      </c>
      <c r="AK271" s="70" t="s">
        <v>6490</v>
      </c>
      <c r="AL271" s="70" t="s">
        <v>2734</v>
      </c>
      <c r="AM271" s="70">
        <v>0</v>
      </c>
      <c r="AN271" s="70">
        <v>0</v>
      </c>
      <c r="AO271" s="70">
        <v>0</v>
      </c>
      <c r="AP271" s="70">
        <v>0</v>
      </c>
      <c r="AQ271" s="70">
        <v>0</v>
      </c>
      <c r="AR271" s="70">
        <v>0</v>
      </c>
      <c r="AS271" s="70">
        <v>0</v>
      </c>
      <c r="AT271" s="70">
        <v>1</v>
      </c>
      <c r="AU271" s="70">
        <v>37</v>
      </c>
      <c r="AV271" s="70">
        <v>0</v>
      </c>
      <c r="AW271" s="70">
        <v>0</v>
      </c>
      <c r="AX271" s="70">
        <v>0</v>
      </c>
      <c r="AY271" s="70">
        <v>3</v>
      </c>
      <c r="AZ271" s="70">
        <v>1</v>
      </c>
      <c r="BA271" s="70">
        <v>0</v>
      </c>
      <c r="BB271" s="70">
        <v>0</v>
      </c>
      <c r="BC271" s="70">
        <v>1</v>
      </c>
      <c r="BD271" s="70">
        <v>0</v>
      </c>
      <c r="BE271" s="70">
        <v>0</v>
      </c>
      <c r="BF271" s="70">
        <v>0</v>
      </c>
      <c r="BG271" s="70">
        <v>0</v>
      </c>
      <c r="BH271" s="70">
        <v>28</v>
      </c>
      <c r="BI271" s="70">
        <v>0</v>
      </c>
      <c r="BJ271" s="70">
        <v>0</v>
      </c>
      <c r="BK271" s="70">
        <v>0</v>
      </c>
      <c r="BL271" s="70">
        <v>0</v>
      </c>
      <c r="BM271" s="70">
        <v>0</v>
      </c>
      <c r="BN271" s="70">
        <v>1</v>
      </c>
      <c r="BO271" s="70">
        <v>0</v>
      </c>
      <c r="BP271" s="70">
        <v>0</v>
      </c>
      <c r="BQ271" s="70">
        <v>0</v>
      </c>
      <c r="BR271" s="70">
        <v>0</v>
      </c>
      <c r="BS271" s="70">
        <v>0</v>
      </c>
      <c r="BT271" s="70">
        <v>0</v>
      </c>
      <c r="BU271" s="70">
        <v>0</v>
      </c>
      <c r="BV271" s="70">
        <v>0</v>
      </c>
      <c r="BW271" s="70">
        <v>0</v>
      </c>
      <c r="BX271" s="70">
        <v>0</v>
      </c>
      <c r="BY271" s="70">
        <v>0</v>
      </c>
      <c r="BZ271" s="70">
        <v>0</v>
      </c>
      <c r="CA271" s="70">
        <v>0</v>
      </c>
      <c r="CB271" s="70">
        <v>0</v>
      </c>
      <c r="CC271" s="70">
        <v>0</v>
      </c>
      <c r="CD271" s="70">
        <v>0</v>
      </c>
      <c r="CE271" s="70">
        <v>0</v>
      </c>
      <c r="CF271" s="70">
        <v>0</v>
      </c>
      <c r="CG271" s="70">
        <v>0</v>
      </c>
      <c r="CH271" s="70">
        <v>1</v>
      </c>
      <c r="CI271" s="70">
        <v>0</v>
      </c>
      <c r="CJ271" s="70">
        <v>0</v>
      </c>
      <c r="CK271" s="70">
        <v>0</v>
      </c>
      <c r="CL271" s="70">
        <v>0</v>
      </c>
      <c r="CM271" s="70">
        <v>0</v>
      </c>
      <c r="CN271" s="70">
        <v>0</v>
      </c>
      <c r="CO271" s="70">
        <v>0</v>
      </c>
      <c r="CP271" s="70">
        <v>0</v>
      </c>
      <c r="CQ271" s="70">
        <v>0</v>
      </c>
      <c r="CR271" s="70">
        <v>6</v>
      </c>
      <c r="CS271" s="70">
        <v>0</v>
      </c>
      <c r="CT271" s="70">
        <v>1</v>
      </c>
      <c r="CU271" s="70">
        <v>0</v>
      </c>
      <c r="CV271" s="70">
        <v>0</v>
      </c>
      <c r="CW271" s="70">
        <v>0</v>
      </c>
      <c r="CX271" s="70">
        <v>0</v>
      </c>
      <c r="CY271" s="70">
        <v>0</v>
      </c>
      <c r="CZ271" s="70">
        <v>0</v>
      </c>
      <c r="DA271" s="70">
        <v>0</v>
      </c>
      <c r="DB271" s="70">
        <v>8</v>
      </c>
      <c r="DC271" s="70">
        <v>0</v>
      </c>
      <c r="DD271" s="70">
        <v>0</v>
      </c>
      <c r="DE271" s="70">
        <v>0</v>
      </c>
      <c r="DF271" s="70">
        <v>0</v>
      </c>
      <c r="DG271" s="70">
        <v>8</v>
      </c>
      <c r="DH271" s="70">
        <v>0</v>
      </c>
      <c r="DI271" s="70">
        <v>0</v>
      </c>
      <c r="DJ271" s="70">
        <v>0</v>
      </c>
      <c r="DK271" s="70">
        <v>0</v>
      </c>
      <c r="DL271" s="70">
        <v>0</v>
      </c>
      <c r="DM271" s="70">
        <v>0</v>
      </c>
      <c r="DN271" s="70">
        <v>0</v>
      </c>
      <c r="DO271" s="70">
        <v>0</v>
      </c>
      <c r="DP271" s="70">
        <v>0</v>
      </c>
      <c r="DQ271" s="70">
        <v>0</v>
      </c>
      <c r="DR271" s="70">
        <v>0</v>
      </c>
      <c r="DS271" s="70">
        <v>0</v>
      </c>
      <c r="DT271" s="70">
        <v>0</v>
      </c>
      <c r="DU271" s="70">
        <v>0</v>
      </c>
      <c r="DV271" s="70">
        <v>3</v>
      </c>
      <c r="DW271" s="70">
        <v>4</v>
      </c>
      <c r="DX271" s="70">
        <v>0</v>
      </c>
      <c r="DY271" s="70">
        <v>17</v>
      </c>
      <c r="DZ271" s="70">
        <v>14</v>
      </c>
      <c r="EA271" s="70">
        <v>0</v>
      </c>
      <c r="EB271" s="70">
        <v>0</v>
      </c>
      <c r="EC271" s="70">
        <v>0</v>
      </c>
      <c r="ED271" s="70">
        <v>46</v>
      </c>
      <c r="EE271" s="70">
        <v>4</v>
      </c>
    </row>
    <row r="272" spans="1:135">
      <c r="A272" s="70" t="s">
        <v>328</v>
      </c>
      <c r="B272" s="70" t="s">
        <v>4610</v>
      </c>
      <c r="C272" s="70" t="s">
        <v>4610</v>
      </c>
      <c r="D272" s="70" t="s">
        <v>526</v>
      </c>
      <c r="E272" s="70" t="s">
        <v>674</v>
      </c>
      <c r="F272" s="70" t="str">
        <f t="shared" si="4"/>
        <v>高雄市前鎮區</v>
      </c>
      <c r="G272" s="70">
        <f>VLOOKUP(F272,郵遞區號!$C$2:$D$371,2,0)</f>
        <v>806</v>
      </c>
      <c r="H272" s="70" t="str">
        <f>VLOOKUP(D272,區域對照!$A$2:$B$23,2,0)</f>
        <v>高屏區</v>
      </c>
      <c r="I272" s="70" t="s">
        <v>3677</v>
      </c>
      <c r="J272" s="70" t="s">
        <v>4609</v>
      </c>
      <c r="K272" s="59" t="s">
        <v>6124</v>
      </c>
      <c r="L272" s="71" t="s">
        <v>992</v>
      </c>
      <c r="M272" s="70" t="s">
        <v>1203</v>
      </c>
      <c r="N272" s="70" t="s">
        <v>1203</v>
      </c>
      <c r="O272" s="70" t="s">
        <v>1258</v>
      </c>
      <c r="P272" s="70" t="s">
        <v>708</v>
      </c>
      <c r="Q272" s="70" t="s">
        <v>1527</v>
      </c>
      <c r="R272" s="70" t="s">
        <v>3720</v>
      </c>
      <c r="S272" s="70" t="s">
        <v>5058</v>
      </c>
      <c r="T272" s="70" t="s">
        <v>5394</v>
      </c>
      <c r="U272" s="70">
        <v>22.615646000000002</v>
      </c>
      <c r="V272" s="70">
        <v>120.31023810000001</v>
      </c>
      <c r="W272" s="70" t="s">
        <v>2529</v>
      </c>
      <c r="X272" s="70" t="s">
        <v>708</v>
      </c>
      <c r="Y272" s="70" t="s">
        <v>708</v>
      </c>
      <c r="Z272" s="70" t="s">
        <v>708</v>
      </c>
      <c r="AA272" s="70" t="s">
        <v>708</v>
      </c>
      <c r="AB272" s="70" t="s">
        <v>708</v>
      </c>
      <c r="AC272" s="70" t="s">
        <v>708</v>
      </c>
      <c r="AD272" s="70" t="s">
        <v>708</v>
      </c>
      <c r="AE272" s="70" t="s">
        <v>708</v>
      </c>
      <c r="AF272" s="70" t="s">
        <v>5917</v>
      </c>
      <c r="AG272" s="70" t="s">
        <v>3439</v>
      </c>
      <c r="AI272" s="70" t="s">
        <v>2734</v>
      </c>
      <c r="AJ272" s="70" t="s">
        <v>2734</v>
      </c>
      <c r="AK272" s="70" t="s">
        <v>6490</v>
      </c>
      <c r="AL272" s="70" t="s">
        <v>2734</v>
      </c>
      <c r="AM272" s="70">
        <v>0</v>
      </c>
      <c r="AN272" s="70">
        <v>0</v>
      </c>
      <c r="AO272" s="70">
        <v>0</v>
      </c>
      <c r="AP272" s="70">
        <v>0</v>
      </c>
      <c r="AQ272" s="70">
        <v>0</v>
      </c>
      <c r="AR272" s="70">
        <v>0</v>
      </c>
      <c r="AS272" s="70">
        <v>0</v>
      </c>
      <c r="AT272" s="70">
        <v>1</v>
      </c>
      <c r="AU272" s="70">
        <v>20</v>
      </c>
      <c r="AV272" s="70">
        <v>0</v>
      </c>
      <c r="AW272" s="70">
        <v>0</v>
      </c>
      <c r="AX272" s="70">
        <v>0</v>
      </c>
      <c r="AY272" s="70">
        <v>1</v>
      </c>
      <c r="AZ272" s="70">
        <v>1</v>
      </c>
      <c r="BA272" s="70">
        <v>0</v>
      </c>
      <c r="BB272" s="70">
        <v>0</v>
      </c>
      <c r="BC272" s="70">
        <v>1</v>
      </c>
      <c r="BD272" s="70">
        <v>0</v>
      </c>
      <c r="BE272" s="70">
        <v>0</v>
      </c>
      <c r="BF272" s="70">
        <v>0</v>
      </c>
      <c r="BG272" s="70">
        <v>0</v>
      </c>
      <c r="BH272" s="70">
        <v>5</v>
      </c>
      <c r="BI272" s="70">
        <v>0</v>
      </c>
      <c r="BJ272" s="70">
        <v>0</v>
      </c>
      <c r="BK272" s="70">
        <v>0</v>
      </c>
      <c r="BL272" s="70">
        <v>0</v>
      </c>
      <c r="BM272" s="70">
        <v>0</v>
      </c>
      <c r="BN272" s="70">
        <v>1</v>
      </c>
      <c r="BO272" s="70">
        <v>0</v>
      </c>
      <c r="BP272" s="70">
        <v>0</v>
      </c>
      <c r="BQ272" s="70">
        <v>0</v>
      </c>
      <c r="BR272" s="70">
        <v>0</v>
      </c>
      <c r="BS272" s="70">
        <v>0</v>
      </c>
      <c r="BT272" s="70">
        <v>0</v>
      </c>
      <c r="BU272" s="70">
        <v>0</v>
      </c>
      <c r="BV272" s="70">
        <v>0</v>
      </c>
      <c r="BW272" s="70">
        <v>0</v>
      </c>
      <c r="BX272" s="70">
        <v>0</v>
      </c>
      <c r="BY272" s="70">
        <v>0</v>
      </c>
      <c r="BZ272" s="70">
        <v>0</v>
      </c>
      <c r="CA272" s="70">
        <v>0</v>
      </c>
      <c r="CB272" s="70">
        <v>0</v>
      </c>
      <c r="CC272" s="70">
        <v>0</v>
      </c>
      <c r="CD272" s="70">
        <v>0</v>
      </c>
      <c r="CE272" s="70">
        <v>0</v>
      </c>
      <c r="CF272" s="70">
        <v>0</v>
      </c>
      <c r="CG272" s="70">
        <v>0</v>
      </c>
      <c r="CH272" s="70">
        <v>0</v>
      </c>
      <c r="CI272" s="70">
        <v>0</v>
      </c>
      <c r="CJ272" s="70">
        <v>0</v>
      </c>
      <c r="CK272" s="70">
        <v>0</v>
      </c>
      <c r="CL272" s="70">
        <v>0</v>
      </c>
      <c r="CM272" s="70">
        <v>0</v>
      </c>
      <c r="CN272" s="70">
        <v>0</v>
      </c>
      <c r="CO272" s="70">
        <v>0</v>
      </c>
      <c r="CP272" s="70">
        <v>0</v>
      </c>
      <c r="CQ272" s="70">
        <v>0</v>
      </c>
      <c r="CR272" s="70">
        <v>3</v>
      </c>
      <c r="CS272" s="70">
        <v>0</v>
      </c>
      <c r="CT272" s="70">
        <v>0</v>
      </c>
      <c r="CU272" s="70">
        <v>0</v>
      </c>
      <c r="CV272" s="70">
        <v>0</v>
      </c>
      <c r="CW272" s="70">
        <v>0</v>
      </c>
      <c r="CX272" s="70">
        <v>0</v>
      </c>
      <c r="CY272" s="70">
        <v>0</v>
      </c>
      <c r="CZ272" s="70">
        <v>0</v>
      </c>
      <c r="DA272" s="70">
        <v>0</v>
      </c>
      <c r="DB272" s="70">
        <v>3</v>
      </c>
      <c r="DC272" s="70">
        <v>0</v>
      </c>
      <c r="DD272" s="70">
        <v>0</v>
      </c>
      <c r="DE272" s="70">
        <v>0</v>
      </c>
      <c r="DF272" s="70">
        <v>0</v>
      </c>
      <c r="DG272" s="70">
        <v>3</v>
      </c>
      <c r="DH272" s="70">
        <v>0</v>
      </c>
      <c r="DI272" s="70">
        <v>0</v>
      </c>
      <c r="DJ272" s="70">
        <v>0</v>
      </c>
      <c r="DK272" s="70">
        <v>0</v>
      </c>
      <c r="DL272" s="70">
        <v>0</v>
      </c>
      <c r="DM272" s="70">
        <v>0</v>
      </c>
      <c r="DN272" s="70">
        <v>0</v>
      </c>
      <c r="DO272" s="70">
        <v>0</v>
      </c>
      <c r="DP272" s="70">
        <v>0</v>
      </c>
      <c r="DQ272" s="70">
        <v>0</v>
      </c>
      <c r="DR272" s="70">
        <v>0</v>
      </c>
      <c r="DS272" s="70">
        <v>0</v>
      </c>
      <c r="DT272" s="70">
        <v>0</v>
      </c>
      <c r="DU272" s="70">
        <v>0</v>
      </c>
      <c r="DV272" s="70">
        <v>0</v>
      </c>
      <c r="DW272" s="70">
        <v>3</v>
      </c>
      <c r="DX272" s="70">
        <v>0</v>
      </c>
      <c r="DY272" s="70">
        <v>1</v>
      </c>
      <c r="DZ272" s="70">
        <v>14</v>
      </c>
      <c r="EA272" s="70">
        <v>0</v>
      </c>
      <c r="EB272" s="70">
        <v>0</v>
      </c>
      <c r="EC272" s="70">
        <v>0</v>
      </c>
      <c r="ED272" s="70">
        <v>21</v>
      </c>
      <c r="EE272" s="70">
        <v>4</v>
      </c>
    </row>
    <row r="273" spans="1:135">
      <c r="A273" s="70" t="s">
        <v>329</v>
      </c>
      <c r="B273" s="70" t="s">
        <v>4610</v>
      </c>
      <c r="C273" s="70" t="s">
        <v>4610</v>
      </c>
      <c r="D273" s="70" t="s">
        <v>526</v>
      </c>
      <c r="E273" s="70" t="s">
        <v>636</v>
      </c>
      <c r="F273" s="70" t="str">
        <f t="shared" si="4"/>
        <v>高雄市小港區</v>
      </c>
      <c r="G273" s="70">
        <f>VLOOKUP(F273,郵遞區號!$C$2:$D$371,2,0)</f>
        <v>812</v>
      </c>
      <c r="H273" s="70" t="str">
        <f>VLOOKUP(D273,區域對照!$A$2:$B$23,2,0)</f>
        <v>高屏區</v>
      </c>
      <c r="I273" s="70" t="s">
        <v>3677</v>
      </c>
      <c r="J273" s="70" t="s">
        <v>4609</v>
      </c>
      <c r="K273" s="59" t="s">
        <v>6124</v>
      </c>
      <c r="L273" s="71" t="s">
        <v>993</v>
      </c>
      <c r="M273" s="70" t="s">
        <v>1203</v>
      </c>
      <c r="N273" s="70" t="s">
        <v>1203</v>
      </c>
      <c r="O273" s="70" t="s">
        <v>1258</v>
      </c>
      <c r="P273" s="70" t="s">
        <v>708</v>
      </c>
      <c r="Q273" s="70" t="s">
        <v>1528</v>
      </c>
      <c r="R273" s="70" t="s">
        <v>3719</v>
      </c>
      <c r="S273" s="70" t="s">
        <v>3719</v>
      </c>
      <c r="T273" s="70" t="s">
        <v>5395</v>
      </c>
      <c r="U273" s="70">
        <v>22.565204300000001</v>
      </c>
      <c r="V273" s="70">
        <v>120.3613014</v>
      </c>
      <c r="W273" s="70" t="s">
        <v>2530</v>
      </c>
      <c r="X273" s="70" t="s">
        <v>708</v>
      </c>
      <c r="Y273" s="70" t="s">
        <v>708</v>
      </c>
      <c r="Z273" s="70" t="s">
        <v>708</v>
      </c>
      <c r="AA273" s="70" t="s">
        <v>708</v>
      </c>
      <c r="AB273" s="70" t="s">
        <v>708</v>
      </c>
      <c r="AC273" s="70" t="s">
        <v>708</v>
      </c>
      <c r="AD273" s="70" t="s">
        <v>708</v>
      </c>
      <c r="AE273" s="70" t="s">
        <v>708</v>
      </c>
      <c r="AF273" s="70" t="s">
        <v>5918</v>
      </c>
      <c r="AG273" s="70" t="s">
        <v>3440</v>
      </c>
      <c r="AI273" s="70" t="s">
        <v>2734</v>
      </c>
      <c r="AJ273" s="70" t="s">
        <v>2734</v>
      </c>
      <c r="AK273" s="70" t="s">
        <v>6490</v>
      </c>
      <c r="AL273" s="70" t="s">
        <v>2734</v>
      </c>
      <c r="AM273" s="70">
        <v>0</v>
      </c>
      <c r="AN273" s="70">
        <v>0</v>
      </c>
      <c r="AO273" s="70">
        <v>0</v>
      </c>
      <c r="AP273" s="70">
        <v>0</v>
      </c>
      <c r="AQ273" s="70">
        <v>0</v>
      </c>
      <c r="AR273" s="70">
        <v>0</v>
      </c>
      <c r="AS273" s="70">
        <v>0</v>
      </c>
      <c r="AT273" s="70">
        <v>1</v>
      </c>
      <c r="AU273" s="70">
        <v>38</v>
      </c>
      <c r="AV273" s="70">
        <v>0</v>
      </c>
      <c r="AW273" s="70">
        <v>0</v>
      </c>
      <c r="AX273" s="70">
        <v>0</v>
      </c>
      <c r="AY273" s="70">
        <v>6</v>
      </c>
      <c r="AZ273" s="70">
        <v>2</v>
      </c>
      <c r="BA273" s="70">
        <v>0</v>
      </c>
      <c r="BB273" s="70">
        <v>0</v>
      </c>
      <c r="BC273" s="70">
        <v>0</v>
      </c>
      <c r="BD273" s="70">
        <v>0</v>
      </c>
      <c r="BE273" s="70">
        <v>0</v>
      </c>
      <c r="BF273" s="70">
        <v>0</v>
      </c>
      <c r="BG273" s="70">
        <v>0</v>
      </c>
      <c r="BH273" s="70">
        <v>0</v>
      </c>
      <c r="BI273" s="70">
        <v>0</v>
      </c>
      <c r="BJ273" s="70">
        <v>0</v>
      </c>
      <c r="BK273" s="70">
        <v>0</v>
      </c>
      <c r="BL273" s="70">
        <v>0</v>
      </c>
      <c r="BM273" s="70">
        <v>22</v>
      </c>
      <c r="BN273" s="70">
        <v>1</v>
      </c>
      <c r="BO273" s="70">
        <v>0</v>
      </c>
      <c r="BP273" s="70">
        <v>0</v>
      </c>
      <c r="BQ273" s="70">
        <v>0</v>
      </c>
      <c r="BR273" s="70">
        <v>0</v>
      </c>
      <c r="BS273" s="70">
        <v>0</v>
      </c>
      <c r="BT273" s="70">
        <v>0</v>
      </c>
      <c r="BU273" s="70">
        <v>0</v>
      </c>
      <c r="BV273" s="70">
        <v>0</v>
      </c>
      <c r="BW273" s="70">
        <v>0</v>
      </c>
      <c r="BX273" s="70">
        <v>0</v>
      </c>
      <c r="BY273" s="70">
        <v>0</v>
      </c>
      <c r="BZ273" s="70">
        <v>0</v>
      </c>
      <c r="CA273" s="70">
        <v>0</v>
      </c>
      <c r="CB273" s="70">
        <v>2</v>
      </c>
      <c r="CC273" s="70">
        <v>0</v>
      </c>
      <c r="CD273" s="70">
        <v>1</v>
      </c>
      <c r="CE273" s="70">
        <v>0</v>
      </c>
      <c r="CF273" s="70">
        <v>0</v>
      </c>
      <c r="CG273" s="70">
        <v>0</v>
      </c>
      <c r="CH273" s="70">
        <v>0</v>
      </c>
      <c r="CI273" s="70">
        <v>1</v>
      </c>
      <c r="CJ273" s="70">
        <v>0</v>
      </c>
      <c r="CK273" s="70">
        <v>0</v>
      </c>
      <c r="CL273" s="70">
        <v>0</v>
      </c>
      <c r="CM273" s="70">
        <v>0</v>
      </c>
      <c r="CN273" s="70">
        <v>0</v>
      </c>
      <c r="CO273" s="70">
        <v>0</v>
      </c>
      <c r="CP273" s="70">
        <v>0</v>
      </c>
      <c r="CQ273" s="70">
        <v>1</v>
      </c>
      <c r="CR273" s="70">
        <v>1</v>
      </c>
      <c r="CS273" s="70">
        <v>0</v>
      </c>
      <c r="CT273" s="70">
        <v>1</v>
      </c>
      <c r="CU273" s="70">
        <v>0</v>
      </c>
      <c r="CV273" s="70">
        <v>0</v>
      </c>
      <c r="CW273" s="70">
        <v>0</v>
      </c>
      <c r="CX273" s="70">
        <v>0</v>
      </c>
      <c r="CY273" s="70">
        <v>1</v>
      </c>
      <c r="CZ273" s="70">
        <v>0</v>
      </c>
      <c r="DA273" s="70">
        <v>0</v>
      </c>
      <c r="DB273" s="70">
        <v>8</v>
      </c>
      <c r="DC273" s="70">
        <v>0</v>
      </c>
      <c r="DD273" s="70">
        <v>0</v>
      </c>
      <c r="DE273" s="70">
        <v>0</v>
      </c>
      <c r="DF273" s="70">
        <v>0</v>
      </c>
      <c r="DG273" s="70">
        <v>8</v>
      </c>
      <c r="DH273" s="70">
        <v>0</v>
      </c>
      <c r="DI273" s="70">
        <v>0</v>
      </c>
      <c r="DJ273" s="70">
        <v>1</v>
      </c>
      <c r="DK273" s="70">
        <v>1</v>
      </c>
      <c r="DL273" s="70">
        <v>2</v>
      </c>
      <c r="DM273" s="70">
        <v>0</v>
      </c>
      <c r="DN273" s="70">
        <v>0</v>
      </c>
      <c r="DO273" s="70">
        <v>1</v>
      </c>
      <c r="DP273" s="70">
        <v>0</v>
      </c>
      <c r="DQ273" s="70">
        <v>0</v>
      </c>
      <c r="DR273" s="70">
        <v>0</v>
      </c>
      <c r="DS273" s="70">
        <v>0</v>
      </c>
      <c r="DT273" s="70">
        <v>7</v>
      </c>
      <c r="DU273" s="70">
        <v>0</v>
      </c>
      <c r="DV273" s="70">
        <v>4</v>
      </c>
      <c r="DW273" s="70">
        <v>5</v>
      </c>
      <c r="DX273" s="70">
        <v>0</v>
      </c>
      <c r="DY273" s="70">
        <v>12</v>
      </c>
      <c r="DZ273" s="70">
        <v>29</v>
      </c>
      <c r="EA273" s="70">
        <v>0</v>
      </c>
      <c r="EB273" s="70">
        <v>0</v>
      </c>
      <c r="EC273" s="70">
        <v>0</v>
      </c>
      <c r="ED273" s="70">
        <v>70</v>
      </c>
      <c r="EE273" s="70">
        <v>4</v>
      </c>
    </row>
    <row r="274" spans="1:135">
      <c r="A274" s="70" t="s">
        <v>330</v>
      </c>
      <c r="B274" s="70" t="s">
        <v>4210</v>
      </c>
      <c r="C274" s="70" t="s">
        <v>4210</v>
      </c>
      <c r="D274" s="70" t="s">
        <v>526</v>
      </c>
      <c r="E274" s="70" t="s">
        <v>636</v>
      </c>
      <c r="F274" s="70" t="str">
        <f t="shared" si="4"/>
        <v>高雄市小港區</v>
      </c>
      <c r="G274" s="70">
        <f>VLOOKUP(F274,郵遞區號!$C$2:$D$371,2,0)</f>
        <v>812</v>
      </c>
      <c r="H274" s="70" t="str">
        <f>VLOOKUP(D274,區域對照!$A$2:$B$23,2,0)</f>
        <v>高屏區</v>
      </c>
      <c r="I274" s="70" t="s">
        <v>3677</v>
      </c>
      <c r="J274" s="70" t="s">
        <v>4609</v>
      </c>
      <c r="K274" s="59" t="s">
        <v>6124</v>
      </c>
      <c r="L274" s="71" t="s">
        <v>994</v>
      </c>
      <c r="M274" s="70" t="s">
        <v>1203</v>
      </c>
      <c r="N274" s="70" t="s">
        <v>1203</v>
      </c>
      <c r="O274" s="70" t="s">
        <v>1258</v>
      </c>
      <c r="P274" s="70" t="s">
        <v>708</v>
      </c>
      <c r="Q274" s="70" t="s">
        <v>1529</v>
      </c>
      <c r="R274" s="70" t="s">
        <v>3718</v>
      </c>
      <c r="S274" s="70" t="s">
        <v>4924</v>
      </c>
      <c r="T274" s="70" t="s">
        <v>5396</v>
      </c>
      <c r="U274" s="70">
        <v>22.569592</v>
      </c>
      <c r="V274" s="70">
        <v>120.3511481</v>
      </c>
      <c r="W274" s="70" t="s">
        <v>2531</v>
      </c>
      <c r="X274" s="70" t="s">
        <v>708</v>
      </c>
      <c r="Y274" s="70" t="s">
        <v>708</v>
      </c>
      <c r="Z274" s="70" t="s">
        <v>708</v>
      </c>
      <c r="AA274" s="70" t="s">
        <v>708</v>
      </c>
      <c r="AB274" s="70" t="s">
        <v>708</v>
      </c>
      <c r="AC274" s="70" t="s">
        <v>708</v>
      </c>
      <c r="AD274" s="70" t="s">
        <v>708</v>
      </c>
      <c r="AE274" s="70" t="s">
        <v>708</v>
      </c>
      <c r="AF274" s="70" t="s">
        <v>5919</v>
      </c>
      <c r="AG274" s="70" t="s">
        <v>3441</v>
      </c>
      <c r="AI274" s="70" t="s">
        <v>2734</v>
      </c>
      <c r="AJ274" s="70" t="s">
        <v>2734</v>
      </c>
      <c r="AK274" s="70" t="s">
        <v>6490</v>
      </c>
      <c r="AL274" s="70" t="s">
        <v>2734</v>
      </c>
      <c r="AM274" s="70">
        <v>0</v>
      </c>
      <c r="AN274" s="70">
        <v>0</v>
      </c>
      <c r="AO274" s="70">
        <v>0</v>
      </c>
      <c r="AP274" s="70">
        <v>0</v>
      </c>
      <c r="AQ274" s="70">
        <v>0</v>
      </c>
      <c r="AR274" s="70">
        <v>0</v>
      </c>
      <c r="AS274" s="70">
        <v>0</v>
      </c>
      <c r="AT274" s="70">
        <v>1</v>
      </c>
      <c r="AU274" s="70">
        <v>20</v>
      </c>
      <c r="AV274" s="70">
        <v>0</v>
      </c>
      <c r="AW274" s="70">
        <v>0</v>
      </c>
      <c r="AX274" s="70">
        <v>0</v>
      </c>
      <c r="AY274" s="70">
        <v>2</v>
      </c>
      <c r="AZ274" s="70">
        <v>1</v>
      </c>
      <c r="BA274" s="70">
        <v>0</v>
      </c>
      <c r="BB274" s="70">
        <v>0</v>
      </c>
      <c r="BC274" s="70">
        <v>1</v>
      </c>
      <c r="BD274" s="70">
        <v>0</v>
      </c>
      <c r="BE274" s="70">
        <v>0</v>
      </c>
      <c r="BF274" s="70">
        <v>0</v>
      </c>
      <c r="BG274" s="70">
        <v>0</v>
      </c>
      <c r="BH274" s="70">
        <v>10</v>
      </c>
      <c r="BI274" s="70">
        <v>0</v>
      </c>
      <c r="BJ274" s="70">
        <v>0</v>
      </c>
      <c r="BK274" s="70">
        <v>0</v>
      </c>
      <c r="BL274" s="70">
        <v>0</v>
      </c>
      <c r="BM274" s="70">
        <v>0</v>
      </c>
      <c r="BN274" s="70">
        <v>2</v>
      </c>
      <c r="BO274" s="70">
        <v>0</v>
      </c>
      <c r="BP274" s="70">
        <v>0</v>
      </c>
      <c r="BQ274" s="70">
        <v>0</v>
      </c>
      <c r="BR274" s="70">
        <v>0</v>
      </c>
      <c r="BS274" s="70">
        <v>0</v>
      </c>
      <c r="BT274" s="70">
        <v>0</v>
      </c>
      <c r="BU274" s="70">
        <v>0</v>
      </c>
      <c r="BV274" s="70">
        <v>0</v>
      </c>
      <c r="BW274" s="70">
        <v>0</v>
      </c>
      <c r="BX274" s="70">
        <v>0</v>
      </c>
      <c r="BY274" s="70">
        <v>0</v>
      </c>
      <c r="BZ274" s="70">
        <v>0</v>
      </c>
      <c r="CA274" s="70">
        <v>0</v>
      </c>
      <c r="CB274" s="70">
        <v>0</v>
      </c>
      <c r="CC274" s="70">
        <v>0</v>
      </c>
      <c r="CD274" s="70">
        <v>0</v>
      </c>
      <c r="CE274" s="70">
        <v>0</v>
      </c>
      <c r="CF274" s="70">
        <v>0</v>
      </c>
      <c r="CG274" s="70">
        <v>0</v>
      </c>
      <c r="CH274" s="70">
        <v>1</v>
      </c>
      <c r="CI274" s="70">
        <v>0</v>
      </c>
      <c r="CJ274" s="70">
        <v>0</v>
      </c>
      <c r="CK274" s="70">
        <v>0</v>
      </c>
      <c r="CL274" s="70">
        <v>0</v>
      </c>
      <c r="CM274" s="70">
        <v>0</v>
      </c>
      <c r="CN274" s="70">
        <v>0</v>
      </c>
      <c r="CO274" s="70">
        <v>0</v>
      </c>
      <c r="CP274" s="70">
        <v>0</v>
      </c>
      <c r="CQ274" s="70">
        <v>0</v>
      </c>
      <c r="CR274" s="70">
        <v>3</v>
      </c>
      <c r="CS274" s="70">
        <v>0</v>
      </c>
      <c r="CT274" s="70">
        <v>0</v>
      </c>
      <c r="CU274" s="70">
        <v>0</v>
      </c>
      <c r="CV274" s="70">
        <v>0</v>
      </c>
      <c r="CW274" s="70">
        <v>0</v>
      </c>
      <c r="CX274" s="70">
        <v>0</v>
      </c>
      <c r="CY274" s="70">
        <v>0</v>
      </c>
      <c r="CZ274" s="70">
        <v>0</v>
      </c>
      <c r="DA274" s="70">
        <v>0</v>
      </c>
      <c r="DB274" s="70">
        <v>4</v>
      </c>
      <c r="DC274" s="70">
        <v>0</v>
      </c>
      <c r="DD274" s="70">
        <v>0</v>
      </c>
      <c r="DE274" s="70">
        <v>0</v>
      </c>
      <c r="DF274" s="70">
        <v>0</v>
      </c>
      <c r="DG274" s="70">
        <v>4</v>
      </c>
      <c r="DH274" s="70">
        <v>0</v>
      </c>
      <c r="DI274" s="70">
        <v>0</v>
      </c>
      <c r="DJ274" s="70">
        <v>0</v>
      </c>
      <c r="DK274" s="70">
        <v>0</v>
      </c>
      <c r="DL274" s="70">
        <v>0</v>
      </c>
      <c r="DM274" s="70">
        <v>0</v>
      </c>
      <c r="DN274" s="70">
        <v>0</v>
      </c>
      <c r="DO274" s="70">
        <v>0</v>
      </c>
      <c r="DP274" s="70">
        <v>0</v>
      </c>
      <c r="DQ274" s="70">
        <v>0</v>
      </c>
      <c r="DR274" s="70">
        <v>0</v>
      </c>
      <c r="DS274" s="70">
        <v>0</v>
      </c>
      <c r="DT274" s="70">
        <v>1</v>
      </c>
      <c r="DU274" s="70">
        <v>0</v>
      </c>
      <c r="DV274" s="70">
        <v>0</v>
      </c>
      <c r="DW274" s="70">
        <v>2</v>
      </c>
      <c r="DX274" s="70">
        <v>0</v>
      </c>
      <c r="DY274" s="70">
        <v>2</v>
      </c>
      <c r="DZ274" s="70">
        <v>17</v>
      </c>
      <c r="EA274" s="70">
        <v>0</v>
      </c>
      <c r="EB274" s="70">
        <v>0</v>
      </c>
      <c r="EC274" s="70">
        <v>0</v>
      </c>
      <c r="ED274" s="70">
        <v>26</v>
      </c>
      <c r="EE274" s="70">
        <v>4</v>
      </c>
    </row>
    <row r="275" spans="1:135">
      <c r="A275" s="70" t="s">
        <v>331</v>
      </c>
      <c r="B275" s="70" t="s">
        <v>4610</v>
      </c>
      <c r="C275" s="70" t="s">
        <v>4610</v>
      </c>
      <c r="D275" s="70" t="s">
        <v>528</v>
      </c>
      <c r="E275" s="70" t="s">
        <v>565</v>
      </c>
      <c r="F275" s="70" t="str">
        <f t="shared" si="4"/>
        <v>臺中市豐原區</v>
      </c>
      <c r="G275" s="70">
        <f>VLOOKUP(F275,郵遞區號!$C$2:$D$371,2,0)</f>
        <v>420</v>
      </c>
      <c r="H275" s="70" t="str">
        <f>VLOOKUP(D275,區域對照!$A$2:$B$23,2,0)</f>
        <v>中區</v>
      </c>
      <c r="I275" s="70" t="s">
        <v>3677</v>
      </c>
      <c r="J275" s="70" t="s">
        <v>4609</v>
      </c>
      <c r="K275" s="59" t="s">
        <v>6124</v>
      </c>
      <c r="L275" s="71" t="s">
        <v>995</v>
      </c>
      <c r="M275" s="70" t="s">
        <v>1203</v>
      </c>
      <c r="N275" s="70" t="s">
        <v>1203</v>
      </c>
      <c r="O275" s="70" t="s">
        <v>1258</v>
      </c>
      <c r="P275" s="70" t="s">
        <v>708</v>
      </c>
      <c r="Q275" s="70" t="s">
        <v>1530</v>
      </c>
      <c r="R275" s="70" t="s">
        <v>3859</v>
      </c>
      <c r="S275" s="70" t="s">
        <v>3859</v>
      </c>
      <c r="T275" s="70" t="s">
        <v>5397</v>
      </c>
      <c r="U275" s="70">
        <v>24.251842499999999</v>
      </c>
      <c r="V275" s="70">
        <v>120.71615660000001</v>
      </c>
      <c r="W275" s="70" t="s">
        <v>2532</v>
      </c>
      <c r="X275" s="70" t="s">
        <v>708</v>
      </c>
      <c r="Y275" s="70" t="s">
        <v>708</v>
      </c>
      <c r="Z275" s="70" t="s">
        <v>708</v>
      </c>
      <c r="AA275" s="70" t="s">
        <v>708</v>
      </c>
      <c r="AB275" s="70" t="s">
        <v>708</v>
      </c>
      <c r="AC275" s="70" t="s">
        <v>708</v>
      </c>
      <c r="AD275" s="70" t="s">
        <v>708</v>
      </c>
      <c r="AE275" s="70" t="s">
        <v>708</v>
      </c>
      <c r="AF275" s="70" t="s">
        <v>5920</v>
      </c>
      <c r="AG275" s="70" t="s">
        <v>3442</v>
      </c>
      <c r="AI275" s="70" t="s">
        <v>2734</v>
      </c>
      <c r="AJ275" s="70" t="s">
        <v>2734</v>
      </c>
      <c r="AK275" s="70" t="s">
        <v>6490</v>
      </c>
      <c r="AL275" s="70" t="s">
        <v>2734</v>
      </c>
      <c r="AM275" s="70">
        <v>0</v>
      </c>
      <c r="AN275" s="70">
        <v>0</v>
      </c>
      <c r="AO275" s="70">
        <v>0</v>
      </c>
      <c r="AP275" s="70">
        <v>0</v>
      </c>
      <c r="AQ275" s="70">
        <v>0</v>
      </c>
      <c r="AR275" s="70">
        <v>0</v>
      </c>
      <c r="AS275" s="70">
        <v>0</v>
      </c>
      <c r="AT275" s="70">
        <v>1</v>
      </c>
      <c r="AU275" s="70">
        <v>20</v>
      </c>
      <c r="AV275" s="70">
        <v>0</v>
      </c>
      <c r="AW275" s="70">
        <v>0</v>
      </c>
      <c r="AX275" s="70">
        <v>0</v>
      </c>
      <c r="AY275" s="70">
        <v>7</v>
      </c>
      <c r="AZ275" s="70">
        <v>0</v>
      </c>
      <c r="BA275" s="70">
        <v>0</v>
      </c>
      <c r="BB275" s="70">
        <v>0</v>
      </c>
      <c r="BC275" s="70">
        <v>0</v>
      </c>
      <c r="BD275" s="70">
        <v>0</v>
      </c>
      <c r="BE275" s="70">
        <v>0</v>
      </c>
      <c r="BF275" s="70">
        <v>0</v>
      </c>
      <c r="BG275" s="70">
        <v>0</v>
      </c>
      <c r="BH275" s="70">
        <v>0</v>
      </c>
      <c r="BI275" s="70">
        <v>0</v>
      </c>
      <c r="BJ275" s="70">
        <v>0</v>
      </c>
      <c r="BK275" s="70">
        <v>0</v>
      </c>
      <c r="BL275" s="70">
        <v>0</v>
      </c>
      <c r="BM275" s="70">
        <v>0</v>
      </c>
      <c r="BN275" s="70">
        <v>0</v>
      </c>
      <c r="BO275" s="70">
        <v>0</v>
      </c>
      <c r="BP275" s="70">
        <v>0</v>
      </c>
      <c r="BQ275" s="70">
        <v>0</v>
      </c>
      <c r="BR275" s="70">
        <v>0</v>
      </c>
      <c r="BS275" s="70">
        <v>0</v>
      </c>
      <c r="BT275" s="70">
        <v>0</v>
      </c>
      <c r="BU275" s="70">
        <v>0</v>
      </c>
      <c r="BV275" s="70">
        <v>0</v>
      </c>
      <c r="BW275" s="70">
        <v>0</v>
      </c>
      <c r="BX275" s="70">
        <v>0</v>
      </c>
      <c r="BY275" s="70">
        <v>0</v>
      </c>
      <c r="BZ275" s="70">
        <v>0</v>
      </c>
      <c r="CA275" s="70">
        <v>2</v>
      </c>
      <c r="CB275" s="70">
        <v>1</v>
      </c>
      <c r="CC275" s="70">
        <v>0</v>
      </c>
      <c r="CD275" s="70">
        <v>0</v>
      </c>
      <c r="CE275" s="70">
        <v>0</v>
      </c>
      <c r="CF275" s="70">
        <v>0</v>
      </c>
      <c r="CG275" s="70">
        <v>0</v>
      </c>
      <c r="CH275" s="70">
        <v>0</v>
      </c>
      <c r="CI275" s="70">
        <v>0</v>
      </c>
      <c r="CJ275" s="70">
        <v>0</v>
      </c>
      <c r="CK275" s="70">
        <v>0</v>
      </c>
      <c r="CL275" s="70">
        <v>0</v>
      </c>
      <c r="CM275" s="70">
        <v>1</v>
      </c>
      <c r="CN275" s="70">
        <v>0</v>
      </c>
      <c r="CO275" s="70">
        <v>0</v>
      </c>
      <c r="CP275" s="70">
        <v>0</v>
      </c>
      <c r="CQ275" s="70">
        <v>0</v>
      </c>
      <c r="CR275" s="70">
        <v>0</v>
      </c>
      <c r="CS275" s="70">
        <v>0</v>
      </c>
      <c r="CT275" s="70">
        <v>0</v>
      </c>
      <c r="CU275" s="70">
        <v>1</v>
      </c>
      <c r="CV275" s="70">
        <v>0</v>
      </c>
      <c r="CW275" s="70">
        <v>0</v>
      </c>
      <c r="CX275" s="70">
        <v>0</v>
      </c>
      <c r="CY275" s="70">
        <v>0</v>
      </c>
      <c r="CZ275" s="70">
        <v>0</v>
      </c>
      <c r="DA275" s="70">
        <v>0</v>
      </c>
      <c r="DB275" s="70">
        <v>5</v>
      </c>
      <c r="DC275" s="70">
        <v>2</v>
      </c>
      <c r="DD275" s="70">
        <v>0</v>
      </c>
      <c r="DE275" s="70">
        <v>0</v>
      </c>
      <c r="DF275" s="70">
        <v>0</v>
      </c>
      <c r="DG275" s="70">
        <v>3</v>
      </c>
      <c r="DH275" s="70">
        <v>0</v>
      </c>
      <c r="DI275" s="70">
        <v>0</v>
      </c>
      <c r="DJ275" s="70">
        <v>0</v>
      </c>
      <c r="DK275" s="70">
        <v>1</v>
      </c>
      <c r="DL275" s="70">
        <v>4</v>
      </c>
      <c r="DM275" s="70">
        <v>1</v>
      </c>
      <c r="DN275" s="70">
        <v>0</v>
      </c>
      <c r="DO275" s="70">
        <v>0</v>
      </c>
      <c r="DP275" s="70">
        <v>0</v>
      </c>
      <c r="DQ275" s="70">
        <v>0</v>
      </c>
      <c r="DR275" s="70">
        <v>3</v>
      </c>
      <c r="DS275" s="70">
        <v>0</v>
      </c>
      <c r="DT275" s="70">
        <v>1</v>
      </c>
      <c r="DU275" s="70">
        <v>0</v>
      </c>
      <c r="DV275" s="70">
        <v>2</v>
      </c>
      <c r="DW275" s="70">
        <v>3</v>
      </c>
      <c r="DX275" s="70">
        <v>0</v>
      </c>
      <c r="DY275" s="70">
        <v>2</v>
      </c>
      <c r="DZ275" s="70">
        <v>12</v>
      </c>
      <c r="EA275" s="70">
        <v>0</v>
      </c>
      <c r="EB275" s="70">
        <v>0</v>
      </c>
      <c r="EC275" s="70">
        <v>0</v>
      </c>
      <c r="ED275" s="70">
        <v>34</v>
      </c>
      <c r="EE275" s="70">
        <v>4</v>
      </c>
    </row>
    <row r="276" spans="1:135">
      <c r="A276" s="70" t="s">
        <v>332</v>
      </c>
      <c r="B276" s="70" t="s">
        <v>4610</v>
      </c>
      <c r="C276" s="70" t="s">
        <v>4610</v>
      </c>
      <c r="D276" s="70" t="s">
        <v>528</v>
      </c>
      <c r="E276" s="70" t="s">
        <v>565</v>
      </c>
      <c r="F276" s="70" t="str">
        <f t="shared" si="4"/>
        <v>臺中市豐原區</v>
      </c>
      <c r="G276" s="70">
        <f>VLOOKUP(F276,郵遞區號!$C$2:$D$371,2,0)</f>
        <v>420</v>
      </c>
      <c r="H276" s="70" t="str">
        <f>VLOOKUP(D276,區域對照!$A$2:$B$23,2,0)</f>
        <v>中區</v>
      </c>
      <c r="I276" s="70" t="s">
        <v>3677</v>
      </c>
      <c r="J276" s="70" t="s">
        <v>4609</v>
      </c>
      <c r="K276" s="59" t="s">
        <v>6124</v>
      </c>
      <c r="L276" s="71" t="s">
        <v>996</v>
      </c>
      <c r="M276" s="70" t="s">
        <v>1203</v>
      </c>
      <c r="N276" s="70" t="s">
        <v>1203</v>
      </c>
      <c r="O276" s="70" t="s">
        <v>1258</v>
      </c>
      <c r="P276" s="70" t="s">
        <v>708</v>
      </c>
      <c r="Q276" s="70" t="s">
        <v>1531</v>
      </c>
      <c r="R276" s="70" t="s">
        <v>3858</v>
      </c>
      <c r="S276" s="70" t="s">
        <v>3858</v>
      </c>
      <c r="T276" s="70" t="s">
        <v>5398</v>
      </c>
      <c r="U276" s="70">
        <v>24.253661999999998</v>
      </c>
      <c r="V276" s="70">
        <v>120.72014299999999</v>
      </c>
      <c r="W276" s="70" t="s">
        <v>2533</v>
      </c>
      <c r="X276" s="70" t="s">
        <v>708</v>
      </c>
      <c r="Y276" s="70" t="s">
        <v>708</v>
      </c>
      <c r="Z276" s="70" t="s">
        <v>708</v>
      </c>
      <c r="AA276" s="70" t="s">
        <v>708</v>
      </c>
      <c r="AB276" s="70" t="s">
        <v>708</v>
      </c>
      <c r="AC276" s="70" t="s">
        <v>708</v>
      </c>
      <c r="AD276" s="70" t="s">
        <v>708</v>
      </c>
      <c r="AE276" s="70" t="s">
        <v>708</v>
      </c>
      <c r="AF276" s="70" t="s">
        <v>5921</v>
      </c>
      <c r="AG276" s="70" t="s">
        <v>3443</v>
      </c>
      <c r="AI276" s="70" t="s">
        <v>2734</v>
      </c>
      <c r="AJ276" s="70" t="s">
        <v>2734</v>
      </c>
      <c r="AK276" s="70" t="s">
        <v>6490</v>
      </c>
      <c r="AL276" s="70" t="s">
        <v>2734</v>
      </c>
      <c r="AM276" s="70">
        <v>0</v>
      </c>
      <c r="AN276" s="70">
        <v>0</v>
      </c>
      <c r="AO276" s="70">
        <v>0</v>
      </c>
      <c r="AP276" s="70">
        <v>0</v>
      </c>
      <c r="AQ276" s="70">
        <v>0</v>
      </c>
      <c r="AR276" s="70">
        <v>0</v>
      </c>
      <c r="AS276" s="70">
        <v>0</v>
      </c>
      <c r="AT276" s="70">
        <v>1</v>
      </c>
      <c r="AU276" s="70">
        <v>38</v>
      </c>
      <c r="AV276" s="70">
        <v>0</v>
      </c>
      <c r="AW276" s="70">
        <v>0</v>
      </c>
      <c r="AX276" s="70">
        <v>0</v>
      </c>
      <c r="AY276" s="70">
        <v>2</v>
      </c>
      <c r="AZ276" s="70">
        <v>1</v>
      </c>
      <c r="BA276" s="70">
        <v>0</v>
      </c>
      <c r="BB276" s="70">
        <v>0</v>
      </c>
      <c r="BC276" s="70">
        <v>0</v>
      </c>
      <c r="BD276" s="70">
        <v>0</v>
      </c>
      <c r="BE276" s="70">
        <v>0</v>
      </c>
      <c r="BF276" s="70">
        <v>0</v>
      </c>
      <c r="BG276" s="70">
        <v>0</v>
      </c>
      <c r="BH276" s="70">
        <v>0</v>
      </c>
      <c r="BI276" s="70">
        <v>0</v>
      </c>
      <c r="BJ276" s="70">
        <v>0</v>
      </c>
      <c r="BK276" s="70">
        <v>0</v>
      </c>
      <c r="BL276" s="70">
        <v>1</v>
      </c>
      <c r="BM276" s="70">
        <v>0</v>
      </c>
      <c r="BN276" s="70">
        <v>1</v>
      </c>
      <c r="BO276" s="70">
        <v>0</v>
      </c>
      <c r="BP276" s="70">
        <v>0</v>
      </c>
      <c r="BQ276" s="70">
        <v>0</v>
      </c>
      <c r="BR276" s="70">
        <v>0</v>
      </c>
      <c r="BS276" s="70">
        <v>0</v>
      </c>
      <c r="BT276" s="70">
        <v>0</v>
      </c>
      <c r="BU276" s="70">
        <v>0</v>
      </c>
      <c r="BV276" s="70">
        <v>25</v>
      </c>
      <c r="BW276" s="70">
        <v>0</v>
      </c>
      <c r="BX276" s="70">
        <v>0</v>
      </c>
      <c r="BY276" s="70">
        <v>0</v>
      </c>
      <c r="BZ276" s="70">
        <v>0</v>
      </c>
      <c r="CA276" s="70">
        <v>0</v>
      </c>
      <c r="CB276" s="70">
        <v>3</v>
      </c>
      <c r="CC276" s="70">
        <v>0</v>
      </c>
      <c r="CD276" s="70">
        <v>0</v>
      </c>
      <c r="CE276" s="70">
        <v>0</v>
      </c>
      <c r="CF276" s="70">
        <v>0</v>
      </c>
      <c r="CG276" s="70">
        <v>0</v>
      </c>
      <c r="CH276" s="70">
        <v>0</v>
      </c>
      <c r="CI276" s="70">
        <v>0</v>
      </c>
      <c r="CJ276" s="70">
        <v>0</v>
      </c>
      <c r="CK276" s="70">
        <v>0</v>
      </c>
      <c r="CL276" s="70">
        <v>0</v>
      </c>
      <c r="CM276" s="70">
        <v>1</v>
      </c>
      <c r="CN276" s="70">
        <v>0</v>
      </c>
      <c r="CO276" s="70">
        <v>0</v>
      </c>
      <c r="CP276" s="70">
        <v>0</v>
      </c>
      <c r="CQ276" s="70">
        <v>1</v>
      </c>
      <c r="CR276" s="70">
        <v>0</v>
      </c>
      <c r="CS276" s="70">
        <v>0</v>
      </c>
      <c r="CT276" s="70">
        <v>1</v>
      </c>
      <c r="CU276" s="70">
        <v>0</v>
      </c>
      <c r="CV276" s="70">
        <v>0</v>
      </c>
      <c r="CW276" s="70">
        <v>0</v>
      </c>
      <c r="CX276" s="70">
        <v>0</v>
      </c>
      <c r="CY276" s="70">
        <v>0</v>
      </c>
      <c r="CZ276" s="70">
        <v>0</v>
      </c>
      <c r="DA276" s="70">
        <v>0</v>
      </c>
      <c r="DB276" s="70">
        <v>6</v>
      </c>
      <c r="DC276" s="70">
        <v>0</v>
      </c>
      <c r="DD276" s="70">
        <v>0</v>
      </c>
      <c r="DE276" s="70">
        <v>0</v>
      </c>
      <c r="DF276" s="70">
        <v>0</v>
      </c>
      <c r="DG276" s="70">
        <v>6</v>
      </c>
      <c r="DH276" s="70">
        <v>0</v>
      </c>
      <c r="DI276" s="70">
        <v>0</v>
      </c>
      <c r="DJ276" s="70">
        <v>0</v>
      </c>
      <c r="DK276" s="70">
        <v>2</v>
      </c>
      <c r="DL276" s="70">
        <v>3</v>
      </c>
      <c r="DM276" s="70">
        <v>0</v>
      </c>
      <c r="DN276" s="70">
        <v>0</v>
      </c>
      <c r="DO276" s="70">
        <v>0</v>
      </c>
      <c r="DP276" s="70">
        <v>0</v>
      </c>
      <c r="DQ276" s="70">
        <v>0</v>
      </c>
      <c r="DR276" s="70">
        <v>0</v>
      </c>
      <c r="DS276" s="70">
        <v>0</v>
      </c>
      <c r="DT276" s="70">
        <v>2</v>
      </c>
      <c r="DU276" s="70">
        <v>0</v>
      </c>
      <c r="DV276" s="70">
        <v>2</v>
      </c>
      <c r="DW276" s="70">
        <v>4</v>
      </c>
      <c r="DX276" s="70">
        <v>0</v>
      </c>
      <c r="DY276" s="70">
        <v>4</v>
      </c>
      <c r="DZ276" s="70">
        <v>19</v>
      </c>
      <c r="EA276" s="70">
        <v>0</v>
      </c>
      <c r="EB276" s="70">
        <v>0</v>
      </c>
      <c r="EC276" s="70">
        <v>0</v>
      </c>
      <c r="ED276" s="70">
        <v>42</v>
      </c>
      <c r="EE276" s="70">
        <v>4</v>
      </c>
    </row>
    <row r="277" spans="1:135" s="74" customFormat="1">
      <c r="A277" s="70" t="s">
        <v>333</v>
      </c>
      <c r="B277" s="70" t="s">
        <v>4610</v>
      </c>
      <c r="C277" s="70" t="s">
        <v>4610</v>
      </c>
      <c r="D277" s="70" t="s">
        <v>528</v>
      </c>
      <c r="E277" s="70" t="s">
        <v>565</v>
      </c>
      <c r="F277" s="70" t="str">
        <f t="shared" si="4"/>
        <v>臺中市豐原區</v>
      </c>
      <c r="G277" s="70">
        <f>VLOOKUP(F277,郵遞區號!$C$2:$D$371,2,0)</f>
        <v>420</v>
      </c>
      <c r="H277" s="70" t="str">
        <f>VLOOKUP(D277,區域對照!$A$2:$B$23,2,0)</f>
        <v>中區</v>
      </c>
      <c r="I277" s="70" t="s">
        <v>3677</v>
      </c>
      <c r="J277" s="70" t="s">
        <v>4609</v>
      </c>
      <c r="K277" s="59" t="s">
        <v>6124</v>
      </c>
      <c r="L277" s="71" t="s">
        <v>997</v>
      </c>
      <c r="M277" s="70" t="s">
        <v>1203</v>
      </c>
      <c r="N277" s="70" t="s">
        <v>1203</v>
      </c>
      <c r="O277" s="70" t="s">
        <v>1258</v>
      </c>
      <c r="P277" s="70" t="s">
        <v>708</v>
      </c>
      <c r="Q277" s="70" t="s">
        <v>1532</v>
      </c>
      <c r="R277" s="70" t="s">
        <v>3857</v>
      </c>
      <c r="S277" s="70" t="s">
        <v>4925</v>
      </c>
      <c r="T277" s="70" t="s">
        <v>5399</v>
      </c>
      <c r="U277" s="70">
        <v>24.2522299</v>
      </c>
      <c r="V277" s="70">
        <v>120.71784340000001</v>
      </c>
      <c r="W277" s="70" t="s">
        <v>2534</v>
      </c>
      <c r="X277" s="70" t="s">
        <v>708</v>
      </c>
      <c r="Y277" s="70" t="s">
        <v>708</v>
      </c>
      <c r="Z277" s="70" t="s">
        <v>708</v>
      </c>
      <c r="AA277" s="70" t="s">
        <v>708</v>
      </c>
      <c r="AB277" s="70" t="s">
        <v>708</v>
      </c>
      <c r="AC277" s="70" t="s">
        <v>708</v>
      </c>
      <c r="AD277" s="70" t="s">
        <v>708</v>
      </c>
      <c r="AE277" s="70" t="s">
        <v>708</v>
      </c>
      <c r="AF277" s="70" t="s">
        <v>5922</v>
      </c>
      <c r="AG277" s="70" t="s">
        <v>3444</v>
      </c>
      <c r="AH277" s="70"/>
      <c r="AI277" s="70" t="s">
        <v>2734</v>
      </c>
      <c r="AJ277" s="70" t="s">
        <v>2734</v>
      </c>
      <c r="AK277" s="70" t="s">
        <v>6490</v>
      </c>
      <c r="AL277" s="70" t="s">
        <v>2734</v>
      </c>
      <c r="AM277" s="70">
        <v>0</v>
      </c>
      <c r="AN277" s="70">
        <v>0</v>
      </c>
      <c r="AO277" s="70">
        <v>0</v>
      </c>
      <c r="AP277" s="70">
        <v>0</v>
      </c>
      <c r="AQ277" s="70">
        <v>0</v>
      </c>
      <c r="AR277" s="70">
        <v>0</v>
      </c>
      <c r="AS277" s="70">
        <v>0</v>
      </c>
      <c r="AT277" s="70">
        <v>1</v>
      </c>
      <c r="AU277" s="70">
        <v>25</v>
      </c>
      <c r="AV277" s="70">
        <v>0</v>
      </c>
      <c r="AW277" s="70">
        <v>0</v>
      </c>
      <c r="AX277" s="70">
        <v>0</v>
      </c>
      <c r="AY277" s="70">
        <v>3</v>
      </c>
      <c r="AZ277" s="70">
        <v>1</v>
      </c>
      <c r="BA277" s="70">
        <v>0</v>
      </c>
      <c r="BB277" s="70">
        <v>0</v>
      </c>
      <c r="BC277" s="70">
        <v>0</v>
      </c>
      <c r="BD277" s="70">
        <v>0</v>
      </c>
      <c r="BE277" s="70">
        <v>0</v>
      </c>
      <c r="BF277" s="70">
        <v>0</v>
      </c>
      <c r="BG277" s="70">
        <v>0</v>
      </c>
      <c r="BH277" s="70">
        <v>0</v>
      </c>
      <c r="BI277" s="70">
        <v>0</v>
      </c>
      <c r="BJ277" s="70">
        <v>0</v>
      </c>
      <c r="BK277" s="70">
        <v>0</v>
      </c>
      <c r="BL277" s="70">
        <v>1</v>
      </c>
      <c r="BM277" s="70">
        <v>0</v>
      </c>
      <c r="BN277" s="70">
        <v>1</v>
      </c>
      <c r="BO277" s="70">
        <v>0</v>
      </c>
      <c r="BP277" s="70">
        <v>0</v>
      </c>
      <c r="BQ277" s="70">
        <v>0</v>
      </c>
      <c r="BR277" s="70">
        <v>0</v>
      </c>
      <c r="BS277" s="70">
        <v>0</v>
      </c>
      <c r="BT277" s="70">
        <v>0</v>
      </c>
      <c r="BU277" s="70">
        <v>0</v>
      </c>
      <c r="BV277" s="70">
        <v>0</v>
      </c>
      <c r="BW277" s="70">
        <v>0</v>
      </c>
      <c r="BX277" s="70">
        <v>0</v>
      </c>
      <c r="BY277" s="70">
        <v>0</v>
      </c>
      <c r="BZ277" s="70">
        <v>0</v>
      </c>
      <c r="CA277" s="70">
        <v>0</v>
      </c>
      <c r="CB277" s="70">
        <v>1</v>
      </c>
      <c r="CC277" s="70">
        <v>0</v>
      </c>
      <c r="CD277" s="70">
        <v>0</v>
      </c>
      <c r="CE277" s="70">
        <v>0</v>
      </c>
      <c r="CF277" s="70">
        <v>0</v>
      </c>
      <c r="CG277" s="70">
        <v>0</v>
      </c>
      <c r="CH277" s="70">
        <v>0</v>
      </c>
      <c r="CI277" s="70">
        <v>0</v>
      </c>
      <c r="CJ277" s="70">
        <v>0</v>
      </c>
      <c r="CK277" s="70">
        <v>0</v>
      </c>
      <c r="CL277" s="70">
        <v>0</v>
      </c>
      <c r="CM277" s="70">
        <v>1</v>
      </c>
      <c r="CN277" s="70">
        <v>0</v>
      </c>
      <c r="CO277" s="70">
        <v>0</v>
      </c>
      <c r="CP277" s="70">
        <v>0</v>
      </c>
      <c r="CQ277" s="70">
        <v>1</v>
      </c>
      <c r="CR277" s="70">
        <v>0</v>
      </c>
      <c r="CS277" s="70">
        <v>0</v>
      </c>
      <c r="CT277" s="70">
        <v>0</v>
      </c>
      <c r="CU277" s="70">
        <v>1</v>
      </c>
      <c r="CV277" s="70">
        <v>0</v>
      </c>
      <c r="CW277" s="70">
        <v>0</v>
      </c>
      <c r="CX277" s="70">
        <v>0</v>
      </c>
      <c r="CY277" s="70">
        <v>0</v>
      </c>
      <c r="CZ277" s="70">
        <v>0</v>
      </c>
      <c r="DA277" s="70">
        <v>0</v>
      </c>
      <c r="DB277" s="70">
        <v>4</v>
      </c>
      <c r="DC277" s="70">
        <v>0</v>
      </c>
      <c r="DD277" s="70">
        <v>0</v>
      </c>
      <c r="DE277" s="70">
        <v>0</v>
      </c>
      <c r="DF277" s="70">
        <v>0</v>
      </c>
      <c r="DG277" s="70">
        <v>4</v>
      </c>
      <c r="DH277" s="70">
        <v>0</v>
      </c>
      <c r="DI277" s="70">
        <v>0</v>
      </c>
      <c r="DJ277" s="70">
        <v>0</v>
      </c>
      <c r="DK277" s="70">
        <v>2</v>
      </c>
      <c r="DL277" s="70">
        <v>6</v>
      </c>
      <c r="DM277" s="70">
        <v>0</v>
      </c>
      <c r="DN277" s="70">
        <v>0</v>
      </c>
      <c r="DO277" s="70">
        <v>0</v>
      </c>
      <c r="DP277" s="70">
        <v>0</v>
      </c>
      <c r="DQ277" s="70">
        <v>0</v>
      </c>
      <c r="DR277" s="70">
        <v>1</v>
      </c>
      <c r="DS277" s="70">
        <v>0</v>
      </c>
      <c r="DT277" s="70">
        <v>2</v>
      </c>
      <c r="DU277" s="70">
        <v>0</v>
      </c>
      <c r="DV277" s="70">
        <v>2</v>
      </c>
      <c r="DW277" s="70">
        <v>3</v>
      </c>
      <c r="DX277" s="70">
        <v>0</v>
      </c>
      <c r="DY277" s="70">
        <v>4</v>
      </c>
      <c r="DZ277" s="70">
        <v>13</v>
      </c>
      <c r="EA277" s="70">
        <v>0</v>
      </c>
      <c r="EB277" s="70">
        <v>0</v>
      </c>
      <c r="EC277" s="70">
        <v>0</v>
      </c>
      <c r="ED277" s="70">
        <v>37</v>
      </c>
      <c r="EE277" s="70">
        <v>4</v>
      </c>
    </row>
    <row r="278" spans="1:135">
      <c r="A278" s="70" t="s">
        <v>334</v>
      </c>
      <c r="B278" s="70" t="s">
        <v>4610</v>
      </c>
      <c r="C278" s="70" t="s">
        <v>4610</v>
      </c>
      <c r="D278" s="70" t="s">
        <v>528</v>
      </c>
      <c r="E278" s="70" t="s">
        <v>624</v>
      </c>
      <c r="F278" s="70" t="str">
        <f t="shared" si="4"/>
        <v>臺中市大甲區</v>
      </c>
      <c r="G278" s="70">
        <f>VLOOKUP(F278,郵遞區號!$C$2:$D$371,2,0)</f>
        <v>437</v>
      </c>
      <c r="H278" s="70" t="str">
        <f>VLOOKUP(D278,區域對照!$A$2:$B$23,2,0)</f>
        <v>中區</v>
      </c>
      <c r="I278" s="70" t="s">
        <v>3677</v>
      </c>
      <c r="J278" s="70" t="s">
        <v>4609</v>
      </c>
      <c r="K278" s="59" t="s">
        <v>6124</v>
      </c>
      <c r="L278" s="71" t="s">
        <v>998</v>
      </c>
      <c r="M278" s="70" t="s">
        <v>1203</v>
      </c>
      <c r="N278" s="70" t="s">
        <v>1203</v>
      </c>
      <c r="O278" s="70" t="s">
        <v>1258</v>
      </c>
      <c r="P278" s="70" t="s">
        <v>708</v>
      </c>
      <c r="Q278" s="70" t="s">
        <v>1533</v>
      </c>
      <c r="R278" s="70" t="s">
        <v>3856</v>
      </c>
      <c r="S278" s="70" t="s">
        <v>3856</v>
      </c>
      <c r="T278" s="70" t="s">
        <v>5400</v>
      </c>
      <c r="U278" s="70">
        <v>24.343755099999999</v>
      </c>
      <c r="V278" s="70">
        <v>120.62549509999999</v>
      </c>
      <c r="W278" s="70" t="s">
        <v>2535</v>
      </c>
      <c r="X278" s="70" t="s">
        <v>708</v>
      </c>
      <c r="Y278" s="70" t="s">
        <v>708</v>
      </c>
      <c r="Z278" s="70" t="s">
        <v>708</v>
      </c>
      <c r="AA278" s="70" t="s">
        <v>708</v>
      </c>
      <c r="AB278" s="70" t="s">
        <v>708</v>
      </c>
      <c r="AC278" s="70" t="s">
        <v>708</v>
      </c>
      <c r="AD278" s="70" t="s">
        <v>708</v>
      </c>
      <c r="AE278" s="70" t="s">
        <v>708</v>
      </c>
      <c r="AF278" s="70" t="s">
        <v>5923</v>
      </c>
      <c r="AG278" s="70" t="s">
        <v>3445</v>
      </c>
      <c r="AI278" s="70" t="s">
        <v>2734</v>
      </c>
      <c r="AJ278" s="70" t="s">
        <v>2734</v>
      </c>
      <c r="AK278" s="70" t="s">
        <v>6490</v>
      </c>
      <c r="AL278" s="70" t="s">
        <v>2734</v>
      </c>
      <c r="AM278" s="70">
        <v>0</v>
      </c>
      <c r="AN278" s="70">
        <v>0</v>
      </c>
      <c r="AO278" s="70">
        <v>0</v>
      </c>
      <c r="AP278" s="70">
        <v>0</v>
      </c>
      <c r="AQ278" s="70">
        <v>0</v>
      </c>
      <c r="AR278" s="70">
        <v>0</v>
      </c>
      <c r="AS278" s="70">
        <v>0</v>
      </c>
      <c r="AT278" s="70">
        <v>1</v>
      </c>
      <c r="AU278" s="70">
        <v>30</v>
      </c>
      <c r="AV278" s="70">
        <v>0</v>
      </c>
      <c r="AW278" s="70">
        <v>0</v>
      </c>
      <c r="AX278" s="70">
        <v>0</v>
      </c>
      <c r="AY278" s="70">
        <v>1</v>
      </c>
      <c r="AZ278" s="70">
        <v>0</v>
      </c>
      <c r="BA278" s="70">
        <v>0</v>
      </c>
      <c r="BB278" s="70">
        <v>0</v>
      </c>
      <c r="BC278" s="70">
        <v>0</v>
      </c>
      <c r="BD278" s="70">
        <v>0</v>
      </c>
      <c r="BE278" s="70">
        <v>0</v>
      </c>
      <c r="BF278" s="70">
        <v>0</v>
      </c>
      <c r="BG278" s="70">
        <v>0</v>
      </c>
      <c r="BH278" s="70">
        <v>0</v>
      </c>
      <c r="BI278" s="70">
        <v>0</v>
      </c>
      <c r="BJ278" s="70">
        <v>0</v>
      </c>
      <c r="BK278" s="70">
        <v>0</v>
      </c>
      <c r="BL278" s="70">
        <v>1</v>
      </c>
      <c r="BM278" s="70">
        <v>0</v>
      </c>
      <c r="BN278" s="70">
        <v>0</v>
      </c>
      <c r="BO278" s="70">
        <v>0</v>
      </c>
      <c r="BP278" s="70">
        <v>0</v>
      </c>
      <c r="BQ278" s="70">
        <v>0</v>
      </c>
      <c r="BR278" s="70">
        <v>0</v>
      </c>
      <c r="BS278" s="70">
        <v>0</v>
      </c>
      <c r="BT278" s="70">
        <v>0</v>
      </c>
      <c r="BU278" s="70">
        <v>0</v>
      </c>
      <c r="BV278" s="70">
        <v>0</v>
      </c>
      <c r="BW278" s="70">
        <v>0</v>
      </c>
      <c r="BX278" s="70">
        <v>0</v>
      </c>
      <c r="BY278" s="70">
        <v>0</v>
      </c>
      <c r="BZ278" s="70">
        <v>0</v>
      </c>
      <c r="CA278" s="70">
        <v>0</v>
      </c>
      <c r="CB278" s="70">
        <v>3</v>
      </c>
      <c r="CC278" s="70">
        <v>0</v>
      </c>
      <c r="CD278" s="70">
        <v>0</v>
      </c>
      <c r="CE278" s="70">
        <v>0</v>
      </c>
      <c r="CF278" s="70">
        <v>0</v>
      </c>
      <c r="CG278" s="70">
        <v>0</v>
      </c>
      <c r="CH278" s="70">
        <v>0</v>
      </c>
      <c r="CI278" s="70">
        <v>0</v>
      </c>
      <c r="CJ278" s="70">
        <v>0</v>
      </c>
      <c r="CK278" s="70">
        <v>0</v>
      </c>
      <c r="CL278" s="70">
        <v>0</v>
      </c>
      <c r="CM278" s="70">
        <v>0</v>
      </c>
      <c r="CN278" s="70">
        <v>0</v>
      </c>
      <c r="CO278" s="70">
        <v>0</v>
      </c>
      <c r="CP278" s="70">
        <v>0</v>
      </c>
      <c r="CQ278" s="70">
        <v>0</v>
      </c>
      <c r="CR278" s="70">
        <v>0</v>
      </c>
      <c r="CS278" s="70">
        <v>0</v>
      </c>
      <c r="CT278" s="70">
        <v>0</v>
      </c>
      <c r="CU278" s="70">
        <v>0</v>
      </c>
      <c r="CV278" s="70">
        <v>0</v>
      </c>
      <c r="CW278" s="70">
        <v>0</v>
      </c>
      <c r="CX278" s="70">
        <v>0</v>
      </c>
      <c r="CY278" s="70">
        <v>0</v>
      </c>
      <c r="CZ278" s="70">
        <v>0</v>
      </c>
      <c r="DA278" s="70">
        <v>0</v>
      </c>
      <c r="DB278" s="70">
        <v>3</v>
      </c>
      <c r="DC278" s="70">
        <v>0</v>
      </c>
      <c r="DD278" s="70">
        <v>0</v>
      </c>
      <c r="DE278" s="70">
        <v>0</v>
      </c>
      <c r="DF278" s="70">
        <v>0</v>
      </c>
      <c r="DG278" s="70">
        <v>3</v>
      </c>
      <c r="DH278" s="70">
        <v>0</v>
      </c>
      <c r="DI278" s="70">
        <v>0</v>
      </c>
      <c r="DJ278" s="70">
        <v>1</v>
      </c>
      <c r="DK278" s="70">
        <v>0</v>
      </c>
      <c r="DL278" s="70">
        <v>0</v>
      </c>
      <c r="DM278" s="70">
        <v>0</v>
      </c>
      <c r="DN278" s="70">
        <v>0</v>
      </c>
      <c r="DO278" s="70">
        <v>0</v>
      </c>
      <c r="DP278" s="70">
        <v>0</v>
      </c>
      <c r="DQ278" s="70">
        <v>0</v>
      </c>
      <c r="DR278" s="70">
        <v>0</v>
      </c>
      <c r="DS278" s="70">
        <v>0</v>
      </c>
      <c r="DT278" s="70">
        <v>1</v>
      </c>
      <c r="DU278" s="70">
        <v>0</v>
      </c>
      <c r="DV278" s="70">
        <v>0</v>
      </c>
      <c r="DW278" s="70">
        <v>1</v>
      </c>
      <c r="DX278" s="70">
        <v>0</v>
      </c>
      <c r="DY278" s="70">
        <v>1</v>
      </c>
      <c r="DZ278" s="70">
        <v>11</v>
      </c>
      <c r="EA278" s="70">
        <v>0</v>
      </c>
      <c r="EB278" s="70">
        <v>0</v>
      </c>
      <c r="EC278" s="70">
        <v>0</v>
      </c>
      <c r="ED278" s="70">
        <v>18</v>
      </c>
      <c r="EE278" s="70">
        <v>4</v>
      </c>
    </row>
    <row r="279" spans="1:135">
      <c r="A279" s="70" t="s">
        <v>336</v>
      </c>
      <c r="B279" s="70" t="s">
        <v>4610</v>
      </c>
      <c r="C279" s="70" t="s">
        <v>4610</v>
      </c>
      <c r="D279" s="70" t="s">
        <v>528</v>
      </c>
      <c r="E279" s="70" t="s">
        <v>600</v>
      </c>
      <c r="F279" s="70" t="str">
        <f t="shared" si="4"/>
        <v>臺中市太平區</v>
      </c>
      <c r="G279" s="70">
        <f>VLOOKUP(F279,郵遞區號!$C$2:$D$371,2,0)</f>
        <v>411</v>
      </c>
      <c r="H279" s="70" t="str">
        <f>VLOOKUP(D279,區域對照!$A$2:$B$23,2,0)</f>
        <v>中區</v>
      </c>
      <c r="I279" s="70" t="s">
        <v>3677</v>
      </c>
      <c r="J279" s="70" t="s">
        <v>4609</v>
      </c>
      <c r="K279" s="59" t="s">
        <v>6124</v>
      </c>
      <c r="L279" s="71" t="s">
        <v>1000</v>
      </c>
      <c r="M279" s="70" t="s">
        <v>1203</v>
      </c>
      <c r="N279" s="70" t="s">
        <v>1203</v>
      </c>
      <c r="O279" s="70" t="s">
        <v>1258</v>
      </c>
      <c r="P279" s="70" t="s">
        <v>708</v>
      </c>
      <c r="Q279" s="70" t="s">
        <v>708</v>
      </c>
      <c r="R279" s="70" t="s">
        <v>3855</v>
      </c>
      <c r="S279" s="70" t="s">
        <v>3855</v>
      </c>
      <c r="T279" s="70" t="s">
        <v>5402</v>
      </c>
      <c r="U279" s="70">
        <v>24.1312122</v>
      </c>
      <c r="V279" s="70">
        <v>120.71967859999999</v>
      </c>
      <c r="W279" s="70" t="s">
        <v>2537</v>
      </c>
      <c r="X279" s="70" t="s">
        <v>708</v>
      </c>
      <c r="Y279" s="70" t="s">
        <v>708</v>
      </c>
      <c r="Z279" s="70" t="s">
        <v>708</v>
      </c>
      <c r="AA279" s="70" t="s">
        <v>2733</v>
      </c>
      <c r="AB279" s="70" t="s">
        <v>3087</v>
      </c>
      <c r="AC279" s="70" t="s">
        <v>2733</v>
      </c>
      <c r="AD279" s="70" t="s">
        <v>2734</v>
      </c>
      <c r="AE279" s="70" t="s">
        <v>2734</v>
      </c>
      <c r="AF279" s="70" t="s">
        <v>5925</v>
      </c>
      <c r="AG279" s="70" t="s">
        <v>3447</v>
      </c>
      <c r="AI279" s="70" t="s">
        <v>6263</v>
      </c>
      <c r="AJ279" s="70" t="s">
        <v>3656</v>
      </c>
      <c r="AK279" s="70" t="s">
        <v>6493</v>
      </c>
      <c r="AL279" s="70" t="s">
        <v>3656</v>
      </c>
      <c r="AM279" s="70">
        <v>1</v>
      </c>
      <c r="AN279" s="70">
        <v>1</v>
      </c>
      <c r="AO279" s="70">
        <v>1</v>
      </c>
      <c r="AP279" s="70">
        <v>1</v>
      </c>
      <c r="AQ279" s="70">
        <v>1</v>
      </c>
      <c r="AR279" s="70">
        <v>1</v>
      </c>
      <c r="AS279" s="70">
        <v>1</v>
      </c>
      <c r="AT279" s="70">
        <v>2</v>
      </c>
      <c r="AU279" s="70">
        <v>99</v>
      </c>
      <c r="AV279" s="70">
        <v>0</v>
      </c>
      <c r="AW279" s="70">
        <v>0</v>
      </c>
      <c r="AX279" s="70">
        <v>0</v>
      </c>
      <c r="AY279" s="70">
        <v>32</v>
      </c>
      <c r="AZ279" s="70">
        <v>3</v>
      </c>
      <c r="BA279" s="70">
        <v>0</v>
      </c>
      <c r="BB279" s="70">
        <v>0</v>
      </c>
      <c r="BC279" s="70">
        <v>0</v>
      </c>
      <c r="BD279" s="70">
        <v>0</v>
      </c>
      <c r="BE279" s="70">
        <v>0</v>
      </c>
      <c r="BF279" s="70">
        <v>10</v>
      </c>
      <c r="BG279" s="70">
        <v>0</v>
      </c>
      <c r="BH279" s="70">
        <v>0</v>
      </c>
      <c r="BI279" s="70">
        <v>0</v>
      </c>
      <c r="BJ279" s="70">
        <v>0</v>
      </c>
      <c r="BK279" s="70">
        <v>0</v>
      </c>
      <c r="BL279" s="70">
        <v>8</v>
      </c>
      <c r="BM279" s="70">
        <v>0</v>
      </c>
      <c r="BN279" s="70">
        <v>3</v>
      </c>
      <c r="BO279" s="70">
        <v>0</v>
      </c>
      <c r="BP279" s="70">
        <v>0</v>
      </c>
      <c r="BQ279" s="70">
        <v>0</v>
      </c>
      <c r="BR279" s="70">
        <v>0</v>
      </c>
      <c r="BS279" s="70">
        <v>0</v>
      </c>
      <c r="BT279" s="70">
        <v>0</v>
      </c>
      <c r="BU279" s="70">
        <v>0</v>
      </c>
      <c r="BV279" s="70">
        <v>24</v>
      </c>
      <c r="BW279" s="70">
        <v>0</v>
      </c>
      <c r="BX279" s="70">
        <v>0</v>
      </c>
      <c r="BY279" s="70">
        <v>0</v>
      </c>
      <c r="BZ279" s="70">
        <v>0</v>
      </c>
      <c r="CA279" s="70">
        <v>2</v>
      </c>
      <c r="CB279" s="70">
        <v>12</v>
      </c>
      <c r="CC279" s="70">
        <v>0</v>
      </c>
      <c r="CD279" s="70">
        <v>5</v>
      </c>
      <c r="CE279" s="70">
        <v>0</v>
      </c>
      <c r="CF279" s="70">
        <v>0</v>
      </c>
      <c r="CG279" s="70">
        <v>0</v>
      </c>
      <c r="CH279" s="70">
        <v>1</v>
      </c>
      <c r="CI279" s="70">
        <v>2</v>
      </c>
      <c r="CJ279" s="70">
        <v>0</v>
      </c>
      <c r="CK279" s="70">
        <v>3</v>
      </c>
      <c r="CL279" s="70">
        <v>4</v>
      </c>
      <c r="CM279" s="70">
        <v>1</v>
      </c>
      <c r="CN279" s="70">
        <v>0</v>
      </c>
      <c r="CO279" s="70">
        <v>0</v>
      </c>
      <c r="CP279" s="70">
        <v>3</v>
      </c>
      <c r="CQ279" s="70">
        <v>4</v>
      </c>
      <c r="CR279" s="70">
        <v>1</v>
      </c>
      <c r="CS279" s="70">
        <v>1</v>
      </c>
      <c r="CT279" s="70">
        <v>3</v>
      </c>
      <c r="CU279" s="70">
        <v>3</v>
      </c>
      <c r="CV279" s="70">
        <v>0</v>
      </c>
      <c r="CW279" s="70">
        <v>0</v>
      </c>
      <c r="CX279" s="70">
        <v>0</v>
      </c>
      <c r="CY279" s="70">
        <v>0</v>
      </c>
      <c r="CZ279" s="70">
        <v>0</v>
      </c>
      <c r="DA279" s="70">
        <v>0</v>
      </c>
      <c r="DB279" s="70">
        <v>45</v>
      </c>
      <c r="DC279" s="70">
        <v>2</v>
      </c>
      <c r="DD279" s="70">
        <v>0</v>
      </c>
      <c r="DE279" s="70">
        <v>0</v>
      </c>
      <c r="DF279" s="70">
        <v>0</v>
      </c>
      <c r="DG279" s="70">
        <v>43</v>
      </c>
      <c r="DH279" s="70">
        <v>0</v>
      </c>
      <c r="DI279" s="70">
        <v>0</v>
      </c>
      <c r="DJ279" s="70">
        <v>1</v>
      </c>
      <c r="DK279" s="70">
        <v>0</v>
      </c>
      <c r="DL279" s="70">
        <v>9</v>
      </c>
      <c r="DM279" s="70">
        <v>2</v>
      </c>
      <c r="DN279" s="70">
        <v>0</v>
      </c>
      <c r="DO279" s="70">
        <v>2</v>
      </c>
      <c r="DP279" s="70">
        <v>1</v>
      </c>
      <c r="DQ279" s="70">
        <v>0</v>
      </c>
      <c r="DR279" s="70">
        <v>6</v>
      </c>
      <c r="DS279" s="70">
        <v>0</v>
      </c>
      <c r="DT279" s="70">
        <v>17</v>
      </c>
      <c r="DU279" s="70">
        <v>1</v>
      </c>
      <c r="DV279" s="70">
        <v>14</v>
      </c>
      <c r="DW279" s="70">
        <v>11</v>
      </c>
      <c r="DX279" s="70">
        <v>0</v>
      </c>
      <c r="DY279" s="70">
        <v>11</v>
      </c>
      <c r="DZ279" s="70">
        <v>104</v>
      </c>
      <c r="EA279" s="70">
        <v>1</v>
      </c>
      <c r="EB279" s="70">
        <v>0</v>
      </c>
      <c r="EC279" s="70">
        <v>1</v>
      </c>
      <c r="ED279" s="70">
        <v>226</v>
      </c>
      <c r="EE279" s="70">
        <v>4</v>
      </c>
    </row>
    <row r="280" spans="1:135" s="74" customFormat="1">
      <c r="A280" s="70" t="s">
        <v>337</v>
      </c>
      <c r="B280" s="70" t="s">
        <v>4610</v>
      </c>
      <c r="C280" s="70" t="s">
        <v>4610</v>
      </c>
      <c r="D280" s="70" t="s">
        <v>528</v>
      </c>
      <c r="E280" s="70" t="s">
        <v>600</v>
      </c>
      <c r="F280" s="70" t="str">
        <f t="shared" si="4"/>
        <v>臺中市太平區</v>
      </c>
      <c r="G280" s="70">
        <f>VLOOKUP(F280,郵遞區號!$C$2:$D$371,2,0)</f>
        <v>411</v>
      </c>
      <c r="H280" s="70" t="str">
        <f>VLOOKUP(D280,區域對照!$A$2:$B$23,2,0)</f>
        <v>中區</v>
      </c>
      <c r="I280" s="70" t="s">
        <v>3677</v>
      </c>
      <c r="J280" s="70" t="s">
        <v>4609</v>
      </c>
      <c r="K280" s="59" t="s">
        <v>6124</v>
      </c>
      <c r="L280" s="71" t="s">
        <v>1001</v>
      </c>
      <c r="M280" s="70" t="s">
        <v>1203</v>
      </c>
      <c r="N280" s="70" t="s">
        <v>1203</v>
      </c>
      <c r="O280" s="70" t="s">
        <v>1258</v>
      </c>
      <c r="P280" s="70" t="s">
        <v>708</v>
      </c>
      <c r="Q280" s="70" t="s">
        <v>1535</v>
      </c>
      <c r="R280" s="70" t="s">
        <v>3854</v>
      </c>
      <c r="S280" s="70" t="s">
        <v>3854</v>
      </c>
      <c r="T280" s="70" t="s">
        <v>5403</v>
      </c>
      <c r="U280" s="70">
        <v>24.127339200000002</v>
      </c>
      <c r="V280" s="70">
        <v>120.7155459</v>
      </c>
      <c r="W280" s="70" t="s">
        <v>2538</v>
      </c>
      <c r="X280" s="70" t="s">
        <v>708</v>
      </c>
      <c r="Y280" s="70" t="s">
        <v>708</v>
      </c>
      <c r="Z280" s="70" t="s">
        <v>708</v>
      </c>
      <c r="AA280" s="70" t="s">
        <v>708</v>
      </c>
      <c r="AB280" s="70" t="s">
        <v>708</v>
      </c>
      <c r="AC280" s="70" t="s">
        <v>708</v>
      </c>
      <c r="AD280" s="70" t="s">
        <v>708</v>
      </c>
      <c r="AE280" s="70" t="s">
        <v>708</v>
      </c>
      <c r="AF280" s="70" t="s">
        <v>5926</v>
      </c>
      <c r="AG280" s="70" t="s">
        <v>3448</v>
      </c>
      <c r="AH280" s="70"/>
      <c r="AI280" s="70" t="s">
        <v>2734</v>
      </c>
      <c r="AJ280" s="70" t="s">
        <v>2734</v>
      </c>
      <c r="AK280" s="70" t="s">
        <v>6490</v>
      </c>
      <c r="AL280" s="70" t="s">
        <v>2734</v>
      </c>
      <c r="AM280" s="70">
        <v>0</v>
      </c>
      <c r="AN280" s="70">
        <v>0</v>
      </c>
      <c r="AO280" s="70">
        <v>0</v>
      </c>
      <c r="AP280" s="70">
        <v>0</v>
      </c>
      <c r="AQ280" s="70">
        <v>0</v>
      </c>
      <c r="AR280" s="70">
        <v>0</v>
      </c>
      <c r="AS280" s="70">
        <v>0</v>
      </c>
      <c r="AT280" s="70">
        <v>1</v>
      </c>
      <c r="AU280" s="70">
        <v>44</v>
      </c>
      <c r="AV280" s="70">
        <v>0</v>
      </c>
      <c r="AW280" s="70">
        <v>0</v>
      </c>
      <c r="AX280" s="70">
        <v>0</v>
      </c>
      <c r="AY280" s="70">
        <v>5</v>
      </c>
      <c r="AZ280" s="70">
        <v>1</v>
      </c>
      <c r="BA280" s="70">
        <v>0</v>
      </c>
      <c r="BB280" s="70">
        <v>0</v>
      </c>
      <c r="BC280" s="70">
        <v>0</v>
      </c>
      <c r="BD280" s="70">
        <v>0</v>
      </c>
      <c r="BE280" s="70">
        <v>0</v>
      </c>
      <c r="BF280" s="70">
        <v>0</v>
      </c>
      <c r="BG280" s="70">
        <v>0</v>
      </c>
      <c r="BH280" s="70">
        <v>0</v>
      </c>
      <c r="BI280" s="70">
        <v>0</v>
      </c>
      <c r="BJ280" s="70">
        <v>0</v>
      </c>
      <c r="BK280" s="70">
        <v>0</v>
      </c>
      <c r="BL280" s="70">
        <v>1</v>
      </c>
      <c r="BM280" s="70">
        <v>0</v>
      </c>
      <c r="BN280" s="70">
        <v>1</v>
      </c>
      <c r="BO280" s="70">
        <v>0</v>
      </c>
      <c r="BP280" s="70">
        <v>0</v>
      </c>
      <c r="BQ280" s="70">
        <v>0</v>
      </c>
      <c r="BR280" s="70">
        <v>0</v>
      </c>
      <c r="BS280" s="70">
        <v>0</v>
      </c>
      <c r="BT280" s="70">
        <v>0</v>
      </c>
      <c r="BU280" s="70">
        <v>0</v>
      </c>
      <c r="BV280" s="70">
        <v>0</v>
      </c>
      <c r="BW280" s="70">
        <v>0</v>
      </c>
      <c r="BX280" s="70">
        <v>0</v>
      </c>
      <c r="BY280" s="70">
        <v>0</v>
      </c>
      <c r="BZ280" s="70">
        <v>0</v>
      </c>
      <c r="CA280" s="70">
        <v>0</v>
      </c>
      <c r="CB280" s="70">
        <v>3</v>
      </c>
      <c r="CC280" s="70">
        <v>0</v>
      </c>
      <c r="CD280" s="70">
        <v>0</v>
      </c>
      <c r="CE280" s="70">
        <v>0</v>
      </c>
      <c r="CF280" s="70">
        <v>1</v>
      </c>
      <c r="CG280" s="70">
        <v>0</v>
      </c>
      <c r="CH280" s="70">
        <v>0</v>
      </c>
      <c r="CI280" s="70">
        <v>0</v>
      </c>
      <c r="CJ280" s="70">
        <v>0</v>
      </c>
      <c r="CK280" s="70">
        <v>0</v>
      </c>
      <c r="CL280" s="70">
        <v>0</v>
      </c>
      <c r="CM280" s="70">
        <v>0</v>
      </c>
      <c r="CN280" s="70">
        <v>0</v>
      </c>
      <c r="CO280" s="70">
        <v>0</v>
      </c>
      <c r="CP280" s="70">
        <v>0</v>
      </c>
      <c r="CQ280" s="70">
        <v>1</v>
      </c>
      <c r="CR280" s="70">
        <v>0</v>
      </c>
      <c r="CS280" s="70">
        <v>0</v>
      </c>
      <c r="CT280" s="70">
        <v>1</v>
      </c>
      <c r="CU280" s="70">
        <v>1</v>
      </c>
      <c r="CV280" s="70">
        <v>0</v>
      </c>
      <c r="CW280" s="70">
        <v>0</v>
      </c>
      <c r="CX280" s="70">
        <v>0</v>
      </c>
      <c r="CY280" s="70">
        <v>0</v>
      </c>
      <c r="CZ280" s="70">
        <v>0</v>
      </c>
      <c r="DA280" s="70">
        <v>0</v>
      </c>
      <c r="DB280" s="70">
        <v>7</v>
      </c>
      <c r="DC280" s="70">
        <v>0</v>
      </c>
      <c r="DD280" s="70">
        <v>0</v>
      </c>
      <c r="DE280" s="70">
        <v>0</v>
      </c>
      <c r="DF280" s="70">
        <v>0</v>
      </c>
      <c r="DG280" s="70">
        <v>7</v>
      </c>
      <c r="DH280" s="70">
        <v>0</v>
      </c>
      <c r="DI280" s="70">
        <v>0</v>
      </c>
      <c r="DJ280" s="70">
        <v>0</v>
      </c>
      <c r="DK280" s="70">
        <v>2</v>
      </c>
      <c r="DL280" s="70">
        <v>5</v>
      </c>
      <c r="DM280" s="70">
        <v>1</v>
      </c>
      <c r="DN280" s="70">
        <v>0</v>
      </c>
      <c r="DO280" s="70">
        <v>1</v>
      </c>
      <c r="DP280" s="70">
        <v>0</v>
      </c>
      <c r="DQ280" s="70">
        <v>0</v>
      </c>
      <c r="DR280" s="70">
        <v>4</v>
      </c>
      <c r="DS280" s="70">
        <v>0</v>
      </c>
      <c r="DT280" s="70">
        <v>1</v>
      </c>
      <c r="DU280" s="70">
        <v>0</v>
      </c>
      <c r="DV280" s="70">
        <v>2</v>
      </c>
      <c r="DW280" s="70">
        <v>3</v>
      </c>
      <c r="DX280" s="70">
        <v>0</v>
      </c>
      <c r="DY280" s="70">
        <v>3</v>
      </c>
      <c r="DZ280" s="70">
        <v>25</v>
      </c>
      <c r="EA280" s="70">
        <v>0</v>
      </c>
      <c r="EB280" s="70">
        <v>0</v>
      </c>
      <c r="EC280" s="70">
        <v>0</v>
      </c>
      <c r="ED280" s="70">
        <v>54</v>
      </c>
      <c r="EE280" s="70">
        <v>4</v>
      </c>
    </row>
    <row r="281" spans="1:135">
      <c r="A281" s="70" t="s">
        <v>338</v>
      </c>
      <c r="B281" s="70" t="s">
        <v>4610</v>
      </c>
      <c r="C281" s="70" t="s">
        <v>4610</v>
      </c>
      <c r="D281" s="70" t="s">
        <v>528</v>
      </c>
      <c r="E281" s="70" t="s">
        <v>648</v>
      </c>
      <c r="F281" s="70" t="str">
        <f t="shared" si="4"/>
        <v>臺中市大里區</v>
      </c>
      <c r="G281" s="70">
        <f>VLOOKUP(F281,郵遞區號!$C$2:$D$371,2,0)</f>
        <v>412</v>
      </c>
      <c r="H281" s="70" t="str">
        <f>VLOOKUP(D281,區域對照!$A$2:$B$23,2,0)</f>
        <v>中區</v>
      </c>
      <c r="I281" s="70" t="s">
        <v>3677</v>
      </c>
      <c r="J281" s="70" t="s">
        <v>4609</v>
      </c>
      <c r="K281" s="59" t="s">
        <v>6124</v>
      </c>
      <c r="L281" s="71" t="s">
        <v>1002</v>
      </c>
      <c r="M281" s="70" t="s">
        <v>1203</v>
      </c>
      <c r="N281" s="70" t="s">
        <v>1203</v>
      </c>
      <c r="O281" s="70" t="s">
        <v>1258</v>
      </c>
      <c r="P281" s="70" t="s">
        <v>708</v>
      </c>
      <c r="Q281" s="70" t="s">
        <v>1536</v>
      </c>
      <c r="R281" s="70" t="s">
        <v>3853</v>
      </c>
      <c r="S281" s="70" t="s">
        <v>3853</v>
      </c>
      <c r="T281" s="70" t="s">
        <v>5404</v>
      </c>
      <c r="U281" s="70">
        <v>24.085417799999998</v>
      </c>
      <c r="V281" s="70">
        <v>120.6996074</v>
      </c>
      <c r="W281" s="70" t="s">
        <v>2539</v>
      </c>
      <c r="X281" s="70" t="s">
        <v>708</v>
      </c>
      <c r="Y281" s="70" t="s">
        <v>708</v>
      </c>
      <c r="Z281" s="70" t="s">
        <v>708</v>
      </c>
      <c r="AA281" s="70" t="s">
        <v>708</v>
      </c>
      <c r="AB281" s="70" t="s">
        <v>708</v>
      </c>
      <c r="AC281" s="70" t="s">
        <v>708</v>
      </c>
      <c r="AD281" s="70" t="s">
        <v>708</v>
      </c>
      <c r="AE281" s="70" t="s">
        <v>708</v>
      </c>
      <c r="AF281" s="70" t="s">
        <v>5927</v>
      </c>
      <c r="AG281" s="70" t="s">
        <v>3449</v>
      </c>
      <c r="AI281" s="70" t="s">
        <v>2734</v>
      </c>
      <c r="AJ281" s="70" t="s">
        <v>2734</v>
      </c>
      <c r="AK281" s="70" t="s">
        <v>6490</v>
      </c>
      <c r="AL281" s="70" t="s">
        <v>2734</v>
      </c>
      <c r="AM281" s="70">
        <v>0</v>
      </c>
      <c r="AN281" s="70">
        <v>0</v>
      </c>
      <c r="AO281" s="70">
        <v>0</v>
      </c>
      <c r="AP281" s="70">
        <v>0</v>
      </c>
      <c r="AQ281" s="70">
        <v>0</v>
      </c>
      <c r="AR281" s="70">
        <v>0</v>
      </c>
      <c r="AS281" s="70">
        <v>0</v>
      </c>
      <c r="AT281" s="70">
        <v>1</v>
      </c>
      <c r="AU281" s="70">
        <v>99</v>
      </c>
      <c r="AV281" s="70">
        <v>0</v>
      </c>
      <c r="AW281" s="70">
        <v>0</v>
      </c>
      <c r="AX281" s="70">
        <v>0</v>
      </c>
      <c r="AY281" s="70">
        <v>10</v>
      </c>
      <c r="AZ281" s="70">
        <v>3</v>
      </c>
      <c r="BA281" s="70">
        <v>0</v>
      </c>
      <c r="BB281" s="70">
        <v>0</v>
      </c>
      <c r="BC281" s="70">
        <v>0</v>
      </c>
      <c r="BD281" s="70">
        <v>0</v>
      </c>
      <c r="BE281" s="70">
        <v>0</v>
      </c>
      <c r="BF281" s="70">
        <v>0</v>
      </c>
      <c r="BG281" s="70">
        <v>0</v>
      </c>
      <c r="BH281" s="70">
        <v>0</v>
      </c>
      <c r="BI281" s="70">
        <v>0</v>
      </c>
      <c r="BJ281" s="70">
        <v>0</v>
      </c>
      <c r="BK281" s="70">
        <v>0</v>
      </c>
      <c r="BL281" s="70">
        <v>6</v>
      </c>
      <c r="BM281" s="70">
        <v>0</v>
      </c>
      <c r="BN281" s="70">
        <v>3</v>
      </c>
      <c r="BO281" s="70">
        <v>0</v>
      </c>
      <c r="BP281" s="70">
        <v>0</v>
      </c>
      <c r="BQ281" s="70">
        <v>0</v>
      </c>
      <c r="BR281" s="70">
        <v>0</v>
      </c>
      <c r="BS281" s="70">
        <v>0</v>
      </c>
      <c r="BT281" s="70">
        <v>0</v>
      </c>
      <c r="BU281" s="70">
        <v>0</v>
      </c>
      <c r="BV281" s="70">
        <v>20</v>
      </c>
      <c r="BW281" s="70">
        <v>0</v>
      </c>
      <c r="BX281" s="70">
        <v>0</v>
      </c>
      <c r="BY281" s="70">
        <v>0</v>
      </c>
      <c r="BZ281" s="70">
        <v>0</v>
      </c>
      <c r="CA281" s="70">
        <v>0</v>
      </c>
      <c r="CB281" s="70">
        <v>8</v>
      </c>
      <c r="CC281" s="70">
        <v>0</v>
      </c>
      <c r="CD281" s="70">
        <v>2</v>
      </c>
      <c r="CE281" s="70">
        <v>0</v>
      </c>
      <c r="CF281" s="70">
        <v>0</v>
      </c>
      <c r="CG281" s="70">
        <v>0</v>
      </c>
      <c r="CH281" s="70">
        <v>0</v>
      </c>
      <c r="CI281" s="70">
        <v>1</v>
      </c>
      <c r="CJ281" s="70">
        <v>0</v>
      </c>
      <c r="CK281" s="70">
        <v>2</v>
      </c>
      <c r="CL281" s="70">
        <v>5</v>
      </c>
      <c r="CM281" s="70">
        <v>1</v>
      </c>
      <c r="CN281" s="70">
        <v>0</v>
      </c>
      <c r="CO281" s="70">
        <v>0</v>
      </c>
      <c r="CP281" s="70">
        <v>0</v>
      </c>
      <c r="CQ281" s="70">
        <v>3</v>
      </c>
      <c r="CR281" s="70">
        <v>0</v>
      </c>
      <c r="CS281" s="70">
        <v>0</v>
      </c>
      <c r="CT281" s="70">
        <v>3</v>
      </c>
      <c r="CU281" s="70">
        <v>1</v>
      </c>
      <c r="CV281" s="70">
        <v>0</v>
      </c>
      <c r="CW281" s="70">
        <v>0</v>
      </c>
      <c r="CX281" s="70">
        <v>0</v>
      </c>
      <c r="CY281" s="70">
        <v>0</v>
      </c>
      <c r="CZ281" s="70">
        <v>0</v>
      </c>
      <c r="DA281" s="70">
        <v>0</v>
      </c>
      <c r="DB281" s="70">
        <v>26</v>
      </c>
      <c r="DC281" s="70">
        <v>0</v>
      </c>
      <c r="DD281" s="70">
        <v>0</v>
      </c>
      <c r="DE281" s="70">
        <v>0</v>
      </c>
      <c r="DF281" s="70">
        <v>0</v>
      </c>
      <c r="DG281" s="70">
        <v>26</v>
      </c>
      <c r="DH281" s="70">
        <v>0</v>
      </c>
      <c r="DI281" s="70">
        <v>0</v>
      </c>
      <c r="DJ281" s="70">
        <v>0</v>
      </c>
      <c r="DK281" s="70">
        <v>1</v>
      </c>
      <c r="DL281" s="70">
        <v>6</v>
      </c>
      <c r="DM281" s="70">
        <v>0</v>
      </c>
      <c r="DN281" s="70">
        <v>0</v>
      </c>
      <c r="DO281" s="70">
        <v>1</v>
      </c>
      <c r="DP281" s="70">
        <v>0</v>
      </c>
      <c r="DQ281" s="70">
        <v>0</v>
      </c>
      <c r="DR281" s="70">
        <v>2</v>
      </c>
      <c r="DS281" s="70">
        <v>0</v>
      </c>
      <c r="DT281" s="70">
        <v>9</v>
      </c>
      <c r="DU281" s="70">
        <v>0</v>
      </c>
      <c r="DV281" s="70">
        <v>18</v>
      </c>
      <c r="DW281" s="70">
        <v>9</v>
      </c>
      <c r="DX281" s="70">
        <v>0</v>
      </c>
      <c r="DY281" s="70">
        <v>12</v>
      </c>
      <c r="DZ281" s="70">
        <v>96</v>
      </c>
      <c r="EA281" s="70">
        <v>0</v>
      </c>
      <c r="EB281" s="70">
        <v>0</v>
      </c>
      <c r="EC281" s="70">
        <v>0</v>
      </c>
      <c r="ED281" s="70">
        <v>180</v>
      </c>
      <c r="EE281" s="70">
        <v>4</v>
      </c>
    </row>
    <row r="282" spans="1:135" s="74" customFormat="1">
      <c r="A282" s="70" t="s">
        <v>340</v>
      </c>
      <c r="B282" s="70" t="s">
        <v>4610</v>
      </c>
      <c r="C282" s="70" t="s">
        <v>4610</v>
      </c>
      <c r="D282" s="70" t="s">
        <v>528</v>
      </c>
      <c r="E282" s="70" t="s">
        <v>587</v>
      </c>
      <c r="F282" s="70" t="str">
        <f t="shared" si="4"/>
        <v>臺中市北區</v>
      </c>
      <c r="G282" s="70">
        <f>VLOOKUP(F282,郵遞區號!$C$2:$D$371,2,0)</f>
        <v>404</v>
      </c>
      <c r="H282" s="70" t="str">
        <f>VLOOKUP(D282,區域對照!$A$2:$B$23,2,0)</f>
        <v>中區</v>
      </c>
      <c r="I282" s="70" t="s">
        <v>3677</v>
      </c>
      <c r="J282" s="70" t="s">
        <v>4609</v>
      </c>
      <c r="K282" s="59" t="s">
        <v>6124</v>
      </c>
      <c r="L282" s="71" t="s">
        <v>1004</v>
      </c>
      <c r="M282" s="70" t="s">
        <v>1203</v>
      </c>
      <c r="N282" s="70" t="s">
        <v>1203</v>
      </c>
      <c r="O282" s="70" t="s">
        <v>1258</v>
      </c>
      <c r="P282" s="70" t="s">
        <v>708</v>
      </c>
      <c r="Q282" s="70" t="s">
        <v>1538</v>
      </c>
      <c r="R282" s="70" t="s">
        <v>3852</v>
      </c>
      <c r="S282" s="70" t="s">
        <v>3852</v>
      </c>
      <c r="T282" s="70" t="s">
        <v>5406</v>
      </c>
      <c r="U282" s="70">
        <v>24.152709999999999</v>
      </c>
      <c r="V282" s="70">
        <v>120.6886184</v>
      </c>
      <c r="W282" s="70" t="s">
        <v>2541</v>
      </c>
      <c r="X282" s="70" t="s">
        <v>708</v>
      </c>
      <c r="Y282" s="70" t="s">
        <v>708</v>
      </c>
      <c r="Z282" s="70" t="s">
        <v>708</v>
      </c>
      <c r="AA282" s="70" t="s">
        <v>708</v>
      </c>
      <c r="AB282" s="70" t="s">
        <v>708</v>
      </c>
      <c r="AC282" s="70" t="s">
        <v>708</v>
      </c>
      <c r="AD282" s="70" t="s">
        <v>708</v>
      </c>
      <c r="AE282" s="70" t="s">
        <v>708</v>
      </c>
      <c r="AF282" s="70" t="s">
        <v>5929</v>
      </c>
      <c r="AG282" s="70" t="s">
        <v>3451</v>
      </c>
      <c r="AH282" s="70"/>
      <c r="AI282" s="70" t="s">
        <v>2734</v>
      </c>
      <c r="AJ282" s="70" t="s">
        <v>2734</v>
      </c>
      <c r="AK282" s="70" t="s">
        <v>6490</v>
      </c>
      <c r="AL282" s="70" t="s">
        <v>2734</v>
      </c>
      <c r="AM282" s="70">
        <v>0</v>
      </c>
      <c r="AN282" s="70">
        <v>0</v>
      </c>
      <c r="AO282" s="70">
        <v>0</v>
      </c>
      <c r="AP282" s="70">
        <v>0</v>
      </c>
      <c r="AQ282" s="70">
        <v>0</v>
      </c>
      <c r="AR282" s="70">
        <v>0</v>
      </c>
      <c r="AS282" s="70">
        <v>0</v>
      </c>
      <c r="AT282" s="70">
        <v>1</v>
      </c>
      <c r="AU282" s="70">
        <v>56</v>
      </c>
      <c r="AV282" s="70">
        <v>0</v>
      </c>
      <c r="AW282" s="70">
        <v>0</v>
      </c>
      <c r="AX282" s="70">
        <v>0</v>
      </c>
      <c r="AY282" s="70">
        <v>7</v>
      </c>
      <c r="AZ282" s="70">
        <v>1</v>
      </c>
      <c r="BA282" s="70">
        <v>0</v>
      </c>
      <c r="BB282" s="70">
        <v>0</v>
      </c>
      <c r="BC282" s="70">
        <v>0</v>
      </c>
      <c r="BD282" s="70">
        <v>0</v>
      </c>
      <c r="BE282" s="70">
        <v>0</v>
      </c>
      <c r="BF282" s="70">
        <v>0</v>
      </c>
      <c r="BG282" s="70">
        <v>0</v>
      </c>
      <c r="BH282" s="70">
        <v>0</v>
      </c>
      <c r="BI282" s="70">
        <v>0</v>
      </c>
      <c r="BJ282" s="70">
        <v>0</v>
      </c>
      <c r="BK282" s="70">
        <v>0</v>
      </c>
      <c r="BL282" s="70">
        <v>6</v>
      </c>
      <c r="BM282" s="70">
        <v>20</v>
      </c>
      <c r="BN282" s="70">
        <v>1</v>
      </c>
      <c r="BO282" s="70">
        <v>0</v>
      </c>
      <c r="BP282" s="70">
        <v>0</v>
      </c>
      <c r="BQ282" s="70">
        <v>0</v>
      </c>
      <c r="BR282" s="70">
        <v>0</v>
      </c>
      <c r="BS282" s="70">
        <v>0</v>
      </c>
      <c r="BT282" s="70">
        <v>0</v>
      </c>
      <c r="BU282" s="70">
        <v>0</v>
      </c>
      <c r="BV282" s="70">
        <v>25</v>
      </c>
      <c r="BW282" s="70">
        <v>0</v>
      </c>
      <c r="BX282" s="70">
        <v>0</v>
      </c>
      <c r="BY282" s="70">
        <v>0</v>
      </c>
      <c r="BZ282" s="70">
        <v>0</v>
      </c>
      <c r="CA282" s="70">
        <v>0</v>
      </c>
      <c r="CB282" s="70">
        <v>7</v>
      </c>
      <c r="CC282" s="70">
        <v>0</v>
      </c>
      <c r="CD282" s="70">
        <v>1</v>
      </c>
      <c r="CE282" s="70">
        <v>0</v>
      </c>
      <c r="CF282" s="70">
        <v>0</v>
      </c>
      <c r="CG282" s="70">
        <v>0</v>
      </c>
      <c r="CH282" s="70">
        <v>0</v>
      </c>
      <c r="CI282" s="70">
        <v>1</v>
      </c>
      <c r="CJ282" s="70">
        <v>0</v>
      </c>
      <c r="CK282" s="70">
        <v>0</v>
      </c>
      <c r="CL282" s="70">
        <v>0</v>
      </c>
      <c r="CM282" s="70">
        <v>0</v>
      </c>
      <c r="CN282" s="70">
        <v>0</v>
      </c>
      <c r="CO282" s="70">
        <v>0</v>
      </c>
      <c r="CP282" s="70">
        <v>0</v>
      </c>
      <c r="CQ282" s="70">
        <v>1</v>
      </c>
      <c r="CR282" s="70">
        <v>0</v>
      </c>
      <c r="CS282" s="70">
        <v>0</v>
      </c>
      <c r="CT282" s="70">
        <v>0</v>
      </c>
      <c r="CU282" s="70">
        <v>1</v>
      </c>
      <c r="CV282" s="70">
        <v>0</v>
      </c>
      <c r="CW282" s="70">
        <v>0</v>
      </c>
      <c r="CX282" s="70">
        <v>0</v>
      </c>
      <c r="CY282" s="70">
        <v>0</v>
      </c>
      <c r="CZ282" s="70">
        <v>0</v>
      </c>
      <c r="DA282" s="70">
        <v>0</v>
      </c>
      <c r="DB282" s="70">
        <v>11</v>
      </c>
      <c r="DC282" s="70">
        <v>0</v>
      </c>
      <c r="DD282" s="70">
        <v>0</v>
      </c>
      <c r="DE282" s="70">
        <v>0</v>
      </c>
      <c r="DF282" s="70">
        <v>0</v>
      </c>
      <c r="DG282" s="70">
        <v>11</v>
      </c>
      <c r="DH282" s="70">
        <v>0</v>
      </c>
      <c r="DI282" s="70">
        <v>0</v>
      </c>
      <c r="DJ282" s="70">
        <v>1</v>
      </c>
      <c r="DK282" s="70">
        <v>2</v>
      </c>
      <c r="DL282" s="70">
        <v>4</v>
      </c>
      <c r="DM282" s="70">
        <v>7</v>
      </c>
      <c r="DN282" s="70">
        <v>0</v>
      </c>
      <c r="DO282" s="70">
        <v>2</v>
      </c>
      <c r="DP282" s="70">
        <v>0</v>
      </c>
      <c r="DQ282" s="70">
        <v>2</v>
      </c>
      <c r="DR282" s="70">
        <v>3</v>
      </c>
      <c r="DS282" s="70">
        <v>1</v>
      </c>
      <c r="DT282" s="70">
        <v>5</v>
      </c>
      <c r="DU282" s="70">
        <v>0</v>
      </c>
      <c r="DV282" s="70">
        <v>12</v>
      </c>
      <c r="DW282" s="70">
        <v>5</v>
      </c>
      <c r="DX282" s="70">
        <v>0</v>
      </c>
      <c r="DY282" s="70">
        <v>10</v>
      </c>
      <c r="DZ282" s="70">
        <v>44</v>
      </c>
      <c r="EA282" s="70">
        <v>0</v>
      </c>
      <c r="EB282" s="70">
        <v>0</v>
      </c>
      <c r="EC282" s="70">
        <v>0</v>
      </c>
      <c r="ED282" s="70">
        <v>109</v>
      </c>
      <c r="EE282" s="70">
        <v>4</v>
      </c>
    </row>
    <row r="283" spans="1:135" s="76" customFormat="1">
      <c r="A283" s="70" t="s">
        <v>341</v>
      </c>
      <c r="B283" s="70" t="s">
        <v>4610</v>
      </c>
      <c r="C283" s="70" t="s">
        <v>4610</v>
      </c>
      <c r="D283" s="70" t="s">
        <v>528</v>
      </c>
      <c r="E283" s="70" t="s">
        <v>669</v>
      </c>
      <c r="F283" s="70" t="str">
        <f t="shared" si="4"/>
        <v>臺中市北屯區</v>
      </c>
      <c r="G283" s="70">
        <f>VLOOKUP(F283,郵遞區號!$C$2:$D$371,2,0)</f>
        <v>406</v>
      </c>
      <c r="H283" s="70" t="str">
        <f>VLOOKUP(D283,區域對照!$A$2:$B$23,2,0)</f>
        <v>中區</v>
      </c>
      <c r="I283" s="70" t="s">
        <v>3677</v>
      </c>
      <c r="J283" s="70" t="s">
        <v>4609</v>
      </c>
      <c r="K283" s="59" t="s">
        <v>6124</v>
      </c>
      <c r="L283" s="71" t="s">
        <v>1005</v>
      </c>
      <c r="M283" s="70" t="s">
        <v>1203</v>
      </c>
      <c r="N283" s="70" t="s">
        <v>1203</v>
      </c>
      <c r="O283" s="70" t="s">
        <v>1258</v>
      </c>
      <c r="P283" s="70" t="s">
        <v>708</v>
      </c>
      <c r="Q283" s="70" t="s">
        <v>708</v>
      </c>
      <c r="R283" s="70" t="s">
        <v>3851</v>
      </c>
      <c r="S283" s="70" t="s">
        <v>3851</v>
      </c>
      <c r="T283" s="70" t="s">
        <v>5407</v>
      </c>
      <c r="U283" s="70">
        <v>24.161656199999999</v>
      </c>
      <c r="V283" s="70">
        <v>120.72154449999999</v>
      </c>
      <c r="W283" s="70" t="s">
        <v>2542</v>
      </c>
      <c r="X283" s="70" t="s">
        <v>708</v>
      </c>
      <c r="Y283" s="70" t="s">
        <v>708</v>
      </c>
      <c r="Z283" s="70" t="s">
        <v>708</v>
      </c>
      <c r="AA283" s="70" t="s">
        <v>708</v>
      </c>
      <c r="AB283" s="70" t="s">
        <v>708</v>
      </c>
      <c r="AC283" s="70" t="s">
        <v>708</v>
      </c>
      <c r="AD283" s="70" t="s">
        <v>2734</v>
      </c>
      <c r="AE283" s="70" t="s">
        <v>2733</v>
      </c>
      <c r="AF283" s="70" t="s">
        <v>5930</v>
      </c>
      <c r="AG283" s="70" t="s">
        <v>3452</v>
      </c>
      <c r="AH283" s="70"/>
      <c r="AI283" s="70" t="s">
        <v>2734</v>
      </c>
      <c r="AJ283" s="70" t="s">
        <v>2734</v>
      </c>
      <c r="AK283" s="70" t="s">
        <v>6490</v>
      </c>
      <c r="AL283" s="70" t="s">
        <v>2734</v>
      </c>
      <c r="AM283" s="70">
        <v>0</v>
      </c>
      <c r="AN283" s="70">
        <v>0</v>
      </c>
      <c r="AO283" s="70">
        <v>0</v>
      </c>
      <c r="AP283" s="70">
        <v>0</v>
      </c>
      <c r="AQ283" s="70">
        <v>0</v>
      </c>
      <c r="AR283" s="70">
        <v>0</v>
      </c>
      <c r="AS283" s="70">
        <v>0</v>
      </c>
      <c r="AT283" s="70">
        <v>1</v>
      </c>
      <c r="AU283" s="70">
        <v>82</v>
      </c>
      <c r="AV283" s="70">
        <v>0</v>
      </c>
      <c r="AW283" s="70">
        <v>0</v>
      </c>
      <c r="AX283" s="70">
        <v>0</v>
      </c>
      <c r="AY283" s="70">
        <v>4</v>
      </c>
      <c r="AZ283" s="70">
        <v>0</v>
      </c>
      <c r="BA283" s="70">
        <v>0</v>
      </c>
      <c r="BB283" s="70">
        <v>0</v>
      </c>
      <c r="BC283" s="70">
        <v>0</v>
      </c>
      <c r="BD283" s="70">
        <v>0</v>
      </c>
      <c r="BE283" s="70">
        <v>0</v>
      </c>
      <c r="BF283" s="70">
        <v>0</v>
      </c>
      <c r="BG283" s="70">
        <v>0</v>
      </c>
      <c r="BH283" s="70">
        <v>0</v>
      </c>
      <c r="BI283" s="70">
        <v>0</v>
      </c>
      <c r="BJ283" s="70">
        <v>0</v>
      </c>
      <c r="BK283" s="70">
        <v>0</v>
      </c>
      <c r="BL283" s="70">
        <v>0</v>
      </c>
      <c r="BM283" s="70">
        <v>20</v>
      </c>
      <c r="BN283" s="70">
        <v>0</v>
      </c>
      <c r="BO283" s="70">
        <v>0</v>
      </c>
      <c r="BP283" s="70">
        <v>0</v>
      </c>
      <c r="BQ283" s="70">
        <v>0</v>
      </c>
      <c r="BR283" s="70">
        <v>0</v>
      </c>
      <c r="BS283" s="70">
        <v>0</v>
      </c>
      <c r="BT283" s="70">
        <v>0</v>
      </c>
      <c r="BU283" s="70">
        <v>0</v>
      </c>
      <c r="BV283" s="70">
        <v>0</v>
      </c>
      <c r="BW283" s="70">
        <v>0</v>
      </c>
      <c r="BX283" s="70">
        <v>0</v>
      </c>
      <c r="BY283" s="70">
        <v>0</v>
      </c>
      <c r="BZ283" s="70">
        <v>0</v>
      </c>
      <c r="CA283" s="70">
        <v>1</v>
      </c>
      <c r="CB283" s="70">
        <v>2</v>
      </c>
      <c r="CC283" s="70">
        <v>0</v>
      </c>
      <c r="CD283" s="70">
        <v>2</v>
      </c>
      <c r="CE283" s="70">
        <v>0</v>
      </c>
      <c r="CF283" s="70">
        <v>0</v>
      </c>
      <c r="CG283" s="70">
        <v>0</v>
      </c>
      <c r="CH283" s="70">
        <v>0</v>
      </c>
      <c r="CI283" s="70">
        <v>0</v>
      </c>
      <c r="CJ283" s="70">
        <v>0</v>
      </c>
      <c r="CK283" s="70">
        <v>0</v>
      </c>
      <c r="CL283" s="70">
        <v>0</v>
      </c>
      <c r="CM283" s="70">
        <v>4</v>
      </c>
      <c r="CN283" s="70">
        <v>0</v>
      </c>
      <c r="CO283" s="70">
        <v>0</v>
      </c>
      <c r="CP283" s="70">
        <v>0</v>
      </c>
      <c r="CQ283" s="70">
        <v>0</v>
      </c>
      <c r="CR283" s="70">
        <v>0</v>
      </c>
      <c r="CS283" s="70">
        <v>0</v>
      </c>
      <c r="CT283" s="70">
        <v>0</v>
      </c>
      <c r="CU283" s="70">
        <v>1</v>
      </c>
      <c r="CV283" s="70">
        <v>0</v>
      </c>
      <c r="CW283" s="70">
        <v>0</v>
      </c>
      <c r="CX283" s="70">
        <v>0</v>
      </c>
      <c r="CY283" s="70">
        <v>0</v>
      </c>
      <c r="CZ283" s="70">
        <v>0</v>
      </c>
      <c r="DA283" s="70">
        <v>0</v>
      </c>
      <c r="DB283" s="70">
        <v>10</v>
      </c>
      <c r="DC283" s="70">
        <v>1</v>
      </c>
      <c r="DD283" s="70">
        <v>0</v>
      </c>
      <c r="DE283" s="70">
        <v>0</v>
      </c>
      <c r="DF283" s="70">
        <v>0</v>
      </c>
      <c r="DG283" s="70">
        <v>9</v>
      </c>
      <c r="DH283" s="70">
        <v>0</v>
      </c>
      <c r="DI283" s="70">
        <v>0</v>
      </c>
      <c r="DJ283" s="70">
        <v>2</v>
      </c>
      <c r="DK283" s="70">
        <v>0</v>
      </c>
      <c r="DL283" s="70">
        <v>10</v>
      </c>
      <c r="DM283" s="70">
        <v>2</v>
      </c>
      <c r="DN283" s="70">
        <v>0</v>
      </c>
      <c r="DO283" s="70">
        <v>1</v>
      </c>
      <c r="DP283" s="70">
        <v>0</v>
      </c>
      <c r="DQ283" s="70">
        <v>0</v>
      </c>
      <c r="DR283" s="70">
        <v>8</v>
      </c>
      <c r="DS283" s="70">
        <v>0</v>
      </c>
      <c r="DT283" s="70">
        <v>2</v>
      </c>
      <c r="DU283" s="70">
        <v>0</v>
      </c>
      <c r="DV283" s="70">
        <v>2</v>
      </c>
      <c r="DW283" s="70">
        <v>4</v>
      </c>
      <c r="DX283" s="70">
        <v>0</v>
      </c>
      <c r="DY283" s="70">
        <v>2</v>
      </c>
      <c r="DZ283" s="70">
        <v>38</v>
      </c>
      <c r="EA283" s="70">
        <v>0</v>
      </c>
      <c r="EB283" s="70">
        <v>0</v>
      </c>
      <c r="EC283" s="70">
        <v>0</v>
      </c>
      <c r="ED283" s="70">
        <v>81</v>
      </c>
      <c r="EE283" s="70">
        <v>4</v>
      </c>
    </row>
    <row r="284" spans="1:135">
      <c r="A284" s="70" t="s">
        <v>342</v>
      </c>
      <c r="B284" s="70" t="s">
        <v>4610</v>
      </c>
      <c r="C284" s="70" t="s">
        <v>4610</v>
      </c>
      <c r="D284" s="70" t="s">
        <v>528</v>
      </c>
      <c r="E284" s="70" t="s">
        <v>669</v>
      </c>
      <c r="F284" s="70" t="str">
        <f t="shared" si="4"/>
        <v>臺中市北屯區</v>
      </c>
      <c r="G284" s="70">
        <f>VLOOKUP(F284,郵遞區號!$C$2:$D$371,2,0)</f>
        <v>406</v>
      </c>
      <c r="H284" s="70" t="str">
        <f>VLOOKUP(D284,區域對照!$A$2:$B$23,2,0)</f>
        <v>中區</v>
      </c>
      <c r="I284" s="70" t="s">
        <v>3677</v>
      </c>
      <c r="J284" s="70" t="s">
        <v>4609</v>
      </c>
      <c r="K284" s="59" t="s">
        <v>6124</v>
      </c>
      <c r="L284" s="71" t="s">
        <v>1006</v>
      </c>
      <c r="M284" s="70" t="s">
        <v>1203</v>
      </c>
      <c r="N284" s="70" t="s">
        <v>1203</v>
      </c>
      <c r="O284" s="70" t="s">
        <v>1258</v>
      </c>
      <c r="P284" s="70" t="s">
        <v>708</v>
      </c>
      <c r="Q284" s="70" t="s">
        <v>1539</v>
      </c>
      <c r="R284" s="70" t="s">
        <v>3850</v>
      </c>
      <c r="S284" s="70" t="s">
        <v>4926</v>
      </c>
      <c r="T284" s="70" t="s">
        <v>5408</v>
      </c>
      <c r="U284" s="70">
        <v>24.166639</v>
      </c>
      <c r="V284" s="70">
        <v>120.6940879</v>
      </c>
      <c r="W284" s="70" t="s">
        <v>2543</v>
      </c>
      <c r="X284" s="70" t="s">
        <v>708</v>
      </c>
      <c r="Y284" s="70" t="s">
        <v>708</v>
      </c>
      <c r="Z284" s="70" t="s">
        <v>708</v>
      </c>
      <c r="AA284" s="70" t="s">
        <v>708</v>
      </c>
      <c r="AB284" s="70" t="s">
        <v>708</v>
      </c>
      <c r="AC284" s="70" t="s">
        <v>708</v>
      </c>
      <c r="AD284" s="70" t="s">
        <v>708</v>
      </c>
      <c r="AE284" s="70" t="s">
        <v>708</v>
      </c>
      <c r="AF284" s="70" t="s">
        <v>5931</v>
      </c>
      <c r="AG284" s="70" t="s">
        <v>3453</v>
      </c>
      <c r="AI284" s="70" t="s">
        <v>2734</v>
      </c>
      <c r="AJ284" s="70" t="s">
        <v>2734</v>
      </c>
      <c r="AK284" s="70" t="s">
        <v>6490</v>
      </c>
      <c r="AL284" s="70" t="s">
        <v>2734</v>
      </c>
      <c r="AM284" s="70">
        <v>0</v>
      </c>
      <c r="AN284" s="70">
        <v>0</v>
      </c>
      <c r="AO284" s="70">
        <v>0</v>
      </c>
      <c r="AP284" s="70">
        <v>0</v>
      </c>
      <c r="AQ284" s="70">
        <v>0</v>
      </c>
      <c r="AR284" s="70">
        <v>0</v>
      </c>
      <c r="AS284" s="70">
        <v>0</v>
      </c>
      <c r="AT284" s="70">
        <v>1</v>
      </c>
      <c r="AU284" s="70">
        <v>36</v>
      </c>
      <c r="AV284" s="70">
        <v>0</v>
      </c>
      <c r="AW284" s="70">
        <v>0</v>
      </c>
      <c r="AX284" s="70">
        <v>0</v>
      </c>
      <c r="AY284" s="70">
        <v>8</v>
      </c>
      <c r="AZ284" s="70">
        <v>3</v>
      </c>
      <c r="BA284" s="70">
        <v>0</v>
      </c>
      <c r="BB284" s="70">
        <v>0</v>
      </c>
      <c r="BC284" s="70">
        <v>1</v>
      </c>
      <c r="BD284" s="70">
        <v>0</v>
      </c>
      <c r="BE284" s="70">
        <v>0</v>
      </c>
      <c r="BF284" s="70">
        <v>0</v>
      </c>
      <c r="BG284" s="70">
        <v>0</v>
      </c>
      <c r="BH284" s="70">
        <v>16</v>
      </c>
      <c r="BI284" s="70">
        <v>6</v>
      </c>
      <c r="BJ284" s="70">
        <v>0</v>
      </c>
      <c r="BK284" s="70">
        <v>0</v>
      </c>
      <c r="BL284" s="70">
        <v>0</v>
      </c>
      <c r="BM284" s="70">
        <v>0</v>
      </c>
      <c r="BN284" s="70">
        <v>9</v>
      </c>
      <c r="BO284" s="70">
        <v>0</v>
      </c>
      <c r="BP284" s="70">
        <v>0</v>
      </c>
      <c r="BQ284" s="70">
        <v>0</v>
      </c>
      <c r="BR284" s="70">
        <v>0</v>
      </c>
      <c r="BS284" s="70">
        <v>0</v>
      </c>
      <c r="BT284" s="70">
        <v>0</v>
      </c>
      <c r="BU284" s="70">
        <v>0</v>
      </c>
      <c r="BV284" s="70">
        <v>0</v>
      </c>
      <c r="BW284" s="70">
        <v>0</v>
      </c>
      <c r="BX284" s="70">
        <v>0</v>
      </c>
      <c r="BY284" s="70">
        <v>0</v>
      </c>
      <c r="BZ284" s="70">
        <v>0</v>
      </c>
      <c r="CA284" s="70">
        <v>0</v>
      </c>
      <c r="CB284" s="70">
        <v>0</v>
      </c>
      <c r="CC284" s="70">
        <v>0</v>
      </c>
      <c r="CD284" s="70">
        <v>1</v>
      </c>
      <c r="CE284" s="70">
        <v>1</v>
      </c>
      <c r="CF284" s="70">
        <v>0</v>
      </c>
      <c r="CG284" s="70">
        <v>0</v>
      </c>
      <c r="CH284" s="70">
        <v>3</v>
      </c>
      <c r="CI284" s="70">
        <v>1</v>
      </c>
      <c r="CJ284" s="70">
        <v>1</v>
      </c>
      <c r="CK284" s="70">
        <v>0</v>
      </c>
      <c r="CL284" s="70">
        <v>0</v>
      </c>
      <c r="CM284" s="70">
        <v>1</v>
      </c>
      <c r="CN284" s="70">
        <v>0</v>
      </c>
      <c r="CO284" s="70">
        <v>0</v>
      </c>
      <c r="CP284" s="70">
        <v>0</v>
      </c>
      <c r="CQ284" s="70">
        <v>0</v>
      </c>
      <c r="CR284" s="70">
        <v>13</v>
      </c>
      <c r="CS284" s="70">
        <v>0</v>
      </c>
      <c r="CT284" s="70">
        <v>0</v>
      </c>
      <c r="CU284" s="70">
        <v>0</v>
      </c>
      <c r="CV284" s="70">
        <v>0</v>
      </c>
      <c r="CW284" s="70">
        <v>0</v>
      </c>
      <c r="CX284" s="70">
        <v>0</v>
      </c>
      <c r="CY284" s="70">
        <v>0</v>
      </c>
      <c r="CZ284" s="70">
        <v>0</v>
      </c>
      <c r="DA284" s="70">
        <v>0</v>
      </c>
      <c r="DB284" s="70">
        <v>21</v>
      </c>
      <c r="DC284" s="70">
        <v>0</v>
      </c>
      <c r="DD284" s="70">
        <v>0</v>
      </c>
      <c r="DE284" s="70">
        <v>0</v>
      </c>
      <c r="DF284" s="70">
        <v>0</v>
      </c>
      <c r="DG284" s="70">
        <v>21</v>
      </c>
      <c r="DH284" s="70">
        <v>0</v>
      </c>
      <c r="DI284" s="70">
        <v>0</v>
      </c>
      <c r="DJ284" s="70">
        <v>0</v>
      </c>
      <c r="DK284" s="70">
        <v>0</v>
      </c>
      <c r="DL284" s="70">
        <v>0</v>
      </c>
      <c r="DM284" s="70">
        <v>0</v>
      </c>
      <c r="DN284" s="70">
        <v>0</v>
      </c>
      <c r="DO284" s="70">
        <v>0</v>
      </c>
      <c r="DP284" s="70">
        <v>0</v>
      </c>
      <c r="DQ284" s="70">
        <v>0</v>
      </c>
      <c r="DR284" s="70">
        <v>0</v>
      </c>
      <c r="DS284" s="70">
        <v>0</v>
      </c>
      <c r="DT284" s="70">
        <v>9</v>
      </c>
      <c r="DU284" s="70">
        <v>0</v>
      </c>
      <c r="DV284" s="70">
        <v>8</v>
      </c>
      <c r="DW284" s="70">
        <v>7</v>
      </c>
      <c r="DX284" s="70">
        <v>0</v>
      </c>
      <c r="DY284" s="70">
        <v>18</v>
      </c>
      <c r="DZ284" s="70">
        <v>71</v>
      </c>
      <c r="EA284" s="70">
        <v>0</v>
      </c>
      <c r="EB284" s="70">
        <v>0</v>
      </c>
      <c r="EC284" s="70">
        <v>0</v>
      </c>
      <c r="ED284" s="70">
        <v>134</v>
      </c>
      <c r="EE284" s="70">
        <v>4</v>
      </c>
    </row>
    <row r="285" spans="1:135" s="74" customFormat="1">
      <c r="A285" s="70" t="s">
        <v>343</v>
      </c>
      <c r="B285" s="70" t="s">
        <v>4610</v>
      </c>
      <c r="C285" s="70" t="s">
        <v>4610</v>
      </c>
      <c r="D285" s="70" t="s">
        <v>529</v>
      </c>
      <c r="E285" s="70" t="s">
        <v>608</v>
      </c>
      <c r="F285" s="70" t="str">
        <f t="shared" si="4"/>
        <v>臺南市永康區</v>
      </c>
      <c r="G285" s="70">
        <f>VLOOKUP(F285,郵遞區號!$C$2:$D$371,2,0)</f>
        <v>710</v>
      </c>
      <c r="H285" s="70" t="str">
        <f>VLOOKUP(D285,區域對照!$A$2:$B$23,2,0)</f>
        <v>南區</v>
      </c>
      <c r="I285" s="70" t="s">
        <v>3677</v>
      </c>
      <c r="J285" s="70" t="s">
        <v>4609</v>
      </c>
      <c r="K285" s="59" t="s">
        <v>6124</v>
      </c>
      <c r="L285" s="71" t="s">
        <v>1007</v>
      </c>
      <c r="M285" s="70" t="s">
        <v>1203</v>
      </c>
      <c r="N285" s="70" t="s">
        <v>1203</v>
      </c>
      <c r="O285" s="70" t="s">
        <v>1258</v>
      </c>
      <c r="P285" s="70" t="s">
        <v>708</v>
      </c>
      <c r="Q285" s="70" t="s">
        <v>1540</v>
      </c>
      <c r="R285" s="70" t="s">
        <v>3791</v>
      </c>
      <c r="S285" s="70" t="s">
        <v>3791</v>
      </c>
      <c r="T285" s="70" t="s">
        <v>5409</v>
      </c>
      <c r="U285" s="70">
        <v>23.021904800000002</v>
      </c>
      <c r="V285" s="70">
        <v>120.2368743</v>
      </c>
      <c r="W285" s="70" t="s">
        <v>2544</v>
      </c>
      <c r="X285" s="70" t="s">
        <v>708</v>
      </c>
      <c r="Y285" s="70" t="s">
        <v>708</v>
      </c>
      <c r="Z285" s="70" t="s">
        <v>708</v>
      </c>
      <c r="AA285" s="70" t="s">
        <v>708</v>
      </c>
      <c r="AB285" s="70" t="s">
        <v>708</v>
      </c>
      <c r="AC285" s="70" t="s">
        <v>708</v>
      </c>
      <c r="AD285" s="70" t="s">
        <v>708</v>
      </c>
      <c r="AE285" s="70" t="s">
        <v>708</v>
      </c>
      <c r="AF285" s="70" t="s">
        <v>5932</v>
      </c>
      <c r="AG285" s="70" t="s">
        <v>3454</v>
      </c>
      <c r="AH285" s="70"/>
      <c r="AI285" s="70" t="s">
        <v>2734</v>
      </c>
      <c r="AJ285" s="70" t="s">
        <v>2734</v>
      </c>
      <c r="AK285" s="70" t="s">
        <v>6490</v>
      </c>
      <c r="AL285" s="70" t="s">
        <v>2734</v>
      </c>
      <c r="AM285" s="70">
        <v>0</v>
      </c>
      <c r="AN285" s="70">
        <v>0</v>
      </c>
      <c r="AO285" s="70">
        <v>0</v>
      </c>
      <c r="AP285" s="70">
        <v>0</v>
      </c>
      <c r="AQ285" s="70">
        <v>0</v>
      </c>
      <c r="AR285" s="70">
        <v>0</v>
      </c>
      <c r="AS285" s="70">
        <v>0</v>
      </c>
      <c r="AT285" s="70">
        <v>1</v>
      </c>
      <c r="AU285" s="70">
        <v>30</v>
      </c>
      <c r="AV285" s="70">
        <v>0</v>
      </c>
      <c r="AW285" s="70">
        <v>0</v>
      </c>
      <c r="AX285" s="70">
        <v>0</v>
      </c>
      <c r="AY285" s="70">
        <v>5</v>
      </c>
      <c r="AZ285" s="70">
        <v>2</v>
      </c>
      <c r="BA285" s="70">
        <v>0</v>
      </c>
      <c r="BB285" s="70">
        <v>0</v>
      </c>
      <c r="BC285" s="70">
        <v>4</v>
      </c>
      <c r="BD285" s="70">
        <v>0</v>
      </c>
      <c r="BE285" s="70">
        <v>0</v>
      </c>
      <c r="BF285" s="70">
        <v>0</v>
      </c>
      <c r="BG285" s="70">
        <v>0</v>
      </c>
      <c r="BH285" s="70">
        <v>30</v>
      </c>
      <c r="BI285" s="70">
        <v>4</v>
      </c>
      <c r="BJ285" s="70">
        <v>0</v>
      </c>
      <c r="BK285" s="70">
        <v>0</v>
      </c>
      <c r="BL285" s="70">
        <v>0</v>
      </c>
      <c r="BM285" s="70">
        <v>0</v>
      </c>
      <c r="BN285" s="70">
        <v>4</v>
      </c>
      <c r="BO285" s="70">
        <v>0</v>
      </c>
      <c r="BP285" s="70">
        <v>0</v>
      </c>
      <c r="BQ285" s="70">
        <v>0</v>
      </c>
      <c r="BR285" s="70">
        <v>0</v>
      </c>
      <c r="BS285" s="70">
        <v>0</v>
      </c>
      <c r="BT285" s="70">
        <v>0</v>
      </c>
      <c r="BU285" s="70">
        <v>0</v>
      </c>
      <c r="BV285" s="70">
        <v>0</v>
      </c>
      <c r="BW285" s="70">
        <v>0</v>
      </c>
      <c r="BX285" s="70">
        <v>0</v>
      </c>
      <c r="BY285" s="70">
        <v>0</v>
      </c>
      <c r="BZ285" s="70">
        <v>0</v>
      </c>
      <c r="CA285" s="70">
        <v>0</v>
      </c>
      <c r="CB285" s="70">
        <v>0</v>
      </c>
      <c r="CC285" s="70">
        <v>0</v>
      </c>
      <c r="CD285" s="70">
        <v>0</v>
      </c>
      <c r="CE285" s="70">
        <v>0</v>
      </c>
      <c r="CF285" s="70">
        <v>0</v>
      </c>
      <c r="CG285" s="70">
        <v>0</v>
      </c>
      <c r="CH285" s="70">
        <v>2</v>
      </c>
      <c r="CI285" s="70">
        <v>0</v>
      </c>
      <c r="CJ285" s="70">
        <v>0</v>
      </c>
      <c r="CK285" s="70">
        <v>0</v>
      </c>
      <c r="CL285" s="70">
        <v>0</v>
      </c>
      <c r="CM285" s="70">
        <v>0</v>
      </c>
      <c r="CN285" s="70">
        <v>0</v>
      </c>
      <c r="CO285" s="70">
        <v>0</v>
      </c>
      <c r="CP285" s="70">
        <v>0</v>
      </c>
      <c r="CQ285" s="70">
        <v>0</v>
      </c>
      <c r="CR285" s="70">
        <v>6</v>
      </c>
      <c r="CS285" s="70">
        <v>0</v>
      </c>
      <c r="CT285" s="70">
        <v>1</v>
      </c>
      <c r="CU285" s="70">
        <v>0</v>
      </c>
      <c r="CV285" s="70">
        <v>0</v>
      </c>
      <c r="CW285" s="70">
        <v>0</v>
      </c>
      <c r="CX285" s="70">
        <v>0</v>
      </c>
      <c r="CY285" s="70">
        <v>0</v>
      </c>
      <c r="CZ285" s="70">
        <v>0</v>
      </c>
      <c r="DA285" s="70">
        <v>0</v>
      </c>
      <c r="DB285" s="70">
        <v>9</v>
      </c>
      <c r="DC285" s="70">
        <v>0</v>
      </c>
      <c r="DD285" s="70">
        <v>0</v>
      </c>
      <c r="DE285" s="70">
        <v>0</v>
      </c>
      <c r="DF285" s="70">
        <v>0</v>
      </c>
      <c r="DG285" s="70">
        <v>9</v>
      </c>
      <c r="DH285" s="70">
        <v>0</v>
      </c>
      <c r="DI285" s="70">
        <v>1</v>
      </c>
      <c r="DJ285" s="70">
        <v>0</v>
      </c>
      <c r="DK285" s="70">
        <v>0</v>
      </c>
      <c r="DL285" s="70">
        <v>0</v>
      </c>
      <c r="DM285" s="70">
        <v>0</v>
      </c>
      <c r="DN285" s="70">
        <v>0</v>
      </c>
      <c r="DO285" s="70">
        <v>1</v>
      </c>
      <c r="DP285" s="70">
        <v>0</v>
      </c>
      <c r="DQ285" s="70">
        <v>0</v>
      </c>
      <c r="DR285" s="70">
        <v>0</v>
      </c>
      <c r="DS285" s="70">
        <v>0</v>
      </c>
      <c r="DT285" s="70">
        <v>1</v>
      </c>
      <c r="DU285" s="70">
        <v>0</v>
      </c>
      <c r="DV285" s="70">
        <v>1</v>
      </c>
      <c r="DW285" s="70">
        <v>4</v>
      </c>
      <c r="DX285" s="70">
        <v>0</v>
      </c>
      <c r="DY285" s="70">
        <v>9</v>
      </c>
      <c r="DZ285" s="70">
        <v>46</v>
      </c>
      <c r="EA285" s="70">
        <v>0</v>
      </c>
      <c r="EB285" s="70">
        <v>0</v>
      </c>
      <c r="EC285" s="70">
        <v>0</v>
      </c>
      <c r="ED285" s="70">
        <v>72</v>
      </c>
      <c r="EE285" s="70">
        <v>4</v>
      </c>
    </row>
    <row r="286" spans="1:135" s="74" customFormat="1">
      <c r="A286" s="70" t="s">
        <v>344</v>
      </c>
      <c r="B286" s="70" t="s">
        <v>4610</v>
      </c>
      <c r="C286" s="70" t="s">
        <v>4610</v>
      </c>
      <c r="D286" s="70" t="s">
        <v>529</v>
      </c>
      <c r="E286" s="70" t="s">
        <v>558</v>
      </c>
      <c r="F286" s="70" t="str">
        <f t="shared" si="4"/>
        <v>臺南市中西區</v>
      </c>
      <c r="G286" s="70">
        <f>VLOOKUP(F286,郵遞區號!$C$2:$D$371,2,0)</f>
        <v>700</v>
      </c>
      <c r="H286" s="70" t="str">
        <f>VLOOKUP(D286,區域對照!$A$2:$B$23,2,0)</f>
        <v>南區</v>
      </c>
      <c r="I286" s="70" t="s">
        <v>3677</v>
      </c>
      <c r="J286" s="70" t="s">
        <v>4609</v>
      </c>
      <c r="K286" s="59" t="s">
        <v>6124</v>
      </c>
      <c r="L286" s="71" t="s">
        <v>1008</v>
      </c>
      <c r="M286" s="70" t="s">
        <v>1203</v>
      </c>
      <c r="N286" s="70" t="s">
        <v>1203</v>
      </c>
      <c r="O286" s="70" t="s">
        <v>1258</v>
      </c>
      <c r="P286" s="70" t="s">
        <v>708</v>
      </c>
      <c r="Q286" s="70" t="s">
        <v>1541</v>
      </c>
      <c r="R286" s="70" t="s">
        <v>3790</v>
      </c>
      <c r="S286" s="70" t="s">
        <v>4927</v>
      </c>
      <c r="T286" s="70" t="s">
        <v>5410</v>
      </c>
      <c r="U286" s="70">
        <v>22.9927341</v>
      </c>
      <c r="V286" s="70">
        <v>120.19287199999999</v>
      </c>
      <c r="W286" s="70" t="s">
        <v>2545</v>
      </c>
      <c r="X286" s="70" t="s">
        <v>708</v>
      </c>
      <c r="Y286" s="70" t="s">
        <v>708</v>
      </c>
      <c r="Z286" s="70" t="s">
        <v>708</v>
      </c>
      <c r="AA286" s="70" t="s">
        <v>708</v>
      </c>
      <c r="AB286" s="70" t="s">
        <v>708</v>
      </c>
      <c r="AC286" s="70" t="s">
        <v>708</v>
      </c>
      <c r="AD286" s="70" t="s">
        <v>2733</v>
      </c>
      <c r="AE286" s="70" t="s">
        <v>708</v>
      </c>
      <c r="AF286" s="70" t="s">
        <v>5933</v>
      </c>
      <c r="AG286" s="70" t="s">
        <v>3455</v>
      </c>
      <c r="AH286" s="70"/>
      <c r="AI286" s="70" t="s">
        <v>2734</v>
      </c>
      <c r="AJ286" s="70" t="s">
        <v>2734</v>
      </c>
      <c r="AK286" s="70" t="s">
        <v>6490</v>
      </c>
      <c r="AL286" s="70" t="s">
        <v>2734</v>
      </c>
      <c r="AM286" s="70">
        <v>0</v>
      </c>
      <c r="AN286" s="70">
        <v>0</v>
      </c>
      <c r="AO286" s="70">
        <v>0</v>
      </c>
      <c r="AP286" s="70">
        <v>0</v>
      </c>
      <c r="AQ286" s="70">
        <v>0</v>
      </c>
      <c r="AR286" s="70">
        <v>0</v>
      </c>
      <c r="AS286" s="70">
        <v>0</v>
      </c>
      <c r="AT286" s="70">
        <v>1</v>
      </c>
      <c r="AU286" s="70">
        <v>20</v>
      </c>
      <c r="AV286" s="70">
        <v>0</v>
      </c>
      <c r="AW286" s="70">
        <v>0</v>
      </c>
      <c r="AX286" s="70">
        <v>0</v>
      </c>
      <c r="AY286" s="70">
        <v>7</v>
      </c>
      <c r="AZ286" s="70">
        <v>4</v>
      </c>
      <c r="BA286" s="70">
        <v>0</v>
      </c>
      <c r="BB286" s="70">
        <v>0</v>
      </c>
      <c r="BC286" s="70">
        <v>2</v>
      </c>
      <c r="BD286" s="70">
        <v>0</v>
      </c>
      <c r="BE286" s="70">
        <v>0</v>
      </c>
      <c r="BF286" s="70">
        <v>0</v>
      </c>
      <c r="BG286" s="70">
        <v>0</v>
      </c>
      <c r="BH286" s="70">
        <v>24</v>
      </c>
      <c r="BI286" s="70">
        <v>0</v>
      </c>
      <c r="BJ286" s="70">
        <v>0</v>
      </c>
      <c r="BK286" s="70">
        <v>0</v>
      </c>
      <c r="BL286" s="70">
        <v>0</v>
      </c>
      <c r="BM286" s="70">
        <v>0</v>
      </c>
      <c r="BN286" s="70">
        <v>2</v>
      </c>
      <c r="BO286" s="70">
        <v>0</v>
      </c>
      <c r="BP286" s="70">
        <v>0</v>
      </c>
      <c r="BQ286" s="70">
        <v>0</v>
      </c>
      <c r="BR286" s="70">
        <v>0</v>
      </c>
      <c r="BS286" s="70">
        <v>0</v>
      </c>
      <c r="BT286" s="70">
        <v>0</v>
      </c>
      <c r="BU286" s="70">
        <v>0</v>
      </c>
      <c r="BV286" s="70">
        <v>0</v>
      </c>
      <c r="BW286" s="70">
        <v>0</v>
      </c>
      <c r="BX286" s="70">
        <v>0</v>
      </c>
      <c r="BY286" s="70">
        <v>0</v>
      </c>
      <c r="BZ286" s="70">
        <v>0</v>
      </c>
      <c r="CA286" s="70">
        <v>0</v>
      </c>
      <c r="CB286" s="70">
        <v>0</v>
      </c>
      <c r="CC286" s="70">
        <v>0</v>
      </c>
      <c r="CD286" s="70">
        <v>0</v>
      </c>
      <c r="CE286" s="70">
        <v>0</v>
      </c>
      <c r="CF286" s="70">
        <v>0</v>
      </c>
      <c r="CG286" s="70">
        <v>0</v>
      </c>
      <c r="CH286" s="70">
        <v>4</v>
      </c>
      <c r="CI286" s="70">
        <v>0</v>
      </c>
      <c r="CJ286" s="70">
        <v>0</v>
      </c>
      <c r="CK286" s="70">
        <v>0</v>
      </c>
      <c r="CL286" s="70">
        <v>0</v>
      </c>
      <c r="CM286" s="70">
        <v>0</v>
      </c>
      <c r="CN286" s="70">
        <v>0</v>
      </c>
      <c r="CO286" s="70">
        <v>0</v>
      </c>
      <c r="CP286" s="70">
        <v>0</v>
      </c>
      <c r="CQ286" s="70">
        <v>0</v>
      </c>
      <c r="CR286" s="70">
        <v>4</v>
      </c>
      <c r="CS286" s="70">
        <v>0</v>
      </c>
      <c r="CT286" s="70">
        <v>2</v>
      </c>
      <c r="CU286" s="70">
        <v>0</v>
      </c>
      <c r="CV286" s="70">
        <v>0</v>
      </c>
      <c r="CW286" s="70">
        <v>0</v>
      </c>
      <c r="CX286" s="70">
        <v>0</v>
      </c>
      <c r="CY286" s="70">
        <v>0</v>
      </c>
      <c r="CZ286" s="70">
        <v>0</v>
      </c>
      <c r="DA286" s="70">
        <v>0</v>
      </c>
      <c r="DB286" s="70">
        <v>10</v>
      </c>
      <c r="DC286" s="70">
        <v>0</v>
      </c>
      <c r="DD286" s="70">
        <v>0</v>
      </c>
      <c r="DE286" s="70">
        <v>0</v>
      </c>
      <c r="DF286" s="70">
        <v>0</v>
      </c>
      <c r="DG286" s="70">
        <v>10</v>
      </c>
      <c r="DH286" s="70">
        <v>0</v>
      </c>
      <c r="DI286" s="70">
        <v>0</v>
      </c>
      <c r="DJ286" s="70">
        <v>0</v>
      </c>
      <c r="DK286" s="70">
        <v>0</v>
      </c>
      <c r="DL286" s="70">
        <v>0</v>
      </c>
      <c r="DM286" s="70">
        <v>0</v>
      </c>
      <c r="DN286" s="70">
        <v>0</v>
      </c>
      <c r="DO286" s="70">
        <v>1</v>
      </c>
      <c r="DP286" s="70">
        <v>0</v>
      </c>
      <c r="DQ286" s="70">
        <v>0</v>
      </c>
      <c r="DR286" s="70">
        <v>0</v>
      </c>
      <c r="DS286" s="70">
        <v>0</v>
      </c>
      <c r="DT286" s="70">
        <v>0</v>
      </c>
      <c r="DU286" s="70">
        <v>0</v>
      </c>
      <c r="DV286" s="70">
        <v>0</v>
      </c>
      <c r="DW286" s="70">
        <v>4</v>
      </c>
      <c r="DX286" s="70">
        <v>1</v>
      </c>
      <c r="DY286" s="70">
        <v>12</v>
      </c>
      <c r="DZ286" s="70">
        <v>60</v>
      </c>
      <c r="EA286" s="70">
        <v>0</v>
      </c>
      <c r="EB286" s="70">
        <v>0</v>
      </c>
      <c r="EC286" s="70">
        <v>0</v>
      </c>
      <c r="ED286" s="70">
        <v>88</v>
      </c>
      <c r="EE286" s="70">
        <v>4</v>
      </c>
    </row>
    <row r="287" spans="1:135">
      <c r="A287" s="70" t="s">
        <v>345</v>
      </c>
      <c r="B287" s="70" t="s">
        <v>4610</v>
      </c>
      <c r="C287" s="70" t="s">
        <v>4610</v>
      </c>
      <c r="D287" s="70" t="s">
        <v>529</v>
      </c>
      <c r="E287" s="70" t="s">
        <v>587</v>
      </c>
      <c r="F287" s="70" t="str">
        <f t="shared" si="4"/>
        <v>臺南市北區</v>
      </c>
      <c r="G287" s="70">
        <f>VLOOKUP(F287,郵遞區號!$C$2:$D$371,2,0)</f>
        <v>704</v>
      </c>
      <c r="H287" s="70" t="str">
        <f>VLOOKUP(D287,區域對照!$A$2:$B$23,2,0)</f>
        <v>南區</v>
      </c>
      <c r="I287" s="70" t="s">
        <v>3677</v>
      </c>
      <c r="J287" s="70" t="s">
        <v>4609</v>
      </c>
      <c r="K287" s="59" t="s">
        <v>6124</v>
      </c>
      <c r="L287" s="71" t="s">
        <v>1009</v>
      </c>
      <c r="M287" s="70" t="s">
        <v>1203</v>
      </c>
      <c r="N287" s="70" t="s">
        <v>1203</v>
      </c>
      <c r="O287" s="70" t="s">
        <v>1258</v>
      </c>
      <c r="P287" s="70" t="s">
        <v>708</v>
      </c>
      <c r="Q287" s="70" t="s">
        <v>1542</v>
      </c>
      <c r="R287" s="70" t="s">
        <v>3789</v>
      </c>
      <c r="S287" s="70" t="s">
        <v>4928</v>
      </c>
      <c r="T287" s="70" t="s">
        <v>5411</v>
      </c>
      <c r="U287" s="70">
        <v>23.0197088</v>
      </c>
      <c r="V287" s="70">
        <v>120.1984428</v>
      </c>
      <c r="W287" s="70" t="s">
        <v>2546</v>
      </c>
      <c r="X287" s="70" t="s">
        <v>708</v>
      </c>
      <c r="Y287" s="70" t="s">
        <v>708</v>
      </c>
      <c r="Z287" s="70" t="s">
        <v>708</v>
      </c>
      <c r="AA287" s="70" t="s">
        <v>708</v>
      </c>
      <c r="AB287" s="70" t="s">
        <v>708</v>
      </c>
      <c r="AC287" s="70" t="s">
        <v>708</v>
      </c>
      <c r="AD287" s="70" t="s">
        <v>2733</v>
      </c>
      <c r="AE287" s="70" t="s">
        <v>708</v>
      </c>
      <c r="AF287" s="70" t="s">
        <v>5934</v>
      </c>
      <c r="AG287" s="70" t="s">
        <v>3456</v>
      </c>
      <c r="AI287" s="70" t="s">
        <v>2734</v>
      </c>
      <c r="AJ287" s="70" t="s">
        <v>2734</v>
      </c>
      <c r="AK287" s="70" t="s">
        <v>6490</v>
      </c>
      <c r="AL287" s="70" t="s">
        <v>2734</v>
      </c>
      <c r="AM287" s="70">
        <v>0</v>
      </c>
      <c r="AN287" s="70">
        <v>0</v>
      </c>
      <c r="AO287" s="70">
        <v>0</v>
      </c>
      <c r="AP287" s="70">
        <v>0</v>
      </c>
      <c r="AQ287" s="70">
        <v>0</v>
      </c>
      <c r="AR287" s="70">
        <v>0</v>
      </c>
      <c r="AS287" s="70">
        <v>0</v>
      </c>
      <c r="AT287" s="70">
        <v>1</v>
      </c>
      <c r="AU287" s="70">
        <v>20</v>
      </c>
      <c r="AV287" s="70">
        <v>0</v>
      </c>
      <c r="AW287" s="70">
        <v>0</v>
      </c>
      <c r="AX287" s="70">
        <v>0</v>
      </c>
      <c r="AY287" s="70">
        <v>3</v>
      </c>
      <c r="AZ287" s="70">
        <v>1</v>
      </c>
      <c r="BA287" s="70">
        <v>0</v>
      </c>
      <c r="BB287" s="70">
        <v>0</v>
      </c>
      <c r="BC287" s="70">
        <v>2</v>
      </c>
      <c r="BD287" s="70">
        <v>0</v>
      </c>
      <c r="BE287" s="70">
        <v>0</v>
      </c>
      <c r="BF287" s="70">
        <v>0</v>
      </c>
      <c r="BG287" s="70">
        <v>0</v>
      </c>
      <c r="BH287" s="70">
        <v>10</v>
      </c>
      <c r="BI287" s="70">
        <v>0</v>
      </c>
      <c r="BJ287" s="70">
        <v>0</v>
      </c>
      <c r="BK287" s="70">
        <v>0</v>
      </c>
      <c r="BL287" s="70">
        <v>0</v>
      </c>
      <c r="BM287" s="70">
        <v>0</v>
      </c>
      <c r="BN287" s="70">
        <v>2</v>
      </c>
      <c r="BO287" s="70">
        <v>0</v>
      </c>
      <c r="BP287" s="70">
        <v>0</v>
      </c>
      <c r="BQ287" s="70">
        <v>0</v>
      </c>
      <c r="BR287" s="70">
        <v>0</v>
      </c>
      <c r="BS287" s="70">
        <v>0</v>
      </c>
      <c r="BT287" s="70">
        <v>0</v>
      </c>
      <c r="BU287" s="70">
        <v>0</v>
      </c>
      <c r="BV287" s="70">
        <v>0</v>
      </c>
      <c r="BW287" s="70">
        <v>0</v>
      </c>
      <c r="BX287" s="70">
        <v>0</v>
      </c>
      <c r="BY287" s="70">
        <v>0</v>
      </c>
      <c r="BZ287" s="70">
        <v>0</v>
      </c>
      <c r="CA287" s="70">
        <v>0</v>
      </c>
      <c r="CB287" s="70">
        <v>0</v>
      </c>
      <c r="CC287" s="70">
        <v>0</v>
      </c>
      <c r="CD287" s="70">
        <v>0</v>
      </c>
      <c r="CE287" s="70">
        <v>0</v>
      </c>
      <c r="CF287" s="70">
        <v>0</v>
      </c>
      <c r="CG287" s="70">
        <v>0</v>
      </c>
      <c r="CH287" s="70">
        <v>2</v>
      </c>
      <c r="CI287" s="70">
        <v>0</v>
      </c>
      <c r="CJ287" s="70">
        <v>0</v>
      </c>
      <c r="CK287" s="70">
        <v>0</v>
      </c>
      <c r="CL287" s="70">
        <v>0</v>
      </c>
      <c r="CM287" s="70">
        <v>0</v>
      </c>
      <c r="CN287" s="70">
        <v>0</v>
      </c>
      <c r="CO287" s="70">
        <v>0</v>
      </c>
      <c r="CP287" s="70">
        <v>0</v>
      </c>
      <c r="CQ287" s="70">
        <v>0</v>
      </c>
      <c r="CR287" s="70">
        <v>3</v>
      </c>
      <c r="CS287" s="70">
        <v>0</v>
      </c>
      <c r="CT287" s="70">
        <v>0</v>
      </c>
      <c r="CU287" s="70">
        <v>0</v>
      </c>
      <c r="CV287" s="70">
        <v>0</v>
      </c>
      <c r="CW287" s="70">
        <v>0</v>
      </c>
      <c r="CX287" s="70">
        <v>0</v>
      </c>
      <c r="CY287" s="70">
        <v>0</v>
      </c>
      <c r="CZ287" s="70">
        <v>0</v>
      </c>
      <c r="DA287" s="70">
        <v>0</v>
      </c>
      <c r="DB287" s="70">
        <v>5</v>
      </c>
      <c r="DC287" s="70">
        <v>0</v>
      </c>
      <c r="DD287" s="70">
        <v>0</v>
      </c>
      <c r="DE287" s="70">
        <v>0</v>
      </c>
      <c r="DF287" s="70">
        <v>0</v>
      </c>
      <c r="DG287" s="70">
        <v>5</v>
      </c>
      <c r="DH287" s="70">
        <v>0</v>
      </c>
      <c r="DI287" s="70">
        <v>0</v>
      </c>
      <c r="DJ287" s="70">
        <v>0</v>
      </c>
      <c r="DK287" s="70">
        <v>0</v>
      </c>
      <c r="DL287" s="70">
        <v>0</v>
      </c>
      <c r="DM287" s="70">
        <v>0</v>
      </c>
      <c r="DN287" s="70">
        <v>0</v>
      </c>
      <c r="DO287" s="70">
        <v>0</v>
      </c>
      <c r="DP287" s="70">
        <v>0</v>
      </c>
      <c r="DQ287" s="70">
        <v>0</v>
      </c>
      <c r="DR287" s="70">
        <v>0</v>
      </c>
      <c r="DS287" s="70">
        <v>0</v>
      </c>
      <c r="DT287" s="70">
        <v>0</v>
      </c>
      <c r="DU287" s="70">
        <v>0</v>
      </c>
      <c r="DV287" s="70">
        <v>0</v>
      </c>
      <c r="DW287" s="70">
        <v>4</v>
      </c>
      <c r="DX287" s="70">
        <v>0</v>
      </c>
      <c r="DY287" s="70">
        <v>5</v>
      </c>
      <c r="DZ287" s="70">
        <v>32</v>
      </c>
      <c r="EA287" s="70">
        <v>0</v>
      </c>
      <c r="EB287" s="70">
        <v>0</v>
      </c>
      <c r="EC287" s="70">
        <v>0</v>
      </c>
      <c r="ED287" s="70">
        <v>46</v>
      </c>
      <c r="EE287" s="70">
        <v>4</v>
      </c>
    </row>
    <row r="288" spans="1:135" s="74" customFormat="1">
      <c r="A288" s="70" t="s">
        <v>346</v>
      </c>
      <c r="B288" s="70" t="s">
        <v>4610</v>
      </c>
      <c r="C288" s="70" t="s">
        <v>4610</v>
      </c>
      <c r="D288" s="70" t="s">
        <v>526</v>
      </c>
      <c r="E288" s="70" t="s">
        <v>655</v>
      </c>
      <c r="F288" s="70" t="str">
        <f t="shared" si="4"/>
        <v>高雄市鳳山區</v>
      </c>
      <c r="G288" s="70">
        <f>VLOOKUP(F288,郵遞區號!$C$2:$D$371,2,0)</f>
        <v>830</v>
      </c>
      <c r="H288" s="70" t="str">
        <f>VLOOKUP(D288,區域對照!$A$2:$B$23,2,0)</f>
        <v>高屏區</v>
      </c>
      <c r="I288" s="70" t="s">
        <v>3677</v>
      </c>
      <c r="J288" s="70" t="s">
        <v>4609</v>
      </c>
      <c r="K288" s="59" t="s">
        <v>6124</v>
      </c>
      <c r="L288" s="71" t="s">
        <v>1010</v>
      </c>
      <c r="M288" s="70" t="s">
        <v>1203</v>
      </c>
      <c r="N288" s="70" t="s">
        <v>1203</v>
      </c>
      <c r="O288" s="70" t="s">
        <v>1258</v>
      </c>
      <c r="P288" s="70" t="s">
        <v>708</v>
      </c>
      <c r="Q288" s="70" t="s">
        <v>1543</v>
      </c>
      <c r="R288" s="70" t="s">
        <v>3717</v>
      </c>
      <c r="S288" s="70" t="s">
        <v>4929</v>
      </c>
      <c r="T288" s="70" t="s">
        <v>5412</v>
      </c>
      <c r="U288" s="70">
        <v>22.626200300000001</v>
      </c>
      <c r="V288" s="70">
        <v>120.3587368</v>
      </c>
      <c r="W288" s="70" t="s">
        <v>2547</v>
      </c>
      <c r="X288" s="70" t="s">
        <v>708</v>
      </c>
      <c r="Y288" s="70" t="s">
        <v>708</v>
      </c>
      <c r="Z288" s="70" t="s">
        <v>708</v>
      </c>
      <c r="AA288" s="70" t="s">
        <v>708</v>
      </c>
      <c r="AB288" s="70" t="s">
        <v>708</v>
      </c>
      <c r="AC288" s="70" t="s">
        <v>708</v>
      </c>
      <c r="AD288" s="70" t="s">
        <v>708</v>
      </c>
      <c r="AE288" s="70" t="s">
        <v>708</v>
      </c>
      <c r="AF288" s="70" t="s">
        <v>5935</v>
      </c>
      <c r="AG288" s="70" t="s">
        <v>3457</v>
      </c>
      <c r="AH288" s="70"/>
      <c r="AI288" s="70" t="s">
        <v>2734</v>
      </c>
      <c r="AJ288" s="70" t="s">
        <v>2734</v>
      </c>
      <c r="AK288" s="70" t="s">
        <v>6490</v>
      </c>
      <c r="AL288" s="70" t="s">
        <v>2734</v>
      </c>
      <c r="AM288" s="70">
        <v>0</v>
      </c>
      <c r="AN288" s="70">
        <v>0</v>
      </c>
      <c r="AO288" s="70">
        <v>0</v>
      </c>
      <c r="AP288" s="70">
        <v>0</v>
      </c>
      <c r="AQ288" s="70">
        <v>0</v>
      </c>
      <c r="AR288" s="70">
        <v>0</v>
      </c>
      <c r="AS288" s="70">
        <v>0</v>
      </c>
      <c r="AT288" s="70">
        <v>1</v>
      </c>
      <c r="AU288" s="70">
        <v>20</v>
      </c>
      <c r="AV288" s="70">
        <v>0</v>
      </c>
      <c r="AW288" s="70">
        <v>0</v>
      </c>
      <c r="AX288" s="70">
        <v>0</v>
      </c>
      <c r="AY288" s="70">
        <v>5</v>
      </c>
      <c r="AZ288" s="70">
        <v>2</v>
      </c>
      <c r="BA288" s="70">
        <v>0</v>
      </c>
      <c r="BB288" s="70">
        <v>0</v>
      </c>
      <c r="BC288" s="70">
        <v>0</v>
      </c>
      <c r="BD288" s="70">
        <v>0</v>
      </c>
      <c r="BE288" s="70">
        <v>0</v>
      </c>
      <c r="BF288" s="70">
        <v>0</v>
      </c>
      <c r="BG288" s="70">
        <v>0</v>
      </c>
      <c r="BH288" s="70">
        <v>0</v>
      </c>
      <c r="BI288" s="70">
        <v>0</v>
      </c>
      <c r="BJ288" s="70">
        <v>0</v>
      </c>
      <c r="BK288" s="70">
        <v>0</v>
      </c>
      <c r="BL288" s="70">
        <v>0</v>
      </c>
      <c r="BM288" s="70">
        <v>0</v>
      </c>
      <c r="BN288" s="70">
        <v>1</v>
      </c>
      <c r="BO288" s="70">
        <v>0</v>
      </c>
      <c r="BP288" s="70">
        <v>0</v>
      </c>
      <c r="BQ288" s="70">
        <v>0</v>
      </c>
      <c r="BR288" s="70">
        <v>0</v>
      </c>
      <c r="BS288" s="70">
        <v>0</v>
      </c>
      <c r="BT288" s="70">
        <v>0</v>
      </c>
      <c r="BU288" s="70">
        <v>0</v>
      </c>
      <c r="BV288" s="70">
        <v>0</v>
      </c>
      <c r="BW288" s="70">
        <v>0</v>
      </c>
      <c r="BX288" s="70">
        <v>0</v>
      </c>
      <c r="BY288" s="70">
        <v>0</v>
      </c>
      <c r="BZ288" s="70">
        <v>0</v>
      </c>
      <c r="CA288" s="70">
        <v>0</v>
      </c>
      <c r="CB288" s="70">
        <v>2</v>
      </c>
      <c r="CC288" s="70">
        <v>0</v>
      </c>
      <c r="CD288" s="70">
        <v>0</v>
      </c>
      <c r="CE288" s="70">
        <v>0</v>
      </c>
      <c r="CF288" s="70">
        <v>0</v>
      </c>
      <c r="CG288" s="70">
        <v>0</v>
      </c>
      <c r="CH288" s="70">
        <v>0</v>
      </c>
      <c r="CI288" s="70">
        <v>0</v>
      </c>
      <c r="CJ288" s="70">
        <v>0</v>
      </c>
      <c r="CK288" s="70">
        <v>2</v>
      </c>
      <c r="CL288" s="70">
        <v>0</v>
      </c>
      <c r="CM288" s="70">
        <v>1</v>
      </c>
      <c r="CN288" s="70">
        <v>0</v>
      </c>
      <c r="CO288" s="70">
        <v>0</v>
      </c>
      <c r="CP288" s="70">
        <v>0</v>
      </c>
      <c r="CQ288" s="70">
        <v>0</v>
      </c>
      <c r="CR288" s="70">
        <v>0</v>
      </c>
      <c r="CS288" s="70">
        <v>2</v>
      </c>
      <c r="CT288" s="70">
        <v>0</v>
      </c>
      <c r="CU288" s="70">
        <v>1</v>
      </c>
      <c r="CV288" s="70">
        <v>0</v>
      </c>
      <c r="CW288" s="70">
        <v>0</v>
      </c>
      <c r="CX288" s="70">
        <v>0</v>
      </c>
      <c r="CY288" s="70">
        <v>0</v>
      </c>
      <c r="CZ288" s="70">
        <v>0</v>
      </c>
      <c r="DA288" s="70">
        <v>0</v>
      </c>
      <c r="DB288" s="70">
        <v>8</v>
      </c>
      <c r="DC288" s="70">
        <v>0</v>
      </c>
      <c r="DD288" s="70">
        <v>0</v>
      </c>
      <c r="DE288" s="70">
        <v>0</v>
      </c>
      <c r="DF288" s="70">
        <v>0</v>
      </c>
      <c r="DG288" s="70">
        <v>8</v>
      </c>
      <c r="DH288" s="70">
        <v>0</v>
      </c>
      <c r="DI288" s="70">
        <v>0</v>
      </c>
      <c r="DJ288" s="70">
        <v>0</v>
      </c>
      <c r="DK288" s="70">
        <v>2</v>
      </c>
      <c r="DL288" s="70">
        <v>8</v>
      </c>
      <c r="DM288" s="70">
        <v>9</v>
      </c>
      <c r="DN288" s="70">
        <v>0</v>
      </c>
      <c r="DO288" s="70">
        <v>1</v>
      </c>
      <c r="DP288" s="70">
        <v>2</v>
      </c>
      <c r="DQ288" s="70">
        <v>0</v>
      </c>
      <c r="DR288" s="70">
        <v>9</v>
      </c>
      <c r="DS288" s="70">
        <v>0</v>
      </c>
      <c r="DT288" s="70">
        <v>2</v>
      </c>
      <c r="DU288" s="70">
        <v>0</v>
      </c>
      <c r="DV288" s="70">
        <v>2</v>
      </c>
      <c r="DW288" s="70">
        <v>3</v>
      </c>
      <c r="DX288" s="70">
        <v>0</v>
      </c>
      <c r="DY288" s="70">
        <v>6</v>
      </c>
      <c r="DZ288" s="70">
        <v>26</v>
      </c>
      <c r="EA288" s="70">
        <v>0</v>
      </c>
      <c r="EB288" s="70">
        <v>2</v>
      </c>
      <c r="EC288" s="70">
        <v>0</v>
      </c>
      <c r="ED288" s="70">
        <v>80</v>
      </c>
      <c r="EE288" s="70">
        <v>4</v>
      </c>
    </row>
    <row r="289" spans="1:135">
      <c r="A289" s="70" t="s">
        <v>347</v>
      </c>
      <c r="B289" s="70" t="s">
        <v>4610</v>
      </c>
      <c r="C289" s="70" t="s">
        <v>4610</v>
      </c>
      <c r="D289" s="70" t="s">
        <v>526</v>
      </c>
      <c r="E289" s="70" t="s">
        <v>554</v>
      </c>
      <c r="F289" s="70" t="str">
        <f t="shared" si="4"/>
        <v>高雄市鼓山區</v>
      </c>
      <c r="G289" s="70">
        <f>VLOOKUP(F289,郵遞區號!$C$2:$D$371,2,0)</f>
        <v>804</v>
      </c>
      <c r="H289" s="70" t="str">
        <f>VLOOKUP(D289,區域對照!$A$2:$B$23,2,0)</f>
        <v>高屏區</v>
      </c>
      <c r="I289" s="70" t="s">
        <v>3677</v>
      </c>
      <c r="J289" s="70" t="s">
        <v>4609</v>
      </c>
      <c r="K289" s="59" t="s">
        <v>6124</v>
      </c>
      <c r="L289" s="71" t="s">
        <v>1011</v>
      </c>
      <c r="M289" s="70" t="s">
        <v>1203</v>
      </c>
      <c r="N289" s="70" t="s">
        <v>1203</v>
      </c>
      <c r="O289" s="70" t="s">
        <v>1258</v>
      </c>
      <c r="P289" s="70" t="s">
        <v>708</v>
      </c>
      <c r="Q289" s="70" t="s">
        <v>1544</v>
      </c>
      <c r="R289" s="70" t="s">
        <v>3716</v>
      </c>
      <c r="S289" s="70" t="s">
        <v>4930</v>
      </c>
      <c r="T289" s="70" t="s">
        <v>5413</v>
      </c>
      <c r="U289" s="70">
        <v>22.6624537</v>
      </c>
      <c r="V289" s="70">
        <v>120.2882223</v>
      </c>
      <c r="W289" s="70" t="s">
        <v>2548</v>
      </c>
      <c r="X289" s="70" t="s">
        <v>708</v>
      </c>
      <c r="Y289" s="70" t="s">
        <v>708</v>
      </c>
      <c r="Z289" s="70" t="s">
        <v>708</v>
      </c>
      <c r="AA289" s="70" t="s">
        <v>708</v>
      </c>
      <c r="AB289" s="70" t="s">
        <v>708</v>
      </c>
      <c r="AC289" s="70" t="s">
        <v>708</v>
      </c>
      <c r="AD289" s="70" t="s">
        <v>2733</v>
      </c>
      <c r="AE289" s="70" t="s">
        <v>708</v>
      </c>
      <c r="AF289" s="70" t="s">
        <v>5936</v>
      </c>
      <c r="AG289" s="70" t="s">
        <v>3458</v>
      </c>
      <c r="AI289" s="70" t="s">
        <v>2734</v>
      </c>
      <c r="AJ289" s="70" t="s">
        <v>2734</v>
      </c>
      <c r="AK289" s="70" t="s">
        <v>6490</v>
      </c>
      <c r="AL289" s="70" t="s">
        <v>2734</v>
      </c>
      <c r="AM289" s="70">
        <v>0</v>
      </c>
      <c r="AN289" s="70">
        <v>0</v>
      </c>
      <c r="AO289" s="70">
        <v>0</v>
      </c>
      <c r="AP289" s="70">
        <v>0</v>
      </c>
      <c r="AQ289" s="70">
        <v>0</v>
      </c>
      <c r="AR289" s="70">
        <v>0</v>
      </c>
      <c r="AS289" s="70">
        <v>0</v>
      </c>
      <c r="AT289" s="70">
        <v>1</v>
      </c>
      <c r="AU289" s="70">
        <v>49</v>
      </c>
      <c r="AV289" s="70">
        <v>0</v>
      </c>
      <c r="AW289" s="70">
        <v>0</v>
      </c>
      <c r="AX289" s="70">
        <v>0</v>
      </c>
      <c r="AY289" s="70">
        <v>6</v>
      </c>
      <c r="AZ289" s="70">
        <v>3</v>
      </c>
      <c r="BA289" s="70">
        <v>0</v>
      </c>
      <c r="BB289" s="70">
        <v>0</v>
      </c>
      <c r="BC289" s="70">
        <v>1</v>
      </c>
      <c r="BD289" s="70">
        <v>0</v>
      </c>
      <c r="BE289" s="70">
        <v>0</v>
      </c>
      <c r="BF289" s="70">
        <v>0</v>
      </c>
      <c r="BG289" s="70">
        <v>0</v>
      </c>
      <c r="BH289" s="70">
        <v>20</v>
      </c>
      <c r="BI289" s="70">
        <v>0</v>
      </c>
      <c r="BJ289" s="70">
        <v>0</v>
      </c>
      <c r="BK289" s="70">
        <v>0</v>
      </c>
      <c r="BL289" s="70">
        <v>0</v>
      </c>
      <c r="BM289" s="70">
        <v>0</v>
      </c>
      <c r="BN289" s="70">
        <v>6</v>
      </c>
      <c r="BO289" s="70">
        <v>0</v>
      </c>
      <c r="BP289" s="70">
        <v>0</v>
      </c>
      <c r="BQ289" s="70">
        <v>0</v>
      </c>
      <c r="BR289" s="70">
        <v>0</v>
      </c>
      <c r="BS289" s="70">
        <v>0</v>
      </c>
      <c r="BT289" s="70">
        <v>0</v>
      </c>
      <c r="BU289" s="70">
        <v>0</v>
      </c>
      <c r="BV289" s="70">
        <v>0</v>
      </c>
      <c r="BW289" s="70">
        <v>0</v>
      </c>
      <c r="BX289" s="70">
        <v>0</v>
      </c>
      <c r="BY289" s="70">
        <v>0</v>
      </c>
      <c r="BZ289" s="70">
        <v>0</v>
      </c>
      <c r="CA289" s="70">
        <v>0</v>
      </c>
      <c r="CB289" s="70">
        <v>0</v>
      </c>
      <c r="CC289" s="70">
        <v>0</v>
      </c>
      <c r="CD289" s="70">
        <v>0</v>
      </c>
      <c r="CE289" s="70">
        <v>0</v>
      </c>
      <c r="CF289" s="70">
        <v>0</v>
      </c>
      <c r="CG289" s="70">
        <v>0</v>
      </c>
      <c r="CH289" s="70">
        <v>2</v>
      </c>
      <c r="CI289" s="70">
        <v>0</v>
      </c>
      <c r="CJ289" s="70">
        <v>0</v>
      </c>
      <c r="CK289" s="70">
        <v>0</v>
      </c>
      <c r="CL289" s="70">
        <v>0</v>
      </c>
      <c r="CM289" s="70">
        <v>0</v>
      </c>
      <c r="CN289" s="70">
        <v>0</v>
      </c>
      <c r="CO289" s="70">
        <v>0</v>
      </c>
      <c r="CP289" s="70">
        <v>0</v>
      </c>
      <c r="CQ289" s="70">
        <v>0</v>
      </c>
      <c r="CR289" s="70">
        <v>8</v>
      </c>
      <c r="CS289" s="70">
        <v>0</v>
      </c>
      <c r="CT289" s="70">
        <v>0</v>
      </c>
      <c r="CU289" s="70">
        <v>0</v>
      </c>
      <c r="CV289" s="70">
        <v>0</v>
      </c>
      <c r="CW289" s="70">
        <v>0</v>
      </c>
      <c r="CX289" s="70">
        <v>0</v>
      </c>
      <c r="CY289" s="70">
        <v>0</v>
      </c>
      <c r="CZ289" s="70">
        <v>0</v>
      </c>
      <c r="DA289" s="70">
        <v>0</v>
      </c>
      <c r="DB289" s="70">
        <v>10</v>
      </c>
      <c r="DC289" s="70">
        <v>0</v>
      </c>
      <c r="DD289" s="70">
        <v>0</v>
      </c>
      <c r="DE289" s="70">
        <v>0</v>
      </c>
      <c r="DF289" s="70">
        <v>0</v>
      </c>
      <c r="DG289" s="70">
        <v>10</v>
      </c>
      <c r="DH289" s="70">
        <v>0</v>
      </c>
      <c r="DI289" s="70">
        <v>0</v>
      </c>
      <c r="DJ289" s="70">
        <v>0</v>
      </c>
      <c r="DK289" s="70">
        <v>0</v>
      </c>
      <c r="DL289" s="70">
        <v>0</v>
      </c>
      <c r="DM289" s="70">
        <v>0</v>
      </c>
      <c r="DN289" s="70">
        <v>0</v>
      </c>
      <c r="DO289" s="70">
        <v>0</v>
      </c>
      <c r="DP289" s="70">
        <v>0</v>
      </c>
      <c r="DQ289" s="70">
        <v>0</v>
      </c>
      <c r="DR289" s="70">
        <v>0</v>
      </c>
      <c r="DS289" s="70">
        <v>0</v>
      </c>
      <c r="DT289" s="70">
        <v>0</v>
      </c>
      <c r="DU289" s="70">
        <v>0</v>
      </c>
      <c r="DV289" s="70">
        <v>3</v>
      </c>
      <c r="DW289" s="70">
        <v>4</v>
      </c>
      <c r="DX289" s="70">
        <v>0</v>
      </c>
      <c r="DY289" s="70">
        <v>17</v>
      </c>
      <c r="DZ289" s="70">
        <v>28</v>
      </c>
      <c r="EA289" s="70">
        <v>0</v>
      </c>
      <c r="EB289" s="70">
        <v>0</v>
      </c>
      <c r="EC289" s="70">
        <v>0</v>
      </c>
      <c r="ED289" s="70">
        <v>62</v>
      </c>
      <c r="EE289" s="70">
        <v>4</v>
      </c>
    </row>
    <row r="290" spans="1:135">
      <c r="A290" s="70" t="s">
        <v>348</v>
      </c>
      <c r="B290" s="70" t="s">
        <v>4610</v>
      </c>
      <c r="C290" s="70" t="s">
        <v>4610</v>
      </c>
      <c r="D290" s="70" t="s">
        <v>526</v>
      </c>
      <c r="E290" s="70" t="s">
        <v>597</v>
      </c>
      <c r="F290" s="70" t="str">
        <f t="shared" si="4"/>
        <v>高雄市左營區</v>
      </c>
      <c r="G290" s="70">
        <f>VLOOKUP(F290,郵遞區號!$C$2:$D$371,2,0)</f>
        <v>813</v>
      </c>
      <c r="H290" s="70" t="str">
        <f>VLOOKUP(D290,區域對照!$A$2:$B$23,2,0)</f>
        <v>高屏區</v>
      </c>
      <c r="I290" s="70" t="s">
        <v>3677</v>
      </c>
      <c r="J290" s="70" t="s">
        <v>4609</v>
      </c>
      <c r="K290" s="59" t="s">
        <v>6124</v>
      </c>
      <c r="L290" s="71" t="s">
        <v>1012</v>
      </c>
      <c r="M290" s="70" t="s">
        <v>1203</v>
      </c>
      <c r="N290" s="70" t="s">
        <v>1203</v>
      </c>
      <c r="O290" s="70" t="s">
        <v>1258</v>
      </c>
      <c r="P290" s="70" t="s">
        <v>708</v>
      </c>
      <c r="Q290" s="70" t="s">
        <v>1545</v>
      </c>
      <c r="R290" s="70" t="s">
        <v>3715</v>
      </c>
      <c r="S290" s="70" t="s">
        <v>4931</v>
      </c>
      <c r="T290" s="70" t="s">
        <v>5414</v>
      </c>
      <c r="U290" s="70">
        <v>22.6568875</v>
      </c>
      <c r="V290" s="70">
        <v>120.30350249999999</v>
      </c>
      <c r="W290" s="70" t="s">
        <v>2549</v>
      </c>
      <c r="X290" s="70" t="s">
        <v>708</v>
      </c>
      <c r="Y290" s="70" t="s">
        <v>708</v>
      </c>
      <c r="Z290" s="70" t="s">
        <v>708</v>
      </c>
      <c r="AA290" s="70" t="s">
        <v>708</v>
      </c>
      <c r="AB290" s="70" t="s">
        <v>708</v>
      </c>
      <c r="AC290" s="70" t="s">
        <v>708</v>
      </c>
      <c r="AD290" s="70" t="s">
        <v>708</v>
      </c>
      <c r="AE290" s="70" t="s">
        <v>708</v>
      </c>
      <c r="AF290" s="70" t="s">
        <v>5937</v>
      </c>
      <c r="AG290" s="70" t="s">
        <v>3459</v>
      </c>
      <c r="AI290" s="70" t="s">
        <v>2734</v>
      </c>
      <c r="AJ290" s="70" t="s">
        <v>2734</v>
      </c>
      <c r="AK290" s="70" t="s">
        <v>6490</v>
      </c>
      <c r="AL290" s="70" t="s">
        <v>2734</v>
      </c>
      <c r="AM290" s="70">
        <v>0</v>
      </c>
      <c r="AN290" s="70">
        <v>0</v>
      </c>
      <c r="AO290" s="70">
        <v>0</v>
      </c>
      <c r="AP290" s="70">
        <v>0</v>
      </c>
      <c r="AQ290" s="70">
        <v>0</v>
      </c>
      <c r="AR290" s="70">
        <v>0</v>
      </c>
      <c r="AS290" s="70">
        <v>0</v>
      </c>
      <c r="AT290" s="70">
        <v>1</v>
      </c>
      <c r="AU290" s="70">
        <v>40</v>
      </c>
      <c r="AV290" s="70">
        <v>0</v>
      </c>
      <c r="AW290" s="70">
        <v>0</v>
      </c>
      <c r="AX290" s="70">
        <v>0</v>
      </c>
      <c r="AY290" s="70">
        <v>4</v>
      </c>
      <c r="AZ290" s="70">
        <v>2</v>
      </c>
      <c r="BA290" s="70">
        <v>0</v>
      </c>
      <c r="BB290" s="70">
        <v>0</v>
      </c>
      <c r="BC290" s="70">
        <v>2</v>
      </c>
      <c r="BD290" s="70">
        <v>0</v>
      </c>
      <c r="BE290" s="70">
        <v>0</v>
      </c>
      <c r="BF290" s="70">
        <v>0</v>
      </c>
      <c r="BG290" s="70">
        <v>0</v>
      </c>
      <c r="BH290" s="70">
        <v>32</v>
      </c>
      <c r="BI290" s="70">
        <v>0</v>
      </c>
      <c r="BJ290" s="70">
        <v>0</v>
      </c>
      <c r="BK290" s="70">
        <v>0</v>
      </c>
      <c r="BL290" s="70">
        <v>5</v>
      </c>
      <c r="BM290" s="70">
        <v>0</v>
      </c>
      <c r="BN290" s="70">
        <v>5</v>
      </c>
      <c r="BO290" s="70">
        <v>0</v>
      </c>
      <c r="BP290" s="70">
        <v>0</v>
      </c>
      <c r="BQ290" s="70">
        <v>0</v>
      </c>
      <c r="BR290" s="70">
        <v>0</v>
      </c>
      <c r="BS290" s="70">
        <v>0</v>
      </c>
      <c r="BT290" s="70">
        <v>0</v>
      </c>
      <c r="BU290" s="70">
        <v>0</v>
      </c>
      <c r="BV290" s="70">
        <v>0</v>
      </c>
      <c r="BW290" s="70">
        <v>0</v>
      </c>
      <c r="BX290" s="70">
        <v>0</v>
      </c>
      <c r="BY290" s="70">
        <v>0</v>
      </c>
      <c r="BZ290" s="70">
        <v>0</v>
      </c>
      <c r="CA290" s="70">
        <v>0</v>
      </c>
      <c r="CB290" s="70">
        <v>0</v>
      </c>
      <c r="CC290" s="70">
        <v>0</v>
      </c>
      <c r="CD290" s="70">
        <v>0</v>
      </c>
      <c r="CE290" s="70">
        <v>0</v>
      </c>
      <c r="CF290" s="70">
        <v>0</v>
      </c>
      <c r="CG290" s="70">
        <v>0</v>
      </c>
      <c r="CH290" s="70">
        <v>2</v>
      </c>
      <c r="CI290" s="70">
        <v>0</v>
      </c>
      <c r="CJ290" s="70">
        <v>0</v>
      </c>
      <c r="CK290" s="70">
        <v>0</v>
      </c>
      <c r="CL290" s="70">
        <v>0</v>
      </c>
      <c r="CM290" s="70">
        <v>0</v>
      </c>
      <c r="CN290" s="70">
        <v>0</v>
      </c>
      <c r="CO290" s="70">
        <v>0</v>
      </c>
      <c r="CP290" s="70">
        <v>0</v>
      </c>
      <c r="CQ290" s="70">
        <v>0</v>
      </c>
      <c r="CR290" s="70">
        <v>4</v>
      </c>
      <c r="CS290" s="70">
        <v>0</v>
      </c>
      <c r="CT290" s="70">
        <v>1</v>
      </c>
      <c r="CU290" s="70">
        <v>0</v>
      </c>
      <c r="CV290" s="70">
        <v>0</v>
      </c>
      <c r="CW290" s="70">
        <v>0</v>
      </c>
      <c r="CX290" s="70">
        <v>0</v>
      </c>
      <c r="CY290" s="70">
        <v>0</v>
      </c>
      <c r="CZ290" s="70">
        <v>0</v>
      </c>
      <c r="DA290" s="70">
        <v>0</v>
      </c>
      <c r="DB290" s="70">
        <v>7</v>
      </c>
      <c r="DC290" s="70">
        <v>0</v>
      </c>
      <c r="DD290" s="70">
        <v>0</v>
      </c>
      <c r="DE290" s="70">
        <v>0</v>
      </c>
      <c r="DF290" s="70">
        <v>0</v>
      </c>
      <c r="DG290" s="70">
        <v>7</v>
      </c>
      <c r="DH290" s="70">
        <v>0</v>
      </c>
      <c r="DI290" s="70">
        <v>0</v>
      </c>
      <c r="DJ290" s="70">
        <v>0</v>
      </c>
      <c r="DK290" s="70">
        <v>0</v>
      </c>
      <c r="DL290" s="70">
        <v>0</v>
      </c>
      <c r="DM290" s="70">
        <v>0</v>
      </c>
      <c r="DN290" s="70">
        <v>0</v>
      </c>
      <c r="DO290" s="70">
        <v>0</v>
      </c>
      <c r="DP290" s="70">
        <v>0</v>
      </c>
      <c r="DQ290" s="70">
        <v>0</v>
      </c>
      <c r="DR290" s="70">
        <v>0</v>
      </c>
      <c r="DS290" s="70">
        <v>0</v>
      </c>
      <c r="DT290" s="70">
        <v>0</v>
      </c>
      <c r="DU290" s="70">
        <v>0</v>
      </c>
      <c r="DV290" s="70">
        <v>3</v>
      </c>
      <c r="DW290" s="70">
        <v>3</v>
      </c>
      <c r="DX290" s="70">
        <v>0</v>
      </c>
      <c r="DY290" s="70">
        <v>6</v>
      </c>
      <c r="DZ290" s="70">
        <v>47</v>
      </c>
      <c r="EA290" s="70">
        <v>0</v>
      </c>
      <c r="EB290" s="70">
        <v>0</v>
      </c>
      <c r="EC290" s="70">
        <v>0</v>
      </c>
      <c r="ED290" s="70">
        <v>66</v>
      </c>
      <c r="EE290" s="70">
        <v>4</v>
      </c>
    </row>
    <row r="291" spans="1:135" s="74" customFormat="1">
      <c r="A291" s="70" t="s">
        <v>350</v>
      </c>
      <c r="B291" s="70" t="s">
        <v>4610</v>
      </c>
      <c r="C291" s="70" t="s">
        <v>4610</v>
      </c>
      <c r="D291" s="70" t="s">
        <v>526</v>
      </c>
      <c r="E291" s="70" t="s">
        <v>672</v>
      </c>
      <c r="F291" s="70" t="str">
        <f t="shared" si="4"/>
        <v>高雄市楠梓區</v>
      </c>
      <c r="G291" s="70">
        <f>VLOOKUP(F291,郵遞區號!$C$2:$D$371,2,0)</f>
        <v>811</v>
      </c>
      <c r="H291" s="70" t="str">
        <f>VLOOKUP(D291,區域對照!$A$2:$B$23,2,0)</f>
        <v>高屏區</v>
      </c>
      <c r="I291" s="70" t="s">
        <v>3677</v>
      </c>
      <c r="J291" s="70" t="s">
        <v>4609</v>
      </c>
      <c r="K291" s="59" t="s">
        <v>6124</v>
      </c>
      <c r="L291" s="71" t="s">
        <v>1014</v>
      </c>
      <c r="M291" s="70" t="s">
        <v>1203</v>
      </c>
      <c r="N291" s="70" t="s">
        <v>1203</v>
      </c>
      <c r="O291" s="70" t="s">
        <v>1258</v>
      </c>
      <c r="P291" s="70" t="s">
        <v>708</v>
      </c>
      <c r="Q291" s="70" t="s">
        <v>1547</v>
      </c>
      <c r="R291" s="70" t="s">
        <v>3714</v>
      </c>
      <c r="S291" s="70" t="s">
        <v>4932</v>
      </c>
      <c r="T291" s="70" t="s">
        <v>5416</v>
      </c>
      <c r="U291" s="70">
        <v>22.715907300000001</v>
      </c>
      <c r="V291" s="70">
        <v>120.2991948</v>
      </c>
      <c r="W291" s="70" t="s">
        <v>2551</v>
      </c>
      <c r="X291" s="70" t="s">
        <v>708</v>
      </c>
      <c r="Y291" s="70" t="s">
        <v>708</v>
      </c>
      <c r="Z291" s="70" t="s">
        <v>708</v>
      </c>
      <c r="AA291" s="70" t="s">
        <v>708</v>
      </c>
      <c r="AB291" s="70" t="s">
        <v>708</v>
      </c>
      <c r="AC291" s="70" t="s">
        <v>708</v>
      </c>
      <c r="AD291" s="70" t="s">
        <v>708</v>
      </c>
      <c r="AE291" s="70" t="s">
        <v>708</v>
      </c>
      <c r="AF291" s="70" t="s">
        <v>5939</v>
      </c>
      <c r="AG291" s="70" t="s">
        <v>3461</v>
      </c>
      <c r="AH291" s="70"/>
      <c r="AI291" s="70" t="s">
        <v>2734</v>
      </c>
      <c r="AJ291" s="70" t="s">
        <v>2734</v>
      </c>
      <c r="AK291" s="70" t="s">
        <v>6490</v>
      </c>
      <c r="AL291" s="70" t="s">
        <v>2734</v>
      </c>
      <c r="AM291" s="70">
        <v>0</v>
      </c>
      <c r="AN291" s="70">
        <v>0</v>
      </c>
      <c r="AO291" s="70">
        <v>0</v>
      </c>
      <c r="AP291" s="70">
        <v>0</v>
      </c>
      <c r="AQ291" s="70">
        <v>0</v>
      </c>
      <c r="AR291" s="70">
        <v>0</v>
      </c>
      <c r="AS291" s="70">
        <v>0</v>
      </c>
      <c r="AT291" s="70">
        <v>1</v>
      </c>
      <c r="AU291" s="70">
        <v>20</v>
      </c>
      <c r="AV291" s="70">
        <v>0</v>
      </c>
      <c r="AW291" s="70">
        <v>0</v>
      </c>
      <c r="AX291" s="70">
        <v>0</v>
      </c>
      <c r="AY291" s="70">
        <v>4</v>
      </c>
      <c r="AZ291" s="70">
        <v>1</v>
      </c>
      <c r="BA291" s="70">
        <v>0</v>
      </c>
      <c r="BB291" s="70">
        <v>0</v>
      </c>
      <c r="BC291" s="70">
        <v>1</v>
      </c>
      <c r="BD291" s="70">
        <v>0</v>
      </c>
      <c r="BE291" s="70">
        <v>0</v>
      </c>
      <c r="BF291" s="70">
        <v>0</v>
      </c>
      <c r="BG291" s="70">
        <v>0</v>
      </c>
      <c r="BH291" s="70">
        <v>10</v>
      </c>
      <c r="BI291" s="70">
        <v>0</v>
      </c>
      <c r="BJ291" s="70">
        <v>0</v>
      </c>
      <c r="BK291" s="70">
        <v>0</v>
      </c>
      <c r="BL291" s="70">
        <v>0</v>
      </c>
      <c r="BM291" s="70">
        <v>0</v>
      </c>
      <c r="BN291" s="70">
        <v>2</v>
      </c>
      <c r="BO291" s="70">
        <v>0</v>
      </c>
      <c r="BP291" s="70">
        <v>0</v>
      </c>
      <c r="BQ291" s="70">
        <v>0</v>
      </c>
      <c r="BR291" s="70">
        <v>0</v>
      </c>
      <c r="BS291" s="70">
        <v>0</v>
      </c>
      <c r="BT291" s="70">
        <v>0</v>
      </c>
      <c r="BU291" s="70">
        <v>0</v>
      </c>
      <c r="BV291" s="70">
        <v>0</v>
      </c>
      <c r="BW291" s="70">
        <v>0</v>
      </c>
      <c r="BX291" s="70">
        <v>0</v>
      </c>
      <c r="BY291" s="70">
        <v>0</v>
      </c>
      <c r="BZ291" s="70">
        <v>0</v>
      </c>
      <c r="CA291" s="70">
        <v>0</v>
      </c>
      <c r="CB291" s="70">
        <v>0</v>
      </c>
      <c r="CC291" s="70">
        <v>0</v>
      </c>
      <c r="CD291" s="70">
        <v>0</v>
      </c>
      <c r="CE291" s="70">
        <v>0</v>
      </c>
      <c r="CF291" s="70">
        <v>0</v>
      </c>
      <c r="CG291" s="70">
        <v>0</v>
      </c>
      <c r="CH291" s="70">
        <v>1</v>
      </c>
      <c r="CI291" s="70">
        <v>0</v>
      </c>
      <c r="CJ291" s="70">
        <v>0</v>
      </c>
      <c r="CK291" s="70">
        <v>0</v>
      </c>
      <c r="CL291" s="70">
        <v>0</v>
      </c>
      <c r="CM291" s="70">
        <v>0</v>
      </c>
      <c r="CN291" s="70">
        <v>0</v>
      </c>
      <c r="CO291" s="70">
        <v>0</v>
      </c>
      <c r="CP291" s="70">
        <v>0</v>
      </c>
      <c r="CQ291" s="70">
        <v>0</v>
      </c>
      <c r="CR291" s="70">
        <v>2</v>
      </c>
      <c r="CS291" s="70">
        <v>0</v>
      </c>
      <c r="CT291" s="70">
        <v>0</v>
      </c>
      <c r="CU291" s="70">
        <v>0</v>
      </c>
      <c r="CV291" s="70">
        <v>0</v>
      </c>
      <c r="CW291" s="70">
        <v>0</v>
      </c>
      <c r="CX291" s="70">
        <v>0</v>
      </c>
      <c r="CY291" s="70">
        <v>0</v>
      </c>
      <c r="CZ291" s="70">
        <v>0</v>
      </c>
      <c r="DA291" s="70">
        <v>0</v>
      </c>
      <c r="DB291" s="70">
        <v>3</v>
      </c>
      <c r="DC291" s="70">
        <v>0</v>
      </c>
      <c r="DD291" s="70">
        <v>0</v>
      </c>
      <c r="DE291" s="70">
        <v>0</v>
      </c>
      <c r="DF291" s="70">
        <v>0</v>
      </c>
      <c r="DG291" s="70">
        <v>3</v>
      </c>
      <c r="DH291" s="70">
        <v>0</v>
      </c>
      <c r="DI291" s="70">
        <v>0</v>
      </c>
      <c r="DJ291" s="70">
        <v>0</v>
      </c>
      <c r="DK291" s="70">
        <v>0</v>
      </c>
      <c r="DL291" s="70">
        <v>0</v>
      </c>
      <c r="DM291" s="70">
        <v>0</v>
      </c>
      <c r="DN291" s="70">
        <v>0</v>
      </c>
      <c r="DO291" s="70">
        <v>0</v>
      </c>
      <c r="DP291" s="70">
        <v>0</v>
      </c>
      <c r="DQ291" s="70">
        <v>0</v>
      </c>
      <c r="DR291" s="70">
        <v>0</v>
      </c>
      <c r="DS291" s="70">
        <v>0</v>
      </c>
      <c r="DT291" s="70">
        <v>0</v>
      </c>
      <c r="DU291" s="70">
        <v>0</v>
      </c>
      <c r="DV291" s="70">
        <v>0</v>
      </c>
      <c r="DW291" s="70">
        <v>2</v>
      </c>
      <c r="DX291" s="70">
        <v>0</v>
      </c>
      <c r="DY291" s="70">
        <v>7</v>
      </c>
      <c r="DZ291" s="70">
        <v>31</v>
      </c>
      <c r="EA291" s="70">
        <v>0</v>
      </c>
      <c r="EB291" s="70">
        <v>0</v>
      </c>
      <c r="EC291" s="70">
        <v>0</v>
      </c>
      <c r="ED291" s="70">
        <v>43</v>
      </c>
      <c r="EE291" s="70">
        <v>4</v>
      </c>
    </row>
    <row r="292" spans="1:135" s="74" customFormat="1">
      <c r="A292" s="70" t="s">
        <v>351</v>
      </c>
      <c r="B292" s="70" t="s">
        <v>4610</v>
      </c>
      <c r="C292" s="70" t="s">
        <v>4610</v>
      </c>
      <c r="D292" s="70" t="s">
        <v>526</v>
      </c>
      <c r="E292" s="70" t="s">
        <v>615</v>
      </c>
      <c r="F292" s="70" t="str">
        <f t="shared" si="4"/>
        <v>高雄市三民區</v>
      </c>
      <c r="G292" s="70">
        <f>VLOOKUP(F292,郵遞區號!$C$2:$D$371,2,0)</f>
        <v>807</v>
      </c>
      <c r="H292" s="70" t="str">
        <f>VLOOKUP(D292,區域對照!$A$2:$B$23,2,0)</f>
        <v>高屏區</v>
      </c>
      <c r="I292" s="70" t="s">
        <v>3677</v>
      </c>
      <c r="J292" s="70" t="s">
        <v>4609</v>
      </c>
      <c r="K292" s="59" t="s">
        <v>6124</v>
      </c>
      <c r="L292" s="71" t="s">
        <v>1015</v>
      </c>
      <c r="M292" s="70" t="s">
        <v>1203</v>
      </c>
      <c r="N292" s="70" t="s">
        <v>1203</v>
      </c>
      <c r="O292" s="70" t="s">
        <v>1258</v>
      </c>
      <c r="P292" s="70" t="s">
        <v>708</v>
      </c>
      <c r="Q292" s="70" t="s">
        <v>1548</v>
      </c>
      <c r="R292" s="70" t="s">
        <v>3713</v>
      </c>
      <c r="S292" s="70" t="s">
        <v>4933</v>
      </c>
      <c r="T292" s="70" t="s">
        <v>5417</v>
      </c>
      <c r="U292" s="70">
        <v>22.6499518</v>
      </c>
      <c r="V292" s="70">
        <v>120.3181974</v>
      </c>
      <c r="W292" s="70" t="s">
        <v>2552</v>
      </c>
      <c r="X292" s="70" t="s">
        <v>708</v>
      </c>
      <c r="Y292" s="70" t="s">
        <v>708</v>
      </c>
      <c r="Z292" s="70" t="s">
        <v>708</v>
      </c>
      <c r="AA292" s="70" t="s">
        <v>708</v>
      </c>
      <c r="AB292" s="70" t="s">
        <v>708</v>
      </c>
      <c r="AC292" s="70" t="s">
        <v>708</v>
      </c>
      <c r="AD292" s="70" t="s">
        <v>2733</v>
      </c>
      <c r="AE292" s="70" t="s">
        <v>708</v>
      </c>
      <c r="AF292" s="70" t="s">
        <v>5940</v>
      </c>
      <c r="AG292" s="70" t="s">
        <v>3462</v>
      </c>
      <c r="AH292" s="70"/>
      <c r="AI292" s="70" t="s">
        <v>2734</v>
      </c>
      <c r="AJ292" s="70" t="s">
        <v>2734</v>
      </c>
      <c r="AK292" s="70" t="s">
        <v>6490</v>
      </c>
      <c r="AL292" s="70" t="s">
        <v>2734</v>
      </c>
      <c r="AM292" s="70">
        <v>0</v>
      </c>
      <c r="AN292" s="70">
        <v>0</v>
      </c>
      <c r="AO292" s="70">
        <v>0</v>
      </c>
      <c r="AP292" s="70">
        <v>0</v>
      </c>
      <c r="AQ292" s="70">
        <v>0</v>
      </c>
      <c r="AR292" s="70">
        <v>0</v>
      </c>
      <c r="AS292" s="70">
        <v>0</v>
      </c>
      <c r="AT292" s="70">
        <v>1</v>
      </c>
      <c r="AU292" s="70">
        <v>82</v>
      </c>
      <c r="AV292" s="70">
        <v>0</v>
      </c>
      <c r="AW292" s="70">
        <v>0</v>
      </c>
      <c r="AX292" s="70">
        <v>0</v>
      </c>
      <c r="AY292" s="70">
        <v>7</v>
      </c>
      <c r="AZ292" s="70">
        <v>1</v>
      </c>
      <c r="BA292" s="70">
        <v>0</v>
      </c>
      <c r="BB292" s="70">
        <v>0</v>
      </c>
      <c r="BC292" s="70">
        <v>0</v>
      </c>
      <c r="BD292" s="70">
        <v>0</v>
      </c>
      <c r="BE292" s="70">
        <v>0</v>
      </c>
      <c r="BF292" s="70">
        <v>0</v>
      </c>
      <c r="BG292" s="70">
        <v>0</v>
      </c>
      <c r="BH292" s="70">
        <v>0</v>
      </c>
      <c r="BI292" s="70">
        <v>0</v>
      </c>
      <c r="BJ292" s="70">
        <v>0</v>
      </c>
      <c r="BK292" s="70">
        <v>0</v>
      </c>
      <c r="BL292" s="70">
        <v>0</v>
      </c>
      <c r="BM292" s="70">
        <v>30</v>
      </c>
      <c r="BN292" s="70">
        <v>1</v>
      </c>
      <c r="BO292" s="70">
        <v>0</v>
      </c>
      <c r="BP292" s="70">
        <v>0</v>
      </c>
      <c r="BQ292" s="70">
        <v>0</v>
      </c>
      <c r="BR292" s="70">
        <v>0</v>
      </c>
      <c r="BS292" s="70">
        <v>0</v>
      </c>
      <c r="BT292" s="70">
        <v>0</v>
      </c>
      <c r="BU292" s="70">
        <v>0</v>
      </c>
      <c r="BV292" s="70">
        <v>29</v>
      </c>
      <c r="BW292" s="70">
        <v>0</v>
      </c>
      <c r="BX292" s="70">
        <v>0</v>
      </c>
      <c r="BY292" s="70">
        <v>0</v>
      </c>
      <c r="BZ292" s="70">
        <v>0</v>
      </c>
      <c r="CA292" s="70">
        <v>0</v>
      </c>
      <c r="CB292" s="70">
        <v>10</v>
      </c>
      <c r="CC292" s="70">
        <v>0</v>
      </c>
      <c r="CD292" s="70">
        <v>0</v>
      </c>
      <c r="CE292" s="70">
        <v>0</v>
      </c>
      <c r="CF292" s="70">
        <v>0</v>
      </c>
      <c r="CG292" s="70">
        <v>0</v>
      </c>
      <c r="CH292" s="70">
        <v>0</v>
      </c>
      <c r="CI292" s="70">
        <v>1</v>
      </c>
      <c r="CJ292" s="70">
        <v>0</v>
      </c>
      <c r="CK292" s="70">
        <v>2</v>
      </c>
      <c r="CL292" s="70">
        <v>0</v>
      </c>
      <c r="CM292" s="70">
        <v>0</v>
      </c>
      <c r="CN292" s="70">
        <v>0</v>
      </c>
      <c r="CO292" s="70">
        <v>0</v>
      </c>
      <c r="CP292" s="70">
        <v>0</v>
      </c>
      <c r="CQ292" s="70">
        <v>0</v>
      </c>
      <c r="CR292" s="70">
        <v>0</v>
      </c>
      <c r="CS292" s="70">
        <v>2</v>
      </c>
      <c r="CT292" s="70">
        <v>0</v>
      </c>
      <c r="CU292" s="70">
        <v>1</v>
      </c>
      <c r="CV292" s="70">
        <v>0</v>
      </c>
      <c r="CW292" s="70">
        <v>0</v>
      </c>
      <c r="CX292" s="70">
        <v>0</v>
      </c>
      <c r="CY292" s="70">
        <v>0</v>
      </c>
      <c r="CZ292" s="70">
        <v>0</v>
      </c>
      <c r="DA292" s="70">
        <v>0</v>
      </c>
      <c r="DB292" s="70">
        <v>16</v>
      </c>
      <c r="DC292" s="70">
        <v>0</v>
      </c>
      <c r="DD292" s="70">
        <v>0</v>
      </c>
      <c r="DE292" s="70">
        <v>0</v>
      </c>
      <c r="DF292" s="70">
        <v>0</v>
      </c>
      <c r="DG292" s="70">
        <v>16</v>
      </c>
      <c r="DH292" s="70">
        <v>0</v>
      </c>
      <c r="DI292" s="70">
        <v>0</v>
      </c>
      <c r="DJ292" s="70">
        <v>3</v>
      </c>
      <c r="DK292" s="70">
        <v>0</v>
      </c>
      <c r="DL292" s="70">
        <v>9</v>
      </c>
      <c r="DM292" s="70">
        <v>4</v>
      </c>
      <c r="DN292" s="70">
        <v>0</v>
      </c>
      <c r="DO292" s="70">
        <v>1</v>
      </c>
      <c r="DP292" s="70">
        <v>2</v>
      </c>
      <c r="DQ292" s="70">
        <v>0</v>
      </c>
      <c r="DR292" s="70">
        <v>7</v>
      </c>
      <c r="DS292" s="70">
        <v>0</v>
      </c>
      <c r="DT292" s="70">
        <v>5</v>
      </c>
      <c r="DU292" s="70">
        <v>0</v>
      </c>
      <c r="DV292" s="70">
        <v>2</v>
      </c>
      <c r="DW292" s="70">
        <v>4</v>
      </c>
      <c r="DX292" s="70">
        <v>0</v>
      </c>
      <c r="DY292" s="70">
        <v>8</v>
      </c>
      <c r="DZ292" s="70">
        <v>53</v>
      </c>
      <c r="EA292" s="70">
        <v>0</v>
      </c>
      <c r="EB292" s="70">
        <v>0</v>
      </c>
      <c r="EC292" s="70">
        <v>0</v>
      </c>
      <c r="ED292" s="70">
        <v>114</v>
      </c>
      <c r="EE292" s="70">
        <v>4</v>
      </c>
    </row>
    <row r="293" spans="1:135">
      <c r="A293" s="70" t="s">
        <v>352</v>
      </c>
      <c r="B293" s="70" t="s">
        <v>4610</v>
      </c>
      <c r="C293" s="70" t="s">
        <v>4610</v>
      </c>
      <c r="D293" s="70" t="s">
        <v>526</v>
      </c>
      <c r="E293" s="70" t="s">
        <v>673</v>
      </c>
      <c r="F293" s="70" t="str">
        <f t="shared" si="4"/>
        <v>高雄市新興區</v>
      </c>
      <c r="G293" s="70">
        <f>VLOOKUP(F293,郵遞區號!$C$2:$D$371,2,0)</f>
        <v>800</v>
      </c>
      <c r="H293" s="70" t="str">
        <f>VLOOKUP(D293,區域對照!$A$2:$B$23,2,0)</f>
        <v>高屏區</v>
      </c>
      <c r="I293" s="70" t="s">
        <v>3677</v>
      </c>
      <c r="J293" s="70" t="s">
        <v>4609</v>
      </c>
      <c r="K293" s="59" t="s">
        <v>6124</v>
      </c>
      <c r="L293" s="71" t="s">
        <v>1016</v>
      </c>
      <c r="M293" s="70" t="s">
        <v>1203</v>
      </c>
      <c r="N293" s="70" t="s">
        <v>1203</v>
      </c>
      <c r="O293" s="70" t="s">
        <v>1258</v>
      </c>
      <c r="P293" s="70" t="s">
        <v>708</v>
      </c>
      <c r="Q293" s="70" t="s">
        <v>708</v>
      </c>
      <c r="R293" s="70" t="s">
        <v>3712</v>
      </c>
      <c r="S293" s="70" t="s">
        <v>4934</v>
      </c>
      <c r="T293" s="70" t="s">
        <v>5418</v>
      </c>
      <c r="U293" s="70">
        <v>22.634478000000001</v>
      </c>
      <c r="V293" s="70">
        <v>120.3061616</v>
      </c>
      <c r="W293" s="70" t="s">
        <v>2553</v>
      </c>
      <c r="X293" s="70" t="s">
        <v>708</v>
      </c>
      <c r="Y293" s="70" t="s">
        <v>708</v>
      </c>
      <c r="Z293" s="70" t="s">
        <v>708</v>
      </c>
      <c r="AA293" s="70" t="s">
        <v>708</v>
      </c>
      <c r="AB293" s="70" t="s">
        <v>708</v>
      </c>
      <c r="AC293" s="70" t="s">
        <v>708</v>
      </c>
      <c r="AD293" s="70" t="s">
        <v>708</v>
      </c>
      <c r="AE293" s="70" t="s">
        <v>708</v>
      </c>
      <c r="AF293" s="70" t="s">
        <v>5941</v>
      </c>
      <c r="AG293" s="70" t="s">
        <v>3463</v>
      </c>
      <c r="AI293" s="70" t="s">
        <v>2734</v>
      </c>
      <c r="AJ293" s="70" t="s">
        <v>2734</v>
      </c>
      <c r="AK293" s="70" t="s">
        <v>6490</v>
      </c>
      <c r="AL293" s="70" t="s">
        <v>2734</v>
      </c>
      <c r="AM293" s="70">
        <v>0</v>
      </c>
      <c r="AN293" s="70">
        <v>0</v>
      </c>
      <c r="AO293" s="70">
        <v>0</v>
      </c>
      <c r="AP293" s="70">
        <v>0</v>
      </c>
      <c r="AQ293" s="70">
        <v>0</v>
      </c>
      <c r="AR293" s="70">
        <v>0</v>
      </c>
      <c r="AS293" s="70">
        <v>0</v>
      </c>
      <c r="AT293" s="70">
        <v>1</v>
      </c>
      <c r="AU293" s="70">
        <v>49</v>
      </c>
      <c r="AV293" s="70">
        <v>0</v>
      </c>
      <c r="AW293" s="70">
        <v>0</v>
      </c>
      <c r="AX293" s="70">
        <v>0</v>
      </c>
      <c r="AY293" s="70">
        <v>5</v>
      </c>
      <c r="AZ293" s="70">
        <v>4</v>
      </c>
      <c r="BA293" s="70">
        <v>0</v>
      </c>
      <c r="BB293" s="70">
        <v>0</v>
      </c>
      <c r="BC293" s="70">
        <v>0</v>
      </c>
      <c r="BD293" s="70">
        <v>0</v>
      </c>
      <c r="BE293" s="70">
        <v>0</v>
      </c>
      <c r="BF293" s="70">
        <v>0</v>
      </c>
      <c r="BG293" s="70">
        <v>0</v>
      </c>
      <c r="BH293" s="70">
        <v>0</v>
      </c>
      <c r="BI293" s="70">
        <v>0</v>
      </c>
      <c r="BJ293" s="70">
        <v>0</v>
      </c>
      <c r="BK293" s="70">
        <v>0</v>
      </c>
      <c r="BL293" s="70">
        <v>0</v>
      </c>
      <c r="BM293" s="70">
        <v>0</v>
      </c>
      <c r="BN293" s="70">
        <v>3</v>
      </c>
      <c r="BO293" s="70">
        <v>0</v>
      </c>
      <c r="BP293" s="70">
        <v>0</v>
      </c>
      <c r="BQ293" s="70">
        <v>0</v>
      </c>
      <c r="BR293" s="70">
        <v>0</v>
      </c>
      <c r="BS293" s="70">
        <v>0</v>
      </c>
      <c r="BT293" s="70">
        <v>0</v>
      </c>
      <c r="BU293" s="70">
        <v>0</v>
      </c>
      <c r="BV293" s="70">
        <v>0</v>
      </c>
      <c r="BW293" s="70">
        <v>0</v>
      </c>
      <c r="BX293" s="70">
        <v>0</v>
      </c>
      <c r="BY293" s="70">
        <v>0</v>
      </c>
      <c r="BZ293" s="70">
        <v>0</v>
      </c>
      <c r="CA293" s="70">
        <v>0</v>
      </c>
      <c r="CB293" s="70">
        <v>1</v>
      </c>
      <c r="CC293" s="70">
        <v>0</v>
      </c>
      <c r="CD293" s="70">
        <v>0</v>
      </c>
      <c r="CE293" s="70">
        <v>0</v>
      </c>
      <c r="CF293" s="70">
        <v>0</v>
      </c>
      <c r="CG293" s="70">
        <v>0</v>
      </c>
      <c r="CH293" s="70">
        <v>0</v>
      </c>
      <c r="CI293" s="70">
        <v>1</v>
      </c>
      <c r="CJ293" s="70">
        <v>0</v>
      </c>
      <c r="CK293" s="70">
        <v>0</v>
      </c>
      <c r="CL293" s="70">
        <v>0</v>
      </c>
      <c r="CM293" s="70">
        <v>0</v>
      </c>
      <c r="CN293" s="70">
        <v>0</v>
      </c>
      <c r="CO293" s="70">
        <v>7</v>
      </c>
      <c r="CP293" s="70">
        <v>0</v>
      </c>
      <c r="CQ293" s="70">
        <v>2</v>
      </c>
      <c r="CR293" s="70">
        <v>0</v>
      </c>
      <c r="CS293" s="70">
        <v>0</v>
      </c>
      <c r="CT293" s="70">
        <v>1</v>
      </c>
      <c r="CU293" s="70">
        <v>1</v>
      </c>
      <c r="CV293" s="70">
        <v>0</v>
      </c>
      <c r="CW293" s="70">
        <v>0</v>
      </c>
      <c r="CX293" s="70">
        <v>0</v>
      </c>
      <c r="CY293" s="70">
        <v>0</v>
      </c>
      <c r="CZ293" s="70">
        <v>0</v>
      </c>
      <c r="DA293" s="70">
        <v>0</v>
      </c>
      <c r="DB293" s="70">
        <v>13</v>
      </c>
      <c r="DC293" s="70">
        <v>0</v>
      </c>
      <c r="DD293" s="70">
        <v>0</v>
      </c>
      <c r="DE293" s="70">
        <v>0</v>
      </c>
      <c r="DF293" s="70">
        <v>0</v>
      </c>
      <c r="DG293" s="70">
        <v>13</v>
      </c>
      <c r="DH293" s="70">
        <v>0</v>
      </c>
      <c r="DI293" s="70">
        <v>0</v>
      </c>
      <c r="DJ293" s="70">
        <v>0</v>
      </c>
      <c r="DK293" s="70">
        <v>1</v>
      </c>
      <c r="DL293" s="70">
        <v>10</v>
      </c>
      <c r="DM293" s="70">
        <v>0</v>
      </c>
      <c r="DN293" s="70">
        <v>0</v>
      </c>
      <c r="DO293" s="70">
        <v>0</v>
      </c>
      <c r="DP293" s="70">
        <v>0</v>
      </c>
      <c r="DQ293" s="70">
        <v>0</v>
      </c>
      <c r="DR293" s="70">
        <v>0</v>
      </c>
      <c r="DS293" s="70">
        <v>0</v>
      </c>
      <c r="DT293" s="70">
        <v>5</v>
      </c>
      <c r="DU293" s="70">
        <v>0</v>
      </c>
      <c r="DV293" s="70">
        <v>3</v>
      </c>
      <c r="DW293" s="70">
        <v>4</v>
      </c>
      <c r="DX293" s="70">
        <v>0</v>
      </c>
      <c r="DY293" s="70">
        <v>6</v>
      </c>
      <c r="DZ293" s="70">
        <v>65</v>
      </c>
      <c r="EA293" s="70">
        <v>0</v>
      </c>
      <c r="EB293" s="70">
        <v>0</v>
      </c>
      <c r="EC293" s="70">
        <v>0</v>
      </c>
      <c r="ED293" s="70">
        <v>107</v>
      </c>
      <c r="EE293" s="70">
        <v>4</v>
      </c>
    </row>
    <row r="294" spans="1:135" s="74" customFormat="1">
      <c r="A294" s="70" t="s">
        <v>353</v>
      </c>
      <c r="B294" s="70" t="s">
        <v>4610</v>
      </c>
      <c r="C294" s="70" t="s">
        <v>4610</v>
      </c>
      <c r="D294" s="70" t="s">
        <v>526</v>
      </c>
      <c r="E294" s="70" t="s">
        <v>555</v>
      </c>
      <c r="F294" s="70" t="str">
        <f t="shared" si="4"/>
        <v>高雄市前金區</v>
      </c>
      <c r="G294" s="70">
        <f>VLOOKUP(F294,郵遞區號!$C$2:$D$371,2,0)</f>
        <v>801</v>
      </c>
      <c r="H294" s="70" t="str">
        <f>VLOOKUP(D294,區域對照!$A$2:$B$23,2,0)</f>
        <v>高屏區</v>
      </c>
      <c r="I294" s="70" t="s">
        <v>3677</v>
      </c>
      <c r="J294" s="70" t="s">
        <v>4609</v>
      </c>
      <c r="K294" s="59" t="s">
        <v>6124</v>
      </c>
      <c r="L294" s="71" t="s">
        <v>1017</v>
      </c>
      <c r="M294" s="70" t="s">
        <v>1203</v>
      </c>
      <c r="N294" s="70" t="s">
        <v>1203</v>
      </c>
      <c r="O294" s="70" t="s">
        <v>1258</v>
      </c>
      <c r="P294" s="70" t="s">
        <v>708</v>
      </c>
      <c r="Q294" s="70" t="s">
        <v>1549</v>
      </c>
      <c r="R294" s="70" t="s">
        <v>3711</v>
      </c>
      <c r="S294" s="70" t="s">
        <v>4935</v>
      </c>
      <c r="T294" s="70" t="s">
        <v>5419</v>
      </c>
      <c r="U294" s="70">
        <v>22.6304509</v>
      </c>
      <c r="V294" s="70">
        <v>120.2982768</v>
      </c>
      <c r="W294" s="70" t="s">
        <v>2554</v>
      </c>
      <c r="X294" s="70" t="s">
        <v>708</v>
      </c>
      <c r="Y294" s="70" t="s">
        <v>708</v>
      </c>
      <c r="Z294" s="70" t="s">
        <v>708</v>
      </c>
      <c r="AA294" s="70" t="s">
        <v>708</v>
      </c>
      <c r="AB294" s="70" t="s">
        <v>708</v>
      </c>
      <c r="AC294" s="70" t="s">
        <v>708</v>
      </c>
      <c r="AD294" s="70" t="s">
        <v>708</v>
      </c>
      <c r="AE294" s="70" t="s">
        <v>708</v>
      </c>
      <c r="AF294" s="70" t="s">
        <v>5942</v>
      </c>
      <c r="AG294" s="70" t="s">
        <v>3464</v>
      </c>
      <c r="AH294" s="70"/>
      <c r="AI294" s="70" t="s">
        <v>2734</v>
      </c>
      <c r="AJ294" s="70" t="s">
        <v>2734</v>
      </c>
      <c r="AK294" s="70" t="s">
        <v>6490</v>
      </c>
      <c r="AL294" s="70" t="s">
        <v>2734</v>
      </c>
      <c r="AM294" s="70">
        <v>0</v>
      </c>
      <c r="AN294" s="70">
        <v>0</v>
      </c>
      <c r="AO294" s="70">
        <v>0</v>
      </c>
      <c r="AP294" s="70">
        <v>0</v>
      </c>
      <c r="AQ294" s="70">
        <v>0</v>
      </c>
      <c r="AR294" s="70">
        <v>0</v>
      </c>
      <c r="AS294" s="70">
        <v>0</v>
      </c>
      <c r="AT294" s="70">
        <v>1</v>
      </c>
      <c r="AU294" s="70">
        <v>83</v>
      </c>
      <c r="AV294" s="70">
        <v>0</v>
      </c>
      <c r="AW294" s="70">
        <v>0</v>
      </c>
      <c r="AX294" s="70">
        <v>0</v>
      </c>
      <c r="AY294" s="70">
        <v>8</v>
      </c>
      <c r="AZ294" s="70">
        <v>4</v>
      </c>
      <c r="BA294" s="70">
        <v>0</v>
      </c>
      <c r="BB294" s="70">
        <v>0</v>
      </c>
      <c r="BC294" s="70">
        <v>0</v>
      </c>
      <c r="BD294" s="70">
        <v>0</v>
      </c>
      <c r="BE294" s="70">
        <v>0</v>
      </c>
      <c r="BF294" s="70">
        <v>0</v>
      </c>
      <c r="BG294" s="70">
        <v>3</v>
      </c>
      <c r="BH294" s="70">
        <v>0</v>
      </c>
      <c r="BI294" s="70">
        <v>0</v>
      </c>
      <c r="BJ294" s="70">
        <v>0</v>
      </c>
      <c r="BK294" s="70">
        <v>0</v>
      </c>
      <c r="BL294" s="70">
        <v>0</v>
      </c>
      <c r="BM294" s="70">
        <v>0</v>
      </c>
      <c r="BN294" s="70">
        <v>3</v>
      </c>
      <c r="BO294" s="70">
        <v>0</v>
      </c>
      <c r="BP294" s="70">
        <v>0</v>
      </c>
      <c r="BQ294" s="70">
        <v>0</v>
      </c>
      <c r="BR294" s="70">
        <v>0</v>
      </c>
      <c r="BS294" s="70">
        <v>0</v>
      </c>
      <c r="BT294" s="70">
        <v>0</v>
      </c>
      <c r="BU294" s="70">
        <v>0</v>
      </c>
      <c r="BV294" s="70">
        <v>0</v>
      </c>
      <c r="BW294" s="70">
        <v>0</v>
      </c>
      <c r="BX294" s="70">
        <v>0</v>
      </c>
      <c r="BY294" s="70">
        <v>0</v>
      </c>
      <c r="BZ294" s="70">
        <v>0</v>
      </c>
      <c r="CA294" s="70">
        <v>0</v>
      </c>
      <c r="CB294" s="70">
        <v>4</v>
      </c>
      <c r="CC294" s="70">
        <v>0</v>
      </c>
      <c r="CD294" s="70">
        <v>1</v>
      </c>
      <c r="CE294" s="70">
        <v>0</v>
      </c>
      <c r="CF294" s="70">
        <v>0</v>
      </c>
      <c r="CG294" s="70">
        <v>0</v>
      </c>
      <c r="CH294" s="70">
        <v>0</v>
      </c>
      <c r="CI294" s="70">
        <v>1</v>
      </c>
      <c r="CJ294" s="70">
        <v>0</v>
      </c>
      <c r="CK294" s="70">
        <v>0</v>
      </c>
      <c r="CL294" s="70">
        <v>0</v>
      </c>
      <c r="CM294" s="70">
        <v>0</v>
      </c>
      <c r="CN294" s="70">
        <v>0</v>
      </c>
      <c r="CO294" s="70">
        <v>4</v>
      </c>
      <c r="CP294" s="70">
        <v>0</v>
      </c>
      <c r="CQ294" s="70">
        <v>5</v>
      </c>
      <c r="CR294" s="70">
        <v>0</v>
      </c>
      <c r="CS294" s="70">
        <v>0</v>
      </c>
      <c r="CT294" s="70">
        <v>2</v>
      </c>
      <c r="CU294" s="70">
        <v>2</v>
      </c>
      <c r="CV294" s="70">
        <v>0</v>
      </c>
      <c r="CW294" s="70">
        <v>0</v>
      </c>
      <c r="CX294" s="70">
        <v>0</v>
      </c>
      <c r="CY294" s="70">
        <v>0</v>
      </c>
      <c r="CZ294" s="70">
        <v>0</v>
      </c>
      <c r="DA294" s="70">
        <v>0</v>
      </c>
      <c r="DB294" s="70">
        <v>19</v>
      </c>
      <c r="DC294" s="70">
        <v>0</v>
      </c>
      <c r="DD294" s="70">
        <v>0</v>
      </c>
      <c r="DE294" s="70">
        <v>0</v>
      </c>
      <c r="DF294" s="70">
        <v>0</v>
      </c>
      <c r="DG294" s="70">
        <v>19</v>
      </c>
      <c r="DH294" s="70">
        <v>0</v>
      </c>
      <c r="DI294" s="70">
        <v>0</v>
      </c>
      <c r="DJ294" s="70">
        <v>1</v>
      </c>
      <c r="DK294" s="70">
        <v>1</v>
      </c>
      <c r="DL294" s="70">
        <v>13</v>
      </c>
      <c r="DM294" s="70">
        <v>0</v>
      </c>
      <c r="DN294" s="70">
        <v>0</v>
      </c>
      <c r="DO294" s="70">
        <v>1</v>
      </c>
      <c r="DP294" s="70">
        <v>0</v>
      </c>
      <c r="DQ294" s="70">
        <v>0</v>
      </c>
      <c r="DR294" s="70">
        <v>0</v>
      </c>
      <c r="DS294" s="70">
        <v>0</v>
      </c>
      <c r="DT294" s="70">
        <v>9</v>
      </c>
      <c r="DU294" s="70">
        <v>0</v>
      </c>
      <c r="DV294" s="70">
        <v>5</v>
      </c>
      <c r="DW294" s="70">
        <v>6</v>
      </c>
      <c r="DX294" s="70">
        <v>0</v>
      </c>
      <c r="DY294" s="70">
        <v>9</v>
      </c>
      <c r="DZ294" s="70">
        <v>75</v>
      </c>
      <c r="EA294" s="70">
        <v>0</v>
      </c>
      <c r="EB294" s="70">
        <v>0</v>
      </c>
      <c r="EC294" s="70">
        <v>0</v>
      </c>
      <c r="ED294" s="70">
        <v>139</v>
      </c>
      <c r="EE294" s="70">
        <v>4</v>
      </c>
    </row>
    <row r="295" spans="1:135">
      <c r="A295" s="70" t="s">
        <v>354</v>
      </c>
      <c r="B295" s="70" t="s">
        <v>4610</v>
      </c>
      <c r="C295" s="70" t="s">
        <v>4610</v>
      </c>
      <c r="D295" s="70" t="s">
        <v>526</v>
      </c>
      <c r="E295" s="70" t="s">
        <v>555</v>
      </c>
      <c r="F295" s="70" t="str">
        <f t="shared" si="4"/>
        <v>高雄市前金區</v>
      </c>
      <c r="G295" s="70">
        <f>VLOOKUP(F295,郵遞區號!$C$2:$D$371,2,0)</f>
        <v>801</v>
      </c>
      <c r="H295" s="70" t="str">
        <f>VLOOKUP(D295,區域對照!$A$2:$B$23,2,0)</f>
        <v>高屏區</v>
      </c>
      <c r="I295" s="70" t="s">
        <v>3677</v>
      </c>
      <c r="J295" s="70" t="s">
        <v>4609</v>
      </c>
      <c r="K295" s="59" t="s">
        <v>6124</v>
      </c>
      <c r="L295" s="71" t="s">
        <v>1018</v>
      </c>
      <c r="M295" s="70" t="s">
        <v>1203</v>
      </c>
      <c r="N295" s="70" t="s">
        <v>1203</v>
      </c>
      <c r="O295" s="70" t="s">
        <v>1258</v>
      </c>
      <c r="P295" s="70" t="s">
        <v>708</v>
      </c>
      <c r="Q295" s="70" t="s">
        <v>1550</v>
      </c>
      <c r="R295" s="70" t="s">
        <v>3710</v>
      </c>
      <c r="S295" s="70" t="s">
        <v>4936</v>
      </c>
      <c r="T295" s="70" t="s">
        <v>5420</v>
      </c>
      <c r="U295" s="70">
        <v>22.631206800000001</v>
      </c>
      <c r="V295" s="70">
        <v>120.2928641</v>
      </c>
      <c r="W295" s="70" t="s">
        <v>2555</v>
      </c>
      <c r="X295" s="70" t="s">
        <v>708</v>
      </c>
      <c r="Y295" s="70" t="s">
        <v>708</v>
      </c>
      <c r="Z295" s="70" t="s">
        <v>708</v>
      </c>
      <c r="AA295" s="70" t="s">
        <v>708</v>
      </c>
      <c r="AB295" s="70" t="s">
        <v>708</v>
      </c>
      <c r="AC295" s="70" t="s">
        <v>708</v>
      </c>
      <c r="AD295" s="70" t="s">
        <v>708</v>
      </c>
      <c r="AE295" s="70" t="s">
        <v>708</v>
      </c>
      <c r="AF295" s="70" t="s">
        <v>5943</v>
      </c>
      <c r="AG295" s="70" t="s">
        <v>3465</v>
      </c>
      <c r="AI295" s="70" t="s">
        <v>2734</v>
      </c>
      <c r="AJ295" s="70" t="s">
        <v>2734</v>
      </c>
      <c r="AK295" s="70" t="s">
        <v>6490</v>
      </c>
      <c r="AL295" s="70" t="s">
        <v>2734</v>
      </c>
      <c r="AM295" s="70">
        <v>0</v>
      </c>
      <c r="AN295" s="70">
        <v>0</v>
      </c>
      <c r="AO295" s="70">
        <v>0</v>
      </c>
      <c r="AP295" s="70">
        <v>0</v>
      </c>
      <c r="AQ295" s="70">
        <v>0</v>
      </c>
      <c r="AR295" s="70">
        <v>0</v>
      </c>
      <c r="AS295" s="70">
        <v>0</v>
      </c>
      <c r="AT295" s="70">
        <v>1</v>
      </c>
      <c r="AU295" s="70">
        <v>20</v>
      </c>
      <c r="AV295" s="70">
        <v>0</v>
      </c>
      <c r="AW295" s="70">
        <v>0</v>
      </c>
      <c r="AX295" s="70">
        <v>0</v>
      </c>
      <c r="AY295" s="70">
        <v>2</v>
      </c>
      <c r="AZ295" s="70">
        <v>0</v>
      </c>
      <c r="BA295" s="70">
        <v>0</v>
      </c>
      <c r="BB295" s="70">
        <v>0</v>
      </c>
      <c r="BC295" s="70">
        <v>0</v>
      </c>
      <c r="BD295" s="70">
        <v>0</v>
      </c>
      <c r="BE295" s="70">
        <v>0</v>
      </c>
      <c r="BF295" s="70">
        <v>0</v>
      </c>
      <c r="BG295" s="70">
        <v>0</v>
      </c>
      <c r="BH295" s="70">
        <v>0</v>
      </c>
      <c r="BI295" s="70">
        <v>0</v>
      </c>
      <c r="BJ295" s="70">
        <v>0</v>
      </c>
      <c r="BK295" s="70">
        <v>0</v>
      </c>
      <c r="BL295" s="70">
        <v>0</v>
      </c>
      <c r="BM295" s="70">
        <v>40</v>
      </c>
      <c r="BN295" s="70">
        <v>0</v>
      </c>
      <c r="BO295" s="70">
        <v>0</v>
      </c>
      <c r="BP295" s="70">
        <v>0</v>
      </c>
      <c r="BQ295" s="70">
        <v>0</v>
      </c>
      <c r="BR295" s="70">
        <v>0</v>
      </c>
      <c r="BS295" s="70">
        <v>0</v>
      </c>
      <c r="BT295" s="70">
        <v>0</v>
      </c>
      <c r="BU295" s="70">
        <v>0</v>
      </c>
      <c r="BV295" s="70">
        <v>0</v>
      </c>
      <c r="BW295" s="70">
        <v>0</v>
      </c>
      <c r="BX295" s="70">
        <v>0</v>
      </c>
      <c r="BY295" s="70">
        <v>0</v>
      </c>
      <c r="BZ295" s="70">
        <v>0</v>
      </c>
      <c r="CA295" s="70">
        <v>0</v>
      </c>
      <c r="CB295" s="70">
        <v>3</v>
      </c>
      <c r="CC295" s="70">
        <v>0</v>
      </c>
      <c r="CD295" s="70">
        <v>0</v>
      </c>
      <c r="CE295" s="70">
        <v>0</v>
      </c>
      <c r="CF295" s="70">
        <v>0</v>
      </c>
      <c r="CG295" s="70">
        <v>0</v>
      </c>
      <c r="CH295" s="70">
        <v>0</v>
      </c>
      <c r="CI295" s="70">
        <v>0</v>
      </c>
      <c r="CJ295" s="70">
        <v>0</v>
      </c>
      <c r="CK295" s="70">
        <v>0</v>
      </c>
      <c r="CL295" s="70">
        <v>0</v>
      </c>
      <c r="CM295" s="70">
        <v>1</v>
      </c>
      <c r="CN295" s="70">
        <v>0</v>
      </c>
      <c r="CO295" s="70">
        <v>0</v>
      </c>
      <c r="CP295" s="70">
        <v>0</v>
      </c>
      <c r="CQ295" s="70">
        <v>0</v>
      </c>
      <c r="CR295" s="70">
        <v>0</v>
      </c>
      <c r="CS295" s="70">
        <v>0</v>
      </c>
      <c r="CT295" s="70">
        <v>0</v>
      </c>
      <c r="CU295" s="70">
        <v>2</v>
      </c>
      <c r="CV295" s="70">
        <v>0</v>
      </c>
      <c r="CW295" s="70">
        <v>0</v>
      </c>
      <c r="CX295" s="70">
        <v>0</v>
      </c>
      <c r="CY295" s="70">
        <v>0</v>
      </c>
      <c r="CZ295" s="70">
        <v>0</v>
      </c>
      <c r="DA295" s="70">
        <v>0</v>
      </c>
      <c r="DB295" s="70">
        <v>6</v>
      </c>
      <c r="DC295" s="70">
        <v>0</v>
      </c>
      <c r="DD295" s="70">
        <v>0</v>
      </c>
      <c r="DE295" s="70">
        <v>0</v>
      </c>
      <c r="DF295" s="70">
        <v>0</v>
      </c>
      <c r="DG295" s="70">
        <v>6</v>
      </c>
      <c r="DH295" s="70">
        <v>0</v>
      </c>
      <c r="DI295" s="70">
        <v>0</v>
      </c>
      <c r="DJ295" s="70">
        <v>2</v>
      </c>
      <c r="DK295" s="70">
        <v>1</v>
      </c>
      <c r="DL295" s="70">
        <v>7</v>
      </c>
      <c r="DM295" s="70">
        <v>4</v>
      </c>
      <c r="DN295" s="70">
        <v>0</v>
      </c>
      <c r="DO295" s="70">
        <v>1</v>
      </c>
      <c r="DP295" s="70">
        <v>0</v>
      </c>
      <c r="DQ295" s="70">
        <v>0</v>
      </c>
      <c r="DR295" s="70">
        <v>5</v>
      </c>
      <c r="DS295" s="70">
        <v>0</v>
      </c>
      <c r="DT295" s="70">
        <v>1</v>
      </c>
      <c r="DU295" s="70">
        <v>0</v>
      </c>
      <c r="DV295" s="70">
        <v>1</v>
      </c>
      <c r="DW295" s="70">
        <v>2</v>
      </c>
      <c r="DX295" s="70">
        <v>0</v>
      </c>
      <c r="DY295" s="70">
        <v>9</v>
      </c>
      <c r="DZ295" s="70">
        <v>14</v>
      </c>
      <c r="EA295" s="70">
        <v>0</v>
      </c>
      <c r="EB295" s="70">
        <v>0</v>
      </c>
      <c r="EC295" s="70">
        <v>0</v>
      </c>
      <c r="ED295" s="70">
        <v>53</v>
      </c>
      <c r="EE295" s="70">
        <v>4</v>
      </c>
    </row>
    <row r="296" spans="1:135">
      <c r="A296" s="70" t="s">
        <v>355</v>
      </c>
      <c r="B296" s="70" t="s">
        <v>4610</v>
      </c>
      <c r="C296" s="70" t="s">
        <v>4610</v>
      </c>
      <c r="D296" s="70" t="s">
        <v>526</v>
      </c>
      <c r="E296" s="70" t="s">
        <v>555</v>
      </c>
      <c r="F296" s="70" t="str">
        <f t="shared" si="4"/>
        <v>高雄市前金區</v>
      </c>
      <c r="G296" s="70">
        <f>VLOOKUP(F296,郵遞區號!$C$2:$D$371,2,0)</f>
        <v>801</v>
      </c>
      <c r="H296" s="70" t="str">
        <f>VLOOKUP(D296,區域對照!$A$2:$B$23,2,0)</f>
        <v>高屏區</v>
      </c>
      <c r="I296" s="70" t="s">
        <v>3677</v>
      </c>
      <c r="J296" s="70" t="s">
        <v>4609</v>
      </c>
      <c r="K296" s="59" t="s">
        <v>6124</v>
      </c>
      <c r="L296" s="71" t="s">
        <v>1019</v>
      </c>
      <c r="M296" s="70" t="s">
        <v>1203</v>
      </c>
      <c r="N296" s="70" t="s">
        <v>1203</v>
      </c>
      <c r="O296" s="70" t="s">
        <v>1258</v>
      </c>
      <c r="P296" s="70" t="s">
        <v>708</v>
      </c>
      <c r="Q296" s="70" t="s">
        <v>708</v>
      </c>
      <c r="R296" s="70" t="s">
        <v>3709</v>
      </c>
      <c r="S296" s="70" t="s">
        <v>4937</v>
      </c>
      <c r="T296" s="70" t="s">
        <v>5421</v>
      </c>
      <c r="U296" s="70">
        <v>22.620009599999999</v>
      </c>
      <c r="V296" s="70">
        <v>120.30172570000001</v>
      </c>
      <c r="W296" s="70" t="s">
        <v>2556</v>
      </c>
      <c r="X296" s="70" t="s">
        <v>708</v>
      </c>
      <c r="Y296" s="70" t="s">
        <v>708</v>
      </c>
      <c r="Z296" s="70" t="s">
        <v>708</v>
      </c>
      <c r="AA296" s="70" t="s">
        <v>708</v>
      </c>
      <c r="AB296" s="70" t="s">
        <v>708</v>
      </c>
      <c r="AC296" s="70" t="s">
        <v>708</v>
      </c>
      <c r="AD296" s="70" t="s">
        <v>708</v>
      </c>
      <c r="AE296" s="70" t="s">
        <v>708</v>
      </c>
      <c r="AF296" s="70" t="s">
        <v>5944</v>
      </c>
      <c r="AG296" s="70" t="s">
        <v>3466</v>
      </c>
      <c r="AI296" s="70" t="s">
        <v>2734</v>
      </c>
      <c r="AJ296" s="70" t="s">
        <v>2734</v>
      </c>
      <c r="AK296" s="70" t="s">
        <v>6490</v>
      </c>
      <c r="AL296" s="70" t="s">
        <v>2734</v>
      </c>
      <c r="AM296" s="70">
        <v>0</v>
      </c>
      <c r="AN296" s="70">
        <v>0</v>
      </c>
      <c r="AO296" s="70">
        <v>0</v>
      </c>
      <c r="AP296" s="70">
        <v>0</v>
      </c>
      <c r="AQ296" s="70">
        <v>0</v>
      </c>
      <c r="AR296" s="70">
        <v>0</v>
      </c>
      <c r="AS296" s="70">
        <v>0</v>
      </c>
      <c r="AT296" s="70">
        <v>1</v>
      </c>
      <c r="AU296" s="70">
        <v>21</v>
      </c>
      <c r="AV296" s="70">
        <v>0</v>
      </c>
      <c r="AW296" s="70">
        <v>0</v>
      </c>
      <c r="AX296" s="70">
        <v>0</v>
      </c>
      <c r="AY296" s="70">
        <v>2</v>
      </c>
      <c r="AZ296" s="70">
        <v>2</v>
      </c>
      <c r="BA296" s="70">
        <v>0</v>
      </c>
      <c r="BB296" s="70">
        <v>0</v>
      </c>
      <c r="BC296" s="70">
        <v>0</v>
      </c>
      <c r="BD296" s="70">
        <v>0</v>
      </c>
      <c r="BE296" s="70">
        <v>0</v>
      </c>
      <c r="BF296" s="70">
        <v>0</v>
      </c>
      <c r="BG296" s="70">
        <v>0</v>
      </c>
      <c r="BH296" s="70">
        <v>0</v>
      </c>
      <c r="BI296" s="70">
        <v>0</v>
      </c>
      <c r="BJ296" s="70">
        <v>0</v>
      </c>
      <c r="BK296" s="70">
        <v>0</v>
      </c>
      <c r="BL296" s="70">
        <v>0</v>
      </c>
      <c r="BM296" s="70">
        <v>0</v>
      </c>
      <c r="BN296" s="70">
        <v>1</v>
      </c>
      <c r="BO296" s="70">
        <v>0</v>
      </c>
      <c r="BP296" s="70">
        <v>0</v>
      </c>
      <c r="BQ296" s="70">
        <v>0</v>
      </c>
      <c r="BR296" s="70">
        <v>0</v>
      </c>
      <c r="BS296" s="70">
        <v>0</v>
      </c>
      <c r="BT296" s="70">
        <v>0</v>
      </c>
      <c r="BU296" s="70">
        <v>0</v>
      </c>
      <c r="BV296" s="70">
        <v>0</v>
      </c>
      <c r="BW296" s="70">
        <v>0</v>
      </c>
      <c r="BX296" s="70">
        <v>0</v>
      </c>
      <c r="BY296" s="70">
        <v>0</v>
      </c>
      <c r="BZ296" s="70">
        <v>0</v>
      </c>
      <c r="CA296" s="70">
        <v>0</v>
      </c>
      <c r="CB296" s="70">
        <v>1</v>
      </c>
      <c r="CC296" s="70">
        <v>0</v>
      </c>
      <c r="CD296" s="70">
        <v>0</v>
      </c>
      <c r="CE296" s="70">
        <v>0</v>
      </c>
      <c r="CF296" s="70">
        <v>0</v>
      </c>
      <c r="CG296" s="70">
        <v>0</v>
      </c>
      <c r="CH296" s="70">
        <v>0</v>
      </c>
      <c r="CI296" s="70">
        <v>0</v>
      </c>
      <c r="CJ296" s="70">
        <v>0</v>
      </c>
      <c r="CK296" s="70">
        <v>0</v>
      </c>
      <c r="CL296" s="70">
        <v>0</v>
      </c>
      <c r="CM296" s="70">
        <v>0</v>
      </c>
      <c r="CN296" s="70">
        <v>0</v>
      </c>
      <c r="CO296" s="70">
        <v>1</v>
      </c>
      <c r="CP296" s="70">
        <v>0</v>
      </c>
      <c r="CQ296" s="70">
        <v>1</v>
      </c>
      <c r="CR296" s="70">
        <v>0</v>
      </c>
      <c r="CS296" s="70">
        <v>0</v>
      </c>
      <c r="CT296" s="70">
        <v>2</v>
      </c>
      <c r="CU296" s="70">
        <v>0</v>
      </c>
      <c r="CV296" s="70">
        <v>0</v>
      </c>
      <c r="CW296" s="70">
        <v>1</v>
      </c>
      <c r="CX296" s="70">
        <v>0</v>
      </c>
      <c r="CY296" s="70">
        <v>0</v>
      </c>
      <c r="CZ296" s="70">
        <v>0</v>
      </c>
      <c r="DA296" s="70">
        <v>0</v>
      </c>
      <c r="DB296" s="70">
        <v>6</v>
      </c>
      <c r="DC296" s="70">
        <v>0</v>
      </c>
      <c r="DD296" s="70">
        <v>0</v>
      </c>
      <c r="DE296" s="70">
        <v>0</v>
      </c>
      <c r="DF296" s="70">
        <v>0</v>
      </c>
      <c r="DG296" s="70">
        <v>6</v>
      </c>
      <c r="DH296" s="70">
        <v>0</v>
      </c>
      <c r="DI296" s="70">
        <v>0</v>
      </c>
      <c r="DJ296" s="70">
        <v>0</v>
      </c>
      <c r="DK296" s="70">
        <v>1</v>
      </c>
      <c r="DL296" s="70">
        <v>11</v>
      </c>
      <c r="DM296" s="70">
        <v>0</v>
      </c>
      <c r="DN296" s="70">
        <v>0</v>
      </c>
      <c r="DO296" s="70">
        <v>0</v>
      </c>
      <c r="DP296" s="70">
        <v>0</v>
      </c>
      <c r="DQ296" s="70">
        <v>0</v>
      </c>
      <c r="DR296" s="70">
        <v>0</v>
      </c>
      <c r="DS296" s="70">
        <v>0</v>
      </c>
      <c r="DT296" s="70">
        <v>3</v>
      </c>
      <c r="DU296" s="70">
        <v>0</v>
      </c>
      <c r="DV296" s="70">
        <v>0</v>
      </c>
      <c r="DW296" s="70">
        <v>4</v>
      </c>
      <c r="DX296" s="70">
        <v>0</v>
      </c>
      <c r="DY296" s="70">
        <v>4</v>
      </c>
      <c r="DZ296" s="70">
        <v>25</v>
      </c>
      <c r="EA296" s="70">
        <v>0</v>
      </c>
      <c r="EB296" s="70">
        <v>0</v>
      </c>
      <c r="EC296" s="70">
        <v>0</v>
      </c>
      <c r="ED296" s="70">
        <v>54</v>
      </c>
      <c r="EE296" s="70">
        <v>4</v>
      </c>
    </row>
    <row r="297" spans="1:135">
      <c r="A297" s="70" t="s">
        <v>356</v>
      </c>
      <c r="B297" s="70" t="s">
        <v>4610</v>
      </c>
      <c r="C297" s="70" t="s">
        <v>4610</v>
      </c>
      <c r="D297" s="70" t="s">
        <v>526</v>
      </c>
      <c r="E297" s="70" t="s">
        <v>674</v>
      </c>
      <c r="F297" s="70" t="str">
        <f t="shared" si="4"/>
        <v>高雄市前鎮區</v>
      </c>
      <c r="G297" s="70">
        <f>VLOOKUP(F297,郵遞區號!$C$2:$D$371,2,0)</f>
        <v>806</v>
      </c>
      <c r="H297" s="70" t="str">
        <f>VLOOKUP(D297,區域對照!$A$2:$B$23,2,0)</f>
        <v>高屏區</v>
      </c>
      <c r="I297" s="70" t="s">
        <v>3677</v>
      </c>
      <c r="J297" s="70" t="s">
        <v>4609</v>
      </c>
      <c r="K297" s="59" t="s">
        <v>6124</v>
      </c>
      <c r="L297" s="71" t="s">
        <v>1020</v>
      </c>
      <c r="M297" s="70" t="s">
        <v>1203</v>
      </c>
      <c r="N297" s="70" t="s">
        <v>1203</v>
      </c>
      <c r="O297" s="70" t="s">
        <v>1258</v>
      </c>
      <c r="P297" s="70" t="s">
        <v>708</v>
      </c>
      <c r="Q297" s="70" t="s">
        <v>1551</v>
      </c>
      <c r="R297" s="70" t="s">
        <v>3708</v>
      </c>
      <c r="S297" s="70" t="s">
        <v>4938</v>
      </c>
      <c r="T297" s="70" t="s">
        <v>5422</v>
      </c>
      <c r="U297" s="70">
        <v>22.602832500000002</v>
      </c>
      <c r="V297" s="70">
        <v>120.32494440000001</v>
      </c>
      <c r="W297" s="70" t="s">
        <v>2557</v>
      </c>
      <c r="X297" s="70" t="s">
        <v>708</v>
      </c>
      <c r="Y297" s="70" t="s">
        <v>708</v>
      </c>
      <c r="Z297" s="70" t="s">
        <v>708</v>
      </c>
      <c r="AA297" s="70" t="s">
        <v>708</v>
      </c>
      <c r="AB297" s="70" t="s">
        <v>708</v>
      </c>
      <c r="AC297" s="70" t="s">
        <v>708</v>
      </c>
      <c r="AD297" s="70" t="s">
        <v>708</v>
      </c>
      <c r="AE297" s="70" t="s">
        <v>708</v>
      </c>
      <c r="AF297" s="70" t="s">
        <v>5945</v>
      </c>
      <c r="AG297" s="70" t="s">
        <v>3467</v>
      </c>
      <c r="AI297" s="70" t="s">
        <v>2734</v>
      </c>
      <c r="AJ297" s="70" t="s">
        <v>2734</v>
      </c>
      <c r="AK297" s="70" t="s">
        <v>6490</v>
      </c>
      <c r="AL297" s="70" t="s">
        <v>2734</v>
      </c>
      <c r="AM297" s="70">
        <v>0</v>
      </c>
      <c r="AN297" s="70">
        <v>0</v>
      </c>
      <c r="AO297" s="70">
        <v>0</v>
      </c>
      <c r="AP297" s="70">
        <v>0</v>
      </c>
      <c r="AQ297" s="70">
        <v>0</v>
      </c>
      <c r="AR297" s="70">
        <v>0</v>
      </c>
      <c r="AS297" s="70">
        <v>0</v>
      </c>
      <c r="AT297" s="70">
        <v>1</v>
      </c>
      <c r="AU297" s="70">
        <v>20</v>
      </c>
      <c r="AV297" s="70">
        <v>0</v>
      </c>
      <c r="AW297" s="70">
        <v>0</v>
      </c>
      <c r="AX297" s="70">
        <v>0</v>
      </c>
      <c r="AY297" s="70">
        <v>3</v>
      </c>
      <c r="AZ297" s="70">
        <v>0</v>
      </c>
      <c r="BA297" s="70">
        <v>0</v>
      </c>
      <c r="BB297" s="70">
        <v>0</v>
      </c>
      <c r="BC297" s="70">
        <v>0</v>
      </c>
      <c r="BD297" s="70">
        <v>0</v>
      </c>
      <c r="BE297" s="70">
        <v>0</v>
      </c>
      <c r="BF297" s="70">
        <v>0</v>
      </c>
      <c r="BG297" s="70">
        <v>0</v>
      </c>
      <c r="BH297" s="70">
        <v>0</v>
      </c>
      <c r="BI297" s="70">
        <v>0</v>
      </c>
      <c r="BJ297" s="70">
        <v>0</v>
      </c>
      <c r="BK297" s="70">
        <v>0</v>
      </c>
      <c r="BL297" s="70">
        <v>0</v>
      </c>
      <c r="BM297" s="70">
        <v>0</v>
      </c>
      <c r="BN297" s="70">
        <v>0</v>
      </c>
      <c r="BO297" s="70">
        <v>0</v>
      </c>
      <c r="BP297" s="70">
        <v>0</v>
      </c>
      <c r="BQ297" s="70">
        <v>0</v>
      </c>
      <c r="BR297" s="70">
        <v>0</v>
      </c>
      <c r="BS297" s="70">
        <v>0</v>
      </c>
      <c r="BT297" s="70">
        <v>0</v>
      </c>
      <c r="BU297" s="70">
        <v>0</v>
      </c>
      <c r="BV297" s="70">
        <v>0</v>
      </c>
      <c r="BW297" s="70">
        <v>0</v>
      </c>
      <c r="BX297" s="70">
        <v>0</v>
      </c>
      <c r="BY297" s="70">
        <v>0</v>
      </c>
      <c r="BZ297" s="70">
        <v>0</v>
      </c>
      <c r="CA297" s="70">
        <v>0</v>
      </c>
      <c r="CB297" s="70">
        <v>1</v>
      </c>
      <c r="CC297" s="70">
        <v>0</v>
      </c>
      <c r="CD297" s="70">
        <v>0</v>
      </c>
      <c r="CE297" s="70">
        <v>0</v>
      </c>
      <c r="CF297" s="70">
        <v>0</v>
      </c>
      <c r="CG297" s="70">
        <v>0</v>
      </c>
      <c r="CH297" s="70">
        <v>0</v>
      </c>
      <c r="CI297" s="70">
        <v>0</v>
      </c>
      <c r="CJ297" s="70">
        <v>0</v>
      </c>
      <c r="CK297" s="70">
        <v>0</v>
      </c>
      <c r="CL297" s="70">
        <v>0</v>
      </c>
      <c r="CM297" s="70">
        <v>1</v>
      </c>
      <c r="CN297" s="70">
        <v>0</v>
      </c>
      <c r="CO297" s="70">
        <v>0</v>
      </c>
      <c r="CP297" s="70">
        <v>0</v>
      </c>
      <c r="CQ297" s="70">
        <v>0</v>
      </c>
      <c r="CR297" s="70">
        <v>0</v>
      </c>
      <c r="CS297" s="70">
        <v>0</v>
      </c>
      <c r="CT297" s="70">
        <v>0</v>
      </c>
      <c r="CU297" s="70">
        <v>1</v>
      </c>
      <c r="CV297" s="70">
        <v>0</v>
      </c>
      <c r="CW297" s="70">
        <v>0</v>
      </c>
      <c r="CX297" s="70">
        <v>0</v>
      </c>
      <c r="CY297" s="70">
        <v>0</v>
      </c>
      <c r="CZ297" s="70">
        <v>0</v>
      </c>
      <c r="DA297" s="70">
        <v>0</v>
      </c>
      <c r="DB297" s="70">
        <v>3</v>
      </c>
      <c r="DC297" s="70">
        <v>0</v>
      </c>
      <c r="DD297" s="70">
        <v>0</v>
      </c>
      <c r="DE297" s="70">
        <v>0</v>
      </c>
      <c r="DF297" s="70">
        <v>0</v>
      </c>
      <c r="DG297" s="70">
        <v>3</v>
      </c>
      <c r="DH297" s="70">
        <v>0</v>
      </c>
      <c r="DI297" s="70">
        <v>0</v>
      </c>
      <c r="DJ297" s="70">
        <v>0</v>
      </c>
      <c r="DK297" s="70">
        <v>2</v>
      </c>
      <c r="DL297" s="70">
        <v>8</v>
      </c>
      <c r="DM297" s="70">
        <v>9</v>
      </c>
      <c r="DN297" s="70">
        <v>0</v>
      </c>
      <c r="DO297" s="70">
        <v>1</v>
      </c>
      <c r="DP297" s="70">
        <v>1</v>
      </c>
      <c r="DQ297" s="70">
        <v>0</v>
      </c>
      <c r="DR297" s="70">
        <v>11</v>
      </c>
      <c r="DS297" s="70">
        <v>0</v>
      </c>
      <c r="DT297" s="70">
        <v>1</v>
      </c>
      <c r="DU297" s="70">
        <v>1</v>
      </c>
      <c r="DV297" s="70">
        <v>0</v>
      </c>
      <c r="DW297" s="70">
        <v>2</v>
      </c>
      <c r="DX297" s="70">
        <v>0</v>
      </c>
      <c r="DY297" s="70">
        <v>2</v>
      </c>
      <c r="DZ297" s="70">
        <v>6</v>
      </c>
      <c r="EA297" s="70">
        <v>0</v>
      </c>
      <c r="EB297" s="70">
        <v>0</v>
      </c>
      <c r="EC297" s="70">
        <v>0</v>
      </c>
      <c r="ED297" s="70">
        <v>47</v>
      </c>
      <c r="EE297" s="70">
        <v>4</v>
      </c>
    </row>
    <row r="298" spans="1:135">
      <c r="A298" s="70" t="s">
        <v>357</v>
      </c>
      <c r="B298" s="70" t="s">
        <v>4610</v>
      </c>
      <c r="C298" s="70" t="s">
        <v>4610</v>
      </c>
      <c r="D298" s="70" t="s">
        <v>526</v>
      </c>
      <c r="E298" s="70" t="s">
        <v>674</v>
      </c>
      <c r="F298" s="70" t="str">
        <f t="shared" si="4"/>
        <v>高雄市前鎮區</v>
      </c>
      <c r="G298" s="70">
        <f>VLOOKUP(F298,郵遞區號!$C$2:$D$371,2,0)</f>
        <v>806</v>
      </c>
      <c r="H298" s="70" t="str">
        <f>VLOOKUP(D298,區域對照!$A$2:$B$23,2,0)</f>
        <v>高屏區</v>
      </c>
      <c r="I298" s="70" t="s">
        <v>3677</v>
      </c>
      <c r="J298" s="70" t="s">
        <v>4609</v>
      </c>
      <c r="K298" s="59" t="s">
        <v>6124</v>
      </c>
      <c r="L298" s="71" t="s">
        <v>1021</v>
      </c>
      <c r="M298" s="70" t="s">
        <v>1203</v>
      </c>
      <c r="N298" s="70" t="s">
        <v>1203</v>
      </c>
      <c r="O298" s="70" t="s">
        <v>1258</v>
      </c>
      <c r="P298" s="70" t="s">
        <v>708</v>
      </c>
      <c r="Q298" s="70" t="s">
        <v>1552</v>
      </c>
      <c r="R298" s="70" t="s">
        <v>3707</v>
      </c>
      <c r="S298" s="70" t="s">
        <v>4939</v>
      </c>
      <c r="T298" s="70" t="s">
        <v>5423</v>
      </c>
      <c r="U298" s="70">
        <v>22.60791</v>
      </c>
      <c r="V298" s="70">
        <v>120.31775399999999</v>
      </c>
      <c r="W298" s="70" t="s">
        <v>2558</v>
      </c>
      <c r="X298" s="70" t="s">
        <v>708</v>
      </c>
      <c r="Y298" s="70" t="s">
        <v>708</v>
      </c>
      <c r="Z298" s="70" t="s">
        <v>708</v>
      </c>
      <c r="AA298" s="70" t="s">
        <v>708</v>
      </c>
      <c r="AB298" s="70" t="s">
        <v>708</v>
      </c>
      <c r="AC298" s="70" t="s">
        <v>708</v>
      </c>
      <c r="AD298" s="70" t="s">
        <v>708</v>
      </c>
      <c r="AE298" s="70" t="s">
        <v>708</v>
      </c>
      <c r="AF298" s="70" t="s">
        <v>5946</v>
      </c>
      <c r="AG298" s="70" t="s">
        <v>3468</v>
      </c>
      <c r="AI298" s="70" t="s">
        <v>2734</v>
      </c>
      <c r="AJ298" s="70" t="s">
        <v>2734</v>
      </c>
      <c r="AK298" s="70" t="s">
        <v>6490</v>
      </c>
      <c r="AL298" s="70" t="s">
        <v>2734</v>
      </c>
      <c r="AM298" s="70">
        <v>0</v>
      </c>
      <c r="AN298" s="70">
        <v>0</v>
      </c>
      <c r="AO298" s="70">
        <v>0</v>
      </c>
      <c r="AP298" s="70">
        <v>0</v>
      </c>
      <c r="AQ298" s="70">
        <v>0</v>
      </c>
      <c r="AR298" s="70">
        <v>0</v>
      </c>
      <c r="AS298" s="70">
        <v>0</v>
      </c>
      <c r="AT298" s="70">
        <v>1</v>
      </c>
      <c r="AU298" s="70">
        <v>20</v>
      </c>
      <c r="AV298" s="70">
        <v>0</v>
      </c>
      <c r="AW298" s="70">
        <v>0</v>
      </c>
      <c r="AX298" s="70">
        <v>0</v>
      </c>
      <c r="AY298" s="70">
        <v>5</v>
      </c>
      <c r="AZ298" s="70">
        <v>1</v>
      </c>
      <c r="BA298" s="70">
        <v>0</v>
      </c>
      <c r="BB298" s="70">
        <v>0</v>
      </c>
      <c r="BC298" s="70">
        <v>2</v>
      </c>
      <c r="BD298" s="70">
        <v>0</v>
      </c>
      <c r="BE298" s="70">
        <v>0</v>
      </c>
      <c r="BF298" s="70">
        <v>0</v>
      </c>
      <c r="BG298" s="70">
        <v>0</v>
      </c>
      <c r="BH298" s="70">
        <v>18</v>
      </c>
      <c r="BI298" s="70">
        <v>0</v>
      </c>
      <c r="BJ298" s="70">
        <v>0</v>
      </c>
      <c r="BK298" s="70">
        <v>0</v>
      </c>
      <c r="BL298" s="70">
        <v>0</v>
      </c>
      <c r="BM298" s="70">
        <v>0</v>
      </c>
      <c r="BN298" s="70">
        <v>1</v>
      </c>
      <c r="BO298" s="70">
        <v>0</v>
      </c>
      <c r="BP298" s="70">
        <v>0</v>
      </c>
      <c r="BQ298" s="70">
        <v>0</v>
      </c>
      <c r="BR298" s="70">
        <v>0</v>
      </c>
      <c r="BS298" s="70">
        <v>0</v>
      </c>
      <c r="BT298" s="70">
        <v>0</v>
      </c>
      <c r="BU298" s="70">
        <v>0</v>
      </c>
      <c r="BV298" s="70">
        <v>0</v>
      </c>
      <c r="BW298" s="70">
        <v>0</v>
      </c>
      <c r="BX298" s="70">
        <v>0</v>
      </c>
      <c r="BY298" s="70">
        <v>0</v>
      </c>
      <c r="BZ298" s="70">
        <v>0</v>
      </c>
      <c r="CA298" s="70">
        <v>0</v>
      </c>
      <c r="CB298" s="70">
        <v>1</v>
      </c>
      <c r="CC298" s="70">
        <v>0</v>
      </c>
      <c r="CD298" s="70">
        <v>0</v>
      </c>
      <c r="CE298" s="70">
        <v>0</v>
      </c>
      <c r="CF298" s="70">
        <v>0</v>
      </c>
      <c r="CG298" s="70">
        <v>0</v>
      </c>
      <c r="CH298" s="70">
        <v>5</v>
      </c>
      <c r="CI298" s="70">
        <v>0</v>
      </c>
      <c r="CJ298" s="70">
        <v>0</v>
      </c>
      <c r="CK298" s="70">
        <v>2</v>
      </c>
      <c r="CL298" s="70">
        <v>0</v>
      </c>
      <c r="CM298" s="70">
        <v>0</v>
      </c>
      <c r="CN298" s="70">
        <v>0</v>
      </c>
      <c r="CO298" s="70">
        <v>0</v>
      </c>
      <c r="CP298" s="70">
        <v>0</v>
      </c>
      <c r="CQ298" s="70">
        <v>0</v>
      </c>
      <c r="CR298" s="70">
        <v>3</v>
      </c>
      <c r="CS298" s="70">
        <v>0</v>
      </c>
      <c r="CT298" s="70">
        <v>0</v>
      </c>
      <c r="CU298" s="70">
        <v>0</v>
      </c>
      <c r="CV298" s="70">
        <v>0</v>
      </c>
      <c r="CW298" s="70">
        <v>0</v>
      </c>
      <c r="CX298" s="70">
        <v>0</v>
      </c>
      <c r="CY298" s="70">
        <v>0</v>
      </c>
      <c r="CZ298" s="70">
        <v>0</v>
      </c>
      <c r="DA298" s="70">
        <v>0</v>
      </c>
      <c r="DB298" s="70">
        <v>11</v>
      </c>
      <c r="DC298" s="70">
        <v>0</v>
      </c>
      <c r="DD298" s="70">
        <v>0</v>
      </c>
      <c r="DE298" s="70">
        <v>0</v>
      </c>
      <c r="DF298" s="70">
        <v>0</v>
      </c>
      <c r="DG298" s="70">
        <v>11</v>
      </c>
      <c r="DH298" s="70">
        <v>0</v>
      </c>
      <c r="DI298" s="70">
        <v>1</v>
      </c>
      <c r="DJ298" s="70">
        <v>0</v>
      </c>
      <c r="DK298" s="70">
        <v>0</v>
      </c>
      <c r="DL298" s="70">
        <v>0</v>
      </c>
      <c r="DM298" s="70">
        <v>0</v>
      </c>
      <c r="DN298" s="70">
        <v>0</v>
      </c>
      <c r="DO298" s="70">
        <v>1</v>
      </c>
      <c r="DP298" s="70">
        <v>0</v>
      </c>
      <c r="DQ298" s="70">
        <v>0</v>
      </c>
      <c r="DR298" s="70">
        <v>0</v>
      </c>
      <c r="DS298" s="70">
        <v>0</v>
      </c>
      <c r="DT298" s="70">
        <v>1</v>
      </c>
      <c r="DU298" s="70">
        <v>0</v>
      </c>
      <c r="DV298" s="70">
        <v>4</v>
      </c>
      <c r="DW298" s="70">
        <v>4</v>
      </c>
      <c r="DX298" s="70">
        <v>0</v>
      </c>
      <c r="DY298" s="70">
        <v>3</v>
      </c>
      <c r="DZ298" s="70">
        <v>42</v>
      </c>
      <c r="EA298" s="70">
        <v>0</v>
      </c>
      <c r="EB298" s="70">
        <v>0</v>
      </c>
      <c r="EC298" s="70">
        <v>0</v>
      </c>
      <c r="ED298" s="70">
        <v>67</v>
      </c>
      <c r="EE298" s="70">
        <v>4</v>
      </c>
    </row>
    <row r="299" spans="1:135">
      <c r="A299" s="70" t="s">
        <v>358</v>
      </c>
      <c r="B299" s="70" t="s">
        <v>4610</v>
      </c>
      <c r="C299" s="70" t="s">
        <v>4610</v>
      </c>
      <c r="D299" s="70" t="s">
        <v>527</v>
      </c>
      <c r="E299" s="70" t="s">
        <v>552</v>
      </c>
      <c r="F299" s="70" t="str">
        <f t="shared" si="4"/>
        <v>基隆市中正區</v>
      </c>
      <c r="G299" s="70">
        <f>VLOOKUP(F299,郵遞區號!$C$2:$D$371,2,0)</f>
        <v>202</v>
      </c>
      <c r="H299" s="70" t="str">
        <f>VLOOKUP(D299,區域對照!$A$2:$B$23,2,0)</f>
        <v>台北區</v>
      </c>
      <c r="I299" s="70" t="s">
        <v>3677</v>
      </c>
      <c r="J299" s="70" t="s">
        <v>4609</v>
      </c>
      <c r="K299" s="59" t="s">
        <v>6124</v>
      </c>
      <c r="L299" s="71" t="s">
        <v>1022</v>
      </c>
      <c r="M299" s="70" t="s">
        <v>1203</v>
      </c>
      <c r="N299" s="70" t="s">
        <v>1203</v>
      </c>
      <c r="O299" s="70" t="s">
        <v>1258</v>
      </c>
      <c r="P299" s="70" t="s">
        <v>708</v>
      </c>
      <c r="Q299" s="70" t="s">
        <v>708</v>
      </c>
      <c r="R299" s="70" t="s">
        <v>3954</v>
      </c>
      <c r="S299" s="70" t="s">
        <v>5059</v>
      </c>
      <c r="T299" s="70" t="s">
        <v>5424</v>
      </c>
      <c r="U299" s="70">
        <v>25.1331296</v>
      </c>
      <c r="V299" s="70">
        <v>121.7448737</v>
      </c>
      <c r="W299" s="70" t="s">
        <v>2559</v>
      </c>
      <c r="X299" s="70" t="s">
        <v>708</v>
      </c>
      <c r="Y299" s="70" t="s">
        <v>708</v>
      </c>
      <c r="Z299" s="70" t="s">
        <v>708</v>
      </c>
      <c r="AA299" s="70" t="s">
        <v>708</v>
      </c>
      <c r="AB299" s="70" t="s">
        <v>708</v>
      </c>
      <c r="AC299" s="70" t="s">
        <v>708</v>
      </c>
      <c r="AD299" s="70" t="s">
        <v>708</v>
      </c>
      <c r="AE299" s="70" t="s">
        <v>708</v>
      </c>
      <c r="AF299" s="70" t="s">
        <v>5947</v>
      </c>
      <c r="AG299" s="70" t="s">
        <v>3469</v>
      </c>
      <c r="AI299" s="70" t="s">
        <v>2734</v>
      </c>
      <c r="AJ299" s="70" t="s">
        <v>2734</v>
      </c>
      <c r="AK299" s="70" t="s">
        <v>6490</v>
      </c>
      <c r="AL299" s="70" t="s">
        <v>2734</v>
      </c>
      <c r="AM299" s="70">
        <v>0</v>
      </c>
      <c r="AN299" s="70">
        <v>0</v>
      </c>
      <c r="AO299" s="70">
        <v>0</v>
      </c>
      <c r="AP299" s="70">
        <v>0</v>
      </c>
      <c r="AQ299" s="70">
        <v>0</v>
      </c>
      <c r="AR299" s="70">
        <v>0</v>
      </c>
      <c r="AS299" s="70">
        <v>0</v>
      </c>
      <c r="AT299" s="70">
        <v>1</v>
      </c>
      <c r="AU299" s="70">
        <v>16</v>
      </c>
      <c r="AV299" s="70">
        <v>0</v>
      </c>
      <c r="AW299" s="70">
        <v>0</v>
      </c>
      <c r="AX299" s="70">
        <v>0</v>
      </c>
      <c r="AY299" s="70">
        <v>4</v>
      </c>
      <c r="AZ299" s="70">
        <v>1</v>
      </c>
      <c r="BA299" s="70">
        <v>0</v>
      </c>
      <c r="BB299" s="70">
        <v>0</v>
      </c>
      <c r="BC299" s="70">
        <v>0</v>
      </c>
      <c r="BD299" s="70">
        <v>0</v>
      </c>
      <c r="BE299" s="70">
        <v>0</v>
      </c>
      <c r="BF299" s="70">
        <v>0</v>
      </c>
      <c r="BG299" s="70">
        <v>0</v>
      </c>
      <c r="BH299" s="70">
        <v>0</v>
      </c>
      <c r="BI299" s="70">
        <v>0</v>
      </c>
      <c r="BJ299" s="70">
        <v>0</v>
      </c>
      <c r="BK299" s="70">
        <v>0</v>
      </c>
      <c r="BL299" s="70">
        <v>0</v>
      </c>
      <c r="BM299" s="70">
        <v>16</v>
      </c>
      <c r="BN299" s="70">
        <v>0</v>
      </c>
      <c r="BO299" s="70">
        <v>0</v>
      </c>
      <c r="BP299" s="70">
        <v>0</v>
      </c>
      <c r="BQ299" s="70">
        <v>0</v>
      </c>
      <c r="BR299" s="70">
        <v>0</v>
      </c>
      <c r="BS299" s="70">
        <v>0</v>
      </c>
      <c r="BT299" s="70">
        <v>0</v>
      </c>
      <c r="BU299" s="70">
        <v>0</v>
      </c>
      <c r="BV299" s="70">
        <v>0</v>
      </c>
      <c r="BW299" s="70">
        <v>0</v>
      </c>
      <c r="BX299" s="70">
        <v>0</v>
      </c>
      <c r="BY299" s="70">
        <v>0</v>
      </c>
      <c r="BZ299" s="70">
        <v>0</v>
      </c>
      <c r="CA299" s="70">
        <v>0</v>
      </c>
      <c r="CB299" s="70">
        <v>0</v>
      </c>
      <c r="CC299" s="70">
        <v>0</v>
      </c>
      <c r="CD299" s="70">
        <v>2</v>
      </c>
      <c r="CE299" s="70">
        <v>0</v>
      </c>
      <c r="CF299" s="70">
        <v>0</v>
      </c>
      <c r="CG299" s="70">
        <v>0</v>
      </c>
      <c r="CH299" s="70">
        <v>0</v>
      </c>
      <c r="CI299" s="70">
        <v>0</v>
      </c>
      <c r="CJ299" s="70">
        <v>0</v>
      </c>
      <c r="CK299" s="70">
        <v>1</v>
      </c>
      <c r="CL299" s="70">
        <v>0</v>
      </c>
      <c r="CM299" s="70">
        <v>0</v>
      </c>
      <c r="CN299" s="70">
        <v>0</v>
      </c>
      <c r="CO299" s="70">
        <v>0</v>
      </c>
      <c r="CP299" s="70">
        <v>0</v>
      </c>
      <c r="CQ299" s="70">
        <v>1</v>
      </c>
      <c r="CR299" s="70">
        <v>1</v>
      </c>
      <c r="CS299" s="70">
        <v>0</v>
      </c>
      <c r="CT299" s="70">
        <v>0</v>
      </c>
      <c r="CU299" s="70">
        <v>0</v>
      </c>
      <c r="CV299" s="70">
        <v>0</v>
      </c>
      <c r="CW299" s="70">
        <v>0</v>
      </c>
      <c r="CX299" s="70">
        <v>0</v>
      </c>
      <c r="CY299" s="70">
        <v>0</v>
      </c>
      <c r="CZ299" s="70">
        <v>0</v>
      </c>
      <c r="DA299" s="70">
        <v>0</v>
      </c>
      <c r="DB299" s="70">
        <v>5</v>
      </c>
      <c r="DC299" s="70">
        <v>0</v>
      </c>
      <c r="DD299" s="70">
        <v>0</v>
      </c>
      <c r="DE299" s="70">
        <v>0</v>
      </c>
      <c r="DF299" s="70">
        <v>0</v>
      </c>
      <c r="DG299" s="70">
        <v>5</v>
      </c>
      <c r="DH299" s="70">
        <v>0</v>
      </c>
      <c r="DI299" s="70">
        <v>0</v>
      </c>
      <c r="DJ299" s="70">
        <v>1</v>
      </c>
      <c r="DK299" s="70">
        <v>1</v>
      </c>
      <c r="DL299" s="70">
        <v>0</v>
      </c>
      <c r="DM299" s="70">
        <v>0</v>
      </c>
      <c r="DN299" s="70">
        <v>0</v>
      </c>
      <c r="DO299" s="70">
        <v>1</v>
      </c>
      <c r="DP299" s="70">
        <v>0</v>
      </c>
      <c r="DQ299" s="70">
        <v>0</v>
      </c>
      <c r="DR299" s="70">
        <v>0</v>
      </c>
      <c r="DS299" s="70">
        <v>0</v>
      </c>
      <c r="DT299" s="70">
        <v>1</v>
      </c>
      <c r="DU299" s="70">
        <v>0</v>
      </c>
      <c r="DV299" s="70">
        <v>1</v>
      </c>
      <c r="DW299" s="70">
        <v>1</v>
      </c>
      <c r="DX299" s="70">
        <v>0</v>
      </c>
      <c r="DY299" s="70">
        <v>2</v>
      </c>
      <c r="DZ299" s="70">
        <v>13</v>
      </c>
      <c r="EA299" s="70">
        <v>0</v>
      </c>
      <c r="EB299" s="70">
        <v>0</v>
      </c>
      <c r="EC299" s="70">
        <v>0</v>
      </c>
      <c r="ED299" s="70">
        <v>26</v>
      </c>
      <c r="EE299" s="70">
        <v>4</v>
      </c>
    </row>
    <row r="300" spans="1:135">
      <c r="A300" s="70" t="s">
        <v>361</v>
      </c>
      <c r="B300" s="70" t="s">
        <v>4016</v>
      </c>
      <c r="C300" s="70" t="s">
        <v>4016</v>
      </c>
      <c r="D300" s="70" t="s">
        <v>543</v>
      </c>
      <c r="E300" s="70" t="s">
        <v>573</v>
      </c>
      <c r="F300" s="70" t="str">
        <f t="shared" si="4"/>
        <v>新竹市東區</v>
      </c>
      <c r="G300" s="70">
        <f>VLOOKUP(F300,郵遞區號!$C$2:$D$371,2,0)</f>
        <v>300</v>
      </c>
      <c r="H300" s="70" t="str">
        <f>VLOOKUP(D300,區域對照!$A$2:$B$23,2,0)</f>
        <v>北區</v>
      </c>
      <c r="I300" s="70" t="s">
        <v>3677</v>
      </c>
      <c r="J300" s="70" t="s">
        <v>4609</v>
      </c>
      <c r="K300" s="59" t="s">
        <v>6124</v>
      </c>
      <c r="L300" s="71" t="s">
        <v>1025</v>
      </c>
      <c r="M300" s="70" t="s">
        <v>1203</v>
      </c>
      <c r="N300" s="70" t="s">
        <v>1203</v>
      </c>
      <c r="O300" s="70" t="s">
        <v>1258</v>
      </c>
      <c r="P300" s="70" t="s">
        <v>708</v>
      </c>
      <c r="Q300" s="70" t="s">
        <v>1554</v>
      </c>
      <c r="R300" s="70" t="s">
        <v>3913</v>
      </c>
      <c r="S300" s="70" t="s">
        <v>3913</v>
      </c>
      <c r="T300" s="70" t="s">
        <v>5427</v>
      </c>
      <c r="U300" s="70">
        <v>24.802138100000001</v>
      </c>
      <c r="V300" s="70">
        <v>120.96965299999999</v>
      </c>
      <c r="W300" s="70" t="s">
        <v>2562</v>
      </c>
      <c r="X300" s="70" t="s">
        <v>708</v>
      </c>
      <c r="Y300" s="70" t="s">
        <v>708</v>
      </c>
      <c r="Z300" s="70" t="s">
        <v>708</v>
      </c>
      <c r="AA300" s="70" t="s">
        <v>2733</v>
      </c>
      <c r="AB300" s="70" t="s">
        <v>3088</v>
      </c>
      <c r="AC300" s="70" t="s">
        <v>2733</v>
      </c>
      <c r="AD300" s="70" t="s">
        <v>2734</v>
      </c>
      <c r="AE300" s="70" t="s">
        <v>2733</v>
      </c>
      <c r="AF300" s="70" t="s">
        <v>5950</v>
      </c>
      <c r="AG300" s="70" t="s">
        <v>3472</v>
      </c>
      <c r="AI300" s="70" t="s">
        <v>6263</v>
      </c>
      <c r="AJ300" s="70" t="s">
        <v>3656</v>
      </c>
      <c r="AK300" s="70" t="s">
        <v>6493</v>
      </c>
      <c r="AL300" s="70" t="s">
        <v>3656</v>
      </c>
      <c r="AM300" s="70">
        <v>1</v>
      </c>
      <c r="AN300" s="70">
        <v>1</v>
      </c>
      <c r="AO300" s="70">
        <v>1</v>
      </c>
      <c r="AP300" s="70">
        <v>1</v>
      </c>
      <c r="AQ300" s="70">
        <v>1</v>
      </c>
      <c r="AR300" s="70">
        <v>1</v>
      </c>
      <c r="AS300" s="70">
        <v>1</v>
      </c>
      <c r="AT300" s="70">
        <v>2</v>
      </c>
      <c r="AU300" s="70">
        <v>105</v>
      </c>
      <c r="AV300" s="70">
        <v>0</v>
      </c>
      <c r="AW300" s="70">
        <v>0</v>
      </c>
      <c r="AX300" s="70">
        <v>0</v>
      </c>
      <c r="AY300" s="70">
        <v>16</v>
      </c>
      <c r="AZ300" s="70">
        <v>3</v>
      </c>
      <c r="BA300" s="70">
        <v>0</v>
      </c>
      <c r="BB300" s="70">
        <v>0</v>
      </c>
      <c r="BC300" s="70">
        <v>0</v>
      </c>
      <c r="BD300" s="70">
        <v>0</v>
      </c>
      <c r="BE300" s="70">
        <v>0</v>
      </c>
      <c r="BF300" s="70">
        <v>10</v>
      </c>
      <c r="BG300" s="70">
        <v>0</v>
      </c>
      <c r="BH300" s="70">
        <v>0</v>
      </c>
      <c r="BI300" s="70">
        <v>0</v>
      </c>
      <c r="BJ300" s="70">
        <v>0</v>
      </c>
      <c r="BK300" s="70">
        <v>0</v>
      </c>
      <c r="BL300" s="70">
        <v>6</v>
      </c>
      <c r="BM300" s="70">
        <v>0</v>
      </c>
      <c r="BN300" s="70">
        <v>3</v>
      </c>
      <c r="BO300" s="70">
        <v>0</v>
      </c>
      <c r="BP300" s="70">
        <v>0</v>
      </c>
      <c r="BQ300" s="70">
        <v>0</v>
      </c>
      <c r="BR300" s="70">
        <v>0</v>
      </c>
      <c r="BS300" s="70">
        <v>0</v>
      </c>
      <c r="BT300" s="70">
        <v>0</v>
      </c>
      <c r="BU300" s="70">
        <v>0</v>
      </c>
      <c r="BV300" s="70">
        <v>15</v>
      </c>
      <c r="BW300" s="70">
        <v>0</v>
      </c>
      <c r="BX300" s="70">
        <v>0</v>
      </c>
      <c r="BY300" s="70">
        <v>0</v>
      </c>
      <c r="BZ300" s="70">
        <v>0</v>
      </c>
      <c r="CA300" s="70">
        <v>0</v>
      </c>
      <c r="CB300" s="70">
        <v>9</v>
      </c>
      <c r="CC300" s="70">
        <v>8</v>
      </c>
      <c r="CD300" s="70">
        <v>3</v>
      </c>
      <c r="CE300" s="70">
        <v>0</v>
      </c>
      <c r="CF300" s="70">
        <v>1</v>
      </c>
      <c r="CG300" s="70">
        <v>0</v>
      </c>
      <c r="CH300" s="70">
        <v>1</v>
      </c>
      <c r="CI300" s="70">
        <v>1</v>
      </c>
      <c r="CJ300" s="70">
        <v>0</v>
      </c>
      <c r="CK300" s="70">
        <v>2</v>
      </c>
      <c r="CL300" s="70">
        <v>4</v>
      </c>
      <c r="CM300" s="70">
        <v>1</v>
      </c>
      <c r="CN300" s="70">
        <v>0</v>
      </c>
      <c r="CO300" s="70">
        <v>1</v>
      </c>
      <c r="CP300" s="70">
        <v>1</v>
      </c>
      <c r="CQ300" s="70">
        <v>4</v>
      </c>
      <c r="CR300" s="70">
        <v>1</v>
      </c>
      <c r="CS300" s="70">
        <v>0</v>
      </c>
      <c r="CT300" s="70">
        <v>1</v>
      </c>
      <c r="CU300" s="70">
        <v>1</v>
      </c>
      <c r="CV300" s="70">
        <v>0</v>
      </c>
      <c r="CW300" s="70">
        <v>0</v>
      </c>
      <c r="CX300" s="70">
        <v>0</v>
      </c>
      <c r="CY300" s="70">
        <v>1</v>
      </c>
      <c r="CZ300" s="70">
        <v>0</v>
      </c>
      <c r="DA300" s="70">
        <v>0</v>
      </c>
      <c r="DB300" s="70">
        <v>40</v>
      </c>
      <c r="DC300" s="70">
        <v>0</v>
      </c>
      <c r="DD300" s="70">
        <v>8</v>
      </c>
      <c r="DE300" s="70">
        <v>0</v>
      </c>
      <c r="DF300" s="70">
        <v>0</v>
      </c>
      <c r="DG300" s="70">
        <v>32</v>
      </c>
      <c r="DH300" s="70">
        <v>0</v>
      </c>
      <c r="DI300" s="70">
        <v>0</v>
      </c>
      <c r="DJ300" s="70">
        <v>1</v>
      </c>
      <c r="DK300" s="70">
        <v>0</v>
      </c>
      <c r="DL300" s="70">
        <v>4</v>
      </c>
      <c r="DM300" s="70">
        <v>0</v>
      </c>
      <c r="DN300" s="70">
        <v>0</v>
      </c>
      <c r="DO300" s="70">
        <v>1</v>
      </c>
      <c r="DP300" s="70">
        <v>0</v>
      </c>
      <c r="DQ300" s="70">
        <v>0</v>
      </c>
      <c r="DR300" s="70">
        <v>0</v>
      </c>
      <c r="DS300" s="70">
        <v>0</v>
      </c>
      <c r="DT300" s="70">
        <v>9</v>
      </c>
      <c r="DU300" s="70">
        <v>0</v>
      </c>
      <c r="DV300" s="70">
        <v>11</v>
      </c>
      <c r="DW300" s="70">
        <v>11</v>
      </c>
      <c r="DX300" s="70">
        <v>0</v>
      </c>
      <c r="DY300" s="70">
        <v>25</v>
      </c>
      <c r="DZ300" s="70">
        <v>87</v>
      </c>
      <c r="EA300" s="70">
        <v>0</v>
      </c>
      <c r="EB300" s="70">
        <v>0</v>
      </c>
      <c r="EC300" s="70">
        <v>0</v>
      </c>
      <c r="ED300" s="70">
        <v>189</v>
      </c>
      <c r="EE300" s="70">
        <v>4</v>
      </c>
    </row>
    <row r="301" spans="1:135">
      <c r="A301" s="70" t="s">
        <v>362</v>
      </c>
      <c r="B301" s="70" t="s">
        <v>4610</v>
      </c>
      <c r="C301" s="70" t="s">
        <v>4610</v>
      </c>
      <c r="D301" s="70" t="s">
        <v>543</v>
      </c>
      <c r="E301" s="70" t="s">
        <v>587</v>
      </c>
      <c r="F301" s="70" t="str">
        <f t="shared" si="4"/>
        <v>新竹市北區</v>
      </c>
      <c r="G301" s="70">
        <f>VLOOKUP(F301,郵遞區號!$C$2:$D$371,2,0)</f>
        <v>300</v>
      </c>
      <c r="H301" s="70" t="str">
        <f>VLOOKUP(D301,區域對照!$A$2:$B$23,2,0)</f>
        <v>北區</v>
      </c>
      <c r="I301" s="70" t="s">
        <v>3677</v>
      </c>
      <c r="J301" s="70" t="s">
        <v>4609</v>
      </c>
      <c r="K301" s="59" t="s">
        <v>6124</v>
      </c>
      <c r="L301" s="71" t="s">
        <v>1026</v>
      </c>
      <c r="M301" s="70" t="s">
        <v>1203</v>
      </c>
      <c r="N301" s="70" t="s">
        <v>1203</v>
      </c>
      <c r="O301" s="70" t="s">
        <v>1258</v>
      </c>
      <c r="P301" s="70" t="s">
        <v>708</v>
      </c>
      <c r="Q301" s="70" t="s">
        <v>1555</v>
      </c>
      <c r="R301" s="70" t="s">
        <v>3912</v>
      </c>
      <c r="S301" s="70" t="s">
        <v>3912</v>
      </c>
      <c r="T301" s="70" t="s">
        <v>5428</v>
      </c>
      <c r="U301" s="70">
        <v>24.801891699999999</v>
      </c>
      <c r="V301" s="70">
        <v>120.9628227</v>
      </c>
      <c r="W301" s="70" t="s">
        <v>2563</v>
      </c>
      <c r="X301" s="70" t="s">
        <v>708</v>
      </c>
      <c r="Y301" s="70" t="s">
        <v>708</v>
      </c>
      <c r="Z301" s="70" t="s">
        <v>708</v>
      </c>
      <c r="AA301" s="70" t="s">
        <v>708</v>
      </c>
      <c r="AB301" s="70" t="s">
        <v>708</v>
      </c>
      <c r="AC301" s="70" t="s">
        <v>708</v>
      </c>
      <c r="AD301" s="70" t="s">
        <v>708</v>
      </c>
      <c r="AE301" s="70" t="s">
        <v>708</v>
      </c>
      <c r="AF301" s="70" t="s">
        <v>5951</v>
      </c>
      <c r="AG301" s="70" t="s">
        <v>3473</v>
      </c>
      <c r="AI301" s="70" t="s">
        <v>2734</v>
      </c>
      <c r="AJ301" s="70" t="s">
        <v>2734</v>
      </c>
      <c r="AK301" s="70" t="s">
        <v>6490</v>
      </c>
      <c r="AL301" s="70" t="s">
        <v>2734</v>
      </c>
      <c r="AM301" s="70">
        <v>0</v>
      </c>
      <c r="AN301" s="70">
        <v>0</v>
      </c>
      <c r="AO301" s="70">
        <v>0</v>
      </c>
      <c r="AP301" s="70">
        <v>0</v>
      </c>
      <c r="AQ301" s="70">
        <v>0</v>
      </c>
      <c r="AR301" s="70">
        <v>0</v>
      </c>
      <c r="AS301" s="70">
        <v>0</v>
      </c>
      <c r="AT301" s="70">
        <v>1</v>
      </c>
      <c r="AU301" s="70">
        <v>20</v>
      </c>
      <c r="AV301" s="70">
        <v>0</v>
      </c>
      <c r="AW301" s="70">
        <v>0</v>
      </c>
      <c r="AX301" s="70">
        <v>0</v>
      </c>
      <c r="AY301" s="70">
        <v>5</v>
      </c>
      <c r="AZ301" s="70">
        <v>0</v>
      </c>
      <c r="BA301" s="70">
        <v>0</v>
      </c>
      <c r="BB301" s="70">
        <v>0</v>
      </c>
      <c r="BC301" s="70">
        <v>0</v>
      </c>
      <c r="BD301" s="70">
        <v>0</v>
      </c>
      <c r="BE301" s="70">
        <v>0</v>
      </c>
      <c r="BF301" s="70">
        <v>0</v>
      </c>
      <c r="BG301" s="70">
        <v>0</v>
      </c>
      <c r="BH301" s="70">
        <v>0</v>
      </c>
      <c r="BI301" s="70">
        <v>0</v>
      </c>
      <c r="BJ301" s="70">
        <v>0</v>
      </c>
      <c r="BK301" s="70">
        <v>0</v>
      </c>
      <c r="BL301" s="70">
        <v>0</v>
      </c>
      <c r="BM301" s="70">
        <v>24</v>
      </c>
      <c r="BN301" s="70">
        <v>0</v>
      </c>
      <c r="BO301" s="70">
        <v>0</v>
      </c>
      <c r="BP301" s="70">
        <v>0</v>
      </c>
      <c r="BQ301" s="70">
        <v>0</v>
      </c>
      <c r="BR301" s="70">
        <v>0</v>
      </c>
      <c r="BS301" s="70">
        <v>0</v>
      </c>
      <c r="BT301" s="70">
        <v>0</v>
      </c>
      <c r="BU301" s="70">
        <v>0</v>
      </c>
      <c r="BV301" s="70">
        <v>0</v>
      </c>
      <c r="BW301" s="70">
        <v>0</v>
      </c>
      <c r="BX301" s="70">
        <v>0</v>
      </c>
      <c r="BY301" s="70">
        <v>0</v>
      </c>
      <c r="BZ301" s="70">
        <v>0</v>
      </c>
      <c r="CA301" s="70">
        <v>0</v>
      </c>
      <c r="CB301" s="70">
        <v>2</v>
      </c>
      <c r="CC301" s="70">
        <v>1</v>
      </c>
      <c r="CD301" s="70">
        <v>1</v>
      </c>
      <c r="CE301" s="70">
        <v>0</v>
      </c>
      <c r="CF301" s="70">
        <v>0</v>
      </c>
      <c r="CG301" s="70">
        <v>0</v>
      </c>
      <c r="CH301" s="70">
        <v>0</v>
      </c>
      <c r="CI301" s="70">
        <v>0</v>
      </c>
      <c r="CJ301" s="70">
        <v>0</v>
      </c>
      <c r="CK301" s="70">
        <v>0</v>
      </c>
      <c r="CL301" s="70">
        <v>0</v>
      </c>
      <c r="CM301" s="70">
        <v>1</v>
      </c>
      <c r="CN301" s="70">
        <v>0</v>
      </c>
      <c r="CO301" s="70">
        <v>0</v>
      </c>
      <c r="CP301" s="70">
        <v>0</v>
      </c>
      <c r="CQ301" s="70">
        <v>0</v>
      </c>
      <c r="CR301" s="70">
        <v>2</v>
      </c>
      <c r="CS301" s="70">
        <v>0</v>
      </c>
      <c r="CT301" s="70">
        <v>0</v>
      </c>
      <c r="CU301" s="70">
        <v>0</v>
      </c>
      <c r="CV301" s="70">
        <v>0</v>
      </c>
      <c r="CW301" s="70">
        <v>0</v>
      </c>
      <c r="CX301" s="70">
        <v>0</v>
      </c>
      <c r="CY301" s="70">
        <v>0</v>
      </c>
      <c r="CZ301" s="70">
        <v>0</v>
      </c>
      <c r="DA301" s="70">
        <v>0</v>
      </c>
      <c r="DB301" s="70">
        <v>7</v>
      </c>
      <c r="DC301" s="70">
        <v>0</v>
      </c>
      <c r="DD301" s="70">
        <v>1</v>
      </c>
      <c r="DE301" s="70">
        <v>0</v>
      </c>
      <c r="DF301" s="70">
        <v>0</v>
      </c>
      <c r="DG301" s="70">
        <v>6</v>
      </c>
      <c r="DH301" s="70">
        <v>0</v>
      </c>
      <c r="DI301" s="70">
        <v>0</v>
      </c>
      <c r="DJ301" s="70">
        <v>1</v>
      </c>
      <c r="DK301" s="70">
        <v>0</v>
      </c>
      <c r="DL301" s="70">
        <v>0</v>
      </c>
      <c r="DM301" s="70">
        <v>0</v>
      </c>
      <c r="DN301" s="70">
        <v>0</v>
      </c>
      <c r="DO301" s="70">
        <v>1</v>
      </c>
      <c r="DP301" s="70">
        <v>0</v>
      </c>
      <c r="DQ301" s="70">
        <v>0</v>
      </c>
      <c r="DR301" s="70">
        <v>0</v>
      </c>
      <c r="DS301" s="70">
        <v>0</v>
      </c>
      <c r="DT301" s="70">
        <v>1</v>
      </c>
      <c r="DU301" s="70">
        <v>1</v>
      </c>
      <c r="DV301" s="70">
        <v>1</v>
      </c>
      <c r="DW301" s="70">
        <v>1</v>
      </c>
      <c r="DX301" s="70">
        <v>1</v>
      </c>
      <c r="DY301" s="70">
        <v>6</v>
      </c>
      <c r="DZ301" s="70">
        <v>11</v>
      </c>
      <c r="EA301" s="70">
        <v>0</v>
      </c>
      <c r="EB301" s="70">
        <v>0</v>
      </c>
      <c r="EC301" s="70">
        <v>0</v>
      </c>
      <c r="ED301" s="70">
        <v>31</v>
      </c>
      <c r="EE301" s="70">
        <v>4</v>
      </c>
    </row>
    <row r="302" spans="1:135">
      <c r="A302" s="70" t="s">
        <v>363</v>
      </c>
      <c r="B302" s="70" t="s">
        <v>4610</v>
      </c>
      <c r="C302" s="70" t="s">
        <v>4610</v>
      </c>
      <c r="D302" s="70" t="s">
        <v>528</v>
      </c>
      <c r="E302" s="70" t="s">
        <v>640</v>
      </c>
      <c r="F302" s="70" t="str">
        <f t="shared" si="4"/>
        <v>臺中市中區</v>
      </c>
      <c r="G302" s="70">
        <f>VLOOKUP(F302,郵遞區號!$C$2:$D$371,2,0)</f>
        <v>400</v>
      </c>
      <c r="H302" s="70" t="str">
        <f>VLOOKUP(D302,區域對照!$A$2:$B$23,2,0)</f>
        <v>中區</v>
      </c>
      <c r="I302" s="70" t="s">
        <v>3677</v>
      </c>
      <c r="J302" s="70" t="s">
        <v>4609</v>
      </c>
      <c r="K302" s="59" t="s">
        <v>6124</v>
      </c>
      <c r="L302" s="71" t="s">
        <v>1027</v>
      </c>
      <c r="M302" s="70" t="s">
        <v>1203</v>
      </c>
      <c r="N302" s="70" t="s">
        <v>1203</v>
      </c>
      <c r="O302" s="70" t="s">
        <v>1258</v>
      </c>
      <c r="P302" s="70" t="s">
        <v>708</v>
      </c>
      <c r="Q302" s="70" t="s">
        <v>1556</v>
      </c>
      <c r="R302" s="70" t="s">
        <v>3849</v>
      </c>
      <c r="S302" s="70" t="s">
        <v>5061</v>
      </c>
      <c r="T302" s="70" t="s">
        <v>5429</v>
      </c>
      <c r="U302" s="70">
        <v>24.142505</v>
      </c>
      <c r="V302" s="70">
        <v>120.6764239</v>
      </c>
      <c r="W302" s="70" t="s">
        <v>2564</v>
      </c>
      <c r="X302" s="70" t="s">
        <v>708</v>
      </c>
      <c r="Y302" s="70" t="s">
        <v>708</v>
      </c>
      <c r="Z302" s="70" t="s">
        <v>708</v>
      </c>
      <c r="AA302" s="70" t="s">
        <v>708</v>
      </c>
      <c r="AB302" s="70" t="s">
        <v>708</v>
      </c>
      <c r="AC302" s="70" t="s">
        <v>708</v>
      </c>
      <c r="AD302" s="70" t="s">
        <v>708</v>
      </c>
      <c r="AE302" s="70" t="s">
        <v>708</v>
      </c>
      <c r="AF302" s="70" t="s">
        <v>5952</v>
      </c>
      <c r="AG302" s="70" t="s">
        <v>3474</v>
      </c>
      <c r="AI302" s="70" t="s">
        <v>2734</v>
      </c>
      <c r="AJ302" s="70" t="s">
        <v>2734</v>
      </c>
      <c r="AK302" s="70" t="s">
        <v>6490</v>
      </c>
      <c r="AL302" s="70" t="s">
        <v>2734</v>
      </c>
      <c r="AM302" s="70">
        <v>0</v>
      </c>
      <c r="AN302" s="70">
        <v>0</v>
      </c>
      <c r="AO302" s="70">
        <v>0</v>
      </c>
      <c r="AP302" s="70">
        <v>0</v>
      </c>
      <c r="AQ302" s="70">
        <v>0</v>
      </c>
      <c r="AR302" s="70">
        <v>0</v>
      </c>
      <c r="AS302" s="70">
        <v>0</v>
      </c>
      <c r="AT302" s="70">
        <v>1</v>
      </c>
      <c r="AU302" s="70">
        <v>12</v>
      </c>
      <c r="AV302" s="70">
        <v>0</v>
      </c>
      <c r="AW302" s="70">
        <v>0</v>
      </c>
      <c r="AX302" s="70">
        <v>0</v>
      </c>
      <c r="AY302" s="70">
        <v>3</v>
      </c>
      <c r="AZ302" s="70">
        <v>0</v>
      </c>
      <c r="BA302" s="70">
        <v>0</v>
      </c>
      <c r="BB302" s="70">
        <v>0</v>
      </c>
      <c r="BC302" s="70">
        <v>0</v>
      </c>
      <c r="BD302" s="70">
        <v>0</v>
      </c>
      <c r="BE302" s="70">
        <v>0</v>
      </c>
      <c r="BF302" s="70">
        <v>0</v>
      </c>
      <c r="BG302" s="70">
        <v>0</v>
      </c>
      <c r="BH302" s="70">
        <v>0</v>
      </c>
      <c r="BI302" s="70">
        <v>0</v>
      </c>
      <c r="BJ302" s="70">
        <v>0</v>
      </c>
      <c r="BK302" s="70">
        <v>0</v>
      </c>
      <c r="BL302" s="70">
        <v>0</v>
      </c>
      <c r="BM302" s="70">
        <v>50</v>
      </c>
      <c r="BN302" s="70">
        <v>0</v>
      </c>
      <c r="BO302" s="70">
        <v>0</v>
      </c>
      <c r="BP302" s="70">
        <v>0</v>
      </c>
      <c r="BQ302" s="70">
        <v>0</v>
      </c>
      <c r="BR302" s="70">
        <v>0</v>
      </c>
      <c r="BS302" s="70">
        <v>0</v>
      </c>
      <c r="BT302" s="70">
        <v>0</v>
      </c>
      <c r="BU302" s="70">
        <v>0</v>
      </c>
      <c r="BV302" s="70">
        <v>0</v>
      </c>
      <c r="BW302" s="70">
        <v>0</v>
      </c>
      <c r="BX302" s="70">
        <v>0</v>
      </c>
      <c r="BY302" s="70">
        <v>0</v>
      </c>
      <c r="BZ302" s="70">
        <v>0</v>
      </c>
      <c r="CA302" s="70">
        <v>0</v>
      </c>
      <c r="CB302" s="70">
        <v>5</v>
      </c>
      <c r="CC302" s="70">
        <v>0</v>
      </c>
      <c r="CD302" s="70">
        <v>0</v>
      </c>
      <c r="CE302" s="70">
        <v>0</v>
      </c>
      <c r="CF302" s="70">
        <v>0</v>
      </c>
      <c r="CG302" s="70">
        <v>0</v>
      </c>
      <c r="CH302" s="70">
        <v>0</v>
      </c>
      <c r="CI302" s="70">
        <v>0</v>
      </c>
      <c r="CJ302" s="70">
        <v>0</v>
      </c>
      <c r="CK302" s="70">
        <v>0</v>
      </c>
      <c r="CL302" s="70">
        <v>0</v>
      </c>
      <c r="CM302" s="70">
        <v>0</v>
      </c>
      <c r="CN302" s="70">
        <v>0</v>
      </c>
      <c r="CO302" s="70">
        <v>0</v>
      </c>
      <c r="CP302" s="70">
        <v>0</v>
      </c>
      <c r="CQ302" s="70">
        <v>0</v>
      </c>
      <c r="CR302" s="70">
        <v>0</v>
      </c>
      <c r="CS302" s="70">
        <v>0</v>
      </c>
      <c r="CT302" s="70">
        <v>0</v>
      </c>
      <c r="CU302" s="70">
        <v>0</v>
      </c>
      <c r="CV302" s="70">
        <v>0</v>
      </c>
      <c r="CW302" s="70">
        <v>0</v>
      </c>
      <c r="CX302" s="70">
        <v>0</v>
      </c>
      <c r="CY302" s="70">
        <v>0</v>
      </c>
      <c r="CZ302" s="70">
        <v>0</v>
      </c>
      <c r="DA302" s="70">
        <v>0</v>
      </c>
      <c r="DB302" s="70">
        <v>5</v>
      </c>
      <c r="DC302" s="70">
        <v>0</v>
      </c>
      <c r="DD302" s="70">
        <v>0</v>
      </c>
      <c r="DE302" s="70">
        <v>0</v>
      </c>
      <c r="DF302" s="70">
        <v>0</v>
      </c>
      <c r="DG302" s="70">
        <v>5</v>
      </c>
      <c r="DH302" s="70">
        <v>0</v>
      </c>
      <c r="DI302" s="70">
        <v>0</v>
      </c>
      <c r="DJ302" s="70">
        <v>3</v>
      </c>
      <c r="DK302" s="70">
        <v>0</v>
      </c>
      <c r="DL302" s="70">
        <v>0</v>
      </c>
      <c r="DM302" s="70">
        <v>0</v>
      </c>
      <c r="DN302" s="70">
        <v>0</v>
      </c>
      <c r="DO302" s="70">
        <v>1</v>
      </c>
      <c r="DP302" s="70">
        <v>0</v>
      </c>
      <c r="DQ302" s="70">
        <v>0</v>
      </c>
      <c r="DR302" s="70">
        <v>0</v>
      </c>
      <c r="DS302" s="70">
        <v>0</v>
      </c>
      <c r="DT302" s="70">
        <v>1</v>
      </c>
      <c r="DU302" s="70">
        <v>0</v>
      </c>
      <c r="DV302" s="70">
        <v>1</v>
      </c>
      <c r="DW302" s="70">
        <v>4</v>
      </c>
      <c r="DX302" s="70">
        <v>0</v>
      </c>
      <c r="DY302" s="70">
        <v>4</v>
      </c>
      <c r="DZ302" s="70">
        <v>24</v>
      </c>
      <c r="EA302" s="70">
        <v>0</v>
      </c>
      <c r="EB302" s="70">
        <v>0</v>
      </c>
      <c r="EC302" s="70">
        <v>0</v>
      </c>
      <c r="ED302" s="70">
        <v>43</v>
      </c>
      <c r="EE302" s="70">
        <v>4</v>
      </c>
    </row>
    <row r="303" spans="1:135" s="74" customFormat="1">
      <c r="A303" s="70" t="s">
        <v>365</v>
      </c>
      <c r="B303" s="70" t="s">
        <v>4610</v>
      </c>
      <c r="C303" s="70" t="s">
        <v>4610</v>
      </c>
      <c r="D303" s="70" t="s">
        <v>528</v>
      </c>
      <c r="E303" s="70" t="s">
        <v>573</v>
      </c>
      <c r="F303" s="70" t="str">
        <f t="shared" si="4"/>
        <v>臺中市東區</v>
      </c>
      <c r="G303" s="70">
        <f>VLOOKUP(F303,郵遞區號!$C$2:$D$371,2,0)</f>
        <v>401</v>
      </c>
      <c r="H303" s="70" t="str">
        <f>VLOOKUP(D303,區域對照!$A$2:$B$23,2,0)</f>
        <v>中區</v>
      </c>
      <c r="I303" s="70" t="s">
        <v>3677</v>
      </c>
      <c r="J303" s="70" t="s">
        <v>4609</v>
      </c>
      <c r="K303" s="59" t="s">
        <v>6124</v>
      </c>
      <c r="L303" s="71" t="s">
        <v>1029</v>
      </c>
      <c r="M303" s="70" t="s">
        <v>1203</v>
      </c>
      <c r="N303" s="70" t="s">
        <v>1203</v>
      </c>
      <c r="O303" s="70" t="s">
        <v>1258</v>
      </c>
      <c r="P303" s="70" t="s">
        <v>708</v>
      </c>
      <c r="Q303" s="70" t="s">
        <v>1558</v>
      </c>
      <c r="R303" s="70" t="s">
        <v>3848</v>
      </c>
      <c r="S303" s="70" t="s">
        <v>4941</v>
      </c>
      <c r="T303" s="70" t="s">
        <v>5431</v>
      </c>
      <c r="U303" s="70">
        <v>24.130362999999999</v>
      </c>
      <c r="V303" s="70">
        <v>120.705561</v>
      </c>
      <c r="W303" s="70" t="s">
        <v>2566</v>
      </c>
      <c r="X303" s="70" t="s">
        <v>708</v>
      </c>
      <c r="Y303" s="70" t="s">
        <v>708</v>
      </c>
      <c r="Z303" s="70" t="s">
        <v>708</v>
      </c>
      <c r="AA303" s="70" t="s">
        <v>708</v>
      </c>
      <c r="AB303" s="70" t="s">
        <v>708</v>
      </c>
      <c r="AC303" s="70" t="s">
        <v>708</v>
      </c>
      <c r="AD303" s="70" t="s">
        <v>708</v>
      </c>
      <c r="AE303" s="70" t="s">
        <v>708</v>
      </c>
      <c r="AF303" s="70" t="s">
        <v>5954</v>
      </c>
      <c r="AG303" s="70" t="s">
        <v>3476</v>
      </c>
      <c r="AH303" s="70"/>
      <c r="AI303" s="70" t="s">
        <v>2734</v>
      </c>
      <c r="AJ303" s="70" t="s">
        <v>2734</v>
      </c>
      <c r="AK303" s="70" t="s">
        <v>6490</v>
      </c>
      <c r="AL303" s="70" t="s">
        <v>2734</v>
      </c>
      <c r="AM303" s="70">
        <v>0</v>
      </c>
      <c r="AN303" s="70">
        <v>0</v>
      </c>
      <c r="AO303" s="70">
        <v>0</v>
      </c>
      <c r="AP303" s="70">
        <v>0</v>
      </c>
      <c r="AQ303" s="70">
        <v>0</v>
      </c>
      <c r="AR303" s="70">
        <v>0</v>
      </c>
      <c r="AS303" s="70">
        <v>0</v>
      </c>
      <c r="AT303" s="70">
        <v>1</v>
      </c>
      <c r="AU303" s="70">
        <v>27</v>
      </c>
      <c r="AV303" s="70">
        <v>0</v>
      </c>
      <c r="AW303" s="70">
        <v>0</v>
      </c>
      <c r="AX303" s="70">
        <v>0</v>
      </c>
      <c r="AY303" s="70">
        <v>9</v>
      </c>
      <c r="AZ303" s="70">
        <v>1</v>
      </c>
      <c r="BA303" s="70">
        <v>0</v>
      </c>
      <c r="BB303" s="70">
        <v>0</v>
      </c>
      <c r="BC303" s="70">
        <v>0</v>
      </c>
      <c r="BD303" s="70">
        <v>0</v>
      </c>
      <c r="BE303" s="70">
        <v>0</v>
      </c>
      <c r="BF303" s="70">
        <v>0</v>
      </c>
      <c r="BG303" s="70">
        <v>0</v>
      </c>
      <c r="BH303" s="70">
        <v>0</v>
      </c>
      <c r="BI303" s="70">
        <v>0</v>
      </c>
      <c r="BJ303" s="70">
        <v>0</v>
      </c>
      <c r="BK303" s="70">
        <v>0</v>
      </c>
      <c r="BL303" s="70">
        <v>1</v>
      </c>
      <c r="BM303" s="70">
        <v>0</v>
      </c>
      <c r="BN303" s="70">
        <v>1</v>
      </c>
      <c r="BO303" s="70">
        <v>0</v>
      </c>
      <c r="BP303" s="70">
        <v>0</v>
      </c>
      <c r="BQ303" s="70">
        <v>0</v>
      </c>
      <c r="BR303" s="70">
        <v>0</v>
      </c>
      <c r="BS303" s="70">
        <v>0</v>
      </c>
      <c r="BT303" s="70">
        <v>0</v>
      </c>
      <c r="BU303" s="70">
        <v>0</v>
      </c>
      <c r="BV303" s="70">
        <v>45</v>
      </c>
      <c r="BW303" s="70">
        <v>0</v>
      </c>
      <c r="BX303" s="70">
        <v>0</v>
      </c>
      <c r="BY303" s="70">
        <v>0</v>
      </c>
      <c r="BZ303" s="70">
        <v>0</v>
      </c>
      <c r="CA303" s="70">
        <v>0</v>
      </c>
      <c r="CB303" s="70">
        <v>3</v>
      </c>
      <c r="CC303" s="70">
        <v>0</v>
      </c>
      <c r="CD303" s="70">
        <v>1</v>
      </c>
      <c r="CE303" s="70">
        <v>1</v>
      </c>
      <c r="CF303" s="70">
        <v>0</v>
      </c>
      <c r="CG303" s="70">
        <v>0</v>
      </c>
      <c r="CH303" s="70">
        <v>0</v>
      </c>
      <c r="CI303" s="70">
        <v>0</v>
      </c>
      <c r="CJ303" s="70">
        <v>0</v>
      </c>
      <c r="CK303" s="70">
        <v>1</v>
      </c>
      <c r="CL303" s="70">
        <v>0</v>
      </c>
      <c r="CM303" s="70">
        <v>3</v>
      </c>
      <c r="CN303" s="70">
        <v>0</v>
      </c>
      <c r="CO303" s="70">
        <v>0</v>
      </c>
      <c r="CP303" s="70">
        <v>1</v>
      </c>
      <c r="CQ303" s="70">
        <v>1</v>
      </c>
      <c r="CR303" s="70">
        <v>0</v>
      </c>
      <c r="CS303" s="70">
        <v>0</v>
      </c>
      <c r="CT303" s="70">
        <v>0</v>
      </c>
      <c r="CU303" s="70">
        <v>2</v>
      </c>
      <c r="CV303" s="70">
        <v>0</v>
      </c>
      <c r="CW303" s="70">
        <v>0</v>
      </c>
      <c r="CX303" s="70">
        <v>0</v>
      </c>
      <c r="CY303" s="70">
        <v>0</v>
      </c>
      <c r="CZ303" s="70">
        <v>0</v>
      </c>
      <c r="DA303" s="70">
        <v>0</v>
      </c>
      <c r="DB303" s="70">
        <v>13</v>
      </c>
      <c r="DC303" s="70">
        <v>0</v>
      </c>
      <c r="DD303" s="70">
        <v>0</v>
      </c>
      <c r="DE303" s="70">
        <v>0</v>
      </c>
      <c r="DF303" s="70">
        <v>0</v>
      </c>
      <c r="DG303" s="70">
        <v>13</v>
      </c>
      <c r="DH303" s="70">
        <v>0</v>
      </c>
      <c r="DI303" s="70">
        <v>0</v>
      </c>
      <c r="DJ303" s="70">
        <v>0</v>
      </c>
      <c r="DK303" s="70">
        <v>0</v>
      </c>
      <c r="DL303" s="70">
        <v>12</v>
      </c>
      <c r="DM303" s="70">
        <v>3</v>
      </c>
      <c r="DN303" s="70">
        <v>0</v>
      </c>
      <c r="DO303" s="70">
        <v>1</v>
      </c>
      <c r="DP303" s="70">
        <v>0</v>
      </c>
      <c r="DQ303" s="70">
        <v>0</v>
      </c>
      <c r="DR303" s="70">
        <v>6</v>
      </c>
      <c r="DS303" s="70">
        <v>0</v>
      </c>
      <c r="DT303" s="70">
        <v>4</v>
      </c>
      <c r="DU303" s="70">
        <v>0</v>
      </c>
      <c r="DV303" s="70">
        <v>4</v>
      </c>
      <c r="DW303" s="70">
        <v>5</v>
      </c>
      <c r="DX303" s="70">
        <v>0</v>
      </c>
      <c r="DY303" s="70">
        <v>3</v>
      </c>
      <c r="DZ303" s="70">
        <v>40</v>
      </c>
      <c r="EA303" s="70">
        <v>0</v>
      </c>
      <c r="EB303" s="70">
        <v>0</v>
      </c>
      <c r="EC303" s="70">
        <v>0</v>
      </c>
      <c r="ED303" s="70">
        <v>91</v>
      </c>
      <c r="EE303" s="70">
        <v>4</v>
      </c>
    </row>
    <row r="304" spans="1:135">
      <c r="A304" s="70" t="s">
        <v>366</v>
      </c>
      <c r="B304" s="70" t="s">
        <v>4610</v>
      </c>
      <c r="C304" s="70" t="s">
        <v>4610</v>
      </c>
      <c r="D304" s="70" t="s">
        <v>528</v>
      </c>
      <c r="E304" s="70" t="s">
        <v>573</v>
      </c>
      <c r="F304" s="70" t="str">
        <f t="shared" si="4"/>
        <v>臺中市東區</v>
      </c>
      <c r="G304" s="70">
        <f>VLOOKUP(F304,郵遞區號!$C$2:$D$371,2,0)</f>
        <v>401</v>
      </c>
      <c r="H304" s="70" t="str">
        <f>VLOOKUP(D304,區域對照!$A$2:$B$23,2,0)</f>
        <v>中區</v>
      </c>
      <c r="I304" s="70" t="s">
        <v>3677</v>
      </c>
      <c r="J304" s="70" t="s">
        <v>4609</v>
      </c>
      <c r="K304" s="59" t="s">
        <v>6124</v>
      </c>
      <c r="L304" s="71" t="s">
        <v>1030</v>
      </c>
      <c r="M304" s="70" t="s">
        <v>1203</v>
      </c>
      <c r="N304" s="70" t="s">
        <v>1203</v>
      </c>
      <c r="O304" s="70" t="s">
        <v>1258</v>
      </c>
      <c r="P304" s="70" t="s">
        <v>708</v>
      </c>
      <c r="Q304" s="70" t="s">
        <v>1559</v>
      </c>
      <c r="R304" s="70" t="s">
        <v>3847</v>
      </c>
      <c r="S304" s="70" t="s">
        <v>4942</v>
      </c>
      <c r="T304" s="70" t="s">
        <v>5432</v>
      </c>
      <c r="U304" s="70">
        <v>24.149049000000002</v>
      </c>
      <c r="V304" s="70">
        <v>120.69424960000001</v>
      </c>
      <c r="W304" s="70" t="s">
        <v>2567</v>
      </c>
      <c r="X304" s="70" t="s">
        <v>708</v>
      </c>
      <c r="Y304" s="70" t="s">
        <v>708</v>
      </c>
      <c r="Z304" s="70" t="s">
        <v>708</v>
      </c>
      <c r="AA304" s="70" t="s">
        <v>708</v>
      </c>
      <c r="AB304" s="70" t="s">
        <v>708</v>
      </c>
      <c r="AC304" s="70" t="s">
        <v>708</v>
      </c>
      <c r="AD304" s="70" t="s">
        <v>2734</v>
      </c>
      <c r="AE304" s="70" t="s">
        <v>2734</v>
      </c>
      <c r="AF304" s="70" t="s">
        <v>5955</v>
      </c>
      <c r="AG304" s="70" t="s">
        <v>3477</v>
      </c>
      <c r="AI304" s="70" t="s">
        <v>2734</v>
      </c>
      <c r="AJ304" s="70" t="s">
        <v>2734</v>
      </c>
      <c r="AK304" s="70" t="s">
        <v>6490</v>
      </c>
      <c r="AL304" s="70" t="s">
        <v>2734</v>
      </c>
      <c r="AM304" s="70">
        <v>0</v>
      </c>
      <c r="AN304" s="70">
        <v>0</v>
      </c>
      <c r="AO304" s="70">
        <v>0</v>
      </c>
      <c r="AP304" s="70">
        <v>0</v>
      </c>
      <c r="AQ304" s="70">
        <v>0</v>
      </c>
      <c r="AR304" s="70">
        <v>0</v>
      </c>
      <c r="AS304" s="70">
        <v>0</v>
      </c>
      <c r="AT304" s="70">
        <v>1</v>
      </c>
      <c r="AU304" s="70">
        <v>41</v>
      </c>
      <c r="AV304" s="70">
        <v>0</v>
      </c>
      <c r="AW304" s="70">
        <v>0</v>
      </c>
      <c r="AX304" s="70">
        <v>0</v>
      </c>
      <c r="AY304" s="70">
        <v>8</v>
      </c>
      <c r="AZ304" s="70">
        <v>2</v>
      </c>
      <c r="BA304" s="70">
        <v>0</v>
      </c>
      <c r="BB304" s="70">
        <v>5</v>
      </c>
      <c r="BC304" s="70">
        <v>2</v>
      </c>
      <c r="BD304" s="70">
        <v>0</v>
      </c>
      <c r="BE304" s="70">
        <v>0</v>
      </c>
      <c r="BF304" s="70">
        <v>0</v>
      </c>
      <c r="BG304" s="70">
        <v>0</v>
      </c>
      <c r="BH304" s="70">
        <v>38</v>
      </c>
      <c r="BI304" s="70">
        <v>16</v>
      </c>
      <c r="BJ304" s="70">
        <v>0</v>
      </c>
      <c r="BK304" s="70">
        <v>0</v>
      </c>
      <c r="BL304" s="70">
        <v>2</v>
      </c>
      <c r="BM304" s="70">
        <v>0</v>
      </c>
      <c r="BN304" s="70">
        <v>1</v>
      </c>
      <c r="BO304" s="70">
        <v>0</v>
      </c>
      <c r="BP304" s="70">
        <v>0</v>
      </c>
      <c r="BQ304" s="70">
        <v>0</v>
      </c>
      <c r="BR304" s="70">
        <v>0</v>
      </c>
      <c r="BS304" s="70">
        <v>0</v>
      </c>
      <c r="BT304" s="70">
        <v>0</v>
      </c>
      <c r="BU304" s="70">
        <v>0</v>
      </c>
      <c r="BV304" s="70">
        <v>0</v>
      </c>
      <c r="BW304" s="70">
        <v>0</v>
      </c>
      <c r="BX304" s="70">
        <v>0</v>
      </c>
      <c r="BY304" s="70">
        <v>0</v>
      </c>
      <c r="BZ304" s="70">
        <v>0</v>
      </c>
      <c r="CA304" s="70">
        <v>0</v>
      </c>
      <c r="CB304" s="70">
        <v>0</v>
      </c>
      <c r="CC304" s="70">
        <v>3</v>
      </c>
      <c r="CD304" s="70">
        <v>0</v>
      </c>
      <c r="CE304" s="70">
        <v>0</v>
      </c>
      <c r="CF304" s="70">
        <v>0</v>
      </c>
      <c r="CG304" s="70">
        <v>0</v>
      </c>
      <c r="CH304" s="70">
        <v>9</v>
      </c>
      <c r="CI304" s="70">
        <v>0</v>
      </c>
      <c r="CJ304" s="70">
        <v>0</v>
      </c>
      <c r="CK304" s="70">
        <v>0</v>
      </c>
      <c r="CL304" s="70">
        <v>0</v>
      </c>
      <c r="CM304" s="70">
        <v>0</v>
      </c>
      <c r="CN304" s="70">
        <v>0</v>
      </c>
      <c r="CO304" s="70">
        <v>0</v>
      </c>
      <c r="CP304" s="70">
        <v>0</v>
      </c>
      <c r="CQ304" s="70">
        <v>0</v>
      </c>
      <c r="CR304" s="70">
        <v>8</v>
      </c>
      <c r="CS304" s="70">
        <v>0</v>
      </c>
      <c r="CT304" s="70">
        <v>1</v>
      </c>
      <c r="CU304" s="70">
        <v>0</v>
      </c>
      <c r="CV304" s="70">
        <v>0</v>
      </c>
      <c r="CW304" s="70">
        <v>0</v>
      </c>
      <c r="CX304" s="70">
        <v>0</v>
      </c>
      <c r="CY304" s="70">
        <v>0</v>
      </c>
      <c r="CZ304" s="70">
        <v>0</v>
      </c>
      <c r="DA304" s="70">
        <v>0</v>
      </c>
      <c r="DB304" s="70">
        <v>21</v>
      </c>
      <c r="DC304" s="70">
        <v>0</v>
      </c>
      <c r="DD304" s="70">
        <v>3</v>
      </c>
      <c r="DE304" s="70">
        <v>0</v>
      </c>
      <c r="DF304" s="70">
        <v>0</v>
      </c>
      <c r="DG304" s="70">
        <v>18</v>
      </c>
      <c r="DH304" s="70">
        <v>0</v>
      </c>
      <c r="DI304" s="70">
        <v>0</v>
      </c>
      <c r="DJ304" s="70">
        <v>0</v>
      </c>
      <c r="DK304" s="70">
        <v>0</v>
      </c>
      <c r="DL304" s="70">
        <v>0</v>
      </c>
      <c r="DM304" s="70">
        <v>0</v>
      </c>
      <c r="DN304" s="70">
        <v>0</v>
      </c>
      <c r="DO304" s="70">
        <v>0</v>
      </c>
      <c r="DP304" s="70">
        <v>0</v>
      </c>
      <c r="DQ304" s="70">
        <v>0</v>
      </c>
      <c r="DR304" s="70">
        <v>0</v>
      </c>
      <c r="DS304" s="70">
        <v>0</v>
      </c>
      <c r="DT304" s="70">
        <v>2</v>
      </c>
      <c r="DU304" s="70">
        <v>0</v>
      </c>
      <c r="DV304" s="70">
        <v>9</v>
      </c>
      <c r="DW304" s="70">
        <v>7</v>
      </c>
      <c r="DX304" s="70">
        <v>0</v>
      </c>
      <c r="DY304" s="70">
        <v>3</v>
      </c>
      <c r="DZ304" s="70">
        <v>80</v>
      </c>
      <c r="EA304" s="70">
        <v>0</v>
      </c>
      <c r="EB304" s="70">
        <v>0</v>
      </c>
      <c r="EC304" s="70">
        <v>0</v>
      </c>
      <c r="ED304" s="70">
        <v>122</v>
      </c>
      <c r="EE304" s="70">
        <v>4</v>
      </c>
    </row>
    <row r="305" spans="1:135">
      <c r="A305" s="70" t="s">
        <v>367</v>
      </c>
      <c r="B305" s="70" t="s">
        <v>4610</v>
      </c>
      <c r="C305" s="70" t="s">
        <v>4610</v>
      </c>
      <c r="D305" s="70" t="s">
        <v>528</v>
      </c>
      <c r="E305" s="70" t="s">
        <v>557</v>
      </c>
      <c r="F305" s="70" t="str">
        <f t="shared" si="4"/>
        <v>臺中市西區</v>
      </c>
      <c r="G305" s="70">
        <f>VLOOKUP(F305,郵遞區號!$C$2:$D$371,2,0)</f>
        <v>403</v>
      </c>
      <c r="H305" s="70" t="str">
        <f>VLOOKUP(D305,區域對照!$A$2:$B$23,2,0)</f>
        <v>中區</v>
      </c>
      <c r="I305" s="70" t="s">
        <v>3677</v>
      </c>
      <c r="J305" s="70" t="s">
        <v>4609</v>
      </c>
      <c r="K305" s="59" t="s">
        <v>6124</v>
      </c>
      <c r="L305" s="71" t="s">
        <v>1031</v>
      </c>
      <c r="M305" s="70" t="s">
        <v>1203</v>
      </c>
      <c r="N305" s="70" t="s">
        <v>1203</v>
      </c>
      <c r="O305" s="70" t="s">
        <v>1258</v>
      </c>
      <c r="P305" s="70" t="s">
        <v>708</v>
      </c>
      <c r="Q305" s="70" t="s">
        <v>1560</v>
      </c>
      <c r="R305" s="70" t="s">
        <v>3846</v>
      </c>
      <c r="S305" s="70" t="s">
        <v>5078</v>
      </c>
      <c r="T305" s="70" t="s">
        <v>5433</v>
      </c>
      <c r="U305" s="70">
        <v>24.1358608</v>
      </c>
      <c r="V305" s="70">
        <v>120.6729764</v>
      </c>
      <c r="W305" s="70" t="s">
        <v>2568</v>
      </c>
      <c r="X305" s="70" t="s">
        <v>708</v>
      </c>
      <c r="Y305" s="70" t="s">
        <v>708</v>
      </c>
      <c r="Z305" s="70" t="s">
        <v>708</v>
      </c>
      <c r="AA305" s="70" t="s">
        <v>708</v>
      </c>
      <c r="AB305" s="70" t="s">
        <v>708</v>
      </c>
      <c r="AC305" s="70" t="s">
        <v>708</v>
      </c>
      <c r="AD305" s="70" t="s">
        <v>708</v>
      </c>
      <c r="AE305" s="70" t="s">
        <v>708</v>
      </c>
      <c r="AF305" s="70" t="s">
        <v>5956</v>
      </c>
      <c r="AG305" s="70" t="s">
        <v>3478</v>
      </c>
      <c r="AI305" s="70" t="s">
        <v>2734</v>
      </c>
      <c r="AJ305" s="70" t="s">
        <v>2734</v>
      </c>
      <c r="AK305" s="70" t="s">
        <v>6490</v>
      </c>
      <c r="AL305" s="70" t="s">
        <v>2734</v>
      </c>
      <c r="AM305" s="70">
        <v>0</v>
      </c>
      <c r="AN305" s="70">
        <v>0</v>
      </c>
      <c r="AO305" s="70">
        <v>0</v>
      </c>
      <c r="AP305" s="70">
        <v>0</v>
      </c>
      <c r="AQ305" s="70">
        <v>0</v>
      </c>
      <c r="AR305" s="70">
        <v>0</v>
      </c>
      <c r="AS305" s="70">
        <v>0</v>
      </c>
      <c r="AT305" s="70">
        <v>1</v>
      </c>
      <c r="AU305" s="70">
        <v>30</v>
      </c>
      <c r="AV305" s="70">
        <v>0</v>
      </c>
      <c r="AW305" s="70">
        <v>0</v>
      </c>
      <c r="AX305" s="70">
        <v>0</v>
      </c>
      <c r="AY305" s="70">
        <v>3</v>
      </c>
      <c r="AZ305" s="70">
        <v>2</v>
      </c>
      <c r="BA305" s="70">
        <v>0</v>
      </c>
      <c r="BB305" s="70">
        <v>0</v>
      </c>
      <c r="BC305" s="70">
        <v>0</v>
      </c>
      <c r="BD305" s="70">
        <v>0</v>
      </c>
      <c r="BE305" s="70">
        <v>0</v>
      </c>
      <c r="BF305" s="70">
        <v>0</v>
      </c>
      <c r="BG305" s="70">
        <v>0</v>
      </c>
      <c r="BH305" s="70">
        <v>0</v>
      </c>
      <c r="BI305" s="70">
        <v>0</v>
      </c>
      <c r="BJ305" s="70">
        <v>0</v>
      </c>
      <c r="BK305" s="70">
        <v>0</v>
      </c>
      <c r="BL305" s="70">
        <v>0</v>
      </c>
      <c r="BM305" s="70">
        <v>0</v>
      </c>
      <c r="BN305" s="70">
        <v>2</v>
      </c>
      <c r="BO305" s="70">
        <v>0</v>
      </c>
      <c r="BP305" s="70">
        <v>0</v>
      </c>
      <c r="BQ305" s="70">
        <v>0</v>
      </c>
      <c r="BR305" s="70">
        <v>0</v>
      </c>
      <c r="BS305" s="70">
        <v>0</v>
      </c>
      <c r="BT305" s="70">
        <v>0</v>
      </c>
      <c r="BU305" s="70">
        <v>0</v>
      </c>
      <c r="BV305" s="70">
        <v>0</v>
      </c>
      <c r="BW305" s="70">
        <v>0</v>
      </c>
      <c r="BX305" s="70">
        <v>0</v>
      </c>
      <c r="BY305" s="70">
        <v>0</v>
      </c>
      <c r="BZ305" s="70">
        <v>0</v>
      </c>
      <c r="CA305" s="70">
        <v>0</v>
      </c>
      <c r="CB305" s="70">
        <v>1</v>
      </c>
      <c r="CC305" s="70">
        <v>0</v>
      </c>
      <c r="CD305" s="70">
        <v>1</v>
      </c>
      <c r="CE305" s="70">
        <v>0</v>
      </c>
      <c r="CF305" s="70">
        <v>0</v>
      </c>
      <c r="CG305" s="70">
        <v>0</v>
      </c>
      <c r="CH305" s="70">
        <v>0</v>
      </c>
      <c r="CI305" s="70">
        <v>1</v>
      </c>
      <c r="CJ305" s="70">
        <v>0</v>
      </c>
      <c r="CK305" s="70">
        <v>0</v>
      </c>
      <c r="CL305" s="70">
        <v>0</v>
      </c>
      <c r="CM305" s="70">
        <v>0</v>
      </c>
      <c r="CN305" s="70">
        <v>0</v>
      </c>
      <c r="CO305" s="70">
        <v>0</v>
      </c>
      <c r="CP305" s="70">
        <v>0</v>
      </c>
      <c r="CQ305" s="70">
        <v>5</v>
      </c>
      <c r="CR305" s="70">
        <v>0</v>
      </c>
      <c r="CS305" s="70">
        <v>0</v>
      </c>
      <c r="CT305" s="70">
        <v>0</v>
      </c>
      <c r="CU305" s="70">
        <v>1</v>
      </c>
      <c r="CV305" s="70">
        <v>0</v>
      </c>
      <c r="CW305" s="70">
        <v>0</v>
      </c>
      <c r="CX305" s="70">
        <v>0</v>
      </c>
      <c r="CY305" s="70">
        <v>0</v>
      </c>
      <c r="CZ305" s="70">
        <v>0</v>
      </c>
      <c r="DA305" s="70">
        <v>0</v>
      </c>
      <c r="DB305" s="70">
        <v>9</v>
      </c>
      <c r="DC305" s="70">
        <v>0</v>
      </c>
      <c r="DD305" s="70">
        <v>0</v>
      </c>
      <c r="DE305" s="70">
        <v>0</v>
      </c>
      <c r="DF305" s="70">
        <v>0</v>
      </c>
      <c r="DG305" s="70">
        <v>9</v>
      </c>
      <c r="DH305" s="70">
        <v>0</v>
      </c>
      <c r="DI305" s="70">
        <v>0</v>
      </c>
      <c r="DJ305" s="70">
        <v>0</v>
      </c>
      <c r="DK305" s="70">
        <v>0</v>
      </c>
      <c r="DL305" s="70">
        <v>4</v>
      </c>
      <c r="DM305" s="70">
        <v>0</v>
      </c>
      <c r="DN305" s="70">
        <v>0</v>
      </c>
      <c r="DO305" s="70">
        <v>0</v>
      </c>
      <c r="DP305" s="70">
        <v>0</v>
      </c>
      <c r="DQ305" s="70">
        <v>0</v>
      </c>
      <c r="DR305" s="70">
        <v>0</v>
      </c>
      <c r="DS305" s="70">
        <v>0</v>
      </c>
      <c r="DT305" s="70">
        <v>2</v>
      </c>
      <c r="DU305" s="70">
        <v>1</v>
      </c>
      <c r="DV305" s="70">
        <v>1</v>
      </c>
      <c r="DW305" s="70">
        <v>3</v>
      </c>
      <c r="DX305" s="70">
        <v>0</v>
      </c>
      <c r="DY305" s="70">
        <v>5</v>
      </c>
      <c r="DZ305" s="70">
        <v>21</v>
      </c>
      <c r="EA305" s="70">
        <v>0</v>
      </c>
      <c r="EB305" s="70">
        <v>0</v>
      </c>
      <c r="EC305" s="70">
        <v>0</v>
      </c>
      <c r="ED305" s="70">
        <v>46</v>
      </c>
      <c r="EE305" s="70">
        <v>4</v>
      </c>
    </row>
    <row r="306" spans="1:135">
      <c r="A306" s="70" t="s">
        <v>368</v>
      </c>
      <c r="B306" s="70" t="s">
        <v>4610</v>
      </c>
      <c r="C306" s="70" t="s">
        <v>4610</v>
      </c>
      <c r="D306" s="70" t="s">
        <v>528</v>
      </c>
      <c r="E306" s="70" t="s">
        <v>641</v>
      </c>
      <c r="F306" s="70" t="str">
        <f t="shared" si="4"/>
        <v>臺中市南區</v>
      </c>
      <c r="G306" s="70">
        <f>VLOOKUP(F306,郵遞區號!$C$2:$D$371,2,0)</f>
        <v>402</v>
      </c>
      <c r="H306" s="70" t="str">
        <f>VLOOKUP(D306,區域對照!$A$2:$B$23,2,0)</f>
        <v>中區</v>
      </c>
      <c r="I306" s="70" t="s">
        <v>3677</v>
      </c>
      <c r="J306" s="70" t="s">
        <v>4609</v>
      </c>
      <c r="K306" s="59" t="s">
        <v>6124</v>
      </c>
      <c r="L306" s="71" t="s">
        <v>1032</v>
      </c>
      <c r="M306" s="70" t="s">
        <v>1203</v>
      </c>
      <c r="N306" s="70" t="s">
        <v>1203</v>
      </c>
      <c r="O306" s="70" t="s">
        <v>1258</v>
      </c>
      <c r="P306" s="70" t="s">
        <v>708</v>
      </c>
      <c r="Q306" s="70" t="s">
        <v>1561</v>
      </c>
      <c r="R306" s="70" t="s">
        <v>3845</v>
      </c>
      <c r="S306" s="70" t="s">
        <v>4943</v>
      </c>
      <c r="T306" s="70" t="s">
        <v>5434</v>
      </c>
      <c r="U306" s="70">
        <v>24.120236299999998</v>
      </c>
      <c r="V306" s="70">
        <v>120.6606359</v>
      </c>
      <c r="W306" s="70" t="s">
        <v>2569</v>
      </c>
      <c r="X306" s="70" t="s">
        <v>708</v>
      </c>
      <c r="Y306" s="70" t="s">
        <v>708</v>
      </c>
      <c r="Z306" s="70" t="s">
        <v>708</v>
      </c>
      <c r="AA306" s="70" t="s">
        <v>708</v>
      </c>
      <c r="AB306" s="70" t="s">
        <v>708</v>
      </c>
      <c r="AC306" s="70" t="s">
        <v>708</v>
      </c>
      <c r="AD306" s="70" t="s">
        <v>2734</v>
      </c>
      <c r="AE306" s="70" t="s">
        <v>2734</v>
      </c>
      <c r="AF306" s="70" t="s">
        <v>5957</v>
      </c>
      <c r="AG306" s="70" t="s">
        <v>3479</v>
      </c>
      <c r="AI306" s="70" t="s">
        <v>2734</v>
      </c>
      <c r="AJ306" s="70" t="s">
        <v>2734</v>
      </c>
      <c r="AK306" s="70" t="s">
        <v>6490</v>
      </c>
      <c r="AL306" s="70" t="s">
        <v>2734</v>
      </c>
      <c r="AM306" s="70">
        <v>0</v>
      </c>
      <c r="AN306" s="70">
        <v>0</v>
      </c>
      <c r="AO306" s="70">
        <v>0</v>
      </c>
      <c r="AP306" s="70">
        <v>0</v>
      </c>
      <c r="AQ306" s="70">
        <v>0</v>
      </c>
      <c r="AR306" s="70">
        <v>0</v>
      </c>
      <c r="AS306" s="70">
        <v>0</v>
      </c>
      <c r="AT306" s="70">
        <v>1</v>
      </c>
      <c r="AU306" s="70">
        <v>29</v>
      </c>
      <c r="AV306" s="70">
        <v>0</v>
      </c>
      <c r="AW306" s="70">
        <v>0</v>
      </c>
      <c r="AX306" s="70">
        <v>0</v>
      </c>
      <c r="AY306" s="70">
        <v>2</v>
      </c>
      <c r="AZ306" s="70">
        <v>1</v>
      </c>
      <c r="BA306" s="70">
        <v>0</v>
      </c>
      <c r="BB306" s="70">
        <v>0</v>
      </c>
      <c r="BC306" s="70">
        <v>0</v>
      </c>
      <c r="BD306" s="70">
        <v>0</v>
      </c>
      <c r="BE306" s="70">
        <v>0</v>
      </c>
      <c r="BF306" s="70">
        <v>6</v>
      </c>
      <c r="BG306" s="70">
        <v>0</v>
      </c>
      <c r="BH306" s="70">
        <v>0</v>
      </c>
      <c r="BI306" s="70">
        <v>0</v>
      </c>
      <c r="BJ306" s="70">
        <v>0</v>
      </c>
      <c r="BK306" s="70">
        <v>0</v>
      </c>
      <c r="BL306" s="70">
        <v>0</v>
      </c>
      <c r="BM306" s="70">
        <v>20</v>
      </c>
      <c r="BN306" s="70">
        <v>1</v>
      </c>
      <c r="BO306" s="70">
        <v>0</v>
      </c>
      <c r="BP306" s="70">
        <v>0</v>
      </c>
      <c r="BQ306" s="70">
        <v>0</v>
      </c>
      <c r="BR306" s="70">
        <v>0</v>
      </c>
      <c r="BS306" s="70">
        <v>0</v>
      </c>
      <c r="BT306" s="70">
        <v>0</v>
      </c>
      <c r="BU306" s="70">
        <v>0</v>
      </c>
      <c r="BV306" s="70">
        <v>0</v>
      </c>
      <c r="BW306" s="70">
        <v>0</v>
      </c>
      <c r="BX306" s="70">
        <v>0</v>
      </c>
      <c r="BY306" s="70">
        <v>0</v>
      </c>
      <c r="BZ306" s="70">
        <v>0</v>
      </c>
      <c r="CA306" s="70">
        <v>0</v>
      </c>
      <c r="CB306" s="70">
        <v>3</v>
      </c>
      <c r="CC306" s="70">
        <v>0</v>
      </c>
      <c r="CD306" s="70">
        <v>1</v>
      </c>
      <c r="CE306" s="70">
        <v>0</v>
      </c>
      <c r="CF306" s="70">
        <v>0</v>
      </c>
      <c r="CG306" s="70">
        <v>0</v>
      </c>
      <c r="CH306" s="70">
        <v>0</v>
      </c>
      <c r="CI306" s="70">
        <v>1</v>
      </c>
      <c r="CJ306" s="70">
        <v>0</v>
      </c>
      <c r="CK306" s="70">
        <v>0</v>
      </c>
      <c r="CL306" s="70">
        <v>0</v>
      </c>
      <c r="CM306" s="70">
        <v>0</v>
      </c>
      <c r="CN306" s="70">
        <v>0</v>
      </c>
      <c r="CO306" s="70">
        <v>0</v>
      </c>
      <c r="CP306" s="70">
        <v>0</v>
      </c>
      <c r="CQ306" s="70">
        <v>0</v>
      </c>
      <c r="CR306" s="70">
        <v>0</v>
      </c>
      <c r="CS306" s="70">
        <v>0</v>
      </c>
      <c r="CT306" s="70">
        <v>0</v>
      </c>
      <c r="CU306" s="70">
        <v>1</v>
      </c>
      <c r="CV306" s="70">
        <v>0</v>
      </c>
      <c r="CW306" s="70">
        <v>0</v>
      </c>
      <c r="CX306" s="70">
        <v>0</v>
      </c>
      <c r="CY306" s="70">
        <v>0</v>
      </c>
      <c r="CZ306" s="70">
        <v>0</v>
      </c>
      <c r="DA306" s="70">
        <v>0</v>
      </c>
      <c r="DB306" s="70">
        <v>6</v>
      </c>
      <c r="DC306" s="70">
        <v>0</v>
      </c>
      <c r="DD306" s="70">
        <v>0</v>
      </c>
      <c r="DE306" s="70">
        <v>0</v>
      </c>
      <c r="DF306" s="70">
        <v>0</v>
      </c>
      <c r="DG306" s="70">
        <v>6</v>
      </c>
      <c r="DH306" s="70">
        <v>0</v>
      </c>
      <c r="DI306" s="70">
        <v>0</v>
      </c>
      <c r="DJ306" s="70">
        <v>1</v>
      </c>
      <c r="DK306" s="70">
        <v>2</v>
      </c>
      <c r="DL306" s="70">
        <v>1</v>
      </c>
      <c r="DM306" s="70">
        <v>0</v>
      </c>
      <c r="DN306" s="70">
        <v>0</v>
      </c>
      <c r="DO306" s="70">
        <v>1</v>
      </c>
      <c r="DP306" s="70">
        <v>0</v>
      </c>
      <c r="DQ306" s="70">
        <v>1</v>
      </c>
      <c r="DR306" s="70">
        <v>2</v>
      </c>
      <c r="DS306" s="70">
        <v>0</v>
      </c>
      <c r="DT306" s="70">
        <v>2</v>
      </c>
      <c r="DU306" s="70">
        <v>0</v>
      </c>
      <c r="DV306" s="70">
        <v>2</v>
      </c>
      <c r="DW306" s="70">
        <v>3</v>
      </c>
      <c r="DX306" s="70">
        <v>0</v>
      </c>
      <c r="DY306" s="70">
        <v>3</v>
      </c>
      <c r="DZ306" s="70">
        <v>30</v>
      </c>
      <c r="EA306" s="70">
        <v>0</v>
      </c>
      <c r="EB306" s="70">
        <v>0</v>
      </c>
      <c r="EC306" s="70">
        <v>0</v>
      </c>
      <c r="ED306" s="70">
        <v>54</v>
      </c>
      <c r="EE306" s="70">
        <v>4</v>
      </c>
    </row>
    <row r="307" spans="1:135">
      <c r="A307" s="70" t="s">
        <v>369</v>
      </c>
      <c r="B307" s="70" t="s">
        <v>4610</v>
      </c>
      <c r="C307" s="70" t="s">
        <v>4610</v>
      </c>
      <c r="D307" s="70" t="s">
        <v>528</v>
      </c>
      <c r="E307" s="70" t="s">
        <v>587</v>
      </c>
      <c r="F307" s="70" t="str">
        <f t="shared" si="4"/>
        <v>臺中市北區</v>
      </c>
      <c r="G307" s="70">
        <f>VLOOKUP(F307,郵遞區號!$C$2:$D$371,2,0)</f>
        <v>404</v>
      </c>
      <c r="H307" s="70" t="str">
        <f>VLOOKUP(D307,區域對照!$A$2:$B$23,2,0)</f>
        <v>中區</v>
      </c>
      <c r="I307" s="70" t="s">
        <v>3677</v>
      </c>
      <c r="J307" s="70" t="s">
        <v>4609</v>
      </c>
      <c r="K307" s="59" t="s">
        <v>6124</v>
      </c>
      <c r="L307" s="71" t="s">
        <v>1033</v>
      </c>
      <c r="M307" s="70" t="s">
        <v>1203</v>
      </c>
      <c r="N307" s="70" t="s">
        <v>1203</v>
      </c>
      <c r="O307" s="70" t="s">
        <v>1258</v>
      </c>
      <c r="P307" s="70" t="s">
        <v>708</v>
      </c>
      <c r="Q307" s="70" t="s">
        <v>1562</v>
      </c>
      <c r="R307" s="70" t="s">
        <v>3844</v>
      </c>
      <c r="S307" s="70" t="s">
        <v>4944</v>
      </c>
      <c r="T307" s="70" t="s">
        <v>5435</v>
      </c>
      <c r="U307" s="70">
        <v>24.163785000000001</v>
      </c>
      <c r="V307" s="70">
        <v>120.67414290000001</v>
      </c>
      <c r="W307" s="70" t="s">
        <v>2570</v>
      </c>
      <c r="X307" s="70" t="s">
        <v>708</v>
      </c>
      <c r="Y307" s="70" t="s">
        <v>708</v>
      </c>
      <c r="Z307" s="70" t="s">
        <v>708</v>
      </c>
      <c r="AA307" s="70" t="s">
        <v>708</v>
      </c>
      <c r="AB307" s="70" t="s">
        <v>708</v>
      </c>
      <c r="AC307" s="70" t="s">
        <v>708</v>
      </c>
      <c r="AD307" s="70" t="s">
        <v>708</v>
      </c>
      <c r="AE307" s="70" t="s">
        <v>708</v>
      </c>
      <c r="AF307" s="70" t="s">
        <v>5958</v>
      </c>
      <c r="AG307" s="70" t="s">
        <v>3480</v>
      </c>
      <c r="AI307" s="70" t="s">
        <v>2734</v>
      </c>
      <c r="AJ307" s="70" t="s">
        <v>2734</v>
      </c>
      <c r="AK307" s="70" t="s">
        <v>6490</v>
      </c>
      <c r="AL307" s="70" t="s">
        <v>2734</v>
      </c>
      <c r="AM307" s="70">
        <v>0</v>
      </c>
      <c r="AN307" s="70">
        <v>0</v>
      </c>
      <c r="AO307" s="70">
        <v>0</v>
      </c>
      <c r="AP307" s="70">
        <v>0</v>
      </c>
      <c r="AQ307" s="70">
        <v>0</v>
      </c>
      <c r="AR307" s="70">
        <v>0</v>
      </c>
      <c r="AS307" s="70">
        <v>0</v>
      </c>
      <c r="AT307" s="70">
        <v>1</v>
      </c>
      <c r="AU307" s="70">
        <v>24</v>
      </c>
      <c r="AV307" s="70">
        <v>0</v>
      </c>
      <c r="AW307" s="70">
        <v>0</v>
      </c>
      <c r="AX307" s="70">
        <v>0</v>
      </c>
      <c r="AY307" s="70">
        <v>3</v>
      </c>
      <c r="AZ307" s="70">
        <v>1</v>
      </c>
      <c r="BA307" s="70">
        <v>0</v>
      </c>
      <c r="BB307" s="70">
        <v>0</v>
      </c>
      <c r="BC307" s="70">
        <v>1</v>
      </c>
      <c r="BD307" s="70">
        <v>0</v>
      </c>
      <c r="BE307" s="70">
        <v>0</v>
      </c>
      <c r="BF307" s="70">
        <v>0</v>
      </c>
      <c r="BG307" s="70">
        <v>0</v>
      </c>
      <c r="BH307" s="70">
        <v>20</v>
      </c>
      <c r="BI307" s="70">
        <v>0</v>
      </c>
      <c r="BJ307" s="70">
        <v>0</v>
      </c>
      <c r="BK307" s="70">
        <v>0</v>
      </c>
      <c r="BL307" s="70">
        <v>3</v>
      </c>
      <c r="BM307" s="70">
        <v>0</v>
      </c>
      <c r="BN307" s="70">
        <v>0</v>
      </c>
      <c r="BO307" s="70">
        <v>0</v>
      </c>
      <c r="BP307" s="70">
        <v>0</v>
      </c>
      <c r="BQ307" s="70">
        <v>0</v>
      </c>
      <c r="BR307" s="70">
        <v>0</v>
      </c>
      <c r="BS307" s="70">
        <v>0</v>
      </c>
      <c r="BT307" s="70">
        <v>0</v>
      </c>
      <c r="BU307" s="70">
        <v>0</v>
      </c>
      <c r="BV307" s="70">
        <v>0</v>
      </c>
      <c r="BW307" s="70">
        <v>0</v>
      </c>
      <c r="BX307" s="70">
        <v>0</v>
      </c>
      <c r="BY307" s="70">
        <v>0</v>
      </c>
      <c r="BZ307" s="70">
        <v>0</v>
      </c>
      <c r="CA307" s="70">
        <v>0</v>
      </c>
      <c r="CB307" s="70">
        <v>0</v>
      </c>
      <c r="CC307" s="70">
        <v>0</v>
      </c>
      <c r="CD307" s="70">
        <v>0</v>
      </c>
      <c r="CE307" s="70">
        <v>0</v>
      </c>
      <c r="CF307" s="70">
        <v>0</v>
      </c>
      <c r="CG307" s="70">
        <v>0</v>
      </c>
      <c r="CH307" s="70">
        <v>2</v>
      </c>
      <c r="CI307" s="70">
        <v>0</v>
      </c>
      <c r="CJ307" s="70">
        <v>0</v>
      </c>
      <c r="CK307" s="70">
        <v>0</v>
      </c>
      <c r="CL307" s="70">
        <v>0</v>
      </c>
      <c r="CM307" s="70">
        <v>0</v>
      </c>
      <c r="CN307" s="70">
        <v>0</v>
      </c>
      <c r="CO307" s="70">
        <v>0</v>
      </c>
      <c r="CP307" s="70">
        <v>0</v>
      </c>
      <c r="CQ307" s="70">
        <v>0</v>
      </c>
      <c r="CR307" s="70">
        <v>6</v>
      </c>
      <c r="CS307" s="70">
        <v>0</v>
      </c>
      <c r="CT307" s="70">
        <v>0</v>
      </c>
      <c r="CU307" s="70">
        <v>0</v>
      </c>
      <c r="CV307" s="70">
        <v>0</v>
      </c>
      <c r="CW307" s="70">
        <v>0</v>
      </c>
      <c r="CX307" s="70">
        <v>0</v>
      </c>
      <c r="CY307" s="70">
        <v>0</v>
      </c>
      <c r="CZ307" s="70">
        <v>0</v>
      </c>
      <c r="DA307" s="70">
        <v>0</v>
      </c>
      <c r="DB307" s="70">
        <v>8</v>
      </c>
      <c r="DC307" s="70">
        <v>0</v>
      </c>
      <c r="DD307" s="70">
        <v>0</v>
      </c>
      <c r="DE307" s="70">
        <v>0</v>
      </c>
      <c r="DF307" s="70">
        <v>0</v>
      </c>
      <c r="DG307" s="70">
        <v>8</v>
      </c>
      <c r="DH307" s="70">
        <v>0</v>
      </c>
      <c r="DI307" s="70">
        <v>0</v>
      </c>
      <c r="DJ307" s="70">
        <v>0</v>
      </c>
      <c r="DK307" s="70">
        <v>0</v>
      </c>
      <c r="DL307" s="70">
        <v>0</v>
      </c>
      <c r="DM307" s="70">
        <v>0</v>
      </c>
      <c r="DN307" s="70">
        <v>0</v>
      </c>
      <c r="DO307" s="70">
        <v>0</v>
      </c>
      <c r="DP307" s="70">
        <v>0</v>
      </c>
      <c r="DQ307" s="70">
        <v>0</v>
      </c>
      <c r="DR307" s="70">
        <v>0</v>
      </c>
      <c r="DS307" s="70">
        <v>0</v>
      </c>
      <c r="DT307" s="70">
        <v>0</v>
      </c>
      <c r="DU307" s="70">
        <v>0</v>
      </c>
      <c r="DV307" s="70">
        <v>4</v>
      </c>
      <c r="DW307" s="70">
        <v>3</v>
      </c>
      <c r="DX307" s="70">
        <v>0</v>
      </c>
      <c r="DY307" s="70">
        <v>8</v>
      </c>
      <c r="DZ307" s="70">
        <v>38</v>
      </c>
      <c r="EA307" s="70">
        <v>0</v>
      </c>
      <c r="EB307" s="70">
        <v>0</v>
      </c>
      <c r="EC307" s="70">
        <v>0</v>
      </c>
      <c r="ED307" s="70">
        <v>61</v>
      </c>
      <c r="EE307" s="70">
        <v>4</v>
      </c>
    </row>
    <row r="308" spans="1:135">
      <c r="A308" s="70" t="s">
        <v>370</v>
      </c>
      <c r="B308" s="70" t="s">
        <v>4610</v>
      </c>
      <c r="C308" s="70" t="s">
        <v>4610</v>
      </c>
      <c r="D308" s="70" t="s">
        <v>528</v>
      </c>
      <c r="E308" s="70" t="s">
        <v>587</v>
      </c>
      <c r="F308" s="70" t="str">
        <f t="shared" si="4"/>
        <v>臺中市北區</v>
      </c>
      <c r="G308" s="70">
        <f>VLOOKUP(F308,郵遞區號!$C$2:$D$371,2,0)</f>
        <v>404</v>
      </c>
      <c r="H308" s="70" t="str">
        <f>VLOOKUP(D308,區域對照!$A$2:$B$23,2,0)</f>
        <v>中區</v>
      </c>
      <c r="I308" s="70" t="s">
        <v>3677</v>
      </c>
      <c r="J308" s="70" t="s">
        <v>4609</v>
      </c>
      <c r="K308" s="59" t="s">
        <v>6124</v>
      </c>
      <c r="L308" s="71" t="s">
        <v>1034</v>
      </c>
      <c r="M308" s="70" t="s">
        <v>1203</v>
      </c>
      <c r="N308" s="70" t="s">
        <v>1203</v>
      </c>
      <c r="O308" s="70" t="s">
        <v>1258</v>
      </c>
      <c r="P308" s="70" t="s">
        <v>708</v>
      </c>
      <c r="Q308" s="70" t="s">
        <v>1563</v>
      </c>
      <c r="R308" s="70" t="s">
        <v>3843</v>
      </c>
      <c r="S308" s="70" t="s">
        <v>4945</v>
      </c>
      <c r="T308" s="70" t="s">
        <v>5436</v>
      </c>
      <c r="U308" s="70">
        <v>24.153307300000002</v>
      </c>
      <c r="V308" s="70">
        <v>120.6829956</v>
      </c>
      <c r="W308" s="70" t="s">
        <v>2571</v>
      </c>
      <c r="X308" s="70" t="s">
        <v>708</v>
      </c>
      <c r="Y308" s="70" t="s">
        <v>708</v>
      </c>
      <c r="Z308" s="70" t="s">
        <v>708</v>
      </c>
      <c r="AA308" s="70" t="s">
        <v>708</v>
      </c>
      <c r="AB308" s="70" t="s">
        <v>708</v>
      </c>
      <c r="AC308" s="70" t="s">
        <v>708</v>
      </c>
      <c r="AD308" s="70" t="s">
        <v>708</v>
      </c>
      <c r="AE308" s="70" t="s">
        <v>708</v>
      </c>
      <c r="AF308" s="70" t="s">
        <v>5959</v>
      </c>
      <c r="AG308" s="70" t="s">
        <v>3481</v>
      </c>
      <c r="AI308" s="70" t="s">
        <v>2734</v>
      </c>
      <c r="AJ308" s="70" t="s">
        <v>2734</v>
      </c>
      <c r="AK308" s="70" t="s">
        <v>6490</v>
      </c>
      <c r="AL308" s="70" t="s">
        <v>2734</v>
      </c>
      <c r="AM308" s="70">
        <v>0</v>
      </c>
      <c r="AN308" s="70">
        <v>0</v>
      </c>
      <c r="AO308" s="70">
        <v>0</v>
      </c>
      <c r="AP308" s="70">
        <v>0</v>
      </c>
      <c r="AQ308" s="70">
        <v>0</v>
      </c>
      <c r="AR308" s="70">
        <v>0</v>
      </c>
      <c r="AS308" s="70">
        <v>0</v>
      </c>
      <c r="AT308" s="70">
        <v>1</v>
      </c>
      <c r="AU308" s="70">
        <v>36</v>
      </c>
      <c r="AV308" s="70">
        <v>0</v>
      </c>
      <c r="AW308" s="70">
        <v>0</v>
      </c>
      <c r="AX308" s="70">
        <v>0</v>
      </c>
      <c r="AY308" s="70">
        <v>4</v>
      </c>
      <c r="AZ308" s="70">
        <v>0</v>
      </c>
      <c r="BA308" s="70">
        <v>0</v>
      </c>
      <c r="BB308" s="70">
        <v>0</v>
      </c>
      <c r="BC308" s="70">
        <v>0</v>
      </c>
      <c r="BD308" s="70">
        <v>0</v>
      </c>
      <c r="BE308" s="70">
        <v>0</v>
      </c>
      <c r="BF308" s="70">
        <v>0</v>
      </c>
      <c r="BG308" s="70">
        <v>0</v>
      </c>
      <c r="BH308" s="70">
        <v>0</v>
      </c>
      <c r="BI308" s="70">
        <v>0</v>
      </c>
      <c r="BJ308" s="70">
        <v>0</v>
      </c>
      <c r="BK308" s="70">
        <v>0</v>
      </c>
      <c r="BL308" s="70">
        <v>0</v>
      </c>
      <c r="BM308" s="70">
        <v>30</v>
      </c>
      <c r="BN308" s="70">
        <v>0</v>
      </c>
      <c r="BO308" s="70">
        <v>0</v>
      </c>
      <c r="BP308" s="70">
        <v>0</v>
      </c>
      <c r="BQ308" s="70">
        <v>0</v>
      </c>
      <c r="BR308" s="70">
        <v>0</v>
      </c>
      <c r="BS308" s="70">
        <v>0</v>
      </c>
      <c r="BT308" s="70">
        <v>0</v>
      </c>
      <c r="BU308" s="70">
        <v>0</v>
      </c>
      <c r="BV308" s="70">
        <v>0</v>
      </c>
      <c r="BW308" s="70">
        <v>0</v>
      </c>
      <c r="BX308" s="70">
        <v>0</v>
      </c>
      <c r="BY308" s="70">
        <v>0</v>
      </c>
      <c r="BZ308" s="70">
        <v>0</v>
      </c>
      <c r="CA308" s="70">
        <v>0</v>
      </c>
      <c r="CB308" s="70">
        <v>5</v>
      </c>
      <c r="CC308" s="70">
        <v>0</v>
      </c>
      <c r="CD308" s="70">
        <v>0</v>
      </c>
      <c r="CE308" s="70">
        <v>0</v>
      </c>
      <c r="CF308" s="70">
        <v>0</v>
      </c>
      <c r="CG308" s="70">
        <v>0</v>
      </c>
      <c r="CH308" s="70">
        <v>0</v>
      </c>
      <c r="CI308" s="70">
        <v>0</v>
      </c>
      <c r="CJ308" s="70">
        <v>0</v>
      </c>
      <c r="CK308" s="70">
        <v>0</v>
      </c>
      <c r="CL308" s="70">
        <v>0</v>
      </c>
      <c r="CM308" s="70">
        <v>1</v>
      </c>
      <c r="CN308" s="70">
        <v>0</v>
      </c>
      <c r="CO308" s="70">
        <v>0</v>
      </c>
      <c r="CP308" s="70">
        <v>0</v>
      </c>
      <c r="CQ308" s="70">
        <v>1</v>
      </c>
      <c r="CR308" s="70">
        <v>0</v>
      </c>
      <c r="CS308" s="70">
        <v>0</v>
      </c>
      <c r="CT308" s="70">
        <v>0</v>
      </c>
      <c r="CU308" s="70">
        <v>0</v>
      </c>
      <c r="CV308" s="70">
        <v>0</v>
      </c>
      <c r="CW308" s="70">
        <v>0</v>
      </c>
      <c r="CX308" s="70">
        <v>0</v>
      </c>
      <c r="CY308" s="70">
        <v>0</v>
      </c>
      <c r="CZ308" s="70">
        <v>0</v>
      </c>
      <c r="DA308" s="70">
        <v>0</v>
      </c>
      <c r="DB308" s="70">
        <v>7</v>
      </c>
      <c r="DC308" s="70">
        <v>0</v>
      </c>
      <c r="DD308" s="70">
        <v>0</v>
      </c>
      <c r="DE308" s="70">
        <v>0</v>
      </c>
      <c r="DF308" s="70">
        <v>0</v>
      </c>
      <c r="DG308" s="70">
        <v>7</v>
      </c>
      <c r="DH308" s="70">
        <v>0</v>
      </c>
      <c r="DI308" s="70">
        <v>0</v>
      </c>
      <c r="DJ308" s="70">
        <v>5</v>
      </c>
      <c r="DK308" s="70">
        <v>0</v>
      </c>
      <c r="DL308" s="70">
        <v>0</v>
      </c>
      <c r="DM308" s="70">
        <v>0</v>
      </c>
      <c r="DN308" s="70">
        <v>0</v>
      </c>
      <c r="DO308" s="70">
        <v>1</v>
      </c>
      <c r="DP308" s="70">
        <v>0</v>
      </c>
      <c r="DQ308" s="70">
        <v>0</v>
      </c>
      <c r="DR308" s="70">
        <v>0</v>
      </c>
      <c r="DS308" s="70">
        <v>0</v>
      </c>
      <c r="DT308" s="70">
        <v>1</v>
      </c>
      <c r="DU308" s="70">
        <v>0</v>
      </c>
      <c r="DV308" s="70">
        <v>1</v>
      </c>
      <c r="DW308" s="70">
        <v>2</v>
      </c>
      <c r="DX308" s="70">
        <v>0</v>
      </c>
      <c r="DY308" s="70">
        <v>4</v>
      </c>
      <c r="DZ308" s="70">
        <v>24</v>
      </c>
      <c r="EA308" s="70">
        <v>0</v>
      </c>
      <c r="EB308" s="70">
        <v>0</v>
      </c>
      <c r="EC308" s="70">
        <v>0</v>
      </c>
      <c r="ED308" s="70">
        <v>45</v>
      </c>
      <c r="EE308" s="70">
        <v>4</v>
      </c>
    </row>
    <row r="309" spans="1:135">
      <c r="A309" s="70" t="s">
        <v>372</v>
      </c>
      <c r="B309" s="70" t="s">
        <v>4610</v>
      </c>
      <c r="C309" s="70" t="s">
        <v>4610</v>
      </c>
      <c r="D309" s="70" t="s">
        <v>528</v>
      </c>
      <c r="E309" s="70" t="s">
        <v>611</v>
      </c>
      <c r="F309" s="70" t="str">
        <f t="shared" si="4"/>
        <v>臺中市南屯區</v>
      </c>
      <c r="G309" s="70">
        <f>VLOOKUP(F309,郵遞區號!$C$2:$D$371,2,0)</f>
        <v>408</v>
      </c>
      <c r="H309" s="70" t="str">
        <f>VLOOKUP(D309,區域對照!$A$2:$B$23,2,0)</f>
        <v>中區</v>
      </c>
      <c r="I309" s="70" t="s">
        <v>3677</v>
      </c>
      <c r="J309" s="70" t="s">
        <v>4609</v>
      </c>
      <c r="K309" s="59" t="s">
        <v>6124</v>
      </c>
      <c r="L309" s="71" t="s">
        <v>1036</v>
      </c>
      <c r="M309" s="70" t="s">
        <v>1203</v>
      </c>
      <c r="N309" s="70" t="s">
        <v>1203</v>
      </c>
      <c r="O309" s="70" t="s">
        <v>1258</v>
      </c>
      <c r="P309" s="70" t="s">
        <v>708</v>
      </c>
      <c r="Q309" s="70" t="s">
        <v>1564</v>
      </c>
      <c r="R309" s="70" t="s">
        <v>3842</v>
      </c>
      <c r="S309" s="70" t="s">
        <v>3842</v>
      </c>
      <c r="T309" s="70" t="s">
        <v>5440</v>
      </c>
      <c r="U309" s="70">
        <v>24.139863800000001</v>
      </c>
      <c r="V309" s="70">
        <v>120.64952839999999</v>
      </c>
      <c r="W309" s="70" t="s">
        <v>2573</v>
      </c>
      <c r="X309" s="70" t="s">
        <v>708</v>
      </c>
      <c r="Y309" s="70" t="s">
        <v>708</v>
      </c>
      <c r="Z309" s="70" t="s">
        <v>708</v>
      </c>
      <c r="AA309" s="70" t="s">
        <v>708</v>
      </c>
      <c r="AB309" s="70" t="s">
        <v>708</v>
      </c>
      <c r="AC309" s="70" t="s">
        <v>708</v>
      </c>
      <c r="AD309" s="70" t="s">
        <v>708</v>
      </c>
      <c r="AE309" s="70" t="s">
        <v>708</v>
      </c>
      <c r="AF309" s="70" t="s">
        <v>5961</v>
      </c>
      <c r="AG309" s="70" t="s">
        <v>3485</v>
      </c>
      <c r="AI309" s="70" t="s">
        <v>2734</v>
      </c>
      <c r="AJ309" s="70" t="s">
        <v>2734</v>
      </c>
      <c r="AK309" s="70" t="s">
        <v>6490</v>
      </c>
      <c r="AL309" s="70" t="s">
        <v>2734</v>
      </c>
      <c r="AM309" s="70">
        <v>0</v>
      </c>
      <c r="AN309" s="70">
        <v>0</v>
      </c>
      <c r="AO309" s="70">
        <v>0</v>
      </c>
      <c r="AP309" s="70">
        <v>0</v>
      </c>
      <c r="AQ309" s="70">
        <v>0</v>
      </c>
      <c r="AR309" s="70">
        <v>0</v>
      </c>
      <c r="AS309" s="70">
        <v>0</v>
      </c>
      <c r="AT309" s="70">
        <v>1</v>
      </c>
      <c r="AU309" s="70">
        <v>30</v>
      </c>
      <c r="AV309" s="70">
        <v>0</v>
      </c>
      <c r="AW309" s="70">
        <v>0</v>
      </c>
      <c r="AX309" s="70">
        <v>0</v>
      </c>
      <c r="AY309" s="70">
        <v>2</v>
      </c>
      <c r="AZ309" s="70">
        <v>1</v>
      </c>
      <c r="BA309" s="70">
        <v>0</v>
      </c>
      <c r="BB309" s="70">
        <v>0</v>
      </c>
      <c r="BC309" s="70">
        <v>0</v>
      </c>
      <c r="BD309" s="70">
        <v>0</v>
      </c>
      <c r="BE309" s="70">
        <v>0</v>
      </c>
      <c r="BF309" s="70">
        <v>0</v>
      </c>
      <c r="BG309" s="70">
        <v>0</v>
      </c>
      <c r="BH309" s="70">
        <v>0</v>
      </c>
      <c r="BI309" s="70">
        <v>0</v>
      </c>
      <c r="BJ309" s="70">
        <v>0</v>
      </c>
      <c r="BK309" s="70">
        <v>0</v>
      </c>
      <c r="BL309" s="70">
        <v>1</v>
      </c>
      <c r="BM309" s="70">
        <v>0</v>
      </c>
      <c r="BN309" s="70">
        <v>0</v>
      </c>
      <c r="BO309" s="70">
        <v>0</v>
      </c>
      <c r="BP309" s="70">
        <v>0</v>
      </c>
      <c r="BQ309" s="70">
        <v>0</v>
      </c>
      <c r="BR309" s="70">
        <v>0</v>
      </c>
      <c r="BS309" s="70">
        <v>0</v>
      </c>
      <c r="BT309" s="70">
        <v>0</v>
      </c>
      <c r="BU309" s="70">
        <v>0</v>
      </c>
      <c r="BV309" s="70">
        <v>0</v>
      </c>
      <c r="BW309" s="70">
        <v>0</v>
      </c>
      <c r="BX309" s="70">
        <v>0</v>
      </c>
      <c r="BY309" s="70">
        <v>0</v>
      </c>
      <c r="BZ309" s="70">
        <v>0</v>
      </c>
      <c r="CA309" s="70">
        <v>0</v>
      </c>
      <c r="CB309" s="70">
        <v>1</v>
      </c>
      <c r="CC309" s="70">
        <v>0</v>
      </c>
      <c r="CD309" s="70">
        <v>1</v>
      </c>
      <c r="CE309" s="70">
        <v>0</v>
      </c>
      <c r="CF309" s="70">
        <v>0</v>
      </c>
      <c r="CG309" s="70">
        <v>0</v>
      </c>
      <c r="CH309" s="70">
        <v>0</v>
      </c>
      <c r="CI309" s="70">
        <v>0</v>
      </c>
      <c r="CJ309" s="70">
        <v>0</v>
      </c>
      <c r="CK309" s="70">
        <v>0</v>
      </c>
      <c r="CL309" s="70">
        <v>0</v>
      </c>
      <c r="CM309" s="70">
        <v>1</v>
      </c>
      <c r="CN309" s="70">
        <v>0</v>
      </c>
      <c r="CO309" s="70">
        <v>0</v>
      </c>
      <c r="CP309" s="70">
        <v>0</v>
      </c>
      <c r="CQ309" s="70">
        <v>0</v>
      </c>
      <c r="CR309" s="70">
        <v>0</v>
      </c>
      <c r="CS309" s="70">
        <v>0</v>
      </c>
      <c r="CT309" s="70">
        <v>0</v>
      </c>
      <c r="CU309" s="70">
        <v>0</v>
      </c>
      <c r="CV309" s="70">
        <v>0</v>
      </c>
      <c r="CW309" s="70">
        <v>0</v>
      </c>
      <c r="CX309" s="70">
        <v>0</v>
      </c>
      <c r="CY309" s="70">
        <v>0</v>
      </c>
      <c r="CZ309" s="70">
        <v>0</v>
      </c>
      <c r="DA309" s="70">
        <v>0</v>
      </c>
      <c r="DB309" s="70">
        <v>3</v>
      </c>
      <c r="DC309" s="70">
        <v>0</v>
      </c>
      <c r="DD309" s="70">
        <v>0</v>
      </c>
      <c r="DE309" s="70">
        <v>0</v>
      </c>
      <c r="DF309" s="70">
        <v>0</v>
      </c>
      <c r="DG309" s="70">
        <v>3</v>
      </c>
      <c r="DH309" s="70">
        <v>0</v>
      </c>
      <c r="DI309" s="70">
        <v>0</v>
      </c>
      <c r="DJ309" s="70">
        <v>1</v>
      </c>
      <c r="DK309" s="70">
        <v>2</v>
      </c>
      <c r="DL309" s="70">
        <v>0</v>
      </c>
      <c r="DM309" s="70">
        <v>0</v>
      </c>
      <c r="DN309" s="70">
        <v>0</v>
      </c>
      <c r="DO309" s="70">
        <v>1</v>
      </c>
      <c r="DP309" s="70">
        <v>0</v>
      </c>
      <c r="DQ309" s="70">
        <v>0</v>
      </c>
      <c r="DR309" s="70">
        <v>0</v>
      </c>
      <c r="DS309" s="70">
        <v>1</v>
      </c>
      <c r="DT309" s="70">
        <v>0</v>
      </c>
      <c r="DU309" s="70">
        <v>0</v>
      </c>
      <c r="DV309" s="70">
        <v>3</v>
      </c>
      <c r="DW309" s="70">
        <v>3</v>
      </c>
      <c r="DX309" s="70">
        <v>0</v>
      </c>
      <c r="DY309" s="70">
        <v>3</v>
      </c>
      <c r="DZ309" s="70">
        <v>11</v>
      </c>
      <c r="EA309" s="70">
        <v>0</v>
      </c>
      <c r="EB309" s="70">
        <v>0</v>
      </c>
      <c r="EC309" s="70">
        <v>0</v>
      </c>
      <c r="ED309" s="70">
        <v>28</v>
      </c>
      <c r="EE309" s="70">
        <v>4</v>
      </c>
    </row>
    <row r="310" spans="1:135" s="74" customFormat="1">
      <c r="A310" s="70" t="s">
        <v>373</v>
      </c>
      <c r="B310" s="70" t="s">
        <v>4610</v>
      </c>
      <c r="C310" s="70" t="s">
        <v>4610</v>
      </c>
      <c r="D310" s="70" t="s">
        <v>528</v>
      </c>
      <c r="E310" s="70" t="s">
        <v>669</v>
      </c>
      <c r="F310" s="70" t="str">
        <f t="shared" si="4"/>
        <v>臺中市北屯區</v>
      </c>
      <c r="G310" s="70">
        <f>VLOOKUP(F310,郵遞區號!$C$2:$D$371,2,0)</f>
        <v>406</v>
      </c>
      <c r="H310" s="70" t="str">
        <f>VLOOKUP(D310,區域對照!$A$2:$B$23,2,0)</f>
        <v>中區</v>
      </c>
      <c r="I310" s="70" t="s">
        <v>3677</v>
      </c>
      <c r="J310" s="70" t="s">
        <v>4609</v>
      </c>
      <c r="K310" s="59" t="s">
        <v>6124</v>
      </c>
      <c r="L310" s="71" t="s">
        <v>1037</v>
      </c>
      <c r="M310" s="70" t="s">
        <v>1203</v>
      </c>
      <c r="N310" s="70" t="s">
        <v>1203</v>
      </c>
      <c r="O310" s="70" t="s">
        <v>1258</v>
      </c>
      <c r="P310" s="70" t="s">
        <v>708</v>
      </c>
      <c r="Q310" s="70" t="s">
        <v>1565</v>
      </c>
      <c r="R310" s="70" t="s">
        <v>3841</v>
      </c>
      <c r="S310" s="70" t="s">
        <v>3841</v>
      </c>
      <c r="T310" s="70" t="s">
        <v>5441</v>
      </c>
      <c r="U310" s="70">
        <v>24.170944500000001</v>
      </c>
      <c r="V310" s="70">
        <v>120.6993312</v>
      </c>
      <c r="W310" s="70" t="s">
        <v>2574</v>
      </c>
      <c r="X310" s="70" t="s">
        <v>708</v>
      </c>
      <c r="Y310" s="70" t="s">
        <v>708</v>
      </c>
      <c r="Z310" s="70" t="s">
        <v>708</v>
      </c>
      <c r="AA310" s="70" t="s">
        <v>708</v>
      </c>
      <c r="AB310" s="70" t="s">
        <v>708</v>
      </c>
      <c r="AC310" s="70" t="s">
        <v>708</v>
      </c>
      <c r="AD310" s="70" t="s">
        <v>708</v>
      </c>
      <c r="AE310" s="70" t="s">
        <v>708</v>
      </c>
      <c r="AF310" s="70" t="s">
        <v>5962</v>
      </c>
      <c r="AG310" s="70" t="s">
        <v>3486</v>
      </c>
      <c r="AH310" s="70"/>
      <c r="AI310" s="70" t="s">
        <v>2734</v>
      </c>
      <c r="AJ310" s="70" t="s">
        <v>2734</v>
      </c>
      <c r="AK310" s="70" t="s">
        <v>6490</v>
      </c>
      <c r="AL310" s="70" t="s">
        <v>2734</v>
      </c>
      <c r="AM310" s="70">
        <v>0</v>
      </c>
      <c r="AN310" s="70">
        <v>0</v>
      </c>
      <c r="AO310" s="70">
        <v>0</v>
      </c>
      <c r="AP310" s="70">
        <v>0</v>
      </c>
      <c r="AQ310" s="70">
        <v>0</v>
      </c>
      <c r="AR310" s="70">
        <v>0</v>
      </c>
      <c r="AS310" s="70">
        <v>0</v>
      </c>
      <c r="AT310" s="70">
        <v>1</v>
      </c>
      <c r="AU310" s="70">
        <v>38</v>
      </c>
      <c r="AV310" s="70">
        <v>0</v>
      </c>
      <c r="AW310" s="70">
        <v>0</v>
      </c>
      <c r="AX310" s="70">
        <v>0</v>
      </c>
      <c r="AY310" s="70">
        <v>6</v>
      </c>
      <c r="AZ310" s="70">
        <v>2</v>
      </c>
      <c r="BA310" s="70">
        <v>0</v>
      </c>
      <c r="BB310" s="70">
        <v>0</v>
      </c>
      <c r="BC310" s="70">
        <v>0</v>
      </c>
      <c r="BD310" s="70">
        <v>0</v>
      </c>
      <c r="BE310" s="70">
        <v>0</v>
      </c>
      <c r="BF310" s="70">
        <v>0</v>
      </c>
      <c r="BG310" s="70">
        <v>0</v>
      </c>
      <c r="BH310" s="70">
        <v>0</v>
      </c>
      <c r="BI310" s="70">
        <v>0</v>
      </c>
      <c r="BJ310" s="70">
        <v>0</v>
      </c>
      <c r="BK310" s="70">
        <v>0</v>
      </c>
      <c r="BL310" s="70">
        <v>4</v>
      </c>
      <c r="BM310" s="70">
        <v>0</v>
      </c>
      <c r="BN310" s="70">
        <v>1</v>
      </c>
      <c r="BO310" s="70">
        <v>0</v>
      </c>
      <c r="BP310" s="70">
        <v>0</v>
      </c>
      <c r="BQ310" s="70">
        <v>0</v>
      </c>
      <c r="BR310" s="70">
        <v>0</v>
      </c>
      <c r="BS310" s="70">
        <v>0</v>
      </c>
      <c r="BT310" s="70">
        <v>0</v>
      </c>
      <c r="BU310" s="70">
        <v>0</v>
      </c>
      <c r="BV310" s="70">
        <v>15</v>
      </c>
      <c r="BW310" s="70">
        <v>0</v>
      </c>
      <c r="BX310" s="70">
        <v>0</v>
      </c>
      <c r="BY310" s="70">
        <v>0</v>
      </c>
      <c r="BZ310" s="70">
        <v>0</v>
      </c>
      <c r="CA310" s="70">
        <v>0</v>
      </c>
      <c r="CB310" s="70">
        <v>4</v>
      </c>
      <c r="CC310" s="70">
        <v>0</v>
      </c>
      <c r="CD310" s="70">
        <v>2</v>
      </c>
      <c r="CE310" s="70">
        <v>0</v>
      </c>
      <c r="CF310" s="70">
        <v>0</v>
      </c>
      <c r="CG310" s="70">
        <v>0</v>
      </c>
      <c r="CH310" s="70">
        <v>1</v>
      </c>
      <c r="CI310" s="70">
        <v>1</v>
      </c>
      <c r="CJ310" s="70">
        <v>0</v>
      </c>
      <c r="CK310" s="70">
        <v>0</v>
      </c>
      <c r="CL310" s="70">
        <v>0</v>
      </c>
      <c r="CM310" s="70">
        <v>1</v>
      </c>
      <c r="CN310" s="70">
        <v>0</v>
      </c>
      <c r="CO310" s="70">
        <v>0</v>
      </c>
      <c r="CP310" s="70">
        <v>0</v>
      </c>
      <c r="CQ310" s="70">
        <v>0</v>
      </c>
      <c r="CR310" s="70">
        <v>0</v>
      </c>
      <c r="CS310" s="70">
        <v>0</v>
      </c>
      <c r="CT310" s="70">
        <v>1</v>
      </c>
      <c r="CU310" s="70">
        <v>1</v>
      </c>
      <c r="CV310" s="70">
        <v>0</v>
      </c>
      <c r="CW310" s="70">
        <v>0</v>
      </c>
      <c r="CX310" s="70">
        <v>0</v>
      </c>
      <c r="CY310" s="70">
        <v>0</v>
      </c>
      <c r="CZ310" s="70">
        <v>0</v>
      </c>
      <c r="DA310" s="70">
        <v>0</v>
      </c>
      <c r="DB310" s="70">
        <v>11</v>
      </c>
      <c r="DC310" s="70">
        <v>0</v>
      </c>
      <c r="DD310" s="70">
        <v>0</v>
      </c>
      <c r="DE310" s="70">
        <v>0</v>
      </c>
      <c r="DF310" s="70">
        <v>0</v>
      </c>
      <c r="DG310" s="70">
        <v>11</v>
      </c>
      <c r="DH310" s="70">
        <v>0</v>
      </c>
      <c r="DI310" s="70">
        <v>0</v>
      </c>
      <c r="DJ310" s="70">
        <v>1</v>
      </c>
      <c r="DK310" s="70">
        <v>2</v>
      </c>
      <c r="DL310" s="70">
        <v>13</v>
      </c>
      <c r="DM310" s="70">
        <v>0</v>
      </c>
      <c r="DN310" s="70">
        <v>0</v>
      </c>
      <c r="DO310" s="70">
        <v>1</v>
      </c>
      <c r="DP310" s="70">
        <v>0</v>
      </c>
      <c r="DQ310" s="70">
        <v>2</v>
      </c>
      <c r="DR310" s="70">
        <v>1</v>
      </c>
      <c r="DS310" s="70">
        <v>0</v>
      </c>
      <c r="DT310" s="70">
        <v>4</v>
      </c>
      <c r="DU310" s="70">
        <v>1</v>
      </c>
      <c r="DV310" s="70">
        <v>7</v>
      </c>
      <c r="DW310" s="70">
        <v>5</v>
      </c>
      <c r="DX310" s="70">
        <v>0</v>
      </c>
      <c r="DY310" s="70">
        <v>8</v>
      </c>
      <c r="DZ310" s="70">
        <v>34</v>
      </c>
      <c r="EA310" s="70">
        <v>0</v>
      </c>
      <c r="EB310" s="70">
        <v>0</v>
      </c>
      <c r="EC310" s="70">
        <v>0</v>
      </c>
      <c r="ED310" s="70">
        <v>90</v>
      </c>
      <c r="EE310" s="70">
        <v>4</v>
      </c>
    </row>
    <row r="311" spans="1:135">
      <c r="A311" s="70" t="s">
        <v>374</v>
      </c>
      <c r="B311" s="70" t="s">
        <v>4610</v>
      </c>
      <c r="C311" s="70" t="s">
        <v>4610</v>
      </c>
      <c r="D311" s="70" t="s">
        <v>528</v>
      </c>
      <c r="E311" s="70" t="s">
        <v>669</v>
      </c>
      <c r="F311" s="70" t="str">
        <f t="shared" si="4"/>
        <v>臺中市北屯區</v>
      </c>
      <c r="G311" s="70">
        <f>VLOOKUP(F311,郵遞區號!$C$2:$D$371,2,0)</f>
        <v>406</v>
      </c>
      <c r="H311" s="70" t="str">
        <f>VLOOKUP(D311,區域對照!$A$2:$B$23,2,0)</f>
        <v>中區</v>
      </c>
      <c r="I311" s="70" t="s">
        <v>3677</v>
      </c>
      <c r="J311" s="70" t="s">
        <v>4609</v>
      </c>
      <c r="K311" s="59" t="s">
        <v>6124</v>
      </c>
      <c r="L311" s="71" t="s">
        <v>1038</v>
      </c>
      <c r="M311" s="70" t="s">
        <v>1203</v>
      </c>
      <c r="N311" s="70" t="s">
        <v>1203</v>
      </c>
      <c r="O311" s="70" t="s">
        <v>1258</v>
      </c>
      <c r="P311" s="70" t="s">
        <v>708</v>
      </c>
      <c r="Q311" s="70" t="s">
        <v>1566</v>
      </c>
      <c r="R311" s="70" t="s">
        <v>3840</v>
      </c>
      <c r="S311" s="70" t="s">
        <v>3840</v>
      </c>
      <c r="T311" s="70" t="s">
        <v>5442</v>
      </c>
      <c r="U311" s="70">
        <v>24.181592599999998</v>
      </c>
      <c r="V311" s="70">
        <v>120.6664871</v>
      </c>
      <c r="W311" s="70" t="s">
        <v>2575</v>
      </c>
      <c r="X311" s="70" t="s">
        <v>708</v>
      </c>
      <c r="Y311" s="70" t="s">
        <v>708</v>
      </c>
      <c r="Z311" s="70" t="s">
        <v>708</v>
      </c>
      <c r="AA311" s="70" t="s">
        <v>708</v>
      </c>
      <c r="AB311" s="70" t="s">
        <v>708</v>
      </c>
      <c r="AC311" s="70" t="s">
        <v>708</v>
      </c>
      <c r="AD311" s="70" t="s">
        <v>708</v>
      </c>
      <c r="AE311" s="70" t="s">
        <v>708</v>
      </c>
      <c r="AF311" s="70" t="s">
        <v>5963</v>
      </c>
      <c r="AG311" s="70" t="s">
        <v>3487</v>
      </c>
      <c r="AI311" s="70" t="s">
        <v>2734</v>
      </c>
      <c r="AJ311" s="70" t="s">
        <v>2734</v>
      </c>
      <c r="AK311" s="70" t="s">
        <v>6490</v>
      </c>
      <c r="AL311" s="70" t="s">
        <v>2734</v>
      </c>
      <c r="AM311" s="70">
        <v>0</v>
      </c>
      <c r="AN311" s="70">
        <v>0</v>
      </c>
      <c r="AO311" s="70">
        <v>0</v>
      </c>
      <c r="AP311" s="70">
        <v>0</v>
      </c>
      <c r="AQ311" s="70">
        <v>0</v>
      </c>
      <c r="AR311" s="70">
        <v>0</v>
      </c>
      <c r="AS311" s="70">
        <v>0</v>
      </c>
      <c r="AT311" s="70">
        <v>1</v>
      </c>
      <c r="AU311" s="70">
        <v>33</v>
      </c>
      <c r="AV311" s="70">
        <v>0</v>
      </c>
      <c r="AW311" s="70">
        <v>0</v>
      </c>
      <c r="AX311" s="70">
        <v>0</v>
      </c>
      <c r="AY311" s="70">
        <v>2</v>
      </c>
      <c r="AZ311" s="70">
        <v>0</v>
      </c>
      <c r="BA311" s="70">
        <v>0</v>
      </c>
      <c r="BB311" s="70">
        <v>0</v>
      </c>
      <c r="BC311" s="70">
        <v>0</v>
      </c>
      <c r="BD311" s="70">
        <v>0</v>
      </c>
      <c r="BE311" s="70">
        <v>0</v>
      </c>
      <c r="BF311" s="70">
        <v>0</v>
      </c>
      <c r="BG311" s="70">
        <v>0</v>
      </c>
      <c r="BH311" s="70">
        <v>0</v>
      </c>
      <c r="BI311" s="70">
        <v>0</v>
      </c>
      <c r="BJ311" s="70">
        <v>0</v>
      </c>
      <c r="BK311" s="70">
        <v>0</v>
      </c>
      <c r="BL311" s="70">
        <v>2</v>
      </c>
      <c r="BM311" s="70">
        <v>0</v>
      </c>
      <c r="BN311" s="70">
        <v>0</v>
      </c>
      <c r="BO311" s="70">
        <v>0</v>
      </c>
      <c r="BP311" s="70">
        <v>0</v>
      </c>
      <c r="BQ311" s="70">
        <v>0</v>
      </c>
      <c r="BR311" s="70">
        <v>0</v>
      </c>
      <c r="BS311" s="70">
        <v>0</v>
      </c>
      <c r="BT311" s="70">
        <v>0</v>
      </c>
      <c r="BU311" s="70">
        <v>0</v>
      </c>
      <c r="BV311" s="70">
        <v>0</v>
      </c>
      <c r="BW311" s="70">
        <v>0</v>
      </c>
      <c r="BX311" s="70">
        <v>0</v>
      </c>
      <c r="BY311" s="70">
        <v>0</v>
      </c>
      <c r="BZ311" s="70">
        <v>0</v>
      </c>
      <c r="CA311" s="70">
        <v>0</v>
      </c>
      <c r="CB311" s="70">
        <v>1</v>
      </c>
      <c r="CC311" s="70">
        <v>0</v>
      </c>
      <c r="CD311" s="70">
        <v>0</v>
      </c>
      <c r="CE311" s="70">
        <v>0</v>
      </c>
      <c r="CF311" s="70">
        <v>0</v>
      </c>
      <c r="CG311" s="70">
        <v>0</v>
      </c>
      <c r="CH311" s="70">
        <v>0</v>
      </c>
      <c r="CI311" s="70">
        <v>0</v>
      </c>
      <c r="CJ311" s="70">
        <v>0</v>
      </c>
      <c r="CK311" s="70">
        <v>0</v>
      </c>
      <c r="CL311" s="70">
        <v>0</v>
      </c>
      <c r="CM311" s="70">
        <v>3</v>
      </c>
      <c r="CN311" s="70">
        <v>0</v>
      </c>
      <c r="CO311" s="70">
        <v>0</v>
      </c>
      <c r="CP311" s="70">
        <v>0</v>
      </c>
      <c r="CQ311" s="70">
        <v>1</v>
      </c>
      <c r="CR311" s="70">
        <v>0</v>
      </c>
      <c r="CS311" s="70">
        <v>0</v>
      </c>
      <c r="CT311" s="70">
        <v>0</v>
      </c>
      <c r="CU311" s="70">
        <v>0</v>
      </c>
      <c r="CV311" s="70">
        <v>0</v>
      </c>
      <c r="CW311" s="70">
        <v>0</v>
      </c>
      <c r="CX311" s="70">
        <v>0</v>
      </c>
      <c r="CY311" s="70">
        <v>0</v>
      </c>
      <c r="CZ311" s="70">
        <v>0</v>
      </c>
      <c r="DA311" s="70">
        <v>0</v>
      </c>
      <c r="DB311" s="70">
        <v>5</v>
      </c>
      <c r="DC311" s="70">
        <v>0</v>
      </c>
      <c r="DD311" s="70">
        <v>0</v>
      </c>
      <c r="DE311" s="70">
        <v>0</v>
      </c>
      <c r="DF311" s="70">
        <v>0</v>
      </c>
      <c r="DG311" s="70">
        <v>5</v>
      </c>
      <c r="DH311" s="70">
        <v>0</v>
      </c>
      <c r="DI311" s="70">
        <v>0</v>
      </c>
      <c r="DJ311" s="70">
        <v>1</v>
      </c>
      <c r="DK311" s="70">
        <v>1</v>
      </c>
      <c r="DL311" s="70">
        <v>2</v>
      </c>
      <c r="DM311" s="70">
        <v>0</v>
      </c>
      <c r="DN311" s="70">
        <v>0</v>
      </c>
      <c r="DO311" s="70">
        <v>1</v>
      </c>
      <c r="DP311" s="70">
        <v>0</v>
      </c>
      <c r="DQ311" s="70">
        <v>0</v>
      </c>
      <c r="DR311" s="70">
        <v>0</v>
      </c>
      <c r="DS311" s="70">
        <v>0</v>
      </c>
      <c r="DT311" s="70">
        <v>3</v>
      </c>
      <c r="DU311" s="70">
        <v>0</v>
      </c>
      <c r="DV311" s="70">
        <v>2</v>
      </c>
      <c r="DW311" s="70">
        <v>2</v>
      </c>
      <c r="DX311" s="70">
        <v>2</v>
      </c>
      <c r="DY311" s="70">
        <v>6</v>
      </c>
      <c r="DZ311" s="70">
        <v>11</v>
      </c>
      <c r="EA311" s="70">
        <v>0</v>
      </c>
      <c r="EB311" s="70">
        <v>0</v>
      </c>
      <c r="EC311" s="70">
        <v>0</v>
      </c>
      <c r="ED311" s="70">
        <v>36</v>
      </c>
      <c r="EE311" s="70">
        <v>4</v>
      </c>
    </row>
    <row r="312" spans="1:135">
      <c r="A312" s="70" t="s">
        <v>375</v>
      </c>
      <c r="B312" s="70" t="s">
        <v>4610</v>
      </c>
      <c r="C312" s="70" t="s">
        <v>4610</v>
      </c>
      <c r="D312" s="70" t="s">
        <v>528</v>
      </c>
      <c r="E312" s="70" t="s">
        <v>669</v>
      </c>
      <c r="F312" s="70" t="str">
        <f t="shared" si="4"/>
        <v>臺中市北屯區</v>
      </c>
      <c r="G312" s="70">
        <f>VLOOKUP(F312,郵遞區號!$C$2:$D$371,2,0)</f>
        <v>406</v>
      </c>
      <c r="H312" s="70" t="str">
        <f>VLOOKUP(D312,區域對照!$A$2:$B$23,2,0)</f>
        <v>中區</v>
      </c>
      <c r="I312" s="70" t="s">
        <v>3677</v>
      </c>
      <c r="J312" s="70" t="s">
        <v>4609</v>
      </c>
      <c r="K312" s="59" t="s">
        <v>6124</v>
      </c>
      <c r="L312" s="71" t="s">
        <v>1039</v>
      </c>
      <c r="M312" s="70" t="s">
        <v>1203</v>
      </c>
      <c r="N312" s="70" t="s">
        <v>1203</v>
      </c>
      <c r="O312" s="70" t="s">
        <v>1258</v>
      </c>
      <c r="P312" s="70" t="s">
        <v>708</v>
      </c>
      <c r="Q312" s="70" t="s">
        <v>1567</v>
      </c>
      <c r="R312" s="70" t="s">
        <v>3839</v>
      </c>
      <c r="S312" s="70" t="s">
        <v>4946</v>
      </c>
      <c r="T312" s="70" t="s">
        <v>5443</v>
      </c>
      <c r="U312" s="70">
        <v>24.173492</v>
      </c>
      <c r="V312" s="70">
        <v>120.66794299999999</v>
      </c>
      <c r="W312" s="70" t="s">
        <v>2576</v>
      </c>
      <c r="X312" s="70" t="s">
        <v>708</v>
      </c>
      <c r="Y312" s="70" t="s">
        <v>708</v>
      </c>
      <c r="Z312" s="70" t="s">
        <v>708</v>
      </c>
      <c r="AA312" s="70" t="s">
        <v>708</v>
      </c>
      <c r="AB312" s="70" t="s">
        <v>708</v>
      </c>
      <c r="AC312" s="70" t="s">
        <v>708</v>
      </c>
      <c r="AD312" s="70" t="s">
        <v>708</v>
      </c>
      <c r="AE312" s="70" t="s">
        <v>708</v>
      </c>
      <c r="AF312" s="70" t="s">
        <v>5964</v>
      </c>
      <c r="AG312" s="70" t="s">
        <v>3488</v>
      </c>
      <c r="AI312" s="70" t="s">
        <v>2734</v>
      </c>
      <c r="AJ312" s="70" t="s">
        <v>2734</v>
      </c>
      <c r="AK312" s="70" t="s">
        <v>6490</v>
      </c>
      <c r="AL312" s="70" t="s">
        <v>2734</v>
      </c>
      <c r="AM312" s="70">
        <v>0</v>
      </c>
      <c r="AN312" s="70">
        <v>0</v>
      </c>
      <c r="AO312" s="70">
        <v>0</v>
      </c>
      <c r="AP312" s="70">
        <v>0</v>
      </c>
      <c r="AQ312" s="70">
        <v>0</v>
      </c>
      <c r="AR312" s="70">
        <v>0</v>
      </c>
      <c r="AS312" s="70">
        <v>0</v>
      </c>
      <c r="AT312" s="70">
        <v>1</v>
      </c>
      <c r="AU312" s="70">
        <v>20</v>
      </c>
      <c r="AV312" s="70">
        <v>0</v>
      </c>
      <c r="AW312" s="70">
        <v>0</v>
      </c>
      <c r="AX312" s="70">
        <v>0</v>
      </c>
      <c r="AY312" s="70">
        <v>2</v>
      </c>
      <c r="AZ312" s="70">
        <v>1</v>
      </c>
      <c r="BA312" s="70">
        <v>0</v>
      </c>
      <c r="BB312" s="70">
        <v>0</v>
      </c>
      <c r="BC312" s="70">
        <v>0</v>
      </c>
      <c r="BD312" s="70">
        <v>0</v>
      </c>
      <c r="BE312" s="70">
        <v>0</v>
      </c>
      <c r="BF312" s="70">
        <v>0</v>
      </c>
      <c r="BG312" s="70">
        <v>0</v>
      </c>
      <c r="BH312" s="70">
        <v>0</v>
      </c>
      <c r="BI312" s="70">
        <v>0</v>
      </c>
      <c r="BJ312" s="70">
        <v>0</v>
      </c>
      <c r="BK312" s="70">
        <v>0</v>
      </c>
      <c r="BL312" s="70">
        <v>0</v>
      </c>
      <c r="BM312" s="70">
        <v>0</v>
      </c>
      <c r="BN312" s="70">
        <v>1</v>
      </c>
      <c r="BO312" s="70">
        <v>0</v>
      </c>
      <c r="BP312" s="70">
        <v>0</v>
      </c>
      <c r="BQ312" s="70">
        <v>0</v>
      </c>
      <c r="BR312" s="70">
        <v>0</v>
      </c>
      <c r="BS312" s="70">
        <v>0</v>
      </c>
      <c r="BT312" s="70">
        <v>0</v>
      </c>
      <c r="BU312" s="70">
        <v>0</v>
      </c>
      <c r="BV312" s="70">
        <v>0</v>
      </c>
      <c r="BW312" s="70">
        <v>0</v>
      </c>
      <c r="BX312" s="70">
        <v>0</v>
      </c>
      <c r="BY312" s="70">
        <v>0</v>
      </c>
      <c r="BZ312" s="70">
        <v>0</v>
      </c>
      <c r="CA312" s="70">
        <v>0</v>
      </c>
      <c r="CB312" s="70">
        <v>0</v>
      </c>
      <c r="CC312" s="70">
        <v>0</v>
      </c>
      <c r="CD312" s="70">
        <v>2</v>
      </c>
      <c r="CE312" s="70">
        <v>0</v>
      </c>
      <c r="CF312" s="70">
        <v>0</v>
      </c>
      <c r="CG312" s="70">
        <v>0</v>
      </c>
      <c r="CH312" s="70">
        <v>0</v>
      </c>
      <c r="CI312" s="70">
        <v>0</v>
      </c>
      <c r="CJ312" s="70">
        <v>0</v>
      </c>
      <c r="CK312" s="70">
        <v>0</v>
      </c>
      <c r="CL312" s="70">
        <v>0</v>
      </c>
      <c r="CM312" s="70">
        <v>0</v>
      </c>
      <c r="CN312" s="70">
        <v>0</v>
      </c>
      <c r="CO312" s="70">
        <v>0</v>
      </c>
      <c r="CP312" s="70">
        <v>0</v>
      </c>
      <c r="CQ312" s="70">
        <v>0</v>
      </c>
      <c r="CR312" s="70">
        <v>0</v>
      </c>
      <c r="CS312" s="70">
        <v>0</v>
      </c>
      <c r="CT312" s="70">
        <v>0</v>
      </c>
      <c r="CU312" s="70">
        <v>0</v>
      </c>
      <c r="CV312" s="70">
        <v>0</v>
      </c>
      <c r="CW312" s="70">
        <v>0</v>
      </c>
      <c r="CX312" s="70">
        <v>0</v>
      </c>
      <c r="CY312" s="70">
        <v>0</v>
      </c>
      <c r="CZ312" s="70">
        <v>0</v>
      </c>
      <c r="DA312" s="70">
        <v>0</v>
      </c>
      <c r="DB312" s="70">
        <v>2</v>
      </c>
      <c r="DC312" s="70">
        <v>0</v>
      </c>
      <c r="DD312" s="70">
        <v>0</v>
      </c>
      <c r="DE312" s="70">
        <v>0</v>
      </c>
      <c r="DF312" s="70">
        <v>0</v>
      </c>
      <c r="DG312" s="70">
        <v>2</v>
      </c>
      <c r="DH312" s="70">
        <v>0</v>
      </c>
      <c r="DI312" s="70">
        <v>0</v>
      </c>
      <c r="DJ312" s="70">
        <v>0</v>
      </c>
      <c r="DK312" s="70">
        <v>0</v>
      </c>
      <c r="DL312" s="70">
        <v>0</v>
      </c>
      <c r="DM312" s="70">
        <v>0</v>
      </c>
      <c r="DN312" s="70">
        <v>0</v>
      </c>
      <c r="DO312" s="70">
        <v>0</v>
      </c>
      <c r="DP312" s="70">
        <v>0</v>
      </c>
      <c r="DQ312" s="70">
        <v>0</v>
      </c>
      <c r="DR312" s="70">
        <v>0</v>
      </c>
      <c r="DS312" s="70">
        <v>0</v>
      </c>
      <c r="DT312" s="70">
        <v>0</v>
      </c>
      <c r="DU312" s="70">
        <v>0</v>
      </c>
      <c r="DV312" s="70">
        <v>0</v>
      </c>
      <c r="DW312" s="70">
        <v>2</v>
      </c>
      <c r="DX312" s="70">
        <v>0</v>
      </c>
      <c r="DY312" s="70">
        <v>2</v>
      </c>
      <c r="DZ312" s="70">
        <v>9</v>
      </c>
      <c r="EA312" s="70">
        <v>0</v>
      </c>
      <c r="EB312" s="70">
        <v>0</v>
      </c>
      <c r="EC312" s="70">
        <v>0</v>
      </c>
      <c r="ED312" s="70">
        <v>15</v>
      </c>
      <c r="EE312" s="70">
        <v>4</v>
      </c>
    </row>
    <row r="313" spans="1:135">
      <c r="A313" s="70" t="s">
        <v>376</v>
      </c>
      <c r="B313" s="70" t="s">
        <v>4610</v>
      </c>
      <c r="C313" s="70" t="s">
        <v>4610</v>
      </c>
      <c r="D313" s="70" t="s">
        <v>529</v>
      </c>
      <c r="E313" s="70" t="s">
        <v>558</v>
      </c>
      <c r="F313" s="70" t="str">
        <f t="shared" si="4"/>
        <v>臺南市中西區</v>
      </c>
      <c r="G313" s="70">
        <f>VLOOKUP(F313,郵遞區號!$C$2:$D$371,2,0)</f>
        <v>700</v>
      </c>
      <c r="H313" s="70" t="str">
        <f>VLOOKUP(D313,區域對照!$A$2:$B$23,2,0)</f>
        <v>南區</v>
      </c>
      <c r="I313" s="70" t="s">
        <v>3677</v>
      </c>
      <c r="J313" s="70" t="s">
        <v>4609</v>
      </c>
      <c r="K313" s="59" t="s">
        <v>6124</v>
      </c>
      <c r="L313" s="71" t="s">
        <v>1040</v>
      </c>
      <c r="M313" s="70" t="s">
        <v>1203</v>
      </c>
      <c r="N313" s="70" t="s">
        <v>1203</v>
      </c>
      <c r="O313" s="70" t="s">
        <v>1258</v>
      </c>
      <c r="P313" s="70" t="s">
        <v>708</v>
      </c>
      <c r="Q313" s="70" t="s">
        <v>1568</v>
      </c>
      <c r="R313" s="70" t="s">
        <v>3788</v>
      </c>
      <c r="S313" s="70" t="s">
        <v>3788</v>
      </c>
      <c r="T313" s="70" t="s">
        <v>5444</v>
      </c>
      <c r="U313" s="70">
        <v>22.995191999999999</v>
      </c>
      <c r="V313" s="70">
        <v>120.197639</v>
      </c>
      <c r="W313" s="70" t="s">
        <v>2577</v>
      </c>
      <c r="X313" s="70" t="s">
        <v>708</v>
      </c>
      <c r="Y313" s="70" t="s">
        <v>708</v>
      </c>
      <c r="Z313" s="70" t="s">
        <v>708</v>
      </c>
      <c r="AA313" s="70" t="s">
        <v>708</v>
      </c>
      <c r="AB313" s="70" t="s">
        <v>708</v>
      </c>
      <c r="AC313" s="70" t="s">
        <v>708</v>
      </c>
      <c r="AD313" s="70" t="s">
        <v>708</v>
      </c>
      <c r="AE313" s="70" t="s">
        <v>708</v>
      </c>
      <c r="AF313" s="70" t="s">
        <v>5965</v>
      </c>
      <c r="AG313" s="70" t="s">
        <v>3489</v>
      </c>
      <c r="AI313" s="70" t="s">
        <v>2734</v>
      </c>
      <c r="AJ313" s="70" t="s">
        <v>2734</v>
      </c>
      <c r="AK313" s="70" t="s">
        <v>6490</v>
      </c>
      <c r="AL313" s="70" t="s">
        <v>2734</v>
      </c>
      <c r="AM313" s="70">
        <v>0</v>
      </c>
      <c r="AN313" s="70">
        <v>0</v>
      </c>
      <c r="AO313" s="70">
        <v>0</v>
      </c>
      <c r="AP313" s="70">
        <v>0</v>
      </c>
      <c r="AQ313" s="70">
        <v>0</v>
      </c>
      <c r="AR313" s="70">
        <v>0</v>
      </c>
      <c r="AS313" s="70">
        <v>0</v>
      </c>
      <c r="AT313" s="70">
        <v>1</v>
      </c>
      <c r="AU313" s="70">
        <v>20</v>
      </c>
      <c r="AV313" s="70">
        <v>0</v>
      </c>
      <c r="AW313" s="70">
        <v>0</v>
      </c>
      <c r="AX313" s="70">
        <v>0</v>
      </c>
      <c r="AY313" s="70">
        <v>2</v>
      </c>
      <c r="AZ313" s="70">
        <v>1</v>
      </c>
      <c r="BA313" s="70">
        <v>0</v>
      </c>
      <c r="BB313" s="70">
        <v>0</v>
      </c>
      <c r="BC313" s="70">
        <v>0</v>
      </c>
      <c r="BD313" s="70">
        <v>0</v>
      </c>
      <c r="BE313" s="70">
        <v>0</v>
      </c>
      <c r="BF313" s="70">
        <v>0</v>
      </c>
      <c r="BG313" s="70">
        <v>0</v>
      </c>
      <c r="BH313" s="70">
        <v>0</v>
      </c>
      <c r="BI313" s="70">
        <v>0</v>
      </c>
      <c r="BJ313" s="70">
        <v>0</v>
      </c>
      <c r="BK313" s="70">
        <v>0</v>
      </c>
      <c r="BL313" s="70">
        <v>0</v>
      </c>
      <c r="BM313" s="70">
        <v>0</v>
      </c>
      <c r="BN313" s="70">
        <v>0</v>
      </c>
      <c r="BO313" s="70">
        <v>0</v>
      </c>
      <c r="BP313" s="70">
        <v>0</v>
      </c>
      <c r="BQ313" s="70">
        <v>0</v>
      </c>
      <c r="BR313" s="70">
        <v>0</v>
      </c>
      <c r="BS313" s="70">
        <v>0</v>
      </c>
      <c r="BT313" s="70">
        <v>0</v>
      </c>
      <c r="BU313" s="70">
        <v>0</v>
      </c>
      <c r="BV313" s="70">
        <v>0</v>
      </c>
      <c r="BW313" s="70">
        <v>0</v>
      </c>
      <c r="BX313" s="70">
        <v>0</v>
      </c>
      <c r="BY313" s="70">
        <v>0</v>
      </c>
      <c r="BZ313" s="70">
        <v>0</v>
      </c>
      <c r="CA313" s="70">
        <v>0</v>
      </c>
      <c r="CB313" s="70">
        <v>0</v>
      </c>
      <c r="CC313" s="70">
        <v>0</v>
      </c>
      <c r="CD313" s="70">
        <v>2</v>
      </c>
      <c r="CE313" s="70">
        <v>0</v>
      </c>
      <c r="CF313" s="70">
        <v>0</v>
      </c>
      <c r="CG313" s="70">
        <v>0</v>
      </c>
      <c r="CH313" s="70">
        <v>0</v>
      </c>
      <c r="CI313" s="70">
        <v>0</v>
      </c>
      <c r="CJ313" s="70">
        <v>0</v>
      </c>
      <c r="CK313" s="70">
        <v>0</v>
      </c>
      <c r="CL313" s="70">
        <v>0</v>
      </c>
      <c r="CM313" s="70">
        <v>0</v>
      </c>
      <c r="CN313" s="70">
        <v>0</v>
      </c>
      <c r="CO313" s="70">
        <v>0</v>
      </c>
      <c r="CP313" s="70">
        <v>0</v>
      </c>
      <c r="CQ313" s="70">
        <v>0</v>
      </c>
      <c r="CR313" s="70">
        <v>0</v>
      </c>
      <c r="CS313" s="70">
        <v>0</v>
      </c>
      <c r="CT313" s="70">
        <v>0</v>
      </c>
      <c r="CU313" s="70">
        <v>1</v>
      </c>
      <c r="CV313" s="70">
        <v>0</v>
      </c>
      <c r="CW313" s="70">
        <v>0</v>
      </c>
      <c r="CX313" s="70">
        <v>0</v>
      </c>
      <c r="CY313" s="70">
        <v>0</v>
      </c>
      <c r="CZ313" s="70">
        <v>0</v>
      </c>
      <c r="DA313" s="70">
        <v>0</v>
      </c>
      <c r="DB313" s="70">
        <v>3</v>
      </c>
      <c r="DC313" s="70">
        <v>0</v>
      </c>
      <c r="DD313" s="70">
        <v>0</v>
      </c>
      <c r="DE313" s="70">
        <v>0</v>
      </c>
      <c r="DF313" s="70">
        <v>0</v>
      </c>
      <c r="DG313" s="70">
        <v>3</v>
      </c>
      <c r="DH313" s="70">
        <v>0</v>
      </c>
      <c r="DI313" s="70">
        <v>0</v>
      </c>
      <c r="DJ313" s="70">
        <v>0</v>
      </c>
      <c r="DK313" s="70">
        <v>1</v>
      </c>
      <c r="DL313" s="70">
        <v>4</v>
      </c>
      <c r="DM313" s="70">
        <v>0</v>
      </c>
      <c r="DN313" s="70">
        <v>0</v>
      </c>
      <c r="DO313" s="70">
        <v>0</v>
      </c>
      <c r="DP313" s="70">
        <v>0</v>
      </c>
      <c r="DQ313" s="70">
        <v>0</v>
      </c>
      <c r="DR313" s="70">
        <v>0</v>
      </c>
      <c r="DS313" s="70">
        <v>0</v>
      </c>
      <c r="DT313" s="70">
        <v>1</v>
      </c>
      <c r="DU313" s="70">
        <v>0</v>
      </c>
      <c r="DV313" s="70">
        <v>0</v>
      </c>
      <c r="DW313" s="70">
        <v>2</v>
      </c>
      <c r="DX313" s="70">
        <v>1</v>
      </c>
      <c r="DY313" s="70">
        <v>2</v>
      </c>
      <c r="DZ313" s="70">
        <v>6</v>
      </c>
      <c r="EA313" s="70">
        <v>0</v>
      </c>
      <c r="EB313" s="70">
        <v>0</v>
      </c>
      <c r="EC313" s="70">
        <v>0</v>
      </c>
      <c r="ED313" s="70">
        <v>20</v>
      </c>
      <c r="EE313" s="70">
        <v>4</v>
      </c>
    </row>
    <row r="314" spans="1:135">
      <c r="A314" s="70" t="s">
        <v>377</v>
      </c>
      <c r="B314" s="70" t="s">
        <v>4016</v>
      </c>
      <c r="C314" s="70" t="s">
        <v>4016</v>
      </c>
      <c r="D314" s="70" t="s">
        <v>529</v>
      </c>
      <c r="E314" s="70" t="s">
        <v>558</v>
      </c>
      <c r="F314" s="70" t="str">
        <f t="shared" si="4"/>
        <v>臺南市中西區</v>
      </c>
      <c r="G314" s="70">
        <f>VLOOKUP(F314,郵遞區號!$C$2:$D$371,2,0)</f>
        <v>700</v>
      </c>
      <c r="H314" s="70" t="str">
        <f>VLOOKUP(D314,區域對照!$A$2:$B$23,2,0)</f>
        <v>南區</v>
      </c>
      <c r="I314" s="70" t="s">
        <v>3677</v>
      </c>
      <c r="J314" s="70" t="s">
        <v>4609</v>
      </c>
      <c r="K314" s="59" t="s">
        <v>6124</v>
      </c>
      <c r="L314" s="71" t="s">
        <v>1041</v>
      </c>
      <c r="M314" s="70" t="s">
        <v>1203</v>
      </c>
      <c r="N314" s="70" t="s">
        <v>1203</v>
      </c>
      <c r="O314" s="70" t="s">
        <v>1258</v>
      </c>
      <c r="P314" s="70" t="s">
        <v>708</v>
      </c>
      <c r="Q314" s="70" t="s">
        <v>1569</v>
      </c>
      <c r="R314" s="70" t="s">
        <v>4617</v>
      </c>
      <c r="S314" s="70" t="s">
        <v>4947</v>
      </c>
      <c r="T314" s="70" t="s">
        <v>5445</v>
      </c>
      <c r="U314" s="70">
        <v>22.994757499999999</v>
      </c>
      <c r="V314" s="70">
        <v>120.1986977</v>
      </c>
      <c r="W314" s="70" t="s">
        <v>2578</v>
      </c>
      <c r="X314" s="70" t="s">
        <v>708</v>
      </c>
      <c r="Y314" s="70" t="s">
        <v>708</v>
      </c>
      <c r="Z314" s="70" t="s">
        <v>708</v>
      </c>
      <c r="AA314" s="70" t="s">
        <v>2733</v>
      </c>
      <c r="AB314" s="70" t="s">
        <v>3091</v>
      </c>
      <c r="AC314" s="70" t="s">
        <v>2733</v>
      </c>
      <c r="AD314" s="70" t="s">
        <v>2733</v>
      </c>
      <c r="AE314" s="70" t="s">
        <v>2733</v>
      </c>
      <c r="AF314" s="70" t="s">
        <v>5966</v>
      </c>
      <c r="AG314" s="70" t="s">
        <v>3490</v>
      </c>
      <c r="AI314" s="70" t="s">
        <v>6263</v>
      </c>
      <c r="AJ314" s="70" t="s">
        <v>3657</v>
      </c>
      <c r="AK314" s="70" t="s">
        <v>6510</v>
      </c>
      <c r="AL314" s="70" t="s">
        <v>3649</v>
      </c>
      <c r="AM314" s="70">
        <v>2</v>
      </c>
      <c r="AN314" s="70">
        <v>2</v>
      </c>
      <c r="AO314" s="70">
        <v>2</v>
      </c>
      <c r="AP314" s="70">
        <v>3</v>
      </c>
      <c r="AQ314" s="70">
        <v>2</v>
      </c>
      <c r="AR314" s="70">
        <v>2</v>
      </c>
      <c r="AS314" s="70">
        <v>2</v>
      </c>
      <c r="AT314" s="70">
        <v>7</v>
      </c>
      <c r="AU314" s="70">
        <v>282</v>
      </c>
      <c r="AV314" s="70">
        <v>0</v>
      </c>
      <c r="AW314" s="70">
        <v>0</v>
      </c>
      <c r="AX314" s="70">
        <v>0</v>
      </c>
      <c r="AY314" s="70">
        <v>25</v>
      </c>
      <c r="AZ314" s="70">
        <v>8</v>
      </c>
      <c r="BA314" s="70">
        <v>0</v>
      </c>
      <c r="BB314" s="70">
        <v>0</v>
      </c>
      <c r="BC314" s="70">
        <v>3</v>
      </c>
      <c r="BD314" s="70">
        <v>0</v>
      </c>
      <c r="BE314" s="70">
        <v>12</v>
      </c>
      <c r="BF314" s="70">
        <v>27</v>
      </c>
      <c r="BG314" s="70">
        <v>0</v>
      </c>
      <c r="BH314" s="70">
        <v>16</v>
      </c>
      <c r="BI314" s="70">
        <v>10</v>
      </c>
      <c r="BJ314" s="70">
        <v>0</v>
      </c>
      <c r="BK314" s="70">
        <v>0</v>
      </c>
      <c r="BL314" s="70">
        <v>8</v>
      </c>
      <c r="BM314" s="70">
        <v>38</v>
      </c>
      <c r="BN314" s="70">
        <v>3</v>
      </c>
      <c r="BO314" s="70">
        <v>0</v>
      </c>
      <c r="BP314" s="70">
        <v>0</v>
      </c>
      <c r="BQ314" s="70">
        <v>0</v>
      </c>
      <c r="BR314" s="70">
        <v>0</v>
      </c>
      <c r="BS314" s="70">
        <v>0</v>
      </c>
      <c r="BT314" s="70">
        <v>0</v>
      </c>
      <c r="BU314" s="70">
        <v>0</v>
      </c>
      <c r="BV314" s="70">
        <v>75</v>
      </c>
      <c r="BW314" s="70">
        <v>2</v>
      </c>
      <c r="BX314" s="70">
        <v>0</v>
      </c>
      <c r="BY314" s="70">
        <v>0</v>
      </c>
      <c r="BZ314" s="70">
        <v>0</v>
      </c>
      <c r="CA314" s="70">
        <v>5</v>
      </c>
      <c r="CB314" s="70">
        <v>18</v>
      </c>
      <c r="CC314" s="70">
        <v>0</v>
      </c>
      <c r="CD314" s="70">
        <v>5</v>
      </c>
      <c r="CE314" s="70">
        <v>2</v>
      </c>
      <c r="CF314" s="70">
        <v>1</v>
      </c>
      <c r="CG314" s="70">
        <v>0</v>
      </c>
      <c r="CH314" s="70">
        <v>5</v>
      </c>
      <c r="CI314" s="70">
        <v>3</v>
      </c>
      <c r="CJ314" s="70">
        <v>1</v>
      </c>
      <c r="CK314" s="70">
        <v>3</v>
      </c>
      <c r="CL314" s="70">
        <v>8</v>
      </c>
      <c r="CM314" s="70">
        <v>7</v>
      </c>
      <c r="CN314" s="70">
        <v>0</v>
      </c>
      <c r="CO314" s="70">
        <v>0</v>
      </c>
      <c r="CP314" s="70">
        <v>3</v>
      </c>
      <c r="CQ314" s="70">
        <v>2</v>
      </c>
      <c r="CR314" s="70">
        <v>14</v>
      </c>
      <c r="CS314" s="70">
        <v>1</v>
      </c>
      <c r="CT314" s="70">
        <v>2</v>
      </c>
      <c r="CU314" s="70">
        <v>2</v>
      </c>
      <c r="CV314" s="70">
        <v>2</v>
      </c>
      <c r="CW314" s="70">
        <v>1</v>
      </c>
      <c r="CX314" s="70">
        <v>0</v>
      </c>
      <c r="CY314" s="70">
        <v>2</v>
      </c>
      <c r="CZ314" s="70">
        <v>0</v>
      </c>
      <c r="DA314" s="70">
        <v>1</v>
      </c>
      <c r="DB314" s="70">
        <v>88</v>
      </c>
      <c r="DC314" s="70">
        <v>5</v>
      </c>
      <c r="DD314" s="70">
        <v>0</v>
      </c>
      <c r="DE314" s="70">
        <v>0</v>
      </c>
      <c r="DF314" s="70">
        <v>0</v>
      </c>
      <c r="DG314" s="70">
        <v>84</v>
      </c>
      <c r="DH314" s="70">
        <v>0</v>
      </c>
      <c r="DI314" s="70">
        <v>0</v>
      </c>
      <c r="DJ314" s="70">
        <v>7</v>
      </c>
      <c r="DK314" s="70">
        <v>1</v>
      </c>
      <c r="DL314" s="70">
        <v>8</v>
      </c>
      <c r="DM314" s="70">
        <v>3</v>
      </c>
      <c r="DN314" s="70">
        <v>0</v>
      </c>
      <c r="DO314" s="70">
        <v>6</v>
      </c>
      <c r="DP314" s="70">
        <v>3</v>
      </c>
      <c r="DQ314" s="70">
        <v>0</v>
      </c>
      <c r="DR314" s="70">
        <v>5</v>
      </c>
      <c r="DS314" s="70">
        <v>0</v>
      </c>
      <c r="DT314" s="70">
        <v>22</v>
      </c>
      <c r="DU314" s="70">
        <v>0</v>
      </c>
      <c r="DV314" s="70">
        <v>43</v>
      </c>
      <c r="DW314" s="70">
        <v>29</v>
      </c>
      <c r="DX314" s="70">
        <v>0</v>
      </c>
      <c r="DY314" s="70">
        <v>26</v>
      </c>
      <c r="DZ314" s="70">
        <v>284</v>
      </c>
      <c r="EA314" s="70">
        <v>1</v>
      </c>
      <c r="EB314" s="70">
        <v>0</v>
      </c>
      <c r="EC314" s="70">
        <v>1</v>
      </c>
      <c r="ED314" s="70">
        <v>528</v>
      </c>
      <c r="EE314" s="70">
        <v>3</v>
      </c>
    </row>
    <row r="315" spans="1:135">
      <c r="A315" s="70" t="s">
        <v>378</v>
      </c>
      <c r="B315" s="70" t="s">
        <v>4610</v>
      </c>
      <c r="C315" s="70" t="s">
        <v>4610</v>
      </c>
      <c r="D315" s="70" t="s">
        <v>529</v>
      </c>
      <c r="E315" s="70" t="s">
        <v>587</v>
      </c>
      <c r="F315" s="70" t="str">
        <f t="shared" si="4"/>
        <v>臺南市北區</v>
      </c>
      <c r="G315" s="70">
        <f>VLOOKUP(F315,郵遞區號!$C$2:$D$371,2,0)</f>
        <v>704</v>
      </c>
      <c r="H315" s="70" t="str">
        <f>VLOOKUP(D315,區域對照!$A$2:$B$23,2,0)</f>
        <v>南區</v>
      </c>
      <c r="I315" s="70" t="s">
        <v>3677</v>
      </c>
      <c r="J315" s="70" t="s">
        <v>4609</v>
      </c>
      <c r="K315" s="59" t="s">
        <v>6124</v>
      </c>
      <c r="L315" s="71" t="s">
        <v>1042</v>
      </c>
      <c r="M315" s="70" t="s">
        <v>1203</v>
      </c>
      <c r="N315" s="70" t="s">
        <v>1203</v>
      </c>
      <c r="O315" s="70" t="s">
        <v>1258</v>
      </c>
      <c r="P315" s="70" t="s">
        <v>708</v>
      </c>
      <c r="Q315" s="70" t="s">
        <v>1570</v>
      </c>
      <c r="R315" s="70" t="s">
        <v>3787</v>
      </c>
      <c r="S315" s="70" t="s">
        <v>3787</v>
      </c>
      <c r="T315" s="70" t="s">
        <v>5446</v>
      </c>
      <c r="U315" s="70">
        <v>23.003588300000001</v>
      </c>
      <c r="V315" s="70">
        <v>120.2100355</v>
      </c>
      <c r="W315" s="70" t="s">
        <v>2579</v>
      </c>
      <c r="X315" s="70" t="s">
        <v>708</v>
      </c>
      <c r="Y315" s="70" t="s">
        <v>708</v>
      </c>
      <c r="Z315" s="70" t="s">
        <v>708</v>
      </c>
      <c r="AA315" s="70" t="s">
        <v>708</v>
      </c>
      <c r="AB315" s="70" t="s">
        <v>708</v>
      </c>
      <c r="AC315" s="70" t="s">
        <v>708</v>
      </c>
      <c r="AD315" s="70" t="s">
        <v>708</v>
      </c>
      <c r="AE315" s="70" t="s">
        <v>708</v>
      </c>
      <c r="AF315" s="70" t="s">
        <v>5967</v>
      </c>
      <c r="AG315" s="70" t="s">
        <v>3491</v>
      </c>
      <c r="AI315" s="70" t="s">
        <v>2734</v>
      </c>
      <c r="AJ315" s="70" t="s">
        <v>2734</v>
      </c>
      <c r="AK315" s="70" t="s">
        <v>6490</v>
      </c>
      <c r="AL315" s="70" t="s">
        <v>2734</v>
      </c>
      <c r="AM315" s="70">
        <v>0</v>
      </c>
      <c r="AN315" s="70">
        <v>0</v>
      </c>
      <c r="AO315" s="70">
        <v>0</v>
      </c>
      <c r="AP315" s="70">
        <v>0</v>
      </c>
      <c r="AQ315" s="70">
        <v>0</v>
      </c>
      <c r="AR315" s="70">
        <v>0</v>
      </c>
      <c r="AS315" s="70">
        <v>0</v>
      </c>
      <c r="AT315" s="70">
        <v>1</v>
      </c>
      <c r="AU315" s="70">
        <v>20</v>
      </c>
      <c r="AV315" s="70">
        <v>0</v>
      </c>
      <c r="AW315" s="70">
        <v>0</v>
      </c>
      <c r="AX315" s="70">
        <v>0</v>
      </c>
      <c r="AY315" s="70">
        <v>2</v>
      </c>
      <c r="AZ315" s="70">
        <v>1</v>
      </c>
      <c r="BA315" s="70">
        <v>0</v>
      </c>
      <c r="BB315" s="70">
        <v>0</v>
      </c>
      <c r="BC315" s="70">
        <v>0</v>
      </c>
      <c r="BD315" s="70">
        <v>0</v>
      </c>
      <c r="BE315" s="70">
        <v>0</v>
      </c>
      <c r="BF315" s="70">
        <v>0</v>
      </c>
      <c r="BG315" s="70">
        <v>0</v>
      </c>
      <c r="BH315" s="70">
        <v>0</v>
      </c>
      <c r="BI315" s="70">
        <v>0</v>
      </c>
      <c r="BJ315" s="70">
        <v>0</v>
      </c>
      <c r="BK315" s="70">
        <v>0</v>
      </c>
      <c r="BL315" s="70">
        <v>0</v>
      </c>
      <c r="BM315" s="70">
        <v>0</v>
      </c>
      <c r="BN315" s="70">
        <v>0</v>
      </c>
      <c r="BO315" s="70">
        <v>0</v>
      </c>
      <c r="BP315" s="70">
        <v>0</v>
      </c>
      <c r="BQ315" s="70">
        <v>0</v>
      </c>
      <c r="BR315" s="70">
        <v>0</v>
      </c>
      <c r="BS315" s="70">
        <v>0</v>
      </c>
      <c r="BT315" s="70">
        <v>0</v>
      </c>
      <c r="BU315" s="70">
        <v>0</v>
      </c>
      <c r="BV315" s="70">
        <v>0</v>
      </c>
      <c r="BW315" s="70">
        <v>0</v>
      </c>
      <c r="BX315" s="70">
        <v>0</v>
      </c>
      <c r="BY315" s="70">
        <v>0</v>
      </c>
      <c r="BZ315" s="70">
        <v>0</v>
      </c>
      <c r="CA315" s="70">
        <v>0</v>
      </c>
      <c r="CB315" s="70">
        <v>0</v>
      </c>
      <c r="CC315" s="70">
        <v>0</v>
      </c>
      <c r="CD315" s="70">
        <v>0</v>
      </c>
      <c r="CE315" s="70">
        <v>0</v>
      </c>
      <c r="CF315" s="70">
        <v>3</v>
      </c>
      <c r="CG315" s="70">
        <v>0</v>
      </c>
      <c r="CH315" s="70">
        <v>0</v>
      </c>
      <c r="CI315" s="70">
        <v>0</v>
      </c>
      <c r="CJ315" s="70">
        <v>0</v>
      </c>
      <c r="CK315" s="70">
        <v>0</v>
      </c>
      <c r="CL315" s="70">
        <v>0</v>
      </c>
      <c r="CM315" s="70">
        <v>0</v>
      </c>
      <c r="CN315" s="70">
        <v>0</v>
      </c>
      <c r="CO315" s="70">
        <v>0</v>
      </c>
      <c r="CP315" s="70">
        <v>0</v>
      </c>
      <c r="CQ315" s="70">
        <v>0</v>
      </c>
      <c r="CR315" s="70">
        <v>0</v>
      </c>
      <c r="CS315" s="70">
        <v>0</v>
      </c>
      <c r="CT315" s="70">
        <v>0</v>
      </c>
      <c r="CU315" s="70">
        <v>0</v>
      </c>
      <c r="CV315" s="70">
        <v>0</v>
      </c>
      <c r="CW315" s="70">
        <v>0</v>
      </c>
      <c r="CX315" s="70">
        <v>0</v>
      </c>
      <c r="CY315" s="70">
        <v>0</v>
      </c>
      <c r="CZ315" s="70">
        <v>0</v>
      </c>
      <c r="DA315" s="70">
        <v>0</v>
      </c>
      <c r="DB315" s="70">
        <v>3</v>
      </c>
      <c r="DC315" s="70">
        <v>0</v>
      </c>
      <c r="DD315" s="70">
        <v>0</v>
      </c>
      <c r="DE315" s="70">
        <v>0</v>
      </c>
      <c r="DF315" s="70">
        <v>0</v>
      </c>
      <c r="DG315" s="70">
        <v>3</v>
      </c>
      <c r="DH315" s="70">
        <v>0</v>
      </c>
      <c r="DI315" s="70">
        <v>0</v>
      </c>
      <c r="DJ315" s="70">
        <v>0</v>
      </c>
      <c r="DK315" s="70">
        <v>0</v>
      </c>
      <c r="DL315" s="70">
        <v>0</v>
      </c>
      <c r="DM315" s="70">
        <v>1</v>
      </c>
      <c r="DN315" s="70">
        <v>0</v>
      </c>
      <c r="DO315" s="70">
        <v>0</v>
      </c>
      <c r="DP315" s="70">
        <v>0</v>
      </c>
      <c r="DQ315" s="70">
        <v>0</v>
      </c>
      <c r="DR315" s="70">
        <v>0</v>
      </c>
      <c r="DS315" s="70">
        <v>0</v>
      </c>
      <c r="DT315" s="70">
        <v>0</v>
      </c>
      <c r="DU315" s="70">
        <v>0</v>
      </c>
      <c r="DV315" s="70">
        <v>0</v>
      </c>
      <c r="DW315" s="70">
        <v>3</v>
      </c>
      <c r="DX315" s="70">
        <v>0</v>
      </c>
      <c r="DY315" s="70">
        <v>5</v>
      </c>
      <c r="DZ315" s="70">
        <v>4</v>
      </c>
      <c r="EA315" s="70">
        <v>2</v>
      </c>
      <c r="EB315" s="70">
        <v>0</v>
      </c>
      <c r="EC315" s="70">
        <v>0</v>
      </c>
      <c r="ED315" s="70">
        <v>18</v>
      </c>
      <c r="EE315" s="70">
        <v>4</v>
      </c>
    </row>
    <row r="316" spans="1:135">
      <c r="A316" s="70" t="s">
        <v>379</v>
      </c>
      <c r="B316" s="70" t="s">
        <v>4610</v>
      </c>
      <c r="C316" s="70" t="s">
        <v>4610</v>
      </c>
      <c r="D316" s="70" t="s">
        <v>529</v>
      </c>
      <c r="E316" s="70" t="s">
        <v>587</v>
      </c>
      <c r="F316" s="70" t="str">
        <f t="shared" si="4"/>
        <v>臺南市北區</v>
      </c>
      <c r="G316" s="70">
        <f>VLOOKUP(F316,郵遞區號!$C$2:$D$371,2,0)</f>
        <v>704</v>
      </c>
      <c r="H316" s="70" t="str">
        <f>VLOOKUP(D316,區域對照!$A$2:$B$23,2,0)</f>
        <v>南區</v>
      </c>
      <c r="I316" s="70" t="s">
        <v>3677</v>
      </c>
      <c r="J316" s="70" t="s">
        <v>4609</v>
      </c>
      <c r="K316" s="59" t="s">
        <v>6124</v>
      </c>
      <c r="L316" s="71" t="s">
        <v>1043</v>
      </c>
      <c r="M316" s="70" t="s">
        <v>1203</v>
      </c>
      <c r="N316" s="70" t="s">
        <v>1203</v>
      </c>
      <c r="O316" s="70" t="s">
        <v>1258</v>
      </c>
      <c r="P316" s="70" t="s">
        <v>708</v>
      </c>
      <c r="Q316" s="70" t="s">
        <v>1571</v>
      </c>
      <c r="R316" s="70" t="s">
        <v>3786</v>
      </c>
      <c r="S316" s="70" t="s">
        <v>4948</v>
      </c>
      <c r="T316" s="70" t="s">
        <v>5447</v>
      </c>
      <c r="U316" s="70">
        <v>23.0107304</v>
      </c>
      <c r="V316" s="70">
        <v>120.2229174</v>
      </c>
      <c r="W316" s="70" t="s">
        <v>2580</v>
      </c>
      <c r="X316" s="70" t="s">
        <v>708</v>
      </c>
      <c r="Y316" s="70" t="s">
        <v>708</v>
      </c>
      <c r="Z316" s="70" t="s">
        <v>708</v>
      </c>
      <c r="AA316" s="70" t="s">
        <v>708</v>
      </c>
      <c r="AB316" s="70" t="s">
        <v>708</v>
      </c>
      <c r="AC316" s="70" t="s">
        <v>708</v>
      </c>
      <c r="AD316" s="70" t="s">
        <v>708</v>
      </c>
      <c r="AE316" s="70" t="s">
        <v>708</v>
      </c>
      <c r="AF316" s="70" t="s">
        <v>5968</v>
      </c>
      <c r="AG316" s="70" t="s">
        <v>3492</v>
      </c>
      <c r="AI316" s="70" t="s">
        <v>2734</v>
      </c>
      <c r="AJ316" s="70" t="s">
        <v>2734</v>
      </c>
      <c r="AK316" s="70" t="s">
        <v>6490</v>
      </c>
      <c r="AL316" s="70" t="s">
        <v>2734</v>
      </c>
      <c r="AM316" s="70">
        <v>0</v>
      </c>
      <c r="AN316" s="70">
        <v>0</v>
      </c>
      <c r="AO316" s="70">
        <v>0</v>
      </c>
      <c r="AP316" s="70">
        <v>0</v>
      </c>
      <c r="AQ316" s="70">
        <v>0</v>
      </c>
      <c r="AR316" s="70">
        <v>0</v>
      </c>
      <c r="AS316" s="70">
        <v>0</v>
      </c>
      <c r="AT316" s="70">
        <v>1</v>
      </c>
      <c r="AU316" s="70">
        <v>20</v>
      </c>
      <c r="AV316" s="70">
        <v>10</v>
      </c>
      <c r="AW316" s="70">
        <v>0</v>
      </c>
      <c r="AX316" s="70">
        <v>0</v>
      </c>
      <c r="AY316" s="70">
        <v>2</v>
      </c>
      <c r="AZ316" s="70">
        <v>0</v>
      </c>
      <c r="BA316" s="70">
        <v>0</v>
      </c>
      <c r="BB316" s="70">
        <v>0</v>
      </c>
      <c r="BC316" s="70">
        <v>0</v>
      </c>
      <c r="BD316" s="70">
        <v>0</v>
      </c>
      <c r="BE316" s="70">
        <v>0</v>
      </c>
      <c r="BF316" s="70">
        <v>0</v>
      </c>
      <c r="BG316" s="70">
        <v>0</v>
      </c>
      <c r="BH316" s="70">
        <v>0</v>
      </c>
      <c r="BI316" s="70">
        <v>0</v>
      </c>
      <c r="BJ316" s="70">
        <v>0</v>
      </c>
      <c r="BK316" s="70">
        <v>0</v>
      </c>
      <c r="BL316" s="70">
        <v>0</v>
      </c>
      <c r="BM316" s="70">
        <v>20</v>
      </c>
      <c r="BN316" s="70">
        <v>0</v>
      </c>
      <c r="BO316" s="70">
        <v>0</v>
      </c>
      <c r="BP316" s="70">
        <v>0</v>
      </c>
      <c r="BQ316" s="70">
        <v>0</v>
      </c>
      <c r="BR316" s="70">
        <v>0</v>
      </c>
      <c r="BS316" s="70">
        <v>0</v>
      </c>
      <c r="BT316" s="70">
        <v>0</v>
      </c>
      <c r="BU316" s="70">
        <v>0</v>
      </c>
      <c r="BV316" s="70">
        <v>0</v>
      </c>
      <c r="BW316" s="70">
        <v>0</v>
      </c>
      <c r="BX316" s="70">
        <v>0</v>
      </c>
      <c r="BY316" s="70">
        <v>0</v>
      </c>
      <c r="BZ316" s="70">
        <v>0</v>
      </c>
      <c r="CA316" s="70">
        <v>0</v>
      </c>
      <c r="CB316" s="70">
        <v>2</v>
      </c>
      <c r="CC316" s="70">
        <v>0</v>
      </c>
      <c r="CD316" s="70">
        <v>0</v>
      </c>
      <c r="CE316" s="70">
        <v>0</v>
      </c>
      <c r="CF316" s="70">
        <v>0</v>
      </c>
      <c r="CG316" s="70">
        <v>1</v>
      </c>
      <c r="CH316" s="70">
        <v>0</v>
      </c>
      <c r="CI316" s="70">
        <v>0</v>
      </c>
      <c r="CJ316" s="70">
        <v>0</v>
      </c>
      <c r="CK316" s="70">
        <v>0</v>
      </c>
      <c r="CL316" s="70">
        <v>0</v>
      </c>
      <c r="CM316" s="70">
        <v>1</v>
      </c>
      <c r="CN316" s="70">
        <v>0</v>
      </c>
      <c r="CO316" s="70">
        <v>0</v>
      </c>
      <c r="CP316" s="70">
        <v>0</v>
      </c>
      <c r="CQ316" s="70">
        <v>0</v>
      </c>
      <c r="CR316" s="70">
        <v>0</v>
      </c>
      <c r="CS316" s="70">
        <v>0</v>
      </c>
      <c r="CT316" s="70">
        <v>0</v>
      </c>
      <c r="CU316" s="70">
        <v>1</v>
      </c>
      <c r="CV316" s="70">
        <v>0</v>
      </c>
      <c r="CW316" s="70">
        <v>0</v>
      </c>
      <c r="CX316" s="70">
        <v>0</v>
      </c>
      <c r="CY316" s="70">
        <v>0</v>
      </c>
      <c r="CZ316" s="70">
        <v>0</v>
      </c>
      <c r="DA316" s="70">
        <v>0</v>
      </c>
      <c r="DB316" s="70">
        <v>5</v>
      </c>
      <c r="DC316" s="70">
        <v>0</v>
      </c>
      <c r="DD316" s="70">
        <v>0</v>
      </c>
      <c r="DE316" s="70">
        <v>0</v>
      </c>
      <c r="DF316" s="70">
        <v>0</v>
      </c>
      <c r="DG316" s="70">
        <v>5</v>
      </c>
      <c r="DH316" s="70">
        <v>0</v>
      </c>
      <c r="DI316" s="70">
        <v>0</v>
      </c>
      <c r="DJ316" s="70">
        <v>1</v>
      </c>
      <c r="DK316" s="70">
        <v>4</v>
      </c>
      <c r="DL316" s="70">
        <v>5</v>
      </c>
      <c r="DM316" s="70">
        <v>0</v>
      </c>
      <c r="DN316" s="70">
        <v>0</v>
      </c>
      <c r="DO316" s="70">
        <v>1</v>
      </c>
      <c r="DP316" s="70">
        <v>0</v>
      </c>
      <c r="DQ316" s="70">
        <v>2</v>
      </c>
      <c r="DR316" s="70">
        <v>3</v>
      </c>
      <c r="DS316" s="70">
        <v>0</v>
      </c>
      <c r="DT316" s="70">
        <v>1</v>
      </c>
      <c r="DU316" s="70">
        <v>0</v>
      </c>
      <c r="DV316" s="70">
        <v>1</v>
      </c>
      <c r="DW316" s="70">
        <v>3</v>
      </c>
      <c r="DX316" s="70">
        <v>0</v>
      </c>
      <c r="DY316" s="70">
        <v>8</v>
      </c>
      <c r="DZ316" s="70">
        <v>11</v>
      </c>
      <c r="EA316" s="70">
        <v>0</v>
      </c>
      <c r="EB316" s="70">
        <v>0</v>
      </c>
      <c r="EC316" s="70">
        <v>0</v>
      </c>
      <c r="ED316" s="70">
        <v>45</v>
      </c>
      <c r="EE316" s="70">
        <v>4</v>
      </c>
    </row>
    <row r="317" spans="1:135">
      <c r="A317" s="70" t="s">
        <v>380</v>
      </c>
      <c r="B317" s="70" t="s">
        <v>4610</v>
      </c>
      <c r="C317" s="70" t="s">
        <v>4610</v>
      </c>
      <c r="D317" s="70" t="s">
        <v>529</v>
      </c>
      <c r="E317" s="70" t="s">
        <v>558</v>
      </c>
      <c r="F317" s="70" t="str">
        <f t="shared" si="4"/>
        <v>臺南市中西區</v>
      </c>
      <c r="G317" s="70">
        <f>VLOOKUP(F317,郵遞區號!$C$2:$D$371,2,0)</f>
        <v>700</v>
      </c>
      <c r="H317" s="70" t="str">
        <f>VLOOKUP(D317,區域對照!$A$2:$B$23,2,0)</f>
        <v>南區</v>
      </c>
      <c r="I317" s="70" t="s">
        <v>3677</v>
      </c>
      <c r="J317" s="70" t="s">
        <v>4609</v>
      </c>
      <c r="K317" s="59" t="s">
        <v>6124</v>
      </c>
      <c r="L317" s="71" t="s">
        <v>1044</v>
      </c>
      <c r="M317" s="70" t="s">
        <v>1203</v>
      </c>
      <c r="N317" s="70" t="s">
        <v>1203</v>
      </c>
      <c r="O317" s="70" t="s">
        <v>1258</v>
      </c>
      <c r="P317" s="70" t="s">
        <v>708</v>
      </c>
      <c r="Q317" s="70" t="s">
        <v>1572</v>
      </c>
      <c r="R317" s="70" t="s">
        <v>3785</v>
      </c>
      <c r="S317" s="70" t="s">
        <v>4949</v>
      </c>
      <c r="T317" s="70" t="s">
        <v>5448</v>
      </c>
      <c r="U317" s="70">
        <v>22.998096499999999</v>
      </c>
      <c r="V317" s="70">
        <v>120.2062791</v>
      </c>
      <c r="W317" s="70" t="s">
        <v>2581</v>
      </c>
      <c r="X317" s="70" t="s">
        <v>708</v>
      </c>
      <c r="Y317" s="70" t="s">
        <v>708</v>
      </c>
      <c r="Z317" s="70" t="s">
        <v>708</v>
      </c>
      <c r="AA317" s="70" t="s">
        <v>708</v>
      </c>
      <c r="AB317" s="70" t="s">
        <v>708</v>
      </c>
      <c r="AC317" s="70" t="s">
        <v>708</v>
      </c>
      <c r="AD317" s="70" t="s">
        <v>708</v>
      </c>
      <c r="AE317" s="70" t="s">
        <v>708</v>
      </c>
      <c r="AF317" s="70" t="s">
        <v>5969</v>
      </c>
      <c r="AG317" s="70" t="s">
        <v>3493</v>
      </c>
      <c r="AI317" s="70" t="s">
        <v>2734</v>
      </c>
      <c r="AJ317" s="70" t="s">
        <v>2734</v>
      </c>
      <c r="AK317" s="70" t="s">
        <v>6490</v>
      </c>
      <c r="AL317" s="70" t="s">
        <v>2734</v>
      </c>
      <c r="AM317" s="70">
        <v>0</v>
      </c>
      <c r="AN317" s="70">
        <v>0</v>
      </c>
      <c r="AO317" s="70">
        <v>0</v>
      </c>
      <c r="AP317" s="70">
        <v>0</v>
      </c>
      <c r="AQ317" s="70">
        <v>0</v>
      </c>
      <c r="AR317" s="70">
        <v>0</v>
      </c>
      <c r="AS317" s="70">
        <v>0</v>
      </c>
      <c r="AT317" s="70">
        <v>1</v>
      </c>
      <c r="AU317" s="70">
        <v>20</v>
      </c>
      <c r="AV317" s="70">
        <v>0</v>
      </c>
      <c r="AW317" s="70">
        <v>0</v>
      </c>
      <c r="AX317" s="70">
        <v>0</v>
      </c>
      <c r="AY317" s="70">
        <v>2</v>
      </c>
      <c r="AZ317" s="70">
        <v>1</v>
      </c>
      <c r="BA317" s="70">
        <v>0</v>
      </c>
      <c r="BB317" s="70">
        <v>0</v>
      </c>
      <c r="BC317" s="70">
        <v>0</v>
      </c>
      <c r="BD317" s="70">
        <v>0</v>
      </c>
      <c r="BE317" s="70">
        <v>0</v>
      </c>
      <c r="BF317" s="70">
        <v>0</v>
      </c>
      <c r="BG317" s="70">
        <v>0</v>
      </c>
      <c r="BH317" s="70">
        <v>0</v>
      </c>
      <c r="BI317" s="70">
        <v>0</v>
      </c>
      <c r="BJ317" s="70">
        <v>0</v>
      </c>
      <c r="BK317" s="70">
        <v>0</v>
      </c>
      <c r="BL317" s="70">
        <v>0</v>
      </c>
      <c r="BM317" s="70">
        <v>0</v>
      </c>
      <c r="BN317" s="70">
        <v>0</v>
      </c>
      <c r="BO317" s="70">
        <v>0</v>
      </c>
      <c r="BP317" s="70">
        <v>0</v>
      </c>
      <c r="BQ317" s="70">
        <v>0</v>
      </c>
      <c r="BR317" s="70">
        <v>0</v>
      </c>
      <c r="BS317" s="70">
        <v>0</v>
      </c>
      <c r="BT317" s="70">
        <v>0</v>
      </c>
      <c r="BU317" s="70">
        <v>0</v>
      </c>
      <c r="BV317" s="70">
        <v>0</v>
      </c>
      <c r="BW317" s="70">
        <v>0</v>
      </c>
      <c r="BX317" s="70">
        <v>0</v>
      </c>
      <c r="BY317" s="70">
        <v>0</v>
      </c>
      <c r="BZ317" s="70">
        <v>0</v>
      </c>
      <c r="CA317" s="70">
        <v>0</v>
      </c>
      <c r="CB317" s="70">
        <v>1</v>
      </c>
      <c r="CC317" s="70">
        <v>0</v>
      </c>
      <c r="CD317" s="70">
        <v>0</v>
      </c>
      <c r="CE317" s="70">
        <v>0</v>
      </c>
      <c r="CF317" s="70">
        <v>1</v>
      </c>
      <c r="CG317" s="70">
        <v>0</v>
      </c>
      <c r="CH317" s="70">
        <v>0</v>
      </c>
      <c r="CI317" s="70">
        <v>0</v>
      </c>
      <c r="CJ317" s="70">
        <v>0</v>
      </c>
      <c r="CK317" s="70">
        <v>0</v>
      </c>
      <c r="CL317" s="70">
        <v>0</v>
      </c>
      <c r="CM317" s="70">
        <v>0</v>
      </c>
      <c r="CN317" s="70">
        <v>0</v>
      </c>
      <c r="CO317" s="70">
        <v>0</v>
      </c>
      <c r="CP317" s="70">
        <v>0</v>
      </c>
      <c r="CQ317" s="70">
        <v>0</v>
      </c>
      <c r="CR317" s="70">
        <v>0</v>
      </c>
      <c r="CS317" s="70">
        <v>0</v>
      </c>
      <c r="CT317" s="70">
        <v>0</v>
      </c>
      <c r="CU317" s="70">
        <v>0</v>
      </c>
      <c r="CV317" s="70">
        <v>0</v>
      </c>
      <c r="CW317" s="70">
        <v>0</v>
      </c>
      <c r="CX317" s="70">
        <v>0</v>
      </c>
      <c r="CY317" s="70">
        <v>0</v>
      </c>
      <c r="CZ317" s="70">
        <v>0</v>
      </c>
      <c r="DA317" s="70">
        <v>0</v>
      </c>
      <c r="DB317" s="70">
        <v>2</v>
      </c>
      <c r="DC317" s="70">
        <v>0</v>
      </c>
      <c r="DD317" s="70">
        <v>0</v>
      </c>
      <c r="DE317" s="70">
        <v>0</v>
      </c>
      <c r="DF317" s="70">
        <v>0</v>
      </c>
      <c r="DG317" s="70">
        <v>2</v>
      </c>
      <c r="DH317" s="70">
        <v>0</v>
      </c>
      <c r="DI317" s="70">
        <v>0</v>
      </c>
      <c r="DJ317" s="70">
        <v>0</v>
      </c>
      <c r="DK317" s="70">
        <v>0</v>
      </c>
      <c r="DL317" s="70">
        <v>0</v>
      </c>
      <c r="DM317" s="70">
        <v>0</v>
      </c>
      <c r="DN317" s="70">
        <v>0</v>
      </c>
      <c r="DO317" s="70">
        <v>0</v>
      </c>
      <c r="DP317" s="70">
        <v>0</v>
      </c>
      <c r="DQ317" s="70">
        <v>0</v>
      </c>
      <c r="DR317" s="70">
        <v>0</v>
      </c>
      <c r="DS317" s="70">
        <v>1</v>
      </c>
      <c r="DT317" s="70">
        <v>0</v>
      </c>
      <c r="DU317" s="70">
        <v>0</v>
      </c>
      <c r="DV317" s="70">
        <v>0</v>
      </c>
      <c r="DW317" s="70">
        <v>3</v>
      </c>
      <c r="DX317" s="70">
        <v>0</v>
      </c>
      <c r="DY317" s="70">
        <v>1</v>
      </c>
      <c r="DZ317" s="70">
        <v>8</v>
      </c>
      <c r="EA317" s="70">
        <v>0</v>
      </c>
      <c r="EB317" s="70">
        <v>0</v>
      </c>
      <c r="EC317" s="70">
        <v>0</v>
      </c>
      <c r="ED317" s="70">
        <v>15</v>
      </c>
      <c r="EE317" s="70">
        <v>4</v>
      </c>
    </row>
    <row r="318" spans="1:135">
      <c r="A318" s="70" t="s">
        <v>381</v>
      </c>
      <c r="B318" s="70" t="s">
        <v>4210</v>
      </c>
      <c r="C318" s="70" t="s">
        <v>4210</v>
      </c>
      <c r="D318" s="70" t="s">
        <v>529</v>
      </c>
      <c r="E318" s="70" t="s">
        <v>558</v>
      </c>
      <c r="F318" s="70" t="str">
        <f t="shared" si="4"/>
        <v>臺南市中西區</v>
      </c>
      <c r="G318" s="70">
        <f>VLOOKUP(F318,郵遞區號!$C$2:$D$371,2,0)</f>
        <v>700</v>
      </c>
      <c r="H318" s="70" t="str">
        <f>VLOOKUP(D318,區域對照!$A$2:$B$23,2,0)</f>
        <v>南區</v>
      </c>
      <c r="I318" s="70" t="s">
        <v>3677</v>
      </c>
      <c r="J318" s="70" t="s">
        <v>4609</v>
      </c>
      <c r="K318" s="59" t="s">
        <v>6124</v>
      </c>
      <c r="L318" s="71" t="s">
        <v>1045</v>
      </c>
      <c r="M318" s="70" t="s">
        <v>1203</v>
      </c>
      <c r="N318" s="70" t="s">
        <v>1203</v>
      </c>
      <c r="O318" s="70" t="s">
        <v>1258</v>
      </c>
      <c r="P318" s="70" t="s">
        <v>708</v>
      </c>
      <c r="Q318" s="70" t="s">
        <v>1573</v>
      </c>
      <c r="R318" s="70" t="s">
        <v>4722</v>
      </c>
      <c r="S318" s="70" t="s">
        <v>4722</v>
      </c>
      <c r="T318" s="70" t="s">
        <v>5449</v>
      </c>
      <c r="U318" s="70">
        <v>22.990286300000001</v>
      </c>
      <c r="V318" s="70">
        <v>120.1988861</v>
      </c>
      <c r="W318" s="70" t="s">
        <v>2582</v>
      </c>
      <c r="X318" s="70" t="s">
        <v>708</v>
      </c>
      <c r="Y318" s="70" t="s">
        <v>708</v>
      </c>
      <c r="Z318" s="70" t="s">
        <v>708</v>
      </c>
      <c r="AA318" s="70" t="s">
        <v>708</v>
      </c>
      <c r="AB318" s="70" t="s">
        <v>708</v>
      </c>
      <c r="AC318" s="70" t="s">
        <v>708</v>
      </c>
      <c r="AD318" s="70" t="s">
        <v>2734</v>
      </c>
      <c r="AE318" s="70" t="s">
        <v>2733</v>
      </c>
      <c r="AF318" s="70" t="s">
        <v>5970</v>
      </c>
      <c r="AG318" s="70" t="s">
        <v>3494</v>
      </c>
      <c r="AI318" s="70" t="s">
        <v>2734</v>
      </c>
      <c r="AJ318" s="70" t="s">
        <v>2734</v>
      </c>
      <c r="AK318" s="70" t="s">
        <v>6490</v>
      </c>
      <c r="AL318" s="70" t="s">
        <v>2734</v>
      </c>
      <c r="AM318" s="70">
        <v>0</v>
      </c>
      <c r="AN318" s="70">
        <v>0</v>
      </c>
      <c r="AO318" s="70">
        <v>0</v>
      </c>
      <c r="AP318" s="70">
        <v>0</v>
      </c>
      <c r="AQ318" s="70">
        <v>0</v>
      </c>
      <c r="AR318" s="70">
        <v>0</v>
      </c>
      <c r="AS318" s="70">
        <v>0</v>
      </c>
      <c r="AT318" s="70">
        <v>1</v>
      </c>
      <c r="AU318" s="70">
        <v>20</v>
      </c>
      <c r="AV318" s="70">
        <v>0</v>
      </c>
      <c r="AW318" s="70">
        <v>0</v>
      </c>
      <c r="AX318" s="70">
        <v>0</v>
      </c>
      <c r="AY318" s="70">
        <v>3</v>
      </c>
      <c r="AZ318" s="70">
        <v>1</v>
      </c>
      <c r="BA318" s="70">
        <v>0</v>
      </c>
      <c r="BB318" s="70">
        <v>0</v>
      </c>
      <c r="BC318" s="70">
        <v>0</v>
      </c>
      <c r="BD318" s="70">
        <v>0</v>
      </c>
      <c r="BE318" s="70">
        <v>0</v>
      </c>
      <c r="BF318" s="70">
        <v>0</v>
      </c>
      <c r="BG318" s="70">
        <v>0</v>
      </c>
      <c r="BH318" s="70">
        <v>0</v>
      </c>
      <c r="BI318" s="70">
        <v>0</v>
      </c>
      <c r="BJ318" s="70">
        <v>0</v>
      </c>
      <c r="BK318" s="70">
        <v>0</v>
      </c>
      <c r="BL318" s="70">
        <v>0</v>
      </c>
      <c r="BM318" s="70">
        <v>29</v>
      </c>
      <c r="BN318" s="70">
        <v>0</v>
      </c>
      <c r="BO318" s="70">
        <v>0</v>
      </c>
      <c r="BP318" s="70">
        <v>0</v>
      </c>
      <c r="BQ318" s="70">
        <v>0</v>
      </c>
      <c r="BR318" s="70">
        <v>0</v>
      </c>
      <c r="BS318" s="70">
        <v>0</v>
      </c>
      <c r="BT318" s="70">
        <v>0</v>
      </c>
      <c r="BU318" s="70">
        <v>0</v>
      </c>
      <c r="BV318" s="70">
        <v>45</v>
      </c>
      <c r="BW318" s="70">
        <v>0</v>
      </c>
      <c r="BX318" s="70">
        <v>0</v>
      </c>
      <c r="BY318" s="70">
        <v>0</v>
      </c>
      <c r="BZ318" s="70">
        <v>0</v>
      </c>
      <c r="CA318" s="70">
        <v>0</v>
      </c>
      <c r="CB318" s="70">
        <v>5</v>
      </c>
      <c r="CC318" s="70">
        <v>0</v>
      </c>
      <c r="CD318" s="70">
        <v>1</v>
      </c>
      <c r="CE318" s="70">
        <v>0</v>
      </c>
      <c r="CF318" s="70">
        <v>0</v>
      </c>
      <c r="CG318" s="70">
        <v>0</v>
      </c>
      <c r="CH318" s="70">
        <v>0</v>
      </c>
      <c r="CI318" s="70">
        <v>0</v>
      </c>
      <c r="CJ318" s="70">
        <v>0</v>
      </c>
      <c r="CK318" s="70">
        <v>0</v>
      </c>
      <c r="CL318" s="70">
        <v>0</v>
      </c>
      <c r="CM318" s="70">
        <v>3</v>
      </c>
      <c r="CN318" s="70">
        <v>0</v>
      </c>
      <c r="CO318" s="70">
        <v>0</v>
      </c>
      <c r="CP318" s="70">
        <v>0</v>
      </c>
      <c r="CQ318" s="70">
        <v>1</v>
      </c>
      <c r="CR318" s="70">
        <v>0</v>
      </c>
      <c r="CS318" s="70">
        <v>0</v>
      </c>
      <c r="CT318" s="70">
        <v>0</v>
      </c>
      <c r="CU318" s="70">
        <v>1</v>
      </c>
      <c r="CV318" s="70">
        <v>0</v>
      </c>
      <c r="CW318" s="70">
        <v>0</v>
      </c>
      <c r="CX318" s="70">
        <v>0</v>
      </c>
      <c r="CY318" s="70">
        <v>0</v>
      </c>
      <c r="CZ318" s="70">
        <v>0</v>
      </c>
      <c r="DA318" s="70">
        <v>0</v>
      </c>
      <c r="DB318" s="70">
        <v>11</v>
      </c>
      <c r="DC318" s="70">
        <v>0</v>
      </c>
      <c r="DD318" s="70">
        <v>0</v>
      </c>
      <c r="DE318" s="70">
        <v>0</v>
      </c>
      <c r="DF318" s="70">
        <v>0</v>
      </c>
      <c r="DG318" s="70">
        <v>11</v>
      </c>
      <c r="DH318" s="70">
        <v>0</v>
      </c>
      <c r="DI318" s="70">
        <v>0</v>
      </c>
      <c r="DJ318" s="70">
        <v>2</v>
      </c>
      <c r="DK318" s="70">
        <v>1</v>
      </c>
      <c r="DL318" s="70">
        <v>6</v>
      </c>
      <c r="DM318" s="70">
        <v>2</v>
      </c>
      <c r="DN318" s="70">
        <v>0</v>
      </c>
      <c r="DO318" s="70">
        <v>1</v>
      </c>
      <c r="DP318" s="70">
        <v>0</v>
      </c>
      <c r="DQ318" s="70">
        <v>1</v>
      </c>
      <c r="DR318" s="70">
        <v>5</v>
      </c>
      <c r="DS318" s="70">
        <v>0</v>
      </c>
      <c r="DT318" s="70">
        <v>1</v>
      </c>
      <c r="DU318" s="70">
        <v>0</v>
      </c>
      <c r="DV318" s="70">
        <v>3</v>
      </c>
      <c r="DW318" s="70">
        <v>2</v>
      </c>
      <c r="DX318" s="70">
        <v>0</v>
      </c>
      <c r="DY318" s="70">
        <v>9</v>
      </c>
      <c r="DZ318" s="70">
        <v>32</v>
      </c>
      <c r="EA318" s="70">
        <v>0</v>
      </c>
      <c r="EB318" s="70">
        <v>0</v>
      </c>
      <c r="EC318" s="70">
        <v>0</v>
      </c>
      <c r="ED318" s="70">
        <v>76</v>
      </c>
      <c r="EE318" s="70">
        <v>4</v>
      </c>
    </row>
    <row r="319" spans="1:135">
      <c r="A319" s="70" t="s">
        <v>382</v>
      </c>
      <c r="B319" s="70" t="s">
        <v>4610</v>
      </c>
      <c r="C319" s="70" t="s">
        <v>4610</v>
      </c>
      <c r="D319" s="70" t="s">
        <v>529</v>
      </c>
      <c r="E319" s="70" t="s">
        <v>558</v>
      </c>
      <c r="F319" s="70" t="str">
        <f t="shared" si="4"/>
        <v>臺南市中西區</v>
      </c>
      <c r="G319" s="70">
        <f>VLOOKUP(F319,郵遞區號!$C$2:$D$371,2,0)</f>
        <v>700</v>
      </c>
      <c r="H319" s="70" t="str">
        <f>VLOOKUP(D319,區域對照!$A$2:$B$23,2,0)</f>
        <v>南區</v>
      </c>
      <c r="I319" s="70" t="s">
        <v>3677</v>
      </c>
      <c r="J319" s="70" t="s">
        <v>4609</v>
      </c>
      <c r="K319" s="59" t="s">
        <v>6124</v>
      </c>
      <c r="L319" s="71" t="s">
        <v>1046</v>
      </c>
      <c r="M319" s="70" t="s">
        <v>1203</v>
      </c>
      <c r="N319" s="70" t="s">
        <v>1203</v>
      </c>
      <c r="O319" s="70" t="s">
        <v>1258</v>
      </c>
      <c r="P319" s="70" t="s">
        <v>708</v>
      </c>
      <c r="Q319" s="70" t="s">
        <v>1574</v>
      </c>
      <c r="R319" s="70" t="s">
        <v>3784</v>
      </c>
      <c r="S319" s="70" t="s">
        <v>4950</v>
      </c>
      <c r="T319" s="70" t="s">
        <v>5450</v>
      </c>
      <c r="U319" s="70">
        <v>22.987966</v>
      </c>
      <c r="V319" s="70">
        <v>120.1972997</v>
      </c>
      <c r="W319" s="70" t="s">
        <v>2583</v>
      </c>
      <c r="X319" s="70" t="s">
        <v>708</v>
      </c>
      <c r="Y319" s="70" t="s">
        <v>708</v>
      </c>
      <c r="Z319" s="70" t="s">
        <v>708</v>
      </c>
      <c r="AA319" s="70" t="s">
        <v>708</v>
      </c>
      <c r="AB319" s="70" t="s">
        <v>708</v>
      </c>
      <c r="AC319" s="70" t="s">
        <v>708</v>
      </c>
      <c r="AD319" s="70" t="s">
        <v>708</v>
      </c>
      <c r="AE319" s="70" t="s">
        <v>708</v>
      </c>
      <c r="AF319" s="70" t="s">
        <v>5971</v>
      </c>
      <c r="AG319" s="70" t="s">
        <v>3495</v>
      </c>
      <c r="AI319" s="70" t="s">
        <v>2734</v>
      </c>
      <c r="AJ319" s="70" t="s">
        <v>2734</v>
      </c>
      <c r="AK319" s="70" t="s">
        <v>6490</v>
      </c>
      <c r="AL319" s="70" t="s">
        <v>2734</v>
      </c>
      <c r="AM319" s="70">
        <v>0</v>
      </c>
      <c r="AN319" s="70">
        <v>0</v>
      </c>
      <c r="AO319" s="70">
        <v>0</v>
      </c>
      <c r="AP319" s="70">
        <v>0</v>
      </c>
      <c r="AQ319" s="70">
        <v>0</v>
      </c>
      <c r="AR319" s="70">
        <v>0</v>
      </c>
      <c r="AS319" s="70">
        <v>0</v>
      </c>
      <c r="AT319" s="70">
        <v>1</v>
      </c>
      <c r="AU319" s="70">
        <v>20</v>
      </c>
      <c r="AV319" s="70">
        <v>0</v>
      </c>
      <c r="AW319" s="70">
        <v>0</v>
      </c>
      <c r="AX319" s="70">
        <v>0</v>
      </c>
      <c r="AY319" s="70">
        <v>2</v>
      </c>
      <c r="AZ319" s="70">
        <v>0</v>
      </c>
      <c r="BA319" s="70">
        <v>0</v>
      </c>
      <c r="BB319" s="70">
        <v>0</v>
      </c>
      <c r="BC319" s="70">
        <v>0</v>
      </c>
      <c r="BD319" s="70">
        <v>0</v>
      </c>
      <c r="BE319" s="70">
        <v>0</v>
      </c>
      <c r="BF319" s="70">
        <v>0</v>
      </c>
      <c r="BG319" s="70">
        <v>0</v>
      </c>
      <c r="BH319" s="70">
        <v>0</v>
      </c>
      <c r="BI319" s="70">
        <v>0</v>
      </c>
      <c r="BJ319" s="70">
        <v>0</v>
      </c>
      <c r="BK319" s="70">
        <v>0</v>
      </c>
      <c r="BL319" s="70">
        <v>0</v>
      </c>
      <c r="BM319" s="70">
        <v>16</v>
      </c>
      <c r="BN319" s="70">
        <v>0</v>
      </c>
      <c r="BO319" s="70">
        <v>0</v>
      </c>
      <c r="BP319" s="70">
        <v>0</v>
      </c>
      <c r="BQ319" s="70">
        <v>0</v>
      </c>
      <c r="BR319" s="70">
        <v>0</v>
      </c>
      <c r="BS319" s="70">
        <v>0</v>
      </c>
      <c r="BT319" s="70">
        <v>0</v>
      </c>
      <c r="BU319" s="70">
        <v>0</v>
      </c>
      <c r="BV319" s="70">
        <v>0</v>
      </c>
      <c r="BW319" s="70">
        <v>0</v>
      </c>
      <c r="BX319" s="70">
        <v>0</v>
      </c>
      <c r="BY319" s="70">
        <v>0</v>
      </c>
      <c r="BZ319" s="70">
        <v>0</v>
      </c>
      <c r="CA319" s="70">
        <v>0</v>
      </c>
      <c r="CB319" s="70">
        <v>1</v>
      </c>
      <c r="CC319" s="70">
        <v>0</v>
      </c>
      <c r="CD319" s="70">
        <v>0</v>
      </c>
      <c r="CE319" s="70">
        <v>0</v>
      </c>
      <c r="CF319" s="70">
        <v>0</v>
      </c>
      <c r="CG319" s="70">
        <v>0</v>
      </c>
      <c r="CH319" s="70">
        <v>0</v>
      </c>
      <c r="CI319" s="70">
        <v>0</v>
      </c>
      <c r="CJ319" s="70">
        <v>0</v>
      </c>
      <c r="CK319" s="70">
        <v>0</v>
      </c>
      <c r="CL319" s="70">
        <v>0</v>
      </c>
      <c r="CM319" s="70">
        <v>0</v>
      </c>
      <c r="CN319" s="70">
        <v>0</v>
      </c>
      <c r="CO319" s="70">
        <v>0</v>
      </c>
      <c r="CP319" s="70">
        <v>0</v>
      </c>
      <c r="CQ319" s="70">
        <v>0</v>
      </c>
      <c r="CR319" s="70">
        <v>2</v>
      </c>
      <c r="CS319" s="70">
        <v>0</v>
      </c>
      <c r="CT319" s="70">
        <v>0</v>
      </c>
      <c r="CU319" s="70">
        <v>2</v>
      </c>
      <c r="CV319" s="70">
        <v>0</v>
      </c>
      <c r="CW319" s="70">
        <v>0</v>
      </c>
      <c r="CX319" s="70">
        <v>0</v>
      </c>
      <c r="CY319" s="70">
        <v>0</v>
      </c>
      <c r="CZ319" s="70">
        <v>0</v>
      </c>
      <c r="DA319" s="70">
        <v>0</v>
      </c>
      <c r="DB319" s="70">
        <v>5</v>
      </c>
      <c r="DC319" s="70">
        <v>0</v>
      </c>
      <c r="DD319" s="70">
        <v>0</v>
      </c>
      <c r="DE319" s="70">
        <v>0</v>
      </c>
      <c r="DF319" s="70">
        <v>0</v>
      </c>
      <c r="DG319" s="70">
        <v>5</v>
      </c>
      <c r="DH319" s="70">
        <v>0</v>
      </c>
      <c r="DI319" s="70">
        <v>0</v>
      </c>
      <c r="DJ319" s="70">
        <v>1</v>
      </c>
      <c r="DK319" s="70">
        <v>9</v>
      </c>
      <c r="DL319" s="70">
        <v>15</v>
      </c>
      <c r="DM319" s="70">
        <v>2</v>
      </c>
      <c r="DN319" s="70">
        <v>0</v>
      </c>
      <c r="DO319" s="70">
        <v>1</v>
      </c>
      <c r="DP319" s="70">
        <v>0</v>
      </c>
      <c r="DQ319" s="70">
        <v>1</v>
      </c>
      <c r="DR319" s="70">
        <v>13</v>
      </c>
      <c r="DS319" s="70">
        <v>1</v>
      </c>
      <c r="DT319" s="70">
        <v>0</v>
      </c>
      <c r="DU319" s="70">
        <v>0</v>
      </c>
      <c r="DV319" s="70">
        <v>1</v>
      </c>
      <c r="DW319" s="70">
        <v>2</v>
      </c>
      <c r="DX319" s="70">
        <v>0</v>
      </c>
      <c r="DY319" s="70">
        <v>5</v>
      </c>
      <c r="DZ319" s="70">
        <v>10</v>
      </c>
      <c r="EA319" s="70">
        <v>0</v>
      </c>
      <c r="EB319" s="70">
        <v>0</v>
      </c>
      <c r="EC319" s="70">
        <v>0</v>
      </c>
      <c r="ED319" s="70">
        <v>66</v>
      </c>
      <c r="EE319" s="70">
        <v>4</v>
      </c>
    </row>
    <row r="320" spans="1:135">
      <c r="A320" s="70" t="s">
        <v>384</v>
      </c>
      <c r="B320" s="70" t="s">
        <v>4610</v>
      </c>
      <c r="C320" s="70" t="s">
        <v>4610</v>
      </c>
      <c r="D320" s="70" t="s">
        <v>530</v>
      </c>
      <c r="E320" s="70" t="s">
        <v>573</v>
      </c>
      <c r="F320" s="70" t="str">
        <f t="shared" si="4"/>
        <v>嘉義市東區</v>
      </c>
      <c r="G320" s="70">
        <f>VLOOKUP(F320,郵遞區號!$C$2:$D$371,2,0)</f>
        <v>600</v>
      </c>
      <c r="H320" s="70" t="str">
        <f>VLOOKUP(D320,區域對照!$A$2:$B$23,2,0)</f>
        <v>南區</v>
      </c>
      <c r="I320" s="70" t="s">
        <v>3677</v>
      </c>
      <c r="J320" s="70" t="s">
        <v>4609</v>
      </c>
      <c r="K320" s="59" t="s">
        <v>6124</v>
      </c>
      <c r="L320" s="71" t="s">
        <v>1048</v>
      </c>
      <c r="M320" s="70" t="s">
        <v>1203</v>
      </c>
      <c r="N320" s="70" t="s">
        <v>1203</v>
      </c>
      <c r="O320" s="70" t="s">
        <v>1258</v>
      </c>
      <c r="P320" s="70" t="s">
        <v>708</v>
      </c>
      <c r="Q320" s="70" t="s">
        <v>1576</v>
      </c>
      <c r="R320" s="70" t="s">
        <v>3783</v>
      </c>
      <c r="S320" s="70" t="s">
        <v>3783</v>
      </c>
      <c r="T320" s="70" t="s">
        <v>5452</v>
      </c>
      <c r="U320" s="70">
        <v>23.480475899999998</v>
      </c>
      <c r="V320" s="70">
        <v>120.45351290000001</v>
      </c>
      <c r="W320" s="70" t="s">
        <v>2585</v>
      </c>
      <c r="X320" s="70" t="s">
        <v>708</v>
      </c>
      <c r="Y320" s="70" t="s">
        <v>708</v>
      </c>
      <c r="Z320" s="70" t="s">
        <v>708</v>
      </c>
      <c r="AA320" s="70" t="s">
        <v>2733</v>
      </c>
      <c r="AB320" s="70" t="s">
        <v>3092</v>
      </c>
      <c r="AC320" s="70" t="s">
        <v>2733</v>
      </c>
      <c r="AD320" s="70" t="s">
        <v>2734</v>
      </c>
      <c r="AE320" s="70" t="s">
        <v>2733</v>
      </c>
      <c r="AF320" s="70" t="s">
        <v>5973</v>
      </c>
      <c r="AG320" s="70" t="s">
        <v>3497</v>
      </c>
      <c r="AI320" s="70" t="s">
        <v>6263</v>
      </c>
      <c r="AJ320" s="70" t="s">
        <v>3659</v>
      </c>
      <c r="AK320" s="70" t="s">
        <v>6503</v>
      </c>
      <c r="AL320" s="70" t="s">
        <v>3656</v>
      </c>
      <c r="AM320" s="70">
        <v>1</v>
      </c>
      <c r="AN320" s="70">
        <v>1</v>
      </c>
      <c r="AO320" s="70">
        <v>2</v>
      </c>
      <c r="AP320" s="70">
        <v>1</v>
      </c>
      <c r="AQ320" s="70">
        <v>1</v>
      </c>
      <c r="AR320" s="70">
        <v>2</v>
      </c>
      <c r="AS320" s="70">
        <v>2</v>
      </c>
      <c r="AT320" s="70">
        <v>4</v>
      </c>
      <c r="AU320" s="70">
        <v>235</v>
      </c>
      <c r="AV320" s="70">
        <v>0</v>
      </c>
      <c r="AW320" s="70">
        <v>0</v>
      </c>
      <c r="AX320" s="70">
        <v>0</v>
      </c>
      <c r="AY320" s="70">
        <v>26</v>
      </c>
      <c r="AZ320" s="70">
        <v>4</v>
      </c>
      <c r="BA320" s="70">
        <v>0</v>
      </c>
      <c r="BB320" s="70">
        <v>0</v>
      </c>
      <c r="BC320" s="70">
        <v>0</v>
      </c>
      <c r="BD320" s="70">
        <v>0</v>
      </c>
      <c r="BE320" s="70">
        <v>0</v>
      </c>
      <c r="BF320" s="70">
        <v>8</v>
      </c>
      <c r="BG320" s="70">
        <v>0</v>
      </c>
      <c r="BH320" s="70">
        <v>0</v>
      </c>
      <c r="BI320" s="70">
        <v>0</v>
      </c>
      <c r="BJ320" s="70">
        <v>0</v>
      </c>
      <c r="BK320" s="70">
        <v>0</v>
      </c>
      <c r="BL320" s="70">
        <v>4</v>
      </c>
      <c r="BM320" s="70">
        <v>40</v>
      </c>
      <c r="BN320" s="70">
        <v>3</v>
      </c>
      <c r="BO320" s="70">
        <v>0</v>
      </c>
      <c r="BP320" s="70">
        <v>0</v>
      </c>
      <c r="BQ320" s="70">
        <v>0</v>
      </c>
      <c r="BR320" s="70">
        <v>0</v>
      </c>
      <c r="BS320" s="70">
        <v>0</v>
      </c>
      <c r="BT320" s="70">
        <v>0</v>
      </c>
      <c r="BU320" s="70">
        <v>0</v>
      </c>
      <c r="BV320" s="70">
        <v>59</v>
      </c>
      <c r="BW320" s="70">
        <v>0</v>
      </c>
      <c r="BX320" s="70">
        <v>0</v>
      </c>
      <c r="BY320" s="70">
        <v>0</v>
      </c>
      <c r="BZ320" s="70">
        <v>0</v>
      </c>
      <c r="CA320" s="70">
        <v>0</v>
      </c>
      <c r="CB320" s="70">
        <v>13</v>
      </c>
      <c r="CC320" s="70">
        <v>0</v>
      </c>
      <c r="CD320" s="70">
        <v>8</v>
      </c>
      <c r="CE320" s="70">
        <v>0</v>
      </c>
      <c r="CF320" s="70">
        <v>0</v>
      </c>
      <c r="CG320" s="70">
        <v>0</v>
      </c>
      <c r="CH320" s="70">
        <v>0</v>
      </c>
      <c r="CI320" s="70">
        <v>2</v>
      </c>
      <c r="CJ320" s="70">
        <v>0</v>
      </c>
      <c r="CK320" s="70">
        <v>3</v>
      </c>
      <c r="CL320" s="70">
        <v>2</v>
      </c>
      <c r="CM320" s="70">
        <v>1</v>
      </c>
      <c r="CN320" s="70">
        <v>0</v>
      </c>
      <c r="CO320" s="70">
        <v>1</v>
      </c>
      <c r="CP320" s="70">
        <v>2</v>
      </c>
      <c r="CQ320" s="70">
        <v>5</v>
      </c>
      <c r="CR320" s="70">
        <v>1</v>
      </c>
      <c r="CS320" s="70">
        <v>0</v>
      </c>
      <c r="CT320" s="70">
        <v>2</v>
      </c>
      <c r="CU320" s="70">
        <v>3</v>
      </c>
      <c r="CV320" s="70">
        <v>0</v>
      </c>
      <c r="CW320" s="70">
        <v>1</v>
      </c>
      <c r="CX320" s="70">
        <v>0</v>
      </c>
      <c r="CY320" s="70">
        <v>0</v>
      </c>
      <c r="CZ320" s="70">
        <v>0</v>
      </c>
      <c r="DA320" s="70">
        <v>0</v>
      </c>
      <c r="DB320" s="70">
        <v>44</v>
      </c>
      <c r="DC320" s="70">
        <v>0</v>
      </c>
      <c r="DD320" s="70">
        <v>0</v>
      </c>
      <c r="DE320" s="70">
        <v>0</v>
      </c>
      <c r="DF320" s="70">
        <v>0</v>
      </c>
      <c r="DG320" s="70">
        <v>44</v>
      </c>
      <c r="DH320" s="70">
        <v>0</v>
      </c>
      <c r="DI320" s="70">
        <v>0</v>
      </c>
      <c r="DJ320" s="70">
        <v>3</v>
      </c>
      <c r="DK320" s="70">
        <v>7</v>
      </c>
      <c r="DL320" s="70">
        <v>27</v>
      </c>
      <c r="DM320" s="70">
        <v>3</v>
      </c>
      <c r="DN320" s="70">
        <v>0</v>
      </c>
      <c r="DO320" s="70">
        <v>5</v>
      </c>
      <c r="DP320" s="70">
        <v>1</v>
      </c>
      <c r="DQ320" s="70">
        <v>1</v>
      </c>
      <c r="DR320" s="70">
        <v>8</v>
      </c>
      <c r="DS320" s="70">
        <v>0</v>
      </c>
      <c r="DT320" s="70">
        <v>11</v>
      </c>
      <c r="DU320" s="70">
        <v>1</v>
      </c>
      <c r="DV320" s="70">
        <v>16</v>
      </c>
      <c r="DW320" s="70">
        <v>18</v>
      </c>
      <c r="DX320" s="70">
        <v>0</v>
      </c>
      <c r="DY320" s="70">
        <v>40</v>
      </c>
      <c r="DZ320" s="70">
        <v>124</v>
      </c>
      <c r="EA320" s="70">
        <v>0</v>
      </c>
      <c r="EB320" s="70">
        <v>0</v>
      </c>
      <c r="EC320" s="70">
        <v>0</v>
      </c>
      <c r="ED320" s="70">
        <v>309</v>
      </c>
      <c r="EE320" s="70">
        <v>4</v>
      </c>
    </row>
    <row r="321" spans="1:135">
      <c r="A321" s="70" t="s">
        <v>385</v>
      </c>
      <c r="B321" s="70" t="s">
        <v>4610</v>
      </c>
      <c r="C321" s="70" t="s">
        <v>4610</v>
      </c>
      <c r="D321" s="70" t="s">
        <v>530</v>
      </c>
      <c r="E321" s="70" t="s">
        <v>557</v>
      </c>
      <c r="F321" s="70" t="str">
        <f t="shared" si="4"/>
        <v>嘉義市西區</v>
      </c>
      <c r="G321" s="70">
        <f>VLOOKUP(F321,郵遞區號!$C$2:$D$371,2,0)</f>
        <v>600</v>
      </c>
      <c r="H321" s="70" t="str">
        <f>VLOOKUP(D321,區域對照!$A$2:$B$23,2,0)</f>
        <v>南區</v>
      </c>
      <c r="I321" s="70" t="s">
        <v>3677</v>
      </c>
      <c r="J321" s="70" t="s">
        <v>4609</v>
      </c>
      <c r="K321" s="59" t="s">
        <v>6124</v>
      </c>
      <c r="L321" s="71" t="s">
        <v>1049</v>
      </c>
      <c r="M321" s="70" t="s">
        <v>1203</v>
      </c>
      <c r="N321" s="70" t="s">
        <v>1203</v>
      </c>
      <c r="O321" s="70" t="s">
        <v>1258</v>
      </c>
      <c r="P321" s="70" t="s">
        <v>708</v>
      </c>
      <c r="Q321" s="70" t="s">
        <v>1577</v>
      </c>
      <c r="R321" s="70" t="s">
        <v>3782</v>
      </c>
      <c r="S321" s="70" t="s">
        <v>4952</v>
      </c>
      <c r="T321" s="70" t="s">
        <v>5453</v>
      </c>
      <c r="U321" s="70">
        <v>23.482168300000001</v>
      </c>
      <c r="V321" s="70">
        <v>120.4475748</v>
      </c>
      <c r="W321" s="70" t="s">
        <v>2586</v>
      </c>
      <c r="X321" s="70" t="s">
        <v>708</v>
      </c>
      <c r="Y321" s="70" t="s">
        <v>708</v>
      </c>
      <c r="Z321" s="70" t="s">
        <v>708</v>
      </c>
      <c r="AA321" s="70" t="s">
        <v>708</v>
      </c>
      <c r="AB321" s="70" t="s">
        <v>708</v>
      </c>
      <c r="AC321" s="70" t="s">
        <v>708</v>
      </c>
      <c r="AD321" s="70" t="s">
        <v>708</v>
      </c>
      <c r="AE321" s="70" t="s">
        <v>708</v>
      </c>
      <c r="AF321" s="70" t="s">
        <v>5974</v>
      </c>
      <c r="AG321" s="70" t="s">
        <v>3498</v>
      </c>
      <c r="AI321" s="70" t="s">
        <v>2734</v>
      </c>
      <c r="AJ321" s="70" t="s">
        <v>2734</v>
      </c>
      <c r="AK321" s="70" t="s">
        <v>6490</v>
      </c>
      <c r="AL321" s="70" t="s">
        <v>2734</v>
      </c>
      <c r="AM321" s="70">
        <v>0</v>
      </c>
      <c r="AN321" s="70">
        <v>0</v>
      </c>
      <c r="AO321" s="70">
        <v>0</v>
      </c>
      <c r="AP321" s="70">
        <v>0</v>
      </c>
      <c r="AQ321" s="70">
        <v>0</v>
      </c>
      <c r="AR321" s="70">
        <v>0</v>
      </c>
      <c r="AS321" s="70">
        <v>0</v>
      </c>
      <c r="AT321" s="70">
        <v>1</v>
      </c>
      <c r="AU321" s="70">
        <v>33</v>
      </c>
      <c r="AV321" s="70">
        <v>0</v>
      </c>
      <c r="AW321" s="70">
        <v>0</v>
      </c>
      <c r="AX321" s="70">
        <v>0</v>
      </c>
      <c r="AY321" s="70">
        <v>1</v>
      </c>
      <c r="AZ321" s="70">
        <v>1</v>
      </c>
      <c r="BA321" s="70">
        <v>0</v>
      </c>
      <c r="BB321" s="70">
        <v>0</v>
      </c>
      <c r="BC321" s="70">
        <v>0</v>
      </c>
      <c r="BD321" s="70">
        <v>0</v>
      </c>
      <c r="BE321" s="70">
        <v>0</v>
      </c>
      <c r="BF321" s="70">
        <v>10</v>
      </c>
      <c r="BG321" s="70">
        <v>0</v>
      </c>
      <c r="BH321" s="70">
        <v>0</v>
      </c>
      <c r="BI321" s="70">
        <v>0</v>
      </c>
      <c r="BJ321" s="70">
        <v>0</v>
      </c>
      <c r="BK321" s="70">
        <v>0</v>
      </c>
      <c r="BL321" s="70">
        <v>1</v>
      </c>
      <c r="BM321" s="70">
        <v>15</v>
      </c>
      <c r="BN321" s="70">
        <v>1</v>
      </c>
      <c r="BO321" s="70">
        <v>0</v>
      </c>
      <c r="BP321" s="70">
        <v>0</v>
      </c>
      <c r="BQ321" s="70">
        <v>0</v>
      </c>
      <c r="BR321" s="70">
        <v>0</v>
      </c>
      <c r="BS321" s="70">
        <v>0</v>
      </c>
      <c r="BT321" s="70">
        <v>0</v>
      </c>
      <c r="BU321" s="70">
        <v>0</v>
      </c>
      <c r="BV321" s="70">
        <v>0</v>
      </c>
      <c r="BW321" s="70">
        <v>0</v>
      </c>
      <c r="BX321" s="70">
        <v>0</v>
      </c>
      <c r="BY321" s="70">
        <v>0</v>
      </c>
      <c r="BZ321" s="70">
        <v>0</v>
      </c>
      <c r="CA321" s="70">
        <v>0</v>
      </c>
      <c r="CB321" s="70">
        <v>3</v>
      </c>
      <c r="CC321" s="70">
        <v>0</v>
      </c>
      <c r="CD321" s="70">
        <v>0</v>
      </c>
      <c r="CE321" s="70">
        <v>0</v>
      </c>
      <c r="CF321" s="70">
        <v>0</v>
      </c>
      <c r="CG321" s="70">
        <v>0</v>
      </c>
      <c r="CH321" s="70">
        <v>0</v>
      </c>
      <c r="CI321" s="70">
        <v>0</v>
      </c>
      <c r="CJ321" s="70">
        <v>0</v>
      </c>
      <c r="CK321" s="70">
        <v>0</v>
      </c>
      <c r="CL321" s="70">
        <v>0</v>
      </c>
      <c r="CM321" s="70">
        <v>0</v>
      </c>
      <c r="CN321" s="70">
        <v>0</v>
      </c>
      <c r="CO321" s="70">
        <v>1</v>
      </c>
      <c r="CP321" s="70">
        <v>0</v>
      </c>
      <c r="CQ321" s="70">
        <v>1</v>
      </c>
      <c r="CR321" s="70">
        <v>0</v>
      </c>
      <c r="CS321" s="70">
        <v>0</v>
      </c>
      <c r="CT321" s="70">
        <v>0</v>
      </c>
      <c r="CU321" s="70">
        <v>0</v>
      </c>
      <c r="CV321" s="70">
        <v>0</v>
      </c>
      <c r="CW321" s="70">
        <v>0</v>
      </c>
      <c r="CX321" s="70">
        <v>0</v>
      </c>
      <c r="CY321" s="70">
        <v>0</v>
      </c>
      <c r="CZ321" s="70">
        <v>0</v>
      </c>
      <c r="DA321" s="70">
        <v>0</v>
      </c>
      <c r="DB321" s="70">
        <v>5</v>
      </c>
      <c r="DC321" s="70">
        <v>0</v>
      </c>
      <c r="DD321" s="70">
        <v>0</v>
      </c>
      <c r="DE321" s="70">
        <v>0</v>
      </c>
      <c r="DF321" s="70">
        <v>0</v>
      </c>
      <c r="DG321" s="70">
        <v>5</v>
      </c>
      <c r="DH321" s="70">
        <v>0</v>
      </c>
      <c r="DI321" s="70">
        <v>0</v>
      </c>
      <c r="DJ321" s="70">
        <v>1</v>
      </c>
      <c r="DK321" s="70">
        <v>0</v>
      </c>
      <c r="DL321" s="70">
        <v>0</v>
      </c>
      <c r="DM321" s="70">
        <v>0</v>
      </c>
      <c r="DN321" s="70">
        <v>0</v>
      </c>
      <c r="DO321" s="70">
        <v>1</v>
      </c>
      <c r="DP321" s="70">
        <v>0</v>
      </c>
      <c r="DQ321" s="70">
        <v>0</v>
      </c>
      <c r="DR321" s="70">
        <v>0</v>
      </c>
      <c r="DS321" s="70">
        <v>0</v>
      </c>
      <c r="DT321" s="70">
        <v>2</v>
      </c>
      <c r="DU321" s="70">
        <v>0</v>
      </c>
      <c r="DV321" s="70">
        <v>1</v>
      </c>
      <c r="DW321" s="70">
        <v>2</v>
      </c>
      <c r="DX321" s="70">
        <v>0</v>
      </c>
      <c r="DY321" s="70">
        <v>7</v>
      </c>
      <c r="DZ321" s="70">
        <v>28</v>
      </c>
      <c r="EA321" s="70">
        <v>0</v>
      </c>
      <c r="EB321" s="70">
        <v>0</v>
      </c>
      <c r="EC321" s="70">
        <v>0</v>
      </c>
      <c r="ED321" s="70">
        <v>47</v>
      </c>
      <c r="EE321" s="70">
        <v>4</v>
      </c>
    </row>
    <row r="322" spans="1:135">
      <c r="A322" s="70" t="s">
        <v>387</v>
      </c>
      <c r="B322" s="70" t="s">
        <v>4610</v>
      </c>
      <c r="C322" s="70" t="s">
        <v>4610</v>
      </c>
      <c r="D322" s="70" t="s">
        <v>530</v>
      </c>
      <c r="E322" s="70" t="s">
        <v>557</v>
      </c>
      <c r="F322" s="70" t="str">
        <f t="shared" ref="F322:F385" si="5">_xlfn.CONCAT(D322,E322)</f>
        <v>嘉義市西區</v>
      </c>
      <c r="G322" s="70">
        <f>VLOOKUP(F322,郵遞區號!$C$2:$D$371,2,0)</f>
        <v>600</v>
      </c>
      <c r="H322" s="70" t="str">
        <f>VLOOKUP(D322,區域對照!$A$2:$B$23,2,0)</f>
        <v>南區</v>
      </c>
      <c r="I322" s="70" t="s">
        <v>3677</v>
      </c>
      <c r="J322" s="70" t="s">
        <v>4609</v>
      </c>
      <c r="K322" s="59" t="s">
        <v>6124</v>
      </c>
      <c r="L322" s="71" t="s">
        <v>1051</v>
      </c>
      <c r="M322" s="70" t="s">
        <v>1203</v>
      </c>
      <c r="N322" s="70" t="s">
        <v>1203</v>
      </c>
      <c r="O322" s="70" t="s">
        <v>1258</v>
      </c>
      <c r="P322" s="70" t="s">
        <v>708</v>
      </c>
      <c r="Q322" s="70" t="s">
        <v>1579</v>
      </c>
      <c r="R322" s="70" t="s">
        <v>3780</v>
      </c>
      <c r="S322" s="70" t="s">
        <v>3780</v>
      </c>
      <c r="T322" s="70" t="s">
        <v>5455</v>
      </c>
      <c r="U322" s="70">
        <v>23.453532800000001</v>
      </c>
      <c r="V322" s="70">
        <v>120.4336569</v>
      </c>
      <c r="W322" s="70" t="s">
        <v>2588</v>
      </c>
      <c r="X322" s="70" t="s">
        <v>708</v>
      </c>
      <c r="Y322" s="70" t="s">
        <v>708</v>
      </c>
      <c r="Z322" s="70" t="s">
        <v>708</v>
      </c>
      <c r="AA322" s="70" t="s">
        <v>708</v>
      </c>
      <c r="AB322" s="70" t="s">
        <v>708</v>
      </c>
      <c r="AC322" s="70" t="s">
        <v>708</v>
      </c>
      <c r="AD322" s="70" t="s">
        <v>708</v>
      </c>
      <c r="AE322" s="70" t="s">
        <v>708</v>
      </c>
      <c r="AF322" s="70" t="s">
        <v>5976</v>
      </c>
      <c r="AG322" s="70" t="s">
        <v>3500</v>
      </c>
      <c r="AI322" s="70" t="s">
        <v>2734</v>
      </c>
      <c r="AJ322" s="70" t="s">
        <v>2734</v>
      </c>
      <c r="AK322" s="70" t="s">
        <v>6490</v>
      </c>
      <c r="AL322" s="70" t="s">
        <v>2734</v>
      </c>
      <c r="AM322" s="70">
        <v>0</v>
      </c>
      <c r="AN322" s="70">
        <v>0</v>
      </c>
      <c r="AO322" s="70">
        <v>0</v>
      </c>
      <c r="AP322" s="70">
        <v>0</v>
      </c>
      <c r="AQ322" s="70">
        <v>0</v>
      </c>
      <c r="AR322" s="70">
        <v>0</v>
      </c>
      <c r="AS322" s="70">
        <v>0</v>
      </c>
      <c r="AT322" s="70">
        <v>1</v>
      </c>
      <c r="AU322" s="70">
        <v>20</v>
      </c>
      <c r="AV322" s="70">
        <v>0</v>
      </c>
      <c r="AW322" s="70">
        <v>0</v>
      </c>
      <c r="AX322" s="70">
        <v>0</v>
      </c>
      <c r="AY322" s="70">
        <v>3</v>
      </c>
      <c r="AZ322" s="70">
        <v>0</v>
      </c>
      <c r="BA322" s="70">
        <v>0</v>
      </c>
      <c r="BB322" s="70">
        <v>0</v>
      </c>
      <c r="BC322" s="70">
        <v>0</v>
      </c>
      <c r="BD322" s="70">
        <v>0</v>
      </c>
      <c r="BE322" s="70">
        <v>0</v>
      </c>
      <c r="BF322" s="70">
        <v>0</v>
      </c>
      <c r="BG322" s="70">
        <v>0</v>
      </c>
      <c r="BH322" s="70">
        <v>0</v>
      </c>
      <c r="BI322" s="70">
        <v>0</v>
      </c>
      <c r="BJ322" s="70">
        <v>0</v>
      </c>
      <c r="BK322" s="70">
        <v>0</v>
      </c>
      <c r="BL322" s="70">
        <v>4</v>
      </c>
      <c r="BM322" s="70">
        <v>24</v>
      </c>
      <c r="BN322" s="70">
        <v>0</v>
      </c>
      <c r="BO322" s="70">
        <v>0</v>
      </c>
      <c r="BP322" s="70">
        <v>0</v>
      </c>
      <c r="BQ322" s="70">
        <v>0</v>
      </c>
      <c r="BR322" s="70">
        <v>0</v>
      </c>
      <c r="BS322" s="70">
        <v>0</v>
      </c>
      <c r="BT322" s="70">
        <v>0</v>
      </c>
      <c r="BU322" s="70">
        <v>0</v>
      </c>
      <c r="BV322" s="70">
        <v>0</v>
      </c>
      <c r="BW322" s="70">
        <v>0</v>
      </c>
      <c r="BX322" s="70">
        <v>0</v>
      </c>
      <c r="BY322" s="70">
        <v>0</v>
      </c>
      <c r="BZ322" s="70">
        <v>0</v>
      </c>
      <c r="CA322" s="70">
        <v>0</v>
      </c>
      <c r="CB322" s="70">
        <v>2</v>
      </c>
      <c r="CC322" s="70">
        <v>0</v>
      </c>
      <c r="CD322" s="70">
        <v>3</v>
      </c>
      <c r="CE322" s="70">
        <v>0</v>
      </c>
      <c r="CF322" s="70">
        <v>0</v>
      </c>
      <c r="CG322" s="70">
        <v>0</v>
      </c>
      <c r="CH322" s="70">
        <v>0</v>
      </c>
      <c r="CI322" s="70">
        <v>0</v>
      </c>
      <c r="CJ322" s="70">
        <v>0</v>
      </c>
      <c r="CK322" s="70">
        <v>0</v>
      </c>
      <c r="CL322" s="70">
        <v>0</v>
      </c>
      <c r="CM322" s="70">
        <v>1</v>
      </c>
      <c r="CN322" s="70">
        <v>0</v>
      </c>
      <c r="CO322" s="70">
        <v>0</v>
      </c>
      <c r="CP322" s="70">
        <v>0</v>
      </c>
      <c r="CQ322" s="70">
        <v>0</v>
      </c>
      <c r="CR322" s="70">
        <v>0</v>
      </c>
      <c r="CS322" s="70">
        <v>0</v>
      </c>
      <c r="CT322" s="70">
        <v>0</v>
      </c>
      <c r="CU322" s="70">
        <v>0</v>
      </c>
      <c r="CV322" s="70">
        <v>0</v>
      </c>
      <c r="CW322" s="70">
        <v>0</v>
      </c>
      <c r="CX322" s="70">
        <v>0</v>
      </c>
      <c r="CY322" s="70">
        <v>0</v>
      </c>
      <c r="CZ322" s="70">
        <v>0</v>
      </c>
      <c r="DA322" s="70">
        <v>0</v>
      </c>
      <c r="DB322" s="70">
        <v>6</v>
      </c>
      <c r="DC322" s="70">
        <v>0</v>
      </c>
      <c r="DD322" s="70">
        <v>0</v>
      </c>
      <c r="DE322" s="70">
        <v>0</v>
      </c>
      <c r="DF322" s="70">
        <v>0</v>
      </c>
      <c r="DG322" s="70">
        <v>6</v>
      </c>
      <c r="DH322" s="70">
        <v>0</v>
      </c>
      <c r="DI322" s="70">
        <v>0</v>
      </c>
      <c r="DJ322" s="70">
        <v>1</v>
      </c>
      <c r="DK322" s="70">
        <v>0</v>
      </c>
      <c r="DL322" s="70">
        <v>0</v>
      </c>
      <c r="DM322" s="70">
        <v>0</v>
      </c>
      <c r="DN322" s="70">
        <v>0</v>
      </c>
      <c r="DO322" s="70">
        <v>1</v>
      </c>
      <c r="DP322" s="70">
        <v>0</v>
      </c>
      <c r="DQ322" s="70">
        <v>0</v>
      </c>
      <c r="DR322" s="70">
        <v>0</v>
      </c>
      <c r="DS322" s="70">
        <v>0</v>
      </c>
      <c r="DT322" s="70">
        <v>1</v>
      </c>
      <c r="DU322" s="70">
        <v>0</v>
      </c>
      <c r="DV322" s="70">
        <v>2</v>
      </c>
      <c r="DW322" s="70">
        <v>3</v>
      </c>
      <c r="DX322" s="70">
        <v>0</v>
      </c>
      <c r="DY322" s="70">
        <v>3</v>
      </c>
      <c r="DZ322" s="70">
        <v>29</v>
      </c>
      <c r="EA322" s="70">
        <v>0</v>
      </c>
      <c r="EB322" s="70">
        <v>0</v>
      </c>
      <c r="EC322" s="70">
        <v>0</v>
      </c>
      <c r="ED322" s="70">
        <v>46</v>
      </c>
      <c r="EE322" s="70">
        <v>4</v>
      </c>
    </row>
    <row r="323" spans="1:135">
      <c r="A323" s="70" t="s">
        <v>388</v>
      </c>
      <c r="B323" s="70" t="s">
        <v>4610</v>
      </c>
      <c r="C323" s="70" t="s">
        <v>4610</v>
      </c>
      <c r="D323" s="70" t="s">
        <v>531</v>
      </c>
      <c r="E323" s="70" t="s">
        <v>616</v>
      </c>
      <c r="F323" s="70" t="str">
        <f t="shared" si="5"/>
        <v>新北市板橋區</v>
      </c>
      <c r="G323" s="70">
        <f>VLOOKUP(F323,郵遞區號!$C$2:$D$371,2,0)</f>
        <v>220</v>
      </c>
      <c r="H323" s="70" t="str">
        <f>VLOOKUP(D323,區域對照!$A$2:$B$23,2,0)</f>
        <v>台北區</v>
      </c>
      <c r="I323" s="70" t="s">
        <v>3677</v>
      </c>
      <c r="J323" s="70" t="s">
        <v>4609</v>
      </c>
      <c r="K323" s="59" t="s">
        <v>6124</v>
      </c>
      <c r="L323" s="71" t="s">
        <v>1052</v>
      </c>
      <c r="M323" s="70" t="s">
        <v>1203</v>
      </c>
      <c r="N323" s="70" t="s">
        <v>1203</v>
      </c>
      <c r="O323" s="70" t="s">
        <v>1258</v>
      </c>
      <c r="P323" s="70" t="s">
        <v>708</v>
      </c>
      <c r="Q323" s="70" t="s">
        <v>1580</v>
      </c>
      <c r="R323" s="70" t="s">
        <v>3953</v>
      </c>
      <c r="S323" s="70" t="s">
        <v>4953</v>
      </c>
      <c r="T323" s="70" t="s">
        <v>5456</v>
      </c>
      <c r="U323" s="70">
        <v>25.016864200000001</v>
      </c>
      <c r="V323" s="70">
        <v>121.4564036</v>
      </c>
      <c r="W323" s="70" t="s">
        <v>2589</v>
      </c>
      <c r="X323" s="70" t="s">
        <v>708</v>
      </c>
      <c r="Y323" s="70" t="s">
        <v>708</v>
      </c>
      <c r="Z323" s="70" t="s">
        <v>708</v>
      </c>
      <c r="AA323" s="70" t="s">
        <v>708</v>
      </c>
      <c r="AB323" s="70" t="s">
        <v>708</v>
      </c>
      <c r="AC323" s="70" t="s">
        <v>708</v>
      </c>
      <c r="AD323" s="70" t="s">
        <v>708</v>
      </c>
      <c r="AE323" s="70" t="s">
        <v>708</v>
      </c>
      <c r="AF323" s="70" t="s">
        <v>5977</v>
      </c>
      <c r="AG323" s="70" t="s">
        <v>3501</v>
      </c>
      <c r="AI323" s="70" t="s">
        <v>2734</v>
      </c>
      <c r="AJ323" s="70" t="s">
        <v>2734</v>
      </c>
      <c r="AK323" s="70" t="s">
        <v>6490</v>
      </c>
      <c r="AL323" s="70" t="s">
        <v>2734</v>
      </c>
      <c r="AM323" s="70">
        <v>0</v>
      </c>
      <c r="AN323" s="70">
        <v>0</v>
      </c>
      <c r="AO323" s="70">
        <v>0</v>
      </c>
      <c r="AP323" s="70">
        <v>0</v>
      </c>
      <c r="AQ323" s="70">
        <v>0</v>
      </c>
      <c r="AR323" s="70">
        <v>0</v>
      </c>
      <c r="AS323" s="70">
        <v>0</v>
      </c>
      <c r="AT323" s="70">
        <v>1</v>
      </c>
      <c r="AU323" s="70">
        <v>20</v>
      </c>
      <c r="AV323" s="70">
        <v>0</v>
      </c>
      <c r="AW323" s="70">
        <v>0</v>
      </c>
      <c r="AX323" s="70">
        <v>0</v>
      </c>
      <c r="AY323" s="70">
        <v>4</v>
      </c>
      <c r="AZ323" s="70">
        <v>1</v>
      </c>
      <c r="BA323" s="70">
        <v>0</v>
      </c>
      <c r="BB323" s="70">
        <v>0</v>
      </c>
      <c r="BC323" s="70">
        <v>0</v>
      </c>
      <c r="BD323" s="70">
        <v>0</v>
      </c>
      <c r="BE323" s="70">
        <v>0</v>
      </c>
      <c r="BF323" s="70">
        <v>0</v>
      </c>
      <c r="BG323" s="70">
        <v>0</v>
      </c>
      <c r="BH323" s="70">
        <v>0</v>
      </c>
      <c r="BI323" s="70">
        <v>0</v>
      </c>
      <c r="BJ323" s="70">
        <v>0</v>
      </c>
      <c r="BK323" s="70">
        <v>0</v>
      </c>
      <c r="BL323" s="70">
        <v>0</v>
      </c>
      <c r="BM323" s="70">
        <v>0</v>
      </c>
      <c r="BN323" s="70">
        <v>1</v>
      </c>
      <c r="BO323" s="70">
        <v>0</v>
      </c>
      <c r="BP323" s="70">
        <v>0</v>
      </c>
      <c r="BQ323" s="70">
        <v>0</v>
      </c>
      <c r="BR323" s="70">
        <v>0</v>
      </c>
      <c r="BS323" s="70">
        <v>0</v>
      </c>
      <c r="BT323" s="70">
        <v>0</v>
      </c>
      <c r="BU323" s="70">
        <v>0</v>
      </c>
      <c r="BV323" s="70">
        <v>19</v>
      </c>
      <c r="BW323" s="70">
        <v>0</v>
      </c>
      <c r="BX323" s="70">
        <v>0</v>
      </c>
      <c r="BY323" s="70">
        <v>0</v>
      </c>
      <c r="BZ323" s="70">
        <v>0</v>
      </c>
      <c r="CA323" s="70">
        <v>0</v>
      </c>
      <c r="CB323" s="70">
        <v>2</v>
      </c>
      <c r="CC323" s="70">
        <v>0</v>
      </c>
      <c r="CD323" s="70">
        <v>1</v>
      </c>
      <c r="CE323" s="70">
        <v>0</v>
      </c>
      <c r="CF323" s="70">
        <v>0</v>
      </c>
      <c r="CG323" s="70">
        <v>0</v>
      </c>
      <c r="CH323" s="70">
        <v>0</v>
      </c>
      <c r="CI323" s="70">
        <v>0</v>
      </c>
      <c r="CJ323" s="70">
        <v>0</v>
      </c>
      <c r="CK323" s="70">
        <v>0</v>
      </c>
      <c r="CL323" s="70">
        <v>0</v>
      </c>
      <c r="CM323" s="70">
        <v>1</v>
      </c>
      <c r="CN323" s="70">
        <v>0</v>
      </c>
      <c r="CO323" s="70">
        <v>0</v>
      </c>
      <c r="CP323" s="70">
        <v>1</v>
      </c>
      <c r="CQ323" s="70">
        <v>0</v>
      </c>
      <c r="CR323" s="70">
        <v>0</v>
      </c>
      <c r="CS323" s="70">
        <v>0</v>
      </c>
      <c r="CT323" s="70">
        <v>0</v>
      </c>
      <c r="CU323" s="70">
        <v>1</v>
      </c>
      <c r="CV323" s="70">
        <v>0</v>
      </c>
      <c r="CW323" s="70">
        <v>0</v>
      </c>
      <c r="CX323" s="70">
        <v>0</v>
      </c>
      <c r="CY323" s="70">
        <v>0</v>
      </c>
      <c r="CZ323" s="70">
        <v>0</v>
      </c>
      <c r="DA323" s="70">
        <v>0</v>
      </c>
      <c r="DB323" s="70">
        <v>6</v>
      </c>
      <c r="DC323" s="70">
        <v>0</v>
      </c>
      <c r="DD323" s="70">
        <v>0</v>
      </c>
      <c r="DE323" s="70">
        <v>0</v>
      </c>
      <c r="DF323" s="70">
        <v>0</v>
      </c>
      <c r="DG323" s="70">
        <v>6</v>
      </c>
      <c r="DH323" s="70">
        <v>0</v>
      </c>
      <c r="DI323" s="70">
        <v>0</v>
      </c>
      <c r="DJ323" s="70">
        <v>0</v>
      </c>
      <c r="DK323" s="70">
        <v>1</v>
      </c>
      <c r="DL323" s="70">
        <v>8</v>
      </c>
      <c r="DM323" s="70">
        <v>2</v>
      </c>
      <c r="DN323" s="70">
        <v>0</v>
      </c>
      <c r="DO323" s="70">
        <v>0</v>
      </c>
      <c r="DP323" s="70">
        <v>0</v>
      </c>
      <c r="DQ323" s="70">
        <v>1</v>
      </c>
      <c r="DR323" s="70">
        <v>3</v>
      </c>
      <c r="DS323" s="70">
        <v>0</v>
      </c>
      <c r="DT323" s="70">
        <v>2</v>
      </c>
      <c r="DU323" s="70">
        <v>0</v>
      </c>
      <c r="DV323" s="70">
        <v>4</v>
      </c>
      <c r="DW323" s="70">
        <v>2</v>
      </c>
      <c r="DX323" s="70">
        <v>0</v>
      </c>
      <c r="DY323" s="70">
        <v>3</v>
      </c>
      <c r="DZ323" s="70">
        <v>14</v>
      </c>
      <c r="EA323" s="70">
        <v>0</v>
      </c>
      <c r="EB323" s="70">
        <v>0</v>
      </c>
      <c r="EC323" s="70">
        <v>0</v>
      </c>
      <c r="ED323" s="70">
        <v>46</v>
      </c>
      <c r="EE323" s="70">
        <v>4</v>
      </c>
    </row>
    <row r="324" spans="1:135">
      <c r="A324" s="70" t="s">
        <v>389</v>
      </c>
      <c r="B324" s="70" t="s">
        <v>4610</v>
      </c>
      <c r="C324" s="70" t="s">
        <v>4610</v>
      </c>
      <c r="D324" s="70" t="s">
        <v>531</v>
      </c>
      <c r="E324" s="70" t="s">
        <v>616</v>
      </c>
      <c r="F324" s="70" t="str">
        <f t="shared" si="5"/>
        <v>新北市板橋區</v>
      </c>
      <c r="G324" s="70">
        <f>VLOOKUP(F324,郵遞區號!$C$2:$D$371,2,0)</f>
        <v>220</v>
      </c>
      <c r="H324" s="70" t="str">
        <f>VLOOKUP(D324,區域對照!$A$2:$B$23,2,0)</f>
        <v>台北區</v>
      </c>
      <c r="I324" s="70" t="s">
        <v>3677</v>
      </c>
      <c r="J324" s="70" t="s">
        <v>4609</v>
      </c>
      <c r="K324" s="59" t="s">
        <v>6124</v>
      </c>
      <c r="L324" s="71" t="s">
        <v>1053</v>
      </c>
      <c r="M324" s="70" t="s">
        <v>1203</v>
      </c>
      <c r="N324" s="70" t="s">
        <v>1203</v>
      </c>
      <c r="O324" s="70" t="s">
        <v>1258</v>
      </c>
      <c r="P324" s="70" t="s">
        <v>708</v>
      </c>
      <c r="Q324" s="70" t="s">
        <v>1581</v>
      </c>
      <c r="R324" s="70" t="s">
        <v>3952</v>
      </c>
      <c r="S324" s="70" t="s">
        <v>5064</v>
      </c>
      <c r="T324" s="70" t="s">
        <v>5457</v>
      </c>
      <c r="U324" s="70">
        <v>25.006885400000002</v>
      </c>
      <c r="V324" s="70">
        <v>121.45643250000001</v>
      </c>
      <c r="W324" s="70" t="s">
        <v>2590</v>
      </c>
      <c r="X324" s="70" t="s">
        <v>708</v>
      </c>
      <c r="Y324" s="70" t="s">
        <v>708</v>
      </c>
      <c r="Z324" s="70" t="s">
        <v>708</v>
      </c>
      <c r="AA324" s="70" t="s">
        <v>708</v>
      </c>
      <c r="AB324" s="70" t="s">
        <v>708</v>
      </c>
      <c r="AC324" s="70" t="s">
        <v>708</v>
      </c>
      <c r="AD324" s="70" t="s">
        <v>2733</v>
      </c>
      <c r="AE324" s="70" t="s">
        <v>708</v>
      </c>
      <c r="AF324" s="70" t="s">
        <v>5978</v>
      </c>
      <c r="AG324" s="70" t="s">
        <v>3502</v>
      </c>
      <c r="AI324" s="70" t="s">
        <v>2734</v>
      </c>
      <c r="AJ324" s="70" t="s">
        <v>2734</v>
      </c>
      <c r="AK324" s="70" t="s">
        <v>6490</v>
      </c>
      <c r="AL324" s="70" t="s">
        <v>2734</v>
      </c>
      <c r="AM324" s="70">
        <v>0</v>
      </c>
      <c r="AN324" s="70">
        <v>0</v>
      </c>
      <c r="AO324" s="70">
        <v>0</v>
      </c>
      <c r="AP324" s="70">
        <v>0</v>
      </c>
      <c r="AQ324" s="70">
        <v>0</v>
      </c>
      <c r="AR324" s="70">
        <v>0</v>
      </c>
      <c r="AS324" s="70">
        <v>0</v>
      </c>
      <c r="AT324" s="70">
        <v>1</v>
      </c>
      <c r="AU324" s="70">
        <v>20</v>
      </c>
      <c r="AV324" s="70">
        <v>0</v>
      </c>
      <c r="AW324" s="70">
        <v>0</v>
      </c>
      <c r="AX324" s="70">
        <v>0</v>
      </c>
      <c r="AY324" s="70">
        <v>3</v>
      </c>
      <c r="AZ324" s="70">
        <v>0</v>
      </c>
      <c r="BA324" s="70">
        <v>0</v>
      </c>
      <c r="BB324" s="70">
        <v>0</v>
      </c>
      <c r="BC324" s="70">
        <v>0</v>
      </c>
      <c r="BD324" s="70">
        <v>0</v>
      </c>
      <c r="BE324" s="70">
        <v>10</v>
      </c>
      <c r="BF324" s="70">
        <v>2</v>
      </c>
      <c r="BG324" s="70">
        <v>0</v>
      </c>
      <c r="BH324" s="70">
        <v>0</v>
      </c>
      <c r="BI324" s="70">
        <v>0</v>
      </c>
      <c r="BJ324" s="70">
        <v>0</v>
      </c>
      <c r="BK324" s="70">
        <v>0</v>
      </c>
      <c r="BL324" s="70">
        <v>1</v>
      </c>
      <c r="BM324" s="70">
        <v>47</v>
      </c>
      <c r="BN324" s="70">
        <v>0</v>
      </c>
      <c r="BO324" s="70">
        <v>0</v>
      </c>
      <c r="BP324" s="70">
        <v>0</v>
      </c>
      <c r="BQ324" s="70">
        <v>0</v>
      </c>
      <c r="BR324" s="70">
        <v>0</v>
      </c>
      <c r="BS324" s="70">
        <v>0</v>
      </c>
      <c r="BT324" s="70">
        <v>0</v>
      </c>
      <c r="BU324" s="70">
        <v>0</v>
      </c>
      <c r="BV324" s="70">
        <v>38</v>
      </c>
      <c r="BW324" s="70">
        <v>0</v>
      </c>
      <c r="BX324" s="70">
        <v>0</v>
      </c>
      <c r="BY324" s="70">
        <v>0</v>
      </c>
      <c r="BZ324" s="70">
        <v>0</v>
      </c>
      <c r="CA324" s="70">
        <v>0</v>
      </c>
      <c r="CB324" s="70">
        <v>7</v>
      </c>
      <c r="CC324" s="70">
        <v>0</v>
      </c>
      <c r="CD324" s="70">
        <v>0</v>
      </c>
      <c r="CE324" s="70">
        <v>0</v>
      </c>
      <c r="CF324" s="70">
        <v>0</v>
      </c>
      <c r="CG324" s="70">
        <v>0</v>
      </c>
      <c r="CH324" s="70">
        <v>0</v>
      </c>
      <c r="CI324" s="70">
        <v>0</v>
      </c>
      <c r="CJ324" s="70">
        <v>0</v>
      </c>
      <c r="CK324" s="70">
        <v>2</v>
      </c>
      <c r="CL324" s="70">
        <v>0</v>
      </c>
      <c r="CM324" s="70">
        <v>1</v>
      </c>
      <c r="CN324" s="70">
        <v>0</v>
      </c>
      <c r="CO324" s="70">
        <v>0</v>
      </c>
      <c r="CP324" s="70">
        <v>0</v>
      </c>
      <c r="CQ324" s="70">
        <v>0</v>
      </c>
      <c r="CR324" s="70">
        <v>1</v>
      </c>
      <c r="CS324" s="70">
        <v>0</v>
      </c>
      <c r="CT324" s="70">
        <v>0</v>
      </c>
      <c r="CU324" s="70">
        <v>1</v>
      </c>
      <c r="CV324" s="70">
        <v>0</v>
      </c>
      <c r="CW324" s="70">
        <v>0</v>
      </c>
      <c r="CX324" s="70">
        <v>0</v>
      </c>
      <c r="CY324" s="70">
        <v>0</v>
      </c>
      <c r="CZ324" s="70">
        <v>0</v>
      </c>
      <c r="DA324" s="70">
        <v>0</v>
      </c>
      <c r="DB324" s="70">
        <v>12</v>
      </c>
      <c r="DC324" s="70">
        <v>0</v>
      </c>
      <c r="DD324" s="70">
        <v>0</v>
      </c>
      <c r="DE324" s="70">
        <v>0</v>
      </c>
      <c r="DF324" s="70">
        <v>0</v>
      </c>
      <c r="DG324" s="70">
        <v>12</v>
      </c>
      <c r="DH324" s="70">
        <v>1</v>
      </c>
      <c r="DI324" s="70">
        <v>0</v>
      </c>
      <c r="DJ324" s="70">
        <v>4</v>
      </c>
      <c r="DK324" s="70">
        <v>2</v>
      </c>
      <c r="DL324" s="70">
        <v>2</v>
      </c>
      <c r="DM324" s="70">
        <v>0</v>
      </c>
      <c r="DN324" s="70">
        <v>0</v>
      </c>
      <c r="DO324" s="70">
        <v>4</v>
      </c>
      <c r="DP324" s="70">
        <v>0</v>
      </c>
      <c r="DQ324" s="70">
        <v>0</v>
      </c>
      <c r="DR324" s="70">
        <v>1</v>
      </c>
      <c r="DS324" s="70">
        <v>0</v>
      </c>
      <c r="DT324" s="70">
        <v>1</v>
      </c>
      <c r="DU324" s="70">
        <v>0</v>
      </c>
      <c r="DV324" s="70">
        <v>2</v>
      </c>
      <c r="DW324" s="70">
        <v>2</v>
      </c>
      <c r="DX324" s="70">
        <v>1</v>
      </c>
      <c r="DY324" s="70">
        <v>11</v>
      </c>
      <c r="DZ324" s="70">
        <v>58</v>
      </c>
      <c r="EA324" s="70">
        <v>0</v>
      </c>
      <c r="EB324" s="70">
        <v>0</v>
      </c>
      <c r="EC324" s="70">
        <v>0</v>
      </c>
      <c r="ED324" s="70">
        <v>101</v>
      </c>
      <c r="EE324" s="70">
        <v>4</v>
      </c>
    </row>
    <row r="325" spans="1:135" s="74" customFormat="1">
      <c r="A325" s="70" t="s">
        <v>390</v>
      </c>
      <c r="B325" s="70" t="s">
        <v>4016</v>
      </c>
      <c r="C325" s="70" t="s">
        <v>4016</v>
      </c>
      <c r="D325" s="70" t="s">
        <v>531</v>
      </c>
      <c r="E325" s="70" t="s">
        <v>616</v>
      </c>
      <c r="F325" s="70" t="str">
        <f t="shared" si="5"/>
        <v>新北市板橋區</v>
      </c>
      <c r="G325" s="70">
        <f>VLOOKUP(F325,郵遞區號!$C$2:$D$371,2,0)</f>
        <v>220</v>
      </c>
      <c r="H325" s="70" t="str">
        <f>VLOOKUP(D325,區域對照!$A$2:$B$23,2,0)</f>
        <v>台北區</v>
      </c>
      <c r="I325" s="70" t="s">
        <v>3677</v>
      </c>
      <c r="J325" s="70" t="s">
        <v>4609</v>
      </c>
      <c r="K325" s="59" t="s">
        <v>6124</v>
      </c>
      <c r="L325" s="71" t="s">
        <v>1054</v>
      </c>
      <c r="M325" s="70" t="s">
        <v>1203</v>
      </c>
      <c r="N325" s="70" t="s">
        <v>1203</v>
      </c>
      <c r="O325" s="70" t="s">
        <v>1258</v>
      </c>
      <c r="P325" s="70" t="s">
        <v>708</v>
      </c>
      <c r="Q325" s="70" t="s">
        <v>1582</v>
      </c>
      <c r="R325" s="70" t="s">
        <v>3951</v>
      </c>
      <c r="S325" s="70" t="s">
        <v>4954</v>
      </c>
      <c r="T325" s="70" t="s">
        <v>5458</v>
      </c>
      <c r="U325" s="70">
        <v>25.001960799999999</v>
      </c>
      <c r="V325" s="70">
        <v>121.460159</v>
      </c>
      <c r="W325" s="70" t="s">
        <v>2591</v>
      </c>
      <c r="X325" s="70" t="s">
        <v>708</v>
      </c>
      <c r="Y325" s="70" t="s">
        <v>708</v>
      </c>
      <c r="Z325" s="70" t="s">
        <v>708</v>
      </c>
      <c r="AA325" s="70" t="s">
        <v>2733</v>
      </c>
      <c r="AB325" s="70" t="s">
        <v>3093</v>
      </c>
      <c r="AC325" s="70" t="s">
        <v>2733</v>
      </c>
      <c r="AD325" s="70" t="s">
        <v>2734</v>
      </c>
      <c r="AE325" s="70" t="s">
        <v>2734</v>
      </c>
      <c r="AF325" s="70" t="s">
        <v>5979</v>
      </c>
      <c r="AG325" s="70" t="s">
        <v>3503</v>
      </c>
      <c r="AH325" s="70"/>
      <c r="AI325" s="70" t="s">
        <v>6263</v>
      </c>
      <c r="AJ325" s="70" t="s">
        <v>3656</v>
      </c>
      <c r="AK325" s="70" t="s">
        <v>6493</v>
      </c>
      <c r="AL325" s="70" t="s">
        <v>3656</v>
      </c>
      <c r="AM325" s="70">
        <v>1</v>
      </c>
      <c r="AN325" s="70">
        <v>1</v>
      </c>
      <c r="AO325" s="70">
        <v>1</v>
      </c>
      <c r="AP325" s="70">
        <v>1</v>
      </c>
      <c r="AQ325" s="70">
        <v>1</v>
      </c>
      <c r="AR325" s="70">
        <v>1</v>
      </c>
      <c r="AS325" s="70">
        <v>1</v>
      </c>
      <c r="AT325" s="70">
        <v>2</v>
      </c>
      <c r="AU325" s="70">
        <v>57</v>
      </c>
      <c r="AV325" s="70">
        <v>0</v>
      </c>
      <c r="AW325" s="70">
        <v>0</v>
      </c>
      <c r="AX325" s="70">
        <v>0</v>
      </c>
      <c r="AY325" s="70">
        <v>6</v>
      </c>
      <c r="AZ325" s="70">
        <v>2</v>
      </c>
      <c r="BA325" s="70">
        <v>0</v>
      </c>
      <c r="BB325" s="70">
        <v>0</v>
      </c>
      <c r="BC325" s="70">
        <v>0</v>
      </c>
      <c r="BD325" s="70">
        <v>0</v>
      </c>
      <c r="BE325" s="70">
        <v>0</v>
      </c>
      <c r="BF325" s="70">
        <v>6</v>
      </c>
      <c r="BG325" s="70">
        <v>0</v>
      </c>
      <c r="BH325" s="70">
        <v>0</v>
      </c>
      <c r="BI325" s="70">
        <v>0</v>
      </c>
      <c r="BJ325" s="70">
        <v>0</v>
      </c>
      <c r="BK325" s="70">
        <v>0</v>
      </c>
      <c r="BL325" s="70">
        <v>6</v>
      </c>
      <c r="BM325" s="70">
        <v>0</v>
      </c>
      <c r="BN325" s="70">
        <v>1</v>
      </c>
      <c r="BO325" s="70">
        <v>0</v>
      </c>
      <c r="BP325" s="70">
        <v>0</v>
      </c>
      <c r="BQ325" s="70">
        <v>0</v>
      </c>
      <c r="BR325" s="70">
        <v>0</v>
      </c>
      <c r="BS325" s="70">
        <v>0</v>
      </c>
      <c r="BT325" s="70">
        <v>0</v>
      </c>
      <c r="BU325" s="70">
        <v>0</v>
      </c>
      <c r="BV325" s="70">
        <v>0</v>
      </c>
      <c r="BW325" s="70">
        <v>0</v>
      </c>
      <c r="BX325" s="70">
        <v>0</v>
      </c>
      <c r="BY325" s="70">
        <v>0</v>
      </c>
      <c r="BZ325" s="70">
        <v>0</v>
      </c>
      <c r="CA325" s="70">
        <v>0</v>
      </c>
      <c r="CB325" s="70">
        <v>2</v>
      </c>
      <c r="CC325" s="70">
        <v>0</v>
      </c>
      <c r="CD325" s="70">
        <v>1</v>
      </c>
      <c r="CE325" s="70">
        <v>0</v>
      </c>
      <c r="CF325" s="70">
        <v>0</v>
      </c>
      <c r="CG325" s="70">
        <v>0</v>
      </c>
      <c r="CH325" s="70">
        <v>0</v>
      </c>
      <c r="CI325" s="70">
        <v>1</v>
      </c>
      <c r="CJ325" s="70">
        <v>0</v>
      </c>
      <c r="CK325" s="70">
        <v>2</v>
      </c>
      <c r="CL325" s="70">
        <v>0</v>
      </c>
      <c r="CM325" s="70">
        <v>1</v>
      </c>
      <c r="CN325" s="70">
        <v>0</v>
      </c>
      <c r="CO325" s="70">
        <v>0</v>
      </c>
      <c r="CP325" s="70">
        <v>0</v>
      </c>
      <c r="CQ325" s="70">
        <v>1</v>
      </c>
      <c r="CR325" s="70">
        <v>0</v>
      </c>
      <c r="CS325" s="70">
        <v>0</v>
      </c>
      <c r="CT325" s="70">
        <v>1</v>
      </c>
      <c r="CU325" s="70">
        <v>0</v>
      </c>
      <c r="CV325" s="70">
        <v>0</v>
      </c>
      <c r="CW325" s="70">
        <v>0</v>
      </c>
      <c r="CX325" s="70">
        <v>0</v>
      </c>
      <c r="CY325" s="70">
        <v>0</v>
      </c>
      <c r="CZ325" s="70">
        <v>0</v>
      </c>
      <c r="DA325" s="70">
        <v>0</v>
      </c>
      <c r="DB325" s="70">
        <v>9</v>
      </c>
      <c r="DC325" s="70">
        <v>0</v>
      </c>
      <c r="DD325" s="70">
        <v>0</v>
      </c>
      <c r="DE325" s="70">
        <v>0</v>
      </c>
      <c r="DF325" s="70">
        <v>0</v>
      </c>
      <c r="DG325" s="70">
        <v>9</v>
      </c>
      <c r="DH325" s="70">
        <v>0</v>
      </c>
      <c r="DI325" s="70">
        <v>0</v>
      </c>
      <c r="DJ325" s="70">
        <v>1</v>
      </c>
      <c r="DK325" s="70">
        <v>0</v>
      </c>
      <c r="DL325" s="70">
        <v>3</v>
      </c>
      <c r="DM325" s="70">
        <v>0</v>
      </c>
      <c r="DN325" s="70">
        <v>0</v>
      </c>
      <c r="DO325" s="70">
        <v>1</v>
      </c>
      <c r="DP325" s="70">
        <v>0</v>
      </c>
      <c r="DQ325" s="70">
        <v>0</v>
      </c>
      <c r="DR325" s="70">
        <v>1</v>
      </c>
      <c r="DS325" s="70">
        <v>1</v>
      </c>
      <c r="DT325" s="70">
        <v>5</v>
      </c>
      <c r="DU325" s="70">
        <v>0</v>
      </c>
      <c r="DV325" s="70">
        <v>5</v>
      </c>
      <c r="DW325" s="70">
        <v>6</v>
      </c>
      <c r="DX325" s="70">
        <v>0</v>
      </c>
      <c r="DY325" s="70">
        <v>8</v>
      </c>
      <c r="DZ325" s="70">
        <v>45</v>
      </c>
      <c r="EA325" s="70">
        <v>0</v>
      </c>
      <c r="EB325" s="70">
        <v>0</v>
      </c>
      <c r="EC325" s="70">
        <v>0</v>
      </c>
      <c r="ED325" s="70">
        <v>85</v>
      </c>
      <c r="EE325" s="70">
        <v>4</v>
      </c>
    </row>
    <row r="326" spans="1:135">
      <c r="A326" s="70" t="s">
        <v>391</v>
      </c>
      <c r="B326" s="70" t="s">
        <v>4610</v>
      </c>
      <c r="C326" s="70" t="s">
        <v>4610</v>
      </c>
      <c r="D326" s="70" t="s">
        <v>531</v>
      </c>
      <c r="E326" s="70" t="s">
        <v>616</v>
      </c>
      <c r="F326" s="70" t="str">
        <f t="shared" si="5"/>
        <v>新北市板橋區</v>
      </c>
      <c r="G326" s="70">
        <f>VLOOKUP(F326,郵遞區號!$C$2:$D$371,2,0)</f>
        <v>220</v>
      </c>
      <c r="H326" s="70" t="str">
        <f>VLOOKUP(D326,區域對照!$A$2:$B$23,2,0)</f>
        <v>台北區</v>
      </c>
      <c r="I326" s="70" t="s">
        <v>3677</v>
      </c>
      <c r="J326" s="70" t="s">
        <v>4609</v>
      </c>
      <c r="K326" s="59" t="s">
        <v>6124</v>
      </c>
      <c r="L326" s="71" t="s">
        <v>1055</v>
      </c>
      <c r="M326" s="70" t="s">
        <v>1203</v>
      </c>
      <c r="N326" s="70" t="s">
        <v>1203</v>
      </c>
      <c r="O326" s="70" t="s">
        <v>1258</v>
      </c>
      <c r="P326" s="70" t="s">
        <v>708</v>
      </c>
      <c r="Q326" s="70" t="s">
        <v>1583</v>
      </c>
      <c r="R326" s="70" t="s">
        <v>3950</v>
      </c>
      <c r="S326" s="70" t="s">
        <v>4955</v>
      </c>
      <c r="T326" s="70" t="s">
        <v>5459</v>
      </c>
      <c r="U326" s="70">
        <v>25.001930699999999</v>
      </c>
      <c r="V326" s="70">
        <v>121.45992939999999</v>
      </c>
      <c r="W326" s="70" t="s">
        <v>2592</v>
      </c>
      <c r="X326" s="70" t="s">
        <v>708</v>
      </c>
      <c r="Y326" s="70" t="s">
        <v>708</v>
      </c>
      <c r="Z326" s="70" t="s">
        <v>708</v>
      </c>
      <c r="AA326" s="70" t="s">
        <v>708</v>
      </c>
      <c r="AB326" s="70" t="s">
        <v>708</v>
      </c>
      <c r="AC326" s="70" t="s">
        <v>708</v>
      </c>
      <c r="AD326" s="70" t="s">
        <v>2733</v>
      </c>
      <c r="AE326" s="70" t="s">
        <v>708</v>
      </c>
      <c r="AF326" s="70" t="s">
        <v>5980</v>
      </c>
      <c r="AG326" s="70" t="s">
        <v>3504</v>
      </c>
      <c r="AI326" s="70" t="s">
        <v>2734</v>
      </c>
      <c r="AJ326" s="70" t="s">
        <v>2734</v>
      </c>
      <c r="AK326" s="70" t="s">
        <v>6490</v>
      </c>
      <c r="AL326" s="70" t="s">
        <v>2734</v>
      </c>
      <c r="AM326" s="70">
        <v>0</v>
      </c>
      <c r="AN326" s="70">
        <v>0</v>
      </c>
      <c r="AO326" s="70">
        <v>0</v>
      </c>
      <c r="AP326" s="70">
        <v>0</v>
      </c>
      <c r="AQ326" s="70">
        <v>0</v>
      </c>
      <c r="AR326" s="70">
        <v>0</v>
      </c>
      <c r="AS326" s="70">
        <v>0</v>
      </c>
      <c r="AT326" s="70">
        <v>1</v>
      </c>
      <c r="AU326" s="70">
        <v>28</v>
      </c>
      <c r="AV326" s="70">
        <v>0</v>
      </c>
      <c r="AW326" s="70">
        <v>0</v>
      </c>
      <c r="AX326" s="70">
        <v>0</v>
      </c>
      <c r="AY326" s="70">
        <v>2</v>
      </c>
      <c r="AZ326" s="70">
        <v>0</v>
      </c>
      <c r="BA326" s="70">
        <v>0</v>
      </c>
      <c r="BB326" s="70">
        <v>0</v>
      </c>
      <c r="BC326" s="70">
        <v>0</v>
      </c>
      <c r="BD326" s="70">
        <v>0</v>
      </c>
      <c r="BE326" s="70">
        <v>0</v>
      </c>
      <c r="BF326" s="70">
        <v>0</v>
      </c>
      <c r="BG326" s="70">
        <v>0</v>
      </c>
      <c r="BH326" s="70">
        <v>0</v>
      </c>
      <c r="BI326" s="70">
        <v>0</v>
      </c>
      <c r="BJ326" s="70">
        <v>0</v>
      </c>
      <c r="BK326" s="70">
        <v>0</v>
      </c>
      <c r="BL326" s="70">
        <v>0</v>
      </c>
      <c r="BM326" s="70">
        <v>67</v>
      </c>
      <c r="BN326" s="70">
        <v>0</v>
      </c>
      <c r="BO326" s="70">
        <v>0</v>
      </c>
      <c r="BP326" s="70">
        <v>0</v>
      </c>
      <c r="BQ326" s="70">
        <v>0</v>
      </c>
      <c r="BR326" s="70">
        <v>0</v>
      </c>
      <c r="BS326" s="70">
        <v>0</v>
      </c>
      <c r="BT326" s="70">
        <v>0</v>
      </c>
      <c r="BU326" s="70">
        <v>0</v>
      </c>
      <c r="BV326" s="70">
        <v>0</v>
      </c>
      <c r="BW326" s="70">
        <v>0</v>
      </c>
      <c r="BX326" s="70">
        <v>0</v>
      </c>
      <c r="BY326" s="70">
        <v>0</v>
      </c>
      <c r="BZ326" s="70">
        <v>0</v>
      </c>
      <c r="CA326" s="70">
        <v>0</v>
      </c>
      <c r="CB326" s="70">
        <v>4</v>
      </c>
      <c r="CC326" s="70">
        <v>0</v>
      </c>
      <c r="CD326" s="70">
        <v>0</v>
      </c>
      <c r="CE326" s="70">
        <v>0</v>
      </c>
      <c r="CF326" s="70">
        <v>0</v>
      </c>
      <c r="CG326" s="70">
        <v>0</v>
      </c>
      <c r="CH326" s="70">
        <v>1</v>
      </c>
      <c r="CI326" s="70">
        <v>0</v>
      </c>
      <c r="CJ326" s="70">
        <v>0</v>
      </c>
      <c r="CK326" s="70">
        <v>0</v>
      </c>
      <c r="CL326" s="70">
        <v>0</v>
      </c>
      <c r="CM326" s="70">
        <v>1</v>
      </c>
      <c r="CN326" s="70">
        <v>0</v>
      </c>
      <c r="CO326" s="70">
        <v>0</v>
      </c>
      <c r="CP326" s="70">
        <v>0</v>
      </c>
      <c r="CQ326" s="70">
        <v>0</v>
      </c>
      <c r="CR326" s="70">
        <v>1</v>
      </c>
      <c r="CS326" s="70">
        <v>0</v>
      </c>
      <c r="CT326" s="70">
        <v>0</v>
      </c>
      <c r="CU326" s="70">
        <v>1</v>
      </c>
      <c r="CV326" s="70">
        <v>0</v>
      </c>
      <c r="CW326" s="70">
        <v>0</v>
      </c>
      <c r="CX326" s="70">
        <v>0</v>
      </c>
      <c r="CY326" s="70">
        <v>0</v>
      </c>
      <c r="CZ326" s="70">
        <v>0</v>
      </c>
      <c r="DA326" s="70">
        <v>0</v>
      </c>
      <c r="DB326" s="70">
        <v>8</v>
      </c>
      <c r="DC326" s="70">
        <v>0</v>
      </c>
      <c r="DD326" s="70">
        <v>0</v>
      </c>
      <c r="DE326" s="70">
        <v>0</v>
      </c>
      <c r="DF326" s="70">
        <v>0</v>
      </c>
      <c r="DG326" s="70">
        <v>8</v>
      </c>
      <c r="DH326" s="70">
        <v>0</v>
      </c>
      <c r="DI326" s="70">
        <v>0</v>
      </c>
      <c r="DJ326" s="70">
        <v>4</v>
      </c>
      <c r="DK326" s="70">
        <v>0</v>
      </c>
      <c r="DL326" s="70">
        <v>4</v>
      </c>
      <c r="DM326" s="70">
        <v>1</v>
      </c>
      <c r="DN326" s="70">
        <v>0</v>
      </c>
      <c r="DO326" s="70">
        <v>1</v>
      </c>
      <c r="DP326" s="70">
        <v>0</v>
      </c>
      <c r="DQ326" s="70">
        <v>1</v>
      </c>
      <c r="DR326" s="70">
        <v>2</v>
      </c>
      <c r="DS326" s="70">
        <v>0</v>
      </c>
      <c r="DT326" s="70">
        <v>1</v>
      </c>
      <c r="DU326" s="70">
        <v>0</v>
      </c>
      <c r="DV326" s="70">
        <v>2</v>
      </c>
      <c r="DW326" s="70">
        <v>3</v>
      </c>
      <c r="DX326" s="70">
        <v>0</v>
      </c>
      <c r="DY326" s="70">
        <v>6</v>
      </c>
      <c r="DZ326" s="70">
        <v>36</v>
      </c>
      <c r="EA326" s="70">
        <v>0</v>
      </c>
      <c r="EB326" s="70">
        <v>0</v>
      </c>
      <c r="EC326" s="70">
        <v>0</v>
      </c>
      <c r="ED326" s="70">
        <v>69</v>
      </c>
      <c r="EE326" s="70">
        <v>4</v>
      </c>
    </row>
    <row r="327" spans="1:135">
      <c r="A327" s="70" t="s">
        <v>392</v>
      </c>
      <c r="B327" s="70" t="s">
        <v>4610</v>
      </c>
      <c r="C327" s="70" t="s">
        <v>4610</v>
      </c>
      <c r="D327" s="70" t="s">
        <v>531</v>
      </c>
      <c r="E327" s="70" t="s">
        <v>559</v>
      </c>
      <c r="F327" s="70" t="str">
        <f t="shared" si="5"/>
        <v>新北市三重區</v>
      </c>
      <c r="G327" s="70">
        <f>VLOOKUP(F327,郵遞區號!$C$2:$D$371,2,0)</f>
        <v>241</v>
      </c>
      <c r="H327" s="70" t="str">
        <f>VLOOKUP(D327,區域對照!$A$2:$B$23,2,0)</f>
        <v>台北區</v>
      </c>
      <c r="I327" s="70" t="s">
        <v>3677</v>
      </c>
      <c r="J327" s="70" t="s">
        <v>4609</v>
      </c>
      <c r="K327" s="59" t="s">
        <v>6124</v>
      </c>
      <c r="L327" s="71" t="s">
        <v>1056</v>
      </c>
      <c r="M327" s="70" t="s">
        <v>1203</v>
      </c>
      <c r="N327" s="70" t="s">
        <v>1203</v>
      </c>
      <c r="O327" s="70" t="s">
        <v>1258</v>
      </c>
      <c r="P327" s="70" t="s">
        <v>708</v>
      </c>
      <c r="Q327" s="70" t="s">
        <v>1584</v>
      </c>
      <c r="R327" s="70" t="s">
        <v>3949</v>
      </c>
      <c r="S327" s="70" t="s">
        <v>4956</v>
      </c>
      <c r="T327" s="70" t="s">
        <v>5460</v>
      </c>
      <c r="U327" s="70">
        <v>25.0689165</v>
      </c>
      <c r="V327" s="70">
        <v>121.49863379999999</v>
      </c>
      <c r="W327" s="70" t="s">
        <v>2593</v>
      </c>
      <c r="X327" s="70" t="s">
        <v>708</v>
      </c>
      <c r="Y327" s="70" t="s">
        <v>708</v>
      </c>
      <c r="Z327" s="70" t="s">
        <v>708</v>
      </c>
      <c r="AA327" s="70" t="s">
        <v>708</v>
      </c>
      <c r="AB327" s="70" t="s">
        <v>708</v>
      </c>
      <c r="AC327" s="70" t="s">
        <v>708</v>
      </c>
      <c r="AD327" s="70" t="s">
        <v>708</v>
      </c>
      <c r="AE327" s="70" t="s">
        <v>708</v>
      </c>
      <c r="AF327" s="70" t="s">
        <v>5981</v>
      </c>
      <c r="AG327" s="70" t="s">
        <v>3505</v>
      </c>
      <c r="AI327" s="70" t="s">
        <v>2734</v>
      </c>
      <c r="AJ327" s="70" t="s">
        <v>2734</v>
      </c>
      <c r="AK327" s="70" t="s">
        <v>6490</v>
      </c>
      <c r="AL327" s="70" t="s">
        <v>2734</v>
      </c>
      <c r="AM327" s="70">
        <v>0</v>
      </c>
      <c r="AN327" s="70">
        <v>0</v>
      </c>
      <c r="AO327" s="70">
        <v>0</v>
      </c>
      <c r="AP327" s="70">
        <v>0</v>
      </c>
      <c r="AQ327" s="70">
        <v>0</v>
      </c>
      <c r="AR327" s="70">
        <v>0</v>
      </c>
      <c r="AS327" s="70">
        <v>0</v>
      </c>
      <c r="AT327" s="70">
        <v>1</v>
      </c>
      <c r="AU327" s="70">
        <v>40</v>
      </c>
      <c r="AV327" s="70">
        <v>0</v>
      </c>
      <c r="AW327" s="70">
        <v>0</v>
      </c>
      <c r="AX327" s="70">
        <v>0</v>
      </c>
      <c r="AY327" s="70">
        <v>6</v>
      </c>
      <c r="AZ327" s="70">
        <v>1</v>
      </c>
      <c r="BA327" s="70">
        <v>0</v>
      </c>
      <c r="BB327" s="70">
        <v>0</v>
      </c>
      <c r="BC327" s="70">
        <v>0</v>
      </c>
      <c r="BD327" s="70">
        <v>0</v>
      </c>
      <c r="BE327" s="70">
        <v>0</v>
      </c>
      <c r="BF327" s="70">
        <v>11</v>
      </c>
      <c r="BG327" s="70">
        <v>0</v>
      </c>
      <c r="BH327" s="70">
        <v>0</v>
      </c>
      <c r="BI327" s="70">
        <v>0</v>
      </c>
      <c r="BJ327" s="70">
        <v>0</v>
      </c>
      <c r="BK327" s="70">
        <v>0</v>
      </c>
      <c r="BL327" s="70">
        <v>3</v>
      </c>
      <c r="BM327" s="70">
        <v>25</v>
      </c>
      <c r="BN327" s="70">
        <v>1</v>
      </c>
      <c r="BO327" s="70">
        <v>0</v>
      </c>
      <c r="BP327" s="70">
        <v>1</v>
      </c>
      <c r="BQ327" s="70">
        <v>0</v>
      </c>
      <c r="BR327" s="70">
        <v>0</v>
      </c>
      <c r="BS327" s="70">
        <v>0</v>
      </c>
      <c r="BT327" s="70">
        <v>0</v>
      </c>
      <c r="BU327" s="70">
        <v>0</v>
      </c>
      <c r="BV327" s="70">
        <v>28</v>
      </c>
      <c r="BW327" s="70">
        <v>0</v>
      </c>
      <c r="BX327" s="70">
        <v>0</v>
      </c>
      <c r="BY327" s="70">
        <v>0</v>
      </c>
      <c r="BZ327" s="70">
        <v>0</v>
      </c>
      <c r="CA327" s="70">
        <v>0</v>
      </c>
      <c r="CB327" s="70">
        <v>8</v>
      </c>
      <c r="CC327" s="70">
        <v>0</v>
      </c>
      <c r="CD327" s="70">
        <v>2</v>
      </c>
      <c r="CE327" s="70">
        <v>0</v>
      </c>
      <c r="CF327" s="70">
        <v>0</v>
      </c>
      <c r="CG327" s="70">
        <v>0</v>
      </c>
      <c r="CH327" s="70">
        <v>0</v>
      </c>
      <c r="CI327" s="70">
        <v>1</v>
      </c>
      <c r="CJ327" s="70">
        <v>0</v>
      </c>
      <c r="CK327" s="70">
        <v>0</v>
      </c>
      <c r="CL327" s="70">
        <v>0</v>
      </c>
      <c r="CM327" s="70">
        <v>0</v>
      </c>
      <c r="CN327" s="70">
        <v>0</v>
      </c>
      <c r="CO327" s="70">
        <v>0</v>
      </c>
      <c r="CP327" s="70">
        <v>0</v>
      </c>
      <c r="CQ327" s="70">
        <v>1</v>
      </c>
      <c r="CR327" s="70">
        <v>0</v>
      </c>
      <c r="CS327" s="70">
        <v>0</v>
      </c>
      <c r="CT327" s="70">
        <v>0</v>
      </c>
      <c r="CU327" s="70">
        <v>1</v>
      </c>
      <c r="CV327" s="70">
        <v>0</v>
      </c>
      <c r="CW327" s="70">
        <v>0</v>
      </c>
      <c r="CX327" s="70">
        <v>0</v>
      </c>
      <c r="CY327" s="70">
        <v>0</v>
      </c>
      <c r="CZ327" s="70">
        <v>0</v>
      </c>
      <c r="DA327" s="70">
        <v>0</v>
      </c>
      <c r="DB327" s="70">
        <v>13</v>
      </c>
      <c r="DC327" s="70">
        <v>0</v>
      </c>
      <c r="DD327" s="70">
        <v>0</v>
      </c>
      <c r="DE327" s="70">
        <v>0</v>
      </c>
      <c r="DF327" s="70">
        <v>0</v>
      </c>
      <c r="DG327" s="70">
        <v>13</v>
      </c>
      <c r="DH327" s="70">
        <v>0</v>
      </c>
      <c r="DI327" s="70">
        <v>0</v>
      </c>
      <c r="DJ327" s="70">
        <v>2</v>
      </c>
      <c r="DK327" s="70">
        <v>0</v>
      </c>
      <c r="DL327" s="70">
        <v>8</v>
      </c>
      <c r="DM327" s="70">
        <v>4</v>
      </c>
      <c r="DN327" s="70">
        <v>0</v>
      </c>
      <c r="DO327" s="70">
        <v>1</v>
      </c>
      <c r="DP327" s="70">
        <v>0</v>
      </c>
      <c r="DQ327" s="70">
        <v>0</v>
      </c>
      <c r="DR327" s="70">
        <v>6</v>
      </c>
      <c r="DS327" s="70">
        <v>1</v>
      </c>
      <c r="DT327" s="70">
        <v>1</v>
      </c>
      <c r="DU327" s="70">
        <v>0</v>
      </c>
      <c r="DV327" s="70">
        <v>5</v>
      </c>
      <c r="DW327" s="70">
        <v>5</v>
      </c>
      <c r="DX327" s="70">
        <v>1</v>
      </c>
      <c r="DY327" s="70">
        <v>18</v>
      </c>
      <c r="DZ327" s="70">
        <v>39</v>
      </c>
      <c r="EA327" s="70">
        <v>0</v>
      </c>
      <c r="EB327" s="70">
        <v>0</v>
      </c>
      <c r="EC327" s="70">
        <v>0</v>
      </c>
      <c r="ED327" s="70">
        <v>104</v>
      </c>
      <c r="EE327" s="70">
        <v>4</v>
      </c>
    </row>
    <row r="328" spans="1:135">
      <c r="A328" s="70" t="s">
        <v>393</v>
      </c>
      <c r="B328" s="70" t="s">
        <v>4610</v>
      </c>
      <c r="C328" s="70" t="s">
        <v>4610</v>
      </c>
      <c r="D328" s="70" t="s">
        <v>531</v>
      </c>
      <c r="E328" s="70" t="s">
        <v>559</v>
      </c>
      <c r="F328" s="70" t="str">
        <f t="shared" si="5"/>
        <v>新北市三重區</v>
      </c>
      <c r="G328" s="70">
        <f>VLOOKUP(F328,郵遞區號!$C$2:$D$371,2,0)</f>
        <v>241</v>
      </c>
      <c r="H328" s="70" t="str">
        <f>VLOOKUP(D328,區域對照!$A$2:$B$23,2,0)</f>
        <v>台北區</v>
      </c>
      <c r="I328" s="70" t="s">
        <v>3677</v>
      </c>
      <c r="J328" s="70" t="s">
        <v>4609</v>
      </c>
      <c r="K328" s="59" t="s">
        <v>6124</v>
      </c>
      <c r="L328" s="71" t="s">
        <v>1057</v>
      </c>
      <c r="M328" s="70" t="s">
        <v>1203</v>
      </c>
      <c r="N328" s="70" t="s">
        <v>1203</v>
      </c>
      <c r="O328" s="70" t="s">
        <v>1258</v>
      </c>
      <c r="P328" s="70" t="s">
        <v>708</v>
      </c>
      <c r="Q328" s="70" t="s">
        <v>1585</v>
      </c>
      <c r="R328" s="70" t="s">
        <v>3948</v>
      </c>
      <c r="S328" s="70" t="s">
        <v>4957</v>
      </c>
      <c r="T328" s="70" t="s">
        <v>5461</v>
      </c>
      <c r="U328" s="70">
        <v>25.046557799999999</v>
      </c>
      <c r="V328" s="70">
        <v>121.4696738</v>
      </c>
      <c r="W328" s="70" t="s">
        <v>2594</v>
      </c>
      <c r="X328" s="70" t="s">
        <v>708</v>
      </c>
      <c r="Y328" s="70" t="s">
        <v>708</v>
      </c>
      <c r="Z328" s="70" t="s">
        <v>708</v>
      </c>
      <c r="AA328" s="70" t="s">
        <v>708</v>
      </c>
      <c r="AB328" s="70" t="s">
        <v>708</v>
      </c>
      <c r="AC328" s="70" t="s">
        <v>708</v>
      </c>
      <c r="AD328" s="70" t="s">
        <v>2733</v>
      </c>
      <c r="AE328" s="70" t="s">
        <v>708</v>
      </c>
      <c r="AF328" s="70" t="s">
        <v>5982</v>
      </c>
      <c r="AG328" s="70" t="s">
        <v>3506</v>
      </c>
      <c r="AI328" s="70" t="s">
        <v>2734</v>
      </c>
      <c r="AJ328" s="70" t="s">
        <v>2734</v>
      </c>
      <c r="AK328" s="70" t="s">
        <v>6490</v>
      </c>
      <c r="AL328" s="70" t="s">
        <v>2734</v>
      </c>
      <c r="AM328" s="70">
        <v>0</v>
      </c>
      <c r="AN328" s="70">
        <v>0</v>
      </c>
      <c r="AO328" s="70">
        <v>0</v>
      </c>
      <c r="AP328" s="70">
        <v>0</v>
      </c>
      <c r="AQ328" s="70">
        <v>0</v>
      </c>
      <c r="AR328" s="70">
        <v>0</v>
      </c>
      <c r="AS328" s="70">
        <v>0</v>
      </c>
      <c r="AT328" s="70">
        <v>1</v>
      </c>
      <c r="AU328" s="70">
        <v>20</v>
      </c>
      <c r="AV328" s="70">
        <v>0</v>
      </c>
      <c r="AW328" s="70">
        <v>0</v>
      </c>
      <c r="AX328" s="70">
        <v>0</v>
      </c>
      <c r="AY328" s="70">
        <v>2</v>
      </c>
      <c r="AZ328" s="70">
        <v>0</v>
      </c>
      <c r="BA328" s="70">
        <v>0</v>
      </c>
      <c r="BB328" s="70">
        <v>0</v>
      </c>
      <c r="BC328" s="70">
        <v>0</v>
      </c>
      <c r="BD328" s="70">
        <v>0</v>
      </c>
      <c r="BE328" s="70">
        <v>0</v>
      </c>
      <c r="BF328" s="70">
        <v>0</v>
      </c>
      <c r="BG328" s="70">
        <v>0</v>
      </c>
      <c r="BH328" s="70">
        <v>0</v>
      </c>
      <c r="BI328" s="70">
        <v>0</v>
      </c>
      <c r="BJ328" s="70">
        <v>0</v>
      </c>
      <c r="BK328" s="70">
        <v>0</v>
      </c>
      <c r="BL328" s="70">
        <v>0</v>
      </c>
      <c r="BM328" s="70">
        <v>30</v>
      </c>
      <c r="BN328" s="70">
        <v>0</v>
      </c>
      <c r="BO328" s="70">
        <v>0</v>
      </c>
      <c r="BP328" s="70">
        <v>0</v>
      </c>
      <c r="BQ328" s="70">
        <v>0</v>
      </c>
      <c r="BR328" s="70">
        <v>0</v>
      </c>
      <c r="BS328" s="70">
        <v>0</v>
      </c>
      <c r="BT328" s="70">
        <v>0</v>
      </c>
      <c r="BU328" s="70">
        <v>0</v>
      </c>
      <c r="BV328" s="70">
        <v>0</v>
      </c>
      <c r="BW328" s="70">
        <v>0</v>
      </c>
      <c r="BX328" s="70">
        <v>0</v>
      </c>
      <c r="BY328" s="70">
        <v>0</v>
      </c>
      <c r="BZ328" s="70">
        <v>0</v>
      </c>
      <c r="CA328" s="70">
        <v>0</v>
      </c>
      <c r="CB328" s="70">
        <v>3</v>
      </c>
      <c r="CC328" s="70">
        <v>0</v>
      </c>
      <c r="CD328" s="70">
        <v>1</v>
      </c>
      <c r="CE328" s="70">
        <v>0</v>
      </c>
      <c r="CF328" s="70">
        <v>0</v>
      </c>
      <c r="CG328" s="70">
        <v>0</v>
      </c>
      <c r="CH328" s="70">
        <v>0</v>
      </c>
      <c r="CI328" s="70">
        <v>0</v>
      </c>
      <c r="CJ328" s="70">
        <v>0</v>
      </c>
      <c r="CK328" s="70">
        <v>0</v>
      </c>
      <c r="CL328" s="70">
        <v>0</v>
      </c>
      <c r="CM328" s="70">
        <v>1</v>
      </c>
      <c r="CN328" s="70">
        <v>0</v>
      </c>
      <c r="CO328" s="70">
        <v>0</v>
      </c>
      <c r="CP328" s="70">
        <v>1</v>
      </c>
      <c r="CQ328" s="70">
        <v>0</v>
      </c>
      <c r="CR328" s="70">
        <v>0</v>
      </c>
      <c r="CS328" s="70">
        <v>0</v>
      </c>
      <c r="CT328" s="70">
        <v>0</v>
      </c>
      <c r="CU328" s="70">
        <v>1</v>
      </c>
      <c r="CV328" s="70">
        <v>0</v>
      </c>
      <c r="CW328" s="70">
        <v>0</v>
      </c>
      <c r="CX328" s="70">
        <v>0</v>
      </c>
      <c r="CY328" s="70">
        <v>0</v>
      </c>
      <c r="CZ328" s="70">
        <v>0</v>
      </c>
      <c r="DA328" s="70">
        <v>0</v>
      </c>
      <c r="DB328" s="70">
        <v>7</v>
      </c>
      <c r="DC328" s="70">
        <v>0</v>
      </c>
      <c r="DD328" s="70">
        <v>0</v>
      </c>
      <c r="DE328" s="70">
        <v>0</v>
      </c>
      <c r="DF328" s="70">
        <v>0</v>
      </c>
      <c r="DG328" s="70">
        <v>7</v>
      </c>
      <c r="DH328" s="70">
        <v>0</v>
      </c>
      <c r="DI328" s="70">
        <v>0</v>
      </c>
      <c r="DJ328" s="70">
        <v>3</v>
      </c>
      <c r="DK328" s="70">
        <v>0</v>
      </c>
      <c r="DL328" s="70">
        <v>6</v>
      </c>
      <c r="DM328" s="70">
        <v>0</v>
      </c>
      <c r="DN328" s="70">
        <v>0</v>
      </c>
      <c r="DO328" s="70">
        <v>1</v>
      </c>
      <c r="DP328" s="70">
        <v>0</v>
      </c>
      <c r="DQ328" s="70">
        <v>1</v>
      </c>
      <c r="DR328" s="70">
        <v>3</v>
      </c>
      <c r="DS328" s="70">
        <v>2</v>
      </c>
      <c r="DT328" s="70">
        <v>0</v>
      </c>
      <c r="DU328" s="70">
        <v>0</v>
      </c>
      <c r="DV328" s="70">
        <v>1</v>
      </c>
      <c r="DW328" s="70">
        <v>3</v>
      </c>
      <c r="DX328" s="70">
        <v>0</v>
      </c>
      <c r="DY328" s="70">
        <v>5</v>
      </c>
      <c r="DZ328" s="70">
        <v>15</v>
      </c>
      <c r="EA328" s="70">
        <v>0</v>
      </c>
      <c r="EB328" s="70">
        <v>0</v>
      </c>
      <c r="EC328" s="70">
        <v>0</v>
      </c>
      <c r="ED328" s="70">
        <v>47</v>
      </c>
      <c r="EE328" s="70">
        <v>4</v>
      </c>
    </row>
    <row r="329" spans="1:135" s="74" customFormat="1">
      <c r="A329" s="70" t="s">
        <v>394</v>
      </c>
      <c r="B329" s="70" t="s">
        <v>4610</v>
      </c>
      <c r="C329" s="70" t="s">
        <v>4610</v>
      </c>
      <c r="D329" s="70" t="s">
        <v>531</v>
      </c>
      <c r="E329" s="70" t="s">
        <v>559</v>
      </c>
      <c r="F329" s="70" t="str">
        <f t="shared" si="5"/>
        <v>新北市三重區</v>
      </c>
      <c r="G329" s="70">
        <f>VLOOKUP(F329,郵遞區號!$C$2:$D$371,2,0)</f>
        <v>241</v>
      </c>
      <c r="H329" s="70" t="str">
        <f>VLOOKUP(D329,區域對照!$A$2:$B$23,2,0)</f>
        <v>台北區</v>
      </c>
      <c r="I329" s="70" t="s">
        <v>3677</v>
      </c>
      <c r="J329" s="70" t="s">
        <v>4609</v>
      </c>
      <c r="K329" s="59" t="s">
        <v>6124</v>
      </c>
      <c r="L329" s="71" t="s">
        <v>1058</v>
      </c>
      <c r="M329" s="70" t="s">
        <v>1203</v>
      </c>
      <c r="N329" s="70" t="s">
        <v>1203</v>
      </c>
      <c r="O329" s="70" t="s">
        <v>1258</v>
      </c>
      <c r="P329" s="70" t="s">
        <v>708</v>
      </c>
      <c r="Q329" s="70" t="s">
        <v>1586</v>
      </c>
      <c r="R329" s="70" t="s">
        <v>3947</v>
      </c>
      <c r="S329" s="70" t="s">
        <v>4958</v>
      </c>
      <c r="T329" s="70" t="s">
        <v>5462</v>
      </c>
      <c r="U329" s="70">
        <v>25.062800500000002</v>
      </c>
      <c r="V329" s="70">
        <v>121.4998815</v>
      </c>
      <c r="W329" s="70" t="s">
        <v>2595</v>
      </c>
      <c r="X329" s="70" t="s">
        <v>708</v>
      </c>
      <c r="Y329" s="70" t="s">
        <v>708</v>
      </c>
      <c r="Z329" s="70" t="s">
        <v>708</v>
      </c>
      <c r="AA329" s="70" t="s">
        <v>708</v>
      </c>
      <c r="AB329" s="70" t="s">
        <v>708</v>
      </c>
      <c r="AC329" s="70" t="s">
        <v>708</v>
      </c>
      <c r="AD329" s="70" t="s">
        <v>708</v>
      </c>
      <c r="AE329" s="70" t="s">
        <v>708</v>
      </c>
      <c r="AF329" s="70" t="s">
        <v>5983</v>
      </c>
      <c r="AG329" s="70" t="s">
        <v>3507</v>
      </c>
      <c r="AH329" s="70"/>
      <c r="AI329" s="70" t="s">
        <v>2734</v>
      </c>
      <c r="AJ329" s="70" t="s">
        <v>2734</v>
      </c>
      <c r="AK329" s="70" t="s">
        <v>6490</v>
      </c>
      <c r="AL329" s="70" t="s">
        <v>2734</v>
      </c>
      <c r="AM329" s="70">
        <v>0</v>
      </c>
      <c r="AN329" s="70">
        <v>0</v>
      </c>
      <c r="AO329" s="70">
        <v>0</v>
      </c>
      <c r="AP329" s="70">
        <v>0</v>
      </c>
      <c r="AQ329" s="70">
        <v>0</v>
      </c>
      <c r="AR329" s="70">
        <v>0</v>
      </c>
      <c r="AS329" s="70">
        <v>0</v>
      </c>
      <c r="AT329" s="70">
        <v>1</v>
      </c>
      <c r="AU329" s="70">
        <v>33</v>
      </c>
      <c r="AV329" s="70">
        <v>0</v>
      </c>
      <c r="AW329" s="70">
        <v>0</v>
      </c>
      <c r="AX329" s="70">
        <v>0</v>
      </c>
      <c r="AY329" s="70">
        <v>5</v>
      </c>
      <c r="AZ329" s="70">
        <v>1</v>
      </c>
      <c r="BA329" s="70">
        <v>0</v>
      </c>
      <c r="BB329" s="70">
        <v>0</v>
      </c>
      <c r="BC329" s="70">
        <v>0</v>
      </c>
      <c r="BD329" s="70">
        <v>0</v>
      </c>
      <c r="BE329" s="70">
        <v>0</v>
      </c>
      <c r="BF329" s="70">
        <v>9</v>
      </c>
      <c r="BG329" s="70">
        <v>0</v>
      </c>
      <c r="BH329" s="70">
        <v>0</v>
      </c>
      <c r="BI329" s="70">
        <v>0</v>
      </c>
      <c r="BJ329" s="70">
        <v>0</v>
      </c>
      <c r="BK329" s="70">
        <v>0</v>
      </c>
      <c r="BL329" s="70">
        <v>0</v>
      </c>
      <c r="BM329" s="70">
        <v>48</v>
      </c>
      <c r="BN329" s="70">
        <v>1</v>
      </c>
      <c r="BO329" s="70">
        <v>0</v>
      </c>
      <c r="BP329" s="70">
        <v>0</v>
      </c>
      <c r="BQ329" s="70">
        <v>0</v>
      </c>
      <c r="BR329" s="70">
        <v>0</v>
      </c>
      <c r="BS329" s="70">
        <v>0</v>
      </c>
      <c r="BT329" s="70">
        <v>0</v>
      </c>
      <c r="BU329" s="70">
        <v>0</v>
      </c>
      <c r="BV329" s="70">
        <v>20</v>
      </c>
      <c r="BW329" s="70">
        <v>0</v>
      </c>
      <c r="BX329" s="70">
        <v>0</v>
      </c>
      <c r="BY329" s="70">
        <v>0</v>
      </c>
      <c r="BZ329" s="70">
        <v>0</v>
      </c>
      <c r="CA329" s="70">
        <v>0</v>
      </c>
      <c r="CB329" s="70">
        <v>5</v>
      </c>
      <c r="CC329" s="70">
        <v>0</v>
      </c>
      <c r="CD329" s="70">
        <v>1</v>
      </c>
      <c r="CE329" s="70">
        <v>0</v>
      </c>
      <c r="CF329" s="70">
        <v>0</v>
      </c>
      <c r="CG329" s="70">
        <v>0</v>
      </c>
      <c r="CH329" s="70">
        <v>0</v>
      </c>
      <c r="CI329" s="70">
        <v>0</v>
      </c>
      <c r="CJ329" s="70">
        <v>0</v>
      </c>
      <c r="CK329" s="70">
        <v>2</v>
      </c>
      <c r="CL329" s="70">
        <v>0</v>
      </c>
      <c r="CM329" s="70">
        <v>1</v>
      </c>
      <c r="CN329" s="70">
        <v>0</v>
      </c>
      <c r="CO329" s="70">
        <v>0</v>
      </c>
      <c r="CP329" s="70">
        <v>0</v>
      </c>
      <c r="CQ329" s="70">
        <v>1</v>
      </c>
      <c r="CR329" s="70">
        <v>0</v>
      </c>
      <c r="CS329" s="70">
        <v>0</v>
      </c>
      <c r="CT329" s="70">
        <v>0</v>
      </c>
      <c r="CU329" s="70">
        <v>1</v>
      </c>
      <c r="CV329" s="70">
        <v>0</v>
      </c>
      <c r="CW329" s="70">
        <v>0</v>
      </c>
      <c r="CX329" s="70">
        <v>0</v>
      </c>
      <c r="CY329" s="70">
        <v>0</v>
      </c>
      <c r="CZ329" s="70">
        <v>0</v>
      </c>
      <c r="DA329" s="70">
        <v>0</v>
      </c>
      <c r="DB329" s="70">
        <v>11</v>
      </c>
      <c r="DC329" s="70">
        <v>0</v>
      </c>
      <c r="DD329" s="70">
        <v>0</v>
      </c>
      <c r="DE329" s="70">
        <v>0</v>
      </c>
      <c r="DF329" s="70">
        <v>0</v>
      </c>
      <c r="DG329" s="70">
        <v>11</v>
      </c>
      <c r="DH329" s="70">
        <v>0</v>
      </c>
      <c r="DI329" s="70">
        <v>0</v>
      </c>
      <c r="DJ329" s="70">
        <v>3</v>
      </c>
      <c r="DK329" s="70">
        <v>0</v>
      </c>
      <c r="DL329" s="70">
        <v>7</v>
      </c>
      <c r="DM329" s="70">
        <v>4</v>
      </c>
      <c r="DN329" s="70">
        <v>0</v>
      </c>
      <c r="DO329" s="70">
        <v>1</v>
      </c>
      <c r="DP329" s="70">
        <v>0</v>
      </c>
      <c r="DQ329" s="70">
        <v>0</v>
      </c>
      <c r="DR329" s="70">
        <v>7</v>
      </c>
      <c r="DS329" s="70">
        <v>0</v>
      </c>
      <c r="DT329" s="70">
        <v>3</v>
      </c>
      <c r="DU329" s="70">
        <v>0</v>
      </c>
      <c r="DV329" s="70">
        <v>3</v>
      </c>
      <c r="DW329" s="70">
        <v>6</v>
      </c>
      <c r="DX329" s="70">
        <v>0</v>
      </c>
      <c r="DY329" s="70">
        <v>14</v>
      </c>
      <c r="DZ329" s="70">
        <v>43</v>
      </c>
      <c r="EA329" s="70">
        <v>0</v>
      </c>
      <c r="EB329" s="70">
        <v>0</v>
      </c>
      <c r="EC329" s="70">
        <v>0</v>
      </c>
      <c r="ED329" s="70">
        <v>102</v>
      </c>
      <c r="EE329" s="70">
        <v>4</v>
      </c>
    </row>
    <row r="330" spans="1:135">
      <c r="A330" s="70" t="s">
        <v>395</v>
      </c>
      <c r="B330" s="70" t="s">
        <v>4610</v>
      </c>
      <c r="C330" s="70" t="s">
        <v>4610</v>
      </c>
      <c r="D330" s="70" t="s">
        <v>531</v>
      </c>
      <c r="E330" s="70" t="s">
        <v>660</v>
      </c>
      <c r="F330" s="70" t="str">
        <f t="shared" si="5"/>
        <v>新北市永和區</v>
      </c>
      <c r="G330" s="70">
        <f>VLOOKUP(F330,郵遞區號!$C$2:$D$371,2,0)</f>
        <v>234</v>
      </c>
      <c r="H330" s="70" t="str">
        <f>VLOOKUP(D330,區域對照!$A$2:$B$23,2,0)</f>
        <v>台北區</v>
      </c>
      <c r="I330" s="70" t="s">
        <v>3677</v>
      </c>
      <c r="J330" s="70" t="s">
        <v>4609</v>
      </c>
      <c r="K330" s="59" t="s">
        <v>6124</v>
      </c>
      <c r="L330" s="71" t="s">
        <v>1059</v>
      </c>
      <c r="M330" s="70" t="s">
        <v>1203</v>
      </c>
      <c r="N330" s="70" t="s">
        <v>1203</v>
      </c>
      <c r="O330" s="70" t="s">
        <v>1258</v>
      </c>
      <c r="P330" s="70" t="s">
        <v>708</v>
      </c>
      <c r="Q330" s="70" t="s">
        <v>1587</v>
      </c>
      <c r="R330" s="70" t="s">
        <v>3946</v>
      </c>
      <c r="S330" s="70" t="s">
        <v>4959</v>
      </c>
      <c r="T330" s="70" t="s">
        <v>5463</v>
      </c>
      <c r="U330" s="70">
        <v>24.9997024</v>
      </c>
      <c r="V330" s="70">
        <v>121.5054981</v>
      </c>
      <c r="W330" s="70" t="s">
        <v>2596</v>
      </c>
      <c r="X330" s="70" t="s">
        <v>708</v>
      </c>
      <c r="Y330" s="70" t="s">
        <v>708</v>
      </c>
      <c r="Z330" s="70" t="s">
        <v>708</v>
      </c>
      <c r="AA330" s="70" t="s">
        <v>708</v>
      </c>
      <c r="AB330" s="70" t="s">
        <v>708</v>
      </c>
      <c r="AC330" s="70" t="s">
        <v>708</v>
      </c>
      <c r="AD330" s="70" t="s">
        <v>708</v>
      </c>
      <c r="AE330" s="70" t="s">
        <v>708</v>
      </c>
      <c r="AF330" s="70" t="s">
        <v>5984</v>
      </c>
      <c r="AG330" s="70" t="s">
        <v>3508</v>
      </c>
      <c r="AI330" s="70" t="s">
        <v>2734</v>
      </c>
      <c r="AJ330" s="70" t="s">
        <v>2734</v>
      </c>
      <c r="AK330" s="70" t="s">
        <v>6490</v>
      </c>
      <c r="AL330" s="70" t="s">
        <v>2734</v>
      </c>
      <c r="AM330" s="70">
        <v>0</v>
      </c>
      <c r="AN330" s="70">
        <v>0</v>
      </c>
      <c r="AO330" s="70">
        <v>0</v>
      </c>
      <c r="AP330" s="70">
        <v>0</v>
      </c>
      <c r="AQ330" s="70">
        <v>0</v>
      </c>
      <c r="AR330" s="70">
        <v>0</v>
      </c>
      <c r="AS330" s="70">
        <v>0</v>
      </c>
      <c r="AT330" s="70">
        <v>1</v>
      </c>
      <c r="AU330" s="70">
        <v>20</v>
      </c>
      <c r="AV330" s="70">
        <v>0</v>
      </c>
      <c r="AW330" s="70">
        <v>0</v>
      </c>
      <c r="AX330" s="70">
        <v>0</v>
      </c>
      <c r="AY330" s="70">
        <v>2</v>
      </c>
      <c r="AZ330" s="70">
        <v>0</v>
      </c>
      <c r="BA330" s="70">
        <v>0</v>
      </c>
      <c r="BB330" s="70">
        <v>0</v>
      </c>
      <c r="BC330" s="70">
        <v>0</v>
      </c>
      <c r="BD330" s="70">
        <v>0</v>
      </c>
      <c r="BE330" s="70">
        <v>0</v>
      </c>
      <c r="BF330" s="70">
        <v>0</v>
      </c>
      <c r="BG330" s="70">
        <v>0</v>
      </c>
      <c r="BH330" s="70">
        <v>0</v>
      </c>
      <c r="BI330" s="70">
        <v>0</v>
      </c>
      <c r="BJ330" s="70">
        <v>0</v>
      </c>
      <c r="BK330" s="70">
        <v>0</v>
      </c>
      <c r="BL330" s="70">
        <v>0</v>
      </c>
      <c r="BM330" s="70">
        <v>24</v>
      </c>
      <c r="BN330" s="70">
        <v>0</v>
      </c>
      <c r="BO330" s="70">
        <v>0</v>
      </c>
      <c r="BP330" s="70">
        <v>0</v>
      </c>
      <c r="BQ330" s="70">
        <v>0</v>
      </c>
      <c r="BR330" s="70">
        <v>0</v>
      </c>
      <c r="BS330" s="70">
        <v>0</v>
      </c>
      <c r="BT330" s="70">
        <v>0</v>
      </c>
      <c r="BU330" s="70">
        <v>0</v>
      </c>
      <c r="BV330" s="70">
        <v>0</v>
      </c>
      <c r="BW330" s="70">
        <v>0</v>
      </c>
      <c r="BX330" s="70">
        <v>0</v>
      </c>
      <c r="BY330" s="70">
        <v>0</v>
      </c>
      <c r="BZ330" s="70">
        <v>0</v>
      </c>
      <c r="CA330" s="70">
        <v>0</v>
      </c>
      <c r="CB330" s="70">
        <v>4</v>
      </c>
      <c r="CC330" s="70">
        <v>0</v>
      </c>
      <c r="CD330" s="70">
        <v>0</v>
      </c>
      <c r="CE330" s="70">
        <v>0</v>
      </c>
      <c r="CF330" s="70">
        <v>0</v>
      </c>
      <c r="CG330" s="70">
        <v>0</v>
      </c>
      <c r="CH330" s="70">
        <v>0</v>
      </c>
      <c r="CI330" s="70">
        <v>0</v>
      </c>
      <c r="CJ330" s="70">
        <v>0</v>
      </c>
      <c r="CK330" s="70">
        <v>0</v>
      </c>
      <c r="CL330" s="70">
        <v>0</v>
      </c>
      <c r="CM330" s="70">
        <v>0</v>
      </c>
      <c r="CN330" s="70">
        <v>0</v>
      </c>
      <c r="CO330" s="70">
        <v>0</v>
      </c>
      <c r="CP330" s="70">
        <v>0</v>
      </c>
      <c r="CQ330" s="70">
        <v>0</v>
      </c>
      <c r="CR330" s="70">
        <v>0</v>
      </c>
      <c r="CS330" s="70">
        <v>0</v>
      </c>
      <c r="CT330" s="70">
        <v>0</v>
      </c>
      <c r="CU330" s="70">
        <v>1</v>
      </c>
      <c r="CV330" s="70">
        <v>0</v>
      </c>
      <c r="CW330" s="70">
        <v>0</v>
      </c>
      <c r="CX330" s="70">
        <v>0</v>
      </c>
      <c r="CY330" s="70">
        <v>0</v>
      </c>
      <c r="CZ330" s="70">
        <v>0</v>
      </c>
      <c r="DA330" s="70">
        <v>0</v>
      </c>
      <c r="DB330" s="70">
        <v>5</v>
      </c>
      <c r="DC330" s="70">
        <v>0</v>
      </c>
      <c r="DD330" s="70">
        <v>0</v>
      </c>
      <c r="DE330" s="70">
        <v>0</v>
      </c>
      <c r="DF330" s="70">
        <v>0</v>
      </c>
      <c r="DG330" s="70">
        <v>5</v>
      </c>
      <c r="DH330" s="70">
        <v>0</v>
      </c>
      <c r="DI330" s="70">
        <v>0</v>
      </c>
      <c r="DJ330" s="70">
        <v>3</v>
      </c>
      <c r="DK330" s="70">
        <v>0</v>
      </c>
      <c r="DL330" s="70">
        <v>11</v>
      </c>
      <c r="DM330" s="70">
        <v>5</v>
      </c>
      <c r="DN330" s="70">
        <v>0</v>
      </c>
      <c r="DO330" s="70">
        <v>1</v>
      </c>
      <c r="DP330" s="70">
        <v>3</v>
      </c>
      <c r="DQ330" s="70">
        <v>2</v>
      </c>
      <c r="DR330" s="70">
        <v>5</v>
      </c>
      <c r="DS330" s="70">
        <v>0</v>
      </c>
      <c r="DT330" s="70">
        <v>2</v>
      </c>
      <c r="DU330" s="70">
        <v>0</v>
      </c>
      <c r="DV330" s="70">
        <v>5</v>
      </c>
      <c r="DW330" s="70">
        <v>2</v>
      </c>
      <c r="DX330" s="70">
        <v>0</v>
      </c>
      <c r="DY330" s="70">
        <v>6</v>
      </c>
      <c r="DZ330" s="70">
        <v>18</v>
      </c>
      <c r="EA330" s="70">
        <v>0</v>
      </c>
      <c r="EB330" s="70">
        <v>0</v>
      </c>
      <c r="EC330" s="70">
        <v>0</v>
      </c>
      <c r="ED330" s="70">
        <v>68</v>
      </c>
      <c r="EE330" s="70">
        <v>4</v>
      </c>
    </row>
    <row r="331" spans="1:135">
      <c r="A331" s="70" t="s">
        <v>396</v>
      </c>
      <c r="B331" s="70" t="s">
        <v>4610</v>
      </c>
      <c r="C331" s="70" t="s">
        <v>4610</v>
      </c>
      <c r="D331" s="70" t="s">
        <v>531</v>
      </c>
      <c r="E331" s="70" t="s">
        <v>665</v>
      </c>
      <c r="F331" s="70" t="str">
        <f t="shared" si="5"/>
        <v>新北市中和區</v>
      </c>
      <c r="G331" s="70">
        <f>VLOOKUP(F331,郵遞區號!$C$2:$D$371,2,0)</f>
        <v>235</v>
      </c>
      <c r="H331" s="70" t="str">
        <f>VLOOKUP(D331,區域對照!$A$2:$B$23,2,0)</f>
        <v>台北區</v>
      </c>
      <c r="I331" s="70" t="s">
        <v>3677</v>
      </c>
      <c r="J331" s="70" t="s">
        <v>4609</v>
      </c>
      <c r="K331" s="59" t="s">
        <v>6124</v>
      </c>
      <c r="L331" s="71" t="s">
        <v>1060</v>
      </c>
      <c r="M331" s="70" t="s">
        <v>1203</v>
      </c>
      <c r="N331" s="70" t="s">
        <v>1203</v>
      </c>
      <c r="O331" s="70" t="s">
        <v>1258</v>
      </c>
      <c r="P331" s="70" t="s">
        <v>708</v>
      </c>
      <c r="Q331" s="70" t="s">
        <v>1588</v>
      </c>
      <c r="R331" s="70" t="s">
        <v>3945</v>
      </c>
      <c r="S331" s="70" t="s">
        <v>4960</v>
      </c>
      <c r="T331" s="70" t="s">
        <v>5464</v>
      </c>
      <c r="U331" s="70">
        <v>25.003254999999999</v>
      </c>
      <c r="V331" s="70">
        <v>121.5020897</v>
      </c>
      <c r="W331" s="70" t="s">
        <v>2597</v>
      </c>
      <c r="X331" s="70" t="s">
        <v>708</v>
      </c>
      <c r="Y331" s="70" t="s">
        <v>708</v>
      </c>
      <c r="Z331" s="70" t="s">
        <v>708</v>
      </c>
      <c r="AA331" s="70" t="s">
        <v>708</v>
      </c>
      <c r="AB331" s="70" t="s">
        <v>708</v>
      </c>
      <c r="AC331" s="70" t="s">
        <v>708</v>
      </c>
      <c r="AD331" s="70" t="s">
        <v>708</v>
      </c>
      <c r="AE331" s="70" t="s">
        <v>708</v>
      </c>
      <c r="AF331" s="70" t="s">
        <v>5985</v>
      </c>
      <c r="AG331" s="70" t="s">
        <v>3509</v>
      </c>
      <c r="AI331" s="70" t="s">
        <v>2734</v>
      </c>
      <c r="AJ331" s="70" t="s">
        <v>2734</v>
      </c>
      <c r="AK331" s="70" t="s">
        <v>6490</v>
      </c>
      <c r="AL331" s="70" t="s">
        <v>2734</v>
      </c>
      <c r="AM331" s="70">
        <v>0</v>
      </c>
      <c r="AN331" s="70">
        <v>0</v>
      </c>
      <c r="AO331" s="70">
        <v>0</v>
      </c>
      <c r="AP331" s="70">
        <v>0</v>
      </c>
      <c r="AQ331" s="70">
        <v>0</v>
      </c>
      <c r="AR331" s="70">
        <v>0</v>
      </c>
      <c r="AS331" s="70">
        <v>0</v>
      </c>
      <c r="AT331" s="70">
        <v>1</v>
      </c>
      <c r="AU331" s="70">
        <v>20</v>
      </c>
      <c r="AV331" s="70">
        <v>0</v>
      </c>
      <c r="AW331" s="70">
        <v>0</v>
      </c>
      <c r="AX331" s="70">
        <v>0</v>
      </c>
      <c r="AY331" s="70">
        <v>3</v>
      </c>
      <c r="AZ331" s="70">
        <v>1</v>
      </c>
      <c r="BA331" s="70">
        <v>0</v>
      </c>
      <c r="BB331" s="70">
        <v>0</v>
      </c>
      <c r="BC331" s="70">
        <v>0</v>
      </c>
      <c r="BD331" s="70">
        <v>0</v>
      </c>
      <c r="BE331" s="70">
        <v>0</v>
      </c>
      <c r="BF331" s="70">
        <v>0</v>
      </c>
      <c r="BG331" s="70">
        <v>0</v>
      </c>
      <c r="BH331" s="70">
        <v>0</v>
      </c>
      <c r="BI331" s="70">
        <v>0</v>
      </c>
      <c r="BJ331" s="70">
        <v>0</v>
      </c>
      <c r="BK331" s="70">
        <v>0</v>
      </c>
      <c r="BL331" s="70">
        <v>0</v>
      </c>
      <c r="BM331" s="70">
        <v>16</v>
      </c>
      <c r="BN331" s="70">
        <v>1</v>
      </c>
      <c r="BO331" s="70">
        <v>0</v>
      </c>
      <c r="BP331" s="70">
        <v>0</v>
      </c>
      <c r="BQ331" s="70">
        <v>0</v>
      </c>
      <c r="BR331" s="70">
        <v>0</v>
      </c>
      <c r="BS331" s="70">
        <v>0</v>
      </c>
      <c r="BT331" s="70">
        <v>0</v>
      </c>
      <c r="BU331" s="70">
        <v>0</v>
      </c>
      <c r="BV331" s="70">
        <v>21</v>
      </c>
      <c r="BW331" s="70">
        <v>0</v>
      </c>
      <c r="BX331" s="70">
        <v>0</v>
      </c>
      <c r="BY331" s="70">
        <v>0</v>
      </c>
      <c r="BZ331" s="70">
        <v>0</v>
      </c>
      <c r="CA331" s="70">
        <v>0</v>
      </c>
      <c r="CB331" s="70">
        <v>5</v>
      </c>
      <c r="CC331" s="70">
        <v>0</v>
      </c>
      <c r="CD331" s="70">
        <v>2</v>
      </c>
      <c r="CE331" s="70">
        <v>0</v>
      </c>
      <c r="CF331" s="70">
        <v>0</v>
      </c>
      <c r="CG331" s="70">
        <v>0</v>
      </c>
      <c r="CH331" s="70">
        <v>0</v>
      </c>
      <c r="CI331" s="70">
        <v>0</v>
      </c>
      <c r="CJ331" s="70">
        <v>0</v>
      </c>
      <c r="CK331" s="70">
        <v>0</v>
      </c>
      <c r="CL331" s="70">
        <v>0</v>
      </c>
      <c r="CM331" s="70">
        <v>1</v>
      </c>
      <c r="CN331" s="70">
        <v>0</v>
      </c>
      <c r="CO331" s="70">
        <v>0</v>
      </c>
      <c r="CP331" s="70">
        <v>0</v>
      </c>
      <c r="CQ331" s="70">
        <v>0</v>
      </c>
      <c r="CR331" s="70">
        <v>0</v>
      </c>
      <c r="CS331" s="70">
        <v>0</v>
      </c>
      <c r="CT331" s="70">
        <v>0</v>
      </c>
      <c r="CU331" s="70">
        <v>0</v>
      </c>
      <c r="CV331" s="70">
        <v>0</v>
      </c>
      <c r="CW331" s="70">
        <v>0</v>
      </c>
      <c r="CX331" s="70">
        <v>0</v>
      </c>
      <c r="CY331" s="70">
        <v>0</v>
      </c>
      <c r="CZ331" s="70">
        <v>0</v>
      </c>
      <c r="DA331" s="70">
        <v>0</v>
      </c>
      <c r="DB331" s="70">
        <v>8</v>
      </c>
      <c r="DC331" s="70">
        <v>0</v>
      </c>
      <c r="DD331" s="70">
        <v>0</v>
      </c>
      <c r="DE331" s="70">
        <v>0</v>
      </c>
      <c r="DF331" s="70">
        <v>0</v>
      </c>
      <c r="DG331" s="70">
        <v>8</v>
      </c>
      <c r="DH331" s="70">
        <v>0</v>
      </c>
      <c r="DI331" s="70">
        <v>0</v>
      </c>
      <c r="DJ331" s="70">
        <v>2</v>
      </c>
      <c r="DK331" s="70">
        <v>0</v>
      </c>
      <c r="DL331" s="70">
        <v>0</v>
      </c>
      <c r="DM331" s="70">
        <v>0</v>
      </c>
      <c r="DN331" s="70">
        <v>0</v>
      </c>
      <c r="DO331" s="70">
        <v>1</v>
      </c>
      <c r="DP331" s="70">
        <v>0</v>
      </c>
      <c r="DQ331" s="70">
        <v>0</v>
      </c>
      <c r="DR331" s="70">
        <v>0</v>
      </c>
      <c r="DS331" s="70">
        <v>0</v>
      </c>
      <c r="DT331" s="70">
        <v>2</v>
      </c>
      <c r="DU331" s="70">
        <v>1</v>
      </c>
      <c r="DV331" s="70">
        <v>5</v>
      </c>
      <c r="DW331" s="70">
        <v>3</v>
      </c>
      <c r="DX331" s="70">
        <v>0</v>
      </c>
      <c r="DY331" s="70">
        <v>9</v>
      </c>
      <c r="DZ331" s="70">
        <v>22</v>
      </c>
      <c r="EA331" s="70">
        <v>0</v>
      </c>
      <c r="EB331" s="70">
        <v>0</v>
      </c>
      <c r="EC331" s="70">
        <v>0</v>
      </c>
      <c r="ED331" s="70">
        <v>53</v>
      </c>
      <c r="EE331" s="70">
        <v>4</v>
      </c>
    </row>
    <row r="332" spans="1:135">
      <c r="A332" s="70" t="s">
        <v>397</v>
      </c>
      <c r="B332" s="70" t="s">
        <v>4610</v>
      </c>
      <c r="C332" s="70" t="s">
        <v>4610</v>
      </c>
      <c r="D332" s="70" t="s">
        <v>531</v>
      </c>
      <c r="E332" s="70" t="s">
        <v>665</v>
      </c>
      <c r="F332" s="70" t="str">
        <f t="shared" si="5"/>
        <v>新北市中和區</v>
      </c>
      <c r="G332" s="70">
        <f>VLOOKUP(F332,郵遞區號!$C$2:$D$371,2,0)</f>
        <v>235</v>
      </c>
      <c r="H332" s="70" t="str">
        <f>VLOOKUP(D332,區域對照!$A$2:$B$23,2,0)</f>
        <v>台北區</v>
      </c>
      <c r="I332" s="70" t="s">
        <v>3677</v>
      </c>
      <c r="J332" s="70" t="s">
        <v>4609</v>
      </c>
      <c r="K332" s="59" t="s">
        <v>6124</v>
      </c>
      <c r="L332" s="71" t="s">
        <v>1061</v>
      </c>
      <c r="M332" s="70" t="s">
        <v>1203</v>
      </c>
      <c r="N332" s="70" t="s">
        <v>1203</v>
      </c>
      <c r="O332" s="70" t="s">
        <v>1258</v>
      </c>
      <c r="P332" s="70" t="s">
        <v>708</v>
      </c>
      <c r="Q332" s="70" t="s">
        <v>1589</v>
      </c>
      <c r="R332" s="70" t="s">
        <v>3944</v>
      </c>
      <c r="S332" s="70" t="s">
        <v>4961</v>
      </c>
      <c r="T332" s="70" t="s">
        <v>5465</v>
      </c>
      <c r="U332" s="70">
        <v>25.005464</v>
      </c>
      <c r="V332" s="70">
        <v>121.480915</v>
      </c>
      <c r="W332" s="70" t="s">
        <v>2598</v>
      </c>
      <c r="X332" s="70" t="s">
        <v>708</v>
      </c>
      <c r="Y332" s="70" t="s">
        <v>708</v>
      </c>
      <c r="Z332" s="70" t="s">
        <v>708</v>
      </c>
      <c r="AA332" s="70" t="s">
        <v>708</v>
      </c>
      <c r="AB332" s="70" t="s">
        <v>708</v>
      </c>
      <c r="AC332" s="70" t="s">
        <v>708</v>
      </c>
      <c r="AD332" s="70" t="s">
        <v>708</v>
      </c>
      <c r="AE332" s="70" t="s">
        <v>708</v>
      </c>
      <c r="AF332" s="70" t="s">
        <v>5986</v>
      </c>
      <c r="AG332" s="70" t="s">
        <v>3510</v>
      </c>
      <c r="AI332" s="70" t="s">
        <v>2734</v>
      </c>
      <c r="AJ332" s="70" t="s">
        <v>2734</v>
      </c>
      <c r="AK332" s="70" t="s">
        <v>6490</v>
      </c>
      <c r="AL332" s="70" t="s">
        <v>2734</v>
      </c>
      <c r="AM332" s="70">
        <v>0</v>
      </c>
      <c r="AN332" s="70">
        <v>0</v>
      </c>
      <c r="AO332" s="70">
        <v>0</v>
      </c>
      <c r="AP332" s="70">
        <v>0</v>
      </c>
      <c r="AQ332" s="70">
        <v>0</v>
      </c>
      <c r="AR332" s="70">
        <v>0</v>
      </c>
      <c r="AS332" s="70">
        <v>0</v>
      </c>
      <c r="AT332" s="70">
        <v>1</v>
      </c>
      <c r="AU332" s="70">
        <v>20</v>
      </c>
      <c r="AV332" s="70">
        <v>0</v>
      </c>
      <c r="AW332" s="70">
        <v>0</v>
      </c>
      <c r="AX332" s="70">
        <v>0</v>
      </c>
      <c r="AY332" s="70">
        <v>3</v>
      </c>
      <c r="AZ332" s="70">
        <v>1</v>
      </c>
      <c r="BA332" s="70">
        <v>0</v>
      </c>
      <c r="BB332" s="70">
        <v>0</v>
      </c>
      <c r="BC332" s="70">
        <v>1</v>
      </c>
      <c r="BD332" s="70">
        <v>0</v>
      </c>
      <c r="BE332" s="70">
        <v>0</v>
      </c>
      <c r="BF332" s="70">
        <v>0</v>
      </c>
      <c r="BG332" s="70">
        <v>0</v>
      </c>
      <c r="BH332" s="70">
        <v>16</v>
      </c>
      <c r="BI332" s="70">
        <v>0</v>
      </c>
      <c r="BJ332" s="70">
        <v>0</v>
      </c>
      <c r="BK332" s="70">
        <v>0</v>
      </c>
      <c r="BL332" s="70">
        <v>1</v>
      </c>
      <c r="BM332" s="70">
        <v>0</v>
      </c>
      <c r="BN332" s="70">
        <v>1</v>
      </c>
      <c r="BO332" s="70">
        <v>0</v>
      </c>
      <c r="BP332" s="70">
        <v>0</v>
      </c>
      <c r="BQ332" s="70">
        <v>0</v>
      </c>
      <c r="BR332" s="70">
        <v>0</v>
      </c>
      <c r="BS332" s="70">
        <v>0</v>
      </c>
      <c r="BT332" s="70">
        <v>0</v>
      </c>
      <c r="BU332" s="70">
        <v>0</v>
      </c>
      <c r="BV332" s="70">
        <v>0</v>
      </c>
      <c r="BW332" s="70">
        <v>0</v>
      </c>
      <c r="BX332" s="70">
        <v>0</v>
      </c>
      <c r="BY332" s="70">
        <v>0</v>
      </c>
      <c r="BZ332" s="70">
        <v>0</v>
      </c>
      <c r="CA332" s="70">
        <v>0</v>
      </c>
      <c r="CB332" s="70">
        <v>0</v>
      </c>
      <c r="CC332" s="70">
        <v>0</v>
      </c>
      <c r="CD332" s="70">
        <v>0</v>
      </c>
      <c r="CE332" s="70">
        <v>0</v>
      </c>
      <c r="CF332" s="70">
        <v>0</v>
      </c>
      <c r="CG332" s="70">
        <v>0</v>
      </c>
      <c r="CH332" s="70">
        <v>2</v>
      </c>
      <c r="CI332" s="70">
        <v>0</v>
      </c>
      <c r="CJ332" s="70">
        <v>0</v>
      </c>
      <c r="CK332" s="70">
        <v>0</v>
      </c>
      <c r="CL332" s="70">
        <v>0</v>
      </c>
      <c r="CM332" s="70">
        <v>0</v>
      </c>
      <c r="CN332" s="70">
        <v>0</v>
      </c>
      <c r="CO332" s="70">
        <v>0</v>
      </c>
      <c r="CP332" s="70">
        <v>0</v>
      </c>
      <c r="CQ332" s="70">
        <v>0</v>
      </c>
      <c r="CR332" s="70">
        <v>3</v>
      </c>
      <c r="CS332" s="70">
        <v>0</v>
      </c>
      <c r="CT332" s="70">
        <v>0</v>
      </c>
      <c r="CU332" s="70">
        <v>0</v>
      </c>
      <c r="CV332" s="70">
        <v>0</v>
      </c>
      <c r="CW332" s="70">
        <v>0</v>
      </c>
      <c r="CX332" s="70">
        <v>0</v>
      </c>
      <c r="CY332" s="70">
        <v>0</v>
      </c>
      <c r="CZ332" s="70">
        <v>0</v>
      </c>
      <c r="DA332" s="70">
        <v>0</v>
      </c>
      <c r="DB332" s="70">
        <v>5</v>
      </c>
      <c r="DC332" s="70">
        <v>0</v>
      </c>
      <c r="DD332" s="70">
        <v>0</v>
      </c>
      <c r="DE332" s="70">
        <v>0</v>
      </c>
      <c r="DF332" s="70">
        <v>0</v>
      </c>
      <c r="DG332" s="70">
        <v>5</v>
      </c>
      <c r="DH332" s="70">
        <v>0</v>
      </c>
      <c r="DI332" s="70">
        <v>0</v>
      </c>
      <c r="DJ332" s="70">
        <v>0</v>
      </c>
      <c r="DK332" s="70">
        <v>0</v>
      </c>
      <c r="DL332" s="70">
        <v>0</v>
      </c>
      <c r="DM332" s="70">
        <v>0</v>
      </c>
      <c r="DN332" s="70">
        <v>0</v>
      </c>
      <c r="DO332" s="70">
        <v>0</v>
      </c>
      <c r="DP332" s="70">
        <v>0</v>
      </c>
      <c r="DQ332" s="70">
        <v>0</v>
      </c>
      <c r="DR332" s="70">
        <v>0</v>
      </c>
      <c r="DS332" s="70">
        <v>0</v>
      </c>
      <c r="DT332" s="70">
        <v>0</v>
      </c>
      <c r="DU332" s="70">
        <v>0</v>
      </c>
      <c r="DV332" s="70">
        <v>0</v>
      </c>
      <c r="DW332" s="70">
        <v>2</v>
      </c>
      <c r="DX332" s="70">
        <v>0</v>
      </c>
      <c r="DY332" s="70">
        <v>10</v>
      </c>
      <c r="DZ332" s="70">
        <v>10</v>
      </c>
      <c r="EA332" s="70">
        <v>0</v>
      </c>
      <c r="EB332" s="70">
        <v>0</v>
      </c>
      <c r="EC332" s="70">
        <v>0</v>
      </c>
      <c r="ED332" s="70">
        <v>27</v>
      </c>
      <c r="EE332" s="70">
        <v>4</v>
      </c>
    </row>
    <row r="333" spans="1:135">
      <c r="A333" s="70" t="s">
        <v>398</v>
      </c>
      <c r="B333" s="70" t="s">
        <v>4610</v>
      </c>
      <c r="C333" s="70" t="s">
        <v>4610</v>
      </c>
      <c r="D333" s="70" t="s">
        <v>531</v>
      </c>
      <c r="E333" s="70" t="s">
        <v>665</v>
      </c>
      <c r="F333" s="70" t="str">
        <f t="shared" si="5"/>
        <v>新北市中和區</v>
      </c>
      <c r="G333" s="70">
        <f>VLOOKUP(F333,郵遞區號!$C$2:$D$371,2,0)</f>
        <v>235</v>
      </c>
      <c r="H333" s="70" t="str">
        <f>VLOOKUP(D333,區域對照!$A$2:$B$23,2,0)</f>
        <v>台北區</v>
      </c>
      <c r="I333" s="70" t="s">
        <v>3677</v>
      </c>
      <c r="J333" s="70" t="s">
        <v>4609</v>
      </c>
      <c r="K333" s="59" t="s">
        <v>6124</v>
      </c>
      <c r="L333" s="71" t="s">
        <v>1062</v>
      </c>
      <c r="M333" s="70" t="s">
        <v>1203</v>
      </c>
      <c r="N333" s="70" t="s">
        <v>1203</v>
      </c>
      <c r="O333" s="70" t="s">
        <v>1258</v>
      </c>
      <c r="P333" s="70" t="s">
        <v>708</v>
      </c>
      <c r="Q333" s="70" t="s">
        <v>1590</v>
      </c>
      <c r="R333" s="70" t="s">
        <v>3943</v>
      </c>
      <c r="S333" s="70" t="s">
        <v>5065</v>
      </c>
      <c r="T333" s="70" t="s">
        <v>5466</v>
      </c>
      <c r="U333" s="70">
        <v>25.001889899999998</v>
      </c>
      <c r="V333" s="70">
        <v>121.4985247</v>
      </c>
      <c r="W333" s="70" t="s">
        <v>2599</v>
      </c>
      <c r="X333" s="70" t="s">
        <v>708</v>
      </c>
      <c r="Y333" s="70" t="s">
        <v>708</v>
      </c>
      <c r="Z333" s="70" t="s">
        <v>708</v>
      </c>
      <c r="AA333" s="70" t="s">
        <v>708</v>
      </c>
      <c r="AB333" s="70" t="s">
        <v>708</v>
      </c>
      <c r="AC333" s="70" t="s">
        <v>708</v>
      </c>
      <c r="AD333" s="70" t="s">
        <v>708</v>
      </c>
      <c r="AE333" s="70" t="s">
        <v>708</v>
      </c>
      <c r="AF333" s="70" t="s">
        <v>5987</v>
      </c>
      <c r="AG333" s="70" t="s">
        <v>3511</v>
      </c>
      <c r="AI333" s="70" t="s">
        <v>2734</v>
      </c>
      <c r="AJ333" s="70" t="s">
        <v>2734</v>
      </c>
      <c r="AK333" s="70" t="s">
        <v>6490</v>
      </c>
      <c r="AL333" s="70" t="s">
        <v>2734</v>
      </c>
      <c r="AM333" s="70">
        <v>0</v>
      </c>
      <c r="AN333" s="70">
        <v>0</v>
      </c>
      <c r="AO333" s="70">
        <v>0</v>
      </c>
      <c r="AP333" s="70">
        <v>0</v>
      </c>
      <c r="AQ333" s="70">
        <v>0</v>
      </c>
      <c r="AR333" s="70">
        <v>0</v>
      </c>
      <c r="AS333" s="70">
        <v>0</v>
      </c>
      <c r="AT333" s="70">
        <v>1</v>
      </c>
      <c r="AU333" s="70">
        <v>34</v>
      </c>
      <c r="AV333" s="70">
        <v>0</v>
      </c>
      <c r="AW333" s="70">
        <v>0</v>
      </c>
      <c r="AX333" s="70">
        <v>0</v>
      </c>
      <c r="AY333" s="70">
        <v>4</v>
      </c>
      <c r="AZ333" s="70">
        <v>1</v>
      </c>
      <c r="BA333" s="70">
        <v>0</v>
      </c>
      <c r="BB333" s="70">
        <v>0</v>
      </c>
      <c r="BC333" s="70">
        <v>0</v>
      </c>
      <c r="BD333" s="70">
        <v>0</v>
      </c>
      <c r="BE333" s="70">
        <v>0</v>
      </c>
      <c r="BF333" s="70">
        <v>0</v>
      </c>
      <c r="BG333" s="70">
        <v>0</v>
      </c>
      <c r="BH333" s="70">
        <v>0</v>
      </c>
      <c r="BI333" s="70">
        <v>0</v>
      </c>
      <c r="BJ333" s="70">
        <v>0</v>
      </c>
      <c r="BK333" s="70">
        <v>0</v>
      </c>
      <c r="BL333" s="70">
        <v>0</v>
      </c>
      <c r="BM333" s="70">
        <v>40</v>
      </c>
      <c r="BN333" s="70">
        <v>1</v>
      </c>
      <c r="BO333" s="70">
        <v>0</v>
      </c>
      <c r="BP333" s="70">
        <v>0</v>
      </c>
      <c r="BQ333" s="70">
        <v>0</v>
      </c>
      <c r="BR333" s="70">
        <v>0</v>
      </c>
      <c r="BS333" s="70">
        <v>0</v>
      </c>
      <c r="BT333" s="70">
        <v>0</v>
      </c>
      <c r="BU333" s="70">
        <v>0</v>
      </c>
      <c r="BV333" s="70">
        <v>0</v>
      </c>
      <c r="BW333" s="70">
        <v>0</v>
      </c>
      <c r="BX333" s="70">
        <v>0</v>
      </c>
      <c r="BY333" s="70">
        <v>0</v>
      </c>
      <c r="BZ333" s="70">
        <v>0</v>
      </c>
      <c r="CA333" s="70">
        <v>0</v>
      </c>
      <c r="CB333" s="70">
        <v>3</v>
      </c>
      <c r="CC333" s="70">
        <v>0</v>
      </c>
      <c r="CD333" s="70">
        <v>0</v>
      </c>
      <c r="CE333" s="70">
        <v>0</v>
      </c>
      <c r="CF333" s="70">
        <v>0</v>
      </c>
      <c r="CG333" s="70">
        <v>0</v>
      </c>
      <c r="CH333" s="70">
        <v>0</v>
      </c>
      <c r="CI333" s="70">
        <v>0</v>
      </c>
      <c r="CJ333" s="70">
        <v>0</v>
      </c>
      <c r="CK333" s="70">
        <v>2</v>
      </c>
      <c r="CL333" s="70">
        <v>0</v>
      </c>
      <c r="CM333" s="70">
        <v>0</v>
      </c>
      <c r="CN333" s="70">
        <v>0</v>
      </c>
      <c r="CO333" s="70">
        <v>0</v>
      </c>
      <c r="CP333" s="70">
        <v>0</v>
      </c>
      <c r="CQ333" s="70">
        <v>0</v>
      </c>
      <c r="CR333" s="70">
        <v>0</v>
      </c>
      <c r="CS333" s="70">
        <v>0</v>
      </c>
      <c r="CT333" s="70">
        <v>0</v>
      </c>
      <c r="CU333" s="70">
        <v>1</v>
      </c>
      <c r="CV333" s="70">
        <v>0</v>
      </c>
      <c r="CW333" s="70">
        <v>0</v>
      </c>
      <c r="CX333" s="70">
        <v>0</v>
      </c>
      <c r="CY333" s="70">
        <v>0</v>
      </c>
      <c r="CZ333" s="70">
        <v>0</v>
      </c>
      <c r="DA333" s="70">
        <v>0</v>
      </c>
      <c r="DB333" s="70">
        <v>6</v>
      </c>
      <c r="DC333" s="70">
        <v>0</v>
      </c>
      <c r="DD333" s="70">
        <v>0</v>
      </c>
      <c r="DE333" s="70">
        <v>0</v>
      </c>
      <c r="DF333" s="70">
        <v>0</v>
      </c>
      <c r="DG333" s="70">
        <v>6</v>
      </c>
      <c r="DH333" s="70">
        <v>0</v>
      </c>
      <c r="DI333" s="70">
        <v>0</v>
      </c>
      <c r="DJ333" s="70">
        <v>3</v>
      </c>
      <c r="DK333" s="70">
        <v>2</v>
      </c>
      <c r="DL333" s="70">
        <v>7</v>
      </c>
      <c r="DM333" s="70">
        <v>4</v>
      </c>
      <c r="DN333" s="70">
        <v>0</v>
      </c>
      <c r="DO333" s="70">
        <v>1</v>
      </c>
      <c r="DP333" s="70">
        <v>3</v>
      </c>
      <c r="DQ333" s="70">
        <v>0</v>
      </c>
      <c r="DR333" s="70">
        <v>7</v>
      </c>
      <c r="DS333" s="70">
        <v>0</v>
      </c>
      <c r="DT333" s="70">
        <v>2</v>
      </c>
      <c r="DU333" s="70">
        <v>0</v>
      </c>
      <c r="DV333" s="70">
        <v>1</v>
      </c>
      <c r="DW333" s="70">
        <v>3</v>
      </c>
      <c r="DX333" s="70">
        <v>0</v>
      </c>
      <c r="DY333" s="70">
        <v>15</v>
      </c>
      <c r="DZ333" s="70">
        <v>24</v>
      </c>
      <c r="EA333" s="70">
        <v>0</v>
      </c>
      <c r="EB333" s="70">
        <v>0</v>
      </c>
      <c r="EC333" s="70">
        <v>0</v>
      </c>
      <c r="ED333" s="70">
        <v>78</v>
      </c>
      <c r="EE333" s="70">
        <v>4</v>
      </c>
    </row>
    <row r="334" spans="1:135">
      <c r="A334" s="70" t="s">
        <v>399</v>
      </c>
      <c r="B334" s="70" t="s">
        <v>4610</v>
      </c>
      <c r="C334" s="70" t="s">
        <v>4610</v>
      </c>
      <c r="D334" s="70" t="s">
        <v>531</v>
      </c>
      <c r="E334" s="70" t="s">
        <v>665</v>
      </c>
      <c r="F334" s="70" t="str">
        <f t="shared" si="5"/>
        <v>新北市中和區</v>
      </c>
      <c r="G334" s="70">
        <f>VLOOKUP(F334,郵遞區號!$C$2:$D$371,2,0)</f>
        <v>235</v>
      </c>
      <c r="H334" s="70" t="str">
        <f>VLOOKUP(D334,區域對照!$A$2:$B$23,2,0)</f>
        <v>台北區</v>
      </c>
      <c r="I334" s="70" t="s">
        <v>3677</v>
      </c>
      <c r="J334" s="70" t="s">
        <v>4609</v>
      </c>
      <c r="K334" s="59" t="s">
        <v>6124</v>
      </c>
      <c r="L334" s="71" t="s">
        <v>1063</v>
      </c>
      <c r="M334" s="70" t="s">
        <v>1203</v>
      </c>
      <c r="N334" s="70" t="s">
        <v>1203</v>
      </c>
      <c r="O334" s="70" t="s">
        <v>1258</v>
      </c>
      <c r="P334" s="70" t="s">
        <v>708</v>
      </c>
      <c r="Q334" s="70" t="s">
        <v>1591</v>
      </c>
      <c r="R334" s="70" t="s">
        <v>3942</v>
      </c>
      <c r="S334" s="70" t="s">
        <v>4962</v>
      </c>
      <c r="T334" s="70" t="s">
        <v>5467</v>
      </c>
      <c r="U334" s="70">
        <v>24.993335500000001</v>
      </c>
      <c r="V334" s="70">
        <v>121.5082015</v>
      </c>
      <c r="W334" s="70" t="s">
        <v>2600</v>
      </c>
      <c r="X334" s="70" t="s">
        <v>708</v>
      </c>
      <c r="Y334" s="70" t="s">
        <v>708</v>
      </c>
      <c r="Z334" s="70" t="s">
        <v>708</v>
      </c>
      <c r="AA334" s="70" t="s">
        <v>708</v>
      </c>
      <c r="AB334" s="70" t="s">
        <v>708</v>
      </c>
      <c r="AC334" s="70" t="s">
        <v>708</v>
      </c>
      <c r="AD334" s="70" t="s">
        <v>708</v>
      </c>
      <c r="AE334" s="70" t="s">
        <v>708</v>
      </c>
      <c r="AF334" s="70" t="s">
        <v>5988</v>
      </c>
      <c r="AG334" s="70" t="s">
        <v>3512</v>
      </c>
      <c r="AI334" s="70" t="s">
        <v>2734</v>
      </c>
      <c r="AJ334" s="70" t="s">
        <v>2734</v>
      </c>
      <c r="AK334" s="70" t="s">
        <v>6490</v>
      </c>
      <c r="AL334" s="70" t="s">
        <v>2734</v>
      </c>
      <c r="AM334" s="70">
        <v>0</v>
      </c>
      <c r="AN334" s="70">
        <v>0</v>
      </c>
      <c r="AO334" s="70">
        <v>0</v>
      </c>
      <c r="AP334" s="70">
        <v>0</v>
      </c>
      <c r="AQ334" s="70">
        <v>0</v>
      </c>
      <c r="AR334" s="70">
        <v>0</v>
      </c>
      <c r="AS334" s="70">
        <v>0</v>
      </c>
      <c r="AT334" s="70">
        <v>1</v>
      </c>
      <c r="AU334" s="70">
        <v>24</v>
      </c>
      <c r="AV334" s="70">
        <v>0</v>
      </c>
      <c r="AW334" s="70">
        <v>0</v>
      </c>
      <c r="AX334" s="70">
        <v>0</v>
      </c>
      <c r="AY334" s="70">
        <v>1</v>
      </c>
      <c r="AZ334" s="70">
        <v>0</v>
      </c>
      <c r="BA334" s="70">
        <v>0</v>
      </c>
      <c r="BB334" s="70">
        <v>0</v>
      </c>
      <c r="BC334" s="70">
        <v>0</v>
      </c>
      <c r="BD334" s="70">
        <v>0</v>
      </c>
      <c r="BE334" s="70">
        <v>0</v>
      </c>
      <c r="BF334" s="70">
        <v>0</v>
      </c>
      <c r="BG334" s="70">
        <v>0</v>
      </c>
      <c r="BH334" s="70">
        <v>0</v>
      </c>
      <c r="BI334" s="70">
        <v>0</v>
      </c>
      <c r="BJ334" s="70">
        <v>0</v>
      </c>
      <c r="BK334" s="70">
        <v>0</v>
      </c>
      <c r="BL334" s="70">
        <v>0</v>
      </c>
      <c r="BM334" s="70">
        <v>28</v>
      </c>
      <c r="BN334" s="70">
        <v>0</v>
      </c>
      <c r="BO334" s="70">
        <v>0</v>
      </c>
      <c r="BP334" s="70">
        <v>0</v>
      </c>
      <c r="BQ334" s="70">
        <v>0</v>
      </c>
      <c r="BR334" s="70">
        <v>0</v>
      </c>
      <c r="BS334" s="70">
        <v>0</v>
      </c>
      <c r="BT334" s="70">
        <v>0</v>
      </c>
      <c r="BU334" s="70">
        <v>0</v>
      </c>
      <c r="BV334" s="70">
        <v>0</v>
      </c>
      <c r="BW334" s="70">
        <v>0</v>
      </c>
      <c r="BX334" s="70">
        <v>0</v>
      </c>
      <c r="BY334" s="70">
        <v>0</v>
      </c>
      <c r="BZ334" s="70">
        <v>0</v>
      </c>
      <c r="CA334" s="70">
        <v>0</v>
      </c>
      <c r="CB334" s="70">
        <v>3</v>
      </c>
      <c r="CC334" s="70">
        <v>0</v>
      </c>
      <c r="CD334" s="70">
        <v>0</v>
      </c>
      <c r="CE334" s="70">
        <v>0</v>
      </c>
      <c r="CF334" s="70">
        <v>0</v>
      </c>
      <c r="CG334" s="70">
        <v>0</v>
      </c>
      <c r="CH334" s="70">
        <v>1</v>
      </c>
      <c r="CI334" s="70">
        <v>0</v>
      </c>
      <c r="CJ334" s="70">
        <v>0</v>
      </c>
      <c r="CK334" s="70">
        <v>0</v>
      </c>
      <c r="CL334" s="70">
        <v>0</v>
      </c>
      <c r="CM334" s="70">
        <v>0</v>
      </c>
      <c r="CN334" s="70">
        <v>0</v>
      </c>
      <c r="CO334" s="70">
        <v>0</v>
      </c>
      <c r="CP334" s="70">
        <v>0</v>
      </c>
      <c r="CQ334" s="70">
        <v>0</v>
      </c>
      <c r="CR334" s="70">
        <v>0</v>
      </c>
      <c r="CS334" s="70">
        <v>0</v>
      </c>
      <c r="CT334" s="70">
        <v>0</v>
      </c>
      <c r="CU334" s="70">
        <v>0</v>
      </c>
      <c r="CV334" s="70">
        <v>0</v>
      </c>
      <c r="CW334" s="70">
        <v>0</v>
      </c>
      <c r="CX334" s="70">
        <v>0</v>
      </c>
      <c r="CY334" s="70">
        <v>0</v>
      </c>
      <c r="CZ334" s="70">
        <v>0</v>
      </c>
      <c r="DA334" s="70">
        <v>0</v>
      </c>
      <c r="DB334" s="70">
        <v>4</v>
      </c>
      <c r="DC334" s="70">
        <v>0</v>
      </c>
      <c r="DD334" s="70">
        <v>0</v>
      </c>
      <c r="DE334" s="70">
        <v>0</v>
      </c>
      <c r="DF334" s="70">
        <v>0</v>
      </c>
      <c r="DG334" s="70">
        <v>4</v>
      </c>
      <c r="DH334" s="70">
        <v>0</v>
      </c>
      <c r="DI334" s="70">
        <v>0</v>
      </c>
      <c r="DJ334" s="70">
        <v>3</v>
      </c>
      <c r="DK334" s="70">
        <v>0</v>
      </c>
      <c r="DL334" s="70">
        <v>0</v>
      </c>
      <c r="DM334" s="70">
        <v>0</v>
      </c>
      <c r="DN334" s="70">
        <v>0</v>
      </c>
      <c r="DO334" s="70">
        <v>1</v>
      </c>
      <c r="DP334" s="70">
        <v>0</v>
      </c>
      <c r="DQ334" s="70">
        <v>0</v>
      </c>
      <c r="DR334" s="70">
        <v>0</v>
      </c>
      <c r="DS334" s="70">
        <v>0</v>
      </c>
      <c r="DT334" s="70">
        <v>1</v>
      </c>
      <c r="DU334" s="70">
        <v>0</v>
      </c>
      <c r="DV334" s="70">
        <v>1</v>
      </c>
      <c r="DW334" s="70">
        <v>2</v>
      </c>
      <c r="DX334" s="70">
        <v>0</v>
      </c>
      <c r="DY334" s="70">
        <v>5</v>
      </c>
      <c r="DZ334" s="70">
        <v>9</v>
      </c>
      <c r="EA334" s="70">
        <v>0</v>
      </c>
      <c r="EB334" s="70">
        <v>0</v>
      </c>
      <c r="EC334" s="70">
        <v>0</v>
      </c>
      <c r="ED334" s="70">
        <v>26</v>
      </c>
      <c r="EE334" s="70">
        <v>4</v>
      </c>
    </row>
    <row r="335" spans="1:135">
      <c r="A335" s="70" t="s">
        <v>400</v>
      </c>
      <c r="B335" s="70" t="s">
        <v>4610</v>
      </c>
      <c r="C335" s="70" t="s">
        <v>4610</v>
      </c>
      <c r="D335" s="70" t="s">
        <v>531</v>
      </c>
      <c r="E335" s="70" t="s">
        <v>617</v>
      </c>
      <c r="F335" s="70" t="str">
        <f t="shared" si="5"/>
        <v>新北市新店區</v>
      </c>
      <c r="G335" s="70">
        <f>VLOOKUP(F335,郵遞區號!$C$2:$D$371,2,0)</f>
        <v>231</v>
      </c>
      <c r="H335" s="70" t="str">
        <f>VLOOKUP(D335,區域對照!$A$2:$B$23,2,0)</f>
        <v>台北區</v>
      </c>
      <c r="I335" s="70" t="s">
        <v>3677</v>
      </c>
      <c r="J335" s="70" t="s">
        <v>4609</v>
      </c>
      <c r="K335" s="59" t="s">
        <v>6124</v>
      </c>
      <c r="L335" s="71" t="s">
        <v>1064</v>
      </c>
      <c r="M335" s="70" t="s">
        <v>1203</v>
      </c>
      <c r="N335" s="70" t="s">
        <v>1203</v>
      </c>
      <c r="O335" s="70" t="s">
        <v>1258</v>
      </c>
      <c r="P335" s="70" t="s">
        <v>708</v>
      </c>
      <c r="Q335" s="70" t="s">
        <v>1592</v>
      </c>
      <c r="R335" s="70" t="s">
        <v>3941</v>
      </c>
      <c r="S335" s="70" t="s">
        <v>4963</v>
      </c>
      <c r="T335" s="70" t="s">
        <v>5468</v>
      </c>
      <c r="U335" s="70">
        <v>24.982686999999999</v>
      </c>
      <c r="V335" s="70">
        <v>121.537736</v>
      </c>
      <c r="W335" s="70" t="s">
        <v>2601</v>
      </c>
      <c r="X335" s="70" t="s">
        <v>708</v>
      </c>
      <c r="Y335" s="70" t="s">
        <v>708</v>
      </c>
      <c r="Z335" s="70" t="s">
        <v>708</v>
      </c>
      <c r="AA335" s="70" t="s">
        <v>708</v>
      </c>
      <c r="AB335" s="70" t="s">
        <v>708</v>
      </c>
      <c r="AC335" s="70" t="s">
        <v>708</v>
      </c>
      <c r="AD335" s="70" t="s">
        <v>708</v>
      </c>
      <c r="AE335" s="70" t="s">
        <v>708</v>
      </c>
      <c r="AF335" s="70" t="s">
        <v>5989</v>
      </c>
      <c r="AG335" s="70" t="s">
        <v>3513</v>
      </c>
      <c r="AI335" s="70" t="s">
        <v>2734</v>
      </c>
      <c r="AJ335" s="70" t="s">
        <v>2734</v>
      </c>
      <c r="AK335" s="70" t="s">
        <v>6490</v>
      </c>
      <c r="AL335" s="70" t="s">
        <v>2734</v>
      </c>
      <c r="AM335" s="70">
        <v>0</v>
      </c>
      <c r="AN335" s="70">
        <v>0</v>
      </c>
      <c r="AO335" s="70">
        <v>0</v>
      </c>
      <c r="AP335" s="70">
        <v>0</v>
      </c>
      <c r="AQ335" s="70">
        <v>0</v>
      </c>
      <c r="AR335" s="70">
        <v>0</v>
      </c>
      <c r="AS335" s="70">
        <v>0</v>
      </c>
      <c r="AT335" s="70">
        <v>1</v>
      </c>
      <c r="AU335" s="70">
        <v>20</v>
      </c>
      <c r="AV335" s="70">
        <v>0</v>
      </c>
      <c r="AW335" s="70">
        <v>0</v>
      </c>
      <c r="AX335" s="70">
        <v>0</v>
      </c>
      <c r="AY335" s="70">
        <v>5</v>
      </c>
      <c r="AZ335" s="70">
        <v>0</v>
      </c>
      <c r="BA335" s="70">
        <v>0</v>
      </c>
      <c r="BB335" s="70">
        <v>0</v>
      </c>
      <c r="BC335" s="70">
        <v>0</v>
      </c>
      <c r="BD335" s="70">
        <v>0</v>
      </c>
      <c r="BE335" s="70">
        <v>0</v>
      </c>
      <c r="BF335" s="70">
        <v>0</v>
      </c>
      <c r="BG335" s="70">
        <v>0</v>
      </c>
      <c r="BH335" s="70">
        <v>0</v>
      </c>
      <c r="BI335" s="70">
        <v>0</v>
      </c>
      <c r="BJ335" s="70">
        <v>0</v>
      </c>
      <c r="BK335" s="70">
        <v>0</v>
      </c>
      <c r="BL335" s="70">
        <v>0</v>
      </c>
      <c r="BM335" s="70">
        <v>49</v>
      </c>
      <c r="BN335" s="70">
        <v>0</v>
      </c>
      <c r="BO335" s="70">
        <v>0</v>
      </c>
      <c r="BP335" s="70">
        <v>0</v>
      </c>
      <c r="BQ335" s="70">
        <v>0</v>
      </c>
      <c r="BR335" s="70">
        <v>0</v>
      </c>
      <c r="BS335" s="70">
        <v>0</v>
      </c>
      <c r="BT335" s="70">
        <v>0</v>
      </c>
      <c r="BU335" s="70">
        <v>0</v>
      </c>
      <c r="BV335" s="70">
        <v>29</v>
      </c>
      <c r="BW335" s="70">
        <v>0</v>
      </c>
      <c r="BX335" s="70">
        <v>0</v>
      </c>
      <c r="BY335" s="70">
        <v>0</v>
      </c>
      <c r="BZ335" s="70">
        <v>0</v>
      </c>
      <c r="CA335" s="70">
        <v>0</v>
      </c>
      <c r="CB335" s="70">
        <v>4</v>
      </c>
      <c r="CC335" s="70">
        <v>0</v>
      </c>
      <c r="CD335" s="70">
        <v>2</v>
      </c>
      <c r="CE335" s="70">
        <v>0</v>
      </c>
      <c r="CF335" s="70">
        <v>0</v>
      </c>
      <c r="CG335" s="70">
        <v>0</v>
      </c>
      <c r="CH335" s="70">
        <v>1</v>
      </c>
      <c r="CI335" s="70">
        <v>0</v>
      </c>
      <c r="CJ335" s="70">
        <v>0</v>
      </c>
      <c r="CK335" s="70">
        <v>0</v>
      </c>
      <c r="CL335" s="70">
        <v>0</v>
      </c>
      <c r="CM335" s="70">
        <v>0</v>
      </c>
      <c r="CN335" s="70">
        <v>0</v>
      </c>
      <c r="CO335" s="70">
        <v>0</v>
      </c>
      <c r="CP335" s="70">
        <v>0</v>
      </c>
      <c r="CQ335" s="70">
        <v>1</v>
      </c>
      <c r="CR335" s="70">
        <v>0</v>
      </c>
      <c r="CS335" s="70">
        <v>0</v>
      </c>
      <c r="CT335" s="70">
        <v>0</v>
      </c>
      <c r="CU335" s="70">
        <v>2</v>
      </c>
      <c r="CV335" s="70">
        <v>0</v>
      </c>
      <c r="CW335" s="70">
        <v>0</v>
      </c>
      <c r="CX335" s="70">
        <v>0</v>
      </c>
      <c r="CY335" s="70">
        <v>0</v>
      </c>
      <c r="CZ335" s="70">
        <v>0</v>
      </c>
      <c r="DA335" s="70">
        <v>0</v>
      </c>
      <c r="DB335" s="70">
        <v>10</v>
      </c>
      <c r="DC335" s="70">
        <v>0</v>
      </c>
      <c r="DD335" s="70">
        <v>0</v>
      </c>
      <c r="DE335" s="70">
        <v>0</v>
      </c>
      <c r="DF335" s="70">
        <v>0</v>
      </c>
      <c r="DG335" s="70">
        <v>10</v>
      </c>
      <c r="DH335" s="70">
        <v>0</v>
      </c>
      <c r="DI335" s="70">
        <v>0</v>
      </c>
      <c r="DJ335" s="70">
        <v>5</v>
      </c>
      <c r="DK335" s="70">
        <v>2</v>
      </c>
      <c r="DL335" s="70">
        <v>4</v>
      </c>
      <c r="DM335" s="70">
        <v>0</v>
      </c>
      <c r="DN335" s="70">
        <v>0</v>
      </c>
      <c r="DO335" s="70">
        <v>1</v>
      </c>
      <c r="DP335" s="70">
        <v>0</v>
      </c>
      <c r="DQ335" s="70">
        <v>0</v>
      </c>
      <c r="DR335" s="70">
        <v>2</v>
      </c>
      <c r="DS335" s="70">
        <v>0</v>
      </c>
      <c r="DT335" s="70">
        <v>2</v>
      </c>
      <c r="DU335" s="70">
        <v>0</v>
      </c>
      <c r="DV335" s="70">
        <v>1</v>
      </c>
      <c r="DW335" s="70">
        <v>2</v>
      </c>
      <c r="DX335" s="70">
        <v>0</v>
      </c>
      <c r="DY335" s="70">
        <v>13</v>
      </c>
      <c r="DZ335" s="70">
        <v>18</v>
      </c>
      <c r="EA335" s="70">
        <v>0</v>
      </c>
      <c r="EB335" s="70">
        <v>0</v>
      </c>
      <c r="EC335" s="70">
        <v>0</v>
      </c>
      <c r="ED335" s="70">
        <v>60</v>
      </c>
      <c r="EE335" s="70">
        <v>4</v>
      </c>
    </row>
    <row r="336" spans="1:135">
      <c r="A336" s="70" t="s">
        <v>402</v>
      </c>
      <c r="B336" s="70" t="s">
        <v>4610</v>
      </c>
      <c r="C336" s="70" t="s">
        <v>4610</v>
      </c>
      <c r="D336" s="70" t="s">
        <v>531</v>
      </c>
      <c r="E336" s="70" t="s">
        <v>617</v>
      </c>
      <c r="F336" s="70" t="str">
        <f t="shared" si="5"/>
        <v>新北市新店區</v>
      </c>
      <c r="G336" s="70">
        <f>VLOOKUP(F336,郵遞區號!$C$2:$D$371,2,0)</f>
        <v>231</v>
      </c>
      <c r="H336" s="70" t="str">
        <f>VLOOKUP(D336,區域對照!$A$2:$B$23,2,0)</f>
        <v>台北區</v>
      </c>
      <c r="I336" s="70" t="s">
        <v>3677</v>
      </c>
      <c r="J336" s="70" t="s">
        <v>4609</v>
      </c>
      <c r="K336" s="59" t="s">
        <v>6124</v>
      </c>
      <c r="L336" s="71" t="s">
        <v>1066</v>
      </c>
      <c r="M336" s="70" t="s">
        <v>1203</v>
      </c>
      <c r="N336" s="70" t="s">
        <v>1203</v>
      </c>
      <c r="O336" s="70" t="s">
        <v>1258</v>
      </c>
      <c r="P336" s="70" t="s">
        <v>708</v>
      </c>
      <c r="Q336" s="70" t="s">
        <v>1594</v>
      </c>
      <c r="R336" s="70" t="s">
        <v>3940</v>
      </c>
      <c r="S336" s="70" t="s">
        <v>4965</v>
      </c>
      <c r="T336" s="70" t="s">
        <v>5470</v>
      </c>
      <c r="U336" s="70">
        <v>24.9632498</v>
      </c>
      <c r="V336" s="70">
        <v>121.51166809999999</v>
      </c>
      <c r="W336" s="70" t="s">
        <v>2603</v>
      </c>
      <c r="X336" s="70" t="s">
        <v>708</v>
      </c>
      <c r="Y336" s="70" t="s">
        <v>708</v>
      </c>
      <c r="Z336" s="70" t="s">
        <v>708</v>
      </c>
      <c r="AA336" s="70" t="s">
        <v>708</v>
      </c>
      <c r="AB336" s="70" t="s">
        <v>708</v>
      </c>
      <c r="AC336" s="70" t="s">
        <v>708</v>
      </c>
      <c r="AD336" s="70" t="s">
        <v>708</v>
      </c>
      <c r="AE336" s="70" t="s">
        <v>708</v>
      </c>
      <c r="AF336" s="70" t="s">
        <v>5991</v>
      </c>
      <c r="AG336" s="70" t="s">
        <v>3515</v>
      </c>
      <c r="AI336" s="70" t="s">
        <v>2734</v>
      </c>
      <c r="AJ336" s="70" t="s">
        <v>2734</v>
      </c>
      <c r="AK336" s="70" t="s">
        <v>6490</v>
      </c>
      <c r="AL336" s="70" t="s">
        <v>2734</v>
      </c>
      <c r="AM336" s="70">
        <v>0</v>
      </c>
      <c r="AN336" s="70">
        <v>0</v>
      </c>
      <c r="AO336" s="70">
        <v>0</v>
      </c>
      <c r="AP336" s="70">
        <v>0</v>
      </c>
      <c r="AQ336" s="70">
        <v>0</v>
      </c>
      <c r="AR336" s="70">
        <v>0</v>
      </c>
      <c r="AS336" s="70">
        <v>0</v>
      </c>
      <c r="AT336" s="70">
        <v>1</v>
      </c>
      <c r="AU336" s="70">
        <v>40</v>
      </c>
      <c r="AV336" s="70">
        <v>0</v>
      </c>
      <c r="AW336" s="70">
        <v>0</v>
      </c>
      <c r="AX336" s="70">
        <v>0</v>
      </c>
      <c r="AY336" s="70">
        <v>4</v>
      </c>
      <c r="AZ336" s="70">
        <v>2</v>
      </c>
      <c r="BA336" s="70">
        <v>0</v>
      </c>
      <c r="BB336" s="70">
        <v>0</v>
      </c>
      <c r="BC336" s="70">
        <v>0</v>
      </c>
      <c r="BD336" s="70">
        <v>0</v>
      </c>
      <c r="BE336" s="70">
        <v>0</v>
      </c>
      <c r="BF336" s="70">
        <v>0</v>
      </c>
      <c r="BG336" s="70">
        <v>0</v>
      </c>
      <c r="BH336" s="70">
        <v>0</v>
      </c>
      <c r="BI336" s="70">
        <v>0</v>
      </c>
      <c r="BJ336" s="70">
        <v>0</v>
      </c>
      <c r="BK336" s="70">
        <v>0</v>
      </c>
      <c r="BL336" s="70">
        <v>0</v>
      </c>
      <c r="BM336" s="70">
        <v>79</v>
      </c>
      <c r="BN336" s="70">
        <v>2</v>
      </c>
      <c r="BO336" s="70">
        <v>0</v>
      </c>
      <c r="BP336" s="70">
        <v>0</v>
      </c>
      <c r="BQ336" s="70">
        <v>0</v>
      </c>
      <c r="BR336" s="70">
        <v>0</v>
      </c>
      <c r="BS336" s="70">
        <v>0</v>
      </c>
      <c r="BT336" s="70">
        <v>0</v>
      </c>
      <c r="BU336" s="70">
        <v>0</v>
      </c>
      <c r="BV336" s="70">
        <v>15</v>
      </c>
      <c r="BW336" s="70">
        <v>0</v>
      </c>
      <c r="BX336" s="70">
        <v>0</v>
      </c>
      <c r="BY336" s="70">
        <v>0</v>
      </c>
      <c r="BZ336" s="70">
        <v>0</v>
      </c>
      <c r="CA336" s="70">
        <v>0</v>
      </c>
      <c r="CB336" s="70">
        <v>5</v>
      </c>
      <c r="CC336" s="70">
        <v>0</v>
      </c>
      <c r="CD336" s="70">
        <v>0</v>
      </c>
      <c r="CE336" s="70">
        <v>0</v>
      </c>
      <c r="CF336" s="70">
        <v>0</v>
      </c>
      <c r="CG336" s="70">
        <v>0</v>
      </c>
      <c r="CH336" s="70">
        <v>0</v>
      </c>
      <c r="CI336" s="70">
        <v>1</v>
      </c>
      <c r="CJ336" s="70">
        <v>0</v>
      </c>
      <c r="CK336" s="70">
        <v>0</v>
      </c>
      <c r="CL336" s="70">
        <v>0</v>
      </c>
      <c r="CM336" s="70">
        <v>0</v>
      </c>
      <c r="CN336" s="70">
        <v>0</v>
      </c>
      <c r="CO336" s="70">
        <v>0</v>
      </c>
      <c r="CP336" s="70">
        <v>0</v>
      </c>
      <c r="CQ336" s="70">
        <v>1</v>
      </c>
      <c r="CR336" s="70">
        <v>0</v>
      </c>
      <c r="CS336" s="70">
        <v>0</v>
      </c>
      <c r="CT336" s="70">
        <v>0</v>
      </c>
      <c r="CU336" s="70">
        <v>0</v>
      </c>
      <c r="CV336" s="70">
        <v>0</v>
      </c>
      <c r="CW336" s="70">
        <v>0</v>
      </c>
      <c r="CX336" s="70">
        <v>0</v>
      </c>
      <c r="CY336" s="70">
        <v>0</v>
      </c>
      <c r="CZ336" s="70">
        <v>0</v>
      </c>
      <c r="DA336" s="70">
        <v>0</v>
      </c>
      <c r="DB336" s="70">
        <v>7</v>
      </c>
      <c r="DC336" s="70">
        <v>0</v>
      </c>
      <c r="DD336" s="70">
        <v>0</v>
      </c>
      <c r="DE336" s="70">
        <v>0</v>
      </c>
      <c r="DF336" s="70">
        <v>0</v>
      </c>
      <c r="DG336" s="70">
        <v>7</v>
      </c>
      <c r="DH336" s="70">
        <v>0</v>
      </c>
      <c r="DI336" s="70">
        <v>0</v>
      </c>
      <c r="DJ336" s="70">
        <v>5</v>
      </c>
      <c r="DK336" s="70">
        <v>0</v>
      </c>
      <c r="DL336" s="70">
        <v>2</v>
      </c>
      <c r="DM336" s="70">
        <v>0</v>
      </c>
      <c r="DN336" s="70">
        <v>0</v>
      </c>
      <c r="DO336" s="70">
        <v>1</v>
      </c>
      <c r="DP336" s="70">
        <v>0</v>
      </c>
      <c r="DQ336" s="70">
        <v>0</v>
      </c>
      <c r="DR336" s="70">
        <v>4</v>
      </c>
      <c r="DS336" s="70">
        <v>0</v>
      </c>
      <c r="DT336" s="70">
        <v>3</v>
      </c>
      <c r="DU336" s="70">
        <v>0</v>
      </c>
      <c r="DV336" s="70">
        <v>1</v>
      </c>
      <c r="DW336" s="70">
        <v>3</v>
      </c>
      <c r="DX336" s="70">
        <v>0</v>
      </c>
      <c r="DY336" s="70">
        <v>4</v>
      </c>
      <c r="DZ336" s="70">
        <v>37</v>
      </c>
      <c r="EA336" s="70">
        <v>0</v>
      </c>
      <c r="EB336" s="70">
        <v>0</v>
      </c>
      <c r="EC336" s="70">
        <v>0</v>
      </c>
      <c r="ED336" s="70">
        <v>67</v>
      </c>
      <c r="EE336" s="70">
        <v>4</v>
      </c>
    </row>
    <row r="337" spans="1:135">
      <c r="A337" s="70" t="s">
        <v>403</v>
      </c>
      <c r="B337" s="70" t="s">
        <v>4610</v>
      </c>
      <c r="C337" s="70" t="s">
        <v>4610</v>
      </c>
      <c r="D337" s="70" t="s">
        <v>531</v>
      </c>
      <c r="E337" s="70" t="s">
        <v>617</v>
      </c>
      <c r="F337" s="70" t="str">
        <f t="shared" si="5"/>
        <v>新北市新店區</v>
      </c>
      <c r="G337" s="70">
        <f>VLOOKUP(F337,郵遞區號!$C$2:$D$371,2,0)</f>
        <v>231</v>
      </c>
      <c r="H337" s="70" t="str">
        <f>VLOOKUP(D337,區域對照!$A$2:$B$23,2,0)</f>
        <v>台北區</v>
      </c>
      <c r="I337" s="70" t="s">
        <v>3677</v>
      </c>
      <c r="J337" s="70" t="s">
        <v>4609</v>
      </c>
      <c r="K337" s="59" t="s">
        <v>6124</v>
      </c>
      <c r="L337" s="71" t="s">
        <v>1067</v>
      </c>
      <c r="M337" s="70" t="s">
        <v>1203</v>
      </c>
      <c r="N337" s="70" t="s">
        <v>1203</v>
      </c>
      <c r="O337" s="70" t="s">
        <v>1258</v>
      </c>
      <c r="P337" s="70" t="s">
        <v>708</v>
      </c>
      <c r="Q337" s="70" t="s">
        <v>1595</v>
      </c>
      <c r="R337" s="70" t="s">
        <v>4618</v>
      </c>
      <c r="S337" s="70" t="s">
        <v>4966</v>
      </c>
      <c r="T337" s="70" t="s">
        <v>5471</v>
      </c>
      <c r="U337" s="70">
        <v>24.955559099999999</v>
      </c>
      <c r="V337" s="70">
        <v>121.4997383</v>
      </c>
      <c r="W337" s="70" t="s">
        <v>2604</v>
      </c>
      <c r="X337" s="70" t="s">
        <v>708</v>
      </c>
      <c r="Y337" s="70" t="s">
        <v>708</v>
      </c>
      <c r="Z337" s="70" t="s">
        <v>708</v>
      </c>
      <c r="AA337" s="70" t="s">
        <v>708</v>
      </c>
      <c r="AB337" s="70" t="s">
        <v>708</v>
      </c>
      <c r="AC337" s="70" t="s">
        <v>708</v>
      </c>
      <c r="AD337" s="70" t="s">
        <v>708</v>
      </c>
      <c r="AE337" s="70" t="s">
        <v>708</v>
      </c>
      <c r="AF337" s="70" t="s">
        <v>5992</v>
      </c>
      <c r="AG337" s="70" t="s">
        <v>3516</v>
      </c>
      <c r="AI337" s="70" t="s">
        <v>2734</v>
      </c>
      <c r="AJ337" s="70" t="s">
        <v>2734</v>
      </c>
      <c r="AK337" s="70" t="s">
        <v>6490</v>
      </c>
      <c r="AL337" s="70" t="s">
        <v>2734</v>
      </c>
      <c r="AM337" s="70">
        <v>0</v>
      </c>
      <c r="AN337" s="70">
        <v>0</v>
      </c>
      <c r="AO337" s="70">
        <v>0</v>
      </c>
      <c r="AP337" s="70">
        <v>0</v>
      </c>
      <c r="AQ337" s="70">
        <v>0</v>
      </c>
      <c r="AR337" s="70">
        <v>0</v>
      </c>
      <c r="AS337" s="70">
        <v>0</v>
      </c>
      <c r="AT337" s="70">
        <v>1</v>
      </c>
      <c r="AU337" s="70">
        <v>20</v>
      </c>
      <c r="AV337" s="70">
        <v>0</v>
      </c>
      <c r="AW337" s="70">
        <v>0</v>
      </c>
      <c r="AX337" s="70">
        <v>0</v>
      </c>
      <c r="AY337" s="70">
        <v>3</v>
      </c>
      <c r="AZ337" s="70">
        <v>0</v>
      </c>
      <c r="BA337" s="70">
        <v>0</v>
      </c>
      <c r="BB337" s="70">
        <v>0</v>
      </c>
      <c r="BC337" s="70">
        <v>0</v>
      </c>
      <c r="BD337" s="70">
        <v>0</v>
      </c>
      <c r="BE337" s="70">
        <v>0</v>
      </c>
      <c r="BF337" s="70">
        <v>0</v>
      </c>
      <c r="BG337" s="70">
        <v>0</v>
      </c>
      <c r="BH337" s="70">
        <v>0</v>
      </c>
      <c r="BI337" s="70">
        <v>0</v>
      </c>
      <c r="BJ337" s="70">
        <v>0</v>
      </c>
      <c r="BK337" s="70">
        <v>0</v>
      </c>
      <c r="BL337" s="70">
        <v>0</v>
      </c>
      <c r="BM337" s="70">
        <v>54</v>
      </c>
      <c r="BN337" s="70">
        <v>0</v>
      </c>
      <c r="BO337" s="70">
        <v>0</v>
      </c>
      <c r="BP337" s="70">
        <v>0</v>
      </c>
      <c r="BQ337" s="70">
        <v>0</v>
      </c>
      <c r="BR337" s="70">
        <v>0</v>
      </c>
      <c r="BS337" s="70">
        <v>0</v>
      </c>
      <c r="BT337" s="70">
        <v>0</v>
      </c>
      <c r="BU337" s="70">
        <v>0</v>
      </c>
      <c r="BV337" s="70">
        <v>0</v>
      </c>
      <c r="BW337" s="70">
        <v>0</v>
      </c>
      <c r="BX337" s="70">
        <v>0</v>
      </c>
      <c r="BY337" s="70">
        <v>0</v>
      </c>
      <c r="BZ337" s="70">
        <v>0</v>
      </c>
      <c r="CA337" s="70">
        <v>0</v>
      </c>
      <c r="CB337" s="70">
        <v>3</v>
      </c>
      <c r="CC337" s="70">
        <v>0</v>
      </c>
      <c r="CD337" s="70">
        <v>1</v>
      </c>
      <c r="CE337" s="70">
        <v>0</v>
      </c>
      <c r="CF337" s="70">
        <v>0</v>
      </c>
      <c r="CG337" s="70">
        <v>0</v>
      </c>
      <c r="CH337" s="70">
        <v>0</v>
      </c>
      <c r="CI337" s="70">
        <v>0</v>
      </c>
      <c r="CJ337" s="70">
        <v>0</v>
      </c>
      <c r="CK337" s="70">
        <v>0</v>
      </c>
      <c r="CL337" s="70">
        <v>0</v>
      </c>
      <c r="CM337" s="70">
        <v>1</v>
      </c>
      <c r="CN337" s="70">
        <v>0</v>
      </c>
      <c r="CO337" s="70">
        <v>0</v>
      </c>
      <c r="CP337" s="70">
        <v>0</v>
      </c>
      <c r="CQ337" s="70">
        <v>2</v>
      </c>
      <c r="CR337" s="70">
        <v>0</v>
      </c>
      <c r="CS337" s="70">
        <v>0</v>
      </c>
      <c r="CT337" s="70">
        <v>0</v>
      </c>
      <c r="CU337" s="70">
        <v>1</v>
      </c>
      <c r="CV337" s="70">
        <v>0</v>
      </c>
      <c r="CW337" s="70">
        <v>0</v>
      </c>
      <c r="CX337" s="70">
        <v>0</v>
      </c>
      <c r="CY337" s="70">
        <v>0</v>
      </c>
      <c r="CZ337" s="70">
        <v>0</v>
      </c>
      <c r="DA337" s="70">
        <v>0</v>
      </c>
      <c r="DB337" s="70">
        <v>8</v>
      </c>
      <c r="DC337" s="70">
        <v>0</v>
      </c>
      <c r="DD337" s="70">
        <v>0</v>
      </c>
      <c r="DE337" s="70">
        <v>0</v>
      </c>
      <c r="DF337" s="70">
        <v>0</v>
      </c>
      <c r="DG337" s="70">
        <v>8</v>
      </c>
      <c r="DH337" s="70">
        <v>0</v>
      </c>
      <c r="DI337" s="70">
        <v>0</v>
      </c>
      <c r="DJ337" s="70">
        <v>2</v>
      </c>
      <c r="DK337" s="70">
        <v>0</v>
      </c>
      <c r="DL337" s="70">
        <v>4</v>
      </c>
      <c r="DM337" s="70">
        <v>1</v>
      </c>
      <c r="DN337" s="70">
        <v>0</v>
      </c>
      <c r="DO337" s="70">
        <v>1</v>
      </c>
      <c r="DP337" s="70">
        <v>0</v>
      </c>
      <c r="DQ337" s="70">
        <v>0</v>
      </c>
      <c r="DR337" s="70">
        <v>1</v>
      </c>
      <c r="DS337" s="70">
        <v>0</v>
      </c>
      <c r="DT337" s="70">
        <v>1</v>
      </c>
      <c r="DU337" s="70">
        <v>0</v>
      </c>
      <c r="DV337" s="70">
        <v>2</v>
      </c>
      <c r="DW337" s="70">
        <v>3</v>
      </c>
      <c r="DX337" s="70">
        <v>0</v>
      </c>
      <c r="DY337" s="70">
        <v>5</v>
      </c>
      <c r="DZ337" s="70">
        <v>18</v>
      </c>
      <c r="EA337" s="70">
        <v>0</v>
      </c>
      <c r="EB337" s="70">
        <v>0</v>
      </c>
      <c r="EC337" s="70">
        <v>0</v>
      </c>
      <c r="ED337" s="70">
        <v>46</v>
      </c>
      <c r="EE337" s="70">
        <v>4</v>
      </c>
    </row>
    <row r="338" spans="1:135">
      <c r="A338" s="70" t="s">
        <v>406</v>
      </c>
      <c r="B338" s="70" t="s">
        <v>4016</v>
      </c>
      <c r="C338" s="70" t="s">
        <v>4016</v>
      </c>
      <c r="D338" s="70" t="s">
        <v>531</v>
      </c>
      <c r="E338" s="70" t="s">
        <v>560</v>
      </c>
      <c r="F338" s="70" t="str">
        <f t="shared" si="5"/>
        <v>新北市新莊區</v>
      </c>
      <c r="G338" s="70">
        <f>VLOOKUP(F338,郵遞區號!$C$2:$D$371,2,0)</f>
        <v>242</v>
      </c>
      <c r="H338" s="70" t="str">
        <f>VLOOKUP(D338,區域對照!$A$2:$B$23,2,0)</f>
        <v>台北區</v>
      </c>
      <c r="I338" s="70" t="s">
        <v>3677</v>
      </c>
      <c r="J338" s="70" t="s">
        <v>4609</v>
      </c>
      <c r="K338" s="59" t="s">
        <v>6124</v>
      </c>
      <c r="L338" s="71" t="s">
        <v>1070</v>
      </c>
      <c r="M338" s="70" t="s">
        <v>1203</v>
      </c>
      <c r="N338" s="70" t="s">
        <v>1203</v>
      </c>
      <c r="O338" s="70" t="s">
        <v>1258</v>
      </c>
      <c r="P338" s="70" t="s">
        <v>708</v>
      </c>
      <c r="Q338" s="70" t="s">
        <v>1598</v>
      </c>
      <c r="R338" s="70" t="s">
        <v>3937</v>
      </c>
      <c r="S338" s="70" t="s">
        <v>4969</v>
      </c>
      <c r="T338" s="70" t="s">
        <v>5474</v>
      </c>
      <c r="U338" s="70">
        <v>25.021455100000001</v>
      </c>
      <c r="V338" s="70">
        <v>121.4343264</v>
      </c>
      <c r="W338" s="70" t="s">
        <v>2607</v>
      </c>
      <c r="X338" s="70" t="s">
        <v>708</v>
      </c>
      <c r="Y338" s="70" t="s">
        <v>708</v>
      </c>
      <c r="Z338" s="70" t="s">
        <v>708</v>
      </c>
      <c r="AA338" s="70" t="s">
        <v>2733</v>
      </c>
      <c r="AB338" s="70" t="s">
        <v>3094</v>
      </c>
      <c r="AC338" s="70" t="s">
        <v>2733</v>
      </c>
      <c r="AD338" s="70" t="s">
        <v>2734</v>
      </c>
      <c r="AE338" s="70" t="s">
        <v>2734</v>
      </c>
      <c r="AF338" s="70" t="s">
        <v>5995</v>
      </c>
      <c r="AG338" s="70" t="s">
        <v>3519</v>
      </c>
      <c r="AI338" s="70" t="s">
        <v>6263</v>
      </c>
      <c r="AJ338" s="70" t="s">
        <v>3656</v>
      </c>
      <c r="AK338" s="70" t="s">
        <v>6493</v>
      </c>
      <c r="AL338" s="70" t="s">
        <v>3656</v>
      </c>
      <c r="AM338" s="70">
        <v>1</v>
      </c>
      <c r="AN338" s="70">
        <v>1</v>
      </c>
      <c r="AO338" s="70">
        <v>1</v>
      </c>
      <c r="AP338" s="70">
        <v>1</v>
      </c>
      <c r="AQ338" s="70">
        <v>1</v>
      </c>
      <c r="AR338" s="70">
        <v>1</v>
      </c>
      <c r="AS338" s="70">
        <v>1</v>
      </c>
      <c r="AT338" s="70">
        <v>2</v>
      </c>
      <c r="AU338" s="70">
        <v>98</v>
      </c>
      <c r="AV338" s="70">
        <v>0</v>
      </c>
      <c r="AW338" s="70">
        <v>0</v>
      </c>
      <c r="AX338" s="70">
        <v>0</v>
      </c>
      <c r="AY338" s="70">
        <v>15</v>
      </c>
      <c r="AZ338" s="70">
        <v>3</v>
      </c>
      <c r="BA338" s="70">
        <v>0</v>
      </c>
      <c r="BB338" s="70">
        <v>0</v>
      </c>
      <c r="BC338" s="70">
        <v>0</v>
      </c>
      <c r="BD338" s="70">
        <v>0</v>
      </c>
      <c r="BE338" s="70">
        <v>0</v>
      </c>
      <c r="BF338" s="70">
        <v>8</v>
      </c>
      <c r="BG338" s="70">
        <v>0</v>
      </c>
      <c r="BH338" s="70">
        <v>0</v>
      </c>
      <c r="BI338" s="70">
        <v>0</v>
      </c>
      <c r="BJ338" s="70">
        <v>0</v>
      </c>
      <c r="BK338" s="70">
        <v>0</v>
      </c>
      <c r="BL338" s="70">
        <v>6</v>
      </c>
      <c r="BM338" s="70">
        <v>33</v>
      </c>
      <c r="BN338" s="70">
        <v>2</v>
      </c>
      <c r="BO338" s="70">
        <v>0</v>
      </c>
      <c r="BP338" s="70">
        <v>0</v>
      </c>
      <c r="BQ338" s="70">
        <v>0</v>
      </c>
      <c r="BR338" s="70">
        <v>0</v>
      </c>
      <c r="BS338" s="70">
        <v>0</v>
      </c>
      <c r="BT338" s="70">
        <v>0</v>
      </c>
      <c r="BU338" s="70">
        <v>0</v>
      </c>
      <c r="BV338" s="70">
        <v>41</v>
      </c>
      <c r="BW338" s="70">
        <v>0</v>
      </c>
      <c r="BX338" s="70">
        <v>0</v>
      </c>
      <c r="BY338" s="70">
        <v>0</v>
      </c>
      <c r="BZ338" s="70">
        <v>0</v>
      </c>
      <c r="CA338" s="70">
        <v>0</v>
      </c>
      <c r="CB338" s="70">
        <v>9</v>
      </c>
      <c r="CC338" s="70">
        <v>0</v>
      </c>
      <c r="CD338" s="70">
        <v>2</v>
      </c>
      <c r="CE338" s="70">
        <v>0</v>
      </c>
      <c r="CF338" s="70">
        <v>0</v>
      </c>
      <c r="CG338" s="70">
        <v>0</v>
      </c>
      <c r="CH338" s="70">
        <v>1</v>
      </c>
      <c r="CI338" s="70">
        <v>1</v>
      </c>
      <c r="CJ338" s="70">
        <v>0</v>
      </c>
      <c r="CK338" s="70">
        <v>2</v>
      </c>
      <c r="CL338" s="70">
        <v>5</v>
      </c>
      <c r="CM338" s="70">
        <v>0</v>
      </c>
      <c r="CN338" s="70">
        <v>0</v>
      </c>
      <c r="CO338" s="70">
        <v>0</v>
      </c>
      <c r="CP338" s="70">
        <v>0</v>
      </c>
      <c r="CQ338" s="70">
        <v>2</v>
      </c>
      <c r="CR338" s="70">
        <v>2</v>
      </c>
      <c r="CS338" s="70">
        <v>2</v>
      </c>
      <c r="CT338" s="70">
        <v>1</v>
      </c>
      <c r="CU338" s="70">
        <v>1</v>
      </c>
      <c r="CV338" s="70">
        <v>0</v>
      </c>
      <c r="CW338" s="70">
        <v>0</v>
      </c>
      <c r="CX338" s="70">
        <v>0</v>
      </c>
      <c r="CY338" s="70">
        <v>0</v>
      </c>
      <c r="CZ338" s="70">
        <v>0</v>
      </c>
      <c r="DA338" s="70">
        <v>1</v>
      </c>
      <c r="DB338" s="70">
        <v>29</v>
      </c>
      <c r="DC338" s="70">
        <v>0</v>
      </c>
      <c r="DD338" s="70">
        <v>0</v>
      </c>
      <c r="DE338" s="70">
        <v>0</v>
      </c>
      <c r="DF338" s="70">
        <v>0</v>
      </c>
      <c r="DG338" s="70">
        <v>30</v>
      </c>
      <c r="DH338" s="70">
        <v>0</v>
      </c>
      <c r="DI338" s="70">
        <v>0</v>
      </c>
      <c r="DJ338" s="70">
        <v>3</v>
      </c>
      <c r="DK338" s="70">
        <v>2</v>
      </c>
      <c r="DL338" s="70">
        <v>6</v>
      </c>
      <c r="DM338" s="70">
        <v>3</v>
      </c>
      <c r="DN338" s="70">
        <v>0</v>
      </c>
      <c r="DO338" s="70">
        <v>2</v>
      </c>
      <c r="DP338" s="70">
        <v>0</v>
      </c>
      <c r="DQ338" s="70">
        <v>1</v>
      </c>
      <c r="DR338" s="70">
        <v>6</v>
      </c>
      <c r="DS338" s="70">
        <v>0</v>
      </c>
      <c r="DT338" s="70">
        <v>9</v>
      </c>
      <c r="DU338" s="70">
        <v>0</v>
      </c>
      <c r="DV338" s="70">
        <v>11</v>
      </c>
      <c r="DW338" s="70">
        <v>13</v>
      </c>
      <c r="DX338" s="70">
        <v>0</v>
      </c>
      <c r="DY338" s="70">
        <v>20</v>
      </c>
      <c r="DZ338" s="70">
        <v>110</v>
      </c>
      <c r="EA338" s="70">
        <v>0</v>
      </c>
      <c r="EB338" s="70">
        <v>0</v>
      </c>
      <c r="EC338" s="70">
        <v>0</v>
      </c>
      <c r="ED338" s="70">
        <v>216</v>
      </c>
      <c r="EE338" s="70">
        <v>4</v>
      </c>
    </row>
    <row r="339" spans="1:135">
      <c r="A339" s="70" t="s">
        <v>407</v>
      </c>
      <c r="B339" s="70" t="s">
        <v>4610</v>
      </c>
      <c r="C339" s="70" t="s">
        <v>4610</v>
      </c>
      <c r="D339" s="70" t="s">
        <v>531</v>
      </c>
      <c r="E339" s="70" t="s">
        <v>560</v>
      </c>
      <c r="F339" s="70" t="str">
        <f t="shared" si="5"/>
        <v>新北市新莊區</v>
      </c>
      <c r="G339" s="70">
        <f>VLOOKUP(F339,郵遞區號!$C$2:$D$371,2,0)</f>
        <v>242</v>
      </c>
      <c r="H339" s="70" t="str">
        <f>VLOOKUP(D339,區域對照!$A$2:$B$23,2,0)</f>
        <v>台北區</v>
      </c>
      <c r="I339" s="70" t="s">
        <v>3677</v>
      </c>
      <c r="J339" s="70" t="s">
        <v>4609</v>
      </c>
      <c r="K339" s="59" t="s">
        <v>6124</v>
      </c>
      <c r="L339" s="71" t="s">
        <v>1071</v>
      </c>
      <c r="M339" s="70" t="s">
        <v>1203</v>
      </c>
      <c r="N339" s="70" t="s">
        <v>1203</v>
      </c>
      <c r="O339" s="70" t="s">
        <v>1258</v>
      </c>
      <c r="P339" s="70" t="s">
        <v>708</v>
      </c>
      <c r="Q339" s="70" t="s">
        <v>1599</v>
      </c>
      <c r="R339" s="70" t="s">
        <v>3936</v>
      </c>
      <c r="S339" s="70" t="s">
        <v>4970</v>
      </c>
      <c r="T339" s="70" t="s">
        <v>5475</v>
      </c>
      <c r="U339" s="70">
        <v>25.0401053</v>
      </c>
      <c r="V339" s="70">
        <v>121.45513630000001</v>
      </c>
      <c r="W339" s="70" t="s">
        <v>2608</v>
      </c>
      <c r="X339" s="70" t="s">
        <v>708</v>
      </c>
      <c r="Y339" s="70" t="s">
        <v>708</v>
      </c>
      <c r="Z339" s="70" t="s">
        <v>708</v>
      </c>
      <c r="AA339" s="70" t="s">
        <v>708</v>
      </c>
      <c r="AB339" s="70" t="s">
        <v>708</v>
      </c>
      <c r="AC339" s="70" t="s">
        <v>708</v>
      </c>
      <c r="AD339" s="70" t="s">
        <v>708</v>
      </c>
      <c r="AE339" s="70" t="s">
        <v>708</v>
      </c>
      <c r="AF339" s="70" t="s">
        <v>5996</v>
      </c>
      <c r="AG339" s="70" t="s">
        <v>3520</v>
      </c>
      <c r="AI339" s="70" t="s">
        <v>2734</v>
      </c>
      <c r="AJ339" s="70" t="s">
        <v>2734</v>
      </c>
      <c r="AK339" s="70" t="s">
        <v>6490</v>
      </c>
      <c r="AL339" s="70" t="s">
        <v>2734</v>
      </c>
      <c r="AM339" s="70">
        <v>0</v>
      </c>
      <c r="AN339" s="70">
        <v>0</v>
      </c>
      <c r="AO339" s="70">
        <v>0</v>
      </c>
      <c r="AP339" s="70">
        <v>0</v>
      </c>
      <c r="AQ339" s="70">
        <v>0</v>
      </c>
      <c r="AR339" s="70">
        <v>0</v>
      </c>
      <c r="AS339" s="70">
        <v>0</v>
      </c>
      <c r="AT339" s="70">
        <v>1</v>
      </c>
      <c r="AU339" s="70">
        <v>25</v>
      </c>
      <c r="AV339" s="70">
        <v>0</v>
      </c>
      <c r="AW339" s="70">
        <v>0</v>
      </c>
      <c r="AX339" s="70">
        <v>0</v>
      </c>
      <c r="AY339" s="70">
        <v>1</v>
      </c>
      <c r="AZ339" s="70">
        <v>0</v>
      </c>
      <c r="BA339" s="70">
        <v>0</v>
      </c>
      <c r="BB339" s="70">
        <v>0</v>
      </c>
      <c r="BC339" s="70">
        <v>0</v>
      </c>
      <c r="BD339" s="70">
        <v>0</v>
      </c>
      <c r="BE339" s="70">
        <v>0</v>
      </c>
      <c r="BF339" s="70">
        <v>0</v>
      </c>
      <c r="BG339" s="70">
        <v>0</v>
      </c>
      <c r="BH339" s="70">
        <v>0</v>
      </c>
      <c r="BI339" s="70">
        <v>0</v>
      </c>
      <c r="BJ339" s="70">
        <v>0</v>
      </c>
      <c r="BK339" s="70">
        <v>0</v>
      </c>
      <c r="BL339" s="70">
        <v>0</v>
      </c>
      <c r="BM339" s="70">
        <v>40</v>
      </c>
      <c r="BN339" s="70">
        <v>0</v>
      </c>
      <c r="BO339" s="70">
        <v>0</v>
      </c>
      <c r="BP339" s="70">
        <v>0</v>
      </c>
      <c r="BQ339" s="70">
        <v>0</v>
      </c>
      <c r="BR339" s="70">
        <v>0</v>
      </c>
      <c r="BS339" s="70">
        <v>0</v>
      </c>
      <c r="BT339" s="70">
        <v>0</v>
      </c>
      <c r="BU339" s="70">
        <v>0</v>
      </c>
      <c r="BV339" s="70">
        <v>0</v>
      </c>
      <c r="BW339" s="70">
        <v>0</v>
      </c>
      <c r="BX339" s="70">
        <v>0</v>
      </c>
      <c r="BY339" s="70">
        <v>0</v>
      </c>
      <c r="BZ339" s="70">
        <v>0</v>
      </c>
      <c r="CA339" s="70">
        <v>0</v>
      </c>
      <c r="CB339" s="70">
        <v>4</v>
      </c>
      <c r="CC339" s="70">
        <v>0</v>
      </c>
      <c r="CD339" s="70">
        <v>0</v>
      </c>
      <c r="CE339" s="70">
        <v>0</v>
      </c>
      <c r="CF339" s="70">
        <v>0</v>
      </c>
      <c r="CG339" s="70">
        <v>0</v>
      </c>
      <c r="CH339" s="70">
        <v>0</v>
      </c>
      <c r="CI339" s="70">
        <v>0</v>
      </c>
      <c r="CJ339" s="70">
        <v>0</v>
      </c>
      <c r="CK339" s="70">
        <v>0</v>
      </c>
      <c r="CL339" s="70">
        <v>0</v>
      </c>
      <c r="CM339" s="70">
        <v>0</v>
      </c>
      <c r="CN339" s="70">
        <v>0</v>
      </c>
      <c r="CO339" s="70">
        <v>0</v>
      </c>
      <c r="CP339" s="70">
        <v>0</v>
      </c>
      <c r="CQ339" s="70">
        <v>0</v>
      </c>
      <c r="CR339" s="70">
        <v>0</v>
      </c>
      <c r="CS339" s="70">
        <v>0</v>
      </c>
      <c r="CT339" s="70">
        <v>0</v>
      </c>
      <c r="CU339" s="70">
        <v>0</v>
      </c>
      <c r="CV339" s="70">
        <v>0</v>
      </c>
      <c r="CW339" s="70">
        <v>0</v>
      </c>
      <c r="CX339" s="70">
        <v>0</v>
      </c>
      <c r="CY339" s="70">
        <v>0</v>
      </c>
      <c r="CZ339" s="70">
        <v>0</v>
      </c>
      <c r="DA339" s="70">
        <v>0</v>
      </c>
      <c r="DB339" s="70">
        <v>4</v>
      </c>
      <c r="DC339" s="70">
        <v>0</v>
      </c>
      <c r="DD339" s="70">
        <v>0</v>
      </c>
      <c r="DE339" s="70">
        <v>0</v>
      </c>
      <c r="DF339" s="70">
        <v>0</v>
      </c>
      <c r="DG339" s="70">
        <v>4</v>
      </c>
      <c r="DH339" s="70">
        <v>0</v>
      </c>
      <c r="DI339" s="70">
        <v>0</v>
      </c>
      <c r="DJ339" s="70">
        <v>2</v>
      </c>
      <c r="DK339" s="70">
        <v>0</v>
      </c>
      <c r="DL339" s="70">
        <v>0</v>
      </c>
      <c r="DM339" s="70">
        <v>0</v>
      </c>
      <c r="DN339" s="70">
        <v>0</v>
      </c>
      <c r="DO339" s="70">
        <v>1</v>
      </c>
      <c r="DP339" s="70">
        <v>0</v>
      </c>
      <c r="DQ339" s="70">
        <v>0</v>
      </c>
      <c r="DR339" s="70">
        <v>0</v>
      </c>
      <c r="DS339" s="70">
        <v>0</v>
      </c>
      <c r="DT339" s="70">
        <v>1</v>
      </c>
      <c r="DU339" s="70">
        <v>0</v>
      </c>
      <c r="DV339" s="70">
        <v>0</v>
      </c>
      <c r="DW339" s="70">
        <v>2</v>
      </c>
      <c r="DX339" s="70">
        <v>0</v>
      </c>
      <c r="DY339" s="70">
        <v>7</v>
      </c>
      <c r="DZ339" s="70">
        <v>18</v>
      </c>
      <c r="EA339" s="70">
        <v>0</v>
      </c>
      <c r="EB339" s="70">
        <v>0</v>
      </c>
      <c r="EC339" s="70">
        <v>0</v>
      </c>
      <c r="ED339" s="70">
        <v>35</v>
      </c>
      <c r="EE339" s="70">
        <v>4</v>
      </c>
    </row>
    <row r="340" spans="1:135">
      <c r="A340" s="70" t="s">
        <v>408</v>
      </c>
      <c r="B340" s="70" t="s">
        <v>4016</v>
      </c>
      <c r="C340" s="70" t="s">
        <v>4016</v>
      </c>
      <c r="D340" s="70" t="s">
        <v>531</v>
      </c>
      <c r="E340" s="70" t="s">
        <v>675</v>
      </c>
      <c r="F340" s="70" t="str">
        <f t="shared" si="5"/>
        <v>新北市樹林區</v>
      </c>
      <c r="G340" s="70">
        <f>VLOOKUP(F340,郵遞區號!$C$2:$D$371,2,0)</f>
        <v>238</v>
      </c>
      <c r="H340" s="70" t="str">
        <f>VLOOKUP(D340,區域對照!$A$2:$B$23,2,0)</f>
        <v>台北區</v>
      </c>
      <c r="I340" s="70" t="s">
        <v>3677</v>
      </c>
      <c r="J340" s="70" t="s">
        <v>4609</v>
      </c>
      <c r="K340" s="59" t="s">
        <v>6124</v>
      </c>
      <c r="L340" s="71" t="s">
        <v>1072</v>
      </c>
      <c r="M340" s="70" t="s">
        <v>1203</v>
      </c>
      <c r="N340" s="70" t="s">
        <v>1203</v>
      </c>
      <c r="O340" s="70" t="s">
        <v>1258</v>
      </c>
      <c r="P340" s="70" t="s">
        <v>708</v>
      </c>
      <c r="Q340" s="70" t="s">
        <v>1600</v>
      </c>
      <c r="R340" s="70" t="s">
        <v>3935</v>
      </c>
      <c r="S340" s="70" t="s">
        <v>4971</v>
      </c>
      <c r="T340" s="70" t="s">
        <v>5476</v>
      </c>
      <c r="U340" s="70">
        <v>24.9871737</v>
      </c>
      <c r="V340" s="70">
        <v>121.4200433</v>
      </c>
      <c r="W340" s="70" t="s">
        <v>2609</v>
      </c>
      <c r="X340" s="70" t="s">
        <v>708</v>
      </c>
      <c r="Y340" s="70" t="s">
        <v>708</v>
      </c>
      <c r="Z340" s="70" t="s">
        <v>708</v>
      </c>
      <c r="AA340" s="70" t="s">
        <v>2733</v>
      </c>
      <c r="AB340" s="70" t="s">
        <v>3095</v>
      </c>
      <c r="AC340" s="70" t="s">
        <v>2733</v>
      </c>
      <c r="AD340" s="70" t="s">
        <v>2734</v>
      </c>
      <c r="AE340" s="70" t="s">
        <v>2734</v>
      </c>
      <c r="AF340" s="70" t="s">
        <v>5997</v>
      </c>
      <c r="AG340" s="70" t="s">
        <v>3521</v>
      </c>
      <c r="AI340" s="70" t="s">
        <v>6263</v>
      </c>
      <c r="AJ340" s="70" t="s">
        <v>3656</v>
      </c>
      <c r="AK340" s="70" t="s">
        <v>6493</v>
      </c>
      <c r="AL340" s="70" t="s">
        <v>3656</v>
      </c>
      <c r="AM340" s="70">
        <v>1</v>
      </c>
      <c r="AN340" s="70">
        <v>1</v>
      </c>
      <c r="AO340" s="70">
        <v>1</v>
      </c>
      <c r="AP340" s="70">
        <v>1</v>
      </c>
      <c r="AQ340" s="70">
        <v>1</v>
      </c>
      <c r="AR340" s="70">
        <v>1</v>
      </c>
      <c r="AS340" s="70">
        <v>1</v>
      </c>
      <c r="AT340" s="70">
        <v>2</v>
      </c>
      <c r="AU340" s="70">
        <v>132</v>
      </c>
      <c r="AV340" s="70">
        <v>0</v>
      </c>
      <c r="AW340" s="70">
        <v>0</v>
      </c>
      <c r="AX340" s="70">
        <v>0</v>
      </c>
      <c r="AY340" s="70">
        <v>11</v>
      </c>
      <c r="AZ340" s="70">
        <v>3</v>
      </c>
      <c r="BA340" s="70">
        <v>0</v>
      </c>
      <c r="BB340" s="70">
        <v>0</v>
      </c>
      <c r="BC340" s="70">
        <v>0</v>
      </c>
      <c r="BD340" s="70">
        <v>0</v>
      </c>
      <c r="BE340" s="70">
        <v>0</v>
      </c>
      <c r="BF340" s="70">
        <v>6</v>
      </c>
      <c r="BG340" s="70">
        <v>0</v>
      </c>
      <c r="BH340" s="70">
        <v>0</v>
      </c>
      <c r="BI340" s="70">
        <v>0</v>
      </c>
      <c r="BJ340" s="70">
        <v>0</v>
      </c>
      <c r="BK340" s="70">
        <v>0</v>
      </c>
      <c r="BL340" s="70">
        <v>8</v>
      </c>
      <c r="BM340" s="70">
        <v>20</v>
      </c>
      <c r="BN340" s="70">
        <v>1</v>
      </c>
      <c r="BO340" s="70">
        <v>0</v>
      </c>
      <c r="BP340" s="70">
        <v>0</v>
      </c>
      <c r="BQ340" s="70">
        <v>0</v>
      </c>
      <c r="BR340" s="70">
        <v>0</v>
      </c>
      <c r="BS340" s="70">
        <v>0</v>
      </c>
      <c r="BT340" s="70">
        <v>0</v>
      </c>
      <c r="BU340" s="70">
        <v>0</v>
      </c>
      <c r="BV340" s="70">
        <v>20</v>
      </c>
      <c r="BW340" s="70">
        <v>0</v>
      </c>
      <c r="BX340" s="70">
        <v>0</v>
      </c>
      <c r="BY340" s="70">
        <v>0</v>
      </c>
      <c r="BZ340" s="70">
        <v>0</v>
      </c>
      <c r="CA340" s="70">
        <v>0</v>
      </c>
      <c r="CB340" s="70">
        <v>6</v>
      </c>
      <c r="CC340" s="70">
        <v>0</v>
      </c>
      <c r="CD340" s="70">
        <v>3</v>
      </c>
      <c r="CE340" s="70">
        <v>0</v>
      </c>
      <c r="CF340" s="70">
        <v>0</v>
      </c>
      <c r="CG340" s="70">
        <v>0</v>
      </c>
      <c r="CH340" s="70">
        <v>0</v>
      </c>
      <c r="CI340" s="70">
        <v>1</v>
      </c>
      <c r="CJ340" s="70">
        <v>0</v>
      </c>
      <c r="CK340" s="70">
        <v>2</v>
      </c>
      <c r="CL340" s="70">
        <v>1</v>
      </c>
      <c r="CM340" s="70">
        <v>2</v>
      </c>
      <c r="CN340" s="70">
        <v>0</v>
      </c>
      <c r="CO340" s="70">
        <v>0</v>
      </c>
      <c r="CP340" s="70">
        <v>2</v>
      </c>
      <c r="CQ340" s="70">
        <v>2</v>
      </c>
      <c r="CR340" s="70">
        <v>1</v>
      </c>
      <c r="CS340" s="70">
        <v>0</v>
      </c>
      <c r="CT340" s="70">
        <v>1</v>
      </c>
      <c r="CU340" s="70">
        <v>1</v>
      </c>
      <c r="CV340" s="70">
        <v>0</v>
      </c>
      <c r="CW340" s="70">
        <v>0</v>
      </c>
      <c r="CX340" s="70">
        <v>0</v>
      </c>
      <c r="CY340" s="70">
        <v>0</v>
      </c>
      <c r="CZ340" s="70">
        <v>0</v>
      </c>
      <c r="DA340" s="70">
        <v>0</v>
      </c>
      <c r="DB340" s="70">
        <v>22</v>
      </c>
      <c r="DC340" s="70">
        <v>0</v>
      </c>
      <c r="DD340" s="70">
        <v>0</v>
      </c>
      <c r="DE340" s="70">
        <v>0</v>
      </c>
      <c r="DF340" s="70">
        <v>0</v>
      </c>
      <c r="DG340" s="70">
        <v>22</v>
      </c>
      <c r="DH340" s="70">
        <v>0</v>
      </c>
      <c r="DI340" s="70">
        <v>0</v>
      </c>
      <c r="DJ340" s="70">
        <v>5</v>
      </c>
      <c r="DK340" s="70">
        <v>0</v>
      </c>
      <c r="DL340" s="70">
        <v>6</v>
      </c>
      <c r="DM340" s="70">
        <v>0</v>
      </c>
      <c r="DN340" s="70">
        <v>0</v>
      </c>
      <c r="DO340" s="70">
        <v>2</v>
      </c>
      <c r="DP340" s="70">
        <v>0</v>
      </c>
      <c r="DQ340" s="70">
        <v>0</v>
      </c>
      <c r="DR340" s="70">
        <v>2</v>
      </c>
      <c r="DS340" s="70">
        <v>0</v>
      </c>
      <c r="DT340" s="70">
        <v>9</v>
      </c>
      <c r="DU340" s="70">
        <v>0</v>
      </c>
      <c r="DV340" s="70">
        <v>7</v>
      </c>
      <c r="DW340" s="70">
        <v>9</v>
      </c>
      <c r="DX340" s="70">
        <v>0</v>
      </c>
      <c r="DY340" s="70">
        <v>26</v>
      </c>
      <c r="DZ340" s="70">
        <v>73</v>
      </c>
      <c r="EA340" s="70">
        <v>0</v>
      </c>
      <c r="EB340" s="70">
        <v>0</v>
      </c>
      <c r="EC340" s="70">
        <v>0</v>
      </c>
      <c r="ED340" s="70">
        <v>161</v>
      </c>
      <c r="EE340" s="70">
        <v>4</v>
      </c>
    </row>
    <row r="341" spans="1:135">
      <c r="A341" s="70" t="s">
        <v>410</v>
      </c>
      <c r="B341" s="70" t="s">
        <v>4610</v>
      </c>
      <c r="C341" s="70" t="s">
        <v>4610</v>
      </c>
      <c r="D341" s="70" t="s">
        <v>531</v>
      </c>
      <c r="E341" s="70" t="s">
        <v>618</v>
      </c>
      <c r="F341" s="70" t="str">
        <f t="shared" si="5"/>
        <v>新北市三峽區</v>
      </c>
      <c r="G341" s="70">
        <f>VLOOKUP(F341,郵遞區號!$C$2:$D$371,2,0)</f>
        <v>237</v>
      </c>
      <c r="H341" s="70" t="str">
        <f>VLOOKUP(D341,區域對照!$A$2:$B$23,2,0)</f>
        <v>台北區</v>
      </c>
      <c r="I341" s="70" t="s">
        <v>3677</v>
      </c>
      <c r="J341" s="70" t="s">
        <v>4609</v>
      </c>
      <c r="K341" s="59" t="s">
        <v>6124</v>
      </c>
      <c r="L341" s="71" t="s">
        <v>1074</v>
      </c>
      <c r="M341" s="70" t="s">
        <v>1203</v>
      </c>
      <c r="N341" s="70" t="s">
        <v>1203</v>
      </c>
      <c r="O341" s="70" t="s">
        <v>1258</v>
      </c>
      <c r="P341" s="70" t="s">
        <v>708</v>
      </c>
      <c r="Q341" s="70" t="s">
        <v>1602</v>
      </c>
      <c r="R341" s="70" t="s">
        <v>3934</v>
      </c>
      <c r="S341" s="70" t="s">
        <v>5066</v>
      </c>
      <c r="T341" s="70" t="s">
        <v>5478</v>
      </c>
      <c r="U341" s="70">
        <v>24.930009900000002</v>
      </c>
      <c r="V341" s="70">
        <v>121.379828</v>
      </c>
      <c r="W341" s="70" t="s">
        <v>2611</v>
      </c>
      <c r="X341" s="70" t="s">
        <v>708</v>
      </c>
      <c r="Y341" s="70" t="s">
        <v>708</v>
      </c>
      <c r="Z341" s="70" t="s">
        <v>708</v>
      </c>
      <c r="AA341" s="70" t="s">
        <v>708</v>
      </c>
      <c r="AB341" s="70" t="s">
        <v>708</v>
      </c>
      <c r="AC341" s="70" t="s">
        <v>708</v>
      </c>
      <c r="AD341" s="70" t="s">
        <v>708</v>
      </c>
      <c r="AE341" s="70" t="s">
        <v>708</v>
      </c>
      <c r="AF341" s="70" t="s">
        <v>5999</v>
      </c>
      <c r="AG341" s="70" t="s">
        <v>3523</v>
      </c>
      <c r="AI341" s="70" t="s">
        <v>2734</v>
      </c>
      <c r="AJ341" s="70" t="s">
        <v>2734</v>
      </c>
      <c r="AK341" s="70" t="s">
        <v>6490</v>
      </c>
      <c r="AL341" s="70" t="s">
        <v>2734</v>
      </c>
      <c r="AM341" s="70">
        <v>0</v>
      </c>
      <c r="AN341" s="70">
        <v>0</v>
      </c>
      <c r="AO341" s="70">
        <v>0</v>
      </c>
      <c r="AP341" s="70">
        <v>0</v>
      </c>
      <c r="AQ341" s="70">
        <v>0</v>
      </c>
      <c r="AR341" s="70">
        <v>0</v>
      </c>
      <c r="AS341" s="70">
        <v>0</v>
      </c>
      <c r="AT341" s="70">
        <v>1</v>
      </c>
      <c r="AU341" s="70">
        <v>20</v>
      </c>
      <c r="AV341" s="70">
        <v>0</v>
      </c>
      <c r="AW341" s="70">
        <v>0</v>
      </c>
      <c r="AX341" s="70">
        <v>0</v>
      </c>
      <c r="AY341" s="70">
        <v>2</v>
      </c>
      <c r="AZ341" s="70">
        <v>0</v>
      </c>
      <c r="BA341" s="70">
        <v>0</v>
      </c>
      <c r="BB341" s="70">
        <v>0</v>
      </c>
      <c r="BC341" s="70">
        <v>0</v>
      </c>
      <c r="BD341" s="70">
        <v>0</v>
      </c>
      <c r="BE341" s="70">
        <v>0</v>
      </c>
      <c r="BF341" s="70">
        <v>0</v>
      </c>
      <c r="BG341" s="70">
        <v>0</v>
      </c>
      <c r="BH341" s="70">
        <v>0</v>
      </c>
      <c r="BI341" s="70">
        <v>0</v>
      </c>
      <c r="BJ341" s="70">
        <v>0</v>
      </c>
      <c r="BK341" s="70">
        <v>0</v>
      </c>
      <c r="BL341" s="70">
        <v>0</v>
      </c>
      <c r="BM341" s="70">
        <v>0</v>
      </c>
      <c r="BN341" s="70">
        <v>0</v>
      </c>
      <c r="BO341" s="70">
        <v>0</v>
      </c>
      <c r="BP341" s="70">
        <v>0</v>
      </c>
      <c r="BQ341" s="70">
        <v>0</v>
      </c>
      <c r="BR341" s="70">
        <v>0</v>
      </c>
      <c r="BS341" s="70">
        <v>0</v>
      </c>
      <c r="BT341" s="70">
        <v>0</v>
      </c>
      <c r="BU341" s="70">
        <v>0</v>
      </c>
      <c r="BV341" s="70">
        <v>15</v>
      </c>
      <c r="BW341" s="70">
        <v>0</v>
      </c>
      <c r="BX341" s="70">
        <v>0</v>
      </c>
      <c r="BY341" s="70">
        <v>0</v>
      </c>
      <c r="BZ341" s="70">
        <v>0</v>
      </c>
      <c r="CA341" s="70">
        <v>0</v>
      </c>
      <c r="CB341" s="70">
        <v>2</v>
      </c>
      <c r="CC341" s="70">
        <v>0</v>
      </c>
      <c r="CD341" s="70">
        <v>0</v>
      </c>
      <c r="CE341" s="70">
        <v>0</v>
      </c>
      <c r="CF341" s="70">
        <v>0</v>
      </c>
      <c r="CG341" s="70">
        <v>0</v>
      </c>
      <c r="CH341" s="70">
        <v>0</v>
      </c>
      <c r="CI341" s="70">
        <v>0</v>
      </c>
      <c r="CJ341" s="70">
        <v>0</v>
      </c>
      <c r="CK341" s="70">
        <v>0</v>
      </c>
      <c r="CL341" s="70">
        <v>0</v>
      </c>
      <c r="CM341" s="70">
        <v>0</v>
      </c>
      <c r="CN341" s="70">
        <v>0</v>
      </c>
      <c r="CO341" s="70">
        <v>0</v>
      </c>
      <c r="CP341" s="70">
        <v>0</v>
      </c>
      <c r="CQ341" s="70">
        <v>1</v>
      </c>
      <c r="CR341" s="70">
        <v>0</v>
      </c>
      <c r="CS341" s="70">
        <v>0</v>
      </c>
      <c r="CT341" s="70">
        <v>0</v>
      </c>
      <c r="CU341" s="70">
        <v>1</v>
      </c>
      <c r="CV341" s="70">
        <v>0</v>
      </c>
      <c r="CW341" s="70">
        <v>0</v>
      </c>
      <c r="CX341" s="70">
        <v>0</v>
      </c>
      <c r="CY341" s="70">
        <v>0</v>
      </c>
      <c r="CZ341" s="70">
        <v>0</v>
      </c>
      <c r="DA341" s="70">
        <v>0</v>
      </c>
      <c r="DB341" s="70">
        <v>4</v>
      </c>
      <c r="DC341" s="70">
        <v>0</v>
      </c>
      <c r="DD341" s="70">
        <v>0</v>
      </c>
      <c r="DE341" s="70">
        <v>0</v>
      </c>
      <c r="DF341" s="70">
        <v>0</v>
      </c>
      <c r="DG341" s="70">
        <v>4</v>
      </c>
      <c r="DH341" s="70">
        <v>0</v>
      </c>
      <c r="DI341" s="70">
        <v>0</v>
      </c>
      <c r="DJ341" s="70">
        <v>2</v>
      </c>
      <c r="DK341" s="70">
        <v>0</v>
      </c>
      <c r="DL341" s="70">
        <v>0</v>
      </c>
      <c r="DM341" s="70">
        <v>0</v>
      </c>
      <c r="DN341" s="70">
        <v>0</v>
      </c>
      <c r="DO341" s="70">
        <v>1</v>
      </c>
      <c r="DP341" s="70">
        <v>0</v>
      </c>
      <c r="DQ341" s="70">
        <v>0</v>
      </c>
      <c r="DR341" s="70">
        <v>0</v>
      </c>
      <c r="DS341" s="70">
        <v>0</v>
      </c>
      <c r="DT341" s="70">
        <v>1</v>
      </c>
      <c r="DU341" s="70">
        <v>0</v>
      </c>
      <c r="DV341" s="70">
        <v>2</v>
      </c>
      <c r="DW341" s="70">
        <v>2</v>
      </c>
      <c r="DX341" s="70">
        <v>0</v>
      </c>
      <c r="DY341" s="70">
        <v>7</v>
      </c>
      <c r="DZ341" s="70">
        <v>15</v>
      </c>
      <c r="EA341" s="70">
        <v>0</v>
      </c>
      <c r="EB341" s="70">
        <v>0</v>
      </c>
      <c r="EC341" s="70">
        <v>0</v>
      </c>
      <c r="ED341" s="70">
        <v>34</v>
      </c>
      <c r="EE341" s="70">
        <v>4</v>
      </c>
    </row>
    <row r="342" spans="1:135">
      <c r="A342" s="70" t="s">
        <v>411</v>
      </c>
      <c r="B342" s="70" t="s">
        <v>4610</v>
      </c>
      <c r="C342" s="70" t="s">
        <v>4610</v>
      </c>
      <c r="D342" s="70" t="s">
        <v>531</v>
      </c>
      <c r="E342" s="70" t="s">
        <v>619</v>
      </c>
      <c r="F342" s="70" t="str">
        <f t="shared" si="5"/>
        <v>新北市淡水區</v>
      </c>
      <c r="G342" s="70">
        <f>VLOOKUP(F342,郵遞區號!$C$2:$D$371,2,0)</f>
        <v>251</v>
      </c>
      <c r="H342" s="70" t="str">
        <f>VLOOKUP(D342,區域對照!$A$2:$B$23,2,0)</f>
        <v>台北區</v>
      </c>
      <c r="I342" s="70" t="s">
        <v>3677</v>
      </c>
      <c r="J342" s="70" t="s">
        <v>4609</v>
      </c>
      <c r="K342" s="59" t="s">
        <v>6124</v>
      </c>
      <c r="L342" s="71" t="s">
        <v>1075</v>
      </c>
      <c r="M342" s="70" t="s">
        <v>1203</v>
      </c>
      <c r="N342" s="70" t="s">
        <v>1203</v>
      </c>
      <c r="O342" s="70" t="s">
        <v>1258</v>
      </c>
      <c r="P342" s="70" t="s">
        <v>708</v>
      </c>
      <c r="Q342" s="70" t="s">
        <v>1603</v>
      </c>
      <c r="R342" s="70" t="s">
        <v>3933</v>
      </c>
      <c r="S342" s="70" t="s">
        <v>4973</v>
      </c>
      <c r="T342" s="70" t="s">
        <v>5479</v>
      </c>
      <c r="U342" s="70">
        <v>25.1699716</v>
      </c>
      <c r="V342" s="70">
        <v>121.4442784</v>
      </c>
      <c r="W342" s="70" t="s">
        <v>2612</v>
      </c>
      <c r="X342" s="70" t="s">
        <v>708</v>
      </c>
      <c r="Y342" s="70" t="s">
        <v>708</v>
      </c>
      <c r="Z342" s="70" t="s">
        <v>708</v>
      </c>
      <c r="AA342" s="70" t="s">
        <v>708</v>
      </c>
      <c r="AB342" s="70" t="s">
        <v>708</v>
      </c>
      <c r="AC342" s="70" t="s">
        <v>708</v>
      </c>
      <c r="AD342" s="70" t="s">
        <v>708</v>
      </c>
      <c r="AE342" s="70" t="s">
        <v>708</v>
      </c>
      <c r="AF342" s="70" t="s">
        <v>6000</v>
      </c>
      <c r="AG342" s="70" t="s">
        <v>3524</v>
      </c>
      <c r="AI342" s="70" t="s">
        <v>2734</v>
      </c>
      <c r="AJ342" s="70" t="s">
        <v>2734</v>
      </c>
      <c r="AK342" s="70" t="s">
        <v>6490</v>
      </c>
      <c r="AL342" s="70" t="s">
        <v>2734</v>
      </c>
      <c r="AM342" s="70">
        <v>0</v>
      </c>
      <c r="AN342" s="70">
        <v>0</v>
      </c>
      <c r="AO342" s="70">
        <v>0</v>
      </c>
      <c r="AP342" s="70">
        <v>0</v>
      </c>
      <c r="AQ342" s="70">
        <v>0</v>
      </c>
      <c r="AR342" s="70">
        <v>0</v>
      </c>
      <c r="AS342" s="70">
        <v>0</v>
      </c>
      <c r="AT342" s="70">
        <v>1</v>
      </c>
      <c r="AU342" s="70">
        <v>20</v>
      </c>
      <c r="AV342" s="70">
        <v>0</v>
      </c>
      <c r="AW342" s="70">
        <v>0</v>
      </c>
      <c r="AX342" s="70">
        <v>0</v>
      </c>
      <c r="AY342" s="70">
        <v>4</v>
      </c>
      <c r="AZ342" s="70">
        <v>0</v>
      </c>
      <c r="BA342" s="70">
        <v>0</v>
      </c>
      <c r="BB342" s="70">
        <v>0</v>
      </c>
      <c r="BC342" s="70">
        <v>0</v>
      </c>
      <c r="BD342" s="70">
        <v>0</v>
      </c>
      <c r="BE342" s="70">
        <v>0</v>
      </c>
      <c r="BF342" s="70">
        <v>0</v>
      </c>
      <c r="BG342" s="70">
        <v>0</v>
      </c>
      <c r="BH342" s="70">
        <v>0</v>
      </c>
      <c r="BI342" s="70">
        <v>0</v>
      </c>
      <c r="BJ342" s="70">
        <v>0</v>
      </c>
      <c r="BK342" s="70">
        <v>0</v>
      </c>
      <c r="BL342" s="70">
        <v>0</v>
      </c>
      <c r="BM342" s="70">
        <v>0</v>
      </c>
      <c r="BN342" s="70">
        <v>0</v>
      </c>
      <c r="BO342" s="70">
        <v>0</v>
      </c>
      <c r="BP342" s="70">
        <v>0</v>
      </c>
      <c r="BQ342" s="70">
        <v>0</v>
      </c>
      <c r="BR342" s="70">
        <v>0</v>
      </c>
      <c r="BS342" s="70">
        <v>0</v>
      </c>
      <c r="BT342" s="70">
        <v>0</v>
      </c>
      <c r="BU342" s="70">
        <v>0</v>
      </c>
      <c r="BV342" s="70">
        <v>21</v>
      </c>
      <c r="BW342" s="70">
        <v>0</v>
      </c>
      <c r="BX342" s="70">
        <v>0</v>
      </c>
      <c r="BY342" s="70">
        <v>0</v>
      </c>
      <c r="BZ342" s="70">
        <v>0</v>
      </c>
      <c r="CA342" s="70">
        <v>0</v>
      </c>
      <c r="CB342" s="70">
        <v>4</v>
      </c>
      <c r="CC342" s="70">
        <v>0</v>
      </c>
      <c r="CD342" s="70">
        <v>0</v>
      </c>
      <c r="CE342" s="70">
        <v>0</v>
      </c>
      <c r="CF342" s="70">
        <v>0</v>
      </c>
      <c r="CG342" s="70">
        <v>0</v>
      </c>
      <c r="CH342" s="70">
        <v>0</v>
      </c>
      <c r="CI342" s="70">
        <v>0</v>
      </c>
      <c r="CJ342" s="70">
        <v>0</v>
      </c>
      <c r="CK342" s="70">
        <v>0</v>
      </c>
      <c r="CL342" s="70">
        <v>0</v>
      </c>
      <c r="CM342" s="70">
        <v>0</v>
      </c>
      <c r="CN342" s="70">
        <v>0</v>
      </c>
      <c r="CO342" s="70">
        <v>0</v>
      </c>
      <c r="CP342" s="70">
        <v>0</v>
      </c>
      <c r="CQ342" s="70">
        <v>1</v>
      </c>
      <c r="CR342" s="70">
        <v>2</v>
      </c>
      <c r="CS342" s="70">
        <v>0</v>
      </c>
      <c r="CT342" s="70">
        <v>0</v>
      </c>
      <c r="CU342" s="70">
        <v>0</v>
      </c>
      <c r="CV342" s="70">
        <v>0</v>
      </c>
      <c r="CW342" s="70">
        <v>0</v>
      </c>
      <c r="CX342" s="70">
        <v>0</v>
      </c>
      <c r="CY342" s="70">
        <v>0</v>
      </c>
      <c r="CZ342" s="70">
        <v>0</v>
      </c>
      <c r="DA342" s="70">
        <v>0</v>
      </c>
      <c r="DB342" s="70">
        <v>7</v>
      </c>
      <c r="DC342" s="70">
        <v>0</v>
      </c>
      <c r="DD342" s="70">
        <v>0</v>
      </c>
      <c r="DE342" s="70">
        <v>0</v>
      </c>
      <c r="DF342" s="70">
        <v>0</v>
      </c>
      <c r="DG342" s="70">
        <v>7</v>
      </c>
      <c r="DH342" s="70">
        <v>0</v>
      </c>
      <c r="DI342" s="70">
        <v>0</v>
      </c>
      <c r="DJ342" s="70">
        <v>0</v>
      </c>
      <c r="DK342" s="70">
        <v>1</v>
      </c>
      <c r="DL342" s="70">
        <v>2</v>
      </c>
      <c r="DM342" s="70">
        <v>0</v>
      </c>
      <c r="DN342" s="70">
        <v>0</v>
      </c>
      <c r="DO342" s="70">
        <v>0</v>
      </c>
      <c r="DP342" s="70">
        <v>0</v>
      </c>
      <c r="DQ342" s="70">
        <v>0</v>
      </c>
      <c r="DR342" s="70">
        <v>0</v>
      </c>
      <c r="DS342" s="70">
        <v>0</v>
      </c>
      <c r="DT342" s="70">
        <v>2</v>
      </c>
      <c r="DU342" s="70">
        <v>0</v>
      </c>
      <c r="DV342" s="70">
        <v>2</v>
      </c>
      <c r="DW342" s="70">
        <v>2</v>
      </c>
      <c r="DX342" s="70">
        <v>0</v>
      </c>
      <c r="DY342" s="70">
        <v>4</v>
      </c>
      <c r="DZ342" s="70">
        <v>16</v>
      </c>
      <c r="EA342" s="70">
        <v>0</v>
      </c>
      <c r="EB342" s="70">
        <v>0</v>
      </c>
      <c r="EC342" s="70">
        <v>0</v>
      </c>
      <c r="ED342" s="70">
        <v>36</v>
      </c>
      <c r="EE342" s="70">
        <v>4</v>
      </c>
    </row>
    <row r="343" spans="1:135">
      <c r="A343" s="70" t="s">
        <v>413</v>
      </c>
      <c r="B343" s="70" t="s">
        <v>4610</v>
      </c>
      <c r="C343" s="70" t="s">
        <v>4610</v>
      </c>
      <c r="D343" s="70" t="s">
        <v>531</v>
      </c>
      <c r="E343" s="70" t="s">
        <v>677</v>
      </c>
      <c r="F343" s="70" t="str">
        <f t="shared" si="5"/>
        <v>新北市瑞芳區</v>
      </c>
      <c r="G343" s="70">
        <f>VLOOKUP(F343,郵遞區號!$C$2:$D$371,2,0)</f>
        <v>224</v>
      </c>
      <c r="H343" s="70" t="str">
        <f>VLOOKUP(D343,區域對照!$A$2:$B$23,2,0)</f>
        <v>台北區</v>
      </c>
      <c r="I343" s="70" t="s">
        <v>3677</v>
      </c>
      <c r="J343" s="70" t="s">
        <v>4609</v>
      </c>
      <c r="K343" s="59" t="s">
        <v>6124</v>
      </c>
      <c r="L343" s="71" t="s">
        <v>1077</v>
      </c>
      <c r="M343" s="70" t="s">
        <v>1203</v>
      </c>
      <c r="N343" s="70" t="s">
        <v>1203</v>
      </c>
      <c r="O343" s="70" t="s">
        <v>1258</v>
      </c>
      <c r="P343" s="70" t="s">
        <v>708</v>
      </c>
      <c r="Q343" s="70" t="s">
        <v>1605</v>
      </c>
      <c r="R343" s="70" t="s">
        <v>3932</v>
      </c>
      <c r="S343" s="70" t="s">
        <v>4974</v>
      </c>
      <c r="T343" s="70" t="s">
        <v>5481</v>
      </c>
      <c r="U343" s="70">
        <v>25.108601400000001</v>
      </c>
      <c r="V343" s="70">
        <v>121.8021627</v>
      </c>
      <c r="W343" s="70" t="s">
        <v>2614</v>
      </c>
      <c r="X343" s="70" t="s">
        <v>708</v>
      </c>
      <c r="Y343" s="70" t="s">
        <v>708</v>
      </c>
      <c r="Z343" s="70" t="s">
        <v>708</v>
      </c>
      <c r="AA343" s="70" t="s">
        <v>2733</v>
      </c>
      <c r="AB343" s="70" t="s">
        <v>3096</v>
      </c>
      <c r="AC343" s="70" t="s">
        <v>2733</v>
      </c>
      <c r="AD343" s="70" t="s">
        <v>2734</v>
      </c>
      <c r="AE343" s="70" t="s">
        <v>2734</v>
      </c>
      <c r="AF343" s="70" t="s">
        <v>6002</v>
      </c>
      <c r="AG343" s="70" t="s">
        <v>3526</v>
      </c>
      <c r="AI343" s="70" t="s">
        <v>6263</v>
      </c>
      <c r="AJ343" s="70" t="s">
        <v>3656</v>
      </c>
      <c r="AK343" s="70" t="s">
        <v>6493</v>
      </c>
      <c r="AL343" s="70" t="s">
        <v>3656</v>
      </c>
      <c r="AM343" s="70">
        <v>1</v>
      </c>
      <c r="AN343" s="70">
        <v>1</v>
      </c>
      <c r="AO343" s="70">
        <v>1</v>
      </c>
      <c r="AP343" s="70">
        <v>1</v>
      </c>
      <c r="AQ343" s="70">
        <v>1</v>
      </c>
      <c r="AR343" s="70">
        <v>1</v>
      </c>
      <c r="AS343" s="70">
        <v>1</v>
      </c>
      <c r="AT343" s="70">
        <v>2</v>
      </c>
      <c r="AU343" s="70">
        <v>24</v>
      </c>
      <c r="AV343" s="70">
        <v>0</v>
      </c>
      <c r="AW343" s="70">
        <v>0</v>
      </c>
      <c r="AX343" s="70">
        <v>0</v>
      </c>
      <c r="AY343" s="70">
        <v>3</v>
      </c>
      <c r="AZ343" s="70">
        <v>1</v>
      </c>
      <c r="BA343" s="70">
        <v>0</v>
      </c>
      <c r="BB343" s="70">
        <v>0</v>
      </c>
      <c r="BC343" s="70">
        <v>0</v>
      </c>
      <c r="BD343" s="70">
        <v>0</v>
      </c>
      <c r="BE343" s="70">
        <v>0</v>
      </c>
      <c r="BF343" s="70">
        <v>0</v>
      </c>
      <c r="BG343" s="70">
        <v>0</v>
      </c>
      <c r="BH343" s="70">
        <v>0</v>
      </c>
      <c r="BI343" s="70">
        <v>0</v>
      </c>
      <c r="BJ343" s="70">
        <v>0</v>
      </c>
      <c r="BK343" s="70">
        <v>0</v>
      </c>
      <c r="BL343" s="70">
        <v>3</v>
      </c>
      <c r="BM343" s="70">
        <v>0</v>
      </c>
      <c r="BN343" s="70">
        <v>1</v>
      </c>
      <c r="BO343" s="70">
        <v>0</v>
      </c>
      <c r="BP343" s="70">
        <v>0</v>
      </c>
      <c r="BQ343" s="70">
        <v>0</v>
      </c>
      <c r="BR343" s="70">
        <v>0</v>
      </c>
      <c r="BS343" s="70">
        <v>0</v>
      </c>
      <c r="BT343" s="70">
        <v>0</v>
      </c>
      <c r="BU343" s="70">
        <v>0</v>
      </c>
      <c r="BV343" s="70">
        <v>0</v>
      </c>
      <c r="BW343" s="70">
        <v>0</v>
      </c>
      <c r="BX343" s="70">
        <v>0</v>
      </c>
      <c r="BY343" s="70">
        <v>0</v>
      </c>
      <c r="BZ343" s="70">
        <v>0</v>
      </c>
      <c r="CA343" s="70">
        <v>0</v>
      </c>
      <c r="CB343" s="70">
        <v>1</v>
      </c>
      <c r="CC343" s="70">
        <v>0</v>
      </c>
      <c r="CD343" s="70">
        <v>1</v>
      </c>
      <c r="CE343" s="70">
        <v>0</v>
      </c>
      <c r="CF343" s="70">
        <v>0</v>
      </c>
      <c r="CG343" s="70">
        <v>0</v>
      </c>
      <c r="CH343" s="70">
        <v>0</v>
      </c>
      <c r="CI343" s="70">
        <v>0</v>
      </c>
      <c r="CJ343" s="70">
        <v>0</v>
      </c>
      <c r="CK343" s="70">
        <v>0</v>
      </c>
      <c r="CL343" s="70">
        <v>0</v>
      </c>
      <c r="CM343" s="70">
        <v>0</v>
      </c>
      <c r="CN343" s="70">
        <v>0</v>
      </c>
      <c r="CO343" s="70">
        <v>0</v>
      </c>
      <c r="CP343" s="70">
        <v>0</v>
      </c>
      <c r="CQ343" s="70">
        <v>2</v>
      </c>
      <c r="CR343" s="70">
        <v>0</v>
      </c>
      <c r="CS343" s="70">
        <v>0</v>
      </c>
      <c r="CT343" s="70">
        <v>0</v>
      </c>
      <c r="CU343" s="70">
        <v>0</v>
      </c>
      <c r="CV343" s="70">
        <v>0</v>
      </c>
      <c r="CW343" s="70">
        <v>0</v>
      </c>
      <c r="CX343" s="70">
        <v>0</v>
      </c>
      <c r="CY343" s="70">
        <v>0</v>
      </c>
      <c r="CZ343" s="70">
        <v>0</v>
      </c>
      <c r="DA343" s="70">
        <v>0</v>
      </c>
      <c r="DB343" s="70">
        <v>4</v>
      </c>
      <c r="DC343" s="70">
        <v>0</v>
      </c>
      <c r="DD343" s="70">
        <v>0</v>
      </c>
      <c r="DE343" s="70">
        <v>0</v>
      </c>
      <c r="DF343" s="70">
        <v>0</v>
      </c>
      <c r="DG343" s="70">
        <v>4</v>
      </c>
      <c r="DH343" s="70">
        <v>0</v>
      </c>
      <c r="DI343" s="70">
        <v>0</v>
      </c>
      <c r="DJ343" s="70">
        <v>0</v>
      </c>
      <c r="DK343" s="70">
        <v>1</v>
      </c>
      <c r="DL343" s="70">
        <v>1</v>
      </c>
      <c r="DM343" s="70">
        <v>0</v>
      </c>
      <c r="DN343" s="70">
        <v>0</v>
      </c>
      <c r="DO343" s="70">
        <v>0</v>
      </c>
      <c r="DP343" s="70">
        <v>0</v>
      </c>
      <c r="DQ343" s="70">
        <v>0</v>
      </c>
      <c r="DR343" s="70">
        <v>0</v>
      </c>
      <c r="DS343" s="70">
        <v>0</v>
      </c>
      <c r="DT343" s="70">
        <v>2</v>
      </c>
      <c r="DU343" s="70">
        <v>0</v>
      </c>
      <c r="DV343" s="70">
        <v>4</v>
      </c>
      <c r="DW343" s="70">
        <v>3</v>
      </c>
      <c r="DX343" s="70">
        <v>0</v>
      </c>
      <c r="DY343" s="70">
        <v>7</v>
      </c>
      <c r="DZ343" s="70">
        <v>10</v>
      </c>
      <c r="EA343" s="70">
        <v>0</v>
      </c>
      <c r="EB343" s="70">
        <v>0</v>
      </c>
      <c r="EC343" s="70">
        <v>0</v>
      </c>
      <c r="ED343" s="70">
        <v>32</v>
      </c>
      <c r="EE343" s="70">
        <v>4</v>
      </c>
    </row>
    <row r="344" spans="1:135">
      <c r="A344" s="70" t="s">
        <v>414</v>
      </c>
      <c r="B344" s="70" t="s">
        <v>4610</v>
      </c>
      <c r="C344" s="70" t="s">
        <v>4610</v>
      </c>
      <c r="D344" s="70" t="s">
        <v>531</v>
      </c>
      <c r="E344" s="70" t="s">
        <v>678</v>
      </c>
      <c r="F344" s="70" t="str">
        <f t="shared" si="5"/>
        <v>新北市土城區</v>
      </c>
      <c r="G344" s="70">
        <f>VLOOKUP(F344,郵遞區號!$C$2:$D$371,2,0)</f>
        <v>236</v>
      </c>
      <c r="H344" s="70" t="str">
        <f>VLOOKUP(D344,區域對照!$A$2:$B$23,2,0)</f>
        <v>台北區</v>
      </c>
      <c r="I344" s="70" t="s">
        <v>3677</v>
      </c>
      <c r="J344" s="70" t="s">
        <v>4609</v>
      </c>
      <c r="K344" s="59" t="s">
        <v>6124</v>
      </c>
      <c r="L344" s="71" t="s">
        <v>1078</v>
      </c>
      <c r="M344" s="70" t="s">
        <v>1203</v>
      </c>
      <c r="N344" s="70" t="s">
        <v>1203</v>
      </c>
      <c r="O344" s="70" t="s">
        <v>1258</v>
      </c>
      <c r="P344" s="70" t="s">
        <v>708</v>
      </c>
      <c r="Q344" s="70" t="s">
        <v>1606</v>
      </c>
      <c r="R344" s="70" t="s">
        <v>3931</v>
      </c>
      <c r="S344" s="70" t="s">
        <v>4975</v>
      </c>
      <c r="T344" s="70" t="s">
        <v>5482</v>
      </c>
      <c r="U344" s="70">
        <v>24.982381499999999</v>
      </c>
      <c r="V344" s="70">
        <v>121.4549682</v>
      </c>
      <c r="W344" s="70" t="s">
        <v>2615</v>
      </c>
      <c r="X344" s="70" t="s">
        <v>708</v>
      </c>
      <c r="Y344" s="70" t="s">
        <v>708</v>
      </c>
      <c r="Z344" s="70" t="s">
        <v>708</v>
      </c>
      <c r="AA344" s="70" t="s">
        <v>708</v>
      </c>
      <c r="AB344" s="70" t="s">
        <v>708</v>
      </c>
      <c r="AC344" s="70" t="s">
        <v>708</v>
      </c>
      <c r="AD344" s="70" t="s">
        <v>708</v>
      </c>
      <c r="AE344" s="70" t="s">
        <v>708</v>
      </c>
      <c r="AF344" s="70" t="s">
        <v>6003</v>
      </c>
      <c r="AG344" s="70" t="s">
        <v>3527</v>
      </c>
      <c r="AI344" s="70" t="s">
        <v>2734</v>
      </c>
      <c r="AJ344" s="70" t="s">
        <v>2734</v>
      </c>
      <c r="AK344" s="70" t="s">
        <v>6490</v>
      </c>
      <c r="AL344" s="70" t="s">
        <v>2734</v>
      </c>
      <c r="AM344" s="70">
        <v>0</v>
      </c>
      <c r="AN344" s="70">
        <v>0</v>
      </c>
      <c r="AO344" s="70">
        <v>0</v>
      </c>
      <c r="AP344" s="70">
        <v>0</v>
      </c>
      <c r="AQ344" s="70">
        <v>0</v>
      </c>
      <c r="AR344" s="70">
        <v>0</v>
      </c>
      <c r="AS344" s="70">
        <v>0</v>
      </c>
      <c r="AT344" s="70">
        <v>1</v>
      </c>
      <c r="AU344" s="70">
        <v>38</v>
      </c>
      <c r="AV344" s="70">
        <v>0</v>
      </c>
      <c r="AW344" s="70">
        <v>0</v>
      </c>
      <c r="AX344" s="70">
        <v>0</v>
      </c>
      <c r="AY344" s="70">
        <v>4</v>
      </c>
      <c r="AZ344" s="70">
        <v>1</v>
      </c>
      <c r="BA344" s="70">
        <v>0</v>
      </c>
      <c r="BB344" s="70">
        <v>0</v>
      </c>
      <c r="BC344" s="70">
        <v>0</v>
      </c>
      <c r="BD344" s="70">
        <v>0</v>
      </c>
      <c r="BE344" s="70">
        <v>0</v>
      </c>
      <c r="BF344" s="70">
        <v>0</v>
      </c>
      <c r="BG344" s="70">
        <v>0</v>
      </c>
      <c r="BH344" s="70">
        <v>0</v>
      </c>
      <c r="BI344" s="70">
        <v>0</v>
      </c>
      <c r="BJ344" s="70">
        <v>0</v>
      </c>
      <c r="BK344" s="70">
        <v>0</v>
      </c>
      <c r="BL344" s="70">
        <v>1</v>
      </c>
      <c r="BM344" s="70">
        <v>30</v>
      </c>
      <c r="BN344" s="70">
        <v>1</v>
      </c>
      <c r="BO344" s="70">
        <v>0</v>
      </c>
      <c r="BP344" s="70">
        <v>0</v>
      </c>
      <c r="BQ344" s="70">
        <v>0</v>
      </c>
      <c r="BR344" s="70">
        <v>0</v>
      </c>
      <c r="BS344" s="70">
        <v>0</v>
      </c>
      <c r="BT344" s="70">
        <v>0</v>
      </c>
      <c r="BU344" s="70">
        <v>0</v>
      </c>
      <c r="BV344" s="70">
        <v>0</v>
      </c>
      <c r="BW344" s="70">
        <v>0</v>
      </c>
      <c r="BX344" s="70">
        <v>0</v>
      </c>
      <c r="BY344" s="70">
        <v>0</v>
      </c>
      <c r="BZ344" s="70">
        <v>0</v>
      </c>
      <c r="CA344" s="70">
        <v>0</v>
      </c>
      <c r="CB344" s="70">
        <v>3</v>
      </c>
      <c r="CC344" s="70">
        <v>0</v>
      </c>
      <c r="CD344" s="70">
        <v>1</v>
      </c>
      <c r="CE344" s="70">
        <v>0</v>
      </c>
      <c r="CF344" s="70">
        <v>0</v>
      </c>
      <c r="CG344" s="70">
        <v>0</v>
      </c>
      <c r="CH344" s="70">
        <v>0</v>
      </c>
      <c r="CI344" s="70">
        <v>0</v>
      </c>
      <c r="CJ344" s="70">
        <v>0</v>
      </c>
      <c r="CK344" s="70">
        <v>0</v>
      </c>
      <c r="CL344" s="70">
        <v>0</v>
      </c>
      <c r="CM344" s="70">
        <v>0</v>
      </c>
      <c r="CN344" s="70">
        <v>0</v>
      </c>
      <c r="CO344" s="70">
        <v>0</v>
      </c>
      <c r="CP344" s="70">
        <v>0</v>
      </c>
      <c r="CQ344" s="70">
        <v>1</v>
      </c>
      <c r="CR344" s="70">
        <v>0</v>
      </c>
      <c r="CS344" s="70">
        <v>0</v>
      </c>
      <c r="CT344" s="70">
        <v>0</v>
      </c>
      <c r="CU344" s="70">
        <v>1</v>
      </c>
      <c r="CV344" s="70">
        <v>0</v>
      </c>
      <c r="CW344" s="70">
        <v>0</v>
      </c>
      <c r="CX344" s="70">
        <v>0</v>
      </c>
      <c r="CY344" s="70">
        <v>0</v>
      </c>
      <c r="CZ344" s="70">
        <v>0</v>
      </c>
      <c r="DA344" s="70">
        <v>0</v>
      </c>
      <c r="DB344" s="70">
        <v>6</v>
      </c>
      <c r="DC344" s="70">
        <v>0</v>
      </c>
      <c r="DD344" s="70">
        <v>0</v>
      </c>
      <c r="DE344" s="70">
        <v>0</v>
      </c>
      <c r="DF344" s="70">
        <v>0</v>
      </c>
      <c r="DG344" s="70">
        <v>6</v>
      </c>
      <c r="DH344" s="70">
        <v>0</v>
      </c>
      <c r="DI344" s="70">
        <v>0</v>
      </c>
      <c r="DJ344" s="70">
        <v>1</v>
      </c>
      <c r="DK344" s="70">
        <v>1</v>
      </c>
      <c r="DL344" s="70">
        <v>2</v>
      </c>
      <c r="DM344" s="70">
        <v>0</v>
      </c>
      <c r="DN344" s="70">
        <v>0</v>
      </c>
      <c r="DO344" s="70">
        <v>1</v>
      </c>
      <c r="DP344" s="70">
        <v>0</v>
      </c>
      <c r="DQ344" s="70">
        <v>0</v>
      </c>
      <c r="DR344" s="70">
        <v>1</v>
      </c>
      <c r="DS344" s="70">
        <v>0</v>
      </c>
      <c r="DT344" s="70">
        <v>1</v>
      </c>
      <c r="DU344" s="70">
        <v>0</v>
      </c>
      <c r="DV344" s="70">
        <v>2</v>
      </c>
      <c r="DW344" s="70">
        <v>4</v>
      </c>
      <c r="DX344" s="70">
        <v>0</v>
      </c>
      <c r="DY344" s="70">
        <v>10</v>
      </c>
      <c r="DZ344" s="70">
        <v>23</v>
      </c>
      <c r="EA344" s="70">
        <v>0</v>
      </c>
      <c r="EB344" s="70">
        <v>0</v>
      </c>
      <c r="EC344" s="70">
        <v>0</v>
      </c>
      <c r="ED344" s="70">
        <v>52</v>
      </c>
      <c r="EE344" s="70">
        <v>4</v>
      </c>
    </row>
    <row r="345" spans="1:135">
      <c r="A345" s="70" t="s">
        <v>415</v>
      </c>
      <c r="B345" s="70" t="s">
        <v>4610</v>
      </c>
      <c r="C345" s="70" t="s">
        <v>4610</v>
      </c>
      <c r="D345" s="70" t="s">
        <v>531</v>
      </c>
      <c r="E345" s="70" t="s">
        <v>678</v>
      </c>
      <c r="F345" s="70" t="str">
        <f t="shared" si="5"/>
        <v>新北市土城區</v>
      </c>
      <c r="G345" s="70">
        <f>VLOOKUP(F345,郵遞區號!$C$2:$D$371,2,0)</f>
        <v>236</v>
      </c>
      <c r="H345" s="70" t="str">
        <f>VLOOKUP(D345,區域對照!$A$2:$B$23,2,0)</f>
        <v>台北區</v>
      </c>
      <c r="I345" s="70" t="s">
        <v>3677</v>
      </c>
      <c r="J345" s="70" t="s">
        <v>4609</v>
      </c>
      <c r="K345" s="59" t="s">
        <v>6124</v>
      </c>
      <c r="L345" s="71" t="s">
        <v>1079</v>
      </c>
      <c r="M345" s="70" t="s">
        <v>1203</v>
      </c>
      <c r="N345" s="70" t="s">
        <v>1203</v>
      </c>
      <c r="O345" s="70" t="s">
        <v>1258</v>
      </c>
      <c r="P345" s="70" t="s">
        <v>708</v>
      </c>
      <c r="Q345" s="70" t="s">
        <v>1607</v>
      </c>
      <c r="R345" s="70" t="s">
        <v>3930</v>
      </c>
      <c r="S345" s="70" t="s">
        <v>4976</v>
      </c>
      <c r="T345" s="70" t="s">
        <v>5483</v>
      </c>
      <c r="U345" s="70">
        <v>24.989567999999998</v>
      </c>
      <c r="V345" s="70">
        <v>121.44731899999999</v>
      </c>
      <c r="W345" s="70" t="s">
        <v>2616</v>
      </c>
      <c r="X345" s="70" t="s">
        <v>708</v>
      </c>
      <c r="Y345" s="70" t="s">
        <v>708</v>
      </c>
      <c r="Z345" s="70" t="s">
        <v>708</v>
      </c>
      <c r="AA345" s="70" t="s">
        <v>708</v>
      </c>
      <c r="AB345" s="70" t="s">
        <v>708</v>
      </c>
      <c r="AC345" s="70" t="s">
        <v>708</v>
      </c>
      <c r="AD345" s="70" t="s">
        <v>708</v>
      </c>
      <c r="AE345" s="70" t="s">
        <v>708</v>
      </c>
      <c r="AF345" s="70" t="s">
        <v>6004</v>
      </c>
      <c r="AG345" s="70" t="s">
        <v>3528</v>
      </c>
      <c r="AI345" s="70" t="s">
        <v>2734</v>
      </c>
      <c r="AJ345" s="70" t="s">
        <v>2734</v>
      </c>
      <c r="AK345" s="70" t="s">
        <v>6490</v>
      </c>
      <c r="AL345" s="70" t="s">
        <v>2734</v>
      </c>
      <c r="AM345" s="70">
        <v>0</v>
      </c>
      <c r="AN345" s="70">
        <v>0</v>
      </c>
      <c r="AO345" s="70">
        <v>0</v>
      </c>
      <c r="AP345" s="70">
        <v>0</v>
      </c>
      <c r="AQ345" s="70">
        <v>0</v>
      </c>
      <c r="AR345" s="70">
        <v>0</v>
      </c>
      <c r="AS345" s="70">
        <v>0</v>
      </c>
      <c r="AT345" s="70">
        <v>1</v>
      </c>
      <c r="AU345" s="70">
        <v>20</v>
      </c>
      <c r="AV345" s="70">
        <v>0</v>
      </c>
      <c r="AW345" s="70">
        <v>0</v>
      </c>
      <c r="AX345" s="70">
        <v>0</v>
      </c>
      <c r="AY345" s="70">
        <v>2</v>
      </c>
      <c r="AZ345" s="70">
        <v>0</v>
      </c>
      <c r="BA345" s="70">
        <v>0</v>
      </c>
      <c r="BB345" s="70">
        <v>0</v>
      </c>
      <c r="BC345" s="70">
        <v>0</v>
      </c>
      <c r="BD345" s="70">
        <v>0</v>
      </c>
      <c r="BE345" s="70">
        <v>0</v>
      </c>
      <c r="BF345" s="70">
        <v>0</v>
      </c>
      <c r="BG345" s="70">
        <v>0</v>
      </c>
      <c r="BH345" s="70">
        <v>0</v>
      </c>
      <c r="BI345" s="70">
        <v>0</v>
      </c>
      <c r="BJ345" s="70">
        <v>0</v>
      </c>
      <c r="BK345" s="70">
        <v>0</v>
      </c>
      <c r="BL345" s="70">
        <v>0</v>
      </c>
      <c r="BM345" s="70">
        <v>28</v>
      </c>
      <c r="BN345" s="70">
        <v>0</v>
      </c>
      <c r="BO345" s="70">
        <v>0</v>
      </c>
      <c r="BP345" s="70">
        <v>0</v>
      </c>
      <c r="BQ345" s="70">
        <v>0</v>
      </c>
      <c r="BR345" s="70">
        <v>0</v>
      </c>
      <c r="BS345" s="70">
        <v>0</v>
      </c>
      <c r="BT345" s="70">
        <v>0</v>
      </c>
      <c r="BU345" s="70">
        <v>0</v>
      </c>
      <c r="BV345" s="70">
        <v>0</v>
      </c>
      <c r="BW345" s="70">
        <v>0</v>
      </c>
      <c r="BX345" s="70">
        <v>0</v>
      </c>
      <c r="BY345" s="70">
        <v>0</v>
      </c>
      <c r="BZ345" s="70">
        <v>0</v>
      </c>
      <c r="CA345" s="70">
        <v>0</v>
      </c>
      <c r="CB345" s="70">
        <v>4</v>
      </c>
      <c r="CC345" s="70">
        <v>0</v>
      </c>
      <c r="CD345" s="70">
        <v>1</v>
      </c>
      <c r="CE345" s="70">
        <v>0</v>
      </c>
      <c r="CF345" s="70">
        <v>0</v>
      </c>
      <c r="CG345" s="70">
        <v>0</v>
      </c>
      <c r="CH345" s="70">
        <v>0</v>
      </c>
      <c r="CI345" s="70">
        <v>0</v>
      </c>
      <c r="CJ345" s="70">
        <v>0</v>
      </c>
      <c r="CK345" s="70">
        <v>0</v>
      </c>
      <c r="CL345" s="70">
        <v>0</v>
      </c>
      <c r="CM345" s="70">
        <v>1</v>
      </c>
      <c r="CN345" s="70">
        <v>0</v>
      </c>
      <c r="CO345" s="70">
        <v>0</v>
      </c>
      <c r="CP345" s="70">
        <v>0</v>
      </c>
      <c r="CQ345" s="70">
        <v>0</v>
      </c>
      <c r="CR345" s="70">
        <v>0</v>
      </c>
      <c r="CS345" s="70">
        <v>0</v>
      </c>
      <c r="CT345" s="70">
        <v>0</v>
      </c>
      <c r="CU345" s="70">
        <v>1</v>
      </c>
      <c r="CV345" s="70">
        <v>0</v>
      </c>
      <c r="CW345" s="70">
        <v>0</v>
      </c>
      <c r="CX345" s="70">
        <v>0</v>
      </c>
      <c r="CY345" s="70">
        <v>0</v>
      </c>
      <c r="CZ345" s="70">
        <v>0</v>
      </c>
      <c r="DA345" s="70">
        <v>0</v>
      </c>
      <c r="DB345" s="70">
        <v>7</v>
      </c>
      <c r="DC345" s="70">
        <v>0</v>
      </c>
      <c r="DD345" s="70">
        <v>0</v>
      </c>
      <c r="DE345" s="70">
        <v>0</v>
      </c>
      <c r="DF345" s="70">
        <v>0</v>
      </c>
      <c r="DG345" s="70">
        <v>7</v>
      </c>
      <c r="DH345" s="70">
        <v>0</v>
      </c>
      <c r="DI345" s="70">
        <v>0</v>
      </c>
      <c r="DJ345" s="70">
        <v>1</v>
      </c>
      <c r="DK345" s="70">
        <v>0</v>
      </c>
      <c r="DL345" s="70">
        <v>5</v>
      </c>
      <c r="DM345" s="70">
        <v>0</v>
      </c>
      <c r="DN345" s="70">
        <v>0</v>
      </c>
      <c r="DO345" s="70">
        <v>1</v>
      </c>
      <c r="DP345" s="70">
        <v>0</v>
      </c>
      <c r="DQ345" s="70">
        <v>0</v>
      </c>
      <c r="DR345" s="70">
        <v>4</v>
      </c>
      <c r="DS345" s="70">
        <v>0</v>
      </c>
      <c r="DT345" s="70">
        <v>1</v>
      </c>
      <c r="DU345" s="70">
        <v>0</v>
      </c>
      <c r="DV345" s="70">
        <v>1</v>
      </c>
      <c r="DW345" s="70">
        <v>2</v>
      </c>
      <c r="DX345" s="70">
        <v>0</v>
      </c>
      <c r="DY345" s="70">
        <v>5</v>
      </c>
      <c r="DZ345" s="70">
        <v>14</v>
      </c>
      <c r="EA345" s="70">
        <v>0</v>
      </c>
      <c r="EB345" s="70">
        <v>0</v>
      </c>
      <c r="EC345" s="70">
        <v>0</v>
      </c>
      <c r="ED345" s="70">
        <v>41</v>
      </c>
      <c r="EE345" s="70">
        <v>4</v>
      </c>
    </row>
    <row r="346" spans="1:135">
      <c r="A346" s="70" t="s">
        <v>416</v>
      </c>
      <c r="B346" s="70" t="s">
        <v>4610</v>
      </c>
      <c r="C346" s="70" t="s">
        <v>4610</v>
      </c>
      <c r="D346" s="70" t="s">
        <v>531</v>
      </c>
      <c r="E346" s="70" t="s">
        <v>678</v>
      </c>
      <c r="F346" s="70" t="str">
        <f t="shared" si="5"/>
        <v>新北市土城區</v>
      </c>
      <c r="G346" s="70">
        <f>VLOOKUP(F346,郵遞區號!$C$2:$D$371,2,0)</f>
        <v>236</v>
      </c>
      <c r="H346" s="70" t="str">
        <f>VLOOKUP(D346,區域對照!$A$2:$B$23,2,0)</f>
        <v>台北區</v>
      </c>
      <c r="I346" s="70" t="s">
        <v>3677</v>
      </c>
      <c r="J346" s="70" t="s">
        <v>4609</v>
      </c>
      <c r="K346" s="59" t="s">
        <v>6124</v>
      </c>
      <c r="L346" s="71" t="s">
        <v>1080</v>
      </c>
      <c r="M346" s="70" t="s">
        <v>1203</v>
      </c>
      <c r="N346" s="70" t="s">
        <v>1203</v>
      </c>
      <c r="O346" s="70" t="s">
        <v>1258</v>
      </c>
      <c r="P346" s="70" t="s">
        <v>708</v>
      </c>
      <c r="Q346" s="70" t="s">
        <v>1608</v>
      </c>
      <c r="R346" s="70" t="s">
        <v>3929</v>
      </c>
      <c r="S346" s="70" t="s">
        <v>4977</v>
      </c>
      <c r="T346" s="70" t="s">
        <v>5484</v>
      </c>
      <c r="U346" s="70">
        <v>24.972893200000001</v>
      </c>
      <c r="V346" s="70">
        <v>121.4403173</v>
      </c>
      <c r="W346" s="70" t="s">
        <v>2617</v>
      </c>
      <c r="X346" s="70" t="s">
        <v>708</v>
      </c>
      <c r="Y346" s="70" t="s">
        <v>708</v>
      </c>
      <c r="Z346" s="70" t="s">
        <v>708</v>
      </c>
      <c r="AA346" s="70" t="s">
        <v>708</v>
      </c>
      <c r="AB346" s="70" t="s">
        <v>708</v>
      </c>
      <c r="AC346" s="70" t="s">
        <v>708</v>
      </c>
      <c r="AD346" s="70" t="s">
        <v>708</v>
      </c>
      <c r="AE346" s="70" t="s">
        <v>708</v>
      </c>
      <c r="AF346" s="70" t="s">
        <v>6005</v>
      </c>
      <c r="AG346" s="70" t="s">
        <v>3529</v>
      </c>
      <c r="AI346" s="70" t="s">
        <v>2734</v>
      </c>
      <c r="AJ346" s="70" t="s">
        <v>2734</v>
      </c>
      <c r="AK346" s="70" t="s">
        <v>6490</v>
      </c>
      <c r="AL346" s="70" t="s">
        <v>2734</v>
      </c>
      <c r="AM346" s="70">
        <v>0</v>
      </c>
      <c r="AN346" s="70">
        <v>0</v>
      </c>
      <c r="AO346" s="70">
        <v>0</v>
      </c>
      <c r="AP346" s="70">
        <v>0</v>
      </c>
      <c r="AQ346" s="70">
        <v>0</v>
      </c>
      <c r="AR346" s="70">
        <v>0</v>
      </c>
      <c r="AS346" s="70">
        <v>0</v>
      </c>
      <c r="AT346" s="70">
        <v>1</v>
      </c>
      <c r="AU346" s="70">
        <v>20</v>
      </c>
      <c r="AV346" s="70">
        <v>0</v>
      </c>
      <c r="AW346" s="70">
        <v>0</v>
      </c>
      <c r="AX346" s="70">
        <v>0</v>
      </c>
      <c r="AY346" s="70">
        <v>2</v>
      </c>
      <c r="AZ346" s="70">
        <v>1</v>
      </c>
      <c r="BA346" s="70">
        <v>0</v>
      </c>
      <c r="BB346" s="70">
        <v>0</v>
      </c>
      <c r="BC346" s="70">
        <v>0</v>
      </c>
      <c r="BD346" s="70">
        <v>0</v>
      </c>
      <c r="BE346" s="70">
        <v>0</v>
      </c>
      <c r="BF346" s="70">
        <v>0</v>
      </c>
      <c r="BG346" s="70">
        <v>0</v>
      </c>
      <c r="BH346" s="70">
        <v>0</v>
      </c>
      <c r="BI346" s="70">
        <v>0</v>
      </c>
      <c r="BJ346" s="70">
        <v>0</v>
      </c>
      <c r="BK346" s="70">
        <v>0</v>
      </c>
      <c r="BL346" s="70">
        <v>0</v>
      </c>
      <c r="BM346" s="70">
        <v>60</v>
      </c>
      <c r="BN346" s="70">
        <v>1</v>
      </c>
      <c r="BO346" s="70">
        <v>0</v>
      </c>
      <c r="BP346" s="70">
        <v>0</v>
      </c>
      <c r="BQ346" s="70">
        <v>0</v>
      </c>
      <c r="BR346" s="70">
        <v>0</v>
      </c>
      <c r="BS346" s="70">
        <v>0</v>
      </c>
      <c r="BT346" s="70">
        <v>0</v>
      </c>
      <c r="BU346" s="70">
        <v>0</v>
      </c>
      <c r="BV346" s="70">
        <v>0</v>
      </c>
      <c r="BW346" s="70">
        <v>0</v>
      </c>
      <c r="BX346" s="70">
        <v>0</v>
      </c>
      <c r="BY346" s="70">
        <v>0</v>
      </c>
      <c r="BZ346" s="70">
        <v>0</v>
      </c>
      <c r="CA346" s="70">
        <v>0</v>
      </c>
      <c r="CB346" s="70">
        <v>3</v>
      </c>
      <c r="CC346" s="70">
        <v>0</v>
      </c>
      <c r="CD346" s="70">
        <v>0</v>
      </c>
      <c r="CE346" s="70">
        <v>0</v>
      </c>
      <c r="CF346" s="70">
        <v>0</v>
      </c>
      <c r="CG346" s="70">
        <v>0</v>
      </c>
      <c r="CH346" s="70">
        <v>0</v>
      </c>
      <c r="CI346" s="70">
        <v>0</v>
      </c>
      <c r="CJ346" s="70">
        <v>0</v>
      </c>
      <c r="CK346" s="70">
        <v>0</v>
      </c>
      <c r="CL346" s="70">
        <v>0</v>
      </c>
      <c r="CM346" s="70">
        <v>1</v>
      </c>
      <c r="CN346" s="70">
        <v>0</v>
      </c>
      <c r="CO346" s="70">
        <v>0</v>
      </c>
      <c r="CP346" s="70">
        <v>0</v>
      </c>
      <c r="CQ346" s="70">
        <v>2</v>
      </c>
      <c r="CR346" s="70">
        <v>0</v>
      </c>
      <c r="CS346" s="70">
        <v>0</v>
      </c>
      <c r="CT346" s="70">
        <v>0</v>
      </c>
      <c r="CU346" s="70">
        <v>0</v>
      </c>
      <c r="CV346" s="70">
        <v>0</v>
      </c>
      <c r="CW346" s="70">
        <v>0</v>
      </c>
      <c r="CX346" s="70">
        <v>0</v>
      </c>
      <c r="CY346" s="70">
        <v>0</v>
      </c>
      <c r="CZ346" s="70">
        <v>0</v>
      </c>
      <c r="DA346" s="70">
        <v>0</v>
      </c>
      <c r="DB346" s="70">
        <v>6</v>
      </c>
      <c r="DC346" s="70">
        <v>0</v>
      </c>
      <c r="DD346" s="70">
        <v>0</v>
      </c>
      <c r="DE346" s="70">
        <v>0</v>
      </c>
      <c r="DF346" s="70">
        <v>0</v>
      </c>
      <c r="DG346" s="70">
        <v>6</v>
      </c>
      <c r="DH346" s="70">
        <v>0</v>
      </c>
      <c r="DI346" s="70">
        <v>0</v>
      </c>
      <c r="DJ346" s="70">
        <v>2</v>
      </c>
      <c r="DK346" s="70">
        <v>0</v>
      </c>
      <c r="DL346" s="70">
        <v>0</v>
      </c>
      <c r="DM346" s="70">
        <v>0</v>
      </c>
      <c r="DN346" s="70">
        <v>0</v>
      </c>
      <c r="DO346" s="70">
        <v>1</v>
      </c>
      <c r="DP346" s="70">
        <v>0</v>
      </c>
      <c r="DQ346" s="70">
        <v>0</v>
      </c>
      <c r="DR346" s="70">
        <v>0</v>
      </c>
      <c r="DS346" s="70">
        <v>0</v>
      </c>
      <c r="DT346" s="70">
        <v>2</v>
      </c>
      <c r="DU346" s="70">
        <v>0</v>
      </c>
      <c r="DV346" s="70">
        <v>1</v>
      </c>
      <c r="DW346" s="70">
        <v>6</v>
      </c>
      <c r="DX346" s="70">
        <v>0</v>
      </c>
      <c r="DY346" s="70">
        <v>14</v>
      </c>
      <c r="DZ346" s="70">
        <v>22</v>
      </c>
      <c r="EA346" s="70">
        <v>0</v>
      </c>
      <c r="EB346" s="70">
        <v>0</v>
      </c>
      <c r="EC346" s="70">
        <v>0</v>
      </c>
      <c r="ED346" s="70">
        <v>54</v>
      </c>
      <c r="EE346" s="70">
        <v>4</v>
      </c>
    </row>
    <row r="347" spans="1:135">
      <c r="A347" s="70" t="s">
        <v>417</v>
      </c>
      <c r="B347" s="70" t="s">
        <v>4610</v>
      </c>
      <c r="C347" s="70" t="s">
        <v>4610</v>
      </c>
      <c r="D347" s="70" t="s">
        <v>531</v>
      </c>
      <c r="E347" s="70" t="s">
        <v>678</v>
      </c>
      <c r="F347" s="70" t="str">
        <f t="shared" si="5"/>
        <v>新北市土城區</v>
      </c>
      <c r="G347" s="70">
        <f>VLOOKUP(F347,郵遞區號!$C$2:$D$371,2,0)</f>
        <v>236</v>
      </c>
      <c r="H347" s="70" t="str">
        <f>VLOOKUP(D347,區域對照!$A$2:$B$23,2,0)</f>
        <v>台北區</v>
      </c>
      <c r="I347" s="70" t="s">
        <v>3677</v>
      </c>
      <c r="J347" s="70" t="s">
        <v>4609</v>
      </c>
      <c r="K347" s="59" t="s">
        <v>6124</v>
      </c>
      <c r="L347" s="71" t="s">
        <v>1081</v>
      </c>
      <c r="M347" s="70" t="s">
        <v>1203</v>
      </c>
      <c r="N347" s="70" t="s">
        <v>1203</v>
      </c>
      <c r="O347" s="70" t="s">
        <v>1258</v>
      </c>
      <c r="P347" s="70" t="s">
        <v>708</v>
      </c>
      <c r="Q347" s="70" t="s">
        <v>1609</v>
      </c>
      <c r="R347" s="70" t="s">
        <v>3928</v>
      </c>
      <c r="S347" s="70" t="s">
        <v>4978</v>
      </c>
      <c r="T347" s="70" t="s">
        <v>5485</v>
      </c>
      <c r="U347" s="70">
        <v>24.991204100000001</v>
      </c>
      <c r="V347" s="70">
        <v>121.4487575</v>
      </c>
      <c r="W347" s="70" t="s">
        <v>2618</v>
      </c>
      <c r="X347" s="70" t="s">
        <v>708</v>
      </c>
      <c r="Y347" s="70" t="s">
        <v>708</v>
      </c>
      <c r="Z347" s="70" t="s">
        <v>708</v>
      </c>
      <c r="AA347" s="70" t="s">
        <v>708</v>
      </c>
      <c r="AB347" s="70" t="s">
        <v>708</v>
      </c>
      <c r="AC347" s="70" t="s">
        <v>708</v>
      </c>
      <c r="AD347" s="70" t="s">
        <v>708</v>
      </c>
      <c r="AE347" s="70" t="s">
        <v>708</v>
      </c>
      <c r="AF347" s="70" t="s">
        <v>6006</v>
      </c>
      <c r="AG347" s="70" t="s">
        <v>3530</v>
      </c>
      <c r="AI347" s="70" t="s">
        <v>2734</v>
      </c>
      <c r="AJ347" s="70" t="s">
        <v>2734</v>
      </c>
      <c r="AK347" s="70" t="s">
        <v>6490</v>
      </c>
      <c r="AL347" s="70" t="s">
        <v>2734</v>
      </c>
      <c r="AM347" s="70">
        <v>0</v>
      </c>
      <c r="AN347" s="70">
        <v>0</v>
      </c>
      <c r="AO347" s="70">
        <v>0</v>
      </c>
      <c r="AP347" s="70">
        <v>0</v>
      </c>
      <c r="AQ347" s="70">
        <v>0</v>
      </c>
      <c r="AR347" s="70">
        <v>0</v>
      </c>
      <c r="AS347" s="70">
        <v>0</v>
      </c>
      <c r="AT347" s="70">
        <v>1</v>
      </c>
      <c r="AU347" s="70">
        <v>77</v>
      </c>
      <c r="AV347" s="70">
        <v>0</v>
      </c>
      <c r="AW347" s="70">
        <v>0</v>
      </c>
      <c r="AX347" s="70">
        <v>0</v>
      </c>
      <c r="AY347" s="70">
        <v>2</v>
      </c>
      <c r="AZ347" s="70">
        <v>0</v>
      </c>
      <c r="BA347" s="70">
        <v>0</v>
      </c>
      <c r="BB347" s="70">
        <v>0</v>
      </c>
      <c r="BC347" s="70">
        <v>0</v>
      </c>
      <c r="BD347" s="70">
        <v>0</v>
      </c>
      <c r="BE347" s="70">
        <v>0</v>
      </c>
      <c r="BF347" s="70">
        <v>8</v>
      </c>
      <c r="BG347" s="70">
        <v>0</v>
      </c>
      <c r="BH347" s="70">
        <v>0</v>
      </c>
      <c r="BI347" s="70">
        <v>0</v>
      </c>
      <c r="BJ347" s="70">
        <v>0</v>
      </c>
      <c r="BK347" s="70">
        <v>0</v>
      </c>
      <c r="BL347" s="70">
        <v>0</v>
      </c>
      <c r="BM347" s="70">
        <v>50</v>
      </c>
      <c r="BN347" s="70">
        <v>0</v>
      </c>
      <c r="BO347" s="70">
        <v>0</v>
      </c>
      <c r="BP347" s="70">
        <v>0</v>
      </c>
      <c r="BQ347" s="70">
        <v>0</v>
      </c>
      <c r="BR347" s="70">
        <v>0</v>
      </c>
      <c r="BS347" s="70">
        <v>0</v>
      </c>
      <c r="BT347" s="70">
        <v>0</v>
      </c>
      <c r="BU347" s="70">
        <v>0</v>
      </c>
      <c r="BV347" s="70">
        <v>20</v>
      </c>
      <c r="BW347" s="70">
        <v>0</v>
      </c>
      <c r="BX347" s="70">
        <v>0</v>
      </c>
      <c r="BY347" s="70">
        <v>0</v>
      </c>
      <c r="BZ347" s="70">
        <v>0</v>
      </c>
      <c r="CA347" s="70">
        <v>0</v>
      </c>
      <c r="CB347" s="70">
        <v>7</v>
      </c>
      <c r="CC347" s="70">
        <v>0</v>
      </c>
      <c r="CD347" s="70">
        <v>0</v>
      </c>
      <c r="CE347" s="70">
        <v>0</v>
      </c>
      <c r="CF347" s="70">
        <v>0</v>
      </c>
      <c r="CG347" s="70">
        <v>0</v>
      </c>
      <c r="CH347" s="70">
        <v>1</v>
      </c>
      <c r="CI347" s="70">
        <v>0</v>
      </c>
      <c r="CJ347" s="70">
        <v>0</v>
      </c>
      <c r="CK347" s="70">
        <v>0</v>
      </c>
      <c r="CL347" s="70">
        <v>0</v>
      </c>
      <c r="CM347" s="70">
        <v>0</v>
      </c>
      <c r="CN347" s="70">
        <v>0</v>
      </c>
      <c r="CO347" s="70">
        <v>0</v>
      </c>
      <c r="CP347" s="70">
        <v>0</v>
      </c>
      <c r="CQ347" s="70">
        <v>0</v>
      </c>
      <c r="CR347" s="70">
        <v>0</v>
      </c>
      <c r="CS347" s="70">
        <v>0</v>
      </c>
      <c r="CT347" s="70">
        <v>0</v>
      </c>
      <c r="CU347" s="70">
        <v>2</v>
      </c>
      <c r="CV347" s="70">
        <v>0</v>
      </c>
      <c r="CW347" s="70">
        <v>0</v>
      </c>
      <c r="CX347" s="70">
        <v>0</v>
      </c>
      <c r="CY347" s="70">
        <v>0</v>
      </c>
      <c r="CZ347" s="70">
        <v>0</v>
      </c>
      <c r="DA347" s="70">
        <v>0</v>
      </c>
      <c r="DB347" s="70">
        <v>10</v>
      </c>
      <c r="DC347" s="70">
        <v>0</v>
      </c>
      <c r="DD347" s="70">
        <v>0</v>
      </c>
      <c r="DE347" s="70">
        <v>0</v>
      </c>
      <c r="DF347" s="70">
        <v>0</v>
      </c>
      <c r="DG347" s="70">
        <v>10</v>
      </c>
      <c r="DH347" s="70">
        <v>0</v>
      </c>
      <c r="DI347" s="70">
        <v>0</v>
      </c>
      <c r="DJ347" s="70">
        <v>5</v>
      </c>
      <c r="DK347" s="70">
        <v>2</v>
      </c>
      <c r="DL347" s="70">
        <v>5</v>
      </c>
      <c r="DM347" s="70">
        <v>2</v>
      </c>
      <c r="DN347" s="70">
        <v>0</v>
      </c>
      <c r="DO347" s="70">
        <v>2</v>
      </c>
      <c r="DP347" s="70">
        <v>0</v>
      </c>
      <c r="DQ347" s="70">
        <v>0</v>
      </c>
      <c r="DR347" s="70">
        <v>10</v>
      </c>
      <c r="DS347" s="70">
        <v>0</v>
      </c>
      <c r="DT347" s="70">
        <v>5</v>
      </c>
      <c r="DU347" s="70">
        <v>0</v>
      </c>
      <c r="DV347" s="70">
        <v>8</v>
      </c>
      <c r="DW347" s="70">
        <v>4</v>
      </c>
      <c r="DX347" s="70">
        <v>0</v>
      </c>
      <c r="DY347" s="70">
        <v>16</v>
      </c>
      <c r="DZ347" s="70">
        <v>63</v>
      </c>
      <c r="EA347" s="70">
        <v>0</v>
      </c>
      <c r="EB347" s="70">
        <v>0</v>
      </c>
      <c r="EC347" s="70">
        <v>0</v>
      </c>
      <c r="ED347" s="70">
        <v>132</v>
      </c>
      <c r="EE347" s="70">
        <v>4</v>
      </c>
    </row>
    <row r="348" spans="1:135">
      <c r="A348" s="70" t="s">
        <v>419</v>
      </c>
      <c r="B348" s="70" t="s">
        <v>4610</v>
      </c>
      <c r="C348" s="70" t="s">
        <v>4610</v>
      </c>
      <c r="D348" s="70" t="s">
        <v>532</v>
      </c>
      <c r="E348" s="70" t="s">
        <v>562</v>
      </c>
      <c r="F348" s="70" t="str">
        <f t="shared" si="5"/>
        <v>桃園市桃園區</v>
      </c>
      <c r="G348" s="70">
        <f>VLOOKUP(F348,郵遞區號!$C$2:$D$371,2,0)</f>
        <v>330</v>
      </c>
      <c r="H348" s="70" t="str">
        <f>VLOOKUP(D348,區域對照!$A$2:$B$23,2,0)</f>
        <v>北區</v>
      </c>
      <c r="I348" s="70" t="s">
        <v>3677</v>
      </c>
      <c r="J348" s="70" t="s">
        <v>4609</v>
      </c>
      <c r="K348" s="59" t="s">
        <v>6124</v>
      </c>
      <c r="L348" s="71" t="s">
        <v>1084</v>
      </c>
      <c r="M348" s="70" t="s">
        <v>1203</v>
      </c>
      <c r="N348" s="70" t="s">
        <v>1203</v>
      </c>
      <c r="O348" s="70" t="s">
        <v>1258</v>
      </c>
      <c r="P348" s="70" t="s">
        <v>708</v>
      </c>
      <c r="Q348" s="70" t="s">
        <v>1611</v>
      </c>
      <c r="R348" s="70" t="s">
        <v>3911</v>
      </c>
      <c r="S348" s="70" t="s">
        <v>4980</v>
      </c>
      <c r="T348" s="70" t="s">
        <v>5488</v>
      </c>
      <c r="U348" s="70">
        <v>24.9997325</v>
      </c>
      <c r="V348" s="70">
        <v>121.3095098</v>
      </c>
      <c r="W348" s="70" t="s">
        <v>2621</v>
      </c>
      <c r="X348" s="70" t="s">
        <v>708</v>
      </c>
      <c r="Y348" s="70" t="s">
        <v>708</v>
      </c>
      <c r="Z348" s="70" t="s">
        <v>708</v>
      </c>
      <c r="AA348" s="70" t="s">
        <v>708</v>
      </c>
      <c r="AB348" s="70" t="s">
        <v>708</v>
      </c>
      <c r="AC348" s="70" t="s">
        <v>708</v>
      </c>
      <c r="AD348" s="70" t="s">
        <v>708</v>
      </c>
      <c r="AE348" s="70" t="s">
        <v>708</v>
      </c>
      <c r="AF348" s="70" t="s">
        <v>6009</v>
      </c>
      <c r="AG348" s="70" t="s">
        <v>3533</v>
      </c>
      <c r="AI348" s="70" t="s">
        <v>2734</v>
      </c>
      <c r="AJ348" s="70" t="s">
        <v>2734</v>
      </c>
      <c r="AK348" s="70" t="s">
        <v>6490</v>
      </c>
      <c r="AL348" s="70" t="s">
        <v>2734</v>
      </c>
      <c r="AM348" s="70">
        <v>0</v>
      </c>
      <c r="AN348" s="70">
        <v>0</v>
      </c>
      <c r="AO348" s="70">
        <v>0</v>
      </c>
      <c r="AP348" s="70">
        <v>0</v>
      </c>
      <c r="AQ348" s="70">
        <v>0</v>
      </c>
      <c r="AR348" s="70">
        <v>0</v>
      </c>
      <c r="AS348" s="70">
        <v>0</v>
      </c>
      <c r="AT348" s="70">
        <v>1</v>
      </c>
      <c r="AU348" s="70">
        <v>20</v>
      </c>
      <c r="AV348" s="70">
        <v>0</v>
      </c>
      <c r="AW348" s="70">
        <v>0</v>
      </c>
      <c r="AX348" s="70">
        <v>0</v>
      </c>
      <c r="AY348" s="70">
        <v>2</v>
      </c>
      <c r="AZ348" s="70">
        <v>1</v>
      </c>
      <c r="BA348" s="70">
        <v>0</v>
      </c>
      <c r="BB348" s="70">
        <v>0</v>
      </c>
      <c r="BC348" s="70">
        <v>0</v>
      </c>
      <c r="BD348" s="70">
        <v>0</v>
      </c>
      <c r="BE348" s="70">
        <v>0</v>
      </c>
      <c r="BF348" s="70">
        <v>0</v>
      </c>
      <c r="BG348" s="70">
        <v>0</v>
      </c>
      <c r="BH348" s="70">
        <v>0</v>
      </c>
      <c r="BI348" s="70">
        <v>0</v>
      </c>
      <c r="BJ348" s="70">
        <v>0</v>
      </c>
      <c r="BK348" s="70">
        <v>0</v>
      </c>
      <c r="BL348" s="70">
        <v>0</v>
      </c>
      <c r="BM348" s="70">
        <v>0</v>
      </c>
      <c r="BN348" s="70">
        <v>0</v>
      </c>
      <c r="BO348" s="70">
        <v>0</v>
      </c>
      <c r="BP348" s="70">
        <v>0</v>
      </c>
      <c r="BQ348" s="70">
        <v>0</v>
      </c>
      <c r="BR348" s="70">
        <v>0</v>
      </c>
      <c r="BS348" s="70">
        <v>0</v>
      </c>
      <c r="BT348" s="70">
        <v>0</v>
      </c>
      <c r="BU348" s="70">
        <v>0</v>
      </c>
      <c r="BV348" s="70">
        <v>0</v>
      </c>
      <c r="BW348" s="70">
        <v>0</v>
      </c>
      <c r="BX348" s="70">
        <v>0</v>
      </c>
      <c r="BY348" s="70">
        <v>0</v>
      </c>
      <c r="BZ348" s="70">
        <v>0</v>
      </c>
      <c r="CA348" s="70">
        <v>0</v>
      </c>
      <c r="CB348" s="70">
        <v>0</v>
      </c>
      <c r="CC348" s="70">
        <v>0</v>
      </c>
      <c r="CD348" s="70">
        <v>2</v>
      </c>
      <c r="CE348" s="70">
        <v>0</v>
      </c>
      <c r="CF348" s="70">
        <v>0</v>
      </c>
      <c r="CG348" s="70">
        <v>0</v>
      </c>
      <c r="CH348" s="70">
        <v>0</v>
      </c>
      <c r="CI348" s="70">
        <v>0</v>
      </c>
      <c r="CJ348" s="70">
        <v>0</v>
      </c>
      <c r="CK348" s="70">
        <v>0</v>
      </c>
      <c r="CL348" s="70">
        <v>0</v>
      </c>
      <c r="CM348" s="70">
        <v>0</v>
      </c>
      <c r="CN348" s="70">
        <v>0</v>
      </c>
      <c r="CO348" s="70">
        <v>0</v>
      </c>
      <c r="CP348" s="70">
        <v>0</v>
      </c>
      <c r="CQ348" s="70">
        <v>0</v>
      </c>
      <c r="CR348" s="70">
        <v>0</v>
      </c>
      <c r="CS348" s="70">
        <v>0</v>
      </c>
      <c r="CT348" s="70">
        <v>0</v>
      </c>
      <c r="CU348" s="70">
        <v>1</v>
      </c>
      <c r="CV348" s="70">
        <v>0</v>
      </c>
      <c r="CW348" s="70">
        <v>0</v>
      </c>
      <c r="CX348" s="70">
        <v>0</v>
      </c>
      <c r="CY348" s="70">
        <v>0</v>
      </c>
      <c r="CZ348" s="70">
        <v>0</v>
      </c>
      <c r="DA348" s="70">
        <v>0</v>
      </c>
      <c r="DB348" s="70">
        <v>3</v>
      </c>
      <c r="DC348" s="70">
        <v>0</v>
      </c>
      <c r="DD348" s="70">
        <v>0</v>
      </c>
      <c r="DE348" s="70">
        <v>0</v>
      </c>
      <c r="DF348" s="70">
        <v>0</v>
      </c>
      <c r="DG348" s="70">
        <v>3</v>
      </c>
      <c r="DH348" s="70">
        <v>0</v>
      </c>
      <c r="DI348" s="70">
        <v>0</v>
      </c>
      <c r="DJ348" s="70">
        <v>0</v>
      </c>
      <c r="DK348" s="70">
        <v>0</v>
      </c>
      <c r="DL348" s="70">
        <v>9</v>
      </c>
      <c r="DM348" s="70">
        <v>5</v>
      </c>
      <c r="DN348" s="70">
        <v>0</v>
      </c>
      <c r="DO348" s="70">
        <v>0</v>
      </c>
      <c r="DP348" s="70">
        <v>0</v>
      </c>
      <c r="DQ348" s="70">
        <v>0</v>
      </c>
      <c r="DR348" s="70">
        <v>10</v>
      </c>
      <c r="DS348" s="70">
        <v>1</v>
      </c>
      <c r="DT348" s="70">
        <v>2</v>
      </c>
      <c r="DU348" s="70">
        <v>0</v>
      </c>
      <c r="DV348" s="70">
        <v>0</v>
      </c>
      <c r="DW348" s="70">
        <v>2</v>
      </c>
      <c r="DX348" s="70">
        <v>0</v>
      </c>
      <c r="DY348" s="70">
        <v>6</v>
      </c>
      <c r="DZ348" s="70">
        <v>4</v>
      </c>
      <c r="EA348" s="70">
        <v>0</v>
      </c>
      <c r="EB348" s="70">
        <v>0</v>
      </c>
      <c r="EC348" s="70">
        <v>0</v>
      </c>
      <c r="ED348" s="70">
        <v>42</v>
      </c>
      <c r="EE348" s="70">
        <v>4</v>
      </c>
    </row>
    <row r="349" spans="1:135" s="74" customFormat="1">
      <c r="A349" s="70" t="s">
        <v>420</v>
      </c>
      <c r="B349" s="70" t="s">
        <v>4610</v>
      </c>
      <c r="C349" s="70" t="s">
        <v>4610</v>
      </c>
      <c r="D349" s="70" t="s">
        <v>532</v>
      </c>
      <c r="E349" s="70" t="s">
        <v>562</v>
      </c>
      <c r="F349" s="70" t="str">
        <f t="shared" si="5"/>
        <v>桃園市桃園區</v>
      </c>
      <c r="G349" s="70">
        <f>VLOOKUP(F349,郵遞區號!$C$2:$D$371,2,0)</f>
        <v>330</v>
      </c>
      <c r="H349" s="70" t="str">
        <f>VLOOKUP(D349,區域對照!$A$2:$B$23,2,0)</f>
        <v>北區</v>
      </c>
      <c r="I349" s="70" t="s">
        <v>3677</v>
      </c>
      <c r="J349" s="70" t="s">
        <v>4609</v>
      </c>
      <c r="K349" s="59" t="s">
        <v>6124</v>
      </c>
      <c r="L349" s="71" t="s">
        <v>1085</v>
      </c>
      <c r="M349" s="70" t="s">
        <v>1203</v>
      </c>
      <c r="N349" s="70" t="s">
        <v>1203</v>
      </c>
      <c r="O349" s="70" t="s">
        <v>1258</v>
      </c>
      <c r="P349" s="70" t="s">
        <v>708</v>
      </c>
      <c r="Q349" s="70" t="s">
        <v>1612</v>
      </c>
      <c r="R349" s="70" t="s">
        <v>3910</v>
      </c>
      <c r="S349" s="70" t="s">
        <v>4981</v>
      </c>
      <c r="T349" s="70" t="s">
        <v>5489</v>
      </c>
      <c r="U349" s="70">
        <v>24.989198600000002</v>
      </c>
      <c r="V349" s="70">
        <v>121.3093204</v>
      </c>
      <c r="W349" s="70" t="s">
        <v>2622</v>
      </c>
      <c r="X349" s="70" t="s">
        <v>708</v>
      </c>
      <c r="Y349" s="70" t="s">
        <v>708</v>
      </c>
      <c r="Z349" s="70" t="s">
        <v>708</v>
      </c>
      <c r="AA349" s="70" t="s">
        <v>708</v>
      </c>
      <c r="AB349" s="70" t="s">
        <v>708</v>
      </c>
      <c r="AC349" s="70" t="s">
        <v>708</v>
      </c>
      <c r="AD349" s="70" t="s">
        <v>708</v>
      </c>
      <c r="AE349" s="70" t="s">
        <v>708</v>
      </c>
      <c r="AF349" s="70" t="s">
        <v>6010</v>
      </c>
      <c r="AG349" s="70" t="s">
        <v>3534</v>
      </c>
      <c r="AH349" s="70"/>
      <c r="AI349" s="70" t="s">
        <v>2734</v>
      </c>
      <c r="AJ349" s="70" t="s">
        <v>2734</v>
      </c>
      <c r="AK349" s="70" t="s">
        <v>6490</v>
      </c>
      <c r="AL349" s="70" t="s">
        <v>2734</v>
      </c>
      <c r="AM349" s="70">
        <v>0</v>
      </c>
      <c r="AN349" s="70">
        <v>0</v>
      </c>
      <c r="AO349" s="70">
        <v>0</v>
      </c>
      <c r="AP349" s="70">
        <v>0</v>
      </c>
      <c r="AQ349" s="70">
        <v>0</v>
      </c>
      <c r="AR349" s="70">
        <v>0</v>
      </c>
      <c r="AS349" s="70">
        <v>0</v>
      </c>
      <c r="AT349" s="70">
        <v>1</v>
      </c>
      <c r="AU349" s="70">
        <v>20</v>
      </c>
      <c r="AV349" s="70">
        <v>0</v>
      </c>
      <c r="AW349" s="70">
        <v>0</v>
      </c>
      <c r="AX349" s="70">
        <v>0</v>
      </c>
      <c r="AY349" s="70">
        <v>8</v>
      </c>
      <c r="AZ349" s="70">
        <v>0</v>
      </c>
      <c r="BA349" s="70">
        <v>0</v>
      </c>
      <c r="BB349" s="70">
        <v>0</v>
      </c>
      <c r="BC349" s="70">
        <v>0</v>
      </c>
      <c r="BD349" s="70">
        <v>0</v>
      </c>
      <c r="BE349" s="70">
        <v>0</v>
      </c>
      <c r="BF349" s="70">
        <v>0</v>
      </c>
      <c r="BG349" s="70">
        <v>0</v>
      </c>
      <c r="BH349" s="70">
        <v>0</v>
      </c>
      <c r="BI349" s="70">
        <v>0</v>
      </c>
      <c r="BJ349" s="70">
        <v>0</v>
      </c>
      <c r="BK349" s="70">
        <v>0</v>
      </c>
      <c r="BL349" s="70">
        <v>0</v>
      </c>
      <c r="BM349" s="70">
        <v>0</v>
      </c>
      <c r="BN349" s="70">
        <v>0</v>
      </c>
      <c r="BO349" s="70">
        <v>0</v>
      </c>
      <c r="BP349" s="70">
        <v>0</v>
      </c>
      <c r="BQ349" s="70">
        <v>0</v>
      </c>
      <c r="BR349" s="70">
        <v>0</v>
      </c>
      <c r="BS349" s="70">
        <v>0</v>
      </c>
      <c r="BT349" s="70">
        <v>0</v>
      </c>
      <c r="BU349" s="70">
        <v>0</v>
      </c>
      <c r="BV349" s="70">
        <v>20</v>
      </c>
      <c r="BW349" s="70">
        <v>0</v>
      </c>
      <c r="BX349" s="70">
        <v>0</v>
      </c>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0"/>
      <c r="DD349" s="70"/>
      <c r="DE349" s="70"/>
      <c r="DF349" s="70"/>
      <c r="DG349" s="70"/>
      <c r="DH349" s="70"/>
      <c r="DI349" s="70"/>
      <c r="DJ349" s="70"/>
      <c r="DK349" s="70"/>
      <c r="DL349" s="70"/>
      <c r="DM349" s="70"/>
      <c r="DN349" s="70"/>
      <c r="DO349" s="70"/>
      <c r="DP349" s="70"/>
      <c r="DQ349" s="70"/>
      <c r="DR349" s="70"/>
      <c r="DS349" s="70"/>
      <c r="DT349" s="70"/>
      <c r="DU349" s="70"/>
      <c r="DV349" s="70"/>
      <c r="DW349" s="70"/>
      <c r="DX349" s="70"/>
      <c r="DY349" s="70"/>
      <c r="DZ349" s="70"/>
      <c r="EA349" s="70"/>
      <c r="EB349" s="70"/>
      <c r="EC349" s="70"/>
      <c r="ED349" s="70"/>
      <c r="EE349" s="70"/>
    </row>
    <row r="350" spans="1:135" s="74" customFormat="1">
      <c r="A350" s="70" t="s">
        <v>422</v>
      </c>
      <c r="B350" s="70" t="s">
        <v>4610</v>
      </c>
      <c r="C350" s="70" t="s">
        <v>4610</v>
      </c>
      <c r="D350" s="70" t="s">
        <v>532</v>
      </c>
      <c r="E350" s="70" t="s">
        <v>562</v>
      </c>
      <c r="F350" s="70" t="str">
        <f t="shared" si="5"/>
        <v>桃園市桃園區</v>
      </c>
      <c r="G350" s="70">
        <f>VLOOKUP(F350,郵遞區號!$C$2:$D$371,2,0)</f>
        <v>330</v>
      </c>
      <c r="H350" s="70" t="str">
        <f>VLOOKUP(D350,區域對照!$A$2:$B$23,2,0)</f>
        <v>北區</v>
      </c>
      <c r="I350" s="70" t="s">
        <v>3677</v>
      </c>
      <c r="J350" s="70" t="s">
        <v>4609</v>
      </c>
      <c r="K350" s="59" t="s">
        <v>6124</v>
      </c>
      <c r="L350" s="71" t="s">
        <v>1087</v>
      </c>
      <c r="M350" s="70" t="s">
        <v>1203</v>
      </c>
      <c r="N350" s="70" t="s">
        <v>1203</v>
      </c>
      <c r="O350" s="70" t="s">
        <v>1258</v>
      </c>
      <c r="P350" s="70" t="s">
        <v>708</v>
      </c>
      <c r="Q350" s="70" t="s">
        <v>1614</v>
      </c>
      <c r="R350" s="70" t="s">
        <v>3909</v>
      </c>
      <c r="S350" s="70" t="s">
        <v>3909</v>
      </c>
      <c r="T350" s="70" t="s">
        <v>5492</v>
      </c>
      <c r="U350" s="70">
        <v>24.984072999999999</v>
      </c>
      <c r="V350" s="70">
        <v>121.3186219</v>
      </c>
      <c r="W350" s="70" t="s">
        <v>2624</v>
      </c>
      <c r="X350" s="70" t="s">
        <v>708</v>
      </c>
      <c r="Y350" s="70" t="s">
        <v>708</v>
      </c>
      <c r="Z350" s="70" t="s">
        <v>708</v>
      </c>
      <c r="AA350" s="70" t="s">
        <v>708</v>
      </c>
      <c r="AB350" s="70" t="s">
        <v>708</v>
      </c>
      <c r="AC350" s="70" t="s">
        <v>708</v>
      </c>
      <c r="AD350" s="70" t="s">
        <v>708</v>
      </c>
      <c r="AE350" s="70" t="s">
        <v>708</v>
      </c>
      <c r="AF350" s="70" t="s">
        <v>6012</v>
      </c>
      <c r="AG350" s="70" t="s">
        <v>3537</v>
      </c>
      <c r="AH350" s="70"/>
      <c r="AI350" s="70" t="s">
        <v>2734</v>
      </c>
      <c r="AJ350" s="70" t="s">
        <v>2734</v>
      </c>
      <c r="AK350" s="70" t="s">
        <v>6490</v>
      </c>
      <c r="AL350" s="70" t="s">
        <v>2734</v>
      </c>
      <c r="AM350" s="70">
        <v>0</v>
      </c>
      <c r="AN350" s="70">
        <v>0</v>
      </c>
      <c r="AO350" s="70">
        <v>0</v>
      </c>
      <c r="AP350" s="70">
        <v>0</v>
      </c>
      <c r="AQ350" s="70">
        <v>0</v>
      </c>
      <c r="AR350" s="70">
        <v>0</v>
      </c>
      <c r="AS350" s="70">
        <v>0</v>
      </c>
      <c r="AT350" s="70">
        <v>1</v>
      </c>
      <c r="AU350" s="70">
        <v>30</v>
      </c>
      <c r="AV350" s="70">
        <v>0</v>
      </c>
      <c r="AW350" s="70">
        <v>0</v>
      </c>
      <c r="AX350" s="70">
        <v>0</v>
      </c>
      <c r="AY350" s="70">
        <v>5</v>
      </c>
      <c r="AZ350" s="70">
        <v>1</v>
      </c>
      <c r="BA350" s="70">
        <v>0</v>
      </c>
      <c r="BB350" s="70">
        <v>0</v>
      </c>
      <c r="BC350" s="70">
        <v>0</v>
      </c>
      <c r="BD350" s="70">
        <v>0</v>
      </c>
      <c r="BE350" s="70">
        <v>0</v>
      </c>
      <c r="BF350" s="70">
        <v>0</v>
      </c>
      <c r="BG350" s="70">
        <v>0</v>
      </c>
      <c r="BH350" s="70">
        <v>0</v>
      </c>
      <c r="BI350" s="70">
        <v>0</v>
      </c>
      <c r="BJ350" s="70">
        <v>0</v>
      </c>
      <c r="BK350" s="70">
        <v>0</v>
      </c>
      <c r="BL350" s="70">
        <v>0</v>
      </c>
      <c r="BM350" s="70">
        <v>0</v>
      </c>
      <c r="BN350" s="70">
        <v>1</v>
      </c>
      <c r="BO350" s="70">
        <v>0</v>
      </c>
      <c r="BP350" s="70">
        <v>0</v>
      </c>
      <c r="BQ350" s="70">
        <v>0</v>
      </c>
      <c r="BR350" s="70">
        <v>0</v>
      </c>
      <c r="BS350" s="70">
        <v>0</v>
      </c>
      <c r="BT350" s="70">
        <v>0</v>
      </c>
      <c r="BU350" s="70">
        <v>0</v>
      </c>
      <c r="BV350" s="70">
        <v>15</v>
      </c>
      <c r="BW350" s="70">
        <v>0</v>
      </c>
      <c r="BX350" s="70">
        <v>0</v>
      </c>
      <c r="BY350" s="70">
        <v>0</v>
      </c>
      <c r="BZ350" s="70">
        <v>0</v>
      </c>
      <c r="CA350" s="70">
        <v>0</v>
      </c>
      <c r="CB350" s="70">
        <v>2</v>
      </c>
      <c r="CC350" s="70">
        <v>0</v>
      </c>
      <c r="CD350" s="70">
        <v>1</v>
      </c>
      <c r="CE350" s="70">
        <v>0</v>
      </c>
      <c r="CF350" s="70">
        <v>0</v>
      </c>
      <c r="CG350" s="70">
        <v>0</v>
      </c>
      <c r="CH350" s="70">
        <v>0</v>
      </c>
      <c r="CI350" s="70">
        <v>1</v>
      </c>
      <c r="CJ350" s="70">
        <v>0</v>
      </c>
      <c r="CK350" s="70">
        <v>3</v>
      </c>
      <c r="CL350" s="70">
        <v>0</v>
      </c>
      <c r="CM350" s="70">
        <v>0</v>
      </c>
      <c r="CN350" s="70">
        <v>0</v>
      </c>
      <c r="CO350" s="70">
        <v>0</v>
      </c>
      <c r="CP350" s="70">
        <v>0</v>
      </c>
      <c r="CQ350" s="70">
        <v>0</v>
      </c>
      <c r="CR350" s="70">
        <v>0</v>
      </c>
      <c r="CS350" s="70">
        <v>0</v>
      </c>
      <c r="CT350" s="70">
        <v>0</v>
      </c>
      <c r="CU350" s="70">
        <v>1</v>
      </c>
      <c r="CV350" s="70">
        <v>0</v>
      </c>
      <c r="CW350" s="70">
        <v>0</v>
      </c>
      <c r="CX350" s="70">
        <v>0</v>
      </c>
      <c r="CY350" s="70">
        <v>0</v>
      </c>
      <c r="CZ350" s="70">
        <v>0</v>
      </c>
      <c r="DA350" s="70">
        <v>0</v>
      </c>
      <c r="DB350" s="70">
        <v>8</v>
      </c>
      <c r="DC350" s="70">
        <v>0</v>
      </c>
      <c r="DD350" s="70">
        <v>0</v>
      </c>
      <c r="DE350" s="70">
        <v>0</v>
      </c>
      <c r="DF350" s="70">
        <v>0</v>
      </c>
      <c r="DG350" s="70">
        <v>8</v>
      </c>
      <c r="DH350" s="70">
        <v>0</v>
      </c>
      <c r="DI350" s="70">
        <v>0</v>
      </c>
      <c r="DJ350" s="70">
        <v>0</v>
      </c>
      <c r="DK350" s="70">
        <v>0</v>
      </c>
      <c r="DL350" s="70">
        <v>5</v>
      </c>
      <c r="DM350" s="70">
        <v>3</v>
      </c>
      <c r="DN350" s="70">
        <v>0</v>
      </c>
      <c r="DO350" s="70">
        <v>1</v>
      </c>
      <c r="DP350" s="70">
        <v>2</v>
      </c>
      <c r="DQ350" s="70">
        <v>0</v>
      </c>
      <c r="DR350" s="70">
        <v>5</v>
      </c>
      <c r="DS350" s="70">
        <v>0</v>
      </c>
      <c r="DT350" s="70">
        <v>3</v>
      </c>
      <c r="DU350" s="70">
        <v>0</v>
      </c>
      <c r="DV350" s="70">
        <v>2</v>
      </c>
      <c r="DW350" s="70">
        <v>2</v>
      </c>
      <c r="DX350" s="70">
        <v>0</v>
      </c>
      <c r="DY350" s="70">
        <v>12</v>
      </c>
      <c r="DZ350" s="70">
        <v>16</v>
      </c>
      <c r="EA350" s="70">
        <v>0</v>
      </c>
      <c r="EB350" s="70">
        <v>0</v>
      </c>
      <c r="EC350" s="70">
        <v>0</v>
      </c>
      <c r="ED350" s="70">
        <v>59</v>
      </c>
      <c r="EE350" s="70">
        <v>4</v>
      </c>
    </row>
    <row r="351" spans="1:135">
      <c r="A351" s="70" t="s">
        <v>394</v>
      </c>
      <c r="B351" s="70" t="s">
        <v>4610</v>
      </c>
      <c r="C351" s="70" t="s">
        <v>4610</v>
      </c>
      <c r="D351" s="70" t="s">
        <v>532</v>
      </c>
      <c r="E351" s="70" t="s">
        <v>620</v>
      </c>
      <c r="F351" s="70" t="str">
        <f t="shared" si="5"/>
        <v>桃園市中壢區</v>
      </c>
      <c r="G351" s="70">
        <f>VLOOKUP(F351,郵遞區號!$C$2:$D$371,2,0)</f>
        <v>320</v>
      </c>
      <c r="H351" s="70" t="str">
        <f>VLOOKUP(D351,區域對照!$A$2:$B$23,2,0)</f>
        <v>北區</v>
      </c>
      <c r="I351" s="70" t="s">
        <v>3677</v>
      </c>
      <c r="J351" s="70" t="s">
        <v>4609</v>
      </c>
      <c r="K351" s="59" t="s">
        <v>6124</v>
      </c>
      <c r="L351" s="71" t="s">
        <v>1088</v>
      </c>
      <c r="M351" s="70" t="s">
        <v>1203</v>
      </c>
      <c r="N351" s="70" t="s">
        <v>1203</v>
      </c>
      <c r="O351" s="70" t="s">
        <v>1258</v>
      </c>
      <c r="P351" s="70" t="s">
        <v>708</v>
      </c>
      <c r="Q351" s="70" t="s">
        <v>1615</v>
      </c>
      <c r="R351" s="70" t="s">
        <v>3908</v>
      </c>
      <c r="S351" s="70" t="s">
        <v>4982</v>
      </c>
      <c r="T351" s="70" t="s">
        <v>5493</v>
      </c>
      <c r="U351" s="70">
        <v>24.9574699</v>
      </c>
      <c r="V351" s="70">
        <v>121.2037758</v>
      </c>
      <c r="W351" s="70" t="s">
        <v>2625</v>
      </c>
      <c r="X351" s="70" t="s">
        <v>708</v>
      </c>
      <c r="Y351" s="70" t="s">
        <v>708</v>
      </c>
      <c r="Z351" s="70" t="s">
        <v>708</v>
      </c>
      <c r="AA351" s="70" t="s">
        <v>708</v>
      </c>
      <c r="AB351" s="70" t="s">
        <v>708</v>
      </c>
      <c r="AC351" s="70" t="s">
        <v>708</v>
      </c>
      <c r="AD351" s="70" t="s">
        <v>708</v>
      </c>
      <c r="AE351" s="70" t="s">
        <v>708</v>
      </c>
      <c r="AF351" s="70" t="s">
        <v>6013</v>
      </c>
      <c r="AG351" s="70" t="s">
        <v>3538</v>
      </c>
      <c r="AI351" s="70" t="s">
        <v>2734</v>
      </c>
      <c r="AJ351" s="70" t="s">
        <v>2734</v>
      </c>
      <c r="AK351" s="70" t="s">
        <v>6490</v>
      </c>
      <c r="AL351" s="70" t="s">
        <v>2734</v>
      </c>
      <c r="AM351" s="70">
        <v>0</v>
      </c>
      <c r="AN351" s="70">
        <v>0</v>
      </c>
      <c r="AO351" s="70">
        <v>0</v>
      </c>
      <c r="AP351" s="70">
        <v>0</v>
      </c>
      <c r="AQ351" s="70">
        <v>0</v>
      </c>
      <c r="AR351" s="70">
        <v>0</v>
      </c>
      <c r="AS351" s="70">
        <v>0</v>
      </c>
      <c r="AT351" s="70">
        <v>1</v>
      </c>
      <c r="AU351" s="70">
        <v>20</v>
      </c>
      <c r="AV351" s="70">
        <v>0</v>
      </c>
      <c r="AW351" s="70">
        <v>0</v>
      </c>
      <c r="AX351" s="70">
        <v>0</v>
      </c>
      <c r="AY351" s="70">
        <v>1</v>
      </c>
      <c r="AZ351" s="70">
        <v>0</v>
      </c>
      <c r="BA351" s="70">
        <v>0</v>
      </c>
      <c r="BB351" s="70">
        <v>0</v>
      </c>
      <c r="BC351" s="70">
        <v>0</v>
      </c>
      <c r="BD351" s="70">
        <v>0</v>
      </c>
      <c r="BE351" s="70">
        <v>0</v>
      </c>
      <c r="BF351" s="70">
        <v>0</v>
      </c>
      <c r="BG351" s="70">
        <v>0</v>
      </c>
      <c r="BH351" s="70">
        <v>0</v>
      </c>
      <c r="BI351" s="70">
        <v>0</v>
      </c>
      <c r="BJ351" s="70">
        <v>0</v>
      </c>
      <c r="BK351" s="70">
        <v>0</v>
      </c>
      <c r="BL351" s="70">
        <v>1</v>
      </c>
      <c r="BM351" s="70">
        <v>30</v>
      </c>
      <c r="BN351" s="70">
        <v>0</v>
      </c>
      <c r="BO351" s="70">
        <v>0</v>
      </c>
      <c r="BP351" s="70">
        <v>0</v>
      </c>
      <c r="BQ351" s="70">
        <v>0</v>
      </c>
      <c r="BR351" s="70">
        <v>0</v>
      </c>
      <c r="BS351" s="70">
        <v>0</v>
      </c>
      <c r="BT351" s="70">
        <v>0</v>
      </c>
      <c r="BU351" s="70">
        <v>0</v>
      </c>
      <c r="BV351" s="70">
        <v>27</v>
      </c>
      <c r="BW351" s="70">
        <v>0</v>
      </c>
      <c r="BX351" s="70">
        <v>0</v>
      </c>
      <c r="BY351" s="70">
        <v>0</v>
      </c>
      <c r="BZ351" s="70">
        <v>0</v>
      </c>
      <c r="CA351" s="70">
        <v>0</v>
      </c>
      <c r="CB351" s="70">
        <v>5</v>
      </c>
      <c r="CC351" s="70">
        <v>0</v>
      </c>
      <c r="CD351" s="70">
        <v>1</v>
      </c>
      <c r="CE351" s="70">
        <v>0</v>
      </c>
      <c r="CF351" s="70">
        <v>0</v>
      </c>
      <c r="CG351" s="70">
        <v>0</v>
      </c>
      <c r="CH351" s="70">
        <v>0</v>
      </c>
      <c r="CI351" s="70">
        <v>0</v>
      </c>
      <c r="CJ351" s="70">
        <v>0</v>
      </c>
      <c r="CK351" s="70">
        <v>0</v>
      </c>
      <c r="CL351" s="70">
        <v>0</v>
      </c>
      <c r="CM351" s="70">
        <v>0</v>
      </c>
      <c r="CN351" s="70">
        <v>0</v>
      </c>
      <c r="CO351" s="70">
        <v>0</v>
      </c>
      <c r="CP351" s="70">
        <v>0</v>
      </c>
      <c r="CQ351" s="70">
        <v>0</v>
      </c>
      <c r="CR351" s="70">
        <v>0</v>
      </c>
      <c r="CS351" s="70">
        <v>0</v>
      </c>
      <c r="CT351" s="70">
        <v>0</v>
      </c>
      <c r="CU351" s="70">
        <v>0</v>
      </c>
      <c r="CV351" s="70">
        <v>0</v>
      </c>
      <c r="CW351" s="70">
        <v>0</v>
      </c>
      <c r="CX351" s="70">
        <v>0</v>
      </c>
      <c r="CY351" s="70">
        <v>0</v>
      </c>
      <c r="CZ351" s="70">
        <v>0</v>
      </c>
      <c r="DA351" s="70">
        <v>0</v>
      </c>
      <c r="DB351" s="70">
        <v>6</v>
      </c>
      <c r="DC351" s="70">
        <v>0</v>
      </c>
      <c r="DD351" s="70">
        <v>0</v>
      </c>
      <c r="DE351" s="70">
        <v>0</v>
      </c>
      <c r="DF351" s="70">
        <v>0</v>
      </c>
      <c r="DG351" s="70">
        <v>6</v>
      </c>
      <c r="DH351" s="70">
        <v>0</v>
      </c>
      <c r="DI351" s="70">
        <v>0</v>
      </c>
      <c r="DJ351" s="70">
        <v>2</v>
      </c>
      <c r="DK351" s="70">
        <v>0</v>
      </c>
      <c r="DL351" s="70">
        <v>0</v>
      </c>
      <c r="DM351" s="70">
        <v>0</v>
      </c>
      <c r="DN351" s="70">
        <v>0</v>
      </c>
      <c r="DO351" s="70">
        <v>1</v>
      </c>
      <c r="DP351" s="70">
        <v>0</v>
      </c>
      <c r="DQ351" s="70">
        <v>0</v>
      </c>
      <c r="DR351" s="70">
        <v>0</v>
      </c>
      <c r="DS351" s="70">
        <v>0</v>
      </c>
      <c r="DT351" s="70">
        <v>1</v>
      </c>
      <c r="DU351" s="70">
        <v>0</v>
      </c>
      <c r="DV351" s="70">
        <v>1</v>
      </c>
      <c r="DW351" s="70">
        <v>2</v>
      </c>
      <c r="DX351" s="70">
        <v>0</v>
      </c>
      <c r="DY351" s="70">
        <v>9</v>
      </c>
      <c r="DZ351" s="70">
        <v>18</v>
      </c>
      <c r="EA351" s="70">
        <v>0</v>
      </c>
      <c r="EB351" s="70">
        <v>0</v>
      </c>
      <c r="EC351" s="70">
        <v>0</v>
      </c>
      <c r="ED351" s="70">
        <v>40</v>
      </c>
      <c r="EE351" s="70">
        <v>4</v>
      </c>
    </row>
    <row r="352" spans="1:135">
      <c r="A352" s="70" t="s">
        <v>423</v>
      </c>
      <c r="B352" s="70" t="s">
        <v>4610</v>
      </c>
      <c r="C352" s="70" t="s">
        <v>4610</v>
      </c>
      <c r="D352" s="70" t="s">
        <v>532</v>
      </c>
      <c r="E352" s="70" t="s">
        <v>620</v>
      </c>
      <c r="F352" s="70" t="str">
        <f t="shared" si="5"/>
        <v>桃園市中壢區</v>
      </c>
      <c r="G352" s="70">
        <f>VLOOKUP(F352,郵遞區號!$C$2:$D$371,2,0)</f>
        <v>320</v>
      </c>
      <c r="H352" s="70" t="str">
        <f>VLOOKUP(D352,區域對照!$A$2:$B$23,2,0)</f>
        <v>北區</v>
      </c>
      <c r="I352" s="70" t="s">
        <v>3677</v>
      </c>
      <c r="J352" s="70" t="s">
        <v>4609</v>
      </c>
      <c r="K352" s="59" t="s">
        <v>6124</v>
      </c>
      <c r="L352" s="71" t="s">
        <v>1089</v>
      </c>
      <c r="M352" s="70" t="s">
        <v>1203</v>
      </c>
      <c r="N352" s="70" t="s">
        <v>1203</v>
      </c>
      <c r="O352" s="70" t="s">
        <v>1258</v>
      </c>
      <c r="P352" s="70" t="s">
        <v>708</v>
      </c>
      <c r="Q352" s="70" t="s">
        <v>1616</v>
      </c>
      <c r="R352" s="70" t="s">
        <v>3907</v>
      </c>
      <c r="S352" s="70" t="s">
        <v>4983</v>
      </c>
      <c r="T352" s="70" t="s">
        <v>5494</v>
      </c>
      <c r="U352" s="70">
        <v>24.953297899999999</v>
      </c>
      <c r="V352" s="70">
        <v>121.2219632</v>
      </c>
      <c r="W352" s="70" t="s">
        <v>2626</v>
      </c>
      <c r="X352" s="70" t="s">
        <v>708</v>
      </c>
      <c r="Y352" s="70" t="s">
        <v>708</v>
      </c>
      <c r="Z352" s="70" t="s">
        <v>708</v>
      </c>
      <c r="AA352" s="70" t="s">
        <v>708</v>
      </c>
      <c r="AB352" s="70" t="s">
        <v>708</v>
      </c>
      <c r="AC352" s="70" t="s">
        <v>708</v>
      </c>
      <c r="AD352" s="70" t="s">
        <v>708</v>
      </c>
      <c r="AE352" s="70" t="s">
        <v>708</v>
      </c>
      <c r="AF352" s="70" t="s">
        <v>6014</v>
      </c>
      <c r="AG352" s="70" t="s">
        <v>3539</v>
      </c>
      <c r="AI352" s="70" t="s">
        <v>2734</v>
      </c>
      <c r="AJ352" s="70" t="s">
        <v>2734</v>
      </c>
      <c r="AK352" s="70" t="s">
        <v>6490</v>
      </c>
      <c r="AL352" s="70" t="s">
        <v>2734</v>
      </c>
      <c r="AM352" s="70">
        <v>0</v>
      </c>
      <c r="AN352" s="70">
        <v>0</v>
      </c>
      <c r="AO352" s="70">
        <v>0</v>
      </c>
      <c r="AP352" s="70">
        <v>0</v>
      </c>
      <c r="AQ352" s="70">
        <v>0</v>
      </c>
      <c r="AR352" s="70">
        <v>0</v>
      </c>
      <c r="AS352" s="70">
        <v>0</v>
      </c>
      <c r="AT352" s="70">
        <v>1</v>
      </c>
      <c r="AU352" s="70">
        <v>20</v>
      </c>
      <c r="AV352" s="70">
        <v>0</v>
      </c>
      <c r="AW352" s="70">
        <v>0</v>
      </c>
      <c r="AX352" s="70">
        <v>0</v>
      </c>
      <c r="AY352" s="70">
        <v>2</v>
      </c>
      <c r="AZ352" s="70">
        <v>1</v>
      </c>
      <c r="BA352" s="70">
        <v>0</v>
      </c>
      <c r="BB352" s="70">
        <v>0</v>
      </c>
      <c r="BC352" s="70">
        <v>0</v>
      </c>
      <c r="BD352" s="70">
        <v>0</v>
      </c>
      <c r="BE352" s="70">
        <v>0</v>
      </c>
      <c r="BF352" s="70">
        <v>0</v>
      </c>
      <c r="BG352" s="70">
        <v>0</v>
      </c>
      <c r="BH352" s="70">
        <v>0</v>
      </c>
      <c r="BI352" s="70">
        <v>0</v>
      </c>
      <c r="BJ352" s="70">
        <v>0</v>
      </c>
      <c r="BK352" s="70">
        <v>0</v>
      </c>
      <c r="BL352" s="70">
        <v>0</v>
      </c>
      <c r="BM352" s="70">
        <v>0</v>
      </c>
      <c r="BN352" s="70">
        <v>1</v>
      </c>
      <c r="BO352" s="70">
        <v>0</v>
      </c>
      <c r="BP352" s="70">
        <v>0</v>
      </c>
      <c r="BQ352" s="70">
        <v>0</v>
      </c>
      <c r="BR352" s="70">
        <v>0</v>
      </c>
      <c r="BS352" s="70">
        <v>0</v>
      </c>
      <c r="BT352" s="70">
        <v>0</v>
      </c>
      <c r="BU352" s="70">
        <v>0</v>
      </c>
      <c r="BV352" s="70">
        <v>0</v>
      </c>
      <c r="BW352" s="70">
        <v>0</v>
      </c>
      <c r="BX352" s="70">
        <v>0</v>
      </c>
      <c r="BY352" s="70">
        <v>0</v>
      </c>
      <c r="BZ352" s="70">
        <v>0</v>
      </c>
      <c r="CA352" s="70">
        <v>0</v>
      </c>
      <c r="CB352" s="70">
        <v>0</v>
      </c>
      <c r="CC352" s="70">
        <v>0</v>
      </c>
      <c r="CD352" s="70">
        <v>1</v>
      </c>
      <c r="CE352" s="70">
        <v>0</v>
      </c>
      <c r="CF352" s="70">
        <v>0</v>
      </c>
      <c r="CG352" s="70">
        <v>0</v>
      </c>
      <c r="CH352" s="70">
        <v>0</v>
      </c>
      <c r="CI352" s="70">
        <v>0</v>
      </c>
      <c r="CJ352" s="70">
        <v>0</v>
      </c>
      <c r="CK352" s="70">
        <v>0</v>
      </c>
      <c r="CL352" s="70">
        <v>0</v>
      </c>
      <c r="CM352" s="70">
        <v>0</v>
      </c>
      <c r="CN352" s="70">
        <v>0</v>
      </c>
      <c r="CO352" s="70">
        <v>0</v>
      </c>
      <c r="CP352" s="70">
        <v>0</v>
      </c>
      <c r="CQ352" s="70">
        <v>2</v>
      </c>
      <c r="CR352" s="70">
        <v>0</v>
      </c>
      <c r="CS352" s="70">
        <v>0</v>
      </c>
      <c r="CT352" s="70">
        <v>0</v>
      </c>
      <c r="CU352" s="70">
        <v>0</v>
      </c>
      <c r="CV352" s="70">
        <v>0</v>
      </c>
      <c r="CW352" s="70">
        <v>0</v>
      </c>
      <c r="CX352" s="70">
        <v>0</v>
      </c>
      <c r="CY352" s="70">
        <v>0</v>
      </c>
      <c r="CZ352" s="70">
        <v>0</v>
      </c>
      <c r="DA352" s="70">
        <v>0</v>
      </c>
      <c r="DB352" s="70">
        <v>3</v>
      </c>
      <c r="DC352" s="70">
        <v>0</v>
      </c>
      <c r="DD352" s="70">
        <v>0</v>
      </c>
      <c r="DE352" s="70">
        <v>0</v>
      </c>
      <c r="DF352" s="70">
        <v>0</v>
      </c>
      <c r="DG352" s="70">
        <v>3</v>
      </c>
      <c r="DH352" s="70">
        <v>0</v>
      </c>
      <c r="DI352" s="70">
        <v>0</v>
      </c>
      <c r="DJ352" s="70">
        <v>0</v>
      </c>
      <c r="DK352" s="70">
        <v>3</v>
      </c>
      <c r="DL352" s="70">
        <v>1</v>
      </c>
      <c r="DM352" s="70">
        <v>0</v>
      </c>
      <c r="DN352" s="70">
        <v>0</v>
      </c>
      <c r="DO352" s="70">
        <v>0</v>
      </c>
      <c r="DP352" s="70">
        <v>0</v>
      </c>
      <c r="DQ352" s="70">
        <v>0</v>
      </c>
      <c r="DR352" s="70">
        <v>0</v>
      </c>
      <c r="DS352" s="70">
        <v>0</v>
      </c>
      <c r="DT352" s="70">
        <v>2</v>
      </c>
      <c r="DU352" s="70">
        <v>0</v>
      </c>
      <c r="DV352" s="70">
        <v>1</v>
      </c>
      <c r="DW352" s="70">
        <v>2</v>
      </c>
      <c r="DX352" s="70">
        <v>0</v>
      </c>
      <c r="DY352" s="70">
        <v>3</v>
      </c>
      <c r="DZ352" s="70">
        <v>10</v>
      </c>
      <c r="EA352" s="70">
        <v>0</v>
      </c>
      <c r="EB352" s="70">
        <v>0</v>
      </c>
      <c r="EC352" s="70">
        <v>0</v>
      </c>
      <c r="ED352" s="70">
        <v>25</v>
      </c>
      <c r="EE352" s="70">
        <v>4</v>
      </c>
    </row>
    <row r="353" spans="1:135">
      <c r="A353" s="70" t="s">
        <v>425</v>
      </c>
      <c r="B353" s="70" t="s">
        <v>4610</v>
      </c>
      <c r="C353" s="70" t="s">
        <v>4610</v>
      </c>
      <c r="D353" s="70" t="s">
        <v>532</v>
      </c>
      <c r="E353" s="70" t="s">
        <v>620</v>
      </c>
      <c r="F353" s="70" t="str">
        <f t="shared" si="5"/>
        <v>桃園市中壢區</v>
      </c>
      <c r="G353" s="70">
        <f>VLOOKUP(F353,郵遞區號!$C$2:$D$371,2,0)</f>
        <v>320</v>
      </c>
      <c r="H353" s="70" t="str">
        <f>VLOOKUP(D353,區域對照!$A$2:$B$23,2,0)</f>
        <v>北區</v>
      </c>
      <c r="I353" s="70" t="s">
        <v>3677</v>
      </c>
      <c r="J353" s="70" t="s">
        <v>4609</v>
      </c>
      <c r="K353" s="59" t="s">
        <v>6124</v>
      </c>
      <c r="L353" s="71" t="s">
        <v>1091</v>
      </c>
      <c r="M353" s="70" t="s">
        <v>1203</v>
      </c>
      <c r="N353" s="70" t="s">
        <v>1203</v>
      </c>
      <c r="O353" s="70" t="s">
        <v>1258</v>
      </c>
      <c r="P353" s="70" t="s">
        <v>708</v>
      </c>
      <c r="Q353" s="70" t="s">
        <v>1618</v>
      </c>
      <c r="R353" s="70" t="s">
        <v>3906</v>
      </c>
      <c r="S353" s="70" t="s">
        <v>3906</v>
      </c>
      <c r="T353" s="70" t="s">
        <v>5496</v>
      </c>
      <c r="U353" s="70">
        <v>24.964477899999999</v>
      </c>
      <c r="V353" s="70">
        <v>121.2578335</v>
      </c>
      <c r="W353" s="70" t="s">
        <v>2628</v>
      </c>
      <c r="X353" s="70" t="s">
        <v>708</v>
      </c>
      <c r="Y353" s="70" t="s">
        <v>708</v>
      </c>
      <c r="Z353" s="70" t="s">
        <v>708</v>
      </c>
      <c r="AA353" s="70" t="s">
        <v>2733</v>
      </c>
      <c r="AB353" s="70" t="s">
        <v>708</v>
      </c>
      <c r="AC353" s="70" t="s">
        <v>708</v>
      </c>
      <c r="AD353" s="70" t="s">
        <v>708</v>
      </c>
      <c r="AE353" s="70" t="s">
        <v>2733</v>
      </c>
      <c r="AF353" s="70" t="s">
        <v>6016</v>
      </c>
      <c r="AG353" s="70" t="s">
        <v>3541</v>
      </c>
      <c r="AI353" s="70" t="s">
        <v>2734</v>
      </c>
      <c r="AJ353" s="70" t="s">
        <v>2734</v>
      </c>
      <c r="AK353" s="70" t="s">
        <v>6490</v>
      </c>
      <c r="AL353" s="70" t="s">
        <v>2734</v>
      </c>
      <c r="AM353" s="70">
        <v>0</v>
      </c>
      <c r="AN353" s="70">
        <v>0</v>
      </c>
      <c r="AO353" s="70">
        <v>0</v>
      </c>
      <c r="AP353" s="70">
        <v>0</v>
      </c>
      <c r="AQ353" s="70">
        <v>0</v>
      </c>
      <c r="AR353" s="70">
        <v>0</v>
      </c>
      <c r="AS353" s="70">
        <v>0</v>
      </c>
      <c r="AT353" s="70">
        <v>1</v>
      </c>
      <c r="AU353" s="70">
        <v>51</v>
      </c>
      <c r="AV353" s="70">
        <v>0</v>
      </c>
      <c r="AW353" s="70">
        <v>0</v>
      </c>
      <c r="AX353" s="70">
        <v>0</v>
      </c>
      <c r="AY353" s="70">
        <v>9</v>
      </c>
      <c r="AZ353" s="70">
        <v>3</v>
      </c>
      <c r="BA353" s="70">
        <v>0</v>
      </c>
      <c r="BB353" s="70">
        <v>5</v>
      </c>
      <c r="BC353" s="70">
        <v>0</v>
      </c>
      <c r="BD353" s="70">
        <v>0</v>
      </c>
      <c r="BE353" s="70">
        <v>0</v>
      </c>
      <c r="BF353" s="70">
        <v>12</v>
      </c>
      <c r="BG353" s="70">
        <v>0</v>
      </c>
      <c r="BH353" s="70">
        <v>0</v>
      </c>
      <c r="BI353" s="70">
        <v>0</v>
      </c>
      <c r="BJ353" s="70">
        <v>0</v>
      </c>
      <c r="BK353" s="70">
        <v>0</v>
      </c>
      <c r="BL353" s="70">
        <v>3</v>
      </c>
      <c r="BM353" s="70">
        <v>34</v>
      </c>
      <c r="BN353" s="70">
        <v>3</v>
      </c>
      <c r="BO353" s="70">
        <v>0</v>
      </c>
      <c r="BP353" s="70">
        <v>0</v>
      </c>
      <c r="BQ353" s="70">
        <v>0</v>
      </c>
      <c r="BR353" s="70">
        <v>0</v>
      </c>
      <c r="BS353" s="70">
        <v>0</v>
      </c>
      <c r="BT353" s="70">
        <v>0</v>
      </c>
      <c r="BU353" s="70">
        <v>1</v>
      </c>
      <c r="BV353" s="70">
        <v>30</v>
      </c>
      <c r="BW353" s="70">
        <v>0</v>
      </c>
      <c r="BX353" s="70">
        <v>0</v>
      </c>
      <c r="BY353" s="70">
        <v>0</v>
      </c>
      <c r="BZ353" s="70">
        <v>0</v>
      </c>
      <c r="CA353" s="70">
        <v>0</v>
      </c>
      <c r="CB353" s="70">
        <v>6</v>
      </c>
      <c r="CC353" s="70">
        <v>0</v>
      </c>
      <c r="CD353" s="70">
        <v>1</v>
      </c>
      <c r="CE353" s="70">
        <v>0</v>
      </c>
      <c r="CF353" s="70">
        <v>0</v>
      </c>
      <c r="CG353" s="70">
        <v>0</v>
      </c>
      <c r="CH353" s="70">
        <v>1</v>
      </c>
      <c r="CI353" s="70">
        <v>1</v>
      </c>
      <c r="CJ353" s="70">
        <v>0</v>
      </c>
      <c r="CK353" s="70">
        <v>2</v>
      </c>
      <c r="CL353" s="70">
        <v>2</v>
      </c>
      <c r="CM353" s="70">
        <v>1</v>
      </c>
      <c r="CN353" s="70">
        <v>0</v>
      </c>
      <c r="CO353" s="70">
        <v>0</v>
      </c>
      <c r="CP353" s="70">
        <v>2</v>
      </c>
      <c r="CQ353" s="70">
        <v>1</v>
      </c>
      <c r="CR353" s="70">
        <v>0</v>
      </c>
      <c r="CS353" s="70">
        <v>2</v>
      </c>
      <c r="CT353" s="70">
        <v>1</v>
      </c>
      <c r="CU353" s="70">
        <v>1</v>
      </c>
      <c r="CV353" s="70">
        <v>0</v>
      </c>
      <c r="CW353" s="70">
        <v>0</v>
      </c>
      <c r="CX353" s="70">
        <v>0</v>
      </c>
      <c r="CY353" s="70">
        <v>0</v>
      </c>
      <c r="CZ353" s="70">
        <v>0</v>
      </c>
      <c r="DA353" s="70">
        <v>0</v>
      </c>
      <c r="DB353" s="70">
        <v>21</v>
      </c>
      <c r="DC353" s="70">
        <v>0</v>
      </c>
      <c r="DD353" s="70">
        <v>0</v>
      </c>
      <c r="DE353" s="70">
        <v>0</v>
      </c>
      <c r="DF353" s="70">
        <v>0</v>
      </c>
      <c r="DG353" s="70">
        <v>21</v>
      </c>
      <c r="DH353" s="70">
        <v>0</v>
      </c>
      <c r="DI353" s="70">
        <v>0</v>
      </c>
      <c r="DJ353" s="70">
        <v>2</v>
      </c>
      <c r="DK353" s="70">
        <v>6</v>
      </c>
      <c r="DL353" s="70">
        <v>11</v>
      </c>
      <c r="DM353" s="70">
        <v>1</v>
      </c>
      <c r="DN353" s="70">
        <v>0</v>
      </c>
      <c r="DO353" s="70">
        <v>1</v>
      </c>
      <c r="DP353" s="70">
        <v>0</v>
      </c>
      <c r="DQ353" s="70">
        <v>0</v>
      </c>
      <c r="DR353" s="70">
        <v>5</v>
      </c>
      <c r="DS353" s="70">
        <v>0</v>
      </c>
      <c r="DT353" s="70">
        <v>7</v>
      </c>
      <c r="DU353" s="70">
        <v>0</v>
      </c>
      <c r="DV353" s="70">
        <v>9</v>
      </c>
      <c r="DW353" s="70">
        <v>8</v>
      </c>
      <c r="DX353" s="70">
        <v>0</v>
      </c>
      <c r="DY353" s="70">
        <v>18</v>
      </c>
      <c r="DZ353" s="70">
        <v>74</v>
      </c>
      <c r="EA353" s="70">
        <v>0</v>
      </c>
      <c r="EB353" s="70">
        <v>1</v>
      </c>
      <c r="EC353" s="70">
        <v>0</v>
      </c>
      <c r="ED353" s="70">
        <v>164</v>
      </c>
      <c r="EE353" s="70">
        <v>4</v>
      </c>
    </row>
    <row r="354" spans="1:135">
      <c r="A354" s="70" t="s">
        <v>426</v>
      </c>
      <c r="B354" s="70" t="s">
        <v>4610</v>
      </c>
      <c r="C354" s="70" t="s">
        <v>4610</v>
      </c>
      <c r="D354" s="70" t="s">
        <v>532</v>
      </c>
      <c r="E354" s="70" t="s">
        <v>620</v>
      </c>
      <c r="F354" s="70" t="str">
        <f t="shared" si="5"/>
        <v>桃園市中壢區</v>
      </c>
      <c r="G354" s="70">
        <f>VLOOKUP(F354,郵遞區號!$C$2:$D$371,2,0)</f>
        <v>320</v>
      </c>
      <c r="H354" s="70" t="str">
        <f>VLOOKUP(D354,區域對照!$A$2:$B$23,2,0)</f>
        <v>北區</v>
      </c>
      <c r="I354" s="70" t="s">
        <v>3677</v>
      </c>
      <c r="J354" s="70" t="s">
        <v>4609</v>
      </c>
      <c r="K354" s="59" t="s">
        <v>6124</v>
      </c>
      <c r="L354" s="71" t="s">
        <v>1092</v>
      </c>
      <c r="M354" s="70" t="s">
        <v>1203</v>
      </c>
      <c r="N354" s="70" t="s">
        <v>1203</v>
      </c>
      <c r="O354" s="70" t="s">
        <v>1258</v>
      </c>
      <c r="P354" s="70" t="s">
        <v>708</v>
      </c>
      <c r="Q354" s="70" t="s">
        <v>1619</v>
      </c>
      <c r="R354" s="70" t="s">
        <v>3905</v>
      </c>
      <c r="S354" s="70" t="s">
        <v>3905</v>
      </c>
      <c r="T354" s="70" t="s">
        <v>5497</v>
      </c>
      <c r="U354" s="70">
        <v>24.953121299999999</v>
      </c>
      <c r="V354" s="70">
        <v>121.22995040000001</v>
      </c>
      <c r="W354" s="70" t="s">
        <v>2629</v>
      </c>
      <c r="X354" s="70" t="s">
        <v>708</v>
      </c>
      <c r="Y354" s="70" t="s">
        <v>708</v>
      </c>
      <c r="Z354" s="70" t="s">
        <v>708</v>
      </c>
      <c r="AA354" s="70" t="s">
        <v>708</v>
      </c>
      <c r="AB354" s="70" t="s">
        <v>708</v>
      </c>
      <c r="AC354" s="70" t="s">
        <v>708</v>
      </c>
      <c r="AD354" s="70" t="s">
        <v>708</v>
      </c>
      <c r="AE354" s="70" t="s">
        <v>708</v>
      </c>
      <c r="AF354" s="70" t="s">
        <v>6017</v>
      </c>
      <c r="AG354" s="70" t="s">
        <v>3542</v>
      </c>
      <c r="AI354" s="70" t="s">
        <v>2734</v>
      </c>
      <c r="AJ354" s="70" t="s">
        <v>2734</v>
      </c>
      <c r="AK354" s="70" t="s">
        <v>6490</v>
      </c>
      <c r="AL354" s="70" t="s">
        <v>2734</v>
      </c>
      <c r="AM354" s="70">
        <v>0</v>
      </c>
      <c r="AN354" s="70">
        <v>0</v>
      </c>
      <c r="AO354" s="70">
        <v>0</v>
      </c>
      <c r="AP354" s="70">
        <v>0</v>
      </c>
      <c r="AQ354" s="70">
        <v>0</v>
      </c>
      <c r="AR354" s="70">
        <v>0</v>
      </c>
      <c r="AS354" s="70">
        <v>0</v>
      </c>
      <c r="AT354" s="70">
        <v>1</v>
      </c>
      <c r="AU354" s="70">
        <v>55</v>
      </c>
      <c r="AV354" s="70">
        <v>0</v>
      </c>
      <c r="AW354" s="70">
        <v>0</v>
      </c>
      <c r="AX354" s="70">
        <v>0</v>
      </c>
      <c r="AY354" s="70">
        <v>8</v>
      </c>
      <c r="AZ354" s="70">
        <v>3</v>
      </c>
      <c r="BA354" s="70">
        <v>0</v>
      </c>
      <c r="BB354" s="70">
        <v>0</v>
      </c>
      <c r="BC354" s="70">
        <v>0</v>
      </c>
      <c r="BD354" s="70">
        <v>0</v>
      </c>
      <c r="BE354" s="70">
        <v>24</v>
      </c>
      <c r="BF354" s="70">
        <v>5</v>
      </c>
      <c r="BG354" s="70">
        <v>0</v>
      </c>
      <c r="BH354" s="70">
        <v>0</v>
      </c>
      <c r="BI354" s="70">
        <v>0</v>
      </c>
      <c r="BJ354" s="70">
        <v>0</v>
      </c>
      <c r="BK354" s="70">
        <v>0</v>
      </c>
      <c r="BL354" s="70">
        <v>0</v>
      </c>
      <c r="BM354" s="70">
        <v>29</v>
      </c>
      <c r="BN354" s="70">
        <v>1</v>
      </c>
      <c r="BO354" s="70">
        <v>0</v>
      </c>
      <c r="BP354" s="70">
        <v>0</v>
      </c>
      <c r="BQ354" s="70">
        <v>0</v>
      </c>
      <c r="BR354" s="70">
        <v>0</v>
      </c>
      <c r="BS354" s="70">
        <v>0</v>
      </c>
      <c r="BT354" s="70">
        <v>0</v>
      </c>
      <c r="BU354" s="70">
        <v>0</v>
      </c>
      <c r="BV354" s="70">
        <v>24</v>
      </c>
      <c r="BW354" s="70">
        <v>1</v>
      </c>
      <c r="BX354" s="70">
        <v>0</v>
      </c>
      <c r="BY354" s="70">
        <v>0</v>
      </c>
      <c r="BZ354" s="70">
        <v>0</v>
      </c>
      <c r="CA354" s="70">
        <v>0</v>
      </c>
      <c r="CB354" s="70">
        <v>7</v>
      </c>
      <c r="CC354" s="70">
        <v>0</v>
      </c>
      <c r="CD354" s="70">
        <v>0</v>
      </c>
      <c r="CE354" s="70">
        <v>0</v>
      </c>
      <c r="CF354" s="70">
        <v>0</v>
      </c>
      <c r="CG354" s="70">
        <v>0</v>
      </c>
      <c r="CH354" s="70">
        <v>0</v>
      </c>
      <c r="CI354" s="70">
        <v>0</v>
      </c>
      <c r="CJ354" s="70">
        <v>0</v>
      </c>
      <c r="CK354" s="70">
        <v>2</v>
      </c>
      <c r="CL354" s="70">
        <v>0</v>
      </c>
      <c r="CM354" s="70">
        <v>2</v>
      </c>
      <c r="CN354" s="70">
        <v>0</v>
      </c>
      <c r="CO354" s="70">
        <v>0</v>
      </c>
      <c r="CP354" s="70">
        <v>0</v>
      </c>
      <c r="CQ354" s="70">
        <v>0</v>
      </c>
      <c r="CR354" s="70">
        <v>1</v>
      </c>
      <c r="CS354" s="70">
        <v>0</v>
      </c>
      <c r="CT354" s="70">
        <v>0</v>
      </c>
      <c r="CU354" s="70">
        <v>1</v>
      </c>
      <c r="CV354" s="70">
        <v>0</v>
      </c>
      <c r="CW354" s="70">
        <v>0</v>
      </c>
      <c r="CX354" s="70">
        <v>0</v>
      </c>
      <c r="CY354" s="70">
        <v>0</v>
      </c>
      <c r="CZ354" s="70">
        <v>0</v>
      </c>
      <c r="DA354" s="70">
        <v>0</v>
      </c>
      <c r="DB354" s="70">
        <v>13</v>
      </c>
      <c r="DC354" s="70">
        <v>0</v>
      </c>
      <c r="DD354" s="70">
        <v>0</v>
      </c>
      <c r="DE354" s="70">
        <v>0</v>
      </c>
      <c r="DF354" s="70">
        <v>0</v>
      </c>
      <c r="DG354" s="70">
        <v>13</v>
      </c>
      <c r="DH354" s="70">
        <v>0</v>
      </c>
      <c r="DI354" s="70">
        <v>0</v>
      </c>
      <c r="DJ354" s="70">
        <v>4</v>
      </c>
      <c r="DK354" s="70">
        <v>0</v>
      </c>
      <c r="DL354" s="70">
        <v>8</v>
      </c>
      <c r="DM354" s="70">
        <v>2</v>
      </c>
      <c r="DN354" s="70">
        <v>0</v>
      </c>
      <c r="DO354" s="70">
        <v>1</v>
      </c>
      <c r="DP354" s="70">
        <v>3</v>
      </c>
      <c r="DQ354" s="70">
        <v>0</v>
      </c>
      <c r="DR354" s="70">
        <v>7</v>
      </c>
      <c r="DS354" s="70">
        <v>0</v>
      </c>
      <c r="DT354" s="70">
        <v>4</v>
      </c>
      <c r="DU354" s="70">
        <v>1</v>
      </c>
      <c r="DV354" s="70">
        <v>4</v>
      </c>
      <c r="DW354" s="70">
        <v>3</v>
      </c>
      <c r="DX354" s="70">
        <v>0</v>
      </c>
      <c r="DY354" s="70">
        <v>31</v>
      </c>
      <c r="DZ354" s="70">
        <v>68</v>
      </c>
      <c r="EA354" s="70">
        <v>0</v>
      </c>
      <c r="EB354" s="70">
        <v>0</v>
      </c>
      <c r="EC354" s="70">
        <v>0</v>
      </c>
      <c r="ED354" s="70">
        <v>149</v>
      </c>
      <c r="EE354" s="70">
        <v>4</v>
      </c>
    </row>
    <row r="355" spans="1:135">
      <c r="A355" s="70" t="s">
        <v>427</v>
      </c>
      <c r="B355" s="70" t="s">
        <v>4610</v>
      </c>
      <c r="C355" s="70" t="s">
        <v>4610</v>
      </c>
      <c r="D355" s="70" t="s">
        <v>532</v>
      </c>
      <c r="E355" s="70" t="s">
        <v>620</v>
      </c>
      <c r="F355" s="70" t="str">
        <f t="shared" si="5"/>
        <v>桃園市中壢區</v>
      </c>
      <c r="G355" s="70">
        <f>VLOOKUP(F355,郵遞區號!$C$2:$D$371,2,0)</f>
        <v>320</v>
      </c>
      <c r="H355" s="70" t="str">
        <f>VLOOKUP(D355,區域對照!$A$2:$B$23,2,0)</f>
        <v>北區</v>
      </c>
      <c r="I355" s="70" t="s">
        <v>3677</v>
      </c>
      <c r="J355" s="70" t="s">
        <v>4609</v>
      </c>
      <c r="K355" s="59" t="s">
        <v>6124</v>
      </c>
      <c r="L355" s="71" t="s">
        <v>1093</v>
      </c>
      <c r="M355" s="70" t="s">
        <v>1203</v>
      </c>
      <c r="N355" s="70" t="s">
        <v>1203</v>
      </c>
      <c r="O355" s="70" t="s">
        <v>1258</v>
      </c>
      <c r="P355" s="70" t="s">
        <v>708</v>
      </c>
      <c r="Q355" s="70" t="s">
        <v>1620</v>
      </c>
      <c r="R355" s="70" t="s">
        <v>3904</v>
      </c>
      <c r="S355" s="70" t="s">
        <v>4985</v>
      </c>
      <c r="T355" s="70" t="s">
        <v>5498</v>
      </c>
      <c r="U355" s="70">
        <v>24.94735</v>
      </c>
      <c r="V355" s="70">
        <v>121.2462283</v>
      </c>
      <c r="W355" s="70" t="s">
        <v>2630</v>
      </c>
      <c r="X355" s="70" t="s">
        <v>708</v>
      </c>
      <c r="Y355" s="70" t="s">
        <v>708</v>
      </c>
      <c r="Z355" s="70" t="s">
        <v>708</v>
      </c>
      <c r="AA355" s="70" t="s">
        <v>708</v>
      </c>
      <c r="AB355" s="70" t="s">
        <v>708</v>
      </c>
      <c r="AC355" s="70" t="s">
        <v>708</v>
      </c>
      <c r="AD355" s="70" t="s">
        <v>708</v>
      </c>
      <c r="AE355" s="70" t="s">
        <v>708</v>
      </c>
      <c r="AF355" s="70" t="s">
        <v>6018</v>
      </c>
      <c r="AG355" s="70" t="s">
        <v>3543</v>
      </c>
      <c r="AI355" s="70" t="s">
        <v>2734</v>
      </c>
      <c r="AJ355" s="70" t="s">
        <v>2734</v>
      </c>
      <c r="AK355" s="70" t="s">
        <v>6490</v>
      </c>
      <c r="AL355" s="70" t="s">
        <v>2734</v>
      </c>
      <c r="AM355" s="70">
        <v>0</v>
      </c>
      <c r="AN355" s="70">
        <v>0</v>
      </c>
      <c r="AO355" s="70">
        <v>0</v>
      </c>
      <c r="AP355" s="70">
        <v>0</v>
      </c>
      <c r="AQ355" s="70">
        <v>0</v>
      </c>
      <c r="AR355" s="70">
        <v>0</v>
      </c>
      <c r="AS355" s="70">
        <v>0</v>
      </c>
      <c r="AT355" s="70">
        <v>1</v>
      </c>
      <c r="AU355" s="70">
        <v>20</v>
      </c>
      <c r="AV355" s="70">
        <v>0</v>
      </c>
      <c r="AW355" s="70">
        <v>0</v>
      </c>
      <c r="AX355" s="70">
        <v>0</v>
      </c>
      <c r="AY355" s="70">
        <v>7</v>
      </c>
      <c r="AZ355" s="70">
        <v>1</v>
      </c>
      <c r="BA355" s="70">
        <v>0</v>
      </c>
      <c r="BB355" s="70">
        <v>0</v>
      </c>
      <c r="BC355" s="70">
        <v>0</v>
      </c>
      <c r="BD355" s="70">
        <v>0</v>
      </c>
      <c r="BE355" s="70">
        <v>0</v>
      </c>
      <c r="BF355" s="70">
        <v>0</v>
      </c>
      <c r="BG355" s="70">
        <v>0</v>
      </c>
      <c r="BH355" s="70">
        <v>0</v>
      </c>
      <c r="BI355" s="70">
        <v>0</v>
      </c>
      <c r="BJ355" s="70">
        <v>0</v>
      </c>
      <c r="BK355" s="70">
        <v>0</v>
      </c>
      <c r="BL355" s="70">
        <v>0</v>
      </c>
      <c r="BM355" s="70">
        <v>0</v>
      </c>
      <c r="BN355" s="70">
        <v>1</v>
      </c>
      <c r="BO355" s="70">
        <v>0</v>
      </c>
      <c r="BP355" s="70">
        <v>0</v>
      </c>
      <c r="BQ355" s="70">
        <v>0</v>
      </c>
      <c r="BR355" s="70">
        <v>0</v>
      </c>
      <c r="BS355" s="70">
        <v>0</v>
      </c>
      <c r="BT355" s="70">
        <v>0</v>
      </c>
      <c r="BU355" s="70">
        <v>0</v>
      </c>
      <c r="BV355" s="70">
        <v>0</v>
      </c>
      <c r="BW355" s="70">
        <v>0</v>
      </c>
      <c r="BX355" s="70">
        <v>0</v>
      </c>
      <c r="BY355" s="70">
        <v>0</v>
      </c>
      <c r="BZ355" s="70">
        <v>0</v>
      </c>
      <c r="CA355" s="70">
        <v>0</v>
      </c>
      <c r="CB355" s="70">
        <v>1</v>
      </c>
      <c r="CC355" s="70">
        <v>0</v>
      </c>
      <c r="CD355" s="70">
        <v>0</v>
      </c>
      <c r="CE355" s="70">
        <v>0</v>
      </c>
      <c r="CF355" s="70">
        <v>0</v>
      </c>
      <c r="CG355" s="70">
        <v>0</v>
      </c>
      <c r="CH355" s="70">
        <v>0</v>
      </c>
      <c r="CI355" s="70">
        <v>0</v>
      </c>
      <c r="CJ355" s="70">
        <v>0</v>
      </c>
      <c r="CK355" s="70">
        <v>0</v>
      </c>
      <c r="CL355" s="70">
        <v>0</v>
      </c>
      <c r="CM355" s="70">
        <v>1</v>
      </c>
      <c r="CN355" s="70">
        <v>0</v>
      </c>
      <c r="CO355" s="70">
        <v>0</v>
      </c>
      <c r="CP355" s="70">
        <v>0</v>
      </c>
      <c r="CQ355" s="70">
        <v>1</v>
      </c>
      <c r="CR355" s="70">
        <v>0</v>
      </c>
      <c r="CS355" s="70">
        <v>0</v>
      </c>
      <c r="CT355" s="70">
        <v>0</v>
      </c>
      <c r="CU355" s="70">
        <v>1</v>
      </c>
      <c r="CV355" s="70">
        <v>0</v>
      </c>
      <c r="CW355" s="70">
        <v>0</v>
      </c>
      <c r="CX355" s="70">
        <v>0</v>
      </c>
      <c r="CY355" s="70">
        <v>0</v>
      </c>
      <c r="CZ355" s="70">
        <v>0</v>
      </c>
      <c r="DA355" s="70">
        <v>0</v>
      </c>
      <c r="DB355" s="70">
        <v>4</v>
      </c>
      <c r="DC355" s="70">
        <v>0</v>
      </c>
      <c r="DD355" s="70">
        <v>0</v>
      </c>
      <c r="DE355" s="70">
        <v>0</v>
      </c>
      <c r="DF355" s="70">
        <v>0</v>
      </c>
      <c r="DG355" s="70">
        <v>4</v>
      </c>
      <c r="DH355" s="70">
        <v>0</v>
      </c>
      <c r="DI355" s="70">
        <v>0</v>
      </c>
      <c r="DJ355" s="70">
        <v>0</v>
      </c>
      <c r="DK355" s="70">
        <v>0</v>
      </c>
      <c r="DL355" s="70">
        <v>10</v>
      </c>
      <c r="DM355" s="70">
        <v>1</v>
      </c>
      <c r="DN355" s="70">
        <v>0</v>
      </c>
      <c r="DO355" s="70">
        <v>1</v>
      </c>
      <c r="DP355" s="70">
        <v>0</v>
      </c>
      <c r="DQ355" s="70">
        <v>0</v>
      </c>
      <c r="DR355" s="70">
        <v>5</v>
      </c>
      <c r="DS355" s="70">
        <v>0</v>
      </c>
      <c r="DT355" s="70">
        <v>1</v>
      </c>
      <c r="DU355" s="70">
        <v>0</v>
      </c>
      <c r="DV355" s="70">
        <v>1</v>
      </c>
      <c r="DW355" s="70">
        <v>2</v>
      </c>
      <c r="DX355" s="70">
        <v>0</v>
      </c>
      <c r="DY355" s="70">
        <v>7</v>
      </c>
      <c r="DZ355" s="70">
        <v>8</v>
      </c>
      <c r="EA355" s="70">
        <v>0</v>
      </c>
      <c r="EB355" s="70">
        <v>0</v>
      </c>
      <c r="EC355" s="70">
        <v>0</v>
      </c>
      <c r="ED355" s="70">
        <v>40</v>
      </c>
      <c r="EE355" s="70">
        <v>4</v>
      </c>
    </row>
    <row r="356" spans="1:135">
      <c r="A356" s="70" t="s">
        <v>428</v>
      </c>
      <c r="B356" s="70" t="s">
        <v>4610</v>
      </c>
      <c r="C356" s="70" t="s">
        <v>4610</v>
      </c>
      <c r="D356" s="70" t="s">
        <v>532</v>
      </c>
      <c r="E356" s="70" t="s">
        <v>620</v>
      </c>
      <c r="F356" s="70" t="str">
        <f t="shared" si="5"/>
        <v>桃園市中壢區</v>
      </c>
      <c r="G356" s="70">
        <f>VLOOKUP(F356,郵遞區號!$C$2:$D$371,2,0)</f>
        <v>320</v>
      </c>
      <c r="H356" s="70" t="str">
        <f>VLOOKUP(D356,區域對照!$A$2:$B$23,2,0)</f>
        <v>北區</v>
      </c>
      <c r="I356" s="70" t="s">
        <v>3677</v>
      </c>
      <c r="J356" s="70" t="s">
        <v>4609</v>
      </c>
      <c r="K356" s="59" t="s">
        <v>6124</v>
      </c>
      <c r="L356" s="71" t="s">
        <v>1094</v>
      </c>
      <c r="M356" s="70" t="s">
        <v>1203</v>
      </c>
      <c r="N356" s="70" t="s">
        <v>1203</v>
      </c>
      <c r="O356" s="70" t="s">
        <v>1258</v>
      </c>
      <c r="P356" s="70" t="s">
        <v>708</v>
      </c>
      <c r="Q356" s="70" t="s">
        <v>1621</v>
      </c>
      <c r="R356" s="70" t="s">
        <v>3903</v>
      </c>
      <c r="S356" s="70" t="s">
        <v>4986</v>
      </c>
      <c r="T356" s="70" t="s">
        <v>5499</v>
      </c>
      <c r="U356" s="70">
        <v>24.961443899999999</v>
      </c>
      <c r="V356" s="70">
        <v>121.2054961</v>
      </c>
      <c r="W356" s="70" t="s">
        <v>2631</v>
      </c>
      <c r="X356" s="70" t="s">
        <v>708</v>
      </c>
      <c r="Y356" s="70" t="s">
        <v>708</v>
      </c>
      <c r="Z356" s="70" t="s">
        <v>708</v>
      </c>
      <c r="AA356" s="70" t="s">
        <v>708</v>
      </c>
      <c r="AB356" s="70" t="s">
        <v>708</v>
      </c>
      <c r="AC356" s="70" t="s">
        <v>708</v>
      </c>
      <c r="AD356" s="70" t="s">
        <v>708</v>
      </c>
      <c r="AE356" s="70" t="s">
        <v>708</v>
      </c>
      <c r="AF356" s="70" t="s">
        <v>6019</v>
      </c>
      <c r="AG356" s="70" t="s">
        <v>3544</v>
      </c>
      <c r="AI356" s="70" t="s">
        <v>2734</v>
      </c>
      <c r="AJ356" s="70" t="s">
        <v>2734</v>
      </c>
      <c r="AK356" s="70" t="s">
        <v>6490</v>
      </c>
      <c r="AL356" s="70" t="s">
        <v>2734</v>
      </c>
      <c r="AM356" s="70">
        <v>0</v>
      </c>
      <c r="AN356" s="70">
        <v>0</v>
      </c>
      <c r="AO356" s="70">
        <v>0</v>
      </c>
      <c r="AP356" s="70">
        <v>0</v>
      </c>
      <c r="AQ356" s="70">
        <v>0</v>
      </c>
      <c r="AR356" s="70">
        <v>0</v>
      </c>
      <c r="AS356" s="70">
        <v>0</v>
      </c>
      <c r="AT356" s="70">
        <v>1</v>
      </c>
      <c r="AU356" s="70">
        <v>40</v>
      </c>
      <c r="AV356" s="70">
        <v>0</v>
      </c>
      <c r="AW356" s="70">
        <v>0</v>
      </c>
      <c r="AX356" s="70">
        <v>0</v>
      </c>
      <c r="AY356" s="70">
        <v>9</v>
      </c>
      <c r="AZ356" s="70">
        <v>0</v>
      </c>
      <c r="BA356" s="70">
        <v>0</v>
      </c>
      <c r="BB356" s="70">
        <v>0</v>
      </c>
      <c r="BC356" s="70">
        <v>0</v>
      </c>
      <c r="BD356" s="70">
        <v>0</v>
      </c>
      <c r="BE356" s="70">
        <v>0</v>
      </c>
      <c r="BF356" s="70">
        <v>8</v>
      </c>
      <c r="BG356" s="70">
        <v>0</v>
      </c>
      <c r="BH356" s="70">
        <v>0</v>
      </c>
      <c r="BI356" s="70">
        <v>0</v>
      </c>
      <c r="BJ356" s="70">
        <v>0</v>
      </c>
      <c r="BK356" s="70">
        <v>0</v>
      </c>
      <c r="BL356" s="70">
        <v>4</v>
      </c>
      <c r="BM356" s="70">
        <v>0</v>
      </c>
      <c r="BN356" s="70">
        <v>0</v>
      </c>
      <c r="BO356" s="70">
        <v>0</v>
      </c>
      <c r="BP356" s="70">
        <v>0</v>
      </c>
      <c r="BQ356" s="70">
        <v>0</v>
      </c>
      <c r="BR356" s="70">
        <v>0</v>
      </c>
      <c r="BS356" s="70">
        <v>0</v>
      </c>
      <c r="BT356" s="70">
        <v>0</v>
      </c>
      <c r="BU356" s="70">
        <v>0</v>
      </c>
      <c r="BV356" s="70">
        <v>40</v>
      </c>
      <c r="BW356" s="70">
        <v>0</v>
      </c>
      <c r="BX356" s="70">
        <v>0</v>
      </c>
      <c r="BY356" s="70">
        <v>0</v>
      </c>
      <c r="BZ356" s="70">
        <v>0</v>
      </c>
      <c r="CA356" s="70">
        <v>0</v>
      </c>
      <c r="CB356" s="70">
        <v>4</v>
      </c>
      <c r="CC356" s="70">
        <v>0</v>
      </c>
      <c r="CD356" s="70">
        <v>1</v>
      </c>
      <c r="CE356" s="70">
        <v>0</v>
      </c>
      <c r="CF356" s="70">
        <v>0</v>
      </c>
      <c r="CG356" s="70">
        <v>0</v>
      </c>
      <c r="CH356" s="70">
        <v>1</v>
      </c>
      <c r="CI356" s="70">
        <v>0</v>
      </c>
      <c r="CJ356" s="70">
        <v>0</v>
      </c>
      <c r="CK356" s="70">
        <v>0</v>
      </c>
      <c r="CL356" s="70">
        <v>2</v>
      </c>
      <c r="CM356" s="70">
        <v>0</v>
      </c>
      <c r="CN356" s="70">
        <v>0</v>
      </c>
      <c r="CO356" s="70">
        <v>0</v>
      </c>
      <c r="CP356" s="70">
        <v>0</v>
      </c>
      <c r="CQ356" s="70">
        <v>0</v>
      </c>
      <c r="CR356" s="70">
        <v>0</v>
      </c>
      <c r="CS356" s="70">
        <v>0</v>
      </c>
      <c r="CT356" s="70">
        <v>0</v>
      </c>
      <c r="CU356" s="70">
        <v>1</v>
      </c>
      <c r="CV356" s="70">
        <v>0</v>
      </c>
      <c r="CW356" s="70">
        <v>0</v>
      </c>
      <c r="CX356" s="70">
        <v>0</v>
      </c>
      <c r="CY356" s="70">
        <v>0</v>
      </c>
      <c r="CZ356" s="70">
        <v>0</v>
      </c>
      <c r="DA356" s="70">
        <v>0</v>
      </c>
      <c r="DB356" s="70">
        <v>9</v>
      </c>
      <c r="DC356" s="70">
        <v>0</v>
      </c>
      <c r="DD356" s="70">
        <v>0</v>
      </c>
      <c r="DE356" s="70">
        <v>0</v>
      </c>
      <c r="DF356" s="70">
        <v>0</v>
      </c>
      <c r="DG356" s="70">
        <v>9</v>
      </c>
      <c r="DH356" s="70">
        <v>0</v>
      </c>
      <c r="DI356" s="70">
        <v>0</v>
      </c>
      <c r="DJ356" s="70">
        <v>1</v>
      </c>
      <c r="DK356" s="70">
        <v>1</v>
      </c>
      <c r="DL356" s="70">
        <v>1</v>
      </c>
      <c r="DM356" s="70">
        <v>0</v>
      </c>
      <c r="DN356" s="70">
        <v>0</v>
      </c>
      <c r="DO356" s="70">
        <v>1</v>
      </c>
      <c r="DP356" s="70">
        <v>0</v>
      </c>
      <c r="DQ356" s="70">
        <v>1</v>
      </c>
      <c r="DR356" s="70">
        <v>1</v>
      </c>
      <c r="DS356" s="70">
        <v>0</v>
      </c>
      <c r="DT356" s="70">
        <v>4</v>
      </c>
      <c r="DU356" s="70">
        <v>1</v>
      </c>
      <c r="DV356" s="70">
        <v>3</v>
      </c>
      <c r="DW356" s="70">
        <v>6</v>
      </c>
      <c r="DX356" s="70">
        <v>0</v>
      </c>
      <c r="DY356" s="70">
        <v>11</v>
      </c>
      <c r="DZ356" s="70">
        <v>37</v>
      </c>
      <c r="EA356" s="70">
        <v>0</v>
      </c>
      <c r="EB356" s="70">
        <v>0</v>
      </c>
      <c r="EC356" s="70">
        <v>0</v>
      </c>
      <c r="ED356" s="70">
        <v>77</v>
      </c>
      <c r="EE356" s="70">
        <v>4</v>
      </c>
    </row>
    <row r="357" spans="1:135">
      <c r="A357" s="70" t="s">
        <v>429</v>
      </c>
      <c r="B357" s="70" t="s">
        <v>4610</v>
      </c>
      <c r="C357" s="70" t="s">
        <v>4610</v>
      </c>
      <c r="D357" s="70" t="s">
        <v>532</v>
      </c>
      <c r="E357" s="70" t="s">
        <v>620</v>
      </c>
      <c r="F357" s="70" t="str">
        <f t="shared" si="5"/>
        <v>桃園市中壢區</v>
      </c>
      <c r="G357" s="70">
        <f>VLOOKUP(F357,郵遞區號!$C$2:$D$371,2,0)</f>
        <v>320</v>
      </c>
      <c r="H357" s="70" t="str">
        <f>VLOOKUP(D357,區域對照!$A$2:$B$23,2,0)</f>
        <v>北區</v>
      </c>
      <c r="I357" s="70" t="s">
        <v>3677</v>
      </c>
      <c r="J357" s="70" t="s">
        <v>4609</v>
      </c>
      <c r="K357" s="59" t="s">
        <v>6124</v>
      </c>
      <c r="L357" s="71" t="s">
        <v>1095</v>
      </c>
      <c r="M357" s="70" t="s">
        <v>1203</v>
      </c>
      <c r="N357" s="70" t="s">
        <v>1203</v>
      </c>
      <c r="O357" s="70" t="s">
        <v>1258</v>
      </c>
      <c r="P357" s="70" t="s">
        <v>708</v>
      </c>
      <c r="Q357" s="70" t="s">
        <v>1622</v>
      </c>
      <c r="R357" s="70" t="s">
        <v>3902</v>
      </c>
      <c r="S357" s="70" t="s">
        <v>4987</v>
      </c>
      <c r="T357" s="70" t="s">
        <v>5500</v>
      </c>
      <c r="U357" s="70">
        <v>24.958634499999999</v>
      </c>
      <c r="V357" s="70">
        <v>121.22511609999999</v>
      </c>
      <c r="W357" s="70" t="s">
        <v>2632</v>
      </c>
      <c r="X357" s="70" t="s">
        <v>708</v>
      </c>
      <c r="Y357" s="70" t="s">
        <v>708</v>
      </c>
      <c r="Z357" s="70" t="s">
        <v>708</v>
      </c>
      <c r="AA357" s="70" t="s">
        <v>708</v>
      </c>
      <c r="AB357" s="70" t="s">
        <v>708</v>
      </c>
      <c r="AC357" s="70" t="s">
        <v>708</v>
      </c>
      <c r="AD357" s="70" t="s">
        <v>708</v>
      </c>
      <c r="AE357" s="70" t="s">
        <v>708</v>
      </c>
      <c r="AF357" s="70" t="s">
        <v>6020</v>
      </c>
      <c r="AG357" s="70" t="s">
        <v>3545</v>
      </c>
      <c r="AI357" s="70" t="s">
        <v>2734</v>
      </c>
      <c r="AJ357" s="70" t="s">
        <v>2734</v>
      </c>
      <c r="AK357" s="70" t="s">
        <v>6490</v>
      </c>
      <c r="AL357" s="70" t="s">
        <v>2734</v>
      </c>
      <c r="AM357" s="70">
        <v>0</v>
      </c>
      <c r="AN357" s="70">
        <v>0</v>
      </c>
      <c r="AO357" s="70">
        <v>0</v>
      </c>
      <c r="AP357" s="70">
        <v>0</v>
      </c>
      <c r="AQ357" s="70">
        <v>0</v>
      </c>
      <c r="AR357" s="70">
        <v>0</v>
      </c>
      <c r="AS357" s="70">
        <v>0</v>
      </c>
      <c r="AT357" s="70">
        <v>1</v>
      </c>
      <c r="AU357" s="70">
        <v>20</v>
      </c>
      <c r="AV357" s="70">
        <v>0</v>
      </c>
      <c r="AW357" s="70">
        <v>0</v>
      </c>
      <c r="AX357" s="70">
        <v>0</v>
      </c>
      <c r="AY357" s="70">
        <v>4</v>
      </c>
      <c r="AZ357" s="70">
        <v>0</v>
      </c>
      <c r="BA357" s="70">
        <v>0</v>
      </c>
      <c r="BB357" s="70">
        <v>0</v>
      </c>
      <c r="BC357" s="70">
        <v>0</v>
      </c>
      <c r="BD357" s="70">
        <v>0</v>
      </c>
      <c r="BE357" s="70">
        <v>0</v>
      </c>
      <c r="BF357" s="70">
        <v>0</v>
      </c>
      <c r="BG357" s="70">
        <v>0</v>
      </c>
      <c r="BH357" s="70">
        <v>0</v>
      </c>
      <c r="BI357" s="70">
        <v>0</v>
      </c>
      <c r="BJ357" s="70">
        <v>0</v>
      </c>
      <c r="BK357" s="70">
        <v>0</v>
      </c>
      <c r="BL357" s="70">
        <v>0</v>
      </c>
      <c r="BM357" s="70">
        <v>0</v>
      </c>
      <c r="BN357" s="70">
        <v>0</v>
      </c>
      <c r="BO357" s="70">
        <v>0</v>
      </c>
      <c r="BP357" s="70">
        <v>0</v>
      </c>
      <c r="BQ357" s="70">
        <v>0</v>
      </c>
      <c r="BR357" s="70">
        <v>0</v>
      </c>
      <c r="BS357" s="70">
        <v>0</v>
      </c>
      <c r="BT357" s="70">
        <v>0</v>
      </c>
      <c r="BU357" s="70">
        <v>0</v>
      </c>
      <c r="BV357" s="70">
        <v>0</v>
      </c>
      <c r="BW357" s="70">
        <v>0</v>
      </c>
      <c r="BX357" s="70">
        <v>0</v>
      </c>
      <c r="BY357" s="70">
        <v>0</v>
      </c>
      <c r="BZ357" s="70">
        <v>0</v>
      </c>
      <c r="CA357" s="70">
        <v>0</v>
      </c>
      <c r="CB357" s="70">
        <v>0</v>
      </c>
      <c r="CC357" s="70">
        <v>0</v>
      </c>
      <c r="CD357" s="70">
        <v>1</v>
      </c>
      <c r="CE357" s="70">
        <v>0</v>
      </c>
      <c r="CF357" s="70">
        <v>0</v>
      </c>
      <c r="CG357" s="70">
        <v>0</v>
      </c>
      <c r="CH357" s="70">
        <v>1</v>
      </c>
      <c r="CI357" s="70">
        <v>0</v>
      </c>
      <c r="CJ357" s="70">
        <v>0</v>
      </c>
      <c r="CK357" s="70">
        <v>0</v>
      </c>
      <c r="CL357" s="70">
        <v>0</v>
      </c>
      <c r="CM357" s="70">
        <v>0</v>
      </c>
      <c r="CN357" s="70">
        <v>0</v>
      </c>
      <c r="CO357" s="70">
        <v>0</v>
      </c>
      <c r="CP357" s="70">
        <v>0</v>
      </c>
      <c r="CQ357" s="70">
        <v>0</v>
      </c>
      <c r="CR357" s="70">
        <v>0</v>
      </c>
      <c r="CS357" s="70">
        <v>0</v>
      </c>
      <c r="CT357" s="70">
        <v>0</v>
      </c>
      <c r="CU357" s="70">
        <v>2</v>
      </c>
      <c r="CV357" s="70">
        <v>0</v>
      </c>
      <c r="CW357" s="70">
        <v>0</v>
      </c>
      <c r="CX357" s="70">
        <v>0</v>
      </c>
      <c r="CY357" s="70">
        <v>0</v>
      </c>
      <c r="CZ357" s="70">
        <v>0</v>
      </c>
      <c r="DA357" s="70">
        <v>0</v>
      </c>
      <c r="DB357" s="70">
        <v>4</v>
      </c>
      <c r="DC357" s="70">
        <v>0</v>
      </c>
      <c r="DD357" s="70">
        <v>0</v>
      </c>
      <c r="DE357" s="70">
        <v>0</v>
      </c>
      <c r="DF357" s="70">
        <v>0</v>
      </c>
      <c r="DG357" s="70">
        <v>4</v>
      </c>
      <c r="DH357" s="70">
        <v>0</v>
      </c>
      <c r="DI357" s="70">
        <v>0</v>
      </c>
      <c r="DJ357" s="70">
        <v>0</v>
      </c>
      <c r="DK357" s="70">
        <v>1</v>
      </c>
      <c r="DL357" s="70">
        <v>7</v>
      </c>
      <c r="DM357" s="70">
        <v>3</v>
      </c>
      <c r="DN357" s="70">
        <v>0</v>
      </c>
      <c r="DO357" s="70">
        <v>0</v>
      </c>
      <c r="DP357" s="70">
        <v>0</v>
      </c>
      <c r="DQ357" s="70">
        <v>0</v>
      </c>
      <c r="DR357" s="70">
        <v>4</v>
      </c>
      <c r="DS357" s="70">
        <v>0</v>
      </c>
      <c r="DT357" s="70">
        <v>6</v>
      </c>
      <c r="DU357" s="70">
        <v>0</v>
      </c>
      <c r="DV357" s="70">
        <v>4</v>
      </c>
      <c r="DW357" s="70">
        <v>1</v>
      </c>
      <c r="DX357" s="70">
        <v>0</v>
      </c>
      <c r="DY357" s="70">
        <v>11</v>
      </c>
      <c r="DZ357" s="70">
        <v>14</v>
      </c>
      <c r="EA357" s="70">
        <v>0</v>
      </c>
      <c r="EB357" s="70">
        <v>0</v>
      </c>
      <c r="EC357" s="70">
        <v>0</v>
      </c>
      <c r="ED357" s="70">
        <v>55</v>
      </c>
      <c r="EE357" s="70">
        <v>4</v>
      </c>
    </row>
    <row r="358" spans="1:135">
      <c r="A358" s="70" t="s">
        <v>430</v>
      </c>
      <c r="B358" s="70" t="s">
        <v>4610</v>
      </c>
      <c r="C358" s="70" t="s">
        <v>4610</v>
      </c>
      <c r="D358" s="70" t="s">
        <v>532</v>
      </c>
      <c r="E358" s="70" t="s">
        <v>681</v>
      </c>
      <c r="F358" s="70" t="str">
        <f t="shared" si="5"/>
        <v>桃園市楊梅區</v>
      </c>
      <c r="G358" s="70">
        <f>VLOOKUP(F358,郵遞區號!$C$2:$D$371,2,0)</f>
        <v>326</v>
      </c>
      <c r="H358" s="70" t="str">
        <f>VLOOKUP(D358,區域對照!$A$2:$B$23,2,0)</f>
        <v>北區</v>
      </c>
      <c r="I358" s="70" t="s">
        <v>3677</v>
      </c>
      <c r="J358" s="70" t="s">
        <v>4609</v>
      </c>
      <c r="K358" s="59" t="s">
        <v>6124</v>
      </c>
      <c r="L358" s="71" t="s">
        <v>1096</v>
      </c>
      <c r="M358" s="70" t="s">
        <v>1244</v>
      </c>
      <c r="N358" s="70" t="s">
        <v>1244</v>
      </c>
      <c r="O358" s="70" t="s">
        <v>1258</v>
      </c>
      <c r="P358" s="70" t="s">
        <v>708</v>
      </c>
      <c r="Q358" s="70" t="s">
        <v>1623</v>
      </c>
      <c r="R358" s="70" t="s">
        <v>4730</v>
      </c>
      <c r="S358" s="70" t="s">
        <v>4988</v>
      </c>
      <c r="T358" s="70" t="s">
        <v>5501</v>
      </c>
      <c r="U358" s="70">
        <v>24.908910599999999</v>
      </c>
      <c r="V358" s="70">
        <v>121.15720760000001</v>
      </c>
      <c r="W358" s="70" t="s">
        <v>2633</v>
      </c>
      <c r="X358" s="70" t="s">
        <v>708</v>
      </c>
      <c r="Y358" s="70" t="s">
        <v>708</v>
      </c>
      <c r="Z358" s="70" t="s">
        <v>708</v>
      </c>
      <c r="AA358" s="70" t="s">
        <v>2733</v>
      </c>
      <c r="AB358" s="70" t="s">
        <v>3098</v>
      </c>
      <c r="AC358" s="70" t="s">
        <v>2733</v>
      </c>
      <c r="AD358" s="70" t="s">
        <v>2733</v>
      </c>
      <c r="AE358" s="70" t="s">
        <v>2733</v>
      </c>
      <c r="AF358" s="70" t="s">
        <v>6021</v>
      </c>
      <c r="AG358" s="70" t="s">
        <v>3546</v>
      </c>
      <c r="AI358" s="70" t="s">
        <v>6263</v>
      </c>
      <c r="AJ358" s="70" t="s">
        <v>3656</v>
      </c>
      <c r="AK358" s="70" t="s">
        <v>6493</v>
      </c>
      <c r="AL358" s="70" t="s">
        <v>3656</v>
      </c>
      <c r="AM358" s="70">
        <v>1</v>
      </c>
      <c r="AN358" s="70">
        <v>1</v>
      </c>
      <c r="AO358" s="70">
        <v>1</v>
      </c>
      <c r="AP358" s="70">
        <v>1</v>
      </c>
      <c r="AQ358" s="70">
        <v>1</v>
      </c>
      <c r="AR358" s="70">
        <v>1</v>
      </c>
      <c r="AS358" s="70">
        <v>1</v>
      </c>
      <c r="AT358" s="70">
        <v>2</v>
      </c>
      <c r="AU358" s="70">
        <v>140</v>
      </c>
      <c r="AV358" s="70">
        <v>0</v>
      </c>
      <c r="AW358" s="70">
        <v>0</v>
      </c>
      <c r="AX358" s="70">
        <v>0</v>
      </c>
      <c r="AY358" s="70">
        <v>14</v>
      </c>
      <c r="AZ358" s="70">
        <v>0</v>
      </c>
      <c r="BA358" s="70">
        <v>0</v>
      </c>
      <c r="BB358" s="70">
        <v>0</v>
      </c>
      <c r="BC358" s="70">
        <v>0</v>
      </c>
      <c r="BD358" s="70">
        <v>0</v>
      </c>
      <c r="BE358" s="70">
        <v>0</v>
      </c>
      <c r="BF358" s="70">
        <v>12</v>
      </c>
      <c r="BG358" s="70">
        <v>0</v>
      </c>
      <c r="BH358" s="70">
        <v>0</v>
      </c>
      <c r="BI358" s="70">
        <v>0</v>
      </c>
      <c r="BJ358" s="70">
        <v>0</v>
      </c>
      <c r="BK358" s="70">
        <v>0</v>
      </c>
      <c r="BL358" s="70">
        <v>10</v>
      </c>
      <c r="BM358" s="70">
        <v>30</v>
      </c>
      <c r="BN358" s="70">
        <v>3</v>
      </c>
      <c r="BO358" s="70">
        <v>0</v>
      </c>
      <c r="BP358" s="70">
        <v>0</v>
      </c>
      <c r="BQ358" s="70">
        <v>0</v>
      </c>
      <c r="BR358" s="70">
        <v>0</v>
      </c>
      <c r="BS358" s="70">
        <v>0</v>
      </c>
      <c r="BT358" s="70">
        <v>0</v>
      </c>
      <c r="BU358" s="70">
        <v>0</v>
      </c>
      <c r="BV358" s="70">
        <v>45</v>
      </c>
      <c r="BW358" s="70">
        <v>0</v>
      </c>
      <c r="BX358" s="70">
        <v>0</v>
      </c>
      <c r="BY358" s="70">
        <v>0</v>
      </c>
      <c r="BZ358" s="70">
        <v>0</v>
      </c>
      <c r="CA358" s="70">
        <v>0</v>
      </c>
      <c r="CB358" s="70">
        <v>7</v>
      </c>
      <c r="CC358" s="70">
        <v>4</v>
      </c>
      <c r="CD358" s="70">
        <v>4</v>
      </c>
      <c r="CE358" s="70">
        <v>0</v>
      </c>
      <c r="CF358" s="70">
        <v>1</v>
      </c>
      <c r="CG358" s="70">
        <v>0</v>
      </c>
      <c r="CH358" s="70">
        <v>2</v>
      </c>
      <c r="CI358" s="70">
        <v>1</v>
      </c>
      <c r="CJ358" s="70">
        <v>0</v>
      </c>
      <c r="CK358" s="70">
        <v>2</v>
      </c>
      <c r="CL358" s="70">
        <v>3</v>
      </c>
      <c r="CM358" s="70">
        <v>1</v>
      </c>
      <c r="CN358" s="70">
        <v>0</v>
      </c>
      <c r="CO358" s="70">
        <v>0</v>
      </c>
      <c r="CP358" s="70">
        <v>1</v>
      </c>
      <c r="CQ358" s="70">
        <v>3</v>
      </c>
      <c r="CR358" s="70">
        <v>1</v>
      </c>
      <c r="CS358" s="70">
        <v>1</v>
      </c>
      <c r="CT358" s="70">
        <v>3</v>
      </c>
      <c r="CU358" s="70">
        <v>1</v>
      </c>
      <c r="CV358" s="70">
        <v>0</v>
      </c>
      <c r="CW358" s="70">
        <v>0</v>
      </c>
      <c r="CX358" s="70">
        <v>0</v>
      </c>
      <c r="CY358" s="70">
        <v>0</v>
      </c>
      <c r="CZ358" s="70">
        <v>0</v>
      </c>
      <c r="DA358" s="70">
        <v>0</v>
      </c>
      <c r="DB358" s="70">
        <v>35</v>
      </c>
      <c r="DC358" s="70">
        <v>0</v>
      </c>
      <c r="DD358" s="70">
        <v>4</v>
      </c>
      <c r="DE358" s="70">
        <v>0</v>
      </c>
      <c r="DF358" s="70">
        <v>0</v>
      </c>
      <c r="DG358" s="70">
        <v>31</v>
      </c>
      <c r="DH358" s="70">
        <v>0</v>
      </c>
      <c r="DI358" s="70">
        <v>0</v>
      </c>
      <c r="DJ358" s="70">
        <v>2</v>
      </c>
      <c r="DK358" s="70">
        <v>2</v>
      </c>
      <c r="DL358" s="70">
        <v>12</v>
      </c>
      <c r="DM358" s="70">
        <v>1</v>
      </c>
      <c r="DN358" s="70">
        <v>0</v>
      </c>
      <c r="DO358" s="70">
        <v>2</v>
      </c>
      <c r="DP358" s="70">
        <v>1</v>
      </c>
      <c r="DQ358" s="70">
        <v>0</v>
      </c>
      <c r="DR358" s="70">
        <v>9</v>
      </c>
      <c r="DS358" s="70">
        <v>0</v>
      </c>
      <c r="DT358" s="70">
        <v>12</v>
      </c>
      <c r="DU358" s="70">
        <v>0</v>
      </c>
      <c r="DV358" s="70">
        <v>13</v>
      </c>
      <c r="DW358" s="70">
        <v>14</v>
      </c>
      <c r="DX358" s="70">
        <v>0</v>
      </c>
      <c r="DY358" s="70">
        <v>27</v>
      </c>
      <c r="DZ358" s="70">
        <v>144</v>
      </c>
      <c r="EA358" s="70">
        <v>1</v>
      </c>
      <c r="EB358" s="70">
        <v>0</v>
      </c>
      <c r="EC358" s="70">
        <v>0</v>
      </c>
      <c r="ED358" s="70">
        <v>275</v>
      </c>
      <c r="EE358" s="70">
        <v>4</v>
      </c>
    </row>
    <row r="359" spans="1:135">
      <c r="A359" s="70" t="s">
        <v>431</v>
      </c>
      <c r="B359" s="70" t="s">
        <v>4016</v>
      </c>
      <c r="C359" s="70" t="s">
        <v>4016</v>
      </c>
      <c r="D359" s="70" t="s">
        <v>532</v>
      </c>
      <c r="E359" s="70" t="s">
        <v>681</v>
      </c>
      <c r="F359" s="70" t="str">
        <f t="shared" si="5"/>
        <v>桃園市楊梅區</v>
      </c>
      <c r="G359" s="70">
        <f>VLOOKUP(F359,郵遞區號!$C$2:$D$371,2,0)</f>
        <v>326</v>
      </c>
      <c r="H359" s="70" t="str">
        <f>VLOOKUP(D359,區域對照!$A$2:$B$23,2,0)</f>
        <v>北區</v>
      </c>
      <c r="I359" s="70" t="s">
        <v>3677</v>
      </c>
      <c r="J359" s="70" t="s">
        <v>4609</v>
      </c>
      <c r="K359" s="59" t="s">
        <v>6124</v>
      </c>
      <c r="L359" s="71" t="s">
        <v>1097</v>
      </c>
      <c r="M359" s="70" t="s">
        <v>1203</v>
      </c>
      <c r="N359" s="70" t="s">
        <v>1203</v>
      </c>
      <c r="O359" s="70" t="s">
        <v>1258</v>
      </c>
      <c r="P359" s="70" t="s">
        <v>708</v>
      </c>
      <c r="Q359" s="70" t="s">
        <v>1624</v>
      </c>
      <c r="R359" s="70" t="s">
        <v>3901</v>
      </c>
      <c r="S359" s="70" t="s">
        <v>5068</v>
      </c>
      <c r="T359" s="70" t="s">
        <v>5502</v>
      </c>
      <c r="U359" s="70">
        <v>24.9170236</v>
      </c>
      <c r="V359" s="70">
        <v>121.1555767</v>
      </c>
      <c r="W359" s="70" t="s">
        <v>2634</v>
      </c>
      <c r="X359" s="70" t="s">
        <v>708</v>
      </c>
      <c r="Y359" s="70" t="s">
        <v>708</v>
      </c>
      <c r="Z359" s="70" t="s">
        <v>708</v>
      </c>
      <c r="AA359" s="70" t="s">
        <v>2733</v>
      </c>
      <c r="AB359" s="70" t="s">
        <v>3099</v>
      </c>
      <c r="AC359" s="70" t="s">
        <v>2733</v>
      </c>
      <c r="AD359" s="70" t="s">
        <v>2734</v>
      </c>
      <c r="AE359" s="70" t="s">
        <v>2733</v>
      </c>
      <c r="AF359" s="70" t="s">
        <v>6022</v>
      </c>
      <c r="AG359" s="70" t="s">
        <v>3547</v>
      </c>
      <c r="AI359" s="70" t="s">
        <v>6263</v>
      </c>
      <c r="AJ359" s="70" t="s">
        <v>3656</v>
      </c>
      <c r="AK359" s="70" t="s">
        <v>6493</v>
      </c>
      <c r="AL359" s="70" t="s">
        <v>3656</v>
      </c>
      <c r="AM359" s="70">
        <v>1</v>
      </c>
      <c r="AN359" s="70">
        <v>1</v>
      </c>
      <c r="AO359" s="70">
        <v>1</v>
      </c>
      <c r="AP359" s="70">
        <v>1</v>
      </c>
      <c r="AQ359" s="70">
        <v>1</v>
      </c>
      <c r="AR359" s="70">
        <v>1</v>
      </c>
      <c r="AS359" s="70">
        <v>1</v>
      </c>
      <c r="AT359" s="70">
        <v>2</v>
      </c>
      <c r="AU359" s="70">
        <v>150</v>
      </c>
      <c r="AV359" s="70">
        <v>91</v>
      </c>
      <c r="AW359" s="70">
        <v>0</v>
      </c>
      <c r="AX359" s="70">
        <v>0</v>
      </c>
      <c r="AY359" s="70">
        <v>21</v>
      </c>
      <c r="AZ359" s="70">
        <v>4</v>
      </c>
      <c r="BA359" s="70">
        <v>0</v>
      </c>
      <c r="BB359" s="70">
        <v>0</v>
      </c>
      <c r="BC359" s="70">
        <v>3</v>
      </c>
      <c r="BD359" s="70">
        <v>0</v>
      </c>
      <c r="BE359" s="70">
        <v>0</v>
      </c>
      <c r="BF359" s="70">
        <v>13</v>
      </c>
      <c r="BG359" s="70">
        <v>0</v>
      </c>
      <c r="BH359" s="70">
        <v>10</v>
      </c>
      <c r="BI359" s="70">
        <v>0</v>
      </c>
      <c r="BJ359" s="70">
        <v>0</v>
      </c>
      <c r="BK359" s="70">
        <v>0</v>
      </c>
      <c r="BL359" s="70">
        <v>10</v>
      </c>
      <c r="BM359" s="70">
        <v>0</v>
      </c>
      <c r="BN359" s="70">
        <v>3</v>
      </c>
      <c r="BO359" s="70">
        <v>0</v>
      </c>
      <c r="BP359" s="70">
        <v>0</v>
      </c>
      <c r="BQ359" s="70">
        <v>0</v>
      </c>
      <c r="BR359" s="70">
        <v>0</v>
      </c>
      <c r="BS359" s="70">
        <v>0</v>
      </c>
      <c r="BT359" s="70">
        <v>0</v>
      </c>
      <c r="BU359" s="70">
        <v>0</v>
      </c>
      <c r="BV359" s="70">
        <v>23</v>
      </c>
      <c r="BW359" s="70">
        <v>0</v>
      </c>
      <c r="BX359" s="70">
        <v>0</v>
      </c>
      <c r="BY359" s="70">
        <v>0</v>
      </c>
      <c r="BZ359" s="70">
        <v>0</v>
      </c>
      <c r="CA359" s="70">
        <v>0</v>
      </c>
      <c r="CB359" s="70">
        <v>11</v>
      </c>
      <c r="CC359" s="70">
        <v>2</v>
      </c>
      <c r="CD359" s="70">
        <v>4</v>
      </c>
      <c r="CE359" s="70">
        <v>0</v>
      </c>
      <c r="CF359" s="70">
        <v>1</v>
      </c>
      <c r="CG359" s="70">
        <v>0</v>
      </c>
      <c r="CH359" s="70">
        <v>5</v>
      </c>
      <c r="CI359" s="70">
        <v>3</v>
      </c>
      <c r="CJ359" s="70">
        <v>3</v>
      </c>
      <c r="CK359" s="70">
        <v>2</v>
      </c>
      <c r="CL359" s="70">
        <v>4</v>
      </c>
      <c r="CM359" s="70">
        <v>6</v>
      </c>
      <c r="CN359" s="70">
        <v>0</v>
      </c>
      <c r="CO359" s="70">
        <v>0</v>
      </c>
      <c r="CP359" s="70">
        <v>2</v>
      </c>
      <c r="CQ359" s="70">
        <v>2</v>
      </c>
      <c r="CR359" s="70">
        <v>7</v>
      </c>
      <c r="CS359" s="70">
        <v>1</v>
      </c>
      <c r="CT359" s="70">
        <v>4</v>
      </c>
      <c r="CU359" s="70">
        <v>1</v>
      </c>
      <c r="CV359" s="70">
        <v>1</v>
      </c>
      <c r="CW359" s="70">
        <v>0</v>
      </c>
      <c r="CX359" s="70">
        <v>0</v>
      </c>
      <c r="CY359" s="70">
        <v>0</v>
      </c>
      <c r="CZ359" s="70">
        <v>0</v>
      </c>
      <c r="DA359" s="70">
        <v>0</v>
      </c>
      <c r="DB359" s="70">
        <v>59</v>
      </c>
      <c r="DC359" s="70">
        <v>0</v>
      </c>
      <c r="DD359" s="70">
        <v>2</v>
      </c>
      <c r="DE359" s="70">
        <v>0</v>
      </c>
      <c r="DF359" s="70">
        <v>0</v>
      </c>
      <c r="DG359" s="70">
        <v>57</v>
      </c>
      <c r="DH359" s="70">
        <v>0</v>
      </c>
      <c r="DI359" s="70">
        <v>0</v>
      </c>
      <c r="DJ359" s="70">
        <v>3</v>
      </c>
      <c r="DK359" s="70">
        <v>3</v>
      </c>
      <c r="DL359" s="70">
        <v>5</v>
      </c>
      <c r="DM359" s="70">
        <v>0</v>
      </c>
      <c r="DN359" s="70">
        <v>1</v>
      </c>
      <c r="DO359" s="70">
        <v>4</v>
      </c>
      <c r="DP359" s="70">
        <v>0</v>
      </c>
      <c r="DQ359" s="70">
        <v>0</v>
      </c>
      <c r="DR359" s="70">
        <v>2</v>
      </c>
      <c r="DS359" s="70">
        <v>0</v>
      </c>
      <c r="DT359" s="70">
        <v>17</v>
      </c>
      <c r="DU359" s="70">
        <v>0</v>
      </c>
      <c r="DV359" s="70">
        <v>19</v>
      </c>
      <c r="DW359" s="70">
        <v>15</v>
      </c>
      <c r="DX359" s="70">
        <v>0</v>
      </c>
      <c r="DY359" s="70">
        <v>22</v>
      </c>
      <c r="DZ359" s="70">
        <v>236</v>
      </c>
      <c r="EA359" s="70">
        <v>1</v>
      </c>
      <c r="EB359" s="70">
        <v>0</v>
      </c>
      <c r="EC359" s="70">
        <v>0</v>
      </c>
      <c r="ED359" s="70">
        <v>387</v>
      </c>
      <c r="EE359" s="70">
        <v>4</v>
      </c>
    </row>
    <row r="360" spans="1:135">
      <c r="A360" s="70" t="s">
        <v>433</v>
      </c>
      <c r="B360" s="70" t="s">
        <v>4610</v>
      </c>
      <c r="C360" s="70" t="s">
        <v>4610</v>
      </c>
      <c r="D360" s="70" t="s">
        <v>532</v>
      </c>
      <c r="E360" s="70" t="s">
        <v>682</v>
      </c>
      <c r="F360" s="70" t="str">
        <f t="shared" si="5"/>
        <v>桃園市大園區</v>
      </c>
      <c r="G360" s="70">
        <f>VLOOKUP(F360,郵遞區號!$C$2:$D$371,2,0)</f>
        <v>337</v>
      </c>
      <c r="H360" s="70" t="str">
        <f>VLOOKUP(D360,區域對照!$A$2:$B$23,2,0)</f>
        <v>北區</v>
      </c>
      <c r="I360" s="70" t="s">
        <v>3677</v>
      </c>
      <c r="J360" s="70" t="s">
        <v>4609</v>
      </c>
      <c r="K360" s="59" t="s">
        <v>6124</v>
      </c>
      <c r="L360" s="71" t="s">
        <v>1099</v>
      </c>
      <c r="M360" s="70" t="s">
        <v>1203</v>
      </c>
      <c r="N360" s="70" t="s">
        <v>1203</v>
      </c>
      <c r="O360" s="70" t="s">
        <v>1258</v>
      </c>
      <c r="P360" s="70" t="s">
        <v>708</v>
      </c>
      <c r="Q360" s="70" t="s">
        <v>1626</v>
      </c>
      <c r="R360" s="70" t="s">
        <v>3900</v>
      </c>
      <c r="S360" s="70" t="s">
        <v>3900</v>
      </c>
      <c r="T360" s="70" t="s">
        <v>5504</v>
      </c>
      <c r="U360" s="70">
        <v>25.062311699999999</v>
      </c>
      <c r="V360" s="70">
        <v>121.1959554</v>
      </c>
      <c r="W360" s="70" t="s">
        <v>2636</v>
      </c>
      <c r="X360" s="70" t="s">
        <v>708</v>
      </c>
      <c r="Y360" s="70" t="s">
        <v>708</v>
      </c>
      <c r="Z360" s="70" t="s">
        <v>708</v>
      </c>
      <c r="AA360" s="70" t="s">
        <v>708</v>
      </c>
      <c r="AB360" s="70" t="s">
        <v>708</v>
      </c>
      <c r="AC360" s="70" t="s">
        <v>708</v>
      </c>
      <c r="AD360" s="70" t="s">
        <v>2734</v>
      </c>
      <c r="AE360" s="70" t="s">
        <v>2733</v>
      </c>
      <c r="AF360" s="70" t="s">
        <v>6024</v>
      </c>
      <c r="AG360" s="70" t="s">
        <v>3549</v>
      </c>
      <c r="AI360" s="70" t="s">
        <v>2734</v>
      </c>
      <c r="AJ360" s="70" t="s">
        <v>2734</v>
      </c>
      <c r="AK360" s="70" t="s">
        <v>6490</v>
      </c>
      <c r="AL360" s="70" t="s">
        <v>2734</v>
      </c>
      <c r="AM360" s="70">
        <v>0</v>
      </c>
      <c r="AN360" s="70">
        <v>0</v>
      </c>
      <c r="AO360" s="70">
        <v>0</v>
      </c>
      <c r="AP360" s="70">
        <v>0</v>
      </c>
      <c r="AQ360" s="70">
        <v>0</v>
      </c>
      <c r="AR360" s="70">
        <v>0</v>
      </c>
      <c r="AS360" s="70">
        <v>0</v>
      </c>
      <c r="AT360" s="70">
        <v>1</v>
      </c>
      <c r="AU360" s="70">
        <v>21</v>
      </c>
      <c r="AV360" s="70">
        <v>0</v>
      </c>
      <c r="AW360" s="70">
        <v>0</v>
      </c>
      <c r="AX360" s="70">
        <v>0</v>
      </c>
      <c r="AY360" s="70">
        <v>7</v>
      </c>
      <c r="AZ360" s="70">
        <v>1</v>
      </c>
      <c r="BA360" s="70">
        <v>0</v>
      </c>
      <c r="BB360" s="70">
        <v>0</v>
      </c>
      <c r="BC360" s="70">
        <v>0</v>
      </c>
      <c r="BD360" s="70">
        <v>0</v>
      </c>
      <c r="BE360" s="70">
        <v>0</v>
      </c>
      <c r="BF360" s="70">
        <v>0</v>
      </c>
      <c r="BG360" s="70">
        <v>0</v>
      </c>
      <c r="BH360" s="70">
        <v>0</v>
      </c>
      <c r="BI360" s="70">
        <v>0</v>
      </c>
      <c r="BJ360" s="70">
        <v>0</v>
      </c>
      <c r="BK360" s="70">
        <v>0</v>
      </c>
      <c r="BL360" s="70">
        <v>0</v>
      </c>
      <c r="BM360" s="70">
        <v>0</v>
      </c>
      <c r="BN360" s="70">
        <v>1</v>
      </c>
      <c r="BO360" s="70">
        <v>0</v>
      </c>
      <c r="BP360" s="70">
        <v>0</v>
      </c>
      <c r="BQ360" s="70">
        <v>0</v>
      </c>
      <c r="BR360" s="70">
        <v>0</v>
      </c>
      <c r="BS360" s="70">
        <v>0</v>
      </c>
      <c r="BT360" s="70">
        <v>0</v>
      </c>
      <c r="BU360" s="70">
        <v>0</v>
      </c>
      <c r="BV360" s="70">
        <v>21</v>
      </c>
      <c r="BW360" s="70">
        <v>0</v>
      </c>
      <c r="BX360" s="70">
        <v>0</v>
      </c>
      <c r="BY360" s="70">
        <v>0</v>
      </c>
      <c r="BZ360" s="70">
        <v>0</v>
      </c>
      <c r="CA360" s="70">
        <v>0</v>
      </c>
      <c r="CB360" s="70">
        <v>3</v>
      </c>
      <c r="CC360" s="70">
        <v>0</v>
      </c>
      <c r="CD360" s="70">
        <v>0</v>
      </c>
      <c r="CE360" s="70">
        <v>0</v>
      </c>
      <c r="CF360" s="70">
        <v>0</v>
      </c>
      <c r="CG360" s="70">
        <v>0</v>
      </c>
      <c r="CH360" s="70">
        <v>0</v>
      </c>
      <c r="CI360" s="70">
        <v>2</v>
      </c>
      <c r="CJ360" s="70">
        <v>0</v>
      </c>
      <c r="CK360" s="70">
        <v>0</v>
      </c>
      <c r="CL360" s="70">
        <v>0</v>
      </c>
      <c r="CM360" s="70">
        <v>1</v>
      </c>
      <c r="CN360" s="70">
        <v>0</v>
      </c>
      <c r="CO360" s="70">
        <v>0</v>
      </c>
      <c r="CP360" s="70">
        <v>0</v>
      </c>
      <c r="CQ360" s="70">
        <v>0</v>
      </c>
      <c r="CR360" s="70">
        <v>1</v>
      </c>
      <c r="CS360" s="70">
        <v>1</v>
      </c>
      <c r="CT360" s="70">
        <v>0</v>
      </c>
      <c r="CU360" s="70">
        <v>1</v>
      </c>
      <c r="CV360" s="70">
        <v>0</v>
      </c>
      <c r="CW360" s="70">
        <v>0</v>
      </c>
      <c r="CX360" s="70">
        <v>0</v>
      </c>
      <c r="CY360" s="70">
        <v>0</v>
      </c>
      <c r="CZ360" s="70">
        <v>0</v>
      </c>
      <c r="DA360" s="70">
        <v>0</v>
      </c>
      <c r="DB360" s="70">
        <v>9</v>
      </c>
      <c r="DC360" s="70">
        <v>0</v>
      </c>
      <c r="DD360" s="70">
        <v>0</v>
      </c>
      <c r="DE360" s="70">
        <v>0</v>
      </c>
      <c r="DF360" s="70">
        <v>0</v>
      </c>
      <c r="DG360" s="70">
        <v>9</v>
      </c>
      <c r="DH360" s="70">
        <v>0</v>
      </c>
      <c r="DI360" s="70">
        <v>0</v>
      </c>
      <c r="DJ360" s="70">
        <v>0</v>
      </c>
      <c r="DK360" s="70">
        <v>1</v>
      </c>
      <c r="DL360" s="70">
        <v>3</v>
      </c>
      <c r="DM360" s="70">
        <v>0</v>
      </c>
      <c r="DN360" s="70">
        <v>0</v>
      </c>
      <c r="DO360" s="70">
        <v>1</v>
      </c>
      <c r="DP360" s="70">
        <v>0</v>
      </c>
      <c r="DQ360" s="70">
        <v>0</v>
      </c>
      <c r="DR360" s="70">
        <v>1</v>
      </c>
      <c r="DS360" s="70">
        <v>0</v>
      </c>
      <c r="DT360" s="70">
        <v>3</v>
      </c>
      <c r="DU360" s="70">
        <v>0</v>
      </c>
      <c r="DV360" s="70">
        <v>2</v>
      </c>
      <c r="DW360" s="70">
        <v>4</v>
      </c>
      <c r="DX360" s="70">
        <v>0</v>
      </c>
      <c r="DY360" s="70">
        <v>3</v>
      </c>
      <c r="DZ360" s="70">
        <v>24</v>
      </c>
      <c r="EA360" s="70">
        <v>0</v>
      </c>
      <c r="EB360" s="70">
        <v>0</v>
      </c>
      <c r="EC360" s="70">
        <v>1</v>
      </c>
      <c r="ED360" s="70">
        <v>52</v>
      </c>
      <c r="EE360" s="70">
        <v>4</v>
      </c>
    </row>
    <row r="361" spans="1:135">
      <c r="A361" s="70" t="s">
        <v>434</v>
      </c>
      <c r="B361" s="70" t="s">
        <v>4610</v>
      </c>
      <c r="C361" s="70" t="s">
        <v>4610</v>
      </c>
      <c r="D361" s="70" t="s">
        <v>532</v>
      </c>
      <c r="E361" s="70" t="s">
        <v>643</v>
      </c>
      <c r="F361" s="70" t="str">
        <f t="shared" si="5"/>
        <v>桃園市龜山區</v>
      </c>
      <c r="G361" s="70">
        <f>VLOOKUP(F361,郵遞區號!$C$2:$D$371,2,0)</f>
        <v>333</v>
      </c>
      <c r="H361" s="70" t="str">
        <f>VLOOKUP(D361,區域對照!$A$2:$B$23,2,0)</f>
        <v>北區</v>
      </c>
      <c r="I361" s="70" t="s">
        <v>3677</v>
      </c>
      <c r="J361" s="70" t="s">
        <v>4609</v>
      </c>
      <c r="K361" s="59" t="s">
        <v>6124</v>
      </c>
      <c r="L361" s="71" t="s">
        <v>1100</v>
      </c>
      <c r="M361" s="70" t="s">
        <v>1203</v>
      </c>
      <c r="N361" s="70" t="s">
        <v>1203</v>
      </c>
      <c r="O361" s="70" t="s">
        <v>1258</v>
      </c>
      <c r="P361" s="70" t="s">
        <v>708</v>
      </c>
      <c r="Q361" s="70" t="s">
        <v>1627</v>
      </c>
      <c r="R361" s="70" t="s">
        <v>3899</v>
      </c>
      <c r="S361" s="70" t="s">
        <v>4989</v>
      </c>
      <c r="T361" s="70" t="s">
        <v>5505</v>
      </c>
      <c r="U361" s="70">
        <v>24.9952431</v>
      </c>
      <c r="V361" s="70">
        <v>121.33762179999999</v>
      </c>
      <c r="W361" s="70" t="s">
        <v>2637</v>
      </c>
      <c r="X361" s="70" t="s">
        <v>708</v>
      </c>
      <c r="Y361" s="70" t="s">
        <v>708</v>
      </c>
      <c r="Z361" s="70" t="s">
        <v>708</v>
      </c>
      <c r="AA361" s="70" t="s">
        <v>708</v>
      </c>
      <c r="AB361" s="70" t="s">
        <v>708</v>
      </c>
      <c r="AC361" s="70" t="s">
        <v>708</v>
      </c>
      <c r="AD361" s="70" t="s">
        <v>708</v>
      </c>
      <c r="AE361" s="70" t="s">
        <v>708</v>
      </c>
      <c r="AF361" s="70" t="s">
        <v>6025</v>
      </c>
      <c r="AG361" s="70" t="s">
        <v>3550</v>
      </c>
      <c r="AI361" s="70" t="s">
        <v>2734</v>
      </c>
      <c r="AJ361" s="70" t="s">
        <v>2734</v>
      </c>
      <c r="AK361" s="70" t="s">
        <v>6490</v>
      </c>
      <c r="AL361" s="70" t="s">
        <v>2734</v>
      </c>
      <c r="AM361" s="70">
        <v>0</v>
      </c>
      <c r="AN361" s="70">
        <v>0</v>
      </c>
      <c r="AO361" s="70">
        <v>0</v>
      </c>
      <c r="AP361" s="70">
        <v>0</v>
      </c>
      <c r="AQ361" s="70">
        <v>0</v>
      </c>
      <c r="AR361" s="70">
        <v>0</v>
      </c>
      <c r="AS361" s="70">
        <v>0</v>
      </c>
      <c r="AT361" s="70">
        <v>1</v>
      </c>
      <c r="AU361" s="70">
        <v>22</v>
      </c>
      <c r="AV361" s="70">
        <v>0</v>
      </c>
      <c r="AW361" s="70">
        <v>0</v>
      </c>
      <c r="AX361" s="70">
        <v>0</v>
      </c>
      <c r="AY361" s="70">
        <v>2</v>
      </c>
      <c r="AZ361" s="70">
        <v>1</v>
      </c>
      <c r="BA361" s="70">
        <v>0</v>
      </c>
      <c r="BB361" s="70">
        <v>0</v>
      </c>
      <c r="BC361" s="70">
        <v>0</v>
      </c>
      <c r="BD361" s="70">
        <v>0</v>
      </c>
      <c r="BE361" s="70">
        <v>0</v>
      </c>
      <c r="BF361" s="70">
        <v>0</v>
      </c>
      <c r="BG361" s="70">
        <v>0</v>
      </c>
      <c r="BH361" s="70">
        <v>0</v>
      </c>
      <c r="BI361" s="70">
        <v>0</v>
      </c>
      <c r="BJ361" s="70">
        <v>0</v>
      </c>
      <c r="BK361" s="70">
        <v>0</v>
      </c>
      <c r="BL361" s="70">
        <v>0</v>
      </c>
      <c r="BM361" s="70">
        <v>0</v>
      </c>
      <c r="BN361" s="70">
        <v>0</v>
      </c>
      <c r="BO361" s="70">
        <v>0</v>
      </c>
      <c r="BP361" s="70">
        <v>0</v>
      </c>
      <c r="BQ361" s="70">
        <v>0</v>
      </c>
      <c r="BR361" s="70">
        <v>0</v>
      </c>
      <c r="BS361" s="70">
        <v>0</v>
      </c>
      <c r="BT361" s="70">
        <v>0</v>
      </c>
      <c r="BU361" s="70">
        <v>0</v>
      </c>
      <c r="BV361" s="70">
        <v>0</v>
      </c>
      <c r="BW361" s="70">
        <v>0</v>
      </c>
      <c r="BX361" s="70">
        <v>0</v>
      </c>
      <c r="BY361" s="70">
        <v>0</v>
      </c>
      <c r="BZ361" s="70">
        <v>0</v>
      </c>
      <c r="CA361" s="70">
        <v>0</v>
      </c>
      <c r="CB361" s="70">
        <v>1</v>
      </c>
      <c r="CC361" s="70">
        <v>0</v>
      </c>
      <c r="CD361" s="70">
        <v>1</v>
      </c>
      <c r="CE361" s="70">
        <v>0</v>
      </c>
      <c r="CF361" s="70">
        <v>0</v>
      </c>
      <c r="CG361" s="70">
        <v>0</v>
      </c>
      <c r="CH361" s="70">
        <v>0</v>
      </c>
      <c r="CI361" s="70">
        <v>0</v>
      </c>
      <c r="CJ361" s="70">
        <v>0</v>
      </c>
      <c r="CK361" s="70">
        <v>0</v>
      </c>
      <c r="CL361" s="70">
        <v>0</v>
      </c>
      <c r="CM361" s="70">
        <v>1</v>
      </c>
      <c r="CN361" s="70">
        <v>0</v>
      </c>
      <c r="CO361" s="70">
        <v>0</v>
      </c>
      <c r="CP361" s="70">
        <v>0</v>
      </c>
      <c r="CQ361" s="70">
        <v>0</v>
      </c>
      <c r="CR361" s="70">
        <v>0</v>
      </c>
      <c r="CS361" s="70">
        <v>0</v>
      </c>
      <c r="CT361" s="70">
        <v>0</v>
      </c>
      <c r="CU361" s="70">
        <v>1</v>
      </c>
      <c r="CV361" s="70">
        <v>0</v>
      </c>
      <c r="CW361" s="70">
        <v>0</v>
      </c>
      <c r="CX361" s="70">
        <v>0</v>
      </c>
      <c r="CY361" s="70">
        <v>0</v>
      </c>
      <c r="CZ361" s="70">
        <v>0</v>
      </c>
      <c r="DA361" s="70">
        <v>0</v>
      </c>
      <c r="DB361" s="70">
        <v>4</v>
      </c>
      <c r="DC361" s="70">
        <v>0</v>
      </c>
      <c r="DD361" s="70">
        <v>0</v>
      </c>
      <c r="DE361" s="70">
        <v>0</v>
      </c>
      <c r="DF361" s="70">
        <v>0</v>
      </c>
      <c r="DG361" s="70">
        <v>4</v>
      </c>
      <c r="DH361" s="70">
        <v>0</v>
      </c>
      <c r="DI361" s="70">
        <v>0</v>
      </c>
      <c r="DJ361" s="70">
        <v>0</v>
      </c>
      <c r="DK361" s="70">
        <v>0</v>
      </c>
      <c r="DL361" s="70">
        <v>4</v>
      </c>
      <c r="DM361" s="70">
        <v>2</v>
      </c>
      <c r="DN361" s="70">
        <v>0</v>
      </c>
      <c r="DO361" s="70">
        <v>1</v>
      </c>
      <c r="DP361" s="70">
        <v>0</v>
      </c>
      <c r="DQ361" s="70">
        <v>0</v>
      </c>
      <c r="DR361" s="70">
        <v>3</v>
      </c>
      <c r="DS361" s="70">
        <v>1</v>
      </c>
      <c r="DT361" s="70">
        <v>2</v>
      </c>
      <c r="DU361" s="70">
        <v>1</v>
      </c>
      <c r="DV361" s="70">
        <v>2</v>
      </c>
      <c r="DW361" s="70">
        <v>2</v>
      </c>
      <c r="DX361" s="70">
        <v>0</v>
      </c>
      <c r="DY361" s="70">
        <v>2</v>
      </c>
      <c r="DZ361" s="70">
        <v>13</v>
      </c>
      <c r="EA361" s="70">
        <v>0</v>
      </c>
      <c r="EB361" s="70">
        <v>0</v>
      </c>
      <c r="EC361" s="70">
        <v>0</v>
      </c>
      <c r="ED361" s="70">
        <v>37</v>
      </c>
      <c r="EE361" s="70">
        <v>4</v>
      </c>
    </row>
    <row r="362" spans="1:135">
      <c r="A362" s="70" t="s">
        <v>435</v>
      </c>
      <c r="B362" s="70" t="s">
        <v>4610</v>
      </c>
      <c r="C362" s="70" t="s">
        <v>4610</v>
      </c>
      <c r="D362" s="70" t="s">
        <v>532</v>
      </c>
      <c r="E362" s="70" t="s">
        <v>599</v>
      </c>
      <c r="F362" s="70" t="str">
        <f t="shared" si="5"/>
        <v>桃園市龍潭區</v>
      </c>
      <c r="G362" s="70">
        <f>VLOOKUP(F362,郵遞區號!$C$2:$D$371,2,0)</f>
        <v>325</v>
      </c>
      <c r="H362" s="70" t="str">
        <f>VLOOKUP(D362,區域對照!$A$2:$B$23,2,0)</f>
        <v>北區</v>
      </c>
      <c r="I362" s="70" t="s">
        <v>3677</v>
      </c>
      <c r="J362" s="70" t="s">
        <v>4609</v>
      </c>
      <c r="K362" s="59" t="s">
        <v>6124</v>
      </c>
      <c r="L362" s="71" t="s">
        <v>1101</v>
      </c>
      <c r="M362" s="70" t="s">
        <v>1203</v>
      </c>
      <c r="N362" s="70" t="s">
        <v>1203</v>
      </c>
      <c r="O362" s="70" t="s">
        <v>1258</v>
      </c>
      <c r="P362" s="70" t="s">
        <v>708</v>
      </c>
      <c r="Q362" s="70" t="s">
        <v>1628</v>
      </c>
      <c r="R362" s="70" t="s">
        <v>3898</v>
      </c>
      <c r="S362" s="70" t="s">
        <v>3898</v>
      </c>
      <c r="T362" s="70" t="s">
        <v>5506</v>
      </c>
      <c r="U362" s="70">
        <v>24.875156100000002</v>
      </c>
      <c r="V362" s="70">
        <v>121.2137771</v>
      </c>
      <c r="W362" s="70" t="s">
        <v>2638</v>
      </c>
      <c r="X362" s="70" t="s">
        <v>708</v>
      </c>
      <c r="Y362" s="70" t="s">
        <v>708</v>
      </c>
      <c r="Z362" s="70" t="s">
        <v>708</v>
      </c>
      <c r="AA362" s="70" t="s">
        <v>708</v>
      </c>
      <c r="AB362" s="70" t="s">
        <v>708</v>
      </c>
      <c r="AC362" s="70" t="s">
        <v>708</v>
      </c>
      <c r="AD362" s="70" t="s">
        <v>708</v>
      </c>
      <c r="AE362" s="70" t="s">
        <v>708</v>
      </c>
      <c r="AF362" s="70" t="s">
        <v>6026</v>
      </c>
      <c r="AG362" s="70" t="s">
        <v>3551</v>
      </c>
      <c r="AI362" s="70" t="s">
        <v>2734</v>
      </c>
      <c r="AJ362" s="70" t="s">
        <v>2734</v>
      </c>
      <c r="AK362" s="70" t="s">
        <v>6490</v>
      </c>
      <c r="AL362" s="70" t="s">
        <v>2734</v>
      </c>
      <c r="AM362" s="70">
        <v>0</v>
      </c>
      <c r="AN362" s="70">
        <v>0</v>
      </c>
      <c r="AO362" s="70">
        <v>0</v>
      </c>
      <c r="AP362" s="70">
        <v>0</v>
      </c>
      <c r="AQ362" s="70">
        <v>0</v>
      </c>
      <c r="AR362" s="70">
        <v>0</v>
      </c>
      <c r="AS362" s="70">
        <v>0</v>
      </c>
      <c r="AT362" s="70">
        <v>1</v>
      </c>
      <c r="AU362" s="70">
        <v>33</v>
      </c>
      <c r="AV362" s="70">
        <v>0</v>
      </c>
      <c r="AW362" s="70">
        <v>0</v>
      </c>
      <c r="AX362" s="70">
        <v>0</v>
      </c>
      <c r="AY362" s="70">
        <v>10</v>
      </c>
      <c r="AZ362" s="70">
        <v>2</v>
      </c>
      <c r="BA362" s="70">
        <v>0</v>
      </c>
      <c r="BB362" s="70">
        <v>0</v>
      </c>
      <c r="BC362" s="70">
        <v>0</v>
      </c>
      <c r="BD362" s="70">
        <v>0</v>
      </c>
      <c r="BE362" s="70">
        <v>0</v>
      </c>
      <c r="BF362" s="70">
        <v>8</v>
      </c>
      <c r="BG362" s="70">
        <v>0</v>
      </c>
      <c r="BH362" s="70">
        <v>0</v>
      </c>
      <c r="BI362" s="70">
        <v>0</v>
      </c>
      <c r="BJ362" s="70">
        <v>0</v>
      </c>
      <c r="BK362" s="70">
        <v>0</v>
      </c>
      <c r="BL362" s="70">
        <v>0</v>
      </c>
      <c r="BM362" s="70">
        <v>18</v>
      </c>
      <c r="BN362" s="70">
        <v>1</v>
      </c>
      <c r="BO362" s="70">
        <v>0</v>
      </c>
      <c r="BP362" s="70">
        <v>0</v>
      </c>
      <c r="BQ362" s="70">
        <v>0</v>
      </c>
      <c r="BR362" s="70">
        <v>0</v>
      </c>
      <c r="BS362" s="70">
        <v>0</v>
      </c>
      <c r="BT362" s="70">
        <v>0</v>
      </c>
      <c r="BU362" s="70">
        <v>0</v>
      </c>
      <c r="BV362" s="70">
        <v>45</v>
      </c>
      <c r="BW362" s="70">
        <v>0</v>
      </c>
      <c r="BX362" s="70">
        <v>0</v>
      </c>
      <c r="BY362" s="70">
        <v>0</v>
      </c>
      <c r="BZ362" s="70">
        <v>0</v>
      </c>
      <c r="CA362" s="70">
        <v>0</v>
      </c>
      <c r="CB362" s="70">
        <v>5</v>
      </c>
      <c r="CC362" s="70">
        <v>0</v>
      </c>
      <c r="CD362" s="70">
        <v>0</v>
      </c>
      <c r="CE362" s="70">
        <v>0</v>
      </c>
      <c r="CF362" s="70">
        <v>0</v>
      </c>
      <c r="CG362" s="70">
        <v>0</v>
      </c>
      <c r="CH362" s="70">
        <v>0</v>
      </c>
      <c r="CI362" s="70">
        <v>1</v>
      </c>
      <c r="CJ362" s="70">
        <v>1</v>
      </c>
      <c r="CK362" s="70">
        <v>2</v>
      </c>
      <c r="CL362" s="70">
        <v>0</v>
      </c>
      <c r="CM362" s="70">
        <v>0</v>
      </c>
      <c r="CN362" s="70">
        <v>0</v>
      </c>
      <c r="CO362" s="70">
        <v>0</v>
      </c>
      <c r="CP362" s="70">
        <v>1</v>
      </c>
      <c r="CQ362" s="70">
        <v>1</v>
      </c>
      <c r="CR362" s="70">
        <v>1</v>
      </c>
      <c r="CS362" s="70">
        <v>0</v>
      </c>
      <c r="CT362" s="70">
        <v>0</v>
      </c>
      <c r="CU362" s="70">
        <v>1</v>
      </c>
      <c r="CV362" s="70">
        <v>0</v>
      </c>
      <c r="CW362" s="70">
        <v>1</v>
      </c>
      <c r="CX362" s="70">
        <v>0</v>
      </c>
      <c r="CY362" s="70">
        <v>0</v>
      </c>
      <c r="CZ362" s="70">
        <v>0</v>
      </c>
      <c r="DA362" s="70">
        <v>0</v>
      </c>
      <c r="DB362" s="70">
        <v>14</v>
      </c>
      <c r="DC362" s="70">
        <v>0</v>
      </c>
      <c r="DD362" s="70">
        <v>0</v>
      </c>
      <c r="DE362" s="70">
        <v>0</v>
      </c>
      <c r="DF362" s="70">
        <v>0</v>
      </c>
      <c r="DG362" s="70">
        <v>14</v>
      </c>
      <c r="DH362" s="70">
        <v>0</v>
      </c>
      <c r="DI362" s="70">
        <v>0</v>
      </c>
      <c r="DJ362" s="70">
        <v>1</v>
      </c>
      <c r="DK362" s="70">
        <v>1</v>
      </c>
      <c r="DL362" s="70">
        <v>3</v>
      </c>
      <c r="DM362" s="70">
        <v>1</v>
      </c>
      <c r="DN362" s="70">
        <v>0</v>
      </c>
      <c r="DO362" s="70">
        <v>1</v>
      </c>
      <c r="DP362" s="70">
        <v>0</v>
      </c>
      <c r="DQ362" s="70">
        <v>0</v>
      </c>
      <c r="DR362" s="70">
        <v>2</v>
      </c>
      <c r="DS362" s="70">
        <v>0</v>
      </c>
      <c r="DT362" s="70">
        <v>7</v>
      </c>
      <c r="DU362" s="70">
        <v>0</v>
      </c>
      <c r="DV362" s="70">
        <v>4</v>
      </c>
      <c r="DW362" s="70">
        <v>5</v>
      </c>
      <c r="DX362" s="70">
        <v>0</v>
      </c>
      <c r="DY362" s="70">
        <v>7</v>
      </c>
      <c r="DZ362" s="70">
        <v>57</v>
      </c>
      <c r="EA362" s="70">
        <v>0</v>
      </c>
      <c r="EB362" s="70">
        <v>0</v>
      </c>
      <c r="EC362" s="70">
        <v>0</v>
      </c>
      <c r="ED362" s="70">
        <v>103</v>
      </c>
      <c r="EE362" s="70">
        <v>4</v>
      </c>
    </row>
    <row r="363" spans="1:135">
      <c r="A363" s="70" t="s">
        <v>436</v>
      </c>
      <c r="B363" s="70" t="s">
        <v>4610</v>
      </c>
      <c r="C363" s="70" t="s">
        <v>4610</v>
      </c>
      <c r="D363" s="70" t="s">
        <v>532</v>
      </c>
      <c r="E363" s="70" t="s">
        <v>683</v>
      </c>
      <c r="F363" s="70" t="str">
        <f t="shared" si="5"/>
        <v>桃園市平鎮區</v>
      </c>
      <c r="G363" s="70">
        <f>VLOOKUP(F363,郵遞區號!$C$2:$D$371,2,0)</f>
        <v>324</v>
      </c>
      <c r="H363" s="70" t="str">
        <f>VLOOKUP(D363,區域對照!$A$2:$B$23,2,0)</f>
        <v>北區</v>
      </c>
      <c r="I363" s="70" t="s">
        <v>3677</v>
      </c>
      <c r="J363" s="70" t="s">
        <v>4609</v>
      </c>
      <c r="K363" s="59" t="s">
        <v>6124</v>
      </c>
      <c r="L363" s="71" t="s">
        <v>1102</v>
      </c>
      <c r="M363" s="70" t="s">
        <v>1203</v>
      </c>
      <c r="N363" s="70" t="s">
        <v>1203</v>
      </c>
      <c r="O363" s="70" t="s">
        <v>1258</v>
      </c>
      <c r="P363" s="70" t="s">
        <v>708</v>
      </c>
      <c r="Q363" s="70" t="s">
        <v>1629</v>
      </c>
      <c r="R363" s="70" t="s">
        <v>3897</v>
      </c>
      <c r="S363" s="70" t="s">
        <v>4990</v>
      </c>
      <c r="T363" s="70" t="s">
        <v>5507</v>
      </c>
      <c r="U363" s="70">
        <v>24.951491799999999</v>
      </c>
      <c r="V363" s="70">
        <v>121.2195401</v>
      </c>
      <c r="W363" s="70" t="s">
        <v>2639</v>
      </c>
      <c r="X363" s="70" t="s">
        <v>708</v>
      </c>
      <c r="Y363" s="70" t="s">
        <v>708</v>
      </c>
      <c r="Z363" s="70" t="s">
        <v>708</v>
      </c>
      <c r="AA363" s="70" t="s">
        <v>708</v>
      </c>
      <c r="AB363" s="70" t="s">
        <v>708</v>
      </c>
      <c r="AC363" s="70" t="s">
        <v>708</v>
      </c>
      <c r="AD363" s="70" t="s">
        <v>708</v>
      </c>
      <c r="AE363" s="70" t="s">
        <v>708</v>
      </c>
      <c r="AF363" s="70" t="s">
        <v>6027</v>
      </c>
      <c r="AG363" s="70" t="s">
        <v>3552</v>
      </c>
      <c r="AI363" s="70" t="s">
        <v>2734</v>
      </c>
      <c r="AJ363" s="70" t="s">
        <v>2734</v>
      </c>
      <c r="AK363" s="70" t="s">
        <v>6490</v>
      </c>
      <c r="AL363" s="70" t="s">
        <v>2734</v>
      </c>
      <c r="AM363" s="70">
        <v>0</v>
      </c>
      <c r="AN363" s="70">
        <v>0</v>
      </c>
      <c r="AO363" s="70">
        <v>0</v>
      </c>
      <c r="AP363" s="70">
        <v>0</v>
      </c>
      <c r="AQ363" s="70">
        <v>0</v>
      </c>
      <c r="AR363" s="70">
        <v>0</v>
      </c>
      <c r="AS363" s="70">
        <v>0</v>
      </c>
      <c r="AT363" s="70">
        <v>1</v>
      </c>
      <c r="AU363" s="70">
        <v>31</v>
      </c>
      <c r="AV363" s="70">
        <v>0</v>
      </c>
      <c r="AW363" s="70">
        <v>0</v>
      </c>
      <c r="AX363" s="70">
        <v>0</v>
      </c>
      <c r="AY363" s="70">
        <v>2</v>
      </c>
      <c r="AZ363" s="70">
        <v>1</v>
      </c>
      <c r="BA363" s="70">
        <v>0</v>
      </c>
      <c r="BB363" s="70">
        <v>0</v>
      </c>
      <c r="BC363" s="70">
        <v>0</v>
      </c>
      <c r="BD363" s="70">
        <v>0</v>
      </c>
      <c r="BE363" s="70">
        <v>0</v>
      </c>
      <c r="BF363" s="70">
        <v>4</v>
      </c>
      <c r="BG363" s="70">
        <v>0</v>
      </c>
      <c r="BH363" s="70">
        <v>0</v>
      </c>
      <c r="BI363" s="70">
        <v>0</v>
      </c>
      <c r="BJ363" s="70">
        <v>0</v>
      </c>
      <c r="BK363" s="70">
        <v>0</v>
      </c>
      <c r="BL363" s="70">
        <v>0</v>
      </c>
      <c r="BM363" s="70">
        <v>26</v>
      </c>
      <c r="BN363" s="70">
        <v>1</v>
      </c>
      <c r="BO363" s="70">
        <v>0</v>
      </c>
      <c r="BP363" s="70">
        <v>0</v>
      </c>
      <c r="BQ363" s="70">
        <v>0</v>
      </c>
      <c r="BR363" s="70">
        <v>0</v>
      </c>
      <c r="BS363" s="70">
        <v>0</v>
      </c>
      <c r="BT363" s="70">
        <v>0</v>
      </c>
      <c r="BU363" s="70">
        <v>0</v>
      </c>
      <c r="BV363" s="70">
        <v>0</v>
      </c>
      <c r="BW363" s="70">
        <v>0</v>
      </c>
      <c r="BX363" s="70">
        <v>0</v>
      </c>
      <c r="BY363" s="70">
        <v>0</v>
      </c>
      <c r="BZ363" s="70">
        <v>0</v>
      </c>
      <c r="CA363" s="70">
        <v>0</v>
      </c>
      <c r="CB363" s="70">
        <v>3</v>
      </c>
      <c r="CC363" s="70">
        <v>0</v>
      </c>
      <c r="CD363" s="70">
        <v>2</v>
      </c>
      <c r="CE363" s="70">
        <v>0</v>
      </c>
      <c r="CF363" s="70">
        <v>0</v>
      </c>
      <c r="CG363" s="70">
        <v>0</v>
      </c>
      <c r="CH363" s="70">
        <v>0</v>
      </c>
      <c r="CI363" s="70">
        <v>0</v>
      </c>
      <c r="CJ363" s="70">
        <v>0</v>
      </c>
      <c r="CK363" s="70">
        <v>0</v>
      </c>
      <c r="CL363" s="70">
        <v>0</v>
      </c>
      <c r="CM363" s="70">
        <v>0</v>
      </c>
      <c r="CN363" s="70">
        <v>0</v>
      </c>
      <c r="CO363" s="70">
        <v>0</v>
      </c>
      <c r="CP363" s="70">
        <v>0</v>
      </c>
      <c r="CQ363" s="70">
        <v>0</v>
      </c>
      <c r="CR363" s="70">
        <v>0</v>
      </c>
      <c r="CS363" s="70">
        <v>0</v>
      </c>
      <c r="CT363" s="70">
        <v>0</v>
      </c>
      <c r="CU363" s="70">
        <v>1</v>
      </c>
      <c r="CV363" s="70">
        <v>0</v>
      </c>
      <c r="CW363" s="70">
        <v>0</v>
      </c>
      <c r="CX363" s="70">
        <v>0</v>
      </c>
      <c r="CY363" s="70">
        <v>0</v>
      </c>
      <c r="CZ363" s="70">
        <v>0</v>
      </c>
      <c r="DA363" s="70">
        <v>0</v>
      </c>
      <c r="DB363" s="70">
        <v>6</v>
      </c>
      <c r="DC363" s="70">
        <v>0</v>
      </c>
      <c r="DD363" s="70">
        <v>0</v>
      </c>
      <c r="DE363" s="70">
        <v>0</v>
      </c>
      <c r="DF363" s="70">
        <v>0</v>
      </c>
      <c r="DG363" s="70">
        <v>6</v>
      </c>
      <c r="DH363" s="70">
        <v>0</v>
      </c>
      <c r="DI363" s="70">
        <v>0</v>
      </c>
      <c r="DJ363" s="70">
        <v>2</v>
      </c>
      <c r="DK363" s="70">
        <v>0</v>
      </c>
      <c r="DL363" s="70">
        <v>2</v>
      </c>
      <c r="DM363" s="70">
        <v>0</v>
      </c>
      <c r="DN363" s="70">
        <v>0</v>
      </c>
      <c r="DO363" s="70">
        <v>1</v>
      </c>
      <c r="DP363" s="70">
        <v>0</v>
      </c>
      <c r="DQ363" s="70">
        <v>0</v>
      </c>
      <c r="DR363" s="70">
        <v>1</v>
      </c>
      <c r="DS363" s="70">
        <v>1</v>
      </c>
      <c r="DT363" s="70">
        <v>4</v>
      </c>
      <c r="DU363" s="70">
        <v>2</v>
      </c>
      <c r="DV363" s="70">
        <v>1</v>
      </c>
      <c r="DW363" s="70">
        <v>2</v>
      </c>
      <c r="DX363" s="70">
        <v>1</v>
      </c>
      <c r="DY363" s="70">
        <v>17</v>
      </c>
      <c r="DZ363" s="70">
        <v>13</v>
      </c>
      <c r="EA363" s="70">
        <v>0</v>
      </c>
      <c r="EB363" s="70">
        <v>0</v>
      </c>
      <c r="EC363" s="70">
        <v>0</v>
      </c>
      <c r="ED363" s="70">
        <v>53</v>
      </c>
      <c r="EE363" s="70">
        <v>4</v>
      </c>
    </row>
    <row r="364" spans="1:135">
      <c r="A364" s="70" t="s">
        <v>384</v>
      </c>
      <c r="B364" s="70" t="s">
        <v>4610</v>
      </c>
      <c r="C364" s="70" t="s">
        <v>4610</v>
      </c>
      <c r="D364" s="70" t="s">
        <v>532</v>
      </c>
      <c r="E364" s="70" t="s">
        <v>683</v>
      </c>
      <c r="F364" s="70" t="str">
        <f t="shared" si="5"/>
        <v>桃園市平鎮區</v>
      </c>
      <c r="G364" s="70">
        <f>VLOOKUP(F364,郵遞區號!$C$2:$D$371,2,0)</f>
        <v>324</v>
      </c>
      <c r="H364" s="70" t="str">
        <f>VLOOKUP(D364,區域對照!$A$2:$B$23,2,0)</f>
        <v>北區</v>
      </c>
      <c r="I364" s="70" t="s">
        <v>3677</v>
      </c>
      <c r="J364" s="70" t="s">
        <v>4609</v>
      </c>
      <c r="K364" s="59" t="s">
        <v>6124</v>
      </c>
      <c r="L364" s="71" t="s">
        <v>1104</v>
      </c>
      <c r="M364" s="70" t="s">
        <v>1203</v>
      </c>
      <c r="N364" s="70" t="s">
        <v>1203</v>
      </c>
      <c r="O364" s="70" t="s">
        <v>1258</v>
      </c>
      <c r="P364" s="70" t="s">
        <v>708</v>
      </c>
      <c r="Q364" s="70" t="s">
        <v>1631</v>
      </c>
      <c r="R364" s="70" t="s">
        <v>3896</v>
      </c>
      <c r="S364" s="70" t="s">
        <v>4992</v>
      </c>
      <c r="T364" s="70" t="s">
        <v>5509</v>
      </c>
      <c r="U364" s="70">
        <v>24.950095000000001</v>
      </c>
      <c r="V364" s="70">
        <v>121.2124714</v>
      </c>
      <c r="W364" s="70" t="s">
        <v>2641</v>
      </c>
      <c r="X364" s="70" t="s">
        <v>708</v>
      </c>
      <c r="Y364" s="70" t="s">
        <v>708</v>
      </c>
      <c r="Z364" s="70" t="s">
        <v>708</v>
      </c>
      <c r="AA364" s="70" t="s">
        <v>708</v>
      </c>
      <c r="AB364" s="70" t="s">
        <v>708</v>
      </c>
      <c r="AC364" s="70" t="s">
        <v>708</v>
      </c>
      <c r="AD364" s="70" t="s">
        <v>2734</v>
      </c>
      <c r="AE364" s="70" t="s">
        <v>2734</v>
      </c>
      <c r="AF364" s="70" t="s">
        <v>6029</v>
      </c>
      <c r="AG364" s="70" t="s">
        <v>3554</v>
      </c>
      <c r="AI364" s="70" t="s">
        <v>2734</v>
      </c>
      <c r="AJ364" s="70" t="s">
        <v>2734</v>
      </c>
      <c r="AK364" s="70" t="s">
        <v>6490</v>
      </c>
      <c r="AL364" s="70" t="s">
        <v>2734</v>
      </c>
      <c r="AM364" s="70">
        <v>0</v>
      </c>
      <c r="AN364" s="70">
        <v>0</v>
      </c>
      <c r="AO364" s="70">
        <v>0</v>
      </c>
      <c r="AP364" s="70">
        <v>0</v>
      </c>
      <c r="AQ364" s="70">
        <v>0</v>
      </c>
      <c r="AR364" s="70">
        <v>0</v>
      </c>
      <c r="AS364" s="70">
        <v>0</v>
      </c>
      <c r="AT364" s="70">
        <v>1</v>
      </c>
      <c r="AU364" s="70">
        <v>70</v>
      </c>
      <c r="AV364" s="70">
        <v>0</v>
      </c>
      <c r="AW364" s="70">
        <v>0</v>
      </c>
      <c r="AX364" s="70">
        <v>0</v>
      </c>
      <c r="AY364" s="70">
        <v>4</v>
      </c>
      <c r="AZ364" s="70">
        <v>1</v>
      </c>
      <c r="BA364" s="70">
        <v>0</v>
      </c>
      <c r="BB364" s="70">
        <v>0</v>
      </c>
      <c r="BC364" s="70">
        <v>0</v>
      </c>
      <c r="BD364" s="70">
        <v>0</v>
      </c>
      <c r="BE364" s="70">
        <v>0</v>
      </c>
      <c r="BF364" s="70">
        <v>8</v>
      </c>
      <c r="BG364" s="70">
        <v>0</v>
      </c>
      <c r="BH364" s="70">
        <v>0</v>
      </c>
      <c r="BI364" s="70">
        <v>0</v>
      </c>
      <c r="BJ364" s="70">
        <v>0</v>
      </c>
      <c r="BK364" s="70">
        <v>0</v>
      </c>
      <c r="BL364" s="70">
        <v>6</v>
      </c>
      <c r="BM364" s="70">
        <v>0</v>
      </c>
      <c r="BN364" s="70">
        <v>1</v>
      </c>
      <c r="BO364" s="70">
        <v>0</v>
      </c>
      <c r="BP364" s="70">
        <v>0</v>
      </c>
      <c r="BQ364" s="70">
        <v>0</v>
      </c>
      <c r="BR364" s="70">
        <v>0</v>
      </c>
      <c r="BS364" s="70">
        <v>0</v>
      </c>
      <c r="BT364" s="70">
        <v>0</v>
      </c>
      <c r="BU364" s="70">
        <v>0</v>
      </c>
      <c r="BV364" s="70">
        <v>44</v>
      </c>
      <c r="BW364" s="70">
        <v>0</v>
      </c>
      <c r="BX364" s="70">
        <v>0</v>
      </c>
      <c r="BY364" s="70">
        <v>0</v>
      </c>
      <c r="BZ364" s="70">
        <v>0</v>
      </c>
      <c r="CA364" s="70">
        <v>0</v>
      </c>
      <c r="CB364" s="70">
        <v>8</v>
      </c>
      <c r="CC364" s="70">
        <v>0</v>
      </c>
      <c r="CD364" s="70">
        <v>1</v>
      </c>
      <c r="CE364" s="70">
        <v>0</v>
      </c>
      <c r="CF364" s="70">
        <v>0</v>
      </c>
      <c r="CG364" s="70">
        <v>0</v>
      </c>
      <c r="CH364" s="70">
        <v>0</v>
      </c>
      <c r="CI364" s="70">
        <v>1</v>
      </c>
      <c r="CJ364" s="70">
        <v>0</v>
      </c>
      <c r="CK364" s="70">
        <v>0</v>
      </c>
      <c r="CL364" s="70">
        <v>0</v>
      </c>
      <c r="CM364" s="70">
        <v>0</v>
      </c>
      <c r="CN364" s="70">
        <v>0</v>
      </c>
      <c r="CO364" s="70">
        <v>0</v>
      </c>
      <c r="CP364" s="70">
        <v>0</v>
      </c>
      <c r="CQ364" s="70">
        <v>0</v>
      </c>
      <c r="CR364" s="70">
        <v>0</v>
      </c>
      <c r="CS364" s="70">
        <v>0</v>
      </c>
      <c r="CT364" s="70">
        <v>0</v>
      </c>
      <c r="CU364" s="70">
        <v>0</v>
      </c>
      <c r="CV364" s="70">
        <v>0</v>
      </c>
      <c r="CW364" s="70">
        <v>0</v>
      </c>
      <c r="CX364" s="70">
        <v>0</v>
      </c>
      <c r="CY364" s="70">
        <v>0</v>
      </c>
      <c r="CZ364" s="70">
        <v>0</v>
      </c>
      <c r="DA364" s="70">
        <v>0</v>
      </c>
      <c r="DB364" s="70">
        <v>10</v>
      </c>
      <c r="DC364" s="70">
        <v>0</v>
      </c>
      <c r="DD364" s="70">
        <v>0</v>
      </c>
      <c r="DE364" s="70">
        <v>0</v>
      </c>
      <c r="DF364" s="70">
        <v>0</v>
      </c>
      <c r="DG364" s="70">
        <v>10</v>
      </c>
      <c r="DH364" s="70">
        <v>0</v>
      </c>
      <c r="DI364" s="70">
        <v>0</v>
      </c>
      <c r="DJ364" s="70">
        <v>2</v>
      </c>
      <c r="DK364" s="70">
        <v>1</v>
      </c>
      <c r="DL364" s="70">
        <v>1</v>
      </c>
      <c r="DM364" s="70">
        <v>0</v>
      </c>
      <c r="DN364" s="70">
        <v>0</v>
      </c>
      <c r="DO364" s="70">
        <v>1</v>
      </c>
      <c r="DP364" s="70">
        <v>0</v>
      </c>
      <c r="DQ364" s="70">
        <v>0</v>
      </c>
      <c r="DR364" s="70">
        <v>0</v>
      </c>
      <c r="DS364" s="70">
        <v>0</v>
      </c>
      <c r="DT364" s="70">
        <v>2</v>
      </c>
      <c r="DU364" s="70">
        <v>0</v>
      </c>
      <c r="DV364" s="70">
        <v>4</v>
      </c>
      <c r="DW364" s="70">
        <v>3</v>
      </c>
      <c r="DX364" s="70">
        <v>0</v>
      </c>
      <c r="DY364" s="70">
        <v>15</v>
      </c>
      <c r="DZ364" s="70">
        <v>54</v>
      </c>
      <c r="EA364" s="70">
        <v>0</v>
      </c>
      <c r="EB364" s="70">
        <v>0</v>
      </c>
      <c r="EC364" s="70">
        <v>0</v>
      </c>
      <c r="ED364" s="70">
        <v>93</v>
      </c>
      <c r="EE364" s="70">
        <v>4</v>
      </c>
    </row>
    <row r="365" spans="1:135">
      <c r="A365" s="70" t="s">
        <v>438</v>
      </c>
      <c r="B365" s="70" t="s">
        <v>4610</v>
      </c>
      <c r="C365" s="70" t="s">
        <v>4610</v>
      </c>
      <c r="D365" s="70" t="s">
        <v>532</v>
      </c>
      <c r="E365" s="70" t="s">
        <v>683</v>
      </c>
      <c r="F365" s="70" t="str">
        <f t="shared" si="5"/>
        <v>桃園市平鎮區</v>
      </c>
      <c r="G365" s="70">
        <f>VLOOKUP(F365,郵遞區號!$C$2:$D$371,2,0)</f>
        <v>324</v>
      </c>
      <c r="H365" s="70" t="str">
        <f>VLOOKUP(D365,區域對照!$A$2:$B$23,2,0)</f>
        <v>北區</v>
      </c>
      <c r="I365" s="70" t="s">
        <v>3677</v>
      </c>
      <c r="J365" s="70" t="s">
        <v>4609</v>
      </c>
      <c r="K365" s="59" t="s">
        <v>6124</v>
      </c>
      <c r="L365" s="71" t="s">
        <v>1105</v>
      </c>
      <c r="M365" s="70" t="s">
        <v>1203</v>
      </c>
      <c r="N365" s="70" t="s">
        <v>1203</v>
      </c>
      <c r="O365" s="70" t="s">
        <v>1258</v>
      </c>
      <c r="P365" s="70" t="s">
        <v>708</v>
      </c>
      <c r="Q365" s="70" t="s">
        <v>1632</v>
      </c>
      <c r="R365" s="70" t="s">
        <v>3895</v>
      </c>
      <c r="S365" s="70" t="s">
        <v>4993</v>
      </c>
      <c r="T365" s="70" t="s">
        <v>5510</v>
      </c>
      <c r="U365" s="70">
        <v>24.9561253</v>
      </c>
      <c r="V365" s="70">
        <v>121.2100441</v>
      </c>
      <c r="W365" s="70" t="s">
        <v>2642</v>
      </c>
      <c r="X365" s="70" t="s">
        <v>708</v>
      </c>
      <c r="Y365" s="70" t="s">
        <v>708</v>
      </c>
      <c r="Z365" s="70" t="s">
        <v>708</v>
      </c>
      <c r="AA365" s="70" t="s">
        <v>708</v>
      </c>
      <c r="AB365" s="70" t="s">
        <v>708</v>
      </c>
      <c r="AC365" s="70" t="s">
        <v>708</v>
      </c>
      <c r="AD365" s="70" t="s">
        <v>2733</v>
      </c>
      <c r="AE365" s="70" t="s">
        <v>708</v>
      </c>
      <c r="AF365" s="70" t="s">
        <v>6030</v>
      </c>
      <c r="AG365" s="70" t="s">
        <v>3555</v>
      </c>
      <c r="AI365" s="70" t="s">
        <v>2734</v>
      </c>
      <c r="AJ365" s="70" t="s">
        <v>2734</v>
      </c>
      <c r="AK365" s="70" t="s">
        <v>6490</v>
      </c>
      <c r="AL365" s="70" t="s">
        <v>2734</v>
      </c>
      <c r="AM365" s="70">
        <v>0</v>
      </c>
      <c r="AN365" s="70">
        <v>0</v>
      </c>
      <c r="AO365" s="70">
        <v>0</v>
      </c>
      <c r="AP365" s="70">
        <v>0</v>
      </c>
      <c r="AQ365" s="70">
        <v>0</v>
      </c>
      <c r="AR365" s="70">
        <v>0</v>
      </c>
      <c r="AS365" s="70">
        <v>0</v>
      </c>
      <c r="AT365" s="70">
        <v>1</v>
      </c>
      <c r="AU365" s="70">
        <v>35</v>
      </c>
      <c r="AV365" s="70">
        <v>0</v>
      </c>
      <c r="AW365" s="70">
        <v>0</v>
      </c>
      <c r="AX365" s="70">
        <v>0</v>
      </c>
      <c r="AY365" s="70">
        <v>5</v>
      </c>
      <c r="AZ365" s="70">
        <v>1</v>
      </c>
      <c r="BA365" s="70">
        <v>0</v>
      </c>
      <c r="BB365" s="70">
        <v>0</v>
      </c>
      <c r="BC365" s="70">
        <v>1</v>
      </c>
      <c r="BD365" s="70">
        <v>0</v>
      </c>
      <c r="BE365" s="70">
        <v>0</v>
      </c>
      <c r="BF365" s="70">
        <v>0</v>
      </c>
      <c r="BG365" s="70">
        <v>0</v>
      </c>
      <c r="BH365" s="70">
        <v>33</v>
      </c>
      <c r="BI365" s="70">
        <v>0</v>
      </c>
      <c r="BJ365" s="70">
        <v>0</v>
      </c>
      <c r="BK365" s="70">
        <v>0</v>
      </c>
      <c r="BL365" s="70">
        <v>0</v>
      </c>
      <c r="BM365" s="70">
        <v>0</v>
      </c>
      <c r="BN365" s="70">
        <v>0</v>
      </c>
      <c r="BO365" s="70">
        <v>0</v>
      </c>
      <c r="BP365" s="70">
        <v>0</v>
      </c>
      <c r="BQ365" s="70">
        <v>0</v>
      </c>
      <c r="BR365" s="70">
        <v>0</v>
      </c>
      <c r="BS365" s="70">
        <v>0</v>
      </c>
      <c r="BT365" s="70">
        <v>0</v>
      </c>
      <c r="BU365" s="70">
        <v>0</v>
      </c>
      <c r="BV365" s="70">
        <v>0</v>
      </c>
      <c r="BW365" s="70">
        <v>0</v>
      </c>
      <c r="BX365" s="70">
        <v>0</v>
      </c>
      <c r="BY365" s="70">
        <v>0</v>
      </c>
      <c r="BZ365" s="70">
        <v>0</v>
      </c>
      <c r="CA365" s="70">
        <v>0</v>
      </c>
      <c r="CB365" s="70">
        <v>0</v>
      </c>
      <c r="CC365" s="70">
        <v>0</v>
      </c>
      <c r="CD365" s="70">
        <v>0</v>
      </c>
      <c r="CE365" s="70">
        <v>0</v>
      </c>
      <c r="CF365" s="70">
        <v>0</v>
      </c>
      <c r="CG365" s="70">
        <v>0</v>
      </c>
      <c r="CH365" s="70">
        <v>4</v>
      </c>
      <c r="CI365" s="70">
        <v>0</v>
      </c>
      <c r="CJ365" s="70">
        <v>0</v>
      </c>
      <c r="CK365" s="70">
        <v>0</v>
      </c>
      <c r="CL365" s="70">
        <v>0</v>
      </c>
      <c r="CM365" s="70">
        <v>0</v>
      </c>
      <c r="CN365" s="70">
        <v>0</v>
      </c>
      <c r="CO365" s="70">
        <v>0</v>
      </c>
      <c r="CP365" s="70">
        <v>0</v>
      </c>
      <c r="CQ365" s="70">
        <v>0</v>
      </c>
      <c r="CR365" s="70">
        <v>6</v>
      </c>
      <c r="CS365" s="70">
        <v>0</v>
      </c>
      <c r="CT365" s="70">
        <v>0</v>
      </c>
      <c r="CU365" s="70">
        <v>0</v>
      </c>
      <c r="CV365" s="70">
        <v>0</v>
      </c>
      <c r="CW365" s="70">
        <v>0</v>
      </c>
      <c r="CX365" s="70">
        <v>0</v>
      </c>
      <c r="CY365" s="70">
        <v>0</v>
      </c>
      <c r="CZ365" s="70">
        <v>0</v>
      </c>
      <c r="DA365" s="70">
        <v>0</v>
      </c>
      <c r="DB365" s="70">
        <v>10</v>
      </c>
      <c r="DC365" s="70">
        <v>0</v>
      </c>
      <c r="DD365" s="70">
        <v>0</v>
      </c>
      <c r="DE365" s="70">
        <v>0</v>
      </c>
      <c r="DF365" s="70">
        <v>0</v>
      </c>
      <c r="DG365" s="70">
        <v>14</v>
      </c>
      <c r="DH365" s="70">
        <v>0</v>
      </c>
      <c r="DI365" s="70">
        <v>2</v>
      </c>
      <c r="DJ365" s="70">
        <v>0</v>
      </c>
      <c r="DK365" s="70">
        <v>0</v>
      </c>
      <c r="DL365" s="70">
        <v>0</v>
      </c>
      <c r="DM365" s="70">
        <v>0</v>
      </c>
      <c r="DN365" s="70">
        <v>0</v>
      </c>
      <c r="DO365" s="70">
        <v>0</v>
      </c>
      <c r="DP365" s="70">
        <v>0</v>
      </c>
      <c r="DQ365" s="70">
        <v>0</v>
      </c>
      <c r="DR365" s="70">
        <v>0</v>
      </c>
      <c r="DS365" s="70">
        <v>0</v>
      </c>
      <c r="DT365" s="70">
        <v>0</v>
      </c>
      <c r="DU365" s="70">
        <v>0</v>
      </c>
      <c r="DV365" s="70">
        <v>2</v>
      </c>
      <c r="DW365" s="70">
        <v>4</v>
      </c>
      <c r="DX365" s="70">
        <v>0</v>
      </c>
      <c r="DY365" s="70">
        <v>14</v>
      </c>
      <c r="DZ365" s="70">
        <v>42</v>
      </c>
      <c r="EA365" s="70">
        <v>0</v>
      </c>
      <c r="EB365" s="70">
        <v>0</v>
      </c>
      <c r="EC365" s="70">
        <v>0</v>
      </c>
      <c r="ED365" s="70">
        <v>78</v>
      </c>
      <c r="EE365" s="70">
        <v>4</v>
      </c>
    </row>
    <row r="366" spans="1:135">
      <c r="A366" s="70" t="s">
        <v>439</v>
      </c>
      <c r="B366" s="70" t="s">
        <v>4610</v>
      </c>
      <c r="C366" s="70" t="s">
        <v>4610</v>
      </c>
      <c r="D366" s="70" t="s">
        <v>532</v>
      </c>
      <c r="E366" s="70" t="s">
        <v>683</v>
      </c>
      <c r="F366" s="70" t="str">
        <f t="shared" si="5"/>
        <v>桃園市平鎮區</v>
      </c>
      <c r="G366" s="70">
        <f>VLOOKUP(F366,郵遞區號!$C$2:$D$371,2,0)</f>
        <v>324</v>
      </c>
      <c r="H366" s="70" t="str">
        <f>VLOOKUP(D366,區域對照!$A$2:$B$23,2,0)</f>
        <v>北區</v>
      </c>
      <c r="I366" s="70" t="s">
        <v>3677</v>
      </c>
      <c r="J366" s="70" t="s">
        <v>4609</v>
      </c>
      <c r="K366" s="59" t="s">
        <v>6124</v>
      </c>
      <c r="L366" s="71" t="s">
        <v>1106</v>
      </c>
      <c r="M366" s="70" t="s">
        <v>1203</v>
      </c>
      <c r="N366" s="70" t="s">
        <v>1203</v>
      </c>
      <c r="O366" s="70" t="s">
        <v>1258</v>
      </c>
      <c r="P366" s="70" t="s">
        <v>708</v>
      </c>
      <c r="Q366" s="70" t="s">
        <v>1633</v>
      </c>
      <c r="R366" s="70" t="s">
        <v>3894</v>
      </c>
      <c r="S366" s="70" t="s">
        <v>3894</v>
      </c>
      <c r="T366" s="70" t="s">
        <v>5511</v>
      </c>
      <c r="U366" s="70">
        <v>24.948193799999999</v>
      </c>
      <c r="V366" s="70">
        <v>121.2114369</v>
      </c>
      <c r="W366" s="70" t="s">
        <v>2643</v>
      </c>
      <c r="X366" s="70" t="s">
        <v>708</v>
      </c>
      <c r="Y366" s="70" t="s">
        <v>708</v>
      </c>
      <c r="Z366" s="70" t="s">
        <v>708</v>
      </c>
      <c r="AA366" s="70" t="s">
        <v>708</v>
      </c>
      <c r="AB366" s="70" t="s">
        <v>708</v>
      </c>
      <c r="AC366" s="70" t="s">
        <v>708</v>
      </c>
      <c r="AD366" s="70" t="s">
        <v>2734</v>
      </c>
      <c r="AE366" s="70" t="s">
        <v>708</v>
      </c>
      <c r="AF366" s="70" t="s">
        <v>6031</v>
      </c>
      <c r="AG366" s="70" t="s">
        <v>3556</v>
      </c>
      <c r="AI366" s="70" t="s">
        <v>2734</v>
      </c>
      <c r="AJ366" s="70" t="s">
        <v>2734</v>
      </c>
      <c r="AK366" s="70" t="s">
        <v>6490</v>
      </c>
      <c r="AL366" s="70" t="s">
        <v>2734</v>
      </c>
      <c r="AM366" s="70">
        <v>0</v>
      </c>
      <c r="AN366" s="70">
        <v>0</v>
      </c>
      <c r="AO366" s="70">
        <v>0</v>
      </c>
      <c r="AP366" s="70">
        <v>0</v>
      </c>
      <c r="AQ366" s="70">
        <v>0</v>
      </c>
      <c r="AR366" s="70">
        <v>0</v>
      </c>
      <c r="AS366" s="70">
        <v>0</v>
      </c>
      <c r="AT366" s="70">
        <v>1</v>
      </c>
      <c r="AU366" s="70">
        <v>25</v>
      </c>
      <c r="AV366" s="70">
        <v>0</v>
      </c>
      <c r="AW366" s="70">
        <v>0</v>
      </c>
      <c r="AX366" s="70">
        <v>0</v>
      </c>
      <c r="AY366" s="70">
        <v>5</v>
      </c>
      <c r="AZ366" s="70">
        <v>2</v>
      </c>
      <c r="BA366" s="70">
        <v>0</v>
      </c>
      <c r="BB366" s="70">
        <v>0</v>
      </c>
      <c r="BC366" s="70">
        <v>2</v>
      </c>
      <c r="BD366" s="70">
        <v>0</v>
      </c>
      <c r="BE366" s="70">
        <v>0</v>
      </c>
      <c r="BF366" s="70">
        <v>0</v>
      </c>
      <c r="BG366" s="70">
        <v>0</v>
      </c>
      <c r="BH366" s="70">
        <v>20</v>
      </c>
      <c r="BI366" s="70">
        <v>0</v>
      </c>
      <c r="BJ366" s="70">
        <v>0</v>
      </c>
      <c r="BK366" s="70">
        <v>0</v>
      </c>
      <c r="BL366" s="70">
        <v>9</v>
      </c>
      <c r="BM366" s="70">
        <v>0</v>
      </c>
      <c r="BN366" s="70">
        <v>1</v>
      </c>
      <c r="BO366" s="70">
        <v>0</v>
      </c>
      <c r="BP366" s="70">
        <v>0</v>
      </c>
      <c r="BQ366" s="70">
        <v>0</v>
      </c>
      <c r="BR366" s="70">
        <v>0</v>
      </c>
      <c r="BS366" s="70">
        <v>0</v>
      </c>
      <c r="BT366" s="70">
        <v>0</v>
      </c>
      <c r="BU366" s="70">
        <v>0</v>
      </c>
      <c r="BV366" s="70">
        <v>0</v>
      </c>
      <c r="BW366" s="70">
        <v>0</v>
      </c>
      <c r="BX366" s="70">
        <v>0</v>
      </c>
      <c r="BY366" s="70">
        <v>0</v>
      </c>
      <c r="BZ366" s="70">
        <v>0</v>
      </c>
      <c r="CA366" s="70">
        <v>0</v>
      </c>
      <c r="CB366" s="70">
        <v>0</v>
      </c>
      <c r="CC366" s="70">
        <v>0</v>
      </c>
      <c r="CD366" s="70">
        <v>0</v>
      </c>
      <c r="CE366" s="70">
        <v>0</v>
      </c>
      <c r="CF366" s="70">
        <v>0</v>
      </c>
      <c r="CG366" s="70">
        <v>0</v>
      </c>
      <c r="CH366" s="70">
        <v>6</v>
      </c>
      <c r="CI366" s="70">
        <v>0</v>
      </c>
      <c r="CJ366" s="70">
        <v>0</v>
      </c>
      <c r="CK366" s="70">
        <v>0</v>
      </c>
      <c r="CL366" s="70">
        <v>0</v>
      </c>
      <c r="CM366" s="70">
        <v>0</v>
      </c>
      <c r="CN366" s="70">
        <v>0</v>
      </c>
      <c r="CO366" s="70">
        <v>0</v>
      </c>
      <c r="CP366" s="70">
        <v>0</v>
      </c>
      <c r="CQ366" s="70">
        <v>0</v>
      </c>
      <c r="CR366" s="70">
        <v>6</v>
      </c>
      <c r="CS366" s="70">
        <v>0</v>
      </c>
      <c r="CT366" s="70">
        <v>1</v>
      </c>
      <c r="CU366" s="70">
        <v>0</v>
      </c>
      <c r="CV366" s="70">
        <v>0</v>
      </c>
      <c r="CW366" s="70">
        <v>0</v>
      </c>
      <c r="CX366" s="70">
        <v>0</v>
      </c>
      <c r="CY366" s="70">
        <v>0</v>
      </c>
      <c r="CZ366" s="70">
        <v>0</v>
      </c>
      <c r="DA366" s="70">
        <v>0</v>
      </c>
      <c r="DB366" s="70">
        <v>13</v>
      </c>
      <c r="DC366" s="70">
        <v>0</v>
      </c>
      <c r="DD366" s="70">
        <v>0</v>
      </c>
      <c r="DE366" s="70">
        <v>0</v>
      </c>
      <c r="DF366" s="70">
        <v>0</v>
      </c>
      <c r="DG366" s="70">
        <v>13</v>
      </c>
      <c r="DH366" s="70">
        <v>0</v>
      </c>
      <c r="DI366" s="70">
        <v>0</v>
      </c>
      <c r="DJ366" s="70">
        <v>0</v>
      </c>
      <c r="DK366" s="70">
        <v>0</v>
      </c>
      <c r="DL366" s="70">
        <v>0</v>
      </c>
      <c r="DM366" s="70">
        <v>0</v>
      </c>
      <c r="DN366" s="70">
        <v>0</v>
      </c>
      <c r="DO366" s="70">
        <v>0</v>
      </c>
      <c r="DP366" s="70">
        <v>0</v>
      </c>
      <c r="DQ366" s="70">
        <v>0</v>
      </c>
      <c r="DR366" s="70">
        <v>0</v>
      </c>
      <c r="DS366" s="70">
        <v>0</v>
      </c>
      <c r="DT366" s="70">
        <v>0</v>
      </c>
      <c r="DU366" s="70">
        <v>0</v>
      </c>
      <c r="DV366" s="70">
        <v>0</v>
      </c>
      <c r="DW366" s="70">
        <v>6</v>
      </c>
      <c r="DX366" s="70">
        <v>0</v>
      </c>
      <c r="DY366" s="70">
        <v>12</v>
      </c>
      <c r="DZ366" s="70">
        <v>46</v>
      </c>
      <c r="EA366" s="70">
        <v>0</v>
      </c>
      <c r="EB366" s="70">
        <v>0</v>
      </c>
      <c r="EC366" s="70">
        <v>0</v>
      </c>
      <c r="ED366" s="70">
        <v>77</v>
      </c>
      <c r="EE366" s="70">
        <v>4</v>
      </c>
    </row>
    <row r="367" spans="1:135">
      <c r="A367" s="70" t="s">
        <v>440</v>
      </c>
      <c r="B367" s="70" t="s">
        <v>4610</v>
      </c>
      <c r="C367" s="70" t="s">
        <v>4610</v>
      </c>
      <c r="D367" s="70" t="s">
        <v>544</v>
      </c>
      <c r="E367" s="70" t="s">
        <v>589</v>
      </c>
      <c r="F367" s="70" t="str">
        <f t="shared" si="5"/>
        <v>新竹縣竹東鎮</v>
      </c>
      <c r="G367" s="70">
        <f>VLOOKUP(F367,郵遞區號!$C$2:$D$371,2,0)</f>
        <v>310</v>
      </c>
      <c r="H367" s="70" t="str">
        <f>VLOOKUP(D367,區域對照!$A$2:$B$23,2,0)</f>
        <v>北區</v>
      </c>
      <c r="I367" s="70" t="s">
        <v>3677</v>
      </c>
      <c r="J367" s="70" t="s">
        <v>4609</v>
      </c>
      <c r="K367" s="59" t="s">
        <v>6124</v>
      </c>
      <c r="L367" s="71" t="s">
        <v>1107</v>
      </c>
      <c r="M367" s="70" t="s">
        <v>1203</v>
      </c>
      <c r="N367" s="70" t="s">
        <v>1203</v>
      </c>
      <c r="O367" s="70" t="s">
        <v>1258</v>
      </c>
      <c r="P367" s="70" t="s">
        <v>708</v>
      </c>
      <c r="Q367" s="70" t="s">
        <v>1634</v>
      </c>
      <c r="R367" s="70" t="s">
        <v>3893</v>
      </c>
      <c r="S367" s="70" t="s">
        <v>4994</v>
      </c>
      <c r="T367" s="70" t="s">
        <v>5512</v>
      </c>
      <c r="U367" s="70">
        <v>24.7368986</v>
      </c>
      <c r="V367" s="70">
        <v>121.09125160000001</v>
      </c>
      <c r="W367" s="70" t="s">
        <v>2644</v>
      </c>
      <c r="X367" s="70" t="s">
        <v>708</v>
      </c>
      <c r="Y367" s="70" t="s">
        <v>708</v>
      </c>
      <c r="Z367" s="70" t="s">
        <v>708</v>
      </c>
      <c r="AA367" s="70" t="s">
        <v>708</v>
      </c>
      <c r="AB367" s="70" t="s">
        <v>708</v>
      </c>
      <c r="AC367" s="70" t="s">
        <v>708</v>
      </c>
      <c r="AD367" s="70" t="s">
        <v>708</v>
      </c>
      <c r="AE367" s="70" t="s">
        <v>708</v>
      </c>
      <c r="AF367" s="70" t="s">
        <v>6032</v>
      </c>
      <c r="AG367" s="70" t="s">
        <v>3557</v>
      </c>
      <c r="AI367" s="70" t="s">
        <v>2734</v>
      </c>
      <c r="AJ367" s="70" t="s">
        <v>2734</v>
      </c>
      <c r="AK367" s="70" t="s">
        <v>6490</v>
      </c>
      <c r="AL367" s="70" t="s">
        <v>2734</v>
      </c>
      <c r="AM367" s="70">
        <v>0</v>
      </c>
      <c r="AN367" s="70">
        <v>0</v>
      </c>
      <c r="AO367" s="70">
        <v>0</v>
      </c>
      <c r="AP367" s="70">
        <v>0</v>
      </c>
      <c r="AQ367" s="70">
        <v>0</v>
      </c>
      <c r="AR367" s="70">
        <v>0</v>
      </c>
      <c r="AS367" s="70">
        <v>0</v>
      </c>
      <c r="AT367" s="70">
        <v>1</v>
      </c>
      <c r="AU367" s="70">
        <v>20</v>
      </c>
      <c r="AV367" s="70">
        <v>0</v>
      </c>
      <c r="AW367" s="70">
        <v>0</v>
      </c>
      <c r="AX367" s="70">
        <v>0</v>
      </c>
      <c r="AY367" s="70">
        <v>2</v>
      </c>
      <c r="AZ367" s="70">
        <v>0</v>
      </c>
      <c r="BA367" s="70">
        <v>0</v>
      </c>
      <c r="BB367" s="70">
        <v>0</v>
      </c>
      <c r="BC367" s="70">
        <v>0</v>
      </c>
      <c r="BD367" s="70">
        <v>0</v>
      </c>
      <c r="BE367" s="70">
        <v>0</v>
      </c>
      <c r="BF367" s="70">
        <v>0</v>
      </c>
      <c r="BG367" s="70">
        <v>0</v>
      </c>
      <c r="BH367" s="70">
        <v>0</v>
      </c>
      <c r="BI367" s="70">
        <v>0</v>
      </c>
      <c r="BJ367" s="70">
        <v>0</v>
      </c>
      <c r="BK367" s="70">
        <v>0</v>
      </c>
      <c r="BL367" s="70">
        <v>0</v>
      </c>
      <c r="BM367" s="70">
        <v>0</v>
      </c>
      <c r="BN367" s="70">
        <v>0</v>
      </c>
      <c r="BO367" s="70">
        <v>0</v>
      </c>
      <c r="BP367" s="70">
        <v>0</v>
      </c>
      <c r="BQ367" s="70">
        <v>0</v>
      </c>
      <c r="BR367" s="70">
        <v>0</v>
      </c>
      <c r="BS367" s="70">
        <v>0</v>
      </c>
      <c r="BT367" s="70">
        <v>0</v>
      </c>
      <c r="BU367" s="70">
        <v>0</v>
      </c>
      <c r="BV367" s="70">
        <v>19</v>
      </c>
      <c r="BW367" s="70">
        <v>0</v>
      </c>
      <c r="BX367" s="70">
        <v>0</v>
      </c>
      <c r="BY367" s="70">
        <v>0</v>
      </c>
      <c r="BZ367" s="70">
        <v>0</v>
      </c>
      <c r="CA367" s="70">
        <v>0</v>
      </c>
      <c r="CB367" s="70">
        <v>2</v>
      </c>
      <c r="CC367" s="70">
        <v>0</v>
      </c>
      <c r="CD367" s="70">
        <v>0</v>
      </c>
      <c r="CE367" s="70">
        <v>0</v>
      </c>
      <c r="CF367" s="70">
        <v>0</v>
      </c>
      <c r="CG367" s="70">
        <v>0</v>
      </c>
      <c r="CH367" s="70">
        <v>0</v>
      </c>
      <c r="CI367" s="70">
        <v>0</v>
      </c>
      <c r="CJ367" s="70">
        <v>0</v>
      </c>
      <c r="CK367" s="70">
        <v>0</v>
      </c>
      <c r="CL367" s="70">
        <v>0</v>
      </c>
      <c r="CM367" s="70">
        <v>0</v>
      </c>
      <c r="CN367" s="70">
        <v>0</v>
      </c>
      <c r="CO367" s="70">
        <v>0</v>
      </c>
      <c r="CP367" s="70">
        <v>0</v>
      </c>
      <c r="CQ367" s="70">
        <v>1</v>
      </c>
      <c r="CR367" s="70">
        <v>0</v>
      </c>
      <c r="CS367" s="70">
        <v>0</v>
      </c>
      <c r="CT367" s="70">
        <v>0</v>
      </c>
      <c r="CU367" s="70">
        <v>1</v>
      </c>
      <c r="CV367" s="70">
        <v>0</v>
      </c>
      <c r="CW367" s="70">
        <v>0</v>
      </c>
      <c r="CX367" s="70">
        <v>0</v>
      </c>
      <c r="CY367" s="70">
        <v>0</v>
      </c>
      <c r="CZ367" s="70">
        <v>0</v>
      </c>
      <c r="DA367" s="70">
        <v>0</v>
      </c>
      <c r="DB367" s="70">
        <v>4</v>
      </c>
      <c r="DC367" s="70">
        <v>0</v>
      </c>
      <c r="DD367" s="70">
        <v>0</v>
      </c>
      <c r="DE367" s="70">
        <v>0</v>
      </c>
      <c r="DF367" s="70">
        <v>0</v>
      </c>
      <c r="DG367" s="70">
        <v>4</v>
      </c>
      <c r="DH367" s="70">
        <v>0</v>
      </c>
      <c r="DI367" s="70">
        <v>0</v>
      </c>
      <c r="DJ367" s="70">
        <v>0</v>
      </c>
      <c r="DK367" s="70">
        <v>2</v>
      </c>
      <c r="DL367" s="70">
        <v>3</v>
      </c>
      <c r="DM367" s="70">
        <v>0</v>
      </c>
      <c r="DN367" s="70">
        <v>0</v>
      </c>
      <c r="DO367" s="70">
        <v>0</v>
      </c>
      <c r="DP367" s="70">
        <v>0</v>
      </c>
      <c r="DQ367" s="70">
        <v>0</v>
      </c>
      <c r="DR367" s="70">
        <v>2</v>
      </c>
      <c r="DS367" s="70">
        <v>1</v>
      </c>
      <c r="DT367" s="70">
        <v>0</v>
      </c>
      <c r="DU367" s="70">
        <v>0</v>
      </c>
      <c r="DV367" s="70">
        <v>1</v>
      </c>
      <c r="DW367" s="70">
        <v>2</v>
      </c>
      <c r="DX367" s="70">
        <v>0</v>
      </c>
      <c r="DY367" s="70">
        <v>7</v>
      </c>
      <c r="DZ367" s="70">
        <v>10</v>
      </c>
      <c r="EA367" s="70">
        <v>0</v>
      </c>
      <c r="EB367" s="70">
        <v>0</v>
      </c>
      <c r="EC367" s="70">
        <v>0</v>
      </c>
      <c r="ED367" s="70">
        <v>32</v>
      </c>
      <c r="EE367" s="70">
        <v>4</v>
      </c>
    </row>
    <row r="368" spans="1:135">
      <c r="A368" s="70" t="s">
        <v>441</v>
      </c>
      <c r="B368" s="70" t="s">
        <v>4610</v>
      </c>
      <c r="C368" s="70" t="s">
        <v>4610</v>
      </c>
      <c r="D368" s="70" t="s">
        <v>544</v>
      </c>
      <c r="E368" s="70" t="s">
        <v>589</v>
      </c>
      <c r="F368" s="70" t="str">
        <f t="shared" si="5"/>
        <v>新竹縣竹東鎮</v>
      </c>
      <c r="G368" s="70">
        <f>VLOOKUP(F368,郵遞區號!$C$2:$D$371,2,0)</f>
        <v>310</v>
      </c>
      <c r="H368" s="70" t="str">
        <f>VLOOKUP(D368,區域對照!$A$2:$B$23,2,0)</f>
        <v>北區</v>
      </c>
      <c r="I368" s="70" t="s">
        <v>3677</v>
      </c>
      <c r="J368" s="70" t="s">
        <v>4609</v>
      </c>
      <c r="K368" s="59" t="s">
        <v>6124</v>
      </c>
      <c r="L368" s="71" t="s">
        <v>1108</v>
      </c>
      <c r="M368" s="70" t="s">
        <v>1203</v>
      </c>
      <c r="N368" s="70" t="s">
        <v>1203</v>
      </c>
      <c r="O368" s="70" t="s">
        <v>1258</v>
      </c>
      <c r="P368" s="70" t="s">
        <v>708</v>
      </c>
      <c r="Q368" s="70" t="s">
        <v>1635</v>
      </c>
      <c r="R368" s="70" t="s">
        <v>3892</v>
      </c>
      <c r="S368" s="70" t="s">
        <v>4995</v>
      </c>
      <c r="T368" s="70" t="s">
        <v>5513</v>
      </c>
      <c r="U368" s="70">
        <v>24.734258000000001</v>
      </c>
      <c r="V368" s="70">
        <v>121.090935</v>
      </c>
      <c r="W368" s="70" t="s">
        <v>2645</v>
      </c>
      <c r="X368" s="70" t="s">
        <v>708</v>
      </c>
      <c r="Y368" s="70" t="s">
        <v>708</v>
      </c>
      <c r="Z368" s="70" t="s">
        <v>708</v>
      </c>
      <c r="AA368" s="70" t="s">
        <v>708</v>
      </c>
      <c r="AB368" s="70" t="s">
        <v>708</v>
      </c>
      <c r="AC368" s="70" t="s">
        <v>708</v>
      </c>
      <c r="AD368" s="70" t="s">
        <v>708</v>
      </c>
      <c r="AE368" s="70" t="s">
        <v>708</v>
      </c>
      <c r="AF368" s="70" t="s">
        <v>6033</v>
      </c>
      <c r="AG368" s="70" t="s">
        <v>3558</v>
      </c>
      <c r="AI368" s="70" t="s">
        <v>2734</v>
      </c>
      <c r="AJ368" s="70" t="s">
        <v>2734</v>
      </c>
      <c r="AK368" s="70" t="s">
        <v>6490</v>
      </c>
      <c r="AL368" s="70" t="s">
        <v>2734</v>
      </c>
      <c r="AM368" s="70">
        <v>0</v>
      </c>
      <c r="AN368" s="70">
        <v>0</v>
      </c>
      <c r="AO368" s="70">
        <v>0</v>
      </c>
      <c r="AP368" s="70">
        <v>0</v>
      </c>
      <c r="AQ368" s="70">
        <v>0</v>
      </c>
      <c r="AR368" s="70">
        <v>0</v>
      </c>
      <c r="AS368" s="70">
        <v>0</v>
      </c>
      <c r="AT368" s="70">
        <v>1</v>
      </c>
      <c r="AU368" s="70">
        <v>24</v>
      </c>
      <c r="AV368" s="70">
        <v>0</v>
      </c>
      <c r="AW368" s="70">
        <v>0</v>
      </c>
      <c r="AX368" s="70">
        <v>0</v>
      </c>
      <c r="AY368" s="70">
        <v>2</v>
      </c>
      <c r="AZ368" s="70">
        <v>1</v>
      </c>
      <c r="BA368" s="70">
        <v>0</v>
      </c>
      <c r="BB368" s="70">
        <v>0</v>
      </c>
      <c r="BC368" s="70">
        <v>0</v>
      </c>
      <c r="BD368" s="70">
        <v>0</v>
      </c>
      <c r="BE368" s="70">
        <v>0</v>
      </c>
      <c r="BF368" s="70">
        <v>0</v>
      </c>
      <c r="BG368" s="70">
        <v>0</v>
      </c>
      <c r="BH368" s="70">
        <v>0</v>
      </c>
      <c r="BI368" s="70">
        <v>0</v>
      </c>
      <c r="BJ368" s="70">
        <v>0</v>
      </c>
      <c r="BK368" s="70">
        <v>0</v>
      </c>
      <c r="BL368" s="70">
        <v>0</v>
      </c>
      <c r="BM368" s="70">
        <v>0</v>
      </c>
      <c r="BN368" s="70">
        <v>1</v>
      </c>
      <c r="BO368" s="70">
        <v>0</v>
      </c>
      <c r="BP368" s="70">
        <v>0</v>
      </c>
      <c r="BQ368" s="70">
        <v>0</v>
      </c>
      <c r="BR368" s="70">
        <v>0</v>
      </c>
      <c r="BS368" s="70">
        <v>0</v>
      </c>
      <c r="BT368" s="70">
        <v>0</v>
      </c>
      <c r="BU368" s="70">
        <v>0</v>
      </c>
      <c r="BV368" s="70">
        <v>0</v>
      </c>
      <c r="BW368" s="70">
        <v>0</v>
      </c>
      <c r="BX368" s="70">
        <v>0</v>
      </c>
      <c r="BY368" s="70">
        <v>0</v>
      </c>
      <c r="BZ368" s="70">
        <v>0</v>
      </c>
      <c r="CA368" s="70">
        <v>0</v>
      </c>
      <c r="CB368" s="70">
        <v>2</v>
      </c>
      <c r="CC368" s="70">
        <v>0</v>
      </c>
      <c r="CD368" s="70">
        <v>1</v>
      </c>
      <c r="CE368" s="70">
        <v>0</v>
      </c>
      <c r="CF368" s="70">
        <v>0</v>
      </c>
      <c r="CG368" s="70">
        <v>0</v>
      </c>
      <c r="CH368" s="70">
        <v>0</v>
      </c>
      <c r="CI368" s="70">
        <v>0</v>
      </c>
      <c r="CJ368" s="70">
        <v>0</v>
      </c>
      <c r="CK368" s="70">
        <v>0</v>
      </c>
      <c r="CL368" s="70">
        <v>0</v>
      </c>
      <c r="CM368" s="70">
        <v>0</v>
      </c>
      <c r="CN368" s="70">
        <v>0</v>
      </c>
      <c r="CO368" s="70">
        <v>0</v>
      </c>
      <c r="CP368" s="70">
        <v>0</v>
      </c>
      <c r="CQ368" s="70">
        <v>0</v>
      </c>
      <c r="CR368" s="70">
        <v>0</v>
      </c>
      <c r="CS368" s="70">
        <v>0</v>
      </c>
      <c r="CT368" s="70">
        <v>0</v>
      </c>
      <c r="CU368" s="70">
        <v>0</v>
      </c>
      <c r="CV368" s="70">
        <v>0</v>
      </c>
      <c r="CW368" s="70">
        <v>0</v>
      </c>
      <c r="CX368" s="70">
        <v>0</v>
      </c>
      <c r="CY368" s="70">
        <v>0</v>
      </c>
      <c r="CZ368" s="70">
        <v>0</v>
      </c>
      <c r="DA368" s="70">
        <v>0</v>
      </c>
      <c r="DB368" s="70">
        <v>3</v>
      </c>
      <c r="DC368" s="70">
        <v>0</v>
      </c>
      <c r="DD368" s="70">
        <v>0</v>
      </c>
      <c r="DE368" s="70">
        <v>0</v>
      </c>
      <c r="DF368" s="70">
        <v>0</v>
      </c>
      <c r="DG368" s="70">
        <v>3</v>
      </c>
      <c r="DH368" s="70">
        <v>0</v>
      </c>
      <c r="DI368" s="70">
        <v>0</v>
      </c>
      <c r="DJ368" s="70">
        <v>0</v>
      </c>
      <c r="DK368" s="70">
        <v>0</v>
      </c>
      <c r="DL368" s="70">
        <v>0</v>
      </c>
      <c r="DM368" s="70">
        <v>0</v>
      </c>
      <c r="DN368" s="70">
        <v>0</v>
      </c>
      <c r="DO368" s="70">
        <v>1</v>
      </c>
      <c r="DP368" s="70">
        <v>0</v>
      </c>
      <c r="DQ368" s="70">
        <v>0</v>
      </c>
      <c r="DR368" s="70">
        <v>0</v>
      </c>
      <c r="DS368" s="70">
        <v>0</v>
      </c>
      <c r="DT368" s="70">
        <v>3</v>
      </c>
      <c r="DU368" s="70">
        <v>1</v>
      </c>
      <c r="DV368" s="70">
        <v>0</v>
      </c>
      <c r="DW368" s="70">
        <v>3</v>
      </c>
      <c r="DX368" s="70">
        <v>0</v>
      </c>
      <c r="DY368" s="70">
        <v>5</v>
      </c>
      <c r="DZ368" s="70">
        <v>7</v>
      </c>
      <c r="EA368" s="70">
        <v>0</v>
      </c>
      <c r="EB368" s="70">
        <v>0</v>
      </c>
      <c r="EC368" s="70">
        <v>0</v>
      </c>
      <c r="ED368" s="70">
        <v>23</v>
      </c>
      <c r="EE368" s="70">
        <v>4</v>
      </c>
    </row>
    <row r="369" spans="1:135">
      <c r="A369" s="70" t="s">
        <v>442</v>
      </c>
      <c r="B369" s="70" t="s">
        <v>4610</v>
      </c>
      <c r="C369" s="70" t="s">
        <v>4610</v>
      </c>
      <c r="D369" s="70" t="s">
        <v>544</v>
      </c>
      <c r="E369" s="70" t="s">
        <v>590</v>
      </c>
      <c r="F369" s="70" t="str">
        <f t="shared" si="5"/>
        <v>新竹縣竹北市</v>
      </c>
      <c r="G369" s="70">
        <f>VLOOKUP(F369,郵遞區號!$C$2:$D$371,2,0)</f>
        <v>302</v>
      </c>
      <c r="H369" s="70" t="str">
        <f>VLOOKUP(D369,區域對照!$A$2:$B$23,2,0)</f>
        <v>北區</v>
      </c>
      <c r="I369" s="70" t="s">
        <v>3677</v>
      </c>
      <c r="J369" s="70" t="s">
        <v>4609</v>
      </c>
      <c r="K369" s="59" t="s">
        <v>6124</v>
      </c>
      <c r="L369" s="71" t="s">
        <v>1109</v>
      </c>
      <c r="M369" s="70" t="s">
        <v>1203</v>
      </c>
      <c r="N369" s="70" t="s">
        <v>1203</v>
      </c>
      <c r="O369" s="70" t="s">
        <v>1258</v>
      </c>
      <c r="P369" s="70" t="s">
        <v>708</v>
      </c>
      <c r="Q369" s="70" t="s">
        <v>1636</v>
      </c>
      <c r="R369" s="70" t="s">
        <v>3891</v>
      </c>
      <c r="S369" s="70" t="s">
        <v>3891</v>
      </c>
      <c r="T369" s="70" t="s">
        <v>5514</v>
      </c>
      <c r="U369" s="70">
        <v>24.834754700000001</v>
      </c>
      <c r="V369" s="70">
        <v>121.00813719999999</v>
      </c>
      <c r="W369" s="70" t="s">
        <v>2646</v>
      </c>
      <c r="X369" s="70" t="s">
        <v>708</v>
      </c>
      <c r="Y369" s="70" t="s">
        <v>708</v>
      </c>
      <c r="Z369" s="70" t="s">
        <v>708</v>
      </c>
      <c r="AA369" s="70" t="s">
        <v>708</v>
      </c>
      <c r="AB369" s="70" t="s">
        <v>708</v>
      </c>
      <c r="AC369" s="70" t="s">
        <v>708</v>
      </c>
      <c r="AD369" s="70" t="s">
        <v>708</v>
      </c>
      <c r="AE369" s="70" t="s">
        <v>708</v>
      </c>
      <c r="AF369" s="70" t="s">
        <v>6034</v>
      </c>
      <c r="AG369" s="70" t="s">
        <v>3559</v>
      </c>
      <c r="AI369" s="70" t="s">
        <v>2734</v>
      </c>
      <c r="AJ369" s="70" t="s">
        <v>2734</v>
      </c>
      <c r="AK369" s="70" t="s">
        <v>6490</v>
      </c>
      <c r="AL369" s="70" t="s">
        <v>2734</v>
      </c>
      <c r="AM369" s="70">
        <v>0</v>
      </c>
      <c r="AN369" s="70">
        <v>0</v>
      </c>
      <c r="AO369" s="70">
        <v>0</v>
      </c>
      <c r="AP369" s="70">
        <v>0</v>
      </c>
      <c r="AQ369" s="70">
        <v>0</v>
      </c>
      <c r="AR369" s="70">
        <v>0</v>
      </c>
      <c r="AS369" s="70">
        <v>0</v>
      </c>
      <c r="AT369" s="70">
        <v>1</v>
      </c>
      <c r="AU369" s="70">
        <v>48</v>
      </c>
      <c r="AV369" s="70">
        <v>0</v>
      </c>
      <c r="AW369" s="70">
        <v>0</v>
      </c>
      <c r="AX369" s="70">
        <v>0</v>
      </c>
      <c r="AY369" s="70">
        <v>5</v>
      </c>
      <c r="AZ369" s="70">
        <v>1</v>
      </c>
      <c r="BA369" s="70">
        <v>0</v>
      </c>
      <c r="BB369" s="70">
        <v>0</v>
      </c>
      <c r="BC369" s="70">
        <v>0</v>
      </c>
      <c r="BD369" s="70">
        <v>0</v>
      </c>
      <c r="BE369" s="70">
        <v>0</v>
      </c>
      <c r="BF369" s="70">
        <v>8</v>
      </c>
      <c r="BG369" s="70">
        <v>0</v>
      </c>
      <c r="BH369" s="70">
        <v>0</v>
      </c>
      <c r="BI369" s="70">
        <v>0</v>
      </c>
      <c r="BJ369" s="70">
        <v>0</v>
      </c>
      <c r="BK369" s="70">
        <v>0</v>
      </c>
      <c r="BL369" s="70">
        <v>3</v>
      </c>
      <c r="BM369" s="70">
        <v>40</v>
      </c>
      <c r="BN369" s="70">
        <v>2</v>
      </c>
      <c r="BO369" s="70">
        <v>0</v>
      </c>
      <c r="BP369" s="70">
        <v>0</v>
      </c>
      <c r="BQ369" s="70">
        <v>0</v>
      </c>
      <c r="BR369" s="70">
        <v>0</v>
      </c>
      <c r="BS369" s="70">
        <v>0</v>
      </c>
      <c r="BT369" s="70">
        <v>0</v>
      </c>
      <c r="BU369" s="70">
        <v>0</v>
      </c>
      <c r="BV369" s="70">
        <v>20</v>
      </c>
      <c r="BW369" s="70">
        <v>0</v>
      </c>
      <c r="BX369" s="70">
        <v>0</v>
      </c>
      <c r="BY369" s="70">
        <v>0</v>
      </c>
      <c r="BZ369" s="70">
        <v>0</v>
      </c>
      <c r="CA369" s="70">
        <v>0</v>
      </c>
      <c r="CB369" s="70">
        <v>6</v>
      </c>
      <c r="CC369" s="70">
        <v>0</v>
      </c>
      <c r="CD369" s="70">
        <v>0</v>
      </c>
      <c r="CE369" s="70">
        <v>0</v>
      </c>
      <c r="CF369" s="70">
        <v>0</v>
      </c>
      <c r="CG369" s="70">
        <v>0</v>
      </c>
      <c r="CH369" s="70">
        <v>0</v>
      </c>
      <c r="CI369" s="70">
        <v>0</v>
      </c>
      <c r="CJ369" s="70">
        <v>0</v>
      </c>
      <c r="CK369" s="70">
        <v>0</v>
      </c>
      <c r="CL369" s="70">
        <v>0</v>
      </c>
      <c r="CM369" s="70">
        <v>0</v>
      </c>
      <c r="CN369" s="70">
        <v>0</v>
      </c>
      <c r="CO369" s="70">
        <v>0</v>
      </c>
      <c r="CP369" s="70">
        <v>1</v>
      </c>
      <c r="CQ369" s="70">
        <v>0</v>
      </c>
      <c r="CR369" s="70">
        <v>1</v>
      </c>
      <c r="CS369" s="70">
        <v>0</v>
      </c>
      <c r="CT369" s="70">
        <v>0</v>
      </c>
      <c r="CU369" s="70">
        <v>0</v>
      </c>
      <c r="CV369" s="70">
        <v>0</v>
      </c>
      <c r="CW369" s="70">
        <v>0</v>
      </c>
      <c r="CX369" s="70">
        <v>0</v>
      </c>
      <c r="CY369" s="70">
        <v>0</v>
      </c>
      <c r="CZ369" s="70">
        <v>0</v>
      </c>
      <c r="DA369" s="70">
        <v>0</v>
      </c>
      <c r="DB369" s="70">
        <v>8</v>
      </c>
      <c r="DC369" s="70">
        <v>0</v>
      </c>
      <c r="DD369" s="70">
        <v>0</v>
      </c>
      <c r="DE369" s="70">
        <v>0</v>
      </c>
      <c r="DF369" s="70">
        <v>0</v>
      </c>
      <c r="DG369" s="70">
        <v>8</v>
      </c>
      <c r="DH369" s="70">
        <v>0</v>
      </c>
      <c r="DI369" s="70">
        <v>0</v>
      </c>
      <c r="DJ369" s="70">
        <v>2</v>
      </c>
      <c r="DK369" s="70">
        <v>1</v>
      </c>
      <c r="DL369" s="70">
        <v>2</v>
      </c>
      <c r="DM369" s="70">
        <v>0</v>
      </c>
      <c r="DN369" s="70">
        <v>0</v>
      </c>
      <c r="DO369" s="70">
        <v>1</v>
      </c>
      <c r="DP369" s="70">
        <v>0</v>
      </c>
      <c r="DQ369" s="70">
        <v>0</v>
      </c>
      <c r="DR369" s="70">
        <v>1</v>
      </c>
      <c r="DS369" s="70">
        <v>0</v>
      </c>
      <c r="DT369" s="70">
        <v>3</v>
      </c>
      <c r="DU369" s="70">
        <v>0</v>
      </c>
      <c r="DV369" s="70">
        <v>6</v>
      </c>
      <c r="DW369" s="70">
        <v>4</v>
      </c>
      <c r="DX369" s="70">
        <v>0</v>
      </c>
      <c r="DY369" s="70">
        <v>22</v>
      </c>
      <c r="DZ369" s="70">
        <v>37</v>
      </c>
      <c r="EA369" s="70">
        <v>0</v>
      </c>
      <c r="EB369" s="70">
        <v>0</v>
      </c>
      <c r="EC369" s="70">
        <v>0</v>
      </c>
      <c r="ED369" s="70">
        <v>87</v>
      </c>
      <c r="EE369" s="70">
        <v>4</v>
      </c>
    </row>
    <row r="370" spans="1:135">
      <c r="A370" s="70" t="s">
        <v>443</v>
      </c>
      <c r="B370" s="70" t="s">
        <v>4610</v>
      </c>
      <c r="C370" s="70" t="s">
        <v>4610</v>
      </c>
      <c r="D370" s="70" t="s">
        <v>544</v>
      </c>
      <c r="E370" s="70" t="s">
        <v>590</v>
      </c>
      <c r="F370" s="70" t="str">
        <f t="shared" si="5"/>
        <v>新竹縣竹北市</v>
      </c>
      <c r="G370" s="70">
        <f>VLOOKUP(F370,郵遞區號!$C$2:$D$371,2,0)</f>
        <v>302</v>
      </c>
      <c r="H370" s="70" t="str">
        <f>VLOOKUP(D370,區域對照!$A$2:$B$23,2,0)</f>
        <v>北區</v>
      </c>
      <c r="I370" s="70" t="s">
        <v>3677</v>
      </c>
      <c r="J370" s="70" t="s">
        <v>4609</v>
      </c>
      <c r="K370" s="59" t="s">
        <v>6124</v>
      </c>
      <c r="L370" s="71" t="s">
        <v>1110</v>
      </c>
      <c r="M370" s="70" t="s">
        <v>1203</v>
      </c>
      <c r="N370" s="70" t="s">
        <v>1203</v>
      </c>
      <c r="O370" s="70" t="s">
        <v>1258</v>
      </c>
      <c r="P370" s="70" t="s">
        <v>708</v>
      </c>
      <c r="Q370" s="70" t="s">
        <v>1637</v>
      </c>
      <c r="R370" s="70" t="s">
        <v>3890</v>
      </c>
      <c r="S370" s="70" t="s">
        <v>3890</v>
      </c>
      <c r="T370" s="70" t="s">
        <v>5515</v>
      </c>
      <c r="U370" s="70">
        <v>24.835610599999999</v>
      </c>
      <c r="V370" s="70">
        <v>121.0078548</v>
      </c>
      <c r="W370" s="70" t="s">
        <v>2647</v>
      </c>
      <c r="X370" s="70" t="s">
        <v>708</v>
      </c>
      <c r="Y370" s="70" t="s">
        <v>708</v>
      </c>
      <c r="Z370" s="70" t="s">
        <v>708</v>
      </c>
      <c r="AA370" s="70" t="s">
        <v>708</v>
      </c>
      <c r="AB370" s="70" t="s">
        <v>708</v>
      </c>
      <c r="AC370" s="70" t="s">
        <v>708</v>
      </c>
      <c r="AD370" s="70" t="s">
        <v>708</v>
      </c>
      <c r="AE370" s="70" t="s">
        <v>708</v>
      </c>
      <c r="AF370" s="70" t="s">
        <v>6035</v>
      </c>
      <c r="AG370" s="70" t="s">
        <v>3560</v>
      </c>
      <c r="AI370" s="70" t="s">
        <v>2734</v>
      </c>
      <c r="AJ370" s="70" t="s">
        <v>2734</v>
      </c>
      <c r="AK370" s="70" t="s">
        <v>6490</v>
      </c>
      <c r="AL370" s="70" t="s">
        <v>2734</v>
      </c>
      <c r="AM370" s="70">
        <v>0</v>
      </c>
      <c r="AN370" s="70">
        <v>0</v>
      </c>
      <c r="AO370" s="70">
        <v>0</v>
      </c>
      <c r="AP370" s="70">
        <v>0</v>
      </c>
      <c r="AQ370" s="70">
        <v>0</v>
      </c>
      <c r="AR370" s="70">
        <v>0</v>
      </c>
      <c r="AS370" s="70">
        <v>0</v>
      </c>
      <c r="AT370" s="70">
        <v>1</v>
      </c>
      <c r="AU370" s="70">
        <v>69</v>
      </c>
      <c r="AV370" s="70">
        <v>0</v>
      </c>
      <c r="AW370" s="70">
        <v>0</v>
      </c>
      <c r="AX370" s="70">
        <v>0</v>
      </c>
      <c r="AY370" s="70">
        <v>5</v>
      </c>
      <c r="AZ370" s="70">
        <v>1</v>
      </c>
      <c r="BA370" s="70">
        <v>0</v>
      </c>
      <c r="BB370" s="70">
        <v>0</v>
      </c>
      <c r="BC370" s="70">
        <v>0</v>
      </c>
      <c r="BD370" s="70">
        <v>0</v>
      </c>
      <c r="BE370" s="70">
        <v>0</v>
      </c>
      <c r="BF370" s="70">
        <v>0</v>
      </c>
      <c r="BG370" s="70">
        <v>0</v>
      </c>
      <c r="BH370" s="70">
        <v>0</v>
      </c>
      <c r="BI370" s="70">
        <v>0</v>
      </c>
      <c r="BJ370" s="70">
        <v>0</v>
      </c>
      <c r="BK370" s="70">
        <v>0</v>
      </c>
      <c r="BL370" s="70">
        <v>0</v>
      </c>
      <c r="BM370" s="70">
        <v>30</v>
      </c>
      <c r="BN370" s="70">
        <v>1</v>
      </c>
      <c r="BO370" s="70">
        <v>0</v>
      </c>
      <c r="BP370" s="70">
        <v>0</v>
      </c>
      <c r="BQ370" s="70">
        <v>0</v>
      </c>
      <c r="BR370" s="70">
        <v>0</v>
      </c>
      <c r="BS370" s="70">
        <v>0</v>
      </c>
      <c r="BT370" s="70">
        <v>0</v>
      </c>
      <c r="BU370" s="70">
        <v>0</v>
      </c>
      <c r="BV370" s="70">
        <v>0</v>
      </c>
      <c r="BW370" s="70">
        <v>0</v>
      </c>
      <c r="BX370" s="70">
        <v>0</v>
      </c>
      <c r="BY370" s="70">
        <v>0</v>
      </c>
      <c r="BZ370" s="70">
        <v>0</v>
      </c>
      <c r="CA370" s="70">
        <v>0</v>
      </c>
      <c r="CB370" s="70">
        <v>4</v>
      </c>
      <c r="CC370" s="70">
        <v>0</v>
      </c>
      <c r="CD370" s="70">
        <v>0</v>
      </c>
      <c r="CE370" s="70">
        <v>0</v>
      </c>
      <c r="CF370" s="70">
        <v>0</v>
      </c>
      <c r="CG370" s="70">
        <v>0</v>
      </c>
      <c r="CH370" s="70">
        <v>0</v>
      </c>
      <c r="CI370" s="70">
        <v>0</v>
      </c>
      <c r="CJ370" s="70">
        <v>0</v>
      </c>
      <c r="CK370" s="70">
        <v>0</v>
      </c>
      <c r="CL370" s="70">
        <v>0</v>
      </c>
      <c r="CM370" s="70">
        <v>2</v>
      </c>
      <c r="CN370" s="70">
        <v>0</v>
      </c>
      <c r="CO370" s="70">
        <v>0</v>
      </c>
      <c r="CP370" s="70">
        <v>0</v>
      </c>
      <c r="CQ370" s="70">
        <v>1</v>
      </c>
      <c r="CR370" s="70">
        <v>0</v>
      </c>
      <c r="CS370" s="70">
        <v>0</v>
      </c>
      <c r="CT370" s="70">
        <v>0</v>
      </c>
      <c r="CU370" s="70">
        <v>0</v>
      </c>
      <c r="CV370" s="70">
        <v>0</v>
      </c>
      <c r="CW370" s="70">
        <v>0</v>
      </c>
      <c r="CX370" s="70">
        <v>0</v>
      </c>
      <c r="CY370" s="70">
        <v>0</v>
      </c>
      <c r="CZ370" s="70">
        <v>0</v>
      </c>
      <c r="DA370" s="70">
        <v>0</v>
      </c>
      <c r="DB370" s="70">
        <v>7</v>
      </c>
      <c r="DC370" s="70">
        <v>0</v>
      </c>
      <c r="DD370" s="70">
        <v>0</v>
      </c>
      <c r="DE370" s="70">
        <v>0</v>
      </c>
      <c r="DF370" s="70">
        <v>0</v>
      </c>
      <c r="DG370" s="70">
        <v>7</v>
      </c>
      <c r="DH370" s="70">
        <v>0</v>
      </c>
      <c r="DI370" s="70">
        <v>0</v>
      </c>
      <c r="DJ370" s="70">
        <v>2</v>
      </c>
      <c r="DK370" s="70">
        <v>3</v>
      </c>
      <c r="DL370" s="70">
        <v>1</v>
      </c>
      <c r="DM370" s="70">
        <v>0</v>
      </c>
      <c r="DN370" s="70">
        <v>1</v>
      </c>
      <c r="DO370" s="70">
        <v>3</v>
      </c>
      <c r="DP370" s="70">
        <v>0</v>
      </c>
      <c r="DQ370" s="70">
        <v>0</v>
      </c>
      <c r="DR370" s="70">
        <v>0</v>
      </c>
      <c r="DS370" s="70">
        <v>0</v>
      </c>
      <c r="DT370" s="70">
        <v>2</v>
      </c>
      <c r="DU370" s="70">
        <v>0</v>
      </c>
      <c r="DV370" s="70">
        <v>3</v>
      </c>
      <c r="DW370" s="70">
        <v>3</v>
      </c>
      <c r="DX370" s="70">
        <v>0</v>
      </c>
      <c r="DY370" s="70">
        <v>16</v>
      </c>
      <c r="DZ370" s="70">
        <v>30</v>
      </c>
      <c r="EA370" s="70">
        <v>0</v>
      </c>
      <c r="EB370" s="70">
        <v>0</v>
      </c>
      <c r="EC370" s="70">
        <v>0</v>
      </c>
      <c r="ED370" s="70">
        <v>71</v>
      </c>
      <c r="EE370" s="70">
        <v>4</v>
      </c>
    </row>
    <row r="371" spans="1:135">
      <c r="A371" s="70" t="s">
        <v>444</v>
      </c>
      <c r="B371" s="70" t="s">
        <v>4610</v>
      </c>
      <c r="C371" s="70" t="s">
        <v>4610</v>
      </c>
      <c r="D371" s="70" t="s">
        <v>545</v>
      </c>
      <c r="E371" s="70" t="s">
        <v>684</v>
      </c>
      <c r="F371" s="70" t="str">
        <f t="shared" si="5"/>
        <v>宜蘭縣礁溪鄉</v>
      </c>
      <c r="G371" s="70">
        <f>VLOOKUP(F371,郵遞區號!$C$2:$D$371,2,0)</f>
        <v>262</v>
      </c>
      <c r="H371" s="70" t="str">
        <f>VLOOKUP(D371,區域對照!$A$2:$B$23,2,0)</f>
        <v>台北區</v>
      </c>
      <c r="I371" s="70" t="s">
        <v>3677</v>
      </c>
      <c r="J371" s="70" t="s">
        <v>4609</v>
      </c>
      <c r="K371" s="59" t="s">
        <v>6124</v>
      </c>
      <c r="L371" s="71" t="s">
        <v>1111</v>
      </c>
      <c r="M371" s="70" t="s">
        <v>1203</v>
      </c>
      <c r="N371" s="70" t="s">
        <v>1203</v>
      </c>
      <c r="O371" s="70" t="s">
        <v>1258</v>
      </c>
      <c r="P371" s="70" t="s">
        <v>708</v>
      </c>
      <c r="Q371" s="70" t="s">
        <v>1638</v>
      </c>
      <c r="R371" s="70" t="s">
        <v>3927</v>
      </c>
      <c r="S371" s="70" t="s">
        <v>3927</v>
      </c>
      <c r="T371" s="70" t="s">
        <v>5516</v>
      </c>
      <c r="U371" s="70">
        <v>24.8206314</v>
      </c>
      <c r="V371" s="70">
        <v>121.7691124</v>
      </c>
      <c r="W371" s="70" t="s">
        <v>2648</v>
      </c>
      <c r="X371" s="70" t="s">
        <v>708</v>
      </c>
      <c r="Y371" s="70" t="s">
        <v>708</v>
      </c>
      <c r="Z371" s="70" t="s">
        <v>708</v>
      </c>
      <c r="AA371" s="70" t="s">
        <v>2733</v>
      </c>
      <c r="AB371" s="70" t="s">
        <v>1638</v>
      </c>
      <c r="AC371" s="70" t="s">
        <v>2733</v>
      </c>
      <c r="AD371" s="70" t="s">
        <v>2734</v>
      </c>
      <c r="AE371" s="70" t="s">
        <v>2734</v>
      </c>
      <c r="AF371" s="70" t="s">
        <v>6036</v>
      </c>
      <c r="AG371" s="70" t="s">
        <v>3561</v>
      </c>
      <c r="AI371" s="70" t="s">
        <v>6263</v>
      </c>
      <c r="AJ371" s="70" t="s">
        <v>3656</v>
      </c>
      <c r="AK371" s="70" t="s">
        <v>6493</v>
      </c>
      <c r="AL371" s="70" t="s">
        <v>3656</v>
      </c>
      <c r="AM371" s="70">
        <v>1</v>
      </c>
      <c r="AN371" s="70">
        <v>1</v>
      </c>
      <c r="AO371" s="70">
        <v>1</v>
      </c>
      <c r="AP371" s="70">
        <v>1</v>
      </c>
      <c r="AQ371" s="70">
        <v>1</v>
      </c>
      <c r="AR371" s="70">
        <v>1</v>
      </c>
      <c r="AS371" s="70">
        <v>1</v>
      </c>
      <c r="AT371" s="70">
        <v>2</v>
      </c>
      <c r="AU371" s="70">
        <v>20</v>
      </c>
      <c r="AV371" s="70">
        <v>0</v>
      </c>
      <c r="AW371" s="70">
        <v>0</v>
      </c>
      <c r="AX371" s="70">
        <v>0</v>
      </c>
      <c r="AY371" s="70">
        <v>5</v>
      </c>
      <c r="AZ371" s="70">
        <v>1</v>
      </c>
      <c r="BA371" s="70">
        <v>0</v>
      </c>
      <c r="BB371" s="70">
        <v>0</v>
      </c>
      <c r="BC371" s="70">
        <v>0</v>
      </c>
      <c r="BD371" s="70">
        <v>0</v>
      </c>
      <c r="BE371" s="70">
        <v>0</v>
      </c>
      <c r="BF371" s="70">
        <v>0</v>
      </c>
      <c r="BG371" s="70">
        <v>0</v>
      </c>
      <c r="BH371" s="70">
        <v>0</v>
      </c>
      <c r="BI371" s="70">
        <v>0</v>
      </c>
      <c r="BJ371" s="70">
        <v>0</v>
      </c>
      <c r="BK371" s="70">
        <v>0</v>
      </c>
      <c r="BL371" s="70">
        <v>4</v>
      </c>
      <c r="BM371" s="70">
        <v>0</v>
      </c>
      <c r="BN371" s="70">
        <v>1</v>
      </c>
      <c r="BO371" s="70">
        <v>0</v>
      </c>
      <c r="BP371" s="70">
        <v>0</v>
      </c>
      <c r="BQ371" s="70">
        <v>0</v>
      </c>
      <c r="BR371" s="70">
        <v>0</v>
      </c>
      <c r="BS371" s="70">
        <v>0</v>
      </c>
      <c r="BT371" s="70">
        <v>0</v>
      </c>
      <c r="BU371" s="70">
        <v>0</v>
      </c>
      <c r="BV371" s="70">
        <v>15</v>
      </c>
      <c r="BW371" s="70">
        <v>0</v>
      </c>
      <c r="BX371" s="70">
        <v>0</v>
      </c>
      <c r="BY371" s="70">
        <v>0</v>
      </c>
      <c r="BZ371" s="70">
        <v>0</v>
      </c>
      <c r="CA371" s="70">
        <v>0</v>
      </c>
      <c r="CB371" s="70">
        <v>2</v>
      </c>
      <c r="CC371" s="70">
        <v>0</v>
      </c>
      <c r="CD371" s="70">
        <v>1</v>
      </c>
      <c r="CE371" s="70">
        <v>0</v>
      </c>
      <c r="CF371" s="70">
        <v>0</v>
      </c>
      <c r="CG371" s="70">
        <v>0</v>
      </c>
      <c r="CH371" s="70">
        <v>1</v>
      </c>
      <c r="CI371" s="70">
        <v>0</v>
      </c>
      <c r="CJ371" s="70">
        <v>0</v>
      </c>
      <c r="CK371" s="70">
        <v>0</v>
      </c>
      <c r="CL371" s="70">
        <v>0</v>
      </c>
      <c r="CM371" s="70">
        <v>1</v>
      </c>
      <c r="CN371" s="70">
        <v>0</v>
      </c>
      <c r="CO371" s="70">
        <v>0</v>
      </c>
      <c r="CP371" s="70">
        <v>0</v>
      </c>
      <c r="CQ371" s="70">
        <v>1</v>
      </c>
      <c r="CR371" s="70">
        <v>0</v>
      </c>
      <c r="CS371" s="70">
        <v>1</v>
      </c>
      <c r="CT371" s="70">
        <v>0</v>
      </c>
      <c r="CU371" s="70">
        <v>1</v>
      </c>
      <c r="CV371" s="70">
        <v>0</v>
      </c>
      <c r="CW371" s="70">
        <v>0</v>
      </c>
      <c r="CX371" s="70">
        <v>0</v>
      </c>
      <c r="CY371" s="70">
        <v>0</v>
      </c>
      <c r="CZ371" s="70">
        <v>0</v>
      </c>
      <c r="DA371" s="70">
        <v>0</v>
      </c>
      <c r="DB371" s="70">
        <v>8</v>
      </c>
      <c r="DC371" s="70">
        <v>0</v>
      </c>
      <c r="DD371" s="70">
        <v>0</v>
      </c>
      <c r="DE371" s="70">
        <v>0</v>
      </c>
      <c r="DF371" s="70">
        <v>0</v>
      </c>
      <c r="DG371" s="70">
        <v>8</v>
      </c>
      <c r="DH371" s="70">
        <v>0</v>
      </c>
      <c r="DI371" s="70">
        <v>0</v>
      </c>
      <c r="DJ371" s="70">
        <v>0</v>
      </c>
      <c r="DK371" s="70">
        <v>3</v>
      </c>
      <c r="DL371" s="70">
        <v>3</v>
      </c>
      <c r="DM371" s="70">
        <v>0</v>
      </c>
      <c r="DN371" s="70">
        <v>0</v>
      </c>
      <c r="DO371" s="70">
        <v>0</v>
      </c>
      <c r="DP371" s="70">
        <v>0</v>
      </c>
      <c r="DQ371" s="70">
        <v>0</v>
      </c>
      <c r="DR371" s="70">
        <v>2</v>
      </c>
      <c r="DS371" s="70">
        <v>0</v>
      </c>
      <c r="DT371" s="70">
        <v>4</v>
      </c>
      <c r="DU371" s="70">
        <v>0</v>
      </c>
      <c r="DV371" s="70">
        <v>4</v>
      </c>
      <c r="DW371" s="70">
        <v>5</v>
      </c>
      <c r="DX371" s="70">
        <v>0</v>
      </c>
      <c r="DY371" s="70">
        <v>3</v>
      </c>
      <c r="DZ371" s="70">
        <v>26</v>
      </c>
      <c r="EA371" s="70">
        <v>0</v>
      </c>
      <c r="EB371" s="70">
        <v>0</v>
      </c>
      <c r="EC371" s="70">
        <v>0</v>
      </c>
      <c r="ED371" s="70">
        <v>58</v>
      </c>
      <c r="EE371" s="70">
        <v>4</v>
      </c>
    </row>
    <row r="372" spans="1:135">
      <c r="A372" s="70" t="s">
        <v>445</v>
      </c>
      <c r="B372" s="70" t="s">
        <v>4610</v>
      </c>
      <c r="C372" s="70" t="s">
        <v>4610</v>
      </c>
      <c r="D372" s="70" t="s">
        <v>533</v>
      </c>
      <c r="E372" s="70" t="s">
        <v>564</v>
      </c>
      <c r="F372" s="70" t="str">
        <f t="shared" si="5"/>
        <v>苗栗縣苗栗市</v>
      </c>
      <c r="G372" s="70">
        <f>VLOOKUP(F372,郵遞區號!$C$2:$D$371,2,0)</f>
        <v>360</v>
      </c>
      <c r="H372" s="70" t="str">
        <f>VLOOKUP(D372,區域對照!$A$2:$B$23,2,0)</f>
        <v>北區</v>
      </c>
      <c r="I372" s="70" t="s">
        <v>3677</v>
      </c>
      <c r="J372" s="70" t="s">
        <v>4609</v>
      </c>
      <c r="K372" s="59" t="s">
        <v>6124</v>
      </c>
      <c r="L372" s="71" t="s">
        <v>1112</v>
      </c>
      <c r="M372" s="70" t="s">
        <v>1203</v>
      </c>
      <c r="N372" s="70" t="s">
        <v>1203</v>
      </c>
      <c r="O372" s="70" t="s">
        <v>1258</v>
      </c>
      <c r="P372" s="70" t="s">
        <v>708</v>
      </c>
      <c r="Q372" s="70" t="s">
        <v>1639</v>
      </c>
      <c r="R372" s="70" t="s">
        <v>3889</v>
      </c>
      <c r="S372" s="70" t="s">
        <v>3889</v>
      </c>
      <c r="T372" s="70" t="s">
        <v>5517</v>
      </c>
      <c r="U372" s="70">
        <v>24.541260099999999</v>
      </c>
      <c r="V372" s="70">
        <v>120.8174152</v>
      </c>
      <c r="W372" s="70" t="s">
        <v>2649</v>
      </c>
      <c r="X372" s="70" t="s">
        <v>708</v>
      </c>
      <c r="Y372" s="70" t="s">
        <v>708</v>
      </c>
      <c r="Z372" s="70" t="s">
        <v>708</v>
      </c>
      <c r="AA372" s="70" t="s">
        <v>708</v>
      </c>
      <c r="AB372" s="70" t="s">
        <v>708</v>
      </c>
      <c r="AC372" s="70" t="s">
        <v>708</v>
      </c>
      <c r="AD372" s="70" t="s">
        <v>708</v>
      </c>
      <c r="AE372" s="70" t="s">
        <v>708</v>
      </c>
      <c r="AF372" s="70" t="s">
        <v>6037</v>
      </c>
      <c r="AG372" s="70" t="s">
        <v>3562</v>
      </c>
      <c r="AI372" s="70" t="s">
        <v>2734</v>
      </c>
      <c r="AJ372" s="70" t="s">
        <v>2734</v>
      </c>
      <c r="AK372" s="70" t="s">
        <v>6490</v>
      </c>
      <c r="AL372" s="70" t="s">
        <v>2734</v>
      </c>
      <c r="AM372" s="70">
        <v>0</v>
      </c>
      <c r="AN372" s="70">
        <v>0</v>
      </c>
      <c r="AO372" s="70">
        <v>0</v>
      </c>
      <c r="AP372" s="70">
        <v>0</v>
      </c>
      <c r="AQ372" s="70">
        <v>0</v>
      </c>
      <c r="AR372" s="70">
        <v>0</v>
      </c>
      <c r="AS372" s="70">
        <v>0</v>
      </c>
      <c r="AT372" s="70">
        <v>1</v>
      </c>
      <c r="AU372" s="70">
        <v>32</v>
      </c>
      <c r="AV372" s="70">
        <v>0</v>
      </c>
      <c r="AW372" s="70">
        <v>0</v>
      </c>
      <c r="AX372" s="70">
        <v>0</v>
      </c>
      <c r="AY372" s="70">
        <v>3</v>
      </c>
      <c r="AZ372" s="70">
        <v>1</v>
      </c>
      <c r="BA372" s="70">
        <v>0</v>
      </c>
      <c r="BB372" s="70">
        <v>0</v>
      </c>
      <c r="BC372" s="70">
        <v>0</v>
      </c>
      <c r="BD372" s="70">
        <v>0</v>
      </c>
      <c r="BE372" s="70">
        <v>0</v>
      </c>
      <c r="BF372" s="70">
        <v>0</v>
      </c>
      <c r="BG372" s="70">
        <v>0</v>
      </c>
      <c r="BH372" s="70">
        <v>0</v>
      </c>
      <c r="BI372" s="70">
        <v>0</v>
      </c>
      <c r="BJ372" s="70">
        <v>0</v>
      </c>
      <c r="BK372" s="70">
        <v>0</v>
      </c>
      <c r="BL372" s="70">
        <v>3</v>
      </c>
      <c r="BM372" s="70">
        <v>0</v>
      </c>
      <c r="BN372" s="70">
        <v>1</v>
      </c>
      <c r="BO372" s="70">
        <v>0</v>
      </c>
      <c r="BP372" s="70">
        <v>0</v>
      </c>
      <c r="BQ372" s="70">
        <v>0</v>
      </c>
      <c r="BR372" s="70">
        <v>0</v>
      </c>
      <c r="BS372" s="70">
        <v>0</v>
      </c>
      <c r="BT372" s="70">
        <v>0</v>
      </c>
      <c r="BU372" s="70">
        <v>0</v>
      </c>
      <c r="BV372" s="70">
        <v>0</v>
      </c>
      <c r="BW372" s="70">
        <v>0</v>
      </c>
      <c r="BX372" s="70">
        <v>0</v>
      </c>
      <c r="BY372" s="70">
        <v>0</v>
      </c>
      <c r="BZ372" s="70">
        <v>0</v>
      </c>
      <c r="CA372" s="70">
        <v>0</v>
      </c>
      <c r="CB372" s="70">
        <v>0</v>
      </c>
      <c r="CC372" s="70">
        <v>0</v>
      </c>
      <c r="CD372" s="70">
        <v>1</v>
      </c>
      <c r="CE372" s="70">
        <v>0</v>
      </c>
      <c r="CF372" s="70">
        <v>0</v>
      </c>
      <c r="CG372" s="70">
        <v>0</v>
      </c>
      <c r="CH372" s="70">
        <v>0</v>
      </c>
      <c r="CI372" s="70">
        <v>1</v>
      </c>
      <c r="CJ372" s="70">
        <v>0</v>
      </c>
      <c r="CK372" s="70">
        <v>0</v>
      </c>
      <c r="CL372" s="70">
        <v>0</v>
      </c>
      <c r="CM372" s="70">
        <v>1</v>
      </c>
      <c r="CN372" s="70">
        <v>0</v>
      </c>
      <c r="CO372" s="70">
        <v>0</v>
      </c>
      <c r="CP372" s="70">
        <v>0</v>
      </c>
      <c r="CQ372" s="70">
        <v>0</v>
      </c>
      <c r="CR372" s="70">
        <v>0</v>
      </c>
      <c r="CS372" s="70">
        <v>0</v>
      </c>
      <c r="CT372" s="70">
        <v>0</v>
      </c>
      <c r="CU372" s="70">
        <v>0</v>
      </c>
      <c r="CV372" s="70">
        <v>0</v>
      </c>
      <c r="CW372" s="70">
        <v>0</v>
      </c>
      <c r="CX372" s="70">
        <v>0</v>
      </c>
      <c r="CY372" s="70">
        <v>0</v>
      </c>
      <c r="CZ372" s="70">
        <v>0</v>
      </c>
      <c r="DA372" s="70">
        <v>0</v>
      </c>
      <c r="DB372" s="70">
        <v>3</v>
      </c>
      <c r="DC372" s="70">
        <v>0</v>
      </c>
      <c r="DD372" s="70">
        <v>0</v>
      </c>
      <c r="DE372" s="70">
        <v>0</v>
      </c>
      <c r="DF372" s="70">
        <v>0</v>
      </c>
      <c r="DG372" s="70">
        <v>3</v>
      </c>
      <c r="DH372" s="70">
        <v>0</v>
      </c>
      <c r="DI372" s="70">
        <v>0</v>
      </c>
      <c r="DJ372" s="70">
        <v>0</v>
      </c>
      <c r="DK372" s="70">
        <v>1</v>
      </c>
      <c r="DL372" s="70">
        <v>1</v>
      </c>
      <c r="DM372" s="70">
        <v>0</v>
      </c>
      <c r="DN372" s="70">
        <v>0</v>
      </c>
      <c r="DO372" s="70">
        <v>1</v>
      </c>
      <c r="DP372" s="70">
        <v>0</v>
      </c>
      <c r="DQ372" s="70">
        <v>0</v>
      </c>
      <c r="DR372" s="70">
        <v>0</v>
      </c>
      <c r="DS372" s="70">
        <v>1</v>
      </c>
      <c r="DT372" s="70">
        <v>1</v>
      </c>
      <c r="DU372" s="70">
        <v>1</v>
      </c>
      <c r="DV372" s="70">
        <v>2</v>
      </c>
      <c r="DW372" s="70">
        <v>3</v>
      </c>
      <c r="DX372" s="70">
        <v>0</v>
      </c>
      <c r="DY372" s="70">
        <v>5</v>
      </c>
      <c r="DZ372" s="70">
        <v>11</v>
      </c>
      <c r="EA372" s="70">
        <v>0</v>
      </c>
      <c r="EB372" s="70">
        <v>0</v>
      </c>
      <c r="EC372" s="70">
        <v>0</v>
      </c>
      <c r="ED372" s="70">
        <v>30</v>
      </c>
      <c r="EE372" s="70">
        <v>4</v>
      </c>
    </row>
    <row r="373" spans="1:135">
      <c r="A373" s="70" t="s">
        <v>446</v>
      </c>
      <c r="B373" s="70" t="s">
        <v>4016</v>
      </c>
      <c r="C373" s="70" t="s">
        <v>4016</v>
      </c>
      <c r="D373" s="70" t="s">
        <v>533</v>
      </c>
      <c r="E373" s="70" t="s">
        <v>564</v>
      </c>
      <c r="F373" s="70" t="str">
        <f t="shared" si="5"/>
        <v>苗栗縣苗栗市</v>
      </c>
      <c r="G373" s="70">
        <f>VLOOKUP(F373,郵遞區號!$C$2:$D$371,2,0)</f>
        <v>360</v>
      </c>
      <c r="H373" s="70" t="str">
        <f>VLOOKUP(D373,區域對照!$A$2:$B$23,2,0)</f>
        <v>北區</v>
      </c>
      <c r="I373" s="70" t="s">
        <v>3677</v>
      </c>
      <c r="J373" s="70" t="s">
        <v>4609</v>
      </c>
      <c r="K373" s="59" t="s">
        <v>6124</v>
      </c>
      <c r="L373" s="71" t="s">
        <v>1113</v>
      </c>
      <c r="M373" s="70" t="s">
        <v>1203</v>
      </c>
      <c r="N373" s="70" t="s">
        <v>1203</v>
      </c>
      <c r="O373" s="70" t="s">
        <v>1258</v>
      </c>
      <c r="P373" s="70" t="s">
        <v>708</v>
      </c>
      <c r="Q373" s="70" t="s">
        <v>1640</v>
      </c>
      <c r="R373" s="70" t="s">
        <v>3888</v>
      </c>
      <c r="S373" s="70" t="s">
        <v>4996</v>
      </c>
      <c r="T373" s="70" t="s">
        <v>5518</v>
      </c>
      <c r="U373" s="70">
        <v>24.549855399999998</v>
      </c>
      <c r="V373" s="70">
        <v>120.8148874</v>
      </c>
      <c r="W373" s="70" t="s">
        <v>2650</v>
      </c>
      <c r="X373" s="70" t="s">
        <v>2733</v>
      </c>
      <c r="Y373" s="70" t="s">
        <v>2826</v>
      </c>
      <c r="Z373" s="70" t="s">
        <v>2916</v>
      </c>
      <c r="AA373" s="70" t="s">
        <v>2733</v>
      </c>
      <c r="AB373" s="70" t="s">
        <v>3101</v>
      </c>
      <c r="AC373" s="70" t="s">
        <v>2733</v>
      </c>
      <c r="AD373" s="70" t="s">
        <v>2734</v>
      </c>
      <c r="AE373" s="70" t="s">
        <v>2733</v>
      </c>
      <c r="AF373" s="70" t="s">
        <v>6038</v>
      </c>
      <c r="AG373" s="70" t="s">
        <v>3563</v>
      </c>
      <c r="AI373" s="70" t="s">
        <v>6263</v>
      </c>
      <c r="AJ373" s="70" t="s">
        <v>6511</v>
      </c>
      <c r="AK373" s="70" t="s">
        <v>6513</v>
      </c>
      <c r="AL373" s="70" t="s">
        <v>3649</v>
      </c>
      <c r="AM373" s="70">
        <v>2</v>
      </c>
      <c r="AN373" s="70">
        <v>3</v>
      </c>
      <c r="AO373" s="70">
        <v>3</v>
      </c>
      <c r="AP373" s="70">
        <v>3</v>
      </c>
      <c r="AQ373" s="70">
        <v>2</v>
      </c>
      <c r="AR373" s="70">
        <v>3</v>
      </c>
      <c r="AS373" s="70">
        <v>3</v>
      </c>
      <c r="AT373" s="70">
        <v>9</v>
      </c>
      <c r="AU373" s="70">
        <v>266</v>
      </c>
      <c r="AV373" s="70">
        <v>0</v>
      </c>
      <c r="AW373" s="70">
        <v>0</v>
      </c>
      <c r="AX373" s="70">
        <v>0</v>
      </c>
      <c r="AY373" s="70">
        <v>35</v>
      </c>
      <c r="AZ373" s="70">
        <v>8</v>
      </c>
      <c r="BA373" s="70">
        <v>0</v>
      </c>
      <c r="BB373" s="70">
        <v>10</v>
      </c>
      <c r="BC373" s="70">
        <v>1</v>
      </c>
      <c r="BD373" s="70">
        <v>0</v>
      </c>
      <c r="BE373" s="70">
        <v>0</v>
      </c>
      <c r="BF373" s="70">
        <v>47</v>
      </c>
      <c r="BG373" s="70">
        <v>0</v>
      </c>
      <c r="BH373" s="70">
        <v>25</v>
      </c>
      <c r="BI373" s="70">
        <v>8</v>
      </c>
      <c r="BJ373" s="70">
        <v>0</v>
      </c>
      <c r="BK373" s="70">
        <v>0</v>
      </c>
      <c r="BL373" s="70">
        <v>27</v>
      </c>
      <c r="BM373" s="70">
        <v>0</v>
      </c>
      <c r="BN373" s="70">
        <v>6</v>
      </c>
      <c r="BO373" s="70">
        <v>0</v>
      </c>
      <c r="BP373" s="70">
        <v>0</v>
      </c>
      <c r="BQ373" s="70">
        <v>0</v>
      </c>
      <c r="BR373" s="70">
        <v>0</v>
      </c>
      <c r="BS373" s="70">
        <v>0</v>
      </c>
      <c r="BT373" s="70">
        <v>0</v>
      </c>
      <c r="BU373" s="70">
        <v>0</v>
      </c>
      <c r="BV373" s="70">
        <v>68</v>
      </c>
      <c r="BW373" s="70">
        <v>0</v>
      </c>
      <c r="BX373" s="70">
        <v>0</v>
      </c>
      <c r="BY373" s="70">
        <v>0</v>
      </c>
      <c r="BZ373" s="70">
        <v>1</v>
      </c>
      <c r="CA373" s="70">
        <v>0</v>
      </c>
      <c r="CB373" s="70">
        <v>21</v>
      </c>
      <c r="CC373" s="70">
        <v>4</v>
      </c>
      <c r="CD373" s="70">
        <v>7</v>
      </c>
      <c r="CE373" s="70">
        <v>0</v>
      </c>
      <c r="CF373" s="70">
        <v>0</v>
      </c>
      <c r="CG373" s="70">
        <v>0</v>
      </c>
      <c r="CH373" s="70">
        <v>6</v>
      </c>
      <c r="CI373" s="70">
        <v>2</v>
      </c>
      <c r="CJ373" s="70">
        <v>1</v>
      </c>
      <c r="CK373" s="70">
        <v>2</v>
      </c>
      <c r="CL373" s="70">
        <v>8</v>
      </c>
      <c r="CM373" s="70">
        <v>4</v>
      </c>
      <c r="CN373" s="70">
        <v>1</v>
      </c>
      <c r="CO373" s="70">
        <v>2</v>
      </c>
      <c r="CP373" s="70">
        <v>3</v>
      </c>
      <c r="CQ373" s="70">
        <v>4</v>
      </c>
      <c r="CR373" s="70">
        <v>4</v>
      </c>
      <c r="CS373" s="70">
        <v>0</v>
      </c>
      <c r="CT373" s="70">
        <v>2</v>
      </c>
      <c r="CU373" s="70">
        <v>2</v>
      </c>
      <c r="CV373" s="70">
        <v>2</v>
      </c>
      <c r="CW373" s="70">
        <v>0</v>
      </c>
      <c r="CX373" s="70">
        <v>0</v>
      </c>
      <c r="CY373" s="70">
        <v>0</v>
      </c>
      <c r="CZ373" s="70">
        <v>0</v>
      </c>
      <c r="DA373" s="70">
        <v>1</v>
      </c>
      <c r="DB373" s="70">
        <v>77</v>
      </c>
      <c r="DC373" s="70">
        <v>0</v>
      </c>
      <c r="DD373" s="70">
        <v>4</v>
      </c>
      <c r="DE373" s="70">
        <v>0</v>
      </c>
      <c r="DF373" s="70">
        <v>0</v>
      </c>
      <c r="DG373" s="70">
        <v>72</v>
      </c>
      <c r="DH373" s="70">
        <v>0</v>
      </c>
      <c r="DI373" s="70">
        <v>0</v>
      </c>
      <c r="DJ373" s="70">
        <v>7</v>
      </c>
      <c r="DK373" s="70">
        <v>5</v>
      </c>
      <c r="DL373" s="70">
        <v>25</v>
      </c>
      <c r="DM373" s="70">
        <v>11</v>
      </c>
      <c r="DN373" s="70">
        <v>0</v>
      </c>
      <c r="DO373" s="70">
        <v>7</v>
      </c>
      <c r="DP373" s="70">
        <v>3</v>
      </c>
      <c r="DQ373" s="70">
        <v>0</v>
      </c>
      <c r="DR373" s="70">
        <v>14</v>
      </c>
      <c r="DS373" s="70">
        <v>0</v>
      </c>
      <c r="DT373" s="70">
        <v>20</v>
      </c>
      <c r="DU373" s="70">
        <v>0</v>
      </c>
      <c r="DV373" s="70">
        <v>22</v>
      </c>
      <c r="DW373" s="70">
        <v>33</v>
      </c>
      <c r="DX373" s="70">
        <v>0</v>
      </c>
      <c r="DY373" s="70">
        <v>45</v>
      </c>
      <c r="DZ373" s="70">
        <v>361</v>
      </c>
      <c r="EA373" s="70">
        <v>1</v>
      </c>
      <c r="EB373" s="70">
        <v>0</v>
      </c>
      <c r="EC373" s="70">
        <v>0</v>
      </c>
      <c r="ED373" s="70">
        <v>630</v>
      </c>
      <c r="EE373" s="70">
        <v>3</v>
      </c>
    </row>
    <row r="374" spans="1:135">
      <c r="A374" s="70" t="s">
        <v>447</v>
      </c>
      <c r="B374" s="70" t="s">
        <v>4610</v>
      </c>
      <c r="C374" s="70" t="s">
        <v>4610</v>
      </c>
      <c r="D374" s="70" t="s">
        <v>533</v>
      </c>
      <c r="E374" s="70" t="s">
        <v>564</v>
      </c>
      <c r="F374" s="70" t="str">
        <f t="shared" si="5"/>
        <v>苗栗縣苗栗市</v>
      </c>
      <c r="G374" s="70">
        <f>VLOOKUP(F374,郵遞區號!$C$2:$D$371,2,0)</f>
        <v>360</v>
      </c>
      <c r="H374" s="70" t="str">
        <f>VLOOKUP(D374,區域對照!$A$2:$B$23,2,0)</f>
        <v>北區</v>
      </c>
      <c r="I374" s="70" t="s">
        <v>3677</v>
      </c>
      <c r="J374" s="70" t="s">
        <v>4609</v>
      </c>
      <c r="K374" s="59" t="s">
        <v>6124</v>
      </c>
      <c r="L374" s="71" t="s">
        <v>1114</v>
      </c>
      <c r="M374" s="70" t="s">
        <v>1203</v>
      </c>
      <c r="N374" s="70" t="s">
        <v>1203</v>
      </c>
      <c r="O374" s="70" t="s">
        <v>1258</v>
      </c>
      <c r="P374" s="70" t="s">
        <v>708</v>
      </c>
      <c r="Q374" s="70" t="s">
        <v>1641</v>
      </c>
      <c r="R374" s="70" t="s">
        <v>3887</v>
      </c>
      <c r="S374" s="70" t="s">
        <v>3887</v>
      </c>
      <c r="T374" s="70" t="s">
        <v>5519</v>
      </c>
      <c r="U374" s="70">
        <v>24.560568400000001</v>
      </c>
      <c r="V374" s="70">
        <v>120.8221118</v>
      </c>
      <c r="W374" s="70" t="s">
        <v>2651</v>
      </c>
      <c r="X374" s="70" t="s">
        <v>708</v>
      </c>
      <c r="Y374" s="70" t="s">
        <v>708</v>
      </c>
      <c r="Z374" s="70" t="s">
        <v>708</v>
      </c>
      <c r="AA374" s="70" t="s">
        <v>708</v>
      </c>
      <c r="AB374" s="70" t="s">
        <v>708</v>
      </c>
      <c r="AC374" s="70" t="s">
        <v>708</v>
      </c>
      <c r="AD374" s="70" t="s">
        <v>708</v>
      </c>
      <c r="AE374" s="70" t="s">
        <v>708</v>
      </c>
      <c r="AF374" s="70" t="s">
        <v>6039</v>
      </c>
      <c r="AG374" s="70" t="s">
        <v>3564</v>
      </c>
      <c r="AI374" s="70" t="s">
        <v>2734</v>
      </c>
      <c r="AJ374" s="70" t="s">
        <v>2734</v>
      </c>
      <c r="AK374" s="70" t="s">
        <v>6490</v>
      </c>
      <c r="AL374" s="70" t="s">
        <v>2734</v>
      </c>
      <c r="AM374" s="70">
        <v>0</v>
      </c>
      <c r="AN374" s="70">
        <v>0</v>
      </c>
      <c r="AO374" s="70">
        <v>0</v>
      </c>
      <c r="AP374" s="70">
        <v>0</v>
      </c>
      <c r="AQ374" s="70">
        <v>0</v>
      </c>
      <c r="AR374" s="70">
        <v>0</v>
      </c>
      <c r="AS374" s="70">
        <v>0</v>
      </c>
      <c r="AT374" s="70">
        <v>1</v>
      </c>
      <c r="AU374" s="70">
        <v>48</v>
      </c>
      <c r="AV374" s="70">
        <v>0</v>
      </c>
      <c r="AW374" s="70">
        <v>0</v>
      </c>
      <c r="AX374" s="70">
        <v>0</v>
      </c>
      <c r="AY374" s="70">
        <v>2</v>
      </c>
      <c r="AZ374" s="70">
        <v>0</v>
      </c>
      <c r="BA374" s="70">
        <v>0</v>
      </c>
      <c r="BB374" s="70">
        <v>0</v>
      </c>
      <c r="BC374" s="70">
        <v>0</v>
      </c>
      <c r="BD374" s="70">
        <v>0</v>
      </c>
      <c r="BE374" s="70">
        <v>0</v>
      </c>
      <c r="BF374" s="70">
        <v>0</v>
      </c>
      <c r="BG374" s="70">
        <v>0</v>
      </c>
      <c r="BH374" s="70">
        <v>0</v>
      </c>
      <c r="BI374" s="70">
        <v>0</v>
      </c>
      <c r="BJ374" s="70">
        <v>0</v>
      </c>
      <c r="BK374" s="70">
        <v>0</v>
      </c>
      <c r="BL374" s="70">
        <v>0</v>
      </c>
      <c r="BM374" s="70">
        <v>36</v>
      </c>
      <c r="BN374" s="70">
        <v>0</v>
      </c>
      <c r="BO374" s="70">
        <v>0</v>
      </c>
      <c r="BP374" s="70">
        <v>0</v>
      </c>
      <c r="BQ374" s="70">
        <v>0</v>
      </c>
      <c r="BR374" s="70">
        <v>0</v>
      </c>
      <c r="BS374" s="70">
        <v>0</v>
      </c>
      <c r="BT374" s="70">
        <v>0</v>
      </c>
      <c r="BU374" s="70">
        <v>0</v>
      </c>
      <c r="BV374" s="70">
        <v>30</v>
      </c>
      <c r="BW374" s="70">
        <v>0</v>
      </c>
      <c r="BX374" s="70">
        <v>0</v>
      </c>
      <c r="BY374" s="70">
        <v>0</v>
      </c>
      <c r="BZ374" s="70">
        <v>0</v>
      </c>
      <c r="CA374" s="70">
        <v>0</v>
      </c>
      <c r="CB374" s="70">
        <v>5</v>
      </c>
      <c r="CC374" s="70">
        <v>0</v>
      </c>
      <c r="CD374" s="70">
        <v>0</v>
      </c>
      <c r="CE374" s="70">
        <v>0</v>
      </c>
      <c r="CF374" s="70">
        <v>0</v>
      </c>
      <c r="CG374" s="70">
        <v>0</v>
      </c>
      <c r="CH374" s="70">
        <v>2</v>
      </c>
      <c r="CI374" s="70">
        <v>0</v>
      </c>
      <c r="CJ374" s="70">
        <v>0</v>
      </c>
      <c r="CK374" s="70">
        <v>0</v>
      </c>
      <c r="CL374" s="70">
        <v>0</v>
      </c>
      <c r="CM374" s="70">
        <v>0</v>
      </c>
      <c r="CN374" s="70">
        <v>0</v>
      </c>
      <c r="CO374" s="70">
        <v>0</v>
      </c>
      <c r="CP374" s="70">
        <v>0</v>
      </c>
      <c r="CQ374" s="70">
        <v>0</v>
      </c>
      <c r="CR374" s="70">
        <v>0</v>
      </c>
      <c r="CS374" s="70">
        <v>0</v>
      </c>
      <c r="CT374" s="70">
        <v>0</v>
      </c>
      <c r="CU374" s="70">
        <v>0</v>
      </c>
      <c r="CV374" s="70">
        <v>0</v>
      </c>
      <c r="CW374" s="70">
        <v>0</v>
      </c>
      <c r="CX374" s="70">
        <v>0</v>
      </c>
      <c r="CY374" s="70">
        <v>0</v>
      </c>
      <c r="CZ374" s="70">
        <v>0</v>
      </c>
      <c r="DA374" s="70">
        <v>0</v>
      </c>
      <c r="DB374" s="70">
        <v>7</v>
      </c>
      <c r="DC374" s="70">
        <v>0</v>
      </c>
      <c r="DD374" s="70">
        <v>0</v>
      </c>
      <c r="DE374" s="70">
        <v>0</v>
      </c>
      <c r="DF374" s="70">
        <v>0</v>
      </c>
      <c r="DG374" s="70">
        <v>7</v>
      </c>
      <c r="DH374" s="70">
        <v>0</v>
      </c>
      <c r="DI374" s="70">
        <v>0</v>
      </c>
      <c r="DJ374" s="70">
        <v>2</v>
      </c>
      <c r="DK374" s="70">
        <v>0</v>
      </c>
      <c r="DL374" s="70">
        <v>0</v>
      </c>
      <c r="DM374" s="70">
        <v>0</v>
      </c>
      <c r="DN374" s="70">
        <v>0</v>
      </c>
      <c r="DO374" s="70">
        <v>1</v>
      </c>
      <c r="DP374" s="70">
        <v>0</v>
      </c>
      <c r="DQ374" s="70">
        <v>0</v>
      </c>
      <c r="DR374" s="70">
        <v>0</v>
      </c>
      <c r="DS374" s="70">
        <v>0</v>
      </c>
      <c r="DT374" s="70">
        <v>2</v>
      </c>
      <c r="DU374" s="70">
        <v>1</v>
      </c>
      <c r="DV374" s="70">
        <v>1</v>
      </c>
      <c r="DW374" s="70">
        <v>3</v>
      </c>
      <c r="DX374" s="70">
        <v>0</v>
      </c>
      <c r="DY374" s="70">
        <v>10</v>
      </c>
      <c r="DZ374" s="70">
        <v>23</v>
      </c>
      <c r="EA374" s="70">
        <v>0</v>
      </c>
      <c r="EB374" s="70">
        <v>0</v>
      </c>
      <c r="EC374" s="70">
        <v>0</v>
      </c>
      <c r="ED374" s="70">
        <v>50</v>
      </c>
      <c r="EE374" s="70">
        <v>4</v>
      </c>
    </row>
    <row r="375" spans="1:135" s="74" customFormat="1">
      <c r="A375" s="70" t="s">
        <v>448</v>
      </c>
      <c r="B375" s="70" t="s">
        <v>4610</v>
      </c>
      <c r="C375" s="70" t="s">
        <v>4610</v>
      </c>
      <c r="D375" s="70" t="s">
        <v>533</v>
      </c>
      <c r="E375" s="70" t="s">
        <v>685</v>
      </c>
      <c r="F375" s="70" t="str">
        <f t="shared" si="5"/>
        <v>苗栗縣通霄鎮</v>
      </c>
      <c r="G375" s="70">
        <f>VLOOKUP(F375,郵遞區號!$C$2:$D$371,2,0)</f>
        <v>357</v>
      </c>
      <c r="H375" s="70" t="str">
        <f>VLOOKUP(D375,區域對照!$A$2:$B$23,2,0)</f>
        <v>北區</v>
      </c>
      <c r="I375" s="70" t="s">
        <v>3677</v>
      </c>
      <c r="J375" s="70" t="s">
        <v>4609</v>
      </c>
      <c r="K375" s="59" t="s">
        <v>6124</v>
      </c>
      <c r="L375" s="71" t="s">
        <v>1115</v>
      </c>
      <c r="M375" s="70" t="s">
        <v>1203</v>
      </c>
      <c r="N375" s="70" t="s">
        <v>1203</v>
      </c>
      <c r="O375" s="70" t="s">
        <v>1258</v>
      </c>
      <c r="P375" s="70" t="s">
        <v>708</v>
      </c>
      <c r="Q375" s="70" t="s">
        <v>1642</v>
      </c>
      <c r="R375" s="70" t="s">
        <v>3886</v>
      </c>
      <c r="S375" s="70" t="s">
        <v>3886</v>
      </c>
      <c r="T375" s="70" t="s">
        <v>5520</v>
      </c>
      <c r="U375" s="70">
        <v>24.4889662</v>
      </c>
      <c r="V375" s="70">
        <v>120.67846</v>
      </c>
      <c r="W375" s="70" t="s">
        <v>2652</v>
      </c>
      <c r="X375" s="70" t="s">
        <v>708</v>
      </c>
      <c r="Y375" s="70" t="s">
        <v>708</v>
      </c>
      <c r="Z375" s="70" t="s">
        <v>708</v>
      </c>
      <c r="AA375" s="70" t="s">
        <v>2733</v>
      </c>
      <c r="AB375" s="70" t="s">
        <v>3102</v>
      </c>
      <c r="AC375" s="70" t="s">
        <v>2733</v>
      </c>
      <c r="AD375" s="70" t="s">
        <v>2733</v>
      </c>
      <c r="AE375" s="70" t="s">
        <v>2734</v>
      </c>
      <c r="AF375" s="70" t="s">
        <v>6040</v>
      </c>
      <c r="AG375" s="70" t="s">
        <v>3565</v>
      </c>
      <c r="AH375" s="70"/>
      <c r="AI375" s="70" t="s">
        <v>6263</v>
      </c>
      <c r="AJ375" s="70" t="s">
        <v>3656</v>
      </c>
      <c r="AK375" s="70" t="s">
        <v>6493</v>
      </c>
      <c r="AL375" s="70" t="s">
        <v>3656</v>
      </c>
      <c r="AM375" s="70">
        <v>1</v>
      </c>
      <c r="AN375" s="70">
        <v>1</v>
      </c>
      <c r="AO375" s="70">
        <v>1</v>
      </c>
      <c r="AP375" s="70">
        <v>1</v>
      </c>
      <c r="AQ375" s="70">
        <v>1</v>
      </c>
      <c r="AR375" s="70">
        <v>1</v>
      </c>
      <c r="AS375" s="70">
        <v>1</v>
      </c>
      <c r="AT375" s="70">
        <v>2</v>
      </c>
      <c r="AU375" s="70">
        <v>30</v>
      </c>
      <c r="AV375" s="70">
        <v>0</v>
      </c>
      <c r="AW375" s="70">
        <v>0</v>
      </c>
      <c r="AX375" s="70">
        <v>0</v>
      </c>
      <c r="AY375" s="70">
        <v>4</v>
      </c>
      <c r="AZ375" s="70">
        <v>1</v>
      </c>
      <c r="BA375" s="70">
        <v>0</v>
      </c>
      <c r="BB375" s="70">
        <v>0</v>
      </c>
      <c r="BC375" s="70">
        <v>0</v>
      </c>
      <c r="BD375" s="70">
        <v>0</v>
      </c>
      <c r="BE375" s="70">
        <v>0</v>
      </c>
      <c r="BF375" s="70">
        <v>0</v>
      </c>
      <c r="BG375" s="70">
        <v>0</v>
      </c>
      <c r="BH375" s="70">
        <v>0</v>
      </c>
      <c r="BI375" s="70">
        <v>0</v>
      </c>
      <c r="BJ375" s="70">
        <v>0</v>
      </c>
      <c r="BK375" s="70">
        <v>0</v>
      </c>
      <c r="BL375" s="70">
        <v>3</v>
      </c>
      <c r="BM375" s="70">
        <v>0</v>
      </c>
      <c r="BN375" s="70">
        <v>1</v>
      </c>
      <c r="BO375" s="70">
        <v>0</v>
      </c>
      <c r="BP375" s="70">
        <v>0</v>
      </c>
      <c r="BQ375" s="70">
        <v>0</v>
      </c>
      <c r="BR375" s="70">
        <v>0</v>
      </c>
      <c r="BS375" s="70">
        <v>0</v>
      </c>
      <c r="BT375" s="70">
        <v>0</v>
      </c>
      <c r="BU375" s="70">
        <v>0</v>
      </c>
      <c r="BV375" s="70">
        <v>23</v>
      </c>
      <c r="BW375" s="70">
        <v>0</v>
      </c>
      <c r="BX375" s="70">
        <v>0</v>
      </c>
      <c r="BY375" s="70">
        <v>0</v>
      </c>
      <c r="BZ375" s="70">
        <v>0</v>
      </c>
      <c r="CA375" s="70">
        <v>0</v>
      </c>
      <c r="CB375" s="70">
        <v>2</v>
      </c>
      <c r="CC375" s="70">
        <v>0</v>
      </c>
      <c r="CD375" s="70">
        <v>0</v>
      </c>
      <c r="CE375" s="70">
        <v>0</v>
      </c>
      <c r="CF375" s="70">
        <v>0</v>
      </c>
      <c r="CG375" s="70">
        <v>0</v>
      </c>
      <c r="CH375" s="70">
        <v>0</v>
      </c>
      <c r="CI375" s="70">
        <v>0</v>
      </c>
      <c r="CJ375" s="70">
        <v>0</v>
      </c>
      <c r="CK375" s="70">
        <v>0</v>
      </c>
      <c r="CL375" s="70">
        <v>0</v>
      </c>
      <c r="CM375" s="70">
        <v>2</v>
      </c>
      <c r="CN375" s="70">
        <v>0</v>
      </c>
      <c r="CO375" s="70">
        <v>0</v>
      </c>
      <c r="CP375" s="70">
        <v>0</v>
      </c>
      <c r="CQ375" s="70">
        <v>1</v>
      </c>
      <c r="CR375" s="70">
        <v>0</v>
      </c>
      <c r="CS375" s="70">
        <v>0</v>
      </c>
      <c r="CT375" s="70">
        <v>0</v>
      </c>
      <c r="CU375" s="70">
        <v>1</v>
      </c>
      <c r="CV375" s="70">
        <v>0</v>
      </c>
      <c r="CW375" s="70">
        <v>0</v>
      </c>
      <c r="CX375" s="70">
        <v>0</v>
      </c>
      <c r="CY375" s="70">
        <v>0</v>
      </c>
      <c r="CZ375" s="70">
        <v>0</v>
      </c>
      <c r="DA375" s="70">
        <v>0</v>
      </c>
      <c r="DB375" s="70">
        <v>6</v>
      </c>
      <c r="DC375" s="70">
        <v>0</v>
      </c>
      <c r="DD375" s="70">
        <v>0</v>
      </c>
      <c r="DE375" s="70">
        <v>0</v>
      </c>
      <c r="DF375" s="70">
        <v>0</v>
      </c>
      <c r="DG375" s="70">
        <v>6</v>
      </c>
      <c r="DH375" s="70">
        <v>0</v>
      </c>
      <c r="DI375" s="70">
        <v>0</v>
      </c>
      <c r="DJ375" s="70">
        <v>0</v>
      </c>
      <c r="DK375" s="70">
        <v>0</v>
      </c>
      <c r="DL375" s="70">
        <v>1</v>
      </c>
      <c r="DM375" s="70">
        <v>0</v>
      </c>
      <c r="DN375" s="70">
        <v>0</v>
      </c>
      <c r="DO375" s="70">
        <v>0</v>
      </c>
      <c r="DP375" s="70">
        <v>0</v>
      </c>
      <c r="DQ375" s="70">
        <v>0</v>
      </c>
      <c r="DR375" s="70">
        <v>3</v>
      </c>
      <c r="DS375" s="70">
        <v>0</v>
      </c>
      <c r="DT375" s="70">
        <v>10</v>
      </c>
      <c r="DU375" s="70">
        <v>0</v>
      </c>
      <c r="DV375" s="70">
        <v>5</v>
      </c>
      <c r="DW375" s="70">
        <v>5</v>
      </c>
      <c r="DX375" s="70">
        <v>0</v>
      </c>
      <c r="DY375" s="70">
        <v>7</v>
      </c>
      <c r="DZ375" s="70">
        <v>21</v>
      </c>
      <c r="EA375" s="70">
        <v>0</v>
      </c>
      <c r="EB375" s="70">
        <v>0</v>
      </c>
      <c r="EC375" s="70">
        <v>0</v>
      </c>
      <c r="ED375" s="70">
        <v>58</v>
      </c>
      <c r="EE375" s="70">
        <v>4</v>
      </c>
    </row>
    <row r="376" spans="1:135">
      <c r="A376" s="70" t="s">
        <v>449</v>
      </c>
      <c r="B376" s="70" t="s">
        <v>4610</v>
      </c>
      <c r="C376" s="70" t="s">
        <v>4610</v>
      </c>
      <c r="D376" s="70" t="s">
        <v>533</v>
      </c>
      <c r="E376" s="70" t="s">
        <v>686</v>
      </c>
      <c r="F376" s="70" t="str">
        <f t="shared" si="5"/>
        <v>苗栗縣竹南鎮</v>
      </c>
      <c r="G376" s="70">
        <f>VLOOKUP(F376,郵遞區號!$C$2:$D$371,2,0)</f>
        <v>350</v>
      </c>
      <c r="H376" s="70" t="str">
        <f>VLOOKUP(D376,區域對照!$A$2:$B$23,2,0)</f>
        <v>北區</v>
      </c>
      <c r="I376" s="70" t="s">
        <v>3677</v>
      </c>
      <c r="J376" s="70" t="s">
        <v>4609</v>
      </c>
      <c r="K376" s="59" t="s">
        <v>6124</v>
      </c>
      <c r="L376" s="71" t="s">
        <v>1116</v>
      </c>
      <c r="M376" s="70" t="s">
        <v>1203</v>
      </c>
      <c r="N376" s="70" t="s">
        <v>1203</v>
      </c>
      <c r="O376" s="70" t="s">
        <v>1258</v>
      </c>
      <c r="P376" s="70" t="s">
        <v>708</v>
      </c>
      <c r="Q376" s="70" t="s">
        <v>1643</v>
      </c>
      <c r="R376" s="70" t="s">
        <v>3885</v>
      </c>
      <c r="S376" s="70" t="s">
        <v>3885</v>
      </c>
      <c r="T376" s="70" t="s">
        <v>5521</v>
      </c>
      <c r="U376" s="70">
        <v>24.684824500000001</v>
      </c>
      <c r="V376" s="70">
        <v>120.8788289</v>
      </c>
      <c r="W376" s="70" t="s">
        <v>2653</v>
      </c>
      <c r="X376" s="70" t="s">
        <v>708</v>
      </c>
      <c r="Y376" s="70" t="s">
        <v>708</v>
      </c>
      <c r="Z376" s="70" t="s">
        <v>708</v>
      </c>
      <c r="AA376" s="70" t="s">
        <v>708</v>
      </c>
      <c r="AB376" s="70" t="s">
        <v>708</v>
      </c>
      <c r="AC376" s="70" t="s">
        <v>708</v>
      </c>
      <c r="AD376" s="70" t="s">
        <v>2733</v>
      </c>
      <c r="AE376" s="70" t="s">
        <v>708</v>
      </c>
      <c r="AF376" s="70" t="s">
        <v>6041</v>
      </c>
      <c r="AG376" s="70" t="s">
        <v>3566</v>
      </c>
      <c r="AI376" s="70" t="s">
        <v>2734</v>
      </c>
      <c r="AJ376" s="70" t="s">
        <v>2734</v>
      </c>
      <c r="AK376" s="70" t="s">
        <v>6490</v>
      </c>
      <c r="AL376" s="70" t="s">
        <v>2734</v>
      </c>
      <c r="AM376" s="70">
        <v>0</v>
      </c>
      <c r="AN376" s="70">
        <v>0</v>
      </c>
      <c r="AO376" s="70">
        <v>0</v>
      </c>
      <c r="AP376" s="70">
        <v>0</v>
      </c>
      <c r="AQ376" s="70">
        <v>0</v>
      </c>
      <c r="AR376" s="70">
        <v>0</v>
      </c>
      <c r="AS376" s="70">
        <v>0</v>
      </c>
      <c r="AT376" s="70">
        <v>1</v>
      </c>
      <c r="AU376" s="70">
        <v>41</v>
      </c>
      <c r="AV376" s="70">
        <v>0</v>
      </c>
      <c r="AW376" s="70">
        <v>0</v>
      </c>
      <c r="AX376" s="70">
        <v>0</v>
      </c>
      <c r="AY376" s="70">
        <v>3</v>
      </c>
      <c r="AZ376" s="70">
        <v>1</v>
      </c>
      <c r="BA376" s="70">
        <v>0</v>
      </c>
      <c r="BB376" s="70">
        <v>0</v>
      </c>
      <c r="BC376" s="70">
        <v>0</v>
      </c>
      <c r="BD376" s="70">
        <v>0</v>
      </c>
      <c r="BE376" s="70">
        <v>0</v>
      </c>
      <c r="BF376" s="70">
        <v>0</v>
      </c>
      <c r="BG376" s="70">
        <v>0</v>
      </c>
      <c r="BH376" s="70">
        <v>0</v>
      </c>
      <c r="BI376" s="70">
        <v>0</v>
      </c>
      <c r="BJ376" s="70">
        <v>0</v>
      </c>
      <c r="BK376" s="70">
        <v>0</v>
      </c>
      <c r="BL376" s="70">
        <v>3</v>
      </c>
      <c r="BM376" s="70">
        <v>0</v>
      </c>
      <c r="BN376" s="70">
        <v>1</v>
      </c>
      <c r="BO376" s="70">
        <v>0</v>
      </c>
      <c r="BP376" s="70">
        <v>0</v>
      </c>
      <c r="BQ376" s="70">
        <v>0</v>
      </c>
      <c r="BR376" s="70">
        <v>0</v>
      </c>
      <c r="BS376" s="70">
        <v>0</v>
      </c>
      <c r="BT376" s="70">
        <v>0</v>
      </c>
      <c r="BU376" s="70">
        <v>0</v>
      </c>
      <c r="BV376" s="70">
        <v>8</v>
      </c>
      <c r="BW376" s="70">
        <v>0</v>
      </c>
      <c r="BX376" s="70">
        <v>0</v>
      </c>
      <c r="BY376" s="70">
        <v>0</v>
      </c>
      <c r="BZ376" s="70">
        <v>0</v>
      </c>
      <c r="CA376" s="70">
        <v>0</v>
      </c>
      <c r="CB376" s="70">
        <v>3</v>
      </c>
      <c r="CC376" s="70">
        <v>0</v>
      </c>
      <c r="CD376" s="70">
        <v>1</v>
      </c>
      <c r="CE376" s="70">
        <v>0</v>
      </c>
      <c r="CF376" s="70">
        <v>0</v>
      </c>
      <c r="CG376" s="70">
        <v>0</v>
      </c>
      <c r="CH376" s="70">
        <v>1</v>
      </c>
      <c r="CI376" s="70">
        <v>0</v>
      </c>
      <c r="CJ376" s="70">
        <v>0</v>
      </c>
      <c r="CK376" s="70">
        <v>0</v>
      </c>
      <c r="CL376" s="70">
        <v>0</v>
      </c>
      <c r="CM376" s="70">
        <v>1</v>
      </c>
      <c r="CN376" s="70">
        <v>0</v>
      </c>
      <c r="CO376" s="70">
        <v>0</v>
      </c>
      <c r="CP376" s="70">
        <v>0</v>
      </c>
      <c r="CQ376" s="70">
        <v>1</v>
      </c>
      <c r="CR376" s="70">
        <v>0</v>
      </c>
      <c r="CS376" s="70">
        <v>0</v>
      </c>
      <c r="CT376" s="70">
        <v>0</v>
      </c>
      <c r="CU376" s="70">
        <v>0</v>
      </c>
      <c r="CV376" s="70">
        <v>0</v>
      </c>
      <c r="CW376" s="70">
        <v>0</v>
      </c>
      <c r="CX376" s="70">
        <v>0</v>
      </c>
      <c r="CY376" s="70">
        <v>0</v>
      </c>
      <c r="CZ376" s="70">
        <v>0</v>
      </c>
      <c r="DA376" s="70">
        <v>0</v>
      </c>
      <c r="DB376" s="70">
        <v>7</v>
      </c>
      <c r="DC376" s="70">
        <v>0</v>
      </c>
      <c r="DD376" s="70">
        <v>0</v>
      </c>
      <c r="DE376" s="70">
        <v>0</v>
      </c>
      <c r="DF376" s="70">
        <v>0</v>
      </c>
      <c r="DG376" s="70">
        <v>7</v>
      </c>
      <c r="DH376" s="70">
        <v>0</v>
      </c>
      <c r="DI376" s="70">
        <v>0</v>
      </c>
      <c r="DJ376" s="70">
        <v>0</v>
      </c>
      <c r="DK376" s="70">
        <v>2</v>
      </c>
      <c r="DL376" s="70">
        <v>1</v>
      </c>
      <c r="DM376" s="70">
        <v>0</v>
      </c>
      <c r="DN376" s="70">
        <v>0</v>
      </c>
      <c r="DO376" s="70">
        <v>1</v>
      </c>
      <c r="DP376" s="70">
        <v>0</v>
      </c>
      <c r="DQ376" s="70">
        <v>0</v>
      </c>
      <c r="DR376" s="70">
        <v>1</v>
      </c>
      <c r="DS376" s="70">
        <v>0</v>
      </c>
      <c r="DT376" s="70">
        <v>3</v>
      </c>
      <c r="DU376" s="70">
        <v>0</v>
      </c>
      <c r="DV376" s="70">
        <v>2</v>
      </c>
      <c r="DW376" s="70">
        <v>4</v>
      </c>
      <c r="DX376" s="70">
        <v>0</v>
      </c>
      <c r="DY376" s="70">
        <v>7</v>
      </c>
      <c r="DZ376" s="70">
        <v>14</v>
      </c>
      <c r="EA376" s="70">
        <v>0</v>
      </c>
      <c r="EB376" s="70">
        <v>0</v>
      </c>
      <c r="EC376" s="70">
        <v>0</v>
      </c>
      <c r="ED376" s="70">
        <v>42</v>
      </c>
      <c r="EE376" s="70">
        <v>4</v>
      </c>
    </row>
    <row r="377" spans="1:135">
      <c r="A377" s="70" t="s">
        <v>450</v>
      </c>
      <c r="B377" s="70" t="s">
        <v>4610</v>
      </c>
      <c r="C377" s="70" t="s">
        <v>4610</v>
      </c>
      <c r="D377" s="70" t="s">
        <v>533</v>
      </c>
      <c r="E377" s="70" t="s">
        <v>686</v>
      </c>
      <c r="F377" s="70" t="str">
        <f t="shared" si="5"/>
        <v>苗栗縣竹南鎮</v>
      </c>
      <c r="G377" s="70">
        <f>VLOOKUP(F377,郵遞區號!$C$2:$D$371,2,0)</f>
        <v>350</v>
      </c>
      <c r="H377" s="70" t="str">
        <f>VLOOKUP(D377,區域對照!$A$2:$B$23,2,0)</f>
        <v>北區</v>
      </c>
      <c r="I377" s="70" t="s">
        <v>3677</v>
      </c>
      <c r="J377" s="70" t="s">
        <v>4609</v>
      </c>
      <c r="K377" s="59" t="s">
        <v>6124</v>
      </c>
      <c r="L377" s="71" t="s">
        <v>1117</v>
      </c>
      <c r="M377" s="70" t="s">
        <v>1203</v>
      </c>
      <c r="N377" s="70" t="s">
        <v>1203</v>
      </c>
      <c r="O377" s="70" t="s">
        <v>1258</v>
      </c>
      <c r="P377" s="70" t="s">
        <v>708</v>
      </c>
      <c r="Q377" s="70" t="s">
        <v>1644</v>
      </c>
      <c r="R377" s="70" t="s">
        <v>3884</v>
      </c>
      <c r="S377" s="70" t="s">
        <v>3884</v>
      </c>
      <c r="T377" s="70" t="s">
        <v>5522</v>
      </c>
      <c r="U377" s="70">
        <v>24.690785300000002</v>
      </c>
      <c r="V377" s="70">
        <v>120.8795404</v>
      </c>
      <c r="W377" s="70" t="s">
        <v>2654</v>
      </c>
      <c r="X377" s="70" t="s">
        <v>708</v>
      </c>
      <c r="Y377" s="70" t="s">
        <v>708</v>
      </c>
      <c r="Z377" s="70" t="s">
        <v>708</v>
      </c>
      <c r="AA377" s="70" t="s">
        <v>708</v>
      </c>
      <c r="AB377" s="70" t="s">
        <v>708</v>
      </c>
      <c r="AC377" s="70" t="s">
        <v>708</v>
      </c>
      <c r="AD377" s="70" t="s">
        <v>708</v>
      </c>
      <c r="AE377" s="70" t="s">
        <v>708</v>
      </c>
      <c r="AF377" s="70" t="s">
        <v>6042</v>
      </c>
      <c r="AG377" s="70" t="s">
        <v>3567</v>
      </c>
      <c r="AI377" s="70" t="s">
        <v>2734</v>
      </c>
      <c r="AJ377" s="70" t="s">
        <v>2734</v>
      </c>
      <c r="AK377" s="70" t="s">
        <v>6490</v>
      </c>
      <c r="AL377" s="70" t="s">
        <v>2734</v>
      </c>
      <c r="AM377" s="70">
        <v>0</v>
      </c>
      <c r="AN377" s="70">
        <v>0</v>
      </c>
      <c r="AO377" s="70">
        <v>0</v>
      </c>
      <c r="AP377" s="70">
        <v>0</v>
      </c>
      <c r="AQ377" s="70">
        <v>0</v>
      </c>
      <c r="AR377" s="70">
        <v>0</v>
      </c>
      <c r="AS377" s="70">
        <v>0</v>
      </c>
      <c r="AT377" s="70">
        <v>1</v>
      </c>
      <c r="AU377" s="70">
        <v>39</v>
      </c>
      <c r="AV377" s="70">
        <v>0</v>
      </c>
      <c r="AW377" s="70">
        <v>0</v>
      </c>
      <c r="AX377" s="70">
        <v>0</v>
      </c>
      <c r="AY377" s="70">
        <v>4</v>
      </c>
      <c r="AZ377" s="70">
        <v>2</v>
      </c>
      <c r="BA377" s="70">
        <v>0</v>
      </c>
      <c r="BB377" s="70">
        <v>0</v>
      </c>
      <c r="BC377" s="70">
        <v>0</v>
      </c>
      <c r="BD377" s="70">
        <v>0</v>
      </c>
      <c r="BE377" s="70">
        <v>0</v>
      </c>
      <c r="BF377" s="70">
        <v>0</v>
      </c>
      <c r="BG377" s="70">
        <v>0</v>
      </c>
      <c r="BH377" s="70">
        <v>0</v>
      </c>
      <c r="BI377" s="70">
        <v>0</v>
      </c>
      <c r="BJ377" s="70">
        <v>0</v>
      </c>
      <c r="BK377" s="70">
        <v>0</v>
      </c>
      <c r="BL377" s="70">
        <v>2</v>
      </c>
      <c r="BM377" s="70">
        <v>0</v>
      </c>
      <c r="BN377" s="70">
        <v>0</v>
      </c>
      <c r="BO377" s="70">
        <v>0</v>
      </c>
      <c r="BP377" s="70">
        <v>0</v>
      </c>
      <c r="BQ377" s="70">
        <v>0</v>
      </c>
      <c r="BR377" s="70">
        <v>0</v>
      </c>
      <c r="BS377" s="70">
        <v>0</v>
      </c>
      <c r="BT377" s="70">
        <v>0</v>
      </c>
      <c r="BU377" s="70">
        <v>0</v>
      </c>
      <c r="BV377" s="70">
        <v>0</v>
      </c>
      <c r="BW377" s="70">
        <v>0</v>
      </c>
      <c r="BX377" s="70">
        <v>0</v>
      </c>
      <c r="BY377" s="70">
        <v>0</v>
      </c>
      <c r="BZ377" s="70">
        <v>0</v>
      </c>
      <c r="CA377" s="70">
        <v>0</v>
      </c>
      <c r="CB377" s="70">
        <v>2</v>
      </c>
      <c r="CC377" s="70">
        <v>0</v>
      </c>
      <c r="CD377" s="70">
        <v>0</v>
      </c>
      <c r="CE377" s="70">
        <v>0</v>
      </c>
      <c r="CF377" s="70">
        <v>0</v>
      </c>
      <c r="CG377" s="70">
        <v>0</v>
      </c>
      <c r="CH377" s="70">
        <v>0</v>
      </c>
      <c r="CI377" s="70">
        <v>0</v>
      </c>
      <c r="CJ377" s="70">
        <v>0</v>
      </c>
      <c r="CK377" s="70">
        <v>0</v>
      </c>
      <c r="CL377" s="70">
        <v>0</v>
      </c>
      <c r="CM377" s="70">
        <v>0</v>
      </c>
      <c r="CN377" s="70">
        <v>0</v>
      </c>
      <c r="CO377" s="70">
        <v>0</v>
      </c>
      <c r="CP377" s="70">
        <v>0</v>
      </c>
      <c r="CQ377" s="70">
        <v>1</v>
      </c>
      <c r="CR377" s="70">
        <v>1</v>
      </c>
      <c r="CS377" s="70">
        <v>0</v>
      </c>
      <c r="CT377" s="70">
        <v>1</v>
      </c>
      <c r="CU377" s="70">
        <v>0</v>
      </c>
      <c r="CV377" s="70">
        <v>0</v>
      </c>
      <c r="CW377" s="70">
        <v>0</v>
      </c>
      <c r="CX377" s="70">
        <v>0</v>
      </c>
      <c r="CY377" s="70">
        <v>0</v>
      </c>
      <c r="CZ377" s="70">
        <v>0</v>
      </c>
      <c r="DA377" s="70">
        <v>0</v>
      </c>
      <c r="DB377" s="70">
        <v>5</v>
      </c>
      <c r="DC377" s="70">
        <v>0</v>
      </c>
      <c r="DD377" s="70">
        <v>0</v>
      </c>
      <c r="DE377" s="70">
        <v>0</v>
      </c>
      <c r="DF377" s="70">
        <v>0</v>
      </c>
      <c r="DG377" s="70">
        <v>5</v>
      </c>
      <c r="DH377" s="70">
        <v>0</v>
      </c>
      <c r="DI377" s="70">
        <v>0</v>
      </c>
      <c r="DJ377" s="70">
        <v>0</v>
      </c>
      <c r="DK377" s="70">
        <v>1</v>
      </c>
      <c r="DL377" s="70">
        <v>1</v>
      </c>
      <c r="DM377" s="70">
        <v>0</v>
      </c>
      <c r="DN377" s="70">
        <v>0</v>
      </c>
      <c r="DO377" s="70">
        <v>0</v>
      </c>
      <c r="DP377" s="70">
        <v>0</v>
      </c>
      <c r="DQ377" s="70">
        <v>0</v>
      </c>
      <c r="DR377" s="70">
        <v>0</v>
      </c>
      <c r="DS377" s="70">
        <v>0</v>
      </c>
      <c r="DT377" s="70">
        <v>3</v>
      </c>
      <c r="DU377" s="70">
        <v>0</v>
      </c>
      <c r="DV377" s="70">
        <v>1</v>
      </c>
      <c r="DW377" s="70">
        <v>5</v>
      </c>
      <c r="DX377" s="70">
        <v>0</v>
      </c>
      <c r="DY377" s="70">
        <v>5</v>
      </c>
      <c r="DZ377" s="70">
        <v>13</v>
      </c>
      <c r="EA377" s="70">
        <v>0</v>
      </c>
      <c r="EB377" s="70">
        <v>0</v>
      </c>
      <c r="EC377" s="70">
        <v>0</v>
      </c>
      <c r="ED377" s="70">
        <v>34</v>
      </c>
      <c r="EE377" s="70">
        <v>4</v>
      </c>
    </row>
    <row r="378" spans="1:135" s="74" customFormat="1">
      <c r="A378" s="70" t="s">
        <v>451</v>
      </c>
      <c r="B378" s="70" t="s">
        <v>4610</v>
      </c>
      <c r="C378" s="70" t="s">
        <v>4610</v>
      </c>
      <c r="D378" s="70" t="s">
        <v>533</v>
      </c>
      <c r="E378" s="70" t="s">
        <v>646</v>
      </c>
      <c r="F378" s="70" t="str">
        <f t="shared" si="5"/>
        <v>苗栗縣頭份市</v>
      </c>
      <c r="G378" s="70">
        <f>VLOOKUP(F378,郵遞區號!$C$2:$D$371,2,0)</f>
        <v>351</v>
      </c>
      <c r="H378" s="70" t="str">
        <f>VLOOKUP(D378,區域對照!$A$2:$B$23,2,0)</f>
        <v>北區</v>
      </c>
      <c r="I378" s="70" t="s">
        <v>3677</v>
      </c>
      <c r="J378" s="70" t="s">
        <v>4609</v>
      </c>
      <c r="K378" s="59" t="s">
        <v>6124</v>
      </c>
      <c r="L378" s="71" t="s">
        <v>1118</v>
      </c>
      <c r="M378" s="70" t="s">
        <v>1203</v>
      </c>
      <c r="N378" s="70" t="s">
        <v>1203</v>
      </c>
      <c r="O378" s="70" t="s">
        <v>1258</v>
      </c>
      <c r="P378" s="70" t="s">
        <v>708</v>
      </c>
      <c r="Q378" s="70" t="s">
        <v>1645</v>
      </c>
      <c r="R378" s="70" t="s">
        <v>3883</v>
      </c>
      <c r="S378" s="70" t="s">
        <v>4997</v>
      </c>
      <c r="T378" s="70" t="s">
        <v>5523</v>
      </c>
      <c r="U378" s="70">
        <v>24.686506000000001</v>
      </c>
      <c r="V378" s="70">
        <v>120.90822900000001</v>
      </c>
      <c r="W378" s="70" t="s">
        <v>2655</v>
      </c>
      <c r="X378" s="70" t="s">
        <v>708</v>
      </c>
      <c r="Y378" s="70" t="s">
        <v>708</v>
      </c>
      <c r="Z378" s="70" t="s">
        <v>708</v>
      </c>
      <c r="AA378" s="70" t="s">
        <v>708</v>
      </c>
      <c r="AB378" s="70" t="s">
        <v>708</v>
      </c>
      <c r="AC378" s="70" t="s">
        <v>708</v>
      </c>
      <c r="AD378" s="70" t="s">
        <v>2734</v>
      </c>
      <c r="AE378" s="70" t="s">
        <v>2733</v>
      </c>
      <c r="AF378" s="70" t="s">
        <v>6043</v>
      </c>
      <c r="AG378" s="70" t="s">
        <v>3568</v>
      </c>
      <c r="AH378" s="70"/>
      <c r="AI378" s="70" t="s">
        <v>2734</v>
      </c>
      <c r="AJ378" s="70" t="s">
        <v>2734</v>
      </c>
      <c r="AK378" s="70" t="s">
        <v>6490</v>
      </c>
      <c r="AL378" s="70" t="s">
        <v>2734</v>
      </c>
      <c r="AM378" s="70">
        <v>0</v>
      </c>
      <c r="AN378" s="70">
        <v>0</v>
      </c>
      <c r="AO378" s="70">
        <v>0</v>
      </c>
      <c r="AP378" s="70">
        <v>0</v>
      </c>
      <c r="AQ378" s="70">
        <v>0</v>
      </c>
      <c r="AR378" s="70">
        <v>0</v>
      </c>
      <c r="AS378" s="70">
        <v>0</v>
      </c>
      <c r="AT378" s="70">
        <v>1</v>
      </c>
      <c r="AU378" s="70">
        <v>80</v>
      </c>
      <c r="AV378" s="70">
        <v>0</v>
      </c>
      <c r="AW378" s="70">
        <v>0</v>
      </c>
      <c r="AX378" s="70">
        <v>0</v>
      </c>
      <c r="AY378" s="70">
        <v>11</v>
      </c>
      <c r="AZ378" s="70">
        <v>2</v>
      </c>
      <c r="BA378" s="70">
        <v>0</v>
      </c>
      <c r="BB378" s="70">
        <v>0</v>
      </c>
      <c r="BC378" s="70">
        <v>0</v>
      </c>
      <c r="BD378" s="70">
        <v>0</v>
      </c>
      <c r="BE378" s="70">
        <v>0</v>
      </c>
      <c r="BF378" s="70">
        <v>7</v>
      </c>
      <c r="BG378" s="70">
        <v>0</v>
      </c>
      <c r="BH378" s="70">
        <v>0</v>
      </c>
      <c r="BI378" s="70">
        <v>0</v>
      </c>
      <c r="BJ378" s="70">
        <v>0</v>
      </c>
      <c r="BK378" s="70">
        <v>0</v>
      </c>
      <c r="BL378" s="70">
        <v>5</v>
      </c>
      <c r="BM378" s="70">
        <v>15</v>
      </c>
      <c r="BN378" s="70">
        <v>2</v>
      </c>
      <c r="BO378" s="70">
        <v>0</v>
      </c>
      <c r="BP378" s="70">
        <v>0</v>
      </c>
      <c r="BQ378" s="70">
        <v>0</v>
      </c>
      <c r="BR378" s="70">
        <v>0</v>
      </c>
      <c r="BS378" s="70">
        <v>0</v>
      </c>
      <c r="BT378" s="70">
        <v>0</v>
      </c>
      <c r="BU378" s="70">
        <v>0</v>
      </c>
      <c r="BV378" s="70">
        <v>43</v>
      </c>
      <c r="BW378" s="70">
        <v>0</v>
      </c>
      <c r="BX378" s="70">
        <v>0</v>
      </c>
      <c r="BY378" s="70">
        <v>0</v>
      </c>
      <c r="BZ378" s="70">
        <v>0</v>
      </c>
      <c r="CA378" s="70">
        <v>0</v>
      </c>
      <c r="CB378" s="70">
        <v>3</v>
      </c>
      <c r="CC378" s="70">
        <v>0</v>
      </c>
      <c r="CD378" s="70">
        <v>1</v>
      </c>
      <c r="CE378" s="70">
        <v>0</v>
      </c>
      <c r="CF378" s="70">
        <v>0</v>
      </c>
      <c r="CG378" s="70">
        <v>0</v>
      </c>
      <c r="CH378" s="70">
        <v>0</v>
      </c>
      <c r="CI378" s="70">
        <v>1</v>
      </c>
      <c r="CJ378" s="70">
        <v>0</v>
      </c>
      <c r="CK378" s="70">
        <v>2</v>
      </c>
      <c r="CL378" s="70">
        <v>0</v>
      </c>
      <c r="CM378" s="70">
        <v>3</v>
      </c>
      <c r="CN378" s="70">
        <v>0</v>
      </c>
      <c r="CO378" s="70">
        <v>0</v>
      </c>
      <c r="CP378" s="70">
        <v>1</v>
      </c>
      <c r="CQ378" s="70">
        <v>1</v>
      </c>
      <c r="CR378" s="70">
        <v>1</v>
      </c>
      <c r="CS378" s="70">
        <v>0</v>
      </c>
      <c r="CT378" s="70">
        <v>1</v>
      </c>
      <c r="CU378" s="70">
        <v>0</v>
      </c>
      <c r="CV378" s="70">
        <v>0</v>
      </c>
      <c r="CW378" s="70">
        <v>0</v>
      </c>
      <c r="CX378" s="70">
        <v>0</v>
      </c>
      <c r="CY378" s="70">
        <v>0</v>
      </c>
      <c r="CZ378" s="70">
        <v>0</v>
      </c>
      <c r="DA378" s="70">
        <v>0</v>
      </c>
      <c r="DB378" s="70">
        <v>14</v>
      </c>
      <c r="DC378" s="70">
        <v>0</v>
      </c>
      <c r="DD378" s="70">
        <v>0</v>
      </c>
      <c r="DE378" s="70">
        <v>0</v>
      </c>
      <c r="DF378" s="70">
        <v>0</v>
      </c>
      <c r="DG378" s="70">
        <v>14</v>
      </c>
      <c r="DH378" s="70">
        <v>0</v>
      </c>
      <c r="DI378" s="70">
        <v>0</v>
      </c>
      <c r="DJ378" s="70">
        <v>1</v>
      </c>
      <c r="DK378" s="70">
        <v>1</v>
      </c>
      <c r="DL378" s="70">
        <v>2</v>
      </c>
      <c r="DM378" s="70">
        <v>0</v>
      </c>
      <c r="DN378" s="70">
        <v>0</v>
      </c>
      <c r="DO378" s="70">
        <v>1</v>
      </c>
      <c r="DP378" s="70">
        <v>0</v>
      </c>
      <c r="DQ378" s="70">
        <v>0</v>
      </c>
      <c r="DR378" s="70">
        <v>0</v>
      </c>
      <c r="DS378" s="70">
        <v>1</v>
      </c>
      <c r="DT378" s="70">
        <v>4</v>
      </c>
      <c r="DU378" s="70">
        <v>2</v>
      </c>
      <c r="DV378" s="70">
        <v>3</v>
      </c>
      <c r="DW378" s="70">
        <v>4</v>
      </c>
      <c r="DX378" s="70">
        <v>0</v>
      </c>
      <c r="DY378" s="70">
        <v>27</v>
      </c>
      <c r="DZ378" s="70">
        <v>50</v>
      </c>
      <c r="EA378" s="70">
        <v>0</v>
      </c>
      <c r="EB378" s="70">
        <v>0</v>
      </c>
      <c r="EC378" s="70">
        <v>0</v>
      </c>
      <c r="ED378" s="70">
        <v>110</v>
      </c>
      <c r="EE378" s="70">
        <v>4</v>
      </c>
    </row>
    <row r="379" spans="1:135">
      <c r="A379" s="70" t="s">
        <v>452</v>
      </c>
      <c r="B379" s="70" t="s">
        <v>4610</v>
      </c>
      <c r="C379" s="70" t="s">
        <v>4610</v>
      </c>
      <c r="D379" s="70" t="s">
        <v>533</v>
      </c>
      <c r="E379" s="70" t="s">
        <v>646</v>
      </c>
      <c r="F379" s="70" t="str">
        <f t="shared" si="5"/>
        <v>苗栗縣頭份市</v>
      </c>
      <c r="G379" s="70">
        <f>VLOOKUP(F379,郵遞區號!$C$2:$D$371,2,0)</f>
        <v>351</v>
      </c>
      <c r="H379" s="70" t="str">
        <f>VLOOKUP(D379,區域對照!$A$2:$B$23,2,0)</f>
        <v>北區</v>
      </c>
      <c r="I379" s="70" t="s">
        <v>3677</v>
      </c>
      <c r="J379" s="70" t="s">
        <v>4609</v>
      </c>
      <c r="K379" s="59" t="s">
        <v>6124</v>
      </c>
      <c r="L379" s="71" t="s">
        <v>1119</v>
      </c>
      <c r="M379" s="70" t="s">
        <v>1203</v>
      </c>
      <c r="N379" s="70" t="s">
        <v>1203</v>
      </c>
      <c r="O379" s="70" t="s">
        <v>1258</v>
      </c>
      <c r="P379" s="70" t="s">
        <v>708</v>
      </c>
      <c r="Q379" s="70" t="s">
        <v>1646</v>
      </c>
      <c r="R379" s="70" t="s">
        <v>3882</v>
      </c>
      <c r="S379" s="70" t="s">
        <v>4998</v>
      </c>
      <c r="T379" s="70" t="s">
        <v>5524</v>
      </c>
      <c r="U379" s="70">
        <v>24.683652299999999</v>
      </c>
      <c r="V379" s="70">
        <v>120.9041648</v>
      </c>
      <c r="W379" s="70" t="s">
        <v>2656</v>
      </c>
      <c r="X379" s="70" t="s">
        <v>708</v>
      </c>
      <c r="Y379" s="70" t="s">
        <v>708</v>
      </c>
      <c r="Z379" s="70" t="s">
        <v>708</v>
      </c>
      <c r="AA379" s="70" t="s">
        <v>708</v>
      </c>
      <c r="AB379" s="70" t="s">
        <v>708</v>
      </c>
      <c r="AC379" s="70" t="s">
        <v>708</v>
      </c>
      <c r="AD379" s="70" t="s">
        <v>708</v>
      </c>
      <c r="AE379" s="70" t="s">
        <v>708</v>
      </c>
      <c r="AF379" s="70" t="s">
        <v>6044</v>
      </c>
      <c r="AG379" s="70" t="s">
        <v>3569</v>
      </c>
      <c r="AI379" s="70" t="s">
        <v>2734</v>
      </c>
      <c r="AJ379" s="70" t="s">
        <v>2734</v>
      </c>
      <c r="AK379" s="70" t="s">
        <v>6490</v>
      </c>
      <c r="AL379" s="70" t="s">
        <v>2734</v>
      </c>
      <c r="AM379" s="70">
        <v>0</v>
      </c>
      <c r="AN379" s="70">
        <v>0</v>
      </c>
      <c r="AO379" s="70">
        <v>0</v>
      </c>
      <c r="AP379" s="70">
        <v>0</v>
      </c>
      <c r="AQ379" s="70">
        <v>0</v>
      </c>
      <c r="AR379" s="70">
        <v>0</v>
      </c>
      <c r="AS379" s="70">
        <v>0</v>
      </c>
      <c r="AT379" s="70">
        <v>1</v>
      </c>
      <c r="AU379" s="70">
        <v>20</v>
      </c>
      <c r="AV379" s="70">
        <v>0</v>
      </c>
      <c r="AW379" s="70">
        <v>0</v>
      </c>
      <c r="AX379" s="70">
        <v>0</v>
      </c>
      <c r="AY379" s="70">
        <v>6</v>
      </c>
      <c r="AZ379" s="70">
        <v>0</v>
      </c>
      <c r="BA379" s="70">
        <v>0</v>
      </c>
      <c r="BB379" s="70">
        <v>0</v>
      </c>
      <c r="BC379" s="70">
        <v>0</v>
      </c>
      <c r="BD379" s="70">
        <v>0</v>
      </c>
      <c r="BE379" s="70">
        <v>0</v>
      </c>
      <c r="BF379" s="70">
        <v>0</v>
      </c>
      <c r="BG379" s="70">
        <v>0</v>
      </c>
      <c r="BH379" s="70">
        <v>0</v>
      </c>
      <c r="BI379" s="70">
        <v>0</v>
      </c>
      <c r="BJ379" s="70">
        <v>0</v>
      </c>
      <c r="BK379" s="70">
        <v>0</v>
      </c>
      <c r="BL379" s="70">
        <v>0</v>
      </c>
      <c r="BM379" s="70">
        <v>20</v>
      </c>
      <c r="BN379" s="70">
        <v>0</v>
      </c>
      <c r="BO379" s="70">
        <v>0</v>
      </c>
      <c r="BP379" s="70">
        <v>0</v>
      </c>
      <c r="BQ379" s="70">
        <v>0</v>
      </c>
      <c r="BR379" s="70">
        <v>0</v>
      </c>
      <c r="BS379" s="70">
        <v>0</v>
      </c>
      <c r="BT379" s="70">
        <v>0</v>
      </c>
      <c r="BU379" s="70">
        <v>0</v>
      </c>
      <c r="BV379" s="70">
        <v>0</v>
      </c>
      <c r="BW379" s="70">
        <v>0</v>
      </c>
      <c r="BX379" s="70">
        <v>0</v>
      </c>
      <c r="BY379" s="70">
        <v>0</v>
      </c>
      <c r="BZ379" s="70">
        <v>0</v>
      </c>
      <c r="CA379" s="70">
        <v>0</v>
      </c>
      <c r="CB379" s="70">
        <v>1</v>
      </c>
      <c r="CC379" s="70">
        <v>0</v>
      </c>
      <c r="CD379" s="70">
        <v>2</v>
      </c>
      <c r="CE379" s="70">
        <v>0</v>
      </c>
      <c r="CF379" s="70">
        <v>0</v>
      </c>
      <c r="CG379" s="70">
        <v>0</v>
      </c>
      <c r="CH379" s="70">
        <v>0</v>
      </c>
      <c r="CI379" s="70">
        <v>0</v>
      </c>
      <c r="CJ379" s="70">
        <v>0</v>
      </c>
      <c r="CK379" s="70">
        <v>0</v>
      </c>
      <c r="CL379" s="70">
        <v>0</v>
      </c>
      <c r="CM379" s="70">
        <v>1</v>
      </c>
      <c r="CN379" s="70">
        <v>0</v>
      </c>
      <c r="CO379" s="70">
        <v>0</v>
      </c>
      <c r="CP379" s="70">
        <v>0</v>
      </c>
      <c r="CQ379" s="70">
        <v>0</v>
      </c>
      <c r="CR379" s="70">
        <v>0</v>
      </c>
      <c r="CS379" s="70">
        <v>0</v>
      </c>
      <c r="CT379" s="70">
        <v>0</v>
      </c>
      <c r="CU379" s="70">
        <v>0</v>
      </c>
      <c r="CV379" s="70">
        <v>0</v>
      </c>
      <c r="CW379" s="70">
        <v>0</v>
      </c>
      <c r="CX379" s="70">
        <v>0</v>
      </c>
      <c r="CY379" s="70">
        <v>0</v>
      </c>
      <c r="CZ379" s="70">
        <v>0</v>
      </c>
      <c r="DA379" s="70">
        <v>0</v>
      </c>
      <c r="DB379" s="70">
        <v>4</v>
      </c>
      <c r="DC379" s="70">
        <v>0</v>
      </c>
      <c r="DD379" s="70">
        <v>0</v>
      </c>
      <c r="DE379" s="70">
        <v>0</v>
      </c>
      <c r="DF379" s="70">
        <v>0</v>
      </c>
      <c r="DG379" s="70">
        <v>4</v>
      </c>
      <c r="DH379" s="70">
        <v>0</v>
      </c>
      <c r="DI379" s="70">
        <v>0</v>
      </c>
      <c r="DJ379" s="70">
        <v>1</v>
      </c>
      <c r="DK379" s="70">
        <v>0</v>
      </c>
      <c r="DL379" s="70">
        <v>0</v>
      </c>
      <c r="DM379" s="70">
        <v>0</v>
      </c>
      <c r="DN379" s="70">
        <v>0</v>
      </c>
      <c r="DO379" s="70">
        <v>1</v>
      </c>
      <c r="DP379" s="70">
        <v>0</v>
      </c>
      <c r="DQ379" s="70">
        <v>0</v>
      </c>
      <c r="DR379" s="70">
        <v>0</v>
      </c>
      <c r="DS379" s="70">
        <v>0</v>
      </c>
      <c r="DT379" s="70">
        <v>1</v>
      </c>
      <c r="DU379" s="70">
        <v>0</v>
      </c>
      <c r="DV379" s="70">
        <v>1</v>
      </c>
      <c r="DW379" s="70">
        <v>1</v>
      </c>
      <c r="DX379" s="70">
        <v>1</v>
      </c>
      <c r="DY379" s="70">
        <v>3</v>
      </c>
      <c r="DZ379" s="70">
        <v>11</v>
      </c>
      <c r="EA379" s="70">
        <v>0</v>
      </c>
      <c r="EB379" s="70">
        <v>0</v>
      </c>
      <c r="EC379" s="70">
        <v>0</v>
      </c>
      <c r="ED379" s="70">
        <v>24</v>
      </c>
      <c r="EE379" s="70">
        <v>4</v>
      </c>
    </row>
    <row r="380" spans="1:135">
      <c r="A380" s="70" t="s">
        <v>404</v>
      </c>
      <c r="B380" s="70" t="s">
        <v>4610</v>
      </c>
      <c r="C380" s="70" t="s">
        <v>4610</v>
      </c>
      <c r="D380" s="70" t="s">
        <v>533</v>
      </c>
      <c r="E380" s="70" t="s">
        <v>687</v>
      </c>
      <c r="F380" s="70" t="str">
        <f t="shared" si="5"/>
        <v>苗栗縣大湖鄉</v>
      </c>
      <c r="G380" s="70">
        <f>VLOOKUP(F380,郵遞區號!$C$2:$D$371,2,0)</f>
        <v>364</v>
      </c>
      <c r="H380" s="70" t="str">
        <f>VLOOKUP(D380,區域對照!$A$2:$B$23,2,0)</f>
        <v>北區</v>
      </c>
      <c r="I380" s="70" t="s">
        <v>3677</v>
      </c>
      <c r="J380" s="70" t="s">
        <v>4609</v>
      </c>
      <c r="K380" s="59" t="s">
        <v>6124</v>
      </c>
      <c r="L380" s="71" t="s">
        <v>1120</v>
      </c>
      <c r="M380" s="70" t="s">
        <v>1203</v>
      </c>
      <c r="N380" s="70" t="s">
        <v>1203</v>
      </c>
      <c r="O380" s="70" t="s">
        <v>1258</v>
      </c>
      <c r="P380" s="70" t="s">
        <v>708</v>
      </c>
      <c r="Q380" s="70" t="s">
        <v>1647</v>
      </c>
      <c r="R380" s="70" t="s">
        <v>3881</v>
      </c>
      <c r="S380" s="70" t="s">
        <v>4999</v>
      </c>
      <c r="T380" s="70" t="s">
        <v>5525</v>
      </c>
      <c r="U380" s="70">
        <v>24.422495000000001</v>
      </c>
      <c r="V380" s="70">
        <v>120.867676</v>
      </c>
      <c r="W380" s="70" t="s">
        <v>2657</v>
      </c>
      <c r="X380" s="70" t="s">
        <v>708</v>
      </c>
      <c r="Y380" s="70" t="s">
        <v>708</v>
      </c>
      <c r="Z380" s="70" t="s">
        <v>708</v>
      </c>
      <c r="AA380" s="70" t="s">
        <v>2733</v>
      </c>
      <c r="AB380" s="70" t="s">
        <v>3103</v>
      </c>
      <c r="AC380" s="70" t="s">
        <v>2733</v>
      </c>
      <c r="AD380" s="70" t="s">
        <v>2734</v>
      </c>
      <c r="AE380" s="70" t="s">
        <v>2734</v>
      </c>
      <c r="AF380" s="70" t="s">
        <v>6045</v>
      </c>
      <c r="AG380" s="70" t="s">
        <v>3570</v>
      </c>
      <c r="AI380" s="70" t="s">
        <v>6263</v>
      </c>
      <c r="AJ380" s="70" t="s">
        <v>3656</v>
      </c>
      <c r="AK380" s="70" t="s">
        <v>6493</v>
      </c>
      <c r="AL380" s="70" t="s">
        <v>3656</v>
      </c>
      <c r="AM380" s="70">
        <v>1</v>
      </c>
      <c r="AN380" s="70">
        <v>1</v>
      </c>
      <c r="AO380" s="70">
        <v>1</v>
      </c>
      <c r="AP380" s="70">
        <v>1</v>
      </c>
      <c r="AQ380" s="70">
        <v>1</v>
      </c>
      <c r="AR380" s="70">
        <v>1</v>
      </c>
      <c r="AS380" s="70">
        <v>1</v>
      </c>
      <c r="AT380" s="70">
        <v>2</v>
      </c>
      <c r="AU380" s="70">
        <v>20</v>
      </c>
      <c r="AV380" s="70">
        <v>0</v>
      </c>
      <c r="AW380" s="70">
        <v>0</v>
      </c>
      <c r="AX380" s="70">
        <v>0</v>
      </c>
      <c r="AY380" s="70">
        <v>4</v>
      </c>
      <c r="AZ380" s="70">
        <v>0</v>
      </c>
      <c r="BA380" s="70">
        <v>0</v>
      </c>
      <c r="BB380" s="70">
        <v>0</v>
      </c>
      <c r="BC380" s="70">
        <v>0</v>
      </c>
      <c r="BD380" s="70">
        <v>0</v>
      </c>
      <c r="BE380" s="70">
        <v>0</v>
      </c>
      <c r="BF380" s="70">
        <v>0</v>
      </c>
      <c r="BG380" s="70">
        <v>0</v>
      </c>
      <c r="BH380" s="70">
        <v>0</v>
      </c>
      <c r="BI380" s="70">
        <v>0</v>
      </c>
      <c r="BJ380" s="70">
        <v>0</v>
      </c>
      <c r="BK380" s="70">
        <v>0</v>
      </c>
      <c r="BL380" s="70">
        <v>2</v>
      </c>
      <c r="BM380" s="70">
        <v>14</v>
      </c>
      <c r="BN380" s="70">
        <v>0</v>
      </c>
      <c r="BO380" s="70">
        <v>0</v>
      </c>
      <c r="BP380" s="70">
        <v>0</v>
      </c>
      <c r="BQ380" s="70">
        <v>0</v>
      </c>
      <c r="BR380" s="70">
        <v>0</v>
      </c>
      <c r="BS380" s="70">
        <v>0</v>
      </c>
      <c r="BT380" s="70">
        <v>0</v>
      </c>
      <c r="BU380" s="70">
        <v>0</v>
      </c>
      <c r="BV380" s="70">
        <v>15</v>
      </c>
      <c r="BW380" s="70">
        <v>0</v>
      </c>
      <c r="BX380" s="70">
        <v>0</v>
      </c>
      <c r="BY380" s="70">
        <v>0</v>
      </c>
      <c r="BZ380" s="70">
        <v>0</v>
      </c>
      <c r="CA380" s="70">
        <v>0</v>
      </c>
      <c r="CB380" s="70">
        <v>4</v>
      </c>
      <c r="CC380" s="70">
        <v>0</v>
      </c>
      <c r="CD380" s="70">
        <v>0</v>
      </c>
      <c r="CE380" s="70">
        <v>0</v>
      </c>
      <c r="CF380" s="70">
        <v>0</v>
      </c>
      <c r="CG380" s="70">
        <v>0</v>
      </c>
      <c r="CH380" s="70">
        <v>0</v>
      </c>
      <c r="CI380" s="70">
        <v>0</v>
      </c>
      <c r="CJ380" s="70">
        <v>0</v>
      </c>
      <c r="CK380" s="70">
        <v>0</v>
      </c>
      <c r="CL380" s="70">
        <v>0</v>
      </c>
      <c r="CM380" s="70">
        <v>0</v>
      </c>
      <c r="CN380" s="70">
        <v>0</v>
      </c>
      <c r="CO380" s="70">
        <v>0</v>
      </c>
      <c r="CP380" s="70">
        <v>0</v>
      </c>
      <c r="CQ380" s="70">
        <v>0</v>
      </c>
      <c r="CR380" s="70">
        <v>0</v>
      </c>
      <c r="CS380" s="70">
        <v>0</v>
      </c>
      <c r="CT380" s="70">
        <v>0</v>
      </c>
      <c r="CU380" s="70">
        <v>1</v>
      </c>
      <c r="CV380" s="70">
        <v>0</v>
      </c>
      <c r="CW380" s="70">
        <v>0</v>
      </c>
      <c r="CX380" s="70">
        <v>0</v>
      </c>
      <c r="CY380" s="70">
        <v>0</v>
      </c>
      <c r="CZ380" s="70">
        <v>0</v>
      </c>
      <c r="DA380" s="70">
        <v>0</v>
      </c>
      <c r="DB380" s="70">
        <v>5</v>
      </c>
      <c r="DC380" s="70">
        <v>0</v>
      </c>
      <c r="DD380" s="70">
        <v>0</v>
      </c>
      <c r="DE380" s="70">
        <v>0</v>
      </c>
      <c r="DF380" s="70">
        <v>0</v>
      </c>
      <c r="DG380" s="70">
        <v>5</v>
      </c>
      <c r="DH380" s="70">
        <v>0</v>
      </c>
      <c r="DI380" s="70">
        <v>0</v>
      </c>
      <c r="DJ380" s="70">
        <v>1</v>
      </c>
      <c r="DK380" s="70">
        <v>0</v>
      </c>
      <c r="DL380" s="70">
        <v>4</v>
      </c>
      <c r="DM380" s="70">
        <v>0</v>
      </c>
      <c r="DN380" s="70">
        <v>0</v>
      </c>
      <c r="DO380" s="70">
        <v>1</v>
      </c>
      <c r="DP380" s="70">
        <v>0</v>
      </c>
      <c r="DQ380" s="70">
        <v>1</v>
      </c>
      <c r="DR380" s="70">
        <v>3</v>
      </c>
      <c r="DS380" s="70">
        <v>0</v>
      </c>
      <c r="DT380" s="70">
        <v>1</v>
      </c>
      <c r="DU380" s="70">
        <v>0</v>
      </c>
      <c r="DV380" s="70">
        <v>1</v>
      </c>
      <c r="DW380" s="70">
        <v>3</v>
      </c>
      <c r="DX380" s="70">
        <v>0</v>
      </c>
      <c r="DY380" s="70">
        <v>9</v>
      </c>
      <c r="DZ380" s="70">
        <v>11</v>
      </c>
      <c r="EA380" s="70">
        <v>0</v>
      </c>
      <c r="EB380" s="70">
        <v>0</v>
      </c>
      <c r="EC380" s="70">
        <v>0</v>
      </c>
      <c r="ED380" s="70">
        <v>40</v>
      </c>
      <c r="EE380" s="70">
        <v>4</v>
      </c>
    </row>
    <row r="381" spans="1:135">
      <c r="A381" s="70" t="s">
        <v>453</v>
      </c>
      <c r="B381" s="70" t="s">
        <v>4610</v>
      </c>
      <c r="C381" s="70" t="s">
        <v>4610</v>
      </c>
      <c r="D381" s="70" t="s">
        <v>528</v>
      </c>
      <c r="E381" s="70" t="s">
        <v>565</v>
      </c>
      <c r="F381" s="70" t="str">
        <f t="shared" si="5"/>
        <v>臺中市豐原區</v>
      </c>
      <c r="G381" s="70">
        <f>VLOOKUP(F381,郵遞區號!$C$2:$D$371,2,0)</f>
        <v>420</v>
      </c>
      <c r="H381" s="70" t="str">
        <f>VLOOKUP(D381,區域對照!$A$2:$B$23,2,0)</f>
        <v>中區</v>
      </c>
      <c r="I381" s="70" t="s">
        <v>3677</v>
      </c>
      <c r="J381" s="70" t="s">
        <v>4609</v>
      </c>
      <c r="K381" s="59" t="s">
        <v>6124</v>
      </c>
      <c r="L381" s="71" t="s">
        <v>1121</v>
      </c>
      <c r="M381" s="70" t="s">
        <v>1203</v>
      </c>
      <c r="N381" s="70" t="s">
        <v>1203</v>
      </c>
      <c r="O381" s="70" t="s">
        <v>1258</v>
      </c>
      <c r="P381" s="70" t="s">
        <v>708</v>
      </c>
      <c r="Q381" s="70" t="s">
        <v>1648</v>
      </c>
      <c r="R381" s="70" t="s">
        <v>3838</v>
      </c>
      <c r="S381" s="70" t="s">
        <v>5000</v>
      </c>
      <c r="T381" s="70" t="s">
        <v>5526</v>
      </c>
      <c r="U381" s="70">
        <v>24.251627899999999</v>
      </c>
      <c r="V381" s="70">
        <v>120.7206138</v>
      </c>
      <c r="W381" s="70" t="s">
        <v>2658</v>
      </c>
      <c r="X381" s="70" t="s">
        <v>708</v>
      </c>
      <c r="Y381" s="70" t="s">
        <v>708</v>
      </c>
      <c r="Z381" s="70" t="s">
        <v>708</v>
      </c>
      <c r="AA381" s="70" t="s">
        <v>708</v>
      </c>
      <c r="AB381" s="70" t="s">
        <v>708</v>
      </c>
      <c r="AC381" s="70" t="s">
        <v>708</v>
      </c>
      <c r="AD381" s="70" t="s">
        <v>708</v>
      </c>
      <c r="AE381" s="70" t="s">
        <v>708</v>
      </c>
      <c r="AF381" s="70" t="s">
        <v>6046</v>
      </c>
      <c r="AG381" s="70" t="s">
        <v>3571</v>
      </c>
      <c r="AI381" s="70" t="s">
        <v>2734</v>
      </c>
      <c r="AJ381" s="70" t="s">
        <v>2734</v>
      </c>
      <c r="AK381" s="70" t="s">
        <v>6490</v>
      </c>
      <c r="AL381" s="70" t="s">
        <v>2734</v>
      </c>
      <c r="AM381" s="70">
        <v>0</v>
      </c>
      <c r="AN381" s="70">
        <v>0</v>
      </c>
      <c r="AO381" s="70">
        <v>0</v>
      </c>
      <c r="AP381" s="70">
        <v>0</v>
      </c>
      <c r="AQ381" s="70">
        <v>0</v>
      </c>
      <c r="AR381" s="70">
        <v>0</v>
      </c>
      <c r="AS381" s="70">
        <v>0</v>
      </c>
      <c r="AT381" s="70">
        <v>1</v>
      </c>
      <c r="AU381" s="70">
        <v>20</v>
      </c>
      <c r="AV381" s="70">
        <v>0</v>
      </c>
      <c r="AW381" s="70">
        <v>0</v>
      </c>
      <c r="AX381" s="70">
        <v>0</v>
      </c>
      <c r="AY381" s="70">
        <v>3</v>
      </c>
      <c r="AZ381" s="70">
        <v>1</v>
      </c>
      <c r="BA381" s="70">
        <v>0</v>
      </c>
      <c r="BB381" s="70">
        <v>0</v>
      </c>
      <c r="BC381" s="70">
        <v>0</v>
      </c>
      <c r="BD381" s="70">
        <v>0</v>
      </c>
      <c r="BE381" s="70">
        <v>0</v>
      </c>
      <c r="BF381" s="70">
        <v>0</v>
      </c>
      <c r="BG381" s="70">
        <v>0</v>
      </c>
      <c r="BH381" s="70">
        <v>0</v>
      </c>
      <c r="BI381" s="70">
        <v>0</v>
      </c>
      <c r="BJ381" s="70">
        <v>0</v>
      </c>
      <c r="BK381" s="70">
        <v>0</v>
      </c>
      <c r="BL381" s="70">
        <v>2</v>
      </c>
      <c r="BM381" s="70">
        <v>0</v>
      </c>
      <c r="BN381" s="70">
        <v>1</v>
      </c>
      <c r="BO381" s="70">
        <v>0</v>
      </c>
      <c r="BP381" s="70">
        <v>0</v>
      </c>
      <c r="BQ381" s="70">
        <v>0</v>
      </c>
      <c r="BR381" s="70">
        <v>0</v>
      </c>
      <c r="BS381" s="70">
        <v>0</v>
      </c>
      <c r="BT381" s="70">
        <v>0</v>
      </c>
      <c r="BU381" s="70">
        <v>0</v>
      </c>
      <c r="BV381" s="70">
        <v>28</v>
      </c>
      <c r="BW381" s="70">
        <v>0</v>
      </c>
      <c r="BX381" s="70">
        <v>0</v>
      </c>
      <c r="BY381" s="70">
        <v>0</v>
      </c>
      <c r="BZ381" s="70">
        <v>0</v>
      </c>
      <c r="CA381" s="70">
        <v>0</v>
      </c>
      <c r="CB381" s="70">
        <v>3</v>
      </c>
      <c r="CC381" s="70">
        <v>0</v>
      </c>
      <c r="CD381" s="70">
        <v>2</v>
      </c>
      <c r="CE381" s="70">
        <v>0</v>
      </c>
      <c r="CF381" s="70">
        <v>0</v>
      </c>
      <c r="CG381" s="70">
        <v>0</v>
      </c>
      <c r="CH381" s="70">
        <v>0</v>
      </c>
      <c r="CI381" s="70">
        <v>0</v>
      </c>
      <c r="CJ381" s="70">
        <v>0</v>
      </c>
      <c r="CK381" s="70">
        <v>0</v>
      </c>
      <c r="CL381" s="70">
        <v>0</v>
      </c>
      <c r="CM381" s="70">
        <v>0</v>
      </c>
      <c r="CN381" s="70">
        <v>0</v>
      </c>
      <c r="CO381" s="70">
        <v>0</v>
      </c>
      <c r="CP381" s="70">
        <v>0</v>
      </c>
      <c r="CQ381" s="70">
        <v>1</v>
      </c>
      <c r="CR381" s="70">
        <v>0</v>
      </c>
      <c r="CS381" s="70">
        <v>0</v>
      </c>
      <c r="CT381" s="70">
        <v>0</v>
      </c>
      <c r="CU381" s="70">
        <v>0</v>
      </c>
      <c r="CV381" s="70">
        <v>0</v>
      </c>
      <c r="CW381" s="70">
        <v>0</v>
      </c>
      <c r="CX381" s="70">
        <v>0</v>
      </c>
      <c r="CY381" s="70">
        <v>0</v>
      </c>
      <c r="CZ381" s="70">
        <v>0</v>
      </c>
      <c r="DA381" s="70">
        <v>0</v>
      </c>
      <c r="DB381" s="70">
        <v>6</v>
      </c>
      <c r="DC381" s="70">
        <v>0</v>
      </c>
      <c r="DD381" s="70">
        <v>0</v>
      </c>
      <c r="DE381" s="70">
        <v>0</v>
      </c>
      <c r="DF381" s="70">
        <v>0</v>
      </c>
      <c r="DG381" s="70">
        <v>6</v>
      </c>
      <c r="DH381" s="70">
        <v>0</v>
      </c>
      <c r="DI381" s="70">
        <v>0</v>
      </c>
      <c r="DJ381" s="70">
        <v>0</v>
      </c>
      <c r="DK381" s="70">
        <v>1</v>
      </c>
      <c r="DL381" s="70">
        <v>1</v>
      </c>
      <c r="DM381" s="70">
        <v>0</v>
      </c>
      <c r="DN381" s="70">
        <v>0</v>
      </c>
      <c r="DO381" s="70">
        <v>1</v>
      </c>
      <c r="DP381" s="70">
        <v>0</v>
      </c>
      <c r="DQ381" s="70">
        <v>0</v>
      </c>
      <c r="DR381" s="70">
        <v>0</v>
      </c>
      <c r="DS381" s="70">
        <v>0</v>
      </c>
      <c r="DT381" s="70">
        <v>2</v>
      </c>
      <c r="DU381" s="70">
        <v>0</v>
      </c>
      <c r="DV381" s="70">
        <v>3</v>
      </c>
      <c r="DW381" s="70">
        <v>3</v>
      </c>
      <c r="DX381" s="70">
        <v>0</v>
      </c>
      <c r="DY381" s="70">
        <v>6</v>
      </c>
      <c r="DZ381" s="70">
        <v>16</v>
      </c>
      <c r="EA381" s="70">
        <v>0</v>
      </c>
      <c r="EB381" s="70">
        <v>0</v>
      </c>
      <c r="EC381" s="70">
        <v>0</v>
      </c>
      <c r="ED381" s="70">
        <v>39</v>
      </c>
      <c r="EE381" s="70">
        <v>4</v>
      </c>
    </row>
    <row r="382" spans="1:135">
      <c r="A382" s="70" t="s">
        <v>454</v>
      </c>
      <c r="B382" s="70" t="s">
        <v>4610</v>
      </c>
      <c r="C382" s="70" t="s">
        <v>4610</v>
      </c>
      <c r="D382" s="70" t="s">
        <v>528</v>
      </c>
      <c r="E382" s="70" t="s">
        <v>565</v>
      </c>
      <c r="F382" s="70" t="str">
        <f t="shared" si="5"/>
        <v>臺中市豐原區</v>
      </c>
      <c r="G382" s="70">
        <f>VLOOKUP(F382,郵遞區號!$C$2:$D$371,2,0)</f>
        <v>420</v>
      </c>
      <c r="H382" s="70" t="str">
        <f>VLOOKUP(D382,區域對照!$A$2:$B$23,2,0)</f>
        <v>中區</v>
      </c>
      <c r="I382" s="70" t="s">
        <v>3677</v>
      </c>
      <c r="J382" s="70" t="s">
        <v>4609</v>
      </c>
      <c r="K382" s="59" t="s">
        <v>6124</v>
      </c>
      <c r="L382" s="71" t="s">
        <v>1122</v>
      </c>
      <c r="M382" s="70" t="s">
        <v>1203</v>
      </c>
      <c r="N382" s="70" t="s">
        <v>1203</v>
      </c>
      <c r="O382" s="70" t="s">
        <v>1258</v>
      </c>
      <c r="P382" s="70" t="s">
        <v>708</v>
      </c>
      <c r="Q382" s="70" t="s">
        <v>1649</v>
      </c>
      <c r="R382" s="70" t="s">
        <v>3837</v>
      </c>
      <c r="S382" s="70" t="s">
        <v>3837</v>
      </c>
      <c r="T382" s="70" t="s">
        <v>5527</v>
      </c>
      <c r="U382" s="70">
        <v>24.2582524</v>
      </c>
      <c r="V382" s="70">
        <v>120.7193461</v>
      </c>
      <c r="W382" s="70" t="s">
        <v>2659</v>
      </c>
      <c r="X382" s="70" t="s">
        <v>708</v>
      </c>
      <c r="Y382" s="70" t="s">
        <v>708</v>
      </c>
      <c r="Z382" s="70" t="s">
        <v>708</v>
      </c>
      <c r="AA382" s="70" t="s">
        <v>708</v>
      </c>
      <c r="AB382" s="70" t="s">
        <v>708</v>
      </c>
      <c r="AC382" s="70" t="s">
        <v>708</v>
      </c>
      <c r="AD382" s="70" t="s">
        <v>2733</v>
      </c>
      <c r="AE382" s="70" t="s">
        <v>708</v>
      </c>
      <c r="AF382" s="70" t="s">
        <v>6047</v>
      </c>
      <c r="AG382" s="70" t="s">
        <v>3572</v>
      </c>
      <c r="AI382" s="70" t="s">
        <v>2734</v>
      </c>
      <c r="AJ382" s="70" t="s">
        <v>2734</v>
      </c>
      <c r="AK382" s="70" t="s">
        <v>6490</v>
      </c>
      <c r="AL382" s="70" t="s">
        <v>2734</v>
      </c>
      <c r="AM382" s="70">
        <v>0</v>
      </c>
      <c r="AN382" s="70">
        <v>0</v>
      </c>
      <c r="AO382" s="70">
        <v>0</v>
      </c>
      <c r="AP382" s="70">
        <v>0</v>
      </c>
      <c r="AQ382" s="70">
        <v>0</v>
      </c>
      <c r="AR382" s="70">
        <v>0</v>
      </c>
      <c r="AS382" s="70">
        <v>0</v>
      </c>
      <c r="AT382" s="70">
        <v>1</v>
      </c>
      <c r="AU382" s="70">
        <v>43</v>
      </c>
      <c r="AV382" s="70">
        <v>0</v>
      </c>
      <c r="AW382" s="70">
        <v>0</v>
      </c>
      <c r="AX382" s="70">
        <v>0</v>
      </c>
      <c r="AY382" s="70">
        <v>4</v>
      </c>
      <c r="AZ382" s="70">
        <v>2</v>
      </c>
      <c r="BA382" s="70">
        <v>0</v>
      </c>
      <c r="BB382" s="70">
        <v>0</v>
      </c>
      <c r="BC382" s="70">
        <v>2</v>
      </c>
      <c r="BD382" s="70">
        <v>0</v>
      </c>
      <c r="BE382" s="70">
        <v>0</v>
      </c>
      <c r="BF382" s="70">
        <v>0</v>
      </c>
      <c r="BG382" s="70">
        <v>0</v>
      </c>
      <c r="BH382" s="70">
        <v>20</v>
      </c>
      <c r="BI382" s="70">
        <v>0</v>
      </c>
      <c r="BJ382" s="70">
        <v>0</v>
      </c>
      <c r="BK382" s="70">
        <v>0</v>
      </c>
      <c r="BL382" s="70">
        <v>0</v>
      </c>
      <c r="BM382" s="70">
        <v>0</v>
      </c>
      <c r="BN382" s="70">
        <v>5</v>
      </c>
      <c r="BO382" s="70">
        <v>0</v>
      </c>
      <c r="BP382" s="70">
        <v>0</v>
      </c>
      <c r="BQ382" s="70">
        <v>0</v>
      </c>
      <c r="BR382" s="70">
        <v>0</v>
      </c>
      <c r="BS382" s="70">
        <v>0</v>
      </c>
      <c r="BT382" s="70">
        <v>0</v>
      </c>
      <c r="BU382" s="70">
        <v>0</v>
      </c>
      <c r="BV382" s="70">
        <v>0</v>
      </c>
      <c r="BW382" s="70">
        <v>0</v>
      </c>
      <c r="BX382" s="70">
        <v>0</v>
      </c>
      <c r="BY382" s="70">
        <v>0</v>
      </c>
      <c r="BZ382" s="70">
        <v>0</v>
      </c>
      <c r="CA382" s="70">
        <v>0</v>
      </c>
      <c r="CB382" s="70">
        <v>0</v>
      </c>
      <c r="CC382" s="70">
        <v>0</v>
      </c>
      <c r="CD382" s="70">
        <v>0</v>
      </c>
      <c r="CE382" s="70">
        <v>0</v>
      </c>
      <c r="CF382" s="70">
        <v>0</v>
      </c>
      <c r="CG382" s="70">
        <v>0</v>
      </c>
      <c r="CH382" s="70">
        <v>0</v>
      </c>
      <c r="CI382" s="70">
        <v>0</v>
      </c>
      <c r="CJ382" s="70">
        <v>0</v>
      </c>
      <c r="CK382" s="70">
        <v>0</v>
      </c>
      <c r="CL382" s="70">
        <v>0</v>
      </c>
      <c r="CM382" s="70">
        <v>0</v>
      </c>
      <c r="CN382" s="70">
        <v>0</v>
      </c>
      <c r="CO382" s="70">
        <v>0</v>
      </c>
      <c r="CP382" s="70">
        <v>0</v>
      </c>
      <c r="CQ382" s="70">
        <v>0</v>
      </c>
      <c r="CR382" s="70">
        <v>8</v>
      </c>
      <c r="CS382" s="70">
        <v>0</v>
      </c>
      <c r="CT382" s="70">
        <v>0</v>
      </c>
      <c r="CU382" s="70">
        <v>0</v>
      </c>
      <c r="CV382" s="70">
        <v>0</v>
      </c>
      <c r="CW382" s="70">
        <v>0</v>
      </c>
      <c r="CX382" s="70">
        <v>0</v>
      </c>
      <c r="CY382" s="70">
        <v>0</v>
      </c>
      <c r="CZ382" s="70">
        <v>0</v>
      </c>
      <c r="DA382" s="70">
        <v>0</v>
      </c>
      <c r="DB382" s="70">
        <v>8</v>
      </c>
      <c r="DC382" s="70">
        <v>0</v>
      </c>
      <c r="DD382" s="70">
        <v>0</v>
      </c>
      <c r="DE382" s="70">
        <v>0</v>
      </c>
      <c r="DF382" s="70">
        <v>0</v>
      </c>
      <c r="DG382" s="70">
        <v>8</v>
      </c>
      <c r="DH382" s="70">
        <v>0</v>
      </c>
      <c r="DI382" s="70">
        <v>0</v>
      </c>
      <c r="DJ382" s="70">
        <v>0</v>
      </c>
      <c r="DK382" s="70">
        <v>0</v>
      </c>
      <c r="DL382" s="70">
        <v>0</v>
      </c>
      <c r="DM382" s="70">
        <v>0</v>
      </c>
      <c r="DN382" s="70">
        <v>0</v>
      </c>
      <c r="DO382" s="70">
        <v>0</v>
      </c>
      <c r="DP382" s="70">
        <v>0</v>
      </c>
      <c r="DQ382" s="70">
        <v>0</v>
      </c>
      <c r="DR382" s="70">
        <v>0</v>
      </c>
      <c r="DS382" s="70">
        <v>0</v>
      </c>
      <c r="DT382" s="70">
        <v>4</v>
      </c>
      <c r="DU382" s="70">
        <v>0</v>
      </c>
      <c r="DV382" s="70">
        <v>3</v>
      </c>
      <c r="DW382" s="70">
        <v>4</v>
      </c>
      <c r="DX382" s="70">
        <v>0</v>
      </c>
      <c r="DY382" s="70">
        <v>11</v>
      </c>
      <c r="DZ382" s="70">
        <v>53</v>
      </c>
      <c r="EA382" s="70">
        <v>0</v>
      </c>
      <c r="EB382" s="70">
        <v>0</v>
      </c>
      <c r="EC382" s="70">
        <v>0</v>
      </c>
      <c r="ED382" s="70">
        <v>83</v>
      </c>
      <c r="EE382" s="70">
        <v>4</v>
      </c>
    </row>
    <row r="383" spans="1:135">
      <c r="A383" s="70" t="s">
        <v>455</v>
      </c>
      <c r="B383" s="70" t="s">
        <v>4610</v>
      </c>
      <c r="C383" s="70" t="s">
        <v>4610</v>
      </c>
      <c r="D383" s="70" t="s">
        <v>528</v>
      </c>
      <c r="E383" s="70" t="s">
        <v>565</v>
      </c>
      <c r="F383" s="70" t="str">
        <f t="shared" si="5"/>
        <v>臺中市豐原區</v>
      </c>
      <c r="G383" s="70">
        <f>VLOOKUP(F383,郵遞區號!$C$2:$D$371,2,0)</f>
        <v>420</v>
      </c>
      <c r="H383" s="70" t="str">
        <f>VLOOKUP(D383,區域對照!$A$2:$B$23,2,0)</f>
        <v>中區</v>
      </c>
      <c r="I383" s="70" t="s">
        <v>3677</v>
      </c>
      <c r="J383" s="70" t="s">
        <v>4609</v>
      </c>
      <c r="K383" s="59" t="s">
        <v>6124</v>
      </c>
      <c r="L383" s="71" t="s">
        <v>1123</v>
      </c>
      <c r="M383" s="70" t="s">
        <v>1203</v>
      </c>
      <c r="N383" s="70" t="s">
        <v>1203</v>
      </c>
      <c r="O383" s="70" t="s">
        <v>1258</v>
      </c>
      <c r="P383" s="70" t="s">
        <v>708</v>
      </c>
      <c r="Q383" s="70" t="s">
        <v>1650</v>
      </c>
      <c r="R383" s="70" t="s">
        <v>3836</v>
      </c>
      <c r="S383" s="70" t="s">
        <v>5001</v>
      </c>
      <c r="T383" s="70" t="s">
        <v>5528</v>
      </c>
      <c r="U383" s="70">
        <v>24.248150599999999</v>
      </c>
      <c r="V383" s="70">
        <v>120.7176096</v>
      </c>
      <c r="W383" s="70" t="s">
        <v>2660</v>
      </c>
      <c r="X383" s="70" t="s">
        <v>708</v>
      </c>
      <c r="Y383" s="70" t="s">
        <v>708</v>
      </c>
      <c r="Z383" s="70" t="s">
        <v>708</v>
      </c>
      <c r="AA383" s="70" t="s">
        <v>708</v>
      </c>
      <c r="AB383" s="70" t="s">
        <v>708</v>
      </c>
      <c r="AC383" s="70" t="s">
        <v>708</v>
      </c>
      <c r="AD383" s="70" t="s">
        <v>708</v>
      </c>
      <c r="AE383" s="70" t="s">
        <v>708</v>
      </c>
      <c r="AF383" s="70" t="s">
        <v>6048</v>
      </c>
      <c r="AG383" s="70" t="s">
        <v>3573</v>
      </c>
      <c r="AI383" s="70" t="s">
        <v>2734</v>
      </c>
      <c r="AJ383" s="70" t="s">
        <v>2734</v>
      </c>
      <c r="AK383" s="70" t="s">
        <v>6490</v>
      </c>
      <c r="AL383" s="70" t="s">
        <v>2734</v>
      </c>
      <c r="AM383" s="70">
        <v>0</v>
      </c>
      <c r="AN383" s="70">
        <v>0</v>
      </c>
      <c r="AO383" s="70">
        <v>0</v>
      </c>
      <c r="AP383" s="70">
        <v>0</v>
      </c>
      <c r="AQ383" s="70">
        <v>0</v>
      </c>
      <c r="AR383" s="70">
        <v>0</v>
      </c>
      <c r="AS383" s="70">
        <v>0</v>
      </c>
      <c r="AT383" s="70">
        <v>1</v>
      </c>
      <c r="AU383" s="70">
        <v>27</v>
      </c>
      <c r="AV383" s="70">
        <v>0</v>
      </c>
      <c r="AW383" s="70">
        <v>0</v>
      </c>
      <c r="AX383" s="70">
        <v>0</v>
      </c>
      <c r="AY383" s="70">
        <v>4</v>
      </c>
      <c r="AZ383" s="70">
        <v>0</v>
      </c>
      <c r="BA383" s="70">
        <v>0</v>
      </c>
      <c r="BB383" s="70">
        <v>0</v>
      </c>
      <c r="BC383" s="70">
        <v>0</v>
      </c>
      <c r="BD383" s="70">
        <v>0</v>
      </c>
      <c r="BE383" s="70">
        <v>0</v>
      </c>
      <c r="BF383" s="70">
        <v>0</v>
      </c>
      <c r="BG383" s="70">
        <v>0</v>
      </c>
      <c r="BH383" s="70">
        <v>0</v>
      </c>
      <c r="BI383" s="70">
        <v>0</v>
      </c>
      <c r="BJ383" s="70">
        <v>0</v>
      </c>
      <c r="BK383" s="70">
        <v>0</v>
      </c>
      <c r="BL383" s="70">
        <v>1</v>
      </c>
      <c r="BM383" s="70">
        <v>30</v>
      </c>
      <c r="BN383" s="70">
        <v>0</v>
      </c>
      <c r="BO383" s="70">
        <v>0</v>
      </c>
      <c r="BP383" s="70">
        <v>0</v>
      </c>
      <c r="BQ383" s="70">
        <v>0</v>
      </c>
      <c r="BR383" s="70">
        <v>0</v>
      </c>
      <c r="BS383" s="70">
        <v>0</v>
      </c>
      <c r="BT383" s="70">
        <v>0</v>
      </c>
      <c r="BU383" s="70">
        <v>0</v>
      </c>
      <c r="BV383" s="70">
        <v>0</v>
      </c>
      <c r="BW383" s="70">
        <v>0</v>
      </c>
      <c r="BX383" s="70">
        <v>0</v>
      </c>
      <c r="BY383" s="70">
        <v>0</v>
      </c>
      <c r="BZ383" s="70">
        <v>0</v>
      </c>
      <c r="CA383" s="70">
        <v>1</v>
      </c>
      <c r="CB383" s="70">
        <v>2</v>
      </c>
      <c r="CC383" s="70">
        <v>0</v>
      </c>
      <c r="CD383" s="70">
        <v>0</v>
      </c>
      <c r="CE383" s="70">
        <v>0</v>
      </c>
      <c r="CF383" s="70">
        <v>0</v>
      </c>
      <c r="CG383" s="70">
        <v>0</v>
      </c>
      <c r="CH383" s="70">
        <v>0</v>
      </c>
      <c r="CI383" s="70">
        <v>0</v>
      </c>
      <c r="CJ383" s="70">
        <v>0</v>
      </c>
      <c r="CK383" s="70">
        <v>0</v>
      </c>
      <c r="CL383" s="70">
        <v>0</v>
      </c>
      <c r="CM383" s="70">
        <v>1</v>
      </c>
      <c r="CN383" s="70">
        <v>0</v>
      </c>
      <c r="CO383" s="70">
        <v>0</v>
      </c>
      <c r="CP383" s="70">
        <v>0</v>
      </c>
      <c r="CQ383" s="70">
        <v>0</v>
      </c>
      <c r="CR383" s="70">
        <v>1</v>
      </c>
      <c r="CS383" s="70">
        <v>0</v>
      </c>
      <c r="CT383" s="70">
        <v>0</v>
      </c>
      <c r="CU383" s="70">
        <v>1</v>
      </c>
      <c r="CV383" s="70">
        <v>0</v>
      </c>
      <c r="CW383" s="70">
        <v>0</v>
      </c>
      <c r="CX383" s="70">
        <v>0</v>
      </c>
      <c r="CY383" s="70">
        <v>0</v>
      </c>
      <c r="CZ383" s="70">
        <v>0</v>
      </c>
      <c r="DA383" s="70">
        <v>0</v>
      </c>
      <c r="DB383" s="70">
        <v>6</v>
      </c>
      <c r="DC383" s="70">
        <v>1</v>
      </c>
      <c r="DD383" s="70">
        <v>0</v>
      </c>
      <c r="DE383" s="70">
        <v>0</v>
      </c>
      <c r="DF383" s="70">
        <v>0</v>
      </c>
      <c r="DG383" s="70">
        <v>5</v>
      </c>
      <c r="DH383" s="70">
        <v>0</v>
      </c>
      <c r="DI383" s="70">
        <v>0</v>
      </c>
      <c r="DJ383" s="70">
        <v>2</v>
      </c>
      <c r="DK383" s="70">
        <v>1</v>
      </c>
      <c r="DL383" s="70">
        <v>3</v>
      </c>
      <c r="DM383" s="70">
        <v>0</v>
      </c>
      <c r="DN383" s="70">
        <v>0</v>
      </c>
      <c r="DO383" s="70">
        <v>1</v>
      </c>
      <c r="DP383" s="70">
        <v>0</v>
      </c>
      <c r="DQ383" s="70">
        <v>0</v>
      </c>
      <c r="DR383" s="70">
        <v>2</v>
      </c>
      <c r="DS383" s="70">
        <v>0</v>
      </c>
      <c r="DT383" s="70">
        <v>2</v>
      </c>
      <c r="DU383" s="70">
        <v>0</v>
      </c>
      <c r="DV383" s="70">
        <v>1</v>
      </c>
      <c r="DW383" s="70">
        <v>3</v>
      </c>
      <c r="DX383" s="70">
        <v>0</v>
      </c>
      <c r="DY383" s="70">
        <v>4</v>
      </c>
      <c r="DZ383" s="70">
        <v>22</v>
      </c>
      <c r="EA383" s="70">
        <v>0</v>
      </c>
      <c r="EB383" s="70">
        <v>0</v>
      </c>
      <c r="EC383" s="70">
        <v>0</v>
      </c>
      <c r="ED383" s="70">
        <v>47</v>
      </c>
      <c r="EE383" s="70">
        <v>4</v>
      </c>
    </row>
    <row r="384" spans="1:135">
      <c r="A384" s="70" t="s">
        <v>458</v>
      </c>
      <c r="B384" s="70" t="s">
        <v>4610</v>
      </c>
      <c r="C384" s="70" t="s">
        <v>4610</v>
      </c>
      <c r="D384" s="70" t="s">
        <v>528</v>
      </c>
      <c r="E384" s="70" t="s">
        <v>626</v>
      </c>
      <c r="F384" s="70" t="str">
        <f t="shared" si="5"/>
        <v>臺中市梧棲區</v>
      </c>
      <c r="G384" s="70">
        <f>VLOOKUP(F384,郵遞區號!$C$2:$D$371,2,0)</f>
        <v>435</v>
      </c>
      <c r="H384" s="70" t="str">
        <f>VLOOKUP(D384,區域對照!$A$2:$B$23,2,0)</f>
        <v>中區</v>
      </c>
      <c r="I384" s="70" t="s">
        <v>3677</v>
      </c>
      <c r="J384" s="70" t="s">
        <v>4609</v>
      </c>
      <c r="K384" s="59" t="s">
        <v>6124</v>
      </c>
      <c r="L384" s="71" t="s">
        <v>1126</v>
      </c>
      <c r="M384" s="70" t="s">
        <v>1203</v>
      </c>
      <c r="N384" s="70" t="s">
        <v>1203</v>
      </c>
      <c r="O384" s="70" t="s">
        <v>1258</v>
      </c>
      <c r="P384" s="70" t="s">
        <v>708</v>
      </c>
      <c r="Q384" s="70" t="s">
        <v>1653</v>
      </c>
      <c r="R384" s="70" t="s">
        <v>3835</v>
      </c>
      <c r="S384" s="70" t="s">
        <v>5002</v>
      </c>
      <c r="T384" s="70" t="s">
        <v>5531</v>
      </c>
      <c r="U384" s="70">
        <v>24.253838999999999</v>
      </c>
      <c r="V384" s="70">
        <v>120.53577300000001</v>
      </c>
      <c r="W384" s="70" t="s">
        <v>2663</v>
      </c>
      <c r="X384" s="70" t="s">
        <v>708</v>
      </c>
      <c r="Y384" s="70" t="s">
        <v>708</v>
      </c>
      <c r="Z384" s="70" t="s">
        <v>708</v>
      </c>
      <c r="AA384" s="70" t="s">
        <v>708</v>
      </c>
      <c r="AB384" s="70" t="s">
        <v>708</v>
      </c>
      <c r="AC384" s="70" t="s">
        <v>708</v>
      </c>
      <c r="AD384" s="70" t="s">
        <v>2734</v>
      </c>
      <c r="AE384" s="70" t="s">
        <v>2734</v>
      </c>
      <c r="AF384" s="70" t="s">
        <v>6051</v>
      </c>
      <c r="AG384" s="70" t="s">
        <v>3576</v>
      </c>
      <c r="AI384" s="70" t="s">
        <v>2734</v>
      </c>
      <c r="AJ384" s="70" t="s">
        <v>2734</v>
      </c>
      <c r="AK384" s="70" t="s">
        <v>6490</v>
      </c>
      <c r="AL384" s="70" t="s">
        <v>2734</v>
      </c>
      <c r="AM384" s="70">
        <v>0</v>
      </c>
      <c r="AN384" s="70">
        <v>0</v>
      </c>
      <c r="AO384" s="70">
        <v>0</v>
      </c>
      <c r="AP384" s="70">
        <v>0</v>
      </c>
      <c r="AQ384" s="70">
        <v>0</v>
      </c>
      <c r="AR384" s="70">
        <v>0</v>
      </c>
      <c r="AS384" s="70">
        <v>0</v>
      </c>
      <c r="AT384" s="70">
        <v>1</v>
      </c>
      <c r="AU384" s="70">
        <v>30</v>
      </c>
      <c r="AV384" s="70">
        <v>0</v>
      </c>
      <c r="AW384" s="70">
        <v>30</v>
      </c>
      <c r="AX384" s="70">
        <v>0</v>
      </c>
      <c r="AY384" s="70">
        <v>4</v>
      </c>
      <c r="AZ384" s="70">
        <v>0</v>
      </c>
      <c r="BA384" s="70">
        <v>0</v>
      </c>
      <c r="BB384" s="70">
        <v>0</v>
      </c>
      <c r="BC384" s="70">
        <v>0</v>
      </c>
      <c r="BD384" s="70">
        <v>0</v>
      </c>
      <c r="BE384" s="70">
        <v>0</v>
      </c>
      <c r="BF384" s="70">
        <v>0</v>
      </c>
      <c r="BG384" s="70">
        <v>0</v>
      </c>
      <c r="BH384" s="70">
        <v>0</v>
      </c>
      <c r="BI384" s="70">
        <v>0</v>
      </c>
      <c r="BJ384" s="70">
        <v>0</v>
      </c>
      <c r="BK384" s="70">
        <v>0</v>
      </c>
      <c r="BL384" s="70">
        <v>1</v>
      </c>
      <c r="BM384" s="70">
        <v>0</v>
      </c>
      <c r="BN384" s="70">
        <v>0</v>
      </c>
      <c r="BO384" s="70">
        <v>0</v>
      </c>
      <c r="BP384" s="70">
        <v>0</v>
      </c>
      <c r="BQ384" s="70">
        <v>0</v>
      </c>
      <c r="BR384" s="70">
        <v>0</v>
      </c>
      <c r="BS384" s="70">
        <v>0</v>
      </c>
      <c r="BT384" s="70">
        <v>0</v>
      </c>
      <c r="BU384" s="70">
        <v>0</v>
      </c>
      <c r="BV384" s="70">
        <v>0</v>
      </c>
      <c r="BW384" s="70">
        <v>0</v>
      </c>
      <c r="BX384" s="70">
        <v>0</v>
      </c>
      <c r="BY384" s="70">
        <v>0</v>
      </c>
      <c r="BZ384" s="70">
        <v>0</v>
      </c>
      <c r="CA384" s="70">
        <v>0</v>
      </c>
      <c r="CB384" s="70">
        <v>3</v>
      </c>
      <c r="CC384" s="70">
        <v>0</v>
      </c>
      <c r="CD384" s="70">
        <v>0</v>
      </c>
      <c r="CE384" s="70">
        <v>0</v>
      </c>
      <c r="CF384" s="70">
        <v>0</v>
      </c>
      <c r="CG384" s="70">
        <v>0</v>
      </c>
      <c r="CH384" s="70">
        <v>0</v>
      </c>
      <c r="CI384" s="70">
        <v>0</v>
      </c>
      <c r="CJ384" s="70">
        <v>0</v>
      </c>
      <c r="CK384" s="70">
        <v>0</v>
      </c>
      <c r="CL384" s="70">
        <v>0</v>
      </c>
      <c r="CM384" s="70">
        <v>0</v>
      </c>
      <c r="CN384" s="70">
        <v>0</v>
      </c>
      <c r="CO384" s="70">
        <v>0</v>
      </c>
      <c r="CP384" s="70">
        <v>0</v>
      </c>
      <c r="CQ384" s="70">
        <v>0</v>
      </c>
      <c r="CR384" s="70">
        <v>0</v>
      </c>
      <c r="CS384" s="70">
        <v>0</v>
      </c>
      <c r="CT384" s="70">
        <v>0</v>
      </c>
      <c r="CU384" s="70">
        <v>2</v>
      </c>
      <c r="CV384" s="70">
        <v>0</v>
      </c>
      <c r="CW384" s="70">
        <v>1</v>
      </c>
      <c r="CX384" s="70">
        <v>0</v>
      </c>
      <c r="CY384" s="70">
        <v>0</v>
      </c>
      <c r="CZ384" s="70">
        <v>0</v>
      </c>
      <c r="DA384" s="70">
        <v>0</v>
      </c>
      <c r="DB384" s="70">
        <v>6</v>
      </c>
      <c r="DC384" s="70">
        <v>0</v>
      </c>
      <c r="DD384" s="70">
        <v>0</v>
      </c>
      <c r="DE384" s="70">
        <v>0</v>
      </c>
      <c r="DF384" s="70">
        <v>0</v>
      </c>
      <c r="DG384" s="70">
        <v>6</v>
      </c>
      <c r="DH384" s="70">
        <v>0</v>
      </c>
      <c r="DI384" s="70">
        <v>0</v>
      </c>
      <c r="DJ384" s="70">
        <v>0</v>
      </c>
      <c r="DK384" s="70">
        <v>3</v>
      </c>
      <c r="DL384" s="70">
        <v>2</v>
      </c>
      <c r="DM384" s="70">
        <v>0</v>
      </c>
      <c r="DN384" s="70">
        <v>0</v>
      </c>
      <c r="DO384" s="70">
        <v>1</v>
      </c>
      <c r="DP384" s="70">
        <v>1</v>
      </c>
      <c r="DQ384" s="70">
        <v>0</v>
      </c>
      <c r="DR384" s="70">
        <v>3</v>
      </c>
      <c r="DS384" s="70">
        <v>0</v>
      </c>
      <c r="DT384" s="70">
        <v>2</v>
      </c>
      <c r="DU384" s="70">
        <v>0</v>
      </c>
      <c r="DV384" s="70">
        <v>3</v>
      </c>
      <c r="DW384" s="70">
        <v>4</v>
      </c>
      <c r="DX384" s="70">
        <v>0</v>
      </c>
      <c r="DY384" s="70">
        <v>9</v>
      </c>
      <c r="DZ384" s="70">
        <v>14</v>
      </c>
      <c r="EA384" s="70">
        <v>0</v>
      </c>
      <c r="EB384" s="70">
        <v>0</v>
      </c>
      <c r="EC384" s="70">
        <v>0</v>
      </c>
      <c r="ED384" s="70">
        <v>48</v>
      </c>
      <c r="EE384" s="70">
        <v>4</v>
      </c>
    </row>
    <row r="385" spans="1:135">
      <c r="A385" s="70" t="s">
        <v>459</v>
      </c>
      <c r="B385" s="70" t="s">
        <v>4610</v>
      </c>
      <c r="C385" s="70" t="s">
        <v>4610</v>
      </c>
      <c r="D385" s="70" t="s">
        <v>528</v>
      </c>
      <c r="E385" s="70" t="s">
        <v>626</v>
      </c>
      <c r="F385" s="70" t="str">
        <f t="shared" si="5"/>
        <v>臺中市梧棲區</v>
      </c>
      <c r="G385" s="70">
        <f>VLOOKUP(F385,郵遞區號!$C$2:$D$371,2,0)</f>
        <v>435</v>
      </c>
      <c r="H385" s="70" t="str">
        <f>VLOOKUP(D385,區域對照!$A$2:$B$23,2,0)</f>
        <v>中區</v>
      </c>
      <c r="I385" s="70" t="s">
        <v>3677</v>
      </c>
      <c r="J385" s="70" t="s">
        <v>4609</v>
      </c>
      <c r="K385" s="59" t="s">
        <v>6124</v>
      </c>
      <c r="L385" s="71" t="s">
        <v>1127</v>
      </c>
      <c r="M385" s="70" t="s">
        <v>1203</v>
      </c>
      <c r="N385" s="70" t="s">
        <v>1203</v>
      </c>
      <c r="O385" s="70" t="s">
        <v>1258</v>
      </c>
      <c r="P385" s="70" t="s">
        <v>708</v>
      </c>
      <c r="Q385" s="70" t="s">
        <v>1654</v>
      </c>
      <c r="R385" s="70" t="s">
        <v>3834</v>
      </c>
      <c r="S385" s="70" t="s">
        <v>3834</v>
      </c>
      <c r="T385" s="70" t="s">
        <v>5532</v>
      </c>
      <c r="U385" s="70">
        <v>24.252461</v>
      </c>
      <c r="V385" s="70">
        <v>120.536012</v>
      </c>
      <c r="W385" s="70" t="s">
        <v>2664</v>
      </c>
      <c r="X385" s="70" t="s">
        <v>708</v>
      </c>
      <c r="Y385" s="70" t="s">
        <v>708</v>
      </c>
      <c r="Z385" s="70" t="s">
        <v>708</v>
      </c>
      <c r="AA385" s="70" t="s">
        <v>708</v>
      </c>
      <c r="AB385" s="70" t="s">
        <v>708</v>
      </c>
      <c r="AC385" s="70" t="s">
        <v>708</v>
      </c>
      <c r="AD385" s="70" t="s">
        <v>708</v>
      </c>
      <c r="AE385" s="70" t="s">
        <v>708</v>
      </c>
      <c r="AF385" s="70" t="s">
        <v>6052</v>
      </c>
      <c r="AG385" s="70" t="s">
        <v>3577</v>
      </c>
      <c r="AI385" s="70" t="s">
        <v>2734</v>
      </c>
      <c r="AJ385" s="70" t="s">
        <v>2734</v>
      </c>
      <c r="AK385" s="70" t="s">
        <v>6490</v>
      </c>
      <c r="AL385" s="70" t="s">
        <v>2734</v>
      </c>
      <c r="AM385" s="70">
        <v>0</v>
      </c>
      <c r="AN385" s="70">
        <v>0</v>
      </c>
      <c r="AO385" s="70">
        <v>0</v>
      </c>
      <c r="AP385" s="70">
        <v>0</v>
      </c>
      <c r="AQ385" s="70">
        <v>0</v>
      </c>
      <c r="AR385" s="70">
        <v>0</v>
      </c>
      <c r="AS385" s="70">
        <v>0</v>
      </c>
      <c r="AT385" s="70">
        <v>1</v>
      </c>
      <c r="AU385" s="70">
        <v>20</v>
      </c>
      <c r="AV385" s="70">
        <v>0</v>
      </c>
      <c r="AW385" s="70">
        <v>0</v>
      </c>
      <c r="AX385" s="70">
        <v>0</v>
      </c>
      <c r="AY385" s="70">
        <v>2</v>
      </c>
      <c r="AZ385" s="70">
        <v>0</v>
      </c>
      <c r="BA385" s="70">
        <v>0</v>
      </c>
      <c r="BB385" s="70">
        <v>0</v>
      </c>
      <c r="BC385" s="70">
        <v>0</v>
      </c>
      <c r="BD385" s="70">
        <v>0</v>
      </c>
      <c r="BE385" s="70">
        <v>0</v>
      </c>
      <c r="BF385" s="70">
        <v>0</v>
      </c>
      <c r="BG385" s="70">
        <v>0</v>
      </c>
      <c r="BH385" s="70">
        <v>0</v>
      </c>
      <c r="BI385" s="70">
        <v>0</v>
      </c>
      <c r="BJ385" s="70">
        <v>0</v>
      </c>
      <c r="BK385" s="70">
        <v>0</v>
      </c>
      <c r="BL385" s="70">
        <v>0</v>
      </c>
      <c r="BM385" s="70">
        <v>60</v>
      </c>
      <c r="BN385" s="70">
        <v>0</v>
      </c>
      <c r="BO385" s="70">
        <v>0</v>
      </c>
      <c r="BP385" s="70">
        <v>0</v>
      </c>
      <c r="BQ385" s="70">
        <v>0</v>
      </c>
      <c r="BR385" s="70">
        <v>0</v>
      </c>
      <c r="BS385" s="70">
        <v>0</v>
      </c>
      <c r="BT385" s="70">
        <v>0</v>
      </c>
      <c r="BU385" s="70">
        <v>0</v>
      </c>
      <c r="BV385" s="70">
        <v>0</v>
      </c>
      <c r="BW385" s="70">
        <v>0</v>
      </c>
      <c r="BX385" s="70">
        <v>0</v>
      </c>
      <c r="BY385" s="70">
        <v>0</v>
      </c>
      <c r="BZ385" s="70">
        <v>0</v>
      </c>
      <c r="CA385" s="70">
        <v>0</v>
      </c>
      <c r="CB385" s="70">
        <v>5</v>
      </c>
      <c r="CC385" s="70">
        <v>0</v>
      </c>
      <c r="CD385" s="70">
        <v>0</v>
      </c>
      <c r="CE385" s="70">
        <v>0</v>
      </c>
      <c r="CF385" s="70">
        <v>0</v>
      </c>
      <c r="CG385" s="70">
        <v>0</v>
      </c>
      <c r="CH385" s="70">
        <v>0</v>
      </c>
      <c r="CI385" s="70">
        <v>0</v>
      </c>
      <c r="CJ385" s="70">
        <v>0</v>
      </c>
      <c r="CK385" s="70">
        <v>0</v>
      </c>
      <c r="CL385" s="70">
        <v>0</v>
      </c>
      <c r="CM385" s="70">
        <v>0</v>
      </c>
      <c r="CN385" s="70">
        <v>0</v>
      </c>
      <c r="CO385" s="70">
        <v>0</v>
      </c>
      <c r="CP385" s="70">
        <v>0</v>
      </c>
      <c r="CQ385" s="70">
        <v>0</v>
      </c>
      <c r="CR385" s="70">
        <v>0</v>
      </c>
      <c r="CS385" s="70">
        <v>0</v>
      </c>
      <c r="CT385" s="70">
        <v>0</v>
      </c>
      <c r="CU385" s="70">
        <v>0</v>
      </c>
      <c r="CV385" s="70">
        <v>0</v>
      </c>
      <c r="CW385" s="70">
        <v>0</v>
      </c>
      <c r="CX385" s="70">
        <v>0</v>
      </c>
      <c r="CY385" s="70">
        <v>0</v>
      </c>
      <c r="CZ385" s="70">
        <v>0</v>
      </c>
      <c r="DA385" s="70">
        <v>0</v>
      </c>
      <c r="DB385" s="70">
        <v>5</v>
      </c>
      <c r="DC385" s="70">
        <v>0</v>
      </c>
      <c r="DD385" s="70">
        <v>0</v>
      </c>
      <c r="DE385" s="70">
        <v>0</v>
      </c>
      <c r="DF385" s="70">
        <v>0</v>
      </c>
      <c r="DG385" s="70">
        <v>5</v>
      </c>
      <c r="DH385" s="70">
        <v>0</v>
      </c>
      <c r="DI385" s="70">
        <v>0</v>
      </c>
      <c r="DJ385" s="70">
        <v>3</v>
      </c>
      <c r="DK385" s="70">
        <v>0</v>
      </c>
      <c r="DL385" s="70">
        <v>0</v>
      </c>
      <c r="DM385" s="70">
        <v>0</v>
      </c>
      <c r="DN385" s="70">
        <v>0</v>
      </c>
      <c r="DO385" s="70">
        <v>1</v>
      </c>
      <c r="DP385" s="70">
        <v>0</v>
      </c>
      <c r="DQ385" s="70">
        <v>0</v>
      </c>
      <c r="DR385" s="70">
        <v>0</v>
      </c>
      <c r="DS385" s="70">
        <v>0</v>
      </c>
      <c r="DT385" s="70">
        <v>1</v>
      </c>
      <c r="DU385" s="70">
        <v>0</v>
      </c>
      <c r="DV385" s="70">
        <v>0</v>
      </c>
      <c r="DW385" s="70">
        <v>3</v>
      </c>
      <c r="DX385" s="70">
        <v>0</v>
      </c>
      <c r="DY385" s="70">
        <v>5</v>
      </c>
      <c r="DZ385" s="70">
        <v>22</v>
      </c>
      <c r="EA385" s="70">
        <v>0</v>
      </c>
      <c r="EB385" s="70">
        <v>0</v>
      </c>
      <c r="EC385" s="70">
        <v>0</v>
      </c>
      <c r="ED385" s="70">
        <v>40</v>
      </c>
      <c r="EE385" s="70">
        <v>4</v>
      </c>
    </row>
    <row r="386" spans="1:135">
      <c r="A386" s="70" t="s">
        <v>460</v>
      </c>
      <c r="B386" s="70" t="s">
        <v>4016</v>
      </c>
      <c r="C386" s="70" t="s">
        <v>4016</v>
      </c>
      <c r="D386" s="70" t="s">
        <v>528</v>
      </c>
      <c r="E386" s="70" t="s">
        <v>689</v>
      </c>
      <c r="F386" s="70" t="str">
        <f t="shared" ref="F386:F449" si="6">_xlfn.CONCAT(D386,E386)</f>
        <v>臺中市大雅區</v>
      </c>
      <c r="G386" s="70">
        <f>VLOOKUP(F386,郵遞區號!$C$2:$D$371,2,0)</f>
        <v>428</v>
      </c>
      <c r="H386" s="70" t="str">
        <f>VLOOKUP(D386,區域對照!$A$2:$B$23,2,0)</f>
        <v>中區</v>
      </c>
      <c r="I386" s="70" t="s">
        <v>3677</v>
      </c>
      <c r="J386" s="70" t="s">
        <v>4609</v>
      </c>
      <c r="K386" s="59" t="s">
        <v>6124</v>
      </c>
      <c r="L386" s="71" t="s">
        <v>1128</v>
      </c>
      <c r="M386" s="70" t="s">
        <v>1203</v>
      </c>
      <c r="N386" s="70" t="s">
        <v>1203</v>
      </c>
      <c r="O386" s="70" t="s">
        <v>1258</v>
      </c>
      <c r="P386" s="70" t="s">
        <v>708</v>
      </c>
      <c r="Q386" s="70" t="s">
        <v>1655</v>
      </c>
      <c r="R386" s="70" t="s">
        <v>3833</v>
      </c>
      <c r="S386" s="70" t="s">
        <v>3833</v>
      </c>
      <c r="T386" s="70" t="s">
        <v>5533</v>
      </c>
      <c r="U386" s="70">
        <v>24.216934699999999</v>
      </c>
      <c r="V386" s="70">
        <v>120.6663188</v>
      </c>
      <c r="W386" s="70" t="s">
        <v>2665</v>
      </c>
      <c r="X386" s="70" t="s">
        <v>708</v>
      </c>
      <c r="Y386" s="70" t="s">
        <v>708</v>
      </c>
      <c r="Z386" s="70" t="s">
        <v>708</v>
      </c>
      <c r="AA386" s="70" t="s">
        <v>2733</v>
      </c>
      <c r="AB386" s="70" t="s">
        <v>3104</v>
      </c>
      <c r="AC386" s="70" t="s">
        <v>2733</v>
      </c>
      <c r="AD386" s="70" t="s">
        <v>2733</v>
      </c>
      <c r="AE386" s="70" t="s">
        <v>2734</v>
      </c>
      <c r="AF386" s="70" t="s">
        <v>6053</v>
      </c>
      <c r="AG386" s="70" t="s">
        <v>3578</v>
      </c>
      <c r="AI386" s="70" t="s">
        <v>6263</v>
      </c>
      <c r="AJ386" s="70" t="s">
        <v>3656</v>
      </c>
      <c r="AK386" s="70" t="s">
        <v>6493</v>
      </c>
      <c r="AL386" s="70" t="s">
        <v>3656</v>
      </c>
      <c r="AM386" s="70">
        <v>1</v>
      </c>
      <c r="AN386" s="70">
        <v>1</v>
      </c>
      <c r="AO386" s="70">
        <v>1</v>
      </c>
      <c r="AP386" s="70">
        <v>1</v>
      </c>
      <c r="AQ386" s="70">
        <v>1</v>
      </c>
      <c r="AR386" s="70">
        <v>1</v>
      </c>
      <c r="AS386" s="70">
        <v>1</v>
      </c>
      <c r="AT386" s="70">
        <v>2</v>
      </c>
      <c r="AU386" s="70">
        <v>137</v>
      </c>
      <c r="AV386" s="70">
        <v>0</v>
      </c>
      <c r="AW386" s="70">
        <v>0</v>
      </c>
      <c r="AX386" s="70">
        <v>0</v>
      </c>
      <c r="AY386" s="70">
        <v>15</v>
      </c>
      <c r="AZ386" s="70">
        <v>3</v>
      </c>
      <c r="BA386" s="70">
        <v>0</v>
      </c>
      <c r="BB386" s="70">
        <v>0</v>
      </c>
      <c r="BC386" s="70">
        <v>0</v>
      </c>
      <c r="BD386" s="70">
        <v>0</v>
      </c>
      <c r="BE386" s="70">
        <v>0</v>
      </c>
      <c r="BF386" s="70">
        <v>10</v>
      </c>
      <c r="BG386" s="70">
        <v>0</v>
      </c>
      <c r="BH386" s="70">
        <v>0</v>
      </c>
      <c r="BI386" s="70">
        <v>0</v>
      </c>
      <c r="BJ386" s="70">
        <v>0</v>
      </c>
      <c r="BK386" s="70">
        <v>0</v>
      </c>
      <c r="BL386" s="70">
        <v>5</v>
      </c>
      <c r="BM386" s="70">
        <v>38</v>
      </c>
      <c r="BN386" s="70">
        <v>2</v>
      </c>
      <c r="BO386" s="70">
        <v>0</v>
      </c>
      <c r="BP386" s="70">
        <v>0</v>
      </c>
      <c r="BQ386" s="70">
        <v>0</v>
      </c>
      <c r="BR386" s="70">
        <v>0</v>
      </c>
      <c r="BS386" s="70">
        <v>0</v>
      </c>
      <c r="BT386" s="70">
        <v>0</v>
      </c>
      <c r="BU386" s="70">
        <v>0</v>
      </c>
      <c r="BV386" s="70">
        <v>37</v>
      </c>
      <c r="BW386" s="70">
        <v>0</v>
      </c>
      <c r="BX386" s="70">
        <v>0</v>
      </c>
      <c r="BY386" s="70">
        <v>0</v>
      </c>
      <c r="BZ386" s="70">
        <v>0</v>
      </c>
      <c r="CA386" s="70">
        <v>3</v>
      </c>
      <c r="CB386" s="70">
        <v>7</v>
      </c>
      <c r="CC386" s="70">
        <v>0</v>
      </c>
      <c r="CD386" s="70">
        <v>3</v>
      </c>
      <c r="CE386" s="70">
        <v>0</v>
      </c>
      <c r="CF386" s="70">
        <v>0</v>
      </c>
      <c r="CG386" s="70">
        <v>0</v>
      </c>
      <c r="CH386" s="70">
        <v>1</v>
      </c>
      <c r="CI386" s="70">
        <v>1</v>
      </c>
      <c r="CJ386" s="70">
        <v>0</v>
      </c>
      <c r="CK386" s="70">
        <v>0</v>
      </c>
      <c r="CL386" s="70">
        <v>4</v>
      </c>
      <c r="CM386" s="70">
        <v>3</v>
      </c>
      <c r="CN386" s="70">
        <v>0</v>
      </c>
      <c r="CO386" s="70">
        <v>0</v>
      </c>
      <c r="CP386" s="70">
        <v>0</v>
      </c>
      <c r="CQ386" s="70">
        <v>4</v>
      </c>
      <c r="CR386" s="70">
        <v>1</v>
      </c>
      <c r="CS386" s="70">
        <v>0</v>
      </c>
      <c r="CT386" s="70">
        <v>1</v>
      </c>
      <c r="CU386" s="70">
        <v>1</v>
      </c>
      <c r="CV386" s="70">
        <v>0</v>
      </c>
      <c r="CW386" s="70">
        <v>0</v>
      </c>
      <c r="CX386" s="70">
        <v>0</v>
      </c>
      <c r="CY386" s="70">
        <v>0</v>
      </c>
      <c r="CZ386" s="70">
        <v>0</v>
      </c>
      <c r="DA386" s="70">
        <v>0</v>
      </c>
      <c r="DB386" s="70">
        <v>29</v>
      </c>
      <c r="DC386" s="70">
        <v>3</v>
      </c>
      <c r="DD386" s="70">
        <v>0</v>
      </c>
      <c r="DE386" s="70">
        <v>0</v>
      </c>
      <c r="DF386" s="70">
        <v>0</v>
      </c>
      <c r="DG386" s="70">
        <v>26</v>
      </c>
      <c r="DH386" s="70">
        <v>0</v>
      </c>
      <c r="DI386" s="70">
        <v>0</v>
      </c>
      <c r="DJ386" s="70">
        <v>2</v>
      </c>
      <c r="DK386" s="70">
        <v>1</v>
      </c>
      <c r="DL386" s="70">
        <v>7</v>
      </c>
      <c r="DM386" s="70">
        <v>1</v>
      </c>
      <c r="DN386" s="70">
        <v>0</v>
      </c>
      <c r="DO386" s="70">
        <v>2</v>
      </c>
      <c r="DP386" s="70">
        <v>0</v>
      </c>
      <c r="DQ386" s="70">
        <v>0</v>
      </c>
      <c r="DR386" s="70">
        <v>3</v>
      </c>
      <c r="DS386" s="70">
        <v>1</v>
      </c>
      <c r="DT386" s="70">
        <v>9</v>
      </c>
      <c r="DU386" s="70">
        <v>0</v>
      </c>
      <c r="DV386" s="70">
        <v>12</v>
      </c>
      <c r="DW386" s="70">
        <v>10</v>
      </c>
      <c r="DX386" s="70">
        <v>0</v>
      </c>
      <c r="DY386" s="70">
        <v>11</v>
      </c>
      <c r="DZ386" s="70">
        <v>101</v>
      </c>
      <c r="EA386" s="70">
        <v>0</v>
      </c>
      <c r="EB386" s="70">
        <v>0</v>
      </c>
      <c r="EC386" s="70">
        <v>0</v>
      </c>
      <c r="ED386" s="70">
        <v>189</v>
      </c>
      <c r="EE386" s="70">
        <v>4</v>
      </c>
    </row>
    <row r="387" spans="1:135">
      <c r="A387" s="70" t="s">
        <v>462</v>
      </c>
      <c r="B387" s="70" t="s">
        <v>4610</v>
      </c>
      <c r="C387" s="70" t="s">
        <v>4610</v>
      </c>
      <c r="D387" s="70" t="s">
        <v>528</v>
      </c>
      <c r="E387" s="70" t="s">
        <v>612</v>
      </c>
      <c r="F387" s="70" t="str">
        <f t="shared" si="6"/>
        <v>臺中市烏日區</v>
      </c>
      <c r="G387" s="70">
        <f>VLOOKUP(F387,郵遞區號!$C$2:$D$371,2,0)</f>
        <v>414</v>
      </c>
      <c r="H387" s="70" t="str">
        <f>VLOOKUP(D387,區域對照!$A$2:$B$23,2,0)</f>
        <v>中區</v>
      </c>
      <c r="I387" s="70" t="s">
        <v>3677</v>
      </c>
      <c r="J387" s="70" t="s">
        <v>4609</v>
      </c>
      <c r="K387" s="59" t="s">
        <v>6124</v>
      </c>
      <c r="L387" s="71" t="s">
        <v>1130</v>
      </c>
      <c r="M387" s="70" t="s">
        <v>1203</v>
      </c>
      <c r="N387" s="70" t="s">
        <v>1203</v>
      </c>
      <c r="O387" s="70" t="s">
        <v>1258</v>
      </c>
      <c r="P387" s="70" t="s">
        <v>708</v>
      </c>
      <c r="Q387" s="70" t="s">
        <v>1657</v>
      </c>
      <c r="R387" s="70" t="s">
        <v>3832</v>
      </c>
      <c r="S387" s="70" t="s">
        <v>5004</v>
      </c>
      <c r="T387" s="70" t="s">
        <v>5535</v>
      </c>
      <c r="U387" s="70">
        <v>24.111268200000001</v>
      </c>
      <c r="V387" s="70">
        <v>120.6502033</v>
      </c>
      <c r="W387" s="70" t="s">
        <v>2667</v>
      </c>
      <c r="X387" s="70" t="s">
        <v>708</v>
      </c>
      <c r="Y387" s="70" t="s">
        <v>708</v>
      </c>
      <c r="Z387" s="70" t="s">
        <v>708</v>
      </c>
      <c r="AA387" s="70" t="s">
        <v>708</v>
      </c>
      <c r="AB387" s="70" t="s">
        <v>708</v>
      </c>
      <c r="AC387" s="70" t="s">
        <v>708</v>
      </c>
      <c r="AD387" s="70" t="s">
        <v>2733</v>
      </c>
      <c r="AE387" s="70" t="s">
        <v>708</v>
      </c>
      <c r="AF387" s="70" t="s">
        <v>6055</v>
      </c>
      <c r="AG387" s="70" t="s">
        <v>3580</v>
      </c>
      <c r="AI387" s="70" t="s">
        <v>2734</v>
      </c>
      <c r="AJ387" s="70" t="s">
        <v>2734</v>
      </c>
      <c r="AK387" s="70" t="s">
        <v>6490</v>
      </c>
      <c r="AL387" s="70" t="s">
        <v>2734</v>
      </c>
      <c r="AM387" s="70">
        <v>0</v>
      </c>
      <c r="AN387" s="70">
        <v>0</v>
      </c>
      <c r="AO387" s="70">
        <v>0</v>
      </c>
      <c r="AP387" s="70">
        <v>0</v>
      </c>
      <c r="AQ387" s="70">
        <v>0</v>
      </c>
      <c r="AR387" s="70">
        <v>0</v>
      </c>
      <c r="AS387" s="70">
        <v>0</v>
      </c>
      <c r="AT387" s="70">
        <v>1</v>
      </c>
      <c r="AU387" s="70">
        <v>44</v>
      </c>
      <c r="AV387" s="70">
        <v>0</v>
      </c>
      <c r="AW387" s="70">
        <v>0</v>
      </c>
      <c r="AX387" s="70">
        <v>0</v>
      </c>
      <c r="AY387" s="70">
        <v>4</v>
      </c>
      <c r="AZ387" s="70">
        <v>1</v>
      </c>
      <c r="BA387" s="70">
        <v>0</v>
      </c>
      <c r="BB387" s="70">
        <v>0</v>
      </c>
      <c r="BC387" s="70">
        <v>0</v>
      </c>
      <c r="BD387" s="70">
        <v>0</v>
      </c>
      <c r="BE387" s="70">
        <v>0</v>
      </c>
      <c r="BF387" s="70">
        <v>0</v>
      </c>
      <c r="BG387" s="70">
        <v>0</v>
      </c>
      <c r="BH387" s="70">
        <v>0</v>
      </c>
      <c r="BI387" s="70">
        <v>0</v>
      </c>
      <c r="BJ387" s="70">
        <v>0</v>
      </c>
      <c r="BK387" s="70">
        <v>0</v>
      </c>
      <c r="BL387" s="70">
        <v>1</v>
      </c>
      <c r="BM387" s="70">
        <v>40</v>
      </c>
      <c r="BN387" s="70">
        <v>1</v>
      </c>
      <c r="BO387" s="70">
        <v>0</v>
      </c>
      <c r="BP387" s="70">
        <v>0</v>
      </c>
      <c r="BQ387" s="70">
        <v>0</v>
      </c>
      <c r="BR387" s="70">
        <v>0</v>
      </c>
      <c r="BS387" s="70">
        <v>0</v>
      </c>
      <c r="BT387" s="70">
        <v>0</v>
      </c>
      <c r="BU387" s="70">
        <v>0</v>
      </c>
      <c r="BV387" s="70">
        <v>13</v>
      </c>
      <c r="BW387" s="70">
        <v>0</v>
      </c>
      <c r="BX387" s="70">
        <v>0</v>
      </c>
      <c r="BY387" s="70">
        <v>0</v>
      </c>
      <c r="BZ387" s="70">
        <v>0</v>
      </c>
      <c r="CA387" s="70">
        <v>0</v>
      </c>
      <c r="CB387" s="70">
        <v>4</v>
      </c>
      <c r="CC387" s="70">
        <v>0</v>
      </c>
      <c r="CD387" s="70">
        <v>0</v>
      </c>
      <c r="CE387" s="70">
        <v>0</v>
      </c>
      <c r="CF387" s="70">
        <v>0</v>
      </c>
      <c r="CG387" s="70">
        <v>0</v>
      </c>
      <c r="CH387" s="70">
        <v>0</v>
      </c>
      <c r="CI387" s="70">
        <v>0</v>
      </c>
      <c r="CJ387" s="70">
        <v>0</v>
      </c>
      <c r="CK387" s="70">
        <v>0</v>
      </c>
      <c r="CL387" s="70">
        <v>0</v>
      </c>
      <c r="CM387" s="70">
        <v>1</v>
      </c>
      <c r="CN387" s="70">
        <v>0</v>
      </c>
      <c r="CO387" s="70">
        <v>0</v>
      </c>
      <c r="CP387" s="70">
        <v>0</v>
      </c>
      <c r="CQ387" s="70">
        <v>1</v>
      </c>
      <c r="CR387" s="70">
        <v>0</v>
      </c>
      <c r="CS387" s="70">
        <v>0</v>
      </c>
      <c r="CT387" s="70">
        <v>1</v>
      </c>
      <c r="CU387" s="70">
        <v>0</v>
      </c>
      <c r="CV387" s="70">
        <v>0</v>
      </c>
      <c r="CW387" s="70">
        <v>0</v>
      </c>
      <c r="CX387" s="70">
        <v>0</v>
      </c>
      <c r="CY387" s="70">
        <v>0</v>
      </c>
      <c r="CZ387" s="70">
        <v>0</v>
      </c>
      <c r="DA387" s="70">
        <v>0</v>
      </c>
      <c r="DB387" s="70">
        <v>7</v>
      </c>
      <c r="DC387" s="70">
        <v>0</v>
      </c>
      <c r="DD387" s="70">
        <v>0</v>
      </c>
      <c r="DE387" s="70">
        <v>0</v>
      </c>
      <c r="DF387" s="70">
        <v>0</v>
      </c>
      <c r="DG387" s="70">
        <v>7</v>
      </c>
      <c r="DH387" s="70">
        <v>0</v>
      </c>
      <c r="DI387" s="70">
        <v>0</v>
      </c>
      <c r="DJ387" s="70">
        <v>2</v>
      </c>
      <c r="DK387" s="70">
        <v>0</v>
      </c>
      <c r="DL387" s="70">
        <v>3</v>
      </c>
      <c r="DM387" s="70">
        <v>0</v>
      </c>
      <c r="DN387" s="70">
        <v>0</v>
      </c>
      <c r="DO387" s="70">
        <v>1</v>
      </c>
      <c r="DP387" s="70">
        <v>0</v>
      </c>
      <c r="DQ387" s="70">
        <v>0</v>
      </c>
      <c r="DR387" s="70">
        <v>0</v>
      </c>
      <c r="DS387" s="70">
        <v>0</v>
      </c>
      <c r="DT387" s="70">
        <v>1</v>
      </c>
      <c r="DU387" s="70">
        <v>0</v>
      </c>
      <c r="DV387" s="70">
        <v>3</v>
      </c>
      <c r="DW387" s="70">
        <v>3</v>
      </c>
      <c r="DX387" s="70">
        <v>0</v>
      </c>
      <c r="DY387" s="70">
        <v>11</v>
      </c>
      <c r="DZ387" s="70">
        <v>22</v>
      </c>
      <c r="EA387" s="70">
        <v>0</v>
      </c>
      <c r="EB387" s="70">
        <v>0</v>
      </c>
      <c r="EC387" s="70">
        <v>0</v>
      </c>
      <c r="ED387" s="70">
        <v>53</v>
      </c>
      <c r="EE387" s="70">
        <v>4</v>
      </c>
    </row>
    <row r="388" spans="1:135">
      <c r="A388" s="70" t="s">
        <v>463</v>
      </c>
      <c r="B388" s="70" t="s">
        <v>4610</v>
      </c>
      <c r="C388" s="70" t="s">
        <v>4610</v>
      </c>
      <c r="D388" s="70" t="s">
        <v>528</v>
      </c>
      <c r="E388" s="70" t="s">
        <v>662</v>
      </c>
      <c r="F388" s="70" t="str">
        <f t="shared" si="6"/>
        <v>臺中市霧峰區</v>
      </c>
      <c r="G388" s="70">
        <f>VLOOKUP(F388,郵遞區號!$C$2:$D$371,2,0)</f>
        <v>413</v>
      </c>
      <c r="H388" s="70" t="str">
        <f>VLOOKUP(D388,區域對照!$A$2:$B$23,2,0)</f>
        <v>中區</v>
      </c>
      <c r="I388" s="70" t="s">
        <v>3677</v>
      </c>
      <c r="J388" s="70" t="s">
        <v>4609</v>
      </c>
      <c r="K388" s="59" t="s">
        <v>6124</v>
      </c>
      <c r="L388" s="71" t="s">
        <v>1131</v>
      </c>
      <c r="M388" s="70" t="s">
        <v>1203</v>
      </c>
      <c r="N388" s="70" t="s">
        <v>1203</v>
      </c>
      <c r="O388" s="70" t="s">
        <v>1258</v>
      </c>
      <c r="P388" s="70" t="s">
        <v>708</v>
      </c>
      <c r="Q388" s="70" t="s">
        <v>1658</v>
      </c>
      <c r="R388" s="70" t="s">
        <v>3831</v>
      </c>
      <c r="S388" s="70" t="s">
        <v>3831</v>
      </c>
      <c r="T388" s="70" t="s">
        <v>5536</v>
      </c>
      <c r="U388" s="70">
        <v>24.051484899999998</v>
      </c>
      <c r="V388" s="70">
        <v>120.6947835</v>
      </c>
      <c r="W388" s="70" t="s">
        <v>2668</v>
      </c>
      <c r="X388" s="70" t="s">
        <v>708</v>
      </c>
      <c r="Y388" s="70" t="s">
        <v>708</v>
      </c>
      <c r="Z388" s="70" t="s">
        <v>708</v>
      </c>
      <c r="AA388" s="70" t="s">
        <v>708</v>
      </c>
      <c r="AB388" s="70" t="s">
        <v>708</v>
      </c>
      <c r="AC388" s="70" t="s">
        <v>708</v>
      </c>
      <c r="AD388" s="70" t="s">
        <v>708</v>
      </c>
      <c r="AE388" s="70" t="s">
        <v>708</v>
      </c>
      <c r="AF388" s="70" t="s">
        <v>6056</v>
      </c>
      <c r="AG388" s="70" t="s">
        <v>3581</v>
      </c>
      <c r="AI388" s="70" t="s">
        <v>2734</v>
      </c>
      <c r="AJ388" s="70" t="s">
        <v>2734</v>
      </c>
      <c r="AK388" s="70" t="s">
        <v>6490</v>
      </c>
      <c r="AL388" s="70" t="s">
        <v>2734</v>
      </c>
      <c r="AM388" s="70">
        <v>0</v>
      </c>
      <c r="AN388" s="70">
        <v>0</v>
      </c>
      <c r="AO388" s="70">
        <v>0</v>
      </c>
      <c r="AP388" s="70">
        <v>0</v>
      </c>
      <c r="AQ388" s="70">
        <v>0</v>
      </c>
      <c r="AR388" s="70">
        <v>0</v>
      </c>
      <c r="AS388" s="70">
        <v>0</v>
      </c>
      <c r="AT388" s="70">
        <v>1</v>
      </c>
      <c r="AU388" s="70">
        <v>28</v>
      </c>
      <c r="AV388" s="70">
        <v>0</v>
      </c>
      <c r="AW388" s="70">
        <v>0</v>
      </c>
      <c r="AX388" s="70">
        <v>0</v>
      </c>
      <c r="AY388" s="70">
        <v>4</v>
      </c>
      <c r="AZ388" s="70">
        <v>1</v>
      </c>
      <c r="BA388" s="70">
        <v>0</v>
      </c>
      <c r="BB388" s="70">
        <v>0</v>
      </c>
      <c r="BC388" s="70">
        <v>0</v>
      </c>
      <c r="BD388" s="70">
        <v>0</v>
      </c>
      <c r="BE388" s="70">
        <v>0</v>
      </c>
      <c r="BF388" s="70">
        <v>0</v>
      </c>
      <c r="BG388" s="70">
        <v>0</v>
      </c>
      <c r="BH388" s="70">
        <v>0</v>
      </c>
      <c r="BI388" s="70">
        <v>0</v>
      </c>
      <c r="BJ388" s="70">
        <v>0</v>
      </c>
      <c r="BK388" s="70">
        <v>0</v>
      </c>
      <c r="BL388" s="70">
        <v>2</v>
      </c>
      <c r="BM388" s="70">
        <v>30</v>
      </c>
      <c r="BN388" s="70">
        <v>1</v>
      </c>
      <c r="BO388" s="70">
        <v>0</v>
      </c>
      <c r="BP388" s="70">
        <v>0</v>
      </c>
      <c r="BQ388" s="70">
        <v>0</v>
      </c>
      <c r="BR388" s="70">
        <v>0</v>
      </c>
      <c r="BS388" s="70">
        <v>0</v>
      </c>
      <c r="BT388" s="70">
        <v>0</v>
      </c>
      <c r="BU388" s="70">
        <v>0</v>
      </c>
      <c r="BV388" s="70">
        <v>15</v>
      </c>
      <c r="BW388" s="70">
        <v>0</v>
      </c>
      <c r="BX388" s="70">
        <v>0</v>
      </c>
      <c r="BY388" s="70">
        <v>0</v>
      </c>
      <c r="BZ388" s="70">
        <v>0</v>
      </c>
      <c r="CA388" s="70">
        <v>0</v>
      </c>
      <c r="CB388" s="70">
        <v>7</v>
      </c>
      <c r="CC388" s="70">
        <v>0</v>
      </c>
      <c r="CD388" s="70">
        <v>1</v>
      </c>
      <c r="CE388" s="70">
        <v>0</v>
      </c>
      <c r="CF388" s="70">
        <v>0</v>
      </c>
      <c r="CG388" s="70">
        <v>0</v>
      </c>
      <c r="CH388" s="70">
        <v>0</v>
      </c>
      <c r="CI388" s="70">
        <v>0</v>
      </c>
      <c r="CJ388" s="70">
        <v>0</v>
      </c>
      <c r="CK388" s="70">
        <v>0</v>
      </c>
      <c r="CL388" s="70">
        <v>0</v>
      </c>
      <c r="CM388" s="70">
        <v>0</v>
      </c>
      <c r="CN388" s="70">
        <v>0</v>
      </c>
      <c r="CO388" s="70">
        <v>0</v>
      </c>
      <c r="CP388" s="70">
        <v>0</v>
      </c>
      <c r="CQ388" s="70">
        <v>0</v>
      </c>
      <c r="CR388" s="70">
        <v>0</v>
      </c>
      <c r="CS388" s="70">
        <v>0</v>
      </c>
      <c r="CT388" s="70">
        <v>0</v>
      </c>
      <c r="CU388" s="70">
        <v>0</v>
      </c>
      <c r="CV388" s="70">
        <v>0</v>
      </c>
      <c r="CW388" s="70">
        <v>0</v>
      </c>
      <c r="CX388" s="70">
        <v>0</v>
      </c>
      <c r="CY388" s="70">
        <v>0</v>
      </c>
      <c r="CZ388" s="70">
        <v>0</v>
      </c>
      <c r="DA388" s="70">
        <v>0</v>
      </c>
      <c r="DB388" s="70">
        <v>8</v>
      </c>
      <c r="DC388" s="70">
        <v>0</v>
      </c>
      <c r="DD388" s="70">
        <v>0</v>
      </c>
      <c r="DE388" s="70">
        <v>0</v>
      </c>
      <c r="DF388" s="70">
        <v>0</v>
      </c>
      <c r="DG388" s="70">
        <v>8</v>
      </c>
      <c r="DH388" s="70">
        <v>0</v>
      </c>
      <c r="DI388" s="70">
        <v>0</v>
      </c>
      <c r="DJ388" s="70">
        <v>1</v>
      </c>
      <c r="DK388" s="70">
        <v>0</v>
      </c>
      <c r="DL388" s="70">
        <v>0</v>
      </c>
      <c r="DM388" s="70">
        <v>0</v>
      </c>
      <c r="DN388" s="70">
        <v>0</v>
      </c>
      <c r="DO388" s="70">
        <v>2</v>
      </c>
      <c r="DP388" s="70">
        <v>0</v>
      </c>
      <c r="DQ388" s="70">
        <v>0</v>
      </c>
      <c r="DR388" s="70">
        <v>0</v>
      </c>
      <c r="DS388" s="70">
        <v>0</v>
      </c>
      <c r="DT388" s="70">
        <v>1</v>
      </c>
      <c r="DU388" s="70">
        <v>0</v>
      </c>
      <c r="DV388" s="70">
        <v>4</v>
      </c>
      <c r="DW388" s="70">
        <v>4</v>
      </c>
      <c r="DX388" s="70">
        <v>0</v>
      </c>
      <c r="DY388" s="70">
        <v>3</v>
      </c>
      <c r="DZ388" s="70">
        <v>41</v>
      </c>
      <c r="EA388" s="70">
        <v>0</v>
      </c>
      <c r="EB388" s="70">
        <v>0</v>
      </c>
      <c r="EC388" s="70">
        <v>0</v>
      </c>
      <c r="ED388" s="70">
        <v>64</v>
      </c>
      <c r="EE388" s="70">
        <v>4</v>
      </c>
    </row>
    <row r="389" spans="1:135">
      <c r="A389" s="70" t="s">
        <v>464</v>
      </c>
      <c r="B389" s="70" t="s">
        <v>4016</v>
      </c>
      <c r="C389" s="70" t="s">
        <v>4016</v>
      </c>
      <c r="D389" s="70" t="s">
        <v>528</v>
      </c>
      <c r="E389" s="70" t="s">
        <v>600</v>
      </c>
      <c r="F389" s="70" t="str">
        <f t="shared" si="6"/>
        <v>臺中市太平區</v>
      </c>
      <c r="G389" s="70">
        <f>VLOOKUP(F389,郵遞區號!$C$2:$D$371,2,0)</f>
        <v>411</v>
      </c>
      <c r="H389" s="70" t="str">
        <f>VLOOKUP(D389,區域對照!$A$2:$B$23,2,0)</f>
        <v>中區</v>
      </c>
      <c r="I389" s="70" t="s">
        <v>3677</v>
      </c>
      <c r="J389" s="70" t="s">
        <v>4609</v>
      </c>
      <c r="K389" s="59" t="s">
        <v>6124</v>
      </c>
      <c r="L389" s="71" t="s">
        <v>1132</v>
      </c>
      <c r="M389" s="70" t="s">
        <v>1203</v>
      </c>
      <c r="N389" s="70" t="s">
        <v>1203</v>
      </c>
      <c r="O389" s="70" t="s">
        <v>1258</v>
      </c>
      <c r="P389" s="70" t="s">
        <v>708</v>
      </c>
      <c r="Q389" s="70" t="s">
        <v>1659</v>
      </c>
      <c r="R389" s="70" t="s">
        <v>3830</v>
      </c>
      <c r="S389" s="70" t="s">
        <v>3830</v>
      </c>
      <c r="T389" s="70" t="s">
        <v>5537</v>
      </c>
      <c r="U389" s="70">
        <v>24.145195699999999</v>
      </c>
      <c r="V389" s="70">
        <v>120.714181</v>
      </c>
      <c r="W389" s="70" t="s">
        <v>2669</v>
      </c>
      <c r="X389" s="70" t="s">
        <v>708</v>
      </c>
      <c r="Y389" s="70" t="s">
        <v>708</v>
      </c>
      <c r="Z389" s="70" t="s">
        <v>708</v>
      </c>
      <c r="AA389" s="70" t="s">
        <v>2733</v>
      </c>
      <c r="AB389" s="70" t="s">
        <v>708</v>
      </c>
      <c r="AC389" s="70" t="s">
        <v>708</v>
      </c>
      <c r="AD389" s="70" t="s">
        <v>708</v>
      </c>
      <c r="AE389" s="70" t="s">
        <v>708</v>
      </c>
      <c r="AF389" s="70" t="s">
        <v>6057</v>
      </c>
      <c r="AG389" s="70" t="s">
        <v>3582</v>
      </c>
      <c r="AI389" s="70" t="s">
        <v>2734</v>
      </c>
      <c r="AJ389" s="70" t="s">
        <v>2734</v>
      </c>
      <c r="AK389" s="70" t="s">
        <v>6490</v>
      </c>
      <c r="AL389" s="70" t="s">
        <v>2734</v>
      </c>
      <c r="AM389" s="70">
        <v>0</v>
      </c>
      <c r="AN389" s="70">
        <v>0</v>
      </c>
      <c r="AO389" s="70">
        <v>0</v>
      </c>
      <c r="AP389" s="70">
        <v>0</v>
      </c>
      <c r="AQ389" s="70">
        <v>0</v>
      </c>
      <c r="AR389" s="70">
        <v>0</v>
      </c>
      <c r="AS389" s="70">
        <v>0</v>
      </c>
      <c r="AT389" s="70">
        <v>1</v>
      </c>
      <c r="AU389" s="70">
        <v>222</v>
      </c>
      <c r="AV389" s="70">
        <v>0</v>
      </c>
      <c r="AW389" s="70">
        <v>0</v>
      </c>
      <c r="AX389" s="70">
        <v>0</v>
      </c>
      <c r="AY389" s="70">
        <v>8</v>
      </c>
      <c r="AZ389" s="70">
        <v>3</v>
      </c>
      <c r="BA389" s="70">
        <v>0</v>
      </c>
      <c r="BB389" s="70">
        <v>0</v>
      </c>
      <c r="BC389" s="70">
        <v>0</v>
      </c>
      <c r="BD389" s="70">
        <v>0</v>
      </c>
      <c r="BE389" s="70">
        <v>0</v>
      </c>
      <c r="BF389" s="70">
        <v>15</v>
      </c>
      <c r="BG389" s="70">
        <v>0</v>
      </c>
      <c r="BH389" s="70">
        <v>0</v>
      </c>
      <c r="BI389" s="70">
        <v>0</v>
      </c>
      <c r="BJ389" s="70">
        <v>0</v>
      </c>
      <c r="BK389" s="70">
        <v>0</v>
      </c>
      <c r="BL389" s="70">
        <v>3</v>
      </c>
      <c r="BM389" s="70">
        <v>0</v>
      </c>
      <c r="BN389" s="70">
        <v>1</v>
      </c>
      <c r="BO389" s="70">
        <v>0</v>
      </c>
      <c r="BP389" s="70">
        <v>0</v>
      </c>
      <c r="BQ389" s="70">
        <v>0</v>
      </c>
      <c r="BR389" s="70">
        <v>0</v>
      </c>
      <c r="BS389" s="70">
        <v>0</v>
      </c>
      <c r="BT389" s="70">
        <v>0</v>
      </c>
      <c r="BU389" s="70">
        <v>0</v>
      </c>
      <c r="BV389" s="70">
        <v>20</v>
      </c>
      <c r="BW389" s="70">
        <v>0</v>
      </c>
      <c r="BX389" s="70">
        <v>0</v>
      </c>
      <c r="BY389" s="70">
        <v>0</v>
      </c>
      <c r="BZ389" s="70">
        <v>0</v>
      </c>
      <c r="CA389" s="70">
        <v>0</v>
      </c>
      <c r="CB389" s="70">
        <v>11</v>
      </c>
      <c r="CC389" s="70">
        <v>0</v>
      </c>
      <c r="CD389" s="70">
        <v>2</v>
      </c>
      <c r="CE389" s="70">
        <v>0</v>
      </c>
      <c r="CF389" s="70">
        <v>1</v>
      </c>
      <c r="CG389" s="70">
        <v>0</v>
      </c>
      <c r="CH389" s="70">
        <v>1</v>
      </c>
      <c r="CI389" s="70">
        <v>2</v>
      </c>
      <c r="CJ389" s="70">
        <v>0</v>
      </c>
      <c r="CK389" s="70">
        <v>2</v>
      </c>
      <c r="CL389" s="70">
        <v>3</v>
      </c>
      <c r="CM389" s="70">
        <v>2</v>
      </c>
      <c r="CN389" s="70">
        <v>0</v>
      </c>
      <c r="CO389" s="70">
        <v>0</v>
      </c>
      <c r="CP389" s="70">
        <v>0</v>
      </c>
      <c r="CQ389" s="70">
        <v>2</v>
      </c>
      <c r="CR389" s="70">
        <v>0</v>
      </c>
      <c r="CS389" s="70">
        <v>0</v>
      </c>
      <c r="CT389" s="70">
        <v>2</v>
      </c>
      <c r="CU389" s="70">
        <v>0</v>
      </c>
      <c r="CV389" s="70">
        <v>0</v>
      </c>
      <c r="CW389" s="70">
        <v>5</v>
      </c>
      <c r="CX389" s="70">
        <v>0</v>
      </c>
      <c r="CY389" s="70">
        <v>0</v>
      </c>
      <c r="CZ389" s="70">
        <v>0</v>
      </c>
      <c r="DA389" s="70">
        <v>0</v>
      </c>
      <c r="DB389" s="70">
        <v>33</v>
      </c>
      <c r="DC389" s="70">
        <v>0</v>
      </c>
      <c r="DD389" s="70">
        <v>0</v>
      </c>
      <c r="DE389" s="70">
        <v>0</v>
      </c>
      <c r="DF389" s="70">
        <v>0</v>
      </c>
      <c r="DG389" s="70">
        <v>33</v>
      </c>
      <c r="DH389" s="70">
        <v>0</v>
      </c>
      <c r="DI389" s="70">
        <v>0</v>
      </c>
      <c r="DJ389" s="70">
        <v>4</v>
      </c>
      <c r="DK389" s="70">
        <v>4</v>
      </c>
      <c r="DL389" s="70">
        <v>6</v>
      </c>
      <c r="DM389" s="70">
        <v>2</v>
      </c>
      <c r="DN389" s="70">
        <v>0</v>
      </c>
      <c r="DO389" s="70">
        <v>5</v>
      </c>
      <c r="DP389" s="70">
        <v>3</v>
      </c>
      <c r="DQ389" s="70">
        <v>1</v>
      </c>
      <c r="DR389" s="70">
        <v>11</v>
      </c>
      <c r="DS389" s="70">
        <v>0</v>
      </c>
      <c r="DT389" s="70">
        <v>8</v>
      </c>
      <c r="DU389" s="70">
        <v>0</v>
      </c>
      <c r="DV389" s="70">
        <v>11</v>
      </c>
      <c r="DW389" s="70">
        <v>15</v>
      </c>
      <c r="DX389" s="70">
        <v>0</v>
      </c>
      <c r="DY389" s="70">
        <v>26</v>
      </c>
      <c r="DZ389" s="70">
        <v>133</v>
      </c>
      <c r="EA389" s="70">
        <v>0</v>
      </c>
      <c r="EB389" s="70">
        <v>0</v>
      </c>
      <c r="EC389" s="70">
        <v>0</v>
      </c>
      <c r="ED389" s="70">
        <v>262</v>
      </c>
      <c r="EE389" s="70">
        <v>4</v>
      </c>
    </row>
    <row r="390" spans="1:135">
      <c r="A390" s="70" t="s">
        <v>465</v>
      </c>
      <c r="B390" s="70" t="s">
        <v>4610</v>
      </c>
      <c r="C390" s="70" t="s">
        <v>4610</v>
      </c>
      <c r="D390" s="70" t="s">
        <v>528</v>
      </c>
      <c r="E390" s="70" t="s">
        <v>648</v>
      </c>
      <c r="F390" s="70" t="str">
        <f t="shared" si="6"/>
        <v>臺中市大里區</v>
      </c>
      <c r="G390" s="70">
        <f>VLOOKUP(F390,郵遞區號!$C$2:$D$371,2,0)</f>
        <v>412</v>
      </c>
      <c r="H390" s="70" t="str">
        <f>VLOOKUP(D390,區域對照!$A$2:$B$23,2,0)</f>
        <v>中區</v>
      </c>
      <c r="I390" s="70" t="s">
        <v>3677</v>
      </c>
      <c r="J390" s="70" t="s">
        <v>4609</v>
      </c>
      <c r="K390" s="59" t="s">
        <v>6124</v>
      </c>
      <c r="L390" s="71" t="s">
        <v>1133</v>
      </c>
      <c r="M390" s="70" t="s">
        <v>1203</v>
      </c>
      <c r="N390" s="70" t="s">
        <v>1203</v>
      </c>
      <c r="O390" s="70" t="s">
        <v>1258</v>
      </c>
      <c r="P390" s="70" t="s">
        <v>708</v>
      </c>
      <c r="Q390" s="70" t="s">
        <v>1660</v>
      </c>
      <c r="R390" s="70" t="s">
        <v>4735</v>
      </c>
      <c r="S390" s="70" t="s">
        <v>4735</v>
      </c>
      <c r="T390" s="70" t="s">
        <v>5539</v>
      </c>
      <c r="U390" s="70">
        <v>24.111383100000001</v>
      </c>
      <c r="V390" s="70">
        <v>120.69011570000001</v>
      </c>
      <c r="W390" s="70" t="s">
        <v>2670</v>
      </c>
      <c r="X390" s="70" t="s">
        <v>708</v>
      </c>
      <c r="Y390" s="70" t="s">
        <v>708</v>
      </c>
      <c r="Z390" s="70" t="s">
        <v>708</v>
      </c>
      <c r="AA390" s="70" t="s">
        <v>708</v>
      </c>
      <c r="AB390" s="70" t="s">
        <v>708</v>
      </c>
      <c r="AC390" s="70" t="s">
        <v>708</v>
      </c>
      <c r="AD390" s="70" t="s">
        <v>708</v>
      </c>
      <c r="AE390" s="70" t="s">
        <v>708</v>
      </c>
      <c r="AF390" s="70" t="s">
        <v>6058</v>
      </c>
      <c r="AG390" s="70" t="s">
        <v>3584</v>
      </c>
      <c r="AI390" s="70" t="s">
        <v>2734</v>
      </c>
      <c r="AJ390" s="70" t="s">
        <v>2734</v>
      </c>
      <c r="AK390" s="70" t="s">
        <v>6490</v>
      </c>
      <c r="AL390" s="70" t="s">
        <v>2734</v>
      </c>
      <c r="AM390" s="70">
        <v>0</v>
      </c>
      <c r="AN390" s="70">
        <v>0</v>
      </c>
      <c r="AO390" s="70">
        <v>0</v>
      </c>
      <c r="AP390" s="70">
        <v>0</v>
      </c>
      <c r="AQ390" s="70">
        <v>0</v>
      </c>
      <c r="AR390" s="70">
        <v>0</v>
      </c>
      <c r="AS390" s="70">
        <v>0</v>
      </c>
      <c r="AT390" s="70">
        <v>1</v>
      </c>
      <c r="AU390" s="70">
        <v>20</v>
      </c>
      <c r="AV390" s="70">
        <v>0</v>
      </c>
      <c r="AW390" s="70">
        <v>0</v>
      </c>
      <c r="AX390" s="70">
        <v>0</v>
      </c>
      <c r="AY390" s="70">
        <v>4</v>
      </c>
      <c r="AZ390" s="70">
        <v>2</v>
      </c>
      <c r="BA390" s="70">
        <v>0</v>
      </c>
      <c r="BB390" s="70">
        <v>0</v>
      </c>
      <c r="BC390" s="70">
        <v>0</v>
      </c>
      <c r="BD390" s="70">
        <v>0</v>
      </c>
      <c r="BE390" s="70">
        <v>0</v>
      </c>
      <c r="BF390" s="70">
        <v>0</v>
      </c>
      <c r="BG390" s="70">
        <v>0</v>
      </c>
      <c r="BH390" s="70">
        <v>0</v>
      </c>
      <c r="BI390" s="70">
        <v>0</v>
      </c>
      <c r="BJ390" s="70">
        <v>0</v>
      </c>
      <c r="BK390" s="70">
        <v>0</v>
      </c>
      <c r="BL390" s="70">
        <v>0</v>
      </c>
      <c r="BM390" s="70">
        <v>0</v>
      </c>
      <c r="BN390" s="70">
        <v>1</v>
      </c>
      <c r="BO390" s="70">
        <v>0</v>
      </c>
      <c r="BP390" s="70">
        <v>0</v>
      </c>
      <c r="BQ390" s="70">
        <v>0</v>
      </c>
      <c r="BR390" s="70">
        <v>0</v>
      </c>
      <c r="BS390" s="70">
        <v>0</v>
      </c>
      <c r="BT390" s="70">
        <v>0</v>
      </c>
      <c r="BU390" s="70">
        <v>0</v>
      </c>
      <c r="BV390" s="70">
        <v>0</v>
      </c>
      <c r="BW390" s="70">
        <v>0</v>
      </c>
      <c r="BX390" s="70">
        <v>0</v>
      </c>
      <c r="BY390" s="70">
        <v>0</v>
      </c>
      <c r="BZ390" s="70">
        <v>0</v>
      </c>
      <c r="CA390" s="70">
        <v>0</v>
      </c>
      <c r="CB390" s="70">
        <v>0</v>
      </c>
      <c r="CC390" s="70">
        <v>0</v>
      </c>
      <c r="CD390" s="70">
        <v>1</v>
      </c>
      <c r="CE390" s="70">
        <v>0</v>
      </c>
      <c r="CF390" s="70">
        <v>0</v>
      </c>
      <c r="CG390" s="70">
        <v>0</v>
      </c>
      <c r="CH390" s="70">
        <v>0</v>
      </c>
      <c r="CI390" s="70">
        <v>0</v>
      </c>
      <c r="CJ390" s="70">
        <v>0</v>
      </c>
      <c r="CK390" s="70">
        <v>0</v>
      </c>
      <c r="CL390" s="70">
        <v>0</v>
      </c>
      <c r="CM390" s="70">
        <v>0</v>
      </c>
      <c r="CN390" s="70">
        <v>0</v>
      </c>
      <c r="CO390" s="70">
        <v>0</v>
      </c>
      <c r="CP390" s="70">
        <v>0</v>
      </c>
      <c r="CQ390" s="70">
        <v>0</v>
      </c>
      <c r="CR390" s="70">
        <v>0</v>
      </c>
      <c r="CS390" s="70">
        <v>3</v>
      </c>
      <c r="CT390" s="70">
        <v>0</v>
      </c>
      <c r="CU390" s="70">
        <v>1</v>
      </c>
      <c r="CV390" s="70">
        <v>0</v>
      </c>
      <c r="CW390" s="70">
        <v>0</v>
      </c>
      <c r="CX390" s="70">
        <v>0</v>
      </c>
      <c r="CY390" s="70">
        <v>0</v>
      </c>
      <c r="CZ390" s="70">
        <v>0</v>
      </c>
      <c r="DA390" s="70">
        <v>0</v>
      </c>
      <c r="DB390" s="70">
        <v>5</v>
      </c>
      <c r="DC390" s="70">
        <v>0</v>
      </c>
      <c r="DD390" s="70">
        <v>0</v>
      </c>
      <c r="DE390" s="70">
        <v>0</v>
      </c>
      <c r="DF390" s="70">
        <v>0</v>
      </c>
      <c r="DG390" s="70">
        <v>5</v>
      </c>
      <c r="DH390" s="70">
        <v>0</v>
      </c>
      <c r="DI390" s="70">
        <v>0</v>
      </c>
      <c r="DJ390" s="70">
        <v>0</v>
      </c>
      <c r="DK390" s="70">
        <v>1</v>
      </c>
      <c r="DL390" s="70">
        <v>6</v>
      </c>
      <c r="DM390" s="70">
        <v>5</v>
      </c>
      <c r="DN390" s="70">
        <v>0</v>
      </c>
      <c r="DO390" s="70">
        <v>0</v>
      </c>
      <c r="DP390" s="70">
        <v>2</v>
      </c>
      <c r="DQ390" s="70">
        <v>0</v>
      </c>
      <c r="DR390" s="70">
        <v>7</v>
      </c>
      <c r="DS390" s="70">
        <v>0</v>
      </c>
      <c r="DT390" s="70">
        <v>1</v>
      </c>
      <c r="DU390" s="70">
        <v>0</v>
      </c>
      <c r="DV390" s="70">
        <v>0</v>
      </c>
      <c r="DW390" s="70">
        <v>5</v>
      </c>
      <c r="DX390" s="70">
        <v>0</v>
      </c>
      <c r="DY390" s="70">
        <v>5</v>
      </c>
      <c r="DZ390" s="70">
        <v>8</v>
      </c>
      <c r="EA390" s="70">
        <v>0</v>
      </c>
      <c r="EB390" s="70">
        <v>0</v>
      </c>
      <c r="EC390" s="70">
        <v>0</v>
      </c>
      <c r="ED390" s="70">
        <v>45</v>
      </c>
      <c r="EE390" s="70">
        <v>4</v>
      </c>
    </row>
    <row r="391" spans="1:135">
      <c r="A391" s="70" t="s">
        <v>466</v>
      </c>
      <c r="B391" s="70" t="s">
        <v>4610</v>
      </c>
      <c r="C391" s="70" t="s">
        <v>4610</v>
      </c>
      <c r="D391" s="70" t="s">
        <v>528</v>
      </c>
      <c r="E391" s="70" t="s">
        <v>648</v>
      </c>
      <c r="F391" s="70" t="str">
        <f t="shared" si="6"/>
        <v>臺中市大里區</v>
      </c>
      <c r="G391" s="70">
        <f>VLOOKUP(F391,郵遞區號!$C$2:$D$371,2,0)</f>
        <v>412</v>
      </c>
      <c r="H391" s="70" t="str">
        <f>VLOOKUP(D391,區域對照!$A$2:$B$23,2,0)</f>
        <v>中區</v>
      </c>
      <c r="I391" s="70" t="s">
        <v>3677</v>
      </c>
      <c r="J391" s="70" t="s">
        <v>4609</v>
      </c>
      <c r="K391" s="59" t="s">
        <v>6124</v>
      </c>
      <c r="L391" s="71" t="s">
        <v>1134</v>
      </c>
      <c r="M391" s="70" t="s">
        <v>1203</v>
      </c>
      <c r="N391" s="70" t="s">
        <v>1203</v>
      </c>
      <c r="O391" s="70" t="s">
        <v>1258</v>
      </c>
      <c r="P391" s="70" t="s">
        <v>708</v>
      </c>
      <c r="Q391" s="70" t="s">
        <v>1661</v>
      </c>
      <c r="R391" s="70" t="s">
        <v>3828</v>
      </c>
      <c r="S391" s="70" t="s">
        <v>5005</v>
      </c>
      <c r="T391" s="70" t="s">
        <v>5540</v>
      </c>
      <c r="U391" s="70">
        <v>24.115030999999998</v>
      </c>
      <c r="V391" s="70">
        <v>120.688946</v>
      </c>
      <c r="W391" s="70" t="s">
        <v>2671</v>
      </c>
      <c r="X391" s="70" t="s">
        <v>708</v>
      </c>
      <c r="Y391" s="70" t="s">
        <v>708</v>
      </c>
      <c r="Z391" s="70" t="s">
        <v>708</v>
      </c>
      <c r="AA391" s="70" t="s">
        <v>708</v>
      </c>
      <c r="AB391" s="70" t="s">
        <v>708</v>
      </c>
      <c r="AC391" s="70" t="s">
        <v>708</v>
      </c>
      <c r="AD391" s="70" t="s">
        <v>708</v>
      </c>
      <c r="AE391" s="70" t="s">
        <v>708</v>
      </c>
      <c r="AF391" s="70" t="s">
        <v>6059</v>
      </c>
      <c r="AG391" s="70" t="s">
        <v>3585</v>
      </c>
      <c r="AI391" s="70" t="s">
        <v>2734</v>
      </c>
      <c r="AJ391" s="70" t="s">
        <v>2734</v>
      </c>
      <c r="AK391" s="70" t="s">
        <v>6490</v>
      </c>
      <c r="AL391" s="70" t="s">
        <v>2734</v>
      </c>
      <c r="AM391" s="70">
        <v>0</v>
      </c>
      <c r="AN391" s="70">
        <v>0</v>
      </c>
      <c r="AO391" s="70">
        <v>0</v>
      </c>
      <c r="AP391" s="70">
        <v>0</v>
      </c>
      <c r="AQ391" s="70">
        <v>0</v>
      </c>
      <c r="AR391" s="70">
        <v>0</v>
      </c>
      <c r="AS391" s="70">
        <v>0</v>
      </c>
      <c r="AT391" s="70">
        <v>1</v>
      </c>
      <c r="AU391" s="70">
        <v>32</v>
      </c>
      <c r="AV391" s="70">
        <v>0</v>
      </c>
      <c r="AW391" s="70">
        <v>0</v>
      </c>
      <c r="AX391" s="70">
        <v>0</v>
      </c>
      <c r="AY391" s="70">
        <v>4</v>
      </c>
      <c r="AZ391" s="70">
        <v>0</v>
      </c>
      <c r="BA391" s="70">
        <v>0</v>
      </c>
      <c r="BB391" s="70">
        <v>0</v>
      </c>
      <c r="BC391" s="70">
        <v>0</v>
      </c>
      <c r="BD391" s="70">
        <v>0</v>
      </c>
      <c r="BE391" s="70">
        <v>0</v>
      </c>
      <c r="BF391" s="70">
        <v>0</v>
      </c>
      <c r="BG391" s="70">
        <v>0</v>
      </c>
      <c r="BH391" s="70">
        <v>0</v>
      </c>
      <c r="BI391" s="70">
        <v>0</v>
      </c>
      <c r="BJ391" s="70">
        <v>0</v>
      </c>
      <c r="BK391" s="70">
        <v>0</v>
      </c>
      <c r="BL391" s="70">
        <v>0</v>
      </c>
      <c r="BM391" s="70">
        <v>0</v>
      </c>
      <c r="BN391" s="70">
        <v>0</v>
      </c>
      <c r="BO391" s="70">
        <v>0</v>
      </c>
      <c r="BP391" s="70">
        <v>0</v>
      </c>
      <c r="BQ391" s="70">
        <v>0</v>
      </c>
      <c r="BR391" s="70">
        <v>0</v>
      </c>
      <c r="BS391" s="70">
        <v>0</v>
      </c>
      <c r="BT391" s="70">
        <v>0</v>
      </c>
      <c r="BU391" s="70">
        <v>0</v>
      </c>
      <c r="BV391" s="70">
        <v>25</v>
      </c>
      <c r="BW391" s="70">
        <v>0</v>
      </c>
      <c r="BX391" s="70">
        <v>0</v>
      </c>
      <c r="BY391" s="70">
        <v>0</v>
      </c>
      <c r="BZ391" s="70">
        <v>0</v>
      </c>
      <c r="CA391" s="70">
        <v>0</v>
      </c>
      <c r="CB391" s="70">
        <v>2</v>
      </c>
      <c r="CC391" s="70">
        <v>0</v>
      </c>
      <c r="CD391" s="70">
        <v>1</v>
      </c>
      <c r="CE391" s="70">
        <v>0</v>
      </c>
      <c r="CF391" s="70">
        <v>0</v>
      </c>
      <c r="CG391" s="70">
        <v>0</v>
      </c>
      <c r="CH391" s="70">
        <v>0</v>
      </c>
      <c r="CI391" s="70">
        <v>0</v>
      </c>
      <c r="CJ391" s="70">
        <v>0</v>
      </c>
      <c r="CK391" s="70">
        <v>0</v>
      </c>
      <c r="CL391" s="70">
        <v>0</v>
      </c>
      <c r="CM391" s="70">
        <v>0</v>
      </c>
      <c r="CN391" s="70">
        <v>0</v>
      </c>
      <c r="CO391" s="70">
        <v>0</v>
      </c>
      <c r="CP391" s="70">
        <v>1</v>
      </c>
      <c r="CQ391" s="70">
        <v>0</v>
      </c>
      <c r="CR391" s="70">
        <v>1</v>
      </c>
      <c r="CS391" s="70">
        <v>0</v>
      </c>
      <c r="CT391" s="70">
        <v>0</v>
      </c>
      <c r="CU391" s="70">
        <v>1</v>
      </c>
      <c r="CV391" s="70">
        <v>0</v>
      </c>
      <c r="CW391" s="70">
        <v>0</v>
      </c>
      <c r="CX391" s="70">
        <v>0</v>
      </c>
      <c r="CY391" s="70">
        <v>0</v>
      </c>
      <c r="CZ391" s="70">
        <v>0</v>
      </c>
      <c r="DA391" s="70">
        <v>0</v>
      </c>
      <c r="DB391" s="70">
        <v>6</v>
      </c>
      <c r="DC391" s="70">
        <v>0</v>
      </c>
      <c r="DD391" s="70">
        <v>0</v>
      </c>
      <c r="DE391" s="70">
        <v>0</v>
      </c>
      <c r="DF391" s="70">
        <v>0</v>
      </c>
      <c r="DG391" s="70">
        <v>6</v>
      </c>
      <c r="DH391" s="70">
        <v>0</v>
      </c>
      <c r="DI391" s="70">
        <v>0</v>
      </c>
      <c r="DJ391" s="70">
        <v>0</v>
      </c>
      <c r="DK391" s="70">
        <v>2</v>
      </c>
      <c r="DL391" s="70">
        <v>4</v>
      </c>
      <c r="DM391" s="70">
        <v>0</v>
      </c>
      <c r="DN391" s="70">
        <v>0</v>
      </c>
      <c r="DO391" s="70">
        <v>0</v>
      </c>
      <c r="DP391" s="70">
        <v>0</v>
      </c>
      <c r="DQ391" s="70">
        <v>0</v>
      </c>
      <c r="DR391" s="70">
        <v>2</v>
      </c>
      <c r="DS391" s="70">
        <v>0</v>
      </c>
      <c r="DT391" s="70">
        <v>2</v>
      </c>
      <c r="DU391" s="70">
        <v>0</v>
      </c>
      <c r="DV391" s="70">
        <v>3</v>
      </c>
      <c r="DW391" s="70">
        <v>5</v>
      </c>
      <c r="DX391" s="70">
        <v>0</v>
      </c>
      <c r="DY391" s="70">
        <v>7</v>
      </c>
      <c r="DZ391" s="70">
        <v>18</v>
      </c>
      <c r="EA391" s="70">
        <v>0</v>
      </c>
      <c r="EB391" s="70">
        <v>0</v>
      </c>
      <c r="EC391" s="70">
        <v>0</v>
      </c>
      <c r="ED391" s="70">
        <v>49</v>
      </c>
      <c r="EE391" s="70">
        <v>4</v>
      </c>
    </row>
    <row r="392" spans="1:135">
      <c r="A392" s="70" t="s">
        <v>467</v>
      </c>
      <c r="B392" s="70" t="s">
        <v>4610</v>
      </c>
      <c r="C392" s="70" t="s">
        <v>4610</v>
      </c>
      <c r="D392" s="70" t="s">
        <v>534</v>
      </c>
      <c r="E392" s="70" t="s">
        <v>627</v>
      </c>
      <c r="F392" s="70" t="str">
        <f t="shared" si="6"/>
        <v>彰化縣彰化市</v>
      </c>
      <c r="G392" s="70">
        <f>VLOOKUP(F392,郵遞區號!$C$2:$D$371,2,0)</f>
        <v>500</v>
      </c>
      <c r="H392" s="70" t="str">
        <f>VLOOKUP(D392,區域對照!$A$2:$B$23,2,0)</f>
        <v>中區</v>
      </c>
      <c r="I392" s="70" t="s">
        <v>3677</v>
      </c>
      <c r="J392" s="70" t="s">
        <v>4609</v>
      </c>
      <c r="K392" s="59" t="s">
        <v>6124</v>
      </c>
      <c r="L392" s="71" t="s">
        <v>1135</v>
      </c>
      <c r="M392" s="70" t="s">
        <v>1203</v>
      </c>
      <c r="N392" s="70" t="s">
        <v>1203</v>
      </c>
      <c r="O392" s="70" t="s">
        <v>1258</v>
      </c>
      <c r="P392" s="70" t="s">
        <v>708</v>
      </c>
      <c r="Q392" s="70" t="s">
        <v>1662</v>
      </c>
      <c r="R392" s="70" t="s">
        <v>3827</v>
      </c>
      <c r="S392" s="70" t="s">
        <v>5006</v>
      </c>
      <c r="T392" s="70" t="s">
        <v>5541</v>
      </c>
      <c r="U392" s="70">
        <v>24.085808799999999</v>
      </c>
      <c r="V392" s="70">
        <v>120.54494680000001</v>
      </c>
      <c r="W392" s="70" t="s">
        <v>2672</v>
      </c>
      <c r="X392" s="70" t="s">
        <v>708</v>
      </c>
      <c r="Y392" s="70" t="s">
        <v>708</v>
      </c>
      <c r="Z392" s="70" t="s">
        <v>708</v>
      </c>
      <c r="AA392" s="70" t="s">
        <v>708</v>
      </c>
      <c r="AB392" s="70" t="s">
        <v>708</v>
      </c>
      <c r="AC392" s="70" t="s">
        <v>708</v>
      </c>
      <c r="AD392" s="70" t="s">
        <v>708</v>
      </c>
      <c r="AE392" s="70" t="s">
        <v>708</v>
      </c>
      <c r="AF392" s="70" t="s">
        <v>6060</v>
      </c>
      <c r="AG392" s="70" t="s">
        <v>3586</v>
      </c>
      <c r="AI392" s="70" t="s">
        <v>2734</v>
      </c>
      <c r="AJ392" s="70" t="s">
        <v>2734</v>
      </c>
      <c r="AK392" s="70" t="s">
        <v>6490</v>
      </c>
      <c r="AL392" s="70" t="s">
        <v>2734</v>
      </c>
      <c r="AM392" s="70">
        <v>0</v>
      </c>
      <c r="AN392" s="70">
        <v>0</v>
      </c>
      <c r="AO392" s="70">
        <v>0</v>
      </c>
      <c r="AP392" s="70">
        <v>0</v>
      </c>
      <c r="AQ392" s="70">
        <v>0</v>
      </c>
      <c r="AR392" s="70">
        <v>0</v>
      </c>
      <c r="AS392" s="70">
        <v>0</v>
      </c>
      <c r="AT392" s="70">
        <v>1</v>
      </c>
      <c r="AU392" s="70">
        <v>20</v>
      </c>
      <c r="AV392" s="70">
        <v>0</v>
      </c>
      <c r="AW392" s="70">
        <v>0</v>
      </c>
      <c r="AX392" s="70">
        <v>0</v>
      </c>
      <c r="AY392" s="70">
        <v>4</v>
      </c>
      <c r="AZ392" s="70">
        <v>1</v>
      </c>
      <c r="BA392" s="70">
        <v>0</v>
      </c>
      <c r="BB392" s="70">
        <v>0</v>
      </c>
      <c r="BC392" s="70">
        <v>0</v>
      </c>
      <c r="BD392" s="70">
        <v>0</v>
      </c>
      <c r="BE392" s="70">
        <v>0</v>
      </c>
      <c r="BF392" s="70">
        <v>0</v>
      </c>
      <c r="BG392" s="70">
        <v>0</v>
      </c>
      <c r="BH392" s="70">
        <v>0</v>
      </c>
      <c r="BI392" s="70">
        <v>0</v>
      </c>
      <c r="BJ392" s="70">
        <v>0</v>
      </c>
      <c r="BK392" s="70">
        <v>0</v>
      </c>
      <c r="BL392" s="70">
        <v>0</v>
      </c>
      <c r="BM392" s="70">
        <v>0</v>
      </c>
      <c r="BN392" s="70">
        <v>1</v>
      </c>
      <c r="BO392" s="70">
        <v>0</v>
      </c>
      <c r="BP392" s="70">
        <v>0</v>
      </c>
      <c r="BQ392" s="70">
        <v>0</v>
      </c>
      <c r="BR392" s="70">
        <v>0</v>
      </c>
      <c r="BS392" s="70">
        <v>0</v>
      </c>
      <c r="BT392" s="70">
        <v>0</v>
      </c>
      <c r="BU392" s="70">
        <v>0</v>
      </c>
      <c r="BV392" s="70">
        <v>20</v>
      </c>
      <c r="BW392" s="70">
        <v>0</v>
      </c>
      <c r="BX392" s="70">
        <v>0</v>
      </c>
      <c r="BY392" s="70">
        <v>0</v>
      </c>
      <c r="BZ392" s="70">
        <v>0</v>
      </c>
      <c r="CA392" s="70">
        <v>0</v>
      </c>
      <c r="CB392" s="70">
        <v>1</v>
      </c>
      <c r="CC392" s="70">
        <v>0</v>
      </c>
      <c r="CD392" s="70">
        <v>2</v>
      </c>
      <c r="CE392" s="70">
        <v>0</v>
      </c>
      <c r="CF392" s="70">
        <v>0</v>
      </c>
      <c r="CG392" s="70">
        <v>0</v>
      </c>
      <c r="CH392" s="70">
        <v>0</v>
      </c>
      <c r="CI392" s="70">
        <v>0</v>
      </c>
      <c r="CJ392" s="70">
        <v>0</v>
      </c>
      <c r="CK392" s="70">
        <v>0</v>
      </c>
      <c r="CL392" s="70">
        <v>0</v>
      </c>
      <c r="CM392" s="70">
        <v>1</v>
      </c>
      <c r="CN392" s="70">
        <v>0</v>
      </c>
      <c r="CO392" s="70">
        <v>0</v>
      </c>
      <c r="CP392" s="70">
        <v>0</v>
      </c>
      <c r="CQ392" s="70">
        <v>1</v>
      </c>
      <c r="CR392" s="70">
        <v>0</v>
      </c>
      <c r="CS392" s="70">
        <v>0</v>
      </c>
      <c r="CT392" s="70">
        <v>0</v>
      </c>
      <c r="CU392" s="70">
        <v>0</v>
      </c>
      <c r="CV392" s="70">
        <v>0</v>
      </c>
      <c r="CW392" s="70">
        <v>0</v>
      </c>
      <c r="CX392" s="70">
        <v>0</v>
      </c>
      <c r="CY392" s="70">
        <v>0</v>
      </c>
      <c r="CZ392" s="70">
        <v>0</v>
      </c>
      <c r="DA392" s="70">
        <v>0</v>
      </c>
      <c r="DB392" s="70">
        <v>5</v>
      </c>
      <c r="DC392" s="70">
        <v>0</v>
      </c>
      <c r="DD392" s="70">
        <v>0</v>
      </c>
      <c r="DE392" s="70">
        <v>0</v>
      </c>
      <c r="DF392" s="70">
        <v>0</v>
      </c>
      <c r="DG392" s="70">
        <v>5</v>
      </c>
      <c r="DH392" s="70">
        <v>0</v>
      </c>
      <c r="DI392" s="70">
        <v>0</v>
      </c>
      <c r="DJ392" s="70">
        <v>0</v>
      </c>
      <c r="DK392" s="70">
        <v>3</v>
      </c>
      <c r="DL392" s="70">
        <v>1</v>
      </c>
      <c r="DM392" s="70">
        <v>0</v>
      </c>
      <c r="DN392" s="70">
        <v>0</v>
      </c>
      <c r="DO392" s="70">
        <v>0</v>
      </c>
      <c r="DP392" s="70">
        <v>0</v>
      </c>
      <c r="DQ392" s="70">
        <v>0</v>
      </c>
      <c r="DR392" s="70">
        <v>0</v>
      </c>
      <c r="DS392" s="70">
        <v>0</v>
      </c>
      <c r="DT392" s="70">
        <v>2</v>
      </c>
      <c r="DU392" s="70">
        <v>0</v>
      </c>
      <c r="DV392" s="70">
        <v>2</v>
      </c>
      <c r="DW392" s="70">
        <v>3</v>
      </c>
      <c r="DX392" s="70">
        <v>0</v>
      </c>
      <c r="DY392" s="70">
        <v>4</v>
      </c>
      <c r="DZ392" s="70">
        <v>19</v>
      </c>
      <c r="EA392" s="70">
        <v>0</v>
      </c>
      <c r="EB392" s="70">
        <v>0</v>
      </c>
      <c r="EC392" s="70">
        <v>0</v>
      </c>
      <c r="ED392" s="70">
        <v>39</v>
      </c>
      <c r="EE392" s="70">
        <v>4</v>
      </c>
    </row>
    <row r="393" spans="1:135" s="74" customFormat="1">
      <c r="A393" s="70" t="s">
        <v>468</v>
      </c>
      <c r="B393" s="70" t="s">
        <v>4610</v>
      </c>
      <c r="C393" s="70" t="s">
        <v>4610</v>
      </c>
      <c r="D393" s="70" t="s">
        <v>534</v>
      </c>
      <c r="E393" s="70" t="s">
        <v>627</v>
      </c>
      <c r="F393" s="70" t="str">
        <f t="shared" si="6"/>
        <v>彰化縣彰化市</v>
      </c>
      <c r="G393" s="70">
        <f>VLOOKUP(F393,郵遞區號!$C$2:$D$371,2,0)</f>
        <v>500</v>
      </c>
      <c r="H393" s="70" t="str">
        <f>VLOOKUP(D393,區域對照!$A$2:$B$23,2,0)</f>
        <v>中區</v>
      </c>
      <c r="I393" s="70" t="s">
        <v>3677</v>
      </c>
      <c r="J393" s="70" t="s">
        <v>4609</v>
      </c>
      <c r="K393" s="59" t="s">
        <v>6124</v>
      </c>
      <c r="L393" s="71" t="s">
        <v>1136</v>
      </c>
      <c r="M393" s="70" t="s">
        <v>1203</v>
      </c>
      <c r="N393" s="70" t="s">
        <v>1203</v>
      </c>
      <c r="O393" s="70" t="s">
        <v>1258</v>
      </c>
      <c r="P393" s="70" t="s">
        <v>708</v>
      </c>
      <c r="Q393" s="70" t="s">
        <v>1663</v>
      </c>
      <c r="R393" s="70" t="s">
        <v>3825</v>
      </c>
      <c r="S393" s="70" t="s">
        <v>5007</v>
      </c>
      <c r="T393" s="70" t="s">
        <v>5542</v>
      </c>
      <c r="U393" s="70">
        <v>24.082391900000001</v>
      </c>
      <c r="V393" s="70">
        <v>120.5428186</v>
      </c>
      <c r="W393" s="70" t="s">
        <v>2673</v>
      </c>
      <c r="X393" s="70" t="s">
        <v>708</v>
      </c>
      <c r="Y393" s="70" t="s">
        <v>708</v>
      </c>
      <c r="Z393" s="70" t="s">
        <v>708</v>
      </c>
      <c r="AA393" s="70" t="s">
        <v>708</v>
      </c>
      <c r="AB393" s="70" t="s">
        <v>708</v>
      </c>
      <c r="AC393" s="70" t="s">
        <v>708</v>
      </c>
      <c r="AD393" s="70" t="s">
        <v>708</v>
      </c>
      <c r="AE393" s="70" t="s">
        <v>708</v>
      </c>
      <c r="AF393" s="70" t="s">
        <v>6061</v>
      </c>
      <c r="AG393" s="70" t="s">
        <v>3587</v>
      </c>
      <c r="AH393" s="70"/>
      <c r="AI393" s="70" t="s">
        <v>2734</v>
      </c>
      <c r="AJ393" s="70" t="s">
        <v>2734</v>
      </c>
      <c r="AK393" s="70" t="s">
        <v>6490</v>
      </c>
      <c r="AL393" s="70" t="s">
        <v>2734</v>
      </c>
      <c r="AM393" s="70">
        <v>0</v>
      </c>
      <c r="AN393" s="70">
        <v>0</v>
      </c>
      <c r="AO393" s="70">
        <v>0</v>
      </c>
      <c r="AP393" s="70">
        <v>0</v>
      </c>
      <c r="AQ393" s="70">
        <v>0</v>
      </c>
      <c r="AR393" s="70">
        <v>0</v>
      </c>
      <c r="AS393" s="70">
        <v>0</v>
      </c>
      <c r="AT393" s="70">
        <v>1</v>
      </c>
      <c r="AU393" s="70">
        <v>20</v>
      </c>
      <c r="AV393" s="70">
        <v>0</v>
      </c>
      <c r="AW393" s="70">
        <v>0</v>
      </c>
      <c r="AX393" s="70">
        <v>0</v>
      </c>
      <c r="AY393" s="70">
        <v>3</v>
      </c>
      <c r="AZ393" s="70">
        <v>1</v>
      </c>
      <c r="BA393" s="70">
        <v>0</v>
      </c>
      <c r="BB393" s="70">
        <v>0</v>
      </c>
      <c r="BC393" s="70">
        <v>0</v>
      </c>
      <c r="BD393" s="70">
        <v>0</v>
      </c>
      <c r="BE393" s="70">
        <v>0</v>
      </c>
      <c r="BF393" s="70">
        <v>0</v>
      </c>
      <c r="BG393" s="70">
        <v>0</v>
      </c>
      <c r="BH393" s="70">
        <v>0</v>
      </c>
      <c r="BI393" s="70">
        <v>0</v>
      </c>
      <c r="BJ393" s="70">
        <v>0</v>
      </c>
      <c r="BK393" s="70">
        <v>0</v>
      </c>
      <c r="BL393" s="70">
        <v>0</v>
      </c>
      <c r="BM393" s="70">
        <v>0</v>
      </c>
      <c r="BN393" s="70">
        <v>1</v>
      </c>
      <c r="BO393" s="70">
        <v>0</v>
      </c>
      <c r="BP393" s="70">
        <v>0</v>
      </c>
      <c r="BQ393" s="70">
        <v>0</v>
      </c>
      <c r="BR393" s="70">
        <v>0</v>
      </c>
      <c r="BS393" s="70">
        <v>0</v>
      </c>
      <c r="BT393" s="70">
        <v>0</v>
      </c>
      <c r="BU393" s="70">
        <v>0</v>
      </c>
      <c r="BV393" s="70">
        <v>15</v>
      </c>
      <c r="BW393" s="70">
        <v>0</v>
      </c>
      <c r="BX393" s="70">
        <v>0</v>
      </c>
      <c r="BY393" s="70">
        <v>0</v>
      </c>
      <c r="BZ393" s="70">
        <v>0</v>
      </c>
      <c r="CA393" s="70">
        <v>0</v>
      </c>
      <c r="CB393" s="70">
        <v>2</v>
      </c>
      <c r="CC393" s="70">
        <v>0</v>
      </c>
      <c r="CD393" s="70">
        <v>2</v>
      </c>
      <c r="CE393" s="70">
        <v>0</v>
      </c>
      <c r="CF393" s="70">
        <v>0</v>
      </c>
      <c r="CG393" s="70">
        <v>0</v>
      </c>
      <c r="CH393" s="70">
        <v>0</v>
      </c>
      <c r="CI393" s="70">
        <v>0</v>
      </c>
      <c r="CJ393" s="70">
        <v>0</v>
      </c>
      <c r="CK393" s="70">
        <v>0</v>
      </c>
      <c r="CL393" s="70">
        <v>0</v>
      </c>
      <c r="CM393" s="70">
        <v>0</v>
      </c>
      <c r="CN393" s="70">
        <v>0</v>
      </c>
      <c r="CO393" s="70">
        <v>0</v>
      </c>
      <c r="CP393" s="70">
        <v>0</v>
      </c>
      <c r="CQ393" s="70">
        <v>0</v>
      </c>
      <c r="CR393" s="70">
        <v>0</v>
      </c>
      <c r="CS393" s="70">
        <v>0</v>
      </c>
      <c r="CT393" s="70">
        <v>0</v>
      </c>
      <c r="CU393" s="70">
        <v>0</v>
      </c>
      <c r="CV393" s="70">
        <v>0</v>
      </c>
      <c r="CW393" s="70">
        <v>0</v>
      </c>
      <c r="CX393" s="70">
        <v>0</v>
      </c>
      <c r="CY393" s="70">
        <v>0</v>
      </c>
      <c r="CZ393" s="70">
        <v>0</v>
      </c>
      <c r="DA393" s="70">
        <v>0</v>
      </c>
      <c r="DB393" s="70">
        <v>4</v>
      </c>
      <c r="DC393" s="70">
        <v>0</v>
      </c>
      <c r="DD393" s="70">
        <v>0</v>
      </c>
      <c r="DE393" s="70">
        <v>0</v>
      </c>
      <c r="DF393" s="70">
        <v>0</v>
      </c>
      <c r="DG393" s="70">
        <v>4</v>
      </c>
      <c r="DH393" s="70">
        <v>0</v>
      </c>
      <c r="DI393" s="70">
        <v>0</v>
      </c>
      <c r="DJ393" s="70">
        <v>0</v>
      </c>
      <c r="DK393" s="70">
        <v>0</v>
      </c>
      <c r="DL393" s="70">
        <v>0</v>
      </c>
      <c r="DM393" s="70">
        <v>0</v>
      </c>
      <c r="DN393" s="70">
        <v>0</v>
      </c>
      <c r="DO393" s="70">
        <v>0</v>
      </c>
      <c r="DP393" s="70">
        <v>0</v>
      </c>
      <c r="DQ393" s="70">
        <v>0</v>
      </c>
      <c r="DR393" s="70">
        <v>0</v>
      </c>
      <c r="DS393" s="70">
        <v>0</v>
      </c>
      <c r="DT393" s="70">
        <v>1</v>
      </c>
      <c r="DU393" s="70">
        <v>0</v>
      </c>
      <c r="DV393" s="70">
        <v>1</v>
      </c>
      <c r="DW393" s="70">
        <v>3</v>
      </c>
      <c r="DX393" s="70">
        <v>0</v>
      </c>
      <c r="DY393" s="70">
        <v>3</v>
      </c>
      <c r="DZ393" s="70">
        <v>11</v>
      </c>
      <c r="EA393" s="70">
        <v>0</v>
      </c>
      <c r="EB393" s="70">
        <v>0</v>
      </c>
      <c r="EC393" s="70">
        <v>0</v>
      </c>
      <c r="ED393" s="70">
        <v>23</v>
      </c>
      <c r="EE393" s="70">
        <v>4</v>
      </c>
    </row>
    <row r="394" spans="1:135">
      <c r="A394" s="70" t="s">
        <v>469</v>
      </c>
      <c r="B394" s="70" t="s">
        <v>4610</v>
      </c>
      <c r="C394" s="70" t="s">
        <v>4610</v>
      </c>
      <c r="D394" s="70" t="s">
        <v>534</v>
      </c>
      <c r="E394" s="70" t="s">
        <v>627</v>
      </c>
      <c r="F394" s="70" t="str">
        <f t="shared" si="6"/>
        <v>彰化縣彰化市</v>
      </c>
      <c r="G394" s="70">
        <f>VLOOKUP(F394,郵遞區號!$C$2:$D$371,2,0)</f>
        <v>500</v>
      </c>
      <c r="H394" s="70" t="str">
        <f>VLOOKUP(D394,區域對照!$A$2:$B$23,2,0)</f>
        <v>中區</v>
      </c>
      <c r="I394" s="70" t="s">
        <v>3677</v>
      </c>
      <c r="J394" s="70" t="s">
        <v>4609</v>
      </c>
      <c r="K394" s="59" t="s">
        <v>6124</v>
      </c>
      <c r="L394" s="71" t="s">
        <v>1137</v>
      </c>
      <c r="M394" s="70" t="s">
        <v>1203</v>
      </c>
      <c r="N394" s="70" t="s">
        <v>1203</v>
      </c>
      <c r="O394" s="70" t="s">
        <v>1258</v>
      </c>
      <c r="P394" s="70" t="s">
        <v>708</v>
      </c>
      <c r="Q394" s="70" t="s">
        <v>1664</v>
      </c>
      <c r="R394" s="70" t="s">
        <v>3824</v>
      </c>
      <c r="S394" s="70" t="s">
        <v>5008</v>
      </c>
      <c r="T394" s="70" t="s">
        <v>5543</v>
      </c>
      <c r="U394" s="70">
        <v>24.083157499999999</v>
      </c>
      <c r="V394" s="70">
        <v>120.5402849</v>
      </c>
      <c r="W394" s="70" t="s">
        <v>2674</v>
      </c>
      <c r="X394" s="70" t="s">
        <v>708</v>
      </c>
      <c r="Y394" s="70" t="s">
        <v>708</v>
      </c>
      <c r="Z394" s="70" t="s">
        <v>708</v>
      </c>
      <c r="AA394" s="70" t="s">
        <v>708</v>
      </c>
      <c r="AB394" s="70" t="s">
        <v>708</v>
      </c>
      <c r="AC394" s="70" t="s">
        <v>708</v>
      </c>
      <c r="AD394" s="70" t="s">
        <v>708</v>
      </c>
      <c r="AE394" s="70" t="s">
        <v>708</v>
      </c>
      <c r="AF394" s="70" t="s">
        <v>6062</v>
      </c>
      <c r="AG394" s="70" t="s">
        <v>3588</v>
      </c>
      <c r="AI394" s="70" t="s">
        <v>2734</v>
      </c>
      <c r="AJ394" s="70" t="s">
        <v>2734</v>
      </c>
      <c r="AK394" s="70" t="s">
        <v>6490</v>
      </c>
      <c r="AL394" s="70" t="s">
        <v>2734</v>
      </c>
      <c r="AM394" s="70">
        <v>0</v>
      </c>
      <c r="AN394" s="70">
        <v>0</v>
      </c>
      <c r="AO394" s="70">
        <v>0</v>
      </c>
      <c r="AP394" s="70">
        <v>0</v>
      </c>
      <c r="AQ394" s="70">
        <v>0</v>
      </c>
      <c r="AR394" s="70">
        <v>0</v>
      </c>
      <c r="AS394" s="70">
        <v>0</v>
      </c>
      <c r="AT394" s="70">
        <v>1</v>
      </c>
      <c r="AU394" s="70">
        <v>40</v>
      </c>
      <c r="AV394" s="70">
        <v>0</v>
      </c>
      <c r="AW394" s="70">
        <v>0</v>
      </c>
      <c r="AX394" s="70">
        <v>0</v>
      </c>
      <c r="AY394" s="70">
        <v>6</v>
      </c>
      <c r="AZ394" s="70">
        <v>1</v>
      </c>
      <c r="BA394" s="70">
        <v>0</v>
      </c>
      <c r="BB394" s="70">
        <v>3</v>
      </c>
      <c r="BC394" s="70">
        <v>1</v>
      </c>
      <c r="BD394" s="70">
        <v>0</v>
      </c>
      <c r="BE394" s="70">
        <v>0</v>
      </c>
      <c r="BF394" s="70">
        <v>0</v>
      </c>
      <c r="BG394" s="70">
        <v>0</v>
      </c>
      <c r="BH394" s="70">
        <v>10</v>
      </c>
      <c r="BI394" s="70">
        <v>4</v>
      </c>
      <c r="BJ394" s="70">
        <v>0</v>
      </c>
      <c r="BK394" s="70">
        <v>0</v>
      </c>
      <c r="BL394" s="70">
        <v>0</v>
      </c>
      <c r="BM394" s="70">
        <v>0</v>
      </c>
      <c r="BN394" s="70">
        <v>1</v>
      </c>
      <c r="BO394" s="70">
        <v>0</v>
      </c>
      <c r="BP394" s="70">
        <v>0</v>
      </c>
      <c r="BQ394" s="70">
        <v>0</v>
      </c>
      <c r="BR394" s="70">
        <v>0</v>
      </c>
      <c r="BS394" s="70">
        <v>0</v>
      </c>
      <c r="BT394" s="70">
        <v>0</v>
      </c>
      <c r="BU394" s="70">
        <v>0</v>
      </c>
      <c r="BV394" s="70">
        <v>0</v>
      </c>
      <c r="BW394" s="70">
        <v>0</v>
      </c>
      <c r="BX394" s="70">
        <v>0</v>
      </c>
      <c r="BY394" s="70">
        <v>0</v>
      </c>
      <c r="BZ394" s="70">
        <v>0</v>
      </c>
      <c r="CA394" s="70">
        <v>0</v>
      </c>
      <c r="CB394" s="70">
        <v>0</v>
      </c>
      <c r="CC394" s="70">
        <v>1</v>
      </c>
      <c r="CD394" s="70">
        <v>0</v>
      </c>
      <c r="CE394" s="70">
        <v>0</v>
      </c>
      <c r="CF394" s="70">
        <v>0</v>
      </c>
      <c r="CG394" s="70">
        <v>0</v>
      </c>
      <c r="CH394" s="70">
        <v>4</v>
      </c>
      <c r="CI394" s="70">
        <v>0</v>
      </c>
      <c r="CJ394" s="70">
        <v>0</v>
      </c>
      <c r="CK394" s="70">
        <v>0</v>
      </c>
      <c r="CL394" s="70">
        <v>0</v>
      </c>
      <c r="CM394" s="70">
        <v>0</v>
      </c>
      <c r="CN394" s="70">
        <v>0</v>
      </c>
      <c r="CO394" s="70">
        <v>0</v>
      </c>
      <c r="CP394" s="70">
        <v>0</v>
      </c>
      <c r="CQ394" s="70">
        <v>0</v>
      </c>
      <c r="CR394" s="70">
        <v>6</v>
      </c>
      <c r="CS394" s="70">
        <v>1</v>
      </c>
      <c r="CT394" s="70">
        <v>0</v>
      </c>
      <c r="CU394" s="70">
        <v>0</v>
      </c>
      <c r="CV394" s="70">
        <v>0</v>
      </c>
      <c r="CW394" s="70">
        <v>0</v>
      </c>
      <c r="CX394" s="70">
        <v>0</v>
      </c>
      <c r="CY394" s="70">
        <v>0</v>
      </c>
      <c r="CZ394" s="70">
        <v>0</v>
      </c>
      <c r="DA394" s="70">
        <v>0</v>
      </c>
      <c r="DB394" s="70">
        <v>12</v>
      </c>
      <c r="DC394" s="70">
        <v>0</v>
      </c>
      <c r="DD394" s="70">
        <v>1</v>
      </c>
      <c r="DE394" s="70">
        <v>0</v>
      </c>
      <c r="DF394" s="70">
        <v>0</v>
      </c>
      <c r="DG394" s="70">
        <v>11</v>
      </c>
      <c r="DH394" s="70">
        <v>0</v>
      </c>
      <c r="DI394" s="70">
        <v>0</v>
      </c>
      <c r="DJ394" s="70">
        <v>0</v>
      </c>
      <c r="DK394" s="70">
        <v>0</v>
      </c>
      <c r="DL394" s="70">
        <v>1</v>
      </c>
      <c r="DM394" s="70">
        <v>0</v>
      </c>
      <c r="DN394" s="70">
        <v>0</v>
      </c>
      <c r="DO394" s="70">
        <v>0</v>
      </c>
      <c r="DP394" s="70">
        <v>0</v>
      </c>
      <c r="DQ394" s="70">
        <v>0</v>
      </c>
      <c r="DR394" s="70">
        <v>0</v>
      </c>
      <c r="DS394" s="70">
        <v>0</v>
      </c>
      <c r="DT394" s="70">
        <v>5</v>
      </c>
      <c r="DU394" s="70">
        <v>0</v>
      </c>
      <c r="DV394" s="70">
        <v>4</v>
      </c>
      <c r="DW394" s="70">
        <v>6</v>
      </c>
      <c r="DX394" s="70">
        <v>0</v>
      </c>
      <c r="DY394" s="70">
        <v>1</v>
      </c>
      <c r="DZ394" s="70">
        <v>26</v>
      </c>
      <c r="EA394" s="70">
        <v>0</v>
      </c>
      <c r="EB394" s="70">
        <v>0</v>
      </c>
      <c r="EC394" s="70">
        <v>0</v>
      </c>
      <c r="ED394" s="70">
        <v>55</v>
      </c>
      <c r="EE394" s="70">
        <v>4</v>
      </c>
    </row>
    <row r="395" spans="1:135">
      <c r="A395" s="70" t="s">
        <v>334</v>
      </c>
      <c r="B395" s="70" t="s">
        <v>4610</v>
      </c>
      <c r="C395" s="70" t="s">
        <v>4610</v>
      </c>
      <c r="D395" s="70" t="s">
        <v>534</v>
      </c>
      <c r="E395" s="70" t="s">
        <v>627</v>
      </c>
      <c r="F395" s="70" t="str">
        <f t="shared" si="6"/>
        <v>彰化縣彰化市</v>
      </c>
      <c r="G395" s="70">
        <f>VLOOKUP(F395,郵遞區號!$C$2:$D$371,2,0)</f>
        <v>500</v>
      </c>
      <c r="H395" s="70" t="str">
        <f>VLOOKUP(D395,區域對照!$A$2:$B$23,2,0)</f>
        <v>中區</v>
      </c>
      <c r="I395" s="70" t="s">
        <v>3677</v>
      </c>
      <c r="J395" s="70" t="s">
        <v>4609</v>
      </c>
      <c r="K395" s="59" t="s">
        <v>6124</v>
      </c>
      <c r="L395" s="71" t="s">
        <v>1138</v>
      </c>
      <c r="M395" s="70" t="s">
        <v>1203</v>
      </c>
      <c r="N395" s="70" t="s">
        <v>1203</v>
      </c>
      <c r="O395" s="70" t="s">
        <v>1258</v>
      </c>
      <c r="P395" s="70" t="s">
        <v>708</v>
      </c>
      <c r="Q395" s="70" t="s">
        <v>1665</v>
      </c>
      <c r="R395" s="70" t="s">
        <v>3823</v>
      </c>
      <c r="S395" s="70" t="s">
        <v>5009</v>
      </c>
      <c r="T395" s="70" t="s">
        <v>5544</v>
      </c>
      <c r="U395" s="70">
        <v>24.0807465</v>
      </c>
      <c r="V395" s="70">
        <v>120.5439531</v>
      </c>
      <c r="W395" s="70" t="s">
        <v>2675</v>
      </c>
      <c r="X395" s="70" t="s">
        <v>708</v>
      </c>
      <c r="Y395" s="70" t="s">
        <v>708</v>
      </c>
      <c r="Z395" s="70" t="s">
        <v>708</v>
      </c>
      <c r="AA395" s="70" t="s">
        <v>708</v>
      </c>
      <c r="AB395" s="70" t="s">
        <v>708</v>
      </c>
      <c r="AC395" s="70" t="s">
        <v>708</v>
      </c>
      <c r="AD395" s="70" t="s">
        <v>708</v>
      </c>
      <c r="AE395" s="70" t="s">
        <v>708</v>
      </c>
      <c r="AF395" s="70" t="s">
        <v>6063</v>
      </c>
      <c r="AG395" s="70" t="s">
        <v>3589</v>
      </c>
      <c r="AI395" s="70" t="s">
        <v>2734</v>
      </c>
      <c r="AJ395" s="70" t="s">
        <v>2734</v>
      </c>
      <c r="AK395" s="70" t="s">
        <v>6490</v>
      </c>
      <c r="AL395" s="70" t="s">
        <v>2734</v>
      </c>
      <c r="AM395" s="70">
        <v>0</v>
      </c>
      <c r="AN395" s="70">
        <v>0</v>
      </c>
      <c r="AO395" s="70">
        <v>0</v>
      </c>
      <c r="AP395" s="70">
        <v>0</v>
      </c>
      <c r="AQ395" s="70">
        <v>0</v>
      </c>
      <c r="AR395" s="70">
        <v>0</v>
      </c>
      <c r="AS395" s="70">
        <v>0</v>
      </c>
      <c r="AT395" s="70">
        <v>1</v>
      </c>
      <c r="AU395" s="70">
        <v>32</v>
      </c>
      <c r="AV395" s="70">
        <v>0</v>
      </c>
      <c r="AW395" s="70">
        <v>0</v>
      </c>
      <c r="AX395" s="70">
        <v>0</v>
      </c>
      <c r="AY395" s="70">
        <v>2</v>
      </c>
      <c r="AZ395" s="70">
        <v>1</v>
      </c>
      <c r="BA395" s="70">
        <v>0</v>
      </c>
      <c r="BB395" s="70">
        <v>0</v>
      </c>
      <c r="BC395" s="70">
        <v>1</v>
      </c>
      <c r="BD395" s="70">
        <v>0</v>
      </c>
      <c r="BE395" s="70">
        <v>0</v>
      </c>
      <c r="BF395" s="70">
        <v>0</v>
      </c>
      <c r="BG395" s="70">
        <v>0</v>
      </c>
      <c r="BH395" s="70">
        <v>20</v>
      </c>
      <c r="BI395" s="70">
        <v>0</v>
      </c>
      <c r="BJ395" s="70">
        <v>0</v>
      </c>
      <c r="BK395" s="70">
        <v>0</v>
      </c>
      <c r="BL395" s="70">
        <v>0</v>
      </c>
      <c r="BM395" s="70">
        <v>0</v>
      </c>
      <c r="BN395" s="70">
        <v>1</v>
      </c>
      <c r="BO395" s="70">
        <v>0</v>
      </c>
      <c r="BP395" s="70">
        <v>0</v>
      </c>
      <c r="BQ395" s="70">
        <v>0</v>
      </c>
      <c r="BR395" s="70">
        <v>0</v>
      </c>
      <c r="BS395" s="70">
        <v>0</v>
      </c>
      <c r="BT395" s="70">
        <v>0</v>
      </c>
      <c r="BU395" s="70">
        <v>0</v>
      </c>
      <c r="BV395" s="70">
        <v>0</v>
      </c>
      <c r="BW395" s="70">
        <v>0</v>
      </c>
      <c r="BX395" s="70">
        <v>0</v>
      </c>
      <c r="BY395" s="70">
        <v>0</v>
      </c>
      <c r="BZ395" s="70">
        <v>0</v>
      </c>
      <c r="CA395" s="70">
        <v>0</v>
      </c>
      <c r="CB395" s="70">
        <v>0</v>
      </c>
      <c r="CC395" s="70">
        <v>0</v>
      </c>
      <c r="CD395" s="70">
        <v>0</v>
      </c>
      <c r="CE395" s="70">
        <v>0</v>
      </c>
      <c r="CF395" s="70">
        <v>0</v>
      </c>
      <c r="CG395" s="70">
        <v>0</v>
      </c>
      <c r="CH395" s="70">
        <v>1</v>
      </c>
      <c r="CI395" s="70">
        <v>0</v>
      </c>
      <c r="CJ395" s="70">
        <v>0</v>
      </c>
      <c r="CK395" s="70">
        <v>0</v>
      </c>
      <c r="CL395" s="70">
        <v>0</v>
      </c>
      <c r="CM395" s="70">
        <v>0</v>
      </c>
      <c r="CN395" s="70">
        <v>0</v>
      </c>
      <c r="CO395" s="70">
        <v>0</v>
      </c>
      <c r="CP395" s="70">
        <v>0</v>
      </c>
      <c r="CQ395" s="70">
        <v>0</v>
      </c>
      <c r="CR395" s="70">
        <v>4</v>
      </c>
      <c r="CS395" s="70">
        <v>0</v>
      </c>
      <c r="CT395" s="70">
        <v>0</v>
      </c>
      <c r="CU395" s="70">
        <v>0</v>
      </c>
      <c r="CV395" s="70">
        <v>0</v>
      </c>
      <c r="CW395" s="70">
        <v>0</v>
      </c>
      <c r="CX395" s="70">
        <v>0</v>
      </c>
      <c r="CY395" s="70">
        <v>0</v>
      </c>
      <c r="CZ395" s="70">
        <v>0</v>
      </c>
      <c r="DA395" s="70">
        <v>0</v>
      </c>
      <c r="DB395" s="70">
        <v>5</v>
      </c>
      <c r="DC395" s="70">
        <v>0</v>
      </c>
      <c r="DD395" s="70">
        <v>0</v>
      </c>
      <c r="DE395" s="70">
        <v>0</v>
      </c>
      <c r="DF395" s="70">
        <v>0</v>
      </c>
      <c r="DG395" s="70">
        <v>5</v>
      </c>
      <c r="DH395" s="70">
        <v>0</v>
      </c>
      <c r="DI395" s="70">
        <v>0</v>
      </c>
      <c r="DJ395" s="70">
        <v>0</v>
      </c>
      <c r="DK395" s="70">
        <v>0</v>
      </c>
      <c r="DL395" s="70">
        <v>0</v>
      </c>
      <c r="DM395" s="70">
        <v>0</v>
      </c>
      <c r="DN395" s="70">
        <v>0</v>
      </c>
      <c r="DO395" s="70">
        <v>0</v>
      </c>
      <c r="DP395" s="70">
        <v>0</v>
      </c>
      <c r="DQ395" s="70">
        <v>0</v>
      </c>
      <c r="DR395" s="70">
        <v>0</v>
      </c>
      <c r="DS395" s="70">
        <v>0</v>
      </c>
      <c r="DT395" s="70">
        <v>0</v>
      </c>
      <c r="DU395" s="70">
        <v>0</v>
      </c>
      <c r="DV395" s="70">
        <v>0</v>
      </c>
      <c r="DW395" s="70">
        <v>3</v>
      </c>
      <c r="DX395" s="70">
        <v>0</v>
      </c>
      <c r="DY395" s="70">
        <v>5</v>
      </c>
      <c r="DZ395" s="70">
        <v>21</v>
      </c>
      <c r="EA395" s="70">
        <v>0</v>
      </c>
      <c r="EB395" s="70">
        <v>0</v>
      </c>
      <c r="EC395" s="70">
        <v>0</v>
      </c>
      <c r="ED395" s="70">
        <v>34</v>
      </c>
      <c r="EE395" s="70">
        <v>4</v>
      </c>
    </row>
    <row r="396" spans="1:135" s="74" customFormat="1">
      <c r="A396" s="70" t="s">
        <v>470</v>
      </c>
      <c r="B396" s="70" t="s">
        <v>4610</v>
      </c>
      <c r="C396" s="70" t="s">
        <v>4610</v>
      </c>
      <c r="D396" s="70" t="s">
        <v>534</v>
      </c>
      <c r="E396" s="70" t="s">
        <v>691</v>
      </c>
      <c r="F396" s="70" t="str">
        <f t="shared" si="6"/>
        <v>彰化縣北斗鎮</v>
      </c>
      <c r="G396" s="70">
        <f>VLOOKUP(F396,郵遞區號!$C$2:$D$371,2,0)</f>
        <v>521</v>
      </c>
      <c r="H396" s="70" t="str">
        <f>VLOOKUP(D396,區域對照!$A$2:$B$23,2,0)</f>
        <v>中區</v>
      </c>
      <c r="I396" s="70" t="s">
        <v>3677</v>
      </c>
      <c r="J396" s="70" t="s">
        <v>4609</v>
      </c>
      <c r="K396" s="59" t="s">
        <v>6124</v>
      </c>
      <c r="L396" s="71" t="s">
        <v>1140</v>
      </c>
      <c r="M396" s="70" t="s">
        <v>1203</v>
      </c>
      <c r="N396" s="70" t="s">
        <v>1203</v>
      </c>
      <c r="O396" s="70" t="s">
        <v>1258</v>
      </c>
      <c r="P396" s="70" t="s">
        <v>708</v>
      </c>
      <c r="Q396" s="70" t="s">
        <v>1667</v>
      </c>
      <c r="R396" s="70" t="s">
        <v>3822</v>
      </c>
      <c r="S396" s="70" t="s">
        <v>5010</v>
      </c>
      <c r="T396" s="70" t="s">
        <v>5546</v>
      </c>
      <c r="U396" s="70">
        <v>23.872506999999999</v>
      </c>
      <c r="V396" s="70">
        <v>120.527754</v>
      </c>
      <c r="W396" s="70" t="s">
        <v>2677</v>
      </c>
      <c r="X396" s="70" t="s">
        <v>708</v>
      </c>
      <c r="Y396" s="70" t="s">
        <v>708</v>
      </c>
      <c r="Z396" s="70" t="s">
        <v>708</v>
      </c>
      <c r="AA396" s="70" t="s">
        <v>708</v>
      </c>
      <c r="AB396" s="70" t="s">
        <v>708</v>
      </c>
      <c r="AC396" s="70" t="s">
        <v>708</v>
      </c>
      <c r="AD396" s="70" t="s">
        <v>708</v>
      </c>
      <c r="AE396" s="70" t="s">
        <v>708</v>
      </c>
      <c r="AF396" s="70" t="s">
        <v>6065</v>
      </c>
      <c r="AG396" s="70" t="s">
        <v>3591</v>
      </c>
      <c r="AH396" s="70"/>
      <c r="AI396" s="70" t="s">
        <v>2734</v>
      </c>
      <c r="AJ396" s="70" t="s">
        <v>2734</v>
      </c>
      <c r="AK396" s="70" t="s">
        <v>6490</v>
      </c>
      <c r="AL396" s="70" t="s">
        <v>2734</v>
      </c>
      <c r="AM396" s="70">
        <v>0</v>
      </c>
      <c r="AN396" s="70">
        <v>0</v>
      </c>
      <c r="AO396" s="70">
        <v>0</v>
      </c>
      <c r="AP396" s="70">
        <v>0</v>
      </c>
      <c r="AQ396" s="70">
        <v>0</v>
      </c>
      <c r="AR396" s="70">
        <v>0</v>
      </c>
      <c r="AS396" s="70">
        <v>0</v>
      </c>
      <c r="AT396" s="70">
        <v>1</v>
      </c>
      <c r="AU396" s="70">
        <v>20</v>
      </c>
      <c r="AV396" s="70">
        <v>0</v>
      </c>
      <c r="AW396" s="70">
        <v>0</v>
      </c>
      <c r="AX396" s="70">
        <v>0</v>
      </c>
      <c r="AY396" s="70">
        <v>2</v>
      </c>
      <c r="AZ396" s="70">
        <v>1</v>
      </c>
      <c r="BA396" s="70">
        <v>0</v>
      </c>
      <c r="BB396" s="70">
        <v>0</v>
      </c>
      <c r="BC396" s="70">
        <v>0</v>
      </c>
      <c r="BD396" s="70">
        <v>0</v>
      </c>
      <c r="BE396" s="70">
        <v>0</v>
      </c>
      <c r="BF396" s="70">
        <v>0</v>
      </c>
      <c r="BG396" s="70">
        <v>0</v>
      </c>
      <c r="BH396" s="70">
        <v>0</v>
      </c>
      <c r="BI396" s="70">
        <v>0</v>
      </c>
      <c r="BJ396" s="70">
        <v>0</v>
      </c>
      <c r="BK396" s="70">
        <v>0</v>
      </c>
      <c r="BL396" s="70">
        <v>0</v>
      </c>
      <c r="BM396" s="70">
        <v>0</v>
      </c>
      <c r="BN396" s="70">
        <v>1</v>
      </c>
      <c r="BO396" s="70">
        <v>0</v>
      </c>
      <c r="BP396" s="70">
        <v>0</v>
      </c>
      <c r="BQ396" s="70">
        <v>0</v>
      </c>
      <c r="BR396" s="70">
        <v>0</v>
      </c>
      <c r="BS396" s="70">
        <v>0</v>
      </c>
      <c r="BT396" s="70">
        <v>0</v>
      </c>
      <c r="BU396" s="70">
        <v>0</v>
      </c>
      <c r="BV396" s="70">
        <v>0</v>
      </c>
      <c r="BW396" s="70">
        <v>0</v>
      </c>
      <c r="BX396" s="70">
        <v>0</v>
      </c>
      <c r="BY396" s="70">
        <v>0</v>
      </c>
      <c r="BZ396" s="70">
        <v>0</v>
      </c>
      <c r="CA396" s="70">
        <v>0</v>
      </c>
      <c r="CB396" s="70">
        <v>0</v>
      </c>
      <c r="CC396" s="70">
        <v>0</v>
      </c>
      <c r="CD396" s="70">
        <v>1</v>
      </c>
      <c r="CE396" s="70">
        <v>0</v>
      </c>
      <c r="CF396" s="70">
        <v>0</v>
      </c>
      <c r="CG396" s="70">
        <v>0</v>
      </c>
      <c r="CH396" s="70">
        <v>0</v>
      </c>
      <c r="CI396" s="70">
        <v>1</v>
      </c>
      <c r="CJ396" s="70">
        <v>0</v>
      </c>
      <c r="CK396" s="70">
        <v>0</v>
      </c>
      <c r="CL396" s="70">
        <v>0</v>
      </c>
      <c r="CM396" s="70">
        <v>0</v>
      </c>
      <c r="CN396" s="70">
        <v>0</v>
      </c>
      <c r="CO396" s="70">
        <v>0</v>
      </c>
      <c r="CP396" s="70">
        <v>0</v>
      </c>
      <c r="CQ396" s="70">
        <v>0</v>
      </c>
      <c r="CR396" s="70">
        <v>0</v>
      </c>
      <c r="CS396" s="70">
        <v>0</v>
      </c>
      <c r="CT396" s="70">
        <v>0</v>
      </c>
      <c r="CU396" s="70">
        <v>0</v>
      </c>
      <c r="CV396" s="70">
        <v>0</v>
      </c>
      <c r="CW396" s="70">
        <v>0</v>
      </c>
      <c r="CX396" s="70">
        <v>0</v>
      </c>
      <c r="CY396" s="70">
        <v>0</v>
      </c>
      <c r="CZ396" s="70">
        <v>0</v>
      </c>
      <c r="DA396" s="70">
        <v>0</v>
      </c>
      <c r="DB396" s="70">
        <v>2</v>
      </c>
      <c r="DC396" s="70">
        <v>0</v>
      </c>
      <c r="DD396" s="70">
        <v>0</v>
      </c>
      <c r="DE396" s="70">
        <v>0</v>
      </c>
      <c r="DF396" s="70">
        <v>0</v>
      </c>
      <c r="DG396" s="70">
        <v>2</v>
      </c>
      <c r="DH396" s="70">
        <v>0</v>
      </c>
      <c r="DI396" s="70">
        <v>0</v>
      </c>
      <c r="DJ396" s="70">
        <v>0</v>
      </c>
      <c r="DK396" s="70">
        <v>0</v>
      </c>
      <c r="DL396" s="70">
        <v>0</v>
      </c>
      <c r="DM396" s="70">
        <v>0</v>
      </c>
      <c r="DN396" s="70">
        <v>0</v>
      </c>
      <c r="DO396" s="70">
        <v>0</v>
      </c>
      <c r="DP396" s="70">
        <v>0</v>
      </c>
      <c r="DQ396" s="70">
        <v>0</v>
      </c>
      <c r="DR396" s="70">
        <v>0</v>
      </c>
      <c r="DS396" s="70">
        <v>0</v>
      </c>
      <c r="DT396" s="70">
        <v>1</v>
      </c>
      <c r="DU396" s="70">
        <v>0</v>
      </c>
      <c r="DV396" s="70">
        <v>2</v>
      </c>
      <c r="DW396" s="70">
        <v>3</v>
      </c>
      <c r="DX396" s="70">
        <v>0</v>
      </c>
      <c r="DY396" s="70">
        <v>6</v>
      </c>
      <c r="DZ396" s="70">
        <v>4</v>
      </c>
      <c r="EA396" s="70">
        <v>0</v>
      </c>
      <c r="EB396" s="70">
        <v>0</v>
      </c>
      <c r="EC396" s="70">
        <v>0</v>
      </c>
      <c r="ED396" s="70">
        <v>18</v>
      </c>
      <c r="EE396" s="70">
        <v>4</v>
      </c>
    </row>
    <row r="397" spans="1:135" s="74" customFormat="1">
      <c r="A397" s="70" t="s">
        <v>471</v>
      </c>
      <c r="B397" s="70" t="s">
        <v>4610</v>
      </c>
      <c r="C397" s="70" t="s">
        <v>4610</v>
      </c>
      <c r="D397" s="70" t="s">
        <v>534</v>
      </c>
      <c r="E397" s="70" t="s">
        <v>691</v>
      </c>
      <c r="F397" s="70" t="str">
        <f t="shared" si="6"/>
        <v>彰化縣北斗鎮</v>
      </c>
      <c r="G397" s="70">
        <f>VLOOKUP(F397,郵遞區號!$C$2:$D$371,2,0)</f>
        <v>521</v>
      </c>
      <c r="H397" s="70" t="str">
        <f>VLOOKUP(D397,區域對照!$A$2:$B$23,2,0)</f>
        <v>中區</v>
      </c>
      <c r="I397" s="70" t="s">
        <v>3677</v>
      </c>
      <c r="J397" s="70" t="s">
        <v>4609</v>
      </c>
      <c r="K397" s="59" t="s">
        <v>6124</v>
      </c>
      <c r="L397" s="71" t="s">
        <v>1141</v>
      </c>
      <c r="M397" s="70" t="s">
        <v>1203</v>
      </c>
      <c r="N397" s="70" t="s">
        <v>1203</v>
      </c>
      <c r="O397" s="70" t="s">
        <v>1258</v>
      </c>
      <c r="P397" s="70" t="s">
        <v>708</v>
      </c>
      <c r="Q397" s="70" t="s">
        <v>1668</v>
      </c>
      <c r="R397" s="70" t="s">
        <v>3821</v>
      </c>
      <c r="S397" s="70" t="s">
        <v>5011</v>
      </c>
      <c r="T397" s="70" t="s">
        <v>5547</v>
      </c>
      <c r="U397" s="70">
        <v>23.8720499</v>
      </c>
      <c r="V397" s="70">
        <v>120.5154723</v>
      </c>
      <c r="W397" s="70" t="s">
        <v>2678</v>
      </c>
      <c r="X397" s="70" t="s">
        <v>708</v>
      </c>
      <c r="Y397" s="70" t="s">
        <v>708</v>
      </c>
      <c r="Z397" s="70" t="s">
        <v>708</v>
      </c>
      <c r="AA397" s="70" t="s">
        <v>2733</v>
      </c>
      <c r="AB397" s="70" t="s">
        <v>3105</v>
      </c>
      <c r="AC397" s="70" t="s">
        <v>2733</v>
      </c>
      <c r="AD397" s="70" t="s">
        <v>2734</v>
      </c>
      <c r="AE397" s="70" t="s">
        <v>2734</v>
      </c>
      <c r="AF397" s="70" t="s">
        <v>6066</v>
      </c>
      <c r="AG397" s="70" t="s">
        <v>3592</v>
      </c>
      <c r="AH397" s="70"/>
      <c r="AI397" s="70" t="s">
        <v>6263</v>
      </c>
      <c r="AJ397" s="70" t="s">
        <v>3656</v>
      </c>
      <c r="AK397" s="70" t="s">
        <v>6493</v>
      </c>
      <c r="AL397" s="70" t="s">
        <v>3656</v>
      </c>
      <c r="AM397" s="70">
        <v>1</v>
      </c>
      <c r="AN397" s="70">
        <v>1</v>
      </c>
      <c r="AO397" s="70">
        <v>1</v>
      </c>
      <c r="AP397" s="70">
        <v>1</v>
      </c>
      <c r="AQ397" s="70">
        <v>1</v>
      </c>
      <c r="AR397" s="70">
        <v>1</v>
      </c>
      <c r="AS397" s="70">
        <v>1</v>
      </c>
      <c r="AT397" s="70">
        <v>2</v>
      </c>
      <c r="AU397" s="70">
        <v>20</v>
      </c>
      <c r="AV397" s="70">
        <v>0</v>
      </c>
      <c r="AW397" s="70">
        <v>0</v>
      </c>
      <c r="AX397" s="70">
        <v>0</v>
      </c>
      <c r="AY397" s="70">
        <v>5</v>
      </c>
      <c r="AZ397" s="70">
        <v>1</v>
      </c>
      <c r="BA397" s="70">
        <v>0</v>
      </c>
      <c r="BB397" s="70">
        <v>0</v>
      </c>
      <c r="BC397" s="70">
        <v>0</v>
      </c>
      <c r="BD397" s="70">
        <v>0</v>
      </c>
      <c r="BE397" s="70">
        <v>0</v>
      </c>
      <c r="BF397" s="70">
        <v>0</v>
      </c>
      <c r="BG397" s="70">
        <v>0</v>
      </c>
      <c r="BH397" s="70">
        <v>0</v>
      </c>
      <c r="BI397" s="70">
        <v>0</v>
      </c>
      <c r="BJ397" s="70">
        <v>0</v>
      </c>
      <c r="BK397" s="70">
        <v>0</v>
      </c>
      <c r="BL397" s="70">
        <v>3</v>
      </c>
      <c r="BM397" s="70">
        <v>0</v>
      </c>
      <c r="BN397" s="70">
        <v>1</v>
      </c>
      <c r="BO397" s="70">
        <v>0</v>
      </c>
      <c r="BP397" s="70">
        <v>0</v>
      </c>
      <c r="BQ397" s="70">
        <v>0</v>
      </c>
      <c r="BR397" s="70">
        <v>0</v>
      </c>
      <c r="BS397" s="70">
        <v>0</v>
      </c>
      <c r="BT397" s="70">
        <v>0</v>
      </c>
      <c r="BU397" s="70">
        <v>0</v>
      </c>
      <c r="BV397" s="70">
        <v>15</v>
      </c>
      <c r="BW397" s="70">
        <v>0</v>
      </c>
      <c r="BX397" s="70">
        <v>0</v>
      </c>
      <c r="BY397" s="70">
        <v>0</v>
      </c>
      <c r="BZ397" s="70">
        <v>0</v>
      </c>
      <c r="CA397" s="70">
        <v>0</v>
      </c>
      <c r="CB397" s="70">
        <v>1</v>
      </c>
      <c r="CC397" s="70">
        <v>0</v>
      </c>
      <c r="CD397" s="70">
        <v>2</v>
      </c>
      <c r="CE397" s="70">
        <v>0</v>
      </c>
      <c r="CF397" s="70">
        <v>0</v>
      </c>
      <c r="CG397" s="70">
        <v>0</v>
      </c>
      <c r="CH397" s="70">
        <v>1</v>
      </c>
      <c r="CI397" s="70">
        <v>0</v>
      </c>
      <c r="CJ397" s="70">
        <v>0</v>
      </c>
      <c r="CK397" s="70">
        <v>0</v>
      </c>
      <c r="CL397" s="70">
        <v>0</v>
      </c>
      <c r="CM397" s="70">
        <v>0</v>
      </c>
      <c r="CN397" s="70">
        <v>0</v>
      </c>
      <c r="CO397" s="70">
        <v>0</v>
      </c>
      <c r="CP397" s="70">
        <v>0</v>
      </c>
      <c r="CQ397" s="70">
        <v>0</v>
      </c>
      <c r="CR397" s="70">
        <v>0</v>
      </c>
      <c r="CS397" s="70">
        <v>0</v>
      </c>
      <c r="CT397" s="70">
        <v>0</v>
      </c>
      <c r="CU397" s="70">
        <v>0</v>
      </c>
      <c r="CV397" s="70">
        <v>0</v>
      </c>
      <c r="CW397" s="70">
        <v>0</v>
      </c>
      <c r="CX397" s="70">
        <v>0</v>
      </c>
      <c r="CY397" s="70">
        <v>1</v>
      </c>
      <c r="CZ397" s="70">
        <v>0</v>
      </c>
      <c r="DA397" s="70">
        <v>0</v>
      </c>
      <c r="DB397" s="70">
        <v>5</v>
      </c>
      <c r="DC397" s="70">
        <v>0</v>
      </c>
      <c r="DD397" s="70">
        <v>0</v>
      </c>
      <c r="DE397" s="70">
        <v>0</v>
      </c>
      <c r="DF397" s="70">
        <v>0</v>
      </c>
      <c r="DG397" s="70">
        <v>5</v>
      </c>
      <c r="DH397" s="70">
        <v>0</v>
      </c>
      <c r="DI397" s="70">
        <v>0</v>
      </c>
      <c r="DJ397" s="70">
        <v>0</v>
      </c>
      <c r="DK397" s="70">
        <v>3</v>
      </c>
      <c r="DL397" s="70">
        <v>1</v>
      </c>
      <c r="DM397" s="70">
        <v>0</v>
      </c>
      <c r="DN397" s="70">
        <v>0</v>
      </c>
      <c r="DO397" s="70">
        <v>0</v>
      </c>
      <c r="DP397" s="70">
        <v>0</v>
      </c>
      <c r="DQ397" s="70">
        <v>1</v>
      </c>
      <c r="DR397" s="70">
        <v>1</v>
      </c>
      <c r="DS397" s="70">
        <v>0</v>
      </c>
      <c r="DT397" s="70">
        <v>3</v>
      </c>
      <c r="DU397" s="70">
        <v>0</v>
      </c>
      <c r="DV397" s="70">
        <v>3</v>
      </c>
      <c r="DW397" s="70">
        <v>2</v>
      </c>
      <c r="DX397" s="70">
        <v>1</v>
      </c>
      <c r="DY397" s="70">
        <v>5</v>
      </c>
      <c r="DZ397" s="70">
        <v>16</v>
      </c>
      <c r="EA397" s="70">
        <v>0</v>
      </c>
      <c r="EB397" s="70">
        <v>0</v>
      </c>
      <c r="EC397" s="70">
        <v>0</v>
      </c>
      <c r="ED397" s="70">
        <v>41</v>
      </c>
      <c r="EE397" s="70">
        <v>4</v>
      </c>
    </row>
    <row r="398" spans="1:135">
      <c r="A398" s="70" t="s">
        <v>472</v>
      </c>
      <c r="B398" s="70" t="s">
        <v>4610</v>
      </c>
      <c r="C398" s="70" t="s">
        <v>4610</v>
      </c>
      <c r="D398" s="70" t="s">
        <v>534</v>
      </c>
      <c r="E398" s="70" t="s">
        <v>629</v>
      </c>
      <c r="F398" s="70" t="str">
        <f t="shared" si="6"/>
        <v>彰化縣員林鎮</v>
      </c>
      <c r="G398" s="70">
        <f>VLOOKUP(F398,郵遞區號!$C$2:$D$371,2,0)</f>
        <v>510</v>
      </c>
      <c r="H398" s="70" t="str">
        <f>VLOOKUP(D398,區域對照!$A$2:$B$23,2,0)</f>
        <v>中區</v>
      </c>
      <c r="I398" s="70" t="s">
        <v>3677</v>
      </c>
      <c r="J398" s="70" t="s">
        <v>4609</v>
      </c>
      <c r="K398" s="59" t="s">
        <v>6124</v>
      </c>
      <c r="L398" s="71" t="s">
        <v>1142</v>
      </c>
      <c r="M398" s="70" t="s">
        <v>1203</v>
      </c>
      <c r="N398" s="70" t="s">
        <v>1203</v>
      </c>
      <c r="O398" s="70" t="s">
        <v>1258</v>
      </c>
      <c r="P398" s="70" t="s">
        <v>708</v>
      </c>
      <c r="Q398" s="70" t="s">
        <v>1669</v>
      </c>
      <c r="R398" s="70" t="s">
        <v>3820</v>
      </c>
      <c r="S398" s="70" t="s">
        <v>5012</v>
      </c>
      <c r="T398" s="70" t="s">
        <v>5548</v>
      </c>
      <c r="U398" s="70">
        <v>23.957127</v>
      </c>
      <c r="V398" s="70">
        <v>120.570565</v>
      </c>
      <c r="W398" s="70" t="s">
        <v>2679</v>
      </c>
      <c r="X398" s="70" t="s">
        <v>708</v>
      </c>
      <c r="Y398" s="70" t="s">
        <v>708</v>
      </c>
      <c r="Z398" s="70" t="s">
        <v>708</v>
      </c>
      <c r="AA398" s="70" t="s">
        <v>708</v>
      </c>
      <c r="AB398" s="70" t="s">
        <v>708</v>
      </c>
      <c r="AC398" s="70" t="s">
        <v>708</v>
      </c>
      <c r="AD398" s="70" t="s">
        <v>708</v>
      </c>
      <c r="AE398" s="70" t="s">
        <v>708</v>
      </c>
      <c r="AF398" s="70" t="s">
        <v>6067</v>
      </c>
      <c r="AG398" s="70" t="s">
        <v>3593</v>
      </c>
      <c r="AI398" s="70" t="s">
        <v>2734</v>
      </c>
      <c r="AJ398" s="70" t="s">
        <v>2734</v>
      </c>
      <c r="AK398" s="70" t="s">
        <v>6490</v>
      </c>
      <c r="AL398" s="70" t="s">
        <v>2734</v>
      </c>
      <c r="AM398" s="70">
        <v>0</v>
      </c>
      <c r="AN398" s="70">
        <v>0</v>
      </c>
      <c r="AO398" s="70">
        <v>0</v>
      </c>
      <c r="AP398" s="70">
        <v>0</v>
      </c>
      <c r="AQ398" s="70">
        <v>0</v>
      </c>
      <c r="AR398" s="70">
        <v>0</v>
      </c>
      <c r="AS398" s="70">
        <v>0</v>
      </c>
      <c r="AT398" s="70">
        <v>1</v>
      </c>
      <c r="AU398" s="70">
        <v>28</v>
      </c>
      <c r="AV398" s="70">
        <v>0</v>
      </c>
      <c r="AW398" s="70">
        <v>0</v>
      </c>
      <c r="AX398" s="70">
        <v>0</v>
      </c>
      <c r="AY398" s="70">
        <v>4</v>
      </c>
      <c r="AZ398" s="70">
        <v>1</v>
      </c>
      <c r="BA398" s="70">
        <v>0</v>
      </c>
      <c r="BB398" s="70">
        <v>0</v>
      </c>
      <c r="BC398" s="70">
        <v>0</v>
      </c>
      <c r="BD398" s="70">
        <v>0</v>
      </c>
      <c r="BE398" s="70">
        <v>0</v>
      </c>
      <c r="BF398" s="70">
        <v>0</v>
      </c>
      <c r="BG398" s="70">
        <v>0</v>
      </c>
      <c r="BH398" s="70">
        <v>0</v>
      </c>
      <c r="BI398" s="70">
        <v>0</v>
      </c>
      <c r="BJ398" s="70">
        <v>0</v>
      </c>
      <c r="BK398" s="70">
        <v>0</v>
      </c>
      <c r="BL398" s="70">
        <v>0</v>
      </c>
      <c r="BM398" s="70">
        <v>0</v>
      </c>
      <c r="BN398" s="70">
        <v>1</v>
      </c>
      <c r="BO398" s="70">
        <v>0</v>
      </c>
      <c r="BP398" s="70">
        <v>0</v>
      </c>
      <c r="BQ398" s="70">
        <v>0</v>
      </c>
      <c r="BR398" s="70">
        <v>0</v>
      </c>
      <c r="BS398" s="70">
        <v>0</v>
      </c>
      <c r="BT398" s="70">
        <v>0</v>
      </c>
      <c r="BU398" s="70">
        <v>0</v>
      </c>
      <c r="BV398" s="70">
        <v>30</v>
      </c>
      <c r="BW398" s="70">
        <v>0</v>
      </c>
      <c r="BX398" s="70">
        <v>0</v>
      </c>
      <c r="BY398" s="70">
        <v>0</v>
      </c>
      <c r="BZ398" s="70">
        <v>0</v>
      </c>
      <c r="CA398" s="70">
        <v>0</v>
      </c>
      <c r="CB398" s="70">
        <v>5</v>
      </c>
      <c r="CC398" s="70">
        <v>0</v>
      </c>
      <c r="CD398" s="70">
        <v>1</v>
      </c>
      <c r="CE398" s="70">
        <v>0</v>
      </c>
      <c r="CF398" s="70">
        <v>0</v>
      </c>
      <c r="CG398" s="70">
        <v>0</v>
      </c>
      <c r="CH398" s="70">
        <v>1</v>
      </c>
      <c r="CI398" s="70">
        <v>0</v>
      </c>
      <c r="CJ398" s="70">
        <v>0</v>
      </c>
      <c r="CK398" s="70">
        <v>0</v>
      </c>
      <c r="CL398" s="70">
        <v>0</v>
      </c>
      <c r="CM398" s="70">
        <v>0</v>
      </c>
      <c r="CN398" s="70">
        <v>0</v>
      </c>
      <c r="CO398" s="70">
        <v>0</v>
      </c>
      <c r="CP398" s="70">
        <v>0</v>
      </c>
      <c r="CQ398" s="70">
        <v>0</v>
      </c>
      <c r="CR398" s="70">
        <v>3</v>
      </c>
      <c r="CS398" s="70">
        <v>0</v>
      </c>
      <c r="CT398" s="70">
        <v>0</v>
      </c>
      <c r="CU398" s="70">
        <v>1</v>
      </c>
      <c r="CV398" s="70">
        <v>0</v>
      </c>
      <c r="CW398" s="70">
        <v>0</v>
      </c>
      <c r="CX398" s="70">
        <v>0</v>
      </c>
      <c r="CY398" s="70">
        <v>0</v>
      </c>
      <c r="CZ398" s="70">
        <v>0</v>
      </c>
      <c r="DA398" s="70">
        <v>0</v>
      </c>
      <c r="DB398" s="70">
        <v>11</v>
      </c>
      <c r="DC398" s="70">
        <v>0</v>
      </c>
      <c r="DD398" s="70">
        <v>0</v>
      </c>
      <c r="DE398" s="70">
        <v>0</v>
      </c>
      <c r="DF398" s="70">
        <v>0</v>
      </c>
      <c r="DG398" s="70">
        <v>11</v>
      </c>
      <c r="DH398" s="70">
        <v>0</v>
      </c>
      <c r="DI398" s="70">
        <v>0</v>
      </c>
      <c r="DJ398" s="70">
        <v>0</v>
      </c>
      <c r="DK398" s="70">
        <v>2</v>
      </c>
      <c r="DL398" s="70">
        <v>3</v>
      </c>
      <c r="DM398" s="70">
        <v>0</v>
      </c>
      <c r="DN398" s="70">
        <v>0</v>
      </c>
      <c r="DO398" s="70">
        <v>1</v>
      </c>
      <c r="DP398" s="70">
        <v>0</v>
      </c>
      <c r="DQ398" s="70">
        <v>0</v>
      </c>
      <c r="DR398" s="70">
        <v>2</v>
      </c>
      <c r="DS398" s="70">
        <v>0</v>
      </c>
      <c r="DT398" s="70">
        <v>2</v>
      </c>
      <c r="DU398" s="70">
        <v>0</v>
      </c>
      <c r="DV398" s="70">
        <v>4</v>
      </c>
      <c r="DW398" s="70">
        <v>3</v>
      </c>
      <c r="DX398" s="70">
        <v>0</v>
      </c>
      <c r="DY398" s="70">
        <v>2</v>
      </c>
      <c r="DZ398" s="70">
        <v>22</v>
      </c>
      <c r="EA398" s="70">
        <v>0</v>
      </c>
      <c r="EB398" s="70">
        <v>0</v>
      </c>
      <c r="EC398" s="70">
        <v>0</v>
      </c>
      <c r="ED398" s="70">
        <v>52</v>
      </c>
      <c r="EE398" s="70">
        <v>4</v>
      </c>
    </row>
    <row r="399" spans="1:135">
      <c r="A399" s="70" t="s">
        <v>474</v>
      </c>
      <c r="B399" s="70" t="s">
        <v>4610</v>
      </c>
      <c r="C399" s="70" t="s">
        <v>4610</v>
      </c>
      <c r="D399" s="70" t="s">
        <v>534</v>
      </c>
      <c r="E399" s="70" t="s">
        <v>629</v>
      </c>
      <c r="F399" s="70" t="str">
        <f t="shared" si="6"/>
        <v>彰化縣員林鎮</v>
      </c>
      <c r="G399" s="70">
        <f>VLOOKUP(F399,郵遞區號!$C$2:$D$371,2,0)</f>
        <v>510</v>
      </c>
      <c r="H399" s="70" t="str">
        <f>VLOOKUP(D399,區域對照!$A$2:$B$23,2,0)</f>
        <v>中區</v>
      </c>
      <c r="I399" s="70" t="s">
        <v>3677</v>
      </c>
      <c r="J399" s="70" t="s">
        <v>4609</v>
      </c>
      <c r="K399" s="59" t="s">
        <v>6124</v>
      </c>
      <c r="L399" s="71" t="s">
        <v>1144</v>
      </c>
      <c r="M399" s="70" t="s">
        <v>1203</v>
      </c>
      <c r="N399" s="70" t="s">
        <v>1203</v>
      </c>
      <c r="O399" s="70" t="s">
        <v>1258</v>
      </c>
      <c r="P399" s="70" t="s">
        <v>708</v>
      </c>
      <c r="Q399" s="70" t="s">
        <v>708</v>
      </c>
      <c r="R399" s="70" t="s">
        <v>3819</v>
      </c>
      <c r="S399" s="70" t="s">
        <v>3819</v>
      </c>
      <c r="T399" s="70" t="s">
        <v>5550</v>
      </c>
      <c r="U399" s="70">
        <v>23.9591399</v>
      </c>
      <c r="V399" s="70">
        <v>120.573554</v>
      </c>
      <c r="W399" s="70" t="s">
        <v>2681</v>
      </c>
      <c r="X399" s="70" t="s">
        <v>708</v>
      </c>
      <c r="Y399" s="70" t="s">
        <v>708</v>
      </c>
      <c r="Z399" s="70" t="s">
        <v>708</v>
      </c>
      <c r="AA399" s="70" t="s">
        <v>708</v>
      </c>
      <c r="AB399" s="70" t="s">
        <v>708</v>
      </c>
      <c r="AC399" s="70" t="s">
        <v>708</v>
      </c>
      <c r="AD399" s="70" t="s">
        <v>708</v>
      </c>
      <c r="AE399" s="70" t="s">
        <v>708</v>
      </c>
      <c r="AF399" s="70" t="s">
        <v>6069</v>
      </c>
      <c r="AG399" s="70" t="s">
        <v>3595</v>
      </c>
      <c r="AI399" s="70" t="s">
        <v>2734</v>
      </c>
      <c r="AJ399" s="70" t="s">
        <v>2734</v>
      </c>
      <c r="AK399" s="70" t="s">
        <v>6490</v>
      </c>
      <c r="AL399" s="70" t="s">
        <v>2734</v>
      </c>
      <c r="AM399" s="70">
        <v>0</v>
      </c>
      <c r="AN399" s="70">
        <v>0</v>
      </c>
      <c r="AO399" s="70">
        <v>0</v>
      </c>
      <c r="AP399" s="70">
        <v>0</v>
      </c>
      <c r="AQ399" s="70">
        <v>0</v>
      </c>
      <c r="AR399" s="70">
        <v>0</v>
      </c>
      <c r="AS399" s="70">
        <v>0</v>
      </c>
      <c r="AT399" s="70">
        <v>1</v>
      </c>
      <c r="AU399" s="70">
        <v>20</v>
      </c>
      <c r="AV399" s="70">
        <v>0</v>
      </c>
      <c r="AW399" s="70">
        <v>0</v>
      </c>
      <c r="AX399" s="70">
        <v>0</v>
      </c>
      <c r="AY399" s="70">
        <v>2</v>
      </c>
      <c r="AZ399" s="70">
        <v>1</v>
      </c>
      <c r="BA399" s="70">
        <v>0</v>
      </c>
      <c r="BB399" s="70">
        <v>0</v>
      </c>
      <c r="BC399" s="70">
        <v>1</v>
      </c>
      <c r="BD399" s="70">
        <v>0</v>
      </c>
      <c r="BE399" s="70">
        <v>0</v>
      </c>
      <c r="BF399" s="70">
        <v>0</v>
      </c>
      <c r="BG399" s="70">
        <v>0</v>
      </c>
      <c r="BH399" s="70">
        <v>12</v>
      </c>
      <c r="BI399" s="70">
        <v>0</v>
      </c>
      <c r="BJ399" s="70">
        <v>0</v>
      </c>
      <c r="BK399" s="70">
        <v>0</v>
      </c>
      <c r="BL399" s="70">
        <v>0</v>
      </c>
      <c r="BM399" s="70">
        <v>0</v>
      </c>
      <c r="BN399" s="70">
        <v>1</v>
      </c>
      <c r="BO399" s="70">
        <v>0</v>
      </c>
      <c r="BP399" s="70">
        <v>0</v>
      </c>
      <c r="BQ399" s="70">
        <v>0</v>
      </c>
      <c r="BR399" s="70">
        <v>0</v>
      </c>
      <c r="BS399" s="70">
        <v>0</v>
      </c>
      <c r="BT399" s="70">
        <v>0</v>
      </c>
      <c r="BU399" s="70">
        <v>0</v>
      </c>
      <c r="BV399" s="70">
        <v>0</v>
      </c>
      <c r="BW399" s="70">
        <v>0</v>
      </c>
      <c r="BX399" s="70">
        <v>0</v>
      </c>
      <c r="BY399" s="70">
        <v>0</v>
      </c>
      <c r="BZ399" s="70">
        <v>0</v>
      </c>
      <c r="CA399" s="70">
        <v>0</v>
      </c>
      <c r="CB399" s="70">
        <v>0</v>
      </c>
      <c r="CC399" s="70">
        <v>0</v>
      </c>
      <c r="CD399" s="70">
        <v>0</v>
      </c>
      <c r="CE399" s="70">
        <v>0</v>
      </c>
      <c r="CF399" s="70">
        <v>0</v>
      </c>
      <c r="CG399" s="70">
        <v>0</v>
      </c>
      <c r="CH399" s="70">
        <v>1</v>
      </c>
      <c r="CI399" s="70">
        <v>0</v>
      </c>
      <c r="CJ399" s="70">
        <v>0</v>
      </c>
      <c r="CK399" s="70">
        <v>0</v>
      </c>
      <c r="CL399" s="70">
        <v>0</v>
      </c>
      <c r="CM399" s="70">
        <v>0</v>
      </c>
      <c r="CN399" s="70">
        <v>0</v>
      </c>
      <c r="CO399" s="70">
        <v>0</v>
      </c>
      <c r="CP399" s="70">
        <v>0</v>
      </c>
      <c r="CQ399" s="70">
        <v>0</v>
      </c>
      <c r="CR399" s="70">
        <v>3</v>
      </c>
      <c r="CS399" s="70">
        <v>0</v>
      </c>
      <c r="CT399" s="70">
        <v>0</v>
      </c>
      <c r="CU399" s="70">
        <v>0</v>
      </c>
      <c r="CV399" s="70">
        <v>0</v>
      </c>
      <c r="CW399" s="70">
        <v>0</v>
      </c>
      <c r="CX399" s="70">
        <v>0</v>
      </c>
      <c r="CY399" s="70">
        <v>0</v>
      </c>
      <c r="CZ399" s="70">
        <v>0</v>
      </c>
      <c r="DA399" s="70">
        <v>0</v>
      </c>
      <c r="DB399" s="70">
        <v>4</v>
      </c>
      <c r="DC399" s="70">
        <v>0</v>
      </c>
      <c r="DD399" s="70">
        <v>0</v>
      </c>
      <c r="DE399" s="70">
        <v>0</v>
      </c>
      <c r="DF399" s="70">
        <v>0</v>
      </c>
      <c r="DG399" s="70">
        <v>4</v>
      </c>
      <c r="DH399" s="70">
        <v>0</v>
      </c>
      <c r="DI399" s="70">
        <v>0</v>
      </c>
      <c r="DJ399" s="70">
        <v>0</v>
      </c>
      <c r="DK399" s="70">
        <v>0</v>
      </c>
      <c r="DL399" s="70">
        <v>0</v>
      </c>
      <c r="DM399" s="70">
        <v>0</v>
      </c>
      <c r="DN399" s="70">
        <v>0</v>
      </c>
      <c r="DO399" s="70">
        <v>0</v>
      </c>
      <c r="DP399" s="70">
        <v>0</v>
      </c>
      <c r="DQ399" s="70">
        <v>0</v>
      </c>
      <c r="DR399" s="70">
        <v>0</v>
      </c>
      <c r="DS399" s="70">
        <v>0</v>
      </c>
      <c r="DT399" s="70">
        <v>0</v>
      </c>
      <c r="DU399" s="70">
        <v>0</v>
      </c>
      <c r="DV399" s="70">
        <v>0</v>
      </c>
      <c r="DW399" s="70">
        <v>2</v>
      </c>
      <c r="DX399" s="70">
        <v>0</v>
      </c>
      <c r="DY399" s="70">
        <v>4</v>
      </c>
      <c r="DZ399" s="70">
        <v>17</v>
      </c>
      <c r="EA399" s="70">
        <v>0</v>
      </c>
      <c r="EB399" s="70">
        <v>0</v>
      </c>
      <c r="EC399" s="70">
        <v>0</v>
      </c>
      <c r="ED399" s="70">
        <v>27</v>
      </c>
      <c r="EE399" s="70">
        <v>4</v>
      </c>
    </row>
    <row r="400" spans="1:135">
      <c r="A400" s="70" t="s">
        <v>475</v>
      </c>
      <c r="B400" s="70" t="s">
        <v>4610</v>
      </c>
      <c r="C400" s="70" t="s">
        <v>4610</v>
      </c>
      <c r="D400" s="70" t="s">
        <v>534</v>
      </c>
      <c r="E400" s="70" t="s">
        <v>629</v>
      </c>
      <c r="F400" s="70" t="str">
        <f t="shared" si="6"/>
        <v>彰化縣員林鎮</v>
      </c>
      <c r="G400" s="70">
        <f>VLOOKUP(F400,郵遞區號!$C$2:$D$371,2,0)</f>
        <v>510</v>
      </c>
      <c r="H400" s="70" t="str">
        <f>VLOOKUP(D400,區域對照!$A$2:$B$23,2,0)</f>
        <v>中區</v>
      </c>
      <c r="I400" s="70" t="s">
        <v>3677</v>
      </c>
      <c r="J400" s="70" t="s">
        <v>4609</v>
      </c>
      <c r="K400" s="59" t="s">
        <v>6124</v>
      </c>
      <c r="L400" s="71" t="s">
        <v>1145</v>
      </c>
      <c r="M400" s="70" t="s">
        <v>1203</v>
      </c>
      <c r="N400" s="70" t="s">
        <v>1203</v>
      </c>
      <c r="O400" s="70" t="s">
        <v>1258</v>
      </c>
      <c r="P400" s="70" t="s">
        <v>708</v>
      </c>
      <c r="Q400" s="70" t="s">
        <v>1671</v>
      </c>
      <c r="R400" s="70" t="s">
        <v>3818</v>
      </c>
      <c r="S400" s="70" t="s">
        <v>3818</v>
      </c>
      <c r="T400" s="70" t="s">
        <v>5551</v>
      </c>
      <c r="U400" s="70">
        <v>23.959309000000001</v>
      </c>
      <c r="V400" s="70">
        <v>120.566371</v>
      </c>
      <c r="W400" s="70" t="s">
        <v>2682</v>
      </c>
      <c r="X400" s="70" t="s">
        <v>708</v>
      </c>
      <c r="Y400" s="70" t="s">
        <v>708</v>
      </c>
      <c r="Z400" s="70" t="s">
        <v>708</v>
      </c>
      <c r="AA400" s="70" t="s">
        <v>2733</v>
      </c>
      <c r="AB400" s="70" t="s">
        <v>3106</v>
      </c>
      <c r="AC400" s="70" t="s">
        <v>2733</v>
      </c>
      <c r="AD400" s="70" t="s">
        <v>2734</v>
      </c>
      <c r="AE400" s="70" t="s">
        <v>2734</v>
      </c>
      <c r="AF400" s="70" t="s">
        <v>6070</v>
      </c>
      <c r="AG400" s="70" t="s">
        <v>3596</v>
      </c>
      <c r="AI400" s="70" t="s">
        <v>6263</v>
      </c>
      <c r="AJ400" s="70" t="s">
        <v>3656</v>
      </c>
      <c r="AK400" s="70" t="s">
        <v>6493</v>
      </c>
      <c r="AL400" s="70" t="s">
        <v>3656</v>
      </c>
      <c r="AM400" s="70">
        <v>1</v>
      </c>
      <c r="AN400" s="70">
        <v>1</v>
      </c>
      <c r="AO400" s="70">
        <v>1</v>
      </c>
      <c r="AP400" s="70">
        <v>1</v>
      </c>
      <c r="AQ400" s="70">
        <v>1</v>
      </c>
      <c r="AR400" s="70">
        <v>1</v>
      </c>
      <c r="AS400" s="70">
        <v>1</v>
      </c>
      <c r="AT400" s="70">
        <v>2</v>
      </c>
      <c r="AU400" s="70">
        <v>68</v>
      </c>
      <c r="AV400" s="70">
        <v>0</v>
      </c>
      <c r="AW400" s="70">
        <v>0</v>
      </c>
      <c r="AX400" s="70">
        <v>0</v>
      </c>
      <c r="AY400" s="70">
        <v>23</v>
      </c>
      <c r="AZ400" s="70">
        <v>4</v>
      </c>
      <c r="BA400" s="70">
        <v>0</v>
      </c>
      <c r="BB400" s="70">
        <v>0</v>
      </c>
      <c r="BC400" s="70">
        <v>0</v>
      </c>
      <c r="BD400" s="70">
        <v>0</v>
      </c>
      <c r="BE400" s="70">
        <v>0</v>
      </c>
      <c r="BF400" s="70">
        <v>10</v>
      </c>
      <c r="BG400" s="70">
        <v>0</v>
      </c>
      <c r="BH400" s="70">
        <v>0</v>
      </c>
      <c r="BI400" s="70">
        <v>0</v>
      </c>
      <c r="BJ400" s="70">
        <v>0</v>
      </c>
      <c r="BK400" s="70">
        <v>0</v>
      </c>
      <c r="BL400" s="70">
        <v>9</v>
      </c>
      <c r="BM400" s="70">
        <v>0</v>
      </c>
      <c r="BN400" s="70">
        <v>3</v>
      </c>
      <c r="BO400" s="70">
        <v>0</v>
      </c>
      <c r="BP400" s="70">
        <v>0</v>
      </c>
      <c r="BQ400" s="70">
        <v>0</v>
      </c>
      <c r="BR400" s="70">
        <v>0</v>
      </c>
      <c r="BS400" s="70">
        <v>0</v>
      </c>
      <c r="BT400" s="70">
        <v>0</v>
      </c>
      <c r="BU400" s="70">
        <v>0</v>
      </c>
      <c r="BV400" s="70">
        <v>30</v>
      </c>
      <c r="BW400" s="70">
        <v>0</v>
      </c>
      <c r="BX400" s="70">
        <v>0</v>
      </c>
      <c r="BY400" s="70">
        <v>0</v>
      </c>
      <c r="BZ400" s="70">
        <v>0</v>
      </c>
      <c r="CA400" s="70">
        <v>3</v>
      </c>
      <c r="CB400" s="70">
        <v>7</v>
      </c>
      <c r="CC400" s="70">
        <v>0</v>
      </c>
      <c r="CD400" s="70">
        <v>2</v>
      </c>
      <c r="CE400" s="70">
        <v>0</v>
      </c>
      <c r="CF400" s="70">
        <v>0</v>
      </c>
      <c r="CG400" s="70">
        <v>0</v>
      </c>
      <c r="CH400" s="70">
        <v>1</v>
      </c>
      <c r="CI400" s="70">
        <v>0</v>
      </c>
      <c r="CJ400" s="70">
        <v>0</v>
      </c>
      <c r="CK400" s="70">
        <v>1</v>
      </c>
      <c r="CL400" s="70">
        <v>1</v>
      </c>
      <c r="CM400" s="70">
        <v>4</v>
      </c>
      <c r="CN400" s="70">
        <v>0</v>
      </c>
      <c r="CO400" s="70">
        <v>0</v>
      </c>
      <c r="CP400" s="70">
        <v>1</v>
      </c>
      <c r="CQ400" s="70">
        <v>2</v>
      </c>
      <c r="CR400" s="70">
        <v>0</v>
      </c>
      <c r="CS400" s="70">
        <v>0</v>
      </c>
      <c r="CT400" s="70">
        <v>2</v>
      </c>
      <c r="CU400" s="70">
        <v>1</v>
      </c>
      <c r="CV400" s="70">
        <v>0</v>
      </c>
      <c r="CW400" s="70">
        <v>1</v>
      </c>
      <c r="CX400" s="70">
        <v>0</v>
      </c>
      <c r="CY400" s="70">
        <v>0</v>
      </c>
      <c r="CZ400" s="70">
        <v>0</v>
      </c>
      <c r="DA400" s="70">
        <v>1</v>
      </c>
      <c r="DB400" s="70">
        <v>27</v>
      </c>
      <c r="DC400" s="70">
        <v>3</v>
      </c>
      <c r="DD400" s="70">
        <v>0</v>
      </c>
      <c r="DE400" s="70">
        <v>0</v>
      </c>
      <c r="DF400" s="70">
        <v>0</v>
      </c>
      <c r="DG400" s="70">
        <v>24</v>
      </c>
      <c r="DH400" s="70">
        <v>0</v>
      </c>
      <c r="DI400" s="70">
        <v>0</v>
      </c>
      <c r="DJ400" s="70">
        <v>1</v>
      </c>
      <c r="DK400" s="70">
        <v>2</v>
      </c>
      <c r="DL400" s="70">
        <v>9</v>
      </c>
      <c r="DM400" s="70">
        <v>1</v>
      </c>
      <c r="DN400" s="70">
        <v>0</v>
      </c>
      <c r="DO400" s="70">
        <v>1</v>
      </c>
      <c r="DP400" s="70">
        <v>1</v>
      </c>
      <c r="DQ400" s="70">
        <v>0</v>
      </c>
      <c r="DR400" s="70">
        <v>4</v>
      </c>
      <c r="DS400" s="70">
        <v>0</v>
      </c>
      <c r="DT400" s="70">
        <v>6</v>
      </c>
      <c r="DU400" s="70">
        <v>0</v>
      </c>
      <c r="DV400" s="70">
        <v>14</v>
      </c>
      <c r="DW400" s="70">
        <v>12</v>
      </c>
      <c r="DX400" s="70">
        <v>0</v>
      </c>
      <c r="DY400" s="70">
        <v>11</v>
      </c>
      <c r="DZ400" s="70">
        <v>113</v>
      </c>
      <c r="EA400" s="70">
        <v>1</v>
      </c>
      <c r="EB400" s="70">
        <v>0</v>
      </c>
      <c r="EC400" s="70">
        <v>0</v>
      </c>
      <c r="ED400" s="70">
        <v>203</v>
      </c>
      <c r="EE400" s="70">
        <v>4</v>
      </c>
    </row>
    <row r="401" spans="1:135" s="74" customFormat="1">
      <c r="A401" s="70" t="s">
        <v>476</v>
      </c>
      <c r="B401" s="70" t="s">
        <v>4610</v>
      </c>
      <c r="C401" s="70" t="s">
        <v>4610</v>
      </c>
      <c r="D401" s="70" t="s">
        <v>534</v>
      </c>
      <c r="E401" s="70" t="s">
        <v>629</v>
      </c>
      <c r="F401" s="70" t="str">
        <f t="shared" si="6"/>
        <v>彰化縣員林鎮</v>
      </c>
      <c r="G401" s="70">
        <f>VLOOKUP(F401,郵遞區號!$C$2:$D$371,2,0)</f>
        <v>510</v>
      </c>
      <c r="H401" s="70" t="str">
        <f>VLOOKUP(D401,區域對照!$A$2:$B$23,2,0)</f>
        <v>中區</v>
      </c>
      <c r="I401" s="70" t="s">
        <v>3677</v>
      </c>
      <c r="J401" s="70" t="s">
        <v>4609</v>
      </c>
      <c r="K401" s="59" t="s">
        <v>6124</v>
      </c>
      <c r="L401" s="71" t="s">
        <v>1146</v>
      </c>
      <c r="M401" s="70" t="s">
        <v>1203</v>
      </c>
      <c r="N401" s="70" t="s">
        <v>1203</v>
      </c>
      <c r="O401" s="70" t="s">
        <v>1258</v>
      </c>
      <c r="P401" s="70" t="s">
        <v>708</v>
      </c>
      <c r="Q401" s="70" t="s">
        <v>1672</v>
      </c>
      <c r="R401" s="70" t="s">
        <v>3817</v>
      </c>
      <c r="S401" s="70" t="s">
        <v>3817</v>
      </c>
      <c r="T401" s="70" t="s">
        <v>5552</v>
      </c>
      <c r="U401" s="70">
        <v>23.967372000000001</v>
      </c>
      <c r="V401" s="70">
        <v>120.56244</v>
      </c>
      <c r="W401" s="70" t="s">
        <v>2683</v>
      </c>
      <c r="X401" s="70" t="s">
        <v>708</v>
      </c>
      <c r="Y401" s="70" t="s">
        <v>708</v>
      </c>
      <c r="Z401" s="70" t="s">
        <v>708</v>
      </c>
      <c r="AA401" s="70" t="s">
        <v>708</v>
      </c>
      <c r="AB401" s="70" t="s">
        <v>708</v>
      </c>
      <c r="AC401" s="70" t="s">
        <v>708</v>
      </c>
      <c r="AD401" s="70" t="s">
        <v>708</v>
      </c>
      <c r="AE401" s="70" t="s">
        <v>708</v>
      </c>
      <c r="AF401" s="70" t="s">
        <v>6071</v>
      </c>
      <c r="AG401" s="70" t="s">
        <v>3597</v>
      </c>
      <c r="AH401" s="70"/>
      <c r="AI401" s="70" t="s">
        <v>2734</v>
      </c>
      <c r="AJ401" s="70" t="s">
        <v>2734</v>
      </c>
      <c r="AK401" s="70" t="s">
        <v>6490</v>
      </c>
      <c r="AL401" s="70" t="s">
        <v>2734</v>
      </c>
      <c r="AM401" s="70">
        <v>0</v>
      </c>
      <c r="AN401" s="70">
        <v>0</v>
      </c>
      <c r="AO401" s="70">
        <v>0</v>
      </c>
      <c r="AP401" s="70">
        <v>0</v>
      </c>
      <c r="AQ401" s="70">
        <v>0</v>
      </c>
      <c r="AR401" s="70">
        <v>0</v>
      </c>
      <c r="AS401" s="70">
        <v>0</v>
      </c>
      <c r="AT401" s="70">
        <v>1</v>
      </c>
      <c r="AU401" s="70">
        <v>20</v>
      </c>
      <c r="AV401" s="70">
        <v>0</v>
      </c>
      <c r="AW401" s="70">
        <v>0</v>
      </c>
      <c r="AX401" s="70">
        <v>0</v>
      </c>
      <c r="AY401" s="70">
        <v>3</v>
      </c>
      <c r="AZ401" s="70">
        <v>1</v>
      </c>
      <c r="BA401" s="70">
        <v>0</v>
      </c>
      <c r="BB401" s="70">
        <v>0</v>
      </c>
      <c r="BC401" s="70">
        <v>0</v>
      </c>
      <c r="BD401" s="70">
        <v>0</v>
      </c>
      <c r="BE401" s="70">
        <v>0</v>
      </c>
      <c r="BF401" s="70">
        <v>0</v>
      </c>
      <c r="BG401" s="70">
        <v>0</v>
      </c>
      <c r="BH401" s="70">
        <v>0</v>
      </c>
      <c r="BI401" s="70">
        <v>0</v>
      </c>
      <c r="BJ401" s="70">
        <v>0</v>
      </c>
      <c r="BK401" s="70">
        <v>32</v>
      </c>
      <c r="BL401" s="70">
        <v>0</v>
      </c>
      <c r="BM401" s="70">
        <v>0</v>
      </c>
      <c r="BN401" s="70">
        <v>1</v>
      </c>
      <c r="BO401" s="70">
        <v>0</v>
      </c>
      <c r="BP401" s="70">
        <v>0</v>
      </c>
      <c r="BQ401" s="70">
        <v>0</v>
      </c>
      <c r="BR401" s="70">
        <v>0</v>
      </c>
      <c r="BS401" s="70">
        <v>0</v>
      </c>
      <c r="BT401" s="70">
        <v>0</v>
      </c>
      <c r="BU401" s="70">
        <v>0</v>
      </c>
      <c r="BV401" s="70">
        <v>0</v>
      </c>
      <c r="BW401" s="70">
        <v>0</v>
      </c>
      <c r="BX401" s="70">
        <v>0</v>
      </c>
      <c r="BY401" s="70">
        <v>0</v>
      </c>
      <c r="BZ401" s="70">
        <v>0</v>
      </c>
      <c r="CA401" s="70">
        <v>0</v>
      </c>
      <c r="CB401" s="70">
        <v>0</v>
      </c>
      <c r="CC401" s="70">
        <v>0</v>
      </c>
      <c r="CD401" s="70">
        <v>1</v>
      </c>
      <c r="CE401" s="70">
        <v>0</v>
      </c>
      <c r="CF401" s="70">
        <v>0</v>
      </c>
      <c r="CG401" s="70">
        <v>0</v>
      </c>
      <c r="CH401" s="70">
        <v>0</v>
      </c>
      <c r="CI401" s="70">
        <v>0</v>
      </c>
      <c r="CJ401" s="70">
        <v>0</v>
      </c>
      <c r="CK401" s="70">
        <v>0</v>
      </c>
      <c r="CL401" s="70">
        <v>0</v>
      </c>
      <c r="CM401" s="70">
        <v>0</v>
      </c>
      <c r="CN401" s="70">
        <v>0</v>
      </c>
      <c r="CO401" s="70">
        <v>0</v>
      </c>
      <c r="CP401" s="70">
        <v>0</v>
      </c>
      <c r="CQ401" s="70">
        <v>1</v>
      </c>
      <c r="CR401" s="70">
        <v>0</v>
      </c>
      <c r="CS401" s="70">
        <v>0</v>
      </c>
      <c r="CT401" s="70">
        <v>0</v>
      </c>
      <c r="CU401" s="70">
        <v>2</v>
      </c>
      <c r="CV401" s="70">
        <v>0</v>
      </c>
      <c r="CW401" s="70">
        <v>0</v>
      </c>
      <c r="CX401" s="70">
        <v>0</v>
      </c>
      <c r="CY401" s="70">
        <v>0</v>
      </c>
      <c r="CZ401" s="70">
        <v>0</v>
      </c>
      <c r="DA401" s="70">
        <v>0</v>
      </c>
      <c r="DB401" s="70">
        <v>4</v>
      </c>
      <c r="DC401" s="70"/>
      <c r="DD401" s="70"/>
      <c r="DE401" s="70"/>
      <c r="DF401" s="70"/>
      <c r="DG401" s="70"/>
      <c r="DH401" s="70"/>
      <c r="DI401" s="70"/>
      <c r="DJ401" s="70"/>
      <c r="DK401" s="70"/>
      <c r="DL401" s="70"/>
      <c r="DM401" s="70"/>
      <c r="DN401" s="70"/>
      <c r="DO401" s="70"/>
      <c r="DP401" s="70"/>
      <c r="DQ401" s="70"/>
      <c r="DR401" s="70"/>
      <c r="DS401" s="70"/>
      <c r="DT401" s="70"/>
      <c r="DU401" s="70"/>
      <c r="DV401" s="70"/>
      <c r="DW401" s="70"/>
      <c r="DX401" s="70"/>
      <c r="DY401" s="70"/>
      <c r="DZ401" s="70"/>
      <c r="EA401" s="70"/>
      <c r="EB401" s="70"/>
      <c r="EC401" s="70"/>
      <c r="ED401" s="70"/>
      <c r="EE401" s="70">
        <v>4</v>
      </c>
    </row>
    <row r="402" spans="1:135">
      <c r="A402" s="70" t="s">
        <v>477</v>
      </c>
      <c r="B402" s="70" t="s">
        <v>4610</v>
      </c>
      <c r="C402" s="70" t="s">
        <v>4610</v>
      </c>
      <c r="D402" s="70" t="s">
        <v>534</v>
      </c>
      <c r="E402" s="70" t="s">
        <v>692</v>
      </c>
      <c r="F402" s="70" t="str">
        <f t="shared" si="6"/>
        <v>彰化縣溪湖鎮</v>
      </c>
      <c r="G402" s="70">
        <f>VLOOKUP(F402,郵遞區號!$C$2:$D$371,2,0)</f>
        <v>514</v>
      </c>
      <c r="H402" s="70" t="str">
        <f>VLOOKUP(D402,區域對照!$A$2:$B$23,2,0)</f>
        <v>中區</v>
      </c>
      <c r="I402" s="70" t="s">
        <v>3677</v>
      </c>
      <c r="J402" s="70" t="s">
        <v>4609</v>
      </c>
      <c r="K402" s="59" t="s">
        <v>6124</v>
      </c>
      <c r="L402" s="71" t="s">
        <v>1147</v>
      </c>
      <c r="M402" s="70" t="s">
        <v>1203</v>
      </c>
      <c r="N402" s="70" t="s">
        <v>1203</v>
      </c>
      <c r="O402" s="70" t="s">
        <v>1258</v>
      </c>
      <c r="P402" s="70" t="s">
        <v>708</v>
      </c>
      <c r="Q402" s="70" t="s">
        <v>1673</v>
      </c>
      <c r="R402" s="70" t="s">
        <v>3816</v>
      </c>
      <c r="S402" s="70" t="s">
        <v>3816</v>
      </c>
      <c r="T402" s="70" t="s">
        <v>5553</v>
      </c>
      <c r="U402" s="70">
        <v>23.961511099999999</v>
      </c>
      <c r="V402" s="70">
        <v>120.48019720000001</v>
      </c>
      <c r="W402" s="70" t="s">
        <v>2684</v>
      </c>
      <c r="X402" s="70" t="s">
        <v>708</v>
      </c>
      <c r="Y402" s="70" t="s">
        <v>708</v>
      </c>
      <c r="Z402" s="70" t="s">
        <v>708</v>
      </c>
      <c r="AA402" s="70" t="s">
        <v>2733</v>
      </c>
      <c r="AB402" s="70" t="s">
        <v>3107</v>
      </c>
      <c r="AC402" s="70" t="s">
        <v>2733</v>
      </c>
      <c r="AD402" s="70" t="s">
        <v>2734</v>
      </c>
      <c r="AE402" s="70" t="s">
        <v>2734</v>
      </c>
      <c r="AF402" s="70" t="s">
        <v>6072</v>
      </c>
      <c r="AG402" s="70" t="s">
        <v>3598</v>
      </c>
      <c r="AI402" s="70" t="s">
        <v>6263</v>
      </c>
      <c r="AJ402" s="70" t="s">
        <v>3656</v>
      </c>
      <c r="AK402" s="70" t="s">
        <v>6493</v>
      </c>
      <c r="AL402" s="70" t="s">
        <v>3656</v>
      </c>
      <c r="AM402" s="70">
        <v>1</v>
      </c>
      <c r="AN402" s="70">
        <v>1</v>
      </c>
      <c r="AO402" s="70">
        <v>1</v>
      </c>
      <c r="AP402" s="70">
        <v>1</v>
      </c>
      <c r="AQ402" s="70">
        <v>1</v>
      </c>
      <c r="AR402" s="70">
        <v>1</v>
      </c>
      <c r="AS402" s="70">
        <v>1</v>
      </c>
      <c r="AT402" s="70">
        <v>2</v>
      </c>
      <c r="AU402" s="70">
        <v>26</v>
      </c>
      <c r="AV402" s="70">
        <v>0</v>
      </c>
      <c r="AW402" s="70">
        <v>0</v>
      </c>
      <c r="AX402" s="70">
        <v>0</v>
      </c>
      <c r="AY402" s="70">
        <v>3</v>
      </c>
      <c r="AZ402" s="70">
        <v>1</v>
      </c>
      <c r="BA402" s="70">
        <v>0</v>
      </c>
      <c r="BB402" s="70">
        <v>0</v>
      </c>
      <c r="BC402" s="70">
        <v>0</v>
      </c>
      <c r="BD402" s="70">
        <v>0</v>
      </c>
      <c r="BE402" s="70">
        <v>0</v>
      </c>
      <c r="BF402" s="70">
        <v>0</v>
      </c>
      <c r="BG402" s="70">
        <v>0</v>
      </c>
      <c r="BH402" s="70">
        <v>0</v>
      </c>
      <c r="BI402" s="70">
        <v>0</v>
      </c>
      <c r="BJ402" s="70">
        <v>0</v>
      </c>
      <c r="BK402" s="70">
        <v>0</v>
      </c>
      <c r="BL402" s="70">
        <v>3</v>
      </c>
      <c r="BM402" s="70">
        <v>0</v>
      </c>
      <c r="BN402" s="70">
        <v>1</v>
      </c>
      <c r="BO402" s="70">
        <v>0</v>
      </c>
      <c r="BP402" s="70">
        <v>0</v>
      </c>
      <c r="BQ402" s="70">
        <v>0</v>
      </c>
      <c r="BR402" s="70">
        <v>0</v>
      </c>
      <c r="BS402" s="70">
        <v>0</v>
      </c>
      <c r="BT402" s="70">
        <v>0</v>
      </c>
      <c r="BU402" s="70">
        <v>0</v>
      </c>
      <c r="BV402" s="70">
        <v>0</v>
      </c>
      <c r="BW402" s="70">
        <v>0</v>
      </c>
      <c r="BX402" s="70">
        <v>0</v>
      </c>
      <c r="BY402" s="70">
        <v>0</v>
      </c>
      <c r="BZ402" s="70">
        <v>0</v>
      </c>
      <c r="CA402" s="70">
        <v>0</v>
      </c>
      <c r="CB402" s="70">
        <v>1</v>
      </c>
      <c r="CC402" s="70">
        <v>0</v>
      </c>
      <c r="CD402" s="70">
        <v>0</v>
      </c>
      <c r="CE402" s="70">
        <v>0</v>
      </c>
      <c r="CF402" s="70">
        <v>0</v>
      </c>
      <c r="CG402" s="70">
        <v>0</v>
      </c>
      <c r="CH402" s="70">
        <v>0</v>
      </c>
      <c r="CI402" s="70">
        <v>0</v>
      </c>
      <c r="CJ402" s="70">
        <v>0</v>
      </c>
      <c r="CK402" s="70">
        <v>0</v>
      </c>
      <c r="CL402" s="70">
        <v>0</v>
      </c>
      <c r="CM402" s="70">
        <v>1</v>
      </c>
      <c r="CN402" s="70">
        <v>0</v>
      </c>
      <c r="CO402" s="70">
        <v>0</v>
      </c>
      <c r="CP402" s="70">
        <v>0</v>
      </c>
      <c r="CQ402" s="70">
        <v>1</v>
      </c>
      <c r="CR402" s="70">
        <v>0</v>
      </c>
      <c r="CS402" s="70">
        <v>0</v>
      </c>
      <c r="CT402" s="70">
        <v>0</v>
      </c>
      <c r="CU402" s="70">
        <v>0</v>
      </c>
      <c r="CV402" s="70">
        <v>0</v>
      </c>
      <c r="CW402" s="70">
        <v>0</v>
      </c>
      <c r="CX402" s="70">
        <v>0</v>
      </c>
      <c r="CY402" s="70">
        <v>0</v>
      </c>
      <c r="CZ402" s="70">
        <v>0</v>
      </c>
      <c r="DA402" s="70">
        <v>0</v>
      </c>
      <c r="DB402" s="70">
        <v>3</v>
      </c>
      <c r="DC402" s="70">
        <v>0</v>
      </c>
      <c r="DD402" s="70">
        <v>0</v>
      </c>
      <c r="DE402" s="70">
        <v>0</v>
      </c>
      <c r="DF402" s="70">
        <v>0</v>
      </c>
      <c r="DG402" s="70">
        <v>3</v>
      </c>
      <c r="DH402" s="70">
        <v>0</v>
      </c>
      <c r="DI402" s="70">
        <v>0</v>
      </c>
      <c r="DJ402" s="70">
        <v>0</v>
      </c>
      <c r="DK402" s="70">
        <v>1</v>
      </c>
      <c r="DL402" s="70">
        <v>1</v>
      </c>
      <c r="DM402" s="70">
        <v>0</v>
      </c>
      <c r="DN402" s="70">
        <v>0</v>
      </c>
      <c r="DO402" s="70">
        <v>0</v>
      </c>
      <c r="DP402" s="70">
        <v>0</v>
      </c>
      <c r="DQ402" s="70">
        <v>0</v>
      </c>
      <c r="DR402" s="70">
        <v>0</v>
      </c>
      <c r="DS402" s="70">
        <v>0</v>
      </c>
      <c r="DT402" s="70">
        <v>3</v>
      </c>
      <c r="DU402" s="70">
        <v>1</v>
      </c>
      <c r="DV402" s="70">
        <v>3</v>
      </c>
      <c r="DW402" s="70">
        <v>4</v>
      </c>
      <c r="DX402" s="70">
        <v>0</v>
      </c>
      <c r="DY402" s="70">
        <v>6</v>
      </c>
      <c r="DZ402" s="70">
        <v>16</v>
      </c>
      <c r="EA402" s="70">
        <v>0</v>
      </c>
      <c r="EB402" s="70">
        <v>0</v>
      </c>
      <c r="EC402" s="70">
        <v>0</v>
      </c>
      <c r="ED402" s="70">
        <v>38</v>
      </c>
      <c r="EE402" s="70">
        <v>4</v>
      </c>
    </row>
    <row r="403" spans="1:135">
      <c r="A403" s="70" t="s">
        <v>478</v>
      </c>
      <c r="B403" s="70" t="s">
        <v>4610</v>
      </c>
      <c r="C403" s="70" t="s">
        <v>4610</v>
      </c>
      <c r="D403" s="70" t="s">
        <v>534</v>
      </c>
      <c r="E403" s="70" t="s">
        <v>693</v>
      </c>
      <c r="F403" s="70" t="str">
        <f t="shared" si="6"/>
        <v>彰化縣田中鎮</v>
      </c>
      <c r="G403" s="70">
        <f>VLOOKUP(F403,郵遞區號!$C$2:$D$371,2,0)</f>
        <v>520</v>
      </c>
      <c r="H403" s="70" t="str">
        <f>VLOOKUP(D403,區域對照!$A$2:$B$23,2,0)</f>
        <v>中區</v>
      </c>
      <c r="I403" s="70" t="s">
        <v>3677</v>
      </c>
      <c r="J403" s="70" t="s">
        <v>4609</v>
      </c>
      <c r="K403" s="59" t="s">
        <v>6124</v>
      </c>
      <c r="L403" s="71" t="s">
        <v>1148</v>
      </c>
      <c r="M403" s="70" t="s">
        <v>1203</v>
      </c>
      <c r="N403" s="70" t="s">
        <v>1203</v>
      </c>
      <c r="O403" s="70" t="s">
        <v>1258</v>
      </c>
      <c r="P403" s="70" t="s">
        <v>708</v>
      </c>
      <c r="Q403" s="70" t="s">
        <v>1674</v>
      </c>
      <c r="R403" s="70" t="s">
        <v>3815</v>
      </c>
      <c r="S403" s="70" t="s">
        <v>5013</v>
      </c>
      <c r="T403" s="70" t="s">
        <v>5554</v>
      </c>
      <c r="U403" s="70">
        <v>23.858006799999998</v>
      </c>
      <c r="V403" s="70">
        <v>120.5879024</v>
      </c>
      <c r="W403" s="70" t="s">
        <v>2685</v>
      </c>
      <c r="X403" s="70" t="s">
        <v>708</v>
      </c>
      <c r="Y403" s="70" t="s">
        <v>708</v>
      </c>
      <c r="Z403" s="70" t="s">
        <v>708</v>
      </c>
      <c r="AA403" s="70" t="s">
        <v>2733</v>
      </c>
      <c r="AB403" s="70" t="s">
        <v>3108</v>
      </c>
      <c r="AC403" s="70" t="s">
        <v>2733</v>
      </c>
      <c r="AD403" s="70" t="s">
        <v>2734</v>
      </c>
      <c r="AE403" s="70" t="s">
        <v>2734</v>
      </c>
      <c r="AF403" s="70" t="s">
        <v>6073</v>
      </c>
      <c r="AG403" s="70" t="s">
        <v>3599</v>
      </c>
      <c r="AI403" s="70" t="s">
        <v>6263</v>
      </c>
      <c r="AJ403" s="70" t="s">
        <v>3656</v>
      </c>
      <c r="AK403" s="70" t="s">
        <v>6493</v>
      </c>
      <c r="AL403" s="70" t="s">
        <v>3656</v>
      </c>
      <c r="AM403" s="70">
        <v>1</v>
      </c>
      <c r="AN403" s="70">
        <v>1</v>
      </c>
      <c r="AO403" s="70">
        <v>1</v>
      </c>
      <c r="AP403" s="70">
        <v>1</v>
      </c>
      <c r="AQ403" s="70">
        <v>1</v>
      </c>
      <c r="AR403" s="70">
        <v>1</v>
      </c>
      <c r="AS403" s="70">
        <v>1</v>
      </c>
      <c r="AT403" s="70">
        <v>2</v>
      </c>
      <c r="AU403" s="70">
        <v>21</v>
      </c>
      <c r="AV403" s="70">
        <v>0</v>
      </c>
      <c r="AW403" s="70">
        <v>0</v>
      </c>
      <c r="AX403" s="70">
        <v>0</v>
      </c>
      <c r="AY403" s="70">
        <v>4</v>
      </c>
      <c r="AZ403" s="70">
        <v>0</v>
      </c>
      <c r="BA403" s="70">
        <v>0</v>
      </c>
      <c r="BB403" s="70">
        <v>0</v>
      </c>
      <c r="BC403" s="70">
        <v>0</v>
      </c>
      <c r="BD403" s="70">
        <v>0</v>
      </c>
      <c r="BE403" s="70">
        <v>0</v>
      </c>
      <c r="BF403" s="70">
        <v>0</v>
      </c>
      <c r="BG403" s="70">
        <v>0</v>
      </c>
      <c r="BH403" s="70">
        <v>0</v>
      </c>
      <c r="BI403" s="70">
        <v>0</v>
      </c>
      <c r="BJ403" s="70">
        <v>0</v>
      </c>
      <c r="BK403" s="70">
        <v>0</v>
      </c>
      <c r="BL403" s="70">
        <v>3</v>
      </c>
      <c r="BM403" s="70">
        <v>15</v>
      </c>
      <c r="BN403" s="70">
        <v>0</v>
      </c>
      <c r="BO403" s="70">
        <v>0</v>
      </c>
      <c r="BP403" s="70">
        <v>0</v>
      </c>
      <c r="BQ403" s="70">
        <v>0</v>
      </c>
      <c r="BR403" s="70">
        <v>0</v>
      </c>
      <c r="BS403" s="70">
        <v>0</v>
      </c>
      <c r="BT403" s="70">
        <v>0</v>
      </c>
      <c r="BU403" s="70">
        <v>0</v>
      </c>
      <c r="BV403" s="70">
        <v>0</v>
      </c>
      <c r="BW403" s="70">
        <v>0</v>
      </c>
      <c r="BX403" s="70">
        <v>0</v>
      </c>
      <c r="BY403" s="70">
        <v>0</v>
      </c>
      <c r="BZ403" s="70">
        <v>0</v>
      </c>
      <c r="CA403" s="70">
        <v>0</v>
      </c>
      <c r="CB403" s="70">
        <v>2</v>
      </c>
      <c r="CC403" s="70">
        <v>0</v>
      </c>
      <c r="CD403" s="70">
        <v>1</v>
      </c>
      <c r="CE403" s="70">
        <v>0</v>
      </c>
      <c r="CF403" s="70">
        <v>0</v>
      </c>
      <c r="CG403" s="70">
        <v>0</v>
      </c>
      <c r="CH403" s="70">
        <v>1</v>
      </c>
      <c r="CI403" s="70">
        <v>0</v>
      </c>
      <c r="CJ403" s="70">
        <v>0</v>
      </c>
      <c r="CK403" s="70">
        <v>0</v>
      </c>
      <c r="CL403" s="70">
        <v>0</v>
      </c>
      <c r="CM403" s="70">
        <v>0</v>
      </c>
      <c r="CN403" s="70">
        <v>0</v>
      </c>
      <c r="CO403" s="70">
        <v>0</v>
      </c>
      <c r="CP403" s="70">
        <v>0</v>
      </c>
      <c r="CQ403" s="70">
        <v>1</v>
      </c>
      <c r="CR403" s="70">
        <v>0</v>
      </c>
      <c r="CS403" s="70">
        <v>0</v>
      </c>
      <c r="CT403" s="70">
        <v>0</v>
      </c>
      <c r="CU403" s="70">
        <v>0</v>
      </c>
      <c r="CV403" s="70">
        <v>0</v>
      </c>
      <c r="CW403" s="70">
        <v>0</v>
      </c>
      <c r="CX403" s="70">
        <v>0</v>
      </c>
      <c r="CY403" s="70">
        <v>0</v>
      </c>
      <c r="CZ403" s="70">
        <v>0</v>
      </c>
      <c r="DA403" s="70">
        <v>0</v>
      </c>
      <c r="DB403" s="70">
        <v>5</v>
      </c>
      <c r="DC403" s="70">
        <v>0</v>
      </c>
      <c r="DD403" s="70">
        <v>0</v>
      </c>
      <c r="DE403" s="70">
        <v>0</v>
      </c>
      <c r="DF403" s="70">
        <v>0</v>
      </c>
      <c r="DG403" s="70">
        <v>5</v>
      </c>
      <c r="DH403" s="70">
        <v>0</v>
      </c>
      <c r="DI403" s="70">
        <v>0</v>
      </c>
      <c r="DJ403" s="70">
        <v>1</v>
      </c>
      <c r="DK403" s="70">
        <v>1</v>
      </c>
      <c r="DL403" s="70">
        <v>3</v>
      </c>
      <c r="DM403" s="70">
        <v>0</v>
      </c>
      <c r="DN403" s="70">
        <v>0</v>
      </c>
      <c r="DO403" s="70">
        <v>1</v>
      </c>
      <c r="DP403" s="70">
        <v>0</v>
      </c>
      <c r="DQ403" s="70">
        <v>0</v>
      </c>
      <c r="DR403" s="70">
        <v>1</v>
      </c>
      <c r="DS403" s="70">
        <v>0</v>
      </c>
      <c r="DT403" s="70">
        <v>2</v>
      </c>
      <c r="DU403" s="70">
        <v>0</v>
      </c>
      <c r="DV403" s="70">
        <v>2</v>
      </c>
      <c r="DW403" s="70">
        <v>2</v>
      </c>
      <c r="DX403" s="70">
        <v>0</v>
      </c>
      <c r="DY403" s="70">
        <v>7</v>
      </c>
      <c r="DZ403" s="70">
        <v>10</v>
      </c>
      <c r="EA403" s="70">
        <v>0</v>
      </c>
      <c r="EB403" s="70">
        <v>0</v>
      </c>
      <c r="EC403" s="70">
        <v>0</v>
      </c>
      <c r="ED403" s="70">
        <v>35</v>
      </c>
      <c r="EE403" s="70">
        <v>4</v>
      </c>
    </row>
    <row r="404" spans="1:135" s="74" customFormat="1">
      <c r="A404" s="70" t="s">
        <v>480</v>
      </c>
      <c r="B404" s="70" t="s">
        <v>4610</v>
      </c>
      <c r="C404" s="70" t="s">
        <v>4610</v>
      </c>
      <c r="D404" s="70" t="s">
        <v>534</v>
      </c>
      <c r="E404" s="70" t="s">
        <v>630</v>
      </c>
      <c r="F404" s="70" t="str">
        <f t="shared" si="6"/>
        <v>彰化縣二林鎮</v>
      </c>
      <c r="G404" s="70">
        <f>VLOOKUP(F404,郵遞區號!$C$2:$D$371,2,0)</f>
        <v>526</v>
      </c>
      <c r="H404" s="70" t="str">
        <f>VLOOKUP(D404,區域對照!$A$2:$B$23,2,0)</f>
        <v>中區</v>
      </c>
      <c r="I404" s="70" t="s">
        <v>3677</v>
      </c>
      <c r="J404" s="70" t="s">
        <v>4609</v>
      </c>
      <c r="K404" s="59" t="s">
        <v>6124</v>
      </c>
      <c r="L404" s="71" t="s">
        <v>1150</v>
      </c>
      <c r="M404" s="70" t="s">
        <v>1203</v>
      </c>
      <c r="N404" s="70" t="s">
        <v>1203</v>
      </c>
      <c r="O404" s="70" t="s">
        <v>1258</v>
      </c>
      <c r="P404" s="70" t="s">
        <v>708</v>
      </c>
      <c r="Q404" s="70" t="s">
        <v>1676</v>
      </c>
      <c r="R404" s="70" t="s">
        <v>3814</v>
      </c>
      <c r="S404" s="70" t="s">
        <v>3814</v>
      </c>
      <c r="T404" s="70" t="s">
        <v>5556</v>
      </c>
      <c r="U404" s="70">
        <v>23.900670099999999</v>
      </c>
      <c r="V404" s="70">
        <v>120.37290520000001</v>
      </c>
      <c r="W404" s="70" t="s">
        <v>2687</v>
      </c>
      <c r="X404" s="70" t="s">
        <v>708</v>
      </c>
      <c r="Y404" s="70" t="s">
        <v>708</v>
      </c>
      <c r="Z404" s="70" t="s">
        <v>708</v>
      </c>
      <c r="AA404" s="70" t="s">
        <v>708</v>
      </c>
      <c r="AB404" s="70" t="s">
        <v>708</v>
      </c>
      <c r="AC404" s="70" t="s">
        <v>708</v>
      </c>
      <c r="AD404" s="70" t="s">
        <v>708</v>
      </c>
      <c r="AE404" s="70" t="s">
        <v>708</v>
      </c>
      <c r="AF404" s="70" t="s">
        <v>6075</v>
      </c>
      <c r="AG404" s="70" t="s">
        <v>3601</v>
      </c>
      <c r="AH404" s="70"/>
      <c r="AI404" s="70" t="s">
        <v>2734</v>
      </c>
      <c r="AJ404" s="70" t="s">
        <v>2734</v>
      </c>
      <c r="AK404" s="70" t="s">
        <v>6490</v>
      </c>
      <c r="AL404" s="70" t="s">
        <v>2734</v>
      </c>
      <c r="AM404" s="70">
        <v>0</v>
      </c>
      <c r="AN404" s="70">
        <v>0</v>
      </c>
      <c r="AO404" s="70">
        <v>0</v>
      </c>
      <c r="AP404" s="70">
        <v>0</v>
      </c>
      <c r="AQ404" s="70">
        <v>0</v>
      </c>
      <c r="AR404" s="70">
        <v>0</v>
      </c>
      <c r="AS404" s="70">
        <v>0</v>
      </c>
      <c r="AT404" s="70">
        <v>1</v>
      </c>
      <c r="AU404" s="70">
        <v>20</v>
      </c>
      <c r="AV404" s="70">
        <v>0</v>
      </c>
      <c r="AW404" s="70">
        <v>0</v>
      </c>
      <c r="AX404" s="70">
        <v>0</v>
      </c>
      <c r="AY404" s="70">
        <v>2</v>
      </c>
      <c r="AZ404" s="70">
        <v>1</v>
      </c>
      <c r="BA404" s="70">
        <v>0</v>
      </c>
      <c r="BB404" s="70">
        <v>0</v>
      </c>
      <c r="BC404" s="70">
        <v>0</v>
      </c>
      <c r="BD404" s="70">
        <v>0</v>
      </c>
      <c r="BE404" s="70">
        <v>0</v>
      </c>
      <c r="BF404" s="70">
        <v>0</v>
      </c>
      <c r="BG404" s="70">
        <v>0</v>
      </c>
      <c r="BH404" s="70">
        <v>0</v>
      </c>
      <c r="BI404" s="70">
        <v>0</v>
      </c>
      <c r="BJ404" s="70">
        <v>0</v>
      </c>
      <c r="BK404" s="70">
        <v>0</v>
      </c>
      <c r="BL404" s="70">
        <v>0</v>
      </c>
      <c r="BM404" s="70">
        <v>0</v>
      </c>
      <c r="BN404" s="70">
        <v>1</v>
      </c>
      <c r="BO404" s="70">
        <v>0</v>
      </c>
      <c r="BP404" s="70">
        <v>0</v>
      </c>
      <c r="BQ404" s="70">
        <v>0</v>
      </c>
      <c r="BR404" s="70">
        <v>0</v>
      </c>
      <c r="BS404" s="70">
        <v>0</v>
      </c>
      <c r="BT404" s="70">
        <v>0</v>
      </c>
      <c r="BU404" s="70">
        <v>0</v>
      </c>
      <c r="BV404" s="70">
        <v>0</v>
      </c>
      <c r="BW404" s="70">
        <v>0</v>
      </c>
      <c r="BX404" s="70">
        <v>0</v>
      </c>
      <c r="BY404" s="70">
        <v>0</v>
      </c>
      <c r="BZ404" s="70">
        <v>0</v>
      </c>
      <c r="CA404" s="70">
        <v>0</v>
      </c>
      <c r="CB404" s="70">
        <v>2</v>
      </c>
      <c r="CC404" s="70">
        <v>0</v>
      </c>
      <c r="CD404" s="70">
        <v>1</v>
      </c>
      <c r="CE404" s="70">
        <v>0</v>
      </c>
      <c r="CF404" s="70">
        <v>0</v>
      </c>
      <c r="CG404" s="70">
        <v>0</v>
      </c>
      <c r="CH404" s="70">
        <v>0</v>
      </c>
      <c r="CI404" s="70">
        <v>0</v>
      </c>
      <c r="CJ404" s="70">
        <v>0</v>
      </c>
      <c r="CK404" s="70">
        <v>0</v>
      </c>
      <c r="CL404" s="70">
        <v>0</v>
      </c>
      <c r="CM404" s="70">
        <v>0</v>
      </c>
      <c r="CN404" s="70">
        <v>0</v>
      </c>
      <c r="CO404" s="70">
        <v>0</v>
      </c>
      <c r="CP404" s="70">
        <v>0</v>
      </c>
      <c r="CQ404" s="70">
        <v>0</v>
      </c>
      <c r="CR404" s="70">
        <v>0</v>
      </c>
      <c r="CS404" s="70">
        <v>0</v>
      </c>
      <c r="CT404" s="70">
        <v>0</v>
      </c>
      <c r="CU404" s="70">
        <v>0</v>
      </c>
      <c r="CV404" s="70">
        <v>0</v>
      </c>
      <c r="CW404" s="70">
        <v>0</v>
      </c>
      <c r="CX404" s="70">
        <v>0</v>
      </c>
      <c r="CY404" s="70">
        <v>0</v>
      </c>
      <c r="CZ404" s="70">
        <v>0</v>
      </c>
      <c r="DA404" s="70">
        <v>0</v>
      </c>
      <c r="DB404" s="70">
        <v>3</v>
      </c>
      <c r="DC404" s="70">
        <v>0</v>
      </c>
      <c r="DD404" s="70">
        <v>0</v>
      </c>
      <c r="DE404" s="70">
        <v>0</v>
      </c>
      <c r="DF404" s="70">
        <v>0</v>
      </c>
      <c r="DG404" s="70">
        <v>3</v>
      </c>
      <c r="DH404" s="70">
        <v>0</v>
      </c>
      <c r="DI404" s="70">
        <v>0</v>
      </c>
      <c r="DJ404" s="70">
        <v>0</v>
      </c>
      <c r="DK404" s="70">
        <v>0</v>
      </c>
      <c r="DL404" s="70">
        <v>0</v>
      </c>
      <c r="DM404" s="70">
        <v>0</v>
      </c>
      <c r="DN404" s="70">
        <v>0</v>
      </c>
      <c r="DO404" s="70">
        <v>0</v>
      </c>
      <c r="DP404" s="70">
        <v>0</v>
      </c>
      <c r="DQ404" s="70">
        <v>0</v>
      </c>
      <c r="DR404" s="70">
        <v>0</v>
      </c>
      <c r="DS404" s="70">
        <v>0</v>
      </c>
      <c r="DT404" s="70">
        <v>2</v>
      </c>
      <c r="DU404" s="70">
        <v>0</v>
      </c>
      <c r="DV404" s="70">
        <v>1</v>
      </c>
      <c r="DW404" s="70">
        <v>2</v>
      </c>
      <c r="DX404" s="70">
        <v>0</v>
      </c>
      <c r="DY404" s="70">
        <v>2</v>
      </c>
      <c r="DZ404" s="70">
        <v>8</v>
      </c>
      <c r="EA404" s="70">
        <v>0</v>
      </c>
      <c r="EB404" s="70">
        <v>0</v>
      </c>
      <c r="EC404" s="70">
        <v>0</v>
      </c>
      <c r="ED404" s="70">
        <v>18</v>
      </c>
      <c r="EE404" s="70">
        <v>4</v>
      </c>
    </row>
    <row r="405" spans="1:135">
      <c r="A405" s="70" t="s">
        <v>481</v>
      </c>
      <c r="B405" s="70" t="s">
        <v>4610</v>
      </c>
      <c r="C405" s="70" t="s">
        <v>4610</v>
      </c>
      <c r="D405" s="70" t="s">
        <v>534</v>
      </c>
      <c r="E405" s="70" t="s">
        <v>694</v>
      </c>
      <c r="F405" s="70" t="str">
        <f t="shared" si="6"/>
        <v>彰化縣伸港鄉</v>
      </c>
      <c r="G405" s="70">
        <f>VLOOKUP(F405,郵遞區號!$C$2:$D$371,2,0)</f>
        <v>509</v>
      </c>
      <c r="H405" s="70" t="str">
        <f>VLOOKUP(D405,區域對照!$A$2:$B$23,2,0)</f>
        <v>中區</v>
      </c>
      <c r="I405" s="70" t="s">
        <v>3677</v>
      </c>
      <c r="J405" s="70" t="s">
        <v>4609</v>
      </c>
      <c r="K405" s="59" t="s">
        <v>6124</v>
      </c>
      <c r="L405" s="71" t="s">
        <v>1151</v>
      </c>
      <c r="M405" s="70" t="s">
        <v>1203</v>
      </c>
      <c r="N405" s="70" t="s">
        <v>1203</v>
      </c>
      <c r="O405" s="70" t="s">
        <v>1258</v>
      </c>
      <c r="P405" s="70" t="s">
        <v>708</v>
      </c>
      <c r="Q405" s="70" t="s">
        <v>1677</v>
      </c>
      <c r="R405" s="70" t="s">
        <v>3813</v>
      </c>
      <c r="S405" s="70" t="s">
        <v>5069</v>
      </c>
      <c r="T405" s="70" t="s">
        <v>5557</v>
      </c>
      <c r="U405" s="70">
        <v>24.148652800000001</v>
      </c>
      <c r="V405" s="70">
        <v>120.48584049999999</v>
      </c>
      <c r="W405" s="70" t="s">
        <v>2688</v>
      </c>
      <c r="X405" s="70" t="s">
        <v>708</v>
      </c>
      <c r="Y405" s="70" t="s">
        <v>708</v>
      </c>
      <c r="Z405" s="70" t="s">
        <v>708</v>
      </c>
      <c r="AA405" s="70" t="s">
        <v>708</v>
      </c>
      <c r="AB405" s="70" t="s">
        <v>708</v>
      </c>
      <c r="AC405" s="70" t="s">
        <v>708</v>
      </c>
      <c r="AD405" s="70" t="s">
        <v>708</v>
      </c>
      <c r="AE405" s="70" t="s">
        <v>708</v>
      </c>
      <c r="AF405" s="70" t="s">
        <v>6076</v>
      </c>
      <c r="AG405" s="70" t="s">
        <v>3602</v>
      </c>
      <c r="AI405" s="70" t="s">
        <v>2734</v>
      </c>
      <c r="AJ405" s="70" t="s">
        <v>2734</v>
      </c>
      <c r="AK405" s="70" t="s">
        <v>6490</v>
      </c>
      <c r="AL405" s="70" t="s">
        <v>2734</v>
      </c>
      <c r="AM405" s="70">
        <v>0</v>
      </c>
      <c r="AN405" s="70">
        <v>0</v>
      </c>
      <c r="AO405" s="70">
        <v>0</v>
      </c>
      <c r="AP405" s="70">
        <v>0</v>
      </c>
      <c r="AQ405" s="70">
        <v>0</v>
      </c>
      <c r="AR405" s="70">
        <v>0</v>
      </c>
      <c r="AS405" s="70">
        <v>0</v>
      </c>
      <c r="AT405" s="70">
        <v>1</v>
      </c>
      <c r="AU405" s="70">
        <v>39</v>
      </c>
      <c r="AV405" s="70">
        <v>0</v>
      </c>
      <c r="AW405" s="70">
        <v>0</v>
      </c>
      <c r="AX405" s="70">
        <v>0</v>
      </c>
      <c r="AY405" s="70">
        <v>3</v>
      </c>
      <c r="AZ405" s="70">
        <v>0</v>
      </c>
      <c r="BA405" s="70">
        <v>0</v>
      </c>
      <c r="BB405" s="70">
        <v>0</v>
      </c>
      <c r="BC405" s="70">
        <v>0</v>
      </c>
      <c r="BD405" s="70">
        <v>0</v>
      </c>
      <c r="BE405" s="70">
        <v>0</v>
      </c>
      <c r="BF405" s="70">
        <v>0</v>
      </c>
      <c r="BG405" s="70">
        <v>0</v>
      </c>
      <c r="BH405" s="70">
        <v>0</v>
      </c>
      <c r="BI405" s="70">
        <v>0</v>
      </c>
      <c r="BJ405" s="70">
        <v>0</v>
      </c>
      <c r="BK405" s="70">
        <v>0</v>
      </c>
      <c r="BL405" s="70">
        <v>0</v>
      </c>
      <c r="BM405" s="70">
        <v>0</v>
      </c>
      <c r="BN405" s="70">
        <v>0</v>
      </c>
      <c r="BO405" s="70">
        <v>0</v>
      </c>
      <c r="BP405" s="70">
        <v>0</v>
      </c>
      <c r="BQ405" s="70">
        <v>0</v>
      </c>
      <c r="BR405" s="70">
        <v>0</v>
      </c>
      <c r="BS405" s="70">
        <v>0</v>
      </c>
      <c r="BT405" s="70">
        <v>0</v>
      </c>
      <c r="BU405" s="70">
        <v>0</v>
      </c>
      <c r="BV405" s="70">
        <v>0</v>
      </c>
      <c r="BW405" s="70">
        <v>0</v>
      </c>
      <c r="BX405" s="70">
        <v>0</v>
      </c>
      <c r="BY405" s="70">
        <v>0</v>
      </c>
      <c r="BZ405" s="70">
        <v>0</v>
      </c>
      <c r="CA405" s="70">
        <v>0</v>
      </c>
      <c r="CB405" s="70">
        <v>2</v>
      </c>
      <c r="CC405" s="70">
        <v>0</v>
      </c>
      <c r="CD405" s="70">
        <v>0</v>
      </c>
      <c r="CE405" s="70">
        <v>0</v>
      </c>
      <c r="CF405" s="70">
        <v>0</v>
      </c>
      <c r="CG405" s="70">
        <v>0</v>
      </c>
      <c r="CH405" s="70">
        <v>0</v>
      </c>
      <c r="CI405" s="70">
        <v>0</v>
      </c>
      <c r="CJ405" s="70">
        <v>0</v>
      </c>
      <c r="CK405" s="70">
        <v>0</v>
      </c>
      <c r="CL405" s="70">
        <v>0</v>
      </c>
      <c r="CM405" s="70">
        <v>1</v>
      </c>
      <c r="CN405" s="70">
        <v>0</v>
      </c>
      <c r="CO405" s="70">
        <v>0</v>
      </c>
      <c r="CP405" s="70">
        <v>0</v>
      </c>
      <c r="CQ405" s="70">
        <v>0</v>
      </c>
      <c r="CR405" s="70">
        <v>0</v>
      </c>
      <c r="CS405" s="70">
        <v>0</v>
      </c>
      <c r="CT405" s="70">
        <v>0</v>
      </c>
      <c r="CU405" s="70">
        <v>0</v>
      </c>
      <c r="CV405" s="70">
        <v>0</v>
      </c>
      <c r="CW405" s="70">
        <v>0</v>
      </c>
      <c r="CX405" s="70">
        <v>0</v>
      </c>
      <c r="CY405" s="70">
        <v>0</v>
      </c>
      <c r="CZ405" s="70">
        <v>0</v>
      </c>
      <c r="DA405" s="70">
        <v>0</v>
      </c>
      <c r="DB405" s="70">
        <v>3</v>
      </c>
      <c r="DC405" s="70">
        <v>0</v>
      </c>
      <c r="DD405" s="70">
        <v>0</v>
      </c>
      <c r="DE405" s="70">
        <v>0</v>
      </c>
      <c r="DF405" s="70">
        <v>0</v>
      </c>
      <c r="DG405" s="70">
        <v>3</v>
      </c>
      <c r="DH405" s="70">
        <v>0</v>
      </c>
      <c r="DI405" s="70">
        <v>0</v>
      </c>
      <c r="DJ405" s="70">
        <v>0</v>
      </c>
      <c r="DK405" s="70">
        <v>0</v>
      </c>
      <c r="DL405" s="70">
        <v>0</v>
      </c>
      <c r="DM405" s="70">
        <v>0</v>
      </c>
      <c r="DN405" s="70">
        <v>0</v>
      </c>
      <c r="DO405" s="70">
        <v>1</v>
      </c>
      <c r="DP405" s="70">
        <v>0</v>
      </c>
      <c r="DQ405" s="70">
        <v>0</v>
      </c>
      <c r="DR405" s="70">
        <v>0</v>
      </c>
      <c r="DS405" s="70">
        <v>0</v>
      </c>
      <c r="DT405" s="70">
        <v>1</v>
      </c>
      <c r="DU405" s="70">
        <v>0</v>
      </c>
      <c r="DV405" s="70">
        <v>1</v>
      </c>
      <c r="DW405" s="70">
        <v>2</v>
      </c>
      <c r="DX405" s="70">
        <v>0</v>
      </c>
      <c r="DY405" s="70">
        <v>2</v>
      </c>
      <c r="DZ405" s="70">
        <v>13</v>
      </c>
      <c r="EA405" s="70">
        <v>0</v>
      </c>
      <c r="EB405" s="70">
        <v>0</v>
      </c>
      <c r="EC405" s="70">
        <v>0</v>
      </c>
      <c r="ED405" s="70">
        <v>23</v>
      </c>
      <c r="EE405" s="70">
        <v>4</v>
      </c>
    </row>
    <row r="406" spans="1:135">
      <c r="A406" s="70" t="s">
        <v>483</v>
      </c>
      <c r="B406" s="70" t="s">
        <v>4016</v>
      </c>
      <c r="C406" s="70" t="s">
        <v>4016</v>
      </c>
      <c r="D406" s="70" t="s">
        <v>535</v>
      </c>
      <c r="E406" s="70" t="s">
        <v>568</v>
      </c>
      <c r="F406" s="70" t="str">
        <f t="shared" si="6"/>
        <v>南投縣草屯鎮</v>
      </c>
      <c r="G406" s="70">
        <f>VLOOKUP(F406,郵遞區號!$C$2:$D$371,2,0)</f>
        <v>542</v>
      </c>
      <c r="H406" s="70" t="str">
        <f>VLOOKUP(D406,區域對照!$A$2:$B$23,2,0)</f>
        <v>中區</v>
      </c>
      <c r="I406" s="70" t="s">
        <v>3677</v>
      </c>
      <c r="J406" s="70" t="s">
        <v>4609</v>
      </c>
      <c r="K406" s="59" t="s">
        <v>6124</v>
      </c>
      <c r="L406" s="71" t="s">
        <v>1153</v>
      </c>
      <c r="M406" s="70" t="s">
        <v>1203</v>
      </c>
      <c r="N406" s="70" t="s">
        <v>1203</v>
      </c>
      <c r="O406" s="70" t="s">
        <v>1258</v>
      </c>
      <c r="P406" s="70" t="s">
        <v>708</v>
      </c>
      <c r="Q406" s="70" t="s">
        <v>1679</v>
      </c>
      <c r="R406" s="70" t="s">
        <v>3810</v>
      </c>
      <c r="S406" s="70" t="s">
        <v>5015</v>
      </c>
      <c r="T406" s="70" t="s">
        <v>5559</v>
      </c>
      <c r="U406" s="70">
        <v>23.978589599999999</v>
      </c>
      <c r="V406" s="70">
        <v>120.6857436</v>
      </c>
      <c r="W406" s="70" t="s">
        <v>2690</v>
      </c>
      <c r="X406" s="70" t="s">
        <v>708</v>
      </c>
      <c r="Y406" s="70" t="s">
        <v>708</v>
      </c>
      <c r="Z406" s="70" t="s">
        <v>708</v>
      </c>
      <c r="AA406" s="70" t="s">
        <v>2734</v>
      </c>
      <c r="AB406" s="70" t="s">
        <v>1679</v>
      </c>
      <c r="AC406" s="70" t="s">
        <v>2734</v>
      </c>
      <c r="AD406" s="70" t="s">
        <v>2734</v>
      </c>
      <c r="AE406" s="70" t="s">
        <v>2733</v>
      </c>
      <c r="AF406" s="70" t="s">
        <v>6078</v>
      </c>
      <c r="AG406" s="70" t="s">
        <v>3604</v>
      </c>
      <c r="AI406" s="70" t="s">
        <v>2734</v>
      </c>
      <c r="AJ406" s="70" t="s">
        <v>2734</v>
      </c>
      <c r="AK406" s="70" t="s">
        <v>6490</v>
      </c>
      <c r="AL406" s="70" t="s">
        <v>2734</v>
      </c>
      <c r="AM406" s="70">
        <v>0</v>
      </c>
      <c r="AN406" s="70">
        <v>0</v>
      </c>
      <c r="AO406" s="70">
        <v>0</v>
      </c>
      <c r="AP406" s="70">
        <v>0</v>
      </c>
      <c r="AQ406" s="70">
        <v>0</v>
      </c>
      <c r="AR406" s="70">
        <v>0</v>
      </c>
      <c r="AS406" s="70">
        <v>0</v>
      </c>
      <c r="AT406" s="70">
        <v>1</v>
      </c>
      <c r="AU406" s="70">
        <v>35</v>
      </c>
      <c r="AV406" s="70">
        <v>0</v>
      </c>
      <c r="AW406" s="70">
        <v>0</v>
      </c>
      <c r="AX406" s="70">
        <v>0</v>
      </c>
      <c r="AY406" s="70">
        <v>5</v>
      </c>
      <c r="AZ406" s="70">
        <v>1</v>
      </c>
      <c r="BA406" s="70">
        <v>0</v>
      </c>
      <c r="BB406" s="70">
        <v>0</v>
      </c>
      <c r="BC406" s="70">
        <v>0</v>
      </c>
      <c r="BD406" s="70">
        <v>0</v>
      </c>
      <c r="BE406" s="70">
        <v>0</v>
      </c>
      <c r="BF406" s="70">
        <v>5</v>
      </c>
      <c r="BG406" s="70">
        <v>0</v>
      </c>
      <c r="BH406" s="70">
        <v>0</v>
      </c>
      <c r="BI406" s="70">
        <v>0</v>
      </c>
      <c r="BJ406" s="70">
        <v>0</v>
      </c>
      <c r="BK406" s="70">
        <v>0</v>
      </c>
      <c r="BL406" s="70">
        <v>2</v>
      </c>
      <c r="BM406" s="70">
        <v>0</v>
      </c>
      <c r="BN406" s="70">
        <v>1</v>
      </c>
      <c r="BO406" s="70">
        <v>0</v>
      </c>
      <c r="BP406" s="70">
        <v>0</v>
      </c>
      <c r="BQ406" s="70">
        <v>0</v>
      </c>
      <c r="BR406" s="70">
        <v>0</v>
      </c>
      <c r="BS406" s="70">
        <v>0</v>
      </c>
      <c r="BT406" s="70">
        <v>0</v>
      </c>
      <c r="BU406" s="70">
        <v>0</v>
      </c>
      <c r="BV406" s="70">
        <v>15</v>
      </c>
      <c r="BW406" s="70">
        <v>0</v>
      </c>
      <c r="BX406" s="70">
        <v>0</v>
      </c>
      <c r="BY406" s="70">
        <v>0</v>
      </c>
      <c r="BZ406" s="70">
        <v>0</v>
      </c>
      <c r="CA406" s="70">
        <v>0</v>
      </c>
      <c r="CB406" s="70">
        <v>2</v>
      </c>
      <c r="CC406" s="70">
        <v>0</v>
      </c>
      <c r="CD406" s="70">
        <v>1</v>
      </c>
      <c r="CE406" s="70">
        <v>0</v>
      </c>
      <c r="CF406" s="70">
        <v>0</v>
      </c>
      <c r="CG406" s="70">
        <v>0</v>
      </c>
      <c r="CH406" s="70">
        <v>0</v>
      </c>
      <c r="CI406" s="70">
        <v>1</v>
      </c>
      <c r="CJ406" s="70">
        <v>0</v>
      </c>
      <c r="CK406" s="70">
        <v>0</v>
      </c>
      <c r="CL406" s="70">
        <v>1</v>
      </c>
      <c r="CM406" s="70">
        <v>1</v>
      </c>
      <c r="CN406" s="70">
        <v>0</v>
      </c>
      <c r="CO406" s="70">
        <v>0</v>
      </c>
      <c r="CP406" s="70">
        <v>0</v>
      </c>
      <c r="CQ406" s="70">
        <v>0</v>
      </c>
      <c r="CR406" s="70">
        <v>0</v>
      </c>
      <c r="CS406" s="70">
        <v>0</v>
      </c>
      <c r="CT406" s="70">
        <v>0</v>
      </c>
      <c r="CU406" s="70">
        <v>1</v>
      </c>
      <c r="CV406" s="70">
        <v>0</v>
      </c>
      <c r="CW406" s="70">
        <v>0</v>
      </c>
      <c r="CX406" s="70">
        <v>0</v>
      </c>
      <c r="CY406" s="70">
        <v>0</v>
      </c>
      <c r="CZ406" s="70">
        <v>0</v>
      </c>
      <c r="DA406" s="70">
        <v>0</v>
      </c>
      <c r="DB406" s="70">
        <v>7</v>
      </c>
      <c r="DC406" s="70">
        <v>0</v>
      </c>
      <c r="DD406" s="70">
        <v>0</v>
      </c>
      <c r="DE406" s="70">
        <v>0</v>
      </c>
      <c r="DF406" s="70">
        <v>0</v>
      </c>
      <c r="DG406" s="70">
        <v>7</v>
      </c>
      <c r="DH406" s="70">
        <v>0</v>
      </c>
      <c r="DI406" s="70">
        <v>0</v>
      </c>
      <c r="DJ406" s="70">
        <v>1</v>
      </c>
      <c r="DK406" s="70">
        <v>1</v>
      </c>
      <c r="DL406" s="70">
        <v>1</v>
      </c>
      <c r="DM406" s="70">
        <v>0</v>
      </c>
      <c r="DN406" s="70">
        <v>0</v>
      </c>
      <c r="DO406" s="70">
        <v>1</v>
      </c>
      <c r="DP406" s="70">
        <v>0</v>
      </c>
      <c r="DQ406" s="70">
        <v>0</v>
      </c>
      <c r="DR406" s="70">
        <v>0</v>
      </c>
      <c r="DS406" s="70">
        <v>0</v>
      </c>
      <c r="DT406" s="70">
        <v>3</v>
      </c>
      <c r="DU406" s="70">
        <v>0</v>
      </c>
      <c r="DV406" s="70">
        <v>4</v>
      </c>
      <c r="DW406" s="70">
        <v>2</v>
      </c>
      <c r="DX406" s="70">
        <v>0</v>
      </c>
      <c r="DY406" s="70">
        <v>11</v>
      </c>
      <c r="DZ406" s="70">
        <v>20</v>
      </c>
      <c r="EA406" s="70">
        <v>0</v>
      </c>
      <c r="EB406" s="70">
        <v>0</v>
      </c>
      <c r="EC406" s="70">
        <v>0</v>
      </c>
      <c r="ED406" s="70">
        <v>51</v>
      </c>
      <c r="EE406" s="70">
        <v>4</v>
      </c>
    </row>
    <row r="407" spans="1:135">
      <c r="A407" s="70" t="s">
        <v>484</v>
      </c>
      <c r="B407" s="70" t="s">
        <v>4016</v>
      </c>
      <c r="C407" s="70" t="s">
        <v>4016</v>
      </c>
      <c r="D407" s="70" t="s">
        <v>535</v>
      </c>
      <c r="E407" s="70" t="s">
        <v>696</v>
      </c>
      <c r="F407" s="70" t="str">
        <f t="shared" si="6"/>
        <v>南投縣竹山鎮</v>
      </c>
      <c r="G407" s="70">
        <f>VLOOKUP(F407,郵遞區號!$C$2:$D$371,2,0)</f>
        <v>557</v>
      </c>
      <c r="H407" s="70" t="str">
        <f>VLOOKUP(D407,區域對照!$A$2:$B$23,2,0)</f>
        <v>中區</v>
      </c>
      <c r="I407" s="70" t="s">
        <v>3677</v>
      </c>
      <c r="J407" s="70" t="s">
        <v>4609</v>
      </c>
      <c r="K407" s="59" t="s">
        <v>6124</v>
      </c>
      <c r="L407" s="71" t="s">
        <v>1154</v>
      </c>
      <c r="M407" s="70" t="s">
        <v>1203</v>
      </c>
      <c r="N407" s="70" t="s">
        <v>1203</v>
      </c>
      <c r="O407" s="70" t="s">
        <v>1258</v>
      </c>
      <c r="P407" s="70" t="s">
        <v>708</v>
      </c>
      <c r="Q407" s="70" t="s">
        <v>1680</v>
      </c>
      <c r="R407" s="70" t="s">
        <v>3809</v>
      </c>
      <c r="S407" s="70" t="s">
        <v>5016</v>
      </c>
      <c r="T407" s="70" t="s">
        <v>5560</v>
      </c>
      <c r="U407" s="70">
        <v>23.800164800000001</v>
      </c>
      <c r="V407" s="70">
        <v>120.7139583</v>
      </c>
      <c r="W407" s="70" t="s">
        <v>2691</v>
      </c>
      <c r="X407" s="70" t="s">
        <v>2733</v>
      </c>
      <c r="Y407" s="70" t="s">
        <v>1680</v>
      </c>
      <c r="Z407" s="4" t="s">
        <v>2917</v>
      </c>
      <c r="AA407" s="70" t="s">
        <v>2733</v>
      </c>
      <c r="AB407" s="70" t="s">
        <v>3109</v>
      </c>
      <c r="AC407" s="70" t="s">
        <v>2733</v>
      </c>
      <c r="AD407" s="70" t="s">
        <v>2733</v>
      </c>
      <c r="AE407" s="70" t="s">
        <v>2733</v>
      </c>
      <c r="AF407" s="70" t="s">
        <v>6079</v>
      </c>
      <c r="AG407" s="70" t="s">
        <v>3605</v>
      </c>
      <c r="AI407" s="70" t="s">
        <v>6263</v>
      </c>
      <c r="AJ407" s="70" t="s">
        <v>6476</v>
      </c>
      <c r="AK407" s="70" t="s">
        <v>6492</v>
      </c>
      <c r="AL407" s="70" t="s">
        <v>3649</v>
      </c>
      <c r="AM407" s="70">
        <v>2</v>
      </c>
      <c r="AN407" s="70">
        <v>2</v>
      </c>
      <c r="AO407" s="70">
        <v>2</v>
      </c>
      <c r="AP407" s="70">
        <v>2</v>
      </c>
      <c r="AQ407" s="70">
        <v>2</v>
      </c>
      <c r="AR407" s="70">
        <v>2</v>
      </c>
      <c r="AS407" s="70">
        <v>2</v>
      </c>
      <c r="AT407" s="70">
        <v>6</v>
      </c>
      <c r="AU407" s="70">
        <v>185</v>
      </c>
      <c r="AV407" s="70">
        <v>0</v>
      </c>
      <c r="AW407" s="70">
        <v>0</v>
      </c>
      <c r="AX407" s="70">
        <v>0</v>
      </c>
      <c r="AY407" s="70">
        <v>23</v>
      </c>
      <c r="AZ407" s="70">
        <v>5</v>
      </c>
      <c r="BA407" s="70">
        <v>0</v>
      </c>
      <c r="BB407" s="70">
        <v>0</v>
      </c>
      <c r="BC407" s="70">
        <v>2</v>
      </c>
      <c r="BD407" s="70">
        <v>0</v>
      </c>
      <c r="BE407" s="70">
        <v>0</v>
      </c>
      <c r="BF407" s="70">
        <v>15</v>
      </c>
      <c r="BG407" s="70">
        <v>0</v>
      </c>
      <c r="BH407" s="70">
        <v>5</v>
      </c>
      <c r="BI407" s="70">
        <v>0</v>
      </c>
      <c r="BJ407" s="70">
        <v>0</v>
      </c>
      <c r="BK407" s="70">
        <v>0</v>
      </c>
      <c r="BL407" s="70">
        <v>15</v>
      </c>
      <c r="BM407" s="70">
        <v>12</v>
      </c>
      <c r="BN407" s="70">
        <v>5</v>
      </c>
      <c r="BO407" s="70">
        <v>0</v>
      </c>
      <c r="BP407" s="70">
        <v>13</v>
      </c>
      <c r="BQ407" s="70">
        <v>0</v>
      </c>
      <c r="BR407" s="70">
        <v>0</v>
      </c>
      <c r="BS407" s="70">
        <v>0</v>
      </c>
      <c r="BT407" s="70">
        <v>0</v>
      </c>
      <c r="BU407" s="70">
        <v>0</v>
      </c>
      <c r="BV407" s="70">
        <v>45</v>
      </c>
      <c r="BW407" s="70">
        <v>0</v>
      </c>
      <c r="BX407" s="70">
        <v>0</v>
      </c>
      <c r="BY407" s="70">
        <v>0</v>
      </c>
      <c r="BZ407" s="70">
        <v>0</v>
      </c>
      <c r="CA407" s="70">
        <v>1</v>
      </c>
      <c r="CB407" s="70">
        <v>10</v>
      </c>
      <c r="CC407" s="70">
        <v>6</v>
      </c>
      <c r="CD407" s="70">
        <v>1</v>
      </c>
      <c r="CE407" s="70">
        <v>0</v>
      </c>
      <c r="CF407" s="70">
        <v>1</v>
      </c>
      <c r="CG407" s="70">
        <v>0</v>
      </c>
      <c r="CH407" s="70">
        <v>2</v>
      </c>
      <c r="CI407" s="70">
        <v>2</v>
      </c>
      <c r="CJ407" s="70">
        <v>0</v>
      </c>
      <c r="CK407" s="70">
        <v>2</v>
      </c>
      <c r="CL407" s="70">
        <v>7</v>
      </c>
      <c r="CM407" s="70">
        <v>3</v>
      </c>
      <c r="CN407" s="70">
        <v>0</v>
      </c>
      <c r="CO407" s="70">
        <v>1</v>
      </c>
      <c r="CP407" s="70">
        <v>1</v>
      </c>
      <c r="CQ407" s="70">
        <v>2</v>
      </c>
      <c r="CR407" s="70">
        <v>2</v>
      </c>
      <c r="CS407" s="70">
        <v>0</v>
      </c>
      <c r="CT407" s="70">
        <v>2</v>
      </c>
      <c r="CU407" s="70">
        <v>1</v>
      </c>
      <c r="CV407" s="70">
        <v>0</v>
      </c>
      <c r="CW407" s="70">
        <v>0</v>
      </c>
      <c r="CX407" s="70">
        <v>0</v>
      </c>
      <c r="CY407" s="70">
        <v>0</v>
      </c>
      <c r="CZ407" s="70">
        <v>0</v>
      </c>
      <c r="DA407" s="70">
        <v>0</v>
      </c>
      <c r="DB407" s="70">
        <v>44</v>
      </c>
      <c r="DC407" s="70">
        <v>1</v>
      </c>
      <c r="DD407" s="70">
        <v>6</v>
      </c>
      <c r="DE407" s="70">
        <v>0</v>
      </c>
      <c r="DF407" s="70">
        <v>0</v>
      </c>
      <c r="DG407" s="70">
        <v>37</v>
      </c>
      <c r="DH407" s="70">
        <v>0</v>
      </c>
      <c r="DI407" s="70">
        <v>0</v>
      </c>
      <c r="DJ407" s="70">
        <v>2</v>
      </c>
      <c r="DK407" s="70">
        <v>2</v>
      </c>
      <c r="DL407" s="70">
        <v>7</v>
      </c>
      <c r="DM407" s="70">
        <v>2</v>
      </c>
      <c r="DN407" s="70">
        <v>0</v>
      </c>
      <c r="DO407" s="70">
        <v>3</v>
      </c>
      <c r="DP407" s="70">
        <v>1</v>
      </c>
      <c r="DQ407" s="70">
        <v>0</v>
      </c>
      <c r="DR407" s="70">
        <v>6</v>
      </c>
      <c r="DS407" s="70">
        <v>0</v>
      </c>
      <c r="DT407" s="70">
        <v>10</v>
      </c>
      <c r="DU407" s="70">
        <v>0</v>
      </c>
      <c r="DV407" s="70">
        <v>17</v>
      </c>
      <c r="DW407" s="70">
        <v>15</v>
      </c>
      <c r="DX407" s="70">
        <v>0</v>
      </c>
      <c r="DY407" s="70">
        <v>15</v>
      </c>
      <c r="DZ407" s="70">
        <v>173</v>
      </c>
      <c r="EA407" s="70">
        <v>1</v>
      </c>
      <c r="EB407" s="70">
        <v>1</v>
      </c>
      <c r="EC407" s="70">
        <v>0</v>
      </c>
      <c r="ED407" s="70">
        <v>299</v>
      </c>
      <c r="EE407" s="70">
        <v>3</v>
      </c>
    </row>
    <row r="408" spans="1:135">
      <c r="A408" s="70" t="s">
        <v>485</v>
      </c>
      <c r="B408" s="70" t="s">
        <v>4016</v>
      </c>
      <c r="C408" s="70" t="s">
        <v>4016</v>
      </c>
      <c r="D408" s="70" t="s">
        <v>535</v>
      </c>
      <c r="E408" s="70" t="s">
        <v>696</v>
      </c>
      <c r="F408" s="70" t="str">
        <f t="shared" si="6"/>
        <v>南投縣竹山鎮</v>
      </c>
      <c r="G408" s="70">
        <f>VLOOKUP(F408,郵遞區號!$C$2:$D$371,2,0)</f>
        <v>557</v>
      </c>
      <c r="H408" s="70" t="str">
        <f>VLOOKUP(D408,區域對照!$A$2:$B$23,2,0)</f>
        <v>中區</v>
      </c>
      <c r="I408" s="70" t="s">
        <v>3677</v>
      </c>
      <c r="J408" s="70" t="s">
        <v>4609</v>
      </c>
      <c r="K408" s="59" t="s">
        <v>6124</v>
      </c>
      <c r="L408" s="71" t="s">
        <v>1155</v>
      </c>
      <c r="M408" s="70" t="s">
        <v>1203</v>
      </c>
      <c r="N408" s="70" t="s">
        <v>1203</v>
      </c>
      <c r="O408" s="70" t="s">
        <v>1258</v>
      </c>
      <c r="P408" s="70" t="s">
        <v>708</v>
      </c>
      <c r="Q408" s="70" t="s">
        <v>1681</v>
      </c>
      <c r="R408" s="70" t="s">
        <v>3808</v>
      </c>
      <c r="S408" s="70" t="s">
        <v>3808</v>
      </c>
      <c r="T408" s="70" t="s">
        <v>5561</v>
      </c>
      <c r="U408" s="70">
        <v>23.764249800000002</v>
      </c>
      <c r="V408" s="70">
        <v>120.7000345</v>
      </c>
      <c r="W408" s="70" t="s">
        <v>2692</v>
      </c>
      <c r="X408" s="70" t="s">
        <v>708</v>
      </c>
      <c r="Y408" s="70" t="s">
        <v>708</v>
      </c>
      <c r="Z408" s="70" t="s">
        <v>708</v>
      </c>
      <c r="AA408" s="70" t="s">
        <v>708</v>
      </c>
      <c r="AB408" s="70" t="s">
        <v>708</v>
      </c>
      <c r="AC408" s="70" t="s">
        <v>708</v>
      </c>
      <c r="AD408" s="70" t="s">
        <v>708</v>
      </c>
      <c r="AE408" s="70" t="s">
        <v>708</v>
      </c>
      <c r="AF408" s="70" t="s">
        <v>6080</v>
      </c>
      <c r="AG408" s="70" t="s">
        <v>3606</v>
      </c>
      <c r="AI408" s="70" t="s">
        <v>2734</v>
      </c>
      <c r="AJ408" s="70" t="s">
        <v>2734</v>
      </c>
      <c r="AK408" s="70" t="s">
        <v>6490</v>
      </c>
      <c r="AL408" s="70" t="s">
        <v>2734</v>
      </c>
      <c r="AM408" s="70">
        <v>0</v>
      </c>
      <c r="AN408" s="70">
        <v>0</v>
      </c>
      <c r="AO408" s="70">
        <v>0</v>
      </c>
      <c r="AP408" s="70">
        <v>0</v>
      </c>
      <c r="AQ408" s="70">
        <v>0</v>
      </c>
      <c r="AR408" s="70">
        <v>0</v>
      </c>
      <c r="AS408" s="70">
        <v>0</v>
      </c>
      <c r="AT408" s="70">
        <v>1</v>
      </c>
      <c r="AU408" s="70">
        <v>49</v>
      </c>
      <c r="AV408" s="70">
        <v>0</v>
      </c>
      <c r="AW408" s="70">
        <v>0</v>
      </c>
      <c r="AX408" s="70">
        <v>0</v>
      </c>
      <c r="AY408" s="70">
        <v>3</v>
      </c>
      <c r="AZ408" s="70">
        <v>0</v>
      </c>
      <c r="BA408" s="70">
        <v>0</v>
      </c>
      <c r="BB408" s="70">
        <v>0</v>
      </c>
      <c r="BC408" s="70">
        <v>0</v>
      </c>
      <c r="BD408" s="70">
        <v>0</v>
      </c>
      <c r="BE408" s="70">
        <v>0</v>
      </c>
      <c r="BF408" s="70">
        <v>0</v>
      </c>
      <c r="BG408" s="70">
        <v>0</v>
      </c>
      <c r="BH408" s="70">
        <v>0</v>
      </c>
      <c r="BI408" s="70">
        <v>0</v>
      </c>
      <c r="BJ408" s="70">
        <v>0</v>
      </c>
      <c r="BK408" s="70">
        <v>0</v>
      </c>
      <c r="BL408" s="70">
        <v>5</v>
      </c>
      <c r="BM408" s="70">
        <v>0</v>
      </c>
      <c r="BN408" s="70">
        <v>0</v>
      </c>
      <c r="BO408" s="70">
        <v>0</v>
      </c>
      <c r="BP408" s="70">
        <v>0</v>
      </c>
      <c r="BQ408" s="70">
        <v>0</v>
      </c>
      <c r="BR408" s="70">
        <v>0</v>
      </c>
      <c r="BS408" s="70">
        <v>0</v>
      </c>
      <c r="BT408" s="70">
        <v>0</v>
      </c>
      <c r="BU408" s="70">
        <v>0</v>
      </c>
      <c r="BV408" s="70">
        <v>0</v>
      </c>
      <c r="BW408" s="70">
        <v>0</v>
      </c>
      <c r="BX408" s="70">
        <v>0</v>
      </c>
      <c r="BY408" s="70">
        <v>0</v>
      </c>
      <c r="BZ408" s="70">
        <v>0</v>
      </c>
      <c r="CA408" s="70">
        <v>0</v>
      </c>
      <c r="CB408" s="70">
        <v>0</v>
      </c>
      <c r="CC408" s="70">
        <v>0</v>
      </c>
      <c r="CD408" s="70">
        <v>0</v>
      </c>
      <c r="CE408" s="70">
        <v>0</v>
      </c>
      <c r="CF408" s="70">
        <v>0</v>
      </c>
      <c r="CG408" s="70">
        <v>0</v>
      </c>
      <c r="CH408" s="70">
        <v>0</v>
      </c>
      <c r="CI408" s="70">
        <v>1</v>
      </c>
      <c r="CJ408" s="70">
        <v>0</v>
      </c>
      <c r="CK408" s="70">
        <v>0</v>
      </c>
      <c r="CL408" s="70">
        <v>0</v>
      </c>
      <c r="CM408" s="70">
        <v>1</v>
      </c>
      <c r="CN408" s="70">
        <v>0</v>
      </c>
      <c r="CO408" s="70">
        <v>0</v>
      </c>
      <c r="CP408" s="70">
        <v>1</v>
      </c>
      <c r="CQ408" s="70">
        <v>1</v>
      </c>
      <c r="CR408" s="70">
        <v>0</v>
      </c>
      <c r="CS408" s="70">
        <v>0</v>
      </c>
      <c r="CT408" s="70">
        <v>1</v>
      </c>
      <c r="CU408" s="70">
        <v>1</v>
      </c>
      <c r="CV408" s="70">
        <v>0</v>
      </c>
      <c r="CW408" s="70">
        <v>0</v>
      </c>
      <c r="CX408" s="70">
        <v>0</v>
      </c>
      <c r="CY408" s="70">
        <v>0</v>
      </c>
      <c r="CZ408" s="70">
        <v>0</v>
      </c>
      <c r="DA408" s="70">
        <v>0</v>
      </c>
      <c r="DB408" s="70">
        <v>6</v>
      </c>
      <c r="DC408" s="70">
        <v>0</v>
      </c>
      <c r="DD408" s="70">
        <v>0</v>
      </c>
      <c r="DE408" s="70">
        <v>0</v>
      </c>
      <c r="DF408" s="70">
        <v>0</v>
      </c>
      <c r="DG408" s="70">
        <v>6</v>
      </c>
      <c r="DH408" s="70">
        <v>0</v>
      </c>
      <c r="DI408" s="70">
        <v>0</v>
      </c>
      <c r="DJ408" s="70">
        <v>0</v>
      </c>
      <c r="DK408" s="70">
        <v>6</v>
      </c>
      <c r="DL408" s="70">
        <v>3</v>
      </c>
      <c r="DM408" s="70">
        <v>0</v>
      </c>
      <c r="DN408" s="70">
        <v>0</v>
      </c>
      <c r="DO408" s="70">
        <v>2</v>
      </c>
      <c r="DP408" s="70">
        <v>0</v>
      </c>
      <c r="DQ408" s="70">
        <v>0</v>
      </c>
      <c r="DR408" s="70">
        <v>4</v>
      </c>
      <c r="DS408" s="70">
        <v>0</v>
      </c>
      <c r="DT408" s="70">
        <v>3</v>
      </c>
      <c r="DU408" s="70">
        <v>0</v>
      </c>
      <c r="DV408" s="70">
        <v>4</v>
      </c>
      <c r="DW408" s="70">
        <v>3</v>
      </c>
      <c r="DX408" s="70">
        <v>0</v>
      </c>
      <c r="DY408" s="70">
        <v>4</v>
      </c>
      <c r="DZ408" s="70">
        <v>26</v>
      </c>
      <c r="EA408" s="70">
        <v>0</v>
      </c>
      <c r="EB408" s="70">
        <v>0</v>
      </c>
      <c r="EC408" s="70">
        <v>0</v>
      </c>
      <c r="ED408" s="70">
        <v>61</v>
      </c>
      <c r="EE408" s="70">
        <v>4</v>
      </c>
    </row>
    <row r="409" spans="1:135">
      <c r="A409" s="70" t="s">
        <v>486</v>
      </c>
      <c r="B409" s="70" t="s">
        <v>4610</v>
      </c>
      <c r="C409" s="70" t="s">
        <v>4610</v>
      </c>
      <c r="D409" s="70" t="s">
        <v>546</v>
      </c>
      <c r="E409" s="70" t="s">
        <v>592</v>
      </c>
      <c r="F409" s="70" t="str">
        <f t="shared" si="6"/>
        <v>雲林縣斗六市</v>
      </c>
      <c r="G409" s="70">
        <f>VLOOKUP(F409,郵遞區號!$C$2:$D$371,2,0)</f>
        <v>640</v>
      </c>
      <c r="H409" s="70" t="str">
        <f>VLOOKUP(D409,區域對照!$A$2:$B$23,2,0)</f>
        <v>南區</v>
      </c>
      <c r="I409" s="70" t="s">
        <v>3677</v>
      </c>
      <c r="J409" s="70" t="s">
        <v>4609</v>
      </c>
      <c r="K409" s="59" t="s">
        <v>6124</v>
      </c>
      <c r="L409" s="71" t="s">
        <v>1156</v>
      </c>
      <c r="M409" s="70" t="s">
        <v>1203</v>
      </c>
      <c r="N409" s="70" t="s">
        <v>1203</v>
      </c>
      <c r="O409" s="70" t="s">
        <v>1258</v>
      </c>
      <c r="P409" s="70" t="s">
        <v>708</v>
      </c>
      <c r="Q409" s="70" t="s">
        <v>1682</v>
      </c>
      <c r="R409" s="70" t="s">
        <v>3779</v>
      </c>
      <c r="S409" s="70" t="s">
        <v>5017</v>
      </c>
      <c r="T409" s="70" t="s">
        <v>5562</v>
      </c>
      <c r="U409" s="70">
        <v>23.710850600000001</v>
      </c>
      <c r="V409" s="70">
        <v>120.5488173</v>
      </c>
      <c r="W409" s="70" t="s">
        <v>2693</v>
      </c>
      <c r="X409" s="70" t="s">
        <v>708</v>
      </c>
      <c r="Y409" s="70" t="s">
        <v>708</v>
      </c>
      <c r="Z409" s="70" t="s">
        <v>708</v>
      </c>
      <c r="AA409" s="70" t="s">
        <v>708</v>
      </c>
      <c r="AB409" s="70" t="s">
        <v>708</v>
      </c>
      <c r="AC409" s="70" t="s">
        <v>708</v>
      </c>
      <c r="AD409" s="70" t="s">
        <v>708</v>
      </c>
      <c r="AE409" s="70" t="s">
        <v>708</v>
      </c>
      <c r="AF409" s="70" t="s">
        <v>6081</v>
      </c>
      <c r="AG409" s="70" t="s">
        <v>3607</v>
      </c>
      <c r="AI409" s="70" t="s">
        <v>2734</v>
      </c>
      <c r="AJ409" s="70" t="s">
        <v>2734</v>
      </c>
      <c r="AK409" s="70" t="s">
        <v>6490</v>
      </c>
      <c r="AL409" s="70" t="s">
        <v>2734</v>
      </c>
      <c r="AM409" s="70">
        <v>0</v>
      </c>
      <c r="AN409" s="70">
        <v>0</v>
      </c>
      <c r="AO409" s="70">
        <v>0</v>
      </c>
      <c r="AP409" s="70">
        <v>0</v>
      </c>
      <c r="AQ409" s="70">
        <v>0</v>
      </c>
      <c r="AR409" s="70">
        <v>0</v>
      </c>
      <c r="AS409" s="70">
        <v>0</v>
      </c>
      <c r="AT409" s="70">
        <v>1</v>
      </c>
      <c r="AU409" s="70">
        <v>49</v>
      </c>
      <c r="AV409" s="70">
        <v>0</v>
      </c>
      <c r="AW409" s="70">
        <v>0</v>
      </c>
      <c r="AX409" s="70">
        <v>0</v>
      </c>
      <c r="AY409" s="70">
        <v>3</v>
      </c>
      <c r="AZ409" s="70">
        <v>1</v>
      </c>
      <c r="BA409" s="70">
        <v>0</v>
      </c>
      <c r="BB409" s="70">
        <v>0</v>
      </c>
      <c r="BC409" s="70">
        <v>0</v>
      </c>
      <c r="BD409" s="70">
        <v>0</v>
      </c>
      <c r="BE409" s="70">
        <v>0</v>
      </c>
      <c r="BF409" s="70">
        <v>0</v>
      </c>
      <c r="BG409" s="70">
        <v>0</v>
      </c>
      <c r="BH409" s="70">
        <v>0</v>
      </c>
      <c r="BI409" s="70">
        <v>0</v>
      </c>
      <c r="BJ409" s="70">
        <v>0</v>
      </c>
      <c r="BK409" s="70">
        <v>0</v>
      </c>
      <c r="BL409" s="70">
        <v>2</v>
      </c>
      <c r="BM409" s="70">
        <v>15</v>
      </c>
      <c r="BN409" s="70">
        <v>1</v>
      </c>
      <c r="BO409" s="70">
        <v>0</v>
      </c>
      <c r="BP409" s="70">
        <v>0</v>
      </c>
      <c r="BQ409" s="70">
        <v>0</v>
      </c>
      <c r="BR409" s="70">
        <v>0</v>
      </c>
      <c r="BS409" s="70">
        <v>0</v>
      </c>
      <c r="BT409" s="70">
        <v>0</v>
      </c>
      <c r="BU409" s="70">
        <v>0</v>
      </c>
      <c r="BV409" s="70">
        <v>30</v>
      </c>
      <c r="BW409" s="70">
        <v>0</v>
      </c>
      <c r="BX409" s="70">
        <v>0</v>
      </c>
      <c r="BY409" s="70">
        <v>0</v>
      </c>
      <c r="BZ409" s="70">
        <v>0</v>
      </c>
      <c r="CA409" s="70">
        <v>0</v>
      </c>
      <c r="CB409" s="70">
        <v>2</v>
      </c>
      <c r="CC409" s="70">
        <v>0</v>
      </c>
      <c r="CD409" s="70">
        <v>1</v>
      </c>
      <c r="CE409" s="70">
        <v>0</v>
      </c>
      <c r="CF409" s="70">
        <v>0</v>
      </c>
      <c r="CG409" s="70">
        <v>0</v>
      </c>
      <c r="CH409" s="70">
        <v>0</v>
      </c>
      <c r="CI409" s="70">
        <v>0</v>
      </c>
      <c r="CJ409" s="70">
        <v>0</v>
      </c>
      <c r="CK409" s="70">
        <v>0</v>
      </c>
      <c r="CL409" s="70">
        <v>0</v>
      </c>
      <c r="CM409" s="70">
        <v>1</v>
      </c>
      <c r="CN409" s="70">
        <v>0</v>
      </c>
      <c r="CO409" s="70">
        <v>0</v>
      </c>
      <c r="CP409" s="70">
        <v>0</v>
      </c>
      <c r="CQ409" s="70">
        <v>2</v>
      </c>
      <c r="CR409" s="70">
        <v>1</v>
      </c>
      <c r="CS409" s="70">
        <v>0</v>
      </c>
      <c r="CT409" s="70">
        <v>0</v>
      </c>
      <c r="CU409" s="70">
        <v>0</v>
      </c>
      <c r="CV409" s="70">
        <v>0</v>
      </c>
      <c r="CW409" s="70">
        <v>0</v>
      </c>
      <c r="CX409" s="70">
        <v>0</v>
      </c>
      <c r="CY409" s="70">
        <v>0</v>
      </c>
      <c r="CZ409" s="70">
        <v>0</v>
      </c>
      <c r="DA409" s="70">
        <v>0</v>
      </c>
      <c r="DB409" s="70">
        <v>7</v>
      </c>
      <c r="DC409" s="70">
        <v>0</v>
      </c>
      <c r="DD409" s="70">
        <v>0</v>
      </c>
      <c r="DE409" s="70">
        <v>0</v>
      </c>
      <c r="DF409" s="70">
        <v>0</v>
      </c>
      <c r="DG409" s="70">
        <v>7</v>
      </c>
      <c r="DH409" s="70">
        <v>0</v>
      </c>
      <c r="DI409" s="70">
        <v>0</v>
      </c>
      <c r="DJ409" s="70">
        <v>1</v>
      </c>
      <c r="DK409" s="70">
        <v>0</v>
      </c>
      <c r="DL409" s="70">
        <v>0</v>
      </c>
      <c r="DM409" s="70">
        <v>0</v>
      </c>
      <c r="DN409" s="70">
        <v>0</v>
      </c>
      <c r="DO409" s="70">
        <v>1</v>
      </c>
      <c r="DP409" s="70">
        <v>0</v>
      </c>
      <c r="DQ409" s="70">
        <v>0</v>
      </c>
      <c r="DR409" s="70">
        <v>0</v>
      </c>
      <c r="DS409" s="70">
        <v>0</v>
      </c>
      <c r="DT409" s="70">
        <v>2</v>
      </c>
      <c r="DU409" s="70">
        <v>0</v>
      </c>
      <c r="DV409" s="70">
        <v>6</v>
      </c>
      <c r="DW409" s="70">
        <v>4</v>
      </c>
      <c r="DX409" s="70">
        <v>0</v>
      </c>
      <c r="DY409" s="70">
        <v>10</v>
      </c>
      <c r="DZ409" s="70">
        <v>32</v>
      </c>
      <c r="EA409" s="70">
        <v>0</v>
      </c>
      <c r="EB409" s="70">
        <v>0</v>
      </c>
      <c r="EC409" s="70">
        <v>0</v>
      </c>
      <c r="ED409" s="70">
        <v>63</v>
      </c>
      <c r="EE409" s="70">
        <v>4</v>
      </c>
    </row>
    <row r="410" spans="1:135">
      <c r="A410" s="70" t="s">
        <v>487</v>
      </c>
      <c r="B410" s="70" t="s">
        <v>4610</v>
      </c>
      <c r="C410" s="70" t="s">
        <v>4610</v>
      </c>
      <c r="D410" s="70" t="s">
        <v>546</v>
      </c>
      <c r="E410" s="70" t="s">
        <v>592</v>
      </c>
      <c r="F410" s="70" t="str">
        <f t="shared" si="6"/>
        <v>雲林縣斗六市</v>
      </c>
      <c r="G410" s="70">
        <f>VLOOKUP(F410,郵遞區號!$C$2:$D$371,2,0)</f>
        <v>640</v>
      </c>
      <c r="H410" s="70" t="str">
        <f>VLOOKUP(D410,區域對照!$A$2:$B$23,2,0)</f>
        <v>南區</v>
      </c>
      <c r="I410" s="70" t="s">
        <v>3677</v>
      </c>
      <c r="J410" s="70" t="s">
        <v>4609</v>
      </c>
      <c r="K410" s="59" t="s">
        <v>6124</v>
      </c>
      <c r="L410" s="71" t="s">
        <v>1157</v>
      </c>
      <c r="M410" s="70" t="s">
        <v>1203</v>
      </c>
      <c r="N410" s="70" t="s">
        <v>1203</v>
      </c>
      <c r="O410" s="70" t="s">
        <v>1258</v>
      </c>
      <c r="P410" s="70" t="s">
        <v>708</v>
      </c>
      <c r="Q410" s="70" t="s">
        <v>1683</v>
      </c>
      <c r="R410" s="70" t="s">
        <v>3778</v>
      </c>
      <c r="S410" s="70" t="s">
        <v>5018</v>
      </c>
      <c r="T410" s="70" t="s">
        <v>5563</v>
      </c>
      <c r="U410" s="70">
        <v>23.708312200000002</v>
      </c>
      <c r="V410" s="70">
        <v>120.5469659</v>
      </c>
      <c r="W410" s="70" t="s">
        <v>2694</v>
      </c>
      <c r="X410" s="70" t="s">
        <v>708</v>
      </c>
      <c r="Y410" s="70" t="s">
        <v>708</v>
      </c>
      <c r="Z410" s="70" t="s">
        <v>708</v>
      </c>
      <c r="AA410" s="70" t="s">
        <v>708</v>
      </c>
      <c r="AB410" s="70" t="s">
        <v>708</v>
      </c>
      <c r="AC410" s="70" t="s">
        <v>708</v>
      </c>
      <c r="AD410" s="70" t="s">
        <v>708</v>
      </c>
      <c r="AE410" s="70" t="s">
        <v>708</v>
      </c>
      <c r="AF410" s="70" t="s">
        <v>6082</v>
      </c>
      <c r="AG410" s="70" t="s">
        <v>3608</v>
      </c>
      <c r="AI410" s="70" t="s">
        <v>2734</v>
      </c>
      <c r="AJ410" s="70" t="s">
        <v>2734</v>
      </c>
      <c r="AK410" s="70" t="s">
        <v>6490</v>
      </c>
      <c r="AL410" s="70" t="s">
        <v>2734</v>
      </c>
      <c r="AM410" s="70">
        <v>0</v>
      </c>
      <c r="AN410" s="70">
        <v>0</v>
      </c>
      <c r="AO410" s="70">
        <v>0</v>
      </c>
      <c r="AP410" s="70">
        <v>0</v>
      </c>
      <c r="AQ410" s="70">
        <v>0</v>
      </c>
      <c r="AR410" s="70">
        <v>0</v>
      </c>
      <c r="AS410" s="70">
        <v>0</v>
      </c>
      <c r="AT410" s="70">
        <v>1</v>
      </c>
      <c r="AU410" s="70">
        <v>20</v>
      </c>
      <c r="AV410" s="70">
        <v>0</v>
      </c>
      <c r="AW410" s="70">
        <v>0</v>
      </c>
      <c r="AX410" s="70">
        <v>0</v>
      </c>
      <c r="AY410" s="70">
        <v>3</v>
      </c>
      <c r="AZ410" s="70">
        <v>1</v>
      </c>
      <c r="BA410" s="70">
        <v>0</v>
      </c>
      <c r="BB410" s="70">
        <v>0</v>
      </c>
      <c r="BC410" s="70">
        <v>0</v>
      </c>
      <c r="BD410" s="70">
        <v>0</v>
      </c>
      <c r="BE410" s="70">
        <v>0</v>
      </c>
      <c r="BF410" s="70">
        <v>0</v>
      </c>
      <c r="BG410" s="70">
        <v>0</v>
      </c>
      <c r="BH410" s="70">
        <v>1</v>
      </c>
      <c r="BI410" s="70">
        <v>0</v>
      </c>
      <c r="BJ410" s="70">
        <v>0</v>
      </c>
      <c r="BK410" s="70">
        <v>0</v>
      </c>
      <c r="BL410" s="70">
        <v>0</v>
      </c>
      <c r="BM410" s="70">
        <v>0</v>
      </c>
      <c r="BN410" s="70">
        <v>1</v>
      </c>
      <c r="BO410" s="70">
        <v>0</v>
      </c>
      <c r="BP410" s="70">
        <v>0</v>
      </c>
      <c r="BQ410" s="70">
        <v>0</v>
      </c>
      <c r="BR410" s="70">
        <v>0</v>
      </c>
      <c r="BS410" s="70">
        <v>0</v>
      </c>
      <c r="BT410" s="70">
        <v>0</v>
      </c>
      <c r="BU410" s="70">
        <v>0</v>
      </c>
      <c r="BV410" s="70">
        <v>0</v>
      </c>
      <c r="BW410" s="70">
        <v>0</v>
      </c>
      <c r="BX410" s="70">
        <v>0</v>
      </c>
      <c r="BY410" s="70">
        <v>0</v>
      </c>
      <c r="BZ410" s="70">
        <v>0</v>
      </c>
      <c r="CA410" s="70">
        <v>0</v>
      </c>
      <c r="CB410" s="70">
        <v>1</v>
      </c>
      <c r="CC410" s="70">
        <v>0</v>
      </c>
      <c r="CD410" s="70">
        <v>1</v>
      </c>
      <c r="CE410" s="70">
        <v>0</v>
      </c>
      <c r="CF410" s="70">
        <v>0</v>
      </c>
      <c r="CG410" s="70">
        <v>0</v>
      </c>
      <c r="CH410" s="70">
        <v>0</v>
      </c>
      <c r="CI410" s="70">
        <v>0</v>
      </c>
      <c r="CJ410" s="70">
        <v>0</v>
      </c>
      <c r="CK410" s="70">
        <v>0</v>
      </c>
      <c r="CL410" s="70">
        <v>0</v>
      </c>
      <c r="CM410" s="70">
        <v>0</v>
      </c>
      <c r="CN410" s="70">
        <v>0</v>
      </c>
      <c r="CO410" s="70">
        <v>0</v>
      </c>
      <c r="CP410" s="70">
        <v>0</v>
      </c>
      <c r="CQ410" s="70">
        <v>0</v>
      </c>
      <c r="CR410" s="70">
        <v>1</v>
      </c>
      <c r="CS410" s="70">
        <v>0</v>
      </c>
      <c r="CT410" s="70">
        <v>0</v>
      </c>
      <c r="CU410" s="70">
        <v>0</v>
      </c>
      <c r="CV410" s="70">
        <v>0</v>
      </c>
      <c r="CW410" s="70">
        <v>0</v>
      </c>
      <c r="CX410" s="70">
        <v>0</v>
      </c>
      <c r="CY410" s="70">
        <v>0</v>
      </c>
      <c r="CZ410" s="70">
        <v>0</v>
      </c>
      <c r="DA410" s="70">
        <v>0</v>
      </c>
      <c r="DB410" s="70">
        <v>3</v>
      </c>
      <c r="DC410" s="70">
        <v>0</v>
      </c>
      <c r="DD410" s="70">
        <v>0</v>
      </c>
      <c r="DE410" s="70">
        <v>0</v>
      </c>
      <c r="DF410" s="70">
        <v>0</v>
      </c>
      <c r="DG410" s="70">
        <v>3</v>
      </c>
      <c r="DH410" s="70">
        <v>0</v>
      </c>
      <c r="DI410" s="70">
        <v>0</v>
      </c>
      <c r="DJ410" s="70">
        <v>0</v>
      </c>
      <c r="DK410" s="70">
        <v>0</v>
      </c>
      <c r="DL410" s="70">
        <v>0</v>
      </c>
      <c r="DM410" s="70">
        <v>0</v>
      </c>
      <c r="DN410" s="70">
        <v>0</v>
      </c>
      <c r="DO410" s="70">
        <v>0</v>
      </c>
      <c r="DP410" s="70">
        <v>0</v>
      </c>
      <c r="DQ410" s="70">
        <v>0</v>
      </c>
      <c r="DR410" s="70">
        <v>0</v>
      </c>
      <c r="DS410" s="70">
        <v>0</v>
      </c>
      <c r="DT410" s="70">
        <v>2</v>
      </c>
      <c r="DU410" s="70">
        <v>0</v>
      </c>
      <c r="DV410" s="70">
        <v>0</v>
      </c>
      <c r="DW410" s="70">
        <v>2</v>
      </c>
      <c r="DX410" s="70">
        <v>0</v>
      </c>
      <c r="DY410" s="70">
        <v>1</v>
      </c>
      <c r="DZ410" s="70">
        <v>11</v>
      </c>
      <c r="EA410" s="70">
        <v>0</v>
      </c>
      <c r="EB410" s="70">
        <v>0</v>
      </c>
      <c r="EC410" s="70">
        <v>0</v>
      </c>
      <c r="ED410" s="70">
        <v>19</v>
      </c>
      <c r="EE410" s="70">
        <v>4</v>
      </c>
    </row>
    <row r="411" spans="1:135" s="74" customFormat="1">
      <c r="A411" s="70" t="s">
        <v>488</v>
      </c>
      <c r="B411" s="70" t="s">
        <v>4610</v>
      </c>
      <c r="C411" s="70" t="s">
        <v>4610</v>
      </c>
      <c r="D411" s="70" t="s">
        <v>546</v>
      </c>
      <c r="E411" s="70" t="s">
        <v>651</v>
      </c>
      <c r="F411" s="70" t="str">
        <f t="shared" si="6"/>
        <v>雲林縣西螺鎮</v>
      </c>
      <c r="G411" s="70">
        <f>VLOOKUP(F411,郵遞區號!$C$2:$D$371,2,0)</f>
        <v>648</v>
      </c>
      <c r="H411" s="70" t="str">
        <f>VLOOKUP(D411,區域對照!$A$2:$B$23,2,0)</f>
        <v>南區</v>
      </c>
      <c r="I411" s="70" t="s">
        <v>3677</v>
      </c>
      <c r="J411" s="70" t="s">
        <v>4609</v>
      </c>
      <c r="K411" s="59" t="s">
        <v>6124</v>
      </c>
      <c r="L411" s="71" t="s">
        <v>1158</v>
      </c>
      <c r="M411" s="70" t="s">
        <v>1203</v>
      </c>
      <c r="N411" s="70" t="s">
        <v>1203</v>
      </c>
      <c r="O411" s="70" t="s">
        <v>1258</v>
      </c>
      <c r="P411" s="70" t="s">
        <v>708</v>
      </c>
      <c r="Q411" s="70" t="s">
        <v>1684</v>
      </c>
      <c r="R411" s="70" t="s">
        <v>3777</v>
      </c>
      <c r="S411" s="70" t="s">
        <v>5019</v>
      </c>
      <c r="T411" s="70" t="s">
        <v>5564</v>
      </c>
      <c r="U411" s="70">
        <v>23.801337</v>
      </c>
      <c r="V411" s="70">
        <v>120.4609143</v>
      </c>
      <c r="W411" s="70" t="s">
        <v>2695</v>
      </c>
      <c r="X411" s="70" t="s">
        <v>708</v>
      </c>
      <c r="Y411" s="70" t="s">
        <v>708</v>
      </c>
      <c r="Z411" s="70" t="s">
        <v>708</v>
      </c>
      <c r="AA411" s="70" t="s">
        <v>708</v>
      </c>
      <c r="AB411" s="70" t="s">
        <v>708</v>
      </c>
      <c r="AC411" s="70" t="s">
        <v>708</v>
      </c>
      <c r="AD411" s="70" t="s">
        <v>708</v>
      </c>
      <c r="AE411" s="70" t="s">
        <v>708</v>
      </c>
      <c r="AF411" s="70" t="s">
        <v>6083</v>
      </c>
      <c r="AG411" s="70" t="s">
        <v>3609</v>
      </c>
      <c r="AH411" s="70"/>
      <c r="AI411" s="70" t="s">
        <v>2734</v>
      </c>
      <c r="AJ411" s="70" t="s">
        <v>2734</v>
      </c>
      <c r="AK411" s="70" t="s">
        <v>6490</v>
      </c>
      <c r="AL411" s="70" t="s">
        <v>2734</v>
      </c>
      <c r="AM411" s="70">
        <v>0</v>
      </c>
      <c r="AN411" s="70">
        <v>0</v>
      </c>
      <c r="AO411" s="70">
        <v>0</v>
      </c>
      <c r="AP411" s="70">
        <v>0</v>
      </c>
      <c r="AQ411" s="70">
        <v>0</v>
      </c>
      <c r="AR411" s="70">
        <v>0</v>
      </c>
      <c r="AS411" s="70">
        <v>0</v>
      </c>
      <c r="AT411" s="70">
        <v>1</v>
      </c>
      <c r="AU411" s="70">
        <v>20</v>
      </c>
      <c r="AV411" s="70">
        <v>0</v>
      </c>
      <c r="AW411" s="70">
        <v>0</v>
      </c>
      <c r="AX411" s="70">
        <v>0</v>
      </c>
      <c r="AY411" s="70">
        <v>1</v>
      </c>
      <c r="AZ411" s="70">
        <v>0</v>
      </c>
      <c r="BA411" s="70">
        <v>0</v>
      </c>
      <c r="BB411" s="70">
        <v>0</v>
      </c>
      <c r="BC411" s="70">
        <v>0</v>
      </c>
      <c r="BD411" s="70">
        <v>0</v>
      </c>
      <c r="BE411" s="70">
        <v>0</v>
      </c>
      <c r="BF411" s="70">
        <v>0</v>
      </c>
      <c r="BG411" s="70">
        <v>0</v>
      </c>
      <c r="BH411" s="70">
        <v>0</v>
      </c>
      <c r="BI411" s="70">
        <v>0</v>
      </c>
      <c r="BJ411" s="70">
        <v>0</v>
      </c>
      <c r="BK411" s="70">
        <v>0</v>
      </c>
      <c r="BL411" s="70">
        <v>0</v>
      </c>
      <c r="BM411" s="70">
        <v>0</v>
      </c>
      <c r="BN411" s="70">
        <v>0</v>
      </c>
      <c r="BO411" s="70">
        <v>0</v>
      </c>
      <c r="BP411" s="70">
        <v>0</v>
      </c>
      <c r="BQ411" s="70">
        <v>0</v>
      </c>
      <c r="BR411" s="70">
        <v>0</v>
      </c>
      <c r="BS411" s="70">
        <v>0</v>
      </c>
      <c r="BT411" s="70">
        <v>0</v>
      </c>
      <c r="BU411" s="70">
        <v>0</v>
      </c>
      <c r="BV411" s="70">
        <v>0</v>
      </c>
      <c r="BW411" s="70">
        <v>0</v>
      </c>
      <c r="BX411" s="70">
        <v>0</v>
      </c>
      <c r="BY411" s="70">
        <v>0</v>
      </c>
      <c r="BZ411" s="70">
        <v>0</v>
      </c>
      <c r="CA411" s="70">
        <v>0</v>
      </c>
      <c r="CB411" s="70">
        <v>1</v>
      </c>
      <c r="CC411" s="70">
        <v>0</v>
      </c>
      <c r="CD411" s="70">
        <v>1</v>
      </c>
      <c r="CE411" s="70">
        <v>0</v>
      </c>
      <c r="CF411" s="70">
        <v>0</v>
      </c>
      <c r="CG411" s="70">
        <v>0</v>
      </c>
      <c r="CH411" s="70">
        <v>0</v>
      </c>
      <c r="CI411" s="70">
        <v>0</v>
      </c>
      <c r="CJ411" s="70">
        <v>0</v>
      </c>
      <c r="CK411" s="70">
        <v>0</v>
      </c>
      <c r="CL411" s="70">
        <v>0</v>
      </c>
      <c r="CM411" s="70">
        <v>0</v>
      </c>
      <c r="CN411" s="70">
        <v>0</v>
      </c>
      <c r="CO411" s="70">
        <v>0</v>
      </c>
      <c r="CP411" s="70">
        <v>0</v>
      </c>
      <c r="CQ411" s="70">
        <v>0</v>
      </c>
      <c r="CR411" s="70">
        <v>0</v>
      </c>
      <c r="CS411" s="70">
        <v>0</v>
      </c>
      <c r="CT411" s="70">
        <v>0</v>
      </c>
      <c r="CU411" s="70">
        <v>0</v>
      </c>
      <c r="CV411" s="70">
        <v>0</v>
      </c>
      <c r="CW411" s="70">
        <v>0</v>
      </c>
      <c r="CX411" s="70">
        <v>0</v>
      </c>
      <c r="CY411" s="70">
        <v>0</v>
      </c>
      <c r="CZ411" s="70">
        <v>0</v>
      </c>
      <c r="DA411" s="70">
        <v>0</v>
      </c>
      <c r="DB411" s="70">
        <v>2</v>
      </c>
      <c r="DC411" s="70">
        <v>0</v>
      </c>
      <c r="DD411" s="70">
        <v>0</v>
      </c>
      <c r="DE411" s="70">
        <v>0</v>
      </c>
      <c r="DF411" s="70">
        <v>0</v>
      </c>
      <c r="DG411" s="70">
        <v>2</v>
      </c>
      <c r="DH411" s="70">
        <v>0</v>
      </c>
      <c r="DI411" s="70">
        <v>0</v>
      </c>
      <c r="DJ411" s="70">
        <v>0</v>
      </c>
      <c r="DK411" s="70">
        <v>1</v>
      </c>
      <c r="DL411" s="70">
        <v>0</v>
      </c>
      <c r="DM411" s="70">
        <v>0</v>
      </c>
      <c r="DN411" s="70">
        <v>0</v>
      </c>
      <c r="DO411" s="70">
        <v>1</v>
      </c>
      <c r="DP411" s="70">
        <v>0</v>
      </c>
      <c r="DQ411" s="70">
        <v>0</v>
      </c>
      <c r="DR411" s="70">
        <v>0</v>
      </c>
      <c r="DS411" s="70">
        <v>0</v>
      </c>
      <c r="DT411" s="70">
        <v>1</v>
      </c>
      <c r="DU411" s="70">
        <v>0</v>
      </c>
      <c r="DV411" s="70">
        <v>1</v>
      </c>
      <c r="DW411" s="70">
        <v>2</v>
      </c>
      <c r="DX411" s="70">
        <v>0</v>
      </c>
      <c r="DY411" s="70">
        <v>2</v>
      </c>
      <c r="DZ411" s="70">
        <v>5</v>
      </c>
      <c r="EA411" s="70">
        <v>0</v>
      </c>
      <c r="EB411" s="70">
        <v>0</v>
      </c>
      <c r="EC411" s="70">
        <v>0</v>
      </c>
      <c r="ED411" s="70">
        <v>15</v>
      </c>
      <c r="EE411" s="70">
        <v>4</v>
      </c>
    </row>
    <row r="412" spans="1:135">
      <c r="A412" s="70" t="s">
        <v>489</v>
      </c>
      <c r="B412" s="70" t="s">
        <v>4610</v>
      </c>
      <c r="C412" s="70" t="s">
        <v>4610</v>
      </c>
      <c r="D412" s="70" t="s">
        <v>546</v>
      </c>
      <c r="E412" s="70" t="s">
        <v>697</v>
      </c>
      <c r="F412" s="70" t="str">
        <f t="shared" si="6"/>
        <v>雲林縣土庫鎮</v>
      </c>
      <c r="G412" s="70">
        <f>VLOOKUP(F412,郵遞區號!$C$2:$D$371,2,0)</f>
        <v>633</v>
      </c>
      <c r="H412" s="70" t="str">
        <f>VLOOKUP(D412,區域對照!$A$2:$B$23,2,0)</f>
        <v>南區</v>
      </c>
      <c r="I412" s="70" t="s">
        <v>3677</v>
      </c>
      <c r="J412" s="70" t="s">
        <v>4609</v>
      </c>
      <c r="K412" s="59" t="s">
        <v>6124</v>
      </c>
      <c r="L412" s="71" t="s">
        <v>1159</v>
      </c>
      <c r="M412" s="70" t="s">
        <v>1203</v>
      </c>
      <c r="N412" s="70" t="s">
        <v>1203</v>
      </c>
      <c r="O412" s="70" t="s">
        <v>1258</v>
      </c>
      <c r="P412" s="70" t="s">
        <v>708</v>
      </c>
      <c r="Q412" s="70" t="s">
        <v>1685</v>
      </c>
      <c r="R412" s="70" t="s">
        <v>3776</v>
      </c>
      <c r="S412" s="70" t="s">
        <v>5020</v>
      </c>
      <c r="T412" s="70" t="s">
        <v>5565</v>
      </c>
      <c r="U412" s="70">
        <v>23.674432700000001</v>
      </c>
      <c r="V412" s="70">
        <v>120.389765</v>
      </c>
      <c r="W412" s="70" t="s">
        <v>2696</v>
      </c>
      <c r="X412" s="70" t="s">
        <v>708</v>
      </c>
      <c r="Y412" s="70" t="s">
        <v>708</v>
      </c>
      <c r="Z412" s="70" t="s">
        <v>708</v>
      </c>
      <c r="AA412" s="70" t="s">
        <v>708</v>
      </c>
      <c r="AB412" s="70" t="s">
        <v>708</v>
      </c>
      <c r="AC412" s="70" t="s">
        <v>708</v>
      </c>
      <c r="AD412" s="70" t="s">
        <v>708</v>
      </c>
      <c r="AE412" s="70" t="s">
        <v>708</v>
      </c>
      <c r="AF412" s="70" t="s">
        <v>6084</v>
      </c>
      <c r="AG412" s="70" t="s">
        <v>3610</v>
      </c>
      <c r="AI412" s="70" t="s">
        <v>2734</v>
      </c>
      <c r="AJ412" s="70" t="s">
        <v>2734</v>
      </c>
      <c r="AK412" s="70" t="s">
        <v>6490</v>
      </c>
      <c r="AL412" s="70" t="s">
        <v>2734</v>
      </c>
      <c r="AM412" s="70">
        <v>0</v>
      </c>
      <c r="AN412" s="70">
        <v>0</v>
      </c>
      <c r="AO412" s="70">
        <v>0</v>
      </c>
      <c r="AP412" s="70">
        <v>0</v>
      </c>
      <c r="AQ412" s="70">
        <v>0</v>
      </c>
      <c r="AR412" s="70">
        <v>0</v>
      </c>
      <c r="AS412" s="70">
        <v>0</v>
      </c>
      <c r="AT412" s="70">
        <v>1</v>
      </c>
      <c r="AU412" s="70">
        <v>20</v>
      </c>
      <c r="AV412" s="70">
        <v>0</v>
      </c>
      <c r="AW412" s="70">
        <v>0</v>
      </c>
      <c r="AX412" s="70">
        <v>0</v>
      </c>
      <c r="AY412" s="70">
        <v>2</v>
      </c>
      <c r="AZ412" s="70">
        <v>0</v>
      </c>
      <c r="BA412" s="70">
        <v>0</v>
      </c>
      <c r="BB412" s="70">
        <v>0</v>
      </c>
      <c r="BC412" s="70">
        <v>0</v>
      </c>
      <c r="BD412" s="70">
        <v>0</v>
      </c>
      <c r="BE412" s="70">
        <v>0</v>
      </c>
      <c r="BF412" s="70">
        <v>0</v>
      </c>
      <c r="BG412" s="70">
        <v>0</v>
      </c>
      <c r="BH412" s="70">
        <v>0</v>
      </c>
      <c r="BI412" s="70">
        <v>0</v>
      </c>
      <c r="BJ412" s="70">
        <v>0</v>
      </c>
      <c r="BK412" s="70">
        <v>0</v>
      </c>
      <c r="BL412" s="70">
        <v>1</v>
      </c>
      <c r="BM412" s="70">
        <v>20</v>
      </c>
      <c r="BN412" s="70">
        <v>0</v>
      </c>
      <c r="BO412" s="70">
        <v>0</v>
      </c>
      <c r="BP412" s="70">
        <v>0</v>
      </c>
      <c r="BQ412" s="70">
        <v>0</v>
      </c>
      <c r="BR412" s="70">
        <v>0</v>
      </c>
      <c r="BS412" s="70">
        <v>0</v>
      </c>
      <c r="BT412" s="70">
        <v>0</v>
      </c>
      <c r="BU412" s="70">
        <v>0</v>
      </c>
      <c r="BV412" s="70">
        <v>0</v>
      </c>
      <c r="BW412" s="70">
        <v>0</v>
      </c>
      <c r="BX412" s="70">
        <v>0</v>
      </c>
      <c r="BY412" s="70">
        <v>0</v>
      </c>
      <c r="BZ412" s="70">
        <v>0</v>
      </c>
      <c r="CA412" s="70">
        <v>0</v>
      </c>
      <c r="CB412" s="70">
        <v>2</v>
      </c>
      <c r="CC412" s="70">
        <v>0</v>
      </c>
      <c r="CD412" s="70">
        <v>0</v>
      </c>
      <c r="CE412" s="70">
        <v>0</v>
      </c>
      <c r="CF412" s="70">
        <v>0</v>
      </c>
      <c r="CG412" s="70">
        <v>0</v>
      </c>
      <c r="CH412" s="70">
        <v>0</v>
      </c>
      <c r="CI412" s="70">
        <v>0</v>
      </c>
      <c r="CJ412" s="70">
        <v>0</v>
      </c>
      <c r="CK412" s="70">
        <v>0</v>
      </c>
      <c r="CL412" s="70">
        <v>0</v>
      </c>
      <c r="CM412" s="70">
        <v>1</v>
      </c>
      <c r="CN412" s="70">
        <v>0</v>
      </c>
      <c r="CO412" s="70">
        <v>0</v>
      </c>
      <c r="CP412" s="70">
        <v>0</v>
      </c>
      <c r="CQ412" s="70">
        <v>0</v>
      </c>
      <c r="CR412" s="70">
        <v>0</v>
      </c>
      <c r="CS412" s="70">
        <v>0</v>
      </c>
      <c r="CT412" s="70">
        <v>0</v>
      </c>
      <c r="CU412" s="70">
        <v>0</v>
      </c>
      <c r="CV412" s="70">
        <v>0</v>
      </c>
      <c r="CW412" s="70">
        <v>0</v>
      </c>
      <c r="CX412" s="70">
        <v>0</v>
      </c>
      <c r="CY412" s="70">
        <v>0</v>
      </c>
      <c r="CZ412" s="70">
        <v>0</v>
      </c>
      <c r="DA412" s="70">
        <v>0</v>
      </c>
      <c r="DB412" s="70">
        <v>3</v>
      </c>
      <c r="DC412" s="70">
        <v>0</v>
      </c>
      <c r="DD412" s="70">
        <v>0</v>
      </c>
      <c r="DE412" s="70">
        <v>0</v>
      </c>
      <c r="DF412" s="70">
        <v>0</v>
      </c>
      <c r="DG412" s="70">
        <v>3</v>
      </c>
      <c r="DH412" s="70">
        <v>0</v>
      </c>
      <c r="DI412" s="70">
        <v>0</v>
      </c>
      <c r="DJ412" s="70">
        <v>1</v>
      </c>
      <c r="DK412" s="70">
        <v>0</v>
      </c>
      <c r="DL412" s="70">
        <v>0</v>
      </c>
      <c r="DM412" s="70">
        <v>0</v>
      </c>
      <c r="DN412" s="70">
        <v>0</v>
      </c>
      <c r="DO412" s="70">
        <v>1</v>
      </c>
      <c r="DP412" s="70">
        <v>0</v>
      </c>
      <c r="DQ412" s="70">
        <v>0</v>
      </c>
      <c r="DR412" s="70">
        <v>0</v>
      </c>
      <c r="DS412" s="70">
        <v>0</v>
      </c>
      <c r="DT412" s="70">
        <v>2</v>
      </c>
      <c r="DU412" s="70">
        <v>0</v>
      </c>
      <c r="DV412" s="70">
        <v>1</v>
      </c>
      <c r="DW412" s="70">
        <v>4</v>
      </c>
      <c r="DX412" s="70">
        <v>0</v>
      </c>
      <c r="DY412" s="70">
        <v>5</v>
      </c>
      <c r="DZ412" s="70">
        <v>8</v>
      </c>
      <c r="EA412" s="70">
        <v>0</v>
      </c>
      <c r="EB412" s="70">
        <v>0</v>
      </c>
      <c r="EC412" s="70">
        <v>0</v>
      </c>
      <c r="ED412" s="70">
        <v>25</v>
      </c>
      <c r="EE412" s="70">
        <v>4</v>
      </c>
    </row>
    <row r="413" spans="1:135">
      <c r="A413" s="70" t="s">
        <v>490</v>
      </c>
      <c r="B413" s="70" t="s">
        <v>4610</v>
      </c>
      <c r="C413" s="70" t="s">
        <v>4610</v>
      </c>
      <c r="D413" s="70" t="s">
        <v>546</v>
      </c>
      <c r="E413" s="70" t="s">
        <v>667</v>
      </c>
      <c r="F413" s="70" t="str">
        <f t="shared" si="6"/>
        <v>雲林縣北港鎮</v>
      </c>
      <c r="G413" s="70">
        <f>VLOOKUP(F413,郵遞區號!$C$2:$D$371,2,0)</f>
        <v>651</v>
      </c>
      <c r="H413" s="70" t="str">
        <f>VLOOKUP(D413,區域對照!$A$2:$B$23,2,0)</f>
        <v>南區</v>
      </c>
      <c r="I413" s="70" t="s">
        <v>3677</v>
      </c>
      <c r="J413" s="70" t="s">
        <v>4609</v>
      </c>
      <c r="K413" s="59" t="s">
        <v>6124</v>
      </c>
      <c r="L413" s="71" t="s">
        <v>1160</v>
      </c>
      <c r="M413" s="70" t="s">
        <v>1203</v>
      </c>
      <c r="N413" s="70" t="s">
        <v>1203</v>
      </c>
      <c r="O413" s="70" t="s">
        <v>1258</v>
      </c>
      <c r="P413" s="70" t="s">
        <v>708</v>
      </c>
      <c r="Q413" s="70" t="s">
        <v>1686</v>
      </c>
      <c r="R413" s="70" t="s">
        <v>3775</v>
      </c>
      <c r="S413" s="70" t="s">
        <v>5021</v>
      </c>
      <c r="T413" s="70" t="s">
        <v>5566</v>
      </c>
      <c r="U413" s="70">
        <v>23.569939900000001</v>
      </c>
      <c r="V413" s="70">
        <v>120.3015426</v>
      </c>
      <c r="W413" s="70" t="s">
        <v>2697</v>
      </c>
      <c r="X413" s="70" t="s">
        <v>708</v>
      </c>
      <c r="Y413" s="70" t="s">
        <v>708</v>
      </c>
      <c r="Z413" s="70" t="s">
        <v>708</v>
      </c>
      <c r="AA413" s="70" t="s">
        <v>708</v>
      </c>
      <c r="AB413" s="70" t="s">
        <v>708</v>
      </c>
      <c r="AC413" s="70" t="s">
        <v>708</v>
      </c>
      <c r="AD413" s="70" t="s">
        <v>708</v>
      </c>
      <c r="AE413" s="70" t="s">
        <v>708</v>
      </c>
      <c r="AF413" s="70" t="s">
        <v>6085</v>
      </c>
      <c r="AG413" s="70" t="s">
        <v>3611</v>
      </c>
      <c r="AI413" s="70" t="s">
        <v>2734</v>
      </c>
      <c r="AJ413" s="70" t="s">
        <v>2734</v>
      </c>
      <c r="AK413" s="70" t="s">
        <v>6490</v>
      </c>
      <c r="AL413" s="70" t="s">
        <v>2734</v>
      </c>
      <c r="AM413" s="70">
        <v>0</v>
      </c>
      <c r="AN413" s="70">
        <v>0</v>
      </c>
      <c r="AO413" s="70">
        <v>0</v>
      </c>
      <c r="AP413" s="70">
        <v>0</v>
      </c>
      <c r="AQ413" s="70">
        <v>0</v>
      </c>
      <c r="AR413" s="70">
        <v>0</v>
      </c>
      <c r="AS413" s="70">
        <v>0</v>
      </c>
      <c r="AT413" s="70">
        <v>1</v>
      </c>
      <c r="AU413" s="70">
        <v>20</v>
      </c>
      <c r="AV413" s="70">
        <v>0</v>
      </c>
      <c r="AW413" s="70">
        <v>0</v>
      </c>
      <c r="AX413" s="70">
        <v>0</v>
      </c>
      <c r="AY413" s="70">
        <v>2</v>
      </c>
      <c r="AZ413" s="70">
        <v>0</v>
      </c>
      <c r="BA413" s="70">
        <v>0</v>
      </c>
      <c r="BB413" s="70">
        <v>0</v>
      </c>
      <c r="BC413" s="70">
        <v>0</v>
      </c>
      <c r="BD413" s="70">
        <v>0</v>
      </c>
      <c r="BE413" s="70">
        <v>0</v>
      </c>
      <c r="BF413" s="70">
        <v>0</v>
      </c>
      <c r="BG413" s="70">
        <v>0</v>
      </c>
      <c r="BH413" s="70">
        <v>0</v>
      </c>
      <c r="BI413" s="70">
        <v>0</v>
      </c>
      <c r="BJ413" s="70">
        <v>0</v>
      </c>
      <c r="BK413" s="70">
        <v>0</v>
      </c>
      <c r="BL413" s="70">
        <v>0</v>
      </c>
      <c r="BM413" s="70">
        <v>30</v>
      </c>
      <c r="BN413" s="70">
        <v>0</v>
      </c>
      <c r="BO413" s="70">
        <v>0</v>
      </c>
      <c r="BP413" s="70">
        <v>0</v>
      </c>
      <c r="BQ413" s="70">
        <v>0</v>
      </c>
      <c r="BR413" s="70">
        <v>0</v>
      </c>
      <c r="BS413" s="70">
        <v>0</v>
      </c>
      <c r="BT413" s="70">
        <v>0</v>
      </c>
      <c r="BU413" s="70">
        <v>0</v>
      </c>
      <c r="BV413" s="70">
        <v>0</v>
      </c>
      <c r="BW413" s="70">
        <v>0</v>
      </c>
      <c r="BX413" s="70">
        <v>0</v>
      </c>
      <c r="BY413" s="70">
        <v>0</v>
      </c>
      <c r="BZ413" s="70">
        <v>0</v>
      </c>
      <c r="CA413" s="70">
        <v>0</v>
      </c>
      <c r="CB413" s="70">
        <v>4</v>
      </c>
      <c r="CC413" s="70">
        <v>0</v>
      </c>
      <c r="CD413" s="70">
        <v>0</v>
      </c>
      <c r="CE413" s="70">
        <v>0</v>
      </c>
      <c r="CF413" s="70">
        <v>0</v>
      </c>
      <c r="CG413" s="70">
        <v>0</v>
      </c>
      <c r="CH413" s="70">
        <v>0</v>
      </c>
      <c r="CI413" s="70">
        <v>0</v>
      </c>
      <c r="CJ413" s="70">
        <v>0</v>
      </c>
      <c r="CK413" s="70">
        <v>0</v>
      </c>
      <c r="CL413" s="70">
        <v>0</v>
      </c>
      <c r="CM413" s="70">
        <v>1</v>
      </c>
      <c r="CN413" s="70">
        <v>0</v>
      </c>
      <c r="CO413" s="70">
        <v>0</v>
      </c>
      <c r="CP413" s="70">
        <v>0</v>
      </c>
      <c r="CQ413" s="70">
        <v>0</v>
      </c>
      <c r="CR413" s="70">
        <v>0</v>
      </c>
      <c r="CS413" s="70">
        <v>0</v>
      </c>
      <c r="CT413" s="70">
        <v>0</v>
      </c>
      <c r="CU413" s="70">
        <v>0</v>
      </c>
      <c r="CV413" s="70">
        <v>0</v>
      </c>
      <c r="CW413" s="70">
        <v>0</v>
      </c>
      <c r="CX413" s="70">
        <v>0</v>
      </c>
      <c r="CY413" s="70">
        <v>0</v>
      </c>
      <c r="CZ413" s="70">
        <v>0</v>
      </c>
      <c r="DA413" s="70">
        <v>0</v>
      </c>
      <c r="DB413" s="70">
        <v>5</v>
      </c>
      <c r="DC413" s="70">
        <v>0</v>
      </c>
      <c r="DD413" s="70">
        <v>0</v>
      </c>
      <c r="DE413" s="70">
        <v>0</v>
      </c>
      <c r="DF413" s="70">
        <v>0</v>
      </c>
      <c r="DG413" s="70">
        <v>5</v>
      </c>
      <c r="DH413" s="70">
        <v>0</v>
      </c>
      <c r="DI413" s="70">
        <v>0</v>
      </c>
      <c r="DJ413" s="70">
        <v>1</v>
      </c>
      <c r="DK413" s="70">
        <v>0</v>
      </c>
      <c r="DL413" s="70">
        <v>0</v>
      </c>
      <c r="DM413" s="70">
        <v>0</v>
      </c>
      <c r="DN413" s="70">
        <v>0</v>
      </c>
      <c r="DO413" s="70">
        <v>1</v>
      </c>
      <c r="DP413" s="70">
        <v>0</v>
      </c>
      <c r="DQ413" s="70">
        <v>0</v>
      </c>
      <c r="DR413" s="70">
        <v>0</v>
      </c>
      <c r="DS413" s="70">
        <v>0</v>
      </c>
      <c r="DT413" s="70">
        <v>1</v>
      </c>
      <c r="DU413" s="70">
        <v>0</v>
      </c>
      <c r="DV413" s="70">
        <v>0</v>
      </c>
      <c r="DW413" s="70">
        <v>2</v>
      </c>
      <c r="DX413" s="70">
        <v>0</v>
      </c>
      <c r="DY413" s="70">
        <v>6</v>
      </c>
      <c r="DZ413" s="70">
        <v>18</v>
      </c>
      <c r="EA413" s="70">
        <v>0</v>
      </c>
      <c r="EB413" s="70">
        <v>0</v>
      </c>
      <c r="EC413" s="70">
        <v>0</v>
      </c>
      <c r="ED413" s="70">
        <v>34</v>
      </c>
      <c r="EE413" s="70">
        <v>4</v>
      </c>
    </row>
    <row r="414" spans="1:135">
      <c r="A414" s="70" t="s">
        <v>491</v>
      </c>
      <c r="B414" s="70" t="s">
        <v>4610</v>
      </c>
      <c r="C414" s="70" t="s">
        <v>4610</v>
      </c>
      <c r="D414" s="70" t="s">
        <v>546</v>
      </c>
      <c r="E414" s="70" t="s">
        <v>667</v>
      </c>
      <c r="F414" s="70" t="str">
        <f t="shared" si="6"/>
        <v>雲林縣北港鎮</v>
      </c>
      <c r="G414" s="70">
        <f>VLOOKUP(F414,郵遞區號!$C$2:$D$371,2,0)</f>
        <v>651</v>
      </c>
      <c r="H414" s="70" t="str">
        <f>VLOOKUP(D414,區域對照!$A$2:$B$23,2,0)</f>
        <v>南區</v>
      </c>
      <c r="I414" s="70" t="s">
        <v>3677</v>
      </c>
      <c r="J414" s="70" t="s">
        <v>4609</v>
      </c>
      <c r="K414" s="59" t="s">
        <v>6124</v>
      </c>
      <c r="L414" s="71" t="s">
        <v>1161</v>
      </c>
      <c r="M414" s="70" t="s">
        <v>1203</v>
      </c>
      <c r="N414" s="70" t="s">
        <v>1203</v>
      </c>
      <c r="O414" s="70" t="s">
        <v>1258</v>
      </c>
      <c r="P414" s="70" t="s">
        <v>708</v>
      </c>
      <c r="Q414" s="70" t="s">
        <v>1687</v>
      </c>
      <c r="R414" s="70" t="s">
        <v>3774</v>
      </c>
      <c r="S414" s="70" t="s">
        <v>5022</v>
      </c>
      <c r="T414" s="70" t="s">
        <v>5567</v>
      </c>
      <c r="U414" s="70">
        <v>23.567108000000001</v>
      </c>
      <c r="V414" s="70">
        <v>120.30432399999999</v>
      </c>
      <c r="W414" s="70" t="s">
        <v>2698</v>
      </c>
      <c r="X414" s="70" t="s">
        <v>708</v>
      </c>
      <c r="Y414" s="70" t="s">
        <v>708</v>
      </c>
      <c r="Z414" s="70" t="s">
        <v>708</v>
      </c>
      <c r="AA414" s="70" t="s">
        <v>708</v>
      </c>
      <c r="AB414" s="70" t="s">
        <v>708</v>
      </c>
      <c r="AC414" s="70" t="s">
        <v>708</v>
      </c>
      <c r="AD414" s="70" t="s">
        <v>708</v>
      </c>
      <c r="AE414" s="70" t="s">
        <v>708</v>
      </c>
      <c r="AF414" s="70" t="s">
        <v>6086</v>
      </c>
      <c r="AG414" s="70" t="s">
        <v>3612</v>
      </c>
      <c r="AI414" s="70" t="s">
        <v>2734</v>
      </c>
      <c r="AJ414" s="70" t="s">
        <v>2734</v>
      </c>
      <c r="AK414" s="70" t="s">
        <v>6490</v>
      </c>
      <c r="AL414" s="70" t="s">
        <v>2734</v>
      </c>
      <c r="AM414" s="70">
        <v>0</v>
      </c>
      <c r="AN414" s="70">
        <v>0</v>
      </c>
      <c r="AO414" s="70">
        <v>0</v>
      </c>
      <c r="AP414" s="70">
        <v>0</v>
      </c>
      <c r="AQ414" s="70">
        <v>0</v>
      </c>
      <c r="AR414" s="70">
        <v>0</v>
      </c>
      <c r="AS414" s="70">
        <v>0</v>
      </c>
      <c r="AT414" s="70">
        <v>1</v>
      </c>
      <c r="AU414" s="70">
        <v>20</v>
      </c>
      <c r="AV414" s="70">
        <v>0</v>
      </c>
      <c r="AW414" s="70">
        <v>0</v>
      </c>
      <c r="AX414" s="70">
        <v>0</v>
      </c>
      <c r="AY414" s="70">
        <v>2</v>
      </c>
      <c r="AZ414" s="70">
        <v>0</v>
      </c>
      <c r="BA414" s="70">
        <v>0</v>
      </c>
      <c r="BB414" s="70">
        <v>0</v>
      </c>
      <c r="BC414" s="70">
        <v>0</v>
      </c>
      <c r="BD414" s="70">
        <v>0</v>
      </c>
      <c r="BE414" s="70">
        <v>0</v>
      </c>
      <c r="BF414" s="70">
        <v>0</v>
      </c>
      <c r="BG414" s="70">
        <v>0</v>
      </c>
      <c r="BH414" s="70">
        <v>0</v>
      </c>
      <c r="BI414" s="70">
        <v>0</v>
      </c>
      <c r="BJ414" s="70">
        <v>0</v>
      </c>
      <c r="BK414" s="70">
        <v>0</v>
      </c>
      <c r="BL414" s="70">
        <v>0</v>
      </c>
      <c r="BM414" s="70">
        <v>0</v>
      </c>
      <c r="BN414" s="70">
        <v>0</v>
      </c>
      <c r="BO414" s="70">
        <v>0</v>
      </c>
      <c r="BP414" s="70">
        <v>0</v>
      </c>
      <c r="BQ414" s="70">
        <v>0</v>
      </c>
      <c r="BR414" s="70">
        <v>0</v>
      </c>
      <c r="BS414" s="70">
        <v>0</v>
      </c>
      <c r="BT414" s="70">
        <v>0</v>
      </c>
      <c r="BU414" s="70">
        <v>0</v>
      </c>
      <c r="BV414" s="70">
        <v>0</v>
      </c>
      <c r="BW414" s="70">
        <v>0</v>
      </c>
      <c r="BX414" s="70">
        <v>0</v>
      </c>
      <c r="BY414" s="70">
        <v>0</v>
      </c>
      <c r="BZ414" s="70">
        <v>0</v>
      </c>
      <c r="CA414" s="70">
        <v>0</v>
      </c>
      <c r="CB414" s="70">
        <v>2</v>
      </c>
      <c r="CC414" s="70">
        <v>0</v>
      </c>
      <c r="CD414" s="70">
        <v>0</v>
      </c>
      <c r="CE414" s="70">
        <v>0</v>
      </c>
      <c r="CF414" s="70">
        <v>0</v>
      </c>
      <c r="CG414" s="70">
        <v>0</v>
      </c>
      <c r="CH414" s="70">
        <v>0</v>
      </c>
      <c r="CI414" s="70">
        <v>0</v>
      </c>
      <c r="CJ414" s="70">
        <v>0</v>
      </c>
      <c r="CK414" s="70">
        <v>0</v>
      </c>
      <c r="CL414" s="70">
        <v>0</v>
      </c>
      <c r="CM414" s="70">
        <v>0</v>
      </c>
      <c r="CN414" s="70">
        <v>0</v>
      </c>
      <c r="CO414" s="70">
        <v>0</v>
      </c>
      <c r="CP414" s="70">
        <v>0</v>
      </c>
      <c r="CQ414" s="70">
        <v>0</v>
      </c>
      <c r="CR414" s="70">
        <v>0</v>
      </c>
      <c r="CS414" s="70">
        <v>0</v>
      </c>
      <c r="CT414" s="70">
        <v>0</v>
      </c>
      <c r="CU414" s="70">
        <v>0</v>
      </c>
      <c r="CV414" s="70">
        <v>0</v>
      </c>
      <c r="CW414" s="70">
        <v>0</v>
      </c>
      <c r="CX414" s="70">
        <v>0</v>
      </c>
      <c r="CY414" s="70">
        <v>0</v>
      </c>
      <c r="CZ414" s="70">
        <v>0</v>
      </c>
      <c r="DA414" s="70">
        <v>0</v>
      </c>
      <c r="DB414" s="70">
        <v>2</v>
      </c>
      <c r="DC414" s="70">
        <v>0</v>
      </c>
      <c r="DD414" s="70">
        <v>0</v>
      </c>
      <c r="DE414" s="70">
        <v>0</v>
      </c>
      <c r="DF414" s="70">
        <v>0</v>
      </c>
      <c r="DG414" s="70">
        <v>2</v>
      </c>
      <c r="DH414" s="70">
        <v>0</v>
      </c>
      <c r="DI414" s="70">
        <v>0</v>
      </c>
      <c r="DJ414" s="70">
        <v>0</v>
      </c>
      <c r="DK414" s="70">
        <v>0</v>
      </c>
      <c r="DL414" s="70">
        <v>0</v>
      </c>
      <c r="DM414" s="70">
        <v>0</v>
      </c>
      <c r="DN414" s="70">
        <v>0</v>
      </c>
      <c r="DO414" s="70">
        <v>0</v>
      </c>
      <c r="DP414" s="70">
        <v>0</v>
      </c>
      <c r="DQ414" s="70">
        <v>0</v>
      </c>
      <c r="DR414" s="70">
        <v>0</v>
      </c>
      <c r="DS414" s="70">
        <v>0</v>
      </c>
      <c r="DT414" s="70">
        <v>1</v>
      </c>
      <c r="DU414" s="70">
        <v>0</v>
      </c>
      <c r="DV414" s="70">
        <v>1</v>
      </c>
      <c r="DW414" s="70">
        <v>3</v>
      </c>
      <c r="DX414" s="70">
        <v>0</v>
      </c>
      <c r="DY414" s="70">
        <v>4</v>
      </c>
      <c r="DZ414" s="70">
        <v>4</v>
      </c>
      <c r="EA414" s="70">
        <v>0</v>
      </c>
      <c r="EB414" s="70">
        <v>0</v>
      </c>
      <c r="EC414" s="70">
        <v>0</v>
      </c>
      <c r="ED414" s="70">
        <v>15</v>
      </c>
      <c r="EE414" s="70">
        <v>4</v>
      </c>
    </row>
    <row r="415" spans="1:135">
      <c r="A415" s="70" t="s">
        <v>492</v>
      </c>
      <c r="B415" s="70" t="s">
        <v>4610</v>
      </c>
      <c r="C415" s="70" t="s">
        <v>4610</v>
      </c>
      <c r="D415" s="70" t="s">
        <v>546</v>
      </c>
      <c r="E415" s="70" t="s">
        <v>667</v>
      </c>
      <c r="F415" s="70" t="str">
        <f t="shared" si="6"/>
        <v>雲林縣北港鎮</v>
      </c>
      <c r="G415" s="70">
        <f>VLOOKUP(F415,郵遞區號!$C$2:$D$371,2,0)</f>
        <v>651</v>
      </c>
      <c r="H415" s="70" t="str">
        <f>VLOOKUP(D415,區域對照!$A$2:$B$23,2,0)</f>
        <v>南區</v>
      </c>
      <c r="I415" s="70" t="s">
        <v>3677</v>
      </c>
      <c r="J415" s="70" t="s">
        <v>4609</v>
      </c>
      <c r="K415" s="59" t="s">
        <v>6124</v>
      </c>
      <c r="L415" s="71" t="s">
        <v>1162</v>
      </c>
      <c r="M415" s="70" t="s">
        <v>1203</v>
      </c>
      <c r="N415" s="70" t="s">
        <v>1203</v>
      </c>
      <c r="O415" s="70" t="s">
        <v>1258</v>
      </c>
      <c r="P415" s="70" t="s">
        <v>708</v>
      </c>
      <c r="Q415" s="70" t="s">
        <v>1688</v>
      </c>
      <c r="R415" s="70" t="s">
        <v>3773</v>
      </c>
      <c r="S415" s="70" t="s">
        <v>3773</v>
      </c>
      <c r="T415" s="70" t="s">
        <v>5568</v>
      </c>
      <c r="U415" s="70">
        <v>23.577470600000002</v>
      </c>
      <c r="V415" s="70">
        <v>120.30127450000001</v>
      </c>
      <c r="W415" s="70" t="s">
        <v>2699</v>
      </c>
      <c r="X415" s="70" t="s">
        <v>708</v>
      </c>
      <c r="Y415" s="70" t="s">
        <v>708</v>
      </c>
      <c r="Z415" s="70" t="s">
        <v>708</v>
      </c>
      <c r="AA415" s="70" t="s">
        <v>708</v>
      </c>
      <c r="AB415" s="70" t="s">
        <v>708</v>
      </c>
      <c r="AC415" s="70" t="s">
        <v>708</v>
      </c>
      <c r="AD415" s="70" t="s">
        <v>708</v>
      </c>
      <c r="AE415" s="70" t="s">
        <v>708</v>
      </c>
      <c r="AF415" s="70" t="s">
        <v>6087</v>
      </c>
      <c r="AG415" s="70" t="s">
        <v>3613</v>
      </c>
      <c r="AI415" s="70" t="s">
        <v>2734</v>
      </c>
      <c r="AJ415" s="70" t="s">
        <v>2734</v>
      </c>
      <c r="AK415" s="70" t="s">
        <v>6490</v>
      </c>
      <c r="AL415" s="70" t="s">
        <v>2734</v>
      </c>
      <c r="AM415" s="70">
        <v>0</v>
      </c>
      <c r="AN415" s="70">
        <v>0</v>
      </c>
      <c r="AO415" s="70">
        <v>0</v>
      </c>
      <c r="AP415" s="70">
        <v>0</v>
      </c>
      <c r="AQ415" s="70">
        <v>0</v>
      </c>
      <c r="AR415" s="70">
        <v>0</v>
      </c>
      <c r="AS415" s="70">
        <v>0</v>
      </c>
      <c r="AT415" s="70">
        <v>1</v>
      </c>
      <c r="AU415" s="70">
        <v>20</v>
      </c>
      <c r="AV415" s="70">
        <v>0</v>
      </c>
      <c r="AW415" s="70">
        <v>0</v>
      </c>
      <c r="AX415" s="70">
        <v>0</v>
      </c>
      <c r="AY415" s="70">
        <v>4</v>
      </c>
      <c r="AZ415" s="70">
        <v>2</v>
      </c>
      <c r="BA415" s="70">
        <v>0</v>
      </c>
      <c r="BB415" s="70">
        <v>0</v>
      </c>
      <c r="BC415" s="70">
        <v>0</v>
      </c>
      <c r="BD415" s="70">
        <v>0</v>
      </c>
      <c r="BE415" s="70">
        <v>0</v>
      </c>
      <c r="BF415" s="70">
        <v>0</v>
      </c>
      <c r="BG415" s="70">
        <v>0</v>
      </c>
      <c r="BH415" s="70">
        <v>0</v>
      </c>
      <c r="BI415" s="70">
        <v>0</v>
      </c>
      <c r="BJ415" s="70">
        <v>0</v>
      </c>
      <c r="BK415" s="70">
        <v>0</v>
      </c>
      <c r="BL415" s="70">
        <v>0</v>
      </c>
      <c r="BM415" s="70">
        <v>0</v>
      </c>
      <c r="BN415" s="70">
        <v>2</v>
      </c>
      <c r="BO415" s="70">
        <v>0</v>
      </c>
      <c r="BP415" s="70">
        <v>0</v>
      </c>
      <c r="BQ415" s="70">
        <v>0</v>
      </c>
      <c r="BR415" s="70">
        <v>0</v>
      </c>
      <c r="BS415" s="70">
        <v>0</v>
      </c>
      <c r="BT415" s="70">
        <v>0</v>
      </c>
      <c r="BU415" s="70">
        <v>0</v>
      </c>
      <c r="BV415" s="70">
        <v>0</v>
      </c>
      <c r="BW415" s="70">
        <v>0</v>
      </c>
      <c r="BX415" s="70">
        <v>0</v>
      </c>
      <c r="BY415" s="70">
        <v>0</v>
      </c>
      <c r="BZ415" s="70">
        <v>0</v>
      </c>
      <c r="CA415" s="70">
        <v>0</v>
      </c>
      <c r="CB415" s="70">
        <v>0</v>
      </c>
      <c r="CC415" s="70">
        <v>0</v>
      </c>
      <c r="CD415" s="70">
        <v>0</v>
      </c>
      <c r="CE415" s="70">
        <v>0</v>
      </c>
      <c r="CF415" s="70">
        <v>0</v>
      </c>
      <c r="CG415" s="70">
        <v>0</v>
      </c>
      <c r="CH415" s="70">
        <v>0</v>
      </c>
      <c r="CI415" s="70">
        <v>0</v>
      </c>
      <c r="CJ415" s="70">
        <v>0</v>
      </c>
      <c r="CK415" s="70">
        <v>0</v>
      </c>
      <c r="CL415" s="70">
        <v>0</v>
      </c>
      <c r="CM415" s="70">
        <v>0</v>
      </c>
      <c r="CN415" s="70">
        <v>0</v>
      </c>
      <c r="CO415" s="70">
        <v>0</v>
      </c>
      <c r="CP415" s="70">
        <v>0</v>
      </c>
      <c r="CQ415" s="70">
        <v>1</v>
      </c>
      <c r="CR415" s="70">
        <v>0</v>
      </c>
      <c r="CS415" s="70">
        <v>0</v>
      </c>
      <c r="CT415" s="70">
        <v>1</v>
      </c>
      <c r="CU415" s="70">
        <v>1</v>
      </c>
      <c r="CV415" s="70">
        <v>0</v>
      </c>
      <c r="CW415" s="70">
        <v>0</v>
      </c>
      <c r="CX415" s="70">
        <v>0</v>
      </c>
      <c r="CY415" s="70">
        <v>0</v>
      </c>
      <c r="CZ415" s="70">
        <v>0</v>
      </c>
      <c r="DA415" s="70">
        <v>0</v>
      </c>
      <c r="DB415" s="70">
        <v>3</v>
      </c>
      <c r="DC415" s="70">
        <v>0</v>
      </c>
      <c r="DD415" s="70">
        <v>0</v>
      </c>
      <c r="DE415" s="70">
        <v>0</v>
      </c>
      <c r="DF415" s="70">
        <v>0</v>
      </c>
      <c r="DG415" s="70">
        <v>3</v>
      </c>
      <c r="DH415" s="70">
        <v>0</v>
      </c>
      <c r="DI415" s="70">
        <v>0</v>
      </c>
      <c r="DJ415" s="70">
        <v>0</v>
      </c>
      <c r="DK415" s="70">
        <v>1</v>
      </c>
      <c r="DL415" s="70">
        <v>5</v>
      </c>
      <c r="DM415" s="70">
        <v>0</v>
      </c>
      <c r="DN415" s="70">
        <v>0</v>
      </c>
      <c r="DO415" s="70">
        <v>0</v>
      </c>
      <c r="DP415" s="70">
        <v>0</v>
      </c>
      <c r="DQ415" s="70">
        <v>0</v>
      </c>
      <c r="DR415" s="70">
        <v>2</v>
      </c>
      <c r="DS415" s="70">
        <v>0</v>
      </c>
      <c r="DT415" s="70">
        <v>2</v>
      </c>
      <c r="DU415" s="70">
        <v>0</v>
      </c>
      <c r="DV415" s="70">
        <v>1</v>
      </c>
      <c r="DW415" s="70">
        <v>3</v>
      </c>
      <c r="DX415" s="70">
        <v>0</v>
      </c>
      <c r="DY415" s="70">
        <v>6</v>
      </c>
      <c r="DZ415" s="70">
        <v>14</v>
      </c>
      <c r="EA415" s="70">
        <v>0</v>
      </c>
      <c r="EB415" s="70">
        <v>0</v>
      </c>
      <c r="EC415" s="70">
        <v>0</v>
      </c>
      <c r="ED415" s="70">
        <v>37</v>
      </c>
      <c r="EE415" s="70">
        <v>4</v>
      </c>
    </row>
    <row r="416" spans="1:135">
      <c r="A416" s="70" t="s">
        <v>493</v>
      </c>
      <c r="B416" s="70" t="s">
        <v>4610</v>
      </c>
      <c r="C416" s="70" t="s">
        <v>4610</v>
      </c>
      <c r="D416" s="70" t="s">
        <v>529</v>
      </c>
      <c r="E416" s="70" t="s">
        <v>570</v>
      </c>
      <c r="F416" s="70" t="str">
        <f t="shared" si="6"/>
        <v>臺南市新營區</v>
      </c>
      <c r="G416" s="70">
        <f>VLOOKUP(F416,郵遞區號!$C$2:$D$371,2,0)</f>
        <v>730</v>
      </c>
      <c r="H416" s="70" t="str">
        <f>VLOOKUP(D416,區域對照!$A$2:$B$23,2,0)</f>
        <v>南區</v>
      </c>
      <c r="I416" s="70" t="s">
        <v>3677</v>
      </c>
      <c r="J416" s="70" t="s">
        <v>4609</v>
      </c>
      <c r="K416" s="59" t="s">
        <v>6124</v>
      </c>
      <c r="L416" s="71" t="s">
        <v>1163</v>
      </c>
      <c r="M416" s="70" t="s">
        <v>1203</v>
      </c>
      <c r="N416" s="70" t="s">
        <v>1203</v>
      </c>
      <c r="O416" s="70" t="s">
        <v>1258</v>
      </c>
      <c r="P416" s="70" t="s">
        <v>708</v>
      </c>
      <c r="Q416" s="70" t="s">
        <v>1689</v>
      </c>
      <c r="R416" s="70" t="s">
        <v>3772</v>
      </c>
      <c r="S416" s="70" t="s">
        <v>3772</v>
      </c>
      <c r="T416" s="70" t="s">
        <v>5569</v>
      </c>
      <c r="U416" s="70">
        <v>23.3084846</v>
      </c>
      <c r="V416" s="70">
        <v>120.2998812</v>
      </c>
      <c r="W416" s="70" t="s">
        <v>2700</v>
      </c>
      <c r="X416" s="70" t="s">
        <v>708</v>
      </c>
      <c r="Y416" s="70" t="s">
        <v>708</v>
      </c>
      <c r="Z416" s="70" t="s">
        <v>708</v>
      </c>
      <c r="AA416" s="70" t="s">
        <v>708</v>
      </c>
      <c r="AB416" s="70" t="s">
        <v>708</v>
      </c>
      <c r="AC416" s="70" t="s">
        <v>708</v>
      </c>
      <c r="AD416" s="70" t="s">
        <v>708</v>
      </c>
      <c r="AE416" s="70" t="s">
        <v>708</v>
      </c>
      <c r="AF416" s="70" t="s">
        <v>6088</v>
      </c>
      <c r="AG416" s="70" t="s">
        <v>3614</v>
      </c>
      <c r="AI416" s="70" t="s">
        <v>2734</v>
      </c>
      <c r="AJ416" s="70" t="s">
        <v>2734</v>
      </c>
      <c r="AK416" s="70" t="s">
        <v>6490</v>
      </c>
      <c r="AL416" s="70" t="s">
        <v>2734</v>
      </c>
      <c r="AM416" s="70">
        <v>0</v>
      </c>
      <c r="AN416" s="70">
        <v>0</v>
      </c>
      <c r="AO416" s="70">
        <v>0</v>
      </c>
      <c r="AP416" s="70">
        <v>0</v>
      </c>
      <c r="AQ416" s="70">
        <v>0</v>
      </c>
      <c r="AR416" s="70">
        <v>0</v>
      </c>
      <c r="AS416" s="70">
        <v>0</v>
      </c>
      <c r="AT416" s="70">
        <v>1</v>
      </c>
      <c r="AU416" s="70">
        <v>37</v>
      </c>
      <c r="AV416" s="70">
        <v>0</v>
      </c>
      <c r="AW416" s="70">
        <v>0</v>
      </c>
      <c r="AX416" s="70">
        <v>0</v>
      </c>
      <c r="AY416" s="70">
        <v>10</v>
      </c>
      <c r="AZ416" s="70">
        <v>3</v>
      </c>
      <c r="BA416" s="70">
        <v>0</v>
      </c>
      <c r="BB416" s="70">
        <v>0</v>
      </c>
      <c r="BC416" s="70">
        <v>0</v>
      </c>
      <c r="BD416" s="70">
        <v>0</v>
      </c>
      <c r="BE416" s="70">
        <v>0</v>
      </c>
      <c r="BF416" s="70">
        <v>2</v>
      </c>
      <c r="BG416" s="70">
        <v>0</v>
      </c>
      <c r="BH416" s="70">
        <v>0</v>
      </c>
      <c r="BI416" s="70">
        <v>0</v>
      </c>
      <c r="BJ416" s="70">
        <v>0</v>
      </c>
      <c r="BK416" s="70">
        <v>0</v>
      </c>
      <c r="BL416" s="70">
        <v>8</v>
      </c>
      <c r="BM416" s="70">
        <v>30</v>
      </c>
      <c r="BN416" s="70">
        <v>0</v>
      </c>
      <c r="BO416" s="70">
        <v>0</v>
      </c>
      <c r="BP416" s="70">
        <v>0</v>
      </c>
      <c r="BQ416" s="70">
        <v>0</v>
      </c>
      <c r="BR416" s="70">
        <v>0</v>
      </c>
      <c r="BS416" s="70">
        <v>0</v>
      </c>
      <c r="BT416" s="70">
        <v>0</v>
      </c>
      <c r="BU416" s="70">
        <v>0</v>
      </c>
      <c r="BV416" s="70">
        <v>30</v>
      </c>
      <c r="BW416" s="70">
        <v>0</v>
      </c>
      <c r="BX416" s="70">
        <v>0</v>
      </c>
      <c r="BY416" s="70">
        <v>0</v>
      </c>
      <c r="BZ416" s="70">
        <v>0</v>
      </c>
      <c r="CA416" s="70">
        <v>0</v>
      </c>
      <c r="CB416" s="70">
        <v>4</v>
      </c>
      <c r="CC416" s="70">
        <v>0</v>
      </c>
      <c r="CD416" s="70">
        <v>1</v>
      </c>
      <c r="CE416" s="70">
        <v>0</v>
      </c>
      <c r="CF416" s="70">
        <v>0</v>
      </c>
      <c r="CG416" s="70">
        <v>0</v>
      </c>
      <c r="CH416" s="70">
        <v>0</v>
      </c>
      <c r="CI416" s="70">
        <v>1</v>
      </c>
      <c r="CJ416" s="70">
        <v>0</v>
      </c>
      <c r="CK416" s="70">
        <v>0</v>
      </c>
      <c r="CL416" s="70">
        <v>0</v>
      </c>
      <c r="CM416" s="70">
        <v>0</v>
      </c>
      <c r="CN416" s="70">
        <v>0</v>
      </c>
      <c r="CO416" s="70">
        <v>0</v>
      </c>
      <c r="CP416" s="70">
        <v>2</v>
      </c>
      <c r="CQ416" s="70">
        <v>0</v>
      </c>
      <c r="CR416" s="70">
        <v>1</v>
      </c>
      <c r="CS416" s="70">
        <v>0</v>
      </c>
      <c r="CT416" s="70">
        <v>0</v>
      </c>
      <c r="CU416" s="70">
        <v>1</v>
      </c>
      <c r="CV416" s="70">
        <v>0</v>
      </c>
      <c r="CW416" s="70">
        <v>0</v>
      </c>
      <c r="CX416" s="70">
        <v>0</v>
      </c>
      <c r="CY416" s="70">
        <v>0</v>
      </c>
      <c r="CZ416" s="70">
        <v>0</v>
      </c>
      <c r="DA416" s="70">
        <v>0</v>
      </c>
      <c r="DB416" s="70">
        <v>10</v>
      </c>
      <c r="DC416" s="70">
        <v>0</v>
      </c>
      <c r="DD416" s="70">
        <v>0</v>
      </c>
      <c r="DE416" s="70">
        <v>0</v>
      </c>
      <c r="DF416" s="70">
        <v>0</v>
      </c>
      <c r="DG416" s="70">
        <v>10</v>
      </c>
      <c r="DH416" s="70">
        <v>0</v>
      </c>
      <c r="DI416" s="70">
        <v>0</v>
      </c>
      <c r="DJ416" s="70">
        <v>1</v>
      </c>
      <c r="DK416" s="70">
        <v>4</v>
      </c>
      <c r="DL416" s="70">
        <v>4</v>
      </c>
      <c r="DM416" s="70">
        <v>0</v>
      </c>
      <c r="DN416" s="70">
        <v>0</v>
      </c>
      <c r="DO416" s="70">
        <v>2</v>
      </c>
      <c r="DP416" s="70">
        <v>0</v>
      </c>
      <c r="DQ416" s="70">
        <v>0</v>
      </c>
      <c r="DR416" s="70">
        <v>4</v>
      </c>
      <c r="DS416" s="70">
        <v>0</v>
      </c>
      <c r="DT416" s="70">
        <v>3</v>
      </c>
      <c r="DU416" s="70">
        <v>0</v>
      </c>
      <c r="DV416" s="70">
        <v>5</v>
      </c>
      <c r="DW416" s="70">
        <v>4</v>
      </c>
      <c r="DX416" s="70">
        <v>0</v>
      </c>
      <c r="DY416" s="70">
        <v>17</v>
      </c>
      <c r="DZ416" s="70">
        <v>49</v>
      </c>
      <c r="EA416" s="70">
        <v>0</v>
      </c>
      <c r="EB416" s="70">
        <v>0</v>
      </c>
      <c r="EC416" s="70">
        <v>0</v>
      </c>
      <c r="ED416" s="70">
        <v>103</v>
      </c>
      <c r="EE416" s="70">
        <v>4</v>
      </c>
    </row>
    <row r="417" spans="1:135">
      <c r="A417" s="70" t="s">
        <v>494</v>
      </c>
      <c r="B417" s="70" t="s">
        <v>4610</v>
      </c>
      <c r="C417" s="70" t="s">
        <v>4610</v>
      </c>
      <c r="D417" s="70" t="s">
        <v>529</v>
      </c>
      <c r="E417" s="70" t="s">
        <v>570</v>
      </c>
      <c r="F417" s="70" t="str">
        <f t="shared" si="6"/>
        <v>臺南市新營區</v>
      </c>
      <c r="G417" s="70">
        <f>VLOOKUP(F417,郵遞區號!$C$2:$D$371,2,0)</f>
        <v>730</v>
      </c>
      <c r="H417" s="70" t="str">
        <f>VLOOKUP(D417,區域對照!$A$2:$B$23,2,0)</f>
        <v>南區</v>
      </c>
      <c r="I417" s="70" t="s">
        <v>3677</v>
      </c>
      <c r="J417" s="70" t="s">
        <v>4609</v>
      </c>
      <c r="K417" s="59" t="s">
        <v>6124</v>
      </c>
      <c r="L417" s="71" t="s">
        <v>1164</v>
      </c>
      <c r="M417" s="70" t="s">
        <v>1203</v>
      </c>
      <c r="N417" s="70" t="s">
        <v>1203</v>
      </c>
      <c r="O417" s="70" t="s">
        <v>1258</v>
      </c>
      <c r="P417" s="70" t="s">
        <v>708</v>
      </c>
      <c r="Q417" s="70" t="s">
        <v>1690</v>
      </c>
      <c r="R417" s="70" t="s">
        <v>3771</v>
      </c>
      <c r="S417" s="70" t="s">
        <v>5023</v>
      </c>
      <c r="T417" s="70" t="s">
        <v>5570</v>
      </c>
      <c r="U417" s="70">
        <v>23.3064915</v>
      </c>
      <c r="V417" s="70">
        <v>120.30876910000001</v>
      </c>
      <c r="W417" s="70" t="s">
        <v>2701</v>
      </c>
      <c r="X417" s="70" t="s">
        <v>708</v>
      </c>
      <c r="Y417" s="70" t="s">
        <v>708</v>
      </c>
      <c r="Z417" s="70" t="s">
        <v>708</v>
      </c>
      <c r="AA417" s="70" t="s">
        <v>708</v>
      </c>
      <c r="AB417" s="70" t="s">
        <v>708</v>
      </c>
      <c r="AC417" s="70" t="s">
        <v>708</v>
      </c>
      <c r="AD417" s="70" t="s">
        <v>708</v>
      </c>
      <c r="AE417" s="70" t="s">
        <v>708</v>
      </c>
      <c r="AF417" s="70" t="s">
        <v>6089</v>
      </c>
      <c r="AG417" s="70" t="s">
        <v>3615</v>
      </c>
      <c r="AI417" s="70" t="s">
        <v>2734</v>
      </c>
      <c r="AJ417" s="70" t="s">
        <v>2734</v>
      </c>
      <c r="AK417" s="70" t="s">
        <v>6490</v>
      </c>
      <c r="AL417" s="70" t="s">
        <v>2734</v>
      </c>
      <c r="AM417" s="70">
        <v>0</v>
      </c>
      <c r="AN417" s="70">
        <v>0</v>
      </c>
      <c r="AO417" s="70">
        <v>0</v>
      </c>
      <c r="AP417" s="70">
        <v>0</v>
      </c>
      <c r="AQ417" s="70">
        <v>0</v>
      </c>
      <c r="AR417" s="70">
        <v>0</v>
      </c>
      <c r="AS417" s="70">
        <v>0</v>
      </c>
      <c r="AT417" s="70">
        <v>1</v>
      </c>
      <c r="AU417" s="70">
        <v>20</v>
      </c>
      <c r="AV417" s="70">
        <v>0</v>
      </c>
      <c r="AW417" s="70">
        <v>0</v>
      </c>
      <c r="AX417" s="70">
        <v>0</v>
      </c>
      <c r="AY417" s="70">
        <v>1</v>
      </c>
      <c r="AZ417" s="70">
        <v>1</v>
      </c>
      <c r="BA417" s="70">
        <v>0</v>
      </c>
      <c r="BB417" s="70">
        <v>0</v>
      </c>
      <c r="BC417" s="70">
        <v>0</v>
      </c>
      <c r="BD417" s="70">
        <v>0</v>
      </c>
      <c r="BE417" s="70">
        <v>0</v>
      </c>
      <c r="BF417" s="70">
        <v>0</v>
      </c>
      <c r="BG417" s="70">
        <v>0</v>
      </c>
      <c r="BH417" s="70">
        <v>0</v>
      </c>
      <c r="BI417" s="70">
        <v>0</v>
      </c>
      <c r="BJ417" s="70">
        <v>0</v>
      </c>
      <c r="BK417" s="70">
        <v>0</v>
      </c>
      <c r="BL417" s="70">
        <v>0</v>
      </c>
      <c r="BM417" s="70">
        <v>0</v>
      </c>
      <c r="BN417" s="70">
        <v>1</v>
      </c>
      <c r="BO417" s="70">
        <v>0</v>
      </c>
      <c r="BP417" s="70">
        <v>0</v>
      </c>
      <c r="BQ417" s="70">
        <v>0</v>
      </c>
      <c r="BR417" s="70">
        <v>0</v>
      </c>
      <c r="BS417" s="70">
        <v>0</v>
      </c>
      <c r="BT417" s="70">
        <v>0</v>
      </c>
      <c r="BU417" s="70">
        <v>0</v>
      </c>
      <c r="BV417" s="70">
        <v>0</v>
      </c>
      <c r="BW417" s="70">
        <v>0</v>
      </c>
      <c r="BX417" s="70">
        <v>0</v>
      </c>
      <c r="BY417" s="70">
        <v>0</v>
      </c>
      <c r="BZ417" s="70">
        <v>0</v>
      </c>
      <c r="CA417" s="70">
        <v>0</v>
      </c>
      <c r="CB417" s="70">
        <v>0</v>
      </c>
      <c r="CC417" s="70">
        <v>0</v>
      </c>
      <c r="CD417" s="70">
        <v>0</v>
      </c>
      <c r="CE417" s="70">
        <v>0</v>
      </c>
      <c r="CF417" s="70">
        <v>0</v>
      </c>
      <c r="CG417" s="70">
        <v>0</v>
      </c>
      <c r="CH417" s="70">
        <v>0</v>
      </c>
      <c r="CI417" s="70">
        <v>0</v>
      </c>
      <c r="CJ417" s="70">
        <v>0</v>
      </c>
      <c r="CK417" s="70">
        <v>0</v>
      </c>
      <c r="CL417" s="70">
        <v>0</v>
      </c>
      <c r="CM417" s="70">
        <v>0</v>
      </c>
      <c r="CN417" s="70">
        <v>0</v>
      </c>
      <c r="CO417" s="70">
        <v>0</v>
      </c>
      <c r="CP417" s="70">
        <v>0</v>
      </c>
      <c r="CQ417" s="70">
        <v>2</v>
      </c>
      <c r="CR417" s="70">
        <v>0</v>
      </c>
      <c r="CS417" s="70">
        <v>0</v>
      </c>
      <c r="CT417" s="70">
        <v>0</v>
      </c>
      <c r="CU417" s="70">
        <v>0</v>
      </c>
      <c r="CV417" s="70">
        <v>0</v>
      </c>
      <c r="CW417" s="70">
        <v>0</v>
      </c>
      <c r="CX417" s="70">
        <v>0</v>
      </c>
      <c r="CY417" s="70">
        <v>0</v>
      </c>
      <c r="CZ417" s="70">
        <v>0</v>
      </c>
      <c r="DA417" s="70">
        <v>0</v>
      </c>
      <c r="DB417" s="70">
        <v>2</v>
      </c>
      <c r="DC417" s="70">
        <v>0</v>
      </c>
      <c r="DD417" s="70">
        <v>0</v>
      </c>
      <c r="DE417" s="70">
        <v>0</v>
      </c>
      <c r="DF417" s="70">
        <v>0</v>
      </c>
      <c r="DG417" s="70">
        <v>2</v>
      </c>
      <c r="DH417" s="70">
        <v>0</v>
      </c>
      <c r="DI417" s="70">
        <v>0</v>
      </c>
      <c r="DJ417" s="70">
        <v>0</v>
      </c>
      <c r="DK417" s="70">
        <v>1</v>
      </c>
      <c r="DL417" s="70">
        <v>1</v>
      </c>
      <c r="DM417" s="70">
        <v>0</v>
      </c>
      <c r="DN417" s="70">
        <v>0</v>
      </c>
      <c r="DO417" s="70">
        <v>0</v>
      </c>
      <c r="DP417" s="70">
        <v>0</v>
      </c>
      <c r="DQ417" s="70">
        <v>0</v>
      </c>
      <c r="DR417" s="70">
        <v>0</v>
      </c>
      <c r="DS417" s="70">
        <v>0</v>
      </c>
      <c r="DT417" s="70">
        <v>1</v>
      </c>
      <c r="DU417" s="70">
        <v>0</v>
      </c>
      <c r="DV417" s="70">
        <v>0</v>
      </c>
      <c r="DW417" s="70">
        <v>2</v>
      </c>
      <c r="DX417" s="70">
        <v>0</v>
      </c>
      <c r="DY417" s="70">
        <v>1</v>
      </c>
      <c r="DZ417" s="70">
        <v>11</v>
      </c>
      <c r="EA417" s="70">
        <v>0</v>
      </c>
      <c r="EB417" s="70">
        <v>0</v>
      </c>
      <c r="EC417" s="70">
        <v>0</v>
      </c>
      <c r="ED417" s="70">
        <v>19</v>
      </c>
      <c r="EE417" s="70">
        <v>4</v>
      </c>
    </row>
    <row r="418" spans="1:135">
      <c r="A418" s="70" t="s">
        <v>495</v>
      </c>
      <c r="B418" s="70" t="s">
        <v>4610</v>
      </c>
      <c r="C418" s="70" t="s">
        <v>4610</v>
      </c>
      <c r="D418" s="70" t="s">
        <v>529</v>
      </c>
      <c r="E418" s="70" t="s">
        <v>698</v>
      </c>
      <c r="F418" s="70" t="str">
        <f t="shared" si="6"/>
        <v>臺南市白河區</v>
      </c>
      <c r="G418" s="70">
        <f>VLOOKUP(F418,郵遞區號!$C$2:$D$371,2,0)</f>
        <v>732</v>
      </c>
      <c r="H418" s="70" t="str">
        <f>VLOOKUP(D418,區域對照!$A$2:$B$23,2,0)</f>
        <v>南區</v>
      </c>
      <c r="I418" s="70" t="s">
        <v>3677</v>
      </c>
      <c r="J418" s="70" t="s">
        <v>4609</v>
      </c>
      <c r="K418" s="59" t="s">
        <v>6124</v>
      </c>
      <c r="L418" s="71" t="s">
        <v>1165</v>
      </c>
      <c r="M418" s="70" t="s">
        <v>1203</v>
      </c>
      <c r="N418" s="70" t="s">
        <v>1203</v>
      </c>
      <c r="O418" s="70" t="s">
        <v>1258</v>
      </c>
      <c r="P418" s="70" t="s">
        <v>708</v>
      </c>
      <c r="Q418" s="70" t="s">
        <v>1691</v>
      </c>
      <c r="R418" s="70" t="s">
        <v>3770</v>
      </c>
      <c r="S418" s="70" t="s">
        <v>3770</v>
      </c>
      <c r="T418" s="70" t="s">
        <v>5571</v>
      </c>
      <c r="U418" s="70">
        <v>23.346203200000001</v>
      </c>
      <c r="V418" s="70">
        <v>120.4111774</v>
      </c>
      <c r="W418" s="70" t="s">
        <v>2702</v>
      </c>
      <c r="X418" s="70" t="s">
        <v>708</v>
      </c>
      <c r="Y418" s="70" t="s">
        <v>708</v>
      </c>
      <c r="Z418" s="70" t="s">
        <v>708</v>
      </c>
      <c r="AA418" s="70" t="s">
        <v>708</v>
      </c>
      <c r="AB418" s="70" t="s">
        <v>708</v>
      </c>
      <c r="AC418" s="70" t="s">
        <v>708</v>
      </c>
      <c r="AD418" s="70" t="s">
        <v>708</v>
      </c>
      <c r="AE418" s="70" t="s">
        <v>708</v>
      </c>
      <c r="AF418" s="70" t="s">
        <v>6090</v>
      </c>
      <c r="AG418" s="70" t="s">
        <v>3616</v>
      </c>
      <c r="AI418" s="70" t="s">
        <v>2734</v>
      </c>
      <c r="AJ418" s="70" t="s">
        <v>2734</v>
      </c>
      <c r="AK418" s="70" t="s">
        <v>6490</v>
      </c>
      <c r="AL418" s="70" t="s">
        <v>2734</v>
      </c>
      <c r="AM418" s="70">
        <v>0</v>
      </c>
      <c r="AN418" s="70">
        <v>0</v>
      </c>
      <c r="AO418" s="70">
        <v>0</v>
      </c>
      <c r="AP418" s="70">
        <v>0</v>
      </c>
      <c r="AQ418" s="70">
        <v>0</v>
      </c>
      <c r="AR418" s="70">
        <v>0</v>
      </c>
      <c r="AS418" s="70">
        <v>0</v>
      </c>
      <c r="AT418" s="70">
        <v>1</v>
      </c>
      <c r="AU418" s="70">
        <v>20</v>
      </c>
      <c r="AV418" s="70">
        <v>0</v>
      </c>
      <c r="AW418" s="70">
        <v>0</v>
      </c>
      <c r="AX418" s="70">
        <v>0</v>
      </c>
      <c r="AY418" s="70">
        <v>1</v>
      </c>
      <c r="AZ418" s="70">
        <v>0</v>
      </c>
      <c r="BA418" s="70">
        <v>0</v>
      </c>
      <c r="BB418" s="70">
        <v>0</v>
      </c>
      <c r="BC418" s="70">
        <v>0</v>
      </c>
      <c r="BD418" s="70">
        <v>0</v>
      </c>
      <c r="BE418" s="70">
        <v>0</v>
      </c>
      <c r="BF418" s="70">
        <v>0</v>
      </c>
      <c r="BG418" s="70">
        <v>0</v>
      </c>
      <c r="BH418" s="70">
        <v>0</v>
      </c>
      <c r="BI418" s="70">
        <v>0</v>
      </c>
      <c r="BJ418" s="70">
        <v>0</v>
      </c>
      <c r="BK418" s="70">
        <v>0</v>
      </c>
      <c r="BL418" s="70">
        <v>0</v>
      </c>
      <c r="BM418" s="70">
        <v>30</v>
      </c>
      <c r="BN418" s="70">
        <v>0</v>
      </c>
      <c r="BO418" s="70">
        <v>0</v>
      </c>
      <c r="BP418" s="70">
        <v>0</v>
      </c>
      <c r="BQ418" s="70">
        <v>0</v>
      </c>
      <c r="BR418" s="70">
        <v>0</v>
      </c>
      <c r="BS418" s="70">
        <v>0</v>
      </c>
      <c r="BT418" s="70">
        <v>0</v>
      </c>
      <c r="BU418" s="70">
        <v>0</v>
      </c>
      <c r="BV418" s="70">
        <v>0</v>
      </c>
      <c r="BW418" s="70">
        <v>0</v>
      </c>
      <c r="BX418" s="70">
        <v>0</v>
      </c>
      <c r="BY418" s="70">
        <v>0</v>
      </c>
      <c r="BZ418" s="70">
        <v>0</v>
      </c>
      <c r="CA418" s="70">
        <v>0</v>
      </c>
      <c r="CB418" s="70">
        <v>2</v>
      </c>
      <c r="CC418" s="70">
        <v>0</v>
      </c>
      <c r="CD418" s="70">
        <v>0</v>
      </c>
      <c r="CE418" s="70">
        <v>0</v>
      </c>
      <c r="CF418" s="70">
        <v>0</v>
      </c>
      <c r="CG418" s="70">
        <v>0</v>
      </c>
      <c r="CH418" s="70">
        <v>0</v>
      </c>
      <c r="CI418" s="70">
        <v>0</v>
      </c>
      <c r="CJ418" s="70">
        <v>0</v>
      </c>
      <c r="CK418" s="70">
        <v>0</v>
      </c>
      <c r="CL418" s="70">
        <v>0</v>
      </c>
      <c r="CM418" s="70">
        <v>2</v>
      </c>
      <c r="CN418" s="70">
        <v>0</v>
      </c>
      <c r="CO418" s="70">
        <v>0</v>
      </c>
      <c r="CP418" s="70">
        <v>0</v>
      </c>
      <c r="CQ418" s="70">
        <v>0</v>
      </c>
      <c r="CR418" s="70">
        <v>0</v>
      </c>
      <c r="CS418" s="70">
        <v>0</v>
      </c>
      <c r="CT418" s="70">
        <v>0</v>
      </c>
      <c r="CU418" s="70">
        <v>0</v>
      </c>
      <c r="CV418" s="70">
        <v>0</v>
      </c>
      <c r="CW418" s="70">
        <v>0</v>
      </c>
      <c r="CX418" s="70">
        <v>0</v>
      </c>
      <c r="CY418" s="70">
        <v>0</v>
      </c>
      <c r="CZ418" s="70">
        <v>0</v>
      </c>
      <c r="DA418" s="70">
        <v>0</v>
      </c>
      <c r="DB418" s="70">
        <v>4</v>
      </c>
      <c r="DC418" s="70">
        <v>0</v>
      </c>
      <c r="DD418" s="70">
        <v>0</v>
      </c>
      <c r="DE418" s="70">
        <v>0</v>
      </c>
      <c r="DF418" s="70">
        <v>0</v>
      </c>
      <c r="DG418" s="70">
        <v>4</v>
      </c>
      <c r="DH418" s="70">
        <v>0</v>
      </c>
      <c r="DI418" s="70">
        <v>0</v>
      </c>
      <c r="DJ418" s="70">
        <v>1</v>
      </c>
      <c r="DK418" s="70">
        <v>0</v>
      </c>
      <c r="DL418" s="70">
        <v>0</v>
      </c>
      <c r="DM418" s="70">
        <v>0</v>
      </c>
      <c r="DN418" s="70">
        <v>0</v>
      </c>
      <c r="DO418" s="70">
        <v>1</v>
      </c>
      <c r="DP418" s="70">
        <v>0</v>
      </c>
      <c r="DQ418" s="70">
        <v>0</v>
      </c>
      <c r="DR418" s="70">
        <v>0</v>
      </c>
      <c r="DS418" s="70">
        <v>1</v>
      </c>
      <c r="DT418" s="70">
        <v>0</v>
      </c>
      <c r="DU418" s="70">
        <v>0</v>
      </c>
      <c r="DV418" s="70">
        <v>0</v>
      </c>
      <c r="DW418" s="70">
        <v>2</v>
      </c>
      <c r="DX418" s="70">
        <v>0</v>
      </c>
      <c r="DY418" s="70">
        <v>7</v>
      </c>
      <c r="DZ418" s="70">
        <v>7</v>
      </c>
      <c r="EA418" s="70">
        <v>0</v>
      </c>
      <c r="EB418" s="70">
        <v>0</v>
      </c>
      <c r="EC418" s="70">
        <v>0</v>
      </c>
      <c r="ED418" s="70">
        <v>23</v>
      </c>
      <c r="EE418" s="70">
        <v>4</v>
      </c>
    </row>
    <row r="419" spans="1:135" s="74" customFormat="1">
      <c r="A419" s="70" t="s">
        <v>496</v>
      </c>
      <c r="B419" s="70" t="s">
        <v>4610</v>
      </c>
      <c r="C419" s="70" t="s">
        <v>4610</v>
      </c>
      <c r="D419" s="70" t="s">
        <v>529</v>
      </c>
      <c r="E419" s="70" t="s">
        <v>638</v>
      </c>
      <c r="F419" s="70" t="str">
        <f t="shared" si="6"/>
        <v>臺南市佳里區</v>
      </c>
      <c r="G419" s="70">
        <f>VLOOKUP(F419,郵遞區號!$C$2:$D$371,2,0)</f>
        <v>722</v>
      </c>
      <c r="H419" s="70" t="str">
        <f>VLOOKUP(D419,區域對照!$A$2:$B$23,2,0)</f>
        <v>南區</v>
      </c>
      <c r="I419" s="70" t="s">
        <v>3677</v>
      </c>
      <c r="J419" s="70" t="s">
        <v>4609</v>
      </c>
      <c r="K419" s="59" t="s">
        <v>6124</v>
      </c>
      <c r="L419" s="71" t="s">
        <v>1166</v>
      </c>
      <c r="M419" s="70" t="s">
        <v>1203</v>
      </c>
      <c r="N419" s="70" t="s">
        <v>1203</v>
      </c>
      <c r="O419" s="70" t="s">
        <v>1258</v>
      </c>
      <c r="P419" s="70" t="s">
        <v>708</v>
      </c>
      <c r="Q419" s="70" t="s">
        <v>1692</v>
      </c>
      <c r="R419" s="70" t="s">
        <v>3769</v>
      </c>
      <c r="S419" s="70" t="s">
        <v>5024</v>
      </c>
      <c r="T419" s="70" t="s">
        <v>5572</v>
      </c>
      <c r="U419" s="70">
        <v>23.160366499999999</v>
      </c>
      <c r="V419" s="70">
        <v>120.1765272</v>
      </c>
      <c r="W419" s="70" t="s">
        <v>2703</v>
      </c>
      <c r="X419" s="70" t="s">
        <v>708</v>
      </c>
      <c r="Y419" s="70" t="s">
        <v>708</v>
      </c>
      <c r="Z419" s="70" t="s">
        <v>708</v>
      </c>
      <c r="AA419" s="70" t="s">
        <v>708</v>
      </c>
      <c r="AB419" s="70" t="s">
        <v>708</v>
      </c>
      <c r="AC419" s="70" t="s">
        <v>708</v>
      </c>
      <c r="AD419" s="70" t="s">
        <v>708</v>
      </c>
      <c r="AE419" s="70" t="s">
        <v>708</v>
      </c>
      <c r="AF419" s="70" t="s">
        <v>6091</v>
      </c>
      <c r="AG419" s="70" t="s">
        <v>3617</v>
      </c>
      <c r="AH419" s="70"/>
      <c r="AI419" s="70" t="s">
        <v>2734</v>
      </c>
      <c r="AJ419" s="70" t="s">
        <v>2734</v>
      </c>
      <c r="AK419" s="70" t="s">
        <v>6490</v>
      </c>
      <c r="AL419" s="70" t="s">
        <v>2734</v>
      </c>
      <c r="AM419" s="70">
        <v>0</v>
      </c>
      <c r="AN419" s="70">
        <v>0</v>
      </c>
      <c r="AO419" s="70">
        <v>0</v>
      </c>
      <c r="AP419" s="70">
        <v>0</v>
      </c>
      <c r="AQ419" s="70">
        <v>0</v>
      </c>
      <c r="AR419" s="70">
        <v>0</v>
      </c>
      <c r="AS419" s="70">
        <v>0</v>
      </c>
      <c r="AT419" s="70">
        <v>1</v>
      </c>
      <c r="AU419" s="70">
        <v>20</v>
      </c>
      <c r="AV419" s="70">
        <v>2</v>
      </c>
      <c r="AW419" s="70">
        <v>0</v>
      </c>
      <c r="AX419" s="70">
        <v>0</v>
      </c>
      <c r="AY419" s="70">
        <v>3</v>
      </c>
      <c r="AZ419" s="70">
        <v>0</v>
      </c>
      <c r="BA419" s="70">
        <v>0</v>
      </c>
      <c r="BB419" s="70">
        <v>0</v>
      </c>
      <c r="BC419" s="70">
        <v>0</v>
      </c>
      <c r="BD419" s="70">
        <v>0</v>
      </c>
      <c r="BE419" s="70">
        <v>0</v>
      </c>
      <c r="BF419" s="70">
        <v>0</v>
      </c>
      <c r="BG419" s="70">
        <v>0</v>
      </c>
      <c r="BH419" s="70">
        <v>0</v>
      </c>
      <c r="BI419" s="70">
        <v>0</v>
      </c>
      <c r="BJ419" s="70">
        <v>0</v>
      </c>
      <c r="BK419" s="70">
        <v>0</v>
      </c>
      <c r="BL419" s="70">
        <v>0</v>
      </c>
      <c r="BM419" s="70">
        <v>30</v>
      </c>
      <c r="BN419" s="70">
        <v>0</v>
      </c>
      <c r="BO419" s="70">
        <v>0</v>
      </c>
      <c r="BP419" s="70">
        <v>0</v>
      </c>
      <c r="BQ419" s="70">
        <v>0</v>
      </c>
      <c r="BR419" s="70">
        <v>0</v>
      </c>
      <c r="BS419" s="70">
        <v>0</v>
      </c>
      <c r="BT419" s="70">
        <v>0</v>
      </c>
      <c r="BU419" s="70">
        <v>0</v>
      </c>
      <c r="BV419" s="70">
        <v>28</v>
      </c>
      <c r="BW419" s="70">
        <v>0</v>
      </c>
      <c r="BX419" s="70">
        <v>0</v>
      </c>
      <c r="BY419" s="70">
        <v>0</v>
      </c>
      <c r="BZ419" s="70">
        <v>0</v>
      </c>
      <c r="CA419" s="70">
        <v>0</v>
      </c>
      <c r="CB419" s="70">
        <v>4</v>
      </c>
      <c r="CC419" s="70">
        <v>0</v>
      </c>
      <c r="CD419" s="70">
        <v>0</v>
      </c>
      <c r="CE419" s="70">
        <v>0</v>
      </c>
      <c r="CF419" s="70">
        <v>0</v>
      </c>
      <c r="CG419" s="70">
        <v>0</v>
      </c>
      <c r="CH419" s="70">
        <v>0</v>
      </c>
      <c r="CI419" s="70">
        <v>0</v>
      </c>
      <c r="CJ419" s="70">
        <v>0</v>
      </c>
      <c r="CK419" s="70">
        <v>0</v>
      </c>
      <c r="CL419" s="70">
        <v>0</v>
      </c>
      <c r="CM419" s="70">
        <v>1</v>
      </c>
      <c r="CN419" s="70">
        <v>0</v>
      </c>
      <c r="CO419" s="70">
        <v>0</v>
      </c>
      <c r="CP419" s="70">
        <v>0</v>
      </c>
      <c r="CQ419" s="70">
        <v>0</v>
      </c>
      <c r="CR419" s="70">
        <v>0</v>
      </c>
      <c r="CS419" s="70">
        <v>0</v>
      </c>
      <c r="CT419" s="70">
        <v>0</v>
      </c>
      <c r="CU419" s="70">
        <v>0</v>
      </c>
      <c r="CV419" s="70">
        <v>0</v>
      </c>
      <c r="CW419" s="70">
        <v>0</v>
      </c>
      <c r="CX419" s="70">
        <v>0</v>
      </c>
      <c r="CY419" s="70">
        <v>0</v>
      </c>
      <c r="CZ419" s="70">
        <v>0</v>
      </c>
      <c r="DA419" s="70">
        <v>0</v>
      </c>
      <c r="DB419" s="70">
        <v>5</v>
      </c>
      <c r="DC419" s="70">
        <v>0</v>
      </c>
      <c r="DD419" s="70">
        <v>0</v>
      </c>
      <c r="DE419" s="70">
        <v>0</v>
      </c>
      <c r="DF419" s="70">
        <v>0</v>
      </c>
      <c r="DG419" s="70">
        <v>5</v>
      </c>
      <c r="DH419" s="70">
        <v>0</v>
      </c>
      <c r="DI419" s="70">
        <v>0</v>
      </c>
      <c r="DJ419" s="70">
        <v>1</v>
      </c>
      <c r="DK419" s="70">
        <v>0</v>
      </c>
      <c r="DL419" s="70">
        <v>0</v>
      </c>
      <c r="DM419" s="70">
        <v>0</v>
      </c>
      <c r="DN419" s="70">
        <v>0</v>
      </c>
      <c r="DO419" s="70">
        <v>1</v>
      </c>
      <c r="DP419" s="70">
        <v>0</v>
      </c>
      <c r="DQ419" s="70">
        <v>0</v>
      </c>
      <c r="DR419" s="70">
        <v>0</v>
      </c>
      <c r="DS419" s="70">
        <v>1</v>
      </c>
      <c r="DT419" s="70">
        <v>0</v>
      </c>
      <c r="DU419" s="70">
        <v>0</v>
      </c>
      <c r="DV419" s="70">
        <v>1</v>
      </c>
      <c r="DW419" s="70">
        <v>2</v>
      </c>
      <c r="DX419" s="70">
        <v>0</v>
      </c>
      <c r="DY419" s="70">
        <v>5</v>
      </c>
      <c r="DZ419" s="70">
        <v>19</v>
      </c>
      <c r="EA419" s="70">
        <v>0</v>
      </c>
      <c r="EB419" s="70">
        <v>0</v>
      </c>
      <c r="EC419" s="70">
        <v>0</v>
      </c>
      <c r="ED419" s="70">
        <v>35</v>
      </c>
      <c r="EE419" s="70">
        <v>4</v>
      </c>
    </row>
    <row r="420" spans="1:135">
      <c r="A420" s="70" t="s">
        <v>497</v>
      </c>
      <c r="B420" s="70" t="s">
        <v>4610</v>
      </c>
      <c r="C420" s="70" t="s">
        <v>4610</v>
      </c>
      <c r="D420" s="70" t="s">
        <v>529</v>
      </c>
      <c r="E420" s="70" t="s">
        <v>699</v>
      </c>
      <c r="F420" s="70" t="str">
        <f t="shared" si="6"/>
        <v>臺南市善化區</v>
      </c>
      <c r="G420" s="70">
        <f>VLOOKUP(F420,郵遞區號!$C$2:$D$371,2,0)</f>
        <v>741</v>
      </c>
      <c r="H420" s="70" t="str">
        <f>VLOOKUP(D420,區域對照!$A$2:$B$23,2,0)</f>
        <v>南區</v>
      </c>
      <c r="I420" s="70" t="s">
        <v>3677</v>
      </c>
      <c r="J420" s="70" t="s">
        <v>4609</v>
      </c>
      <c r="K420" s="59" t="s">
        <v>6124</v>
      </c>
      <c r="L420" s="71" t="s">
        <v>1167</v>
      </c>
      <c r="M420" s="70" t="s">
        <v>1203</v>
      </c>
      <c r="N420" s="70" t="s">
        <v>1203</v>
      </c>
      <c r="O420" s="70" t="s">
        <v>1258</v>
      </c>
      <c r="P420" s="70" t="s">
        <v>708</v>
      </c>
      <c r="Q420" s="70" t="s">
        <v>1693</v>
      </c>
      <c r="R420" s="70" t="s">
        <v>3768</v>
      </c>
      <c r="S420" s="70" t="s">
        <v>3768</v>
      </c>
      <c r="T420" s="70" t="s">
        <v>5573</v>
      </c>
      <c r="U420" s="70">
        <v>23.127668</v>
      </c>
      <c r="V420" s="70">
        <v>120.28700600000001</v>
      </c>
      <c r="W420" s="70" t="s">
        <v>2704</v>
      </c>
      <c r="X420" s="70" t="s">
        <v>708</v>
      </c>
      <c r="Y420" s="70" t="s">
        <v>708</v>
      </c>
      <c r="Z420" s="70" t="s">
        <v>708</v>
      </c>
      <c r="AA420" s="70" t="s">
        <v>708</v>
      </c>
      <c r="AB420" s="70" t="s">
        <v>708</v>
      </c>
      <c r="AC420" s="70" t="s">
        <v>708</v>
      </c>
      <c r="AD420" s="70" t="s">
        <v>708</v>
      </c>
      <c r="AE420" s="70" t="s">
        <v>708</v>
      </c>
      <c r="AF420" s="70" t="s">
        <v>6092</v>
      </c>
      <c r="AG420" s="70" t="s">
        <v>3618</v>
      </c>
      <c r="AI420" s="70" t="s">
        <v>2734</v>
      </c>
      <c r="AJ420" s="70" t="s">
        <v>2734</v>
      </c>
      <c r="AK420" s="70" t="s">
        <v>6490</v>
      </c>
      <c r="AL420" s="70" t="s">
        <v>2734</v>
      </c>
      <c r="AM420" s="70">
        <v>0</v>
      </c>
      <c r="AN420" s="70">
        <v>0</v>
      </c>
      <c r="AO420" s="70">
        <v>0</v>
      </c>
      <c r="AP420" s="70">
        <v>0</v>
      </c>
      <c r="AQ420" s="70">
        <v>0</v>
      </c>
      <c r="AR420" s="70">
        <v>0</v>
      </c>
      <c r="AS420" s="70">
        <v>0</v>
      </c>
      <c r="AT420" s="70">
        <v>1</v>
      </c>
      <c r="AU420" s="70">
        <v>20</v>
      </c>
      <c r="AV420" s="70">
        <v>0</v>
      </c>
      <c r="AW420" s="70">
        <v>0</v>
      </c>
      <c r="AX420" s="70">
        <v>0</v>
      </c>
      <c r="AY420" s="70">
        <v>2</v>
      </c>
      <c r="AZ420" s="70">
        <v>0</v>
      </c>
      <c r="BA420" s="70">
        <v>0</v>
      </c>
      <c r="BB420" s="70">
        <v>0</v>
      </c>
      <c r="BC420" s="70">
        <v>0</v>
      </c>
      <c r="BD420" s="70">
        <v>0</v>
      </c>
      <c r="BE420" s="70">
        <v>0</v>
      </c>
      <c r="BF420" s="70">
        <v>0</v>
      </c>
      <c r="BG420" s="70">
        <v>0</v>
      </c>
      <c r="BH420" s="70">
        <v>0</v>
      </c>
      <c r="BI420" s="70">
        <v>0</v>
      </c>
      <c r="BJ420" s="70">
        <v>0</v>
      </c>
      <c r="BK420" s="70">
        <v>0</v>
      </c>
      <c r="BL420" s="70">
        <v>0</v>
      </c>
      <c r="BM420" s="70">
        <v>0</v>
      </c>
      <c r="BN420" s="70">
        <v>0</v>
      </c>
      <c r="BO420" s="70">
        <v>0</v>
      </c>
      <c r="BP420" s="70">
        <v>0</v>
      </c>
      <c r="BQ420" s="70">
        <v>0</v>
      </c>
      <c r="BR420" s="70">
        <v>0</v>
      </c>
      <c r="BS420" s="70">
        <v>0</v>
      </c>
      <c r="BT420" s="70">
        <v>0</v>
      </c>
      <c r="BU420" s="70">
        <v>0</v>
      </c>
      <c r="BV420" s="70">
        <v>0</v>
      </c>
      <c r="BW420" s="70">
        <v>0</v>
      </c>
      <c r="BX420" s="70">
        <v>0</v>
      </c>
      <c r="BY420" s="70">
        <v>0</v>
      </c>
      <c r="BZ420" s="70">
        <v>0</v>
      </c>
      <c r="CA420" s="70">
        <v>0</v>
      </c>
      <c r="CB420" s="70">
        <v>1</v>
      </c>
      <c r="CC420" s="70">
        <v>0</v>
      </c>
      <c r="CD420" s="70">
        <v>0</v>
      </c>
      <c r="CE420" s="70">
        <v>0</v>
      </c>
      <c r="CF420" s="70">
        <v>0</v>
      </c>
      <c r="CG420" s="70">
        <v>0</v>
      </c>
      <c r="CH420" s="70">
        <v>1</v>
      </c>
      <c r="CI420" s="70">
        <v>0</v>
      </c>
      <c r="CJ420" s="70">
        <v>0</v>
      </c>
      <c r="CK420" s="70">
        <v>0</v>
      </c>
      <c r="CL420" s="70">
        <v>0</v>
      </c>
      <c r="CM420" s="70">
        <v>1</v>
      </c>
      <c r="CN420" s="70">
        <v>0</v>
      </c>
      <c r="CO420" s="70">
        <v>0</v>
      </c>
      <c r="CP420" s="70">
        <v>0</v>
      </c>
      <c r="CQ420" s="70">
        <v>0</v>
      </c>
      <c r="CR420" s="70">
        <v>0</v>
      </c>
      <c r="CS420" s="70">
        <v>0</v>
      </c>
      <c r="CT420" s="70">
        <v>0</v>
      </c>
      <c r="CU420" s="70">
        <v>0</v>
      </c>
      <c r="CV420" s="70">
        <v>0</v>
      </c>
      <c r="CW420" s="70">
        <v>0</v>
      </c>
      <c r="CX420" s="70">
        <v>0</v>
      </c>
      <c r="CY420" s="70">
        <v>0</v>
      </c>
      <c r="CZ420" s="70">
        <v>0</v>
      </c>
      <c r="DA420" s="70">
        <v>0</v>
      </c>
      <c r="DB420" s="70">
        <v>3</v>
      </c>
      <c r="DC420" s="70">
        <v>0</v>
      </c>
      <c r="DD420" s="70">
        <v>0</v>
      </c>
      <c r="DE420" s="70">
        <v>0</v>
      </c>
      <c r="DF420" s="70">
        <v>0</v>
      </c>
      <c r="DG420" s="70">
        <v>3</v>
      </c>
      <c r="DH420" s="70">
        <v>0</v>
      </c>
      <c r="DI420" s="70">
        <v>0</v>
      </c>
      <c r="DJ420" s="70">
        <v>0</v>
      </c>
      <c r="DK420" s="70">
        <v>0</v>
      </c>
      <c r="DL420" s="70">
        <v>0</v>
      </c>
      <c r="DM420" s="70">
        <v>0</v>
      </c>
      <c r="DN420" s="70">
        <v>0</v>
      </c>
      <c r="DO420" s="70">
        <v>0</v>
      </c>
      <c r="DP420" s="70">
        <v>0</v>
      </c>
      <c r="DQ420" s="70">
        <v>0</v>
      </c>
      <c r="DR420" s="70">
        <v>0</v>
      </c>
      <c r="DS420" s="70">
        <v>0</v>
      </c>
      <c r="DT420" s="70">
        <v>2</v>
      </c>
      <c r="DU420" s="70">
        <v>0</v>
      </c>
      <c r="DV420" s="70">
        <v>4</v>
      </c>
      <c r="DW420" s="70">
        <v>2</v>
      </c>
      <c r="DX420" s="70">
        <v>0</v>
      </c>
      <c r="DY420" s="70">
        <v>4</v>
      </c>
      <c r="DZ420" s="70">
        <v>9</v>
      </c>
      <c r="EA420" s="70">
        <v>0</v>
      </c>
      <c r="EB420" s="70">
        <v>0</v>
      </c>
      <c r="EC420" s="70">
        <v>0</v>
      </c>
      <c r="ED420" s="70">
        <v>24</v>
      </c>
      <c r="EE420" s="70">
        <v>4</v>
      </c>
    </row>
    <row r="421" spans="1:135">
      <c r="A421" s="70" t="s">
        <v>498</v>
      </c>
      <c r="B421" s="70" t="s">
        <v>4610</v>
      </c>
      <c r="C421" s="70" t="s">
        <v>4610</v>
      </c>
      <c r="D421" s="70" t="s">
        <v>526</v>
      </c>
      <c r="E421" s="70" t="s">
        <v>655</v>
      </c>
      <c r="F421" s="70" t="str">
        <f t="shared" si="6"/>
        <v>高雄市鳳山區</v>
      </c>
      <c r="G421" s="70">
        <f>VLOOKUP(F421,郵遞區號!$C$2:$D$371,2,0)</f>
        <v>830</v>
      </c>
      <c r="H421" s="70" t="str">
        <f>VLOOKUP(D421,區域對照!$A$2:$B$23,2,0)</f>
        <v>高屏區</v>
      </c>
      <c r="I421" s="70" t="s">
        <v>3677</v>
      </c>
      <c r="J421" s="70" t="s">
        <v>4609</v>
      </c>
      <c r="K421" s="59" t="s">
        <v>6124</v>
      </c>
      <c r="L421" s="71" t="s">
        <v>1168</v>
      </c>
      <c r="M421" s="70" t="s">
        <v>1203</v>
      </c>
      <c r="N421" s="70" t="s">
        <v>1203</v>
      </c>
      <c r="O421" s="70" t="s">
        <v>1258</v>
      </c>
      <c r="P421" s="70" t="s">
        <v>708</v>
      </c>
      <c r="Q421" s="70" t="s">
        <v>1694</v>
      </c>
      <c r="R421" s="70" t="s">
        <v>3706</v>
      </c>
      <c r="S421" s="70" t="s">
        <v>3706</v>
      </c>
      <c r="T421" s="70" t="s">
        <v>5574</v>
      </c>
      <c r="U421" s="70">
        <v>22.6253849</v>
      </c>
      <c r="V421" s="70">
        <v>120.36191820000001</v>
      </c>
      <c r="W421" s="70" t="s">
        <v>2705</v>
      </c>
      <c r="X421" s="70" t="s">
        <v>708</v>
      </c>
      <c r="Y421" s="70" t="s">
        <v>708</v>
      </c>
      <c r="Z421" s="70" t="s">
        <v>708</v>
      </c>
      <c r="AA421" s="70" t="s">
        <v>2733</v>
      </c>
      <c r="AB421" s="70" t="s">
        <v>3110</v>
      </c>
      <c r="AC421" s="70" t="s">
        <v>2733</v>
      </c>
      <c r="AD421" s="70" t="s">
        <v>2734</v>
      </c>
      <c r="AE421" s="70" t="s">
        <v>2734</v>
      </c>
      <c r="AF421" s="70" t="s">
        <v>6093</v>
      </c>
      <c r="AG421" s="70" t="s">
        <v>3619</v>
      </c>
      <c r="AI421" s="70" t="s">
        <v>6263</v>
      </c>
      <c r="AJ421" s="70" t="s">
        <v>3656</v>
      </c>
      <c r="AK421" s="70" t="s">
        <v>6493</v>
      </c>
      <c r="AL421" s="70" t="s">
        <v>3656</v>
      </c>
      <c r="AM421" s="70">
        <v>1</v>
      </c>
      <c r="AN421" s="70">
        <v>1</v>
      </c>
      <c r="AO421" s="70">
        <v>1</v>
      </c>
      <c r="AP421" s="70">
        <v>1</v>
      </c>
      <c r="AQ421" s="70">
        <v>1</v>
      </c>
      <c r="AR421" s="70">
        <v>1</v>
      </c>
      <c r="AS421" s="70">
        <v>1</v>
      </c>
      <c r="AT421" s="70">
        <v>2</v>
      </c>
      <c r="AU421" s="70">
        <v>49</v>
      </c>
      <c r="AV421" s="70">
        <v>0</v>
      </c>
      <c r="AW421" s="70">
        <v>0</v>
      </c>
      <c r="AX421" s="70">
        <v>0</v>
      </c>
      <c r="AY421" s="70">
        <v>3</v>
      </c>
      <c r="AZ421" s="70">
        <v>1</v>
      </c>
      <c r="BA421" s="70">
        <v>0</v>
      </c>
      <c r="BB421" s="70">
        <v>0</v>
      </c>
      <c r="BC421" s="70">
        <v>0</v>
      </c>
      <c r="BD421" s="70">
        <v>0</v>
      </c>
      <c r="BE421" s="70">
        <v>0</v>
      </c>
      <c r="BF421" s="70">
        <v>8</v>
      </c>
      <c r="BG421" s="70">
        <v>0</v>
      </c>
      <c r="BH421" s="70">
        <v>0</v>
      </c>
      <c r="BI421" s="70">
        <v>0</v>
      </c>
      <c r="BJ421" s="70">
        <v>0</v>
      </c>
      <c r="BK421" s="70">
        <v>0</v>
      </c>
      <c r="BL421" s="70">
        <v>1</v>
      </c>
      <c r="BM421" s="70">
        <v>20</v>
      </c>
      <c r="BN421" s="70">
        <v>1</v>
      </c>
      <c r="BO421" s="70">
        <v>0</v>
      </c>
      <c r="BP421" s="70">
        <v>0</v>
      </c>
      <c r="BQ421" s="70">
        <v>0</v>
      </c>
      <c r="BR421" s="70">
        <v>0</v>
      </c>
      <c r="BS421" s="70">
        <v>0</v>
      </c>
      <c r="BT421" s="70">
        <v>0</v>
      </c>
      <c r="BU421" s="70">
        <v>0</v>
      </c>
      <c r="BV421" s="70">
        <v>0</v>
      </c>
      <c r="BW421" s="70">
        <v>0</v>
      </c>
      <c r="BX421" s="70">
        <v>0</v>
      </c>
      <c r="BY421" s="70">
        <v>0</v>
      </c>
      <c r="BZ421" s="70">
        <v>0</v>
      </c>
      <c r="CA421" s="70">
        <v>0</v>
      </c>
      <c r="CB421" s="70">
        <v>3</v>
      </c>
      <c r="CC421" s="70">
        <v>0</v>
      </c>
      <c r="CD421" s="70">
        <v>1</v>
      </c>
      <c r="CE421" s="70">
        <v>0</v>
      </c>
      <c r="CF421" s="70">
        <v>0</v>
      </c>
      <c r="CG421" s="70">
        <v>0</v>
      </c>
      <c r="CH421" s="70">
        <v>0</v>
      </c>
      <c r="CI421" s="70">
        <v>0</v>
      </c>
      <c r="CJ421" s="70">
        <v>0</v>
      </c>
      <c r="CK421" s="70">
        <v>0</v>
      </c>
      <c r="CL421" s="70">
        <v>0</v>
      </c>
      <c r="CM421" s="70">
        <v>2</v>
      </c>
      <c r="CN421" s="70">
        <v>0</v>
      </c>
      <c r="CO421" s="70">
        <v>0</v>
      </c>
      <c r="CP421" s="70">
        <v>0</v>
      </c>
      <c r="CQ421" s="70">
        <v>1</v>
      </c>
      <c r="CR421" s="70">
        <v>0</v>
      </c>
      <c r="CS421" s="70">
        <v>0</v>
      </c>
      <c r="CT421" s="70">
        <v>0</v>
      </c>
      <c r="CU421" s="70">
        <v>0</v>
      </c>
      <c r="CV421" s="70">
        <v>0</v>
      </c>
      <c r="CW421" s="70">
        <v>0</v>
      </c>
      <c r="CX421" s="70">
        <v>0</v>
      </c>
      <c r="CY421" s="70">
        <v>0</v>
      </c>
      <c r="CZ421" s="70">
        <v>0</v>
      </c>
      <c r="DA421" s="70">
        <v>0</v>
      </c>
      <c r="DB421" s="70">
        <v>7</v>
      </c>
      <c r="DC421" s="70">
        <v>0</v>
      </c>
      <c r="DD421" s="70">
        <v>0</v>
      </c>
      <c r="DE421" s="70">
        <v>0</v>
      </c>
      <c r="DF421" s="70">
        <v>0</v>
      </c>
      <c r="DG421" s="70">
        <v>7</v>
      </c>
      <c r="DH421" s="70">
        <v>0</v>
      </c>
      <c r="DI421" s="70">
        <v>0</v>
      </c>
      <c r="DJ421" s="70">
        <v>1</v>
      </c>
      <c r="DK421" s="70">
        <v>2</v>
      </c>
      <c r="DL421" s="70">
        <v>1</v>
      </c>
      <c r="DM421" s="70">
        <v>0</v>
      </c>
      <c r="DN421" s="70">
        <v>0</v>
      </c>
      <c r="DO421" s="70">
        <v>1</v>
      </c>
      <c r="DP421" s="70">
        <v>0</v>
      </c>
      <c r="DQ421" s="70">
        <v>0</v>
      </c>
      <c r="DR421" s="70">
        <v>0</v>
      </c>
      <c r="DS421" s="70">
        <v>0</v>
      </c>
      <c r="DT421" s="70">
        <v>3</v>
      </c>
      <c r="DU421" s="70">
        <v>0</v>
      </c>
      <c r="DV421" s="70">
        <v>3</v>
      </c>
      <c r="DW421" s="70">
        <v>4</v>
      </c>
      <c r="DX421" s="70">
        <v>0</v>
      </c>
      <c r="DY421" s="70">
        <v>11</v>
      </c>
      <c r="DZ421" s="70">
        <v>42</v>
      </c>
      <c r="EA421" s="70">
        <v>0</v>
      </c>
      <c r="EB421" s="70">
        <v>0</v>
      </c>
      <c r="EC421" s="70">
        <v>0</v>
      </c>
      <c r="ED421" s="70">
        <v>75</v>
      </c>
      <c r="EE421" s="70">
        <v>4</v>
      </c>
    </row>
    <row r="422" spans="1:135">
      <c r="A422" s="70" t="s">
        <v>499</v>
      </c>
      <c r="B422" s="70" t="s">
        <v>4610</v>
      </c>
      <c r="C422" s="70" t="s">
        <v>4610</v>
      </c>
      <c r="D422" s="70" t="s">
        <v>526</v>
      </c>
      <c r="E422" s="70" t="s">
        <v>655</v>
      </c>
      <c r="F422" s="70" t="str">
        <f t="shared" si="6"/>
        <v>高雄市鳳山區</v>
      </c>
      <c r="G422" s="70">
        <f>VLOOKUP(F422,郵遞區號!$C$2:$D$371,2,0)</f>
        <v>830</v>
      </c>
      <c r="H422" s="70" t="str">
        <f>VLOOKUP(D422,區域對照!$A$2:$B$23,2,0)</f>
        <v>高屏區</v>
      </c>
      <c r="I422" s="70" t="s">
        <v>3677</v>
      </c>
      <c r="J422" s="70" t="s">
        <v>4609</v>
      </c>
      <c r="K422" s="59" t="s">
        <v>6124</v>
      </c>
      <c r="L422" s="71" t="s">
        <v>1169</v>
      </c>
      <c r="M422" s="70" t="s">
        <v>1203</v>
      </c>
      <c r="N422" s="70" t="s">
        <v>1203</v>
      </c>
      <c r="O422" s="70" t="s">
        <v>1258</v>
      </c>
      <c r="P422" s="70" t="s">
        <v>708</v>
      </c>
      <c r="Q422" s="70" t="s">
        <v>1695</v>
      </c>
      <c r="R422" s="70" t="s">
        <v>3705</v>
      </c>
      <c r="S422" s="70" t="s">
        <v>5025</v>
      </c>
      <c r="T422" s="70" t="s">
        <v>5575</v>
      </c>
      <c r="U422" s="70">
        <v>22.6255889</v>
      </c>
      <c r="V422" s="70">
        <v>120.3509603</v>
      </c>
      <c r="W422" s="70" t="s">
        <v>2706</v>
      </c>
      <c r="X422" s="70" t="s">
        <v>708</v>
      </c>
      <c r="Y422" s="70" t="s">
        <v>708</v>
      </c>
      <c r="Z422" s="70" t="s">
        <v>708</v>
      </c>
      <c r="AA422" s="70" t="s">
        <v>708</v>
      </c>
      <c r="AB422" s="70" t="s">
        <v>708</v>
      </c>
      <c r="AC422" s="70" t="s">
        <v>708</v>
      </c>
      <c r="AD422" s="70" t="s">
        <v>2733</v>
      </c>
      <c r="AE422" s="70" t="s">
        <v>708</v>
      </c>
      <c r="AF422" s="70" t="s">
        <v>6094</v>
      </c>
      <c r="AG422" s="70" t="s">
        <v>3620</v>
      </c>
      <c r="AI422" s="70" t="s">
        <v>2734</v>
      </c>
      <c r="AJ422" s="70" t="s">
        <v>2734</v>
      </c>
      <c r="AK422" s="70" t="s">
        <v>6490</v>
      </c>
      <c r="AL422" s="70" t="s">
        <v>2734</v>
      </c>
      <c r="AM422" s="70">
        <v>0</v>
      </c>
      <c r="AN422" s="70">
        <v>0</v>
      </c>
      <c r="AO422" s="70">
        <v>0</v>
      </c>
      <c r="AP422" s="70">
        <v>0</v>
      </c>
      <c r="AQ422" s="70">
        <v>0</v>
      </c>
      <c r="AR422" s="70">
        <v>0</v>
      </c>
      <c r="AS422" s="70">
        <v>0</v>
      </c>
      <c r="AT422" s="70">
        <v>1</v>
      </c>
      <c r="AU422" s="70">
        <v>20</v>
      </c>
      <c r="AV422" s="70">
        <v>0</v>
      </c>
      <c r="AW422" s="70">
        <v>0</v>
      </c>
      <c r="AX422" s="70">
        <v>0</v>
      </c>
      <c r="AY422" s="70">
        <v>3</v>
      </c>
      <c r="AZ422" s="70">
        <v>1</v>
      </c>
      <c r="BA422" s="70">
        <v>0</v>
      </c>
      <c r="BB422" s="70">
        <v>0</v>
      </c>
      <c r="BC422" s="70">
        <v>2</v>
      </c>
      <c r="BD422" s="70">
        <v>0</v>
      </c>
      <c r="BE422" s="70">
        <v>0</v>
      </c>
      <c r="BF422" s="70">
        <v>0</v>
      </c>
      <c r="BG422" s="70">
        <v>0</v>
      </c>
      <c r="BH422" s="70">
        <v>20</v>
      </c>
      <c r="BI422" s="70">
        <v>0</v>
      </c>
      <c r="BJ422" s="70">
        <v>0</v>
      </c>
      <c r="BK422" s="70">
        <v>0</v>
      </c>
      <c r="BL422" s="70">
        <v>0</v>
      </c>
      <c r="BM422" s="70">
        <v>0</v>
      </c>
      <c r="BN422" s="70">
        <v>1</v>
      </c>
      <c r="BO422" s="70">
        <v>0</v>
      </c>
      <c r="BP422" s="70">
        <v>0</v>
      </c>
      <c r="BQ422" s="70">
        <v>0</v>
      </c>
      <c r="BR422" s="70">
        <v>0</v>
      </c>
      <c r="BS422" s="70">
        <v>0</v>
      </c>
      <c r="BT422" s="70">
        <v>0</v>
      </c>
      <c r="BU422" s="70">
        <v>0</v>
      </c>
      <c r="BV422" s="70">
        <v>0</v>
      </c>
      <c r="BW422" s="70">
        <v>0</v>
      </c>
      <c r="BX422" s="70">
        <v>0</v>
      </c>
      <c r="BY422" s="70">
        <v>0</v>
      </c>
      <c r="BZ422" s="70">
        <v>0</v>
      </c>
      <c r="CA422" s="70">
        <v>0</v>
      </c>
      <c r="CB422" s="70">
        <v>0</v>
      </c>
      <c r="CC422" s="70">
        <v>0</v>
      </c>
      <c r="CD422" s="70">
        <v>0</v>
      </c>
      <c r="CE422" s="70">
        <v>0</v>
      </c>
      <c r="CF422" s="70">
        <v>0</v>
      </c>
      <c r="CG422" s="70">
        <v>0</v>
      </c>
      <c r="CH422" s="70">
        <v>1</v>
      </c>
      <c r="CI422" s="70">
        <v>0</v>
      </c>
      <c r="CJ422" s="70">
        <v>0</v>
      </c>
      <c r="CK422" s="70">
        <v>0</v>
      </c>
      <c r="CL422" s="70">
        <v>0</v>
      </c>
      <c r="CM422" s="70">
        <v>0</v>
      </c>
      <c r="CN422" s="70">
        <v>0</v>
      </c>
      <c r="CO422" s="70">
        <v>0</v>
      </c>
      <c r="CP422" s="70">
        <v>0</v>
      </c>
      <c r="CQ422" s="70">
        <v>0</v>
      </c>
      <c r="CR422" s="70">
        <v>4</v>
      </c>
      <c r="CS422" s="70">
        <v>0</v>
      </c>
      <c r="CT422" s="70">
        <v>0</v>
      </c>
      <c r="CU422" s="70">
        <v>0</v>
      </c>
      <c r="CV422" s="70">
        <v>0</v>
      </c>
      <c r="CW422" s="70">
        <v>0</v>
      </c>
      <c r="CX422" s="70">
        <v>0</v>
      </c>
      <c r="CY422" s="70">
        <v>0</v>
      </c>
      <c r="CZ422" s="70">
        <v>0</v>
      </c>
      <c r="DA422" s="70">
        <v>0</v>
      </c>
      <c r="DB422" s="70">
        <v>5</v>
      </c>
      <c r="DC422" s="70">
        <v>0</v>
      </c>
      <c r="DD422" s="70">
        <v>0</v>
      </c>
      <c r="DE422" s="70">
        <v>0</v>
      </c>
      <c r="DF422" s="70">
        <v>0</v>
      </c>
      <c r="DG422" s="70">
        <v>5</v>
      </c>
      <c r="DH422" s="70">
        <v>0</v>
      </c>
      <c r="DI422" s="70">
        <v>0</v>
      </c>
      <c r="DJ422" s="70">
        <v>0</v>
      </c>
      <c r="DK422" s="70">
        <v>0</v>
      </c>
      <c r="DL422" s="70">
        <v>0</v>
      </c>
      <c r="DM422" s="70">
        <v>0</v>
      </c>
      <c r="DN422" s="70">
        <v>0</v>
      </c>
      <c r="DO422" s="70">
        <v>0</v>
      </c>
      <c r="DP422" s="70">
        <v>0</v>
      </c>
      <c r="DQ422" s="70">
        <v>0</v>
      </c>
      <c r="DR422" s="70">
        <v>0</v>
      </c>
      <c r="DS422" s="70">
        <v>0</v>
      </c>
      <c r="DT422" s="70">
        <v>0</v>
      </c>
      <c r="DU422" s="70">
        <v>0</v>
      </c>
      <c r="DV422" s="70">
        <v>1</v>
      </c>
      <c r="DW422" s="70">
        <v>2</v>
      </c>
      <c r="DX422" s="70">
        <v>0</v>
      </c>
      <c r="DY422" s="70">
        <v>8</v>
      </c>
      <c r="DZ422" s="70">
        <v>15</v>
      </c>
      <c r="EA422" s="70">
        <v>0</v>
      </c>
      <c r="EB422" s="70">
        <v>0</v>
      </c>
      <c r="EC422" s="70">
        <v>0</v>
      </c>
      <c r="ED422" s="70">
        <v>31</v>
      </c>
      <c r="EE422" s="70">
        <v>4</v>
      </c>
    </row>
    <row r="423" spans="1:135">
      <c r="A423" s="70" t="s">
        <v>500</v>
      </c>
      <c r="B423" s="70" t="s">
        <v>4610</v>
      </c>
      <c r="C423" s="70" t="s">
        <v>4610</v>
      </c>
      <c r="D423" s="70" t="s">
        <v>526</v>
      </c>
      <c r="E423" s="70" t="s">
        <v>655</v>
      </c>
      <c r="F423" s="70" t="str">
        <f t="shared" si="6"/>
        <v>高雄市鳳山區</v>
      </c>
      <c r="G423" s="70">
        <f>VLOOKUP(F423,郵遞區號!$C$2:$D$371,2,0)</f>
        <v>830</v>
      </c>
      <c r="H423" s="70" t="str">
        <f>VLOOKUP(D423,區域對照!$A$2:$B$23,2,0)</f>
        <v>高屏區</v>
      </c>
      <c r="I423" s="70" t="s">
        <v>3677</v>
      </c>
      <c r="J423" s="70" t="s">
        <v>4609</v>
      </c>
      <c r="K423" s="59" t="s">
        <v>6124</v>
      </c>
      <c r="L423" s="71" t="s">
        <v>1170</v>
      </c>
      <c r="M423" s="70" t="s">
        <v>1203</v>
      </c>
      <c r="N423" s="70" t="s">
        <v>1203</v>
      </c>
      <c r="O423" s="70" t="s">
        <v>1258</v>
      </c>
      <c r="P423" s="70" t="s">
        <v>708</v>
      </c>
      <c r="Q423" s="70" t="s">
        <v>1696</v>
      </c>
      <c r="R423" s="70" t="s">
        <v>3704</v>
      </c>
      <c r="S423" s="70" t="s">
        <v>5026</v>
      </c>
      <c r="T423" s="70" t="s">
        <v>5576</v>
      </c>
      <c r="U423" s="70">
        <v>22.5921035</v>
      </c>
      <c r="V423" s="70">
        <v>120.3251207</v>
      </c>
      <c r="W423" s="70" t="s">
        <v>2707</v>
      </c>
      <c r="X423" s="70" t="s">
        <v>708</v>
      </c>
      <c r="Y423" s="70" t="s">
        <v>708</v>
      </c>
      <c r="Z423" s="70" t="s">
        <v>708</v>
      </c>
      <c r="AA423" s="70" t="s">
        <v>708</v>
      </c>
      <c r="AB423" s="70" t="s">
        <v>708</v>
      </c>
      <c r="AC423" s="70" t="s">
        <v>708</v>
      </c>
      <c r="AD423" s="70" t="s">
        <v>2734</v>
      </c>
      <c r="AE423" s="70" t="s">
        <v>2733</v>
      </c>
      <c r="AF423" s="70" t="s">
        <v>6095</v>
      </c>
      <c r="AG423" s="70" t="s">
        <v>3621</v>
      </c>
      <c r="AI423" s="70" t="s">
        <v>2734</v>
      </c>
      <c r="AJ423" s="70" t="s">
        <v>2734</v>
      </c>
      <c r="AK423" s="70" t="s">
        <v>6490</v>
      </c>
      <c r="AL423" s="70" t="s">
        <v>2734</v>
      </c>
      <c r="AM423" s="70">
        <v>0</v>
      </c>
      <c r="AN423" s="70">
        <v>0</v>
      </c>
      <c r="AO423" s="70">
        <v>0</v>
      </c>
      <c r="AP423" s="70">
        <v>0</v>
      </c>
      <c r="AQ423" s="70">
        <v>0</v>
      </c>
      <c r="AR423" s="70">
        <v>0</v>
      </c>
      <c r="AS423" s="70">
        <v>0</v>
      </c>
      <c r="AT423" s="70">
        <v>1</v>
      </c>
      <c r="AU423" s="70">
        <v>24</v>
      </c>
      <c r="AV423" s="70">
        <v>0</v>
      </c>
      <c r="AW423" s="70">
        <v>0</v>
      </c>
      <c r="AX423" s="70">
        <v>0</v>
      </c>
      <c r="AY423" s="70">
        <v>2</v>
      </c>
      <c r="AZ423" s="70">
        <v>0</v>
      </c>
      <c r="BA423" s="70">
        <v>0</v>
      </c>
      <c r="BB423" s="70">
        <v>0</v>
      </c>
      <c r="BC423" s="70">
        <v>0</v>
      </c>
      <c r="BD423" s="70">
        <v>0</v>
      </c>
      <c r="BE423" s="70">
        <v>0</v>
      </c>
      <c r="BF423" s="70">
        <v>0</v>
      </c>
      <c r="BG423" s="70">
        <v>0</v>
      </c>
      <c r="BH423" s="70">
        <v>0</v>
      </c>
      <c r="BI423" s="70">
        <v>0</v>
      </c>
      <c r="BJ423" s="70">
        <v>0</v>
      </c>
      <c r="BK423" s="70">
        <v>0</v>
      </c>
      <c r="BL423" s="70">
        <v>3</v>
      </c>
      <c r="BM423" s="70">
        <v>0</v>
      </c>
      <c r="BN423" s="70">
        <v>0</v>
      </c>
      <c r="BO423" s="70">
        <v>0</v>
      </c>
      <c r="BP423" s="70">
        <v>0</v>
      </c>
      <c r="BQ423" s="70">
        <v>0</v>
      </c>
      <c r="BR423" s="70">
        <v>0</v>
      </c>
      <c r="BS423" s="70">
        <v>0</v>
      </c>
      <c r="BT423" s="70">
        <v>0</v>
      </c>
      <c r="BU423" s="70">
        <v>0</v>
      </c>
      <c r="BV423" s="70">
        <v>15</v>
      </c>
      <c r="BW423" s="70">
        <v>0</v>
      </c>
      <c r="BX423" s="70">
        <v>0</v>
      </c>
      <c r="BY423" s="70">
        <v>0</v>
      </c>
      <c r="BZ423" s="70">
        <v>0</v>
      </c>
      <c r="CA423" s="70">
        <v>0</v>
      </c>
      <c r="CB423" s="70">
        <v>3</v>
      </c>
      <c r="CC423" s="70">
        <v>0</v>
      </c>
      <c r="CD423" s="70">
        <v>0</v>
      </c>
      <c r="CE423" s="70">
        <v>0</v>
      </c>
      <c r="CF423" s="70">
        <v>0</v>
      </c>
      <c r="CG423" s="70">
        <v>0</v>
      </c>
      <c r="CH423" s="70">
        <v>0</v>
      </c>
      <c r="CI423" s="70">
        <v>0</v>
      </c>
      <c r="CJ423" s="70">
        <v>0</v>
      </c>
      <c r="CK423" s="70">
        <v>0</v>
      </c>
      <c r="CL423" s="70">
        <v>0</v>
      </c>
      <c r="CM423" s="70">
        <v>0</v>
      </c>
      <c r="CN423" s="70">
        <v>0</v>
      </c>
      <c r="CO423" s="70">
        <v>0</v>
      </c>
      <c r="CP423" s="70">
        <v>0</v>
      </c>
      <c r="CQ423" s="70">
        <v>0</v>
      </c>
      <c r="CR423" s="70">
        <v>0</v>
      </c>
      <c r="CS423" s="70">
        <v>0</v>
      </c>
      <c r="CT423" s="70">
        <v>0</v>
      </c>
      <c r="CU423" s="70">
        <v>1</v>
      </c>
      <c r="CV423" s="70">
        <v>0</v>
      </c>
      <c r="CW423" s="70">
        <v>0</v>
      </c>
      <c r="CX423" s="70">
        <v>0</v>
      </c>
      <c r="CY423" s="70">
        <v>0</v>
      </c>
      <c r="CZ423" s="70">
        <v>0</v>
      </c>
      <c r="DA423" s="70">
        <v>0</v>
      </c>
      <c r="DB423" s="70">
        <v>4</v>
      </c>
      <c r="DC423" s="70">
        <v>0</v>
      </c>
      <c r="DD423" s="70">
        <v>0</v>
      </c>
      <c r="DE423" s="70">
        <v>0</v>
      </c>
      <c r="DF423" s="70">
        <v>0</v>
      </c>
      <c r="DG423" s="70">
        <v>4</v>
      </c>
      <c r="DH423" s="70">
        <v>0</v>
      </c>
      <c r="DI423" s="70">
        <v>0</v>
      </c>
      <c r="DJ423" s="70">
        <v>0</v>
      </c>
      <c r="DK423" s="70">
        <v>4</v>
      </c>
      <c r="DL423" s="70">
        <v>5</v>
      </c>
      <c r="DM423" s="70">
        <v>1</v>
      </c>
      <c r="DN423" s="70">
        <v>0</v>
      </c>
      <c r="DO423" s="70">
        <v>1</v>
      </c>
      <c r="DP423" s="70">
        <v>0</v>
      </c>
      <c r="DQ423" s="70">
        <v>1</v>
      </c>
      <c r="DR423" s="70">
        <v>3</v>
      </c>
      <c r="DS423" s="70">
        <v>0</v>
      </c>
      <c r="DT423" s="70">
        <v>1</v>
      </c>
      <c r="DU423" s="70">
        <v>0</v>
      </c>
      <c r="DV423" s="70">
        <v>2</v>
      </c>
      <c r="DW423" s="70">
        <v>4</v>
      </c>
      <c r="DX423" s="70">
        <v>0</v>
      </c>
      <c r="DY423" s="70">
        <v>1</v>
      </c>
      <c r="DZ423" s="70">
        <v>18</v>
      </c>
      <c r="EA423" s="70">
        <v>0</v>
      </c>
      <c r="EB423" s="70">
        <v>0</v>
      </c>
      <c r="EC423" s="70">
        <v>0</v>
      </c>
      <c r="ED423" s="70">
        <v>45</v>
      </c>
      <c r="EE423" s="70">
        <v>4</v>
      </c>
    </row>
    <row r="424" spans="1:135">
      <c r="A424" s="70" t="s">
        <v>501</v>
      </c>
      <c r="B424" s="70" t="s">
        <v>4610</v>
      </c>
      <c r="C424" s="70" t="s">
        <v>4610</v>
      </c>
      <c r="D424" s="70" t="s">
        <v>526</v>
      </c>
      <c r="E424" s="70" t="s">
        <v>655</v>
      </c>
      <c r="F424" s="70" t="str">
        <f t="shared" si="6"/>
        <v>高雄市鳳山區</v>
      </c>
      <c r="G424" s="70">
        <f>VLOOKUP(F424,郵遞區號!$C$2:$D$371,2,0)</f>
        <v>830</v>
      </c>
      <c r="H424" s="70" t="str">
        <f>VLOOKUP(D424,區域對照!$A$2:$B$23,2,0)</f>
        <v>高屏區</v>
      </c>
      <c r="I424" s="70" t="s">
        <v>3677</v>
      </c>
      <c r="J424" s="70" t="s">
        <v>4609</v>
      </c>
      <c r="K424" s="59" t="s">
        <v>6124</v>
      </c>
      <c r="L424" s="71" t="s">
        <v>1171</v>
      </c>
      <c r="M424" s="70" t="s">
        <v>1203</v>
      </c>
      <c r="N424" s="70" t="s">
        <v>1203</v>
      </c>
      <c r="O424" s="70" t="s">
        <v>1258</v>
      </c>
      <c r="P424" s="70" t="s">
        <v>708</v>
      </c>
      <c r="Q424" s="70" t="s">
        <v>1697</v>
      </c>
      <c r="R424" s="70" t="s">
        <v>3703</v>
      </c>
      <c r="S424" s="70" t="s">
        <v>3703</v>
      </c>
      <c r="T424" s="70" t="s">
        <v>5577</v>
      </c>
      <c r="U424" s="70">
        <v>22.625852999999999</v>
      </c>
      <c r="V424" s="70">
        <v>120.3533809</v>
      </c>
      <c r="W424" s="70" t="s">
        <v>2708</v>
      </c>
      <c r="X424" s="70" t="s">
        <v>708</v>
      </c>
      <c r="Y424" s="70" t="s">
        <v>708</v>
      </c>
      <c r="Z424" s="70" t="s">
        <v>708</v>
      </c>
      <c r="AA424" s="70" t="s">
        <v>708</v>
      </c>
      <c r="AB424" s="70" t="s">
        <v>708</v>
      </c>
      <c r="AC424" s="70" t="s">
        <v>708</v>
      </c>
      <c r="AD424" s="70" t="s">
        <v>2734</v>
      </c>
      <c r="AE424" s="70" t="s">
        <v>708</v>
      </c>
      <c r="AF424" s="70" t="s">
        <v>6096</v>
      </c>
      <c r="AG424" s="70" t="s">
        <v>3622</v>
      </c>
      <c r="AI424" s="70" t="s">
        <v>2734</v>
      </c>
      <c r="AJ424" s="70" t="s">
        <v>2734</v>
      </c>
      <c r="AK424" s="70" t="s">
        <v>6490</v>
      </c>
      <c r="AL424" s="70" t="s">
        <v>2734</v>
      </c>
      <c r="AM424" s="70">
        <v>0</v>
      </c>
      <c r="AN424" s="70">
        <v>0</v>
      </c>
      <c r="AO424" s="70">
        <v>0</v>
      </c>
      <c r="AP424" s="70">
        <v>0</v>
      </c>
      <c r="AQ424" s="70">
        <v>0</v>
      </c>
      <c r="AR424" s="70">
        <v>0</v>
      </c>
      <c r="AS424" s="70">
        <v>0</v>
      </c>
      <c r="AT424" s="70">
        <v>1</v>
      </c>
      <c r="AU424" s="70">
        <v>20</v>
      </c>
      <c r="AV424" s="70">
        <v>0</v>
      </c>
      <c r="AW424" s="70">
        <v>0</v>
      </c>
      <c r="AX424" s="70">
        <v>0</v>
      </c>
      <c r="AY424" s="70">
        <v>1</v>
      </c>
      <c r="AZ424" s="70">
        <v>0</v>
      </c>
      <c r="BA424" s="70">
        <v>0</v>
      </c>
      <c r="BB424" s="70">
        <v>0</v>
      </c>
      <c r="BC424" s="70">
        <v>0</v>
      </c>
      <c r="BD424" s="70">
        <v>0</v>
      </c>
      <c r="BE424" s="70">
        <v>0</v>
      </c>
      <c r="BF424" s="70">
        <v>0</v>
      </c>
      <c r="BG424" s="70">
        <v>0</v>
      </c>
      <c r="BH424" s="70">
        <v>0</v>
      </c>
      <c r="BI424" s="70">
        <v>0</v>
      </c>
      <c r="BJ424" s="70">
        <v>0</v>
      </c>
      <c r="BK424" s="70">
        <v>0</v>
      </c>
      <c r="BL424" s="70">
        <v>0</v>
      </c>
      <c r="BM424" s="70">
        <v>40</v>
      </c>
      <c r="BN424" s="70">
        <v>0</v>
      </c>
      <c r="BO424" s="70">
        <v>0</v>
      </c>
      <c r="BP424" s="70">
        <v>0</v>
      </c>
      <c r="BQ424" s="70">
        <v>0</v>
      </c>
      <c r="BR424" s="70">
        <v>0</v>
      </c>
      <c r="BS424" s="70">
        <v>0</v>
      </c>
      <c r="BT424" s="70">
        <v>0</v>
      </c>
      <c r="BU424" s="70">
        <v>0</v>
      </c>
      <c r="BV424" s="70">
        <v>0</v>
      </c>
      <c r="BW424" s="70">
        <v>0</v>
      </c>
      <c r="BX424" s="70">
        <v>0</v>
      </c>
      <c r="BY424" s="70">
        <v>0</v>
      </c>
      <c r="BZ424" s="70">
        <v>0</v>
      </c>
      <c r="CA424" s="70">
        <v>0</v>
      </c>
      <c r="CB424" s="70">
        <v>2</v>
      </c>
      <c r="CC424" s="70">
        <v>0</v>
      </c>
      <c r="CD424" s="70">
        <v>0</v>
      </c>
      <c r="CE424" s="70">
        <v>0</v>
      </c>
      <c r="CF424" s="70">
        <v>0</v>
      </c>
      <c r="CG424" s="70">
        <v>0</v>
      </c>
      <c r="CH424" s="70">
        <v>0</v>
      </c>
      <c r="CI424" s="70">
        <v>0</v>
      </c>
      <c r="CJ424" s="70">
        <v>0</v>
      </c>
      <c r="CK424" s="70">
        <v>0</v>
      </c>
      <c r="CL424" s="70">
        <v>0</v>
      </c>
      <c r="CM424" s="70">
        <v>0</v>
      </c>
      <c r="CN424" s="70">
        <v>0</v>
      </c>
      <c r="CO424" s="70">
        <v>0</v>
      </c>
      <c r="CP424" s="70">
        <v>0</v>
      </c>
      <c r="CQ424" s="70">
        <v>0</v>
      </c>
      <c r="CR424" s="70">
        <v>1</v>
      </c>
      <c r="CS424" s="70">
        <v>0</v>
      </c>
      <c r="CT424" s="70">
        <v>0</v>
      </c>
      <c r="CU424" s="70">
        <v>0</v>
      </c>
      <c r="CV424" s="70">
        <v>0</v>
      </c>
      <c r="CW424" s="70">
        <v>0</v>
      </c>
      <c r="CX424" s="70">
        <v>0</v>
      </c>
      <c r="CY424" s="70">
        <v>0</v>
      </c>
      <c r="CZ424" s="70">
        <v>0</v>
      </c>
      <c r="DA424" s="70">
        <v>0</v>
      </c>
      <c r="DB424" s="70">
        <v>3</v>
      </c>
      <c r="DC424" s="70">
        <v>0</v>
      </c>
      <c r="DD424" s="70">
        <v>0</v>
      </c>
      <c r="DE424" s="70">
        <v>0</v>
      </c>
      <c r="DF424" s="70">
        <v>0</v>
      </c>
      <c r="DG424" s="70">
        <v>3</v>
      </c>
      <c r="DH424" s="70">
        <v>0</v>
      </c>
      <c r="DI424" s="70">
        <v>0</v>
      </c>
      <c r="DJ424" s="70">
        <v>2</v>
      </c>
      <c r="DK424" s="70">
        <v>0</v>
      </c>
      <c r="DL424" s="70">
        <v>0</v>
      </c>
      <c r="DM424" s="70">
        <v>0</v>
      </c>
      <c r="DN424" s="70">
        <v>0</v>
      </c>
      <c r="DO424" s="70">
        <v>1</v>
      </c>
      <c r="DP424" s="70">
        <v>0</v>
      </c>
      <c r="DQ424" s="70">
        <v>0</v>
      </c>
      <c r="DR424" s="70">
        <v>0</v>
      </c>
      <c r="DS424" s="70">
        <v>0</v>
      </c>
      <c r="DT424" s="70">
        <v>1</v>
      </c>
      <c r="DU424" s="70">
        <v>0</v>
      </c>
      <c r="DV424" s="70">
        <v>1</v>
      </c>
      <c r="DW424" s="70">
        <v>2</v>
      </c>
      <c r="DX424" s="70">
        <v>0</v>
      </c>
      <c r="DY424" s="70">
        <v>5</v>
      </c>
      <c r="DZ424" s="70">
        <v>17</v>
      </c>
      <c r="EA424" s="70">
        <v>0</v>
      </c>
      <c r="EB424" s="70">
        <v>0</v>
      </c>
      <c r="EC424" s="70">
        <v>0</v>
      </c>
      <c r="ED424" s="70">
        <v>32</v>
      </c>
      <c r="EE424" s="70">
        <v>4</v>
      </c>
    </row>
    <row r="425" spans="1:135">
      <c r="A425" s="70" t="s">
        <v>444</v>
      </c>
      <c r="B425" s="70" t="s">
        <v>4610</v>
      </c>
      <c r="C425" s="70" t="s">
        <v>4610</v>
      </c>
      <c r="D425" s="70" t="s">
        <v>526</v>
      </c>
      <c r="E425" s="70" t="s">
        <v>655</v>
      </c>
      <c r="F425" s="70" t="str">
        <f t="shared" si="6"/>
        <v>高雄市鳳山區</v>
      </c>
      <c r="G425" s="70">
        <f>VLOOKUP(F425,郵遞區號!$C$2:$D$371,2,0)</f>
        <v>830</v>
      </c>
      <c r="H425" s="70" t="str">
        <f>VLOOKUP(D425,區域對照!$A$2:$B$23,2,0)</f>
        <v>高屏區</v>
      </c>
      <c r="I425" s="70" t="s">
        <v>3677</v>
      </c>
      <c r="J425" s="70" t="s">
        <v>4609</v>
      </c>
      <c r="K425" s="59" t="s">
        <v>6124</v>
      </c>
      <c r="L425" s="71" t="s">
        <v>1172</v>
      </c>
      <c r="M425" s="70" t="s">
        <v>1203</v>
      </c>
      <c r="N425" s="70" t="s">
        <v>1203</v>
      </c>
      <c r="O425" s="70" t="s">
        <v>1258</v>
      </c>
      <c r="P425" s="70" t="s">
        <v>708</v>
      </c>
      <c r="Q425" s="70" t="s">
        <v>1698</v>
      </c>
      <c r="R425" s="70" t="s">
        <v>4739</v>
      </c>
      <c r="S425" s="70" t="s">
        <v>5027</v>
      </c>
      <c r="T425" s="70" t="s">
        <v>5578</v>
      </c>
      <c r="U425" s="70">
        <v>22.5977253</v>
      </c>
      <c r="V425" s="70">
        <v>120.3356096</v>
      </c>
      <c r="W425" s="70" t="s">
        <v>2709</v>
      </c>
      <c r="X425" s="70" t="s">
        <v>708</v>
      </c>
      <c r="Y425" s="70" t="s">
        <v>708</v>
      </c>
      <c r="Z425" s="70" t="s">
        <v>708</v>
      </c>
      <c r="AA425" s="70" t="s">
        <v>2733</v>
      </c>
      <c r="AB425" s="70" t="s">
        <v>3111</v>
      </c>
      <c r="AC425" s="70" t="s">
        <v>2733</v>
      </c>
      <c r="AD425" s="70" t="s">
        <v>2734</v>
      </c>
      <c r="AE425" s="70" t="s">
        <v>2734</v>
      </c>
      <c r="AF425" s="70" t="s">
        <v>6097</v>
      </c>
      <c r="AG425" s="70" t="s">
        <v>3623</v>
      </c>
      <c r="AI425" s="70" t="s">
        <v>6263</v>
      </c>
      <c r="AJ425" s="70" t="s">
        <v>3656</v>
      </c>
      <c r="AK425" s="70" t="s">
        <v>6493</v>
      </c>
      <c r="AL425" s="70" t="s">
        <v>3656</v>
      </c>
      <c r="AM425" s="70">
        <v>1</v>
      </c>
      <c r="AN425" s="70">
        <v>1</v>
      </c>
      <c r="AO425" s="70">
        <v>1</v>
      </c>
      <c r="AP425" s="70">
        <v>1</v>
      </c>
      <c r="AQ425" s="70">
        <v>1</v>
      </c>
      <c r="AR425" s="70">
        <v>1</v>
      </c>
      <c r="AS425" s="70">
        <v>1</v>
      </c>
      <c r="AT425" s="70">
        <v>2</v>
      </c>
      <c r="AU425" s="70">
        <v>48</v>
      </c>
      <c r="AV425" s="70">
        <v>0</v>
      </c>
      <c r="AW425" s="70">
        <v>0</v>
      </c>
      <c r="AX425" s="70">
        <v>0</v>
      </c>
      <c r="AY425" s="70">
        <v>4</v>
      </c>
      <c r="AZ425" s="70">
        <v>2</v>
      </c>
      <c r="BA425" s="70">
        <v>0</v>
      </c>
      <c r="BB425" s="70">
        <v>0</v>
      </c>
      <c r="BC425" s="70">
        <v>1</v>
      </c>
      <c r="BD425" s="70">
        <v>0</v>
      </c>
      <c r="BE425" s="70">
        <v>0</v>
      </c>
      <c r="BF425" s="70">
        <v>8</v>
      </c>
      <c r="BG425" s="70">
        <v>0</v>
      </c>
      <c r="BH425" s="70">
        <v>2</v>
      </c>
      <c r="BI425" s="70">
        <v>0</v>
      </c>
      <c r="BJ425" s="70">
        <v>0</v>
      </c>
      <c r="BK425" s="70">
        <v>0</v>
      </c>
      <c r="BL425" s="70">
        <v>6</v>
      </c>
      <c r="BM425" s="70">
        <v>39</v>
      </c>
      <c r="BN425" s="70">
        <v>2</v>
      </c>
      <c r="BO425" s="70">
        <v>0</v>
      </c>
      <c r="BP425" s="70">
        <v>0</v>
      </c>
      <c r="BQ425" s="70">
        <v>0</v>
      </c>
      <c r="BR425" s="70">
        <v>0</v>
      </c>
      <c r="BS425" s="70">
        <v>0</v>
      </c>
      <c r="BT425" s="70">
        <v>0</v>
      </c>
      <c r="BU425" s="70">
        <v>0</v>
      </c>
      <c r="BV425" s="70">
        <v>0</v>
      </c>
      <c r="BW425" s="70">
        <v>0</v>
      </c>
      <c r="BX425" s="70">
        <v>0</v>
      </c>
      <c r="BY425" s="70">
        <v>0</v>
      </c>
      <c r="BZ425" s="70">
        <v>0</v>
      </c>
      <c r="CA425" s="70">
        <v>0</v>
      </c>
      <c r="CB425" s="70">
        <v>3</v>
      </c>
      <c r="CC425" s="70">
        <v>0</v>
      </c>
      <c r="CD425" s="70">
        <v>0</v>
      </c>
      <c r="CE425" s="70">
        <v>0</v>
      </c>
      <c r="CF425" s="70">
        <v>0</v>
      </c>
      <c r="CG425" s="70">
        <v>0</v>
      </c>
      <c r="CH425" s="70">
        <v>0</v>
      </c>
      <c r="CI425" s="70">
        <v>1</v>
      </c>
      <c r="CJ425" s="70">
        <v>0</v>
      </c>
      <c r="CK425" s="70">
        <v>2</v>
      </c>
      <c r="CL425" s="70">
        <v>0</v>
      </c>
      <c r="CM425" s="70">
        <v>1</v>
      </c>
      <c r="CN425" s="70">
        <v>0</v>
      </c>
      <c r="CO425" s="70">
        <v>0</v>
      </c>
      <c r="CP425" s="70">
        <v>0</v>
      </c>
      <c r="CQ425" s="70">
        <v>2</v>
      </c>
      <c r="CR425" s="70">
        <v>1</v>
      </c>
      <c r="CS425" s="70">
        <v>0</v>
      </c>
      <c r="CT425" s="70">
        <v>1</v>
      </c>
      <c r="CU425" s="70">
        <v>1</v>
      </c>
      <c r="CV425" s="70">
        <v>0</v>
      </c>
      <c r="CW425" s="70">
        <v>0</v>
      </c>
      <c r="CX425" s="70">
        <v>0</v>
      </c>
      <c r="CY425" s="70">
        <v>0</v>
      </c>
      <c r="CZ425" s="70">
        <v>0</v>
      </c>
      <c r="DA425" s="70">
        <v>0</v>
      </c>
      <c r="DB425" s="70">
        <v>12</v>
      </c>
      <c r="DC425" s="70">
        <v>0</v>
      </c>
      <c r="DD425" s="70">
        <v>0</v>
      </c>
      <c r="DE425" s="70">
        <v>0</v>
      </c>
      <c r="DF425" s="70">
        <v>0</v>
      </c>
      <c r="DG425" s="70">
        <v>14</v>
      </c>
      <c r="DH425" s="70">
        <v>1</v>
      </c>
      <c r="DI425" s="70">
        <v>0</v>
      </c>
      <c r="DJ425" s="70">
        <v>3</v>
      </c>
      <c r="DK425" s="70">
        <v>1</v>
      </c>
      <c r="DL425" s="70">
        <v>4</v>
      </c>
      <c r="DM425" s="70">
        <v>1</v>
      </c>
      <c r="DN425" s="70">
        <v>0</v>
      </c>
      <c r="DO425" s="70">
        <v>2</v>
      </c>
      <c r="DP425" s="70">
        <v>0</v>
      </c>
      <c r="DQ425" s="70">
        <v>1</v>
      </c>
      <c r="DR425" s="70">
        <v>2</v>
      </c>
      <c r="DS425" s="70">
        <v>1</v>
      </c>
      <c r="DT425" s="70">
        <v>4</v>
      </c>
      <c r="DU425" s="70">
        <v>0</v>
      </c>
      <c r="DV425" s="70">
        <v>9</v>
      </c>
      <c r="DW425" s="70">
        <v>7</v>
      </c>
      <c r="DX425" s="70">
        <v>0</v>
      </c>
      <c r="DY425" s="70">
        <v>15</v>
      </c>
      <c r="DZ425" s="70">
        <v>58</v>
      </c>
      <c r="EA425" s="70">
        <v>0</v>
      </c>
      <c r="EB425" s="70">
        <v>0</v>
      </c>
      <c r="EC425" s="70">
        <v>0</v>
      </c>
      <c r="ED425" s="70">
        <v>123</v>
      </c>
      <c r="EE425" s="70">
        <v>4</v>
      </c>
    </row>
    <row r="426" spans="1:135">
      <c r="A426" s="70" t="s">
        <v>502</v>
      </c>
      <c r="B426" s="70" t="s">
        <v>4610</v>
      </c>
      <c r="C426" s="70" t="s">
        <v>4610</v>
      </c>
      <c r="D426" s="70" t="s">
        <v>526</v>
      </c>
      <c r="E426" s="70" t="s">
        <v>601</v>
      </c>
      <c r="F426" s="70" t="str">
        <f t="shared" si="6"/>
        <v>高雄市岡山區</v>
      </c>
      <c r="G426" s="70">
        <f>VLOOKUP(F426,郵遞區號!$C$2:$D$371,2,0)</f>
        <v>820</v>
      </c>
      <c r="H426" s="70" t="str">
        <f>VLOOKUP(D426,區域對照!$A$2:$B$23,2,0)</f>
        <v>高屏區</v>
      </c>
      <c r="I426" s="70" t="s">
        <v>3677</v>
      </c>
      <c r="J426" s="70" t="s">
        <v>4609</v>
      </c>
      <c r="K426" s="59" t="s">
        <v>6124</v>
      </c>
      <c r="L426" s="71" t="s">
        <v>1173</v>
      </c>
      <c r="M426" s="70" t="s">
        <v>1203</v>
      </c>
      <c r="N426" s="70" t="s">
        <v>1203</v>
      </c>
      <c r="O426" s="70" t="s">
        <v>1258</v>
      </c>
      <c r="P426" s="70" t="s">
        <v>708</v>
      </c>
      <c r="Q426" s="70" t="s">
        <v>1699</v>
      </c>
      <c r="R426" s="70" t="s">
        <v>3702</v>
      </c>
      <c r="S426" s="70" t="s">
        <v>5028</v>
      </c>
      <c r="T426" s="70" t="s">
        <v>5579</v>
      </c>
      <c r="U426" s="70">
        <v>22.795735700000002</v>
      </c>
      <c r="V426" s="70">
        <v>120.2957629</v>
      </c>
      <c r="W426" s="70" t="s">
        <v>2710</v>
      </c>
      <c r="X426" s="70" t="s">
        <v>708</v>
      </c>
      <c r="Y426" s="70" t="s">
        <v>708</v>
      </c>
      <c r="Z426" s="70" t="s">
        <v>708</v>
      </c>
      <c r="AA426" s="70" t="s">
        <v>708</v>
      </c>
      <c r="AB426" s="70" t="s">
        <v>708</v>
      </c>
      <c r="AC426" s="70" t="s">
        <v>708</v>
      </c>
      <c r="AD426" s="70" t="s">
        <v>708</v>
      </c>
      <c r="AE426" s="70" t="s">
        <v>708</v>
      </c>
      <c r="AF426" s="70" t="s">
        <v>6098</v>
      </c>
      <c r="AG426" s="70" t="s">
        <v>3624</v>
      </c>
      <c r="AI426" s="70" t="s">
        <v>2734</v>
      </c>
      <c r="AJ426" s="70" t="s">
        <v>2734</v>
      </c>
      <c r="AK426" s="70" t="s">
        <v>6490</v>
      </c>
      <c r="AL426" s="70" t="s">
        <v>2734</v>
      </c>
      <c r="AM426" s="70">
        <v>0</v>
      </c>
      <c r="AN426" s="70">
        <v>0</v>
      </c>
      <c r="AO426" s="70">
        <v>0</v>
      </c>
      <c r="AP426" s="70">
        <v>0</v>
      </c>
      <c r="AQ426" s="70">
        <v>0</v>
      </c>
      <c r="AR426" s="70">
        <v>0</v>
      </c>
      <c r="AS426" s="70">
        <v>0</v>
      </c>
      <c r="AT426" s="70">
        <v>1</v>
      </c>
      <c r="AU426" s="70">
        <v>25</v>
      </c>
      <c r="AV426" s="70">
        <v>0</v>
      </c>
      <c r="AW426" s="70">
        <v>0</v>
      </c>
      <c r="AX426" s="70">
        <v>0</v>
      </c>
      <c r="AY426" s="70">
        <v>4</v>
      </c>
      <c r="AZ426" s="70">
        <v>0</v>
      </c>
      <c r="BA426" s="70">
        <v>0</v>
      </c>
      <c r="BB426" s="70">
        <v>0</v>
      </c>
      <c r="BC426" s="70">
        <v>0</v>
      </c>
      <c r="BD426" s="70">
        <v>0</v>
      </c>
      <c r="BE426" s="70">
        <v>0</v>
      </c>
      <c r="BF426" s="70">
        <v>0</v>
      </c>
      <c r="BG426" s="70">
        <v>0</v>
      </c>
      <c r="BH426" s="70">
        <v>0</v>
      </c>
      <c r="BI426" s="70">
        <v>0</v>
      </c>
      <c r="BJ426" s="70">
        <v>0</v>
      </c>
      <c r="BK426" s="70">
        <v>0</v>
      </c>
      <c r="BL426" s="70">
        <v>0</v>
      </c>
      <c r="BM426" s="70">
        <v>0</v>
      </c>
      <c r="BN426" s="70">
        <v>0</v>
      </c>
      <c r="BO426" s="70">
        <v>0</v>
      </c>
      <c r="BP426" s="70">
        <v>0</v>
      </c>
      <c r="BQ426" s="70">
        <v>0</v>
      </c>
      <c r="BR426" s="70">
        <v>0</v>
      </c>
      <c r="BS426" s="70">
        <v>0</v>
      </c>
      <c r="BT426" s="70">
        <v>0</v>
      </c>
      <c r="BU426" s="70">
        <v>0</v>
      </c>
      <c r="BV426" s="70">
        <v>0</v>
      </c>
      <c r="BW426" s="70">
        <v>0</v>
      </c>
      <c r="BX426" s="70">
        <v>0</v>
      </c>
      <c r="BY426" s="70">
        <v>0</v>
      </c>
      <c r="BZ426" s="70">
        <v>0</v>
      </c>
      <c r="CA426" s="70">
        <v>0</v>
      </c>
      <c r="CB426" s="70">
        <v>2</v>
      </c>
      <c r="CC426" s="70">
        <v>0</v>
      </c>
      <c r="CD426" s="70">
        <v>1</v>
      </c>
      <c r="CE426" s="70">
        <v>0</v>
      </c>
      <c r="CF426" s="70">
        <v>0</v>
      </c>
      <c r="CG426" s="70">
        <v>0</v>
      </c>
      <c r="CH426" s="70">
        <v>0</v>
      </c>
      <c r="CI426" s="70">
        <v>0</v>
      </c>
      <c r="CJ426" s="70">
        <v>0</v>
      </c>
      <c r="CK426" s="70">
        <v>0</v>
      </c>
      <c r="CL426" s="70">
        <v>0</v>
      </c>
      <c r="CM426" s="70">
        <v>0</v>
      </c>
      <c r="CN426" s="70">
        <v>0</v>
      </c>
      <c r="CO426" s="70">
        <v>0</v>
      </c>
      <c r="CP426" s="70">
        <v>0</v>
      </c>
      <c r="CQ426" s="70">
        <v>0</v>
      </c>
      <c r="CR426" s="70">
        <v>0</v>
      </c>
      <c r="CS426" s="70">
        <v>0</v>
      </c>
      <c r="CT426" s="70">
        <v>0</v>
      </c>
      <c r="CU426" s="70">
        <v>1</v>
      </c>
      <c r="CV426" s="70">
        <v>0</v>
      </c>
      <c r="CW426" s="70">
        <v>0</v>
      </c>
      <c r="CX426" s="70">
        <v>0</v>
      </c>
      <c r="CY426" s="70">
        <v>0</v>
      </c>
      <c r="CZ426" s="70">
        <v>0</v>
      </c>
      <c r="DA426" s="70">
        <v>0</v>
      </c>
      <c r="DB426" s="70">
        <v>4</v>
      </c>
      <c r="DC426" s="70">
        <v>0</v>
      </c>
      <c r="DD426" s="70">
        <v>0</v>
      </c>
      <c r="DE426" s="70">
        <v>0</v>
      </c>
      <c r="DF426" s="70">
        <v>0</v>
      </c>
      <c r="DG426" s="70">
        <v>4</v>
      </c>
      <c r="DH426" s="70">
        <v>1</v>
      </c>
      <c r="DI426" s="70">
        <v>0</v>
      </c>
      <c r="DJ426" s="70">
        <v>0</v>
      </c>
      <c r="DK426" s="70">
        <v>1</v>
      </c>
      <c r="DL426" s="70">
        <v>4</v>
      </c>
      <c r="DM426" s="70">
        <v>0</v>
      </c>
      <c r="DN426" s="70">
        <v>0</v>
      </c>
      <c r="DO426" s="70">
        <v>1</v>
      </c>
      <c r="DP426" s="70">
        <v>0</v>
      </c>
      <c r="DQ426" s="70">
        <v>1</v>
      </c>
      <c r="DR426" s="70">
        <v>2</v>
      </c>
      <c r="DS426" s="70">
        <v>0</v>
      </c>
      <c r="DT426" s="70">
        <v>1</v>
      </c>
      <c r="DU426" s="70">
        <v>0</v>
      </c>
      <c r="DV426" s="70">
        <v>2</v>
      </c>
      <c r="DW426" s="70">
        <v>2</v>
      </c>
      <c r="DX426" s="70">
        <v>0</v>
      </c>
      <c r="DY426" s="70">
        <v>2</v>
      </c>
      <c r="DZ426" s="70">
        <v>12</v>
      </c>
      <c r="EA426" s="70">
        <v>0</v>
      </c>
      <c r="EB426" s="70">
        <v>0</v>
      </c>
      <c r="EC426" s="70">
        <v>0</v>
      </c>
      <c r="ED426" s="70">
        <v>33</v>
      </c>
      <c r="EE426" s="70">
        <v>4</v>
      </c>
    </row>
    <row r="427" spans="1:135" s="74" customFormat="1">
      <c r="A427" s="70" t="s">
        <v>503</v>
      </c>
      <c r="B427" s="70" t="s">
        <v>4610</v>
      </c>
      <c r="C427" s="70" t="s">
        <v>4610</v>
      </c>
      <c r="D427" s="70" t="s">
        <v>526</v>
      </c>
      <c r="E427" s="70" t="s">
        <v>601</v>
      </c>
      <c r="F427" s="70" t="str">
        <f t="shared" si="6"/>
        <v>高雄市岡山區</v>
      </c>
      <c r="G427" s="70">
        <f>VLOOKUP(F427,郵遞區號!$C$2:$D$371,2,0)</f>
        <v>820</v>
      </c>
      <c r="H427" s="70" t="str">
        <f>VLOOKUP(D427,區域對照!$A$2:$B$23,2,0)</f>
        <v>高屏區</v>
      </c>
      <c r="I427" s="70" t="s">
        <v>3677</v>
      </c>
      <c r="J427" s="70" t="s">
        <v>4609</v>
      </c>
      <c r="K427" s="59" t="s">
        <v>6124</v>
      </c>
      <c r="L427" s="71" t="s">
        <v>1174</v>
      </c>
      <c r="M427" s="70" t="s">
        <v>1203</v>
      </c>
      <c r="N427" s="70" t="s">
        <v>1203</v>
      </c>
      <c r="O427" s="70" t="s">
        <v>1258</v>
      </c>
      <c r="P427" s="70" t="s">
        <v>708</v>
      </c>
      <c r="Q427" s="70" t="s">
        <v>1700</v>
      </c>
      <c r="R427" s="70" t="s">
        <v>4740</v>
      </c>
      <c r="S427" s="70" t="s">
        <v>5029</v>
      </c>
      <c r="T427" s="70" t="s">
        <v>5580</v>
      </c>
      <c r="U427" s="70">
        <v>22.794194999999998</v>
      </c>
      <c r="V427" s="70">
        <v>120.2959063</v>
      </c>
      <c r="W427" s="70" t="s">
        <v>2711</v>
      </c>
      <c r="X427" s="70" t="s">
        <v>708</v>
      </c>
      <c r="Y427" s="70" t="s">
        <v>708</v>
      </c>
      <c r="Z427" s="70" t="s">
        <v>708</v>
      </c>
      <c r="AA427" s="70" t="s">
        <v>708</v>
      </c>
      <c r="AB427" s="70" t="s">
        <v>708</v>
      </c>
      <c r="AC427" s="70" t="s">
        <v>708</v>
      </c>
      <c r="AD427" s="70" t="s">
        <v>708</v>
      </c>
      <c r="AE427" s="70" t="s">
        <v>708</v>
      </c>
      <c r="AF427" s="70" t="s">
        <v>6099</v>
      </c>
      <c r="AG427" s="70" t="s">
        <v>3625</v>
      </c>
      <c r="AH427" s="70"/>
      <c r="AI427" s="70" t="s">
        <v>2734</v>
      </c>
      <c r="AJ427" s="70" t="s">
        <v>2734</v>
      </c>
      <c r="AK427" s="70" t="s">
        <v>6490</v>
      </c>
      <c r="AL427" s="70" t="s">
        <v>2734</v>
      </c>
      <c r="AM427" s="70">
        <v>0</v>
      </c>
      <c r="AN427" s="70">
        <v>0</v>
      </c>
      <c r="AO427" s="70">
        <v>0</v>
      </c>
      <c r="AP427" s="70">
        <v>0</v>
      </c>
      <c r="AQ427" s="70">
        <v>0</v>
      </c>
      <c r="AR427" s="70">
        <v>0</v>
      </c>
      <c r="AS427" s="70">
        <v>0</v>
      </c>
      <c r="AT427" s="70">
        <v>1</v>
      </c>
      <c r="AU427" s="70">
        <v>49</v>
      </c>
      <c r="AV427" s="70">
        <v>0</v>
      </c>
      <c r="AW427" s="70">
        <v>0</v>
      </c>
      <c r="AX427" s="70">
        <v>0</v>
      </c>
      <c r="AY427" s="70">
        <v>7</v>
      </c>
      <c r="AZ427" s="70">
        <v>4</v>
      </c>
      <c r="BA427" s="70">
        <v>0</v>
      </c>
      <c r="BB427" s="70">
        <v>0</v>
      </c>
      <c r="BC427" s="70">
        <v>0</v>
      </c>
      <c r="BD427" s="70">
        <v>0</v>
      </c>
      <c r="BE427" s="70">
        <v>0</v>
      </c>
      <c r="BF427" s="70">
        <v>0</v>
      </c>
      <c r="BG427" s="70">
        <v>0</v>
      </c>
      <c r="BH427" s="70">
        <v>0</v>
      </c>
      <c r="BI427" s="70">
        <v>0</v>
      </c>
      <c r="BJ427" s="70">
        <v>0</v>
      </c>
      <c r="BK427" s="70">
        <v>0</v>
      </c>
      <c r="BL427" s="70">
        <v>8</v>
      </c>
      <c r="BM427" s="70">
        <v>0</v>
      </c>
      <c r="BN427" s="70">
        <v>2</v>
      </c>
      <c r="BO427" s="70">
        <v>0</v>
      </c>
      <c r="BP427" s="70">
        <v>0</v>
      </c>
      <c r="BQ427" s="70">
        <v>0</v>
      </c>
      <c r="BR427" s="70">
        <v>0</v>
      </c>
      <c r="BS427" s="70">
        <v>0</v>
      </c>
      <c r="BT427" s="70">
        <v>0</v>
      </c>
      <c r="BU427" s="70">
        <v>0</v>
      </c>
      <c r="BV427" s="70">
        <v>0</v>
      </c>
      <c r="BW427" s="70">
        <v>0</v>
      </c>
      <c r="BX427" s="70">
        <v>0</v>
      </c>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0"/>
      <c r="DD427" s="70"/>
      <c r="DE427" s="70"/>
      <c r="DF427" s="70"/>
      <c r="DG427" s="70"/>
      <c r="DH427" s="70"/>
      <c r="DI427" s="70"/>
      <c r="DJ427" s="70"/>
      <c r="DK427" s="70"/>
      <c r="DL427" s="70"/>
      <c r="DM427" s="70"/>
      <c r="DN427" s="70"/>
      <c r="DO427" s="70"/>
      <c r="DP427" s="70"/>
      <c r="DQ427" s="70"/>
      <c r="DR427" s="70"/>
      <c r="DS427" s="70"/>
      <c r="DT427" s="70"/>
      <c r="DU427" s="70"/>
      <c r="DV427" s="70"/>
      <c r="DW427" s="70"/>
      <c r="DX427" s="70"/>
      <c r="DY427" s="70"/>
      <c r="DZ427" s="70"/>
      <c r="EA427" s="70"/>
      <c r="EB427" s="70"/>
      <c r="EC427" s="70"/>
      <c r="ED427" s="70"/>
      <c r="EE427" s="70"/>
    </row>
    <row r="428" spans="1:135">
      <c r="A428" s="70" t="s">
        <v>505</v>
      </c>
      <c r="B428" s="70" t="s">
        <v>4610</v>
      </c>
      <c r="C428" s="70" t="s">
        <v>4610</v>
      </c>
      <c r="D428" s="70" t="s">
        <v>526</v>
      </c>
      <c r="E428" s="70" t="s">
        <v>601</v>
      </c>
      <c r="F428" s="70" t="str">
        <f t="shared" si="6"/>
        <v>高雄市岡山區</v>
      </c>
      <c r="G428" s="70">
        <f>VLOOKUP(F428,郵遞區號!$C$2:$D$371,2,0)</f>
        <v>820</v>
      </c>
      <c r="H428" s="70" t="str">
        <f>VLOOKUP(D428,區域對照!$A$2:$B$23,2,0)</f>
        <v>高屏區</v>
      </c>
      <c r="I428" s="70" t="s">
        <v>3677</v>
      </c>
      <c r="J428" s="70" t="s">
        <v>4609</v>
      </c>
      <c r="K428" s="59" t="s">
        <v>6124</v>
      </c>
      <c r="L428" s="71" t="s">
        <v>1176</v>
      </c>
      <c r="M428" s="70" t="s">
        <v>1203</v>
      </c>
      <c r="N428" s="70" t="s">
        <v>1203</v>
      </c>
      <c r="O428" s="70" t="s">
        <v>1258</v>
      </c>
      <c r="P428" s="70" t="s">
        <v>708</v>
      </c>
      <c r="Q428" s="70" t="s">
        <v>1702</v>
      </c>
      <c r="R428" s="70" t="s">
        <v>3701</v>
      </c>
      <c r="S428" s="70" t="s">
        <v>3701</v>
      </c>
      <c r="T428" s="70" t="s">
        <v>5582</v>
      </c>
      <c r="U428" s="70">
        <v>22.787980300000001</v>
      </c>
      <c r="V428" s="70">
        <v>120.2967518</v>
      </c>
      <c r="W428" s="70" t="s">
        <v>2713</v>
      </c>
      <c r="X428" s="70" t="s">
        <v>708</v>
      </c>
      <c r="Y428" s="70" t="s">
        <v>708</v>
      </c>
      <c r="Z428" s="70" t="s">
        <v>708</v>
      </c>
      <c r="AA428" s="70" t="s">
        <v>708</v>
      </c>
      <c r="AB428" s="70" t="s">
        <v>708</v>
      </c>
      <c r="AC428" s="70" t="s">
        <v>708</v>
      </c>
      <c r="AD428" s="70" t="s">
        <v>708</v>
      </c>
      <c r="AE428" s="70" t="s">
        <v>708</v>
      </c>
      <c r="AF428" s="70" t="s">
        <v>6101</v>
      </c>
      <c r="AG428" s="70" t="s">
        <v>3627</v>
      </c>
      <c r="AI428" s="70" t="s">
        <v>2734</v>
      </c>
      <c r="AJ428" s="70" t="s">
        <v>2734</v>
      </c>
      <c r="AK428" s="70" t="s">
        <v>6490</v>
      </c>
      <c r="AL428" s="70" t="s">
        <v>2734</v>
      </c>
      <c r="AM428" s="70">
        <v>0</v>
      </c>
      <c r="AN428" s="70">
        <v>0</v>
      </c>
      <c r="AO428" s="70">
        <v>0</v>
      </c>
      <c r="AP428" s="70">
        <v>0</v>
      </c>
      <c r="AQ428" s="70">
        <v>0</v>
      </c>
      <c r="AR428" s="70">
        <v>0</v>
      </c>
      <c r="AS428" s="70">
        <v>0</v>
      </c>
      <c r="AT428" s="70">
        <v>1</v>
      </c>
      <c r="AU428" s="70">
        <v>20</v>
      </c>
      <c r="AV428" s="70">
        <v>0</v>
      </c>
      <c r="AW428" s="70">
        <v>0</v>
      </c>
      <c r="AX428" s="70">
        <v>0</v>
      </c>
      <c r="AY428" s="70">
        <v>2</v>
      </c>
      <c r="AZ428" s="70">
        <v>0</v>
      </c>
      <c r="BA428" s="70">
        <v>0</v>
      </c>
      <c r="BB428" s="70">
        <v>0</v>
      </c>
      <c r="BC428" s="70">
        <v>0</v>
      </c>
      <c r="BD428" s="70">
        <v>0</v>
      </c>
      <c r="BE428" s="70">
        <v>0</v>
      </c>
      <c r="BF428" s="70">
        <v>0</v>
      </c>
      <c r="BG428" s="70">
        <v>0</v>
      </c>
      <c r="BH428" s="70">
        <v>0</v>
      </c>
      <c r="BI428" s="70">
        <v>0</v>
      </c>
      <c r="BJ428" s="70">
        <v>6</v>
      </c>
      <c r="BK428" s="70">
        <v>0</v>
      </c>
      <c r="BL428" s="70">
        <v>1</v>
      </c>
      <c r="BM428" s="70">
        <v>16</v>
      </c>
      <c r="BN428" s="70">
        <v>0</v>
      </c>
      <c r="BO428" s="70">
        <v>0</v>
      </c>
      <c r="BP428" s="70">
        <v>0</v>
      </c>
      <c r="BQ428" s="70">
        <v>0</v>
      </c>
      <c r="BR428" s="70">
        <v>0</v>
      </c>
      <c r="BS428" s="70">
        <v>0</v>
      </c>
      <c r="BT428" s="70">
        <v>0</v>
      </c>
      <c r="BU428" s="70">
        <v>0</v>
      </c>
      <c r="BV428" s="70">
        <v>23</v>
      </c>
      <c r="BW428" s="70">
        <v>0</v>
      </c>
      <c r="BX428" s="70">
        <v>0</v>
      </c>
      <c r="BY428" s="70">
        <v>0</v>
      </c>
      <c r="BZ428" s="70">
        <v>0</v>
      </c>
      <c r="CA428" s="70">
        <v>0</v>
      </c>
      <c r="CB428" s="70">
        <v>3</v>
      </c>
      <c r="CC428" s="70">
        <v>0</v>
      </c>
      <c r="CD428" s="70">
        <v>1</v>
      </c>
      <c r="CE428" s="70">
        <v>0</v>
      </c>
      <c r="CF428" s="70">
        <v>0</v>
      </c>
      <c r="CG428" s="70">
        <v>0</v>
      </c>
      <c r="CH428" s="70">
        <v>0</v>
      </c>
      <c r="CI428" s="70">
        <v>0</v>
      </c>
      <c r="CJ428" s="70">
        <v>0</v>
      </c>
      <c r="CK428" s="70">
        <v>0</v>
      </c>
      <c r="CL428" s="70">
        <v>0</v>
      </c>
      <c r="CM428" s="70">
        <v>0</v>
      </c>
      <c r="CN428" s="70">
        <v>0</v>
      </c>
      <c r="CO428" s="70">
        <v>0</v>
      </c>
      <c r="CP428" s="70">
        <v>0</v>
      </c>
      <c r="CQ428" s="70">
        <v>0</v>
      </c>
      <c r="CR428" s="70">
        <v>0</v>
      </c>
      <c r="CS428" s="70">
        <v>0</v>
      </c>
      <c r="CT428" s="70">
        <v>0</v>
      </c>
      <c r="CU428" s="70">
        <v>1</v>
      </c>
      <c r="CV428" s="70">
        <v>0</v>
      </c>
      <c r="CW428" s="70">
        <v>0</v>
      </c>
      <c r="CX428" s="70">
        <v>0</v>
      </c>
      <c r="CY428" s="70">
        <v>0</v>
      </c>
      <c r="CZ428" s="70">
        <v>0</v>
      </c>
      <c r="DA428" s="70">
        <v>0</v>
      </c>
      <c r="DB428" s="70">
        <v>5</v>
      </c>
      <c r="DC428" s="70">
        <v>0</v>
      </c>
      <c r="DD428" s="70">
        <v>0</v>
      </c>
      <c r="DE428" s="70">
        <v>0</v>
      </c>
      <c r="DF428" s="70">
        <v>0</v>
      </c>
      <c r="DG428" s="70">
        <v>5</v>
      </c>
      <c r="DH428" s="70">
        <v>0</v>
      </c>
      <c r="DI428" s="70">
        <v>0</v>
      </c>
      <c r="DJ428" s="70">
        <v>1</v>
      </c>
      <c r="DK428" s="70">
        <v>0</v>
      </c>
      <c r="DL428" s="70">
        <v>3</v>
      </c>
      <c r="DM428" s="70">
        <v>0</v>
      </c>
      <c r="DN428" s="70">
        <v>0</v>
      </c>
      <c r="DO428" s="70">
        <v>1</v>
      </c>
      <c r="DP428" s="70">
        <v>0</v>
      </c>
      <c r="DQ428" s="70">
        <v>0</v>
      </c>
      <c r="DR428" s="70">
        <v>3</v>
      </c>
      <c r="DS428" s="70">
        <v>1</v>
      </c>
      <c r="DT428" s="70">
        <v>4</v>
      </c>
      <c r="DU428" s="70">
        <v>0</v>
      </c>
      <c r="DV428" s="70">
        <v>6</v>
      </c>
      <c r="DW428" s="70">
        <v>3</v>
      </c>
      <c r="DX428" s="70">
        <v>0</v>
      </c>
      <c r="DY428" s="70">
        <v>5</v>
      </c>
      <c r="DZ428" s="70">
        <v>19</v>
      </c>
      <c r="EA428" s="70">
        <v>0</v>
      </c>
      <c r="EB428" s="70">
        <v>0</v>
      </c>
      <c r="EC428" s="70">
        <v>0</v>
      </c>
      <c r="ED428" s="70">
        <v>51</v>
      </c>
      <c r="EE428" s="70">
        <v>4</v>
      </c>
    </row>
    <row r="429" spans="1:135">
      <c r="A429" s="70" t="s">
        <v>506</v>
      </c>
      <c r="B429" s="70" t="s">
        <v>4610</v>
      </c>
      <c r="C429" s="70" t="s">
        <v>4610</v>
      </c>
      <c r="D429" s="70" t="s">
        <v>526</v>
      </c>
      <c r="E429" s="70" t="s">
        <v>574</v>
      </c>
      <c r="F429" s="70" t="str">
        <f t="shared" si="6"/>
        <v>高雄市旗山區</v>
      </c>
      <c r="G429" s="70">
        <f>VLOOKUP(F429,郵遞區號!$C$2:$D$371,2,0)</f>
        <v>842</v>
      </c>
      <c r="H429" s="70" t="str">
        <f>VLOOKUP(D429,區域對照!$A$2:$B$23,2,0)</f>
        <v>高屏區</v>
      </c>
      <c r="I429" s="70" t="s">
        <v>3677</v>
      </c>
      <c r="J429" s="70" t="s">
        <v>4609</v>
      </c>
      <c r="K429" s="59" t="s">
        <v>6124</v>
      </c>
      <c r="L429" s="71" t="s">
        <v>1177</v>
      </c>
      <c r="M429" s="70" t="s">
        <v>1203</v>
      </c>
      <c r="N429" s="70" t="s">
        <v>1203</v>
      </c>
      <c r="O429" s="70" t="s">
        <v>1258</v>
      </c>
      <c r="P429" s="70" t="s">
        <v>708</v>
      </c>
      <c r="Q429" s="70" t="s">
        <v>1703</v>
      </c>
      <c r="R429" s="70" t="s">
        <v>3700</v>
      </c>
      <c r="S429" s="70" t="s">
        <v>5031</v>
      </c>
      <c r="T429" s="70" t="s">
        <v>5583</v>
      </c>
      <c r="U429" s="70">
        <v>22.883025700000001</v>
      </c>
      <c r="V429" s="70">
        <v>120.484802</v>
      </c>
      <c r="W429" s="70" t="s">
        <v>2714</v>
      </c>
      <c r="X429" s="70" t="s">
        <v>708</v>
      </c>
      <c r="Y429" s="70" t="s">
        <v>708</v>
      </c>
      <c r="Z429" s="70" t="s">
        <v>708</v>
      </c>
      <c r="AA429" s="70" t="s">
        <v>708</v>
      </c>
      <c r="AB429" s="70" t="s">
        <v>708</v>
      </c>
      <c r="AC429" s="70" t="s">
        <v>708</v>
      </c>
      <c r="AD429" s="70" t="s">
        <v>708</v>
      </c>
      <c r="AE429" s="70" t="s">
        <v>708</v>
      </c>
      <c r="AF429" s="70" t="s">
        <v>6102</v>
      </c>
      <c r="AG429" s="70" t="s">
        <v>3628</v>
      </c>
      <c r="AI429" s="70" t="s">
        <v>2734</v>
      </c>
      <c r="AJ429" s="70" t="s">
        <v>2734</v>
      </c>
      <c r="AK429" s="70" t="s">
        <v>6490</v>
      </c>
      <c r="AL429" s="70" t="s">
        <v>2734</v>
      </c>
      <c r="AM429" s="70">
        <v>0</v>
      </c>
      <c r="AN429" s="70">
        <v>0</v>
      </c>
      <c r="AO429" s="70">
        <v>0</v>
      </c>
      <c r="AP429" s="70">
        <v>0</v>
      </c>
      <c r="AQ429" s="70">
        <v>0</v>
      </c>
      <c r="AR429" s="70">
        <v>0</v>
      </c>
      <c r="AS429" s="70">
        <v>0</v>
      </c>
      <c r="AT429" s="70">
        <v>1</v>
      </c>
      <c r="AU429" s="70">
        <v>20</v>
      </c>
      <c r="AV429" s="70">
        <v>0</v>
      </c>
      <c r="AW429" s="70">
        <v>0</v>
      </c>
      <c r="AX429" s="70">
        <v>0</v>
      </c>
      <c r="AY429" s="70">
        <v>2</v>
      </c>
      <c r="AZ429" s="70">
        <v>0</v>
      </c>
      <c r="BA429" s="70">
        <v>0</v>
      </c>
      <c r="BB429" s="70">
        <v>0</v>
      </c>
      <c r="BC429" s="70">
        <v>0</v>
      </c>
      <c r="BD429" s="70">
        <v>0</v>
      </c>
      <c r="BE429" s="70">
        <v>0</v>
      </c>
      <c r="BF429" s="70">
        <v>0</v>
      </c>
      <c r="BG429" s="70">
        <v>0</v>
      </c>
      <c r="BH429" s="70">
        <v>0</v>
      </c>
      <c r="BI429" s="70">
        <v>0</v>
      </c>
      <c r="BJ429" s="70">
        <v>0</v>
      </c>
      <c r="BK429" s="70">
        <v>0</v>
      </c>
      <c r="BL429" s="70">
        <v>0</v>
      </c>
      <c r="BM429" s="70">
        <v>0</v>
      </c>
      <c r="BN429" s="70">
        <v>0</v>
      </c>
      <c r="BO429" s="70">
        <v>0</v>
      </c>
      <c r="BP429" s="70">
        <v>0</v>
      </c>
      <c r="BQ429" s="70">
        <v>0</v>
      </c>
      <c r="BR429" s="70">
        <v>0</v>
      </c>
      <c r="BS429" s="70">
        <v>0</v>
      </c>
      <c r="BT429" s="70">
        <v>0</v>
      </c>
      <c r="BU429" s="70">
        <v>0</v>
      </c>
      <c r="BV429" s="70">
        <v>0</v>
      </c>
      <c r="BW429" s="70">
        <v>0</v>
      </c>
      <c r="BX429" s="70">
        <v>0</v>
      </c>
      <c r="BY429" s="70">
        <v>0</v>
      </c>
      <c r="BZ429" s="70">
        <v>0</v>
      </c>
      <c r="CA429" s="70">
        <v>0</v>
      </c>
      <c r="CB429" s="70">
        <v>1</v>
      </c>
      <c r="CC429" s="70">
        <v>0</v>
      </c>
      <c r="CD429" s="70">
        <v>1</v>
      </c>
      <c r="CE429" s="70">
        <v>0</v>
      </c>
      <c r="CF429" s="70">
        <v>0</v>
      </c>
      <c r="CG429" s="70">
        <v>0</v>
      </c>
      <c r="CH429" s="70">
        <v>0</v>
      </c>
      <c r="CI429" s="70">
        <v>0</v>
      </c>
      <c r="CJ429" s="70">
        <v>0</v>
      </c>
      <c r="CK429" s="70">
        <v>0</v>
      </c>
      <c r="CL429" s="70">
        <v>0</v>
      </c>
      <c r="CM429" s="70">
        <v>0</v>
      </c>
      <c r="CN429" s="70">
        <v>0</v>
      </c>
      <c r="CO429" s="70">
        <v>0</v>
      </c>
      <c r="CP429" s="70">
        <v>0</v>
      </c>
      <c r="CQ429" s="70">
        <v>0</v>
      </c>
      <c r="CR429" s="70">
        <v>0</v>
      </c>
      <c r="CS429" s="70">
        <v>0</v>
      </c>
      <c r="CT429" s="70">
        <v>0</v>
      </c>
      <c r="CU429" s="70">
        <v>0</v>
      </c>
      <c r="CV429" s="70">
        <v>0</v>
      </c>
      <c r="CW429" s="70">
        <v>0</v>
      </c>
      <c r="CX429" s="70">
        <v>0</v>
      </c>
      <c r="CY429" s="70">
        <v>0</v>
      </c>
      <c r="CZ429" s="70">
        <v>0</v>
      </c>
      <c r="DA429" s="70">
        <v>0</v>
      </c>
      <c r="DB429" s="70">
        <v>2</v>
      </c>
      <c r="DC429" s="70">
        <v>0</v>
      </c>
      <c r="DD429" s="70">
        <v>0</v>
      </c>
      <c r="DE429" s="70">
        <v>0</v>
      </c>
      <c r="DF429" s="70">
        <v>0</v>
      </c>
      <c r="DG429" s="70">
        <v>2</v>
      </c>
      <c r="DH429" s="70">
        <v>0</v>
      </c>
      <c r="DI429" s="70">
        <v>0</v>
      </c>
      <c r="DJ429" s="70">
        <v>0</v>
      </c>
      <c r="DK429" s="70">
        <v>1</v>
      </c>
      <c r="DL429" s="70">
        <v>1</v>
      </c>
      <c r="DM429" s="70">
        <v>0</v>
      </c>
      <c r="DN429" s="70">
        <v>0</v>
      </c>
      <c r="DO429" s="70">
        <v>0</v>
      </c>
      <c r="DP429" s="70">
        <v>0</v>
      </c>
      <c r="DQ429" s="70">
        <v>0</v>
      </c>
      <c r="DR429" s="70">
        <v>0</v>
      </c>
      <c r="DS429" s="70">
        <v>0</v>
      </c>
      <c r="DT429" s="70">
        <v>1</v>
      </c>
      <c r="DU429" s="70">
        <v>0</v>
      </c>
      <c r="DV429" s="70">
        <v>0</v>
      </c>
      <c r="DW429" s="70">
        <v>2</v>
      </c>
      <c r="DX429" s="70">
        <v>0</v>
      </c>
      <c r="DY429" s="70">
        <v>4</v>
      </c>
      <c r="DZ429" s="70">
        <v>8</v>
      </c>
      <c r="EA429" s="70">
        <v>0</v>
      </c>
      <c r="EB429" s="70">
        <v>0</v>
      </c>
      <c r="EC429" s="70">
        <v>0</v>
      </c>
      <c r="ED429" s="70">
        <v>19</v>
      </c>
      <c r="EE429" s="70">
        <v>4</v>
      </c>
    </row>
    <row r="430" spans="1:135">
      <c r="A430" s="70" t="s">
        <v>507</v>
      </c>
      <c r="B430" s="70" t="s">
        <v>4610</v>
      </c>
      <c r="C430" s="70" t="s">
        <v>4610</v>
      </c>
      <c r="D430" s="70" t="s">
        <v>526</v>
      </c>
      <c r="E430" s="70" t="s">
        <v>574</v>
      </c>
      <c r="F430" s="70" t="str">
        <f t="shared" si="6"/>
        <v>高雄市旗山區</v>
      </c>
      <c r="G430" s="70">
        <f>VLOOKUP(F430,郵遞區號!$C$2:$D$371,2,0)</f>
        <v>842</v>
      </c>
      <c r="H430" s="70" t="str">
        <f>VLOOKUP(D430,區域對照!$A$2:$B$23,2,0)</f>
        <v>高屏區</v>
      </c>
      <c r="I430" s="70" t="s">
        <v>3677</v>
      </c>
      <c r="J430" s="70" t="s">
        <v>4609</v>
      </c>
      <c r="K430" s="59" t="s">
        <v>6124</v>
      </c>
      <c r="L430" s="71" t="s">
        <v>1178</v>
      </c>
      <c r="M430" s="70" t="s">
        <v>1203</v>
      </c>
      <c r="N430" s="70" t="s">
        <v>1203</v>
      </c>
      <c r="O430" s="70" t="s">
        <v>1258</v>
      </c>
      <c r="P430" s="70" t="s">
        <v>708</v>
      </c>
      <c r="Q430" s="70" t="s">
        <v>1704</v>
      </c>
      <c r="R430" s="70" t="s">
        <v>3699</v>
      </c>
      <c r="S430" s="70" t="s">
        <v>5032</v>
      </c>
      <c r="T430" s="70" t="s">
        <v>5584</v>
      </c>
      <c r="U430" s="70">
        <v>22.892819299999999</v>
      </c>
      <c r="V430" s="70">
        <v>120.48320339999999</v>
      </c>
      <c r="W430" s="70" t="s">
        <v>2715</v>
      </c>
      <c r="X430" s="70" t="s">
        <v>708</v>
      </c>
      <c r="Y430" s="70" t="s">
        <v>708</v>
      </c>
      <c r="Z430" s="70" t="s">
        <v>708</v>
      </c>
      <c r="AA430" s="70" t="s">
        <v>708</v>
      </c>
      <c r="AB430" s="70" t="s">
        <v>708</v>
      </c>
      <c r="AC430" s="70" t="s">
        <v>708</v>
      </c>
      <c r="AD430" s="70" t="s">
        <v>708</v>
      </c>
      <c r="AE430" s="70" t="s">
        <v>708</v>
      </c>
      <c r="AF430" s="70" t="s">
        <v>6103</v>
      </c>
      <c r="AG430" s="70" t="s">
        <v>3629</v>
      </c>
      <c r="AI430" s="70" t="s">
        <v>2734</v>
      </c>
      <c r="AJ430" s="70" t="s">
        <v>2734</v>
      </c>
      <c r="AK430" s="70" t="s">
        <v>6490</v>
      </c>
      <c r="AL430" s="70" t="s">
        <v>2734</v>
      </c>
      <c r="AM430" s="70">
        <v>0</v>
      </c>
      <c r="AN430" s="70">
        <v>0</v>
      </c>
      <c r="AO430" s="70">
        <v>0</v>
      </c>
      <c r="AP430" s="70">
        <v>0</v>
      </c>
      <c r="AQ430" s="70">
        <v>0</v>
      </c>
      <c r="AR430" s="70">
        <v>0</v>
      </c>
      <c r="AS430" s="70">
        <v>0</v>
      </c>
      <c r="AT430" s="70">
        <v>1</v>
      </c>
      <c r="AU430" s="70">
        <v>20</v>
      </c>
      <c r="AV430" s="70">
        <v>0</v>
      </c>
      <c r="AW430" s="70">
        <v>0</v>
      </c>
      <c r="AX430" s="70">
        <v>0</v>
      </c>
      <c r="AY430" s="70">
        <v>3</v>
      </c>
      <c r="AZ430" s="70">
        <v>1</v>
      </c>
      <c r="BA430" s="70">
        <v>0</v>
      </c>
      <c r="BB430" s="70">
        <v>0</v>
      </c>
      <c r="BC430" s="70">
        <v>0</v>
      </c>
      <c r="BD430" s="70">
        <v>0</v>
      </c>
      <c r="BE430" s="70">
        <v>0</v>
      </c>
      <c r="BF430" s="70">
        <v>0</v>
      </c>
      <c r="BG430" s="70">
        <v>0</v>
      </c>
      <c r="BH430" s="70">
        <v>0</v>
      </c>
      <c r="BI430" s="70">
        <v>0</v>
      </c>
      <c r="BJ430" s="70">
        <v>0</v>
      </c>
      <c r="BK430" s="70">
        <v>0</v>
      </c>
      <c r="BL430" s="70">
        <v>0</v>
      </c>
      <c r="BM430" s="70">
        <v>20</v>
      </c>
      <c r="BN430" s="70">
        <v>1</v>
      </c>
      <c r="BO430" s="70">
        <v>0</v>
      </c>
      <c r="BP430" s="70">
        <v>0</v>
      </c>
      <c r="BQ430" s="70">
        <v>0</v>
      </c>
      <c r="BR430" s="70">
        <v>0</v>
      </c>
      <c r="BS430" s="70">
        <v>0</v>
      </c>
      <c r="BT430" s="70">
        <v>0</v>
      </c>
      <c r="BU430" s="70">
        <v>0</v>
      </c>
      <c r="BV430" s="70">
        <v>29</v>
      </c>
      <c r="BW430" s="70">
        <v>0</v>
      </c>
      <c r="BX430" s="70">
        <v>0</v>
      </c>
      <c r="BY430" s="70">
        <v>0</v>
      </c>
      <c r="BZ430" s="70">
        <v>0</v>
      </c>
      <c r="CA430" s="70">
        <v>0</v>
      </c>
      <c r="CB430" s="70">
        <v>3</v>
      </c>
      <c r="CC430" s="70">
        <v>0</v>
      </c>
      <c r="CD430" s="70">
        <v>0</v>
      </c>
      <c r="CE430" s="70">
        <v>0</v>
      </c>
      <c r="CF430" s="70">
        <v>0</v>
      </c>
      <c r="CG430" s="70">
        <v>0</v>
      </c>
      <c r="CH430" s="70">
        <v>0</v>
      </c>
      <c r="CI430" s="70">
        <v>0</v>
      </c>
      <c r="CJ430" s="70">
        <v>0</v>
      </c>
      <c r="CK430" s="70">
        <v>0</v>
      </c>
      <c r="CL430" s="70">
        <v>0</v>
      </c>
      <c r="CM430" s="70">
        <v>0</v>
      </c>
      <c r="CN430" s="70">
        <v>0</v>
      </c>
      <c r="CO430" s="70">
        <v>0</v>
      </c>
      <c r="CP430" s="70">
        <v>0</v>
      </c>
      <c r="CQ430" s="70">
        <v>1</v>
      </c>
      <c r="CR430" s="70">
        <v>0</v>
      </c>
      <c r="CS430" s="70">
        <v>0</v>
      </c>
      <c r="CT430" s="70">
        <v>0</v>
      </c>
      <c r="CU430" s="70">
        <v>1</v>
      </c>
      <c r="CV430" s="70">
        <v>0</v>
      </c>
      <c r="CW430" s="70">
        <v>0</v>
      </c>
      <c r="CX430" s="70">
        <v>0</v>
      </c>
      <c r="CY430" s="70">
        <v>0</v>
      </c>
      <c r="CZ430" s="70">
        <v>0</v>
      </c>
      <c r="DA430" s="70">
        <v>0</v>
      </c>
      <c r="DB430" s="70">
        <v>5</v>
      </c>
      <c r="DC430" s="70">
        <v>0</v>
      </c>
      <c r="DD430" s="70">
        <v>0</v>
      </c>
      <c r="DE430" s="70">
        <v>0</v>
      </c>
      <c r="DF430" s="70">
        <v>0</v>
      </c>
      <c r="DG430" s="70">
        <v>5</v>
      </c>
      <c r="DH430" s="70">
        <v>0</v>
      </c>
      <c r="DI430" s="70">
        <v>0</v>
      </c>
      <c r="DJ430" s="70">
        <v>1</v>
      </c>
      <c r="DK430" s="70">
        <v>1</v>
      </c>
      <c r="DL430" s="70">
        <v>4</v>
      </c>
      <c r="DM430" s="70">
        <v>0</v>
      </c>
      <c r="DN430" s="70">
        <v>0</v>
      </c>
      <c r="DO430" s="70">
        <v>1</v>
      </c>
      <c r="DP430" s="70">
        <v>0</v>
      </c>
      <c r="DQ430" s="70">
        <v>2</v>
      </c>
      <c r="DR430" s="70">
        <v>1</v>
      </c>
      <c r="DS430" s="70">
        <v>0</v>
      </c>
      <c r="DT430" s="70">
        <v>1</v>
      </c>
      <c r="DU430" s="70">
        <v>0</v>
      </c>
      <c r="DV430" s="70">
        <v>1</v>
      </c>
      <c r="DW430" s="70">
        <v>2</v>
      </c>
      <c r="DX430" s="70">
        <v>0</v>
      </c>
      <c r="DY430" s="70">
        <v>9</v>
      </c>
      <c r="DZ430" s="70">
        <v>18</v>
      </c>
      <c r="EA430" s="70">
        <v>0</v>
      </c>
      <c r="EB430" s="70">
        <v>0</v>
      </c>
      <c r="EC430" s="70">
        <v>0</v>
      </c>
      <c r="ED430" s="70">
        <v>46</v>
      </c>
      <c r="EE430" s="70">
        <v>4</v>
      </c>
    </row>
    <row r="431" spans="1:135">
      <c r="A431" s="70" t="s">
        <v>508</v>
      </c>
      <c r="B431" s="70" t="s">
        <v>4610</v>
      </c>
      <c r="C431" s="70" t="s">
        <v>4610</v>
      </c>
      <c r="D431" s="70" t="s">
        <v>526</v>
      </c>
      <c r="E431" s="70" t="s">
        <v>700</v>
      </c>
      <c r="F431" s="70" t="str">
        <f t="shared" si="6"/>
        <v>高雄市美濃區</v>
      </c>
      <c r="G431" s="70">
        <f>VLOOKUP(F431,郵遞區號!$C$2:$D$371,2,0)</f>
        <v>843</v>
      </c>
      <c r="H431" s="70" t="str">
        <f>VLOOKUP(D431,區域對照!$A$2:$B$23,2,0)</f>
        <v>高屏區</v>
      </c>
      <c r="I431" s="70" t="s">
        <v>3677</v>
      </c>
      <c r="J431" s="70" t="s">
        <v>4609</v>
      </c>
      <c r="K431" s="59" t="s">
        <v>6124</v>
      </c>
      <c r="L431" s="71" t="s">
        <v>1179</v>
      </c>
      <c r="M431" s="70" t="s">
        <v>1203</v>
      </c>
      <c r="N431" s="70" t="s">
        <v>1203</v>
      </c>
      <c r="O431" s="70" t="s">
        <v>1258</v>
      </c>
      <c r="P431" s="70" t="s">
        <v>708</v>
      </c>
      <c r="Q431" s="70" t="s">
        <v>1705</v>
      </c>
      <c r="R431" s="70" t="s">
        <v>3698</v>
      </c>
      <c r="S431" s="70" t="s">
        <v>5033</v>
      </c>
      <c r="T431" s="70" t="s">
        <v>5585</v>
      </c>
      <c r="U431" s="70">
        <v>22.8940591</v>
      </c>
      <c r="V431" s="70">
        <v>120.548117</v>
      </c>
      <c r="W431" s="70" t="s">
        <v>2716</v>
      </c>
      <c r="X431" s="70" t="s">
        <v>708</v>
      </c>
      <c r="Y431" s="70" t="s">
        <v>708</v>
      </c>
      <c r="Z431" s="70" t="s">
        <v>708</v>
      </c>
      <c r="AA431" s="70" t="s">
        <v>708</v>
      </c>
      <c r="AB431" s="70" t="s">
        <v>708</v>
      </c>
      <c r="AC431" s="70" t="s">
        <v>708</v>
      </c>
      <c r="AD431" s="70" t="s">
        <v>708</v>
      </c>
      <c r="AE431" s="70" t="s">
        <v>708</v>
      </c>
      <c r="AF431" s="70" t="s">
        <v>6104</v>
      </c>
      <c r="AG431" s="70" t="s">
        <v>3630</v>
      </c>
      <c r="AI431" s="70" t="s">
        <v>2734</v>
      </c>
      <c r="AJ431" s="70" t="s">
        <v>2734</v>
      </c>
      <c r="AK431" s="70" t="s">
        <v>6490</v>
      </c>
      <c r="AL431" s="70" t="s">
        <v>2734</v>
      </c>
      <c r="AM431" s="70">
        <v>0</v>
      </c>
      <c r="AN431" s="70">
        <v>0</v>
      </c>
      <c r="AO431" s="70">
        <v>0</v>
      </c>
      <c r="AP431" s="70">
        <v>0</v>
      </c>
      <c r="AQ431" s="70">
        <v>0</v>
      </c>
      <c r="AR431" s="70">
        <v>0</v>
      </c>
      <c r="AS431" s="70">
        <v>0</v>
      </c>
      <c r="AT431" s="70">
        <v>1</v>
      </c>
      <c r="AU431" s="70">
        <v>20</v>
      </c>
      <c r="AV431" s="70">
        <v>0</v>
      </c>
      <c r="AW431" s="70">
        <v>0</v>
      </c>
      <c r="AX431" s="70">
        <v>0</v>
      </c>
      <c r="AY431" s="70">
        <v>1</v>
      </c>
      <c r="AZ431" s="70">
        <v>0</v>
      </c>
      <c r="BA431" s="70">
        <v>0</v>
      </c>
      <c r="BB431" s="70">
        <v>0</v>
      </c>
      <c r="BC431" s="70">
        <v>0</v>
      </c>
      <c r="BD431" s="70">
        <v>0</v>
      </c>
      <c r="BE431" s="70">
        <v>0</v>
      </c>
      <c r="BF431" s="70">
        <v>0</v>
      </c>
      <c r="BG431" s="70">
        <v>0</v>
      </c>
      <c r="BH431" s="70">
        <v>0</v>
      </c>
      <c r="BI431" s="70">
        <v>0</v>
      </c>
      <c r="BJ431" s="70">
        <v>0</v>
      </c>
      <c r="BK431" s="70">
        <v>0</v>
      </c>
      <c r="BL431" s="70">
        <v>0</v>
      </c>
      <c r="BM431" s="70">
        <v>0</v>
      </c>
      <c r="BN431" s="70">
        <v>0</v>
      </c>
      <c r="BO431" s="70">
        <v>0</v>
      </c>
      <c r="BP431" s="70">
        <v>0</v>
      </c>
      <c r="BQ431" s="70">
        <v>0</v>
      </c>
      <c r="BR431" s="70">
        <v>0</v>
      </c>
      <c r="BS431" s="70">
        <v>0</v>
      </c>
      <c r="BT431" s="70">
        <v>0</v>
      </c>
      <c r="BU431" s="70">
        <v>0</v>
      </c>
      <c r="BV431" s="70">
        <v>0</v>
      </c>
      <c r="BW431" s="70">
        <v>0</v>
      </c>
      <c r="BX431" s="70">
        <v>0</v>
      </c>
      <c r="BY431" s="70">
        <v>0</v>
      </c>
      <c r="BZ431" s="70">
        <v>0</v>
      </c>
      <c r="CA431" s="70">
        <v>0</v>
      </c>
      <c r="CB431" s="70">
        <v>0</v>
      </c>
      <c r="CC431" s="70">
        <v>0</v>
      </c>
      <c r="CD431" s="70">
        <v>0</v>
      </c>
      <c r="CE431" s="70">
        <v>0</v>
      </c>
      <c r="CF431" s="70">
        <v>0</v>
      </c>
      <c r="CG431" s="70">
        <v>0</v>
      </c>
      <c r="CH431" s="70">
        <v>0</v>
      </c>
      <c r="CI431" s="70">
        <v>0</v>
      </c>
      <c r="CJ431" s="70">
        <v>0</v>
      </c>
      <c r="CK431" s="70">
        <v>0</v>
      </c>
      <c r="CL431" s="70">
        <v>0</v>
      </c>
      <c r="CM431" s="70">
        <v>1</v>
      </c>
      <c r="CN431" s="70">
        <v>0</v>
      </c>
      <c r="CO431" s="70">
        <v>0</v>
      </c>
      <c r="CP431" s="70">
        <v>0</v>
      </c>
      <c r="CQ431" s="70">
        <v>1</v>
      </c>
      <c r="CR431" s="70">
        <v>0</v>
      </c>
      <c r="CS431" s="70">
        <v>0</v>
      </c>
      <c r="CT431" s="70">
        <v>0</v>
      </c>
      <c r="CU431" s="70">
        <v>0</v>
      </c>
      <c r="CV431" s="70">
        <v>0</v>
      </c>
      <c r="CW431" s="70">
        <v>0</v>
      </c>
      <c r="CX431" s="70">
        <v>0</v>
      </c>
      <c r="CY431" s="70">
        <v>0</v>
      </c>
      <c r="CZ431" s="70">
        <v>0</v>
      </c>
      <c r="DA431" s="70">
        <v>0</v>
      </c>
      <c r="DB431" s="70">
        <v>2</v>
      </c>
      <c r="DC431" s="70">
        <v>0</v>
      </c>
      <c r="DD431" s="70">
        <v>0</v>
      </c>
      <c r="DE431" s="70">
        <v>0</v>
      </c>
      <c r="DF431" s="70">
        <v>0</v>
      </c>
      <c r="DG431" s="70">
        <v>2</v>
      </c>
      <c r="DH431" s="70">
        <v>0</v>
      </c>
      <c r="DI431" s="70">
        <v>0</v>
      </c>
      <c r="DJ431" s="70">
        <v>0</v>
      </c>
      <c r="DK431" s="70">
        <v>2</v>
      </c>
      <c r="DL431" s="70">
        <v>3</v>
      </c>
      <c r="DM431" s="70">
        <v>0</v>
      </c>
      <c r="DN431" s="70">
        <v>0</v>
      </c>
      <c r="DO431" s="70">
        <v>0</v>
      </c>
      <c r="DP431" s="70">
        <v>0</v>
      </c>
      <c r="DQ431" s="70">
        <v>0</v>
      </c>
      <c r="DR431" s="70">
        <v>0</v>
      </c>
      <c r="DS431" s="70">
        <v>0</v>
      </c>
      <c r="DT431" s="70">
        <v>1</v>
      </c>
      <c r="DU431" s="70">
        <v>0</v>
      </c>
      <c r="DV431" s="70">
        <v>0</v>
      </c>
      <c r="DW431" s="70">
        <v>2</v>
      </c>
      <c r="DX431" s="70">
        <v>0</v>
      </c>
      <c r="DY431" s="70">
        <v>5</v>
      </c>
      <c r="DZ431" s="70">
        <v>1</v>
      </c>
      <c r="EA431" s="70">
        <v>0</v>
      </c>
      <c r="EB431" s="70">
        <v>0</v>
      </c>
      <c r="EC431" s="70">
        <v>0</v>
      </c>
      <c r="ED431" s="70">
        <v>16</v>
      </c>
      <c r="EE431" s="70">
        <v>4</v>
      </c>
    </row>
    <row r="432" spans="1:135">
      <c r="A432" s="70" t="s">
        <v>509</v>
      </c>
      <c r="B432" s="70" t="s">
        <v>4610</v>
      </c>
      <c r="C432" s="70" t="s">
        <v>4610</v>
      </c>
      <c r="D432" s="70" t="s">
        <v>526</v>
      </c>
      <c r="E432" s="70" t="s">
        <v>701</v>
      </c>
      <c r="F432" s="70" t="str">
        <f t="shared" si="6"/>
        <v>高雄市林園區</v>
      </c>
      <c r="G432" s="70">
        <f>VLOOKUP(F432,郵遞區號!$C$2:$D$371,2,0)</f>
        <v>832</v>
      </c>
      <c r="H432" s="70" t="str">
        <f>VLOOKUP(D432,區域對照!$A$2:$B$23,2,0)</f>
        <v>高屏區</v>
      </c>
      <c r="I432" s="70" t="s">
        <v>3677</v>
      </c>
      <c r="J432" s="70" t="s">
        <v>4609</v>
      </c>
      <c r="K432" s="59" t="s">
        <v>6124</v>
      </c>
      <c r="L432" s="71" t="s">
        <v>1180</v>
      </c>
      <c r="M432" s="70" t="s">
        <v>1203</v>
      </c>
      <c r="N432" s="70" t="s">
        <v>1203</v>
      </c>
      <c r="O432" s="70" t="s">
        <v>1258</v>
      </c>
      <c r="P432" s="70" t="s">
        <v>708</v>
      </c>
      <c r="Q432" s="70" t="s">
        <v>1706</v>
      </c>
      <c r="R432" s="70" t="s">
        <v>3697</v>
      </c>
      <c r="S432" s="70" t="s">
        <v>5034</v>
      </c>
      <c r="T432" s="70" t="s">
        <v>5586</v>
      </c>
      <c r="U432" s="70">
        <v>22.503781</v>
      </c>
      <c r="V432" s="70">
        <v>120.3866925</v>
      </c>
      <c r="W432" s="70" t="s">
        <v>2717</v>
      </c>
      <c r="X432" s="70" t="s">
        <v>708</v>
      </c>
      <c r="Y432" s="70" t="s">
        <v>708</v>
      </c>
      <c r="Z432" s="70" t="s">
        <v>708</v>
      </c>
      <c r="AA432" s="70" t="s">
        <v>2733</v>
      </c>
      <c r="AB432" s="70" t="s">
        <v>3112</v>
      </c>
      <c r="AC432" s="70" t="s">
        <v>2733</v>
      </c>
      <c r="AD432" s="70" t="s">
        <v>2734</v>
      </c>
      <c r="AE432" s="70" t="s">
        <v>2733</v>
      </c>
      <c r="AF432" s="70" t="s">
        <v>6105</v>
      </c>
      <c r="AG432" s="70" t="s">
        <v>3631</v>
      </c>
      <c r="AI432" s="70" t="s">
        <v>6263</v>
      </c>
      <c r="AJ432" s="70" t="s">
        <v>3656</v>
      </c>
      <c r="AK432" s="70" t="s">
        <v>6493</v>
      </c>
      <c r="AL432" s="70" t="s">
        <v>3656</v>
      </c>
      <c r="AM432" s="70">
        <v>1</v>
      </c>
      <c r="AN432" s="70">
        <v>1</v>
      </c>
      <c r="AO432" s="70">
        <v>1</v>
      </c>
      <c r="AP432" s="70">
        <v>1</v>
      </c>
      <c r="AQ432" s="70">
        <v>1</v>
      </c>
      <c r="AR432" s="70">
        <v>1</v>
      </c>
      <c r="AS432" s="70">
        <v>1</v>
      </c>
      <c r="AT432" s="70">
        <v>2</v>
      </c>
      <c r="AU432" s="70">
        <v>183</v>
      </c>
      <c r="AV432" s="70">
        <v>0</v>
      </c>
      <c r="AW432" s="70">
        <v>0</v>
      </c>
      <c r="AX432" s="70">
        <v>0</v>
      </c>
      <c r="AY432" s="70">
        <v>17</v>
      </c>
      <c r="AZ432" s="70">
        <v>4</v>
      </c>
      <c r="BA432" s="70">
        <v>0</v>
      </c>
      <c r="BB432" s="70">
        <v>0</v>
      </c>
      <c r="BC432" s="70">
        <v>0</v>
      </c>
      <c r="BD432" s="70">
        <v>0</v>
      </c>
      <c r="BE432" s="70">
        <v>0</v>
      </c>
      <c r="BF432" s="70">
        <v>15</v>
      </c>
      <c r="BG432" s="70">
        <v>0</v>
      </c>
      <c r="BH432" s="70">
        <v>0</v>
      </c>
      <c r="BI432" s="70">
        <v>0</v>
      </c>
      <c r="BJ432" s="70">
        <v>0</v>
      </c>
      <c r="BK432" s="70">
        <v>0</v>
      </c>
      <c r="BL432" s="70">
        <v>5</v>
      </c>
      <c r="BM432" s="70">
        <v>25</v>
      </c>
      <c r="BN432" s="70">
        <v>1</v>
      </c>
      <c r="BO432" s="70">
        <v>0</v>
      </c>
      <c r="BP432" s="70">
        <v>1</v>
      </c>
      <c r="BQ432" s="70">
        <v>0</v>
      </c>
      <c r="BR432" s="70">
        <v>0</v>
      </c>
      <c r="BS432" s="70">
        <v>0</v>
      </c>
      <c r="BT432" s="70">
        <v>0</v>
      </c>
      <c r="BU432" s="70">
        <v>0</v>
      </c>
      <c r="BV432" s="70">
        <v>29</v>
      </c>
      <c r="BW432" s="70">
        <v>0</v>
      </c>
      <c r="BX432" s="70">
        <v>0</v>
      </c>
      <c r="BY432" s="70">
        <v>0</v>
      </c>
      <c r="BZ432" s="70">
        <v>0</v>
      </c>
      <c r="CA432" s="70">
        <v>0</v>
      </c>
      <c r="CB432" s="70">
        <v>10</v>
      </c>
      <c r="CC432" s="70">
        <v>1</v>
      </c>
      <c r="CD432" s="70">
        <v>4</v>
      </c>
      <c r="CE432" s="70">
        <v>0</v>
      </c>
      <c r="CF432" s="70">
        <v>1</v>
      </c>
      <c r="CG432" s="70">
        <v>0</v>
      </c>
      <c r="CH432" s="70">
        <v>1</v>
      </c>
      <c r="CI432" s="70">
        <v>1</v>
      </c>
      <c r="CJ432" s="70">
        <v>0</v>
      </c>
      <c r="CK432" s="70">
        <v>1</v>
      </c>
      <c r="CL432" s="70">
        <v>0</v>
      </c>
      <c r="CM432" s="70">
        <v>3</v>
      </c>
      <c r="CN432" s="70">
        <v>0</v>
      </c>
      <c r="CO432" s="70">
        <v>1</v>
      </c>
      <c r="CP432" s="70">
        <v>0</v>
      </c>
      <c r="CQ432" s="70">
        <v>1</v>
      </c>
      <c r="CR432" s="70">
        <v>1</v>
      </c>
      <c r="CS432" s="70">
        <v>1</v>
      </c>
      <c r="CT432" s="70">
        <v>1</v>
      </c>
      <c r="CU432" s="70">
        <v>1</v>
      </c>
      <c r="CV432" s="70">
        <v>0</v>
      </c>
      <c r="CW432" s="70">
        <v>1</v>
      </c>
      <c r="CX432" s="70">
        <v>0</v>
      </c>
      <c r="CY432" s="70">
        <v>1</v>
      </c>
      <c r="CZ432" s="70">
        <v>0</v>
      </c>
      <c r="DA432" s="70">
        <v>0</v>
      </c>
      <c r="DB432" s="70">
        <v>30</v>
      </c>
      <c r="DC432" s="70">
        <v>0</v>
      </c>
      <c r="DD432" s="70">
        <v>1</v>
      </c>
      <c r="DE432" s="70">
        <v>0</v>
      </c>
      <c r="DF432" s="70">
        <v>0</v>
      </c>
      <c r="DG432" s="70">
        <v>29</v>
      </c>
      <c r="DH432" s="70">
        <v>0</v>
      </c>
      <c r="DI432" s="70">
        <v>0</v>
      </c>
      <c r="DJ432" s="70">
        <v>2</v>
      </c>
      <c r="DK432" s="70">
        <v>2</v>
      </c>
      <c r="DL432" s="70">
        <v>2</v>
      </c>
      <c r="DM432" s="70">
        <v>0</v>
      </c>
      <c r="DN432" s="70">
        <v>0</v>
      </c>
      <c r="DO432" s="70">
        <v>4</v>
      </c>
      <c r="DP432" s="70">
        <v>0</v>
      </c>
      <c r="DQ432" s="70">
        <v>0</v>
      </c>
      <c r="DR432" s="70">
        <v>2</v>
      </c>
      <c r="DS432" s="70">
        <v>1</v>
      </c>
      <c r="DT432" s="70">
        <v>14</v>
      </c>
      <c r="DU432" s="70">
        <v>0</v>
      </c>
      <c r="DV432" s="70">
        <v>18</v>
      </c>
      <c r="DW432" s="70">
        <v>13</v>
      </c>
      <c r="DX432" s="70">
        <v>0</v>
      </c>
      <c r="DY432" s="70">
        <v>16</v>
      </c>
      <c r="DZ432" s="70">
        <v>141</v>
      </c>
      <c r="EA432" s="70">
        <v>0</v>
      </c>
      <c r="EB432" s="70">
        <v>0</v>
      </c>
      <c r="EC432" s="70">
        <v>0</v>
      </c>
      <c r="ED432" s="70">
        <v>245</v>
      </c>
      <c r="EE432" s="70">
        <v>4</v>
      </c>
    </row>
    <row r="433" spans="1:135">
      <c r="A433" s="70" t="s">
        <v>510</v>
      </c>
      <c r="B433" s="70" t="s">
        <v>4610</v>
      </c>
      <c r="C433" s="70" t="s">
        <v>4610</v>
      </c>
      <c r="D433" s="70" t="s">
        <v>526</v>
      </c>
      <c r="E433" s="70" t="s">
        <v>701</v>
      </c>
      <c r="F433" s="70" t="str">
        <f t="shared" si="6"/>
        <v>高雄市林園區</v>
      </c>
      <c r="G433" s="70">
        <f>VLOOKUP(F433,郵遞區號!$C$2:$D$371,2,0)</f>
        <v>832</v>
      </c>
      <c r="H433" s="70" t="str">
        <f>VLOOKUP(D433,區域對照!$A$2:$B$23,2,0)</f>
        <v>高屏區</v>
      </c>
      <c r="I433" s="70" t="s">
        <v>3677</v>
      </c>
      <c r="J433" s="70" t="s">
        <v>4609</v>
      </c>
      <c r="K433" s="59" t="s">
        <v>6124</v>
      </c>
      <c r="L433" s="71" t="s">
        <v>1181</v>
      </c>
      <c r="M433" s="70" t="s">
        <v>1203</v>
      </c>
      <c r="N433" s="70" t="s">
        <v>1203</v>
      </c>
      <c r="O433" s="70" t="s">
        <v>1258</v>
      </c>
      <c r="P433" s="70" t="s">
        <v>708</v>
      </c>
      <c r="Q433" s="70" t="s">
        <v>1707</v>
      </c>
      <c r="R433" s="70" t="s">
        <v>3696</v>
      </c>
      <c r="S433" s="70" t="s">
        <v>3696</v>
      </c>
      <c r="T433" s="70" t="s">
        <v>5587</v>
      </c>
      <c r="U433" s="70">
        <v>22.509037899999999</v>
      </c>
      <c r="V433" s="70">
        <v>120.39466280000001</v>
      </c>
      <c r="W433" s="70" t="s">
        <v>2718</v>
      </c>
      <c r="X433" s="70" t="s">
        <v>708</v>
      </c>
      <c r="Y433" s="70" t="s">
        <v>708</v>
      </c>
      <c r="Z433" s="70" t="s">
        <v>708</v>
      </c>
      <c r="AA433" s="70" t="s">
        <v>708</v>
      </c>
      <c r="AB433" s="70" t="s">
        <v>708</v>
      </c>
      <c r="AC433" s="70" t="s">
        <v>708</v>
      </c>
      <c r="AD433" s="70" t="s">
        <v>708</v>
      </c>
      <c r="AE433" s="70" t="s">
        <v>708</v>
      </c>
      <c r="AF433" s="70" t="s">
        <v>6106</v>
      </c>
      <c r="AG433" s="70" t="s">
        <v>3632</v>
      </c>
      <c r="AI433" s="70" t="s">
        <v>2734</v>
      </c>
      <c r="AJ433" s="70" t="s">
        <v>2734</v>
      </c>
      <c r="AK433" s="70" t="s">
        <v>6490</v>
      </c>
      <c r="AL433" s="70" t="s">
        <v>2734</v>
      </c>
      <c r="AM433" s="70">
        <v>0</v>
      </c>
      <c r="AN433" s="70">
        <v>0</v>
      </c>
      <c r="AO433" s="70">
        <v>0</v>
      </c>
      <c r="AP433" s="70">
        <v>0</v>
      </c>
      <c r="AQ433" s="70">
        <v>0</v>
      </c>
      <c r="AR433" s="70">
        <v>0</v>
      </c>
      <c r="AS433" s="70">
        <v>0</v>
      </c>
      <c r="AT433" s="70">
        <v>1</v>
      </c>
      <c r="AU433" s="70">
        <v>30</v>
      </c>
      <c r="AV433" s="70">
        <v>0</v>
      </c>
      <c r="AW433" s="70">
        <v>0</v>
      </c>
      <c r="AX433" s="70">
        <v>0</v>
      </c>
      <c r="AY433" s="70">
        <v>4</v>
      </c>
      <c r="AZ433" s="70">
        <v>1</v>
      </c>
      <c r="BA433" s="70">
        <v>0</v>
      </c>
      <c r="BB433" s="70">
        <v>0</v>
      </c>
      <c r="BC433" s="70">
        <v>0</v>
      </c>
      <c r="BD433" s="70">
        <v>0</v>
      </c>
      <c r="BE433" s="70">
        <v>0</v>
      </c>
      <c r="BF433" s="70">
        <v>0</v>
      </c>
      <c r="BG433" s="70">
        <v>0</v>
      </c>
      <c r="BH433" s="70">
        <v>0</v>
      </c>
      <c r="BI433" s="70">
        <v>0</v>
      </c>
      <c r="BJ433" s="70">
        <v>0</v>
      </c>
      <c r="BK433" s="70">
        <v>0</v>
      </c>
      <c r="BL433" s="70">
        <v>3</v>
      </c>
      <c r="BM433" s="70">
        <v>0</v>
      </c>
      <c r="BN433" s="70">
        <v>1</v>
      </c>
      <c r="BO433" s="70">
        <v>0</v>
      </c>
      <c r="BP433" s="70">
        <v>0</v>
      </c>
      <c r="BQ433" s="70">
        <v>0</v>
      </c>
      <c r="BR433" s="70">
        <v>0</v>
      </c>
      <c r="BS433" s="70">
        <v>0</v>
      </c>
      <c r="BT433" s="70">
        <v>0</v>
      </c>
      <c r="BU433" s="70">
        <v>0</v>
      </c>
      <c r="BV433" s="70">
        <v>0</v>
      </c>
      <c r="BW433" s="70">
        <v>0</v>
      </c>
      <c r="BX433" s="70">
        <v>0</v>
      </c>
      <c r="BY433" s="70">
        <v>0</v>
      </c>
      <c r="BZ433" s="70">
        <v>0</v>
      </c>
      <c r="CA433" s="70">
        <v>0</v>
      </c>
      <c r="CB433" s="70">
        <v>0</v>
      </c>
      <c r="CC433" s="70">
        <v>0</v>
      </c>
      <c r="CD433" s="70">
        <v>0</v>
      </c>
      <c r="CE433" s="70">
        <v>0</v>
      </c>
      <c r="CF433" s="70">
        <v>0</v>
      </c>
      <c r="CG433" s="70">
        <v>0</v>
      </c>
      <c r="CH433" s="70">
        <v>0</v>
      </c>
      <c r="CI433" s="70">
        <v>0</v>
      </c>
      <c r="CJ433" s="70">
        <v>0</v>
      </c>
      <c r="CK433" s="70">
        <v>0</v>
      </c>
      <c r="CL433" s="70">
        <v>0</v>
      </c>
      <c r="CM433" s="70">
        <v>4</v>
      </c>
      <c r="CN433" s="70">
        <v>0</v>
      </c>
      <c r="CO433" s="70">
        <v>0</v>
      </c>
      <c r="CP433" s="70">
        <v>0</v>
      </c>
      <c r="CQ433" s="70">
        <v>1</v>
      </c>
      <c r="CR433" s="70">
        <v>0</v>
      </c>
      <c r="CS433" s="70">
        <v>0</v>
      </c>
      <c r="CT433" s="70">
        <v>0</v>
      </c>
      <c r="CU433" s="70">
        <v>0</v>
      </c>
      <c r="CV433" s="70">
        <v>0</v>
      </c>
      <c r="CW433" s="70">
        <v>0</v>
      </c>
      <c r="CX433" s="70">
        <v>0</v>
      </c>
      <c r="CY433" s="70">
        <v>0</v>
      </c>
      <c r="CZ433" s="70">
        <v>0</v>
      </c>
      <c r="DA433" s="70">
        <v>0</v>
      </c>
      <c r="DB433" s="70">
        <v>5</v>
      </c>
      <c r="DC433" s="70">
        <v>0</v>
      </c>
      <c r="DD433" s="70">
        <v>0</v>
      </c>
      <c r="DE433" s="70">
        <v>0</v>
      </c>
      <c r="DF433" s="70">
        <v>0</v>
      </c>
      <c r="DG433" s="70">
        <v>5</v>
      </c>
      <c r="DH433" s="70">
        <v>0</v>
      </c>
      <c r="DI433" s="70">
        <v>0</v>
      </c>
      <c r="DJ433" s="70">
        <v>1</v>
      </c>
      <c r="DK433" s="70">
        <v>0</v>
      </c>
      <c r="DL433" s="70">
        <v>0</v>
      </c>
      <c r="DM433" s="70">
        <v>0</v>
      </c>
      <c r="DN433" s="70">
        <v>0</v>
      </c>
      <c r="DO433" s="70">
        <v>0</v>
      </c>
      <c r="DP433" s="70">
        <v>0</v>
      </c>
      <c r="DQ433" s="70">
        <v>0</v>
      </c>
      <c r="DR433" s="70">
        <v>0</v>
      </c>
      <c r="DS433" s="70">
        <v>0</v>
      </c>
      <c r="DT433" s="70">
        <v>6</v>
      </c>
      <c r="DU433" s="70">
        <v>1</v>
      </c>
      <c r="DV433" s="70">
        <v>6</v>
      </c>
      <c r="DW433" s="70">
        <v>5</v>
      </c>
      <c r="DX433" s="70">
        <v>0</v>
      </c>
      <c r="DY433" s="70">
        <v>5</v>
      </c>
      <c r="DZ433" s="70">
        <v>31</v>
      </c>
      <c r="EA433" s="70">
        <v>0</v>
      </c>
      <c r="EB433" s="70">
        <v>0</v>
      </c>
      <c r="EC433" s="70">
        <v>0</v>
      </c>
      <c r="ED433" s="70">
        <v>60</v>
      </c>
      <c r="EE433" s="70">
        <v>4</v>
      </c>
    </row>
    <row r="434" spans="1:135">
      <c r="A434" s="70" t="s">
        <v>511</v>
      </c>
      <c r="B434" s="70" t="s">
        <v>4610</v>
      </c>
      <c r="C434" s="70" t="s">
        <v>4610</v>
      </c>
      <c r="D434" s="70" t="s">
        <v>526</v>
      </c>
      <c r="E434" s="70" t="s">
        <v>671</v>
      </c>
      <c r="F434" s="70" t="str">
        <f t="shared" si="6"/>
        <v>高雄市大寮區</v>
      </c>
      <c r="G434" s="70">
        <f>VLOOKUP(F434,郵遞區號!$C$2:$D$371,2,0)</f>
        <v>831</v>
      </c>
      <c r="H434" s="70" t="str">
        <f>VLOOKUP(D434,區域對照!$A$2:$B$23,2,0)</f>
        <v>高屏區</v>
      </c>
      <c r="I434" s="70" t="s">
        <v>3677</v>
      </c>
      <c r="J434" s="70" t="s">
        <v>4609</v>
      </c>
      <c r="K434" s="59" t="s">
        <v>6124</v>
      </c>
      <c r="L434" s="71" t="s">
        <v>1182</v>
      </c>
      <c r="M434" s="70" t="s">
        <v>1203</v>
      </c>
      <c r="N434" s="70" t="s">
        <v>1203</v>
      </c>
      <c r="O434" s="70" t="s">
        <v>1258</v>
      </c>
      <c r="P434" s="70" t="s">
        <v>708</v>
      </c>
      <c r="Q434" s="70" t="s">
        <v>1708</v>
      </c>
      <c r="R434" s="70" t="s">
        <v>3695</v>
      </c>
      <c r="S434" s="70" t="s">
        <v>3695</v>
      </c>
      <c r="T434" s="70" t="s">
        <v>5588</v>
      </c>
      <c r="U434" s="70">
        <v>22.606869100000001</v>
      </c>
      <c r="V434" s="70">
        <v>120.3956034</v>
      </c>
      <c r="W434" s="70" t="s">
        <v>2719</v>
      </c>
      <c r="X434" s="70" t="s">
        <v>708</v>
      </c>
      <c r="Y434" s="70" t="s">
        <v>708</v>
      </c>
      <c r="Z434" s="70" t="s">
        <v>708</v>
      </c>
      <c r="AA434" s="70" t="s">
        <v>708</v>
      </c>
      <c r="AB434" s="70" t="s">
        <v>708</v>
      </c>
      <c r="AC434" s="70" t="s">
        <v>708</v>
      </c>
      <c r="AD434" s="70" t="s">
        <v>2734</v>
      </c>
      <c r="AE434" s="70" t="s">
        <v>708</v>
      </c>
      <c r="AF434" s="70" t="s">
        <v>6107</v>
      </c>
      <c r="AG434" s="70" t="s">
        <v>3633</v>
      </c>
      <c r="AI434" s="70" t="s">
        <v>2734</v>
      </c>
      <c r="AJ434" s="70" t="s">
        <v>2734</v>
      </c>
      <c r="AK434" s="70" t="s">
        <v>6490</v>
      </c>
      <c r="AL434" s="70" t="s">
        <v>2734</v>
      </c>
      <c r="AM434" s="70">
        <v>0</v>
      </c>
      <c r="AN434" s="70">
        <v>0</v>
      </c>
      <c r="AO434" s="70">
        <v>0</v>
      </c>
      <c r="AP434" s="70">
        <v>0</v>
      </c>
      <c r="AQ434" s="70">
        <v>0</v>
      </c>
      <c r="AR434" s="70">
        <v>0</v>
      </c>
      <c r="AS434" s="70">
        <v>0</v>
      </c>
      <c r="AT434" s="70">
        <v>1</v>
      </c>
      <c r="AU434" s="70">
        <v>22</v>
      </c>
      <c r="AV434" s="70">
        <v>0</v>
      </c>
      <c r="AW434" s="70">
        <v>0</v>
      </c>
      <c r="AX434" s="70">
        <v>0</v>
      </c>
      <c r="AY434" s="70">
        <v>3</v>
      </c>
      <c r="AZ434" s="70">
        <v>1</v>
      </c>
      <c r="BA434" s="70">
        <v>0</v>
      </c>
      <c r="BB434" s="70">
        <v>0</v>
      </c>
      <c r="BC434" s="70">
        <v>2</v>
      </c>
      <c r="BD434" s="70">
        <v>0</v>
      </c>
      <c r="BE434" s="70">
        <v>0</v>
      </c>
      <c r="BF434" s="70">
        <v>0</v>
      </c>
      <c r="BG434" s="70">
        <v>0</v>
      </c>
      <c r="BH434" s="70">
        <v>20</v>
      </c>
      <c r="BI434" s="70">
        <v>0</v>
      </c>
      <c r="BJ434" s="70">
        <v>0</v>
      </c>
      <c r="BK434" s="70">
        <v>0</v>
      </c>
      <c r="BL434" s="70">
        <v>0</v>
      </c>
      <c r="BM434" s="70">
        <v>0</v>
      </c>
      <c r="BN434" s="70">
        <v>1</v>
      </c>
      <c r="BO434" s="70">
        <v>0</v>
      </c>
      <c r="BP434" s="70">
        <v>0</v>
      </c>
      <c r="BQ434" s="70">
        <v>0</v>
      </c>
      <c r="BR434" s="70">
        <v>0</v>
      </c>
      <c r="BS434" s="70">
        <v>0</v>
      </c>
      <c r="BT434" s="70">
        <v>0</v>
      </c>
      <c r="BU434" s="70">
        <v>0</v>
      </c>
      <c r="BV434" s="70">
        <v>0</v>
      </c>
      <c r="BW434" s="70">
        <v>0</v>
      </c>
      <c r="BX434" s="70">
        <v>0</v>
      </c>
      <c r="BY434" s="70">
        <v>0</v>
      </c>
      <c r="BZ434" s="70">
        <v>0</v>
      </c>
      <c r="CA434" s="70">
        <v>0</v>
      </c>
      <c r="CB434" s="70">
        <v>0</v>
      </c>
      <c r="CC434" s="70">
        <v>0</v>
      </c>
      <c r="CD434" s="70">
        <v>0</v>
      </c>
      <c r="CE434" s="70">
        <v>0</v>
      </c>
      <c r="CF434" s="70">
        <v>0</v>
      </c>
      <c r="CG434" s="70">
        <v>0</v>
      </c>
      <c r="CH434" s="70">
        <v>2</v>
      </c>
      <c r="CI434" s="70">
        <v>0</v>
      </c>
      <c r="CJ434" s="70">
        <v>0</v>
      </c>
      <c r="CK434" s="70">
        <v>0</v>
      </c>
      <c r="CL434" s="70">
        <v>0</v>
      </c>
      <c r="CM434" s="70">
        <v>0</v>
      </c>
      <c r="CN434" s="70">
        <v>0</v>
      </c>
      <c r="CO434" s="70">
        <v>0</v>
      </c>
      <c r="CP434" s="70">
        <v>0</v>
      </c>
      <c r="CQ434" s="70">
        <v>0</v>
      </c>
      <c r="CR434" s="70">
        <v>1</v>
      </c>
      <c r="CS434" s="70">
        <v>0</v>
      </c>
      <c r="CT434" s="70">
        <v>0</v>
      </c>
      <c r="CU434" s="70">
        <v>0</v>
      </c>
      <c r="CV434" s="70">
        <v>0</v>
      </c>
      <c r="CW434" s="70">
        <v>0</v>
      </c>
      <c r="CX434" s="70">
        <v>0</v>
      </c>
      <c r="CY434" s="70">
        <v>0</v>
      </c>
      <c r="CZ434" s="70">
        <v>0</v>
      </c>
      <c r="DA434" s="70">
        <v>0</v>
      </c>
      <c r="DB434" s="70">
        <v>3</v>
      </c>
      <c r="DC434" s="70">
        <v>0</v>
      </c>
      <c r="DD434" s="70">
        <v>0</v>
      </c>
      <c r="DE434" s="70">
        <v>0</v>
      </c>
      <c r="DF434" s="70">
        <v>0</v>
      </c>
      <c r="DG434" s="70">
        <v>3</v>
      </c>
      <c r="DH434" s="70">
        <v>0</v>
      </c>
      <c r="DI434" s="70">
        <v>0</v>
      </c>
      <c r="DJ434" s="70">
        <v>0</v>
      </c>
      <c r="DK434" s="70">
        <v>0</v>
      </c>
      <c r="DL434" s="70">
        <v>0</v>
      </c>
      <c r="DM434" s="70">
        <v>0</v>
      </c>
      <c r="DN434" s="70">
        <v>0</v>
      </c>
      <c r="DO434" s="70">
        <v>0</v>
      </c>
      <c r="DP434" s="70">
        <v>0</v>
      </c>
      <c r="DQ434" s="70">
        <v>0</v>
      </c>
      <c r="DR434" s="70">
        <v>0</v>
      </c>
      <c r="DS434" s="70">
        <v>0</v>
      </c>
      <c r="DT434" s="70">
        <v>0</v>
      </c>
      <c r="DU434" s="70">
        <v>0</v>
      </c>
      <c r="DV434" s="70">
        <v>3</v>
      </c>
      <c r="DW434" s="70">
        <v>3</v>
      </c>
      <c r="DX434" s="70">
        <v>0</v>
      </c>
      <c r="DY434" s="70">
        <v>7</v>
      </c>
      <c r="DZ434" s="70">
        <v>24</v>
      </c>
      <c r="EA434" s="70">
        <v>0</v>
      </c>
      <c r="EB434" s="70">
        <v>0</v>
      </c>
      <c r="EC434" s="70">
        <v>0</v>
      </c>
      <c r="ED434" s="70">
        <v>40</v>
      </c>
      <c r="EE434" s="70">
        <v>4</v>
      </c>
    </row>
    <row r="435" spans="1:135">
      <c r="A435" s="70" t="s">
        <v>512</v>
      </c>
      <c r="B435" s="70" t="s">
        <v>4610</v>
      </c>
      <c r="C435" s="70" t="s">
        <v>4610</v>
      </c>
      <c r="D435" s="70" t="s">
        <v>526</v>
      </c>
      <c r="E435" s="70" t="s">
        <v>671</v>
      </c>
      <c r="F435" s="70" t="str">
        <f t="shared" si="6"/>
        <v>高雄市大寮區</v>
      </c>
      <c r="G435" s="70">
        <f>VLOOKUP(F435,郵遞區號!$C$2:$D$371,2,0)</f>
        <v>831</v>
      </c>
      <c r="H435" s="70" t="str">
        <f>VLOOKUP(D435,區域對照!$A$2:$B$23,2,0)</f>
        <v>高屏區</v>
      </c>
      <c r="I435" s="70" t="s">
        <v>3677</v>
      </c>
      <c r="J435" s="70" t="s">
        <v>4609</v>
      </c>
      <c r="K435" s="59" t="s">
        <v>6124</v>
      </c>
      <c r="L435" s="71" t="s">
        <v>1183</v>
      </c>
      <c r="M435" s="70" t="s">
        <v>1203</v>
      </c>
      <c r="N435" s="70" t="s">
        <v>1203</v>
      </c>
      <c r="O435" s="70" t="s">
        <v>1258</v>
      </c>
      <c r="P435" s="70" t="s">
        <v>708</v>
      </c>
      <c r="Q435" s="70" t="s">
        <v>1709</v>
      </c>
      <c r="R435" s="70" t="s">
        <v>3694</v>
      </c>
      <c r="S435" s="70" t="s">
        <v>3694</v>
      </c>
      <c r="T435" s="70" t="s">
        <v>5589</v>
      </c>
      <c r="U435" s="70">
        <v>22.617830000000001</v>
      </c>
      <c r="V435" s="70">
        <v>120.38487480000001</v>
      </c>
      <c r="W435" s="70" t="s">
        <v>2720</v>
      </c>
      <c r="X435" s="70" t="s">
        <v>708</v>
      </c>
      <c r="Y435" s="70" t="s">
        <v>708</v>
      </c>
      <c r="Z435" s="70" t="s">
        <v>708</v>
      </c>
      <c r="AA435" s="70" t="s">
        <v>2733</v>
      </c>
      <c r="AB435" s="70" t="s">
        <v>3113</v>
      </c>
      <c r="AC435" s="70" t="s">
        <v>2733</v>
      </c>
      <c r="AD435" s="70" t="s">
        <v>2734</v>
      </c>
      <c r="AE435" s="70" t="s">
        <v>2734</v>
      </c>
      <c r="AF435" s="70" t="s">
        <v>6108</v>
      </c>
      <c r="AG435" s="70" t="s">
        <v>3634</v>
      </c>
      <c r="AI435" s="70" t="s">
        <v>6263</v>
      </c>
      <c r="AJ435" s="70" t="s">
        <v>3656</v>
      </c>
      <c r="AK435" s="70" t="s">
        <v>6493</v>
      </c>
      <c r="AL435" s="70" t="s">
        <v>3656</v>
      </c>
      <c r="AM435" s="70">
        <v>1</v>
      </c>
      <c r="AN435" s="70">
        <v>1</v>
      </c>
      <c r="AO435" s="70">
        <v>1</v>
      </c>
      <c r="AP435" s="70">
        <v>1</v>
      </c>
      <c r="AQ435" s="70">
        <v>1</v>
      </c>
      <c r="AR435" s="70">
        <v>1</v>
      </c>
      <c r="AS435" s="70">
        <v>1</v>
      </c>
      <c r="AT435" s="70">
        <v>2</v>
      </c>
      <c r="AU435" s="70">
        <v>23</v>
      </c>
      <c r="AV435" s="70">
        <v>0</v>
      </c>
      <c r="AW435" s="70">
        <v>0</v>
      </c>
      <c r="AX435" s="70">
        <v>0</v>
      </c>
      <c r="AY435" s="70">
        <v>2</v>
      </c>
      <c r="AZ435" s="70">
        <v>1</v>
      </c>
      <c r="BA435" s="70">
        <v>0</v>
      </c>
      <c r="BB435" s="70">
        <v>0</v>
      </c>
      <c r="BC435" s="70">
        <v>0</v>
      </c>
      <c r="BD435" s="70">
        <v>0</v>
      </c>
      <c r="BE435" s="70">
        <v>0</v>
      </c>
      <c r="BF435" s="70">
        <v>0</v>
      </c>
      <c r="BG435" s="70">
        <v>0</v>
      </c>
      <c r="BH435" s="70">
        <v>0</v>
      </c>
      <c r="BI435" s="70">
        <v>0</v>
      </c>
      <c r="BJ435" s="70">
        <v>0</v>
      </c>
      <c r="BK435" s="70">
        <v>0</v>
      </c>
      <c r="BL435" s="70">
        <v>3</v>
      </c>
      <c r="BM435" s="70">
        <v>0</v>
      </c>
      <c r="BN435" s="70">
        <v>1</v>
      </c>
      <c r="BO435" s="70">
        <v>0</v>
      </c>
      <c r="BP435" s="70">
        <v>0</v>
      </c>
      <c r="BQ435" s="70">
        <v>0</v>
      </c>
      <c r="BR435" s="70">
        <v>0</v>
      </c>
      <c r="BS435" s="70">
        <v>0</v>
      </c>
      <c r="BT435" s="70">
        <v>0</v>
      </c>
      <c r="BU435" s="70">
        <v>0</v>
      </c>
      <c r="BV435" s="70">
        <v>0</v>
      </c>
      <c r="BW435" s="70">
        <v>0</v>
      </c>
      <c r="BX435" s="70">
        <v>0</v>
      </c>
      <c r="BY435" s="70">
        <v>0</v>
      </c>
      <c r="BZ435" s="70">
        <v>0</v>
      </c>
      <c r="CA435" s="70">
        <v>0</v>
      </c>
      <c r="CB435" s="70">
        <v>2</v>
      </c>
      <c r="CC435" s="70">
        <v>0</v>
      </c>
      <c r="CD435" s="70">
        <v>2</v>
      </c>
      <c r="CE435" s="70">
        <v>0</v>
      </c>
      <c r="CF435" s="70">
        <v>0</v>
      </c>
      <c r="CG435" s="70">
        <v>0</v>
      </c>
      <c r="CH435" s="70">
        <v>0</v>
      </c>
      <c r="CI435" s="70">
        <v>0</v>
      </c>
      <c r="CJ435" s="70">
        <v>0</v>
      </c>
      <c r="CK435" s="70">
        <v>0</v>
      </c>
      <c r="CL435" s="70">
        <v>0</v>
      </c>
      <c r="CM435" s="70">
        <v>0</v>
      </c>
      <c r="CN435" s="70">
        <v>0</v>
      </c>
      <c r="CO435" s="70">
        <v>0</v>
      </c>
      <c r="CP435" s="70">
        <v>0</v>
      </c>
      <c r="CQ435" s="70">
        <v>0</v>
      </c>
      <c r="CR435" s="70">
        <v>0</v>
      </c>
      <c r="CS435" s="70">
        <v>0</v>
      </c>
      <c r="CT435" s="70">
        <v>0</v>
      </c>
      <c r="CU435" s="70">
        <v>0</v>
      </c>
      <c r="CV435" s="70">
        <v>0</v>
      </c>
      <c r="CW435" s="70">
        <v>0</v>
      </c>
      <c r="CX435" s="70">
        <v>0</v>
      </c>
      <c r="CY435" s="70">
        <v>0</v>
      </c>
      <c r="CZ435" s="70">
        <v>0</v>
      </c>
      <c r="DA435" s="70">
        <v>0</v>
      </c>
      <c r="DB435" s="70">
        <v>4</v>
      </c>
      <c r="DC435" s="70">
        <v>0</v>
      </c>
      <c r="DD435" s="70">
        <v>0</v>
      </c>
      <c r="DE435" s="70">
        <v>0</v>
      </c>
      <c r="DF435" s="70">
        <v>0</v>
      </c>
      <c r="DG435" s="70">
        <v>4</v>
      </c>
      <c r="DH435" s="70">
        <v>0</v>
      </c>
      <c r="DI435" s="70">
        <v>0</v>
      </c>
      <c r="DJ435" s="70">
        <v>0</v>
      </c>
      <c r="DK435" s="70">
        <v>0</v>
      </c>
      <c r="DL435" s="70">
        <v>0</v>
      </c>
      <c r="DM435" s="70">
        <v>0</v>
      </c>
      <c r="DN435" s="70">
        <v>0</v>
      </c>
      <c r="DO435" s="70">
        <v>0</v>
      </c>
      <c r="DP435" s="70">
        <v>0</v>
      </c>
      <c r="DQ435" s="70">
        <v>0</v>
      </c>
      <c r="DR435" s="70">
        <v>0</v>
      </c>
      <c r="DS435" s="70">
        <v>0</v>
      </c>
      <c r="DT435" s="70">
        <v>2</v>
      </c>
      <c r="DU435" s="70">
        <v>0</v>
      </c>
      <c r="DV435" s="70">
        <v>2</v>
      </c>
      <c r="DW435" s="70">
        <v>3</v>
      </c>
      <c r="DX435" s="70">
        <v>0</v>
      </c>
      <c r="DY435" s="70">
        <v>3</v>
      </c>
      <c r="DZ435" s="70">
        <v>12</v>
      </c>
      <c r="EA435" s="70">
        <v>0</v>
      </c>
      <c r="EB435" s="70">
        <v>0</v>
      </c>
      <c r="EC435" s="70">
        <v>0</v>
      </c>
      <c r="ED435" s="70">
        <v>26</v>
      </c>
      <c r="EE435" s="70">
        <v>4</v>
      </c>
    </row>
    <row r="436" spans="1:135">
      <c r="A436" s="70" t="s">
        <v>513</v>
      </c>
      <c r="B436" s="70" t="s">
        <v>4610</v>
      </c>
      <c r="C436" s="70" t="s">
        <v>4610</v>
      </c>
      <c r="D436" s="70" t="s">
        <v>526</v>
      </c>
      <c r="E436" s="70" t="s">
        <v>702</v>
      </c>
      <c r="F436" s="70" t="str">
        <f t="shared" si="6"/>
        <v>高雄市橋頭區</v>
      </c>
      <c r="G436" s="70">
        <f>VLOOKUP(F436,郵遞區號!$C$2:$D$371,2,0)</f>
        <v>825</v>
      </c>
      <c r="H436" s="70" t="str">
        <f>VLOOKUP(D436,區域對照!$A$2:$B$23,2,0)</f>
        <v>高屏區</v>
      </c>
      <c r="I436" s="70" t="s">
        <v>3677</v>
      </c>
      <c r="J436" s="70" t="s">
        <v>4609</v>
      </c>
      <c r="K436" s="59" t="s">
        <v>6124</v>
      </c>
      <c r="L436" s="71" t="s">
        <v>1184</v>
      </c>
      <c r="M436" s="70" t="s">
        <v>1203</v>
      </c>
      <c r="N436" s="70" t="s">
        <v>1203</v>
      </c>
      <c r="O436" s="70" t="s">
        <v>1258</v>
      </c>
      <c r="P436" s="70" t="s">
        <v>708</v>
      </c>
      <c r="Q436" s="70" t="s">
        <v>1710</v>
      </c>
      <c r="R436" s="70" t="s">
        <v>3693</v>
      </c>
      <c r="S436" s="70" t="s">
        <v>5035</v>
      </c>
      <c r="T436" s="70" t="s">
        <v>5590</v>
      </c>
      <c r="U436" s="70">
        <v>22.7588644</v>
      </c>
      <c r="V436" s="70">
        <v>120.30969810000001</v>
      </c>
      <c r="W436" s="70" t="s">
        <v>2721</v>
      </c>
      <c r="X436" s="70" t="s">
        <v>708</v>
      </c>
      <c r="Y436" s="70" t="s">
        <v>708</v>
      </c>
      <c r="Z436" s="70" t="s">
        <v>708</v>
      </c>
      <c r="AA436" s="70" t="s">
        <v>708</v>
      </c>
      <c r="AB436" s="70" t="s">
        <v>708</v>
      </c>
      <c r="AC436" s="70" t="s">
        <v>708</v>
      </c>
      <c r="AD436" s="70" t="s">
        <v>708</v>
      </c>
      <c r="AE436" s="70" t="s">
        <v>708</v>
      </c>
      <c r="AF436" s="70" t="s">
        <v>6109</v>
      </c>
      <c r="AG436" s="70" t="s">
        <v>3635</v>
      </c>
      <c r="AI436" s="70" t="s">
        <v>2734</v>
      </c>
      <c r="AJ436" s="70" t="s">
        <v>2734</v>
      </c>
      <c r="AK436" s="70" t="s">
        <v>6490</v>
      </c>
      <c r="AL436" s="70" t="s">
        <v>2734</v>
      </c>
      <c r="AM436" s="70">
        <v>0</v>
      </c>
      <c r="AN436" s="70">
        <v>0</v>
      </c>
      <c r="AO436" s="70">
        <v>0</v>
      </c>
      <c r="AP436" s="70">
        <v>0</v>
      </c>
      <c r="AQ436" s="70">
        <v>0</v>
      </c>
      <c r="AR436" s="70">
        <v>0</v>
      </c>
      <c r="AS436" s="70">
        <v>0</v>
      </c>
      <c r="AT436" s="70">
        <v>1</v>
      </c>
      <c r="AU436" s="70">
        <v>36</v>
      </c>
      <c r="AV436" s="70">
        <v>0</v>
      </c>
      <c r="AW436" s="70">
        <v>0</v>
      </c>
      <c r="AX436" s="70">
        <v>0</v>
      </c>
      <c r="AY436" s="70">
        <v>1</v>
      </c>
      <c r="AZ436" s="70">
        <v>0</v>
      </c>
      <c r="BA436" s="70">
        <v>0</v>
      </c>
      <c r="BB436" s="70">
        <v>0</v>
      </c>
      <c r="BC436" s="70">
        <v>0</v>
      </c>
      <c r="BD436" s="70">
        <v>0</v>
      </c>
      <c r="BE436" s="70">
        <v>0</v>
      </c>
      <c r="BF436" s="70">
        <v>0</v>
      </c>
      <c r="BG436" s="70">
        <v>0</v>
      </c>
      <c r="BH436" s="70">
        <v>0</v>
      </c>
      <c r="BI436" s="70">
        <v>0</v>
      </c>
      <c r="BJ436" s="70">
        <v>0</v>
      </c>
      <c r="BK436" s="70">
        <v>0</v>
      </c>
      <c r="BL436" s="70">
        <v>0</v>
      </c>
      <c r="BM436" s="70">
        <v>23</v>
      </c>
      <c r="BN436" s="70">
        <v>0</v>
      </c>
      <c r="BO436" s="70">
        <v>0</v>
      </c>
      <c r="BP436" s="70">
        <v>0</v>
      </c>
      <c r="BQ436" s="70">
        <v>0</v>
      </c>
      <c r="BR436" s="70">
        <v>0</v>
      </c>
      <c r="BS436" s="70">
        <v>0</v>
      </c>
      <c r="BT436" s="70">
        <v>0</v>
      </c>
      <c r="BU436" s="70">
        <v>0</v>
      </c>
      <c r="BV436" s="70">
        <v>0</v>
      </c>
      <c r="BW436" s="70">
        <v>0</v>
      </c>
      <c r="BX436" s="70">
        <v>0</v>
      </c>
      <c r="BY436" s="70">
        <v>0</v>
      </c>
      <c r="BZ436" s="70">
        <v>0</v>
      </c>
      <c r="CA436" s="70">
        <v>0</v>
      </c>
      <c r="CB436" s="70">
        <v>2</v>
      </c>
      <c r="CC436" s="70">
        <v>0</v>
      </c>
      <c r="CD436" s="70">
        <v>0</v>
      </c>
      <c r="CE436" s="70">
        <v>0</v>
      </c>
      <c r="CF436" s="70">
        <v>0</v>
      </c>
      <c r="CG436" s="70">
        <v>0</v>
      </c>
      <c r="CH436" s="70">
        <v>0</v>
      </c>
      <c r="CI436" s="70">
        <v>0</v>
      </c>
      <c r="CJ436" s="70">
        <v>0</v>
      </c>
      <c r="CK436" s="70">
        <v>0</v>
      </c>
      <c r="CL436" s="70">
        <v>0</v>
      </c>
      <c r="CM436" s="70">
        <v>3</v>
      </c>
      <c r="CN436" s="70">
        <v>0</v>
      </c>
      <c r="CO436" s="70">
        <v>0</v>
      </c>
      <c r="CP436" s="70">
        <v>0</v>
      </c>
      <c r="CQ436" s="70">
        <v>0</v>
      </c>
      <c r="CR436" s="70">
        <v>0</v>
      </c>
      <c r="CS436" s="70">
        <v>0</v>
      </c>
      <c r="CT436" s="70">
        <v>0</v>
      </c>
      <c r="CU436" s="70">
        <v>0</v>
      </c>
      <c r="CV436" s="70">
        <v>0</v>
      </c>
      <c r="CW436" s="70">
        <v>0</v>
      </c>
      <c r="CX436" s="70">
        <v>0</v>
      </c>
      <c r="CY436" s="70">
        <v>0</v>
      </c>
      <c r="CZ436" s="70">
        <v>0</v>
      </c>
      <c r="DA436" s="70">
        <v>0</v>
      </c>
      <c r="DB436" s="70">
        <v>5</v>
      </c>
      <c r="DC436" s="70">
        <v>0</v>
      </c>
      <c r="DD436" s="70">
        <v>0</v>
      </c>
      <c r="DE436" s="70">
        <v>0</v>
      </c>
      <c r="DF436" s="70">
        <v>0</v>
      </c>
      <c r="DG436" s="70">
        <v>5</v>
      </c>
      <c r="DH436" s="70">
        <v>0</v>
      </c>
      <c r="DI436" s="70">
        <v>0</v>
      </c>
      <c r="DJ436" s="70">
        <v>1</v>
      </c>
      <c r="DK436" s="70">
        <v>0</v>
      </c>
      <c r="DL436" s="70">
        <v>0</v>
      </c>
      <c r="DM436" s="70">
        <v>0</v>
      </c>
      <c r="DN436" s="70">
        <v>0</v>
      </c>
      <c r="DO436" s="70">
        <v>1</v>
      </c>
      <c r="DP436" s="70">
        <v>0</v>
      </c>
      <c r="DQ436" s="70">
        <v>0</v>
      </c>
      <c r="DR436" s="70">
        <v>0</v>
      </c>
      <c r="DS436" s="70">
        <v>0</v>
      </c>
      <c r="DT436" s="70">
        <v>1</v>
      </c>
      <c r="DU436" s="70">
        <v>0</v>
      </c>
      <c r="DV436" s="70">
        <v>0</v>
      </c>
      <c r="DW436" s="70">
        <v>2</v>
      </c>
      <c r="DX436" s="70">
        <v>0</v>
      </c>
      <c r="DY436" s="70">
        <v>8</v>
      </c>
      <c r="DZ436" s="70">
        <v>13</v>
      </c>
      <c r="EA436" s="70">
        <v>0</v>
      </c>
      <c r="EB436" s="70">
        <v>0</v>
      </c>
      <c r="EC436" s="70">
        <v>0</v>
      </c>
      <c r="ED436" s="70">
        <v>31</v>
      </c>
      <c r="EE436" s="70">
        <v>4</v>
      </c>
    </row>
    <row r="437" spans="1:135">
      <c r="A437" s="70" t="s">
        <v>514</v>
      </c>
      <c r="B437" s="70" t="s">
        <v>4610</v>
      </c>
      <c r="C437" s="70" t="s">
        <v>4610</v>
      </c>
      <c r="D437" s="70" t="s">
        <v>526</v>
      </c>
      <c r="E437" s="70" t="s">
        <v>703</v>
      </c>
      <c r="F437" s="70" t="str">
        <f t="shared" si="6"/>
        <v>高雄市阿蓮區</v>
      </c>
      <c r="G437" s="70">
        <f>VLOOKUP(F437,郵遞區號!$C$2:$D$371,2,0)</f>
        <v>822</v>
      </c>
      <c r="H437" s="70" t="str">
        <f>VLOOKUP(D437,區域對照!$A$2:$B$23,2,0)</f>
        <v>高屏區</v>
      </c>
      <c r="I437" s="70" t="s">
        <v>3677</v>
      </c>
      <c r="J437" s="70" t="s">
        <v>4609</v>
      </c>
      <c r="K437" s="59" t="s">
        <v>6124</v>
      </c>
      <c r="L437" s="71" t="s">
        <v>1185</v>
      </c>
      <c r="M437" s="70" t="s">
        <v>1203</v>
      </c>
      <c r="N437" s="70" t="s">
        <v>1203</v>
      </c>
      <c r="O437" s="70" t="s">
        <v>1258</v>
      </c>
      <c r="P437" s="70" t="s">
        <v>708</v>
      </c>
      <c r="Q437" s="70" t="s">
        <v>1711</v>
      </c>
      <c r="R437" s="70" t="s">
        <v>3692</v>
      </c>
      <c r="S437" s="70" t="s">
        <v>5036</v>
      </c>
      <c r="T437" s="70" t="s">
        <v>5591</v>
      </c>
      <c r="U437" s="70">
        <v>22.877561199999999</v>
      </c>
      <c r="V437" s="70">
        <v>120.3278239</v>
      </c>
      <c r="W437" s="70" t="s">
        <v>2722</v>
      </c>
      <c r="X437" s="70" t="s">
        <v>708</v>
      </c>
      <c r="Y437" s="70" t="s">
        <v>708</v>
      </c>
      <c r="Z437" s="70" t="s">
        <v>708</v>
      </c>
      <c r="AA437" s="70" t="s">
        <v>708</v>
      </c>
      <c r="AB437" s="70" t="s">
        <v>708</v>
      </c>
      <c r="AC437" s="70" t="s">
        <v>708</v>
      </c>
      <c r="AD437" s="70" t="s">
        <v>708</v>
      </c>
      <c r="AE437" s="70" t="s">
        <v>708</v>
      </c>
      <c r="AF437" s="70" t="s">
        <v>6110</v>
      </c>
      <c r="AG437" s="70" t="s">
        <v>3636</v>
      </c>
      <c r="AI437" s="70" t="s">
        <v>2734</v>
      </c>
      <c r="AJ437" s="70" t="s">
        <v>2734</v>
      </c>
      <c r="AK437" s="70" t="s">
        <v>6490</v>
      </c>
      <c r="AL437" s="70" t="s">
        <v>2734</v>
      </c>
      <c r="AM437" s="70">
        <v>0</v>
      </c>
      <c r="AN437" s="70">
        <v>0</v>
      </c>
      <c r="AO437" s="70">
        <v>0</v>
      </c>
      <c r="AP437" s="70">
        <v>0</v>
      </c>
      <c r="AQ437" s="70">
        <v>0</v>
      </c>
      <c r="AR437" s="70">
        <v>0</v>
      </c>
      <c r="AS437" s="70">
        <v>0</v>
      </c>
      <c r="AT437" s="70">
        <v>1</v>
      </c>
      <c r="AU437" s="70">
        <v>20</v>
      </c>
      <c r="AV437" s="70">
        <v>0</v>
      </c>
      <c r="AW437" s="70">
        <v>0</v>
      </c>
      <c r="AX437" s="70">
        <v>0</v>
      </c>
      <c r="AY437" s="70">
        <v>2</v>
      </c>
      <c r="AZ437" s="70">
        <v>0</v>
      </c>
      <c r="BA437" s="70">
        <v>0</v>
      </c>
      <c r="BB437" s="70">
        <v>0</v>
      </c>
      <c r="BC437" s="70">
        <v>0</v>
      </c>
      <c r="BD437" s="70">
        <v>0</v>
      </c>
      <c r="BE437" s="70">
        <v>0</v>
      </c>
      <c r="BF437" s="70">
        <v>0</v>
      </c>
      <c r="BG437" s="70">
        <v>0</v>
      </c>
      <c r="BH437" s="70">
        <v>0</v>
      </c>
      <c r="BI437" s="70">
        <v>0</v>
      </c>
      <c r="BJ437" s="70">
        <v>0</v>
      </c>
      <c r="BK437" s="70">
        <v>0</v>
      </c>
      <c r="BL437" s="70">
        <v>0</v>
      </c>
      <c r="BM437" s="70">
        <v>0</v>
      </c>
      <c r="BN437" s="70">
        <v>0</v>
      </c>
      <c r="BO437" s="70">
        <v>0</v>
      </c>
      <c r="BP437" s="70">
        <v>0</v>
      </c>
      <c r="BQ437" s="70">
        <v>0</v>
      </c>
      <c r="BR437" s="70">
        <v>0</v>
      </c>
      <c r="BS437" s="70">
        <v>0</v>
      </c>
      <c r="BT437" s="70">
        <v>0</v>
      </c>
      <c r="BU437" s="70">
        <v>0</v>
      </c>
      <c r="BV437" s="70">
        <v>0</v>
      </c>
      <c r="BW437" s="70">
        <v>0</v>
      </c>
      <c r="BX437" s="70">
        <v>0</v>
      </c>
      <c r="BY437" s="70">
        <v>0</v>
      </c>
      <c r="BZ437" s="70">
        <v>0</v>
      </c>
      <c r="CA437" s="70">
        <v>0</v>
      </c>
      <c r="CB437" s="70">
        <v>0</v>
      </c>
      <c r="CC437" s="70">
        <v>0</v>
      </c>
      <c r="CD437" s="70">
        <v>1</v>
      </c>
      <c r="CE437" s="70">
        <v>0</v>
      </c>
      <c r="CF437" s="70">
        <v>0</v>
      </c>
      <c r="CG437" s="70">
        <v>0</v>
      </c>
      <c r="CH437" s="70">
        <v>0</v>
      </c>
      <c r="CI437" s="70">
        <v>0</v>
      </c>
      <c r="CJ437" s="70">
        <v>0</v>
      </c>
      <c r="CK437" s="70">
        <v>0</v>
      </c>
      <c r="CL437" s="70">
        <v>0</v>
      </c>
      <c r="CM437" s="70">
        <v>0</v>
      </c>
      <c r="CN437" s="70">
        <v>0</v>
      </c>
      <c r="CO437" s="70">
        <v>0</v>
      </c>
      <c r="CP437" s="70">
        <v>0</v>
      </c>
      <c r="CQ437" s="70">
        <v>0</v>
      </c>
      <c r="CR437" s="70">
        <v>0</v>
      </c>
      <c r="CS437" s="70">
        <v>0</v>
      </c>
      <c r="CT437" s="70">
        <v>0</v>
      </c>
      <c r="CU437" s="70">
        <v>1</v>
      </c>
      <c r="CV437" s="70">
        <v>0</v>
      </c>
      <c r="CW437" s="70">
        <v>0</v>
      </c>
      <c r="CX437" s="70">
        <v>0</v>
      </c>
      <c r="CY437" s="70">
        <v>0</v>
      </c>
      <c r="CZ437" s="70">
        <v>0</v>
      </c>
      <c r="DA437" s="70">
        <v>0</v>
      </c>
      <c r="DB437" s="70">
        <v>2</v>
      </c>
      <c r="DC437" s="70">
        <v>0</v>
      </c>
      <c r="DD437" s="70">
        <v>0</v>
      </c>
      <c r="DE437" s="70">
        <v>0</v>
      </c>
      <c r="DF437" s="70">
        <v>0</v>
      </c>
      <c r="DG437" s="70">
        <v>2</v>
      </c>
      <c r="DH437" s="70">
        <v>0</v>
      </c>
      <c r="DI437" s="70">
        <v>0</v>
      </c>
      <c r="DJ437" s="70">
        <v>0</v>
      </c>
      <c r="DK437" s="70">
        <v>2</v>
      </c>
      <c r="DL437" s="70">
        <v>2</v>
      </c>
      <c r="DM437" s="70">
        <v>0</v>
      </c>
      <c r="DN437" s="70">
        <v>0</v>
      </c>
      <c r="DO437" s="70">
        <v>0</v>
      </c>
      <c r="DP437" s="70">
        <v>0</v>
      </c>
      <c r="DQ437" s="70">
        <v>1</v>
      </c>
      <c r="DR437" s="70">
        <v>1</v>
      </c>
      <c r="DS437" s="70">
        <v>0</v>
      </c>
      <c r="DT437" s="70">
        <v>1</v>
      </c>
      <c r="DU437" s="70">
        <v>0</v>
      </c>
      <c r="DV437" s="70">
        <v>1</v>
      </c>
      <c r="DW437" s="70">
        <v>2</v>
      </c>
      <c r="DX437" s="70">
        <v>0</v>
      </c>
      <c r="DY437" s="70">
        <v>2</v>
      </c>
      <c r="DZ437" s="70">
        <v>6</v>
      </c>
      <c r="EA437" s="70">
        <v>0</v>
      </c>
      <c r="EB437" s="70">
        <v>0</v>
      </c>
      <c r="EC437" s="70">
        <v>0</v>
      </c>
      <c r="ED437" s="70">
        <v>20</v>
      </c>
      <c r="EE437" s="70">
        <v>4</v>
      </c>
    </row>
    <row r="438" spans="1:135">
      <c r="A438" s="70" t="s">
        <v>515</v>
      </c>
      <c r="B438" s="70" t="s">
        <v>4610</v>
      </c>
      <c r="C438" s="70" t="s">
        <v>4610</v>
      </c>
      <c r="D438" s="70" t="s">
        <v>526</v>
      </c>
      <c r="E438" s="70" t="s">
        <v>704</v>
      </c>
      <c r="F438" s="70" t="str">
        <f t="shared" si="6"/>
        <v>高雄市路竹區</v>
      </c>
      <c r="G438" s="70">
        <f>VLOOKUP(F438,郵遞區號!$C$2:$D$371,2,0)</f>
        <v>821</v>
      </c>
      <c r="H438" s="70" t="str">
        <f>VLOOKUP(D438,區域對照!$A$2:$B$23,2,0)</f>
        <v>高屏區</v>
      </c>
      <c r="I438" s="70" t="s">
        <v>3677</v>
      </c>
      <c r="J438" s="70" t="s">
        <v>4609</v>
      </c>
      <c r="K438" s="59" t="s">
        <v>6124</v>
      </c>
      <c r="L438" s="71" t="s">
        <v>1186</v>
      </c>
      <c r="M438" s="70" t="s">
        <v>1203</v>
      </c>
      <c r="N438" s="70" t="s">
        <v>1203</v>
      </c>
      <c r="O438" s="70" t="s">
        <v>1258</v>
      </c>
      <c r="P438" s="70" t="s">
        <v>708</v>
      </c>
      <c r="Q438" s="70" t="s">
        <v>1712</v>
      </c>
      <c r="R438" s="70" t="s">
        <v>3691</v>
      </c>
      <c r="S438" s="70" t="s">
        <v>5037</v>
      </c>
      <c r="T438" s="70" t="s">
        <v>5592</v>
      </c>
      <c r="U438" s="70">
        <v>22.858053600000002</v>
      </c>
      <c r="V438" s="70">
        <v>120.25865520000001</v>
      </c>
      <c r="W438" s="70" t="s">
        <v>2723</v>
      </c>
      <c r="X438" s="70" t="s">
        <v>708</v>
      </c>
      <c r="Y438" s="70" t="s">
        <v>708</v>
      </c>
      <c r="Z438" s="70" t="s">
        <v>708</v>
      </c>
      <c r="AA438" s="70" t="s">
        <v>708</v>
      </c>
      <c r="AB438" s="70" t="s">
        <v>708</v>
      </c>
      <c r="AC438" s="70" t="s">
        <v>708</v>
      </c>
      <c r="AD438" s="70" t="s">
        <v>708</v>
      </c>
      <c r="AE438" s="70" t="s">
        <v>708</v>
      </c>
      <c r="AF438" s="70" t="s">
        <v>6111</v>
      </c>
      <c r="AG438" s="70" t="s">
        <v>3637</v>
      </c>
      <c r="AI438" s="70" t="s">
        <v>2734</v>
      </c>
      <c r="AJ438" s="70" t="s">
        <v>2734</v>
      </c>
      <c r="AK438" s="70" t="s">
        <v>6490</v>
      </c>
      <c r="AL438" s="70" t="s">
        <v>2734</v>
      </c>
      <c r="AM438" s="70">
        <v>0</v>
      </c>
      <c r="AN438" s="70">
        <v>0</v>
      </c>
      <c r="AO438" s="70">
        <v>0</v>
      </c>
      <c r="AP438" s="70">
        <v>0</v>
      </c>
      <c r="AQ438" s="70">
        <v>0</v>
      </c>
      <c r="AR438" s="70">
        <v>0</v>
      </c>
      <c r="AS438" s="70">
        <v>0</v>
      </c>
      <c r="AT438" s="70">
        <v>1</v>
      </c>
      <c r="AU438" s="70">
        <v>20</v>
      </c>
      <c r="AV438" s="70">
        <v>0</v>
      </c>
      <c r="AW438" s="70">
        <v>0</v>
      </c>
      <c r="AX438" s="70">
        <v>0</v>
      </c>
      <c r="AY438" s="70">
        <v>3</v>
      </c>
      <c r="AZ438" s="70">
        <v>0</v>
      </c>
      <c r="BA438" s="70">
        <v>0</v>
      </c>
      <c r="BB438" s="70">
        <v>0</v>
      </c>
      <c r="BC438" s="70">
        <v>0</v>
      </c>
      <c r="BD438" s="70">
        <v>0</v>
      </c>
      <c r="BE438" s="70">
        <v>0</v>
      </c>
      <c r="BF438" s="70">
        <v>0</v>
      </c>
      <c r="BG438" s="70">
        <v>0</v>
      </c>
      <c r="BH438" s="70">
        <v>0</v>
      </c>
      <c r="BI438" s="70">
        <v>0</v>
      </c>
      <c r="BJ438" s="70">
        <v>0</v>
      </c>
      <c r="BK438" s="70">
        <v>0</v>
      </c>
      <c r="BL438" s="70">
        <v>0</v>
      </c>
      <c r="BM438" s="70">
        <v>0</v>
      </c>
      <c r="BN438" s="70">
        <v>0</v>
      </c>
      <c r="BO438" s="70">
        <v>0</v>
      </c>
      <c r="BP438" s="70">
        <v>0</v>
      </c>
      <c r="BQ438" s="70">
        <v>0</v>
      </c>
      <c r="BR438" s="70">
        <v>0</v>
      </c>
      <c r="BS438" s="70">
        <v>0</v>
      </c>
      <c r="BT438" s="70">
        <v>0</v>
      </c>
      <c r="BU438" s="70">
        <v>0</v>
      </c>
      <c r="BV438" s="70">
        <v>0</v>
      </c>
      <c r="BW438" s="70">
        <v>0</v>
      </c>
      <c r="BX438" s="70">
        <v>0</v>
      </c>
    </row>
    <row r="439" spans="1:135">
      <c r="A439" s="70" t="s">
        <v>516</v>
      </c>
      <c r="B439" s="70" t="s">
        <v>4610</v>
      </c>
      <c r="C439" s="70" t="s">
        <v>4610</v>
      </c>
      <c r="D439" s="70" t="s">
        <v>526</v>
      </c>
      <c r="E439" s="70" t="s">
        <v>704</v>
      </c>
      <c r="F439" s="70" t="str">
        <f t="shared" si="6"/>
        <v>高雄市路竹區</v>
      </c>
      <c r="G439" s="70">
        <f>VLOOKUP(F439,郵遞區號!$C$2:$D$371,2,0)</f>
        <v>821</v>
      </c>
      <c r="H439" s="70" t="str">
        <f>VLOOKUP(D439,區域對照!$A$2:$B$23,2,0)</f>
        <v>高屏區</v>
      </c>
      <c r="I439" s="70" t="s">
        <v>3677</v>
      </c>
      <c r="J439" s="70" t="s">
        <v>4609</v>
      </c>
      <c r="K439" s="59" t="s">
        <v>6124</v>
      </c>
      <c r="L439" s="71" t="s">
        <v>1187</v>
      </c>
      <c r="M439" s="70" t="s">
        <v>1203</v>
      </c>
      <c r="N439" s="70" t="s">
        <v>1203</v>
      </c>
      <c r="O439" s="70" t="s">
        <v>1258</v>
      </c>
      <c r="P439" s="70" t="s">
        <v>708</v>
      </c>
      <c r="Q439" s="70" t="s">
        <v>1713</v>
      </c>
      <c r="R439" s="70" t="s">
        <v>3690</v>
      </c>
      <c r="S439" s="70" t="s">
        <v>5038</v>
      </c>
      <c r="T439" s="70" t="s">
        <v>5593</v>
      </c>
      <c r="U439" s="70">
        <v>22.865487699999999</v>
      </c>
      <c r="V439" s="70">
        <v>120.2570872</v>
      </c>
      <c r="W439" s="70" t="s">
        <v>2724</v>
      </c>
      <c r="X439" s="70" t="s">
        <v>708</v>
      </c>
      <c r="Y439" s="70" t="s">
        <v>708</v>
      </c>
      <c r="Z439" s="70" t="s">
        <v>708</v>
      </c>
      <c r="AA439" s="70" t="s">
        <v>708</v>
      </c>
      <c r="AB439" s="70" t="s">
        <v>708</v>
      </c>
      <c r="AC439" s="70" t="s">
        <v>708</v>
      </c>
      <c r="AD439" s="70" t="s">
        <v>708</v>
      </c>
      <c r="AE439" s="70" t="s">
        <v>708</v>
      </c>
      <c r="AF439" s="70" t="s">
        <v>6112</v>
      </c>
      <c r="AG439" s="70" t="s">
        <v>3638</v>
      </c>
      <c r="AI439" s="70" t="s">
        <v>2734</v>
      </c>
      <c r="AJ439" s="70" t="s">
        <v>2734</v>
      </c>
      <c r="AK439" s="70" t="s">
        <v>6490</v>
      </c>
      <c r="AL439" s="70" t="s">
        <v>2734</v>
      </c>
      <c r="AM439" s="70">
        <v>0</v>
      </c>
      <c r="AN439" s="70">
        <v>0</v>
      </c>
      <c r="AO439" s="70">
        <v>0</v>
      </c>
      <c r="AP439" s="70">
        <v>0</v>
      </c>
      <c r="AQ439" s="70">
        <v>0</v>
      </c>
      <c r="AR439" s="70">
        <v>0</v>
      </c>
      <c r="AS439" s="70">
        <v>0</v>
      </c>
      <c r="AT439" s="70">
        <v>1</v>
      </c>
      <c r="AU439" s="70">
        <v>20</v>
      </c>
      <c r="AV439" s="70">
        <v>0</v>
      </c>
      <c r="AW439" s="70">
        <v>0</v>
      </c>
      <c r="AX439" s="70">
        <v>0</v>
      </c>
      <c r="AY439" s="70">
        <v>2</v>
      </c>
      <c r="AZ439" s="70">
        <v>0</v>
      </c>
      <c r="BA439" s="70">
        <v>0</v>
      </c>
      <c r="BB439" s="70">
        <v>0</v>
      </c>
      <c r="BC439" s="70">
        <v>0</v>
      </c>
      <c r="BD439" s="70">
        <v>0</v>
      </c>
      <c r="BE439" s="70">
        <v>0</v>
      </c>
      <c r="BF439" s="70">
        <v>0</v>
      </c>
      <c r="BG439" s="70">
        <v>0</v>
      </c>
      <c r="BH439" s="70">
        <v>0</v>
      </c>
      <c r="BI439" s="70">
        <v>0</v>
      </c>
      <c r="BJ439" s="70">
        <v>0</v>
      </c>
      <c r="BK439" s="70">
        <v>0</v>
      </c>
      <c r="BL439" s="70">
        <v>2</v>
      </c>
      <c r="BM439" s="70">
        <v>30</v>
      </c>
      <c r="BN439" s="70">
        <v>0</v>
      </c>
      <c r="BO439" s="70">
        <v>0</v>
      </c>
      <c r="BP439" s="70">
        <v>0</v>
      </c>
      <c r="BQ439" s="70">
        <v>0</v>
      </c>
      <c r="BR439" s="70">
        <v>0</v>
      </c>
      <c r="BS439" s="70">
        <v>0</v>
      </c>
      <c r="BT439" s="70">
        <v>0</v>
      </c>
      <c r="BU439" s="70">
        <v>0</v>
      </c>
      <c r="BV439" s="70">
        <v>0</v>
      </c>
      <c r="BW439" s="70">
        <v>0</v>
      </c>
      <c r="BX439" s="70">
        <v>0</v>
      </c>
      <c r="BY439" s="70">
        <v>0</v>
      </c>
      <c r="BZ439" s="70">
        <v>0</v>
      </c>
      <c r="CA439" s="70">
        <v>0</v>
      </c>
      <c r="CB439" s="70">
        <v>1</v>
      </c>
      <c r="CC439" s="70">
        <v>0</v>
      </c>
      <c r="CD439" s="70">
        <v>2</v>
      </c>
      <c r="CE439" s="70">
        <v>0</v>
      </c>
      <c r="CF439" s="70">
        <v>0</v>
      </c>
      <c r="CG439" s="70">
        <v>0</v>
      </c>
      <c r="CH439" s="70">
        <v>0</v>
      </c>
      <c r="CI439" s="70">
        <v>0</v>
      </c>
      <c r="CJ439" s="70">
        <v>0</v>
      </c>
      <c r="CK439" s="70">
        <v>0</v>
      </c>
      <c r="CL439" s="70">
        <v>0</v>
      </c>
      <c r="CM439" s="70">
        <v>0</v>
      </c>
      <c r="CN439" s="70">
        <v>0</v>
      </c>
      <c r="CO439" s="70">
        <v>0</v>
      </c>
      <c r="CP439" s="70">
        <v>0</v>
      </c>
      <c r="CQ439" s="70">
        <v>0</v>
      </c>
      <c r="CR439" s="70">
        <v>0</v>
      </c>
      <c r="CS439" s="70">
        <v>0</v>
      </c>
      <c r="CT439" s="70">
        <v>0</v>
      </c>
      <c r="CU439" s="70">
        <v>1</v>
      </c>
      <c r="CV439" s="70">
        <v>0</v>
      </c>
      <c r="CW439" s="70">
        <v>0</v>
      </c>
      <c r="CX439" s="70">
        <v>0</v>
      </c>
      <c r="CY439" s="70">
        <v>0</v>
      </c>
      <c r="CZ439" s="70">
        <v>0</v>
      </c>
      <c r="DA439" s="70">
        <v>0</v>
      </c>
      <c r="DB439" s="70">
        <v>4</v>
      </c>
      <c r="DC439" s="70">
        <v>0</v>
      </c>
      <c r="DD439" s="70">
        <v>0</v>
      </c>
      <c r="DE439" s="70">
        <v>0</v>
      </c>
      <c r="DF439" s="70">
        <v>0</v>
      </c>
      <c r="DG439" s="70">
        <v>4</v>
      </c>
      <c r="DH439" s="70">
        <v>0</v>
      </c>
      <c r="DI439" s="70">
        <v>0</v>
      </c>
      <c r="DJ439" s="70">
        <v>1</v>
      </c>
      <c r="DK439" s="70">
        <v>4</v>
      </c>
      <c r="DL439" s="70">
        <v>4</v>
      </c>
      <c r="DM439" s="70">
        <v>0</v>
      </c>
      <c r="DN439" s="70">
        <v>0</v>
      </c>
      <c r="DO439" s="70">
        <v>1</v>
      </c>
      <c r="DP439" s="70">
        <v>0</v>
      </c>
      <c r="DQ439" s="70">
        <v>3</v>
      </c>
      <c r="DR439" s="70">
        <v>1</v>
      </c>
      <c r="DS439" s="70">
        <v>0</v>
      </c>
      <c r="DT439" s="70">
        <v>2</v>
      </c>
      <c r="DU439" s="70">
        <v>0</v>
      </c>
      <c r="DV439" s="70">
        <v>1</v>
      </c>
      <c r="DW439" s="70">
        <v>3</v>
      </c>
      <c r="DX439" s="70">
        <v>0</v>
      </c>
      <c r="DY439" s="70">
        <v>4</v>
      </c>
      <c r="DZ439" s="70">
        <v>16</v>
      </c>
      <c r="EA439" s="70">
        <v>0</v>
      </c>
      <c r="EB439" s="70">
        <v>0</v>
      </c>
      <c r="EC439" s="70">
        <v>0</v>
      </c>
      <c r="ED439" s="70">
        <v>44</v>
      </c>
      <c r="EE439" s="70">
        <v>4</v>
      </c>
    </row>
    <row r="440" spans="1:135">
      <c r="A440" s="70" t="s">
        <v>517</v>
      </c>
      <c r="B440" s="70" t="s">
        <v>4610</v>
      </c>
      <c r="C440" s="70" t="s">
        <v>4610</v>
      </c>
      <c r="D440" s="70" t="s">
        <v>537</v>
      </c>
      <c r="E440" s="70" t="s">
        <v>575</v>
      </c>
      <c r="F440" s="70" t="str">
        <f t="shared" si="6"/>
        <v>屏東縣屏東市</v>
      </c>
      <c r="G440" s="70">
        <f>VLOOKUP(F440,郵遞區號!$C$2:$D$371,2,0)</f>
        <v>900</v>
      </c>
      <c r="H440" s="70" t="str">
        <f>VLOOKUP(D440,區域對照!$A$2:$B$23,2,0)</f>
        <v>高屏區</v>
      </c>
      <c r="I440" s="70" t="s">
        <v>3677</v>
      </c>
      <c r="J440" s="70" t="s">
        <v>4609</v>
      </c>
      <c r="K440" s="59" t="s">
        <v>6124</v>
      </c>
      <c r="L440" s="71" t="s">
        <v>1188</v>
      </c>
      <c r="M440" s="70" t="s">
        <v>1203</v>
      </c>
      <c r="N440" s="70" t="s">
        <v>1203</v>
      </c>
      <c r="O440" s="70" t="s">
        <v>1258</v>
      </c>
      <c r="P440" s="70" t="s">
        <v>708</v>
      </c>
      <c r="Q440" s="70" t="s">
        <v>1714</v>
      </c>
      <c r="R440" s="70" t="s">
        <v>3689</v>
      </c>
      <c r="S440" s="70" t="s">
        <v>5039</v>
      </c>
      <c r="T440" s="70" t="s">
        <v>5594</v>
      </c>
      <c r="U440" s="70">
        <v>22.668521299999998</v>
      </c>
      <c r="V440" s="70">
        <v>120.4957531</v>
      </c>
      <c r="W440" s="70" t="s">
        <v>2725</v>
      </c>
      <c r="X440" s="70" t="s">
        <v>708</v>
      </c>
      <c r="Y440" s="70" t="s">
        <v>708</v>
      </c>
      <c r="Z440" s="70" t="s">
        <v>708</v>
      </c>
      <c r="AA440" s="70" t="s">
        <v>708</v>
      </c>
      <c r="AB440" s="70" t="s">
        <v>708</v>
      </c>
      <c r="AC440" s="70" t="s">
        <v>708</v>
      </c>
      <c r="AD440" s="70" t="s">
        <v>708</v>
      </c>
      <c r="AE440" s="70" t="s">
        <v>708</v>
      </c>
      <c r="AF440" s="70" t="s">
        <v>6113</v>
      </c>
      <c r="AG440" s="70" t="s">
        <v>3639</v>
      </c>
      <c r="AI440" s="70" t="s">
        <v>2734</v>
      </c>
      <c r="AJ440" s="70" t="s">
        <v>2734</v>
      </c>
      <c r="AK440" s="70" t="s">
        <v>6490</v>
      </c>
      <c r="AL440" s="70" t="s">
        <v>2734</v>
      </c>
      <c r="AM440" s="70">
        <v>0</v>
      </c>
      <c r="AN440" s="70">
        <v>0</v>
      </c>
      <c r="AO440" s="70">
        <v>0</v>
      </c>
      <c r="AP440" s="70">
        <v>0</v>
      </c>
      <c r="AQ440" s="70">
        <v>0</v>
      </c>
      <c r="AR440" s="70">
        <v>0</v>
      </c>
      <c r="AS440" s="70">
        <v>0</v>
      </c>
      <c r="AT440" s="70">
        <v>1</v>
      </c>
      <c r="AU440" s="70">
        <v>20</v>
      </c>
      <c r="AV440" s="70">
        <v>0</v>
      </c>
      <c r="AW440" s="70">
        <v>0</v>
      </c>
      <c r="AX440" s="70">
        <v>0</v>
      </c>
      <c r="AY440" s="70">
        <v>1</v>
      </c>
      <c r="AZ440" s="70">
        <v>0</v>
      </c>
      <c r="BA440" s="70">
        <v>0</v>
      </c>
      <c r="BB440" s="70">
        <v>0</v>
      </c>
      <c r="BC440" s="70">
        <v>0</v>
      </c>
      <c r="BD440" s="70">
        <v>0</v>
      </c>
      <c r="BE440" s="70">
        <v>0</v>
      </c>
      <c r="BF440" s="70">
        <v>0</v>
      </c>
      <c r="BG440" s="70">
        <v>0</v>
      </c>
      <c r="BH440" s="70">
        <v>0</v>
      </c>
      <c r="BI440" s="70">
        <v>0</v>
      </c>
      <c r="BJ440" s="70">
        <v>0</v>
      </c>
      <c r="BK440" s="70">
        <v>0</v>
      </c>
      <c r="BL440" s="70">
        <v>0</v>
      </c>
      <c r="BM440" s="70">
        <v>26</v>
      </c>
      <c r="BN440" s="70">
        <v>0</v>
      </c>
      <c r="BO440" s="70">
        <v>0</v>
      </c>
      <c r="BP440" s="70">
        <v>0</v>
      </c>
      <c r="BQ440" s="70">
        <v>0</v>
      </c>
      <c r="BR440" s="70">
        <v>0</v>
      </c>
      <c r="BS440" s="70">
        <v>0</v>
      </c>
      <c r="BT440" s="70">
        <v>0</v>
      </c>
      <c r="BU440" s="70">
        <v>0</v>
      </c>
      <c r="BV440" s="70">
        <v>0</v>
      </c>
      <c r="BW440" s="70">
        <v>0</v>
      </c>
      <c r="BX440" s="70">
        <v>0</v>
      </c>
      <c r="BY440" s="70">
        <v>0</v>
      </c>
      <c r="BZ440" s="70">
        <v>0</v>
      </c>
      <c r="CA440" s="70">
        <v>0</v>
      </c>
      <c r="CB440" s="70">
        <v>4</v>
      </c>
      <c r="CC440" s="70">
        <v>0</v>
      </c>
      <c r="CD440" s="70">
        <v>0</v>
      </c>
      <c r="CE440" s="70">
        <v>0</v>
      </c>
      <c r="CF440" s="70">
        <v>0</v>
      </c>
      <c r="CG440" s="70">
        <v>0</v>
      </c>
      <c r="CH440" s="70">
        <v>0</v>
      </c>
      <c r="CI440" s="70">
        <v>0</v>
      </c>
      <c r="CJ440" s="70">
        <v>0</v>
      </c>
      <c r="CK440" s="70">
        <v>0</v>
      </c>
      <c r="CL440" s="70">
        <v>0</v>
      </c>
      <c r="CM440" s="70">
        <v>0</v>
      </c>
      <c r="CN440" s="70">
        <v>0</v>
      </c>
      <c r="CO440" s="70">
        <v>0</v>
      </c>
      <c r="CP440" s="70">
        <v>0</v>
      </c>
      <c r="CQ440" s="70">
        <v>0</v>
      </c>
      <c r="CR440" s="70">
        <v>0</v>
      </c>
      <c r="CS440" s="70">
        <v>0</v>
      </c>
      <c r="CT440" s="70">
        <v>0</v>
      </c>
      <c r="CU440" s="70">
        <v>0</v>
      </c>
      <c r="CV440" s="70">
        <v>0</v>
      </c>
      <c r="CW440" s="70">
        <v>0</v>
      </c>
      <c r="CX440" s="70">
        <v>0</v>
      </c>
      <c r="CY440" s="70">
        <v>0</v>
      </c>
      <c r="CZ440" s="70">
        <v>0</v>
      </c>
      <c r="DA440" s="70">
        <v>0</v>
      </c>
      <c r="DB440" s="70">
        <v>4</v>
      </c>
      <c r="DC440" s="70">
        <v>0</v>
      </c>
      <c r="DD440" s="70">
        <v>0</v>
      </c>
      <c r="DE440" s="70">
        <v>0</v>
      </c>
      <c r="DF440" s="70">
        <v>0</v>
      </c>
      <c r="DG440" s="70">
        <v>4</v>
      </c>
      <c r="DH440" s="70">
        <v>0</v>
      </c>
      <c r="DI440" s="70">
        <v>0</v>
      </c>
      <c r="DJ440" s="70">
        <v>1</v>
      </c>
      <c r="DK440" s="70">
        <v>0</v>
      </c>
      <c r="DL440" s="70">
        <v>0</v>
      </c>
      <c r="DM440" s="70">
        <v>0</v>
      </c>
      <c r="DN440" s="70">
        <v>0</v>
      </c>
      <c r="DO440" s="70">
        <v>1</v>
      </c>
      <c r="DP440" s="70">
        <v>0</v>
      </c>
      <c r="DQ440" s="70">
        <v>0</v>
      </c>
      <c r="DR440" s="70">
        <v>0</v>
      </c>
      <c r="DS440" s="70">
        <v>0</v>
      </c>
      <c r="DT440" s="70">
        <v>0</v>
      </c>
      <c r="DU440" s="70">
        <v>0</v>
      </c>
      <c r="DV440" s="70">
        <v>1</v>
      </c>
      <c r="DW440" s="70">
        <v>3</v>
      </c>
      <c r="DX440" s="70">
        <v>0</v>
      </c>
      <c r="DY440" s="70">
        <v>2</v>
      </c>
      <c r="DZ440" s="70">
        <v>11</v>
      </c>
      <c r="EA440" s="70">
        <v>0</v>
      </c>
      <c r="EB440" s="70">
        <v>0</v>
      </c>
      <c r="EC440" s="70">
        <v>0</v>
      </c>
      <c r="ED440" s="70">
        <v>23</v>
      </c>
      <c r="EE440" s="70">
        <v>4</v>
      </c>
    </row>
    <row r="441" spans="1:135">
      <c r="A441" s="70" t="s">
        <v>519</v>
      </c>
      <c r="B441" s="70" t="s">
        <v>4610</v>
      </c>
      <c r="C441" s="70" t="s">
        <v>4610</v>
      </c>
      <c r="D441" s="70" t="s">
        <v>537</v>
      </c>
      <c r="E441" s="70" t="s">
        <v>575</v>
      </c>
      <c r="F441" s="70" t="str">
        <f t="shared" si="6"/>
        <v>屏東縣屏東市</v>
      </c>
      <c r="G441" s="70">
        <f>VLOOKUP(F441,郵遞區號!$C$2:$D$371,2,0)</f>
        <v>900</v>
      </c>
      <c r="H441" s="70" t="str">
        <f>VLOOKUP(D441,區域對照!$A$2:$B$23,2,0)</f>
        <v>高屏區</v>
      </c>
      <c r="I441" s="70" t="s">
        <v>3677</v>
      </c>
      <c r="J441" s="70" t="s">
        <v>4609</v>
      </c>
      <c r="K441" s="59" t="s">
        <v>6124</v>
      </c>
      <c r="L441" s="71" t="s">
        <v>1190</v>
      </c>
      <c r="M441" s="70" t="s">
        <v>1203</v>
      </c>
      <c r="N441" s="70" t="s">
        <v>1203</v>
      </c>
      <c r="O441" s="70" t="s">
        <v>1258</v>
      </c>
      <c r="P441" s="70" t="s">
        <v>708</v>
      </c>
      <c r="Q441" s="70" t="s">
        <v>1716</v>
      </c>
      <c r="R441" s="70" t="s">
        <v>3688</v>
      </c>
      <c r="S441" s="70" t="s">
        <v>5040</v>
      </c>
      <c r="T441" s="70" t="s">
        <v>5596</v>
      </c>
      <c r="U441" s="70">
        <v>22.676450500000001</v>
      </c>
      <c r="V441" s="70">
        <v>120.4876058</v>
      </c>
      <c r="W441" s="70" t="s">
        <v>2727</v>
      </c>
      <c r="X441" s="70" t="s">
        <v>708</v>
      </c>
      <c r="Y441" s="70" t="s">
        <v>708</v>
      </c>
      <c r="Z441" s="70" t="s">
        <v>708</v>
      </c>
      <c r="AA441" s="70" t="s">
        <v>708</v>
      </c>
      <c r="AB441" s="70" t="s">
        <v>708</v>
      </c>
      <c r="AC441" s="70" t="s">
        <v>708</v>
      </c>
      <c r="AD441" s="70" t="s">
        <v>2734</v>
      </c>
      <c r="AE441" s="70" t="s">
        <v>2733</v>
      </c>
      <c r="AF441" s="70" t="s">
        <v>6115</v>
      </c>
      <c r="AG441" s="70" t="s">
        <v>3641</v>
      </c>
      <c r="AI441" s="70" t="s">
        <v>2734</v>
      </c>
      <c r="AJ441" s="70" t="s">
        <v>2734</v>
      </c>
      <c r="AK441" s="70" t="s">
        <v>6490</v>
      </c>
      <c r="AL441" s="70" t="s">
        <v>2734</v>
      </c>
      <c r="AM441" s="70">
        <v>0</v>
      </c>
      <c r="AN441" s="70">
        <v>0</v>
      </c>
      <c r="AO441" s="70">
        <v>0</v>
      </c>
      <c r="AP441" s="70">
        <v>0</v>
      </c>
      <c r="AQ441" s="70">
        <v>0</v>
      </c>
      <c r="AR441" s="70">
        <v>0</v>
      </c>
      <c r="AS441" s="70">
        <v>0</v>
      </c>
      <c r="AT441" s="70">
        <v>1</v>
      </c>
      <c r="AU441" s="70">
        <v>24</v>
      </c>
      <c r="AV441" s="70">
        <v>0</v>
      </c>
      <c r="AW441" s="70">
        <v>0</v>
      </c>
      <c r="AX441" s="70">
        <v>0</v>
      </c>
      <c r="AY441" s="70">
        <v>5</v>
      </c>
      <c r="AZ441" s="70">
        <v>0</v>
      </c>
      <c r="BA441" s="70">
        <v>0</v>
      </c>
      <c r="BB441" s="70">
        <v>0</v>
      </c>
      <c r="BC441" s="70">
        <v>0</v>
      </c>
      <c r="BD441" s="70">
        <v>0</v>
      </c>
      <c r="BE441" s="70">
        <v>0</v>
      </c>
      <c r="BF441" s="70">
        <v>0</v>
      </c>
      <c r="BG441" s="70">
        <v>0</v>
      </c>
      <c r="BH441" s="70">
        <v>0</v>
      </c>
      <c r="BI441" s="70">
        <v>0</v>
      </c>
      <c r="BJ441" s="70">
        <v>12</v>
      </c>
      <c r="BK441" s="70">
        <v>0</v>
      </c>
      <c r="BL441" s="70">
        <v>0</v>
      </c>
      <c r="BM441" s="70">
        <v>13</v>
      </c>
      <c r="BN441" s="70">
        <v>0</v>
      </c>
      <c r="BO441" s="70">
        <v>0</v>
      </c>
      <c r="BP441" s="70">
        <v>0</v>
      </c>
      <c r="BQ441" s="70">
        <v>0</v>
      </c>
      <c r="BR441" s="70">
        <v>0</v>
      </c>
      <c r="BS441" s="70">
        <v>0</v>
      </c>
      <c r="BT441" s="70">
        <v>0</v>
      </c>
      <c r="BU441" s="70">
        <v>0</v>
      </c>
      <c r="BV441" s="70">
        <v>0</v>
      </c>
      <c r="BW441" s="70">
        <v>0</v>
      </c>
      <c r="BX441" s="70">
        <v>0</v>
      </c>
      <c r="BY441" s="70">
        <v>0</v>
      </c>
      <c r="BZ441" s="70">
        <v>0</v>
      </c>
      <c r="CA441" s="70">
        <v>0</v>
      </c>
      <c r="CB441" s="70">
        <v>2</v>
      </c>
      <c r="CC441" s="70">
        <v>0</v>
      </c>
      <c r="CD441" s="70">
        <v>0</v>
      </c>
      <c r="CE441" s="70">
        <v>0</v>
      </c>
      <c r="CF441" s="70">
        <v>0</v>
      </c>
      <c r="CG441" s="70">
        <v>0</v>
      </c>
      <c r="CH441" s="70">
        <v>0</v>
      </c>
      <c r="CI441" s="70">
        <v>0</v>
      </c>
      <c r="CJ441" s="70">
        <v>0</v>
      </c>
      <c r="CK441" s="70">
        <v>0</v>
      </c>
      <c r="CL441" s="70">
        <v>0</v>
      </c>
      <c r="CM441" s="70">
        <v>2</v>
      </c>
      <c r="CN441" s="70">
        <v>0</v>
      </c>
      <c r="CO441" s="70">
        <v>0</v>
      </c>
      <c r="CP441" s="70">
        <v>4</v>
      </c>
      <c r="CQ441" s="70">
        <v>0</v>
      </c>
      <c r="CR441" s="70">
        <v>0</v>
      </c>
      <c r="CS441" s="70">
        <v>0</v>
      </c>
      <c r="CT441" s="70">
        <v>0</v>
      </c>
      <c r="CU441" s="70">
        <v>1</v>
      </c>
      <c r="CV441" s="70">
        <v>0</v>
      </c>
      <c r="CW441" s="70">
        <v>0</v>
      </c>
      <c r="CX441" s="70">
        <v>0</v>
      </c>
      <c r="CY441" s="70">
        <v>0</v>
      </c>
      <c r="CZ441" s="70">
        <v>0</v>
      </c>
      <c r="DA441" s="70">
        <v>0</v>
      </c>
      <c r="DB441" s="70">
        <v>9</v>
      </c>
      <c r="DC441" s="70">
        <v>0</v>
      </c>
      <c r="DD441" s="70">
        <v>0</v>
      </c>
      <c r="DE441" s="70">
        <v>0</v>
      </c>
      <c r="DF441" s="70">
        <v>0</v>
      </c>
      <c r="DG441" s="70">
        <v>9</v>
      </c>
      <c r="DH441" s="70">
        <v>0</v>
      </c>
      <c r="DI441" s="70">
        <v>0</v>
      </c>
      <c r="DJ441" s="70">
        <v>1</v>
      </c>
      <c r="DK441" s="70">
        <v>1</v>
      </c>
      <c r="DL441" s="70">
        <v>3</v>
      </c>
      <c r="DM441" s="70">
        <v>1</v>
      </c>
      <c r="DN441" s="70">
        <v>0</v>
      </c>
      <c r="DO441" s="70">
        <v>2</v>
      </c>
      <c r="DP441" s="70">
        <v>0</v>
      </c>
      <c r="DQ441" s="70">
        <v>0</v>
      </c>
      <c r="DR441" s="70">
        <v>3</v>
      </c>
      <c r="DS441" s="70">
        <v>0</v>
      </c>
      <c r="DT441" s="70">
        <v>2</v>
      </c>
      <c r="DU441" s="70">
        <v>0</v>
      </c>
      <c r="DV441" s="70">
        <v>4</v>
      </c>
      <c r="DW441" s="70">
        <v>5</v>
      </c>
      <c r="DX441" s="70">
        <v>0</v>
      </c>
      <c r="DY441" s="70">
        <v>7</v>
      </c>
      <c r="DZ441" s="70">
        <v>38</v>
      </c>
      <c r="EA441" s="70">
        <v>0</v>
      </c>
      <c r="EB441" s="70">
        <v>0</v>
      </c>
      <c r="EC441" s="70">
        <v>0</v>
      </c>
      <c r="ED441" s="70">
        <v>76</v>
      </c>
      <c r="EE441" s="70">
        <v>4</v>
      </c>
    </row>
    <row r="442" spans="1:135">
      <c r="A442" s="70" t="s">
        <v>520</v>
      </c>
      <c r="B442" s="70" t="s">
        <v>4610</v>
      </c>
      <c r="C442" s="70" t="s">
        <v>4610</v>
      </c>
      <c r="D442" s="70" t="s">
        <v>537</v>
      </c>
      <c r="E442" s="70" t="s">
        <v>631</v>
      </c>
      <c r="F442" s="70" t="str">
        <f t="shared" si="6"/>
        <v>屏東縣潮州鎮</v>
      </c>
      <c r="G442" s="70">
        <f>VLOOKUP(F442,郵遞區號!$C$2:$D$371,2,0)</f>
        <v>920</v>
      </c>
      <c r="H442" s="70" t="str">
        <f>VLOOKUP(D442,區域對照!$A$2:$B$23,2,0)</f>
        <v>高屏區</v>
      </c>
      <c r="I442" s="70" t="s">
        <v>3677</v>
      </c>
      <c r="J442" s="70" t="s">
        <v>4609</v>
      </c>
      <c r="K442" s="59" t="s">
        <v>6124</v>
      </c>
      <c r="L442" s="71" t="s">
        <v>1191</v>
      </c>
      <c r="M442" s="70" t="s">
        <v>1203</v>
      </c>
      <c r="N442" s="70" t="s">
        <v>1203</v>
      </c>
      <c r="O442" s="70" t="s">
        <v>1258</v>
      </c>
      <c r="P442" s="70" t="s">
        <v>708</v>
      </c>
      <c r="Q442" s="70" t="s">
        <v>1717</v>
      </c>
      <c r="R442" s="70" t="s">
        <v>3687</v>
      </c>
      <c r="S442" s="70" t="s">
        <v>5041</v>
      </c>
      <c r="T442" s="70" t="s">
        <v>5597</v>
      </c>
      <c r="U442" s="70">
        <v>22.556212200000001</v>
      </c>
      <c r="V442" s="70">
        <v>120.5392631</v>
      </c>
      <c r="W442" s="70" t="s">
        <v>2728</v>
      </c>
      <c r="X442" s="70" t="s">
        <v>708</v>
      </c>
      <c r="Y442" s="70" t="s">
        <v>708</v>
      </c>
      <c r="Z442" s="70" t="s">
        <v>708</v>
      </c>
      <c r="AA442" s="70" t="s">
        <v>708</v>
      </c>
      <c r="AB442" s="70" t="s">
        <v>708</v>
      </c>
      <c r="AC442" s="70" t="s">
        <v>708</v>
      </c>
      <c r="AD442" s="70" t="s">
        <v>2734</v>
      </c>
      <c r="AE442" s="70" t="s">
        <v>2733</v>
      </c>
      <c r="AF442" s="70" t="s">
        <v>6116</v>
      </c>
      <c r="AG442" s="70" t="s">
        <v>3642</v>
      </c>
      <c r="AI442" s="70" t="s">
        <v>2734</v>
      </c>
      <c r="AJ442" s="70" t="s">
        <v>2734</v>
      </c>
      <c r="AK442" s="70" t="s">
        <v>6490</v>
      </c>
      <c r="AL442" s="70" t="s">
        <v>2734</v>
      </c>
      <c r="AM442" s="70">
        <v>0</v>
      </c>
      <c r="AN442" s="70">
        <v>0</v>
      </c>
      <c r="AO442" s="70">
        <v>0</v>
      </c>
      <c r="AP442" s="70">
        <v>0</v>
      </c>
      <c r="AQ442" s="70">
        <v>0</v>
      </c>
      <c r="AR442" s="70">
        <v>0</v>
      </c>
      <c r="AS442" s="70">
        <v>0</v>
      </c>
      <c r="AT442" s="70">
        <v>1</v>
      </c>
      <c r="AU442" s="70">
        <v>66</v>
      </c>
      <c r="AV442" s="70">
        <v>0</v>
      </c>
      <c r="AW442" s="70">
        <v>0</v>
      </c>
      <c r="AX442" s="70">
        <v>0</v>
      </c>
      <c r="AY442" s="70">
        <v>4</v>
      </c>
      <c r="AZ442" s="70">
        <v>4</v>
      </c>
      <c r="BA442" s="70">
        <v>0</v>
      </c>
      <c r="BB442" s="70">
        <v>0</v>
      </c>
      <c r="BC442" s="70">
        <v>0</v>
      </c>
      <c r="BD442" s="70">
        <v>0</v>
      </c>
      <c r="BE442" s="70">
        <v>0</v>
      </c>
      <c r="BF442" s="70">
        <v>0</v>
      </c>
      <c r="BG442" s="70">
        <v>0</v>
      </c>
      <c r="BH442" s="70">
        <v>0</v>
      </c>
      <c r="BI442" s="70">
        <v>0</v>
      </c>
      <c r="BJ442" s="70">
        <v>0</v>
      </c>
      <c r="BK442" s="70">
        <v>0</v>
      </c>
      <c r="BL442" s="70">
        <v>2</v>
      </c>
      <c r="BM442" s="70">
        <v>0</v>
      </c>
      <c r="BN442" s="70">
        <v>1</v>
      </c>
      <c r="BO442" s="70">
        <v>0</v>
      </c>
      <c r="BP442" s="70">
        <v>0</v>
      </c>
      <c r="BQ442" s="70">
        <v>0</v>
      </c>
      <c r="BR442" s="70">
        <v>0</v>
      </c>
      <c r="BS442" s="70">
        <v>0</v>
      </c>
      <c r="BT442" s="70">
        <v>0</v>
      </c>
      <c r="BU442" s="70">
        <v>0</v>
      </c>
      <c r="BV442" s="70">
        <v>0</v>
      </c>
      <c r="BW442" s="70">
        <v>0</v>
      </c>
      <c r="BX442" s="70">
        <v>0</v>
      </c>
      <c r="BY442" s="70">
        <v>0</v>
      </c>
      <c r="BZ442" s="70">
        <v>0</v>
      </c>
      <c r="CA442" s="70">
        <v>0</v>
      </c>
      <c r="CB442" s="70">
        <v>0</v>
      </c>
      <c r="CC442" s="70">
        <v>0</v>
      </c>
      <c r="CD442" s="70">
        <v>0</v>
      </c>
      <c r="CE442" s="70">
        <v>0</v>
      </c>
      <c r="CF442" s="70">
        <v>0</v>
      </c>
      <c r="CG442" s="70">
        <v>0</v>
      </c>
      <c r="CH442" s="70">
        <v>0</v>
      </c>
      <c r="CI442" s="70">
        <v>0</v>
      </c>
      <c r="CJ442" s="70">
        <v>0</v>
      </c>
      <c r="CK442" s="70">
        <v>0</v>
      </c>
      <c r="CL442" s="70">
        <v>0</v>
      </c>
      <c r="CM442" s="70">
        <v>0</v>
      </c>
      <c r="CN442" s="70">
        <v>0</v>
      </c>
      <c r="CO442" s="70">
        <v>0</v>
      </c>
      <c r="CP442" s="70">
        <v>0</v>
      </c>
      <c r="CQ442" s="70">
        <v>6</v>
      </c>
      <c r="CR442" s="70">
        <v>0</v>
      </c>
      <c r="CS442" s="70">
        <v>0</v>
      </c>
      <c r="CT442" s="70">
        <v>2</v>
      </c>
      <c r="CU442" s="70">
        <v>1</v>
      </c>
      <c r="CV442" s="70">
        <v>0</v>
      </c>
      <c r="CW442" s="70">
        <v>0</v>
      </c>
      <c r="CX442" s="70">
        <v>0</v>
      </c>
      <c r="CY442" s="70">
        <v>0</v>
      </c>
      <c r="CZ442" s="70">
        <v>0</v>
      </c>
      <c r="DA442" s="70">
        <v>0</v>
      </c>
      <c r="DB442" s="70">
        <v>9</v>
      </c>
      <c r="DC442" s="70">
        <v>0</v>
      </c>
      <c r="DD442" s="70">
        <v>0</v>
      </c>
      <c r="DE442" s="70">
        <v>0</v>
      </c>
      <c r="DF442" s="70">
        <v>0</v>
      </c>
      <c r="DG442" s="70">
        <v>9</v>
      </c>
      <c r="DH442" s="70">
        <v>0</v>
      </c>
      <c r="DI442" s="70">
        <v>0</v>
      </c>
      <c r="DJ442" s="70">
        <v>0</v>
      </c>
      <c r="DK442" s="70">
        <v>1</v>
      </c>
      <c r="DL442" s="70">
        <v>11</v>
      </c>
      <c r="DM442" s="70">
        <v>0</v>
      </c>
      <c r="DN442" s="70">
        <v>0</v>
      </c>
      <c r="DO442" s="70">
        <v>1</v>
      </c>
      <c r="DP442" s="70">
        <v>0</v>
      </c>
      <c r="DQ442" s="70">
        <v>0</v>
      </c>
      <c r="DR442" s="70">
        <v>0</v>
      </c>
      <c r="DS442" s="70">
        <v>0</v>
      </c>
      <c r="DT442" s="70">
        <v>5</v>
      </c>
      <c r="DU442" s="70">
        <v>0</v>
      </c>
      <c r="DV442" s="70">
        <v>5</v>
      </c>
      <c r="DW442" s="70">
        <v>7</v>
      </c>
      <c r="DX442" s="70">
        <v>0</v>
      </c>
      <c r="DY442" s="70">
        <v>6</v>
      </c>
      <c r="DZ442" s="70">
        <v>51</v>
      </c>
      <c r="EA442" s="70">
        <v>0</v>
      </c>
      <c r="EB442" s="70">
        <v>0</v>
      </c>
      <c r="EC442" s="70">
        <v>0</v>
      </c>
      <c r="ED442" s="70">
        <v>96</v>
      </c>
      <c r="EE442" s="70">
        <v>4</v>
      </c>
    </row>
    <row r="443" spans="1:135">
      <c r="A443" s="70" t="s">
        <v>521</v>
      </c>
      <c r="B443" s="70" t="s">
        <v>4610</v>
      </c>
      <c r="C443" s="70" t="s">
        <v>4610</v>
      </c>
      <c r="D443" s="70" t="s">
        <v>537</v>
      </c>
      <c r="E443" s="70" t="s">
        <v>705</v>
      </c>
      <c r="F443" s="70" t="str">
        <f t="shared" si="6"/>
        <v>屏東縣高樹鄉</v>
      </c>
      <c r="G443" s="70">
        <f>VLOOKUP(F443,郵遞區號!$C$2:$D$371,2,0)</f>
        <v>906</v>
      </c>
      <c r="H443" s="70" t="str">
        <f>VLOOKUP(D443,區域對照!$A$2:$B$23,2,0)</f>
        <v>高屏區</v>
      </c>
      <c r="I443" s="70" t="s">
        <v>3677</v>
      </c>
      <c r="J443" s="70" t="s">
        <v>4609</v>
      </c>
      <c r="K443" s="59" t="s">
        <v>6124</v>
      </c>
      <c r="L443" s="71" t="s">
        <v>1192</v>
      </c>
      <c r="M443" s="70" t="s">
        <v>1203</v>
      </c>
      <c r="N443" s="70" t="s">
        <v>1203</v>
      </c>
      <c r="O443" s="70" t="s">
        <v>1258</v>
      </c>
      <c r="P443" s="70" t="s">
        <v>708</v>
      </c>
      <c r="Q443" s="70" t="s">
        <v>1718</v>
      </c>
      <c r="R443" s="70" t="s">
        <v>3685</v>
      </c>
      <c r="S443" s="70" t="s">
        <v>3685</v>
      </c>
      <c r="T443" s="70" t="s">
        <v>5598</v>
      </c>
      <c r="U443" s="70">
        <v>22.823792999999998</v>
      </c>
      <c r="V443" s="70">
        <v>120.59961199999999</v>
      </c>
      <c r="W443" s="70" t="s">
        <v>2729</v>
      </c>
      <c r="X443" s="70" t="s">
        <v>708</v>
      </c>
      <c r="Y443" s="70" t="s">
        <v>708</v>
      </c>
      <c r="Z443" s="70" t="s">
        <v>708</v>
      </c>
      <c r="AA443" s="70" t="s">
        <v>2733</v>
      </c>
      <c r="AB443" s="70" t="s">
        <v>3115</v>
      </c>
      <c r="AC443" s="70" t="s">
        <v>2733</v>
      </c>
      <c r="AD443" s="70" t="s">
        <v>2734</v>
      </c>
      <c r="AE443" s="70" t="s">
        <v>2733</v>
      </c>
      <c r="AF443" s="70" t="s">
        <v>6117</v>
      </c>
      <c r="AG443" s="70" t="s">
        <v>3643</v>
      </c>
      <c r="AI443" s="70" t="s">
        <v>6263</v>
      </c>
      <c r="AJ443" s="70" t="s">
        <v>3656</v>
      </c>
      <c r="AK443" s="70" t="s">
        <v>6493</v>
      </c>
      <c r="AL443" s="70" t="s">
        <v>3656</v>
      </c>
      <c r="AM443" s="70">
        <v>1</v>
      </c>
      <c r="AN443" s="70">
        <v>1</v>
      </c>
      <c r="AO443" s="70">
        <v>1</v>
      </c>
      <c r="AP443" s="70">
        <v>1</v>
      </c>
      <c r="AQ443" s="70">
        <v>1</v>
      </c>
      <c r="AR443" s="70">
        <v>1</v>
      </c>
      <c r="AS443" s="70">
        <v>1</v>
      </c>
      <c r="AT443" s="70">
        <v>2</v>
      </c>
      <c r="AU443" s="70">
        <v>20</v>
      </c>
      <c r="AV443" s="70">
        <v>0</v>
      </c>
      <c r="AW443" s="70">
        <v>0</v>
      </c>
      <c r="AX443" s="70">
        <v>0</v>
      </c>
      <c r="AY443" s="70">
        <v>3</v>
      </c>
      <c r="AZ443" s="70">
        <v>1</v>
      </c>
      <c r="BA443" s="70">
        <v>0</v>
      </c>
      <c r="BB443" s="70">
        <v>0</v>
      </c>
      <c r="BC443" s="70">
        <v>0</v>
      </c>
      <c r="BD443" s="70">
        <v>0</v>
      </c>
      <c r="BE443" s="70">
        <v>0</v>
      </c>
      <c r="BF443" s="70">
        <v>0</v>
      </c>
      <c r="BG443" s="70">
        <v>0</v>
      </c>
      <c r="BH443" s="70">
        <v>0</v>
      </c>
      <c r="BI443" s="70">
        <v>0</v>
      </c>
      <c r="BJ443" s="70">
        <v>0</v>
      </c>
      <c r="BK443" s="70">
        <v>0</v>
      </c>
      <c r="BL443" s="70">
        <v>1</v>
      </c>
      <c r="BM443" s="70">
        <v>0</v>
      </c>
      <c r="BN443" s="70">
        <v>1</v>
      </c>
      <c r="BO443" s="70">
        <v>0</v>
      </c>
      <c r="BP443" s="70">
        <v>0</v>
      </c>
      <c r="BQ443" s="70">
        <v>0</v>
      </c>
      <c r="BR443" s="70">
        <v>0</v>
      </c>
      <c r="BS443" s="70">
        <v>0</v>
      </c>
      <c r="BT443" s="70">
        <v>0</v>
      </c>
      <c r="BU443" s="70">
        <v>0</v>
      </c>
      <c r="BV443" s="70">
        <v>0</v>
      </c>
      <c r="BW443" s="70">
        <v>0</v>
      </c>
      <c r="BX443" s="70">
        <v>0</v>
      </c>
      <c r="BY443" s="70">
        <v>0</v>
      </c>
      <c r="BZ443" s="70">
        <v>0</v>
      </c>
      <c r="CA443" s="70">
        <v>0</v>
      </c>
      <c r="CB443" s="70">
        <v>0</v>
      </c>
      <c r="CC443" s="70">
        <v>0</v>
      </c>
      <c r="CD443" s="70">
        <v>0</v>
      </c>
      <c r="CE443" s="70">
        <v>0</v>
      </c>
      <c r="CF443" s="70">
        <v>0</v>
      </c>
      <c r="CG443" s="70">
        <v>0</v>
      </c>
      <c r="CH443" s="70">
        <v>0</v>
      </c>
      <c r="CI443" s="70">
        <v>0</v>
      </c>
      <c r="CJ443" s="70">
        <v>0</v>
      </c>
      <c r="CK443" s="70">
        <v>3</v>
      </c>
      <c r="CL443" s="70">
        <v>0</v>
      </c>
      <c r="CM443" s="70">
        <v>0</v>
      </c>
      <c r="CN443" s="70">
        <v>0</v>
      </c>
      <c r="CO443" s="70">
        <v>0</v>
      </c>
      <c r="CP443" s="70">
        <v>0</v>
      </c>
      <c r="CQ443" s="70">
        <v>1</v>
      </c>
      <c r="CR443" s="70">
        <v>0</v>
      </c>
      <c r="CS443" s="70">
        <v>0</v>
      </c>
      <c r="CT443" s="70">
        <v>0</v>
      </c>
      <c r="CU443" s="70">
        <v>0</v>
      </c>
      <c r="CV443" s="70">
        <v>0</v>
      </c>
      <c r="CW443" s="70">
        <v>0</v>
      </c>
      <c r="CX443" s="70">
        <v>0</v>
      </c>
      <c r="CY443" s="70">
        <v>0</v>
      </c>
      <c r="CZ443" s="70">
        <v>0</v>
      </c>
      <c r="DA443" s="70">
        <v>0</v>
      </c>
      <c r="DB443" s="70">
        <v>4</v>
      </c>
      <c r="DC443" s="70">
        <v>0</v>
      </c>
      <c r="DD443" s="70">
        <v>0</v>
      </c>
      <c r="DE443" s="70">
        <v>0</v>
      </c>
      <c r="DF443" s="70">
        <v>0</v>
      </c>
      <c r="DG443" s="70">
        <v>4</v>
      </c>
      <c r="DH443" s="70">
        <v>0</v>
      </c>
      <c r="DI443" s="70">
        <v>0</v>
      </c>
      <c r="DJ443" s="70">
        <v>0</v>
      </c>
      <c r="DK443" s="70">
        <v>2</v>
      </c>
      <c r="DL443" s="70">
        <v>1</v>
      </c>
      <c r="DM443" s="70">
        <v>0</v>
      </c>
      <c r="DN443" s="70">
        <v>0</v>
      </c>
      <c r="DO443" s="70">
        <v>0</v>
      </c>
      <c r="DP443" s="70">
        <v>0</v>
      </c>
      <c r="DQ443" s="70">
        <v>0</v>
      </c>
      <c r="DR443" s="70">
        <v>0</v>
      </c>
      <c r="DS443" s="70">
        <v>0</v>
      </c>
      <c r="DT443" s="70">
        <v>2</v>
      </c>
      <c r="DU443" s="70">
        <v>0</v>
      </c>
      <c r="DV443" s="70">
        <v>1</v>
      </c>
      <c r="DW443" s="70">
        <v>3</v>
      </c>
      <c r="DX443" s="70">
        <v>0</v>
      </c>
      <c r="DY443" s="70">
        <v>1</v>
      </c>
      <c r="DZ443" s="70">
        <v>11</v>
      </c>
      <c r="EA443" s="70">
        <v>0</v>
      </c>
      <c r="EB443" s="70">
        <v>0</v>
      </c>
      <c r="EC443" s="70">
        <v>0</v>
      </c>
      <c r="ED443" s="70">
        <v>25</v>
      </c>
      <c r="EE443" s="70">
        <v>4</v>
      </c>
    </row>
    <row r="444" spans="1:135">
      <c r="A444" s="70" t="s">
        <v>6131</v>
      </c>
      <c r="B444" s="70" t="s">
        <v>4016</v>
      </c>
      <c r="C444" s="70" t="s">
        <v>4016</v>
      </c>
      <c r="D444" s="70" t="s">
        <v>525</v>
      </c>
      <c r="E444" s="70" t="s">
        <v>553</v>
      </c>
      <c r="F444" s="70" t="str">
        <f t="shared" si="6"/>
        <v>臺北市中山區</v>
      </c>
      <c r="G444" s="70">
        <f>VLOOKUP(F444,郵遞區號!$C$2:$D$371,2,0)</f>
        <v>104</v>
      </c>
      <c r="H444" s="70" t="str">
        <f>VLOOKUP(D444,區域對照!$A$2:$B$23,2,0)</f>
        <v>台北區</v>
      </c>
      <c r="I444" s="70" t="s">
        <v>3677</v>
      </c>
      <c r="J444" s="70" t="s">
        <v>4609</v>
      </c>
      <c r="K444" s="59" t="s">
        <v>6123</v>
      </c>
      <c r="L444" s="71" t="s">
        <v>715</v>
      </c>
      <c r="M444" s="70" t="s">
        <v>1202</v>
      </c>
      <c r="N444" s="72" t="s">
        <v>4759</v>
      </c>
      <c r="O444" s="70" t="s">
        <v>1246</v>
      </c>
      <c r="P444" s="70" t="s">
        <v>708</v>
      </c>
      <c r="Q444" s="70" t="s">
        <v>1260</v>
      </c>
      <c r="R444" s="70" t="s">
        <v>4063</v>
      </c>
      <c r="S444" s="70" t="s">
        <v>4761</v>
      </c>
      <c r="T444" s="70" t="s">
        <v>5088</v>
      </c>
      <c r="U444" s="70">
        <v>25.063462399999999</v>
      </c>
      <c r="V444" s="70">
        <v>121.5254748</v>
      </c>
      <c r="W444" s="70" t="s">
        <v>2253</v>
      </c>
      <c r="X444" s="70" t="s">
        <v>708</v>
      </c>
      <c r="Y444" s="70" t="s">
        <v>708</v>
      </c>
      <c r="Z444" s="70" t="s">
        <v>708</v>
      </c>
      <c r="AA444" s="70" t="s">
        <v>708</v>
      </c>
      <c r="AB444" s="70" t="s">
        <v>708</v>
      </c>
      <c r="AC444" s="70" t="s">
        <v>708</v>
      </c>
      <c r="AD444" s="70" t="s">
        <v>2734</v>
      </c>
      <c r="AE444" s="70" t="s">
        <v>2733</v>
      </c>
      <c r="AF444" s="70" t="s">
        <v>5640</v>
      </c>
      <c r="AG444" s="70" t="s">
        <v>3122</v>
      </c>
      <c r="AI444" s="70" t="s">
        <v>2734</v>
      </c>
      <c r="AJ444" s="70" t="s">
        <v>2734</v>
      </c>
      <c r="AK444" s="70" t="s">
        <v>6490</v>
      </c>
      <c r="AL444" s="70" t="s">
        <v>2734</v>
      </c>
      <c r="AM444" s="70">
        <v>0</v>
      </c>
      <c r="AN444" s="70">
        <v>0</v>
      </c>
      <c r="AO444" s="70">
        <v>0</v>
      </c>
      <c r="AP444" s="70">
        <v>0</v>
      </c>
      <c r="AQ444" s="70">
        <v>0</v>
      </c>
      <c r="AR444" s="70">
        <v>0</v>
      </c>
      <c r="AS444" s="70">
        <v>0</v>
      </c>
      <c r="AT444" s="70">
        <v>1</v>
      </c>
      <c r="AU444" s="70">
        <v>21</v>
      </c>
      <c r="AV444" s="70">
        <v>0</v>
      </c>
      <c r="AW444" s="70">
        <v>0</v>
      </c>
      <c r="AX444" s="70">
        <v>0</v>
      </c>
      <c r="AY444" s="70">
        <v>40</v>
      </c>
      <c r="AZ444" s="70">
        <v>0</v>
      </c>
      <c r="BA444" s="70">
        <v>0</v>
      </c>
      <c r="BB444" s="70">
        <v>2</v>
      </c>
      <c r="BC444" s="70">
        <v>0</v>
      </c>
      <c r="BD444" s="70">
        <v>0</v>
      </c>
      <c r="BE444" s="70">
        <v>0</v>
      </c>
      <c r="BF444" s="70">
        <v>0</v>
      </c>
      <c r="BG444" s="70">
        <v>0</v>
      </c>
      <c r="BH444" s="70">
        <v>0</v>
      </c>
      <c r="BI444" s="70">
        <v>0</v>
      </c>
      <c r="BJ444" s="70">
        <v>0</v>
      </c>
      <c r="BK444" s="70">
        <v>0</v>
      </c>
      <c r="BL444" s="70">
        <v>0</v>
      </c>
      <c r="BM444" s="70">
        <v>0</v>
      </c>
      <c r="BN444" s="70">
        <v>0</v>
      </c>
      <c r="BO444" s="70">
        <v>0</v>
      </c>
      <c r="BP444" s="70">
        <v>0</v>
      </c>
      <c r="BQ444" s="70">
        <v>0</v>
      </c>
      <c r="BR444" s="70">
        <v>0</v>
      </c>
      <c r="BS444" s="70">
        <v>0</v>
      </c>
      <c r="BT444" s="70">
        <v>0</v>
      </c>
      <c r="BU444" s="70">
        <v>0</v>
      </c>
      <c r="BV444" s="70">
        <v>0</v>
      </c>
      <c r="BW444" s="70">
        <v>0</v>
      </c>
      <c r="BX444" s="70">
        <v>0</v>
      </c>
      <c r="BY444" s="70">
        <v>0</v>
      </c>
      <c r="BZ444" s="70">
        <v>0</v>
      </c>
      <c r="CA444" s="70">
        <v>0</v>
      </c>
      <c r="CB444" s="70">
        <v>4</v>
      </c>
      <c r="CC444" s="70">
        <v>0</v>
      </c>
      <c r="CD444" s="70">
        <v>0</v>
      </c>
      <c r="CE444" s="70">
        <v>0</v>
      </c>
      <c r="CF444" s="70">
        <v>0</v>
      </c>
      <c r="CG444" s="70">
        <v>0</v>
      </c>
      <c r="CH444" s="70">
        <v>0</v>
      </c>
      <c r="CI444" s="70">
        <v>0</v>
      </c>
      <c r="CJ444" s="70">
        <v>0</v>
      </c>
      <c r="CK444" s="70">
        <v>0</v>
      </c>
      <c r="CL444" s="70">
        <v>0</v>
      </c>
      <c r="CM444" s="70">
        <v>4</v>
      </c>
      <c r="CN444" s="70">
        <v>0</v>
      </c>
      <c r="CO444" s="70">
        <v>0</v>
      </c>
      <c r="CP444" s="70">
        <v>1</v>
      </c>
      <c r="CQ444" s="70">
        <v>0</v>
      </c>
      <c r="CR444" s="70">
        <v>0</v>
      </c>
      <c r="CS444" s="70">
        <v>0</v>
      </c>
      <c r="CT444" s="70">
        <v>0</v>
      </c>
      <c r="CU444" s="70">
        <v>1</v>
      </c>
      <c r="CV444" s="70">
        <v>0</v>
      </c>
      <c r="CW444" s="70">
        <v>2</v>
      </c>
      <c r="CX444" s="70">
        <v>0</v>
      </c>
      <c r="CY444" s="70">
        <v>0</v>
      </c>
      <c r="CZ444" s="70">
        <v>0</v>
      </c>
      <c r="DA444" s="70">
        <v>0</v>
      </c>
      <c r="DB444" s="70">
        <v>12</v>
      </c>
      <c r="EE444" s="70">
        <v>4</v>
      </c>
    </row>
    <row r="445" spans="1:135">
      <c r="A445" s="72" t="s">
        <v>51</v>
      </c>
      <c r="B445" s="72" t="s">
        <v>4016</v>
      </c>
      <c r="C445" s="72" t="s">
        <v>4016</v>
      </c>
      <c r="D445" s="72" t="s">
        <v>525</v>
      </c>
      <c r="E445" s="72" t="s">
        <v>4763</v>
      </c>
      <c r="F445" s="72" t="str">
        <f t="shared" si="6"/>
        <v>臺北市萬華區</v>
      </c>
      <c r="G445" s="72">
        <f>VLOOKUP(F445,郵遞區號!$C$2:$D$371,2,0)</f>
        <v>108</v>
      </c>
      <c r="H445" s="72" t="str">
        <f>VLOOKUP(D445,區域對照!$A$2:$B$23,2,0)</f>
        <v>台北區</v>
      </c>
      <c r="I445" s="72" t="s">
        <v>3677</v>
      </c>
      <c r="J445" s="72" t="s">
        <v>4609</v>
      </c>
      <c r="K445" s="60" t="s">
        <v>6123</v>
      </c>
      <c r="L445" s="73" t="s">
        <v>715</v>
      </c>
      <c r="M445" s="72" t="s">
        <v>1202</v>
      </c>
      <c r="N445" s="72" t="s">
        <v>4760</v>
      </c>
      <c r="O445" s="72" t="s">
        <v>1246</v>
      </c>
      <c r="P445" s="72" t="s">
        <v>708</v>
      </c>
      <c r="Q445" s="72" t="s">
        <v>1260</v>
      </c>
      <c r="R445" s="72" t="s">
        <v>4063</v>
      </c>
      <c r="S445" s="72" t="s">
        <v>4762</v>
      </c>
      <c r="T445" s="72" t="s">
        <v>5089</v>
      </c>
      <c r="U445" s="72">
        <v>25.044189899999999</v>
      </c>
      <c r="V445" s="72">
        <v>121.504803</v>
      </c>
      <c r="W445" s="72" t="s">
        <v>2253</v>
      </c>
      <c r="X445" s="72" t="s">
        <v>708</v>
      </c>
      <c r="Y445" s="72" t="s">
        <v>708</v>
      </c>
      <c r="Z445" s="72" t="s">
        <v>708</v>
      </c>
      <c r="AA445" s="72" t="s">
        <v>708</v>
      </c>
      <c r="AB445" s="72" t="s">
        <v>708</v>
      </c>
      <c r="AC445" s="72" t="s">
        <v>708</v>
      </c>
      <c r="AD445" s="72" t="s">
        <v>2734</v>
      </c>
      <c r="AE445" s="72" t="s">
        <v>2733</v>
      </c>
      <c r="AF445" s="72" t="s">
        <v>5640</v>
      </c>
      <c r="AG445" s="72" t="s">
        <v>3122</v>
      </c>
      <c r="AH445" s="72"/>
      <c r="AI445" s="72" t="s">
        <v>2734</v>
      </c>
      <c r="AJ445" s="72" t="s">
        <v>2734</v>
      </c>
      <c r="AK445" s="72" t="s">
        <v>6490</v>
      </c>
      <c r="AL445" s="72" t="s">
        <v>2734</v>
      </c>
      <c r="AM445" s="72">
        <v>0</v>
      </c>
      <c r="AN445" s="72">
        <v>0</v>
      </c>
      <c r="AO445" s="72">
        <v>0</v>
      </c>
      <c r="AP445" s="72">
        <v>0</v>
      </c>
      <c r="AQ445" s="72">
        <v>0</v>
      </c>
      <c r="AR445" s="72">
        <v>0</v>
      </c>
      <c r="AS445" s="72">
        <v>0</v>
      </c>
      <c r="AT445" s="72">
        <v>1</v>
      </c>
      <c r="AU445" s="72">
        <v>21</v>
      </c>
      <c r="AV445" s="72">
        <v>0</v>
      </c>
      <c r="AW445" s="72">
        <v>0</v>
      </c>
      <c r="AX445" s="72">
        <v>0</v>
      </c>
      <c r="AY445" s="72">
        <v>40</v>
      </c>
      <c r="AZ445" s="72">
        <v>0</v>
      </c>
      <c r="BA445" s="72">
        <v>0</v>
      </c>
      <c r="BB445" s="72">
        <v>2</v>
      </c>
      <c r="BC445" s="72">
        <v>0</v>
      </c>
      <c r="BD445" s="72">
        <v>0</v>
      </c>
      <c r="BE445" s="72">
        <v>0</v>
      </c>
      <c r="BF445" s="72">
        <v>0</v>
      </c>
      <c r="BG445" s="72">
        <v>0</v>
      </c>
      <c r="BH445" s="72">
        <v>0</v>
      </c>
      <c r="BI445" s="72">
        <v>0</v>
      </c>
      <c r="BJ445" s="72">
        <v>0</v>
      </c>
      <c r="BK445" s="72">
        <v>0</v>
      </c>
      <c r="BL445" s="72">
        <v>0</v>
      </c>
      <c r="BM445" s="72">
        <v>0</v>
      </c>
      <c r="BN445" s="72">
        <v>0</v>
      </c>
      <c r="BO445" s="72">
        <v>0</v>
      </c>
      <c r="BP445" s="72">
        <v>0</v>
      </c>
      <c r="BQ445" s="72">
        <v>0</v>
      </c>
      <c r="BR445" s="72">
        <v>0</v>
      </c>
      <c r="BS445" s="72">
        <v>0</v>
      </c>
      <c r="BT445" s="72">
        <v>0</v>
      </c>
      <c r="BU445" s="72">
        <v>0</v>
      </c>
      <c r="BV445" s="72">
        <v>0</v>
      </c>
      <c r="BW445" s="72">
        <v>0</v>
      </c>
      <c r="BX445" s="72">
        <v>0</v>
      </c>
      <c r="BY445" s="72">
        <v>0</v>
      </c>
      <c r="BZ445" s="72">
        <v>0</v>
      </c>
      <c r="CA445" s="72">
        <v>0</v>
      </c>
      <c r="CB445" s="72">
        <v>4</v>
      </c>
      <c r="CC445" s="72">
        <v>0</v>
      </c>
      <c r="CD445" s="72">
        <v>0</v>
      </c>
      <c r="CE445" s="72">
        <v>0</v>
      </c>
      <c r="CF445" s="72">
        <v>0</v>
      </c>
      <c r="CG445" s="72">
        <v>0</v>
      </c>
      <c r="CH445" s="72">
        <v>0</v>
      </c>
      <c r="CI445" s="72">
        <v>0</v>
      </c>
      <c r="CJ445" s="72">
        <v>0</v>
      </c>
      <c r="CK445" s="72">
        <v>0</v>
      </c>
      <c r="CL445" s="72">
        <v>0</v>
      </c>
      <c r="CM445" s="72">
        <v>4</v>
      </c>
      <c r="CN445" s="72">
        <v>0</v>
      </c>
      <c r="CO445" s="72">
        <v>0</v>
      </c>
      <c r="CP445" s="72">
        <v>1</v>
      </c>
      <c r="CQ445" s="72">
        <v>0</v>
      </c>
      <c r="CR445" s="72">
        <v>0</v>
      </c>
      <c r="CS445" s="72">
        <v>0</v>
      </c>
      <c r="CT445" s="72">
        <v>0</v>
      </c>
      <c r="CU445" s="72">
        <v>1</v>
      </c>
      <c r="CV445" s="72">
        <v>0</v>
      </c>
      <c r="CW445" s="72">
        <v>2</v>
      </c>
      <c r="CX445" s="72">
        <v>0</v>
      </c>
      <c r="CY445" s="72">
        <v>0</v>
      </c>
      <c r="CZ445" s="72">
        <v>0</v>
      </c>
      <c r="DA445" s="72">
        <v>0</v>
      </c>
      <c r="DB445" s="72">
        <v>12</v>
      </c>
      <c r="DC445" s="72"/>
      <c r="DD445" s="72"/>
      <c r="DE445" s="72"/>
      <c r="DF445" s="72"/>
      <c r="DG445" s="72"/>
      <c r="DH445" s="72"/>
      <c r="DI445" s="72"/>
      <c r="DJ445" s="72"/>
      <c r="DK445" s="72"/>
      <c r="DL445" s="72"/>
      <c r="DM445" s="72"/>
      <c r="DN445" s="72"/>
      <c r="DO445" s="72"/>
      <c r="DP445" s="72"/>
      <c r="DQ445" s="72"/>
      <c r="DR445" s="72"/>
      <c r="DS445" s="72"/>
      <c r="DT445" s="72"/>
      <c r="DU445" s="72"/>
      <c r="DV445" s="72"/>
      <c r="DW445" s="72"/>
      <c r="DX445" s="72"/>
      <c r="DY445" s="72"/>
      <c r="DZ445" s="72"/>
      <c r="EA445" s="72"/>
      <c r="EB445" s="72"/>
      <c r="EC445" s="72"/>
      <c r="ED445" s="72"/>
      <c r="EE445" s="72">
        <v>4</v>
      </c>
    </row>
    <row r="446" spans="1:135">
      <c r="A446" s="70" t="s">
        <v>267</v>
      </c>
      <c r="B446" s="70" t="s">
        <v>4016</v>
      </c>
      <c r="C446" s="70" t="s">
        <v>4016</v>
      </c>
      <c r="D446" s="70" t="s">
        <v>531</v>
      </c>
      <c r="E446" s="70" t="s">
        <v>617</v>
      </c>
      <c r="F446" s="70" t="str">
        <f t="shared" si="6"/>
        <v>新北市新店區</v>
      </c>
      <c r="G446" s="70">
        <f>VLOOKUP(F446,郵遞區號!$C$2:$D$371,2,0)</f>
        <v>231</v>
      </c>
      <c r="H446" s="70" t="str">
        <f>VLOOKUP(D446,區域對照!$A$2:$B$23,2,0)</f>
        <v>台北區</v>
      </c>
      <c r="I446" s="70" t="s">
        <v>3677</v>
      </c>
      <c r="J446" s="70" t="s">
        <v>4609</v>
      </c>
      <c r="K446" s="59" t="s">
        <v>6123</v>
      </c>
      <c r="L446" s="71" t="s">
        <v>931</v>
      </c>
      <c r="M446" s="70" t="s">
        <v>1239</v>
      </c>
      <c r="N446" s="70" t="s">
        <v>1239</v>
      </c>
      <c r="O446" s="70" t="s">
        <v>1255</v>
      </c>
      <c r="P446" s="70" t="s">
        <v>708</v>
      </c>
      <c r="Q446" s="70" t="s">
        <v>1468</v>
      </c>
      <c r="R446" s="70" t="s">
        <v>3673</v>
      </c>
      <c r="S446" s="70" t="s">
        <v>3673</v>
      </c>
      <c r="T446" s="70" t="s">
        <v>5334</v>
      </c>
      <c r="U446" s="70">
        <v>24.953421899999999</v>
      </c>
      <c r="V446" s="70">
        <v>121.503908</v>
      </c>
      <c r="W446" s="70" t="s">
        <v>2468</v>
      </c>
      <c r="X446" s="70" t="s">
        <v>708</v>
      </c>
      <c r="Y446" s="70" t="s">
        <v>708</v>
      </c>
      <c r="Z446" s="70" t="s">
        <v>708</v>
      </c>
      <c r="AA446" s="70" t="s">
        <v>2733</v>
      </c>
      <c r="AB446" s="70" t="s">
        <v>3068</v>
      </c>
      <c r="AC446" s="70" t="s">
        <v>2733</v>
      </c>
      <c r="AD446" s="70" t="s">
        <v>708</v>
      </c>
      <c r="AE446" s="70" t="s">
        <v>708</v>
      </c>
      <c r="AF446" s="70" t="s">
        <v>5856</v>
      </c>
      <c r="AG446" s="70" t="s">
        <v>3377</v>
      </c>
      <c r="AI446" s="70" t="s">
        <v>6263</v>
      </c>
      <c r="AJ446" s="70" t="s">
        <v>3656</v>
      </c>
      <c r="AK446" s="70" t="s">
        <v>6493</v>
      </c>
      <c r="AL446" s="70" t="s">
        <v>3656</v>
      </c>
      <c r="AM446" s="70">
        <v>1</v>
      </c>
      <c r="AN446" s="70">
        <v>1</v>
      </c>
      <c r="AO446" s="70">
        <v>1</v>
      </c>
      <c r="AP446" s="70">
        <v>1</v>
      </c>
      <c r="AQ446" s="70">
        <v>1</v>
      </c>
      <c r="AR446" s="70">
        <v>1</v>
      </c>
      <c r="AS446" s="70">
        <v>1</v>
      </c>
      <c r="AT446" s="70">
        <v>2</v>
      </c>
      <c r="AU446" s="70">
        <v>249</v>
      </c>
      <c r="AV446" s="70">
        <v>0</v>
      </c>
      <c r="AW446" s="70">
        <v>0</v>
      </c>
      <c r="AX446" s="70">
        <v>0</v>
      </c>
      <c r="AY446" s="70">
        <v>25</v>
      </c>
      <c r="AZ446" s="70">
        <v>7</v>
      </c>
      <c r="BA446" s="70">
        <v>0</v>
      </c>
      <c r="BB446" s="70">
        <v>8</v>
      </c>
      <c r="BC446" s="70">
        <v>1</v>
      </c>
      <c r="BD446" s="70">
        <v>0</v>
      </c>
      <c r="BE446" s="70">
        <v>0</v>
      </c>
      <c r="BF446" s="70">
        <v>10</v>
      </c>
      <c r="BG446" s="70">
        <v>0</v>
      </c>
      <c r="BH446" s="70">
        <v>2</v>
      </c>
      <c r="BI446" s="70">
        <v>0</v>
      </c>
      <c r="BJ446" s="70">
        <v>0</v>
      </c>
      <c r="BK446" s="70">
        <v>0</v>
      </c>
      <c r="BL446" s="70">
        <v>10</v>
      </c>
      <c r="BM446" s="70">
        <v>0</v>
      </c>
      <c r="BN446" s="70">
        <v>3</v>
      </c>
      <c r="BO446" s="70">
        <v>0</v>
      </c>
      <c r="BP446" s="70">
        <v>0</v>
      </c>
      <c r="BQ446" s="70">
        <v>0</v>
      </c>
      <c r="BR446" s="70">
        <v>0</v>
      </c>
      <c r="BS446" s="70">
        <v>0</v>
      </c>
      <c r="BT446" s="70">
        <v>0</v>
      </c>
      <c r="BU446" s="70">
        <v>0</v>
      </c>
      <c r="BV446" s="70">
        <v>20</v>
      </c>
      <c r="BW446" s="70">
        <v>0</v>
      </c>
      <c r="BX446" s="70">
        <v>0</v>
      </c>
      <c r="EE446" s="70">
        <v>4</v>
      </c>
    </row>
    <row r="447" spans="1:135">
      <c r="A447" s="74" t="s">
        <v>6130</v>
      </c>
      <c r="B447" s="74" t="s">
        <v>4208</v>
      </c>
      <c r="C447" s="74"/>
      <c r="D447" s="74" t="s">
        <v>525</v>
      </c>
      <c r="E447" s="74" t="s">
        <v>596</v>
      </c>
      <c r="F447" s="74" t="str">
        <f t="shared" si="6"/>
        <v>臺北市北投區</v>
      </c>
      <c r="G447" s="74">
        <f>VLOOKUP(F447,郵遞區號!$C$2:$D$371,2,0)</f>
        <v>112</v>
      </c>
      <c r="H447" s="74" t="str">
        <f>VLOOKUP(D447,區域對照!$A$2:$B$23,2,0)</f>
        <v>台北區</v>
      </c>
      <c r="I447" s="74" t="s">
        <v>3677</v>
      </c>
      <c r="J447" s="74" t="s">
        <v>4609</v>
      </c>
      <c r="K447" s="61"/>
      <c r="L447" s="75" t="s">
        <v>6129</v>
      </c>
      <c r="M447" s="74" t="s">
        <v>1203</v>
      </c>
      <c r="N447" s="74" t="s">
        <v>1203</v>
      </c>
      <c r="O447" s="74" t="s">
        <v>1251</v>
      </c>
      <c r="P447" s="74" t="s">
        <v>708</v>
      </c>
      <c r="Q447" s="74" t="s">
        <v>1337</v>
      </c>
      <c r="R447" s="74" t="s">
        <v>3975</v>
      </c>
      <c r="S447" s="74" t="s">
        <v>5048</v>
      </c>
      <c r="T447" s="74" t="s">
        <v>5182</v>
      </c>
      <c r="U447" s="74">
        <v>25.120313899999999</v>
      </c>
      <c r="V447" s="74">
        <v>121.4661286</v>
      </c>
      <c r="W447" s="74" t="s">
        <v>2332</v>
      </c>
      <c r="X447" s="74" t="s">
        <v>708</v>
      </c>
      <c r="Y447" s="74" t="s">
        <v>708</v>
      </c>
      <c r="Z447" s="74" t="s">
        <v>708</v>
      </c>
      <c r="AA447" s="74" t="s">
        <v>708</v>
      </c>
      <c r="AB447" s="74" t="s">
        <v>708</v>
      </c>
      <c r="AC447" s="74" t="s">
        <v>708</v>
      </c>
      <c r="AD447" s="74" t="s">
        <v>2734</v>
      </c>
      <c r="AE447" s="74" t="s">
        <v>2733</v>
      </c>
      <c r="AF447" s="74" t="s">
        <v>5719</v>
      </c>
      <c r="AG447" s="74" t="s">
        <v>3217</v>
      </c>
      <c r="AH447" s="74"/>
      <c r="AI447" s="74" t="s">
        <v>2734</v>
      </c>
      <c r="AJ447" s="74" t="s">
        <v>2734</v>
      </c>
      <c r="AK447" s="74" t="s">
        <v>6490</v>
      </c>
      <c r="AL447" s="74" t="s">
        <v>2734</v>
      </c>
      <c r="AM447" s="74">
        <v>0</v>
      </c>
      <c r="AN447" s="74">
        <v>0</v>
      </c>
      <c r="AO447" s="74">
        <v>0</v>
      </c>
      <c r="AP447" s="74">
        <v>0</v>
      </c>
      <c r="AQ447" s="74">
        <v>0</v>
      </c>
      <c r="AR447" s="74">
        <v>0</v>
      </c>
      <c r="AS447" s="74">
        <v>0</v>
      </c>
      <c r="AT447" s="74">
        <v>1</v>
      </c>
      <c r="AU447" s="74">
        <v>45</v>
      </c>
      <c r="AV447" s="74">
        <v>67</v>
      </c>
      <c r="AW447" s="74">
        <v>0</v>
      </c>
      <c r="AX447" s="74">
        <v>0</v>
      </c>
      <c r="AY447" s="74">
        <v>28</v>
      </c>
      <c r="AZ447" s="74">
        <v>0</v>
      </c>
      <c r="BA447" s="74">
        <v>0</v>
      </c>
      <c r="BB447" s="74">
        <v>2</v>
      </c>
      <c r="BC447" s="74">
        <v>0</v>
      </c>
      <c r="BD447" s="74">
        <v>50</v>
      </c>
      <c r="BE447" s="74">
        <v>0</v>
      </c>
      <c r="BF447" s="74">
        <v>3</v>
      </c>
      <c r="BG447" s="74">
        <v>0</v>
      </c>
      <c r="BH447" s="74">
        <v>0</v>
      </c>
      <c r="BI447" s="74">
        <v>0</v>
      </c>
      <c r="BJ447" s="74">
        <v>10</v>
      </c>
      <c r="BK447" s="74">
        <v>0</v>
      </c>
      <c r="BL447" s="74">
        <v>3</v>
      </c>
      <c r="BM447" s="74">
        <v>32</v>
      </c>
      <c r="BN447" s="74">
        <v>0</v>
      </c>
      <c r="BO447" s="74">
        <v>0</v>
      </c>
      <c r="BP447" s="74">
        <v>0</v>
      </c>
      <c r="BQ447" s="74">
        <v>0</v>
      </c>
      <c r="BR447" s="74">
        <v>0</v>
      </c>
      <c r="BS447" s="74">
        <v>0</v>
      </c>
      <c r="BT447" s="74">
        <v>0</v>
      </c>
      <c r="BU447" s="74">
        <v>0</v>
      </c>
      <c r="BV447" s="74">
        <v>19</v>
      </c>
      <c r="BW447" s="74">
        <v>0</v>
      </c>
      <c r="BX447" s="74">
        <v>0</v>
      </c>
      <c r="BY447" s="74">
        <v>0</v>
      </c>
      <c r="BZ447" s="74">
        <v>0</v>
      </c>
      <c r="CA447" s="74">
        <v>2</v>
      </c>
      <c r="CB447" s="74">
        <v>10</v>
      </c>
      <c r="CC447" s="74">
        <v>1</v>
      </c>
      <c r="CD447" s="74">
        <v>0</v>
      </c>
      <c r="CE447" s="74">
        <v>0</v>
      </c>
      <c r="CF447" s="74">
        <v>0</v>
      </c>
      <c r="CG447" s="74">
        <v>0</v>
      </c>
      <c r="CH447" s="74">
        <v>0</v>
      </c>
      <c r="CI447" s="74">
        <v>1</v>
      </c>
      <c r="CJ447" s="74">
        <v>0</v>
      </c>
      <c r="CK447" s="74">
        <v>0</v>
      </c>
      <c r="CL447" s="74">
        <v>0</v>
      </c>
      <c r="CM447" s="74">
        <v>6</v>
      </c>
      <c r="CN447" s="74">
        <v>0</v>
      </c>
      <c r="CO447" s="74">
        <v>0</v>
      </c>
      <c r="CP447" s="74">
        <v>6</v>
      </c>
      <c r="CQ447" s="74">
        <v>0</v>
      </c>
      <c r="CR447" s="74">
        <v>0</v>
      </c>
      <c r="CS447" s="74">
        <v>0</v>
      </c>
      <c r="CT447" s="74">
        <v>0</v>
      </c>
      <c r="CU447" s="74">
        <v>5</v>
      </c>
      <c r="CV447" s="74">
        <v>0</v>
      </c>
      <c r="CW447" s="74">
        <v>3</v>
      </c>
      <c r="CX447" s="74">
        <v>0</v>
      </c>
      <c r="CY447" s="74">
        <v>0</v>
      </c>
      <c r="CZ447" s="74">
        <v>0</v>
      </c>
      <c r="DA447" s="74">
        <v>0</v>
      </c>
      <c r="DB447" s="74">
        <v>34</v>
      </c>
      <c r="DC447" s="74">
        <v>2</v>
      </c>
      <c r="DD447" s="74">
        <v>2</v>
      </c>
      <c r="DE447" s="74">
        <v>0</v>
      </c>
      <c r="DF447" s="74">
        <v>0</v>
      </c>
      <c r="DG447" s="74">
        <v>31</v>
      </c>
      <c r="DH447" s="74">
        <v>0</v>
      </c>
      <c r="DI447" s="74">
        <v>0</v>
      </c>
      <c r="DJ447" s="74">
        <v>5</v>
      </c>
      <c r="DK447" s="74">
        <v>2</v>
      </c>
      <c r="DL447" s="74">
        <v>16</v>
      </c>
      <c r="DM447" s="74">
        <v>2</v>
      </c>
      <c r="DN447" s="74">
        <v>0</v>
      </c>
      <c r="DO447" s="74">
        <v>7</v>
      </c>
      <c r="DP447" s="74">
        <v>3</v>
      </c>
      <c r="DQ447" s="74">
        <v>0</v>
      </c>
      <c r="DR447" s="74">
        <v>5</v>
      </c>
      <c r="DS447" s="74">
        <v>0</v>
      </c>
      <c r="DT447" s="74">
        <v>8</v>
      </c>
      <c r="DU447" s="74">
        <v>0</v>
      </c>
      <c r="DV447" s="74">
        <v>17</v>
      </c>
      <c r="DW447" s="74">
        <v>18</v>
      </c>
      <c r="DX447" s="74">
        <v>0</v>
      </c>
      <c r="DY447" s="74">
        <v>13</v>
      </c>
      <c r="DZ447" s="74">
        <v>120</v>
      </c>
      <c r="EA447" s="74">
        <v>0</v>
      </c>
      <c r="EB447" s="74">
        <v>0</v>
      </c>
      <c r="EC447" s="74">
        <v>0</v>
      </c>
      <c r="ED447" s="74">
        <v>251</v>
      </c>
      <c r="EE447" s="74">
        <v>4</v>
      </c>
    </row>
    <row r="448" spans="1:135">
      <c r="A448" s="74" t="s">
        <v>303</v>
      </c>
      <c r="B448" s="74" t="s">
        <v>4610</v>
      </c>
      <c r="C448" s="74"/>
      <c r="D448" s="74" t="s">
        <v>525</v>
      </c>
      <c r="E448" s="74" t="s">
        <v>596</v>
      </c>
      <c r="F448" s="74" t="str">
        <f t="shared" si="6"/>
        <v>臺北市北投區</v>
      </c>
      <c r="G448" s="74">
        <f>VLOOKUP(F448,郵遞區號!$C$2:$D$371,2,0)</f>
        <v>112</v>
      </c>
      <c r="H448" s="74" t="str">
        <f>VLOOKUP(D448,區域對照!$A$2:$B$23,2,0)</f>
        <v>台北區</v>
      </c>
      <c r="I448" s="74" t="s">
        <v>3677</v>
      </c>
      <c r="J448" s="74" t="s">
        <v>4609</v>
      </c>
      <c r="K448" s="61"/>
      <c r="L448" s="75" t="s">
        <v>6194</v>
      </c>
      <c r="M448" s="74" t="s">
        <v>1203</v>
      </c>
      <c r="N448" s="72" t="s">
        <v>6195</v>
      </c>
      <c r="O448" s="74" t="s">
        <v>1258</v>
      </c>
      <c r="P448" s="74" t="s">
        <v>708</v>
      </c>
      <c r="Q448" s="74" t="s">
        <v>1502</v>
      </c>
      <c r="R448" s="74" t="s">
        <v>4711</v>
      </c>
      <c r="S448" s="74" t="s">
        <v>4711</v>
      </c>
      <c r="T448" s="74" t="s">
        <v>5369</v>
      </c>
      <c r="U448" s="74">
        <v>25.137557999999999</v>
      </c>
      <c r="V448" s="74">
        <v>121.503699</v>
      </c>
      <c r="W448" s="74" t="s">
        <v>2504</v>
      </c>
      <c r="X448" s="74" t="s">
        <v>708</v>
      </c>
      <c r="Y448" s="74" t="s">
        <v>708</v>
      </c>
      <c r="Z448" s="74" t="s">
        <v>708</v>
      </c>
      <c r="AA448" s="74" t="s">
        <v>708</v>
      </c>
      <c r="AB448" s="74" t="s">
        <v>708</v>
      </c>
      <c r="AC448" s="74" t="s">
        <v>708</v>
      </c>
      <c r="AD448" s="74" t="s">
        <v>708</v>
      </c>
      <c r="AE448" s="74" t="s">
        <v>708</v>
      </c>
      <c r="AF448" s="74" t="s">
        <v>5892</v>
      </c>
      <c r="AG448" s="74" t="s">
        <v>3413</v>
      </c>
      <c r="AH448" s="74"/>
      <c r="AI448" s="74" t="s">
        <v>2734</v>
      </c>
      <c r="AJ448" s="74" t="s">
        <v>2734</v>
      </c>
      <c r="AK448" s="74" t="s">
        <v>6490</v>
      </c>
      <c r="AL448" s="74" t="s">
        <v>2734</v>
      </c>
      <c r="AM448" s="74">
        <v>0</v>
      </c>
      <c r="AN448" s="74">
        <v>0</v>
      </c>
      <c r="AO448" s="74">
        <v>0</v>
      </c>
      <c r="AP448" s="74">
        <v>0</v>
      </c>
      <c r="AQ448" s="74">
        <v>0</v>
      </c>
      <c r="AR448" s="74">
        <v>0</v>
      </c>
      <c r="AS448" s="74">
        <v>0</v>
      </c>
      <c r="AT448" s="74">
        <v>1</v>
      </c>
      <c r="AU448" s="74">
        <v>20</v>
      </c>
      <c r="AV448" s="74">
        <v>0</v>
      </c>
      <c r="AW448" s="74">
        <v>0</v>
      </c>
      <c r="AX448" s="74">
        <v>0</v>
      </c>
      <c r="AY448" s="74">
        <v>7</v>
      </c>
      <c r="AZ448" s="74">
        <v>2</v>
      </c>
      <c r="BA448" s="74">
        <v>0</v>
      </c>
      <c r="BB448" s="74">
        <v>0</v>
      </c>
      <c r="BC448" s="74">
        <v>0</v>
      </c>
      <c r="BD448" s="74">
        <v>0</v>
      </c>
      <c r="BE448" s="74">
        <v>0</v>
      </c>
      <c r="BF448" s="74">
        <v>0</v>
      </c>
      <c r="BG448" s="74">
        <v>0</v>
      </c>
      <c r="BH448" s="74">
        <v>0</v>
      </c>
      <c r="BI448" s="74">
        <v>0</v>
      </c>
      <c r="BJ448" s="74">
        <v>0</v>
      </c>
      <c r="BK448" s="74">
        <v>0</v>
      </c>
      <c r="BL448" s="74">
        <v>0</v>
      </c>
      <c r="BM448" s="74">
        <v>0</v>
      </c>
      <c r="BN448" s="74">
        <v>2</v>
      </c>
      <c r="BO448" s="74">
        <v>0</v>
      </c>
      <c r="BP448" s="74">
        <v>0</v>
      </c>
      <c r="BQ448" s="74">
        <v>0</v>
      </c>
      <c r="BR448" s="74">
        <v>0</v>
      </c>
      <c r="BS448" s="74">
        <v>0</v>
      </c>
      <c r="BT448" s="74">
        <v>0</v>
      </c>
      <c r="BU448" s="74">
        <v>0</v>
      </c>
      <c r="BV448" s="74">
        <v>0</v>
      </c>
      <c r="BW448" s="74">
        <v>0</v>
      </c>
      <c r="BX448" s="74">
        <v>0</v>
      </c>
      <c r="BY448" s="74"/>
      <c r="BZ448" s="74"/>
      <c r="CA448" s="74"/>
      <c r="CB448" s="74"/>
      <c r="CC448" s="74"/>
      <c r="CD448" s="74"/>
      <c r="CE448" s="74"/>
      <c r="CF448" s="74"/>
      <c r="CG448" s="74"/>
      <c r="CH448" s="74"/>
      <c r="CI448" s="74"/>
      <c r="CJ448" s="74"/>
      <c r="CK448" s="74"/>
      <c r="CL448" s="74"/>
      <c r="CM448" s="74"/>
      <c r="CN448" s="74"/>
      <c r="CO448" s="74"/>
      <c r="CP448" s="74"/>
      <c r="CQ448" s="74"/>
      <c r="CR448" s="74"/>
      <c r="CS448" s="74"/>
      <c r="CT448" s="74"/>
      <c r="CU448" s="74"/>
      <c r="CV448" s="74"/>
      <c r="CW448" s="74"/>
      <c r="CX448" s="74"/>
      <c r="CY448" s="74"/>
      <c r="CZ448" s="74"/>
      <c r="DA448" s="74"/>
      <c r="DB448" s="74"/>
      <c r="DC448" s="74"/>
      <c r="DD448" s="74"/>
      <c r="DE448" s="74"/>
      <c r="DF448" s="74"/>
      <c r="DG448" s="74"/>
      <c r="DH448" s="74"/>
      <c r="DI448" s="74"/>
      <c r="DJ448" s="74"/>
      <c r="DK448" s="74"/>
      <c r="DL448" s="74"/>
      <c r="DM448" s="74"/>
      <c r="DN448" s="74"/>
      <c r="DO448" s="74"/>
      <c r="DP448" s="74"/>
      <c r="DQ448" s="74"/>
      <c r="DR448" s="74"/>
      <c r="DS448" s="74"/>
      <c r="DT448" s="74"/>
      <c r="DU448" s="74"/>
      <c r="DV448" s="74"/>
      <c r="DW448" s="74"/>
      <c r="DX448" s="74"/>
      <c r="DY448" s="74"/>
      <c r="DZ448" s="74"/>
      <c r="EA448" s="74"/>
      <c r="EB448" s="74"/>
      <c r="EC448" s="74"/>
      <c r="ED448" s="74"/>
      <c r="EE448" s="74"/>
    </row>
    <row r="449" spans="1:135">
      <c r="A449" s="70" t="s">
        <v>5625</v>
      </c>
      <c r="B449" s="70" t="s">
        <v>4610</v>
      </c>
      <c r="C449" s="70" t="s">
        <v>4610</v>
      </c>
      <c r="D449" s="70" t="s">
        <v>529</v>
      </c>
      <c r="E449" s="70" t="s">
        <v>573</v>
      </c>
      <c r="F449" s="70" t="str">
        <f t="shared" si="6"/>
        <v>臺南市東區</v>
      </c>
      <c r="G449" s="70">
        <f>VLOOKUP(F449,郵遞區號!$C$2:$D$371,2,0)</f>
        <v>701</v>
      </c>
      <c r="H449" s="70" t="str">
        <f>VLOOKUP(D449,區域對照!$A$2:$B$23,2,0)</f>
        <v>南區</v>
      </c>
      <c r="I449" s="70" t="s">
        <v>708</v>
      </c>
      <c r="J449" s="76" t="s">
        <v>4609</v>
      </c>
      <c r="K449" s="59" t="s">
        <v>6124</v>
      </c>
      <c r="L449" s="71" t="s">
        <v>739</v>
      </c>
      <c r="M449" s="70" t="s">
        <v>1204</v>
      </c>
      <c r="N449" s="70" t="s">
        <v>1204</v>
      </c>
      <c r="O449" s="70" t="s">
        <v>1246</v>
      </c>
      <c r="P449" s="70" t="s">
        <v>708</v>
      </c>
      <c r="Q449" s="70" t="s">
        <v>1283</v>
      </c>
      <c r="R449" s="70" t="s">
        <v>4633</v>
      </c>
      <c r="S449" s="70" t="s">
        <v>4747</v>
      </c>
      <c r="T449" s="70" t="s">
        <v>5115</v>
      </c>
      <c r="U449" s="70">
        <v>22.987199</v>
      </c>
      <c r="V449" s="70">
        <v>120.2115986</v>
      </c>
      <c r="W449" s="70" t="s">
        <v>2277</v>
      </c>
      <c r="X449" s="70" t="s">
        <v>708</v>
      </c>
      <c r="Y449" s="70" t="s">
        <v>708</v>
      </c>
      <c r="Z449" s="70" t="s">
        <v>708</v>
      </c>
      <c r="AA449" s="70" t="s">
        <v>708</v>
      </c>
      <c r="AB449" s="70" t="s">
        <v>708</v>
      </c>
      <c r="AC449" s="70" t="s">
        <v>708</v>
      </c>
      <c r="AD449" s="70" t="s">
        <v>708</v>
      </c>
      <c r="AE449" s="70" t="s">
        <v>708</v>
      </c>
      <c r="AF449" s="70" t="s">
        <v>5664</v>
      </c>
      <c r="AG449" s="70" t="s">
        <v>3148</v>
      </c>
      <c r="AI449" s="70" t="s">
        <v>2734</v>
      </c>
      <c r="AJ449" s="70" t="s">
        <v>2734</v>
      </c>
      <c r="AK449" s="70" t="s">
        <v>6490</v>
      </c>
      <c r="AL449" s="70" t="s">
        <v>2734</v>
      </c>
      <c r="AM449" s="70">
        <v>0</v>
      </c>
      <c r="AN449" s="70">
        <v>0</v>
      </c>
      <c r="AO449" s="70">
        <v>0</v>
      </c>
      <c r="AP449" s="70">
        <v>0</v>
      </c>
      <c r="AQ449" s="70">
        <v>0</v>
      </c>
      <c r="AR449" s="70">
        <v>0</v>
      </c>
      <c r="AS449" s="70">
        <v>0</v>
      </c>
      <c r="AT449" s="70">
        <v>1</v>
      </c>
      <c r="AU449" s="70">
        <v>0</v>
      </c>
      <c r="AV449" s="70">
        <v>0</v>
      </c>
      <c r="AW449" s="70">
        <v>0</v>
      </c>
      <c r="AX449" s="70">
        <v>0</v>
      </c>
      <c r="AY449" s="70">
        <v>6</v>
      </c>
      <c r="AZ449" s="70">
        <v>0</v>
      </c>
      <c r="BA449" s="70">
        <v>0</v>
      </c>
      <c r="BB449" s="70">
        <v>0</v>
      </c>
      <c r="BC449" s="70">
        <v>0</v>
      </c>
      <c r="BD449" s="70">
        <v>0</v>
      </c>
      <c r="BE449" s="70">
        <v>0</v>
      </c>
      <c r="BF449" s="70">
        <v>0</v>
      </c>
      <c r="BG449" s="70">
        <v>0</v>
      </c>
      <c r="BH449" s="70">
        <v>0</v>
      </c>
      <c r="BI449" s="70">
        <v>0</v>
      </c>
      <c r="BJ449" s="70">
        <v>0</v>
      </c>
      <c r="BK449" s="70">
        <v>0</v>
      </c>
      <c r="BL449" s="70">
        <v>0</v>
      </c>
      <c r="BM449" s="70">
        <v>0</v>
      </c>
      <c r="BN449" s="70">
        <v>0</v>
      </c>
      <c r="BO449" s="70">
        <v>0</v>
      </c>
      <c r="BP449" s="70">
        <v>0</v>
      </c>
      <c r="BQ449" s="70">
        <v>0</v>
      </c>
      <c r="BR449" s="70">
        <v>0</v>
      </c>
      <c r="BS449" s="70">
        <v>0</v>
      </c>
      <c r="BT449" s="70">
        <v>0</v>
      </c>
      <c r="BU449" s="70">
        <v>0</v>
      </c>
      <c r="BV449" s="70">
        <v>0</v>
      </c>
      <c r="BW449" s="70">
        <v>0</v>
      </c>
      <c r="BX449" s="70">
        <v>0</v>
      </c>
    </row>
    <row r="450" spans="1:135">
      <c r="A450" s="70" t="s">
        <v>5627</v>
      </c>
      <c r="B450" s="70" t="s">
        <v>4016</v>
      </c>
      <c r="C450" s="70" t="s">
        <v>4016</v>
      </c>
      <c r="D450" s="70" t="s">
        <v>538</v>
      </c>
      <c r="E450" s="70" t="s">
        <v>577</v>
      </c>
      <c r="F450" s="70" t="str">
        <f t="shared" ref="F450:F513" si="7">_xlfn.CONCAT(D450,E450)</f>
        <v>澎湖縣馬公市</v>
      </c>
      <c r="G450" s="70">
        <f>VLOOKUP(F450,郵遞區號!$C$2:$D$371,2,0)</f>
        <v>880</v>
      </c>
      <c r="H450" s="70" t="str">
        <f>VLOOKUP(D450,區域對照!$A$2:$B$23,2,0)</f>
        <v>高屏區</v>
      </c>
      <c r="I450" s="70" t="s">
        <v>708</v>
      </c>
      <c r="J450" s="76" t="s">
        <v>4609</v>
      </c>
      <c r="K450" s="59" t="s">
        <v>6124</v>
      </c>
      <c r="L450" s="71" t="s">
        <v>744</v>
      </c>
      <c r="M450" s="70" t="s">
        <v>1205</v>
      </c>
      <c r="N450" s="70" t="s">
        <v>1205</v>
      </c>
      <c r="O450" s="70" t="s">
        <v>1246</v>
      </c>
      <c r="P450" s="70" t="s">
        <v>708</v>
      </c>
      <c r="Q450" s="70" t="s">
        <v>1288</v>
      </c>
      <c r="R450" s="70" t="s">
        <v>4635</v>
      </c>
      <c r="S450" s="70" t="s">
        <v>5603</v>
      </c>
      <c r="T450" s="70" t="s">
        <v>5121</v>
      </c>
      <c r="U450" s="70">
        <v>23.554728600000001</v>
      </c>
      <c r="V450" s="70">
        <v>119.5833382</v>
      </c>
      <c r="W450" s="70" t="s">
        <v>2282</v>
      </c>
      <c r="X450" s="70" t="s">
        <v>708</v>
      </c>
      <c r="Y450" s="70" t="s">
        <v>708</v>
      </c>
      <c r="Z450" s="70" t="s">
        <v>708</v>
      </c>
      <c r="AA450" s="70" t="s">
        <v>708</v>
      </c>
      <c r="AB450" s="70" t="s">
        <v>708</v>
      </c>
      <c r="AC450" s="70" t="s">
        <v>708</v>
      </c>
      <c r="AD450" s="70" t="s">
        <v>708</v>
      </c>
      <c r="AE450" s="70" t="s">
        <v>708</v>
      </c>
      <c r="AF450" s="70" t="s">
        <v>5669</v>
      </c>
      <c r="AG450" s="70" t="s">
        <v>3154</v>
      </c>
      <c r="AI450" s="70" t="s">
        <v>2734</v>
      </c>
      <c r="AJ450" s="70" t="s">
        <v>2734</v>
      </c>
      <c r="AK450" s="70" t="s">
        <v>6490</v>
      </c>
      <c r="AL450" s="70" t="s">
        <v>2734</v>
      </c>
      <c r="AM450" s="70">
        <v>0</v>
      </c>
      <c r="AN450" s="70">
        <v>0</v>
      </c>
      <c r="AO450" s="70">
        <v>0</v>
      </c>
      <c r="AP450" s="70">
        <v>0</v>
      </c>
      <c r="AQ450" s="70">
        <v>0</v>
      </c>
      <c r="AR450" s="70">
        <v>0</v>
      </c>
      <c r="AS450" s="70">
        <v>0</v>
      </c>
      <c r="AT450" s="70">
        <v>1</v>
      </c>
      <c r="AU450" s="70">
        <v>13</v>
      </c>
      <c r="AV450" s="70">
        <v>0</v>
      </c>
      <c r="AW450" s="70">
        <v>0</v>
      </c>
      <c r="AX450" s="70">
        <v>0</v>
      </c>
      <c r="AY450" s="70">
        <v>1</v>
      </c>
      <c r="AZ450" s="70">
        <v>0</v>
      </c>
      <c r="BA450" s="70">
        <v>0</v>
      </c>
      <c r="BB450" s="70">
        <v>0</v>
      </c>
      <c r="BC450" s="70">
        <v>0</v>
      </c>
      <c r="BD450" s="70">
        <v>0</v>
      </c>
      <c r="BE450" s="70">
        <v>0</v>
      </c>
      <c r="BF450" s="70">
        <v>0</v>
      </c>
      <c r="BG450" s="70">
        <v>0</v>
      </c>
      <c r="BH450" s="70">
        <v>0</v>
      </c>
      <c r="BI450" s="70">
        <v>0</v>
      </c>
      <c r="BJ450" s="70">
        <v>0</v>
      </c>
      <c r="BK450" s="70">
        <v>0</v>
      </c>
      <c r="BL450" s="70">
        <v>0</v>
      </c>
      <c r="BM450" s="70">
        <v>0</v>
      </c>
      <c r="BN450" s="70">
        <v>0</v>
      </c>
      <c r="BO450" s="70">
        <v>0</v>
      </c>
      <c r="BP450" s="70">
        <v>0</v>
      </c>
      <c r="BQ450" s="70">
        <v>0</v>
      </c>
      <c r="BR450" s="70">
        <v>0</v>
      </c>
      <c r="BS450" s="70">
        <v>0</v>
      </c>
      <c r="BT450" s="70">
        <v>0</v>
      </c>
      <c r="BU450" s="70">
        <v>0</v>
      </c>
      <c r="BV450" s="70">
        <v>0</v>
      </c>
      <c r="BW450" s="70">
        <v>0</v>
      </c>
      <c r="BX450" s="70">
        <v>0</v>
      </c>
    </row>
    <row r="451" spans="1:135">
      <c r="A451" s="70" t="s">
        <v>5631</v>
      </c>
      <c r="B451" s="70" t="s">
        <v>4016</v>
      </c>
      <c r="C451" s="70" t="s">
        <v>4016</v>
      </c>
      <c r="D451" s="70" t="s">
        <v>538</v>
      </c>
      <c r="E451" s="70" t="s">
        <v>577</v>
      </c>
      <c r="F451" s="70" t="str">
        <f t="shared" si="7"/>
        <v>澎湖縣馬公市</v>
      </c>
      <c r="G451" s="70">
        <f>VLOOKUP(F451,郵遞區號!$C$2:$D$371,2,0)</f>
        <v>880</v>
      </c>
      <c r="H451" s="70" t="str">
        <f>VLOOKUP(D451,區域對照!$A$2:$B$23,2,0)</f>
        <v>高屏區</v>
      </c>
      <c r="I451" s="70" t="s">
        <v>708</v>
      </c>
      <c r="J451" s="76" t="s">
        <v>4609</v>
      </c>
      <c r="K451" s="59" t="s">
        <v>6124</v>
      </c>
      <c r="L451" s="71" t="s">
        <v>744</v>
      </c>
      <c r="M451" s="70" t="s">
        <v>1206</v>
      </c>
      <c r="N451" s="70" t="s">
        <v>1206</v>
      </c>
      <c r="O451" s="70" t="s">
        <v>1246</v>
      </c>
      <c r="P451" s="70" t="s">
        <v>708</v>
      </c>
      <c r="Q451" s="70" t="s">
        <v>1288</v>
      </c>
      <c r="R451" s="70" t="s">
        <v>3763</v>
      </c>
      <c r="S451" s="70" t="s">
        <v>3763</v>
      </c>
      <c r="T451" s="70" t="s">
        <v>5122</v>
      </c>
      <c r="U451" s="70">
        <v>23.574500100000002</v>
      </c>
      <c r="V451" s="70">
        <v>119.6011323</v>
      </c>
      <c r="W451" s="70" t="s">
        <v>2282</v>
      </c>
      <c r="X451" s="70" t="s">
        <v>708</v>
      </c>
      <c r="Y451" s="70" t="s">
        <v>708</v>
      </c>
      <c r="Z451" s="70" t="s">
        <v>708</v>
      </c>
      <c r="AA451" s="70" t="s">
        <v>708</v>
      </c>
      <c r="AB451" s="70" t="s">
        <v>708</v>
      </c>
      <c r="AC451" s="70" t="s">
        <v>708</v>
      </c>
      <c r="AD451" s="70" t="s">
        <v>708</v>
      </c>
      <c r="AE451" s="70" t="s">
        <v>708</v>
      </c>
      <c r="AF451" s="70" t="s">
        <v>5669</v>
      </c>
      <c r="AG451" s="70" t="s">
        <v>3155</v>
      </c>
      <c r="AI451" s="70" t="s">
        <v>2734</v>
      </c>
      <c r="AJ451" s="70" t="s">
        <v>2734</v>
      </c>
      <c r="AK451" s="70" t="s">
        <v>6490</v>
      </c>
      <c r="AL451" s="70" t="s">
        <v>2734</v>
      </c>
      <c r="AM451" s="70">
        <v>0</v>
      </c>
      <c r="AN451" s="70">
        <v>0</v>
      </c>
      <c r="AO451" s="70">
        <v>0</v>
      </c>
      <c r="AP451" s="70">
        <v>0</v>
      </c>
      <c r="AQ451" s="70">
        <v>0</v>
      </c>
      <c r="AR451" s="70">
        <v>0</v>
      </c>
      <c r="AS451" s="70">
        <v>0</v>
      </c>
      <c r="AT451" s="70">
        <v>1</v>
      </c>
      <c r="AU451" s="70">
        <v>0</v>
      </c>
      <c r="AV451" s="70">
        <v>0</v>
      </c>
      <c r="AW451" s="70">
        <v>36</v>
      </c>
      <c r="AX451" s="70">
        <v>80</v>
      </c>
      <c r="AY451" s="70">
        <v>1</v>
      </c>
      <c r="AZ451" s="70">
        <v>0</v>
      </c>
      <c r="BA451" s="70">
        <v>0</v>
      </c>
      <c r="BB451" s="70">
        <v>0</v>
      </c>
      <c r="BC451" s="70">
        <v>0</v>
      </c>
      <c r="BD451" s="70">
        <v>0</v>
      </c>
      <c r="BE451" s="70">
        <v>0</v>
      </c>
      <c r="BF451" s="70">
        <v>0</v>
      </c>
      <c r="BG451" s="70">
        <v>0</v>
      </c>
      <c r="BH451" s="70">
        <v>0</v>
      </c>
      <c r="BI451" s="70">
        <v>0</v>
      </c>
      <c r="BJ451" s="70">
        <v>0</v>
      </c>
      <c r="BK451" s="70">
        <v>0</v>
      </c>
      <c r="BL451" s="70">
        <v>0</v>
      </c>
      <c r="BM451" s="70">
        <v>0</v>
      </c>
      <c r="BN451" s="70">
        <v>0</v>
      </c>
      <c r="BO451" s="70">
        <v>0</v>
      </c>
      <c r="BP451" s="70">
        <v>0</v>
      </c>
      <c r="BQ451" s="70">
        <v>0</v>
      </c>
      <c r="BR451" s="70">
        <v>0</v>
      </c>
      <c r="BS451" s="70">
        <v>0</v>
      </c>
      <c r="BT451" s="70">
        <v>0</v>
      </c>
      <c r="BU451" s="70">
        <v>0</v>
      </c>
      <c r="BV451" s="70">
        <v>0</v>
      </c>
      <c r="BW451" s="70">
        <v>0</v>
      </c>
      <c r="BX451" s="70">
        <v>0</v>
      </c>
      <c r="EE451" s="70">
        <v>4</v>
      </c>
    </row>
    <row r="452" spans="1:135" s="74" customFormat="1">
      <c r="A452" s="70" t="s">
        <v>86</v>
      </c>
      <c r="B452" s="70" t="s">
        <v>4610</v>
      </c>
      <c r="C452" s="70" t="s">
        <v>4016</v>
      </c>
      <c r="D452" s="70" t="s">
        <v>541</v>
      </c>
      <c r="E452" s="70" t="s">
        <v>584</v>
      </c>
      <c r="F452" s="70" t="str">
        <f t="shared" si="7"/>
        <v>金門縣烈嶼鄉</v>
      </c>
      <c r="G452" s="70">
        <f>VLOOKUP(F452,郵遞區號!$C$2:$D$371,2,0)</f>
        <v>894</v>
      </c>
      <c r="H452" s="70" t="str">
        <f>VLOOKUP(D452,區域對照!$A$2:$B$23,2,0)</f>
        <v>台北區</v>
      </c>
      <c r="I452" s="70" t="s">
        <v>708</v>
      </c>
      <c r="J452" s="76" t="s">
        <v>4609</v>
      </c>
      <c r="K452" s="59" t="s">
        <v>6124</v>
      </c>
      <c r="L452" s="71" t="s">
        <v>750</v>
      </c>
      <c r="M452" s="70" t="s">
        <v>1207</v>
      </c>
      <c r="N452" s="70" t="s">
        <v>1207</v>
      </c>
      <c r="O452" s="70" t="s">
        <v>1246</v>
      </c>
      <c r="P452" s="70" t="s">
        <v>708</v>
      </c>
      <c r="Q452" s="70" t="s">
        <v>1294</v>
      </c>
      <c r="R452" s="70" t="s">
        <v>4638</v>
      </c>
      <c r="S452" s="70" t="s">
        <v>4638</v>
      </c>
      <c r="T452" s="70" t="s">
        <v>5128</v>
      </c>
      <c r="U452" s="70">
        <v>24.430292900000001</v>
      </c>
      <c r="V452" s="70">
        <v>118.24209829999999</v>
      </c>
      <c r="W452" s="70" t="s">
        <v>2288</v>
      </c>
      <c r="X452" s="70" t="s">
        <v>708</v>
      </c>
      <c r="Y452" s="70" t="s">
        <v>708</v>
      </c>
      <c r="Z452" s="70" t="s">
        <v>708</v>
      </c>
      <c r="AA452" s="70" t="s">
        <v>708</v>
      </c>
      <c r="AB452" s="70" t="s">
        <v>708</v>
      </c>
      <c r="AC452" s="70" t="s">
        <v>708</v>
      </c>
      <c r="AD452" s="70" t="s">
        <v>708</v>
      </c>
      <c r="AE452" s="70" t="s">
        <v>708</v>
      </c>
      <c r="AF452" s="70" t="s">
        <v>5675</v>
      </c>
      <c r="AG452" s="70" t="s">
        <v>3162</v>
      </c>
      <c r="AH452" s="70"/>
      <c r="AI452" s="70" t="s">
        <v>2734</v>
      </c>
      <c r="AJ452" s="70" t="s">
        <v>2734</v>
      </c>
      <c r="AK452" s="70" t="s">
        <v>6490</v>
      </c>
      <c r="AL452" s="70" t="s">
        <v>2734</v>
      </c>
      <c r="AM452" s="70">
        <v>0</v>
      </c>
      <c r="AN452" s="70">
        <v>0</v>
      </c>
      <c r="AO452" s="70">
        <v>0</v>
      </c>
      <c r="AP452" s="70">
        <v>0</v>
      </c>
      <c r="AQ452" s="70">
        <v>0</v>
      </c>
      <c r="AR452" s="70">
        <v>0</v>
      </c>
      <c r="AS452" s="70">
        <v>0</v>
      </c>
      <c r="AT452" s="70">
        <v>1</v>
      </c>
      <c r="AU452" s="70">
        <v>0</v>
      </c>
      <c r="AV452" s="70">
        <v>0</v>
      </c>
      <c r="AW452" s="70">
        <v>0</v>
      </c>
      <c r="AX452" s="70">
        <v>0</v>
      </c>
      <c r="AY452" s="70">
        <v>1</v>
      </c>
      <c r="AZ452" s="70">
        <v>0</v>
      </c>
      <c r="BA452" s="70">
        <v>0</v>
      </c>
      <c r="BB452" s="70">
        <v>0</v>
      </c>
      <c r="BC452" s="70">
        <v>0</v>
      </c>
      <c r="BD452" s="70">
        <v>0</v>
      </c>
      <c r="BE452" s="70">
        <v>0</v>
      </c>
      <c r="BF452" s="70">
        <v>0</v>
      </c>
      <c r="BG452" s="70">
        <v>0</v>
      </c>
      <c r="BH452" s="70">
        <v>0</v>
      </c>
      <c r="BI452" s="70">
        <v>0</v>
      </c>
      <c r="BJ452" s="70">
        <v>0</v>
      </c>
      <c r="BK452" s="70">
        <v>0</v>
      </c>
      <c r="BL452" s="70">
        <v>3</v>
      </c>
      <c r="BM452" s="70">
        <v>0</v>
      </c>
      <c r="BN452" s="70">
        <v>0</v>
      </c>
      <c r="BO452" s="70">
        <v>0</v>
      </c>
      <c r="BP452" s="70">
        <v>0</v>
      </c>
      <c r="BQ452" s="70">
        <v>0</v>
      </c>
      <c r="BR452" s="70">
        <v>0</v>
      </c>
      <c r="BS452" s="70">
        <v>0</v>
      </c>
      <c r="BT452" s="70">
        <v>0</v>
      </c>
      <c r="BU452" s="70">
        <v>0</v>
      </c>
      <c r="BV452" s="70">
        <v>7</v>
      </c>
      <c r="BW452" s="70">
        <v>0</v>
      </c>
      <c r="BX452" s="70">
        <v>0</v>
      </c>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0"/>
      <c r="DD452" s="70"/>
      <c r="DE452" s="70"/>
      <c r="DF452" s="70"/>
      <c r="DG452" s="70"/>
      <c r="DH452" s="70"/>
      <c r="DI452" s="70"/>
      <c r="DJ452" s="70"/>
      <c r="DK452" s="70"/>
      <c r="DL452" s="70"/>
      <c r="DM452" s="70"/>
      <c r="DN452" s="70"/>
      <c r="DO452" s="70"/>
      <c r="DP452" s="70"/>
      <c r="DQ452" s="70"/>
      <c r="DR452" s="70"/>
      <c r="DS452" s="70"/>
      <c r="DT452" s="70"/>
      <c r="DU452" s="70"/>
      <c r="DV452" s="70"/>
      <c r="DW452" s="70"/>
      <c r="DX452" s="70"/>
      <c r="DY452" s="70"/>
      <c r="DZ452" s="70"/>
      <c r="EA452" s="70"/>
      <c r="EB452" s="70"/>
      <c r="EC452" s="70"/>
      <c r="ED452" s="70"/>
      <c r="EE452" s="70"/>
    </row>
    <row r="453" spans="1:135">
      <c r="A453" s="70" t="s">
        <v>5636</v>
      </c>
      <c r="B453" s="70" t="s">
        <v>4016</v>
      </c>
      <c r="C453" s="70" t="s">
        <v>4016</v>
      </c>
      <c r="D453" s="70" t="s">
        <v>544</v>
      </c>
      <c r="E453" s="70" t="s">
        <v>590</v>
      </c>
      <c r="F453" s="70" t="str">
        <f t="shared" si="7"/>
        <v>新竹縣竹北市</v>
      </c>
      <c r="G453" s="70">
        <f>VLOOKUP(F453,郵遞區號!$C$2:$D$371,2,0)</f>
        <v>302</v>
      </c>
      <c r="H453" s="70" t="str">
        <f>VLOOKUP(D453,區域對照!$A$2:$B$23,2,0)</f>
        <v>北區</v>
      </c>
      <c r="I453" s="70" t="s">
        <v>708</v>
      </c>
      <c r="J453" s="76" t="s">
        <v>4609</v>
      </c>
      <c r="K453" s="59" t="s">
        <v>6124</v>
      </c>
      <c r="L453" s="71" t="s">
        <v>761</v>
      </c>
      <c r="M453" s="70" t="s">
        <v>1203</v>
      </c>
      <c r="N453" s="70" t="s">
        <v>1203</v>
      </c>
      <c r="O453" s="70" t="s">
        <v>1248</v>
      </c>
      <c r="P453" s="70" t="s">
        <v>708</v>
      </c>
      <c r="Q453" s="70" t="s">
        <v>1305</v>
      </c>
      <c r="R453" s="70" t="s">
        <v>4642</v>
      </c>
      <c r="S453" s="70" t="s">
        <v>4642</v>
      </c>
      <c r="T453" s="70" t="s">
        <v>5139</v>
      </c>
      <c r="U453" s="70">
        <v>24.805731300000001</v>
      </c>
      <c r="V453" s="70">
        <v>121.0446077</v>
      </c>
      <c r="W453" s="70" t="s">
        <v>2299</v>
      </c>
      <c r="X453" s="70" t="s">
        <v>708</v>
      </c>
      <c r="Y453" s="70" t="s">
        <v>708</v>
      </c>
      <c r="Z453" s="70" t="s">
        <v>708</v>
      </c>
      <c r="AA453" s="70" t="s">
        <v>708</v>
      </c>
      <c r="AB453" s="70" t="s">
        <v>708</v>
      </c>
      <c r="AC453" s="70" t="s">
        <v>708</v>
      </c>
      <c r="AD453" s="70" t="s">
        <v>708</v>
      </c>
      <c r="AE453" s="70" t="s">
        <v>708</v>
      </c>
      <c r="AF453" s="70" t="s">
        <v>5686</v>
      </c>
      <c r="AG453" s="70" t="s">
        <v>3174</v>
      </c>
      <c r="AI453" s="70" t="s">
        <v>2734</v>
      </c>
      <c r="AJ453" s="70" t="s">
        <v>2734</v>
      </c>
      <c r="AK453" s="70" t="s">
        <v>6490</v>
      </c>
      <c r="AL453" s="70" t="s">
        <v>2734</v>
      </c>
      <c r="AM453" s="70">
        <v>0</v>
      </c>
      <c r="AN453" s="70">
        <v>0</v>
      </c>
      <c r="AO453" s="70">
        <v>0</v>
      </c>
      <c r="AP453" s="70">
        <v>0</v>
      </c>
      <c r="AQ453" s="70">
        <v>0</v>
      </c>
      <c r="AR453" s="70">
        <v>0</v>
      </c>
      <c r="AS453" s="70">
        <v>0</v>
      </c>
      <c r="AT453" s="70">
        <v>1</v>
      </c>
      <c r="AU453" s="70">
        <v>42</v>
      </c>
      <c r="AV453" s="70">
        <v>0</v>
      </c>
      <c r="AW453" s="70">
        <v>0</v>
      </c>
      <c r="AX453" s="70">
        <v>0</v>
      </c>
      <c r="AY453" s="70">
        <v>20</v>
      </c>
      <c r="AZ453" s="70">
        <v>0</v>
      </c>
      <c r="BA453" s="70">
        <v>0</v>
      </c>
      <c r="BB453" s="70">
        <v>0</v>
      </c>
      <c r="BC453" s="70">
        <v>0</v>
      </c>
      <c r="BD453" s="70">
        <v>0</v>
      </c>
      <c r="BE453" s="70">
        <v>0</v>
      </c>
      <c r="BF453" s="70">
        <v>0</v>
      </c>
      <c r="BG453" s="70">
        <v>0</v>
      </c>
      <c r="BH453" s="70">
        <v>0</v>
      </c>
      <c r="BI453" s="70">
        <v>0</v>
      </c>
      <c r="BJ453" s="70">
        <v>0</v>
      </c>
      <c r="BK453" s="70">
        <v>0</v>
      </c>
      <c r="BL453" s="70">
        <v>0</v>
      </c>
      <c r="BM453" s="70">
        <v>0</v>
      </c>
      <c r="BN453" s="70">
        <v>0</v>
      </c>
      <c r="BO453" s="70">
        <v>0</v>
      </c>
      <c r="BP453" s="70">
        <v>0</v>
      </c>
      <c r="BQ453" s="70">
        <v>0</v>
      </c>
      <c r="BR453" s="70">
        <v>0</v>
      </c>
      <c r="BS453" s="70">
        <v>0</v>
      </c>
      <c r="BT453" s="70">
        <v>0</v>
      </c>
      <c r="BU453" s="70">
        <v>0</v>
      </c>
      <c r="BV453" s="70">
        <v>8</v>
      </c>
      <c r="BW453" s="70">
        <v>0</v>
      </c>
      <c r="BX453" s="70">
        <v>0</v>
      </c>
    </row>
    <row r="454" spans="1:135">
      <c r="A454" s="70" t="s">
        <v>121</v>
      </c>
      <c r="B454" s="70" t="s">
        <v>4016</v>
      </c>
      <c r="C454" s="70" t="s">
        <v>4016</v>
      </c>
      <c r="D454" s="70" t="s">
        <v>545</v>
      </c>
      <c r="E454" s="70" t="s">
        <v>604</v>
      </c>
      <c r="F454" s="70" t="str">
        <f t="shared" si="7"/>
        <v>宜蘭縣蘇澳鎮</v>
      </c>
      <c r="G454" s="70">
        <f>VLOOKUP(F454,郵遞區號!$C$2:$D$371,2,0)</f>
        <v>270</v>
      </c>
      <c r="H454" s="70" t="str">
        <f>VLOOKUP(D454,區域對照!$A$2:$B$23,2,0)</f>
        <v>台北區</v>
      </c>
      <c r="I454" s="70" t="s">
        <v>708</v>
      </c>
      <c r="J454" s="76" t="s">
        <v>4609</v>
      </c>
      <c r="K454" s="59" t="s">
        <v>6124</v>
      </c>
      <c r="L454" s="71" t="s">
        <v>785</v>
      </c>
      <c r="M454" s="70" t="s">
        <v>1212</v>
      </c>
      <c r="N454" s="70" t="s">
        <v>1212</v>
      </c>
      <c r="O454" s="70" t="s">
        <v>1250</v>
      </c>
      <c r="P454" s="70" t="s">
        <v>708</v>
      </c>
      <c r="Q454" s="70" t="s">
        <v>1328</v>
      </c>
      <c r="R454" s="70" t="s">
        <v>4644</v>
      </c>
      <c r="S454" s="70" t="s">
        <v>4644</v>
      </c>
      <c r="T454" s="70" t="s">
        <v>5167</v>
      </c>
      <c r="U454" s="70">
        <v>24.596234299999999</v>
      </c>
      <c r="V454" s="70">
        <v>121.83955829999999</v>
      </c>
      <c r="W454" s="70" t="s">
        <v>2323</v>
      </c>
      <c r="X454" s="70" t="s">
        <v>708</v>
      </c>
      <c r="Y454" s="70" t="s">
        <v>708</v>
      </c>
      <c r="Z454" s="70" t="s">
        <v>708</v>
      </c>
      <c r="AA454" s="70" t="s">
        <v>708</v>
      </c>
      <c r="AB454" s="70" t="s">
        <v>708</v>
      </c>
      <c r="AC454" s="70" t="s">
        <v>708</v>
      </c>
      <c r="AD454" s="70" t="s">
        <v>708</v>
      </c>
      <c r="AE454" s="70" t="s">
        <v>708</v>
      </c>
      <c r="AF454" s="70" t="s">
        <v>5710</v>
      </c>
      <c r="AG454" s="70" t="s">
        <v>3202</v>
      </c>
      <c r="AI454" s="70" t="s">
        <v>2734</v>
      </c>
      <c r="AJ454" s="70" t="s">
        <v>2734</v>
      </c>
      <c r="AK454" s="70" t="s">
        <v>6490</v>
      </c>
      <c r="AL454" s="70" t="s">
        <v>2734</v>
      </c>
      <c r="AM454" s="70">
        <v>0</v>
      </c>
      <c r="AN454" s="70">
        <v>0</v>
      </c>
      <c r="AO454" s="70">
        <v>0</v>
      </c>
      <c r="AP454" s="70">
        <v>0</v>
      </c>
      <c r="AQ454" s="70">
        <v>0</v>
      </c>
      <c r="AR454" s="70">
        <v>0</v>
      </c>
      <c r="AS454" s="70">
        <v>0</v>
      </c>
      <c r="AT454" s="70">
        <v>1</v>
      </c>
      <c r="AU454" s="70">
        <v>0</v>
      </c>
      <c r="AV454" s="70">
        <v>0</v>
      </c>
      <c r="AW454" s="70">
        <v>0</v>
      </c>
      <c r="AX454" s="70">
        <v>0</v>
      </c>
      <c r="AY454" s="70">
        <v>5</v>
      </c>
      <c r="AZ454" s="70">
        <v>0</v>
      </c>
      <c r="BA454" s="70">
        <v>0</v>
      </c>
      <c r="BB454" s="70">
        <v>0</v>
      </c>
      <c r="BC454" s="70">
        <v>0</v>
      </c>
      <c r="BD454" s="70">
        <v>0</v>
      </c>
      <c r="BE454" s="70">
        <v>0</v>
      </c>
      <c r="BF454" s="70">
        <v>0</v>
      </c>
      <c r="BG454" s="70">
        <v>0</v>
      </c>
      <c r="BH454" s="70">
        <v>0</v>
      </c>
      <c r="BI454" s="70">
        <v>0</v>
      </c>
      <c r="BJ454" s="70">
        <v>0</v>
      </c>
      <c r="BK454" s="70">
        <v>0</v>
      </c>
      <c r="BL454" s="70">
        <v>0</v>
      </c>
      <c r="BM454" s="70">
        <v>0</v>
      </c>
      <c r="BN454" s="70">
        <v>0</v>
      </c>
      <c r="BO454" s="70">
        <v>0</v>
      </c>
      <c r="BP454" s="70">
        <v>0</v>
      </c>
      <c r="BQ454" s="70">
        <v>0</v>
      </c>
      <c r="BR454" s="70">
        <v>0</v>
      </c>
      <c r="BS454" s="70">
        <v>0</v>
      </c>
      <c r="BT454" s="70">
        <v>0</v>
      </c>
      <c r="BU454" s="70">
        <v>0</v>
      </c>
      <c r="BV454" s="70">
        <v>0</v>
      </c>
      <c r="BW454" s="70">
        <v>0</v>
      </c>
      <c r="BX454" s="70">
        <v>0</v>
      </c>
    </row>
    <row r="455" spans="1:135" s="74" customFormat="1">
      <c r="A455" s="70" t="s">
        <v>122</v>
      </c>
      <c r="B455" s="70" t="s">
        <v>4016</v>
      </c>
      <c r="C455" s="70" t="s">
        <v>4016</v>
      </c>
      <c r="D455" s="70" t="s">
        <v>545</v>
      </c>
      <c r="E455" s="70" t="s">
        <v>605</v>
      </c>
      <c r="F455" s="70" t="str">
        <f t="shared" si="7"/>
        <v>宜蘭縣員山鄉</v>
      </c>
      <c r="G455" s="70">
        <f>VLOOKUP(F455,郵遞區號!$C$2:$D$371,2,0)</f>
        <v>264</v>
      </c>
      <c r="H455" s="70" t="str">
        <f>VLOOKUP(D455,區域對照!$A$2:$B$23,2,0)</f>
        <v>台北區</v>
      </c>
      <c r="I455" s="70" t="s">
        <v>708</v>
      </c>
      <c r="J455" s="76" t="s">
        <v>4609</v>
      </c>
      <c r="K455" s="59" t="s">
        <v>6124</v>
      </c>
      <c r="L455" s="71" t="s">
        <v>786</v>
      </c>
      <c r="M455" s="70" t="s">
        <v>1213</v>
      </c>
      <c r="N455" s="70" t="s">
        <v>1213</v>
      </c>
      <c r="O455" s="70" t="s">
        <v>1250</v>
      </c>
      <c r="P455" s="70" t="s">
        <v>708</v>
      </c>
      <c r="Q455" s="70" t="s">
        <v>1329</v>
      </c>
      <c r="R455" s="70" t="s">
        <v>4645</v>
      </c>
      <c r="S455" s="70" t="s">
        <v>4645</v>
      </c>
      <c r="T455" s="70" t="s">
        <v>5169</v>
      </c>
      <c r="U455" s="70">
        <v>24.743455999999998</v>
      </c>
      <c r="V455" s="70">
        <v>121.724085</v>
      </c>
      <c r="W455" s="70" t="s">
        <v>2324</v>
      </c>
      <c r="X455" s="70" t="s">
        <v>708</v>
      </c>
      <c r="Y455" s="70" t="s">
        <v>708</v>
      </c>
      <c r="Z455" s="70" t="s">
        <v>708</v>
      </c>
      <c r="AA455" s="70" t="s">
        <v>708</v>
      </c>
      <c r="AB455" s="70" t="s">
        <v>708</v>
      </c>
      <c r="AC455" s="70" t="s">
        <v>708</v>
      </c>
      <c r="AD455" s="70" t="s">
        <v>708</v>
      </c>
      <c r="AE455" s="70" t="s">
        <v>708</v>
      </c>
      <c r="AF455" s="70" t="s">
        <v>5711</v>
      </c>
      <c r="AG455" s="70" t="s">
        <v>3204</v>
      </c>
      <c r="AH455" s="70"/>
      <c r="AI455" s="70" t="s">
        <v>2734</v>
      </c>
      <c r="AJ455" s="70" t="s">
        <v>2734</v>
      </c>
      <c r="AK455" s="70" t="s">
        <v>6490</v>
      </c>
      <c r="AL455" s="70" t="s">
        <v>2734</v>
      </c>
      <c r="AM455" s="70">
        <v>0</v>
      </c>
      <c r="AN455" s="70">
        <v>0</v>
      </c>
      <c r="AO455" s="70">
        <v>0</v>
      </c>
      <c r="AP455" s="70">
        <v>0</v>
      </c>
      <c r="AQ455" s="70">
        <v>0</v>
      </c>
      <c r="AR455" s="70">
        <v>0</v>
      </c>
      <c r="AS455" s="70">
        <v>0</v>
      </c>
      <c r="AT455" s="70">
        <v>1</v>
      </c>
      <c r="AU455" s="70">
        <v>0</v>
      </c>
      <c r="AV455" s="70">
        <v>0</v>
      </c>
      <c r="AW455" s="70">
        <v>0</v>
      </c>
      <c r="AX455" s="70">
        <v>0</v>
      </c>
      <c r="AY455" s="70">
        <v>1</v>
      </c>
      <c r="AZ455" s="70">
        <v>0</v>
      </c>
      <c r="BA455" s="70">
        <v>0</v>
      </c>
      <c r="BB455" s="70">
        <v>0</v>
      </c>
      <c r="BC455" s="70">
        <v>0</v>
      </c>
      <c r="BD455" s="70">
        <v>0</v>
      </c>
      <c r="BE455" s="70">
        <v>0</v>
      </c>
      <c r="BF455" s="70">
        <v>0</v>
      </c>
      <c r="BG455" s="70">
        <v>0</v>
      </c>
      <c r="BH455" s="70">
        <v>0</v>
      </c>
      <c r="BI455" s="70">
        <v>0</v>
      </c>
      <c r="BJ455" s="70">
        <v>0</v>
      </c>
      <c r="BK455" s="70">
        <v>0</v>
      </c>
      <c r="BL455" s="70">
        <v>0</v>
      </c>
      <c r="BM455" s="70">
        <v>0</v>
      </c>
      <c r="BN455" s="70">
        <v>0</v>
      </c>
      <c r="BO455" s="70">
        <v>0</v>
      </c>
      <c r="BP455" s="70">
        <v>0</v>
      </c>
      <c r="BQ455" s="70">
        <v>0</v>
      </c>
      <c r="BR455" s="70">
        <v>0</v>
      </c>
      <c r="BS455" s="70">
        <v>0</v>
      </c>
      <c r="BT455" s="70">
        <v>0</v>
      </c>
      <c r="BU455" s="70">
        <v>0</v>
      </c>
      <c r="BV455" s="70">
        <v>0</v>
      </c>
      <c r="BW455" s="70">
        <v>0</v>
      </c>
      <c r="BX455" s="70">
        <v>0</v>
      </c>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0"/>
      <c r="DD455" s="70"/>
      <c r="DE455" s="70"/>
      <c r="DF455" s="70"/>
      <c r="DG455" s="70"/>
      <c r="DH455" s="70"/>
      <c r="DI455" s="70"/>
      <c r="DJ455" s="70"/>
      <c r="DK455" s="70"/>
      <c r="DL455" s="70"/>
      <c r="DM455" s="70"/>
      <c r="DN455" s="70"/>
      <c r="DO455" s="70"/>
      <c r="DP455" s="70"/>
      <c r="DQ455" s="70"/>
      <c r="DR455" s="70"/>
      <c r="DS455" s="70"/>
      <c r="DT455" s="70"/>
      <c r="DU455" s="70"/>
      <c r="DV455" s="70"/>
      <c r="DW455" s="70"/>
      <c r="DX455" s="70"/>
      <c r="DY455" s="70"/>
      <c r="DZ455" s="70"/>
      <c r="EA455" s="70"/>
      <c r="EB455" s="70"/>
      <c r="EC455" s="70"/>
      <c r="ED455" s="70"/>
      <c r="EE455" s="70"/>
    </row>
    <row r="456" spans="1:135">
      <c r="A456" s="70" t="s">
        <v>122</v>
      </c>
      <c r="B456" s="70" t="s">
        <v>4016</v>
      </c>
      <c r="C456" s="70" t="s">
        <v>4016</v>
      </c>
      <c r="D456" s="70" t="s">
        <v>545</v>
      </c>
      <c r="E456" s="70" t="s">
        <v>591</v>
      </c>
      <c r="F456" s="70" t="str">
        <f t="shared" si="7"/>
        <v>宜蘭縣宜蘭市</v>
      </c>
      <c r="G456" s="70">
        <f>VLOOKUP(F456,郵遞區號!$C$2:$D$371,2,0)</f>
        <v>260</v>
      </c>
      <c r="H456" s="70" t="str">
        <f>VLOOKUP(D456,區域對照!$A$2:$B$23,2,0)</f>
        <v>台北區</v>
      </c>
      <c r="I456" s="70" t="s">
        <v>708</v>
      </c>
      <c r="J456" s="76" t="s">
        <v>4609</v>
      </c>
      <c r="K456" s="59" t="s">
        <v>6124</v>
      </c>
      <c r="L456" s="71" t="s">
        <v>786</v>
      </c>
      <c r="M456" s="70" t="s">
        <v>1212</v>
      </c>
      <c r="N456" s="70" t="s">
        <v>1212</v>
      </c>
      <c r="O456" s="70" t="s">
        <v>1250</v>
      </c>
      <c r="P456" s="70" t="s">
        <v>708</v>
      </c>
      <c r="Q456" s="70" t="s">
        <v>1329</v>
      </c>
      <c r="R456" s="70" t="s">
        <v>4646</v>
      </c>
      <c r="S456" s="70" t="s">
        <v>4646</v>
      </c>
      <c r="T456" s="70" t="s">
        <v>5170</v>
      </c>
      <c r="U456" s="70">
        <v>24.7503463</v>
      </c>
      <c r="V456" s="70">
        <v>121.7576334</v>
      </c>
      <c r="W456" s="70" t="s">
        <v>2324</v>
      </c>
      <c r="X456" s="70" t="s">
        <v>708</v>
      </c>
      <c r="Y456" s="70" t="s">
        <v>708</v>
      </c>
      <c r="Z456" s="70" t="s">
        <v>708</v>
      </c>
      <c r="AA456" s="70" t="s">
        <v>708</v>
      </c>
      <c r="AB456" s="70" t="s">
        <v>708</v>
      </c>
      <c r="AC456" s="70" t="s">
        <v>708</v>
      </c>
      <c r="AD456" s="70" t="s">
        <v>708</v>
      </c>
      <c r="AE456" s="70" t="s">
        <v>708</v>
      </c>
      <c r="AF456" s="70" t="s">
        <v>5711</v>
      </c>
      <c r="AG456" s="70" t="s">
        <v>3205</v>
      </c>
      <c r="AI456" s="70" t="s">
        <v>2734</v>
      </c>
      <c r="AJ456" s="70" t="s">
        <v>2734</v>
      </c>
      <c r="AK456" s="70" t="s">
        <v>6490</v>
      </c>
      <c r="AL456" s="70" t="s">
        <v>2734</v>
      </c>
      <c r="AM456" s="70">
        <v>0</v>
      </c>
      <c r="AN456" s="70">
        <v>0</v>
      </c>
      <c r="AO456" s="70">
        <v>0</v>
      </c>
      <c r="AP456" s="70">
        <v>0</v>
      </c>
      <c r="AQ456" s="70">
        <v>0</v>
      </c>
      <c r="AR456" s="70">
        <v>0</v>
      </c>
      <c r="AS456" s="70">
        <v>0</v>
      </c>
      <c r="AT456" s="70">
        <v>1</v>
      </c>
      <c r="AU456" s="70">
        <v>0</v>
      </c>
      <c r="AV456" s="70">
        <v>0</v>
      </c>
      <c r="AW456" s="70">
        <v>0</v>
      </c>
      <c r="AX456" s="70">
        <v>0</v>
      </c>
      <c r="AY456" s="70">
        <v>14</v>
      </c>
      <c r="AZ456" s="70">
        <v>0</v>
      </c>
      <c r="BA456" s="70">
        <v>0</v>
      </c>
      <c r="BB456" s="70">
        <v>2</v>
      </c>
      <c r="BC456" s="70">
        <v>0</v>
      </c>
      <c r="BD456" s="70">
        <v>0</v>
      </c>
      <c r="BE456" s="70">
        <v>0</v>
      </c>
      <c r="BF456" s="70">
        <v>0</v>
      </c>
      <c r="BG456" s="70">
        <v>0</v>
      </c>
      <c r="BH456" s="70">
        <v>0</v>
      </c>
      <c r="BI456" s="70">
        <v>0</v>
      </c>
      <c r="BJ456" s="70">
        <v>0</v>
      </c>
      <c r="BK456" s="70">
        <v>0</v>
      </c>
      <c r="BL456" s="70">
        <v>0</v>
      </c>
      <c r="BM456" s="70">
        <v>0</v>
      </c>
      <c r="BN456" s="70">
        <v>0</v>
      </c>
      <c r="BO456" s="70">
        <v>0</v>
      </c>
      <c r="BP456" s="70">
        <v>0</v>
      </c>
      <c r="BQ456" s="70">
        <v>0</v>
      </c>
      <c r="BR456" s="70">
        <v>0</v>
      </c>
      <c r="BS456" s="70">
        <v>0</v>
      </c>
      <c r="BT456" s="70">
        <v>0</v>
      </c>
      <c r="BU456" s="70">
        <v>0</v>
      </c>
      <c r="BV456" s="70">
        <v>0</v>
      </c>
      <c r="BW456" s="70">
        <v>0</v>
      </c>
      <c r="BX456" s="70">
        <v>0</v>
      </c>
    </row>
    <row r="457" spans="1:135">
      <c r="A457" s="70" t="s">
        <v>123</v>
      </c>
      <c r="B457" s="70" t="s">
        <v>4016</v>
      </c>
      <c r="C457" s="70" t="s">
        <v>4016</v>
      </c>
      <c r="D457" s="70" t="s">
        <v>535</v>
      </c>
      <c r="E457" s="70" t="s">
        <v>606</v>
      </c>
      <c r="F457" s="70" t="str">
        <f t="shared" si="7"/>
        <v>南投縣埔里鎮</v>
      </c>
      <c r="G457" s="70">
        <f>VLOOKUP(F457,郵遞區號!$C$2:$D$371,2,0)</f>
        <v>545</v>
      </c>
      <c r="H457" s="70" t="str">
        <f>VLOOKUP(D457,區域對照!$A$2:$B$23,2,0)</f>
        <v>中區</v>
      </c>
      <c r="I457" s="70" t="s">
        <v>708</v>
      </c>
      <c r="J457" s="76" t="s">
        <v>4609</v>
      </c>
      <c r="K457" s="59" t="s">
        <v>6124</v>
      </c>
      <c r="L457" s="71" t="s">
        <v>787</v>
      </c>
      <c r="M457" s="70" t="s">
        <v>1215</v>
      </c>
      <c r="N457" s="70" t="s">
        <v>1215</v>
      </c>
      <c r="O457" s="70" t="s">
        <v>1250</v>
      </c>
      <c r="P457" s="70" t="s">
        <v>708</v>
      </c>
      <c r="Q457" s="70" t="s">
        <v>1330</v>
      </c>
      <c r="R457" s="70" t="s">
        <v>4648</v>
      </c>
      <c r="S457" s="70" t="s">
        <v>4648</v>
      </c>
      <c r="T457" s="70" t="s">
        <v>5173</v>
      </c>
      <c r="U457" s="70">
        <v>23.951143099999999</v>
      </c>
      <c r="V457" s="70">
        <v>120.9306649</v>
      </c>
      <c r="W457" s="70" t="s">
        <v>2325</v>
      </c>
      <c r="X457" s="70" t="s">
        <v>708</v>
      </c>
      <c r="Y457" s="70" t="s">
        <v>708</v>
      </c>
      <c r="Z457" s="70" t="s">
        <v>708</v>
      </c>
      <c r="AA457" s="70" t="s">
        <v>708</v>
      </c>
      <c r="AB457" s="70" t="s">
        <v>708</v>
      </c>
      <c r="AC457" s="70" t="s">
        <v>708</v>
      </c>
      <c r="AD457" s="70" t="s">
        <v>708</v>
      </c>
      <c r="AE457" s="70" t="s">
        <v>708</v>
      </c>
      <c r="AF457" s="70" t="s">
        <v>5712</v>
      </c>
      <c r="AG457" s="70" t="s">
        <v>3208</v>
      </c>
      <c r="AI457" s="70" t="s">
        <v>2734</v>
      </c>
      <c r="AJ457" s="70" t="s">
        <v>2734</v>
      </c>
      <c r="AK457" s="70" t="s">
        <v>6490</v>
      </c>
      <c r="AL457" s="70" t="s">
        <v>2734</v>
      </c>
      <c r="AM457" s="70">
        <v>0</v>
      </c>
      <c r="AN457" s="70">
        <v>0</v>
      </c>
      <c r="AO457" s="70">
        <v>0</v>
      </c>
      <c r="AP457" s="70">
        <v>0</v>
      </c>
      <c r="AQ457" s="70">
        <v>0</v>
      </c>
      <c r="AR457" s="70">
        <v>0</v>
      </c>
      <c r="AS457" s="70">
        <v>0</v>
      </c>
      <c r="AT457" s="70">
        <v>1</v>
      </c>
      <c r="AU457" s="70">
        <v>0</v>
      </c>
      <c r="AV457" s="70">
        <v>0</v>
      </c>
      <c r="AW457" s="70">
        <v>0</v>
      </c>
      <c r="AX457" s="70">
        <v>0</v>
      </c>
      <c r="AY457" s="70">
        <v>1</v>
      </c>
      <c r="AZ457" s="70">
        <v>0</v>
      </c>
      <c r="BA457" s="70">
        <v>0</v>
      </c>
      <c r="BB457" s="70">
        <v>0</v>
      </c>
      <c r="BC457" s="70">
        <v>0</v>
      </c>
      <c r="BD457" s="70">
        <v>0</v>
      </c>
      <c r="BE457" s="70">
        <v>0</v>
      </c>
      <c r="BF457" s="70">
        <v>0</v>
      </c>
      <c r="BG457" s="70">
        <v>0</v>
      </c>
      <c r="BH457" s="70">
        <v>0</v>
      </c>
      <c r="BI457" s="70">
        <v>0</v>
      </c>
      <c r="BJ457" s="70">
        <v>0</v>
      </c>
      <c r="BK457" s="70">
        <v>0</v>
      </c>
      <c r="BL457" s="70">
        <v>0</v>
      </c>
      <c r="BM457" s="70">
        <v>0</v>
      </c>
      <c r="BN457" s="70">
        <v>0</v>
      </c>
      <c r="BO457" s="70">
        <v>0</v>
      </c>
      <c r="BP457" s="70">
        <v>0</v>
      </c>
      <c r="BQ457" s="70">
        <v>0</v>
      </c>
      <c r="BR457" s="70">
        <v>0</v>
      </c>
      <c r="BS457" s="70">
        <v>0</v>
      </c>
      <c r="BT457" s="70">
        <v>0</v>
      </c>
      <c r="BU457" s="70">
        <v>0</v>
      </c>
      <c r="BV457" s="70">
        <v>0</v>
      </c>
      <c r="BW457" s="70">
        <v>0</v>
      </c>
      <c r="BX457" s="70">
        <v>0</v>
      </c>
    </row>
    <row r="458" spans="1:135">
      <c r="A458" s="70" t="s">
        <v>129</v>
      </c>
      <c r="B458" s="70" t="s">
        <v>4610</v>
      </c>
      <c r="C458" s="70" t="s">
        <v>4610</v>
      </c>
      <c r="D458" s="70" t="s">
        <v>540</v>
      </c>
      <c r="E458" s="70" t="s">
        <v>3678</v>
      </c>
      <c r="F458" s="70" t="str">
        <f t="shared" si="7"/>
        <v>臺東縣臺東市</v>
      </c>
      <c r="G458" s="70">
        <f>VLOOKUP(F458,郵遞區號!$C$2:$D$371,2,0)</f>
        <v>950</v>
      </c>
      <c r="H458" s="70" t="str">
        <f>VLOOKUP(D458,區域對照!$A$2:$B$23,2,0)</f>
        <v>東區</v>
      </c>
      <c r="I458" s="70" t="s">
        <v>708</v>
      </c>
      <c r="J458" s="76" t="s">
        <v>4609</v>
      </c>
      <c r="K458" s="59" t="s">
        <v>6124</v>
      </c>
      <c r="L458" s="71" t="s">
        <v>793</v>
      </c>
      <c r="M458" s="70" t="s">
        <v>1217</v>
      </c>
      <c r="N458" s="70" t="s">
        <v>1217</v>
      </c>
      <c r="O458" s="70" t="s">
        <v>1250</v>
      </c>
      <c r="P458" s="70" t="s">
        <v>708</v>
      </c>
      <c r="Q458" s="70" t="s">
        <v>1336</v>
      </c>
      <c r="R458" s="70" t="s">
        <v>4651</v>
      </c>
      <c r="S458" s="70" t="s">
        <v>4651</v>
      </c>
      <c r="T458" s="70" t="s">
        <v>5181</v>
      </c>
      <c r="U458" s="70">
        <v>22.760271100000001</v>
      </c>
      <c r="V458" s="70">
        <v>121.1587371</v>
      </c>
      <c r="W458" s="70" t="s">
        <v>2331</v>
      </c>
      <c r="X458" s="70" t="s">
        <v>708</v>
      </c>
      <c r="Y458" s="70" t="s">
        <v>708</v>
      </c>
      <c r="Z458" s="70" t="s">
        <v>708</v>
      </c>
      <c r="AA458" s="70" t="s">
        <v>708</v>
      </c>
      <c r="AB458" s="70" t="s">
        <v>708</v>
      </c>
      <c r="AC458" s="70" t="s">
        <v>708</v>
      </c>
      <c r="AD458" s="70" t="s">
        <v>708</v>
      </c>
      <c r="AE458" s="70" t="s">
        <v>708</v>
      </c>
      <c r="AF458" s="70" t="s">
        <v>5718</v>
      </c>
      <c r="AG458" s="70" t="s">
        <v>3216</v>
      </c>
      <c r="AI458" s="70" t="s">
        <v>2734</v>
      </c>
      <c r="AJ458" s="70" t="s">
        <v>2734</v>
      </c>
      <c r="AK458" s="70" t="s">
        <v>6490</v>
      </c>
      <c r="AL458" s="70" t="s">
        <v>2734</v>
      </c>
      <c r="AM458" s="70">
        <v>0</v>
      </c>
      <c r="AN458" s="70">
        <v>0</v>
      </c>
      <c r="AO458" s="70">
        <v>0</v>
      </c>
      <c r="AP458" s="70">
        <v>0</v>
      </c>
      <c r="AQ458" s="70">
        <v>0</v>
      </c>
      <c r="AR458" s="70">
        <v>0</v>
      </c>
      <c r="AS458" s="70">
        <v>0</v>
      </c>
      <c r="AT458" s="70">
        <v>1</v>
      </c>
      <c r="AU458" s="70">
        <v>0</v>
      </c>
      <c r="AV458" s="70">
        <v>0</v>
      </c>
      <c r="AW458" s="70">
        <v>20</v>
      </c>
      <c r="AX458" s="70">
        <v>146</v>
      </c>
      <c r="AY458" s="70">
        <v>1</v>
      </c>
      <c r="AZ458" s="70">
        <v>0</v>
      </c>
      <c r="BA458" s="70">
        <v>0</v>
      </c>
      <c r="BB458" s="70">
        <v>0</v>
      </c>
      <c r="BC458" s="70">
        <v>0</v>
      </c>
      <c r="BD458" s="70">
        <v>30</v>
      </c>
      <c r="BE458" s="70">
        <v>0</v>
      </c>
      <c r="BF458" s="70">
        <v>0</v>
      </c>
      <c r="BG458" s="70">
        <v>0</v>
      </c>
      <c r="BH458" s="70">
        <v>0</v>
      </c>
      <c r="BI458" s="70">
        <v>0</v>
      </c>
      <c r="BJ458" s="70">
        <v>0</v>
      </c>
      <c r="BK458" s="70">
        <v>0</v>
      </c>
      <c r="BL458" s="70">
        <v>0</v>
      </c>
      <c r="BM458" s="70">
        <v>0</v>
      </c>
      <c r="BN458" s="70">
        <v>0</v>
      </c>
      <c r="BO458" s="70">
        <v>0</v>
      </c>
      <c r="BP458" s="70">
        <v>0</v>
      </c>
      <c r="BQ458" s="70">
        <v>0</v>
      </c>
      <c r="BR458" s="70">
        <v>0</v>
      </c>
      <c r="BS458" s="70">
        <v>0</v>
      </c>
      <c r="BT458" s="70">
        <v>0</v>
      </c>
      <c r="BU458" s="70">
        <v>0</v>
      </c>
      <c r="BV458" s="70">
        <v>0</v>
      </c>
      <c r="BW458" s="70">
        <v>0</v>
      </c>
      <c r="BX458" s="70">
        <v>0</v>
      </c>
    </row>
    <row r="459" spans="1:135">
      <c r="A459" s="70" t="s">
        <v>138</v>
      </c>
      <c r="B459" s="70" t="s">
        <v>4610</v>
      </c>
      <c r="C459" s="70" t="s">
        <v>4610</v>
      </c>
      <c r="D459" s="70" t="s">
        <v>529</v>
      </c>
      <c r="E459" s="70" t="s">
        <v>613</v>
      </c>
      <c r="F459" s="70" t="str">
        <f t="shared" si="7"/>
        <v>臺南市關廟區</v>
      </c>
      <c r="G459" s="70">
        <f>VLOOKUP(F459,郵遞區號!$C$2:$D$371,2,0)</f>
        <v>718</v>
      </c>
      <c r="H459" s="70" t="str">
        <f>VLOOKUP(D459,區域對照!$A$2:$B$23,2,0)</f>
        <v>南區</v>
      </c>
      <c r="I459" s="70" t="s">
        <v>708</v>
      </c>
      <c r="J459" s="76" t="s">
        <v>4609</v>
      </c>
      <c r="K459" s="59" t="s">
        <v>6124</v>
      </c>
      <c r="L459" s="71" t="s">
        <v>802</v>
      </c>
      <c r="M459" s="70" t="s">
        <v>1203</v>
      </c>
      <c r="N459" s="70" t="s">
        <v>1203</v>
      </c>
      <c r="O459" s="70" t="s">
        <v>1253</v>
      </c>
      <c r="P459" s="70" t="s">
        <v>708</v>
      </c>
      <c r="Q459" s="70" t="s">
        <v>1345</v>
      </c>
      <c r="R459" s="70" t="s">
        <v>4655</v>
      </c>
      <c r="S459" s="70" t="s">
        <v>4813</v>
      </c>
      <c r="T459" s="70" t="s">
        <v>5189</v>
      </c>
      <c r="U459" s="70">
        <v>22.963002400000001</v>
      </c>
      <c r="V459" s="70">
        <v>120.3277851</v>
      </c>
      <c r="W459" s="70" t="s">
        <v>2340</v>
      </c>
      <c r="X459" s="70" t="s">
        <v>708</v>
      </c>
      <c r="Y459" s="70" t="s">
        <v>708</v>
      </c>
      <c r="Z459" s="70" t="s">
        <v>708</v>
      </c>
      <c r="AA459" s="70" t="s">
        <v>708</v>
      </c>
      <c r="AB459" s="70" t="s">
        <v>708</v>
      </c>
      <c r="AC459" s="70" t="s">
        <v>708</v>
      </c>
      <c r="AD459" s="70" t="s">
        <v>708</v>
      </c>
      <c r="AE459" s="70" t="s">
        <v>708</v>
      </c>
      <c r="AF459" s="70" t="s">
        <v>5727</v>
      </c>
      <c r="AG459" s="70" t="s">
        <v>3225</v>
      </c>
      <c r="AI459" s="70" t="s">
        <v>2734</v>
      </c>
      <c r="AJ459" s="70" t="s">
        <v>2734</v>
      </c>
      <c r="AK459" s="70" t="s">
        <v>6490</v>
      </c>
      <c r="AL459" s="70" t="s">
        <v>2734</v>
      </c>
      <c r="AM459" s="70">
        <v>0</v>
      </c>
      <c r="AN459" s="70">
        <v>0</v>
      </c>
      <c r="AO459" s="70">
        <v>0</v>
      </c>
      <c r="AP459" s="70">
        <v>0</v>
      </c>
      <c r="AQ459" s="70">
        <v>0</v>
      </c>
      <c r="AR459" s="70">
        <v>0</v>
      </c>
      <c r="AS459" s="70">
        <v>0</v>
      </c>
      <c r="AT459" s="70">
        <v>1</v>
      </c>
      <c r="AU459" s="70">
        <v>20</v>
      </c>
      <c r="AV459" s="70">
        <v>0</v>
      </c>
      <c r="AW459" s="70">
        <v>0</v>
      </c>
      <c r="AX459" s="70">
        <v>0</v>
      </c>
      <c r="AY459" s="70">
        <v>3</v>
      </c>
      <c r="AZ459" s="70">
        <v>0</v>
      </c>
      <c r="BA459" s="70">
        <v>0</v>
      </c>
      <c r="BB459" s="70">
        <v>0</v>
      </c>
      <c r="BC459" s="70">
        <v>0</v>
      </c>
      <c r="BD459" s="70">
        <v>0</v>
      </c>
      <c r="BE459" s="70">
        <v>0</v>
      </c>
      <c r="BF459" s="70">
        <v>0</v>
      </c>
      <c r="BG459" s="70">
        <v>0</v>
      </c>
      <c r="BH459" s="70">
        <v>0</v>
      </c>
      <c r="BI459" s="70">
        <v>0</v>
      </c>
      <c r="BJ459" s="70">
        <v>0</v>
      </c>
      <c r="BK459" s="70">
        <v>0</v>
      </c>
      <c r="BL459" s="70">
        <v>0</v>
      </c>
      <c r="BM459" s="70">
        <v>0</v>
      </c>
      <c r="BN459" s="70">
        <v>0</v>
      </c>
      <c r="BO459" s="70">
        <v>0</v>
      </c>
      <c r="BP459" s="70">
        <v>0</v>
      </c>
      <c r="BQ459" s="70">
        <v>0</v>
      </c>
      <c r="BR459" s="70">
        <v>0</v>
      </c>
      <c r="BS459" s="70">
        <v>0</v>
      </c>
      <c r="BT459" s="70">
        <v>0</v>
      </c>
      <c r="BU459" s="70">
        <v>0</v>
      </c>
      <c r="BV459" s="70">
        <v>15</v>
      </c>
      <c r="BW459" s="70">
        <v>0</v>
      </c>
      <c r="BX459" s="70">
        <v>0</v>
      </c>
    </row>
    <row r="460" spans="1:135">
      <c r="A460" s="74" t="s">
        <v>142</v>
      </c>
      <c r="B460" s="74" t="s">
        <v>4613</v>
      </c>
      <c r="C460" s="74" t="s">
        <v>4613</v>
      </c>
      <c r="D460" s="74" t="s">
        <v>526</v>
      </c>
      <c r="E460" s="74" t="s">
        <v>614</v>
      </c>
      <c r="F460" s="74" t="str">
        <f t="shared" si="7"/>
        <v>高雄市燕巢區</v>
      </c>
      <c r="G460" s="74">
        <f>VLOOKUP(F460,郵遞區號!$C$2:$D$371,2,0)</f>
        <v>824</v>
      </c>
      <c r="H460" s="74" t="str">
        <f>VLOOKUP(D460,區域對照!$A$2:$B$23,2,0)</f>
        <v>高屏區</v>
      </c>
      <c r="I460" s="74" t="s">
        <v>708</v>
      </c>
      <c r="J460" s="74" t="s">
        <v>4609</v>
      </c>
      <c r="K460" s="61" t="s">
        <v>6124</v>
      </c>
      <c r="L460" s="75" t="s">
        <v>806</v>
      </c>
      <c r="M460" s="74" t="s">
        <v>1203</v>
      </c>
      <c r="N460" s="74" t="s">
        <v>1203</v>
      </c>
      <c r="O460" s="74" t="s">
        <v>1253</v>
      </c>
      <c r="P460" s="74" t="s">
        <v>708</v>
      </c>
      <c r="Q460" s="74" t="s">
        <v>1349</v>
      </c>
      <c r="R460" s="74" t="s">
        <v>4656</v>
      </c>
      <c r="S460" s="74" t="s">
        <v>5049</v>
      </c>
      <c r="T460" s="74" t="s">
        <v>5193</v>
      </c>
      <c r="U460" s="74">
        <v>22.781625200000001</v>
      </c>
      <c r="V460" s="74">
        <v>120.4164078</v>
      </c>
      <c r="W460" s="74" t="s">
        <v>2344</v>
      </c>
      <c r="X460" s="74" t="s">
        <v>708</v>
      </c>
      <c r="Y460" s="74" t="s">
        <v>708</v>
      </c>
      <c r="Z460" s="74" t="s">
        <v>708</v>
      </c>
      <c r="AA460" s="74" t="s">
        <v>708</v>
      </c>
      <c r="AB460" s="74" t="s">
        <v>708</v>
      </c>
      <c r="AC460" s="74" t="s">
        <v>708</v>
      </c>
      <c r="AD460" s="74" t="s">
        <v>2734</v>
      </c>
      <c r="AE460" s="74" t="s">
        <v>2733</v>
      </c>
      <c r="AF460" s="74" t="s">
        <v>5731</v>
      </c>
      <c r="AG460" s="74" t="s">
        <v>3229</v>
      </c>
      <c r="AH460" s="74"/>
      <c r="AI460" s="74" t="s">
        <v>2734</v>
      </c>
      <c r="AJ460" s="74" t="s">
        <v>2734</v>
      </c>
      <c r="AK460" s="74" t="s">
        <v>6490</v>
      </c>
      <c r="AL460" s="74" t="s">
        <v>2734</v>
      </c>
      <c r="AM460" s="74">
        <v>0</v>
      </c>
      <c r="AN460" s="74">
        <v>0</v>
      </c>
      <c r="AO460" s="74">
        <v>0</v>
      </c>
      <c r="AP460" s="74">
        <v>0</v>
      </c>
      <c r="AQ460" s="74">
        <v>0</v>
      </c>
      <c r="AR460" s="74">
        <v>0</v>
      </c>
      <c r="AS460" s="74">
        <v>0</v>
      </c>
      <c r="AT460" s="74">
        <v>1</v>
      </c>
      <c r="AU460" s="74">
        <v>0</v>
      </c>
      <c r="AV460" s="74">
        <v>0</v>
      </c>
      <c r="AW460" s="74">
        <v>50</v>
      </c>
      <c r="AX460" s="74">
        <v>150</v>
      </c>
      <c r="AY460" s="74">
        <v>2</v>
      </c>
      <c r="AZ460" s="74">
        <v>0</v>
      </c>
      <c r="BA460" s="74">
        <v>0</v>
      </c>
      <c r="BB460" s="74">
        <v>0</v>
      </c>
      <c r="BC460" s="74">
        <v>0</v>
      </c>
      <c r="BD460" s="74">
        <v>0</v>
      </c>
      <c r="BE460" s="74">
        <v>0</v>
      </c>
      <c r="BF460" s="74">
        <v>0</v>
      </c>
      <c r="BG460" s="74">
        <v>0</v>
      </c>
      <c r="BH460" s="74">
        <v>0</v>
      </c>
      <c r="BI460" s="74">
        <v>0</v>
      </c>
      <c r="BJ460" s="74">
        <v>0</v>
      </c>
      <c r="BK460" s="74">
        <v>0</v>
      </c>
      <c r="BL460" s="74">
        <v>0</v>
      </c>
      <c r="BM460" s="74">
        <v>0</v>
      </c>
      <c r="BN460" s="74">
        <v>0</v>
      </c>
      <c r="BO460" s="74">
        <v>0</v>
      </c>
      <c r="BP460" s="74">
        <v>0</v>
      </c>
      <c r="BQ460" s="74">
        <v>0</v>
      </c>
      <c r="BR460" s="74">
        <v>0</v>
      </c>
      <c r="BS460" s="74">
        <v>0</v>
      </c>
      <c r="BT460" s="74">
        <v>0</v>
      </c>
      <c r="BU460" s="74">
        <v>0</v>
      </c>
      <c r="BV460" s="74">
        <v>0</v>
      </c>
      <c r="BW460" s="74">
        <v>0</v>
      </c>
      <c r="BX460" s="74">
        <v>0</v>
      </c>
      <c r="BY460" s="74"/>
      <c r="BZ460" s="74"/>
      <c r="CA460" s="74"/>
      <c r="CB460" s="74"/>
      <c r="CC460" s="74"/>
      <c r="CD460" s="74"/>
      <c r="CE460" s="74"/>
      <c r="CF460" s="74"/>
      <c r="CG460" s="74"/>
      <c r="CH460" s="74"/>
      <c r="CI460" s="74"/>
      <c r="CJ460" s="74"/>
      <c r="CK460" s="74"/>
      <c r="CL460" s="74"/>
      <c r="CM460" s="74"/>
      <c r="CN460" s="74"/>
      <c r="CO460" s="74"/>
      <c r="CP460" s="74"/>
      <c r="CQ460" s="74"/>
      <c r="CR460" s="74"/>
      <c r="CS460" s="74"/>
      <c r="CT460" s="74"/>
      <c r="CU460" s="74"/>
      <c r="CV460" s="74"/>
      <c r="CW460" s="74"/>
      <c r="CX460" s="74"/>
      <c r="CY460" s="74"/>
      <c r="CZ460" s="74"/>
      <c r="DA460" s="74"/>
      <c r="DB460" s="74"/>
      <c r="DC460" s="74"/>
      <c r="DD460" s="74"/>
      <c r="DE460" s="74"/>
      <c r="DF460" s="74"/>
      <c r="DG460" s="74"/>
      <c r="DH460" s="74"/>
      <c r="DI460" s="74"/>
      <c r="DJ460" s="74"/>
      <c r="DK460" s="74"/>
      <c r="DL460" s="74"/>
      <c r="DM460" s="74"/>
      <c r="DN460" s="74"/>
      <c r="DO460" s="74"/>
      <c r="DP460" s="74"/>
      <c r="DQ460" s="74"/>
      <c r="DR460" s="74"/>
      <c r="DS460" s="74"/>
      <c r="DT460" s="74"/>
      <c r="DU460" s="74"/>
      <c r="DV460" s="74"/>
      <c r="DW460" s="74"/>
      <c r="DX460" s="74"/>
      <c r="DY460" s="74"/>
      <c r="DZ460" s="74"/>
      <c r="EA460" s="74"/>
      <c r="EB460" s="74"/>
      <c r="EC460" s="74"/>
      <c r="ED460" s="74"/>
      <c r="EE460" s="74"/>
    </row>
    <row r="461" spans="1:135">
      <c r="A461" s="74" t="s">
        <v>145</v>
      </c>
      <c r="B461" s="74" t="s">
        <v>4613</v>
      </c>
      <c r="C461" s="74" t="s">
        <v>4613</v>
      </c>
      <c r="D461" s="74" t="s">
        <v>527</v>
      </c>
      <c r="E461" s="74" t="s">
        <v>552</v>
      </c>
      <c r="F461" s="74" t="str">
        <f t="shared" si="7"/>
        <v>基隆市中正區</v>
      </c>
      <c r="G461" s="74">
        <f>VLOOKUP(F461,郵遞區號!$C$2:$D$371,2,0)</f>
        <v>202</v>
      </c>
      <c r="H461" s="74" t="str">
        <f>VLOOKUP(D461,區域對照!$A$2:$B$23,2,0)</f>
        <v>台北區</v>
      </c>
      <c r="I461" s="74" t="s">
        <v>708</v>
      </c>
      <c r="J461" s="74" t="s">
        <v>4609</v>
      </c>
      <c r="K461" s="61" t="s">
        <v>6124</v>
      </c>
      <c r="L461" s="75" t="s">
        <v>809</v>
      </c>
      <c r="M461" s="74" t="s">
        <v>1203</v>
      </c>
      <c r="N461" s="74" t="s">
        <v>1203</v>
      </c>
      <c r="O461" s="74" t="s">
        <v>1253</v>
      </c>
      <c r="P461" s="74" t="s">
        <v>708</v>
      </c>
      <c r="Q461" s="74" t="s">
        <v>708</v>
      </c>
      <c r="R461" s="74" t="s">
        <v>4657</v>
      </c>
      <c r="S461" s="74" t="s">
        <v>4657</v>
      </c>
      <c r="T461" s="74" t="s">
        <v>5196</v>
      </c>
      <c r="U461" s="74">
        <v>25.130451000000001</v>
      </c>
      <c r="V461" s="74">
        <v>121.79903400000001</v>
      </c>
      <c r="W461" s="74" t="s">
        <v>2347</v>
      </c>
      <c r="X461" s="74" t="s">
        <v>708</v>
      </c>
      <c r="Y461" s="74" t="s">
        <v>708</v>
      </c>
      <c r="Z461" s="74" t="s">
        <v>708</v>
      </c>
      <c r="AA461" s="74" t="s">
        <v>708</v>
      </c>
      <c r="AB461" s="74" t="s">
        <v>708</v>
      </c>
      <c r="AC461" s="74" t="s">
        <v>708</v>
      </c>
      <c r="AD461" s="74" t="s">
        <v>708</v>
      </c>
      <c r="AE461" s="74" t="s">
        <v>708</v>
      </c>
      <c r="AF461" s="74" t="s">
        <v>5734</v>
      </c>
      <c r="AG461" s="74" t="s">
        <v>3232</v>
      </c>
      <c r="AH461" s="74"/>
      <c r="AI461" s="74" t="s">
        <v>2734</v>
      </c>
      <c r="AJ461" s="74" t="s">
        <v>2734</v>
      </c>
      <c r="AK461" s="74" t="s">
        <v>6490</v>
      </c>
      <c r="AL461" s="74" t="s">
        <v>2734</v>
      </c>
      <c r="AM461" s="74">
        <v>0</v>
      </c>
      <c r="AN461" s="74">
        <v>0</v>
      </c>
      <c r="AO461" s="74">
        <v>0</v>
      </c>
      <c r="AP461" s="74">
        <v>0</v>
      </c>
      <c r="AQ461" s="74">
        <v>0</v>
      </c>
      <c r="AR461" s="74">
        <v>0</v>
      </c>
      <c r="AS461" s="74">
        <v>0</v>
      </c>
      <c r="AT461" s="74">
        <v>1</v>
      </c>
      <c r="AU461" s="74">
        <v>0</v>
      </c>
      <c r="AV461" s="74">
        <v>0</v>
      </c>
      <c r="AW461" s="74">
        <v>50</v>
      </c>
      <c r="AX461" s="74">
        <v>150</v>
      </c>
      <c r="AY461" s="74">
        <v>2</v>
      </c>
      <c r="AZ461" s="74">
        <v>0</v>
      </c>
      <c r="BA461" s="74">
        <v>0</v>
      </c>
      <c r="BB461" s="74">
        <v>0</v>
      </c>
      <c r="BC461" s="74">
        <v>0</v>
      </c>
      <c r="BD461" s="74">
        <v>77</v>
      </c>
      <c r="BE461" s="74">
        <v>0</v>
      </c>
      <c r="BF461" s="74">
        <v>0</v>
      </c>
      <c r="BG461" s="74">
        <v>0</v>
      </c>
      <c r="BH461" s="74">
        <v>0</v>
      </c>
      <c r="BI461" s="74">
        <v>0</v>
      </c>
      <c r="BJ461" s="74">
        <v>0</v>
      </c>
      <c r="BK461" s="74">
        <v>0</v>
      </c>
      <c r="BL461" s="74">
        <v>0</v>
      </c>
      <c r="BM461" s="74">
        <v>0</v>
      </c>
      <c r="BN461" s="74">
        <v>0</v>
      </c>
      <c r="BO461" s="74">
        <v>0</v>
      </c>
      <c r="BP461" s="74">
        <v>0</v>
      </c>
      <c r="BQ461" s="74">
        <v>0</v>
      </c>
      <c r="BR461" s="74">
        <v>0</v>
      </c>
      <c r="BS461" s="74">
        <v>0</v>
      </c>
      <c r="BT461" s="74">
        <v>0</v>
      </c>
      <c r="BU461" s="74">
        <v>0</v>
      </c>
      <c r="BV461" s="74">
        <v>0</v>
      </c>
      <c r="BW461" s="74">
        <v>0</v>
      </c>
      <c r="BX461" s="74">
        <v>0</v>
      </c>
      <c r="BY461" s="74"/>
      <c r="BZ461" s="74"/>
      <c r="CA461" s="74"/>
      <c r="CB461" s="74"/>
      <c r="CC461" s="74"/>
      <c r="CD461" s="74"/>
      <c r="CE461" s="74"/>
      <c r="CF461" s="74"/>
      <c r="CG461" s="74"/>
      <c r="CH461" s="74"/>
      <c r="CI461" s="74"/>
      <c r="CJ461" s="74"/>
      <c r="CK461" s="74"/>
      <c r="CL461" s="74"/>
      <c r="CM461" s="74"/>
      <c r="CN461" s="74"/>
      <c r="CO461" s="74"/>
      <c r="CP461" s="74"/>
      <c r="CQ461" s="74"/>
      <c r="CR461" s="74"/>
      <c r="CS461" s="74"/>
      <c r="CT461" s="74"/>
      <c r="CU461" s="74"/>
      <c r="CV461" s="74"/>
      <c r="CW461" s="74"/>
      <c r="CX461" s="74"/>
      <c r="CY461" s="74"/>
      <c r="CZ461" s="74"/>
      <c r="DA461" s="74"/>
      <c r="DB461" s="74"/>
      <c r="DC461" s="74"/>
      <c r="DD461" s="74"/>
      <c r="DE461" s="74"/>
      <c r="DF461" s="74"/>
      <c r="DG461" s="74"/>
      <c r="DH461" s="74"/>
      <c r="DI461" s="74"/>
      <c r="DJ461" s="74"/>
      <c r="DK461" s="74"/>
      <c r="DL461" s="74"/>
      <c r="DM461" s="74"/>
      <c r="DN461" s="74"/>
      <c r="DO461" s="74"/>
      <c r="DP461" s="74"/>
      <c r="DQ461" s="74"/>
      <c r="DR461" s="74"/>
      <c r="DS461" s="74"/>
      <c r="DT461" s="74"/>
      <c r="DU461" s="74"/>
      <c r="DV461" s="74"/>
      <c r="DW461" s="74"/>
      <c r="DX461" s="74"/>
      <c r="DY461" s="74"/>
      <c r="DZ461" s="74"/>
      <c r="EA461" s="74"/>
      <c r="EB461" s="74"/>
      <c r="EC461" s="74"/>
      <c r="ED461" s="74"/>
      <c r="EE461" s="74"/>
    </row>
    <row r="462" spans="1:135">
      <c r="A462" s="74" t="s">
        <v>146</v>
      </c>
      <c r="B462" s="74" t="s">
        <v>4208</v>
      </c>
      <c r="C462" s="74" t="s">
        <v>4208</v>
      </c>
      <c r="D462" s="74" t="s">
        <v>543</v>
      </c>
      <c r="E462" s="74" t="s">
        <v>587</v>
      </c>
      <c r="F462" s="74" t="str">
        <f t="shared" si="7"/>
        <v>新竹市北區</v>
      </c>
      <c r="G462" s="74">
        <f>VLOOKUP(F462,郵遞區號!$C$2:$D$371,2,0)</f>
        <v>300</v>
      </c>
      <c r="H462" s="74" t="str">
        <f>VLOOKUP(D462,區域對照!$A$2:$B$23,2,0)</f>
        <v>北區</v>
      </c>
      <c r="I462" s="74" t="s">
        <v>708</v>
      </c>
      <c r="J462" s="74" t="s">
        <v>4609</v>
      </c>
      <c r="K462" s="61" t="s">
        <v>6124</v>
      </c>
      <c r="L462" s="75" t="s">
        <v>810</v>
      </c>
      <c r="M462" s="74" t="s">
        <v>1203</v>
      </c>
      <c r="N462" s="74" t="s">
        <v>1203</v>
      </c>
      <c r="O462" s="74" t="s">
        <v>1253</v>
      </c>
      <c r="P462" s="74" t="s">
        <v>708</v>
      </c>
      <c r="Q462" s="74" t="s">
        <v>1351</v>
      </c>
      <c r="R462" s="74" t="s">
        <v>3922</v>
      </c>
      <c r="S462" s="74" t="s">
        <v>3922</v>
      </c>
      <c r="T462" s="74" t="s">
        <v>5197</v>
      </c>
      <c r="U462" s="74">
        <v>24.808891599999999</v>
      </c>
      <c r="V462" s="74">
        <v>120.9556374</v>
      </c>
      <c r="W462" s="74" t="s">
        <v>2348</v>
      </c>
      <c r="X462" s="74" t="s">
        <v>708</v>
      </c>
      <c r="Y462" s="74" t="s">
        <v>708</v>
      </c>
      <c r="Z462" s="74" t="s">
        <v>708</v>
      </c>
      <c r="AA462" s="74" t="s">
        <v>708</v>
      </c>
      <c r="AB462" s="74" t="s">
        <v>708</v>
      </c>
      <c r="AC462" s="74" t="s">
        <v>708</v>
      </c>
      <c r="AD462" s="74" t="s">
        <v>708</v>
      </c>
      <c r="AE462" s="74" t="s">
        <v>708</v>
      </c>
      <c r="AF462" s="74" t="s">
        <v>5735</v>
      </c>
      <c r="AG462" s="74" t="s">
        <v>3233</v>
      </c>
      <c r="AH462" s="74"/>
      <c r="AI462" s="74" t="s">
        <v>2734</v>
      </c>
      <c r="AJ462" s="74" t="s">
        <v>2734</v>
      </c>
      <c r="AK462" s="74" t="s">
        <v>6490</v>
      </c>
      <c r="AL462" s="74" t="s">
        <v>2734</v>
      </c>
      <c r="AM462" s="74">
        <v>0</v>
      </c>
      <c r="AN462" s="74">
        <v>0</v>
      </c>
      <c r="AO462" s="74">
        <v>0</v>
      </c>
      <c r="AP462" s="74">
        <v>0</v>
      </c>
      <c r="AQ462" s="74">
        <v>0</v>
      </c>
      <c r="AR462" s="74">
        <v>0</v>
      </c>
      <c r="AS462" s="74">
        <v>0</v>
      </c>
      <c r="AT462" s="74">
        <v>1</v>
      </c>
      <c r="AU462" s="74">
        <v>0</v>
      </c>
      <c r="AV462" s="74">
        <v>50</v>
      </c>
      <c r="AW462" s="74">
        <v>0</v>
      </c>
      <c r="AX462" s="74">
        <v>0</v>
      </c>
      <c r="AY462" s="74">
        <v>2</v>
      </c>
      <c r="AZ462" s="74">
        <v>0</v>
      </c>
      <c r="BA462" s="74">
        <v>0</v>
      </c>
      <c r="BB462" s="74">
        <v>0</v>
      </c>
      <c r="BC462" s="74">
        <v>0</v>
      </c>
      <c r="BD462" s="74">
        <v>0</v>
      </c>
      <c r="BE462" s="74">
        <v>0</v>
      </c>
      <c r="BF462" s="74">
        <v>0</v>
      </c>
      <c r="BG462" s="74">
        <v>0</v>
      </c>
      <c r="BH462" s="74">
        <v>0</v>
      </c>
      <c r="BI462" s="74">
        <v>0</v>
      </c>
      <c r="BJ462" s="74">
        <v>0</v>
      </c>
      <c r="BK462" s="74">
        <v>0</v>
      </c>
      <c r="BL462" s="74">
        <v>0</v>
      </c>
      <c r="BM462" s="74">
        <v>27</v>
      </c>
      <c r="BN462" s="74">
        <v>0</v>
      </c>
      <c r="BO462" s="74">
        <v>0</v>
      </c>
      <c r="BP462" s="74">
        <v>0</v>
      </c>
      <c r="BQ462" s="74">
        <v>0</v>
      </c>
      <c r="BR462" s="74">
        <v>0</v>
      </c>
      <c r="BS462" s="74">
        <v>0</v>
      </c>
      <c r="BT462" s="74">
        <v>0</v>
      </c>
      <c r="BU462" s="74">
        <v>0</v>
      </c>
      <c r="BV462" s="74">
        <v>0</v>
      </c>
      <c r="BW462" s="74">
        <v>0</v>
      </c>
      <c r="BX462" s="74">
        <v>0</v>
      </c>
      <c r="BY462" s="74">
        <v>0</v>
      </c>
      <c r="BZ462" s="74">
        <v>0</v>
      </c>
      <c r="CA462" s="74">
        <v>0</v>
      </c>
      <c r="CB462" s="74">
        <v>2</v>
      </c>
      <c r="CC462" s="74">
        <v>0</v>
      </c>
      <c r="CD462" s="74">
        <v>0</v>
      </c>
      <c r="CE462" s="74">
        <v>0</v>
      </c>
      <c r="CF462" s="74">
        <v>0</v>
      </c>
      <c r="CG462" s="74">
        <v>0</v>
      </c>
      <c r="CH462" s="74">
        <v>0</v>
      </c>
      <c r="CI462" s="74">
        <v>0</v>
      </c>
      <c r="CJ462" s="74">
        <v>0</v>
      </c>
      <c r="CK462" s="74">
        <v>1</v>
      </c>
      <c r="CL462" s="74">
        <v>0</v>
      </c>
      <c r="CM462" s="74">
        <v>0</v>
      </c>
      <c r="CN462" s="74">
        <v>0</v>
      </c>
      <c r="CO462" s="74">
        <v>0</v>
      </c>
      <c r="CP462" s="74">
        <v>0</v>
      </c>
      <c r="CQ462" s="74">
        <v>0</v>
      </c>
      <c r="CR462" s="74">
        <v>0</v>
      </c>
      <c r="CS462" s="74">
        <v>0</v>
      </c>
      <c r="CT462" s="74">
        <v>0</v>
      </c>
      <c r="CU462" s="74">
        <v>0</v>
      </c>
      <c r="CV462" s="74">
        <v>0</v>
      </c>
      <c r="CW462" s="74">
        <v>0</v>
      </c>
      <c r="CX462" s="74">
        <v>0</v>
      </c>
      <c r="CY462" s="74">
        <v>0</v>
      </c>
      <c r="CZ462" s="74">
        <v>0</v>
      </c>
      <c r="DA462" s="74">
        <v>0</v>
      </c>
      <c r="DB462" s="74">
        <v>3</v>
      </c>
      <c r="DC462" s="74">
        <v>0</v>
      </c>
      <c r="DD462" s="74">
        <v>0</v>
      </c>
      <c r="DE462" s="74">
        <v>0</v>
      </c>
      <c r="DF462" s="74">
        <v>0</v>
      </c>
      <c r="DG462" s="74">
        <v>3</v>
      </c>
      <c r="DH462" s="74">
        <v>0</v>
      </c>
      <c r="DI462" s="74">
        <v>0</v>
      </c>
      <c r="DJ462" s="74">
        <v>1</v>
      </c>
      <c r="DK462" s="74">
        <v>0</v>
      </c>
      <c r="DL462" s="74">
        <v>1</v>
      </c>
      <c r="DM462" s="74">
        <v>0</v>
      </c>
      <c r="DN462" s="74">
        <v>0</v>
      </c>
      <c r="DO462" s="74">
        <v>2</v>
      </c>
      <c r="DP462" s="74">
        <v>0</v>
      </c>
      <c r="DQ462" s="74">
        <v>0</v>
      </c>
      <c r="DR462" s="74">
        <v>0</v>
      </c>
      <c r="DS462" s="74">
        <v>0</v>
      </c>
      <c r="DT462" s="74">
        <v>1</v>
      </c>
      <c r="DU462" s="74">
        <v>0</v>
      </c>
      <c r="DV462" s="74">
        <v>1</v>
      </c>
      <c r="DW462" s="74">
        <v>2</v>
      </c>
      <c r="DX462" s="74">
        <v>0</v>
      </c>
      <c r="DY462" s="74">
        <v>8</v>
      </c>
      <c r="DZ462" s="74">
        <v>14</v>
      </c>
      <c r="EA462" s="74">
        <v>0</v>
      </c>
      <c r="EB462" s="74">
        <v>0</v>
      </c>
      <c r="EC462" s="74">
        <v>0</v>
      </c>
      <c r="ED462" s="74">
        <v>33</v>
      </c>
      <c r="EE462" s="74">
        <v>4</v>
      </c>
    </row>
    <row r="463" spans="1:135">
      <c r="A463" s="74" t="s">
        <v>147</v>
      </c>
      <c r="B463" s="74" t="s">
        <v>4613</v>
      </c>
      <c r="C463" s="74" t="s">
        <v>4613</v>
      </c>
      <c r="D463" s="74" t="s">
        <v>528</v>
      </c>
      <c r="E463" s="74" t="s">
        <v>587</v>
      </c>
      <c r="F463" s="74" t="str">
        <f t="shared" si="7"/>
        <v>臺中市北區</v>
      </c>
      <c r="G463" s="74">
        <f>VLOOKUP(F463,郵遞區號!$C$2:$D$371,2,0)</f>
        <v>404</v>
      </c>
      <c r="H463" s="74" t="str">
        <f>VLOOKUP(D463,區域對照!$A$2:$B$23,2,0)</f>
        <v>中區</v>
      </c>
      <c r="I463" s="74" t="s">
        <v>708</v>
      </c>
      <c r="J463" s="74" t="s">
        <v>4609</v>
      </c>
      <c r="K463" s="61" t="s">
        <v>6124</v>
      </c>
      <c r="L463" s="75" t="s">
        <v>811</v>
      </c>
      <c r="M463" s="74" t="s">
        <v>1203</v>
      </c>
      <c r="N463" s="74" t="s">
        <v>1203</v>
      </c>
      <c r="O463" s="74" t="s">
        <v>1253</v>
      </c>
      <c r="P463" s="74" t="s">
        <v>708</v>
      </c>
      <c r="Q463" s="74" t="s">
        <v>1352</v>
      </c>
      <c r="R463" s="74" t="s">
        <v>4658</v>
      </c>
      <c r="S463" s="74" t="s">
        <v>4818</v>
      </c>
      <c r="T463" s="74" t="s">
        <v>5198</v>
      </c>
      <c r="U463" s="74">
        <v>24.1571958</v>
      </c>
      <c r="V463" s="74">
        <v>120.6724348</v>
      </c>
      <c r="W463" s="74" t="s">
        <v>2349</v>
      </c>
      <c r="X463" s="74" t="s">
        <v>708</v>
      </c>
      <c r="Y463" s="74" t="s">
        <v>708</v>
      </c>
      <c r="Z463" s="74" t="s">
        <v>708</v>
      </c>
      <c r="AA463" s="74" t="s">
        <v>708</v>
      </c>
      <c r="AB463" s="74" t="s">
        <v>708</v>
      </c>
      <c r="AC463" s="74" t="s">
        <v>708</v>
      </c>
      <c r="AD463" s="74" t="s">
        <v>2734</v>
      </c>
      <c r="AE463" s="74" t="s">
        <v>2733</v>
      </c>
      <c r="AF463" s="74" t="s">
        <v>5736</v>
      </c>
      <c r="AG463" s="74" t="s">
        <v>3234</v>
      </c>
      <c r="AH463" s="74"/>
      <c r="AI463" s="74" t="s">
        <v>2734</v>
      </c>
      <c r="AJ463" s="74" t="s">
        <v>2734</v>
      </c>
      <c r="AK463" s="74" t="s">
        <v>6490</v>
      </c>
      <c r="AL463" s="74" t="s">
        <v>2734</v>
      </c>
      <c r="AM463" s="74">
        <v>0</v>
      </c>
      <c r="AN463" s="74">
        <v>0</v>
      </c>
      <c r="AO463" s="74">
        <v>0</v>
      </c>
      <c r="AP463" s="74">
        <v>0</v>
      </c>
      <c r="AQ463" s="74">
        <v>0</v>
      </c>
      <c r="AR463" s="74">
        <v>0</v>
      </c>
      <c r="AS463" s="74">
        <v>0</v>
      </c>
      <c r="AT463" s="74">
        <v>1</v>
      </c>
      <c r="AU463" s="74">
        <v>0</v>
      </c>
      <c r="AV463" s="74">
        <v>0</v>
      </c>
      <c r="AW463" s="74">
        <v>40</v>
      </c>
      <c r="AX463" s="74">
        <v>160</v>
      </c>
      <c r="AY463" s="74">
        <v>4</v>
      </c>
      <c r="AZ463" s="74">
        <v>0</v>
      </c>
      <c r="BA463" s="74">
        <v>0</v>
      </c>
      <c r="BB463" s="74">
        <v>0</v>
      </c>
      <c r="BC463" s="74">
        <v>0</v>
      </c>
      <c r="BD463" s="74">
        <v>30</v>
      </c>
      <c r="BE463" s="74">
        <v>0</v>
      </c>
      <c r="BF463" s="74">
        <v>0</v>
      </c>
      <c r="BG463" s="74">
        <v>0</v>
      </c>
      <c r="BH463" s="74">
        <v>0</v>
      </c>
      <c r="BI463" s="74">
        <v>0</v>
      </c>
      <c r="BJ463" s="74">
        <v>0</v>
      </c>
      <c r="BK463" s="74">
        <v>0</v>
      </c>
      <c r="BL463" s="74">
        <v>0</v>
      </c>
      <c r="BM463" s="74">
        <v>0</v>
      </c>
      <c r="BN463" s="74">
        <v>0</v>
      </c>
      <c r="BO463" s="74">
        <v>0</v>
      </c>
      <c r="BP463" s="74">
        <v>0</v>
      </c>
      <c r="BQ463" s="74">
        <v>0</v>
      </c>
      <c r="BR463" s="74">
        <v>0</v>
      </c>
      <c r="BS463" s="74">
        <v>0</v>
      </c>
      <c r="BT463" s="74">
        <v>0</v>
      </c>
      <c r="BU463" s="74">
        <v>0</v>
      </c>
      <c r="BV463" s="74">
        <v>0</v>
      </c>
      <c r="BW463" s="74">
        <v>0</v>
      </c>
      <c r="BX463" s="74">
        <v>0</v>
      </c>
      <c r="BY463" s="74"/>
      <c r="BZ463" s="74"/>
      <c r="CA463" s="74"/>
      <c r="CB463" s="74"/>
      <c r="CC463" s="74"/>
      <c r="CD463" s="74"/>
      <c r="CE463" s="74"/>
      <c r="CF463" s="74"/>
      <c r="CG463" s="74"/>
      <c r="CH463" s="74"/>
      <c r="CI463" s="74"/>
      <c r="CJ463" s="74"/>
      <c r="CK463" s="74"/>
      <c r="CL463" s="74"/>
      <c r="CM463" s="74"/>
      <c r="CN463" s="74"/>
      <c r="CO463" s="74"/>
      <c r="CP463" s="74"/>
      <c r="CQ463" s="74"/>
      <c r="CR463" s="74"/>
      <c r="CS463" s="74"/>
      <c r="CT463" s="74"/>
      <c r="CU463" s="74"/>
      <c r="CV463" s="74"/>
      <c r="CW463" s="74"/>
      <c r="CX463" s="74"/>
      <c r="CY463" s="74"/>
      <c r="CZ463" s="74"/>
      <c r="DA463" s="74"/>
      <c r="DB463" s="74"/>
      <c r="DC463" s="74"/>
      <c r="DD463" s="74"/>
      <c r="DE463" s="74"/>
      <c r="DF463" s="74"/>
      <c r="DG463" s="74"/>
      <c r="DH463" s="74"/>
      <c r="DI463" s="74"/>
      <c r="DJ463" s="74"/>
      <c r="DK463" s="74"/>
      <c r="DL463" s="74"/>
      <c r="DM463" s="74"/>
      <c r="DN463" s="74"/>
      <c r="DO463" s="74"/>
      <c r="DP463" s="74"/>
      <c r="DQ463" s="74"/>
      <c r="DR463" s="74"/>
      <c r="DS463" s="74"/>
      <c r="DT463" s="74"/>
      <c r="DU463" s="74"/>
      <c r="DV463" s="74"/>
      <c r="DW463" s="74"/>
      <c r="DX463" s="74"/>
      <c r="DY463" s="74"/>
      <c r="DZ463" s="74"/>
      <c r="EA463" s="74"/>
      <c r="EB463" s="74"/>
      <c r="EC463" s="74"/>
      <c r="ED463" s="74"/>
      <c r="EE463" s="74"/>
    </row>
    <row r="464" spans="1:135" s="74" customFormat="1">
      <c r="A464" s="74" t="s">
        <v>151</v>
      </c>
      <c r="B464" s="74" t="s">
        <v>4610</v>
      </c>
      <c r="C464" s="74" t="s">
        <v>4208</v>
      </c>
      <c r="D464" s="74" t="s">
        <v>530</v>
      </c>
      <c r="E464" s="74" t="s">
        <v>557</v>
      </c>
      <c r="F464" s="74" t="str">
        <f t="shared" si="7"/>
        <v>嘉義市西區</v>
      </c>
      <c r="G464" s="74">
        <f>VLOOKUP(F464,郵遞區號!$C$2:$D$371,2,0)</f>
        <v>600</v>
      </c>
      <c r="H464" s="74" t="str">
        <f>VLOOKUP(D464,區域對照!$A$2:$B$23,2,0)</f>
        <v>南區</v>
      </c>
      <c r="I464" s="74" t="s">
        <v>708</v>
      </c>
      <c r="J464" s="74" t="s">
        <v>4609</v>
      </c>
      <c r="K464" s="61" t="s">
        <v>6124</v>
      </c>
      <c r="L464" s="75" t="s">
        <v>815</v>
      </c>
      <c r="M464" s="74" t="s">
        <v>1203</v>
      </c>
      <c r="N464" s="74" t="s">
        <v>1203</v>
      </c>
      <c r="O464" s="74" t="s">
        <v>1253</v>
      </c>
      <c r="P464" s="74" t="s">
        <v>708</v>
      </c>
      <c r="Q464" s="74" t="s">
        <v>1356</v>
      </c>
      <c r="R464" s="74" t="s">
        <v>4659</v>
      </c>
      <c r="S464" s="74" t="s">
        <v>4819</v>
      </c>
      <c r="T464" s="74" t="s">
        <v>5202</v>
      </c>
      <c r="U464" s="74">
        <v>23.4760198</v>
      </c>
      <c r="V464" s="74">
        <v>120.4404253</v>
      </c>
      <c r="W464" s="74" t="s">
        <v>2353</v>
      </c>
      <c r="X464" s="74" t="s">
        <v>708</v>
      </c>
      <c r="Y464" s="74" t="s">
        <v>708</v>
      </c>
      <c r="Z464" s="74" t="s">
        <v>708</v>
      </c>
      <c r="AA464" s="74" t="s">
        <v>708</v>
      </c>
      <c r="AB464" s="74" t="s">
        <v>708</v>
      </c>
      <c r="AC464" s="74" t="s">
        <v>708</v>
      </c>
      <c r="AD464" s="74" t="s">
        <v>708</v>
      </c>
      <c r="AE464" s="74" t="s">
        <v>708</v>
      </c>
      <c r="AF464" s="74" t="s">
        <v>5740</v>
      </c>
      <c r="AG464" s="74" t="s">
        <v>3238</v>
      </c>
      <c r="AI464" s="74" t="s">
        <v>2734</v>
      </c>
      <c r="AJ464" s="74" t="s">
        <v>2734</v>
      </c>
      <c r="AK464" s="74" t="s">
        <v>6490</v>
      </c>
      <c r="AL464" s="74" t="s">
        <v>2734</v>
      </c>
      <c r="AM464" s="74">
        <v>0</v>
      </c>
      <c r="AN464" s="74">
        <v>0</v>
      </c>
      <c r="AO464" s="74">
        <v>0</v>
      </c>
      <c r="AP464" s="74">
        <v>0</v>
      </c>
      <c r="AQ464" s="74">
        <v>0</v>
      </c>
      <c r="AR464" s="74">
        <v>0</v>
      </c>
      <c r="AS464" s="74">
        <v>0</v>
      </c>
      <c r="AT464" s="74">
        <v>1</v>
      </c>
      <c r="AU464" s="74">
        <v>0</v>
      </c>
      <c r="AV464" s="74">
        <v>84</v>
      </c>
      <c r="AW464" s="74">
        <v>0</v>
      </c>
      <c r="AX464" s="74">
        <v>0</v>
      </c>
      <c r="AY464" s="74">
        <v>3</v>
      </c>
      <c r="AZ464" s="74">
        <v>0</v>
      </c>
      <c r="BA464" s="74">
        <v>0</v>
      </c>
      <c r="BB464" s="74">
        <v>0</v>
      </c>
      <c r="BC464" s="74">
        <v>0</v>
      </c>
      <c r="BD464" s="74">
        <v>0</v>
      </c>
      <c r="BE464" s="74">
        <v>0</v>
      </c>
      <c r="BF464" s="74">
        <v>0</v>
      </c>
      <c r="BG464" s="74">
        <v>0</v>
      </c>
      <c r="BH464" s="74">
        <v>0</v>
      </c>
      <c r="BI464" s="74">
        <v>0</v>
      </c>
      <c r="BJ464" s="74">
        <v>0</v>
      </c>
      <c r="BK464" s="74">
        <v>0</v>
      </c>
      <c r="BL464" s="74">
        <v>0</v>
      </c>
      <c r="BM464" s="74">
        <v>0</v>
      </c>
      <c r="BN464" s="74">
        <v>0</v>
      </c>
      <c r="BO464" s="74">
        <v>0</v>
      </c>
      <c r="BP464" s="74">
        <v>0</v>
      </c>
      <c r="BQ464" s="74">
        <v>0</v>
      </c>
      <c r="BR464" s="74">
        <v>0</v>
      </c>
      <c r="BS464" s="74">
        <v>0</v>
      </c>
      <c r="BT464" s="74">
        <v>0</v>
      </c>
      <c r="BU464" s="74">
        <v>0</v>
      </c>
      <c r="BV464" s="74">
        <v>22</v>
      </c>
      <c r="BW464" s="74">
        <v>0</v>
      </c>
      <c r="BX464" s="74">
        <v>0</v>
      </c>
    </row>
    <row r="465" spans="1:135">
      <c r="A465" s="74" t="s">
        <v>154</v>
      </c>
      <c r="B465" s="74" t="s">
        <v>4613</v>
      </c>
      <c r="C465" s="74" t="s">
        <v>4613</v>
      </c>
      <c r="D465" s="74" t="s">
        <v>531</v>
      </c>
      <c r="E465" s="74" t="s">
        <v>617</v>
      </c>
      <c r="F465" s="74" t="str">
        <f t="shared" si="7"/>
        <v>新北市新店區</v>
      </c>
      <c r="G465" s="74">
        <f>VLOOKUP(F465,郵遞區號!$C$2:$D$371,2,0)</f>
        <v>231</v>
      </c>
      <c r="H465" s="74" t="str">
        <f>VLOOKUP(D465,區域對照!$A$2:$B$23,2,0)</f>
        <v>台北區</v>
      </c>
      <c r="I465" s="74" t="s">
        <v>708</v>
      </c>
      <c r="J465" s="74" t="s">
        <v>4609</v>
      </c>
      <c r="K465" s="61" t="s">
        <v>6124</v>
      </c>
      <c r="L465" s="75" t="s">
        <v>818</v>
      </c>
      <c r="M465" s="74" t="s">
        <v>1203</v>
      </c>
      <c r="N465" s="74" t="s">
        <v>1203</v>
      </c>
      <c r="O465" s="74" t="s">
        <v>1253</v>
      </c>
      <c r="P465" s="74" t="s">
        <v>708</v>
      </c>
      <c r="Q465" s="74" t="s">
        <v>1359</v>
      </c>
      <c r="R465" s="74" t="s">
        <v>4660</v>
      </c>
      <c r="S465" s="74" t="s">
        <v>4660</v>
      </c>
      <c r="T465" s="74" t="s">
        <v>5205</v>
      </c>
      <c r="U465" s="74">
        <v>24.959029900000001</v>
      </c>
      <c r="V465" s="74">
        <v>121.513413</v>
      </c>
      <c r="W465" s="74" t="s">
        <v>2356</v>
      </c>
      <c r="X465" s="74" t="s">
        <v>708</v>
      </c>
      <c r="Y465" s="74" t="s">
        <v>708</v>
      </c>
      <c r="Z465" s="74" t="s">
        <v>708</v>
      </c>
      <c r="AA465" s="74" t="s">
        <v>708</v>
      </c>
      <c r="AB465" s="74" t="s">
        <v>708</v>
      </c>
      <c r="AC465" s="74" t="s">
        <v>708</v>
      </c>
      <c r="AD465" s="74" t="s">
        <v>708</v>
      </c>
      <c r="AE465" s="74" t="s">
        <v>708</v>
      </c>
      <c r="AF465" s="74" t="s">
        <v>5743</v>
      </c>
      <c r="AG465" s="74" t="s">
        <v>3241</v>
      </c>
      <c r="AH465" s="74"/>
      <c r="AI465" s="74" t="s">
        <v>2734</v>
      </c>
      <c r="AJ465" s="74" t="s">
        <v>2734</v>
      </c>
      <c r="AK465" s="74" t="s">
        <v>6490</v>
      </c>
      <c r="AL465" s="74" t="s">
        <v>2734</v>
      </c>
      <c r="AM465" s="74">
        <v>0</v>
      </c>
      <c r="AN465" s="74">
        <v>0</v>
      </c>
      <c r="AO465" s="74">
        <v>0</v>
      </c>
      <c r="AP465" s="74">
        <v>0</v>
      </c>
      <c r="AQ465" s="74">
        <v>0</v>
      </c>
      <c r="AR465" s="74">
        <v>0</v>
      </c>
      <c r="AS465" s="74">
        <v>0</v>
      </c>
      <c r="AT465" s="74">
        <v>1</v>
      </c>
      <c r="AU465" s="74">
        <v>0</v>
      </c>
      <c r="AV465" s="74">
        <v>0</v>
      </c>
      <c r="AW465" s="74">
        <v>0</v>
      </c>
      <c r="AX465" s="74">
        <v>72</v>
      </c>
      <c r="AY465" s="74">
        <v>1</v>
      </c>
      <c r="AZ465" s="74">
        <v>0</v>
      </c>
      <c r="BA465" s="74">
        <v>0</v>
      </c>
      <c r="BB465" s="74">
        <v>0</v>
      </c>
      <c r="BC465" s="74">
        <v>0</v>
      </c>
      <c r="BD465" s="74">
        <v>0</v>
      </c>
      <c r="BE465" s="74">
        <v>0</v>
      </c>
      <c r="BF465" s="74">
        <v>0</v>
      </c>
      <c r="BG465" s="74">
        <v>0</v>
      </c>
      <c r="BH465" s="74">
        <v>0</v>
      </c>
      <c r="BI465" s="74">
        <v>0</v>
      </c>
      <c r="BJ465" s="74">
        <v>0</v>
      </c>
      <c r="BK465" s="74">
        <v>0</v>
      </c>
      <c r="BL465" s="74">
        <v>0</v>
      </c>
      <c r="BM465" s="74">
        <v>0</v>
      </c>
      <c r="BN465" s="74">
        <v>0</v>
      </c>
      <c r="BO465" s="74">
        <v>0</v>
      </c>
      <c r="BP465" s="74">
        <v>0</v>
      </c>
      <c r="BQ465" s="74">
        <v>0</v>
      </c>
      <c r="BR465" s="74">
        <v>0</v>
      </c>
      <c r="BS465" s="74">
        <v>0</v>
      </c>
      <c r="BT465" s="74">
        <v>0</v>
      </c>
      <c r="BU465" s="74">
        <v>0</v>
      </c>
      <c r="BV465" s="74">
        <v>0</v>
      </c>
      <c r="BW465" s="74">
        <v>0</v>
      </c>
      <c r="BX465" s="74">
        <v>0</v>
      </c>
      <c r="BY465" s="74"/>
      <c r="BZ465" s="74"/>
      <c r="CA465" s="74"/>
      <c r="CB465" s="74"/>
      <c r="CC465" s="74"/>
      <c r="CD465" s="74"/>
      <c r="CE465" s="74"/>
      <c r="CF465" s="74"/>
      <c r="CG465" s="74"/>
      <c r="CH465" s="74"/>
      <c r="CI465" s="74"/>
      <c r="CJ465" s="74"/>
      <c r="CK465" s="74"/>
      <c r="CL465" s="74"/>
      <c r="CM465" s="74"/>
      <c r="CN465" s="74"/>
      <c r="CO465" s="74"/>
      <c r="CP465" s="74"/>
      <c r="CQ465" s="74"/>
      <c r="CR465" s="74"/>
      <c r="CS465" s="74"/>
      <c r="CT465" s="74"/>
      <c r="CU465" s="74"/>
      <c r="CV465" s="74"/>
      <c r="CW465" s="74"/>
      <c r="CX465" s="74"/>
      <c r="CY465" s="74"/>
      <c r="CZ465" s="74"/>
      <c r="DA465" s="74"/>
      <c r="DB465" s="74"/>
      <c r="DC465" s="74"/>
      <c r="DD465" s="74"/>
      <c r="DE465" s="74"/>
      <c r="DF465" s="74"/>
      <c r="DG465" s="74"/>
      <c r="DH465" s="74"/>
      <c r="DI465" s="74"/>
      <c r="DJ465" s="74"/>
      <c r="DK465" s="74"/>
      <c r="DL465" s="74"/>
      <c r="DM465" s="74"/>
      <c r="DN465" s="74"/>
      <c r="DO465" s="74"/>
      <c r="DP465" s="74"/>
      <c r="DQ465" s="74"/>
      <c r="DR465" s="74"/>
      <c r="DS465" s="74"/>
      <c r="DT465" s="74"/>
      <c r="DU465" s="74"/>
      <c r="DV465" s="74"/>
      <c r="DW465" s="74"/>
      <c r="DX465" s="74"/>
      <c r="DY465" s="74"/>
      <c r="DZ465" s="74"/>
      <c r="EA465" s="74"/>
      <c r="EB465" s="74"/>
      <c r="EC465" s="74"/>
      <c r="ED465" s="74"/>
      <c r="EE465" s="74"/>
    </row>
    <row r="466" spans="1:135">
      <c r="A466" s="74" t="s">
        <v>157</v>
      </c>
      <c r="B466" s="74" t="s">
        <v>4613</v>
      </c>
      <c r="C466" s="74" t="s">
        <v>4613</v>
      </c>
      <c r="D466" s="74" t="s">
        <v>531</v>
      </c>
      <c r="E466" s="74" t="s">
        <v>619</v>
      </c>
      <c r="F466" s="74" t="str">
        <f t="shared" si="7"/>
        <v>新北市淡水區</v>
      </c>
      <c r="G466" s="74">
        <f>VLOOKUP(F466,郵遞區號!$C$2:$D$371,2,0)</f>
        <v>251</v>
      </c>
      <c r="H466" s="74" t="str">
        <f>VLOOKUP(D466,區域對照!$A$2:$B$23,2,0)</f>
        <v>台北區</v>
      </c>
      <c r="I466" s="74" t="s">
        <v>708</v>
      </c>
      <c r="J466" s="74" t="s">
        <v>4609</v>
      </c>
      <c r="K466" s="61" t="s">
        <v>6124</v>
      </c>
      <c r="L466" s="75" t="s">
        <v>821</v>
      </c>
      <c r="M466" s="74" t="s">
        <v>1203</v>
      </c>
      <c r="N466" s="74" t="s">
        <v>1203</v>
      </c>
      <c r="O466" s="74" t="s">
        <v>1253</v>
      </c>
      <c r="P466" s="74" t="s">
        <v>708</v>
      </c>
      <c r="Q466" s="74" t="s">
        <v>1362</v>
      </c>
      <c r="R466" s="74" t="s">
        <v>4661</v>
      </c>
      <c r="S466" s="74" t="s">
        <v>4823</v>
      </c>
      <c r="T466" s="74" t="s">
        <v>5208</v>
      </c>
      <c r="U466" s="74">
        <v>25.193764999999999</v>
      </c>
      <c r="V466" s="74">
        <v>121.47546800000001</v>
      </c>
      <c r="W466" s="74" t="s">
        <v>2359</v>
      </c>
      <c r="X466" s="74" t="s">
        <v>708</v>
      </c>
      <c r="Y466" s="74" t="s">
        <v>708</v>
      </c>
      <c r="Z466" s="74" t="s">
        <v>708</v>
      </c>
      <c r="AA466" s="74" t="s">
        <v>708</v>
      </c>
      <c r="AB466" s="74" t="s">
        <v>708</v>
      </c>
      <c r="AC466" s="74" t="s">
        <v>708</v>
      </c>
      <c r="AD466" s="74" t="s">
        <v>708</v>
      </c>
      <c r="AE466" s="74" t="s">
        <v>708</v>
      </c>
      <c r="AF466" s="74" t="s">
        <v>5746</v>
      </c>
      <c r="AG466" s="74" t="s">
        <v>3244</v>
      </c>
      <c r="AH466" s="74"/>
      <c r="AI466" s="74" t="s">
        <v>2734</v>
      </c>
      <c r="AJ466" s="74" t="s">
        <v>2734</v>
      </c>
      <c r="AK466" s="74" t="s">
        <v>6490</v>
      </c>
      <c r="AL466" s="74" t="s">
        <v>2734</v>
      </c>
      <c r="AM466" s="74">
        <v>0</v>
      </c>
      <c r="AN466" s="74">
        <v>0</v>
      </c>
      <c r="AO466" s="74">
        <v>0</v>
      </c>
      <c r="AP466" s="74">
        <v>0</v>
      </c>
      <c r="AQ466" s="74">
        <v>0</v>
      </c>
      <c r="AR466" s="74">
        <v>0</v>
      </c>
      <c r="AS466" s="74">
        <v>0</v>
      </c>
      <c r="AT466" s="74">
        <v>1</v>
      </c>
      <c r="AU466" s="74">
        <v>0</v>
      </c>
      <c r="AV466" s="74">
        <v>0</v>
      </c>
      <c r="AW466" s="74">
        <v>60</v>
      </c>
      <c r="AX466" s="74">
        <v>410</v>
      </c>
      <c r="AY466" s="74">
        <v>1</v>
      </c>
      <c r="AZ466" s="74">
        <v>0</v>
      </c>
      <c r="BA466" s="74">
        <v>0</v>
      </c>
      <c r="BB466" s="74">
        <v>0</v>
      </c>
      <c r="BC466" s="74">
        <v>0</v>
      </c>
      <c r="BD466" s="74">
        <v>0</v>
      </c>
      <c r="BE466" s="74">
        <v>0</v>
      </c>
      <c r="BF466" s="74">
        <v>0</v>
      </c>
      <c r="BG466" s="74">
        <v>0</v>
      </c>
      <c r="BH466" s="74">
        <v>0</v>
      </c>
      <c r="BI466" s="74">
        <v>0</v>
      </c>
      <c r="BJ466" s="74">
        <v>0</v>
      </c>
      <c r="BK466" s="74">
        <v>0</v>
      </c>
      <c r="BL466" s="74">
        <v>0</v>
      </c>
      <c r="BM466" s="74">
        <v>0</v>
      </c>
      <c r="BN466" s="74">
        <v>0</v>
      </c>
      <c r="BO466" s="74">
        <v>0</v>
      </c>
      <c r="BP466" s="74">
        <v>0</v>
      </c>
      <c r="BQ466" s="74">
        <v>0</v>
      </c>
      <c r="BR466" s="74">
        <v>0</v>
      </c>
      <c r="BS466" s="74">
        <v>0</v>
      </c>
      <c r="BT466" s="74">
        <v>0</v>
      </c>
      <c r="BU466" s="74">
        <v>0</v>
      </c>
      <c r="BV466" s="74">
        <v>0</v>
      </c>
      <c r="BW466" s="74">
        <v>0</v>
      </c>
      <c r="BX466" s="74">
        <v>0</v>
      </c>
      <c r="BY466" s="74"/>
      <c r="BZ466" s="74"/>
      <c r="CA466" s="74"/>
      <c r="CB466" s="74"/>
      <c r="CC466" s="74"/>
      <c r="CD466" s="74"/>
      <c r="CE466" s="74"/>
      <c r="CF466" s="74"/>
      <c r="CG466" s="74"/>
      <c r="CH466" s="74"/>
      <c r="CI466" s="74"/>
      <c r="CJ466" s="74"/>
      <c r="CK466" s="74"/>
      <c r="CL466" s="74"/>
      <c r="CM466" s="74"/>
      <c r="CN466" s="74"/>
      <c r="CO466" s="74"/>
      <c r="CP466" s="74"/>
      <c r="CQ466" s="74"/>
      <c r="CR466" s="74"/>
      <c r="CS466" s="74"/>
      <c r="CT466" s="74"/>
      <c r="CU466" s="74"/>
      <c r="CV466" s="74"/>
      <c r="CW466" s="74"/>
      <c r="CX466" s="74"/>
      <c r="CY466" s="74"/>
      <c r="CZ466" s="74"/>
      <c r="DA466" s="74"/>
      <c r="DB466" s="74"/>
      <c r="DC466" s="74"/>
      <c r="DD466" s="74"/>
      <c r="DE466" s="74"/>
      <c r="DF466" s="74"/>
      <c r="DG466" s="74"/>
      <c r="DH466" s="74"/>
      <c r="DI466" s="74"/>
      <c r="DJ466" s="74"/>
      <c r="DK466" s="74"/>
      <c r="DL466" s="74"/>
      <c r="DM466" s="74"/>
      <c r="DN466" s="74"/>
      <c r="DO466" s="74"/>
      <c r="DP466" s="74"/>
      <c r="DQ466" s="74"/>
      <c r="DR466" s="74"/>
      <c r="DS466" s="74"/>
      <c r="DT466" s="74"/>
      <c r="DU466" s="74"/>
      <c r="DV466" s="74"/>
      <c r="DW466" s="74"/>
      <c r="DX466" s="74"/>
      <c r="DY466" s="74"/>
      <c r="DZ466" s="74"/>
      <c r="EA466" s="74"/>
      <c r="EB466" s="74"/>
      <c r="EC466" s="74"/>
      <c r="ED466" s="74"/>
      <c r="EE466" s="74"/>
    </row>
    <row r="467" spans="1:135">
      <c r="A467" s="74" t="s">
        <v>161</v>
      </c>
      <c r="B467" s="74" t="s">
        <v>4613</v>
      </c>
      <c r="C467" s="74" t="s">
        <v>4613</v>
      </c>
      <c r="D467" s="74" t="s">
        <v>544</v>
      </c>
      <c r="E467" s="74" t="s">
        <v>621</v>
      </c>
      <c r="F467" s="74" t="str">
        <f t="shared" si="7"/>
        <v>新竹縣關西鎮</v>
      </c>
      <c r="G467" s="74">
        <f>VLOOKUP(F467,郵遞區號!$C$2:$D$371,2,0)</f>
        <v>306</v>
      </c>
      <c r="H467" s="74" t="str">
        <f>VLOOKUP(D467,區域對照!$A$2:$B$23,2,0)</f>
        <v>北區</v>
      </c>
      <c r="I467" s="74" t="s">
        <v>708</v>
      </c>
      <c r="J467" s="74" t="s">
        <v>4609</v>
      </c>
      <c r="K467" s="61" t="s">
        <v>6124</v>
      </c>
      <c r="L467" s="75" t="s">
        <v>825</v>
      </c>
      <c r="M467" s="74" t="s">
        <v>1203</v>
      </c>
      <c r="N467" s="74" t="s">
        <v>1203</v>
      </c>
      <c r="O467" s="74" t="s">
        <v>1253</v>
      </c>
      <c r="P467" s="74" t="s">
        <v>708</v>
      </c>
      <c r="Q467" s="74" t="s">
        <v>1366</v>
      </c>
      <c r="R467" s="74" t="s">
        <v>4662</v>
      </c>
      <c r="S467" s="74" t="s">
        <v>4662</v>
      </c>
      <c r="T467" s="74" t="s">
        <v>5212</v>
      </c>
      <c r="U467" s="74">
        <v>24.757030100000001</v>
      </c>
      <c r="V467" s="74">
        <v>121.1899188</v>
      </c>
      <c r="W467" s="74" t="s">
        <v>2363</v>
      </c>
      <c r="X467" s="74" t="s">
        <v>708</v>
      </c>
      <c r="Y467" s="74" t="s">
        <v>708</v>
      </c>
      <c r="Z467" s="74" t="s">
        <v>708</v>
      </c>
      <c r="AA467" s="74" t="s">
        <v>708</v>
      </c>
      <c r="AB467" s="74" t="s">
        <v>708</v>
      </c>
      <c r="AC467" s="74" t="s">
        <v>708</v>
      </c>
      <c r="AD467" s="74" t="s">
        <v>708</v>
      </c>
      <c r="AE467" s="74" t="s">
        <v>708</v>
      </c>
      <c r="AF467" s="74" t="s">
        <v>5750</v>
      </c>
      <c r="AG467" s="74" t="s">
        <v>3248</v>
      </c>
      <c r="AH467" s="74"/>
      <c r="AI467" s="74" t="s">
        <v>2734</v>
      </c>
      <c r="AJ467" s="74" t="s">
        <v>2734</v>
      </c>
      <c r="AK467" s="74" t="s">
        <v>6490</v>
      </c>
      <c r="AL467" s="74" t="s">
        <v>2734</v>
      </c>
      <c r="AM467" s="74">
        <v>0</v>
      </c>
      <c r="AN467" s="74">
        <v>0</v>
      </c>
      <c r="AO467" s="74">
        <v>0</v>
      </c>
      <c r="AP467" s="74">
        <v>0</v>
      </c>
      <c r="AQ467" s="74">
        <v>0</v>
      </c>
      <c r="AR467" s="74">
        <v>0</v>
      </c>
      <c r="AS467" s="74">
        <v>0</v>
      </c>
      <c r="AT467" s="74">
        <v>1</v>
      </c>
      <c r="AU467" s="74">
        <v>0</v>
      </c>
      <c r="AV467" s="74">
        <v>0</v>
      </c>
      <c r="AW467" s="74">
        <v>60</v>
      </c>
      <c r="AX467" s="74">
        <v>180</v>
      </c>
      <c r="AY467" s="74">
        <v>2</v>
      </c>
      <c r="AZ467" s="74">
        <v>0</v>
      </c>
      <c r="BA467" s="74">
        <v>0</v>
      </c>
      <c r="BB467" s="74">
        <v>0</v>
      </c>
      <c r="BC467" s="74">
        <v>0</v>
      </c>
      <c r="BD467" s="74">
        <v>0</v>
      </c>
      <c r="BE467" s="74">
        <v>0</v>
      </c>
      <c r="BF467" s="74">
        <v>0</v>
      </c>
      <c r="BG467" s="74">
        <v>0</v>
      </c>
      <c r="BH467" s="74">
        <v>0</v>
      </c>
      <c r="BI467" s="74">
        <v>0</v>
      </c>
      <c r="BJ467" s="74">
        <v>0</v>
      </c>
      <c r="BK467" s="74">
        <v>0</v>
      </c>
      <c r="BL467" s="74">
        <v>0</v>
      </c>
      <c r="BM467" s="74">
        <v>0</v>
      </c>
      <c r="BN467" s="74">
        <v>0</v>
      </c>
      <c r="BO467" s="74">
        <v>0</v>
      </c>
      <c r="BP467" s="74">
        <v>0</v>
      </c>
      <c r="BQ467" s="74">
        <v>0</v>
      </c>
      <c r="BR467" s="74">
        <v>0</v>
      </c>
      <c r="BS467" s="74">
        <v>0</v>
      </c>
      <c r="BT467" s="74">
        <v>0</v>
      </c>
      <c r="BU467" s="74">
        <v>0</v>
      </c>
      <c r="BV467" s="74">
        <v>0</v>
      </c>
      <c r="BW467" s="74">
        <v>0</v>
      </c>
      <c r="BX467" s="74">
        <v>0</v>
      </c>
      <c r="BY467" s="74"/>
      <c r="BZ467" s="74"/>
      <c r="CA467" s="74"/>
      <c r="CB467" s="74"/>
      <c r="CC467" s="74"/>
      <c r="CD467" s="74"/>
      <c r="CE467" s="74"/>
      <c r="CF467" s="74"/>
      <c r="CG467" s="74"/>
      <c r="CH467" s="74"/>
      <c r="CI467" s="74"/>
      <c r="CJ467" s="74"/>
      <c r="CK467" s="74"/>
      <c r="CL467" s="74"/>
      <c r="CM467" s="74"/>
      <c r="CN467" s="74"/>
      <c r="CO467" s="74"/>
      <c r="CP467" s="74"/>
      <c r="CQ467" s="74"/>
      <c r="CR467" s="74"/>
      <c r="CS467" s="74"/>
      <c r="CT467" s="74"/>
      <c r="CU467" s="74"/>
      <c r="CV467" s="74"/>
      <c r="CW467" s="74"/>
      <c r="CX467" s="74"/>
      <c r="CY467" s="74"/>
      <c r="CZ467" s="74"/>
      <c r="DA467" s="74"/>
      <c r="DB467" s="74"/>
      <c r="DC467" s="74"/>
      <c r="DD467" s="74"/>
      <c r="DE467" s="74"/>
      <c r="DF467" s="74"/>
      <c r="DG467" s="74"/>
      <c r="DH467" s="74"/>
      <c r="DI467" s="74"/>
      <c r="DJ467" s="74"/>
      <c r="DK467" s="74"/>
      <c r="DL467" s="74"/>
      <c r="DM467" s="74"/>
      <c r="DN467" s="74"/>
      <c r="DO467" s="74"/>
      <c r="DP467" s="74"/>
      <c r="DQ467" s="74"/>
      <c r="DR467" s="74"/>
      <c r="DS467" s="74"/>
      <c r="DT467" s="74"/>
      <c r="DU467" s="74"/>
      <c r="DV467" s="74"/>
      <c r="DW467" s="74"/>
      <c r="DX467" s="74"/>
      <c r="DY467" s="74"/>
      <c r="DZ467" s="74"/>
      <c r="EA467" s="74"/>
      <c r="EB467" s="74"/>
      <c r="EC467" s="74"/>
      <c r="ED467" s="74"/>
      <c r="EE467" s="74"/>
    </row>
    <row r="468" spans="1:135" s="74" customFormat="1">
      <c r="A468" s="74" t="s">
        <v>163</v>
      </c>
      <c r="B468" s="74" t="s">
        <v>4613</v>
      </c>
      <c r="C468" s="74" t="s">
        <v>4613</v>
      </c>
      <c r="D468" s="74" t="s">
        <v>545</v>
      </c>
      <c r="E468" s="74" t="s">
        <v>622</v>
      </c>
      <c r="F468" s="74" t="str">
        <f t="shared" si="7"/>
        <v>宜蘭縣壯圍鄉</v>
      </c>
      <c r="G468" s="74">
        <f>VLOOKUP(F468,郵遞區號!$C$2:$D$371,2,0)</f>
        <v>263</v>
      </c>
      <c r="H468" s="74" t="str">
        <f>VLOOKUP(D468,區域對照!$A$2:$B$23,2,0)</f>
        <v>台北區</v>
      </c>
      <c r="I468" s="74" t="s">
        <v>708</v>
      </c>
      <c r="J468" s="74" t="s">
        <v>4609</v>
      </c>
      <c r="K468" s="61" t="s">
        <v>6124</v>
      </c>
      <c r="L468" s="75" t="s">
        <v>827</v>
      </c>
      <c r="M468" s="74" t="s">
        <v>1203</v>
      </c>
      <c r="N468" s="74" t="s">
        <v>1203</v>
      </c>
      <c r="O468" s="74" t="s">
        <v>1253</v>
      </c>
      <c r="P468" s="74" t="s">
        <v>708</v>
      </c>
      <c r="Q468" s="74" t="s">
        <v>1368</v>
      </c>
      <c r="R468" s="74" t="s">
        <v>4664</v>
      </c>
      <c r="S468" s="74" t="s">
        <v>4664</v>
      </c>
      <c r="T468" s="74" t="s">
        <v>5214</v>
      </c>
      <c r="U468" s="74">
        <v>24.778932099999999</v>
      </c>
      <c r="V468" s="74">
        <v>121.8106035</v>
      </c>
      <c r="W468" s="74" t="s">
        <v>2365</v>
      </c>
      <c r="X468" s="74" t="s">
        <v>708</v>
      </c>
      <c r="Y468" s="74" t="s">
        <v>708</v>
      </c>
      <c r="Z468" s="74" t="s">
        <v>708</v>
      </c>
      <c r="AA468" s="74" t="s">
        <v>708</v>
      </c>
      <c r="AB468" s="74" t="s">
        <v>708</v>
      </c>
      <c r="AC468" s="74" t="s">
        <v>708</v>
      </c>
      <c r="AD468" s="74" t="s">
        <v>2734</v>
      </c>
      <c r="AE468" s="74" t="s">
        <v>2733</v>
      </c>
      <c r="AF468" s="74" t="s">
        <v>5752</v>
      </c>
      <c r="AG468" s="74" t="s">
        <v>3250</v>
      </c>
      <c r="AI468" s="74" t="s">
        <v>2734</v>
      </c>
      <c r="AJ468" s="74" t="s">
        <v>2734</v>
      </c>
      <c r="AK468" s="74" t="s">
        <v>6490</v>
      </c>
      <c r="AL468" s="74" t="s">
        <v>2734</v>
      </c>
      <c r="AM468" s="74">
        <v>0</v>
      </c>
      <c r="AN468" s="74">
        <v>0</v>
      </c>
      <c r="AO468" s="74">
        <v>0</v>
      </c>
      <c r="AP468" s="74">
        <v>0</v>
      </c>
      <c r="AQ468" s="74">
        <v>0</v>
      </c>
      <c r="AR468" s="74">
        <v>0</v>
      </c>
      <c r="AS468" s="74">
        <v>0</v>
      </c>
      <c r="AT468" s="74">
        <v>1</v>
      </c>
      <c r="AU468" s="74">
        <v>0</v>
      </c>
      <c r="AV468" s="74">
        <v>0</v>
      </c>
      <c r="AW468" s="74">
        <v>40</v>
      </c>
      <c r="AX468" s="74">
        <v>59</v>
      </c>
      <c r="AY468" s="74">
        <v>2</v>
      </c>
      <c r="AZ468" s="74">
        <v>0</v>
      </c>
      <c r="BA468" s="74">
        <v>0</v>
      </c>
      <c r="BB468" s="74">
        <v>0</v>
      </c>
      <c r="BC468" s="74">
        <v>0</v>
      </c>
      <c r="BD468" s="74">
        <v>0</v>
      </c>
      <c r="BE468" s="74">
        <v>0</v>
      </c>
      <c r="BF468" s="74">
        <v>0</v>
      </c>
      <c r="BG468" s="74">
        <v>0</v>
      </c>
      <c r="BH468" s="74">
        <v>0</v>
      </c>
      <c r="BI468" s="74">
        <v>0</v>
      </c>
      <c r="BJ468" s="74">
        <v>0</v>
      </c>
      <c r="BK468" s="74">
        <v>0</v>
      </c>
      <c r="BL468" s="74">
        <v>0</v>
      </c>
      <c r="BM468" s="74">
        <v>0</v>
      </c>
      <c r="BN468" s="74">
        <v>0</v>
      </c>
      <c r="BO468" s="74">
        <v>0</v>
      </c>
      <c r="BP468" s="74">
        <v>0</v>
      </c>
      <c r="BQ468" s="74">
        <v>0</v>
      </c>
      <c r="BR468" s="74">
        <v>0</v>
      </c>
      <c r="BS468" s="74">
        <v>0</v>
      </c>
      <c r="BT468" s="74">
        <v>0</v>
      </c>
      <c r="BU468" s="74">
        <v>0</v>
      </c>
      <c r="BV468" s="74">
        <v>0</v>
      </c>
      <c r="BW468" s="74">
        <v>0</v>
      </c>
      <c r="BX468" s="74">
        <v>0</v>
      </c>
    </row>
    <row r="469" spans="1:135">
      <c r="A469" s="74" t="s">
        <v>165</v>
      </c>
      <c r="B469" s="74" t="s">
        <v>4613</v>
      </c>
      <c r="C469" s="74" t="s">
        <v>4613</v>
      </c>
      <c r="D469" s="74" t="s">
        <v>533</v>
      </c>
      <c r="E469" s="74" t="s">
        <v>564</v>
      </c>
      <c r="F469" s="74" t="str">
        <f t="shared" si="7"/>
        <v>苗栗縣苗栗市</v>
      </c>
      <c r="G469" s="74">
        <f>VLOOKUP(F469,郵遞區號!$C$2:$D$371,2,0)</f>
        <v>360</v>
      </c>
      <c r="H469" s="74" t="str">
        <f>VLOOKUP(D469,區域對照!$A$2:$B$23,2,0)</f>
        <v>北區</v>
      </c>
      <c r="I469" s="74" t="s">
        <v>708</v>
      </c>
      <c r="J469" s="74" t="s">
        <v>4609</v>
      </c>
      <c r="K469" s="61" t="s">
        <v>6124</v>
      </c>
      <c r="L469" s="75" t="s">
        <v>829</v>
      </c>
      <c r="M469" s="74" t="s">
        <v>1203</v>
      </c>
      <c r="N469" s="74" t="s">
        <v>1203</v>
      </c>
      <c r="O469" s="74" t="s">
        <v>1253</v>
      </c>
      <c r="P469" s="74" t="s">
        <v>708</v>
      </c>
      <c r="Q469" s="74" t="s">
        <v>1370</v>
      </c>
      <c r="R469" s="74" t="s">
        <v>4665</v>
      </c>
      <c r="S469" s="74" t="s">
        <v>4665</v>
      </c>
      <c r="T469" s="74" t="s">
        <v>5216</v>
      </c>
      <c r="U469" s="74">
        <v>24.5193686</v>
      </c>
      <c r="V469" s="74">
        <v>120.7883288</v>
      </c>
      <c r="W469" s="74" t="s">
        <v>2367</v>
      </c>
      <c r="X469" s="74" t="s">
        <v>708</v>
      </c>
      <c r="Y469" s="74" t="s">
        <v>708</v>
      </c>
      <c r="Z469" s="74" t="s">
        <v>708</v>
      </c>
      <c r="AA469" s="74" t="s">
        <v>708</v>
      </c>
      <c r="AB469" s="74" t="s">
        <v>708</v>
      </c>
      <c r="AC469" s="74" t="s">
        <v>708</v>
      </c>
      <c r="AD469" s="74" t="s">
        <v>708</v>
      </c>
      <c r="AE469" s="74" t="s">
        <v>708</v>
      </c>
      <c r="AF469" s="74" t="s">
        <v>5754</v>
      </c>
      <c r="AG469" s="74" t="s">
        <v>3252</v>
      </c>
      <c r="AH469" s="74"/>
      <c r="AI469" s="74" t="s">
        <v>2734</v>
      </c>
      <c r="AJ469" s="74" t="s">
        <v>2734</v>
      </c>
      <c r="AK469" s="74" t="s">
        <v>6490</v>
      </c>
      <c r="AL469" s="74" t="s">
        <v>2734</v>
      </c>
      <c r="AM469" s="74">
        <v>0</v>
      </c>
      <c r="AN469" s="74">
        <v>0</v>
      </c>
      <c r="AO469" s="74">
        <v>0</v>
      </c>
      <c r="AP469" s="74">
        <v>0</v>
      </c>
      <c r="AQ469" s="74">
        <v>0</v>
      </c>
      <c r="AR469" s="74">
        <v>0</v>
      </c>
      <c r="AS469" s="74">
        <v>0</v>
      </c>
      <c r="AT469" s="74">
        <v>1</v>
      </c>
      <c r="AU469" s="74">
        <v>0</v>
      </c>
      <c r="AV469" s="74">
        <v>0</v>
      </c>
      <c r="AW469" s="74">
        <v>67</v>
      </c>
      <c r="AX469" s="74">
        <v>265</v>
      </c>
      <c r="AY469" s="74">
        <v>2</v>
      </c>
      <c r="AZ469" s="74">
        <v>0</v>
      </c>
      <c r="BA469" s="74">
        <v>0</v>
      </c>
      <c r="BB469" s="74">
        <v>0</v>
      </c>
      <c r="BC469" s="74">
        <v>0</v>
      </c>
      <c r="BD469" s="74">
        <v>100</v>
      </c>
      <c r="BE469" s="74">
        <v>0</v>
      </c>
      <c r="BF469" s="74">
        <v>0</v>
      </c>
      <c r="BG469" s="74">
        <v>0</v>
      </c>
      <c r="BH469" s="74">
        <v>0</v>
      </c>
      <c r="BI469" s="74">
        <v>0</v>
      </c>
      <c r="BJ469" s="74">
        <v>0</v>
      </c>
      <c r="BK469" s="74">
        <v>0</v>
      </c>
      <c r="BL469" s="74">
        <v>0</v>
      </c>
      <c r="BM469" s="74">
        <v>0</v>
      </c>
      <c r="BN469" s="74">
        <v>0</v>
      </c>
      <c r="BO469" s="74">
        <v>0</v>
      </c>
      <c r="BP469" s="74">
        <v>0</v>
      </c>
      <c r="BQ469" s="74">
        <v>0</v>
      </c>
      <c r="BR469" s="74">
        <v>0</v>
      </c>
      <c r="BS469" s="74">
        <v>0</v>
      </c>
      <c r="BT469" s="74">
        <v>0</v>
      </c>
      <c r="BU469" s="74">
        <v>0</v>
      </c>
      <c r="BV469" s="74">
        <v>0</v>
      </c>
      <c r="BW469" s="74">
        <v>0</v>
      </c>
      <c r="BX469" s="74">
        <v>0</v>
      </c>
      <c r="BY469" s="74"/>
      <c r="BZ469" s="74"/>
      <c r="CA469" s="74"/>
      <c r="CB469" s="74"/>
      <c r="CC469" s="74"/>
      <c r="CD469" s="74"/>
      <c r="CE469" s="74"/>
      <c r="CF469" s="74"/>
      <c r="CG469" s="74"/>
      <c r="CH469" s="74"/>
      <c r="CI469" s="74"/>
      <c r="CJ469" s="74"/>
      <c r="CK469" s="74"/>
      <c r="CL469" s="74"/>
      <c r="CM469" s="74"/>
      <c r="CN469" s="74"/>
      <c r="CO469" s="74"/>
      <c r="CP469" s="74"/>
      <c r="CQ469" s="74"/>
      <c r="CR469" s="74"/>
      <c r="CS469" s="74"/>
      <c r="CT469" s="74"/>
      <c r="CU469" s="74"/>
      <c r="CV469" s="74"/>
      <c r="CW469" s="74"/>
      <c r="CX469" s="74"/>
      <c r="CY469" s="74"/>
      <c r="CZ469" s="74"/>
      <c r="DA469" s="74"/>
      <c r="DB469" s="74"/>
      <c r="DC469" s="74"/>
      <c r="DD469" s="74"/>
      <c r="DE469" s="74"/>
      <c r="DF469" s="74"/>
      <c r="DG469" s="74"/>
      <c r="DH469" s="74"/>
      <c r="DI469" s="74"/>
      <c r="DJ469" s="74"/>
      <c r="DK469" s="74"/>
      <c r="DL469" s="74"/>
      <c r="DM469" s="74"/>
      <c r="DN469" s="74"/>
      <c r="DO469" s="74"/>
      <c r="DP469" s="74"/>
      <c r="DQ469" s="74"/>
      <c r="DR469" s="74"/>
      <c r="DS469" s="74"/>
      <c r="DT469" s="74"/>
      <c r="DU469" s="74"/>
      <c r="DV469" s="74"/>
      <c r="DW469" s="74"/>
      <c r="DX469" s="74"/>
      <c r="DY469" s="74"/>
      <c r="DZ469" s="74"/>
      <c r="EA469" s="74"/>
      <c r="EB469" s="74"/>
      <c r="EC469" s="74"/>
      <c r="ED469" s="74"/>
      <c r="EE469" s="74"/>
    </row>
    <row r="470" spans="1:135">
      <c r="A470" s="70" t="s">
        <v>166</v>
      </c>
      <c r="B470" s="70" t="s">
        <v>4016</v>
      </c>
      <c r="C470" s="70" t="s">
        <v>4016</v>
      </c>
      <c r="D470" s="70" t="s">
        <v>533</v>
      </c>
      <c r="E470" s="70" t="s">
        <v>623</v>
      </c>
      <c r="F470" s="70" t="str">
        <f t="shared" si="7"/>
        <v>苗栗縣苑裡鎮</v>
      </c>
      <c r="G470" s="70">
        <f>VLOOKUP(F470,郵遞區號!$C$2:$D$371,2,0)</f>
        <v>358</v>
      </c>
      <c r="H470" s="70" t="str">
        <f>VLOOKUP(D470,區域對照!$A$2:$B$23,2,0)</f>
        <v>北區</v>
      </c>
      <c r="I470" s="70" t="s">
        <v>708</v>
      </c>
      <c r="J470" s="76" t="s">
        <v>4609</v>
      </c>
      <c r="K470" s="59" t="s">
        <v>6124</v>
      </c>
      <c r="L470" s="71" t="s">
        <v>830</v>
      </c>
      <c r="M470" s="70" t="s">
        <v>1218</v>
      </c>
      <c r="N470" s="70" t="s">
        <v>1218</v>
      </c>
      <c r="O470" s="70" t="s">
        <v>1253</v>
      </c>
      <c r="P470" s="70" t="s">
        <v>708</v>
      </c>
      <c r="Q470" s="70" t="s">
        <v>1371</v>
      </c>
      <c r="R470" s="70" t="s">
        <v>4666</v>
      </c>
      <c r="S470" s="70" t="s">
        <v>4666</v>
      </c>
      <c r="T470" s="70" t="s">
        <v>5218</v>
      </c>
      <c r="U470" s="70">
        <v>24.438065399999999</v>
      </c>
      <c r="V470" s="70">
        <v>120.6535646</v>
      </c>
      <c r="W470" s="70" t="s">
        <v>2368</v>
      </c>
      <c r="X470" s="70" t="s">
        <v>708</v>
      </c>
      <c r="Y470" s="70" t="s">
        <v>708</v>
      </c>
      <c r="Z470" s="70" t="s">
        <v>708</v>
      </c>
      <c r="AA470" s="70" t="s">
        <v>708</v>
      </c>
      <c r="AB470" s="70" t="s">
        <v>708</v>
      </c>
      <c r="AC470" s="70" t="s">
        <v>708</v>
      </c>
      <c r="AD470" s="70" t="s">
        <v>708</v>
      </c>
      <c r="AE470" s="70" t="s">
        <v>708</v>
      </c>
      <c r="AF470" s="70" t="s">
        <v>5755</v>
      </c>
      <c r="AG470" s="70" t="s">
        <v>3254</v>
      </c>
      <c r="AI470" s="70" t="s">
        <v>2734</v>
      </c>
      <c r="AJ470" s="70" t="s">
        <v>2734</v>
      </c>
      <c r="AK470" s="70" t="s">
        <v>6490</v>
      </c>
      <c r="AL470" s="70" t="s">
        <v>2734</v>
      </c>
      <c r="AM470" s="70">
        <v>0</v>
      </c>
      <c r="AN470" s="70">
        <v>0</v>
      </c>
      <c r="AO470" s="70">
        <v>0</v>
      </c>
      <c r="AP470" s="70">
        <v>0</v>
      </c>
      <c r="AQ470" s="70">
        <v>0</v>
      </c>
      <c r="AR470" s="70">
        <v>0</v>
      </c>
      <c r="AS470" s="70">
        <v>0</v>
      </c>
      <c r="AT470" s="70">
        <v>1</v>
      </c>
      <c r="AU470" s="70">
        <v>0</v>
      </c>
      <c r="AV470" s="70">
        <v>0</v>
      </c>
      <c r="AW470" s="70">
        <v>0</v>
      </c>
      <c r="AX470" s="70">
        <v>0</v>
      </c>
      <c r="AY470" s="70">
        <v>1</v>
      </c>
      <c r="AZ470" s="70">
        <v>0</v>
      </c>
      <c r="BA470" s="70">
        <v>0</v>
      </c>
      <c r="BB470" s="70">
        <v>0</v>
      </c>
      <c r="BC470" s="70">
        <v>0</v>
      </c>
      <c r="BD470" s="70">
        <v>0</v>
      </c>
      <c r="BE470" s="70">
        <v>0</v>
      </c>
      <c r="BF470" s="70">
        <v>0</v>
      </c>
      <c r="BG470" s="70">
        <v>0</v>
      </c>
      <c r="BH470" s="70">
        <v>0</v>
      </c>
      <c r="BI470" s="70">
        <v>0</v>
      </c>
      <c r="BJ470" s="70">
        <v>0</v>
      </c>
      <c r="BK470" s="70">
        <v>0</v>
      </c>
      <c r="BL470" s="70">
        <v>0</v>
      </c>
      <c r="BM470" s="70">
        <v>0</v>
      </c>
      <c r="BN470" s="70">
        <v>0</v>
      </c>
      <c r="BO470" s="70">
        <v>0</v>
      </c>
      <c r="BP470" s="70">
        <v>0</v>
      </c>
      <c r="BQ470" s="70">
        <v>0</v>
      </c>
      <c r="BR470" s="70">
        <v>0</v>
      </c>
      <c r="BS470" s="70">
        <v>0</v>
      </c>
      <c r="BT470" s="70">
        <v>0</v>
      </c>
      <c r="BU470" s="70">
        <v>0</v>
      </c>
      <c r="BV470" s="70">
        <v>0</v>
      </c>
      <c r="BW470" s="70">
        <v>0</v>
      </c>
      <c r="BX470" s="70">
        <v>0</v>
      </c>
    </row>
    <row r="471" spans="1:135">
      <c r="A471" s="74" t="s">
        <v>176</v>
      </c>
      <c r="B471" s="74" t="s">
        <v>4613</v>
      </c>
      <c r="C471" s="74" t="s">
        <v>4613</v>
      </c>
      <c r="D471" s="74" t="s">
        <v>546</v>
      </c>
      <c r="E471" s="74" t="s">
        <v>592</v>
      </c>
      <c r="F471" s="74" t="str">
        <f t="shared" si="7"/>
        <v>雲林縣斗六市</v>
      </c>
      <c r="G471" s="74">
        <f>VLOOKUP(F471,郵遞區號!$C$2:$D$371,2,0)</f>
        <v>640</v>
      </c>
      <c r="H471" s="74" t="str">
        <f>VLOOKUP(D471,區域對照!$A$2:$B$23,2,0)</f>
        <v>南區</v>
      </c>
      <c r="I471" s="74" t="s">
        <v>708</v>
      </c>
      <c r="J471" s="74" t="s">
        <v>4609</v>
      </c>
      <c r="K471" s="61" t="s">
        <v>6124</v>
      </c>
      <c r="L471" s="75" t="s">
        <v>840</v>
      </c>
      <c r="M471" s="74" t="s">
        <v>1203</v>
      </c>
      <c r="N471" s="74" t="s">
        <v>1203</v>
      </c>
      <c r="O471" s="74" t="s">
        <v>1253</v>
      </c>
      <c r="P471" s="74" t="s">
        <v>708</v>
      </c>
      <c r="Q471" s="74" t="s">
        <v>708</v>
      </c>
      <c r="R471" s="74" t="s">
        <v>4677</v>
      </c>
      <c r="S471" s="74" t="s">
        <v>4677</v>
      </c>
      <c r="T471" s="74" t="s">
        <v>5237</v>
      </c>
      <c r="U471" s="74">
        <v>23.668659399999999</v>
      </c>
      <c r="V471" s="74">
        <v>120.5113343</v>
      </c>
      <c r="W471" s="74" t="s">
        <v>2378</v>
      </c>
      <c r="X471" s="74" t="s">
        <v>708</v>
      </c>
      <c r="Y471" s="74" t="s">
        <v>708</v>
      </c>
      <c r="Z471" s="74" t="s">
        <v>708</v>
      </c>
      <c r="AA471" s="74" t="s">
        <v>708</v>
      </c>
      <c r="AB471" s="74" t="s">
        <v>708</v>
      </c>
      <c r="AC471" s="74" t="s">
        <v>708</v>
      </c>
      <c r="AD471" s="74" t="s">
        <v>2734</v>
      </c>
      <c r="AE471" s="74" t="s">
        <v>2733</v>
      </c>
      <c r="AF471" s="74" t="s">
        <v>5765</v>
      </c>
      <c r="AG471" s="74" t="s">
        <v>3275</v>
      </c>
      <c r="AH471" s="74"/>
      <c r="AI471" s="74" t="s">
        <v>2734</v>
      </c>
      <c r="AJ471" s="74" t="s">
        <v>2734</v>
      </c>
      <c r="AK471" s="74" t="s">
        <v>6490</v>
      </c>
      <c r="AL471" s="74" t="s">
        <v>2734</v>
      </c>
      <c r="AM471" s="74">
        <v>0</v>
      </c>
      <c r="AN471" s="74">
        <v>0</v>
      </c>
      <c r="AO471" s="74">
        <v>0</v>
      </c>
      <c r="AP471" s="74">
        <v>0</v>
      </c>
      <c r="AQ471" s="74">
        <v>0</v>
      </c>
      <c r="AR471" s="74">
        <v>0</v>
      </c>
      <c r="AS471" s="74">
        <v>0</v>
      </c>
      <c r="AT471" s="74">
        <v>1</v>
      </c>
      <c r="AU471" s="74">
        <v>0</v>
      </c>
      <c r="AV471" s="74">
        <v>0</v>
      </c>
      <c r="AW471" s="74">
        <v>60</v>
      </c>
      <c r="AX471" s="74">
        <v>170</v>
      </c>
      <c r="AY471" s="74">
        <v>1</v>
      </c>
      <c r="AZ471" s="74">
        <v>0</v>
      </c>
      <c r="BA471" s="74">
        <v>0</v>
      </c>
      <c r="BB471" s="74">
        <v>0</v>
      </c>
      <c r="BC471" s="74">
        <v>0</v>
      </c>
      <c r="BD471" s="74">
        <v>0</v>
      </c>
      <c r="BE471" s="74">
        <v>0</v>
      </c>
      <c r="BF471" s="74">
        <v>0</v>
      </c>
      <c r="BG471" s="74">
        <v>0</v>
      </c>
      <c r="BH471" s="74">
        <v>0</v>
      </c>
      <c r="BI471" s="74">
        <v>0</v>
      </c>
      <c r="BJ471" s="74">
        <v>0</v>
      </c>
      <c r="BK471" s="74">
        <v>0</v>
      </c>
      <c r="BL471" s="74">
        <v>0</v>
      </c>
      <c r="BM471" s="74">
        <v>0</v>
      </c>
      <c r="BN471" s="74">
        <v>0</v>
      </c>
      <c r="BO471" s="74">
        <v>0</v>
      </c>
      <c r="BP471" s="74">
        <v>0</v>
      </c>
      <c r="BQ471" s="74">
        <v>0</v>
      </c>
      <c r="BR471" s="74">
        <v>0</v>
      </c>
      <c r="BS471" s="74">
        <v>0</v>
      </c>
      <c r="BT471" s="74">
        <v>0</v>
      </c>
      <c r="BU471" s="74">
        <v>0</v>
      </c>
      <c r="BV471" s="74">
        <v>0</v>
      </c>
      <c r="BW471" s="74">
        <v>0</v>
      </c>
      <c r="BX471" s="74">
        <v>0</v>
      </c>
      <c r="BY471" s="74"/>
      <c r="BZ471" s="74"/>
      <c r="CA471" s="74"/>
      <c r="CB471" s="74"/>
      <c r="CC471" s="74"/>
      <c r="CD471" s="74"/>
      <c r="CE471" s="74"/>
      <c r="CF471" s="74"/>
      <c r="CG471" s="74"/>
      <c r="CH471" s="74"/>
      <c r="CI471" s="74"/>
      <c r="CJ471" s="74"/>
      <c r="CK471" s="74"/>
      <c r="CL471" s="74"/>
      <c r="CM471" s="74"/>
      <c r="CN471" s="74"/>
      <c r="CO471" s="74"/>
      <c r="CP471" s="74"/>
      <c r="CQ471" s="74"/>
      <c r="CR471" s="74"/>
      <c r="CS471" s="74"/>
      <c r="CT471" s="74"/>
      <c r="CU471" s="74"/>
      <c r="CV471" s="74"/>
      <c r="CW471" s="74"/>
      <c r="CX471" s="74"/>
      <c r="CY471" s="74"/>
      <c r="CZ471" s="74"/>
      <c r="DA471" s="74"/>
      <c r="DB471" s="74"/>
      <c r="DC471" s="74"/>
      <c r="DD471" s="74"/>
      <c r="DE471" s="74"/>
      <c r="DF471" s="74"/>
      <c r="DG471" s="74"/>
      <c r="DH471" s="74"/>
      <c r="DI471" s="74"/>
      <c r="DJ471" s="74"/>
      <c r="DK471" s="74"/>
      <c r="DL471" s="74"/>
      <c r="DM471" s="74"/>
      <c r="DN471" s="74"/>
      <c r="DO471" s="74"/>
      <c r="DP471" s="74"/>
      <c r="DQ471" s="74"/>
      <c r="DR471" s="74"/>
      <c r="DS471" s="74"/>
      <c r="DT471" s="74"/>
      <c r="DU471" s="74"/>
      <c r="DV471" s="74"/>
      <c r="DW471" s="74"/>
      <c r="DX471" s="74"/>
      <c r="DY471" s="74"/>
      <c r="DZ471" s="74"/>
      <c r="EA471" s="74"/>
      <c r="EB471" s="74"/>
      <c r="EC471" s="74"/>
      <c r="ED471" s="74"/>
      <c r="EE471" s="74"/>
    </row>
    <row r="472" spans="1:135">
      <c r="A472" s="74" t="s">
        <v>179</v>
      </c>
      <c r="B472" s="74" t="s">
        <v>4208</v>
      </c>
      <c r="C472" s="74" t="s">
        <v>4208</v>
      </c>
      <c r="D472" s="74" t="s">
        <v>529</v>
      </c>
      <c r="E472" s="74" t="s">
        <v>608</v>
      </c>
      <c r="F472" s="74" t="str">
        <f t="shared" si="7"/>
        <v>臺南市永康區</v>
      </c>
      <c r="G472" s="74">
        <f>VLOOKUP(F472,郵遞區號!$C$2:$D$371,2,0)</f>
        <v>710</v>
      </c>
      <c r="H472" s="74" t="str">
        <f>VLOOKUP(D472,區域對照!$A$2:$B$23,2,0)</f>
        <v>南區</v>
      </c>
      <c r="I472" s="74" t="s">
        <v>708</v>
      </c>
      <c r="J472" s="74" t="s">
        <v>4609</v>
      </c>
      <c r="K472" s="61" t="s">
        <v>6124</v>
      </c>
      <c r="L472" s="75" t="s">
        <v>843</v>
      </c>
      <c r="M472" s="74" t="s">
        <v>1203</v>
      </c>
      <c r="N472" s="74" t="s">
        <v>1203</v>
      </c>
      <c r="O472" s="74" t="s">
        <v>1253</v>
      </c>
      <c r="P472" s="74" t="s">
        <v>708</v>
      </c>
      <c r="Q472" s="74" t="s">
        <v>1382</v>
      </c>
      <c r="R472" s="74" t="s">
        <v>3794</v>
      </c>
      <c r="S472" s="74" t="s">
        <v>4829</v>
      </c>
      <c r="T472" s="74" t="s">
        <v>5240</v>
      </c>
      <c r="U472" s="74">
        <v>23.0214085</v>
      </c>
      <c r="V472" s="74">
        <v>120.24927460000001</v>
      </c>
      <c r="W472" s="74" t="s">
        <v>2381</v>
      </c>
      <c r="X472" s="74" t="s">
        <v>708</v>
      </c>
      <c r="Y472" s="74" t="s">
        <v>708</v>
      </c>
      <c r="Z472" s="74" t="s">
        <v>708</v>
      </c>
      <c r="AA472" s="74" t="s">
        <v>708</v>
      </c>
      <c r="AB472" s="74" t="s">
        <v>708</v>
      </c>
      <c r="AC472" s="74" t="s">
        <v>708</v>
      </c>
      <c r="AD472" s="74" t="s">
        <v>708</v>
      </c>
      <c r="AE472" s="74" t="s">
        <v>708</v>
      </c>
      <c r="AF472" s="74" t="s">
        <v>5768</v>
      </c>
      <c r="AG472" s="74" t="s">
        <v>3278</v>
      </c>
      <c r="AH472" s="74"/>
      <c r="AI472" s="74" t="s">
        <v>2734</v>
      </c>
      <c r="AJ472" s="74" t="s">
        <v>2734</v>
      </c>
      <c r="AK472" s="74" t="s">
        <v>6490</v>
      </c>
      <c r="AL472" s="74" t="s">
        <v>2734</v>
      </c>
      <c r="AM472" s="74">
        <v>0</v>
      </c>
      <c r="AN472" s="74">
        <v>0</v>
      </c>
      <c r="AO472" s="74">
        <v>0</v>
      </c>
      <c r="AP472" s="74">
        <v>0</v>
      </c>
      <c r="AQ472" s="74">
        <v>0</v>
      </c>
      <c r="AR472" s="74">
        <v>0</v>
      </c>
      <c r="AS472" s="74">
        <v>0</v>
      </c>
      <c r="AT472" s="74">
        <v>1</v>
      </c>
      <c r="AU472" s="74">
        <v>0</v>
      </c>
      <c r="AV472" s="74">
        <v>50</v>
      </c>
      <c r="AW472" s="74">
        <v>0</v>
      </c>
      <c r="AX472" s="74">
        <v>0</v>
      </c>
      <c r="AY472" s="74">
        <v>3</v>
      </c>
      <c r="AZ472" s="74">
        <v>0</v>
      </c>
      <c r="BA472" s="74">
        <v>0</v>
      </c>
      <c r="BB472" s="74">
        <v>0</v>
      </c>
      <c r="BC472" s="74">
        <v>0</v>
      </c>
      <c r="BD472" s="74">
        <v>0</v>
      </c>
      <c r="BE472" s="74">
        <v>0</v>
      </c>
      <c r="BF472" s="74">
        <v>0</v>
      </c>
      <c r="BG472" s="74">
        <v>0</v>
      </c>
      <c r="BH472" s="74">
        <v>0</v>
      </c>
      <c r="BI472" s="74">
        <v>0</v>
      </c>
      <c r="BJ472" s="74">
        <v>0</v>
      </c>
      <c r="BK472" s="74">
        <v>0</v>
      </c>
      <c r="BL472" s="74">
        <v>0</v>
      </c>
      <c r="BM472" s="74">
        <v>30</v>
      </c>
      <c r="BN472" s="74">
        <v>0</v>
      </c>
      <c r="BO472" s="74">
        <v>0</v>
      </c>
      <c r="BP472" s="74">
        <v>0</v>
      </c>
      <c r="BQ472" s="74">
        <v>0</v>
      </c>
      <c r="BR472" s="74">
        <v>0</v>
      </c>
      <c r="BS472" s="74">
        <v>0</v>
      </c>
      <c r="BT472" s="74">
        <v>0</v>
      </c>
      <c r="BU472" s="74">
        <v>0</v>
      </c>
      <c r="BV472" s="74">
        <v>0</v>
      </c>
      <c r="BW472" s="74">
        <v>0</v>
      </c>
      <c r="BX472" s="74">
        <v>0</v>
      </c>
      <c r="BY472" s="74">
        <v>0</v>
      </c>
      <c r="BZ472" s="74">
        <v>0</v>
      </c>
      <c r="CA472" s="74">
        <v>0</v>
      </c>
      <c r="CB472" s="74">
        <v>2</v>
      </c>
      <c r="CC472" s="74">
        <v>0</v>
      </c>
      <c r="CD472" s="74">
        <v>1</v>
      </c>
      <c r="CE472" s="74">
        <v>0</v>
      </c>
      <c r="CF472" s="74">
        <v>0</v>
      </c>
      <c r="CG472" s="74">
        <v>0</v>
      </c>
      <c r="CH472" s="74">
        <v>0</v>
      </c>
      <c r="CI472" s="74">
        <v>0</v>
      </c>
      <c r="CJ472" s="74">
        <v>0</v>
      </c>
      <c r="CK472" s="74">
        <v>0</v>
      </c>
      <c r="CL472" s="74">
        <v>0</v>
      </c>
      <c r="CM472" s="74">
        <v>0</v>
      </c>
      <c r="CN472" s="74">
        <v>0</v>
      </c>
      <c r="CO472" s="74">
        <v>0</v>
      </c>
      <c r="CP472" s="74">
        <v>0</v>
      </c>
      <c r="CQ472" s="74">
        <v>1</v>
      </c>
      <c r="CR472" s="74">
        <v>0</v>
      </c>
      <c r="CS472" s="74">
        <v>0</v>
      </c>
      <c r="CT472" s="74">
        <v>0</v>
      </c>
      <c r="CU472" s="74">
        <v>1</v>
      </c>
      <c r="CV472" s="74">
        <v>0</v>
      </c>
      <c r="CW472" s="74">
        <v>0</v>
      </c>
      <c r="CX472" s="74">
        <v>0</v>
      </c>
      <c r="CY472" s="74">
        <v>0</v>
      </c>
      <c r="CZ472" s="74">
        <v>0</v>
      </c>
      <c r="DA472" s="74">
        <v>0</v>
      </c>
      <c r="DB472" s="74">
        <v>5</v>
      </c>
      <c r="DC472" s="74">
        <v>0</v>
      </c>
      <c r="DD472" s="74">
        <v>0</v>
      </c>
      <c r="DE472" s="74">
        <v>0</v>
      </c>
      <c r="DF472" s="74">
        <v>0</v>
      </c>
      <c r="DG472" s="74">
        <v>5</v>
      </c>
      <c r="DH472" s="74">
        <v>0</v>
      </c>
      <c r="DI472" s="74">
        <v>0</v>
      </c>
      <c r="DJ472" s="74">
        <v>1</v>
      </c>
      <c r="DK472" s="74">
        <v>0</v>
      </c>
      <c r="DL472" s="74">
        <v>5</v>
      </c>
      <c r="DM472" s="74">
        <v>2</v>
      </c>
      <c r="DN472" s="74">
        <v>0</v>
      </c>
      <c r="DO472" s="74">
        <v>2</v>
      </c>
      <c r="DP472" s="74">
        <v>0</v>
      </c>
      <c r="DQ472" s="74">
        <v>1</v>
      </c>
      <c r="DR472" s="74">
        <v>3</v>
      </c>
      <c r="DS472" s="74">
        <v>0</v>
      </c>
      <c r="DT472" s="74">
        <v>0</v>
      </c>
      <c r="DU472" s="74">
        <v>0</v>
      </c>
      <c r="DV472" s="74">
        <v>1</v>
      </c>
      <c r="DW472" s="74">
        <v>4</v>
      </c>
      <c r="DX472" s="74">
        <v>0</v>
      </c>
      <c r="DY472" s="74">
        <v>5</v>
      </c>
      <c r="DZ472" s="74">
        <v>14</v>
      </c>
      <c r="EA472" s="74">
        <v>0</v>
      </c>
      <c r="EB472" s="74">
        <v>0</v>
      </c>
      <c r="EC472" s="74">
        <v>0</v>
      </c>
      <c r="ED472" s="74">
        <v>43</v>
      </c>
      <c r="EE472" s="74">
        <v>4</v>
      </c>
    </row>
    <row r="473" spans="1:135">
      <c r="A473" s="74" t="s">
        <v>187</v>
      </c>
      <c r="B473" s="74" t="s">
        <v>4613</v>
      </c>
      <c r="C473" s="74" t="s">
        <v>4613</v>
      </c>
      <c r="D473" s="74" t="s">
        <v>537</v>
      </c>
      <c r="E473" s="74" t="s">
        <v>633</v>
      </c>
      <c r="F473" s="74" t="str">
        <f t="shared" si="7"/>
        <v>屏東縣長治鄉</v>
      </c>
      <c r="G473" s="74">
        <f>VLOOKUP(F473,郵遞區號!$C$2:$D$371,2,0)</f>
        <v>908</v>
      </c>
      <c r="H473" s="74" t="str">
        <f>VLOOKUP(D473,區域對照!$A$2:$B$23,2,0)</f>
        <v>高屏區</v>
      </c>
      <c r="I473" s="74" t="s">
        <v>708</v>
      </c>
      <c r="J473" s="74" t="s">
        <v>4609</v>
      </c>
      <c r="K473" s="61" t="s">
        <v>6124</v>
      </c>
      <c r="L473" s="75" t="s">
        <v>851</v>
      </c>
      <c r="M473" s="74" t="s">
        <v>1203</v>
      </c>
      <c r="N473" s="74" t="s">
        <v>1203</v>
      </c>
      <c r="O473" s="74" t="s">
        <v>1253</v>
      </c>
      <c r="P473" s="74" t="s">
        <v>708</v>
      </c>
      <c r="Q473" s="74" t="s">
        <v>1390</v>
      </c>
      <c r="R473" s="74" t="s">
        <v>4679</v>
      </c>
      <c r="S473" s="74" t="s">
        <v>4832</v>
      </c>
      <c r="T473" s="74" t="s">
        <v>5249</v>
      </c>
      <c r="U473" s="74">
        <v>22.670800400000001</v>
      </c>
      <c r="V473" s="74">
        <v>120.567933</v>
      </c>
      <c r="W473" s="74" t="s">
        <v>2389</v>
      </c>
      <c r="X473" s="74" t="s">
        <v>708</v>
      </c>
      <c r="Y473" s="74" t="s">
        <v>708</v>
      </c>
      <c r="Z473" s="74" t="s">
        <v>708</v>
      </c>
      <c r="AA473" s="74" t="s">
        <v>708</v>
      </c>
      <c r="AB473" s="74" t="s">
        <v>708</v>
      </c>
      <c r="AC473" s="74" t="s">
        <v>708</v>
      </c>
      <c r="AD473" s="74" t="s">
        <v>708</v>
      </c>
      <c r="AE473" s="74" t="s">
        <v>708</v>
      </c>
      <c r="AF473" s="74" t="s">
        <v>5776</v>
      </c>
      <c r="AG473" s="74" t="s">
        <v>3287</v>
      </c>
      <c r="AH473" s="74"/>
      <c r="AI473" s="74" t="s">
        <v>2734</v>
      </c>
      <c r="AJ473" s="74" t="s">
        <v>2734</v>
      </c>
      <c r="AK473" s="74" t="s">
        <v>6490</v>
      </c>
      <c r="AL473" s="74" t="s">
        <v>2734</v>
      </c>
      <c r="AM473" s="74">
        <v>0</v>
      </c>
      <c r="AN473" s="74">
        <v>0</v>
      </c>
      <c r="AO473" s="74">
        <v>0</v>
      </c>
      <c r="AP473" s="74">
        <v>0</v>
      </c>
      <c r="AQ473" s="74">
        <v>0</v>
      </c>
      <c r="AR473" s="74">
        <v>0</v>
      </c>
      <c r="AS473" s="74">
        <v>0</v>
      </c>
      <c r="AT473" s="74">
        <v>1</v>
      </c>
      <c r="AU473" s="74">
        <v>0</v>
      </c>
      <c r="AV473" s="74">
        <v>0</v>
      </c>
      <c r="AW473" s="74">
        <v>60</v>
      </c>
      <c r="AX473" s="74">
        <v>273</v>
      </c>
      <c r="AY473" s="74">
        <v>1</v>
      </c>
      <c r="AZ473" s="74">
        <v>0</v>
      </c>
      <c r="BA473" s="74">
        <v>0</v>
      </c>
      <c r="BB473" s="74">
        <v>0</v>
      </c>
      <c r="BC473" s="74">
        <v>0</v>
      </c>
      <c r="BD473" s="74">
        <v>0</v>
      </c>
      <c r="BE473" s="74">
        <v>0</v>
      </c>
      <c r="BF473" s="74">
        <v>0</v>
      </c>
      <c r="BG473" s="74">
        <v>0</v>
      </c>
      <c r="BH473" s="74">
        <v>0</v>
      </c>
      <c r="BI473" s="74">
        <v>0</v>
      </c>
      <c r="BJ473" s="74">
        <v>0</v>
      </c>
      <c r="BK473" s="74">
        <v>0</v>
      </c>
      <c r="BL473" s="74">
        <v>0</v>
      </c>
      <c r="BM473" s="74">
        <v>0</v>
      </c>
      <c r="BN473" s="74">
        <v>0</v>
      </c>
      <c r="BO473" s="74">
        <v>0</v>
      </c>
      <c r="BP473" s="74">
        <v>0</v>
      </c>
      <c r="BQ473" s="74">
        <v>0</v>
      </c>
      <c r="BR473" s="74">
        <v>0</v>
      </c>
      <c r="BS473" s="74">
        <v>0</v>
      </c>
      <c r="BT473" s="74">
        <v>0</v>
      </c>
      <c r="BU473" s="74">
        <v>0</v>
      </c>
      <c r="BV473" s="74">
        <v>0</v>
      </c>
      <c r="BW473" s="74">
        <v>0</v>
      </c>
      <c r="BX473" s="74">
        <v>0</v>
      </c>
      <c r="BY473" s="74"/>
      <c r="BZ473" s="74"/>
      <c r="CA473" s="74"/>
      <c r="CB473" s="74"/>
      <c r="CC473" s="74"/>
      <c r="CD473" s="74"/>
      <c r="CE473" s="74"/>
      <c r="CF473" s="74"/>
      <c r="CG473" s="74"/>
      <c r="CH473" s="74"/>
      <c r="CI473" s="74"/>
      <c r="CJ473" s="74"/>
      <c r="CK473" s="74"/>
      <c r="CL473" s="74"/>
      <c r="CM473" s="74"/>
      <c r="CN473" s="74"/>
      <c r="CO473" s="74"/>
      <c r="CP473" s="74"/>
      <c r="CQ473" s="74"/>
      <c r="CR473" s="74"/>
      <c r="CS473" s="74"/>
      <c r="CT473" s="74"/>
      <c r="CU473" s="74"/>
      <c r="CV473" s="74"/>
      <c r="CW473" s="74"/>
      <c r="CX473" s="74"/>
      <c r="CY473" s="74"/>
      <c r="CZ473" s="74"/>
      <c r="DA473" s="74"/>
      <c r="DB473" s="74"/>
      <c r="DC473" s="74"/>
      <c r="DD473" s="74"/>
      <c r="DE473" s="74"/>
      <c r="DF473" s="74"/>
      <c r="DG473" s="74"/>
      <c r="DH473" s="74"/>
      <c r="DI473" s="74"/>
      <c r="DJ473" s="74"/>
      <c r="DK473" s="74"/>
      <c r="DL473" s="74"/>
      <c r="DM473" s="74"/>
      <c r="DN473" s="74"/>
      <c r="DO473" s="74"/>
      <c r="DP473" s="74"/>
      <c r="DQ473" s="74"/>
      <c r="DR473" s="74"/>
      <c r="DS473" s="74"/>
      <c r="DT473" s="74"/>
      <c r="DU473" s="74"/>
      <c r="DV473" s="74"/>
      <c r="DW473" s="74"/>
      <c r="DX473" s="74"/>
      <c r="DY473" s="74"/>
      <c r="DZ473" s="74"/>
      <c r="EA473" s="74"/>
      <c r="EB473" s="74"/>
      <c r="EC473" s="74"/>
      <c r="ED473" s="74"/>
      <c r="EE473" s="74"/>
    </row>
    <row r="474" spans="1:135" s="74" customFormat="1">
      <c r="A474" s="74" t="s">
        <v>187</v>
      </c>
      <c r="B474" s="74" t="s">
        <v>4613</v>
      </c>
      <c r="C474" s="74" t="s">
        <v>4613</v>
      </c>
      <c r="D474" s="74" t="s">
        <v>537</v>
      </c>
      <c r="E474" s="74" t="s">
        <v>634</v>
      </c>
      <c r="F474" s="74" t="str">
        <f t="shared" si="7"/>
        <v>屏東縣麟洛鄉</v>
      </c>
      <c r="G474" s="74">
        <f>VLOOKUP(F474,郵遞區號!$C$2:$D$371,2,0)</f>
        <v>909</v>
      </c>
      <c r="H474" s="74" t="str">
        <f>VLOOKUP(D474,區域對照!$A$2:$B$23,2,0)</f>
        <v>高屏區</v>
      </c>
      <c r="I474" s="74" t="s">
        <v>708</v>
      </c>
      <c r="J474" s="74" t="s">
        <v>4609</v>
      </c>
      <c r="K474" s="61" t="s">
        <v>6124</v>
      </c>
      <c r="L474" s="75" t="s">
        <v>851</v>
      </c>
      <c r="M474" s="74" t="s">
        <v>1232</v>
      </c>
      <c r="N474" s="74" t="s">
        <v>1232</v>
      </c>
      <c r="O474" s="74" t="s">
        <v>1253</v>
      </c>
      <c r="P474" s="74" t="s">
        <v>708</v>
      </c>
      <c r="Q474" s="74" t="s">
        <v>1390</v>
      </c>
      <c r="R474" s="74" t="s">
        <v>4680</v>
      </c>
      <c r="S474" s="74" t="s">
        <v>4833</v>
      </c>
      <c r="T474" s="74" t="s">
        <v>5250</v>
      </c>
      <c r="U474" s="74">
        <v>22.650495200000002</v>
      </c>
      <c r="V474" s="74">
        <v>120.528008</v>
      </c>
      <c r="W474" s="74" t="s">
        <v>2389</v>
      </c>
      <c r="X474" s="74" t="s">
        <v>708</v>
      </c>
      <c r="Y474" s="74" t="s">
        <v>708</v>
      </c>
      <c r="Z474" s="74" t="s">
        <v>708</v>
      </c>
      <c r="AA474" s="74" t="s">
        <v>708</v>
      </c>
      <c r="AB474" s="74" t="s">
        <v>708</v>
      </c>
      <c r="AC474" s="74" t="s">
        <v>708</v>
      </c>
      <c r="AD474" s="74" t="s">
        <v>708</v>
      </c>
      <c r="AE474" s="74" t="s">
        <v>708</v>
      </c>
      <c r="AF474" s="74" t="s">
        <v>5776</v>
      </c>
      <c r="AG474" s="74" t="s">
        <v>3288</v>
      </c>
      <c r="AI474" s="74" t="s">
        <v>2734</v>
      </c>
      <c r="AJ474" s="74" t="s">
        <v>2734</v>
      </c>
      <c r="AK474" s="74" t="s">
        <v>6490</v>
      </c>
      <c r="AL474" s="74" t="s">
        <v>2734</v>
      </c>
      <c r="AM474" s="74">
        <v>0</v>
      </c>
      <c r="AN474" s="74">
        <v>0</v>
      </c>
      <c r="AO474" s="74">
        <v>0</v>
      </c>
      <c r="AP474" s="74">
        <v>0</v>
      </c>
      <c r="AQ474" s="74">
        <v>0</v>
      </c>
      <c r="AR474" s="74">
        <v>0</v>
      </c>
      <c r="AS474" s="74">
        <v>0</v>
      </c>
      <c r="AT474" s="74">
        <v>1</v>
      </c>
      <c r="AU474" s="74">
        <v>0</v>
      </c>
      <c r="AV474" s="74">
        <v>0</v>
      </c>
      <c r="AW474" s="74">
        <v>0</v>
      </c>
      <c r="AX474" s="74">
        <v>0</v>
      </c>
      <c r="AY474" s="74">
        <v>1</v>
      </c>
      <c r="AZ474" s="74">
        <v>0</v>
      </c>
      <c r="BA474" s="74">
        <v>0</v>
      </c>
      <c r="BB474" s="74">
        <v>0</v>
      </c>
      <c r="BC474" s="74">
        <v>0</v>
      </c>
      <c r="BD474" s="74">
        <v>0</v>
      </c>
      <c r="BE474" s="74">
        <v>0</v>
      </c>
      <c r="BF474" s="74">
        <v>0</v>
      </c>
      <c r="BG474" s="74">
        <v>0</v>
      </c>
      <c r="BH474" s="74">
        <v>0</v>
      </c>
      <c r="BI474" s="74">
        <v>0</v>
      </c>
      <c r="BJ474" s="74">
        <v>0</v>
      </c>
      <c r="BK474" s="74">
        <v>0</v>
      </c>
      <c r="BL474" s="74">
        <v>0</v>
      </c>
      <c r="BM474" s="74">
        <v>0</v>
      </c>
      <c r="BN474" s="74">
        <v>0</v>
      </c>
      <c r="BO474" s="74">
        <v>0</v>
      </c>
      <c r="BP474" s="74">
        <v>0</v>
      </c>
      <c r="BQ474" s="74">
        <v>0</v>
      </c>
      <c r="BR474" s="74">
        <v>0</v>
      </c>
      <c r="BS474" s="74">
        <v>0</v>
      </c>
      <c r="BT474" s="74">
        <v>0</v>
      </c>
      <c r="BU474" s="74">
        <v>0</v>
      </c>
      <c r="BV474" s="74">
        <v>0</v>
      </c>
      <c r="BW474" s="74">
        <v>0</v>
      </c>
      <c r="BX474" s="74">
        <v>0</v>
      </c>
    </row>
    <row r="475" spans="1:135">
      <c r="A475" s="70" t="s">
        <v>201</v>
      </c>
      <c r="B475" s="70" t="s">
        <v>4610</v>
      </c>
      <c r="C475" s="70" t="s">
        <v>4610</v>
      </c>
      <c r="D475" s="70" t="s">
        <v>528</v>
      </c>
      <c r="E475" s="70" t="s">
        <v>611</v>
      </c>
      <c r="F475" s="70" t="str">
        <f t="shared" si="7"/>
        <v>臺中市南屯區</v>
      </c>
      <c r="G475" s="70">
        <f>VLOOKUP(F475,郵遞區號!$C$2:$D$371,2,0)</f>
        <v>408</v>
      </c>
      <c r="H475" s="70" t="str">
        <f>VLOOKUP(D475,區域對照!$A$2:$B$23,2,0)</f>
        <v>中區</v>
      </c>
      <c r="I475" s="70" t="s">
        <v>708</v>
      </c>
      <c r="J475" s="76" t="s">
        <v>4609</v>
      </c>
      <c r="K475" s="59" t="s">
        <v>6124</v>
      </c>
      <c r="L475" s="71" t="s">
        <v>865</v>
      </c>
      <c r="M475" s="70" t="s">
        <v>1203</v>
      </c>
      <c r="N475" s="70" t="s">
        <v>1203</v>
      </c>
      <c r="O475" s="70" t="s">
        <v>1254</v>
      </c>
      <c r="P475" s="70" t="s">
        <v>708</v>
      </c>
      <c r="Q475" s="70" t="s">
        <v>1404</v>
      </c>
      <c r="R475" s="70" t="s">
        <v>4682</v>
      </c>
      <c r="S475" s="70" t="s">
        <v>4682</v>
      </c>
      <c r="T475" s="70" t="s">
        <v>5262</v>
      </c>
      <c r="U475" s="70">
        <v>24.143569899999999</v>
      </c>
      <c r="V475" s="70">
        <v>120.6307911</v>
      </c>
      <c r="W475" s="70" t="s">
        <v>2403</v>
      </c>
      <c r="X475" s="70" t="s">
        <v>708</v>
      </c>
      <c r="Y475" s="70" t="s">
        <v>708</v>
      </c>
      <c r="Z475" s="70" t="s">
        <v>708</v>
      </c>
      <c r="AA475" s="70" t="s">
        <v>708</v>
      </c>
      <c r="AB475" s="70" t="s">
        <v>708</v>
      </c>
      <c r="AC475" s="70" t="s">
        <v>708</v>
      </c>
      <c r="AD475" s="70" t="s">
        <v>708</v>
      </c>
      <c r="AE475" s="70" t="s">
        <v>708</v>
      </c>
      <c r="AF475" s="70" t="s">
        <v>5790</v>
      </c>
      <c r="AG475" s="70" t="s">
        <v>3302</v>
      </c>
      <c r="AI475" s="70" t="s">
        <v>2734</v>
      </c>
      <c r="AJ475" s="70" t="s">
        <v>2734</v>
      </c>
      <c r="AK475" s="70" t="s">
        <v>6490</v>
      </c>
      <c r="AL475" s="70" t="s">
        <v>2734</v>
      </c>
      <c r="AM475" s="70">
        <v>0</v>
      </c>
      <c r="AN475" s="70">
        <v>0</v>
      </c>
      <c r="AO475" s="70">
        <v>0</v>
      </c>
      <c r="AP475" s="70">
        <v>0</v>
      </c>
      <c r="AQ475" s="70">
        <v>0</v>
      </c>
      <c r="AR475" s="70">
        <v>0</v>
      </c>
      <c r="AS475" s="70">
        <v>0</v>
      </c>
      <c r="AT475" s="70">
        <v>1</v>
      </c>
      <c r="AU475" s="70">
        <v>0</v>
      </c>
      <c r="AV475" s="70">
        <v>0</v>
      </c>
      <c r="AW475" s="70">
        <v>0</v>
      </c>
      <c r="AX475" s="70">
        <v>0</v>
      </c>
      <c r="AY475" s="70">
        <v>6</v>
      </c>
      <c r="AZ475" s="70">
        <v>0</v>
      </c>
      <c r="BA475" s="70">
        <v>0</v>
      </c>
      <c r="BB475" s="70">
        <v>0</v>
      </c>
      <c r="BC475" s="70">
        <v>0</v>
      </c>
      <c r="BD475" s="70">
        <v>0</v>
      </c>
      <c r="BE475" s="70">
        <v>0</v>
      </c>
      <c r="BF475" s="70">
        <v>0</v>
      </c>
      <c r="BG475" s="70">
        <v>0</v>
      </c>
      <c r="BH475" s="70">
        <v>0</v>
      </c>
      <c r="BI475" s="70">
        <v>0</v>
      </c>
      <c r="BJ475" s="70">
        <v>5</v>
      </c>
      <c r="BK475" s="70">
        <v>0</v>
      </c>
      <c r="BL475" s="70">
        <v>0</v>
      </c>
      <c r="BM475" s="70">
        <v>0</v>
      </c>
      <c r="BN475" s="70">
        <v>0</v>
      </c>
      <c r="BO475" s="70">
        <v>0</v>
      </c>
      <c r="BP475" s="70">
        <v>0</v>
      </c>
      <c r="BQ475" s="70">
        <v>0</v>
      </c>
      <c r="BR475" s="70">
        <v>0</v>
      </c>
      <c r="BS475" s="70">
        <v>0</v>
      </c>
      <c r="BT475" s="70">
        <v>0</v>
      </c>
      <c r="BU475" s="70">
        <v>0</v>
      </c>
      <c r="BV475" s="70">
        <v>0</v>
      </c>
      <c r="BW475" s="70">
        <v>0</v>
      </c>
      <c r="BX475" s="70">
        <v>0</v>
      </c>
    </row>
    <row r="476" spans="1:135">
      <c r="A476" s="70" t="s">
        <v>5615</v>
      </c>
      <c r="B476" s="70" t="s">
        <v>4610</v>
      </c>
      <c r="C476" s="70" t="s">
        <v>4610</v>
      </c>
      <c r="D476" s="70" t="s">
        <v>532</v>
      </c>
      <c r="E476" s="70" t="s">
        <v>643</v>
      </c>
      <c r="F476" s="70" t="str">
        <f t="shared" si="7"/>
        <v>桃園市龜山區</v>
      </c>
      <c r="G476" s="70">
        <f>VLOOKUP(F476,郵遞區號!$C$2:$D$371,2,0)</f>
        <v>333</v>
      </c>
      <c r="H476" s="70" t="str">
        <f>VLOOKUP(D476,區域對照!$A$2:$B$23,2,0)</f>
        <v>北區</v>
      </c>
      <c r="I476" s="70" t="s">
        <v>708</v>
      </c>
      <c r="J476" s="76" t="s">
        <v>4609</v>
      </c>
      <c r="K476" s="59" t="s">
        <v>6124</v>
      </c>
      <c r="L476" s="71" t="s">
        <v>886</v>
      </c>
      <c r="M476" s="70" t="s">
        <v>1235</v>
      </c>
      <c r="N476" s="70" t="s">
        <v>1235</v>
      </c>
      <c r="O476" s="70" t="s">
        <v>1254</v>
      </c>
      <c r="P476" s="70" t="s">
        <v>708</v>
      </c>
      <c r="Q476" s="70" t="s">
        <v>1425</v>
      </c>
      <c r="R476" s="70" t="s">
        <v>4688</v>
      </c>
      <c r="S476" s="70" t="s">
        <v>5614</v>
      </c>
      <c r="T476" s="70" t="s">
        <v>5284</v>
      </c>
      <c r="U476" s="70">
        <v>25.0151471</v>
      </c>
      <c r="V476" s="70">
        <v>121.368233</v>
      </c>
      <c r="W476" s="70" t="s">
        <v>2424</v>
      </c>
      <c r="X476" s="70" t="s">
        <v>708</v>
      </c>
      <c r="Y476" s="70" t="s">
        <v>708</v>
      </c>
      <c r="Z476" s="70" t="s">
        <v>708</v>
      </c>
      <c r="AA476" s="70" t="s">
        <v>708</v>
      </c>
      <c r="AB476" s="70" t="s">
        <v>708</v>
      </c>
      <c r="AC476" s="70" t="s">
        <v>708</v>
      </c>
      <c r="AD476" s="70" t="s">
        <v>708</v>
      </c>
      <c r="AE476" s="70" t="s">
        <v>708</v>
      </c>
      <c r="AF476" s="70" t="s">
        <v>5811</v>
      </c>
      <c r="AG476" s="70" t="s">
        <v>3326</v>
      </c>
      <c r="AI476" s="70" t="s">
        <v>2734</v>
      </c>
      <c r="AJ476" s="70" t="s">
        <v>2734</v>
      </c>
      <c r="AK476" s="70" t="s">
        <v>6490</v>
      </c>
      <c r="AL476" s="70" t="s">
        <v>2734</v>
      </c>
      <c r="AM476" s="70">
        <v>0</v>
      </c>
      <c r="AN476" s="70">
        <v>0</v>
      </c>
      <c r="AO476" s="70">
        <v>0</v>
      </c>
      <c r="AP476" s="70">
        <v>0</v>
      </c>
      <c r="AQ476" s="70">
        <v>0</v>
      </c>
      <c r="AR476" s="70">
        <v>0</v>
      </c>
      <c r="AS476" s="70">
        <v>0</v>
      </c>
      <c r="AT476" s="70">
        <v>1</v>
      </c>
      <c r="AU476" s="70">
        <v>0</v>
      </c>
      <c r="AV476" s="70">
        <v>0</v>
      </c>
      <c r="AW476" s="70">
        <v>0</v>
      </c>
      <c r="AX476" s="70">
        <v>0</v>
      </c>
      <c r="AY476" s="70">
        <v>3</v>
      </c>
      <c r="AZ476" s="70">
        <v>0</v>
      </c>
      <c r="BA476" s="70">
        <v>0</v>
      </c>
      <c r="BB476" s="70">
        <v>0</v>
      </c>
      <c r="BC476" s="70">
        <v>0</v>
      </c>
      <c r="BD476" s="70">
        <v>0</v>
      </c>
      <c r="BE476" s="70">
        <v>0</v>
      </c>
      <c r="BF476" s="70">
        <v>0</v>
      </c>
      <c r="BG476" s="70">
        <v>0</v>
      </c>
      <c r="BH476" s="70">
        <v>0</v>
      </c>
      <c r="BI476" s="70">
        <v>0</v>
      </c>
      <c r="BJ476" s="70">
        <v>12</v>
      </c>
      <c r="BK476" s="70">
        <v>0</v>
      </c>
      <c r="BL476" s="70">
        <v>0</v>
      </c>
      <c r="BM476" s="70">
        <v>0</v>
      </c>
      <c r="BN476" s="70">
        <v>0</v>
      </c>
      <c r="BO476" s="70">
        <v>0</v>
      </c>
      <c r="BP476" s="70">
        <v>0</v>
      </c>
      <c r="BQ476" s="70">
        <v>0</v>
      </c>
      <c r="BR476" s="70">
        <v>0</v>
      </c>
      <c r="BS476" s="70">
        <v>0</v>
      </c>
      <c r="BT476" s="70">
        <v>0</v>
      </c>
      <c r="BU476" s="70">
        <v>0</v>
      </c>
      <c r="BV476" s="70">
        <v>15</v>
      </c>
      <c r="BW476" s="70">
        <v>0</v>
      </c>
      <c r="BX476" s="70">
        <v>0</v>
      </c>
    </row>
    <row r="477" spans="1:135" s="74" customFormat="1">
      <c r="A477" s="74" t="s">
        <v>227</v>
      </c>
      <c r="B477" s="74" t="s">
        <v>4208</v>
      </c>
      <c r="C477" s="74" t="s">
        <v>4208</v>
      </c>
      <c r="D477" s="74" t="s">
        <v>545</v>
      </c>
      <c r="E477" s="74" t="s">
        <v>605</v>
      </c>
      <c r="F477" s="74" t="str">
        <f t="shared" si="7"/>
        <v>宜蘭縣員山鄉</v>
      </c>
      <c r="G477" s="74">
        <f>VLOOKUP(F477,郵遞區號!$C$2:$D$371,2,0)</f>
        <v>264</v>
      </c>
      <c r="H477" s="74" t="str">
        <f>VLOOKUP(D477,區域對照!$A$2:$B$23,2,0)</f>
        <v>台北區</v>
      </c>
      <c r="I477" s="74" t="s">
        <v>708</v>
      </c>
      <c r="J477" s="74" t="s">
        <v>4609</v>
      </c>
      <c r="K477" s="61" t="s">
        <v>6124</v>
      </c>
      <c r="L477" s="75" t="s">
        <v>891</v>
      </c>
      <c r="M477" s="74" t="s">
        <v>1203</v>
      </c>
      <c r="N477" s="74" t="s">
        <v>1203</v>
      </c>
      <c r="O477" s="74" t="s">
        <v>1254</v>
      </c>
      <c r="P477" s="74" t="s">
        <v>708</v>
      </c>
      <c r="Q477" s="74" t="s">
        <v>1430</v>
      </c>
      <c r="R477" s="74" t="s">
        <v>3964</v>
      </c>
      <c r="S477" s="74" t="s">
        <v>3964</v>
      </c>
      <c r="T477" s="74" t="s">
        <v>5289</v>
      </c>
      <c r="U477" s="74">
        <v>24.721346</v>
      </c>
      <c r="V477" s="74">
        <v>121.721564</v>
      </c>
      <c r="W477" s="74" t="s">
        <v>2429</v>
      </c>
      <c r="X477" s="74" t="s">
        <v>708</v>
      </c>
      <c r="Y477" s="74" t="s">
        <v>708</v>
      </c>
      <c r="Z477" s="74" t="s">
        <v>708</v>
      </c>
      <c r="AA477" s="74" t="s">
        <v>708</v>
      </c>
      <c r="AB477" s="74" t="s">
        <v>708</v>
      </c>
      <c r="AC477" s="74" t="s">
        <v>708</v>
      </c>
      <c r="AD477" s="74" t="s">
        <v>2734</v>
      </c>
      <c r="AE477" s="74" t="s">
        <v>2733</v>
      </c>
      <c r="AF477" s="74" t="s">
        <v>5816</v>
      </c>
      <c r="AG477" s="74" t="s">
        <v>3331</v>
      </c>
      <c r="AI477" s="74" t="s">
        <v>2734</v>
      </c>
      <c r="AJ477" s="74" t="s">
        <v>2734</v>
      </c>
      <c r="AK477" s="74" t="s">
        <v>6490</v>
      </c>
      <c r="AL477" s="74" t="s">
        <v>2734</v>
      </c>
      <c r="AM477" s="74">
        <v>0</v>
      </c>
      <c r="AN477" s="74">
        <v>0</v>
      </c>
      <c r="AO477" s="74">
        <v>0</v>
      </c>
      <c r="AP477" s="74">
        <v>0</v>
      </c>
      <c r="AQ477" s="74">
        <v>0</v>
      </c>
      <c r="AR477" s="74">
        <v>0</v>
      </c>
      <c r="AS477" s="74">
        <v>0</v>
      </c>
      <c r="AT477" s="74">
        <v>1</v>
      </c>
      <c r="AU477" s="74">
        <v>0</v>
      </c>
      <c r="AV477" s="74">
        <v>100</v>
      </c>
      <c r="AW477" s="74">
        <v>20</v>
      </c>
      <c r="AX477" s="74">
        <v>170</v>
      </c>
      <c r="AY477" s="74">
        <v>4</v>
      </c>
      <c r="AZ477" s="74">
        <v>0</v>
      </c>
      <c r="BA477" s="74">
        <v>0</v>
      </c>
      <c r="BB477" s="74">
        <v>0</v>
      </c>
      <c r="BC477" s="74">
        <v>0</v>
      </c>
      <c r="BD477" s="74">
        <v>0</v>
      </c>
      <c r="BE477" s="74">
        <v>0</v>
      </c>
      <c r="BF477" s="74">
        <v>0</v>
      </c>
      <c r="BG477" s="74">
        <v>0</v>
      </c>
      <c r="BH477" s="74">
        <v>0</v>
      </c>
      <c r="BI477" s="74">
        <v>0</v>
      </c>
      <c r="BJ477" s="74">
        <v>0</v>
      </c>
      <c r="BK477" s="74">
        <v>0</v>
      </c>
      <c r="BL477" s="74">
        <v>0</v>
      </c>
      <c r="BM477" s="74">
        <v>30</v>
      </c>
      <c r="BN477" s="74">
        <v>0</v>
      </c>
      <c r="BO477" s="74">
        <v>0</v>
      </c>
      <c r="BP477" s="74">
        <v>0</v>
      </c>
      <c r="BQ477" s="74">
        <v>0</v>
      </c>
      <c r="BR477" s="74">
        <v>0</v>
      </c>
      <c r="BS477" s="74">
        <v>0</v>
      </c>
      <c r="BT477" s="74">
        <v>0</v>
      </c>
      <c r="BU477" s="74">
        <v>0</v>
      </c>
      <c r="BV477" s="74">
        <v>15</v>
      </c>
      <c r="BW477" s="74">
        <v>0</v>
      </c>
      <c r="BX477" s="74">
        <v>0</v>
      </c>
    </row>
    <row r="478" spans="1:135">
      <c r="A478" s="70" t="s">
        <v>235</v>
      </c>
      <c r="B478" s="70" t="s">
        <v>4016</v>
      </c>
      <c r="C478" s="70" t="s">
        <v>4016</v>
      </c>
      <c r="D478" s="70" t="s">
        <v>534</v>
      </c>
      <c r="E478" s="70" t="s">
        <v>649</v>
      </c>
      <c r="F478" s="70" t="str">
        <f t="shared" si="7"/>
        <v>彰化縣鹿港鎮</v>
      </c>
      <c r="G478" s="70">
        <f>VLOOKUP(F478,郵遞區號!$C$2:$D$371,2,0)</f>
        <v>505</v>
      </c>
      <c r="H478" s="70" t="str">
        <f>VLOOKUP(D478,區域對照!$A$2:$B$23,2,0)</f>
        <v>中區</v>
      </c>
      <c r="I478" s="70" t="s">
        <v>708</v>
      </c>
      <c r="J478" s="76" t="s">
        <v>4609</v>
      </c>
      <c r="K478" s="59" t="s">
        <v>6124</v>
      </c>
      <c r="L478" s="71" t="s">
        <v>899</v>
      </c>
      <c r="M478" s="70" t="s">
        <v>1235</v>
      </c>
      <c r="N478" s="70" t="s">
        <v>1235</v>
      </c>
      <c r="O478" s="70" t="s">
        <v>1254</v>
      </c>
      <c r="P478" s="70" t="s">
        <v>708</v>
      </c>
      <c r="Q478" s="70" t="s">
        <v>1437</v>
      </c>
      <c r="R478" s="70" t="s">
        <v>4692</v>
      </c>
      <c r="S478" s="70" t="s">
        <v>4692</v>
      </c>
      <c r="T478" s="70" t="s">
        <v>5300</v>
      </c>
      <c r="U478" s="70">
        <v>24.055286800000001</v>
      </c>
      <c r="V478" s="70">
        <v>120.468846</v>
      </c>
      <c r="W478" s="70" t="s">
        <v>2437</v>
      </c>
      <c r="X478" s="70" t="s">
        <v>708</v>
      </c>
      <c r="Y478" s="70" t="s">
        <v>708</v>
      </c>
      <c r="Z478" s="70" t="s">
        <v>708</v>
      </c>
      <c r="AA478" s="70" t="s">
        <v>708</v>
      </c>
      <c r="AB478" s="70" t="s">
        <v>708</v>
      </c>
      <c r="AC478" s="70" t="s">
        <v>708</v>
      </c>
      <c r="AD478" s="70" t="s">
        <v>708</v>
      </c>
      <c r="AE478" s="70" t="s">
        <v>708</v>
      </c>
      <c r="AF478" s="70" t="s">
        <v>5824</v>
      </c>
      <c r="AG478" s="70" t="s">
        <v>3342</v>
      </c>
      <c r="AI478" s="70" t="s">
        <v>2734</v>
      </c>
      <c r="AJ478" s="70" t="s">
        <v>2734</v>
      </c>
      <c r="AK478" s="70" t="s">
        <v>6490</v>
      </c>
      <c r="AL478" s="70" t="s">
        <v>2734</v>
      </c>
      <c r="AM478" s="70">
        <v>0</v>
      </c>
      <c r="AN478" s="70">
        <v>0</v>
      </c>
      <c r="AO478" s="70">
        <v>0</v>
      </c>
      <c r="AP478" s="70">
        <v>0</v>
      </c>
      <c r="AQ478" s="70">
        <v>0</v>
      </c>
      <c r="AR478" s="70">
        <v>0</v>
      </c>
      <c r="AS478" s="70">
        <v>0</v>
      </c>
      <c r="AT478" s="70">
        <v>1</v>
      </c>
      <c r="AU478" s="70">
        <v>0</v>
      </c>
      <c r="AV478" s="70">
        <v>0</v>
      </c>
      <c r="AW478" s="70">
        <v>110</v>
      </c>
      <c r="AX478" s="70">
        <v>180</v>
      </c>
      <c r="AY478" s="70">
        <v>7</v>
      </c>
      <c r="AZ478" s="70">
        <v>0</v>
      </c>
      <c r="BA478" s="70">
        <v>0</v>
      </c>
      <c r="BB478" s="70">
        <v>0</v>
      </c>
      <c r="BC478" s="70">
        <v>0</v>
      </c>
      <c r="BD478" s="70">
        <v>80</v>
      </c>
      <c r="BE478" s="70">
        <v>0</v>
      </c>
      <c r="BF478" s="70">
        <v>0</v>
      </c>
      <c r="BG478" s="70">
        <v>0</v>
      </c>
      <c r="BH478" s="70">
        <v>0</v>
      </c>
      <c r="BI478" s="70">
        <v>0</v>
      </c>
      <c r="BJ478" s="70">
        <v>0</v>
      </c>
      <c r="BK478" s="70">
        <v>0</v>
      </c>
      <c r="BL478" s="70">
        <v>0</v>
      </c>
      <c r="BM478" s="70">
        <v>0</v>
      </c>
      <c r="BN478" s="70">
        <v>0</v>
      </c>
      <c r="BO478" s="70">
        <v>0</v>
      </c>
      <c r="BP478" s="70">
        <v>0</v>
      </c>
      <c r="BQ478" s="70">
        <v>0</v>
      </c>
      <c r="BR478" s="70">
        <v>0</v>
      </c>
      <c r="BS478" s="70">
        <v>0</v>
      </c>
      <c r="BT478" s="70">
        <v>0</v>
      </c>
      <c r="BU478" s="70">
        <v>0</v>
      </c>
      <c r="BV478" s="70">
        <v>0</v>
      </c>
      <c r="BW478" s="70">
        <v>0</v>
      </c>
      <c r="BX478" s="70">
        <v>0</v>
      </c>
    </row>
    <row r="479" spans="1:135">
      <c r="A479" s="70" t="s">
        <v>238</v>
      </c>
      <c r="B479" s="70" t="s">
        <v>4610</v>
      </c>
      <c r="C479" s="70" t="s">
        <v>4016</v>
      </c>
      <c r="D479" s="70" t="s">
        <v>535</v>
      </c>
      <c r="E479" s="70" t="s">
        <v>567</v>
      </c>
      <c r="F479" s="70" t="str">
        <f t="shared" si="7"/>
        <v>南投縣南投市</v>
      </c>
      <c r="G479" s="70">
        <f>VLOOKUP(F479,郵遞區號!$C$2:$D$371,2,0)</f>
        <v>540</v>
      </c>
      <c r="H479" s="70" t="str">
        <f>VLOOKUP(D479,區域對照!$A$2:$B$23,2,0)</f>
        <v>中區</v>
      </c>
      <c r="I479" s="70" t="s">
        <v>708</v>
      </c>
      <c r="J479" s="76" t="s">
        <v>4609</v>
      </c>
      <c r="K479" s="59" t="s">
        <v>6124</v>
      </c>
      <c r="L479" s="71" t="s">
        <v>902</v>
      </c>
      <c r="M479" s="70" t="s">
        <v>1203</v>
      </c>
      <c r="N479" s="70" t="s">
        <v>1203</v>
      </c>
      <c r="O479" s="70" t="s">
        <v>1254</v>
      </c>
      <c r="P479" s="70" t="s">
        <v>708</v>
      </c>
      <c r="Q479" s="70" t="s">
        <v>1440</v>
      </c>
      <c r="R479" s="70" t="s">
        <v>3811</v>
      </c>
      <c r="S479" s="70" t="s">
        <v>3811</v>
      </c>
      <c r="T479" s="70" t="s">
        <v>5303</v>
      </c>
      <c r="U479" s="70">
        <v>23.898915200000001</v>
      </c>
      <c r="V479" s="70">
        <v>120.6839325</v>
      </c>
      <c r="W479" s="70" t="s">
        <v>2440</v>
      </c>
      <c r="X479" s="70" t="s">
        <v>708</v>
      </c>
      <c r="Y479" s="70" t="s">
        <v>708</v>
      </c>
      <c r="Z479" s="70" t="s">
        <v>708</v>
      </c>
      <c r="AA479" s="70" t="s">
        <v>708</v>
      </c>
      <c r="AB479" s="70" t="s">
        <v>708</v>
      </c>
      <c r="AC479" s="70" t="s">
        <v>708</v>
      </c>
      <c r="AD479" s="70" t="s">
        <v>708</v>
      </c>
      <c r="AE479" s="70" t="s">
        <v>708</v>
      </c>
      <c r="AF479" s="70" t="s">
        <v>5827</v>
      </c>
      <c r="AG479" s="70" t="s">
        <v>3345</v>
      </c>
      <c r="AI479" s="70" t="s">
        <v>6263</v>
      </c>
      <c r="AJ479" s="70" t="s">
        <v>3656</v>
      </c>
      <c r="AK479" s="70" t="s">
        <v>6493</v>
      </c>
      <c r="AL479" s="70" t="s">
        <v>3656</v>
      </c>
      <c r="AM479" s="70">
        <v>1</v>
      </c>
      <c r="AN479" s="70">
        <v>1</v>
      </c>
      <c r="AO479" s="70">
        <v>1</v>
      </c>
      <c r="AP479" s="70">
        <v>1</v>
      </c>
      <c r="AQ479" s="70">
        <v>1</v>
      </c>
      <c r="AR479" s="70">
        <v>1</v>
      </c>
      <c r="AS479" s="70">
        <v>1</v>
      </c>
      <c r="AT479" s="70">
        <v>2</v>
      </c>
      <c r="AU479" s="70">
        <v>120</v>
      </c>
      <c r="AV479" s="70">
        <v>0</v>
      </c>
      <c r="AW479" s="70">
        <v>0</v>
      </c>
      <c r="AX479" s="70">
        <v>0</v>
      </c>
      <c r="AY479" s="70">
        <v>17</v>
      </c>
      <c r="AZ479" s="70">
        <v>3</v>
      </c>
      <c r="BA479" s="70">
        <v>0</v>
      </c>
      <c r="BB479" s="70">
        <v>0</v>
      </c>
      <c r="BC479" s="70">
        <v>0</v>
      </c>
      <c r="BD479" s="70">
        <v>0</v>
      </c>
      <c r="BE479" s="70">
        <v>0</v>
      </c>
      <c r="BF479" s="70">
        <v>10</v>
      </c>
      <c r="BG479" s="70">
        <v>0</v>
      </c>
      <c r="BH479" s="70">
        <v>0</v>
      </c>
      <c r="BI479" s="70">
        <v>0</v>
      </c>
      <c r="BJ479" s="70">
        <v>0</v>
      </c>
      <c r="BK479" s="70">
        <v>0</v>
      </c>
      <c r="BL479" s="70">
        <v>5</v>
      </c>
      <c r="BM479" s="70">
        <v>0</v>
      </c>
      <c r="BN479" s="70">
        <v>2</v>
      </c>
      <c r="BO479" s="70">
        <v>0</v>
      </c>
      <c r="BP479" s="70">
        <v>0</v>
      </c>
      <c r="BQ479" s="70">
        <v>0</v>
      </c>
      <c r="BR479" s="70">
        <v>0</v>
      </c>
      <c r="BS479" s="70">
        <v>0</v>
      </c>
      <c r="BT479" s="70">
        <v>0</v>
      </c>
      <c r="BU479" s="70">
        <v>0</v>
      </c>
      <c r="BV479" s="70">
        <v>30</v>
      </c>
      <c r="BW479" s="70">
        <v>0</v>
      </c>
      <c r="BX479" s="70">
        <v>0</v>
      </c>
      <c r="BY479" s="70">
        <v>0</v>
      </c>
      <c r="BZ479" s="70">
        <v>0</v>
      </c>
      <c r="CA479" s="70">
        <v>2</v>
      </c>
      <c r="CB479" s="70">
        <v>7</v>
      </c>
      <c r="CC479" s="70">
        <v>0</v>
      </c>
      <c r="CD479" s="70">
        <v>3</v>
      </c>
      <c r="CE479" s="70">
        <v>0</v>
      </c>
      <c r="CF479" s="70">
        <v>0</v>
      </c>
      <c r="CG479" s="70">
        <v>0</v>
      </c>
      <c r="CH479" s="70">
        <v>0</v>
      </c>
      <c r="CI479" s="70">
        <v>1</v>
      </c>
      <c r="CJ479" s="70">
        <v>0</v>
      </c>
      <c r="CK479" s="70">
        <v>0</v>
      </c>
      <c r="CL479" s="70">
        <v>1</v>
      </c>
      <c r="CM479" s="70">
        <v>1</v>
      </c>
      <c r="CN479" s="70">
        <v>0</v>
      </c>
      <c r="CO479" s="70">
        <v>0</v>
      </c>
      <c r="CP479" s="70">
        <v>2</v>
      </c>
      <c r="CQ479" s="70">
        <v>3</v>
      </c>
      <c r="CR479" s="70">
        <v>0</v>
      </c>
      <c r="CS479" s="70">
        <v>0</v>
      </c>
      <c r="CT479" s="70">
        <v>1</v>
      </c>
      <c r="CU479" s="70">
        <v>1</v>
      </c>
      <c r="CV479" s="70">
        <v>0</v>
      </c>
      <c r="CW479" s="70">
        <v>0</v>
      </c>
      <c r="CX479" s="70">
        <v>0</v>
      </c>
      <c r="CY479" s="70">
        <v>0</v>
      </c>
      <c r="CZ479" s="70">
        <v>0</v>
      </c>
      <c r="DA479" s="70">
        <v>0</v>
      </c>
      <c r="DB479" s="70">
        <v>22</v>
      </c>
      <c r="DC479" s="70">
        <v>2</v>
      </c>
      <c r="DD479" s="70">
        <v>0</v>
      </c>
      <c r="DE479" s="70">
        <v>0</v>
      </c>
      <c r="DF479" s="70">
        <v>0</v>
      </c>
      <c r="DG479" s="70">
        <v>20</v>
      </c>
      <c r="DH479" s="70">
        <v>0</v>
      </c>
      <c r="DI479" s="70">
        <v>0</v>
      </c>
      <c r="DJ479" s="70">
        <v>2</v>
      </c>
      <c r="DK479" s="70">
        <v>3</v>
      </c>
      <c r="DL479" s="70">
        <v>2</v>
      </c>
      <c r="DM479" s="70">
        <v>0</v>
      </c>
      <c r="DN479" s="70">
        <v>0</v>
      </c>
      <c r="DO479" s="70">
        <v>2</v>
      </c>
      <c r="DP479" s="70">
        <v>0</v>
      </c>
      <c r="DQ479" s="70">
        <v>0</v>
      </c>
      <c r="DR479" s="70">
        <v>2</v>
      </c>
      <c r="DS479" s="70">
        <v>0</v>
      </c>
      <c r="DT479" s="70">
        <v>8</v>
      </c>
      <c r="DU479" s="70">
        <v>0</v>
      </c>
      <c r="DV479" s="70">
        <v>10</v>
      </c>
      <c r="DW479" s="70">
        <v>10</v>
      </c>
      <c r="DX479" s="70">
        <v>0</v>
      </c>
      <c r="DY479" s="70">
        <v>16</v>
      </c>
      <c r="DZ479" s="70">
        <v>105</v>
      </c>
      <c r="EA479" s="70">
        <v>0</v>
      </c>
      <c r="EB479" s="70">
        <v>0</v>
      </c>
      <c r="EC479" s="70">
        <v>0</v>
      </c>
      <c r="ED479" s="70">
        <v>182</v>
      </c>
      <c r="EE479" s="70">
        <v>4</v>
      </c>
    </row>
    <row r="480" spans="1:135">
      <c r="A480" s="74" t="s">
        <v>254</v>
      </c>
      <c r="B480" s="74" t="s">
        <v>4613</v>
      </c>
      <c r="C480" s="74" t="s">
        <v>4613</v>
      </c>
      <c r="D480" s="74" t="s">
        <v>537</v>
      </c>
      <c r="E480" s="74" t="s">
        <v>609</v>
      </c>
      <c r="F480" s="74" t="str">
        <f t="shared" si="7"/>
        <v>屏東縣內埔鄉</v>
      </c>
      <c r="G480" s="74">
        <f>VLOOKUP(F480,郵遞區號!$C$2:$D$371,2,0)</f>
        <v>912</v>
      </c>
      <c r="H480" s="74" t="str">
        <f>VLOOKUP(D480,區域對照!$A$2:$B$23,2,0)</f>
        <v>高屏區</v>
      </c>
      <c r="I480" s="74" t="s">
        <v>708</v>
      </c>
      <c r="J480" s="74" t="s">
        <v>4609</v>
      </c>
      <c r="K480" s="61" t="s">
        <v>6124</v>
      </c>
      <c r="L480" s="75" t="s">
        <v>918</v>
      </c>
      <c r="M480" s="74" t="s">
        <v>1203</v>
      </c>
      <c r="N480" s="74" t="s">
        <v>1203</v>
      </c>
      <c r="O480" s="74" t="s">
        <v>1254</v>
      </c>
      <c r="P480" s="74" t="s">
        <v>708</v>
      </c>
      <c r="Q480" s="74" t="s">
        <v>1456</v>
      </c>
      <c r="R480" s="74" t="s">
        <v>4695</v>
      </c>
      <c r="S480" s="74" t="s">
        <v>4695</v>
      </c>
      <c r="T480" s="74" t="s">
        <v>5320</v>
      </c>
      <c r="U480" s="74">
        <v>22.665877999999999</v>
      </c>
      <c r="V480" s="74">
        <v>120.567644</v>
      </c>
      <c r="W480" s="74" t="s">
        <v>2455</v>
      </c>
      <c r="X480" s="74" t="s">
        <v>708</v>
      </c>
      <c r="Y480" s="74" t="s">
        <v>708</v>
      </c>
      <c r="Z480" s="74" t="s">
        <v>708</v>
      </c>
      <c r="AA480" s="74" t="s">
        <v>708</v>
      </c>
      <c r="AB480" s="74" t="s">
        <v>708</v>
      </c>
      <c r="AC480" s="74" t="s">
        <v>708</v>
      </c>
      <c r="AD480" s="74" t="s">
        <v>2734</v>
      </c>
      <c r="AE480" s="74" t="s">
        <v>2733</v>
      </c>
      <c r="AF480" s="74" t="s">
        <v>5843</v>
      </c>
      <c r="AG480" s="74" t="s">
        <v>3363</v>
      </c>
      <c r="AH480" s="74"/>
      <c r="AI480" s="74" t="s">
        <v>2734</v>
      </c>
      <c r="AJ480" s="74" t="s">
        <v>2734</v>
      </c>
      <c r="AK480" s="74" t="s">
        <v>6490</v>
      </c>
      <c r="AL480" s="74" t="s">
        <v>2734</v>
      </c>
      <c r="AM480" s="74">
        <v>0</v>
      </c>
      <c r="AN480" s="74">
        <v>0</v>
      </c>
      <c r="AO480" s="74">
        <v>0</v>
      </c>
      <c r="AP480" s="74">
        <v>0</v>
      </c>
      <c r="AQ480" s="74">
        <v>0</v>
      </c>
      <c r="AR480" s="74">
        <v>0</v>
      </c>
      <c r="AS480" s="74">
        <v>0</v>
      </c>
      <c r="AT480" s="74">
        <v>1</v>
      </c>
      <c r="AU480" s="74">
        <v>0</v>
      </c>
      <c r="AV480" s="74">
        <v>0</v>
      </c>
      <c r="AW480" s="74">
        <v>50</v>
      </c>
      <c r="AX480" s="74">
        <v>150</v>
      </c>
      <c r="AY480" s="74">
        <v>1</v>
      </c>
      <c r="AZ480" s="74">
        <v>0</v>
      </c>
      <c r="BA480" s="74">
        <v>0</v>
      </c>
      <c r="BB480" s="74">
        <v>0</v>
      </c>
      <c r="BC480" s="74">
        <v>0</v>
      </c>
      <c r="BD480" s="74">
        <v>0</v>
      </c>
      <c r="BE480" s="74">
        <v>0</v>
      </c>
      <c r="BF480" s="74">
        <v>0</v>
      </c>
      <c r="BG480" s="74">
        <v>0</v>
      </c>
      <c r="BH480" s="74">
        <v>0</v>
      </c>
      <c r="BI480" s="74">
        <v>0</v>
      </c>
      <c r="BJ480" s="74">
        <v>0</v>
      </c>
      <c r="BK480" s="74">
        <v>0</v>
      </c>
      <c r="BL480" s="74">
        <v>0</v>
      </c>
      <c r="BM480" s="74">
        <v>0</v>
      </c>
      <c r="BN480" s="74">
        <v>0</v>
      </c>
      <c r="BO480" s="74">
        <v>0</v>
      </c>
      <c r="BP480" s="74">
        <v>0</v>
      </c>
      <c r="BQ480" s="74">
        <v>0</v>
      </c>
      <c r="BR480" s="74">
        <v>0</v>
      </c>
      <c r="BS480" s="74">
        <v>0</v>
      </c>
      <c r="BT480" s="74">
        <v>0</v>
      </c>
      <c r="BU480" s="74">
        <v>0</v>
      </c>
      <c r="BV480" s="74">
        <v>0</v>
      </c>
      <c r="BW480" s="74">
        <v>0</v>
      </c>
      <c r="BX480" s="74">
        <v>0</v>
      </c>
      <c r="BY480" s="74"/>
      <c r="BZ480" s="74"/>
      <c r="CA480" s="74"/>
      <c r="CB480" s="74"/>
      <c r="CC480" s="74"/>
      <c r="CD480" s="74"/>
      <c r="CE480" s="74"/>
      <c r="CF480" s="74"/>
      <c r="CG480" s="74"/>
      <c r="CH480" s="74"/>
      <c r="CI480" s="74"/>
      <c r="CJ480" s="74"/>
      <c r="CK480" s="74"/>
      <c r="CL480" s="74"/>
      <c r="CM480" s="74"/>
      <c r="CN480" s="74"/>
      <c r="CO480" s="74"/>
      <c r="CP480" s="74"/>
      <c r="CQ480" s="74"/>
      <c r="CR480" s="74"/>
      <c r="CS480" s="74"/>
      <c r="CT480" s="74"/>
      <c r="CU480" s="74"/>
      <c r="CV480" s="74"/>
      <c r="CW480" s="74"/>
      <c r="CX480" s="74"/>
      <c r="CY480" s="74"/>
      <c r="CZ480" s="74"/>
      <c r="DA480" s="74"/>
      <c r="DB480" s="74"/>
      <c r="DC480" s="74"/>
      <c r="DD480" s="74"/>
      <c r="DE480" s="74"/>
      <c r="DF480" s="74"/>
      <c r="DG480" s="74"/>
      <c r="DH480" s="74"/>
      <c r="DI480" s="74"/>
      <c r="DJ480" s="74"/>
      <c r="DK480" s="74"/>
      <c r="DL480" s="74"/>
      <c r="DM480" s="74"/>
      <c r="DN480" s="74"/>
      <c r="DO480" s="74"/>
      <c r="DP480" s="74"/>
      <c r="DQ480" s="74"/>
      <c r="DR480" s="74"/>
      <c r="DS480" s="74"/>
      <c r="DT480" s="74"/>
      <c r="DU480" s="74"/>
      <c r="DV480" s="74"/>
      <c r="DW480" s="74"/>
      <c r="DX480" s="74"/>
      <c r="DY480" s="74"/>
      <c r="DZ480" s="74"/>
      <c r="EA480" s="74"/>
      <c r="EB480" s="74"/>
      <c r="EC480" s="74"/>
      <c r="ED480" s="74"/>
      <c r="EE480" s="74"/>
    </row>
    <row r="481" spans="1:135">
      <c r="A481" s="74" t="s">
        <v>255</v>
      </c>
      <c r="B481" s="74" t="s">
        <v>4613</v>
      </c>
      <c r="C481" s="74" t="s">
        <v>4613</v>
      </c>
      <c r="D481" s="74" t="s">
        <v>537</v>
      </c>
      <c r="E481" s="74" t="s">
        <v>657</v>
      </c>
      <c r="F481" s="74" t="str">
        <f t="shared" si="7"/>
        <v>屏東縣新埤鄉</v>
      </c>
      <c r="G481" s="74">
        <f>VLOOKUP(F481,郵遞區號!$C$2:$D$371,2,0)</f>
        <v>925</v>
      </c>
      <c r="H481" s="74" t="str">
        <f>VLOOKUP(D481,區域對照!$A$2:$B$23,2,0)</f>
        <v>高屏區</v>
      </c>
      <c r="I481" s="74" t="s">
        <v>708</v>
      </c>
      <c r="J481" s="74" t="s">
        <v>4609</v>
      </c>
      <c r="K481" s="61" t="s">
        <v>6124</v>
      </c>
      <c r="L481" s="75" t="s">
        <v>919</v>
      </c>
      <c r="M481" s="74" t="s">
        <v>1203</v>
      </c>
      <c r="N481" s="74" t="s">
        <v>1203</v>
      </c>
      <c r="O481" s="74" t="s">
        <v>1254</v>
      </c>
      <c r="P481" s="74" t="s">
        <v>708</v>
      </c>
      <c r="Q481" s="74" t="s">
        <v>1457</v>
      </c>
      <c r="R481" s="74" t="s">
        <v>4696</v>
      </c>
      <c r="S481" s="74" t="s">
        <v>4873</v>
      </c>
      <c r="T481" s="74" t="s">
        <v>5321</v>
      </c>
      <c r="U481" s="74">
        <v>22.4626117</v>
      </c>
      <c r="V481" s="74">
        <v>120.6039567</v>
      </c>
      <c r="W481" s="74" t="s">
        <v>2456</v>
      </c>
      <c r="X481" s="74" t="s">
        <v>708</v>
      </c>
      <c r="Y481" s="74" t="s">
        <v>708</v>
      </c>
      <c r="Z481" s="74" t="s">
        <v>708</v>
      </c>
      <c r="AA481" s="74" t="s">
        <v>708</v>
      </c>
      <c r="AB481" s="74" t="s">
        <v>708</v>
      </c>
      <c r="AC481" s="74" t="s">
        <v>708</v>
      </c>
      <c r="AD481" s="74" t="s">
        <v>2734</v>
      </c>
      <c r="AE481" s="74" t="s">
        <v>2733</v>
      </c>
      <c r="AF481" s="74" t="s">
        <v>5844</v>
      </c>
      <c r="AG481" s="74" t="s">
        <v>3364</v>
      </c>
      <c r="AH481" s="74"/>
      <c r="AI481" s="74" t="s">
        <v>2734</v>
      </c>
      <c r="AJ481" s="74" t="s">
        <v>2734</v>
      </c>
      <c r="AK481" s="74" t="s">
        <v>6490</v>
      </c>
      <c r="AL481" s="74" t="s">
        <v>2734</v>
      </c>
      <c r="AM481" s="74">
        <v>0</v>
      </c>
      <c r="AN481" s="74">
        <v>0</v>
      </c>
      <c r="AO481" s="74">
        <v>0</v>
      </c>
      <c r="AP481" s="74">
        <v>0</v>
      </c>
      <c r="AQ481" s="74">
        <v>0</v>
      </c>
      <c r="AR481" s="74">
        <v>0</v>
      </c>
      <c r="AS481" s="74">
        <v>0</v>
      </c>
      <c r="AT481" s="74">
        <v>1</v>
      </c>
      <c r="AU481" s="74">
        <v>0</v>
      </c>
      <c r="AV481" s="74">
        <v>0</v>
      </c>
      <c r="AW481" s="74">
        <v>104</v>
      </c>
      <c r="AX481" s="74">
        <v>45</v>
      </c>
      <c r="AY481" s="74">
        <v>2</v>
      </c>
      <c r="AZ481" s="74">
        <v>0</v>
      </c>
      <c r="BA481" s="74">
        <v>0</v>
      </c>
      <c r="BB481" s="74">
        <v>0</v>
      </c>
      <c r="BC481" s="74">
        <v>0</v>
      </c>
      <c r="BD481" s="74">
        <v>0</v>
      </c>
      <c r="BE481" s="74">
        <v>0</v>
      </c>
      <c r="BF481" s="74">
        <v>0</v>
      </c>
      <c r="BG481" s="74">
        <v>0</v>
      </c>
      <c r="BH481" s="74">
        <v>0</v>
      </c>
      <c r="BI481" s="74">
        <v>0</v>
      </c>
      <c r="BJ481" s="74">
        <v>0</v>
      </c>
      <c r="BK481" s="74">
        <v>0</v>
      </c>
      <c r="BL481" s="74">
        <v>0</v>
      </c>
      <c r="BM481" s="74">
        <v>0</v>
      </c>
      <c r="BN481" s="74">
        <v>0</v>
      </c>
      <c r="BO481" s="74">
        <v>0</v>
      </c>
      <c r="BP481" s="74">
        <v>0</v>
      </c>
      <c r="BQ481" s="74">
        <v>0</v>
      </c>
      <c r="BR481" s="74">
        <v>0</v>
      </c>
      <c r="BS481" s="74">
        <v>0</v>
      </c>
      <c r="BT481" s="74">
        <v>4</v>
      </c>
      <c r="BU481" s="74">
        <v>0</v>
      </c>
      <c r="BV481" s="74">
        <v>0</v>
      </c>
      <c r="BW481" s="74">
        <v>0</v>
      </c>
      <c r="BX481" s="74">
        <v>0</v>
      </c>
      <c r="BY481" s="74"/>
      <c r="BZ481" s="74"/>
      <c r="CA481" s="74"/>
      <c r="CB481" s="74"/>
      <c r="CC481" s="74"/>
      <c r="CD481" s="74"/>
      <c r="CE481" s="74"/>
      <c r="CF481" s="74"/>
      <c r="CG481" s="74"/>
      <c r="CH481" s="74"/>
      <c r="CI481" s="74"/>
      <c r="CJ481" s="74"/>
      <c r="CK481" s="74"/>
      <c r="CL481" s="74"/>
      <c r="CM481" s="74"/>
      <c r="CN481" s="74"/>
      <c r="CO481" s="74"/>
      <c r="CP481" s="74"/>
      <c r="CQ481" s="74"/>
      <c r="CR481" s="74"/>
      <c r="CS481" s="74"/>
      <c r="CT481" s="74"/>
      <c r="CU481" s="74"/>
      <c r="CV481" s="74"/>
      <c r="CW481" s="74"/>
      <c r="CX481" s="74"/>
      <c r="CY481" s="74"/>
      <c r="CZ481" s="74"/>
      <c r="DA481" s="74"/>
      <c r="DB481" s="74"/>
      <c r="DC481" s="74"/>
      <c r="DD481" s="74"/>
      <c r="DE481" s="74"/>
      <c r="DF481" s="74"/>
      <c r="DG481" s="74"/>
      <c r="DH481" s="74"/>
      <c r="DI481" s="74"/>
      <c r="DJ481" s="74"/>
      <c r="DK481" s="74"/>
      <c r="DL481" s="74"/>
      <c r="DM481" s="74"/>
      <c r="DN481" s="74"/>
      <c r="DO481" s="74"/>
      <c r="DP481" s="74"/>
      <c r="DQ481" s="74"/>
      <c r="DR481" s="74"/>
      <c r="DS481" s="74"/>
      <c r="DT481" s="74"/>
      <c r="DU481" s="74"/>
      <c r="DV481" s="74"/>
      <c r="DW481" s="74"/>
      <c r="DX481" s="74"/>
      <c r="DY481" s="74"/>
      <c r="DZ481" s="74"/>
      <c r="EA481" s="74"/>
      <c r="EB481" s="74"/>
      <c r="EC481" s="74"/>
      <c r="ED481" s="74"/>
      <c r="EE481" s="74"/>
    </row>
    <row r="482" spans="1:135">
      <c r="A482" s="74" t="s">
        <v>260</v>
      </c>
      <c r="B482" s="74" t="s">
        <v>4613</v>
      </c>
      <c r="C482" s="74" t="s">
        <v>4613</v>
      </c>
      <c r="D482" s="74" t="s">
        <v>539</v>
      </c>
      <c r="E482" s="74" t="s">
        <v>658</v>
      </c>
      <c r="F482" s="74" t="str">
        <f t="shared" si="7"/>
        <v>花蓮縣壽豐鄉</v>
      </c>
      <c r="G482" s="74">
        <f>VLOOKUP(F482,郵遞區號!$C$2:$D$371,2,0)</f>
        <v>974</v>
      </c>
      <c r="H482" s="74" t="str">
        <f>VLOOKUP(D482,區域對照!$A$2:$B$23,2,0)</f>
        <v>東區</v>
      </c>
      <c r="I482" s="74" t="s">
        <v>708</v>
      </c>
      <c r="J482" s="74" t="s">
        <v>4609</v>
      </c>
      <c r="K482" s="61" t="s">
        <v>6124</v>
      </c>
      <c r="L482" s="75" t="s">
        <v>924</v>
      </c>
      <c r="M482" s="74" t="s">
        <v>1203</v>
      </c>
      <c r="N482" s="74" t="s">
        <v>1203</v>
      </c>
      <c r="O482" s="74" t="s">
        <v>1254</v>
      </c>
      <c r="P482" s="74" t="s">
        <v>708</v>
      </c>
      <c r="Q482" s="74" t="s">
        <v>1461</v>
      </c>
      <c r="R482" s="74" t="s">
        <v>4697</v>
      </c>
      <c r="S482" s="74" t="s">
        <v>4697</v>
      </c>
      <c r="T482" s="74" t="s">
        <v>5326</v>
      </c>
      <c r="U482" s="74">
        <v>23.8693864</v>
      </c>
      <c r="V482" s="74">
        <v>121.5257826</v>
      </c>
      <c r="W482" s="74" t="s">
        <v>2461</v>
      </c>
      <c r="X482" s="74" t="s">
        <v>708</v>
      </c>
      <c r="Y482" s="74" t="s">
        <v>708</v>
      </c>
      <c r="Z482" s="74" t="s">
        <v>708</v>
      </c>
      <c r="AA482" s="74" t="s">
        <v>708</v>
      </c>
      <c r="AB482" s="74" t="s">
        <v>708</v>
      </c>
      <c r="AC482" s="74" t="s">
        <v>708</v>
      </c>
      <c r="AD482" s="74" t="s">
        <v>708</v>
      </c>
      <c r="AE482" s="74" t="s">
        <v>708</v>
      </c>
      <c r="AF482" s="74" t="s">
        <v>5849</v>
      </c>
      <c r="AG482" s="74" t="s">
        <v>3369</v>
      </c>
      <c r="AH482" s="74"/>
      <c r="AI482" s="74" t="s">
        <v>2734</v>
      </c>
      <c r="AJ482" s="74" t="s">
        <v>2734</v>
      </c>
      <c r="AK482" s="74" t="s">
        <v>6490</v>
      </c>
      <c r="AL482" s="74" t="s">
        <v>2734</v>
      </c>
      <c r="AM482" s="74">
        <v>0</v>
      </c>
      <c r="AN482" s="74">
        <v>0</v>
      </c>
      <c r="AO482" s="74">
        <v>0</v>
      </c>
      <c r="AP482" s="74">
        <v>0</v>
      </c>
      <c r="AQ482" s="74">
        <v>0</v>
      </c>
      <c r="AR482" s="74">
        <v>0</v>
      </c>
      <c r="AS482" s="74">
        <v>0</v>
      </c>
      <c r="AT482" s="74">
        <v>1</v>
      </c>
      <c r="AU482" s="74">
        <v>0</v>
      </c>
      <c r="AV482" s="74">
        <v>0</v>
      </c>
      <c r="AW482" s="74">
        <v>40</v>
      </c>
      <c r="AX482" s="74">
        <v>160</v>
      </c>
      <c r="AY482" s="74">
        <v>6</v>
      </c>
      <c r="AZ482" s="74">
        <v>0</v>
      </c>
      <c r="BA482" s="74">
        <v>0</v>
      </c>
      <c r="BB482" s="74">
        <v>2</v>
      </c>
      <c r="BC482" s="74">
        <v>0</v>
      </c>
      <c r="BD482" s="74">
        <v>160</v>
      </c>
      <c r="BE482" s="74">
        <v>0</v>
      </c>
      <c r="BF482" s="74">
        <v>0</v>
      </c>
      <c r="BG482" s="74">
        <v>0</v>
      </c>
      <c r="BH482" s="74">
        <v>0</v>
      </c>
      <c r="BI482" s="74">
        <v>0</v>
      </c>
      <c r="BJ482" s="74">
        <v>0</v>
      </c>
      <c r="BK482" s="74">
        <v>0</v>
      </c>
      <c r="BL482" s="74">
        <v>0</v>
      </c>
      <c r="BM482" s="74">
        <v>0</v>
      </c>
      <c r="BN482" s="74">
        <v>0</v>
      </c>
      <c r="BO482" s="74">
        <v>0</v>
      </c>
      <c r="BP482" s="74">
        <v>0</v>
      </c>
      <c r="BQ482" s="74">
        <v>0</v>
      </c>
      <c r="BR482" s="74">
        <v>0</v>
      </c>
      <c r="BS482" s="74">
        <v>0</v>
      </c>
      <c r="BT482" s="74">
        <v>0</v>
      </c>
      <c r="BU482" s="74">
        <v>0</v>
      </c>
      <c r="BV482" s="74">
        <v>19</v>
      </c>
      <c r="BW482" s="74">
        <v>0</v>
      </c>
      <c r="BX482" s="74">
        <v>0</v>
      </c>
      <c r="BY482" s="74"/>
      <c r="BZ482" s="74"/>
      <c r="CA482" s="74"/>
      <c r="CB482" s="74"/>
      <c r="CC482" s="74"/>
      <c r="CD482" s="74"/>
      <c r="CE482" s="74"/>
      <c r="CF482" s="74"/>
      <c r="CG482" s="74"/>
      <c r="CH482" s="74"/>
      <c r="CI482" s="74"/>
      <c r="CJ482" s="74"/>
      <c r="CK482" s="74"/>
      <c r="CL482" s="74"/>
      <c r="CM482" s="74"/>
      <c r="CN482" s="74"/>
      <c r="CO482" s="74"/>
      <c r="CP482" s="74"/>
      <c r="CQ482" s="74"/>
      <c r="CR482" s="74"/>
      <c r="CS482" s="74"/>
      <c r="CT482" s="74"/>
      <c r="CU482" s="74"/>
      <c r="CV482" s="74"/>
      <c r="CW482" s="74"/>
      <c r="CX482" s="74"/>
      <c r="CY482" s="74"/>
      <c r="CZ482" s="74"/>
      <c r="DA482" s="74"/>
      <c r="DB482" s="74"/>
      <c r="DC482" s="74"/>
      <c r="DD482" s="74"/>
      <c r="DE482" s="74"/>
      <c r="DF482" s="74"/>
      <c r="DG482" s="74"/>
      <c r="DH482" s="74"/>
      <c r="DI482" s="74"/>
      <c r="DJ482" s="74"/>
      <c r="DK482" s="74"/>
      <c r="DL482" s="74"/>
      <c r="DM482" s="74"/>
      <c r="DN482" s="74"/>
      <c r="DO482" s="74"/>
      <c r="DP482" s="74"/>
      <c r="DQ482" s="74"/>
      <c r="DR482" s="74"/>
      <c r="DS482" s="74"/>
      <c r="DT482" s="74"/>
      <c r="DU482" s="74"/>
      <c r="DV482" s="74"/>
      <c r="DW482" s="74"/>
      <c r="DX482" s="74"/>
      <c r="DY482" s="74"/>
      <c r="DZ482" s="74"/>
      <c r="EA482" s="74"/>
      <c r="EB482" s="74"/>
      <c r="EC482" s="74"/>
      <c r="ED482" s="74"/>
      <c r="EE482" s="74"/>
    </row>
    <row r="483" spans="1:135">
      <c r="A483" s="74" t="s">
        <v>288</v>
      </c>
      <c r="B483" s="74" t="s">
        <v>4208</v>
      </c>
      <c r="C483" s="74" t="s">
        <v>4208</v>
      </c>
      <c r="D483" s="74" t="s">
        <v>525</v>
      </c>
      <c r="E483" s="74" t="s">
        <v>586</v>
      </c>
      <c r="F483" s="74" t="str">
        <f t="shared" si="7"/>
        <v>臺北市萬華區</v>
      </c>
      <c r="G483" s="74">
        <f>VLOOKUP(F483,郵遞區號!$C$2:$D$371,2,0)</f>
        <v>108</v>
      </c>
      <c r="H483" s="74" t="str">
        <f>VLOOKUP(D483,區域對照!$A$2:$B$23,2,0)</f>
        <v>台北區</v>
      </c>
      <c r="I483" s="74" t="s">
        <v>708</v>
      </c>
      <c r="J483" s="74" t="s">
        <v>4609</v>
      </c>
      <c r="K483" s="61" t="s">
        <v>6124</v>
      </c>
      <c r="L483" s="75" t="s">
        <v>952</v>
      </c>
      <c r="M483" s="74" t="s">
        <v>1203</v>
      </c>
      <c r="N483" s="74" t="s">
        <v>1203</v>
      </c>
      <c r="O483" s="74" t="s">
        <v>1257</v>
      </c>
      <c r="P483" s="74" t="s">
        <v>708</v>
      </c>
      <c r="Q483" s="74" t="s">
        <v>1487</v>
      </c>
      <c r="R483" s="74" t="s">
        <v>3960</v>
      </c>
      <c r="S483" s="74" t="s">
        <v>4893</v>
      </c>
      <c r="T483" s="74" t="s">
        <v>5355</v>
      </c>
      <c r="U483" s="74">
        <v>25.023997399999999</v>
      </c>
      <c r="V483" s="74">
        <v>121.5098162</v>
      </c>
      <c r="W483" s="74" t="s">
        <v>2489</v>
      </c>
      <c r="X483" s="74" t="s">
        <v>708</v>
      </c>
      <c r="Y483" s="74" t="s">
        <v>708</v>
      </c>
      <c r="Z483" s="74" t="s">
        <v>708</v>
      </c>
      <c r="AA483" s="74" t="s">
        <v>708</v>
      </c>
      <c r="AB483" s="74" t="s">
        <v>708</v>
      </c>
      <c r="AC483" s="74" t="s">
        <v>708</v>
      </c>
      <c r="AD483" s="74" t="s">
        <v>708</v>
      </c>
      <c r="AE483" s="74" t="s">
        <v>708</v>
      </c>
      <c r="AF483" s="74" t="s">
        <v>5877</v>
      </c>
      <c r="AG483" s="74" t="s">
        <v>3398</v>
      </c>
      <c r="AH483" s="74"/>
      <c r="AI483" s="74" t="s">
        <v>2734</v>
      </c>
      <c r="AJ483" s="74" t="s">
        <v>2734</v>
      </c>
      <c r="AK483" s="74" t="s">
        <v>6490</v>
      </c>
      <c r="AL483" s="74" t="s">
        <v>2734</v>
      </c>
      <c r="AM483" s="74">
        <v>0</v>
      </c>
      <c r="AN483" s="74">
        <v>0</v>
      </c>
      <c r="AO483" s="74">
        <v>0</v>
      </c>
      <c r="AP483" s="74">
        <v>0</v>
      </c>
      <c r="AQ483" s="74">
        <v>0</v>
      </c>
      <c r="AR483" s="74">
        <v>0</v>
      </c>
      <c r="AS483" s="74">
        <v>0</v>
      </c>
      <c r="AT483" s="74">
        <v>1</v>
      </c>
      <c r="AU483" s="74">
        <v>0</v>
      </c>
      <c r="AV483" s="74">
        <v>79</v>
      </c>
      <c r="AW483" s="74">
        <v>0</v>
      </c>
      <c r="AX483" s="74">
        <v>0</v>
      </c>
      <c r="AY483" s="74">
        <v>6</v>
      </c>
      <c r="AZ483" s="74">
        <v>0</v>
      </c>
      <c r="BA483" s="74">
        <v>0</v>
      </c>
      <c r="BB483" s="74">
        <v>0</v>
      </c>
      <c r="BC483" s="74">
        <v>0</v>
      </c>
      <c r="BD483" s="74">
        <v>0</v>
      </c>
      <c r="BE483" s="74">
        <v>0</v>
      </c>
      <c r="BF483" s="74">
        <v>0</v>
      </c>
      <c r="BG483" s="74">
        <v>0</v>
      </c>
      <c r="BH483" s="74">
        <v>0</v>
      </c>
      <c r="BI483" s="74">
        <v>0</v>
      </c>
      <c r="BJ483" s="74">
        <v>0</v>
      </c>
      <c r="BK483" s="74">
        <v>0</v>
      </c>
      <c r="BL483" s="74">
        <v>0</v>
      </c>
      <c r="BM483" s="74">
        <v>30</v>
      </c>
      <c r="BN483" s="74">
        <v>0</v>
      </c>
      <c r="BO483" s="74">
        <v>0</v>
      </c>
      <c r="BP483" s="74">
        <v>0</v>
      </c>
      <c r="BQ483" s="74">
        <v>0</v>
      </c>
      <c r="BR483" s="74">
        <v>0</v>
      </c>
      <c r="BS483" s="74">
        <v>0</v>
      </c>
      <c r="BT483" s="74">
        <v>0</v>
      </c>
      <c r="BU483" s="74">
        <v>0</v>
      </c>
      <c r="BV483" s="74">
        <v>28</v>
      </c>
      <c r="BW483" s="74">
        <v>0</v>
      </c>
      <c r="BX483" s="74">
        <v>0</v>
      </c>
      <c r="BY483" s="74">
        <v>0</v>
      </c>
      <c r="BZ483" s="74">
        <v>0</v>
      </c>
      <c r="CA483" s="74">
        <v>1</v>
      </c>
      <c r="CB483" s="74">
        <v>4</v>
      </c>
      <c r="CC483" s="74">
        <v>0</v>
      </c>
      <c r="CD483" s="74">
        <v>1</v>
      </c>
      <c r="CE483" s="74">
        <v>0</v>
      </c>
      <c r="CF483" s="74">
        <v>0</v>
      </c>
      <c r="CG483" s="74">
        <v>0</v>
      </c>
      <c r="CH483" s="74">
        <v>0</v>
      </c>
      <c r="CI483" s="74">
        <v>0</v>
      </c>
      <c r="CJ483" s="74">
        <v>0</v>
      </c>
      <c r="CK483" s="74">
        <v>0</v>
      </c>
      <c r="CL483" s="74">
        <v>0</v>
      </c>
      <c r="CM483" s="74">
        <v>0</v>
      </c>
      <c r="CN483" s="74">
        <v>0</v>
      </c>
      <c r="CO483" s="74">
        <v>0</v>
      </c>
      <c r="CP483" s="74">
        <v>0</v>
      </c>
      <c r="CQ483" s="74">
        <v>0</v>
      </c>
      <c r="CR483" s="74">
        <v>0</v>
      </c>
      <c r="CS483" s="74">
        <v>0</v>
      </c>
      <c r="CT483" s="74">
        <v>0</v>
      </c>
      <c r="CU483" s="74">
        <v>1</v>
      </c>
      <c r="CV483" s="74">
        <v>0</v>
      </c>
      <c r="CW483" s="74">
        <v>0</v>
      </c>
      <c r="CX483" s="74">
        <v>0</v>
      </c>
      <c r="CY483" s="74">
        <v>0</v>
      </c>
      <c r="CZ483" s="74">
        <v>0</v>
      </c>
      <c r="DA483" s="74">
        <v>0</v>
      </c>
      <c r="DB483" s="74">
        <v>7</v>
      </c>
      <c r="DC483" s="74">
        <v>1</v>
      </c>
      <c r="DD483" s="74">
        <v>0</v>
      </c>
      <c r="DE483" s="74">
        <v>0</v>
      </c>
      <c r="DF483" s="74">
        <v>0</v>
      </c>
      <c r="DG483" s="74">
        <v>6</v>
      </c>
      <c r="DH483" s="74">
        <v>0</v>
      </c>
      <c r="DI483" s="74">
        <v>0</v>
      </c>
      <c r="DJ483" s="74">
        <v>5</v>
      </c>
      <c r="DK483" s="74">
        <v>0</v>
      </c>
      <c r="DL483" s="74">
        <v>9</v>
      </c>
      <c r="DM483" s="74">
        <v>2</v>
      </c>
      <c r="DN483" s="74">
        <v>0</v>
      </c>
      <c r="DO483" s="74">
        <v>1</v>
      </c>
      <c r="DP483" s="74">
        <v>0</v>
      </c>
      <c r="DQ483" s="74">
        <v>0</v>
      </c>
      <c r="DR483" s="74">
        <v>8</v>
      </c>
      <c r="DS483" s="74">
        <v>0</v>
      </c>
      <c r="DT483" s="74">
        <v>1</v>
      </c>
      <c r="DU483" s="74">
        <v>1</v>
      </c>
      <c r="DV483" s="74">
        <v>1</v>
      </c>
      <c r="DW483" s="74">
        <v>4</v>
      </c>
      <c r="DX483" s="74">
        <v>0</v>
      </c>
      <c r="DY483" s="74">
        <v>8</v>
      </c>
      <c r="DZ483" s="74">
        <v>43</v>
      </c>
      <c r="EA483" s="74">
        <v>0</v>
      </c>
      <c r="EB483" s="74">
        <v>0</v>
      </c>
      <c r="EC483" s="74">
        <v>0</v>
      </c>
      <c r="ED483" s="74">
        <v>90</v>
      </c>
      <c r="EE483" s="74">
        <v>4</v>
      </c>
    </row>
    <row r="484" spans="1:135">
      <c r="A484" s="74" t="s">
        <v>5617</v>
      </c>
      <c r="B484" s="74" t="s">
        <v>4613</v>
      </c>
      <c r="C484" s="74" t="s">
        <v>4613</v>
      </c>
      <c r="D484" s="74" t="s">
        <v>528</v>
      </c>
      <c r="E484" s="74" t="s">
        <v>557</v>
      </c>
      <c r="F484" s="74" t="str">
        <f t="shared" si="7"/>
        <v>臺中市西區</v>
      </c>
      <c r="G484" s="74">
        <f>VLOOKUP(F484,郵遞區號!$C$2:$D$371,2,0)</f>
        <v>403</v>
      </c>
      <c r="H484" s="74" t="str">
        <f>VLOOKUP(D484,區域對照!$A$2:$B$23,2,0)</f>
        <v>中區</v>
      </c>
      <c r="I484" s="74" t="s">
        <v>708</v>
      </c>
      <c r="J484" s="74" t="s">
        <v>4609</v>
      </c>
      <c r="K484" s="61" t="s">
        <v>6124</v>
      </c>
      <c r="L484" s="75" t="s">
        <v>955</v>
      </c>
      <c r="M484" s="74" t="s">
        <v>1203</v>
      </c>
      <c r="N484" s="74" t="s">
        <v>1203</v>
      </c>
      <c r="O484" s="74" t="s">
        <v>1257</v>
      </c>
      <c r="P484" s="74" t="s">
        <v>708</v>
      </c>
      <c r="Q484" s="74" t="s">
        <v>1490</v>
      </c>
      <c r="R484" s="74" t="s">
        <v>4704</v>
      </c>
      <c r="S484" s="74" t="s">
        <v>5616</v>
      </c>
      <c r="T484" s="74" t="s">
        <v>5618</v>
      </c>
      <c r="U484" s="74">
        <v>24.133590900000002</v>
      </c>
      <c r="V484" s="74">
        <v>120.6594996</v>
      </c>
      <c r="W484" s="74" t="s">
        <v>2492</v>
      </c>
      <c r="X484" s="74" t="s">
        <v>708</v>
      </c>
      <c r="Y484" s="74" t="s">
        <v>708</v>
      </c>
      <c r="Z484" s="74" t="s">
        <v>708</v>
      </c>
      <c r="AA484" s="74" t="s">
        <v>708</v>
      </c>
      <c r="AB484" s="74" t="s">
        <v>708</v>
      </c>
      <c r="AC484" s="74" t="s">
        <v>708</v>
      </c>
      <c r="AD484" s="74" t="s">
        <v>2734</v>
      </c>
      <c r="AE484" s="74" t="s">
        <v>2733</v>
      </c>
      <c r="AF484" s="74" t="s">
        <v>5880</v>
      </c>
      <c r="AG484" s="74" t="s">
        <v>3401</v>
      </c>
      <c r="AH484" s="74"/>
      <c r="AI484" s="74" t="s">
        <v>2734</v>
      </c>
      <c r="AJ484" s="74" t="s">
        <v>2734</v>
      </c>
      <c r="AK484" s="74" t="s">
        <v>6490</v>
      </c>
      <c r="AL484" s="74" t="s">
        <v>2734</v>
      </c>
      <c r="AM484" s="74">
        <v>0</v>
      </c>
      <c r="AN484" s="74">
        <v>0</v>
      </c>
      <c r="AO484" s="74">
        <v>0</v>
      </c>
      <c r="AP484" s="74">
        <v>0</v>
      </c>
      <c r="AQ484" s="74">
        <v>0</v>
      </c>
      <c r="AR484" s="74">
        <v>0</v>
      </c>
      <c r="AS484" s="74">
        <v>0</v>
      </c>
      <c r="AT484" s="74">
        <v>1</v>
      </c>
      <c r="AU484" s="74">
        <v>0</v>
      </c>
      <c r="AV484" s="74">
        <v>0</v>
      </c>
      <c r="AW484" s="74">
        <v>50</v>
      </c>
      <c r="AX484" s="74">
        <v>300</v>
      </c>
      <c r="AY484" s="74">
        <v>6</v>
      </c>
      <c r="AZ484" s="74">
        <v>0</v>
      </c>
      <c r="BA484" s="74">
        <v>0</v>
      </c>
      <c r="BB484" s="74">
        <v>0</v>
      </c>
      <c r="BC484" s="74">
        <v>0</v>
      </c>
      <c r="BD484" s="74">
        <v>0</v>
      </c>
      <c r="BE484" s="74">
        <v>0</v>
      </c>
      <c r="BF484" s="74">
        <v>0</v>
      </c>
      <c r="BG484" s="74">
        <v>0</v>
      </c>
      <c r="BH484" s="74">
        <v>0</v>
      </c>
      <c r="BI484" s="74">
        <v>0</v>
      </c>
      <c r="BJ484" s="74">
        <v>0</v>
      </c>
      <c r="BK484" s="74">
        <v>0</v>
      </c>
      <c r="BL484" s="74">
        <v>0</v>
      </c>
      <c r="BM484" s="74">
        <v>0</v>
      </c>
      <c r="BN484" s="74">
        <v>0</v>
      </c>
      <c r="BO484" s="74">
        <v>0</v>
      </c>
      <c r="BP484" s="74">
        <v>0</v>
      </c>
      <c r="BQ484" s="74">
        <v>0</v>
      </c>
      <c r="BR484" s="74">
        <v>0</v>
      </c>
      <c r="BS484" s="74">
        <v>0</v>
      </c>
      <c r="BT484" s="74">
        <v>0</v>
      </c>
      <c r="BU484" s="74">
        <v>0</v>
      </c>
      <c r="BV484" s="74">
        <v>0</v>
      </c>
      <c r="BW484" s="74">
        <v>0</v>
      </c>
      <c r="BX484" s="74">
        <v>0</v>
      </c>
      <c r="BY484" s="74"/>
      <c r="BZ484" s="74"/>
      <c r="CA484" s="74"/>
      <c r="CB484" s="74"/>
      <c r="CC484" s="74"/>
      <c r="CD484" s="74"/>
      <c r="CE484" s="74"/>
      <c r="CF484" s="74"/>
      <c r="CG484" s="74"/>
      <c r="CH484" s="74"/>
      <c r="CI484" s="74"/>
      <c r="CJ484" s="74"/>
      <c r="CK484" s="74"/>
      <c r="CL484" s="74"/>
      <c r="CM484" s="74"/>
      <c r="CN484" s="74"/>
      <c r="CO484" s="74"/>
      <c r="CP484" s="74"/>
      <c r="CQ484" s="74"/>
      <c r="CR484" s="74"/>
      <c r="CS484" s="74"/>
      <c r="CT484" s="74"/>
      <c r="CU484" s="74"/>
      <c r="CV484" s="74"/>
      <c r="CW484" s="74"/>
      <c r="CX484" s="74"/>
      <c r="CY484" s="74"/>
      <c r="CZ484" s="74"/>
      <c r="DA484" s="74"/>
      <c r="DB484" s="74"/>
      <c r="DC484" s="74"/>
      <c r="DD484" s="74"/>
      <c r="DE484" s="74"/>
      <c r="DF484" s="74"/>
      <c r="DG484" s="74"/>
      <c r="DH484" s="74"/>
      <c r="DI484" s="74"/>
      <c r="DJ484" s="74"/>
      <c r="DK484" s="74"/>
      <c r="DL484" s="74"/>
      <c r="DM484" s="74"/>
      <c r="DN484" s="74"/>
      <c r="DO484" s="74"/>
      <c r="DP484" s="74"/>
      <c r="DQ484" s="74"/>
      <c r="DR484" s="74"/>
      <c r="DS484" s="74"/>
      <c r="DT484" s="74"/>
      <c r="DU484" s="74"/>
      <c r="DV484" s="74"/>
      <c r="DW484" s="74"/>
      <c r="DX484" s="74"/>
      <c r="DY484" s="74"/>
      <c r="DZ484" s="74"/>
      <c r="EA484" s="74"/>
      <c r="EB484" s="74"/>
      <c r="EC484" s="74"/>
      <c r="ED484" s="74"/>
      <c r="EE484" s="74"/>
    </row>
    <row r="485" spans="1:135">
      <c r="A485" s="70" t="s">
        <v>292</v>
      </c>
      <c r="B485" s="70" t="s">
        <v>4610</v>
      </c>
      <c r="C485" s="70" t="s">
        <v>4610</v>
      </c>
      <c r="D485" s="70" t="s">
        <v>528</v>
      </c>
      <c r="E485" s="70" t="s">
        <v>669</v>
      </c>
      <c r="F485" s="70" t="str">
        <f t="shared" si="7"/>
        <v>臺中市北屯區</v>
      </c>
      <c r="G485" s="70">
        <f>VLOOKUP(F485,郵遞區號!$C$2:$D$371,2,0)</f>
        <v>406</v>
      </c>
      <c r="H485" s="70" t="str">
        <f>VLOOKUP(D485,區域對照!$A$2:$B$23,2,0)</f>
        <v>中區</v>
      </c>
      <c r="I485" s="70" t="s">
        <v>708</v>
      </c>
      <c r="J485" s="76" t="s">
        <v>4609</v>
      </c>
      <c r="K485" s="59" t="s">
        <v>6124</v>
      </c>
      <c r="L485" s="71" t="s">
        <v>956</v>
      </c>
      <c r="M485" s="70" t="s">
        <v>1203</v>
      </c>
      <c r="N485" s="70" t="s">
        <v>1203</v>
      </c>
      <c r="O485" s="70" t="s">
        <v>1257</v>
      </c>
      <c r="P485" s="70" t="s">
        <v>708</v>
      </c>
      <c r="Q485" s="70" t="s">
        <v>1491</v>
      </c>
      <c r="R485" s="70" t="s">
        <v>3861</v>
      </c>
      <c r="S485" s="70" t="s">
        <v>5055</v>
      </c>
      <c r="T485" s="70" t="s">
        <v>5358</v>
      </c>
      <c r="U485" s="70">
        <v>24.162704900000001</v>
      </c>
      <c r="V485" s="70">
        <v>120.7228657</v>
      </c>
      <c r="W485" s="70" t="s">
        <v>2493</v>
      </c>
      <c r="X485" s="70" t="s">
        <v>708</v>
      </c>
      <c r="Y485" s="70" t="s">
        <v>708</v>
      </c>
      <c r="Z485" s="70" t="s">
        <v>708</v>
      </c>
      <c r="AA485" s="70" t="s">
        <v>708</v>
      </c>
      <c r="AB485" s="70" t="s">
        <v>708</v>
      </c>
      <c r="AC485" s="70" t="s">
        <v>708</v>
      </c>
      <c r="AD485" s="70" t="s">
        <v>708</v>
      </c>
      <c r="AE485" s="70" t="s">
        <v>708</v>
      </c>
      <c r="AF485" s="70" t="s">
        <v>5881</v>
      </c>
      <c r="AG485" s="70" t="s">
        <v>3402</v>
      </c>
      <c r="AI485" s="70" t="s">
        <v>2734</v>
      </c>
      <c r="AJ485" s="70" t="s">
        <v>2734</v>
      </c>
      <c r="AK485" s="70" t="s">
        <v>6490</v>
      </c>
      <c r="AL485" s="70" t="s">
        <v>2734</v>
      </c>
      <c r="AM485" s="70">
        <v>0</v>
      </c>
      <c r="AN485" s="70">
        <v>0</v>
      </c>
      <c r="AO485" s="70">
        <v>0</v>
      </c>
      <c r="AP485" s="70">
        <v>0</v>
      </c>
      <c r="AQ485" s="70">
        <v>0</v>
      </c>
      <c r="AR485" s="70">
        <v>0</v>
      </c>
      <c r="AS485" s="70">
        <v>0</v>
      </c>
      <c r="AT485" s="70">
        <v>1</v>
      </c>
      <c r="AU485" s="70">
        <v>0</v>
      </c>
      <c r="AV485" s="70">
        <v>70</v>
      </c>
      <c r="AW485" s="70">
        <v>0</v>
      </c>
      <c r="AX485" s="70">
        <v>0</v>
      </c>
      <c r="AY485" s="70">
        <v>4</v>
      </c>
      <c r="AZ485" s="70">
        <v>0</v>
      </c>
      <c r="BA485" s="70">
        <v>0</v>
      </c>
      <c r="BB485" s="70">
        <v>0</v>
      </c>
      <c r="BC485" s="70">
        <v>0</v>
      </c>
      <c r="BD485" s="70">
        <v>0</v>
      </c>
      <c r="BE485" s="70">
        <v>0</v>
      </c>
      <c r="BF485" s="70">
        <v>0</v>
      </c>
      <c r="BG485" s="70">
        <v>0</v>
      </c>
      <c r="BH485" s="70">
        <v>0</v>
      </c>
      <c r="BI485" s="70">
        <v>0</v>
      </c>
      <c r="BJ485" s="70">
        <v>0</v>
      </c>
      <c r="BK485" s="70">
        <v>0</v>
      </c>
      <c r="BL485" s="70">
        <v>0</v>
      </c>
      <c r="BM485" s="70">
        <v>40</v>
      </c>
      <c r="BN485" s="70">
        <v>0</v>
      </c>
      <c r="BO485" s="70">
        <v>0</v>
      </c>
      <c r="BP485" s="70">
        <v>0</v>
      </c>
      <c r="BQ485" s="70">
        <v>0</v>
      </c>
      <c r="BR485" s="70">
        <v>0</v>
      </c>
      <c r="BS485" s="70">
        <v>0</v>
      </c>
      <c r="BT485" s="70">
        <v>0</v>
      </c>
      <c r="BU485" s="70">
        <v>0</v>
      </c>
      <c r="BV485" s="70">
        <v>0</v>
      </c>
      <c r="BW485" s="70">
        <v>0</v>
      </c>
      <c r="BX485" s="70">
        <v>0</v>
      </c>
      <c r="BY485" s="70">
        <v>0</v>
      </c>
      <c r="BZ485" s="70">
        <v>0</v>
      </c>
      <c r="CA485" s="70">
        <v>0</v>
      </c>
      <c r="CB485" s="70">
        <v>5</v>
      </c>
      <c r="CC485" s="70">
        <v>1</v>
      </c>
      <c r="CD485" s="70">
        <v>0</v>
      </c>
      <c r="CE485" s="70">
        <v>0</v>
      </c>
      <c r="CF485" s="70">
        <v>0</v>
      </c>
      <c r="CG485" s="70">
        <v>0</v>
      </c>
      <c r="CH485" s="70">
        <v>0</v>
      </c>
      <c r="CI485" s="70">
        <v>0</v>
      </c>
      <c r="CJ485" s="70">
        <v>0</v>
      </c>
      <c r="CK485" s="70">
        <v>0</v>
      </c>
      <c r="CL485" s="70">
        <v>0</v>
      </c>
      <c r="CM485" s="70">
        <v>0</v>
      </c>
      <c r="CN485" s="70">
        <v>0</v>
      </c>
      <c r="CO485" s="70">
        <v>0</v>
      </c>
      <c r="CP485" s="70">
        <v>0</v>
      </c>
      <c r="CQ485" s="70">
        <v>0</v>
      </c>
      <c r="CR485" s="70">
        <v>0</v>
      </c>
      <c r="CS485" s="70">
        <v>0</v>
      </c>
      <c r="CT485" s="70">
        <v>0</v>
      </c>
      <c r="CU485" s="70">
        <v>1</v>
      </c>
      <c r="CV485" s="70">
        <v>0</v>
      </c>
      <c r="CW485" s="70">
        <v>0</v>
      </c>
      <c r="CX485" s="70">
        <v>0</v>
      </c>
      <c r="CY485" s="70">
        <v>0</v>
      </c>
      <c r="CZ485" s="70">
        <v>0</v>
      </c>
      <c r="DA485" s="70">
        <v>0</v>
      </c>
      <c r="DB485" s="70">
        <v>7</v>
      </c>
      <c r="DC485" s="70">
        <v>0</v>
      </c>
      <c r="DD485" s="70">
        <v>1</v>
      </c>
      <c r="DE485" s="70">
        <v>0</v>
      </c>
      <c r="DF485" s="70">
        <v>0</v>
      </c>
      <c r="DG485" s="70">
        <v>6</v>
      </c>
      <c r="DH485" s="70">
        <v>0</v>
      </c>
      <c r="DI485" s="70">
        <v>0</v>
      </c>
      <c r="DJ485" s="70">
        <v>1</v>
      </c>
      <c r="DK485" s="70">
        <v>2</v>
      </c>
      <c r="DL485" s="70">
        <v>1</v>
      </c>
      <c r="DM485" s="70">
        <v>0</v>
      </c>
      <c r="DN485" s="70">
        <v>0</v>
      </c>
      <c r="DO485" s="70">
        <v>1</v>
      </c>
      <c r="DP485" s="70">
        <v>0</v>
      </c>
      <c r="DQ485" s="70">
        <v>0</v>
      </c>
      <c r="DR485" s="70">
        <v>2</v>
      </c>
      <c r="DS485" s="70">
        <v>0</v>
      </c>
      <c r="DT485" s="70">
        <v>1</v>
      </c>
      <c r="DU485" s="70">
        <v>0</v>
      </c>
      <c r="DV485" s="70">
        <v>2</v>
      </c>
      <c r="DW485" s="70">
        <v>2</v>
      </c>
      <c r="DX485" s="70">
        <v>0</v>
      </c>
      <c r="DY485" s="70">
        <v>5</v>
      </c>
      <c r="DZ485" s="70">
        <v>21</v>
      </c>
      <c r="EA485" s="70">
        <v>0</v>
      </c>
      <c r="EB485" s="70">
        <v>0</v>
      </c>
      <c r="EC485" s="70">
        <v>0</v>
      </c>
      <c r="ED485" s="70">
        <v>45</v>
      </c>
      <c r="EE485" s="70">
        <v>4</v>
      </c>
    </row>
    <row r="486" spans="1:135">
      <c r="A486" s="74" t="s">
        <v>293</v>
      </c>
      <c r="B486" s="74" t="s">
        <v>4613</v>
      </c>
      <c r="C486" s="74" t="s">
        <v>4613</v>
      </c>
      <c r="D486" s="74" t="s">
        <v>531</v>
      </c>
      <c r="E486" s="74" t="s">
        <v>560</v>
      </c>
      <c r="F486" s="74" t="str">
        <f t="shared" si="7"/>
        <v>新北市新莊區</v>
      </c>
      <c r="G486" s="74">
        <f>VLOOKUP(F486,郵遞區號!$C$2:$D$371,2,0)</f>
        <v>242</v>
      </c>
      <c r="H486" s="74" t="str">
        <f>VLOOKUP(D486,區域對照!$A$2:$B$23,2,0)</f>
        <v>台北區</v>
      </c>
      <c r="I486" s="74" t="s">
        <v>708</v>
      </c>
      <c r="J486" s="74" t="s">
        <v>4609</v>
      </c>
      <c r="K486" s="61" t="s">
        <v>6124</v>
      </c>
      <c r="L486" s="75" t="s">
        <v>957</v>
      </c>
      <c r="M486" s="74" t="s">
        <v>1203</v>
      </c>
      <c r="N486" s="74" t="s">
        <v>1203</v>
      </c>
      <c r="O486" s="74" t="s">
        <v>1257</v>
      </c>
      <c r="P486" s="74" t="s">
        <v>708</v>
      </c>
      <c r="Q486" s="74" t="s">
        <v>1492</v>
      </c>
      <c r="R486" s="74" t="s">
        <v>4705</v>
      </c>
      <c r="S486" s="74" t="s">
        <v>4705</v>
      </c>
      <c r="T486" s="74" t="s">
        <v>5359</v>
      </c>
      <c r="U486" s="74">
        <v>25.026948000000001</v>
      </c>
      <c r="V486" s="74">
        <v>121.44273</v>
      </c>
      <c r="W486" s="74" t="s">
        <v>2494</v>
      </c>
      <c r="X486" s="74" t="s">
        <v>708</v>
      </c>
      <c r="Y486" s="74" t="s">
        <v>708</v>
      </c>
      <c r="Z486" s="74" t="s">
        <v>708</v>
      </c>
      <c r="AA486" s="74" t="s">
        <v>708</v>
      </c>
      <c r="AB486" s="74" t="s">
        <v>708</v>
      </c>
      <c r="AC486" s="74" t="s">
        <v>708</v>
      </c>
      <c r="AD486" s="74" t="s">
        <v>2734</v>
      </c>
      <c r="AE486" s="74" t="s">
        <v>2733</v>
      </c>
      <c r="AF486" s="74" t="s">
        <v>5882</v>
      </c>
      <c r="AG486" s="74" t="s">
        <v>3403</v>
      </c>
      <c r="AH486" s="74"/>
      <c r="AI486" s="74" t="s">
        <v>2734</v>
      </c>
      <c r="AJ486" s="74" t="s">
        <v>2734</v>
      </c>
      <c r="AK486" s="74" t="s">
        <v>6490</v>
      </c>
      <c r="AL486" s="74" t="s">
        <v>2734</v>
      </c>
      <c r="AM486" s="74">
        <v>0</v>
      </c>
      <c r="AN486" s="74">
        <v>0</v>
      </c>
      <c r="AO486" s="74">
        <v>0</v>
      </c>
      <c r="AP486" s="74">
        <v>0</v>
      </c>
      <c r="AQ486" s="74">
        <v>0</v>
      </c>
      <c r="AR486" s="74">
        <v>0</v>
      </c>
      <c r="AS486" s="74">
        <v>0</v>
      </c>
      <c r="AT486" s="74">
        <v>1</v>
      </c>
      <c r="AU486" s="74">
        <v>0</v>
      </c>
      <c r="AV486" s="74">
        <v>0</v>
      </c>
      <c r="AW486" s="74">
        <v>20</v>
      </c>
      <c r="AX486" s="74">
        <v>182</v>
      </c>
      <c r="AY486" s="74">
        <v>2</v>
      </c>
      <c r="AZ486" s="74">
        <v>0</v>
      </c>
      <c r="BA486" s="74">
        <v>0</v>
      </c>
      <c r="BB486" s="74">
        <v>0</v>
      </c>
      <c r="BC486" s="74">
        <v>0</v>
      </c>
      <c r="BD486" s="74">
        <v>19</v>
      </c>
      <c r="BE486" s="74">
        <v>0</v>
      </c>
      <c r="BF486" s="74">
        <v>0</v>
      </c>
      <c r="BG486" s="74">
        <v>0</v>
      </c>
      <c r="BH486" s="74">
        <v>0</v>
      </c>
      <c r="BI486" s="74">
        <v>0</v>
      </c>
      <c r="BJ486" s="74">
        <v>0</v>
      </c>
      <c r="BK486" s="74">
        <v>0</v>
      </c>
      <c r="BL486" s="74">
        <v>0</v>
      </c>
      <c r="BM486" s="74">
        <v>0</v>
      </c>
      <c r="BN486" s="74">
        <v>0</v>
      </c>
      <c r="BO486" s="74">
        <v>0</v>
      </c>
      <c r="BP486" s="74">
        <v>0</v>
      </c>
      <c r="BQ486" s="74">
        <v>0</v>
      </c>
      <c r="BR486" s="74">
        <v>0</v>
      </c>
      <c r="BS486" s="74">
        <v>0</v>
      </c>
      <c r="BT486" s="74">
        <v>0</v>
      </c>
      <c r="BU486" s="74">
        <v>0</v>
      </c>
      <c r="BV486" s="74">
        <v>0</v>
      </c>
      <c r="BW486" s="74">
        <v>0</v>
      </c>
      <c r="BX486" s="74">
        <v>0</v>
      </c>
      <c r="BY486" s="74"/>
      <c r="BZ486" s="74"/>
      <c r="CA486" s="74"/>
      <c r="CB486" s="74"/>
      <c r="CC486" s="74"/>
      <c r="CD486" s="74"/>
      <c r="CE486" s="74"/>
      <c r="CF486" s="74"/>
      <c r="CG486" s="74"/>
      <c r="CH486" s="74"/>
      <c r="CI486" s="74"/>
      <c r="CJ486" s="74"/>
      <c r="CK486" s="74"/>
      <c r="CL486" s="74"/>
      <c r="CM486" s="74"/>
      <c r="CN486" s="74"/>
      <c r="CO486" s="74"/>
      <c r="CP486" s="74"/>
      <c r="CQ486" s="74"/>
      <c r="CR486" s="74"/>
      <c r="CS486" s="74"/>
      <c r="CT486" s="74"/>
      <c r="CU486" s="74"/>
      <c r="CV486" s="74"/>
      <c r="CW486" s="74"/>
      <c r="CX486" s="74"/>
      <c r="CY486" s="74"/>
      <c r="CZ486" s="74"/>
      <c r="DA486" s="74"/>
      <c r="DB486" s="74"/>
      <c r="DC486" s="74"/>
      <c r="DD486" s="74"/>
      <c r="DE486" s="74"/>
      <c r="DF486" s="74"/>
      <c r="DG486" s="74"/>
      <c r="DH486" s="74"/>
      <c r="DI486" s="74"/>
      <c r="DJ486" s="74"/>
      <c r="DK486" s="74"/>
      <c r="DL486" s="74"/>
      <c r="DM486" s="74"/>
      <c r="DN486" s="74"/>
      <c r="DO486" s="74"/>
      <c r="DP486" s="74"/>
      <c r="DQ486" s="74"/>
      <c r="DR486" s="74"/>
      <c r="DS486" s="74"/>
      <c r="DT486" s="74"/>
      <c r="DU486" s="74"/>
      <c r="DV486" s="74"/>
      <c r="DW486" s="74"/>
      <c r="DX486" s="74"/>
      <c r="DY486" s="74"/>
      <c r="DZ486" s="74"/>
      <c r="EA486" s="74"/>
      <c r="EB486" s="74"/>
      <c r="EC486" s="74"/>
      <c r="ED486" s="74"/>
      <c r="EE486" s="74"/>
    </row>
    <row r="487" spans="1:135">
      <c r="A487" s="74" t="s">
        <v>296</v>
      </c>
      <c r="B487" s="74" t="s">
        <v>4613</v>
      </c>
      <c r="C487" s="74" t="s">
        <v>4613</v>
      </c>
      <c r="D487" s="74" t="s">
        <v>529</v>
      </c>
      <c r="E487" s="74" t="s">
        <v>571</v>
      </c>
      <c r="F487" s="74" t="str">
        <f t="shared" si="7"/>
        <v>臺南市新化區</v>
      </c>
      <c r="G487" s="74">
        <f>VLOOKUP(F487,郵遞區號!$C$2:$D$371,2,0)</f>
        <v>712</v>
      </c>
      <c r="H487" s="74" t="str">
        <f>VLOOKUP(D487,區域對照!$A$2:$B$23,2,0)</f>
        <v>南區</v>
      </c>
      <c r="I487" s="74" t="s">
        <v>708</v>
      </c>
      <c r="J487" s="74" t="s">
        <v>4609</v>
      </c>
      <c r="K487" s="61" t="s">
        <v>6124</v>
      </c>
      <c r="L487" s="75" t="s">
        <v>960</v>
      </c>
      <c r="M487" s="74" t="s">
        <v>1203</v>
      </c>
      <c r="N487" s="72" t="s">
        <v>6218</v>
      </c>
      <c r="O487" s="74" t="s">
        <v>1257</v>
      </c>
      <c r="P487" s="74" t="s">
        <v>708</v>
      </c>
      <c r="Q487" s="74" t="s">
        <v>1495</v>
      </c>
      <c r="R487" s="74" t="s">
        <v>4707</v>
      </c>
      <c r="S487" s="74" t="s">
        <v>4707</v>
      </c>
      <c r="T487" s="74" t="s">
        <v>5362</v>
      </c>
      <c r="U487" s="74">
        <v>23.0511126</v>
      </c>
      <c r="V487" s="74">
        <v>120.3197562</v>
      </c>
      <c r="W487" s="74" t="s">
        <v>2497</v>
      </c>
      <c r="X487" s="74" t="s">
        <v>708</v>
      </c>
      <c r="Y487" s="74" t="s">
        <v>708</v>
      </c>
      <c r="Z487" s="74" t="s">
        <v>708</v>
      </c>
      <c r="AA487" s="74" t="s">
        <v>708</v>
      </c>
      <c r="AB487" s="74" t="s">
        <v>708</v>
      </c>
      <c r="AC487" s="74" t="s">
        <v>708</v>
      </c>
      <c r="AD487" s="74" t="s">
        <v>2734</v>
      </c>
      <c r="AE487" s="74" t="s">
        <v>2733</v>
      </c>
      <c r="AF487" s="74" t="s">
        <v>5885</v>
      </c>
      <c r="AG487" s="74" t="s">
        <v>3406</v>
      </c>
      <c r="AH487" s="74"/>
      <c r="AI487" s="74" t="s">
        <v>2734</v>
      </c>
      <c r="AJ487" s="74" t="s">
        <v>2734</v>
      </c>
      <c r="AK487" s="74" t="s">
        <v>6490</v>
      </c>
      <c r="AL487" s="74" t="s">
        <v>2734</v>
      </c>
      <c r="AM487" s="74">
        <v>0</v>
      </c>
      <c r="AN487" s="74">
        <v>0</v>
      </c>
      <c r="AO487" s="74">
        <v>0</v>
      </c>
      <c r="AP487" s="74">
        <v>0</v>
      </c>
      <c r="AQ487" s="74">
        <v>0</v>
      </c>
      <c r="AR487" s="74">
        <v>0</v>
      </c>
      <c r="AS487" s="74">
        <v>0</v>
      </c>
      <c r="AT487" s="74">
        <v>1</v>
      </c>
      <c r="AU487" s="74">
        <v>0</v>
      </c>
      <c r="AV487" s="74">
        <v>0</v>
      </c>
      <c r="AW487" s="74">
        <v>0</v>
      </c>
      <c r="AX487" s="74">
        <v>200</v>
      </c>
      <c r="AY487" s="74">
        <v>1</v>
      </c>
      <c r="AZ487" s="74">
        <v>0</v>
      </c>
      <c r="BA487" s="74">
        <v>0</v>
      </c>
      <c r="BB487" s="74">
        <v>0</v>
      </c>
      <c r="BC487" s="74">
        <v>0</v>
      </c>
      <c r="BD487" s="74">
        <v>0</v>
      </c>
      <c r="BE487" s="74">
        <v>0</v>
      </c>
      <c r="BF487" s="74">
        <v>0</v>
      </c>
      <c r="BG487" s="74">
        <v>0</v>
      </c>
      <c r="BH487" s="74">
        <v>0</v>
      </c>
      <c r="BI487" s="74">
        <v>0</v>
      </c>
      <c r="BJ487" s="74">
        <v>0</v>
      </c>
      <c r="BK487" s="74">
        <v>0</v>
      </c>
      <c r="BL487" s="74">
        <v>0</v>
      </c>
      <c r="BM487" s="74">
        <v>0</v>
      </c>
      <c r="BN487" s="74">
        <v>0</v>
      </c>
      <c r="BO487" s="74">
        <v>0</v>
      </c>
      <c r="BP487" s="74">
        <v>0</v>
      </c>
      <c r="BQ487" s="74">
        <v>0</v>
      </c>
      <c r="BR487" s="74">
        <v>0</v>
      </c>
      <c r="BS487" s="74">
        <v>0</v>
      </c>
      <c r="BT487" s="74">
        <v>0</v>
      </c>
      <c r="BU487" s="74">
        <v>0</v>
      </c>
      <c r="BV487" s="74">
        <v>0</v>
      </c>
      <c r="BW487" s="74">
        <v>0</v>
      </c>
      <c r="BX487" s="74">
        <v>0</v>
      </c>
      <c r="BY487" s="74"/>
      <c r="BZ487" s="74"/>
      <c r="CA487" s="74"/>
      <c r="CB487" s="74"/>
      <c r="CC487" s="74"/>
      <c r="CD487" s="74"/>
      <c r="CE487" s="74"/>
      <c r="CF487" s="74"/>
      <c r="CG487" s="74"/>
      <c r="CH487" s="74"/>
      <c r="CI487" s="74"/>
      <c r="CJ487" s="74"/>
      <c r="CK487" s="74"/>
      <c r="CL487" s="74"/>
      <c r="CM487" s="74"/>
      <c r="CN487" s="74"/>
      <c r="CO487" s="74"/>
      <c r="CP487" s="74"/>
      <c r="CQ487" s="74"/>
      <c r="CR487" s="74"/>
      <c r="CS487" s="74"/>
      <c r="CT487" s="74"/>
      <c r="CU487" s="74"/>
      <c r="CV487" s="74"/>
      <c r="CW487" s="74"/>
      <c r="CX487" s="74"/>
      <c r="CY487" s="74"/>
      <c r="CZ487" s="74"/>
      <c r="DA487" s="74"/>
      <c r="DB487" s="74"/>
      <c r="DC487" s="74"/>
      <c r="DD487" s="74"/>
      <c r="DE487" s="74"/>
      <c r="DF487" s="74"/>
      <c r="DG487" s="74"/>
      <c r="DH487" s="74"/>
      <c r="DI487" s="74"/>
      <c r="DJ487" s="74"/>
      <c r="DK487" s="74"/>
      <c r="DL487" s="74"/>
      <c r="DM487" s="74"/>
      <c r="DN487" s="74"/>
      <c r="DO487" s="74"/>
      <c r="DP487" s="74"/>
      <c r="DQ487" s="74"/>
      <c r="DR487" s="74"/>
      <c r="DS487" s="74"/>
      <c r="DT487" s="74"/>
      <c r="DU487" s="74"/>
      <c r="DV487" s="74"/>
      <c r="DW487" s="74"/>
      <c r="DX487" s="74"/>
      <c r="DY487" s="74"/>
      <c r="DZ487" s="74"/>
      <c r="EA487" s="74"/>
      <c r="EB487" s="74"/>
      <c r="EC487" s="74"/>
      <c r="ED487" s="74"/>
      <c r="EE487" s="74"/>
    </row>
    <row r="488" spans="1:135">
      <c r="A488" s="74" t="s">
        <v>299</v>
      </c>
      <c r="B488" s="74" t="s">
        <v>4613</v>
      </c>
      <c r="C488" s="74" t="s">
        <v>4613</v>
      </c>
      <c r="D488" s="74" t="s">
        <v>525</v>
      </c>
      <c r="E488" s="74" t="s">
        <v>594</v>
      </c>
      <c r="F488" s="74" t="str">
        <f t="shared" si="7"/>
        <v>臺北市松山區</v>
      </c>
      <c r="G488" s="74">
        <f>VLOOKUP(F488,郵遞區號!$C$2:$D$371,2,0)</f>
        <v>105</v>
      </c>
      <c r="H488" s="74" t="str">
        <f>VLOOKUP(D488,區域對照!$A$2:$B$23,2,0)</f>
        <v>台北區</v>
      </c>
      <c r="I488" s="74" t="s">
        <v>708</v>
      </c>
      <c r="J488" s="74" t="s">
        <v>4609</v>
      </c>
      <c r="K488" s="61" t="s">
        <v>6124</v>
      </c>
      <c r="L488" s="75" t="s">
        <v>963</v>
      </c>
      <c r="M488" s="74" t="s">
        <v>1203</v>
      </c>
      <c r="N488" s="74" t="s">
        <v>1203</v>
      </c>
      <c r="O488" s="74" t="s">
        <v>1258</v>
      </c>
      <c r="P488" s="74" t="s">
        <v>708</v>
      </c>
      <c r="Q488" s="74" t="s">
        <v>1498</v>
      </c>
      <c r="R488" s="74" t="s">
        <v>4710</v>
      </c>
      <c r="S488" s="74" t="s">
        <v>4897</v>
      </c>
      <c r="T488" s="74" t="s">
        <v>5365</v>
      </c>
      <c r="U488" s="74">
        <v>25.049402700000002</v>
      </c>
      <c r="V488" s="74">
        <v>121.56819179999999</v>
      </c>
      <c r="W488" s="74" t="s">
        <v>2500</v>
      </c>
      <c r="X488" s="74" t="s">
        <v>708</v>
      </c>
      <c r="Y488" s="74" t="s">
        <v>708</v>
      </c>
      <c r="Z488" s="74" t="s">
        <v>708</v>
      </c>
      <c r="AA488" s="74" t="s">
        <v>708</v>
      </c>
      <c r="AB488" s="74" t="s">
        <v>708</v>
      </c>
      <c r="AC488" s="74" t="s">
        <v>708</v>
      </c>
      <c r="AD488" s="74" t="s">
        <v>2734</v>
      </c>
      <c r="AE488" s="74" t="s">
        <v>2733</v>
      </c>
      <c r="AF488" s="74" t="s">
        <v>5888</v>
      </c>
      <c r="AG488" s="74" t="s">
        <v>3409</v>
      </c>
      <c r="AH488" s="74"/>
      <c r="AI488" s="74" t="s">
        <v>2734</v>
      </c>
      <c r="AJ488" s="74" t="s">
        <v>2734</v>
      </c>
      <c r="AK488" s="74" t="s">
        <v>6490</v>
      </c>
      <c r="AL488" s="74" t="s">
        <v>2734</v>
      </c>
      <c r="AM488" s="74">
        <v>0</v>
      </c>
      <c r="AN488" s="74">
        <v>0</v>
      </c>
      <c r="AO488" s="74">
        <v>0</v>
      </c>
      <c r="AP488" s="74">
        <v>0</v>
      </c>
      <c r="AQ488" s="74">
        <v>0</v>
      </c>
      <c r="AR488" s="74">
        <v>0</v>
      </c>
      <c r="AS488" s="74">
        <v>0</v>
      </c>
      <c r="AT488" s="74">
        <v>1</v>
      </c>
      <c r="AU488" s="74">
        <v>0</v>
      </c>
      <c r="AV488" s="74">
        <v>0</v>
      </c>
      <c r="AW488" s="74">
        <v>19</v>
      </c>
      <c r="AX488" s="74">
        <v>63</v>
      </c>
      <c r="AY488" s="74">
        <v>2</v>
      </c>
      <c r="AZ488" s="74">
        <v>0</v>
      </c>
      <c r="BA488" s="74">
        <v>0</v>
      </c>
      <c r="BB488" s="74">
        <v>0</v>
      </c>
      <c r="BC488" s="74">
        <v>0</v>
      </c>
      <c r="BD488" s="74">
        <v>0</v>
      </c>
      <c r="BE488" s="74">
        <v>0</v>
      </c>
      <c r="BF488" s="74">
        <v>0</v>
      </c>
      <c r="BG488" s="74">
        <v>0</v>
      </c>
      <c r="BH488" s="74">
        <v>0</v>
      </c>
      <c r="BI488" s="74">
        <v>0</v>
      </c>
      <c r="BJ488" s="74">
        <v>0</v>
      </c>
      <c r="BK488" s="74">
        <v>0</v>
      </c>
      <c r="BL488" s="74">
        <v>0</v>
      </c>
      <c r="BM488" s="74">
        <v>0</v>
      </c>
      <c r="BN488" s="74">
        <v>0</v>
      </c>
      <c r="BO488" s="74">
        <v>0</v>
      </c>
      <c r="BP488" s="74">
        <v>0</v>
      </c>
      <c r="BQ488" s="74">
        <v>0</v>
      </c>
      <c r="BR488" s="74">
        <v>0</v>
      </c>
      <c r="BS488" s="74">
        <v>0</v>
      </c>
      <c r="BT488" s="74">
        <v>0</v>
      </c>
      <c r="BU488" s="74">
        <v>0</v>
      </c>
      <c r="BV488" s="74">
        <v>0</v>
      </c>
      <c r="BW488" s="74">
        <v>0</v>
      </c>
      <c r="BX488" s="74">
        <v>0</v>
      </c>
      <c r="BY488" s="74"/>
      <c r="BZ488" s="74"/>
      <c r="CA488" s="74"/>
      <c r="CB488" s="74"/>
      <c r="CC488" s="74"/>
      <c r="CD488" s="74"/>
      <c r="CE488" s="74"/>
      <c r="CF488" s="74"/>
      <c r="CG488" s="74"/>
      <c r="CH488" s="74"/>
      <c r="CI488" s="74"/>
      <c r="CJ488" s="74"/>
      <c r="CK488" s="74"/>
      <c r="CL488" s="74"/>
      <c r="CM488" s="74"/>
      <c r="CN488" s="74"/>
      <c r="CO488" s="74"/>
      <c r="CP488" s="74"/>
      <c r="CQ488" s="74"/>
      <c r="CR488" s="74"/>
      <c r="CS488" s="74"/>
      <c r="CT488" s="74"/>
      <c r="CU488" s="74"/>
      <c r="CV488" s="74"/>
      <c r="CW488" s="74"/>
      <c r="CX488" s="74"/>
      <c r="CY488" s="74"/>
      <c r="CZ488" s="74"/>
      <c r="DA488" s="74"/>
      <c r="DB488" s="74"/>
      <c r="DC488" s="74"/>
      <c r="DD488" s="74"/>
      <c r="DE488" s="74"/>
      <c r="DF488" s="74"/>
      <c r="DG488" s="74"/>
      <c r="DH488" s="74"/>
      <c r="DI488" s="74"/>
      <c r="DJ488" s="74"/>
      <c r="DK488" s="74"/>
      <c r="DL488" s="74"/>
      <c r="DM488" s="74"/>
      <c r="DN488" s="74"/>
      <c r="DO488" s="74"/>
      <c r="DP488" s="74"/>
      <c r="DQ488" s="74"/>
      <c r="DR488" s="74"/>
      <c r="DS488" s="74"/>
      <c r="DT488" s="74"/>
      <c r="DU488" s="74"/>
      <c r="DV488" s="74"/>
      <c r="DW488" s="74"/>
      <c r="DX488" s="74"/>
      <c r="DY488" s="74"/>
      <c r="DZ488" s="74"/>
      <c r="EA488" s="74"/>
      <c r="EB488" s="74"/>
      <c r="EC488" s="74"/>
      <c r="ED488" s="74"/>
      <c r="EE488" s="74"/>
    </row>
    <row r="489" spans="1:135">
      <c r="A489" s="74" t="s">
        <v>302</v>
      </c>
      <c r="B489" s="74" t="s">
        <v>4208</v>
      </c>
      <c r="C489" s="74" t="s">
        <v>4208</v>
      </c>
      <c r="D489" s="74" t="s">
        <v>525</v>
      </c>
      <c r="E489" s="74" t="s">
        <v>553</v>
      </c>
      <c r="F489" s="74" t="str">
        <f t="shared" si="7"/>
        <v>臺北市中山區</v>
      </c>
      <c r="G489" s="74">
        <f>VLOOKUP(F489,郵遞區號!$C$2:$D$371,2,0)</f>
        <v>104</v>
      </c>
      <c r="H489" s="74" t="str">
        <f>VLOOKUP(D489,區域對照!$A$2:$B$23,2,0)</f>
        <v>台北區</v>
      </c>
      <c r="I489" s="74" t="s">
        <v>708</v>
      </c>
      <c r="J489" s="74" t="s">
        <v>4609</v>
      </c>
      <c r="K489" s="61" t="s">
        <v>6124</v>
      </c>
      <c r="L489" s="75" t="s">
        <v>966</v>
      </c>
      <c r="M489" s="74" t="s">
        <v>1203</v>
      </c>
      <c r="N489" s="74" t="s">
        <v>1203</v>
      </c>
      <c r="O489" s="74" t="s">
        <v>1258</v>
      </c>
      <c r="P489" s="74" t="s">
        <v>708</v>
      </c>
      <c r="Q489" s="74" t="s">
        <v>1501</v>
      </c>
      <c r="R489" s="74" t="s">
        <v>3956</v>
      </c>
      <c r="S489" s="74" t="s">
        <v>4900</v>
      </c>
      <c r="T489" s="74" t="s">
        <v>5368</v>
      </c>
      <c r="U489" s="74">
        <v>25.061468300000001</v>
      </c>
      <c r="V489" s="74">
        <v>121.53155510000001</v>
      </c>
      <c r="W489" s="74" t="s">
        <v>2503</v>
      </c>
      <c r="X489" s="74" t="s">
        <v>708</v>
      </c>
      <c r="Y489" s="74" t="s">
        <v>708</v>
      </c>
      <c r="Z489" s="74" t="s">
        <v>708</v>
      </c>
      <c r="AA489" s="74" t="s">
        <v>708</v>
      </c>
      <c r="AB489" s="74" t="s">
        <v>708</v>
      </c>
      <c r="AC489" s="74" t="s">
        <v>708</v>
      </c>
      <c r="AD489" s="74" t="s">
        <v>708</v>
      </c>
      <c r="AE489" s="74" t="s">
        <v>708</v>
      </c>
      <c r="AF489" s="74" t="s">
        <v>5891</v>
      </c>
      <c r="AG489" s="74" t="s">
        <v>3412</v>
      </c>
      <c r="AH489" s="74"/>
      <c r="AI489" s="74" t="s">
        <v>2734</v>
      </c>
      <c r="AJ489" s="74" t="s">
        <v>2734</v>
      </c>
      <c r="AK489" s="74" t="s">
        <v>6490</v>
      </c>
      <c r="AL489" s="74" t="s">
        <v>2734</v>
      </c>
      <c r="AM489" s="74">
        <v>0</v>
      </c>
      <c r="AN489" s="74">
        <v>0</v>
      </c>
      <c r="AO489" s="74">
        <v>0</v>
      </c>
      <c r="AP489" s="74">
        <v>0</v>
      </c>
      <c r="AQ489" s="74">
        <v>0</v>
      </c>
      <c r="AR489" s="74">
        <v>0</v>
      </c>
      <c r="AS489" s="74">
        <v>0</v>
      </c>
      <c r="AT489" s="74">
        <v>1</v>
      </c>
      <c r="AU489" s="74">
        <v>0</v>
      </c>
      <c r="AV489" s="74">
        <v>20</v>
      </c>
      <c r="AW489" s="74">
        <v>0</v>
      </c>
      <c r="AX489" s="74">
        <v>0</v>
      </c>
      <c r="AY489" s="74">
        <v>3</v>
      </c>
      <c r="AZ489" s="74">
        <v>0</v>
      </c>
      <c r="BA489" s="74">
        <v>0</v>
      </c>
      <c r="BB489" s="74">
        <v>0</v>
      </c>
      <c r="BC489" s="74">
        <v>0</v>
      </c>
      <c r="BD489" s="74">
        <v>0</v>
      </c>
      <c r="BE489" s="74">
        <v>0</v>
      </c>
      <c r="BF489" s="74">
        <v>0</v>
      </c>
      <c r="BG489" s="74">
        <v>0</v>
      </c>
      <c r="BH489" s="74">
        <v>0</v>
      </c>
      <c r="BI489" s="74">
        <v>0</v>
      </c>
      <c r="BJ489" s="74">
        <v>0</v>
      </c>
      <c r="BK489" s="74">
        <v>0</v>
      </c>
      <c r="BL489" s="74">
        <v>0</v>
      </c>
      <c r="BM489" s="74">
        <v>90</v>
      </c>
      <c r="BN489" s="74">
        <v>0</v>
      </c>
      <c r="BO489" s="74">
        <v>0</v>
      </c>
      <c r="BP489" s="74">
        <v>0</v>
      </c>
      <c r="BQ489" s="74">
        <v>0</v>
      </c>
      <c r="BR489" s="74">
        <v>0</v>
      </c>
      <c r="BS489" s="74">
        <v>0</v>
      </c>
      <c r="BT489" s="74">
        <v>0</v>
      </c>
      <c r="BU489" s="74">
        <v>0</v>
      </c>
      <c r="BV489" s="74">
        <v>0</v>
      </c>
      <c r="BW489" s="74">
        <v>0</v>
      </c>
      <c r="BX489" s="74">
        <v>0</v>
      </c>
      <c r="BY489" s="74">
        <v>0</v>
      </c>
      <c r="BZ489" s="74">
        <v>0</v>
      </c>
      <c r="CA489" s="74">
        <v>0</v>
      </c>
      <c r="CB489" s="74">
        <v>7</v>
      </c>
      <c r="CC489" s="74">
        <v>0</v>
      </c>
      <c r="CD489" s="74">
        <v>1</v>
      </c>
      <c r="CE489" s="74">
        <v>0</v>
      </c>
      <c r="CF489" s="74">
        <v>0</v>
      </c>
      <c r="CG489" s="74">
        <v>0</v>
      </c>
      <c r="CH489" s="74">
        <v>0</v>
      </c>
      <c r="CI489" s="74">
        <v>0</v>
      </c>
      <c r="CJ489" s="74">
        <v>0</v>
      </c>
      <c r="CK489" s="74">
        <v>0</v>
      </c>
      <c r="CL489" s="74">
        <v>0</v>
      </c>
      <c r="CM489" s="74">
        <v>0</v>
      </c>
      <c r="CN489" s="74">
        <v>0</v>
      </c>
      <c r="CO489" s="74">
        <v>0</v>
      </c>
      <c r="CP489" s="74">
        <v>0</v>
      </c>
      <c r="CQ489" s="74">
        <v>0</v>
      </c>
      <c r="CR489" s="74">
        <v>0</v>
      </c>
      <c r="CS489" s="74">
        <v>0</v>
      </c>
      <c r="CT489" s="74">
        <v>0</v>
      </c>
      <c r="CU489" s="74">
        <v>1</v>
      </c>
      <c r="CV489" s="74">
        <v>0</v>
      </c>
      <c r="CW489" s="74">
        <v>0</v>
      </c>
      <c r="CX489" s="74">
        <v>0</v>
      </c>
      <c r="CY489" s="74">
        <v>0</v>
      </c>
      <c r="CZ489" s="74">
        <v>0</v>
      </c>
      <c r="DA489" s="74">
        <v>0</v>
      </c>
      <c r="DB489" s="74">
        <v>9</v>
      </c>
      <c r="DC489" s="74">
        <v>0</v>
      </c>
      <c r="DD489" s="74">
        <v>0</v>
      </c>
      <c r="DE489" s="74">
        <v>0</v>
      </c>
      <c r="DF489" s="74">
        <v>0</v>
      </c>
      <c r="DG489" s="74">
        <v>9</v>
      </c>
      <c r="DH489" s="74">
        <v>0</v>
      </c>
      <c r="DI489" s="74">
        <v>0</v>
      </c>
      <c r="DJ489" s="74">
        <v>4</v>
      </c>
      <c r="DK489" s="74">
        <v>1</v>
      </c>
      <c r="DL489" s="74">
        <v>5</v>
      </c>
      <c r="DM489" s="74">
        <v>0</v>
      </c>
      <c r="DN489" s="74">
        <v>0</v>
      </c>
      <c r="DO489" s="74">
        <v>1</v>
      </c>
      <c r="DP489" s="74">
        <v>0</v>
      </c>
      <c r="DQ489" s="74">
        <v>0</v>
      </c>
      <c r="DR489" s="74">
        <v>2</v>
      </c>
      <c r="DS489" s="74">
        <v>0</v>
      </c>
      <c r="DT489" s="74">
        <v>1</v>
      </c>
      <c r="DU489" s="74">
        <v>0</v>
      </c>
      <c r="DV489" s="74">
        <v>2</v>
      </c>
      <c r="DW489" s="74">
        <v>4</v>
      </c>
      <c r="DX489" s="74">
        <v>0</v>
      </c>
      <c r="DY489" s="74">
        <v>6</v>
      </c>
      <c r="DZ489" s="74">
        <v>31</v>
      </c>
      <c r="EA489" s="74">
        <v>0</v>
      </c>
      <c r="EB489" s="74">
        <v>0</v>
      </c>
      <c r="EC489" s="74">
        <v>0</v>
      </c>
      <c r="ED489" s="74">
        <v>66</v>
      </c>
      <c r="EE489" s="74">
        <v>4</v>
      </c>
    </row>
    <row r="490" spans="1:135">
      <c r="A490" s="74" t="s">
        <v>304</v>
      </c>
      <c r="B490" s="74" t="s">
        <v>4610</v>
      </c>
      <c r="C490" s="74" t="s">
        <v>4610</v>
      </c>
      <c r="D490" s="74" t="s">
        <v>525</v>
      </c>
      <c r="E490" s="74" t="s">
        <v>661</v>
      </c>
      <c r="F490" s="74" t="str">
        <f t="shared" si="7"/>
        <v>臺北市文山區</v>
      </c>
      <c r="G490" s="74">
        <f>VLOOKUP(F490,郵遞區號!$C$2:$D$371,2,0)</f>
        <v>116</v>
      </c>
      <c r="H490" s="74" t="str">
        <f>VLOOKUP(D490,區域對照!$A$2:$B$23,2,0)</f>
        <v>台北區</v>
      </c>
      <c r="I490" s="74" t="s">
        <v>708</v>
      </c>
      <c r="J490" s="74" t="s">
        <v>4609</v>
      </c>
      <c r="K490" s="61" t="s">
        <v>6124</v>
      </c>
      <c r="L490" s="75" t="s">
        <v>968</v>
      </c>
      <c r="M490" s="74" t="s">
        <v>1240</v>
      </c>
      <c r="N490" s="54" t="s">
        <v>4902</v>
      </c>
      <c r="O490" s="74" t="s">
        <v>1258</v>
      </c>
      <c r="P490" s="74" t="s">
        <v>708</v>
      </c>
      <c r="Q490" s="74" t="s">
        <v>1503</v>
      </c>
      <c r="R490" s="74" t="s">
        <v>3955</v>
      </c>
      <c r="S490" s="74" t="s">
        <v>5619</v>
      </c>
      <c r="T490" s="74" t="s">
        <v>5371</v>
      </c>
      <c r="U490" s="74">
        <v>24.991168900000002</v>
      </c>
      <c r="V490" s="74">
        <v>121.53962900000001</v>
      </c>
      <c r="W490" s="74" t="s">
        <v>2505</v>
      </c>
      <c r="X490" s="74" t="s">
        <v>708</v>
      </c>
      <c r="Y490" s="74" t="s">
        <v>708</v>
      </c>
      <c r="Z490" s="74" t="s">
        <v>708</v>
      </c>
      <c r="AA490" s="74" t="s">
        <v>708</v>
      </c>
      <c r="AB490" s="74" t="s">
        <v>708</v>
      </c>
      <c r="AC490" s="74" t="s">
        <v>708</v>
      </c>
      <c r="AD490" s="74" t="s">
        <v>708</v>
      </c>
      <c r="AE490" s="74" t="s">
        <v>708</v>
      </c>
      <c r="AF490" s="70" t="s">
        <v>5893</v>
      </c>
      <c r="AG490" s="74" t="s">
        <v>3415</v>
      </c>
      <c r="AH490" s="74"/>
      <c r="AI490" s="74" t="s">
        <v>2734</v>
      </c>
      <c r="AJ490" s="74" t="s">
        <v>2734</v>
      </c>
      <c r="AK490" s="74" t="s">
        <v>6490</v>
      </c>
      <c r="AL490" s="74" t="s">
        <v>2734</v>
      </c>
      <c r="AM490" s="74">
        <v>0</v>
      </c>
      <c r="AN490" s="74">
        <v>0</v>
      </c>
      <c r="AO490" s="74">
        <v>0</v>
      </c>
      <c r="AP490" s="74">
        <v>0</v>
      </c>
      <c r="AQ490" s="74">
        <v>0</v>
      </c>
      <c r="AR490" s="74">
        <v>0</v>
      </c>
      <c r="AS490" s="74">
        <v>0</v>
      </c>
      <c r="AT490" s="74">
        <v>1</v>
      </c>
      <c r="AU490" s="74">
        <v>0</v>
      </c>
      <c r="AV490" s="74">
        <v>0</v>
      </c>
      <c r="AW490" s="74">
        <v>0</v>
      </c>
      <c r="AX490" s="74">
        <v>0</v>
      </c>
      <c r="AY490" s="74">
        <v>0</v>
      </c>
      <c r="AZ490" s="74">
        <v>0</v>
      </c>
      <c r="BA490" s="74">
        <v>0</v>
      </c>
      <c r="BB490" s="74">
        <v>0</v>
      </c>
      <c r="BC490" s="74">
        <v>0</v>
      </c>
      <c r="BD490" s="74">
        <v>0</v>
      </c>
      <c r="BE490" s="74">
        <v>0</v>
      </c>
      <c r="BF490" s="74">
        <v>0</v>
      </c>
      <c r="BG490" s="74">
        <v>0</v>
      </c>
      <c r="BH490" s="74">
        <v>0</v>
      </c>
      <c r="BI490" s="74">
        <v>0</v>
      </c>
      <c r="BJ490" s="74">
        <v>0</v>
      </c>
      <c r="BK490" s="74">
        <v>0</v>
      </c>
      <c r="BL490" s="74">
        <v>0</v>
      </c>
      <c r="BM490" s="74">
        <v>0</v>
      </c>
      <c r="BN490" s="74">
        <v>0</v>
      </c>
      <c r="BO490" s="74">
        <v>0</v>
      </c>
      <c r="BP490" s="74">
        <v>0</v>
      </c>
      <c r="BQ490" s="74">
        <v>0</v>
      </c>
      <c r="BR490" s="74">
        <v>0</v>
      </c>
      <c r="BS490" s="74">
        <v>0</v>
      </c>
      <c r="BT490" s="74">
        <v>0</v>
      </c>
      <c r="BU490" s="74">
        <v>0</v>
      </c>
      <c r="BV490" s="74">
        <v>0</v>
      </c>
      <c r="BW490" s="74">
        <v>0</v>
      </c>
      <c r="BX490" s="74">
        <v>0</v>
      </c>
      <c r="BY490" s="74">
        <v>0</v>
      </c>
      <c r="BZ490" s="74">
        <v>0</v>
      </c>
      <c r="CA490" s="74">
        <v>0</v>
      </c>
      <c r="CB490" s="74">
        <v>4</v>
      </c>
      <c r="CC490" s="74">
        <v>0</v>
      </c>
      <c r="CD490" s="74">
        <v>2</v>
      </c>
      <c r="CE490" s="74">
        <v>0</v>
      </c>
      <c r="CF490" s="74">
        <v>0</v>
      </c>
      <c r="CG490" s="74">
        <v>0</v>
      </c>
      <c r="CH490" s="74">
        <v>0</v>
      </c>
      <c r="CI490" s="74">
        <v>0</v>
      </c>
      <c r="CJ490" s="74">
        <v>0</v>
      </c>
      <c r="CK490" s="74">
        <v>0</v>
      </c>
      <c r="CL490" s="74">
        <v>0</v>
      </c>
      <c r="CM490" s="74">
        <v>2</v>
      </c>
      <c r="CN490" s="74">
        <v>0</v>
      </c>
      <c r="CO490" s="74">
        <v>0</v>
      </c>
      <c r="CP490" s="74">
        <v>1</v>
      </c>
      <c r="CQ490" s="74">
        <v>1</v>
      </c>
      <c r="CR490" s="74">
        <v>0</v>
      </c>
      <c r="CS490" s="74">
        <v>0</v>
      </c>
      <c r="CT490" s="74">
        <v>0</v>
      </c>
      <c r="CU490" s="74">
        <v>0</v>
      </c>
      <c r="CV490" s="74">
        <v>0</v>
      </c>
      <c r="CW490" s="74">
        <v>0</v>
      </c>
      <c r="CX490" s="74">
        <v>0</v>
      </c>
      <c r="CY490" s="74">
        <v>0</v>
      </c>
      <c r="CZ490" s="74">
        <v>0</v>
      </c>
      <c r="DA490" s="74">
        <v>0</v>
      </c>
      <c r="DB490" s="74">
        <v>10</v>
      </c>
      <c r="DC490" s="74"/>
      <c r="DD490" s="74"/>
      <c r="DE490" s="74"/>
      <c r="DF490" s="74"/>
      <c r="DG490" s="74"/>
      <c r="DH490" s="74"/>
      <c r="DI490" s="74"/>
      <c r="DJ490" s="74"/>
      <c r="DK490" s="74"/>
      <c r="DL490" s="74"/>
      <c r="DM490" s="74"/>
      <c r="DN490" s="74"/>
      <c r="DO490" s="74"/>
      <c r="DP490" s="74"/>
      <c r="DQ490" s="74"/>
      <c r="DR490" s="74"/>
      <c r="DS490" s="74"/>
      <c r="DT490" s="74"/>
      <c r="DU490" s="74"/>
      <c r="DV490" s="74"/>
      <c r="DW490" s="74"/>
      <c r="DX490" s="74"/>
      <c r="DY490" s="74"/>
      <c r="DZ490" s="74"/>
      <c r="EA490" s="74"/>
      <c r="EB490" s="74"/>
      <c r="EC490" s="74"/>
      <c r="ED490" s="74"/>
      <c r="EE490" s="74">
        <v>4</v>
      </c>
    </row>
    <row r="491" spans="1:135">
      <c r="A491" s="74" t="s">
        <v>320</v>
      </c>
      <c r="B491" s="74" t="s">
        <v>4613</v>
      </c>
      <c r="C491" s="74" t="s">
        <v>4613</v>
      </c>
      <c r="D491" s="74" t="s">
        <v>526</v>
      </c>
      <c r="E491" s="74" t="s">
        <v>673</v>
      </c>
      <c r="F491" s="74" t="str">
        <f t="shared" si="7"/>
        <v>高雄市新興區</v>
      </c>
      <c r="G491" s="74">
        <f>VLOOKUP(F491,郵遞區號!$C$2:$D$371,2,0)</f>
        <v>800</v>
      </c>
      <c r="H491" s="74" t="str">
        <f>VLOOKUP(D491,區域對照!$A$2:$B$23,2,0)</f>
        <v>高屏區</v>
      </c>
      <c r="I491" s="74" t="s">
        <v>708</v>
      </c>
      <c r="J491" s="74" t="s">
        <v>4609</v>
      </c>
      <c r="K491" s="61" t="s">
        <v>6124</v>
      </c>
      <c r="L491" s="75" t="s">
        <v>984</v>
      </c>
      <c r="M491" s="74" t="s">
        <v>1203</v>
      </c>
      <c r="N491" s="74" t="s">
        <v>1203</v>
      </c>
      <c r="O491" s="74" t="s">
        <v>1258</v>
      </c>
      <c r="P491" s="74" t="s">
        <v>708</v>
      </c>
      <c r="Q491" s="74" t="s">
        <v>1519</v>
      </c>
      <c r="R491" s="74" t="s">
        <v>4714</v>
      </c>
      <c r="S491" s="74" t="s">
        <v>4916</v>
      </c>
      <c r="T491" s="74" t="s">
        <v>5386</v>
      </c>
      <c r="U491" s="74">
        <v>22.6360174</v>
      </c>
      <c r="V491" s="74">
        <v>120.31397370000001</v>
      </c>
      <c r="W491" s="74" t="s">
        <v>2521</v>
      </c>
      <c r="X491" s="74" t="s">
        <v>708</v>
      </c>
      <c r="Y491" s="74" t="s">
        <v>708</v>
      </c>
      <c r="Z491" s="74" t="s">
        <v>708</v>
      </c>
      <c r="AA491" s="74" t="s">
        <v>708</v>
      </c>
      <c r="AB491" s="74" t="s">
        <v>708</v>
      </c>
      <c r="AC491" s="74" t="s">
        <v>708</v>
      </c>
      <c r="AD491" s="74" t="s">
        <v>2734</v>
      </c>
      <c r="AE491" s="74" t="s">
        <v>2733</v>
      </c>
      <c r="AF491" s="74" t="s">
        <v>5909</v>
      </c>
      <c r="AG491" s="74" t="s">
        <v>3431</v>
      </c>
      <c r="AH491" s="74"/>
      <c r="AI491" s="74" t="s">
        <v>2734</v>
      </c>
      <c r="AJ491" s="74" t="s">
        <v>2734</v>
      </c>
      <c r="AK491" s="74" t="s">
        <v>6490</v>
      </c>
      <c r="AL491" s="74" t="s">
        <v>2734</v>
      </c>
      <c r="AM491" s="74">
        <v>0</v>
      </c>
      <c r="AN491" s="74">
        <v>0</v>
      </c>
      <c r="AO491" s="74">
        <v>0</v>
      </c>
      <c r="AP491" s="74">
        <v>0</v>
      </c>
      <c r="AQ491" s="74">
        <v>0</v>
      </c>
      <c r="AR491" s="74">
        <v>0</v>
      </c>
      <c r="AS491" s="74">
        <v>0</v>
      </c>
      <c r="AT491" s="74">
        <v>1</v>
      </c>
      <c r="AU491" s="74">
        <v>0</v>
      </c>
      <c r="AV491" s="74">
        <v>0</v>
      </c>
      <c r="AW491" s="74">
        <v>39</v>
      </c>
      <c r="AX491" s="74">
        <v>0</v>
      </c>
      <c r="AY491" s="74">
        <v>2</v>
      </c>
      <c r="AZ491" s="74">
        <v>0</v>
      </c>
      <c r="BA491" s="74">
        <v>0</v>
      </c>
      <c r="BB491" s="74">
        <v>0</v>
      </c>
      <c r="BC491" s="74">
        <v>0</v>
      </c>
      <c r="BD491" s="74">
        <v>0</v>
      </c>
      <c r="BE491" s="74">
        <v>0</v>
      </c>
      <c r="BF491" s="74">
        <v>0</v>
      </c>
      <c r="BG491" s="74">
        <v>0</v>
      </c>
      <c r="BH491" s="74">
        <v>0</v>
      </c>
      <c r="BI491" s="74">
        <v>0</v>
      </c>
      <c r="BJ491" s="74">
        <v>0</v>
      </c>
      <c r="BK491" s="74">
        <v>0</v>
      </c>
      <c r="BL491" s="74">
        <v>0</v>
      </c>
      <c r="BM491" s="74">
        <v>0</v>
      </c>
      <c r="BN491" s="74">
        <v>0</v>
      </c>
      <c r="BO491" s="74">
        <v>0</v>
      </c>
      <c r="BP491" s="74">
        <v>0</v>
      </c>
      <c r="BQ491" s="74">
        <v>0</v>
      </c>
      <c r="BR491" s="74">
        <v>0</v>
      </c>
      <c r="BS491" s="74">
        <v>0</v>
      </c>
      <c r="BT491" s="74">
        <v>0</v>
      </c>
      <c r="BU491" s="74">
        <v>0</v>
      </c>
      <c r="BV491" s="74">
        <v>0</v>
      </c>
      <c r="BW491" s="74">
        <v>0</v>
      </c>
      <c r="BX491" s="74">
        <v>0</v>
      </c>
      <c r="BY491" s="74"/>
      <c r="BZ491" s="74"/>
      <c r="CA491" s="74"/>
      <c r="CB491" s="74"/>
      <c r="CC491" s="74"/>
      <c r="CD491" s="74"/>
      <c r="CE491" s="74"/>
      <c r="CF491" s="74"/>
      <c r="CG491" s="74"/>
      <c r="CH491" s="74"/>
      <c r="CI491" s="74"/>
      <c r="CJ491" s="74"/>
      <c r="CK491" s="74"/>
      <c r="CL491" s="74"/>
      <c r="CM491" s="74"/>
      <c r="CN491" s="74"/>
      <c r="CO491" s="74"/>
      <c r="CP491" s="74"/>
      <c r="CQ491" s="74"/>
      <c r="CR491" s="74"/>
      <c r="CS491" s="74"/>
      <c r="CT491" s="74"/>
      <c r="CU491" s="74"/>
      <c r="CV491" s="74"/>
      <c r="CW491" s="74"/>
      <c r="CX491" s="74"/>
      <c r="CY491" s="74"/>
      <c r="CZ491" s="74"/>
      <c r="DA491" s="74"/>
      <c r="DB491" s="74"/>
      <c r="DC491" s="74"/>
      <c r="DD491" s="74"/>
      <c r="DE491" s="74"/>
      <c r="DF491" s="74"/>
      <c r="DG491" s="74"/>
      <c r="DH491" s="74"/>
      <c r="DI491" s="74"/>
      <c r="DJ491" s="74"/>
      <c r="DK491" s="74"/>
      <c r="DL491" s="74"/>
      <c r="DM491" s="74"/>
      <c r="DN491" s="74"/>
      <c r="DO491" s="74"/>
      <c r="DP491" s="74"/>
      <c r="DQ491" s="74"/>
      <c r="DR491" s="74"/>
      <c r="DS491" s="74"/>
      <c r="DT491" s="74"/>
      <c r="DU491" s="74"/>
      <c r="DV491" s="74"/>
      <c r="DW491" s="74"/>
      <c r="DX491" s="74"/>
      <c r="DY491" s="74"/>
      <c r="DZ491" s="74"/>
      <c r="EA491" s="74"/>
      <c r="EB491" s="74"/>
      <c r="EC491" s="74"/>
      <c r="ED491" s="74"/>
      <c r="EE491" s="74"/>
    </row>
    <row r="492" spans="1:135">
      <c r="A492" s="74" t="s">
        <v>335</v>
      </c>
      <c r="B492" s="74" t="s">
        <v>4613</v>
      </c>
      <c r="C492" s="74" t="s">
        <v>4613</v>
      </c>
      <c r="D492" s="74" t="s">
        <v>528</v>
      </c>
      <c r="E492" s="74" t="s">
        <v>624</v>
      </c>
      <c r="F492" s="74" t="str">
        <f t="shared" si="7"/>
        <v>臺中市大甲區</v>
      </c>
      <c r="G492" s="74">
        <f>VLOOKUP(F492,郵遞區號!$C$2:$D$371,2,0)</f>
        <v>437</v>
      </c>
      <c r="H492" s="74" t="str">
        <f>VLOOKUP(D492,區域對照!$A$2:$B$23,2,0)</f>
        <v>中區</v>
      </c>
      <c r="I492" s="74" t="s">
        <v>708</v>
      </c>
      <c r="J492" s="74" t="s">
        <v>4609</v>
      </c>
      <c r="K492" s="61" t="s">
        <v>6124</v>
      </c>
      <c r="L492" s="75" t="s">
        <v>999</v>
      </c>
      <c r="M492" s="74" t="s">
        <v>1203</v>
      </c>
      <c r="N492" s="74" t="s">
        <v>1203</v>
      </c>
      <c r="O492" s="74" t="s">
        <v>1258</v>
      </c>
      <c r="P492" s="74" t="s">
        <v>708</v>
      </c>
      <c r="Q492" s="74" t="s">
        <v>1534</v>
      </c>
      <c r="R492" s="74" t="s">
        <v>4715</v>
      </c>
      <c r="S492" s="74" t="s">
        <v>4715</v>
      </c>
      <c r="T492" s="74" t="s">
        <v>5401</v>
      </c>
      <c r="U492" s="74">
        <v>24.3874125</v>
      </c>
      <c r="V492" s="74">
        <v>120.663746</v>
      </c>
      <c r="W492" s="74" t="s">
        <v>2536</v>
      </c>
      <c r="X492" s="74" t="s">
        <v>708</v>
      </c>
      <c r="Y492" s="74" t="s">
        <v>708</v>
      </c>
      <c r="Z492" s="74" t="s">
        <v>708</v>
      </c>
      <c r="AA492" s="74" t="s">
        <v>708</v>
      </c>
      <c r="AB492" s="74" t="s">
        <v>708</v>
      </c>
      <c r="AC492" s="74" t="s">
        <v>708</v>
      </c>
      <c r="AD492" s="74" t="s">
        <v>708</v>
      </c>
      <c r="AE492" s="74" t="s">
        <v>708</v>
      </c>
      <c r="AF492" s="74" t="s">
        <v>5924</v>
      </c>
      <c r="AG492" s="74" t="s">
        <v>3446</v>
      </c>
      <c r="AH492" s="74"/>
      <c r="AI492" s="74" t="s">
        <v>2734</v>
      </c>
      <c r="AJ492" s="74" t="s">
        <v>2734</v>
      </c>
      <c r="AK492" s="74" t="s">
        <v>6490</v>
      </c>
      <c r="AL492" s="74" t="s">
        <v>2734</v>
      </c>
      <c r="AM492" s="74">
        <v>0</v>
      </c>
      <c r="AN492" s="74">
        <v>0</v>
      </c>
      <c r="AO492" s="74">
        <v>0</v>
      </c>
      <c r="AP492" s="74">
        <v>0</v>
      </c>
      <c r="AQ492" s="74">
        <v>0</v>
      </c>
      <c r="AR492" s="74">
        <v>0</v>
      </c>
      <c r="AS492" s="74">
        <v>0</v>
      </c>
      <c r="AT492" s="74">
        <v>1</v>
      </c>
      <c r="AU492" s="74">
        <v>0</v>
      </c>
      <c r="AV492" s="74">
        <v>0</v>
      </c>
      <c r="AW492" s="74">
        <v>36</v>
      </c>
      <c r="AX492" s="74">
        <v>63</v>
      </c>
      <c r="AY492" s="74">
        <v>1</v>
      </c>
      <c r="AZ492" s="74">
        <v>0</v>
      </c>
      <c r="BA492" s="74">
        <v>0</v>
      </c>
      <c r="BB492" s="74">
        <v>0</v>
      </c>
      <c r="BC492" s="74">
        <v>0</v>
      </c>
      <c r="BD492" s="74">
        <v>20</v>
      </c>
      <c r="BE492" s="74">
        <v>0</v>
      </c>
      <c r="BF492" s="74">
        <v>0</v>
      </c>
      <c r="BG492" s="74">
        <v>0</v>
      </c>
      <c r="BH492" s="74">
        <v>0</v>
      </c>
      <c r="BI492" s="74">
        <v>0</v>
      </c>
      <c r="BJ492" s="74">
        <v>0</v>
      </c>
      <c r="BK492" s="74">
        <v>0</v>
      </c>
      <c r="BL492" s="74">
        <v>0</v>
      </c>
      <c r="BM492" s="74">
        <v>0</v>
      </c>
      <c r="BN492" s="74">
        <v>0</v>
      </c>
      <c r="BO492" s="74">
        <v>0</v>
      </c>
      <c r="BP492" s="74">
        <v>0</v>
      </c>
      <c r="BQ492" s="74">
        <v>0</v>
      </c>
      <c r="BR492" s="74">
        <v>0</v>
      </c>
      <c r="BS492" s="74">
        <v>0</v>
      </c>
      <c r="BT492" s="74">
        <v>0</v>
      </c>
      <c r="BU492" s="74">
        <v>0</v>
      </c>
      <c r="BV492" s="74">
        <v>0</v>
      </c>
      <c r="BW492" s="74">
        <v>0</v>
      </c>
      <c r="BX492" s="74">
        <v>0</v>
      </c>
      <c r="BY492" s="74"/>
      <c r="BZ492" s="74"/>
      <c r="CA492" s="74"/>
      <c r="CB492" s="74"/>
      <c r="CC492" s="74"/>
      <c r="CD492" s="74"/>
      <c r="CE492" s="74"/>
      <c r="CF492" s="74"/>
      <c r="CG492" s="74"/>
      <c r="CH492" s="74"/>
      <c r="CI492" s="74"/>
      <c r="CJ492" s="74"/>
      <c r="CK492" s="74"/>
      <c r="CL492" s="74"/>
      <c r="CM492" s="74"/>
      <c r="CN492" s="74"/>
      <c r="CO492" s="74"/>
      <c r="CP492" s="74"/>
      <c r="CQ492" s="74"/>
      <c r="CR492" s="74"/>
      <c r="CS492" s="74"/>
      <c r="CT492" s="74"/>
      <c r="CU492" s="74"/>
      <c r="CV492" s="74"/>
      <c r="CW492" s="74"/>
      <c r="CX492" s="74"/>
      <c r="CY492" s="74"/>
      <c r="CZ492" s="74"/>
      <c r="DA492" s="74"/>
      <c r="DB492" s="74"/>
      <c r="DC492" s="74"/>
      <c r="DD492" s="74"/>
      <c r="DE492" s="74"/>
      <c r="DF492" s="74"/>
      <c r="DG492" s="74"/>
      <c r="DH492" s="74"/>
      <c r="DI492" s="74"/>
      <c r="DJ492" s="74"/>
      <c r="DK492" s="74"/>
      <c r="DL492" s="74"/>
      <c r="DM492" s="74"/>
      <c r="DN492" s="74"/>
      <c r="DO492" s="74"/>
      <c r="DP492" s="74"/>
      <c r="DQ492" s="74"/>
      <c r="DR492" s="74"/>
      <c r="DS492" s="74"/>
      <c r="DT492" s="74"/>
      <c r="DU492" s="74"/>
      <c r="DV492" s="74"/>
      <c r="DW492" s="74"/>
      <c r="DX492" s="74"/>
      <c r="DY492" s="74"/>
      <c r="DZ492" s="74"/>
      <c r="EA492" s="74"/>
      <c r="EB492" s="74"/>
      <c r="EC492" s="74"/>
      <c r="ED492" s="74"/>
      <c r="EE492" s="74"/>
    </row>
    <row r="493" spans="1:135">
      <c r="A493" s="74" t="s">
        <v>339</v>
      </c>
      <c r="B493" s="74" t="s">
        <v>4613</v>
      </c>
      <c r="C493" s="74" t="s">
        <v>4613</v>
      </c>
      <c r="D493" s="74" t="s">
        <v>528</v>
      </c>
      <c r="E493" s="74" t="s">
        <v>641</v>
      </c>
      <c r="F493" s="74" t="str">
        <f t="shared" si="7"/>
        <v>臺中市南區</v>
      </c>
      <c r="G493" s="74">
        <f>VLOOKUP(F493,郵遞區號!$C$2:$D$371,2,0)</f>
        <v>402</v>
      </c>
      <c r="H493" s="74" t="str">
        <f>VLOOKUP(D493,區域對照!$A$2:$B$23,2,0)</f>
        <v>中區</v>
      </c>
      <c r="I493" s="74" t="s">
        <v>708</v>
      </c>
      <c r="J493" s="74" t="s">
        <v>4609</v>
      </c>
      <c r="K493" s="61" t="s">
        <v>6124</v>
      </c>
      <c r="L493" s="75" t="s">
        <v>1003</v>
      </c>
      <c r="M493" s="74" t="s">
        <v>1203</v>
      </c>
      <c r="N493" s="74" t="s">
        <v>1203</v>
      </c>
      <c r="O493" s="74" t="s">
        <v>1258</v>
      </c>
      <c r="P493" s="74" t="s">
        <v>708</v>
      </c>
      <c r="Q493" s="74" t="s">
        <v>1537</v>
      </c>
      <c r="R493" s="74" t="s">
        <v>4716</v>
      </c>
      <c r="S493" s="74" t="s">
        <v>4716</v>
      </c>
      <c r="T493" s="74" t="s">
        <v>5405</v>
      </c>
      <c r="U493" s="74">
        <v>24.119409900000001</v>
      </c>
      <c r="V493" s="74">
        <v>120.65506240000001</v>
      </c>
      <c r="W493" s="74" t="s">
        <v>2540</v>
      </c>
      <c r="X493" s="74" t="s">
        <v>708</v>
      </c>
      <c r="Y493" s="74" t="s">
        <v>708</v>
      </c>
      <c r="Z493" s="74" t="s">
        <v>708</v>
      </c>
      <c r="AA493" s="74" t="s">
        <v>708</v>
      </c>
      <c r="AB493" s="74" t="s">
        <v>708</v>
      </c>
      <c r="AC493" s="74" t="s">
        <v>708</v>
      </c>
      <c r="AD493" s="74" t="s">
        <v>708</v>
      </c>
      <c r="AE493" s="74" t="s">
        <v>708</v>
      </c>
      <c r="AF493" s="74" t="s">
        <v>5928</v>
      </c>
      <c r="AG493" s="74" t="s">
        <v>3450</v>
      </c>
      <c r="AH493" s="74"/>
      <c r="AI493" s="74" t="s">
        <v>2734</v>
      </c>
      <c r="AJ493" s="74" t="s">
        <v>2734</v>
      </c>
      <c r="AK493" s="74" t="s">
        <v>6490</v>
      </c>
      <c r="AL493" s="74" t="s">
        <v>2734</v>
      </c>
      <c r="AM493" s="74">
        <v>0</v>
      </c>
      <c r="AN493" s="74">
        <v>0</v>
      </c>
      <c r="AO493" s="74">
        <v>0</v>
      </c>
      <c r="AP493" s="74">
        <v>0</v>
      </c>
      <c r="AQ493" s="74">
        <v>0</v>
      </c>
      <c r="AR493" s="74">
        <v>0</v>
      </c>
      <c r="AS493" s="74">
        <v>0</v>
      </c>
      <c r="AT493" s="74">
        <v>1</v>
      </c>
      <c r="AU493" s="74">
        <v>0</v>
      </c>
      <c r="AV493" s="74">
        <v>0</v>
      </c>
      <c r="AW493" s="74">
        <v>45</v>
      </c>
      <c r="AX493" s="74">
        <v>139</v>
      </c>
      <c r="AY493" s="74">
        <v>1</v>
      </c>
      <c r="AZ493" s="74">
        <v>0</v>
      </c>
      <c r="BA493" s="74">
        <v>0</v>
      </c>
      <c r="BB493" s="74">
        <v>0</v>
      </c>
      <c r="BC493" s="74">
        <v>0</v>
      </c>
      <c r="BD493" s="74">
        <v>0</v>
      </c>
      <c r="BE493" s="74">
        <v>0</v>
      </c>
      <c r="BF493" s="74">
        <v>0</v>
      </c>
      <c r="BG493" s="74">
        <v>0</v>
      </c>
      <c r="BH493" s="74">
        <v>0</v>
      </c>
      <c r="BI493" s="74">
        <v>0</v>
      </c>
      <c r="BJ493" s="74">
        <v>0</v>
      </c>
      <c r="BK493" s="74">
        <v>0</v>
      </c>
      <c r="BL493" s="74">
        <v>0</v>
      </c>
      <c r="BM493" s="74">
        <v>0</v>
      </c>
      <c r="BN493" s="74">
        <v>0</v>
      </c>
      <c r="BO493" s="74">
        <v>0</v>
      </c>
      <c r="BP493" s="74">
        <v>0</v>
      </c>
      <c r="BQ493" s="74">
        <v>0</v>
      </c>
      <c r="BR493" s="74">
        <v>0</v>
      </c>
      <c r="BS493" s="74">
        <v>0</v>
      </c>
      <c r="BT493" s="74">
        <v>0</v>
      </c>
      <c r="BU493" s="74">
        <v>0</v>
      </c>
      <c r="BV493" s="74">
        <v>0</v>
      </c>
      <c r="BW493" s="74">
        <v>0</v>
      </c>
      <c r="BX493" s="74">
        <v>0</v>
      </c>
      <c r="BY493" s="74"/>
      <c r="BZ493" s="74"/>
      <c r="CA493" s="74"/>
      <c r="CB493" s="74"/>
      <c r="CC493" s="74"/>
      <c r="CD493" s="74"/>
      <c r="CE493" s="74"/>
      <c r="CF493" s="74"/>
      <c r="CG493" s="74"/>
      <c r="CH493" s="74"/>
      <c r="CI493" s="74"/>
      <c r="CJ493" s="74"/>
      <c r="CK493" s="74"/>
      <c r="CL493" s="74"/>
      <c r="CM493" s="74"/>
      <c r="CN493" s="74"/>
      <c r="CO493" s="74"/>
      <c r="CP493" s="74"/>
      <c r="CQ493" s="74"/>
      <c r="CR493" s="74"/>
      <c r="CS493" s="74"/>
      <c r="CT493" s="74"/>
      <c r="CU493" s="74"/>
      <c r="CV493" s="74"/>
      <c r="CW493" s="74"/>
      <c r="CX493" s="74"/>
      <c r="CY493" s="74"/>
      <c r="CZ493" s="74"/>
      <c r="DA493" s="74"/>
      <c r="DB493" s="74"/>
      <c r="DC493" s="74"/>
      <c r="DD493" s="74"/>
      <c r="DE493" s="74"/>
      <c r="DF493" s="74"/>
      <c r="DG493" s="74"/>
      <c r="DH493" s="74"/>
      <c r="DI493" s="74"/>
      <c r="DJ493" s="74"/>
      <c r="DK493" s="74"/>
      <c r="DL493" s="74"/>
      <c r="DM493" s="74"/>
      <c r="DN493" s="74"/>
      <c r="DO493" s="74"/>
      <c r="DP493" s="74"/>
      <c r="DQ493" s="74"/>
      <c r="DR493" s="74"/>
      <c r="DS493" s="74"/>
      <c r="DT493" s="74"/>
      <c r="DU493" s="74"/>
      <c r="DV493" s="74"/>
      <c r="DW493" s="74"/>
      <c r="DX493" s="74"/>
      <c r="DY493" s="74"/>
      <c r="DZ493" s="74"/>
      <c r="EA493" s="74"/>
      <c r="EB493" s="74"/>
      <c r="EC493" s="74"/>
      <c r="ED493" s="74"/>
      <c r="EE493" s="74"/>
    </row>
    <row r="494" spans="1:135">
      <c r="A494" s="70" t="s">
        <v>349</v>
      </c>
      <c r="B494" s="70" t="s">
        <v>4610</v>
      </c>
      <c r="C494" s="70" t="s">
        <v>4210</v>
      </c>
      <c r="D494" s="70" t="s">
        <v>526</v>
      </c>
      <c r="E494" s="70" t="s">
        <v>597</v>
      </c>
      <c r="F494" s="70" t="str">
        <f t="shared" si="7"/>
        <v>高雄市左營區</v>
      </c>
      <c r="G494" s="70">
        <f>VLOOKUP(F494,郵遞區號!$C$2:$D$371,2,0)</f>
        <v>813</v>
      </c>
      <c r="H494" s="70" t="str">
        <f>VLOOKUP(D494,區域對照!$A$2:$B$23,2,0)</f>
        <v>高屏區</v>
      </c>
      <c r="I494" s="70" t="s">
        <v>708</v>
      </c>
      <c r="J494" s="76" t="s">
        <v>4609</v>
      </c>
      <c r="K494" s="59" t="s">
        <v>6124</v>
      </c>
      <c r="L494" s="71" t="s">
        <v>1013</v>
      </c>
      <c r="M494" s="70" t="s">
        <v>1203</v>
      </c>
      <c r="N494" s="70" t="s">
        <v>1203</v>
      </c>
      <c r="O494" s="70" t="s">
        <v>1258</v>
      </c>
      <c r="P494" s="70" t="s">
        <v>708</v>
      </c>
      <c r="Q494" s="70" t="s">
        <v>1546</v>
      </c>
      <c r="R494" s="70" t="s">
        <v>4717</v>
      </c>
      <c r="S494" s="70" t="s">
        <v>4717</v>
      </c>
      <c r="T494" s="70" t="s">
        <v>5415</v>
      </c>
      <c r="U494" s="70">
        <v>22.667581999999999</v>
      </c>
      <c r="V494" s="70">
        <v>120.3043505</v>
      </c>
      <c r="W494" s="70" t="s">
        <v>2550</v>
      </c>
      <c r="X494" s="70" t="s">
        <v>708</v>
      </c>
      <c r="Y494" s="70" t="s">
        <v>708</v>
      </c>
      <c r="Z494" s="70" t="s">
        <v>708</v>
      </c>
      <c r="AA494" s="70" t="s">
        <v>708</v>
      </c>
      <c r="AB494" s="70" t="s">
        <v>708</v>
      </c>
      <c r="AC494" s="70" t="s">
        <v>708</v>
      </c>
      <c r="AD494" s="70" t="s">
        <v>708</v>
      </c>
      <c r="AE494" s="70" t="s">
        <v>708</v>
      </c>
      <c r="AF494" s="70" t="s">
        <v>5938</v>
      </c>
      <c r="AG494" s="70" t="s">
        <v>3460</v>
      </c>
      <c r="AI494" s="70" t="s">
        <v>2734</v>
      </c>
      <c r="AJ494" s="70" t="s">
        <v>2734</v>
      </c>
      <c r="AK494" s="70" t="s">
        <v>6490</v>
      </c>
      <c r="AL494" s="70" t="s">
        <v>2734</v>
      </c>
      <c r="AM494" s="70">
        <v>0</v>
      </c>
      <c r="AN494" s="70">
        <v>0</v>
      </c>
      <c r="AO494" s="70">
        <v>0</v>
      </c>
      <c r="AP494" s="70">
        <v>0</v>
      </c>
      <c r="AQ494" s="70">
        <v>0</v>
      </c>
      <c r="AR494" s="70">
        <v>0</v>
      </c>
      <c r="AS494" s="70">
        <v>0</v>
      </c>
      <c r="AT494" s="70">
        <v>1</v>
      </c>
      <c r="AU494" s="70">
        <v>20</v>
      </c>
      <c r="AV494" s="70">
        <v>0</v>
      </c>
      <c r="AW494" s="70">
        <v>0</v>
      </c>
      <c r="AX494" s="70">
        <v>0</v>
      </c>
      <c r="AY494" s="70">
        <v>1</v>
      </c>
      <c r="AZ494" s="70">
        <v>1</v>
      </c>
      <c r="BA494" s="70">
        <v>0</v>
      </c>
      <c r="BB494" s="70">
        <v>0</v>
      </c>
      <c r="BC494" s="70">
        <v>0</v>
      </c>
      <c r="BD494" s="70">
        <v>0</v>
      </c>
      <c r="BE494" s="70">
        <v>0</v>
      </c>
      <c r="BF494" s="70">
        <v>0</v>
      </c>
      <c r="BG494" s="70">
        <v>0</v>
      </c>
      <c r="BH494" s="70">
        <v>0</v>
      </c>
      <c r="BI494" s="70">
        <v>0</v>
      </c>
      <c r="BJ494" s="70">
        <v>0</v>
      </c>
      <c r="BK494" s="70">
        <v>0</v>
      </c>
      <c r="BL494" s="70">
        <v>0</v>
      </c>
      <c r="BM494" s="70">
        <v>0</v>
      </c>
      <c r="BN494" s="70">
        <v>1</v>
      </c>
      <c r="BO494" s="70">
        <v>0</v>
      </c>
      <c r="BP494" s="70">
        <v>0</v>
      </c>
      <c r="BQ494" s="70">
        <v>0</v>
      </c>
      <c r="BR494" s="70">
        <v>0</v>
      </c>
      <c r="BS494" s="70">
        <v>0</v>
      </c>
      <c r="BT494" s="70">
        <v>0</v>
      </c>
      <c r="BU494" s="70">
        <v>0</v>
      </c>
      <c r="BV494" s="70">
        <v>0</v>
      </c>
      <c r="BW494" s="70">
        <v>0</v>
      </c>
      <c r="BX494" s="70">
        <v>0</v>
      </c>
    </row>
    <row r="495" spans="1:135">
      <c r="A495" s="74" t="s">
        <v>359</v>
      </c>
      <c r="B495" s="74" t="s">
        <v>4613</v>
      </c>
      <c r="C495" s="74" t="s">
        <v>4613</v>
      </c>
      <c r="D495" s="74" t="s">
        <v>527</v>
      </c>
      <c r="E495" s="74" t="s">
        <v>639</v>
      </c>
      <c r="F495" s="74" t="str">
        <f t="shared" si="7"/>
        <v>基隆市安樂區</v>
      </c>
      <c r="G495" s="74">
        <f>VLOOKUP(F495,郵遞區號!$C$2:$D$371,2,0)</f>
        <v>204</v>
      </c>
      <c r="H495" s="74" t="str">
        <f>VLOOKUP(D495,區域對照!$A$2:$B$23,2,0)</f>
        <v>台北區</v>
      </c>
      <c r="I495" s="74" t="s">
        <v>708</v>
      </c>
      <c r="J495" s="74" t="s">
        <v>4609</v>
      </c>
      <c r="K495" s="61" t="s">
        <v>6124</v>
      </c>
      <c r="L495" s="75" t="s">
        <v>1023</v>
      </c>
      <c r="M495" s="74" t="s">
        <v>1203</v>
      </c>
      <c r="N495" s="74" t="s">
        <v>1203</v>
      </c>
      <c r="O495" s="74" t="s">
        <v>1258</v>
      </c>
      <c r="P495" s="74" t="s">
        <v>708</v>
      </c>
      <c r="Q495" s="74" t="s">
        <v>708</v>
      </c>
      <c r="R495" s="74" t="s">
        <v>4718</v>
      </c>
      <c r="S495" s="74" t="s">
        <v>5060</v>
      </c>
      <c r="T495" s="74" t="s">
        <v>5425</v>
      </c>
      <c r="U495" s="74">
        <v>25.1383191</v>
      </c>
      <c r="V495" s="74">
        <v>121.71852060000001</v>
      </c>
      <c r="W495" s="74" t="s">
        <v>2560</v>
      </c>
      <c r="X495" s="74" t="s">
        <v>708</v>
      </c>
      <c r="Y495" s="74" t="s">
        <v>708</v>
      </c>
      <c r="Z495" s="74" t="s">
        <v>708</v>
      </c>
      <c r="AA495" s="74" t="s">
        <v>708</v>
      </c>
      <c r="AB495" s="74" t="s">
        <v>708</v>
      </c>
      <c r="AC495" s="74" t="s">
        <v>708</v>
      </c>
      <c r="AD495" s="74" t="s">
        <v>2734</v>
      </c>
      <c r="AE495" s="74" t="s">
        <v>2733</v>
      </c>
      <c r="AF495" s="74" t="s">
        <v>5948</v>
      </c>
      <c r="AG495" s="74" t="s">
        <v>3470</v>
      </c>
      <c r="AH495" s="74"/>
      <c r="AI495" s="74" t="s">
        <v>2734</v>
      </c>
      <c r="AJ495" s="74" t="s">
        <v>2734</v>
      </c>
      <c r="AK495" s="74" t="s">
        <v>6490</v>
      </c>
      <c r="AL495" s="74" t="s">
        <v>2734</v>
      </c>
      <c r="AM495" s="74">
        <v>0</v>
      </c>
      <c r="AN495" s="74">
        <v>0</v>
      </c>
      <c r="AO495" s="74">
        <v>0</v>
      </c>
      <c r="AP495" s="74">
        <v>0</v>
      </c>
      <c r="AQ495" s="74">
        <v>0</v>
      </c>
      <c r="AR495" s="74">
        <v>0</v>
      </c>
      <c r="AS495" s="74">
        <v>0</v>
      </c>
      <c r="AT495" s="74">
        <v>1</v>
      </c>
      <c r="AU495" s="74">
        <v>0</v>
      </c>
      <c r="AV495" s="74">
        <v>0</v>
      </c>
      <c r="AW495" s="74">
        <v>0</v>
      </c>
      <c r="AX495" s="74">
        <v>138</v>
      </c>
      <c r="AY495" s="74">
        <v>1</v>
      </c>
      <c r="AZ495" s="74">
        <v>0</v>
      </c>
      <c r="BA495" s="74">
        <v>0</v>
      </c>
      <c r="BB495" s="74">
        <v>0</v>
      </c>
      <c r="BC495" s="74">
        <v>0</v>
      </c>
      <c r="BD495" s="74">
        <v>0</v>
      </c>
      <c r="BE495" s="74">
        <v>0</v>
      </c>
      <c r="BF495" s="74">
        <v>0</v>
      </c>
      <c r="BG495" s="74">
        <v>0</v>
      </c>
      <c r="BH495" s="74">
        <v>0</v>
      </c>
      <c r="BI495" s="74">
        <v>0</v>
      </c>
      <c r="BJ495" s="74">
        <v>0</v>
      </c>
      <c r="BK495" s="74">
        <v>0</v>
      </c>
      <c r="BL495" s="74">
        <v>0</v>
      </c>
      <c r="BM495" s="74">
        <v>0</v>
      </c>
      <c r="BN495" s="74">
        <v>0</v>
      </c>
      <c r="BO495" s="74">
        <v>0</v>
      </c>
      <c r="BP495" s="74">
        <v>0</v>
      </c>
      <c r="BQ495" s="74">
        <v>0</v>
      </c>
      <c r="BR495" s="74">
        <v>0</v>
      </c>
      <c r="BS495" s="74">
        <v>0</v>
      </c>
      <c r="BT495" s="74">
        <v>0</v>
      </c>
      <c r="BU495" s="74">
        <v>0</v>
      </c>
      <c r="BV495" s="74">
        <v>0</v>
      </c>
      <c r="BW495" s="74">
        <v>0</v>
      </c>
      <c r="BX495" s="74">
        <v>0</v>
      </c>
      <c r="BY495" s="74"/>
      <c r="BZ495" s="74"/>
      <c r="CA495" s="74"/>
      <c r="CB495" s="74"/>
      <c r="CC495" s="74"/>
      <c r="CD495" s="74"/>
      <c r="CE495" s="74"/>
      <c r="CF495" s="74"/>
      <c r="CG495" s="74"/>
      <c r="CH495" s="74"/>
      <c r="CI495" s="74"/>
      <c r="CJ495" s="74"/>
      <c r="CK495" s="74"/>
      <c r="CL495" s="74"/>
      <c r="CM495" s="74"/>
      <c r="CN495" s="74"/>
      <c r="CO495" s="74"/>
      <c r="CP495" s="74"/>
      <c r="CQ495" s="74"/>
      <c r="CR495" s="74"/>
      <c r="CS495" s="74"/>
      <c r="CT495" s="74"/>
      <c r="CU495" s="74"/>
      <c r="CV495" s="74"/>
      <c r="CW495" s="74"/>
      <c r="CX495" s="74"/>
      <c r="CY495" s="74"/>
      <c r="CZ495" s="74"/>
      <c r="DA495" s="74"/>
      <c r="DB495" s="74"/>
      <c r="DC495" s="74"/>
      <c r="DD495" s="74"/>
      <c r="DE495" s="74"/>
      <c r="DF495" s="74"/>
      <c r="DG495" s="74"/>
      <c r="DH495" s="74"/>
      <c r="DI495" s="74"/>
      <c r="DJ495" s="74"/>
      <c r="DK495" s="74"/>
      <c r="DL495" s="74"/>
      <c r="DM495" s="74"/>
      <c r="DN495" s="74"/>
      <c r="DO495" s="74"/>
      <c r="DP495" s="74"/>
      <c r="DQ495" s="74"/>
      <c r="DR495" s="74"/>
      <c r="DS495" s="74"/>
      <c r="DT495" s="74"/>
      <c r="DU495" s="74"/>
      <c r="DV495" s="74"/>
      <c r="DW495" s="74"/>
      <c r="DX495" s="74"/>
      <c r="DY495" s="74"/>
      <c r="DZ495" s="74"/>
      <c r="EA495" s="74"/>
      <c r="EB495" s="74"/>
      <c r="EC495" s="74"/>
      <c r="ED495" s="74"/>
      <c r="EE495" s="74"/>
    </row>
    <row r="496" spans="1:135">
      <c r="A496" s="74" t="s">
        <v>360</v>
      </c>
      <c r="B496" s="74" t="s">
        <v>4613</v>
      </c>
      <c r="C496" s="74" t="s">
        <v>4613</v>
      </c>
      <c r="D496" s="74" t="s">
        <v>527</v>
      </c>
      <c r="E496" s="74" t="s">
        <v>639</v>
      </c>
      <c r="F496" s="74" t="str">
        <f t="shared" si="7"/>
        <v>基隆市安樂區</v>
      </c>
      <c r="G496" s="74">
        <f>VLOOKUP(F496,郵遞區號!$C$2:$D$371,2,0)</f>
        <v>204</v>
      </c>
      <c r="H496" s="74" t="str">
        <f>VLOOKUP(D496,區域對照!$A$2:$B$23,2,0)</f>
        <v>台北區</v>
      </c>
      <c r="I496" s="74" t="s">
        <v>708</v>
      </c>
      <c r="J496" s="74" t="s">
        <v>4609</v>
      </c>
      <c r="K496" s="61" t="s">
        <v>6124</v>
      </c>
      <c r="L496" s="75" t="s">
        <v>1024</v>
      </c>
      <c r="M496" s="74" t="s">
        <v>1203</v>
      </c>
      <c r="N496" s="74" t="s">
        <v>1203</v>
      </c>
      <c r="O496" s="74" t="s">
        <v>1258</v>
      </c>
      <c r="P496" s="74" t="s">
        <v>708</v>
      </c>
      <c r="Q496" s="74" t="s">
        <v>1553</v>
      </c>
      <c r="R496" s="74" t="s">
        <v>4719</v>
      </c>
      <c r="S496" s="74" t="s">
        <v>4940</v>
      </c>
      <c r="T496" s="74" t="s">
        <v>5426</v>
      </c>
      <c r="U496" s="74">
        <v>25.139662600000001</v>
      </c>
      <c r="V496" s="74">
        <v>121.71215100000001</v>
      </c>
      <c r="W496" s="74" t="s">
        <v>2561</v>
      </c>
      <c r="X496" s="74" t="s">
        <v>708</v>
      </c>
      <c r="Y496" s="74" t="s">
        <v>708</v>
      </c>
      <c r="Z496" s="74" t="s">
        <v>708</v>
      </c>
      <c r="AA496" s="74" t="s">
        <v>708</v>
      </c>
      <c r="AB496" s="74" t="s">
        <v>708</v>
      </c>
      <c r="AC496" s="74" t="s">
        <v>708</v>
      </c>
      <c r="AD496" s="74" t="s">
        <v>708</v>
      </c>
      <c r="AE496" s="74" t="s">
        <v>708</v>
      </c>
      <c r="AF496" s="74" t="s">
        <v>5949</v>
      </c>
      <c r="AG496" s="74" t="s">
        <v>3471</v>
      </c>
      <c r="AH496" s="74"/>
      <c r="AI496" s="74" t="s">
        <v>2734</v>
      </c>
      <c r="AJ496" s="74" t="s">
        <v>2734</v>
      </c>
      <c r="AK496" s="74" t="s">
        <v>6490</v>
      </c>
      <c r="AL496" s="74" t="s">
        <v>2734</v>
      </c>
      <c r="AM496" s="74">
        <v>0</v>
      </c>
      <c r="AN496" s="74">
        <v>0</v>
      </c>
      <c r="AO496" s="74">
        <v>0</v>
      </c>
      <c r="AP496" s="74">
        <v>0</v>
      </c>
      <c r="AQ496" s="74">
        <v>0</v>
      </c>
      <c r="AR496" s="74">
        <v>0</v>
      </c>
      <c r="AS496" s="74">
        <v>0</v>
      </c>
      <c r="AT496" s="74">
        <v>1</v>
      </c>
      <c r="AU496" s="74">
        <v>0</v>
      </c>
      <c r="AV496" s="74">
        <v>0</v>
      </c>
      <c r="AW496" s="74">
        <v>40</v>
      </c>
      <c r="AX496" s="74">
        <v>59</v>
      </c>
      <c r="AY496" s="74">
        <v>2</v>
      </c>
      <c r="AZ496" s="74">
        <v>0</v>
      </c>
      <c r="BA496" s="74">
        <v>0</v>
      </c>
      <c r="BB496" s="74">
        <v>0</v>
      </c>
      <c r="BC496" s="74">
        <v>0</v>
      </c>
      <c r="BD496" s="74">
        <v>0</v>
      </c>
      <c r="BE496" s="74">
        <v>0</v>
      </c>
      <c r="BF496" s="74">
        <v>0</v>
      </c>
      <c r="BG496" s="74">
        <v>0</v>
      </c>
      <c r="BH496" s="74">
        <v>0</v>
      </c>
      <c r="BI496" s="74">
        <v>0</v>
      </c>
      <c r="BJ496" s="74">
        <v>0</v>
      </c>
      <c r="BK496" s="74">
        <v>0</v>
      </c>
      <c r="BL496" s="74">
        <v>0</v>
      </c>
      <c r="BM496" s="74">
        <v>0</v>
      </c>
      <c r="BN496" s="74">
        <v>0</v>
      </c>
      <c r="BO496" s="74">
        <v>0</v>
      </c>
      <c r="BP496" s="74">
        <v>0</v>
      </c>
      <c r="BQ496" s="74">
        <v>0</v>
      </c>
      <c r="BR496" s="74">
        <v>0</v>
      </c>
      <c r="BS496" s="74">
        <v>0</v>
      </c>
      <c r="BT496" s="74">
        <v>0</v>
      </c>
      <c r="BU496" s="74">
        <v>0</v>
      </c>
      <c r="BV496" s="74">
        <v>0</v>
      </c>
      <c r="BW496" s="74">
        <v>0</v>
      </c>
      <c r="BX496" s="74">
        <v>0</v>
      </c>
      <c r="BY496" s="74"/>
      <c r="BZ496" s="74"/>
      <c r="CA496" s="74"/>
      <c r="CB496" s="74"/>
      <c r="CC496" s="74"/>
      <c r="CD496" s="74"/>
      <c r="CE496" s="74"/>
      <c r="CF496" s="74"/>
      <c r="CG496" s="74"/>
      <c r="CH496" s="74"/>
      <c r="CI496" s="74"/>
      <c r="CJ496" s="74"/>
      <c r="CK496" s="74"/>
      <c r="CL496" s="74"/>
      <c r="CM496" s="74"/>
      <c r="CN496" s="74"/>
      <c r="CO496" s="74"/>
      <c r="CP496" s="74"/>
      <c r="CQ496" s="74"/>
      <c r="CR496" s="74"/>
      <c r="CS496" s="74"/>
      <c r="CT496" s="74"/>
      <c r="CU496" s="74"/>
      <c r="CV496" s="74"/>
      <c r="CW496" s="74"/>
      <c r="CX496" s="74"/>
      <c r="CY496" s="74"/>
      <c r="CZ496" s="74"/>
      <c r="DA496" s="74"/>
      <c r="DB496" s="74"/>
      <c r="DC496" s="74"/>
      <c r="DD496" s="74"/>
      <c r="DE496" s="74"/>
      <c r="DF496" s="74"/>
      <c r="DG496" s="74"/>
      <c r="DH496" s="74"/>
      <c r="DI496" s="74"/>
      <c r="DJ496" s="74"/>
      <c r="DK496" s="74"/>
      <c r="DL496" s="74"/>
      <c r="DM496" s="74"/>
      <c r="DN496" s="74"/>
      <c r="DO496" s="74"/>
      <c r="DP496" s="74"/>
      <c r="DQ496" s="74"/>
      <c r="DR496" s="74"/>
      <c r="DS496" s="74"/>
      <c r="DT496" s="74"/>
      <c r="DU496" s="74"/>
      <c r="DV496" s="74"/>
      <c r="DW496" s="74"/>
      <c r="DX496" s="74"/>
      <c r="DY496" s="74"/>
      <c r="DZ496" s="74"/>
      <c r="EA496" s="74"/>
      <c r="EB496" s="74"/>
      <c r="EC496" s="74"/>
      <c r="ED496" s="74"/>
      <c r="EE496" s="74"/>
    </row>
    <row r="497" spans="1:135">
      <c r="A497" s="74" t="s">
        <v>386</v>
      </c>
      <c r="B497" s="74" t="s">
        <v>4208</v>
      </c>
      <c r="C497" s="74" t="s">
        <v>4208</v>
      </c>
      <c r="D497" s="74" t="s">
        <v>530</v>
      </c>
      <c r="E497" s="74" t="s">
        <v>557</v>
      </c>
      <c r="F497" s="74" t="str">
        <f t="shared" si="7"/>
        <v>嘉義市西區</v>
      </c>
      <c r="G497" s="74">
        <f>VLOOKUP(F497,郵遞區號!$C$2:$D$371,2,0)</f>
        <v>600</v>
      </c>
      <c r="H497" s="74" t="str">
        <f>VLOOKUP(D497,區域對照!$A$2:$B$23,2,0)</f>
        <v>南區</v>
      </c>
      <c r="I497" s="74" t="s">
        <v>708</v>
      </c>
      <c r="J497" s="74" t="s">
        <v>4609</v>
      </c>
      <c r="K497" s="61" t="s">
        <v>6124</v>
      </c>
      <c r="L497" s="75" t="s">
        <v>1050</v>
      </c>
      <c r="M497" s="74" t="s">
        <v>1203</v>
      </c>
      <c r="N497" s="74" t="s">
        <v>1203</v>
      </c>
      <c r="O497" s="74" t="s">
        <v>1258</v>
      </c>
      <c r="P497" s="74" t="s">
        <v>708</v>
      </c>
      <c r="Q497" s="74" t="s">
        <v>1578</v>
      </c>
      <c r="R497" s="74" t="s">
        <v>3781</v>
      </c>
      <c r="S497" s="74" t="s">
        <v>3781</v>
      </c>
      <c r="T497" s="74" t="s">
        <v>5454</v>
      </c>
      <c r="U497" s="74">
        <v>23.475662400000001</v>
      </c>
      <c r="V497" s="74">
        <v>120.4420829</v>
      </c>
      <c r="W497" s="74" t="s">
        <v>2587</v>
      </c>
      <c r="X497" s="74" t="s">
        <v>708</v>
      </c>
      <c r="Y497" s="74" t="s">
        <v>708</v>
      </c>
      <c r="Z497" s="74" t="s">
        <v>708</v>
      </c>
      <c r="AA497" s="74" t="s">
        <v>708</v>
      </c>
      <c r="AB497" s="74" t="s">
        <v>708</v>
      </c>
      <c r="AC497" s="74" t="s">
        <v>708</v>
      </c>
      <c r="AD497" s="74" t="s">
        <v>708</v>
      </c>
      <c r="AE497" s="74" t="s">
        <v>708</v>
      </c>
      <c r="AF497" s="74" t="s">
        <v>5975</v>
      </c>
      <c r="AG497" s="74" t="s">
        <v>3499</v>
      </c>
      <c r="AH497" s="74"/>
      <c r="AI497" s="74" t="s">
        <v>2734</v>
      </c>
      <c r="AJ497" s="74" t="s">
        <v>2734</v>
      </c>
      <c r="AK497" s="74" t="s">
        <v>6490</v>
      </c>
      <c r="AL497" s="74" t="s">
        <v>2734</v>
      </c>
      <c r="AM497" s="74">
        <v>0</v>
      </c>
      <c r="AN497" s="74">
        <v>0</v>
      </c>
      <c r="AO497" s="74">
        <v>0</v>
      </c>
      <c r="AP497" s="74">
        <v>0</v>
      </c>
      <c r="AQ497" s="74">
        <v>0</v>
      </c>
      <c r="AR497" s="74">
        <v>0</v>
      </c>
      <c r="AS497" s="74">
        <v>0</v>
      </c>
      <c r="AT497" s="74">
        <v>1</v>
      </c>
      <c r="AU497" s="74">
        <v>0</v>
      </c>
      <c r="AV497" s="74">
        <v>43</v>
      </c>
      <c r="AW497" s="74">
        <v>0</v>
      </c>
      <c r="AX497" s="74">
        <v>0</v>
      </c>
      <c r="AY497" s="74">
        <v>1</v>
      </c>
      <c r="AZ497" s="74">
        <v>0</v>
      </c>
      <c r="BA497" s="74">
        <v>0</v>
      </c>
      <c r="BB497" s="74">
        <v>0</v>
      </c>
      <c r="BC497" s="74">
        <v>0</v>
      </c>
      <c r="BD497" s="74">
        <v>0</v>
      </c>
      <c r="BE497" s="74">
        <v>0</v>
      </c>
      <c r="BF497" s="74">
        <v>0</v>
      </c>
      <c r="BG497" s="74">
        <v>0</v>
      </c>
      <c r="BH497" s="74">
        <v>0</v>
      </c>
      <c r="BI497" s="74">
        <v>0</v>
      </c>
      <c r="BJ497" s="74">
        <v>0</v>
      </c>
      <c r="BK497" s="74">
        <v>0</v>
      </c>
      <c r="BL497" s="74">
        <v>0</v>
      </c>
      <c r="BM497" s="74">
        <v>0</v>
      </c>
      <c r="BN497" s="74">
        <v>0</v>
      </c>
      <c r="BO497" s="74">
        <v>0</v>
      </c>
      <c r="BP497" s="74">
        <v>0</v>
      </c>
      <c r="BQ497" s="74">
        <v>0</v>
      </c>
      <c r="BR497" s="74">
        <v>0</v>
      </c>
      <c r="BS497" s="74">
        <v>0</v>
      </c>
      <c r="BT497" s="74">
        <v>0</v>
      </c>
      <c r="BU497" s="74">
        <v>0</v>
      </c>
      <c r="BV497" s="74">
        <v>0</v>
      </c>
      <c r="BW497" s="74">
        <v>0</v>
      </c>
      <c r="BX497" s="74">
        <v>0</v>
      </c>
      <c r="BY497" s="74">
        <v>0</v>
      </c>
      <c r="BZ497" s="74">
        <v>0</v>
      </c>
      <c r="CA497" s="74">
        <v>0</v>
      </c>
      <c r="CB497" s="74">
        <v>2</v>
      </c>
      <c r="CC497" s="74">
        <v>0</v>
      </c>
      <c r="CD497" s="74">
        <v>0</v>
      </c>
      <c r="CE497" s="74">
        <v>0</v>
      </c>
      <c r="CF497" s="74">
        <v>0</v>
      </c>
      <c r="CG497" s="74">
        <v>0</v>
      </c>
      <c r="CH497" s="74">
        <v>0</v>
      </c>
      <c r="CI497" s="74">
        <v>0</v>
      </c>
      <c r="CJ497" s="74">
        <v>0</v>
      </c>
      <c r="CK497" s="74">
        <v>0</v>
      </c>
      <c r="CL497" s="74">
        <v>0</v>
      </c>
      <c r="CM497" s="74">
        <v>0</v>
      </c>
      <c r="CN497" s="74">
        <v>0</v>
      </c>
      <c r="CO497" s="74">
        <v>0</v>
      </c>
      <c r="CP497" s="74">
        <v>0</v>
      </c>
      <c r="CQ497" s="74">
        <v>0</v>
      </c>
      <c r="CR497" s="74">
        <v>0</v>
      </c>
      <c r="CS497" s="74">
        <v>0</v>
      </c>
      <c r="CT497" s="74">
        <v>0</v>
      </c>
      <c r="CU497" s="74">
        <v>0</v>
      </c>
      <c r="CV497" s="74">
        <v>0</v>
      </c>
      <c r="CW497" s="74">
        <v>0</v>
      </c>
      <c r="CX497" s="74">
        <v>0</v>
      </c>
      <c r="CY497" s="74">
        <v>0</v>
      </c>
      <c r="CZ497" s="74">
        <v>0</v>
      </c>
      <c r="DA497" s="74">
        <v>0</v>
      </c>
      <c r="DB497" s="74">
        <v>2</v>
      </c>
      <c r="DC497" s="74">
        <v>0</v>
      </c>
      <c r="DD497" s="74">
        <v>0</v>
      </c>
      <c r="DE497" s="74">
        <v>0</v>
      </c>
      <c r="DF497" s="74">
        <v>0</v>
      </c>
      <c r="DG497" s="74">
        <v>2</v>
      </c>
      <c r="DH497" s="74">
        <v>0</v>
      </c>
      <c r="DI497" s="74">
        <v>0</v>
      </c>
      <c r="DJ497" s="74">
        <v>2</v>
      </c>
      <c r="DK497" s="74">
        <v>0</v>
      </c>
      <c r="DL497" s="74">
        <v>0</v>
      </c>
      <c r="DM497" s="74">
        <v>0</v>
      </c>
      <c r="DN497" s="74">
        <v>0</v>
      </c>
      <c r="DO497" s="74">
        <v>1</v>
      </c>
      <c r="DP497" s="74">
        <v>0</v>
      </c>
      <c r="DQ497" s="74">
        <v>0</v>
      </c>
      <c r="DR497" s="74">
        <v>0</v>
      </c>
      <c r="DS497" s="74">
        <v>1</v>
      </c>
      <c r="DT497" s="74">
        <v>0</v>
      </c>
      <c r="DU497" s="74">
        <v>0</v>
      </c>
      <c r="DV497" s="74">
        <v>1</v>
      </c>
      <c r="DW497" s="74">
        <v>2</v>
      </c>
      <c r="DX497" s="74">
        <v>0</v>
      </c>
      <c r="DY497" s="74">
        <v>0</v>
      </c>
      <c r="DZ497" s="74">
        <v>7</v>
      </c>
      <c r="EA497" s="74">
        <v>0</v>
      </c>
      <c r="EB497" s="74">
        <v>0</v>
      </c>
      <c r="EC497" s="74">
        <v>0</v>
      </c>
      <c r="ED497" s="74">
        <v>16</v>
      </c>
      <c r="EE497" s="74">
        <v>4</v>
      </c>
    </row>
    <row r="498" spans="1:135">
      <c r="A498" s="74" t="s">
        <v>401</v>
      </c>
      <c r="B498" s="74" t="s">
        <v>4613</v>
      </c>
      <c r="C498" s="74" t="s">
        <v>4613</v>
      </c>
      <c r="D498" s="74" t="s">
        <v>531</v>
      </c>
      <c r="E498" s="74" t="s">
        <v>617</v>
      </c>
      <c r="F498" s="74" t="str">
        <f t="shared" si="7"/>
        <v>新北市新店區</v>
      </c>
      <c r="G498" s="74">
        <f>VLOOKUP(F498,郵遞區號!$C$2:$D$371,2,0)</f>
        <v>231</v>
      </c>
      <c r="H498" s="74" t="str">
        <f>VLOOKUP(D498,區域對照!$A$2:$B$23,2,0)</f>
        <v>台北區</v>
      </c>
      <c r="I498" s="74" t="s">
        <v>708</v>
      </c>
      <c r="J498" s="74" t="s">
        <v>4609</v>
      </c>
      <c r="K498" s="61" t="s">
        <v>6124</v>
      </c>
      <c r="L498" s="75" t="s">
        <v>1065</v>
      </c>
      <c r="M498" s="74" t="s">
        <v>1203</v>
      </c>
      <c r="N498" s="72" t="s">
        <v>6218</v>
      </c>
      <c r="O498" s="74" t="s">
        <v>1258</v>
      </c>
      <c r="P498" s="74" t="s">
        <v>708</v>
      </c>
      <c r="Q498" s="74" t="s">
        <v>1593</v>
      </c>
      <c r="R498" s="74" t="s">
        <v>4724</v>
      </c>
      <c r="S498" s="74" t="s">
        <v>4964</v>
      </c>
      <c r="T498" s="74" t="s">
        <v>5469</v>
      </c>
      <c r="U498" s="74">
        <v>24.937447500000001</v>
      </c>
      <c r="V498" s="74">
        <v>121.4885312</v>
      </c>
      <c r="W498" s="74" t="s">
        <v>2602</v>
      </c>
      <c r="X498" s="74" t="s">
        <v>708</v>
      </c>
      <c r="Y498" s="74" t="s">
        <v>708</v>
      </c>
      <c r="Z498" s="74" t="s">
        <v>708</v>
      </c>
      <c r="AA498" s="74" t="s">
        <v>708</v>
      </c>
      <c r="AB498" s="74" t="s">
        <v>708</v>
      </c>
      <c r="AC498" s="74" t="s">
        <v>708</v>
      </c>
      <c r="AD498" s="74" t="s">
        <v>2734</v>
      </c>
      <c r="AE498" s="74" t="s">
        <v>2733</v>
      </c>
      <c r="AF498" s="74" t="s">
        <v>5990</v>
      </c>
      <c r="AG498" s="74" t="s">
        <v>3514</v>
      </c>
      <c r="AH498" s="74"/>
      <c r="AI498" s="74" t="s">
        <v>2734</v>
      </c>
      <c r="AJ498" s="74" t="s">
        <v>2734</v>
      </c>
      <c r="AK498" s="74" t="s">
        <v>6490</v>
      </c>
      <c r="AL498" s="74" t="s">
        <v>2734</v>
      </c>
      <c r="AM498" s="74">
        <v>0</v>
      </c>
      <c r="AN498" s="74">
        <v>0</v>
      </c>
      <c r="AO498" s="74">
        <v>0</v>
      </c>
      <c r="AP498" s="74">
        <v>0</v>
      </c>
      <c r="AQ498" s="74">
        <v>0</v>
      </c>
      <c r="AR498" s="74">
        <v>0</v>
      </c>
      <c r="AS498" s="74">
        <v>0</v>
      </c>
      <c r="AT498" s="74">
        <v>1</v>
      </c>
      <c r="AU498" s="74">
        <v>0</v>
      </c>
      <c r="AV498" s="74">
        <v>0</v>
      </c>
      <c r="AW498" s="74">
        <v>0</v>
      </c>
      <c r="AX498" s="74">
        <v>69</v>
      </c>
      <c r="AY498" s="74">
        <v>1</v>
      </c>
      <c r="AZ498" s="74">
        <v>0</v>
      </c>
      <c r="BA498" s="74">
        <v>0</v>
      </c>
      <c r="BB498" s="74">
        <v>0</v>
      </c>
      <c r="BC498" s="74">
        <v>0</v>
      </c>
      <c r="BD498" s="74">
        <v>0</v>
      </c>
      <c r="BE498" s="74">
        <v>0</v>
      </c>
      <c r="BF498" s="74">
        <v>0</v>
      </c>
      <c r="BG498" s="74">
        <v>0</v>
      </c>
      <c r="BH498" s="74">
        <v>0</v>
      </c>
      <c r="BI498" s="74">
        <v>0</v>
      </c>
      <c r="BJ498" s="74">
        <v>0</v>
      </c>
      <c r="BK498" s="74">
        <v>0</v>
      </c>
      <c r="BL498" s="74">
        <v>0</v>
      </c>
      <c r="BM498" s="74">
        <v>0</v>
      </c>
      <c r="BN498" s="74">
        <v>0</v>
      </c>
      <c r="BO498" s="74">
        <v>0</v>
      </c>
      <c r="BP498" s="74">
        <v>0</v>
      </c>
      <c r="BQ498" s="74">
        <v>0</v>
      </c>
      <c r="BR498" s="74">
        <v>0</v>
      </c>
      <c r="BS498" s="74">
        <v>0</v>
      </c>
      <c r="BT498" s="74">
        <v>0</v>
      </c>
      <c r="BU498" s="74">
        <v>0</v>
      </c>
      <c r="BV498" s="74">
        <v>0</v>
      </c>
      <c r="BW498" s="74">
        <v>0</v>
      </c>
      <c r="BX498" s="74">
        <v>0</v>
      </c>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74"/>
      <c r="CY498" s="74"/>
      <c r="CZ498" s="74"/>
      <c r="DA498" s="74"/>
      <c r="DB498" s="74"/>
      <c r="DC498" s="74"/>
      <c r="DD498" s="74"/>
      <c r="DE498" s="74"/>
      <c r="DF498" s="74"/>
      <c r="DG498" s="74"/>
      <c r="DH498" s="74"/>
      <c r="DI498" s="74"/>
      <c r="DJ498" s="74"/>
      <c r="DK498" s="74"/>
      <c r="DL498" s="74"/>
      <c r="DM498" s="74"/>
      <c r="DN498" s="74"/>
      <c r="DO498" s="74"/>
      <c r="DP498" s="74"/>
      <c r="DQ498" s="74"/>
      <c r="DR498" s="74"/>
      <c r="DS498" s="74"/>
      <c r="DT498" s="74"/>
      <c r="DU498" s="74"/>
      <c r="DV498" s="74"/>
      <c r="DW498" s="74"/>
      <c r="DX498" s="74"/>
      <c r="DY498" s="74"/>
      <c r="DZ498" s="74"/>
      <c r="EA498" s="74"/>
      <c r="EB498" s="74"/>
      <c r="EC498" s="74"/>
      <c r="ED498" s="74"/>
      <c r="EE498" s="74"/>
    </row>
    <row r="499" spans="1:135">
      <c r="A499" s="74" t="s">
        <v>404</v>
      </c>
      <c r="B499" s="74" t="s">
        <v>4208</v>
      </c>
      <c r="C499" s="74" t="s">
        <v>4208</v>
      </c>
      <c r="D499" s="74" t="s">
        <v>531</v>
      </c>
      <c r="E499" s="74" t="s">
        <v>560</v>
      </c>
      <c r="F499" s="74" t="str">
        <f t="shared" si="7"/>
        <v>新北市新莊區</v>
      </c>
      <c r="G499" s="74">
        <f>VLOOKUP(F499,郵遞區號!$C$2:$D$371,2,0)</f>
        <v>242</v>
      </c>
      <c r="H499" s="74" t="str">
        <f>VLOOKUP(D499,區域對照!$A$2:$B$23,2,0)</f>
        <v>台北區</v>
      </c>
      <c r="I499" s="74" t="s">
        <v>708</v>
      </c>
      <c r="J499" s="74" t="s">
        <v>4609</v>
      </c>
      <c r="K499" s="61" t="s">
        <v>6124</v>
      </c>
      <c r="L499" s="75" t="s">
        <v>1068</v>
      </c>
      <c r="M499" s="74" t="s">
        <v>1203</v>
      </c>
      <c r="N499" s="74" t="s">
        <v>1203</v>
      </c>
      <c r="O499" s="74" t="s">
        <v>1258</v>
      </c>
      <c r="P499" s="74" t="s">
        <v>708</v>
      </c>
      <c r="Q499" s="74" t="s">
        <v>1596</v>
      </c>
      <c r="R499" s="74" t="s">
        <v>3939</v>
      </c>
      <c r="S499" s="74" t="s">
        <v>4967</v>
      </c>
      <c r="T499" s="74" t="s">
        <v>5472</v>
      </c>
      <c r="U499" s="74">
        <v>25.035759500000001</v>
      </c>
      <c r="V499" s="74">
        <v>121.45120350000001</v>
      </c>
      <c r="W499" s="74" t="s">
        <v>2605</v>
      </c>
      <c r="X499" s="74" t="s">
        <v>708</v>
      </c>
      <c r="Y499" s="74" t="s">
        <v>708</v>
      </c>
      <c r="Z499" s="74" t="s">
        <v>708</v>
      </c>
      <c r="AA499" s="74" t="s">
        <v>708</v>
      </c>
      <c r="AB499" s="74" t="s">
        <v>708</v>
      </c>
      <c r="AC499" s="74" t="s">
        <v>708</v>
      </c>
      <c r="AD499" s="74" t="s">
        <v>708</v>
      </c>
      <c r="AE499" s="74" t="s">
        <v>708</v>
      </c>
      <c r="AF499" s="74" t="s">
        <v>5993</v>
      </c>
      <c r="AG499" s="74" t="s">
        <v>3517</v>
      </c>
      <c r="AH499" s="74"/>
      <c r="AI499" s="74" t="s">
        <v>2734</v>
      </c>
      <c r="AJ499" s="74" t="s">
        <v>2734</v>
      </c>
      <c r="AK499" s="74" t="s">
        <v>6490</v>
      </c>
      <c r="AL499" s="74" t="s">
        <v>2734</v>
      </c>
      <c r="AM499" s="74">
        <v>0</v>
      </c>
      <c r="AN499" s="74">
        <v>0</v>
      </c>
      <c r="AO499" s="74">
        <v>0</v>
      </c>
      <c r="AP499" s="74">
        <v>0</v>
      </c>
      <c r="AQ499" s="74">
        <v>0</v>
      </c>
      <c r="AR499" s="74">
        <v>0</v>
      </c>
      <c r="AS499" s="74">
        <v>0</v>
      </c>
      <c r="AT499" s="74">
        <v>1</v>
      </c>
      <c r="AU499" s="74">
        <v>0</v>
      </c>
      <c r="AV499" s="74">
        <v>20</v>
      </c>
      <c r="AW499" s="74">
        <v>0</v>
      </c>
      <c r="AX499" s="74">
        <v>0</v>
      </c>
      <c r="AY499" s="74">
        <v>2</v>
      </c>
      <c r="AZ499" s="74">
        <v>0</v>
      </c>
      <c r="BA499" s="74">
        <v>0</v>
      </c>
      <c r="BB499" s="74">
        <v>0</v>
      </c>
      <c r="BC499" s="74">
        <v>0</v>
      </c>
      <c r="BD499" s="74">
        <v>0</v>
      </c>
      <c r="BE499" s="74">
        <v>0</v>
      </c>
      <c r="BF499" s="74">
        <v>0</v>
      </c>
      <c r="BG499" s="74">
        <v>0</v>
      </c>
      <c r="BH499" s="74">
        <v>0</v>
      </c>
      <c r="BI499" s="74">
        <v>0</v>
      </c>
      <c r="BJ499" s="74">
        <v>0</v>
      </c>
      <c r="BK499" s="74">
        <v>0</v>
      </c>
      <c r="BL499" s="74">
        <v>0</v>
      </c>
      <c r="BM499" s="74">
        <v>15</v>
      </c>
      <c r="BN499" s="74">
        <v>0</v>
      </c>
      <c r="BO499" s="74">
        <v>0</v>
      </c>
      <c r="BP499" s="74">
        <v>0</v>
      </c>
      <c r="BQ499" s="74">
        <v>0</v>
      </c>
      <c r="BR499" s="74">
        <v>0</v>
      </c>
      <c r="BS499" s="74">
        <v>0</v>
      </c>
      <c r="BT499" s="74">
        <v>0</v>
      </c>
      <c r="BU499" s="74">
        <v>0</v>
      </c>
      <c r="BV499" s="74">
        <v>0</v>
      </c>
      <c r="BW499" s="74">
        <v>0</v>
      </c>
      <c r="BX499" s="74">
        <v>0</v>
      </c>
      <c r="BY499" s="74">
        <v>0</v>
      </c>
      <c r="BZ499" s="74">
        <v>0</v>
      </c>
      <c r="CA499" s="74">
        <v>0</v>
      </c>
      <c r="CB499" s="74">
        <v>1</v>
      </c>
      <c r="CC499" s="74">
        <v>0</v>
      </c>
      <c r="CD499" s="74">
        <v>1</v>
      </c>
      <c r="CE499" s="74">
        <v>0</v>
      </c>
      <c r="CF499" s="74">
        <v>0</v>
      </c>
      <c r="CG499" s="74">
        <v>0</v>
      </c>
      <c r="CH499" s="74">
        <v>0</v>
      </c>
      <c r="CI499" s="74">
        <v>0</v>
      </c>
      <c r="CJ499" s="74">
        <v>0</v>
      </c>
      <c r="CK499" s="74">
        <v>0</v>
      </c>
      <c r="CL499" s="74">
        <v>0</v>
      </c>
      <c r="CM499" s="74">
        <v>0</v>
      </c>
      <c r="CN499" s="74">
        <v>0</v>
      </c>
      <c r="CO499" s="74">
        <v>0</v>
      </c>
      <c r="CP499" s="74">
        <v>0</v>
      </c>
      <c r="CQ499" s="74">
        <v>0</v>
      </c>
      <c r="CR499" s="74">
        <v>1</v>
      </c>
      <c r="CS499" s="74">
        <v>0</v>
      </c>
      <c r="CT499" s="74">
        <v>0</v>
      </c>
      <c r="CU499" s="74">
        <v>0</v>
      </c>
      <c r="CV499" s="74">
        <v>0</v>
      </c>
      <c r="CW499" s="74">
        <v>0</v>
      </c>
      <c r="CX499" s="74">
        <v>0</v>
      </c>
      <c r="CY499" s="74">
        <v>0</v>
      </c>
      <c r="CZ499" s="74">
        <v>0</v>
      </c>
      <c r="DA499" s="74">
        <v>0</v>
      </c>
      <c r="DB499" s="74">
        <v>3</v>
      </c>
      <c r="DC499" s="74">
        <v>0</v>
      </c>
      <c r="DD499" s="74">
        <v>0</v>
      </c>
      <c r="DE499" s="74">
        <v>0</v>
      </c>
      <c r="DF499" s="74">
        <v>0</v>
      </c>
      <c r="DG499" s="74">
        <v>3</v>
      </c>
      <c r="DH499" s="74">
        <v>0</v>
      </c>
      <c r="DI499" s="74">
        <v>0</v>
      </c>
      <c r="DJ499" s="74">
        <v>1</v>
      </c>
      <c r="DK499" s="74">
        <v>0</v>
      </c>
      <c r="DL499" s="74">
        <v>0</v>
      </c>
      <c r="DM499" s="74">
        <v>0</v>
      </c>
      <c r="DN499" s="74">
        <v>0</v>
      </c>
      <c r="DO499" s="74">
        <v>1</v>
      </c>
      <c r="DP499" s="74">
        <v>0</v>
      </c>
      <c r="DQ499" s="74">
        <v>0</v>
      </c>
      <c r="DR499" s="74">
        <v>0</v>
      </c>
      <c r="DS499" s="74">
        <v>0</v>
      </c>
      <c r="DT499" s="74">
        <v>1</v>
      </c>
      <c r="DU499" s="74">
        <v>0</v>
      </c>
      <c r="DV499" s="74">
        <v>1</v>
      </c>
      <c r="DW499" s="74">
        <v>2</v>
      </c>
      <c r="DX499" s="74">
        <v>0</v>
      </c>
      <c r="DY499" s="74">
        <v>3</v>
      </c>
      <c r="DZ499" s="74">
        <v>8</v>
      </c>
      <c r="EA499" s="74">
        <v>0</v>
      </c>
      <c r="EB499" s="74">
        <v>0</v>
      </c>
      <c r="EC499" s="74">
        <v>0</v>
      </c>
      <c r="ED499" s="74">
        <v>20</v>
      </c>
      <c r="EE499" s="74">
        <v>4</v>
      </c>
    </row>
    <row r="500" spans="1:135" s="74" customFormat="1">
      <c r="A500" s="74" t="s">
        <v>405</v>
      </c>
      <c r="B500" s="74" t="s">
        <v>4208</v>
      </c>
      <c r="C500" s="74" t="s">
        <v>4208</v>
      </c>
      <c r="D500" s="74" t="s">
        <v>531</v>
      </c>
      <c r="E500" s="74" t="s">
        <v>560</v>
      </c>
      <c r="F500" s="74" t="str">
        <f t="shared" si="7"/>
        <v>新北市新莊區</v>
      </c>
      <c r="G500" s="74">
        <f>VLOOKUP(F500,郵遞區號!$C$2:$D$371,2,0)</f>
        <v>242</v>
      </c>
      <c r="H500" s="74" t="str">
        <f>VLOOKUP(D500,區域對照!$A$2:$B$23,2,0)</f>
        <v>台北區</v>
      </c>
      <c r="I500" s="74" t="s">
        <v>708</v>
      </c>
      <c r="J500" s="74" t="s">
        <v>4609</v>
      </c>
      <c r="K500" s="61" t="s">
        <v>6124</v>
      </c>
      <c r="L500" s="75" t="s">
        <v>1069</v>
      </c>
      <c r="M500" s="74" t="s">
        <v>1203</v>
      </c>
      <c r="N500" s="74" t="s">
        <v>1203</v>
      </c>
      <c r="O500" s="74" t="s">
        <v>1258</v>
      </c>
      <c r="P500" s="74" t="s">
        <v>708</v>
      </c>
      <c r="Q500" s="74" t="s">
        <v>1597</v>
      </c>
      <c r="R500" s="74" t="s">
        <v>3938</v>
      </c>
      <c r="S500" s="74" t="s">
        <v>4968</v>
      </c>
      <c r="T500" s="74" t="s">
        <v>5473</v>
      </c>
      <c r="U500" s="74">
        <v>25.035777899999999</v>
      </c>
      <c r="V500" s="74">
        <v>121.453801</v>
      </c>
      <c r="W500" s="74" t="s">
        <v>2606</v>
      </c>
      <c r="X500" s="74" t="s">
        <v>708</v>
      </c>
      <c r="Y500" s="74" t="s">
        <v>708</v>
      </c>
      <c r="Z500" s="74" t="s">
        <v>708</v>
      </c>
      <c r="AA500" s="74" t="s">
        <v>708</v>
      </c>
      <c r="AB500" s="74" t="s">
        <v>708</v>
      </c>
      <c r="AC500" s="74" t="s">
        <v>708</v>
      </c>
      <c r="AD500" s="74" t="s">
        <v>708</v>
      </c>
      <c r="AE500" s="74" t="s">
        <v>708</v>
      </c>
      <c r="AF500" s="74" t="s">
        <v>5994</v>
      </c>
      <c r="AG500" s="74" t="s">
        <v>3518</v>
      </c>
      <c r="AI500" s="74" t="s">
        <v>2734</v>
      </c>
      <c r="AJ500" s="74" t="s">
        <v>2734</v>
      </c>
      <c r="AK500" s="74" t="s">
        <v>6490</v>
      </c>
      <c r="AL500" s="74" t="s">
        <v>2734</v>
      </c>
      <c r="AM500" s="74">
        <v>0</v>
      </c>
      <c r="AN500" s="74">
        <v>0</v>
      </c>
      <c r="AO500" s="74">
        <v>0</v>
      </c>
      <c r="AP500" s="74">
        <v>0</v>
      </c>
      <c r="AQ500" s="74">
        <v>0</v>
      </c>
      <c r="AR500" s="74">
        <v>0</v>
      </c>
      <c r="AS500" s="74">
        <v>0</v>
      </c>
      <c r="AT500" s="74">
        <v>1</v>
      </c>
      <c r="AU500" s="74">
        <v>0</v>
      </c>
      <c r="AV500" s="74">
        <v>20</v>
      </c>
      <c r="AW500" s="74">
        <v>0</v>
      </c>
      <c r="AX500" s="74">
        <v>0</v>
      </c>
      <c r="AY500" s="74">
        <v>1</v>
      </c>
      <c r="AZ500" s="74">
        <v>0</v>
      </c>
      <c r="BA500" s="74">
        <v>0</v>
      </c>
      <c r="BB500" s="74">
        <v>0</v>
      </c>
      <c r="BC500" s="74">
        <v>0</v>
      </c>
      <c r="BD500" s="74">
        <v>0</v>
      </c>
      <c r="BE500" s="74">
        <v>0</v>
      </c>
      <c r="BF500" s="74">
        <v>0</v>
      </c>
      <c r="BG500" s="74">
        <v>0</v>
      </c>
      <c r="BH500" s="74">
        <v>0</v>
      </c>
      <c r="BI500" s="74">
        <v>0</v>
      </c>
      <c r="BJ500" s="74">
        <v>0</v>
      </c>
      <c r="BK500" s="74">
        <v>0</v>
      </c>
      <c r="BL500" s="74">
        <v>0</v>
      </c>
      <c r="BM500" s="74">
        <v>16</v>
      </c>
      <c r="BN500" s="74">
        <v>0</v>
      </c>
      <c r="BO500" s="74">
        <v>0</v>
      </c>
      <c r="BP500" s="74">
        <v>0</v>
      </c>
      <c r="BQ500" s="74">
        <v>0</v>
      </c>
      <c r="BR500" s="74">
        <v>0</v>
      </c>
      <c r="BS500" s="74">
        <v>0</v>
      </c>
      <c r="BT500" s="74">
        <v>0</v>
      </c>
      <c r="BU500" s="74">
        <v>0</v>
      </c>
      <c r="BV500" s="74">
        <v>0</v>
      </c>
      <c r="BW500" s="74">
        <v>0</v>
      </c>
      <c r="BX500" s="74">
        <v>0</v>
      </c>
      <c r="BY500" s="74">
        <v>0</v>
      </c>
      <c r="BZ500" s="74">
        <v>0</v>
      </c>
      <c r="CA500" s="74">
        <v>0</v>
      </c>
      <c r="CB500" s="74">
        <v>1</v>
      </c>
      <c r="CC500" s="74">
        <v>0</v>
      </c>
      <c r="CD500" s="74">
        <v>1</v>
      </c>
      <c r="CE500" s="74">
        <v>0</v>
      </c>
      <c r="CF500" s="74">
        <v>0</v>
      </c>
      <c r="CG500" s="74">
        <v>0</v>
      </c>
      <c r="CH500" s="74">
        <v>0</v>
      </c>
      <c r="CI500" s="74">
        <v>0</v>
      </c>
      <c r="CJ500" s="74">
        <v>0</v>
      </c>
      <c r="CK500" s="74">
        <v>0</v>
      </c>
      <c r="CL500" s="74">
        <v>0</v>
      </c>
      <c r="CM500" s="74">
        <v>0</v>
      </c>
      <c r="CN500" s="74">
        <v>0</v>
      </c>
      <c r="CO500" s="74">
        <v>0</v>
      </c>
      <c r="CP500" s="74">
        <v>0</v>
      </c>
      <c r="CQ500" s="74">
        <v>0</v>
      </c>
      <c r="CR500" s="74">
        <v>1</v>
      </c>
      <c r="CS500" s="74">
        <v>0</v>
      </c>
      <c r="CT500" s="74">
        <v>0</v>
      </c>
      <c r="CU500" s="74">
        <v>0</v>
      </c>
      <c r="CV500" s="74">
        <v>0</v>
      </c>
      <c r="CW500" s="74">
        <v>0</v>
      </c>
      <c r="CX500" s="74">
        <v>0</v>
      </c>
      <c r="CY500" s="74">
        <v>0</v>
      </c>
      <c r="CZ500" s="74">
        <v>0</v>
      </c>
      <c r="DA500" s="74">
        <v>0</v>
      </c>
      <c r="DB500" s="74">
        <v>3</v>
      </c>
      <c r="DC500" s="74">
        <v>0</v>
      </c>
      <c r="DD500" s="74">
        <v>0</v>
      </c>
      <c r="DE500" s="74">
        <v>0</v>
      </c>
      <c r="DF500" s="74">
        <v>0</v>
      </c>
      <c r="DG500" s="74">
        <v>3</v>
      </c>
      <c r="DH500" s="74">
        <v>0</v>
      </c>
      <c r="DI500" s="74">
        <v>0</v>
      </c>
      <c r="DJ500" s="74">
        <v>3</v>
      </c>
      <c r="DK500" s="74">
        <v>0</v>
      </c>
      <c r="DL500" s="74">
        <v>1</v>
      </c>
      <c r="DM500" s="74">
        <v>0</v>
      </c>
      <c r="DN500" s="74">
        <v>0</v>
      </c>
      <c r="DO500" s="74">
        <v>1</v>
      </c>
      <c r="DP500" s="74">
        <v>0</v>
      </c>
      <c r="DQ500" s="74">
        <v>0</v>
      </c>
      <c r="DR500" s="74">
        <v>1</v>
      </c>
      <c r="DS500" s="74">
        <v>1</v>
      </c>
      <c r="DT500" s="74">
        <v>0</v>
      </c>
      <c r="DU500" s="74">
        <v>0</v>
      </c>
      <c r="DV500" s="74">
        <v>0</v>
      </c>
      <c r="DW500" s="74">
        <v>1</v>
      </c>
      <c r="DX500" s="74">
        <v>0</v>
      </c>
      <c r="DY500" s="74">
        <v>7</v>
      </c>
      <c r="DZ500" s="74">
        <v>3</v>
      </c>
      <c r="EA500" s="74">
        <v>0</v>
      </c>
      <c r="EB500" s="74">
        <v>0</v>
      </c>
      <c r="EC500" s="74">
        <v>0</v>
      </c>
      <c r="ED500" s="74">
        <v>21</v>
      </c>
      <c r="EE500" s="74">
        <v>4</v>
      </c>
    </row>
    <row r="501" spans="1:135">
      <c r="A501" s="74" t="s">
        <v>409</v>
      </c>
      <c r="B501" s="74" t="s">
        <v>4613</v>
      </c>
      <c r="C501" s="74" t="s">
        <v>4613</v>
      </c>
      <c r="D501" s="74" t="s">
        <v>531</v>
      </c>
      <c r="E501" s="74" t="s">
        <v>676</v>
      </c>
      <c r="F501" s="74" t="str">
        <f t="shared" si="7"/>
        <v>新北市鶯歌區</v>
      </c>
      <c r="G501" s="74">
        <f>VLOOKUP(F501,郵遞區號!$C$2:$D$371,2,0)</f>
        <v>239</v>
      </c>
      <c r="H501" s="74" t="str">
        <f>VLOOKUP(D501,區域對照!$A$2:$B$23,2,0)</f>
        <v>台北區</v>
      </c>
      <c r="I501" s="74" t="s">
        <v>708</v>
      </c>
      <c r="J501" s="74" t="s">
        <v>4609</v>
      </c>
      <c r="K501" s="61" t="s">
        <v>6124</v>
      </c>
      <c r="L501" s="75" t="s">
        <v>1073</v>
      </c>
      <c r="M501" s="74" t="s">
        <v>1203</v>
      </c>
      <c r="N501" s="72" t="s">
        <v>6218</v>
      </c>
      <c r="O501" s="74" t="s">
        <v>1258</v>
      </c>
      <c r="P501" s="74" t="s">
        <v>708</v>
      </c>
      <c r="Q501" s="74" t="s">
        <v>1601</v>
      </c>
      <c r="R501" s="74" t="s">
        <v>4725</v>
      </c>
      <c r="S501" s="74" t="s">
        <v>4972</v>
      </c>
      <c r="T501" s="74" t="s">
        <v>5477</v>
      </c>
      <c r="U501" s="74">
        <v>24.973309700000001</v>
      </c>
      <c r="V501" s="74">
        <v>121.3249141</v>
      </c>
      <c r="W501" s="74" t="s">
        <v>2610</v>
      </c>
      <c r="X501" s="74" t="s">
        <v>708</v>
      </c>
      <c r="Y501" s="74" t="s">
        <v>708</v>
      </c>
      <c r="Z501" s="74" t="s">
        <v>708</v>
      </c>
      <c r="AA501" s="74" t="s">
        <v>708</v>
      </c>
      <c r="AB501" s="74" t="s">
        <v>708</v>
      </c>
      <c r="AC501" s="74" t="s">
        <v>708</v>
      </c>
      <c r="AD501" s="74" t="s">
        <v>708</v>
      </c>
      <c r="AE501" s="74" t="s">
        <v>708</v>
      </c>
      <c r="AF501" s="74" t="s">
        <v>5998</v>
      </c>
      <c r="AG501" s="74" t="s">
        <v>3522</v>
      </c>
      <c r="AH501" s="74"/>
      <c r="AI501" s="74" t="s">
        <v>2734</v>
      </c>
      <c r="AJ501" s="74" t="s">
        <v>2734</v>
      </c>
      <c r="AK501" s="74" t="s">
        <v>6490</v>
      </c>
      <c r="AL501" s="74" t="s">
        <v>2734</v>
      </c>
      <c r="AM501" s="74">
        <v>0</v>
      </c>
      <c r="AN501" s="74">
        <v>0</v>
      </c>
      <c r="AO501" s="74">
        <v>0</v>
      </c>
      <c r="AP501" s="74">
        <v>0</v>
      </c>
      <c r="AQ501" s="74">
        <v>0</v>
      </c>
      <c r="AR501" s="74">
        <v>0</v>
      </c>
      <c r="AS501" s="74">
        <v>0</v>
      </c>
      <c r="AT501" s="74">
        <v>1</v>
      </c>
      <c r="AU501" s="74">
        <v>0</v>
      </c>
      <c r="AV501" s="74">
        <v>0</v>
      </c>
      <c r="AW501" s="74">
        <v>0</v>
      </c>
      <c r="AX501" s="74">
        <v>63</v>
      </c>
      <c r="AY501" s="74">
        <v>1</v>
      </c>
      <c r="AZ501" s="74">
        <v>0</v>
      </c>
      <c r="BA501" s="74">
        <v>0</v>
      </c>
      <c r="BB501" s="74">
        <v>0</v>
      </c>
      <c r="BC501" s="74">
        <v>0</v>
      </c>
      <c r="BD501" s="74">
        <v>0</v>
      </c>
      <c r="BE501" s="74">
        <v>0</v>
      </c>
      <c r="BF501" s="74">
        <v>0</v>
      </c>
      <c r="BG501" s="74">
        <v>0</v>
      </c>
      <c r="BH501" s="74">
        <v>0</v>
      </c>
      <c r="BI501" s="74">
        <v>0</v>
      </c>
      <c r="BJ501" s="74">
        <v>0</v>
      </c>
      <c r="BK501" s="74">
        <v>0</v>
      </c>
      <c r="BL501" s="74">
        <v>0</v>
      </c>
      <c r="BM501" s="74">
        <v>0</v>
      </c>
      <c r="BN501" s="74">
        <v>0</v>
      </c>
      <c r="BO501" s="74">
        <v>0</v>
      </c>
      <c r="BP501" s="74">
        <v>0</v>
      </c>
      <c r="BQ501" s="74">
        <v>0</v>
      </c>
      <c r="BR501" s="74">
        <v>0</v>
      </c>
      <c r="BS501" s="74">
        <v>0</v>
      </c>
      <c r="BT501" s="74">
        <v>0</v>
      </c>
      <c r="BU501" s="74">
        <v>0</v>
      </c>
      <c r="BV501" s="74">
        <v>0</v>
      </c>
      <c r="BW501" s="74">
        <v>0</v>
      </c>
      <c r="BX501" s="74">
        <v>0</v>
      </c>
      <c r="BY501" s="74"/>
      <c r="BZ501" s="74"/>
      <c r="CA501" s="74"/>
      <c r="CB501" s="74"/>
      <c r="CC501" s="74"/>
      <c r="CD501" s="74"/>
      <c r="CE501" s="74"/>
      <c r="CF501" s="74"/>
      <c r="CG501" s="74"/>
      <c r="CH501" s="74"/>
      <c r="CI501" s="74"/>
      <c r="CJ501" s="74"/>
      <c r="CK501" s="74"/>
      <c r="CL501" s="74"/>
      <c r="CM501" s="74"/>
      <c r="CN501" s="74"/>
      <c r="CO501" s="74"/>
      <c r="CP501" s="74"/>
      <c r="CQ501" s="74"/>
      <c r="CR501" s="74"/>
      <c r="CS501" s="74"/>
      <c r="CT501" s="74"/>
      <c r="CU501" s="74"/>
      <c r="CV501" s="74"/>
      <c r="CW501" s="74"/>
      <c r="CX501" s="74"/>
      <c r="CY501" s="74"/>
      <c r="CZ501" s="74"/>
      <c r="DA501" s="74"/>
      <c r="DB501" s="74"/>
      <c r="DC501" s="74"/>
      <c r="DD501" s="74"/>
      <c r="DE501" s="74"/>
      <c r="DF501" s="74"/>
      <c r="DG501" s="74"/>
      <c r="DH501" s="74"/>
      <c r="DI501" s="74"/>
      <c r="DJ501" s="74"/>
      <c r="DK501" s="74"/>
      <c r="DL501" s="74"/>
      <c r="DM501" s="74"/>
      <c r="DN501" s="74"/>
      <c r="DO501" s="74"/>
      <c r="DP501" s="74"/>
      <c r="DQ501" s="74"/>
      <c r="DR501" s="74"/>
      <c r="DS501" s="74"/>
      <c r="DT501" s="74"/>
      <c r="DU501" s="74"/>
      <c r="DV501" s="74"/>
      <c r="DW501" s="74"/>
      <c r="DX501" s="74"/>
      <c r="DY501" s="74"/>
      <c r="DZ501" s="74"/>
      <c r="EA501" s="74"/>
      <c r="EB501" s="74"/>
      <c r="EC501" s="74"/>
      <c r="ED501" s="74"/>
      <c r="EE501" s="74"/>
    </row>
    <row r="502" spans="1:135">
      <c r="A502" s="74" t="s">
        <v>412</v>
      </c>
      <c r="B502" s="74" t="s">
        <v>4613</v>
      </c>
      <c r="C502" s="74" t="s">
        <v>4613</v>
      </c>
      <c r="D502" s="74" t="s">
        <v>531</v>
      </c>
      <c r="E502" s="74" t="s">
        <v>619</v>
      </c>
      <c r="F502" s="74" t="str">
        <f t="shared" si="7"/>
        <v>新北市淡水區</v>
      </c>
      <c r="G502" s="74">
        <f>VLOOKUP(F502,郵遞區號!$C$2:$D$371,2,0)</f>
        <v>251</v>
      </c>
      <c r="H502" s="74" t="str">
        <f>VLOOKUP(D502,區域對照!$A$2:$B$23,2,0)</f>
        <v>台北區</v>
      </c>
      <c r="I502" s="74" t="s">
        <v>708</v>
      </c>
      <c r="J502" s="74" t="s">
        <v>4609</v>
      </c>
      <c r="K502" s="61" t="s">
        <v>6124</v>
      </c>
      <c r="L502" s="75" t="s">
        <v>1076</v>
      </c>
      <c r="M502" s="74" t="s">
        <v>1203</v>
      </c>
      <c r="N502" s="74" t="s">
        <v>1203</v>
      </c>
      <c r="O502" s="74" t="s">
        <v>1258</v>
      </c>
      <c r="P502" s="74" t="s">
        <v>708</v>
      </c>
      <c r="Q502" s="74" t="s">
        <v>1604</v>
      </c>
      <c r="R502" s="74" t="s">
        <v>4726</v>
      </c>
      <c r="S502" s="74" t="s">
        <v>5067</v>
      </c>
      <c r="T502" s="74" t="s">
        <v>5480</v>
      </c>
      <c r="U502" s="74">
        <v>25.210801</v>
      </c>
      <c r="V502" s="74">
        <v>121.437825</v>
      </c>
      <c r="W502" s="74" t="s">
        <v>2613</v>
      </c>
      <c r="X502" s="74" t="s">
        <v>708</v>
      </c>
      <c r="Y502" s="74" t="s">
        <v>708</v>
      </c>
      <c r="Z502" s="74" t="s">
        <v>708</v>
      </c>
      <c r="AA502" s="74" t="s">
        <v>708</v>
      </c>
      <c r="AB502" s="74" t="s">
        <v>708</v>
      </c>
      <c r="AC502" s="74" t="s">
        <v>708</v>
      </c>
      <c r="AD502" s="74" t="s">
        <v>708</v>
      </c>
      <c r="AE502" s="74" t="s">
        <v>708</v>
      </c>
      <c r="AF502" s="74" t="s">
        <v>6001</v>
      </c>
      <c r="AG502" s="74" t="s">
        <v>3525</v>
      </c>
      <c r="AH502" s="74"/>
      <c r="AI502" s="74" t="s">
        <v>2734</v>
      </c>
      <c r="AJ502" s="74" t="s">
        <v>2734</v>
      </c>
      <c r="AK502" s="74" t="s">
        <v>6490</v>
      </c>
      <c r="AL502" s="74" t="s">
        <v>2734</v>
      </c>
      <c r="AM502" s="74">
        <v>0</v>
      </c>
      <c r="AN502" s="74">
        <v>0</v>
      </c>
      <c r="AO502" s="74">
        <v>0</v>
      </c>
      <c r="AP502" s="74">
        <v>0</v>
      </c>
      <c r="AQ502" s="74">
        <v>0</v>
      </c>
      <c r="AR502" s="74">
        <v>0</v>
      </c>
      <c r="AS502" s="74">
        <v>0</v>
      </c>
      <c r="AT502" s="74">
        <v>1</v>
      </c>
      <c r="AU502" s="74">
        <v>0</v>
      </c>
      <c r="AV502" s="74">
        <v>0</v>
      </c>
      <c r="AW502" s="74">
        <v>0</v>
      </c>
      <c r="AX502" s="74">
        <v>213</v>
      </c>
      <c r="AY502" s="74">
        <v>1</v>
      </c>
      <c r="AZ502" s="74">
        <v>0</v>
      </c>
      <c r="BA502" s="74">
        <v>0</v>
      </c>
      <c r="BB502" s="74">
        <v>0</v>
      </c>
      <c r="BC502" s="74">
        <v>0</v>
      </c>
      <c r="BD502" s="74">
        <v>0</v>
      </c>
      <c r="BE502" s="74">
        <v>0</v>
      </c>
      <c r="BF502" s="74">
        <v>0</v>
      </c>
      <c r="BG502" s="74">
        <v>0</v>
      </c>
      <c r="BH502" s="74">
        <v>0</v>
      </c>
      <c r="BI502" s="74">
        <v>0</v>
      </c>
      <c r="BJ502" s="74">
        <v>0</v>
      </c>
      <c r="BK502" s="74">
        <v>0</v>
      </c>
      <c r="BL502" s="74">
        <v>0</v>
      </c>
      <c r="BM502" s="74">
        <v>0</v>
      </c>
      <c r="BN502" s="74">
        <v>0</v>
      </c>
      <c r="BO502" s="74">
        <v>0</v>
      </c>
      <c r="BP502" s="74">
        <v>0</v>
      </c>
      <c r="BQ502" s="74">
        <v>0</v>
      </c>
      <c r="BR502" s="74">
        <v>0</v>
      </c>
      <c r="BS502" s="74">
        <v>0</v>
      </c>
      <c r="BT502" s="74">
        <v>0</v>
      </c>
      <c r="BU502" s="74">
        <v>0</v>
      </c>
      <c r="BV502" s="74">
        <v>0</v>
      </c>
      <c r="BW502" s="74">
        <v>0</v>
      </c>
      <c r="BX502" s="74">
        <v>0</v>
      </c>
      <c r="BY502" s="74"/>
      <c r="BZ502" s="74"/>
      <c r="CA502" s="74"/>
      <c r="CB502" s="74"/>
      <c r="CC502" s="74"/>
      <c r="CD502" s="74"/>
      <c r="CE502" s="74"/>
      <c r="CF502" s="74"/>
      <c r="CG502" s="74"/>
      <c r="CH502" s="74"/>
      <c r="CI502" s="74"/>
      <c r="CJ502" s="74"/>
      <c r="CK502" s="74"/>
      <c r="CL502" s="74"/>
      <c r="CM502" s="74"/>
      <c r="CN502" s="74"/>
      <c r="CO502" s="74"/>
      <c r="CP502" s="74"/>
      <c r="CQ502" s="74"/>
      <c r="CR502" s="74"/>
      <c r="CS502" s="74"/>
      <c r="CT502" s="74"/>
      <c r="CU502" s="74"/>
      <c r="CV502" s="74"/>
      <c r="CW502" s="74"/>
      <c r="CX502" s="74"/>
      <c r="CY502" s="74"/>
      <c r="CZ502" s="74"/>
      <c r="DA502" s="74"/>
      <c r="DB502" s="74"/>
      <c r="DC502" s="74"/>
      <c r="DD502" s="74"/>
      <c r="DE502" s="74"/>
      <c r="DF502" s="74"/>
      <c r="DG502" s="74"/>
      <c r="DH502" s="74"/>
      <c r="DI502" s="74"/>
      <c r="DJ502" s="74"/>
      <c r="DK502" s="74"/>
      <c r="DL502" s="74"/>
      <c r="DM502" s="74"/>
      <c r="DN502" s="74"/>
      <c r="DO502" s="74"/>
      <c r="DP502" s="74"/>
      <c r="DQ502" s="74"/>
      <c r="DR502" s="74"/>
      <c r="DS502" s="74"/>
      <c r="DT502" s="74"/>
      <c r="DU502" s="74"/>
      <c r="DV502" s="74"/>
      <c r="DW502" s="74"/>
      <c r="DX502" s="74"/>
      <c r="DY502" s="74"/>
      <c r="DZ502" s="74"/>
      <c r="EA502" s="74"/>
      <c r="EB502" s="74"/>
      <c r="EC502" s="74"/>
      <c r="ED502" s="74"/>
      <c r="EE502" s="74"/>
    </row>
    <row r="503" spans="1:135">
      <c r="A503" s="70" t="s">
        <v>374</v>
      </c>
      <c r="B503" s="70" t="s">
        <v>4610</v>
      </c>
      <c r="C503" s="70" t="s">
        <v>4610</v>
      </c>
      <c r="D503" s="70" t="s">
        <v>531</v>
      </c>
      <c r="E503" s="70" t="s">
        <v>679</v>
      </c>
      <c r="F503" s="70" t="str">
        <f t="shared" si="7"/>
        <v>新北市蘆洲區</v>
      </c>
      <c r="G503" s="70">
        <f>VLOOKUP(F503,郵遞區號!$C$2:$D$371,2,0)</f>
        <v>247</v>
      </c>
      <c r="H503" s="70" t="str">
        <f>VLOOKUP(D503,區域對照!$A$2:$B$23,2,0)</f>
        <v>台北區</v>
      </c>
      <c r="I503" s="70" t="s">
        <v>708</v>
      </c>
      <c r="J503" s="76" t="s">
        <v>4609</v>
      </c>
      <c r="K503" s="59" t="s">
        <v>6124</v>
      </c>
      <c r="L503" s="71" t="s">
        <v>1082</v>
      </c>
      <c r="M503" s="70" t="s">
        <v>1203</v>
      </c>
      <c r="N503" s="70" t="s">
        <v>1203</v>
      </c>
      <c r="O503" s="70" t="s">
        <v>1258</v>
      </c>
      <c r="P503" s="70" t="s">
        <v>708</v>
      </c>
      <c r="Q503" s="70" t="s">
        <v>708</v>
      </c>
      <c r="R503" s="70" t="s">
        <v>4727</v>
      </c>
      <c r="S503" s="70" t="s">
        <v>4979</v>
      </c>
      <c r="T503" s="70" t="s">
        <v>5486</v>
      </c>
      <c r="U503" s="70">
        <v>25.082068799999998</v>
      </c>
      <c r="V503" s="70">
        <v>121.4757341</v>
      </c>
      <c r="W503" s="70" t="s">
        <v>2619</v>
      </c>
      <c r="X503" s="70" t="s">
        <v>708</v>
      </c>
      <c r="Y503" s="70" t="s">
        <v>708</v>
      </c>
      <c r="Z503" s="70" t="s">
        <v>708</v>
      </c>
      <c r="AA503" s="70" t="s">
        <v>708</v>
      </c>
      <c r="AB503" s="70" t="s">
        <v>708</v>
      </c>
      <c r="AC503" s="70" t="s">
        <v>708</v>
      </c>
      <c r="AD503" s="70" t="s">
        <v>708</v>
      </c>
      <c r="AE503" s="70" t="s">
        <v>708</v>
      </c>
      <c r="AF503" s="70" t="s">
        <v>6007</v>
      </c>
      <c r="AG503" s="70" t="s">
        <v>3531</v>
      </c>
      <c r="AI503" s="70" t="s">
        <v>2734</v>
      </c>
      <c r="AJ503" s="70" t="s">
        <v>2734</v>
      </c>
      <c r="AK503" s="70" t="s">
        <v>6490</v>
      </c>
      <c r="AL503" s="70" t="s">
        <v>2734</v>
      </c>
      <c r="AM503" s="70">
        <v>0</v>
      </c>
      <c r="AN503" s="70">
        <v>0</v>
      </c>
      <c r="AO503" s="70">
        <v>0</v>
      </c>
      <c r="AP503" s="70">
        <v>0</v>
      </c>
      <c r="AQ503" s="70">
        <v>0</v>
      </c>
      <c r="AR503" s="70">
        <v>0</v>
      </c>
      <c r="AS503" s="70">
        <v>0</v>
      </c>
      <c r="AT503" s="70">
        <v>1</v>
      </c>
      <c r="AU503" s="70">
        <v>19</v>
      </c>
      <c r="AV503" s="70">
        <v>0</v>
      </c>
      <c r="AW503" s="70">
        <v>0</v>
      </c>
      <c r="AX503" s="70">
        <v>0</v>
      </c>
      <c r="AY503" s="70">
        <v>2</v>
      </c>
      <c r="AZ503" s="70">
        <v>0</v>
      </c>
      <c r="BA503" s="70">
        <v>0</v>
      </c>
      <c r="BB503" s="70">
        <v>0</v>
      </c>
      <c r="BC503" s="70">
        <v>0</v>
      </c>
      <c r="BD503" s="70">
        <v>0</v>
      </c>
      <c r="BE503" s="70">
        <v>0</v>
      </c>
      <c r="BF503" s="70">
        <v>0</v>
      </c>
      <c r="BG503" s="70">
        <v>0</v>
      </c>
      <c r="BH503" s="70">
        <v>0</v>
      </c>
      <c r="BI503" s="70">
        <v>0</v>
      </c>
      <c r="BJ503" s="70">
        <v>0</v>
      </c>
      <c r="BK503" s="70">
        <v>0</v>
      </c>
      <c r="BL503" s="70">
        <v>0</v>
      </c>
      <c r="BM503" s="70">
        <v>17</v>
      </c>
      <c r="BN503" s="70">
        <v>0</v>
      </c>
      <c r="BO503" s="70">
        <v>0</v>
      </c>
      <c r="BP503" s="70">
        <v>0</v>
      </c>
      <c r="BQ503" s="70">
        <v>0</v>
      </c>
      <c r="BR503" s="70">
        <v>0</v>
      </c>
      <c r="BS503" s="70">
        <v>0</v>
      </c>
      <c r="BT503" s="70">
        <v>0</v>
      </c>
      <c r="BU503" s="70">
        <v>0</v>
      </c>
      <c r="BV503" s="70">
        <v>0</v>
      </c>
      <c r="BW503" s="70">
        <v>0</v>
      </c>
      <c r="BX503" s="70">
        <v>0</v>
      </c>
    </row>
    <row r="504" spans="1:135">
      <c r="A504" s="74" t="s">
        <v>418</v>
      </c>
      <c r="B504" s="74" t="s">
        <v>4613</v>
      </c>
      <c r="C504" s="74" t="s">
        <v>4613</v>
      </c>
      <c r="D504" s="74" t="s">
        <v>531</v>
      </c>
      <c r="E504" s="74" t="s">
        <v>680</v>
      </c>
      <c r="F504" s="74" t="str">
        <f t="shared" si="7"/>
        <v>新北市三芝區</v>
      </c>
      <c r="G504" s="74">
        <f>VLOOKUP(F504,郵遞區號!$C$2:$D$371,2,0)</f>
        <v>252</v>
      </c>
      <c r="H504" s="74" t="str">
        <f>VLOOKUP(D504,區域對照!$A$2:$B$23,2,0)</f>
        <v>台北區</v>
      </c>
      <c r="I504" s="74" t="s">
        <v>708</v>
      </c>
      <c r="J504" s="74" t="s">
        <v>4609</v>
      </c>
      <c r="K504" s="61" t="s">
        <v>6124</v>
      </c>
      <c r="L504" s="75" t="s">
        <v>1083</v>
      </c>
      <c r="M504" s="74" t="s">
        <v>1203</v>
      </c>
      <c r="N504" s="74" t="s">
        <v>1203</v>
      </c>
      <c r="O504" s="74" t="s">
        <v>1258</v>
      </c>
      <c r="P504" s="74" t="s">
        <v>708</v>
      </c>
      <c r="Q504" s="74" t="s">
        <v>1610</v>
      </c>
      <c r="R504" s="74" t="s">
        <v>4728</v>
      </c>
      <c r="S504" s="74" t="s">
        <v>5621</v>
      </c>
      <c r="T504" s="74" t="s">
        <v>5487</v>
      </c>
      <c r="U504" s="74">
        <v>25.208455900000001</v>
      </c>
      <c r="V504" s="74">
        <v>121.49604650000001</v>
      </c>
      <c r="W504" s="74" t="s">
        <v>2620</v>
      </c>
      <c r="X504" s="74" t="s">
        <v>708</v>
      </c>
      <c r="Y504" s="74" t="s">
        <v>708</v>
      </c>
      <c r="Z504" s="74" t="s">
        <v>708</v>
      </c>
      <c r="AA504" s="74" t="s">
        <v>708</v>
      </c>
      <c r="AB504" s="74" t="s">
        <v>708</v>
      </c>
      <c r="AC504" s="74" t="s">
        <v>708</v>
      </c>
      <c r="AD504" s="74" t="s">
        <v>2734</v>
      </c>
      <c r="AE504" s="74" t="s">
        <v>2733</v>
      </c>
      <c r="AF504" s="74" t="s">
        <v>6008</v>
      </c>
      <c r="AG504" s="74" t="s">
        <v>3532</v>
      </c>
      <c r="AH504" s="74"/>
      <c r="AI504" s="74" t="s">
        <v>2734</v>
      </c>
      <c r="AJ504" s="74" t="s">
        <v>2734</v>
      </c>
      <c r="AK504" s="74" t="s">
        <v>6490</v>
      </c>
      <c r="AL504" s="74" t="s">
        <v>2734</v>
      </c>
      <c r="AM504" s="74">
        <v>0</v>
      </c>
      <c r="AN504" s="74">
        <v>0</v>
      </c>
      <c r="AO504" s="74">
        <v>0</v>
      </c>
      <c r="AP504" s="74">
        <v>0</v>
      </c>
      <c r="AQ504" s="74">
        <v>0</v>
      </c>
      <c r="AR504" s="74">
        <v>0</v>
      </c>
      <c r="AS504" s="74">
        <v>0</v>
      </c>
      <c r="AT504" s="74">
        <v>1</v>
      </c>
      <c r="AU504" s="74">
        <v>0</v>
      </c>
      <c r="AV504" s="74">
        <v>0</v>
      </c>
      <c r="AW504" s="74">
        <v>0</v>
      </c>
      <c r="AX504" s="74">
        <v>85</v>
      </c>
      <c r="AY504" s="74">
        <v>1</v>
      </c>
      <c r="AZ504" s="74">
        <v>0</v>
      </c>
      <c r="BA504" s="74">
        <v>0</v>
      </c>
      <c r="BB504" s="74">
        <v>0</v>
      </c>
      <c r="BC504" s="74">
        <v>0</v>
      </c>
      <c r="BD504" s="74">
        <v>0</v>
      </c>
      <c r="BE504" s="74">
        <v>0</v>
      </c>
      <c r="BF504" s="74">
        <v>0</v>
      </c>
      <c r="BG504" s="74">
        <v>0</v>
      </c>
      <c r="BH504" s="74">
        <v>0</v>
      </c>
      <c r="BI504" s="74">
        <v>0</v>
      </c>
      <c r="BJ504" s="74">
        <v>0</v>
      </c>
      <c r="BK504" s="74">
        <v>0</v>
      </c>
      <c r="BL504" s="74">
        <v>0</v>
      </c>
      <c r="BM504" s="74">
        <v>0</v>
      </c>
      <c r="BN504" s="74">
        <v>0</v>
      </c>
      <c r="BO504" s="74">
        <v>0</v>
      </c>
      <c r="BP504" s="74">
        <v>0</v>
      </c>
      <c r="BQ504" s="74">
        <v>0</v>
      </c>
      <c r="BR504" s="74">
        <v>0</v>
      </c>
      <c r="BS504" s="74">
        <v>0</v>
      </c>
      <c r="BT504" s="74">
        <v>0</v>
      </c>
      <c r="BU504" s="74">
        <v>0</v>
      </c>
      <c r="BV504" s="74">
        <v>0</v>
      </c>
      <c r="BW504" s="74">
        <v>0</v>
      </c>
      <c r="BX504" s="74">
        <v>0</v>
      </c>
      <c r="BY504" s="74"/>
      <c r="BZ504" s="74"/>
      <c r="CA504" s="74"/>
      <c r="CB504" s="74"/>
      <c r="CC504" s="74"/>
      <c r="CD504" s="74"/>
      <c r="CE504" s="74"/>
      <c r="CF504" s="74"/>
      <c r="CG504" s="74"/>
      <c r="CH504" s="74"/>
      <c r="CI504" s="74"/>
      <c r="CJ504" s="74"/>
      <c r="CK504" s="74"/>
      <c r="CL504" s="74"/>
      <c r="CM504" s="74"/>
      <c r="CN504" s="74"/>
      <c r="CO504" s="74"/>
      <c r="CP504" s="74"/>
      <c r="CQ504" s="74"/>
      <c r="CR504" s="74"/>
      <c r="CS504" s="74"/>
      <c r="CT504" s="74"/>
      <c r="CU504" s="74"/>
      <c r="CV504" s="74"/>
      <c r="CW504" s="74"/>
      <c r="CX504" s="74"/>
      <c r="CY504" s="74"/>
      <c r="CZ504" s="74"/>
      <c r="DA504" s="74"/>
      <c r="DB504" s="74"/>
      <c r="DC504" s="74"/>
      <c r="DD504" s="74"/>
      <c r="DE504" s="74"/>
      <c r="DF504" s="74"/>
      <c r="DG504" s="74"/>
      <c r="DH504" s="74"/>
      <c r="DI504" s="74"/>
      <c r="DJ504" s="74"/>
      <c r="DK504" s="74"/>
      <c r="DL504" s="74"/>
      <c r="DM504" s="74"/>
      <c r="DN504" s="74"/>
      <c r="DO504" s="74"/>
      <c r="DP504" s="74"/>
      <c r="DQ504" s="74"/>
      <c r="DR504" s="74"/>
      <c r="DS504" s="74"/>
      <c r="DT504" s="74"/>
      <c r="DU504" s="74"/>
      <c r="DV504" s="74"/>
      <c r="DW504" s="74"/>
      <c r="DX504" s="74"/>
      <c r="DY504" s="74"/>
      <c r="DZ504" s="74"/>
      <c r="EA504" s="74"/>
      <c r="EB504" s="74"/>
      <c r="EC504" s="74"/>
      <c r="ED504" s="74"/>
      <c r="EE504" s="74"/>
    </row>
    <row r="505" spans="1:135">
      <c r="A505" s="74" t="s">
        <v>432</v>
      </c>
      <c r="B505" s="74" t="s">
        <v>4613</v>
      </c>
      <c r="C505" s="74" t="s">
        <v>4613</v>
      </c>
      <c r="D505" s="74" t="s">
        <v>532</v>
      </c>
      <c r="E505" s="74" t="s">
        <v>682</v>
      </c>
      <c r="F505" s="74" t="str">
        <f t="shared" si="7"/>
        <v>桃園市大園區</v>
      </c>
      <c r="G505" s="74">
        <f>VLOOKUP(F505,郵遞區號!$C$2:$D$371,2,0)</f>
        <v>337</v>
      </c>
      <c r="H505" s="74" t="str">
        <f>VLOOKUP(D505,區域對照!$A$2:$B$23,2,0)</f>
        <v>北區</v>
      </c>
      <c r="I505" s="74" t="s">
        <v>708</v>
      </c>
      <c r="J505" s="74" t="s">
        <v>4609</v>
      </c>
      <c r="K505" s="61" t="s">
        <v>6124</v>
      </c>
      <c r="L505" s="75" t="s">
        <v>1098</v>
      </c>
      <c r="M505" s="74" t="s">
        <v>1203</v>
      </c>
      <c r="N505" s="74" t="s">
        <v>1203</v>
      </c>
      <c r="O505" s="74" t="s">
        <v>1258</v>
      </c>
      <c r="P505" s="74" t="s">
        <v>708</v>
      </c>
      <c r="Q505" s="74" t="s">
        <v>1625</v>
      </c>
      <c r="R505" s="74" t="s">
        <v>4731</v>
      </c>
      <c r="S505" s="74" t="s">
        <v>4731</v>
      </c>
      <c r="T505" s="74" t="s">
        <v>5503</v>
      </c>
      <c r="U505" s="74">
        <v>25.058333999999999</v>
      </c>
      <c r="V505" s="74">
        <v>121.16606400000001</v>
      </c>
      <c r="W505" s="74" t="s">
        <v>2635</v>
      </c>
      <c r="X505" s="74" t="s">
        <v>708</v>
      </c>
      <c r="Y505" s="74" t="s">
        <v>708</v>
      </c>
      <c r="Z505" s="74" t="s">
        <v>708</v>
      </c>
      <c r="AA505" s="74" t="s">
        <v>708</v>
      </c>
      <c r="AB505" s="74" t="s">
        <v>708</v>
      </c>
      <c r="AC505" s="74" t="s">
        <v>708</v>
      </c>
      <c r="AD505" s="74" t="s">
        <v>2734</v>
      </c>
      <c r="AE505" s="74" t="s">
        <v>2733</v>
      </c>
      <c r="AF505" s="74" t="s">
        <v>6023</v>
      </c>
      <c r="AG505" s="74" t="s">
        <v>3548</v>
      </c>
      <c r="AH505" s="74"/>
      <c r="AI505" s="74" t="s">
        <v>2734</v>
      </c>
      <c r="AJ505" s="74" t="s">
        <v>2734</v>
      </c>
      <c r="AK505" s="74" t="s">
        <v>6490</v>
      </c>
      <c r="AL505" s="74" t="s">
        <v>2734</v>
      </c>
      <c r="AM505" s="74">
        <v>0</v>
      </c>
      <c r="AN505" s="74">
        <v>0</v>
      </c>
      <c r="AO505" s="74">
        <v>0</v>
      </c>
      <c r="AP505" s="74">
        <v>0</v>
      </c>
      <c r="AQ505" s="74">
        <v>0</v>
      </c>
      <c r="AR505" s="74">
        <v>0</v>
      </c>
      <c r="AS505" s="74">
        <v>0</v>
      </c>
      <c r="AT505" s="74">
        <v>1</v>
      </c>
      <c r="AU505" s="74">
        <v>0</v>
      </c>
      <c r="AV505" s="74">
        <v>0</v>
      </c>
      <c r="AW505" s="74">
        <v>60</v>
      </c>
      <c r="AX505" s="74">
        <v>369</v>
      </c>
      <c r="AY505" s="74">
        <v>2</v>
      </c>
      <c r="AZ505" s="74">
        <v>0</v>
      </c>
      <c r="BA505" s="74">
        <v>0</v>
      </c>
      <c r="BB505" s="74">
        <v>0</v>
      </c>
      <c r="BC505" s="74">
        <v>0</v>
      </c>
      <c r="BD505" s="74">
        <v>0</v>
      </c>
      <c r="BE505" s="74">
        <v>0</v>
      </c>
      <c r="BF505" s="74">
        <v>0</v>
      </c>
      <c r="BG505" s="74">
        <v>0</v>
      </c>
      <c r="BH505" s="74">
        <v>0</v>
      </c>
      <c r="BI505" s="74">
        <v>0</v>
      </c>
      <c r="BJ505" s="74">
        <v>0</v>
      </c>
      <c r="BK505" s="74">
        <v>0</v>
      </c>
      <c r="BL505" s="74">
        <v>0</v>
      </c>
      <c r="BM505" s="74">
        <v>0</v>
      </c>
      <c r="BN505" s="74">
        <v>0</v>
      </c>
      <c r="BO505" s="74">
        <v>0</v>
      </c>
      <c r="BP505" s="74">
        <v>0</v>
      </c>
      <c r="BQ505" s="74">
        <v>0</v>
      </c>
      <c r="BR505" s="74">
        <v>0</v>
      </c>
      <c r="BS505" s="74">
        <v>0</v>
      </c>
      <c r="BT505" s="74">
        <v>0</v>
      </c>
      <c r="BU505" s="74">
        <v>0</v>
      </c>
      <c r="BV505" s="74">
        <v>0</v>
      </c>
      <c r="BW505" s="74">
        <v>0</v>
      </c>
      <c r="BX505" s="74">
        <v>0</v>
      </c>
      <c r="BY505" s="74"/>
      <c r="BZ505" s="74"/>
      <c r="CA505" s="74"/>
      <c r="CB505" s="74"/>
      <c r="CC505" s="74"/>
      <c r="CD505" s="74"/>
      <c r="CE505" s="74"/>
      <c r="CF505" s="74"/>
      <c r="CG505" s="74"/>
      <c r="CH505" s="74"/>
      <c r="CI505" s="74"/>
      <c r="CJ505" s="74"/>
      <c r="CK505" s="74"/>
      <c r="CL505" s="74"/>
      <c r="CM505" s="74"/>
      <c r="CN505" s="74"/>
      <c r="CO505" s="74"/>
      <c r="CP505" s="74"/>
      <c r="CQ505" s="74"/>
      <c r="CR505" s="74"/>
      <c r="CS505" s="74"/>
      <c r="CT505" s="74"/>
      <c r="CU505" s="74"/>
      <c r="CV505" s="74"/>
      <c r="CW505" s="74"/>
      <c r="CX505" s="74"/>
      <c r="CY505" s="74"/>
      <c r="CZ505" s="74"/>
      <c r="DA505" s="74"/>
      <c r="DB505" s="74"/>
      <c r="DC505" s="74"/>
      <c r="DD505" s="74"/>
      <c r="DE505" s="74"/>
      <c r="DF505" s="74"/>
      <c r="DG505" s="74"/>
      <c r="DH505" s="74"/>
      <c r="DI505" s="74"/>
      <c r="DJ505" s="74"/>
      <c r="DK505" s="74"/>
      <c r="DL505" s="74"/>
      <c r="DM505" s="74"/>
      <c r="DN505" s="74"/>
      <c r="DO505" s="74"/>
      <c r="DP505" s="74"/>
      <c r="DQ505" s="74"/>
      <c r="DR505" s="74"/>
      <c r="DS505" s="74"/>
      <c r="DT505" s="74"/>
      <c r="DU505" s="74"/>
      <c r="DV505" s="74"/>
      <c r="DW505" s="74"/>
      <c r="DX505" s="74"/>
      <c r="DY505" s="74"/>
      <c r="DZ505" s="74"/>
      <c r="EA505" s="74"/>
      <c r="EB505" s="74"/>
      <c r="EC505" s="74"/>
      <c r="ED505" s="74"/>
      <c r="EE505" s="74"/>
    </row>
    <row r="506" spans="1:135">
      <c r="A506" s="74" t="s">
        <v>456</v>
      </c>
      <c r="B506" s="74" t="s">
        <v>4613</v>
      </c>
      <c r="C506" s="74" t="s">
        <v>4613</v>
      </c>
      <c r="D506" s="74" t="s">
        <v>528</v>
      </c>
      <c r="E506" s="74" t="s">
        <v>688</v>
      </c>
      <c r="F506" s="74" t="str">
        <f t="shared" si="7"/>
        <v>臺中市清水區</v>
      </c>
      <c r="G506" s="74">
        <f>VLOOKUP(F506,郵遞區號!$C$2:$D$371,2,0)</f>
        <v>436</v>
      </c>
      <c r="H506" s="74" t="str">
        <f>VLOOKUP(D506,區域對照!$A$2:$B$23,2,0)</f>
        <v>中區</v>
      </c>
      <c r="I506" s="74" t="s">
        <v>708</v>
      </c>
      <c r="J506" s="74" t="s">
        <v>4609</v>
      </c>
      <c r="K506" s="61" t="s">
        <v>6124</v>
      </c>
      <c r="L506" s="75" t="s">
        <v>1124</v>
      </c>
      <c r="M506" s="74" t="s">
        <v>1203</v>
      </c>
      <c r="N506" s="74" t="s">
        <v>1203</v>
      </c>
      <c r="O506" s="74" t="s">
        <v>1258</v>
      </c>
      <c r="P506" s="74" t="s">
        <v>708</v>
      </c>
      <c r="Q506" s="74" t="s">
        <v>1651</v>
      </c>
      <c r="R506" s="74" t="s">
        <v>4732</v>
      </c>
      <c r="S506" s="74" t="s">
        <v>4732</v>
      </c>
      <c r="T506" s="74" t="s">
        <v>5529</v>
      </c>
      <c r="U506" s="74">
        <v>24.281092000000001</v>
      </c>
      <c r="V506" s="74">
        <v>120.60930999999999</v>
      </c>
      <c r="W506" s="74" t="s">
        <v>2661</v>
      </c>
      <c r="X506" s="74" t="s">
        <v>708</v>
      </c>
      <c r="Y506" s="74" t="s">
        <v>708</v>
      </c>
      <c r="Z506" s="74" t="s">
        <v>708</v>
      </c>
      <c r="AA506" s="74" t="s">
        <v>708</v>
      </c>
      <c r="AB506" s="74" t="s">
        <v>708</v>
      </c>
      <c r="AC506" s="74" t="s">
        <v>708</v>
      </c>
      <c r="AD506" s="74" t="s">
        <v>2734</v>
      </c>
      <c r="AE506" s="74" t="s">
        <v>2733</v>
      </c>
      <c r="AF506" s="74" t="s">
        <v>6049</v>
      </c>
      <c r="AG506" s="74" t="s">
        <v>3574</v>
      </c>
      <c r="AH506" s="74"/>
      <c r="AI506" s="74" t="s">
        <v>2734</v>
      </c>
      <c r="AJ506" s="74" t="s">
        <v>2734</v>
      </c>
      <c r="AK506" s="74" t="s">
        <v>6490</v>
      </c>
      <c r="AL506" s="74" t="s">
        <v>2734</v>
      </c>
      <c r="AM506" s="74">
        <v>0</v>
      </c>
      <c r="AN506" s="74">
        <v>0</v>
      </c>
      <c r="AO506" s="74">
        <v>0</v>
      </c>
      <c r="AP506" s="74">
        <v>0</v>
      </c>
      <c r="AQ506" s="74">
        <v>0</v>
      </c>
      <c r="AR506" s="74">
        <v>0</v>
      </c>
      <c r="AS506" s="74">
        <v>0</v>
      </c>
      <c r="AT506" s="74">
        <v>1</v>
      </c>
      <c r="AU506" s="74">
        <v>0</v>
      </c>
      <c r="AV506" s="74">
        <v>0</v>
      </c>
      <c r="AW506" s="74">
        <v>60</v>
      </c>
      <c r="AX506" s="74">
        <v>190</v>
      </c>
      <c r="AY506" s="74">
        <v>1</v>
      </c>
      <c r="AZ506" s="74">
        <v>0</v>
      </c>
      <c r="BA506" s="74">
        <v>0</v>
      </c>
      <c r="BB506" s="74">
        <v>0</v>
      </c>
      <c r="BC506" s="74">
        <v>0</v>
      </c>
      <c r="BD506" s="74">
        <v>50</v>
      </c>
      <c r="BE506" s="74">
        <v>0</v>
      </c>
      <c r="BF506" s="74">
        <v>0</v>
      </c>
      <c r="BG506" s="74">
        <v>0</v>
      </c>
      <c r="BH506" s="74">
        <v>0</v>
      </c>
      <c r="BI506" s="74">
        <v>0</v>
      </c>
      <c r="BJ506" s="74">
        <v>0</v>
      </c>
      <c r="BK506" s="74">
        <v>0</v>
      </c>
      <c r="BL506" s="74">
        <v>0</v>
      </c>
      <c r="BM506" s="74">
        <v>0</v>
      </c>
      <c r="BN506" s="74">
        <v>0</v>
      </c>
      <c r="BO506" s="74">
        <v>0</v>
      </c>
      <c r="BP506" s="74">
        <v>0</v>
      </c>
      <c r="BQ506" s="74">
        <v>0</v>
      </c>
      <c r="BR506" s="74">
        <v>0</v>
      </c>
      <c r="BS506" s="74">
        <v>0</v>
      </c>
      <c r="BT506" s="74">
        <v>0</v>
      </c>
      <c r="BU506" s="74">
        <v>0</v>
      </c>
      <c r="BV506" s="74">
        <v>0</v>
      </c>
      <c r="BW506" s="74">
        <v>0</v>
      </c>
      <c r="BX506" s="74">
        <v>0</v>
      </c>
      <c r="BY506" s="74"/>
      <c r="BZ506" s="74"/>
      <c r="CA506" s="74"/>
      <c r="CB506" s="74"/>
      <c r="CC506" s="74"/>
      <c r="CD506" s="74"/>
      <c r="CE506" s="74"/>
      <c r="CF506" s="74"/>
      <c r="CG506" s="74"/>
      <c r="CH506" s="74"/>
      <c r="CI506" s="74"/>
      <c r="CJ506" s="74"/>
      <c r="CK506" s="74"/>
      <c r="CL506" s="74"/>
      <c r="CM506" s="74"/>
      <c r="CN506" s="74"/>
      <c r="CO506" s="74"/>
      <c r="CP506" s="74"/>
      <c r="CQ506" s="74"/>
      <c r="CR506" s="74"/>
      <c r="CS506" s="74"/>
      <c r="CT506" s="74"/>
      <c r="CU506" s="74"/>
      <c r="CV506" s="74"/>
      <c r="CW506" s="74"/>
      <c r="CX506" s="74"/>
      <c r="CY506" s="74"/>
      <c r="CZ506" s="74"/>
      <c r="DA506" s="74"/>
      <c r="DB506" s="74"/>
      <c r="DC506" s="74"/>
      <c r="DD506" s="74"/>
      <c r="DE506" s="74"/>
      <c r="DF506" s="74"/>
      <c r="DG506" s="74"/>
      <c r="DH506" s="74"/>
      <c r="DI506" s="74"/>
      <c r="DJ506" s="74"/>
      <c r="DK506" s="74"/>
      <c r="DL506" s="74"/>
      <c r="DM506" s="74"/>
      <c r="DN506" s="74"/>
      <c r="DO506" s="74"/>
      <c r="DP506" s="74"/>
      <c r="DQ506" s="74"/>
      <c r="DR506" s="74"/>
      <c r="DS506" s="74"/>
      <c r="DT506" s="74"/>
      <c r="DU506" s="74"/>
      <c r="DV506" s="74"/>
      <c r="DW506" s="74"/>
      <c r="DX506" s="74"/>
      <c r="DY506" s="74"/>
      <c r="DZ506" s="74"/>
      <c r="EA506" s="74"/>
      <c r="EB506" s="74"/>
      <c r="EC506" s="74"/>
      <c r="ED506" s="74"/>
      <c r="EE506" s="74"/>
    </row>
    <row r="507" spans="1:135">
      <c r="A507" s="74" t="s">
        <v>457</v>
      </c>
      <c r="B507" s="74" t="s">
        <v>4613</v>
      </c>
      <c r="C507" s="74" t="s">
        <v>4613</v>
      </c>
      <c r="D507" s="74" t="s">
        <v>528</v>
      </c>
      <c r="E507" s="74" t="s">
        <v>688</v>
      </c>
      <c r="F507" s="74" t="str">
        <f t="shared" si="7"/>
        <v>臺中市清水區</v>
      </c>
      <c r="G507" s="74">
        <f>VLOOKUP(F507,郵遞區號!$C$2:$D$371,2,0)</f>
        <v>436</v>
      </c>
      <c r="H507" s="74" t="str">
        <f>VLOOKUP(D507,區域對照!$A$2:$B$23,2,0)</f>
        <v>中區</v>
      </c>
      <c r="I507" s="74" t="s">
        <v>708</v>
      </c>
      <c r="J507" s="74" t="s">
        <v>4609</v>
      </c>
      <c r="K507" s="61" t="s">
        <v>6124</v>
      </c>
      <c r="L507" s="75" t="s">
        <v>1125</v>
      </c>
      <c r="M507" s="74" t="s">
        <v>1203</v>
      </c>
      <c r="N507" s="74" t="s">
        <v>1203</v>
      </c>
      <c r="O507" s="74" t="s">
        <v>1258</v>
      </c>
      <c r="P507" s="74" t="s">
        <v>708</v>
      </c>
      <c r="Q507" s="74" t="s">
        <v>1652</v>
      </c>
      <c r="R507" s="74" t="s">
        <v>4733</v>
      </c>
      <c r="S507" s="74" t="s">
        <v>4733</v>
      </c>
      <c r="T507" s="74" t="s">
        <v>5530</v>
      </c>
      <c r="U507" s="74">
        <v>24.283084599999999</v>
      </c>
      <c r="V507" s="74">
        <v>120.5489577</v>
      </c>
      <c r="W507" s="74" t="s">
        <v>2662</v>
      </c>
      <c r="X507" s="74" t="s">
        <v>708</v>
      </c>
      <c r="Y507" s="74" t="s">
        <v>708</v>
      </c>
      <c r="Z507" s="74" t="s">
        <v>708</v>
      </c>
      <c r="AA507" s="74" t="s">
        <v>708</v>
      </c>
      <c r="AB507" s="74" t="s">
        <v>708</v>
      </c>
      <c r="AC507" s="74" t="s">
        <v>708</v>
      </c>
      <c r="AD507" s="74" t="s">
        <v>2734</v>
      </c>
      <c r="AE507" s="74" t="s">
        <v>2733</v>
      </c>
      <c r="AF507" s="74" t="s">
        <v>6050</v>
      </c>
      <c r="AG507" s="74" t="s">
        <v>3575</v>
      </c>
      <c r="AH507" s="74"/>
      <c r="AI507" s="74" t="s">
        <v>2734</v>
      </c>
      <c r="AJ507" s="74" t="s">
        <v>2734</v>
      </c>
      <c r="AK507" s="74" t="s">
        <v>6490</v>
      </c>
      <c r="AL507" s="74" t="s">
        <v>2734</v>
      </c>
      <c r="AM507" s="74">
        <v>0</v>
      </c>
      <c r="AN507" s="74">
        <v>0</v>
      </c>
      <c r="AO507" s="74">
        <v>0</v>
      </c>
      <c r="AP507" s="74">
        <v>0</v>
      </c>
      <c r="AQ507" s="74">
        <v>0</v>
      </c>
      <c r="AR507" s="74">
        <v>0</v>
      </c>
      <c r="AS507" s="74">
        <v>0</v>
      </c>
      <c r="AT507" s="74">
        <v>1</v>
      </c>
      <c r="AU507" s="74">
        <v>0</v>
      </c>
      <c r="AV507" s="74">
        <v>0</v>
      </c>
      <c r="AW507" s="74">
        <v>20</v>
      </c>
      <c r="AX507" s="74">
        <v>180</v>
      </c>
      <c r="AY507" s="74">
        <v>2</v>
      </c>
      <c r="AZ507" s="74">
        <v>0</v>
      </c>
      <c r="BA507" s="74">
        <v>0</v>
      </c>
      <c r="BB507" s="74">
        <v>0</v>
      </c>
      <c r="BC507" s="74">
        <v>0</v>
      </c>
      <c r="BD507" s="74">
        <v>10</v>
      </c>
      <c r="BE507" s="74">
        <v>0</v>
      </c>
      <c r="BF507" s="74">
        <v>0</v>
      </c>
      <c r="BG507" s="74">
        <v>0</v>
      </c>
      <c r="BH507" s="74">
        <v>0</v>
      </c>
      <c r="BI507" s="74">
        <v>0</v>
      </c>
      <c r="BJ507" s="74">
        <v>0</v>
      </c>
      <c r="BK507" s="74">
        <v>0</v>
      </c>
      <c r="BL507" s="74">
        <v>0</v>
      </c>
      <c r="BM507" s="74">
        <v>0</v>
      </c>
      <c r="BN507" s="74">
        <v>0</v>
      </c>
      <c r="BO507" s="74">
        <v>0</v>
      </c>
      <c r="BP507" s="74">
        <v>0</v>
      </c>
      <c r="BQ507" s="74">
        <v>0</v>
      </c>
      <c r="BR507" s="74">
        <v>0</v>
      </c>
      <c r="BS507" s="74">
        <v>0</v>
      </c>
      <c r="BT507" s="74">
        <v>0</v>
      </c>
      <c r="BU507" s="74">
        <v>0</v>
      </c>
      <c r="BV507" s="74">
        <v>0</v>
      </c>
      <c r="BW507" s="74">
        <v>0</v>
      </c>
      <c r="BX507" s="74">
        <v>0</v>
      </c>
      <c r="BY507" s="74"/>
      <c r="BZ507" s="74"/>
      <c r="CA507" s="74"/>
      <c r="CB507" s="74"/>
      <c r="CC507" s="74"/>
      <c r="CD507" s="74"/>
      <c r="CE507" s="74"/>
      <c r="CF507" s="74"/>
      <c r="CG507" s="74"/>
      <c r="CH507" s="74"/>
      <c r="CI507" s="74"/>
      <c r="CJ507" s="74"/>
      <c r="CK507" s="74"/>
      <c r="CL507" s="74"/>
      <c r="CM507" s="74"/>
      <c r="CN507" s="74"/>
      <c r="CO507" s="74"/>
      <c r="CP507" s="74"/>
      <c r="CQ507" s="74"/>
      <c r="CR507" s="74"/>
      <c r="CS507" s="74"/>
      <c r="CT507" s="74"/>
      <c r="CU507" s="74"/>
      <c r="CV507" s="74"/>
      <c r="CW507" s="74"/>
      <c r="CX507" s="74"/>
      <c r="CY507" s="74"/>
      <c r="CZ507" s="74"/>
      <c r="DA507" s="74"/>
      <c r="DB507" s="74"/>
      <c r="DC507" s="74"/>
      <c r="DD507" s="74"/>
      <c r="DE507" s="74"/>
      <c r="DF507" s="74"/>
      <c r="DG507" s="74"/>
      <c r="DH507" s="74"/>
      <c r="DI507" s="74"/>
      <c r="DJ507" s="74"/>
      <c r="DK507" s="74"/>
      <c r="DL507" s="74"/>
      <c r="DM507" s="74"/>
      <c r="DN507" s="74"/>
      <c r="DO507" s="74"/>
      <c r="DP507" s="74"/>
      <c r="DQ507" s="74"/>
      <c r="DR507" s="74"/>
      <c r="DS507" s="74"/>
      <c r="DT507" s="74"/>
      <c r="DU507" s="74"/>
      <c r="DV507" s="74"/>
      <c r="DW507" s="74"/>
      <c r="DX507" s="74"/>
      <c r="DY507" s="74"/>
      <c r="DZ507" s="74"/>
      <c r="EA507" s="74"/>
      <c r="EB507" s="74"/>
      <c r="EC507" s="74"/>
      <c r="ED507" s="74"/>
      <c r="EE507" s="74"/>
    </row>
    <row r="508" spans="1:135">
      <c r="A508" s="74" t="s">
        <v>461</v>
      </c>
      <c r="B508" s="74" t="s">
        <v>5634</v>
      </c>
      <c r="C508" s="74" t="s">
        <v>4613</v>
      </c>
      <c r="D508" s="74" t="s">
        <v>528</v>
      </c>
      <c r="E508" s="74" t="s">
        <v>690</v>
      </c>
      <c r="F508" s="74" t="str">
        <f t="shared" si="7"/>
        <v>臺中市石岡區</v>
      </c>
      <c r="G508" s="74">
        <f>VLOOKUP(F508,郵遞區號!$C$2:$D$371,2,0)</f>
        <v>422</v>
      </c>
      <c r="H508" s="74" t="str">
        <f>VLOOKUP(D508,區域對照!$A$2:$B$23,2,0)</f>
        <v>中區</v>
      </c>
      <c r="I508" s="74" t="s">
        <v>708</v>
      </c>
      <c r="J508" s="74" t="s">
        <v>4609</v>
      </c>
      <c r="K508" s="61" t="s">
        <v>6124</v>
      </c>
      <c r="L508" s="75" t="s">
        <v>1129</v>
      </c>
      <c r="M508" s="74" t="s">
        <v>1203</v>
      </c>
      <c r="N508" s="74" t="s">
        <v>1203</v>
      </c>
      <c r="O508" s="74" t="s">
        <v>1258</v>
      </c>
      <c r="P508" s="74" t="s">
        <v>708</v>
      </c>
      <c r="Q508" s="74" t="s">
        <v>1656</v>
      </c>
      <c r="R508" s="74" t="s">
        <v>4734</v>
      </c>
      <c r="S508" s="74" t="s">
        <v>5003</v>
      </c>
      <c r="T508" s="74" t="s">
        <v>5534</v>
      </c>
      <c r="U508" s="74">
        <v>24.251124999999998</v>
      </c>
      <c r="V508" s="74">
        <v>120.77419</v>
      </c>
      <c r="W508" s="74" t="s">
        <v>2666</v>
      </c>
      <c r="X508" s="74" t="s">
        <v>708</v>
      </c>
      <c r="Y508" s="74" t="s">
        <v>708</v>
      </c>
      <c r="Z508" s="74" t="s">
        <v>708</v>
      </c>
      <c r="AA508" s="74" t="s">
        <v>708</v>
      </c>
      <c r="AB508" s="74" t="s">
        <v>708</v>
      </c>
      <c r="AC508" s="74" t="s">
        <v>708</v>
      </c>
      <c r="AD508" s="74" t="s">
        <v>2734</v>
      </c>
      <c r="AE508" s="74" t="s">
        <v>2733</v>
      </c>
      <c r="AF508" s="74" t="s">
        <v>6054</v>
      </c>
      <c r="AG508" s="74" t="s">
        <v>3579</v>
      </c>
      <c r="AH508" s="74"/>
      <c r="AI508" s="74" t="s">
        <v>2734</v>
      </c>
      <c r="AJ508" s="74" t="s">
        <v>2734</v>
      </c>
      <c r="AK508" s="74" t="s">
        <v>6490</v>
      </c>
      <c r="AL508" s="74" t="s">
        <v>2734</v>
      </c>
      <c r="AM508" s="74">
        <v>0</v>
      </c>
      <c r="AN508" s="74">
        <v>0</v>
      </c>
      <c r="AO508" s="74">
        <v>0</v>
      </c>
      <c r="AP508" s="74">
        <v>0</v>
      </c>
      <c r="AQ508" s="74">
        <v>0</v>
      </c>
      <c r="AR508" s="74">
        <v>0</v>
      </c>
      <c r="AS508" s="74">
        <v>0</v>
      </c>
      <c r="AT508" s="74">
        <v>1</v>
      </c>
      <c r="AU508" s="74">
        <v>0</v>
      </c>
      <c r="AV508" s="74">
        <v>0</v>
      </c>
      <c r="AW508" s="74">
        <v>40</v>
      </c>
      <c r="AX508" s="74">
        <v>208</v>
      </c>
      <c r="AY508" s="74">
        <v>2</v>
      </c>
      <c r="AZ508" s="74">
        <v>0</v>
      </c>
      <c r="BA508" s="74">
        <v>0</v>
      </c>
      <c r="BB508" s="74">
        <v>0</v>
      </c>
      <c r="BC508" s="74">
        <v>0</v>
      </c>
      <c r="BD508" s="74">
        <v>0</v>
      </c>
      <c r="BE508" s="74">
        <v>0</v>
      </c>
      <c r="BF508" s="74">
        <v>0</v>
      </c>
      <c r="BG508" s="74">
        <v>0</v>
      </c>
      <c r="BH508" s="74">
        <v>0</v>
      </c>
      <c r="BI508" s="74">
        <v>0</v>
      </c>
      <c r="BJ508" s="74">
        <v>0</v>
      </c>
      <c r="BK508" s="74">
        <v>0</v>
      </c>
      <c r="BL508" s="74">
        <v>0</v>
      </c>
      <c r="BM508" s="74">
        <v>0</v>
      </c>
      <c r="BN508" s="74">
        <v>0</v>
      </c>
      <c r="BO508" s="74">
        <v>0</v>
      </c>
      <c r="BP508" s="74">
        <v>0</v>
      </c>
      <c r="BQ508" s="74">
        <v>0</v>
      </c>
      <c r="BR508" s="74">
        <v>0</v>
      </c>
      <c r="BS508" s="74">
        <v>0</v>
      </c>
      <c r="BT508" s="74">
        <v>0</v>
      </c>
      <c r="BU508" s="74">
        <v>0</v>
      </c>
      <c r="BV508" s="74">
        <v>0</v>
      </c>
      <c r="BW508" s="74">
        <v>0</v>
      </c>
      <c r="BX508" s="74">
        <v>0</v>
      </c>
      <c r="BY508" s="74"/>
      <c r="BZ508" s="74"/>
      <c r="CA508" s="74"/>
      <c r="CB508" s="74"/>
      <c r="CC508" s="74"/>
      <c r="CD508" s="74"/>
      <c r="CE508" s="74"/>
      <c r="CF508" s="74"/>
      <c r="CG508" s="74"/>
      <c r="CH508" s="74"/>
      <c r="CI508" s="74"/>
      <c r="CJ508" s="74"/>
      <c r="CK508" s="74"/>
      <c r="CL508" s="74"/>
      <c r="CM508" s="74"/>
      <c r="CN508" s="74"/>
      <c r="CO508" s="74"/>
      <c r="CP508" s="74"/>
      <c r="CQ508" s="74"/>
      <c r="CR508" s="74"/>
      <c r="CS508" s="74"/>
      <c r="CT508" s="74"/>
      <c r="CU508" s="74"/>
      <c r="CV508" s="74"/>
      <c r="CW508" s="74"/>
      <c r="CX508" s="74"/>
      <c r="CY508" s="74"/>
      <c r="CZ508" s="74"/>
      <c r="DA508" s="74"/>
      <c r="DB508" s="74"/>
      <c r="DC508" s="74"/>
      <c r="DD508" s="74"/>
      <c r="DE508" s="74"/>
      <c r="DF508" s="74"/>
      <c r="DG508" s="74"/>
      <c r="DH508" s="74"/>
      <c r="DI508" s="74"/>
      <c r="DJ508" s="74"/>
      <c r="DK508" s="74"/>
      <c r="DL508" s="74"/>
      <c r="DM508" s="74"/>
      <c r="DN508" s="74"/>
      <c r="DO508" s="74"/>
      <c r="DP508" s="74"/>
      <c r="DQ508" s="74"/>
      <c r="DR508" s="74"/>
      <c r="DS508" s="74"/>
      <c r="DT508" s="74"/>
      <c r="DU508" s="74"/>
      <c r="DV508" s="74"/>
      <c r="DW508" s="74"/>
      <c r="DX508" s="74"/>
      <c r="DY508" s="74"/>
      <c r="DZ508" s="74"/>
      <c r="EA508" s="74"/>
      <c r="EB508" s="74"/>
      <c r="EC508" s="74"/>
      <c r="ED508" s="74"/>
      <c r="EE508" s="74"/>
    </row>
    <row r="509" spans="1:135">
      <c r="A509" s="70" t="s">
        <v>6220</v>
      </c>
      <c r="B509" s="70" t="s">
        <v>4016</v>
      </c>
      <c r="C509" s="70" t="s">
        <v>4016</v>
      </c>
      <c r="D509" s="70" t="s">
        <v>528</v>
      </c>
      <c r="E509" s="70" t="s">
        <v>600</v>
      </c>
      <c r="F509" s="70" t="str">
        <f t="shared" si="7"/>
        <v>臺中市太平區</v>
      </c>
      <c r="G509" s="70">
        <f>VLOOKUP(F509,郵遞區號!$C$2:$D$371,2,0)</f>
        <v>411</v>
      </c>
      <c r="H509" s="70" t="str">
        <f>VLOOKUP(D509,區域對照!$A$2:$B$23,2,0)</f>
        <v>中區</v>
      </c>
      <c r="I509" s="70" t="s">
        <v>708</v>
      </c>
      <c r="J509" s="76" t="s">
        <v>4609</v>
      </c>
      <c r="K509" s="59" t="s">
        <v>6124</v>
      </c>
      <c r="L509" s="71" t="s">
        <v>1132</v>
      </c>
      <c r="M509" s="70" t="s">
        <v>1245</v>
      </c>
      <c r="N509" s="70" t="s">
        <v>1245</v>
      </c>
      <c r="O509" s="70" t="s">
        <v>1258</v>
      </c>
      <c r="P509" s="70" t="s">
        <v>708</v>
      </c>
      <c r="Q509" s="70" t="s">
        <v>1659</v>
      </c>
      <c r="R509" s="70" t="s">
        <v>3829</v>
      </c>
      <c r="S509" s="70" t="s">
        <v>3829</v>
      </c>
      <c r="T509" s="70" t="s">
        <v>5538</v>
      </c>
      <c r="U509" s="70">
        <v>24.1509675</v>
      </c>
      <c r="V509" s="70">
        <v>120.7167786</v>
      </c>
      <c r="W509" s="70" t="s">
        <v>2669</v>
      </c>
      <c r="X509" s="70" t="s">
        <v>708</v>
      </c>
      <c r="Y509" s="70" t="s">
        <v>708</v>
      </c>
      <c r="Z509" s="70" t="s">
        <v>708</v>
      </c>
      <c r="AA509" s="70" t="s">
        <v>708</v>
      </c>
      <c r="AB509" s="70" t="s">
        <v>708</v>
      </c>
      <c r="AC509" s="70" t="s">
        <v>708</v>
      </c>
      <c r="AD509" s="70" t="s">
        <v>708</v>
      </c>
      <c r="AE509" s="70" t="s">
        <v>708</v>
      </c>
      <c r="AF509" s="70" t="s">
        <v>6057</v>
      </c>
      <c r="AG509" s="70" t="s">
        <v>3583</v>
      </c>
      <c r="AI509" s="70" t="s">
        <v>2734</v>
      </c>
      <c r="AJ509" s="70" t="s">
        <v>2734</v>
      </c>
      <c r="AK509" s="70" t="s">
        <v>6490</v>
      </c>
      <c r="AL509" s="70" t="s">
        <v>2734</v>
      </c>
      <c r="AM509" s="70">
        <v>0</v>
      </c>
      <c r="AN509" s="70">
        <v>0</v>
      </c>
      <c r="AO509" s="70">
        <v>0</v>
      </c>
      <c r="AP509" s="70">
        <v>0</v>
      </c>
      <c r="AQ509" s="70">
        <v>0</v>
      </c>
      <c r="AR509" s="70">
        <v>0</v>
      </c>
      <c r="AS509" s="70">
        <v>0</v>
      </c>
      <c r="AT509" s="70">
        <v>1</v>
      </c>
      <c r="AU509" s="70">
        <v>0</v>
      </c>
      <c r="AV509" s="70">
        <v>0</v>
      </c>
      <c r="AW509" s="70">
        <v>50</v>
      </c>
      <c r="AX509" s="70">
        <v>150</v>
      </c>
      <c r="AY509" s="70">
        <v>1</v>
      </c>
      <c r="AZ509" s="70">
        <v>0</v>
      </c>
      <c r="BA509" s="70">
        <v>0</v>
      </c>
      <c r="BB509" s="70">
        <v>0</v>
      </c>
      <c r="BC509" s="70">
        <v>0</v>
      </c>
      <c r="BD509" s="70">
        <v>0</v>
      </c>
      <c r="BE509" s="70">
        <v>0</v>
      </c>
      <c r="BF509" s="70">
        <v>0</v>
      </c>
      <c r="BG509" s="70">
        <v>0</v>
      </c>
      <c r="BH509" s="70">
        <v>0</v>
      </c>
      <c r="BI509" s="70">
        <v>0</v>
      </c>
      <c r="BJ509" s="70">
        <v>0</v>
      </c>
      <c r="BK509" s="70">
        <v>0</v>
      </c>
      <c r="BL509" s="70">
        <v>0</v>
      </c>
      <c r="BM509" s="70">
        <v>0</v>
      </c>
      <c r="BN509" s="70">
        <v>0</v>
      </c>
      <c r="BO509" s="70">
        <v>0</v>
      </c>
      <c r="BP509" s="70">
        <v>0</v>
      </c>
      <c r="BQ509" s="70">
        <v>0</v>
      </c>
      <c r="BR509" s="70">
        <v>0</v>
      </c>
      <c r="BS509" s="70">
        <v>0</v>
      </c>
      <c r="BT509" s="70">
        <v>0</v>
      </c>
      <c r="BU509" s="70">
        <v>0</v>
      </c>
      <c r="BV509" s="70">
        <v>0</v>
      </c>
      <c r="BW509" s="70">
        <v>0</v>
      </c>
      <c r="BX509" s="70">
        <v>0</v>
      </c>
      <c r="BY509" s="70">
        <v>0</v>
      </c>
      <c r="BZ509" s="70">
        <v>0</v>
      </c>
      <c r="CA509" s="70">
        <v>0</v>
      </c>
      <c r="CB509" s="70">
        <v>0</v>
      </c>
      <c r="CC509" s="70">
        <v>0</v>
      </c>
      <c r="CD509" s="70">
        <v>0</v>
      </c>
      <c r="CE509" s="70">
        <v>0</v>
      </c>
      <c r="CF509" s="70">
        <v>0</v>
      </c>
      <c r="CG509" s="70">
        <v>0</v>
      </c>
      <c r="CH509" s="70">
        <v>0</v>
      </c>
      <c r="CI509" s="70">
        <v>0</v>
      </c>
      <c r="CJ509" s="70">
        <v>0</v>
      </c>
      <c r="CK509" s="70">
        <v>0</v>
      </c>
      <c r="CL509" s="70">
        <v>0</v>
      </c>
      <c r="CM509" s="70">
        <v>0</v>
      </c>
      <c r="CN509" s="70">
        <v>0</v>
      </c>
      <c r="CO509" s="70">
        <v>0</v>
      </c>
      <c r="CP509" s="70">
        <v>0</v>
      </c>
      <c r="CQ509" s="70">
        <v>0</v>
      </c>
      <c r="CR509" s="70">
        <v>0</v>
      </c>
      <c r="CS509" s="70">
        <v>0</v>
      </c>
      <c r="CT509" s="70">
        <v>0</v>
      </c>
      <c r="CU509" s="70">
        <v>0</v>
      </c>
      <c r="CV509" s="70">
        <v>0</v>
      </c>
      <c r="CW509" s="70">
        <v>6</v>
      </c>
      <c r="CX509" s="70">
        <v>0</v>
      </c>
      <c r="CY509" s="70">
        <v>0</v>
      </c>
      <c r="CZ509" s="70">
        <v>0</v>
      </c>
      <c r="DA509" s="70">
        <v>0</v>
      </c>
      <c r="DB509" s="70">
        <v>6</v>
      </c>
      <c r="EE509" s="70">
        <v>4</v>
      </c>
    </row>
    <row r="510" spans="1:135">
      <c r="A510" s="74" t="s">
        <v>458</v>
      </c>
      <c r="B510" s="74" t="s">
        <v>4613</v>
      </c>
      <c r="C510" s="74" t="s">
        <v>4613</v>
      </c>
      <c r="D510" s="74" t="s">
        <v>534</v>
      </c>
      <c r="E510" s="74" t="s">
        <v>627</v>
      </c>
      <c r="F510" s="74" t="str">
        <f t="shared" si="7"/>
        <v>彰化縣彰化市</v>
      </c>
      <c r="G510" s="74">
        <f>VLOOKUP(F510,郵遞區號!$C$2:$D$371,2,0)</f>
        <v>500</v>
      </c>
      <c r="H510" s="74" t="str">
        <f>VLOOKUP(D510,區域對照!$A$2:$B$23,2,0)</f>
        <v>中區</v>
      </c>
      <c r="I510" s="74" t="s">
        <v>708</v>
      </c>
      <c r="J510" s="74" t="s">
        <v>4609</v>
      </c>
      <c r="K510" s="61" t="s">
        <v>6124</v>
      </c>
      <c r="L510" s="75" t="s">
        <v>1139</v>
      </c>
      <c r="M510" s="74" t="s">
        <v>1203</v>
      </c>
      <c r="N510" s="74" t="s">
        <v>1203</v>
      </c>
      <c r="O510" s="74" t="s">
        <v>1258</v>
      </c>
      <c r="P510" s="74" t="s">
        <v>708</v>
      </c>
      <c r="Q510" s="74" t="s">
        <v>1666</v>
      </c>
      <c r="R510" s="74" t="s">
        <v>4736</v>
      </c>
      <c r="S510" s="74" t="s">
        <v>4736</v>
      </c>
      <c r="T510" s="74" t="s">
        <v>5545</v>
      </c>
      <c r="U510" s="74">
        <v>24.081617900000001</v>
      </c>
      <c r="V510" s="74">
        <v>120.55256799999999</v>
      </c>
      <c r="W510" s="74" t="s">
        <v>2676</v>
      </c>
      <c r="X510" s="74" t="s">
        <v>708</v>
      </c>
      <c r="Y510" s="74" t="s">
        <v>708</v>
      </c>
      <c r="Z510" s="74" t="s">
        <v>708</v>
      </c>
      <c r="AA510" s="74" t="s">
        <v>708</v>
      </c>
      <c r="AB510" s="74" t="s">
        <v>708</v>
      </c>
      <c r="AC510" s="74" t="s">
        <v>708</v>
      </c>
      <c r="AD510" s="74" t="s">
        <v>2734</v>
      </c>
      <c r="AE510" s="74" t="s">
        <v>2733</v>
      </c>
      <c r="AF510" s="74" t="s">
        <v>6064</v>
      </c>
      <c r="AG510" s="74" t="s">
        <v>3590</v>
      </c>
      <c r="AH510" s="74"/>
      <c r="AI510" s="74" t="s">
        <v>2734</v>
      </c>
      <c r="AJ510" s="74" t="s">
        <v>2734</v>
      </c>
      <c r="AK510" s="74" t="s">
        <v>6490</v>
      </c>
      <c r="AL510" s="74" t="s">
        <v>2734</v>
      </c>
      <c r="AM510" s="74">
        <v>0</v>
      </c>
      <c r="AN510" s="74">
        <v>0</v>
      </c>
      <c r="AO510" s="74">
        <v>0</v>
      </c>
      <c r="AP510" s="74">
        <v>0</v>
      </c>
      <c r="AQ510" s="74">
        <v>0</v>
      </c>
      <c r="AR510" s="74">
        <v>0</v>
      </c>
      <c r="AS510" s="74">
        <v>0</v>
      </c>
      <c r="AT510" s="74">
        <v>1</v>
      </c>
      <c r="AU510" s="74">
        <v>0</v>
      </c>
      <c r="AV510" s="74">
        <v>0</v>
      </c>
      <c r="AW510" s="74">
        <v>30</v>
      </c>
      <c r="AX510" s="74">
        <v>112</v>
      </c>
      <c r="AY510" s="74">
        <v>1</v>
      </c>
      <c r="AZ510" s="74">
        <v>0</v>
      </c>
      <c r="BA510" s="74">
        <v>0</v>
      </c>
      <c r="BB510" s="74">
        <v>0</v>
      </c>
      <c r="BC510" s="74">
        <v>0</v>
      </c>
      <c r="BD510" s="74">
        <v>0</v>
      </c>
      <c r="BE510" s="74">
        <v>0</v>
      </c>
      <c r="BF510" s="74">
        <v>0</v>
      </c>
      <c r="BG510" s="74">
        <v>0</v>
      </c>
      <c r="BH510" s="74">
        <v>0</v>
      </c>
      <c r="BI510" s="74">
        <v>0</v>
      </c>
      <c r="BJ510" s="74">
        <v>0</v>
      </c>
      <c r="BK510" s="74">
        <v>0</v>
      </c>
      <c r="BL510" s="74">
        <v>0</v>
      </c>
      <c r="BM510" s="74">
        <v>0</v>
      </c>
      <c r="BN510" s="74">
        <v>0</v>
      </c>
      <c r="BO510" s="74">
        <v>0</v>
      </c>
      <c r="BP510" s="74">
        <v>0</v>
      </c>
      <c r="BQ510" s="74">
        <v>0</v>
      </c>
      <c r="BR510" s="74">
        <v>0</v>
      </c>
      <c r="BS510" s="74">
        <v>0</v>
      </c>
      <c r="BT510" s="74">
        <v>0</v>
      </c>
      <c r="BU510" s="74">
        <v>0</v>
      </c>
      <c r="BV510" s="74">
        <v>0</v>
      </c>
      <c r="BW510" s="74">
        <v>0</v>
      </c>
      <c r="BX510" s="74">
        <v>0</v>
      </c>
      <c r="BY510" s="74"/>
      <c r="BZ510" s="74"/>
      <c r="CA510" s="74"/>
      <c r="CB510" s="74"/>
      <c r="CC510" s="74"/>
      <c r="CD510" s="74"/>
      <c r="CE510" s="74"/>
      <c r="CF510" s="74"/>
      <c r="CG510" s="74"/>
      <c r="CH510" s="74"/>
      <c r="CI510" s="74"/>
      <c r="CJ510" s="74"/>
      <c r="CK510" s="74"/>
      <c r="CL510" s="74"/>
      <c r="CM510" s="74"/>
      <c r="CN510" s="74"/>
      <c r="CO510" s="74"/>
      <c r="CP510" s="74"/>
      <c r="CQ510" s="74"/>
      <c r="CR510" s="74"/>
      <c r="CS510" s="74"/>
      <c r="CT510" s="74"/>
      <c r="CU510" s="74"/>
      <c r="CV510" s="74"/>
      <c r="CW510" s="74"/>
      <c r="CX510" s="74"/>
      <c r="CY510" s="74"/>
      <c r="CZ510" s="74"/>
      <c r="DA510" s="74"/>
      <c r="DB510" s="74"/>
      <c r="DC510" s="74"/>
      <c r="DD510" s="74"/>
      <c r="DE510" s="74"/>
      <c r="DF510" s="74"/>
      <c r="DG510" s="74"/>
      <c r="DH510" s="74"/>
      <c r="DI510" s="74"/>
      <c r="DJ510" s="74"/>
      <c r="DK510" s="74"/>
      <c r="DL510" s="74"/>
      <c r="DM510" s="74"/>
      <c r="DN510" s="74"/>
      <c r="DO510" s="74"/>
      <c r="DP510" s="74"/>
      <c r="DQ510" s="74"/>
      <c r="DR510" s="74"/>
      <c r="DS510" s="74"/>
      <c r="DT510" s="74"/>
      <c r="DU510" s="74"/>
      <c r="DV510" s="74"/>
      <c r="DW510" s="74"/>
      <c r="DX510" s="74"/>
      <c r="DY510" s="74"/>
      <c r="DZ510" s="74"/>
      <c r="EA510" s="74"/>
      <c r="EB510" s="74"/>
      <c r="EC510" s="74"/>
      <c r="ED510" s="74"/>
      <c r="EE510" s="74"/>
    </row>
    <row r="511" spans="1:135">
      <c r="A511" s="74" t="s">
        <v>473</v>
      </c>
      <c r="B511" s="74" t="s">
        <v>4613</v>
      </c>
      <c r="C511" s="74" t="s">
        <v>4613</v>
      </c>
      <c r="D511" s="74" t="s">
        <v>534</v>
      </c>
      <c r="E511" s="74" t="s">
        <v>629</v>
      </c>
      <c r="F511" s="74" t="str">
        <f t="shared" si="7"/>
        <v>彰化縣員林鎮</v>
      </c>
      <c r="G511" s="74">
        <f>VLOOKUP(F511,郵遞區號!$C$2:$D$371,2,0)</f>
        <v>510</v>
      </c>
      <c r="H511" s="74" t="str">
        <f>VLOOKUP(D511,區域對照!$A$2:$B$23,2,0)</f>
        <v>中區</v>
      </c>
      <c r="I511" s="74" t="s">
        <v>708</v>
      </c>
      <c r="J511" s="74" t="s">
        <v>4609</v>
      </c>
      <c r="K511" s="61" t="s">
        <v>6124</v>
      </c>
      <c r="L511" s="75" t="s">
        <v>1143</v>
      </c>
      <c r="M511" s="74" t="s">
        <v>1203</v>
      </c>
      <c r="N511" s="74" t="s">
        <v>1203</v>
      </c>
      <c r="O511" s="74" t="s">
        <v>1258</v>
      </c>
      <c r="P511" s="74" t="s">
        <v>708</v>
      </c>
      <c r="Q511" s="74" t="s">
        <v>1670</v>
      </c>
      <c r="R511" s="74" t="s">
        <v>4737</v>
      </c>
      <c r="S511" s="74" t="s">
        <v>4737</v>
      </c>
      <c r="T511" s="74" t="s">
        <v>5549</v>
      </c>
      <c r="U511" s="74">
        <v>23.950530000000001</v>
      </c>
      <c r="V511" s="74">
        <v>120.6029044</v>
      </c>
      <c r="W511" s="74" t="s">
        <v>2680</v>
      </c>
      <c r="X511" s="74" t="s">
        <v>708</v>
      </c>
      <c r="Y511" s="74" t="s">
        <v>708</v>
      </c>
      <c r="Z511" s="74" t="s">
        <v>708</v>
      </c>
      <c r="AA511" s="74" t="s">
        <v>708</v>
      </c>
      <c r="AB511" s="74" t="s">
        <v>708</v>
      </c>
      <c r="AC511" s="74" t="s">
        <v>708</v>
      </c>
      <c r="AD511" s="74" t="s">
        <v>2734</v>
      </c>
      <c r="AE511" s="74" t="s">
        <v>2733</v>
      </c>
      <c r="AF511" s="74" t="s">
        <v>6068</v>
      </c>
      <c r="AG511" s="74" t="s">
        <v>3594</v>
      </c>
      <c r="AH511" s="74"/>
      <c r="AI511" s="74" t="s">
        <v>2734</v>
      </c>
      <c r="AJ511" s="74" t="s">
        <v>2734</v>
      </c>
      <c r="AK511" s="74" t="s">
        <v>6490</v>
      </c>
      <c r="AL511" s="74" t="s">
        <v>2734</v>
      </c>
      <c r="AM511" s="74">
        <v>0</v>
      </c>
      <c r="AN511" s="74">
        <v>0</v>
      </c>
      <c r="AO511" s="74">
        <v>0</v>
      </c>
      <c r="AP511" s="74">
        <v>0</v>
      </c>
      <c r="AQ511" s="74">
        <v>0</v>
      </c>
      <c r="AR511" s="74">
        <v>0</v>
      </c>
      <c r="AS511" s="74">
        <v>0</v>
      </c>
      <c r="AT511" s="74">
        <v>1</v>
      </c>
      <c r="AU511" s="74">
        <v>0</v>
      </c>
      <c r="AV511" s="74">
        <v>0</v>
      </c>
      <c r="AW511" s="74">
        <v>60</v>
      </c>
      <c r="AX511" s="74">
        <v>240</v>
      </c>
      <c r="AY511" s="74">
        <v>2</v>
      </c>
      <c r="AZ511" s="74">
        <v>0</v>
      </c>
      <c r="BA511" s="74">
        <v>0</v>
      </c>
      <c r="BB511" s="74">
        <v>0</v>
      </c>
      <c r="BC511" s="74">
        <v>0</v>
      </c>
      <c r="BD511" s="74">
        <v>0</v>
      </c>
      <c r="BE511" s="74">
        <v>0</v>
      </c>
      <c r="BF511" s="74">
        <v>0</v>
      </c>
      <c r="BG511" s="74">
        <v>0</v>
      </c>
      <c r="BH511" s="74">
        <v>0</v>
      </c>
      <c r="BI511" s="74">
        <v>0</v>
      </c>
      <c r="BJ511" s="74">
        <v>0</v>
      </c>
      <c r="BK511" s="74">
        <v>0</v>
      </c>
      <c r="BL511" s="74">
        <v>0</v>
      </c>
      <c r="BM511" s="74">
        <v>0</v>
      </c>
      <c r="BN511" s="74">
        <v>0</v>
      </c>
      <c r="BO511" s="74">
        <v>0</v>
      </c>
      <c r="BP511" s="74">
        <v>0</v>
      </c>
      <c r="BQ511" s="74">
        <v>0</v>
      </c>
      <c r="BR511" s="74">
        <v>0</v>
      </c>
      <c r="BS511" s="74">
        <v>0</v>
      </c>
      <c r="BT511" s="74">
        <v>0</v>
      </c>
      <c r="BU511" s="74">
        <v>0</v>
      </c>
      <c r="BV511" s="74">
        <v>0</v>
      </c>
      <c r="BW511" s="74">
        <v>0</v>
      </c>
      <c r="BX511" s="74">
        <v>0</v>
      </c>
      <c r="BY511" s="74"/>
      <c r="BZ511" s="74"/>
      <c r="CA511" s="74"/>
      <c r="CB511" s="74"/>
      <c r="CC511" s="74"/>
      <c r="CD511" s="74"/>
      <c r="CE511" s="74"/>
      <c r="CF511" s="74"/>
      <c r="CG511" s="74"/>
      <c r="CH511" s="74"/>
      <c r="CI511" s="74"/>
      <c r="CJ511" s="74"/>
      <c r="CK511" s="74"/>
      <c r="CL511" s="74"/>
      <c r="CM511" s="74"/>
      <c r="CN511" s="74"/>
      <c r="CO511" s="74"/>
      <c r="CP511" s="74"/>
      <c r="CQ511" s="74"/>
      <c r="CR511" s="74"/>
      <c r="CS511" s="74"/>
      <c r="CT511" s="74"/>
      <c r="CU511" s="74"/>
      <c r="CV511" s="74"/>
      <c r="CW511" s="74"/>
      <c r="CX511" s="74"/>
      <c r="CY511" s="74"/>
      <c r="CZ511" s="74"/>
      <c r="DA511" s="74"/>
      <c r="DB511" s="74"/>
      <c r="DC511" s="74"/>
      <c r="DD511" s="74"/>
      <c r="DE511" s="74"/>
      <c r="DF511" s="74"/>
      <c r="DG511" s="74"/>
      <c r="DH511" s="74"/>
      <c r="DI511" s="74"/>
      <c r="DJ511" s="74"/>
      <c r="DK511" s="74"/>
      <c r="DL511" s="74"/>
      <c r="DM511" s="74"/>
      <c r="DN511" s="74"/>
      <c r="DO511" s="74"/>
      <c r="DP511" s="74"/>
      <c r="DQ511" s="74"/>
      <c r="DR511" s="74"/>
      <c r="DS511" s="74"/>
      <c r="DT511" s="74"/>
      <c r="DU511" s="74"/>
      <c r="DV511" s="74"/>
      <c r="DW511" s="74"/>
      <c r="DX511" s="74"/>
      <c r="DY511" s="74"/>
      <c r="DZ511" s="74"/>
      <c r="EA511" s="74"/>
      <c r="EB511" s="74"/>
      <c r="EC511" s="74"/>
      <c r="ED511" s="74"/>
      <c r="EE511" s="74"/>
    </row>
    <row r="512" spans="1:135">
      <c r="A512" s="74" t="s">
        <v>482</v>
      </c>
      <c r="B512" s="74" t="s">
        <v>4208</v>
      </c>
      <c r="C512" s="74" t="s">
        <v>4208</v>
      </c>
      <c r="D512" s="74" t="s">
        <v>534</v>
      </c>
      <c r="E512" s="74" t="s">
        <v>695</v>
      </c>
      <c r="F512" s="74" t="str">
        <f t="shared" si="7"/>
        <v>彰化縣大村鄉</v>
      </c>
      <c r="G512" s="74">
        <f>VLOOKUP(F512,郵遞區號!$C$2:$D$371,2,0)</f>
        <v>515</v>
      </c>
      <c r="H512" s="74" t="str">
        <f>VLOOKUP(D512,區域對照!$A$2:$B$23,2,0)</f>
        <v>中區</v>
      </c>
      <c r="I512" s="74" t="s">
        <v>708</v>
      </c>
      <c r="J512" s="74" t="s">
        <v>4609</v>
      </c>
      <c r="K512" s="61" t="s">
        <v>6124</v>
      </c>
      <c r="L512" s="75" t="s">
        <v>1152</v>
      </c>
      <c r="M512" s="74" t="s">
        <v>1203</v>
      </c>
      <c r="N512" s="74" t="s">
        <v>1203</v>
      </c>
      <c r="O512" s="74" t="s">
        <v>1258</v>
      </c>
      <c r="P512" s="74" t="s">
        <v>708</v>
      </c>
      <c r="Q512" s="74" t="s">
        <v>1678</v>
      </c>
      <c r="R512" s="74" t="s">
        <v>3812</v>
      </c>
      <c r="S512" s="74" t="s">
        <v>3812</v>
      </c>
      <c r="T512" s="74" t="s">
        <v>5558</v>
      </c>
      <c r="U512" s="74">
        <v>23.9990305</v>
      </c>
      <c r="V512" s="74">
        <v>120.53888190000001</v>
      </c>
      <c r="W512" s="74" t="s">
        <v>2689</v>
      </c>
      <c r="X512" s="74" t="s">
        <v>708</v>
      </c>
      <c r="Y512" s="74" t="s">
        <v>708</v>
      </c>
      <c r="Z512" s="74" t="s">
        <v>708</v>
      </c>
      <c r="AA512" s="74" t="s">
        <v>708</v>
      </c>
      <c r="AB512" s="74" t="s">
        <v>708</v>
      </c>
      <c r="AC512" s="74" t="s">
        <v>708</v>
      </c>
      <c r="AD512" s="74" t="s">
        <v>708</v>
      </c>
      <c r="AE512" s="74" t="s">
        <v>708</v>
      </c>
      <c r="AF512" s="74" t="s">
        <v>6077</v>
      </c>
      <c r="AG512" s="74" t="s">
        <v>3603</v>
      </c>
      <c r="AH512" s="74"/>
      <c r="AI512" s="74" t="s">
        <v>2734</v>
      </c>
      <c r="AJ512" s="74" t="s">
        <v>2734</v>
      </c>
      <c r="AK512" s="74" t="s">
        <v>6490</v>
      </c>
      <c r="AL512" s="74" t="s">
        <v>2734</v>
      </c>
      <c r="AM512" s="74">
        <v>0</v>
      </c>
      <c r="AN512" s="74">
        <v>0</v>
      </c>
      <c r="AO512" s="74">
        <v>0</v>
      </c>
      <c r="AP512" s="74">
        <v>0</v>
      </c>
      <c r="AQ512" s="74">
        <v>0</v>
      </c>
      <c r="AR512" s="74">
        <v>0</v>
      </c>
      <c r="AS512" s="74">
        <v>0</v>
      </c>
      <c r="AT512" s="74">
        <v>1</v>
      </c>
      <c r="AU512" s="74">
        <v>19</v>
      </c>
      <c r="AV512" s="74">
        <v>43</v>
      </c>
      <c r="AW512" s="74">
        <v>0</v>
      </c>
      <c r="AX512" s="74">
        <v>0</v>
      </c>
      <c r="AY512" s="74">
        <v>3</v>
      </c>
      <c r="AZ512" s="74">
        <v>0</v>
      </c>
      <c r="BA512" s="74">
        <v>0</v>
      </c>
      <c r="BB512" s="74">
        <v>0</v>
      </c>
      <c r="BC512" s="74">
        <v>0</v>
      </c>
      <c r="BD512" s="74">
        <v>0</v>
      </c>
      <c r="BE512" s="74">
        <v>0</v>
      </c>
      <c r="BF512" s="74">
        <v>0</v>
      </c>
      <c r="BG512" s="74">
        <v>0</v>
      </c>
      <c r="BH512" s="74">
        <v>0</v>
      </c>
      <c r="BI512" s="74">
        <v>0</v>
      </c>
      <c r="BJ512" s="74">
        <v>0</v>
      </c>
      <c r="BK512" s="74">
        <v>0</v>
      </c>
      <c r="BL512" s="74">
        <v>0</v>
      </c>
      <c r="BM512" s="74">
        <v>0</v>
      </c>
      <c r="BN512" s="74">
        <v>0</v>
      </c>
      <c r="BO512" s="74">
        <v>0</v>
      </c>
      <c r="BP512" s="74">
        <v>0</v>
      </c>
      <c r="BQ512" s="74">
        <v>0</v>
      </c>
      <c r="BR512" s="74">
        <v>0</v>
      </c>
      <c r="BS512" s="74">
        <v>0</v>
      </c>
      <c r="BT512" s="74">
        <v>0</v>
      </c>
      <c r="BU512" s="74">
        <v>0</v>
      </c>
      <c r="BV512" s="74">
        <v>0</v>
      </c>
      <c r="BW512" s="74">
        <v>0</v>
      </c>
      <c r="BX512" s="74">
        <v>0</v>
      </c>
      <c r="BY512" s="74">
        <v>0</v>
      </c>
      <c r="BZ512" s="74">
        <v>0</v>
      </c>
      <c r="CA512" s="74">
        <v>0</v>
      </c>
      <c r="CB512" s="74">
        <v>3</v>
      </c>
      <c r="CC512" s="74">
        <v>0</v>
      </c>
      <c r="CD512" s="74">
        <v>0</v>
      </c>
      <c r="CE512" s="74">
        <v>0</v>
      </c>
      <c r="CF512" s="74">
        <v>0</v>
      </c>
      <c r="CG512" s="74">
        <v>0</v>
      </c>
      <c r="CH512" s="74">
        <v>0</v>
      </c>
      <c r="CI512" s="74">
        <v>0</v>
      </c>
      <c r="CJ512" s="74">
        <v>0</v>
      </c>
      <c r="CK512" s="74">
        <v>0</v>
      </c>
      <c r="CL512" s="74">
        <v>0</v>
      </c>
      <c r="CM512" s="74">
        <v>0</v>
      </c>
      <c r="CN512" s="74">
        <v>0</v>
      </c>
      <c r="CO512" s="74">
        <v>0</v>
      </c>
      <c r="CP512" s="74">
        <v>0</v>
      </c>
      <c r="CQ512" s="74">
        <v>0</v>
      </c>
      <c r="CR512" s="74">
        <v>0</v>
      </c>
      <c r="CS512" s="74">
        <v>0</v>
      </c>
      <c r="CT512" s="74">
        <v>0</v>
      </c>
      <c r="CU512" s="74">
        <v>1</v>
      </c>
      <c r="CV512" s="74">
        <v>0</v>
      </c>
      <c r="CW512" s="74">
        <v>0</v>
      </c>
      <c r="CX512" s="74">
        <v>0</v>
      </c>
      <c r="CY512" s="74">
        <v>0</v>
      </c>
      <c r="CZ512" s="74">
        <v>0</v>
      </c>
      <c r="DA512" s="74">
        <v>0</v>
      </c>
      <c r="DB512" s="74">
        <v>4</v>
      </c>
      <c r="DC512" s="74">
        <v>0</v>
      </c>
      <c r="DD512" s="74">
        <v>0</v>
      </c>
      <c r="DE512" s="74">
        <v>0</v>
      </c>
      <c r="DF512" s="74">
        <v>0</v>
      </c>
      <c r="DG512" s="74">
        <v>4</v>
      </c>
      <c r="DH512" s="74">
        <v>0</v>
      </c>
      <c r="DI512" s="74">
        <v>0</v>
      </c>
      <c r="DJ512" s="74">
        <v>0</v>
      </c>
      <c r="DK512" s="74">
        <v>2</v>
      </c>
      <c r="DL512" s="74">
        <v>15</v>
      </c>
      <c r="DM512" s="74">
        <v>3</v>
      </c>
      <c r="DN512" s="74">
        <v>0</v>
      </c>
      <c r="DO512" s="74">
        <v>1</v>
      </c>
      <c r="DP512" s="74">
        <v>0</v>
      </c>
      <c r="DQ512" s="74">
        <v>2</v>
      </c>
      <c r="DR512" s="74">
        <v>11</v>
      </c>
      <c r="DS512" s="74">
        <v>0</v>
      </c>
      <c r="DT512" s="74">
        <v>2</v>
      </c>
      <c r="DU512" s="74">
        <v>0</v>
      </c>
      <c r="DV512" s="74">
        <v>1</v>
      </c>
      <c r="DW512" s="74">
        <v>2</v>
      </c>
      <c r="DX512" s="74">
        <v>0</v>
      </c>
      <c r="DY512" s="74">
        <v>4</v>
      </c>
      <c r="DZ512" s="74">
        <v>9</v>
      </c>
      <c r="EA512" s="74">
        <v>0</v>
      </c>
      <c r="EB512" s="74">
        <v>0</v>
      </c>
      <c r="EC512" s="74">
        <v>0</v>
      </c>
      <c r="ED512" s="74">
        <v>56</v>
      </c>
      <c r="EE512" s="74">
        <v>4</v>
      </c>
    </row>
    <row r="513" spans="1:135">
      <c r="A513" s="74" t="s">
        <v>504</v>
      </c>
      <c r="B513" s="74" t="s">
        <v>4613</v>
      </c>
      <c r="C513" s="74" t="s">
        <v>4613</v>
      </c>
      <c r="D513" s="74" t="s">
        <v>526</v>
      </c>
      <c r="E513" s="74" t="s">
        <v>601</v>
      </c>
      <c r="F513" s="74" t="str">
        <f t="shared" si="7"/>
        <v>高雄市岡山區</v>
      </c>
      <c r="G513" s="74">
        <f>VLOOKUP(F513,郵遞區號!$C$2:$D$371,2,0)</f>
        <v>820</v>
      </c>
      <c r="H513" s="74" t="str">
        <f>VLOOKUP(D513,區域對照!$A$2:$B$23,2,0)</f>
        <v>高屏區</v>
      </c>
      <c r="I513" s="74" t="s">
        <v>708</v>
      </c>
      <c r="J513" s="74" t="s">
        <v>4609</v>
      </c>
      <c r="K513" s="61" t="s">
        <v>6124</v>
      </c>
      <c r="L513" s="75" t="s">
        <v>1175</v>
      </c>
      <c r="M513" s="74" t="s">
        <v>1203</v>
      </c>
      <c r="N513" s="74" t="s">
        <v>1203</v>
      </c>
      <c r="O513" s="74" t="s">
        <v>1258</v>
      </c>
      <c r="P513" s="74" t="s">
        <v>708</v>
      </c>
      <c r="Q513" s="74" t="s">
        <v>1701</v>
      </c>
      <c r="R513" s="74" t="s">
        <v>4741</v>
      </c>
      <c r="S513" s="74" t="s">
        <v>5030</v>
      </c>
      <c r="T513" s="74" t="s">
        <v>5581</v>
      </c>
      <c r="U513" s="74">
        <v>22.7925228</v>
      </c>
      <c r="V513" s="74">
        <v>120.2812662</v>
      </c>
      <c r="W513" s="74" t="s">
        <v>2712</v>
      </c>
      <c r="X513" s="74" t="s">
        <v>708</v>
      </c>
      <c r="Y513" s="74" t="s">
        <v>708</v>
      </c>
      <c r="Z513" s="74" t="s">
        <v>708</v>
      </c>
      <c r="AA513" s="74" t="s">
        <v>708</v>
      </c>
      <c r="AB513" s="74" t="s">
        <v>708</v>
      </c>
      <c r="AC513" s="74" t="s">
        <v>708</v>
      </c>
      <c r="AD513" s="74" t="s">
        <v>2734</v>
      </c>
      <c r="AE513" s="74" t="s">
        <v>2733</v>
      </c>
      <c r="AF513" s="74" t="s">
        <v>6100</v>
      </c>
      <c r="AG513" s="74" t="s">
        <v>3626</v>
      </c>
      <c r="AH513" s="74"/>
      <c r="AI513" s="74" t="s">
        <v>2734</v>
      </c>
      <c r="AJ513" s="74" t="s">
        <v>2734</v>
      </c>
      <c r="AK513" s="74" t="s">
        <v>6490</v>
      </c>
      <c r="AL513" s="74" t="s">
        <v>2734</v>
      </c>
      <c r="AM513" s="74">
        <v>0</v>
      </c>
      <c r="AN513" s="74">
        <v>0</v>
      </c>
      <c r="AO513" s="74">
        <v>0</v>
      </c>
      <c r="AP513" s="74">
        <v>0</v>
      </c>
      <c r="AQ513" s="74">
        <v>0</v>
      </c>
      <c r="AR513" s="74">
        <v>0</v>
      </c>
      <c r="AS513" s="74">
        <v>0</v>
      </c>
      <c r="AT513" s="74">
        <v>1</v>
      </c>
      <c r="AU513" s="74">
        <v>0</v>
      </c>
      <c r="AV513" s="74">
        <v>0</v>
      </c>
      <c r="AW513" s="74">
        <v>30</v>
      </c>
      <c r="AX513" s="74">
        <v>50</v>
      </c>
      <c r="AY513" s="74">
        <v>2</v>
      </c>
      <c r="AZ513" s="74">
        <v>0</v>
      </c>
      <c r="BA513" s="74">
        <v>0</v>
      </c>
      <c r="BB513" s="74">
        <v>0</v>
      </c>
      <c r="BC513" s="74">
        <v>0</v>
      </c>
      <c r="BD513" s="74">
        <v>0</v>
      </c>
      <c r="BE513" s="74">
        <v>0</v>
      </c>
      <c r="BF513" s="74">
        <v>0</v>
      </c>
      <c r="BG513" s="74">
        <v>0</v>
      </c>
      <c r="BH513" s="74">
        <v>0</v>
      </c>
      <c r="BI513" s="74">
        <v>0</v>
      </c>
      <c r="BJ513" s="74">
        <v>0</v>
      </c>
      <c r="BK513" s="74">
        <v>0</v>
      </c>
      <c r="BL513" s="74">
        <v>0</v>
      </c>
      <c r="BM513" s="74">
        <v>0</v>
      </c>
      <c r="BN513" s="74">
        <v>0</v>
      </c>
      <c r="BO513" s="74">
        <v>0</v>
      </c>
      <c r="BP513" s="74">
        <v>0</v>
      </c>
      <c r="BQ513" s="74">
        <v>0</v>
      </c>
      <c r="BR513" s="74">
        <v>0</v>
      </c>
      <c r="BS513" s="74">
        <v>0</v>
      </c>
      <c r="BT513" s="74">
        <v>0</v>
      </c>
      <c r="BU513" s="74">
        <v>0</v>
      </c>
      <c r="BV513" s="74">
        <v>0</v>
      </c>
      <c r="BW513" s="74">
        <v>0</v>
      </c>
      <c r="BX513" s="74">
        <v>0</v>
      </c>
      <c r="BY513" s="74"/>
      <c r="BZ513" s="74"/>
      <c r="CA513" s="74"/>
      <c r="CB513" s="74"/>
      <c r="CC513" s="74"/>
      <c r="CD513" s="74"/>
      <c r="CE513" s="74"/>
      <c r="CF513" s="74"/>
      <c r="CG513" s="74"/>
      <c r="CH513" s="74"/>
      <c r="CI513" s="74"/>
      <c r="CJ513" s="74"/>
      <c r="CK513" s="74"/>
      <c r="CL513" s="74"/>
      <c r="CM513" s="74"/>
      <c r="CN513" s="74"/>
      <c r="CO513" s="74"/>
      <c r="CP513" s="74"/>
      <c r="CQ513" s="74"/>
      <c r="CR513" s="74"/>
      <c r="CS513" s="74"/>
      <c r="CT513" s="74"/>
      <c r="CU513" s="74"/>
      <c r="CV513" s="74"/>
      <c r="CW513" s="74"/>
      <c r="CX513" s="74"/>
      <c r="CY513" s="74"/>
      <c r="CZ513" s="74"/>
      <c r="DA513" s="74"/>
      <c r="DB513" s="74"/>
      <c r="DC513" s="74"/>
      <c r="DD513" s="74"/>
      <c r="DE513" s="74"/>
      <c r="DF513" s="74"/>
      <c r="DG513" s="74"/>
      <c r="DH513" s="74"/>
      <c r="DI513" s="74"/>
      <c r="DJ513" s="74"/>
      <c r="DK513" s="74"/>
      <c r="DL513" s="74"/>
      <c r="DM513" s="74"/>
      <c r="DN513" s="74"/>
      <c r="DO513" s="74"/>
      <c r="DP513" s="74"/>
      <c r="DQ513" s="74"/>
      <c r="DR513" s="74"/>
      <c r="DS513" s="74"/>
      <c r="DT513" s="74"/>
      <c r="DU513" s="74"/>
      <c r="DV513" s="74"/>
      <c r="DW513" s="74"/>
      <c r="DX513" s="74"/>
      <c r="DY513" s="74"/>
      <c r="DZ513" s="74"/>
      <c r="EA513" s="74"/>
      <c r="EB513" s="74"/>
      <c r="EC513" s="74"/>
      <c r="ED513" s="74"/>
      <c r="EE513" s="74"/>
    </row>
    <row r="514" spans="1:135">
      <c r="A514" s="74" t="s">
        <v>6214</v>
      </c>
      <c r="B514" s="74" t="s">
        <v>5638</v>
      </c>
      <c r="C514" s="74" t="s">
        <v>5638</v>
      </c>
      <c r="D514" s="74" t="s">
        <v>526</v>
      </c>
      <c r="E514" s="74" t="s">
        <v>555</v>
      </c>
      <c r="F514" s="74" t="str">
        <f t="shared" ref="F514:F536" si="8">_xlfn.CONCAT(D514,E514)</f>
        <v>高雄市前金區</v>
      </c>
      <c r="G514" s="74">
        <f>VLOOKUP(F514,郵遞區號!$C$2:$D$371,2,0)</f>
        <v>801</v>
      </c>
      <c r="H514" s="74" t="str">
        <f>VLOOKUP(D514,區域對照!$A$2:$B$23,2,0)</f>
        <v>高屏區</v>
      </c>
      <c r="I514" s="74" t="s">
        <v>708</v>
      </c>
      <c r="J514" s="74" t="s">
        <v>6210</v>
      </c>
      <c r="K514" s="61" t="s">
        <v>6126</v>
      </c>
      <c r="L514" s="75" t="s">
        <v>796</v>
      </c>
      <c r="M514" s="74" t="s">
        <v>1203</v>
      </c>
      <c r="N514" s="74" t="s">
        <v>1203</v>
      </c>
      <c r="O514" s="74" t="s">
        <v>1252</v>
      </c>
      <c r="P514" s="74" t="s">
        <v>708</v>
      </c>
      <c r="Q514" s="74" t="s">
        <v>1339</v>
      </c>
      <c r="R514" s="74" t="s">
        <v>4652</v>
      </c>
      <c r="S514" s="74" t="s">
        <v>4810</v>
      </c>
      <c r="T514" s="74" t="s">
        <v>5091</v>
      </c>
      <c r="U514" s="74">
        <v>22.627360100000001</v>
      </c>
      <c r="V514" s="74">
        <v>120.29740289999999</v>
      </c>
      <c r="W514" s="74" t="s">
        <v>2334</v>
      </c>
      <c r="X514" s="74" t="s">
        <v>708</v>
      </c>
      <c r="Y514" s="74" t="s">
        <v>708</v>
      </c>
      <c r="Z514" s="74" t="s">
        <v>708</v>
      </c>
      <c r="AA514" s="74" t="s">
        <v>708</v>
      </c>
      <c r="AB514" s="74" t="s">
        <v>708</v>
      </c>
      <c r="AC514" s="74" t="s">
        <v>708</v>
      </c>
      <c r="AD514" s="74" t="s">
        <v>708</v>
      </c>
      <c r="AE514" s="74" t="s">
        <v>708</v>
      </c>
      <c r="AF514" s="74" t="s">
        <v>5721</v>
      </c>
      <c r="AG514" s="74" t="s">
        <v>3219</v>
      </c>
      <c r="AH514" s="74"/>
      <c r="AI514" s="74" t="s">
        <v>2734</v>
      </c>
      <c r="AJ514" s="74" t="s">
        <v>2734</v>
      </c>
      <c r="AK514" s="74" t="s">
        <v>6490</v>
      </c>
      <c r="AL514" s="74" t="s">
        <v>2734</v>
      </c>
      <c r="AM514" s="74">
        <v>0</v>
      </c>
      <c r="AN514" s="74">
        <v>0</v>
      </c>
      <c r="AO514" s="74">
        <v>0</v>
      </c>
      <c r="AP514" s="74">
        <v>0</v>
      </c>
      <c r="AQ514" s="74">
        <v>0</v>
      </c>
      <c r="AR514" s="74">
        <v>0</v>
      </c>
      <c r="AS514" s="74">
        <v>0</v>
      </c>
      <c r="AT514" s="74">
        <v>1</v>
      </c>
      <c r="AU514" s="74">
        <v>10</v>
      </c>
      <c r="AV514" s="74">
        <v>0</v>
      </c>
      <c r="AW514" s="74">
        <v>0</v>
      </c>
      <c r="AX514" s="74">
        <v>0</v>
      </c>
      <c r="AY514" s="74">
        <v>8</v>
      </c>
      <c r="AZ514" s="74">
        <v>0</v>
      </c>
      <c r="BA514" s="74">
        <v>0</v>
      </c>
      <c r="BB514" s="74">
        <v>0</v>
      </c>
      <c r="BC514" s="74">
        <v>0</v>
      </c>
      <c r="BD514" s="74">
        <v>0</v>
      </c>
      <c r="BE514" s="74">
        <v>0</v>
      </c>
      <c r="BF514" s="74">
        <v>0</v>
      </c>
      <c r="BG514" s="74">
        <v>0</v>
      </c>
      <c r="BH514" s="74">
        <v>0</v>
      </c>
      <c r="BI514" s="74">
        <v>0</v>
      </c>
      <c r="BJ514" s="74">
        <v>0</v>
      </c>
      <c r="BK514" s="74">
        <v>0</v>
      </c>
      <c r="BL514" s="74">
        <v>0</v>
      </c>
      <c r="BM514" s="74">
        <v>0</v>
      </c>
      <c r="BN514" s="74">
        <v>0</v>
      </c>
      <c r="BO514" s="74">
        <v>0</v>
      </c>
      <c r="BP514" s="74">
        <v>0</v>
      </c>
      <c r="BQ514" s="74">
        <v>0</v>
      </c>
      <c r="BR514" s="74">
        <v>0</v>
      </c>
      <c r="BS514" s="74">
        <v>0</v>
      </c>
      <c r="BT514" s="74">
        <v>0</v>
      </c>
      <c r="BU514" s="74">
        <v>0</v>
      </c>
      <c r="BV514" s="74">
        <v>0</v>
      </c>
      <c r="BW514" s="74">
        <v>0</v>
      </c>
      <c r="BX514" s="74">
        <v>0</v>
      </c>
      <c r="BY514" s="74"/>
      <c r="BZ514" s="74"/>
      <c r="CA514" s="74"/>
      <c r="CB514" s="74"/>
      <c r="CC514" s="74"/>
      <c r="CD514" s="74"/>
      <c r="CE514" s="74"/>
      <c r="CF514" s="74"/>
      <c r="CG514" s="74"/>
      <c r="CH514" s="74"/>
      <c r="CI514" s="74"/>
      <c r="CJ514" s="74"/>
      <c r="CK514" s="74"/>
      <c r="CL514" s="74"/>
      <c r="CM514" s="74"/>
      <c r="CN514" s="74"/>
      <c r="CO514" s="74"/>
      <c r="CP514" s="74"/>
      <c r="CQ514" s="74"/>
      <c r="CR514" s="74"/>
      <c r="CS514" s="74"/>
      <c r="CT514" s="74"/>
      <c r="CU514" s="74"/>
      <c r="CV514" s="74"/>
      <c r="CW514" s="74"/>
      <c r="CX514" s="74"/>
      <c r="CY514" s="74"/>
      <c r="CZ514" s="74"/>
      <c r="DA514" s="74"/>
      <c r="DB514" s="74"/>
      <c r="DC514" s="74"/>
      <c r="DD514" s="74"/>
      <c r="DE514" s="74"/>
      <c r="DF514" s="74"/>
      <c r="DG514" s="74"/>
      <c r="DH514" s="74"/>
      <c r="DI514" s="74"/>
      <c r="DJ514" s="74"/>
      <c r="DK514" s="74"/>
      <c r="DL514" s="74"/>
      <c r="DM514" s="74"/>
      <c r="DN514" s="74"/>
      <c r="DO514" s="74"/>
      <c r="DP514" s="74"/>
      <c r="DQ514" s="74"/>
      <c r="DR514" s="74"/>
      <c r="DS514" s="74"/>
      <c r="DT514" s="74"/>
      <c r="DU514" s="74"/>
      <c r="DV514" s="74"/>
      <c r="DW514" s="74"/>
      <c r="DX514" s="74"/>
      <c r="DY514" s="74"/>
      <c r="DZ514" s="74"/>
      <c r="EA514" s="74"/>
      <c r="EB514" s="74"/>
      <c r="EC514" s="74"/>
      <c r="ED514" s="74"/>
      <c r="EE514" s="74"/>
    </row>
    <row r="515" spans="1:135">
      <c r="A515" s="74" t="s">
        <v>313</v>
      </c>
      <c r="B515" s="74" t="s">
        <v>4610</v>
      </c>
      <c r="C515" s="74" t="s">
        <v>4610</v>
      </c>
      <c r="D515" s="74" t="s">
        <v>526</v>
      </c>
      <c r="E515" s="74" t="s">
        <v>615</v>
      </c>
      <c r="F515" s="74" t="str">
        <f t="shared" si="8"/>
        <v>高雄市三民區</v>
      </c>
      <c r="G515" s="74">
        <f>VLOOKUP(F515,郵遞區號!$C$2:$D$371,2,0)</f>
        <v>807</v>
      </c>
      <c r="H515" s="74" t="str">
        <f>VLOOKUP(D515,區域對照!$A$2:$B$23,2,0)</f>
        <v>高屏區</v>
      </c>
      <c r="I515" s="74" t="s">
        <v>708</v>
      </c>
      <c r="J515" s="74" t="s">
        <v>6210</v>
      </c>
      <c r="K515" s="61" t="s">
        <v>6126</v>
      </c>
      <c r="L515" s="75" t="s">
        <v>977</v>
      </c>
      <c r="M515" s="74" t="s">
        <v>1203</v>
      </c>
      <c r="N515" s="74" t="s">
        <v>1203</v>
      </c>
      <c r="O515" s="74" t="s">
        <v>1258</v>
      </c>
      <c r="P515" s="74" t="s">
        <v>708</v>
      </c>
      <c r="Q515" s="74" t="s">
        <v>1512</v>
      </c>
      <c r="R515" s="74" t="s">
        <v>4713</v>
      </c>
      <c r="S515" s="74" t="s">
        <v>4909</v>
      </c>
      <c r="T515" s="74" t="s">
        <v>5379</v>
      </c>
      <c r="U515" s="74">
        <v>22.637733600000001</v>
      </c>
      <c r="V515" s="74">
        <v>120.29854829999999</v>
      </c>
      <c r="W515" s="74" t="s">
        <v>2514</v>
      </c>
      <c r="X515" s="74" t="s">
        <v>708</v>
      </c>
      <c r="Y515" s="74" t="s">
        <v>708</v>
      </c>
      <c r="Z515" s="74" t="s">
        <v>708</v>
      </c>
      <c r="AA515" s="74" t="s">
        <v>708</v>
      </c>
      <c r="AB515" s="74" t="s">
        <v>708</v>
      </c>
      <c r="AC515" s="74" t="s">
        <v>708</v>
      </c>
      <c r="AD515" s="74" t="s">
        <v>708</v>
      </c>
      <c r="AE515" s="74" t="s">
        <v>708</v>
      </c>
      <c r="AF515" s="74" t="s">
        <v>5902</v>
      </c>
      <c r="AG515" s="74" t="s">
        <v>3424</v>
      </c>
      <c r="AH515" s="74"/>
      <c r="AI515" s="74" t="s">
        <v>2734</v>
      </c>
      <c r="AJ515" s="74" t="s">
        <v>2734</v>
      </c>
      <c r="AK515" s="74" t="s">
        <v>6490</v>
      </c>
      <c r="AL515" s="74" t="s">
        <v>2734</v>
      </c>
      <c r="AM515" s="74">
        <v>0</v>
      </c>
      <c r="AN515" s="74">
        <v>0</v>
      </c>
      <c r="AO515" s="74">
        <v>0</v>
      </c>
      <c r="AP515" s="74">
        <v>0</v>
      </c>
      <c r="AQ515" s="74">
        <v>0</v>
      </c>
      <c r="AR515" s="74">
        <v>0</v>
      </c>
      <c r="AS515" s="74">
        <v>0</v>
      </c>
      <c r="AT515" s="74">
        <v>1</v>
      </c>
      <c r="AU515" s="74">
        <v>20</v>
      </c>
      <c r="AV515" s="74">
        <v>0</v>
      </c>
      <c r="AW515" s="74">
        <v>0</v>
      </c>
      <c r="AX515" s="74">
        <v>0</v>
      </c>
      <c r="AY515" s="74">
        <v>1</v>
      </c>
      <c r="AZ515" s="74">
        <v>0</v>
      </c>
      <c r="BA515" s="74">
        <v>0</v>
      </c>
      <c r="BB515" s="74">
        <v>0</v>
      </c>
      <c r="BC515" s="74">
        <v>0</v>
      </c>
      <c r="BD515" s="74">
        <v>0</v>
      </c>
      <c r="BE515" s="74">
        <v>0</v>
      </c>
      <c r="BF515" s="74">
        <v>0</v>
      </c>
      <c r="BG515" s="74">
        <v>0</v>
      </c>
      <c r="BH515" s="74">
        <v>0</v>
      </c>
      <c r="BI515" s="74">
        <v>0</v>
      </c>
      <c r="BJ515" s="74">
        <v>0</v>
      </c>
      <c r="BK515" s="74">
        <v>0</v>
      </c>
      <c r="BL515" s="74">
        <v>0</v>
      </c>
      <c r="BM515" s="74">
        <v>0</v>
      </c>
      <c r="BN515" s="74">
        <v>0</v>
      </c>
      <c r="BO515" s="74">
        <v>0</v>
      </c>
      <c r="BP515" s="74">
        <v>0</v>
      </c>
      <c r="BQ515" s="74">
        <v>0</v>
      </c>
      <c r="BR515" s="74">
        <v>0</v>
      </c>
      <c r="BS515" s="74">
        <v>0</v>
      </c>
      <c r="BT515" s="74">
        <v>0</v>
      </c>
      <c r="BU515" s="74">
        <v>0</v>
      </c>
      <c r="BV515" s="74">
        <v>15</v>
      </c>
      <c r="BW515" s="74">
        <v>0</v>
      </c>
      <c r="BX515" s="74">
        <v>0</v>
      </c>
      <c r="BY515" s="74"/>
      <c r="BZ515" s="74"/>
      <c r="CA515" s="74"/>
      <c r="CB515" s="74"/>
      <c r="CC515" s="74"/>
      <c r="CD515" s="74"/>
      <c r="CE515" s="74"/>
      <c r="CF515" s="74"/>
      <c r="CG515" s="74"/>
      <c r="CH515" s="74"/>
      <c r="CI515" s="74"/>
      <c r="CJ515" s="74"/>
      <c r="CK515" s="74"/>
      <c r="CL515" s="74"/>
      <c r="CM515" s="74"/>
      <c r="CN515" s="74"/>
      <c r="CO515" s="74"/>
      <c r="CP515" s="74"/>
      <c r="CQ515" s="74"/>
      <c r="CR515" s="74"/>
      <c r="CS515" s="74"/>
      <c r="CT515" s="74"/>
      <c r="CU515" s="74"/>
      <c r="CV515" s="74"/>
      <c r="CW515" s="74"/>
      <c r="CX515" s="74"/>
      <c r="CY515" s="74"/>
      <c r="CZ515" s="74"/>
      <c r="DA515" s="74"/>
      <c r="DB515" s="74"/>
      <c r="DC515" s="74"/>
      <c r="DD515" s="74"/>
      <c r="DE515" s="74"/>
      <c r="DF515" s="74"/>
      <c r="DG515" s="74"/>
      <c r="DH515" s="74"/>
      <c r="DI515" s="74"/>
      <c r="DJ515" s="74"/>
      <c r="DK515" s="74"/>
      <c r="DL515" s="74"/>
      <c r="DM515" s="74"/>
      <c r="DN515" s="74"/>
      <c r="DO515" s="74"/>
      <c r="DP515" s="74"/>
      <c r="DQ515" s="74"/>
      <c r="DR515" s="74"/>
      <c r="DS515" s="74"/>
      <c r="DT515" s="74"/>
      <c r="DU515" s="74"/>
      <c r="DV515" s="74"/>
      <c r="DW515" s="74"/>
      <c r="DX515" s="74"/>
      <c r="DY515" s="74"/>
      <c r="DZ515" s="74"/>
      <c r="EA515" s="74"/>
      <c r="EB515" s="74"/>
      <c r="EC515" s="74"/>
      <c r="ED515" s="74"/>
      <c r="EE515" s="74"/>
    </row>
    <row r="516" spans="1:135" s="74" customFormat="1">
      <c r="A516" s="74" t="s">
        <v>6128</v>
      </c>
      <c r="B516" s="74" t="s">
        <v>4610</v>
      </c>
      <c r="C516" s="74" t="s">
        <v>4610</v>
      </c>
      <c r="D516" s="74" t="s">
        <v>530</v>
      </c>
      <c r="E516" s="74" t="s">
        <v>573</v>
      </c>
      <c r="F516" s="74" t="str">
        <f t="shared" si="8"/>
        <v>嘉義市東區</v>
      </c>
      <c r="G516" s="74">
        <f>VLOOKUP(F516,郵遞區號!$C$2:$D$371,2,0)</f>
        <v>600</v>
      </c>
      <c r="H516" s="74" t="str">
        <f>VLOOKUP(D516,區域對照!$A$2:$B$23,2,0)</f>
        <v>南區</v>
      </c>
      <c r="I516" s="74" t="s">
        <v>3677</v>
      </c>
      <c r="J516" s="74" t="s">
        <v>4609</v>
      </c>
      <c r="K516" s="61" t="s">
        <v>6126</v>
      </c>
      <c r="L516" s="75" t="s">
        <v>1047</v>
      </c>
      <c r="M516" s="74" t="s">
        <v>1203</v>
      </c>
      <c r="N516" s="74" t="s">
        <v>1203</v>
      </c>
      <c r="O516" s="74" t="s">
        <v>1258</v>
      </c>
      <c r="P516" s="74" t="s">
        <v>708</v>
      </c>
      <c r="Q516" s="74" t="s">
        <v>1575</v>
      </c>
      <c r="R516" s="74" t="s">
        <v>4723</v>
      </c>
      <c r="S516" s="74" t="s">
        <v>4951</v>
      </c>
      <c r="T516" s="74" t="s">
        <v>5451</v>
      </c>
      <c r="U516" s="74">
        <v>23.4818453</v>
      </c>
      <c r="V516" s="74">
        <v>120.4552808</v>
      </c>
      <c r="W516" s="74" t="s">
        <v>2584</v>
      </c>
      <c r="X516" s="74" t="s">
        <v>708</v>
      </c>
      <c r="Y516" s="74" t="s">
        <v>708</v>
      </c>
      <c r="Z516" s="74" t="s">
        <v>708</v>
      </c>
      <c r="AA516" s="74" t="s">
        <v>708</v>
      </c>
      <c r="AB516" s="74" t="s">
        <v>708</v>
      </c>
      <c r="AC516" s="74" t="s">
        <v>708</v>
      </c>
      <c r="AD516" s="74" t="s">
        <v>708</v>
      </c>
      <c r="AE516" s="74" t="s">
        <v>708</v>
      </c>
      <c r="AF516" s="74" t="s">
        <v>5972</v>
      </c>
      <c r="AG516" s="74" t="s">
        <v>3496</v>
      </c>
      <c r="AI516" s="74" t="s">
        <v>2734</v>
      </c>
      <c r="AJ516" s="74" t="s">
        <v>2734</v>
      </c>
      <c r="AK516" s="74" t="s">
        <v>6490</v>
      </c>
      <c r="AL516" s="74" t="s">
        <v>2734</v>
      </c>
      <c r="AM516" s="74">
        <v>0</v>
      </c>
      <c r="AN516" s="74">
        <v>0</v>
      </c>
      <c r="AO516" s="74">
        <v>0</v>
      </c>
      <c r="AP516" s="74">
        <v>0</v>
      </c>
      <c r="AQ516" s="74">
        <v>0</v>
      </c>
      <c r="AR516" s="74">
        <v>0</v>
      </c>
      <c r="AS516" s="74">
        <v>0</v>
      </c>
      <c r="AT516" s="74">
        <v>1</v>
      </c>
      <c r="AU516" s="74">
        <v>20</v>
      </c>
      <c r="AV516" s="74">
        <v>0</v>
      </c>
      <c r="AW516" s="74">
        <v>0</v>
      </c>
      <c r="AX516" s="74">
        <v>0</v>
      </c>
      <c r="AY516" s="74">
        <v>7</v>
      </c>
      <c r="AZ516" s="74">
        <v>0</v>
      </c>
      <c r="BA516" s="74">
        <v>0</v>
      </c>
      <c r="BB516" s="74">
        <v>0</v>
      </c>
      <c r="BC516" s="74">
        <v>0</v>
      </c>
      <c r="BD516" s="74">
        <v>0</v>
      </c>
      <c r="BE516" s="74">
        <v>0</v>
      </c>
      <c r="BF516" s="74">
        <v>0</v>
      </c>
      <c r="BG516" s="74">
        <v>0</v>
      </c>
      <c r="BH516" s="74">
        <v>0</v>
      </c>
      <c r="BI516" s="74">
        <v>0</v>
      </c>
      <c r="BJ516" s="74">
        <v>0</v>
      </c>
      <c r="BK516" s="74">
        <v>0</v>
      </c>
      <c r="BL516" s="74">
        <v>0</v>
      </c>
      <c r="BM516" s="74">
        <v>0</v>
      </c>
      <c r="BN516" s="74">
        <v>0</v>
      </c>
      <c r="BO516" s="74">
        <v>0</v>
      </c>
      <c r="BP516" s="74">
        <v>0</v>
      </c>
      <c r="BQ516" s="74">
        <v>0</v>
      </c>
      <c r="BR516" s="74">
        <v>0</v>
      </c>
      <c r="BS516" s="74">
        <v>0</v>
      </c>
      <c r="BT516" s="74">
        <v>0</v>
      </c>
      <c r="BU516" s="74">
        <v>0</v>
      </c>
      <c r="BV516" s="74">
        <v>0</v>
      </c>
      <c r="BW516" s="74">
        <v>0</v>
      </c>
      <c r="BX516" s="74">
        <v>0</v>
      </c>
    </row>
    <row r="517" spans="1:135">
      <c r="A517" s="74" t="s">
        <v>424</v>
      </c>
      <c r="B517" s="74" t="s">
        <v>4610</v>
      </c>
      <c r="C517" s="74" t="s">
        <v>4610</v>
      </c>
      <c r="D517" s="74" t="s">
        <v>532</v>
      </c>
      <c r="E517" s="74" t="s">
        <v>620</v>
      </c>
      <c r="F517" s="74" t="str">
        <f t="shared" si="8"/>
        <v>桃園市中壢區</v>
      </c>
      <c r="G517" s="74">
        <f>VLOOKUP(F517,郵遞區號!$C$2:$D$371,2,0)</f>
        <v>320</v>
      </c>
      <c r="H517" s="74" t="str">
        <f>VLOOKUP(D517,區域對照!$A$2:$B$23,2,0)</f>
        <v>北區</v>
      </c>
      <c r="I517" s="74" t="s">
        <v>708</v>
      </c>
      <c r="J517" s="74" t="s">
        <v>6210</v>
      </c>
      <c r="K517" s="61" t="s">
        <v>6126</v>
      </c>
      <c r="L517" s="75" t="s">
        <v>1090</v>
      </c>
      <c r="M517" s="74" t="s">
        <v>1203</v>
      </c>
      <c r="N517" s="74" t="s">
        <v>1203</v>
      </c>
      <c r="O517" s="74" t="s">
        <v>1258</v>
      </c>
      <c r="P517" s="74" t="s">
        <v>708</v>
      </c>
      <c r="Q517" s="74" t="s">
        <v>1617</v>
      </c>
      <c r="R517" s="74" t="s">
        <v>4729</v>
      </c>
      <c r="S517" s="74" t="s">
        <v>4984</v>
      </c>
      <c r="T517" s="74" t="s">
        <v>5495</v>
      </c>
      <c r="U517" s="74">
        <v>24.957920900000001</v>
      </c>
      <c r="V517" s="74">
        <v>121.2273563</v>
      </c>
      <c r="W517" s="74" t="s">
        <v>2627</v>
      </c>
      <c r="X517" s="74" t="s">
        <v>708</v>
      </c>
      <c r="Y517" s="74" t="s">
        <v>708</v>
      </c>
      <c r="Z517" s="74" t="s">
        <v>708</v>
      </c>
      <c r="AA517" s="74" t="s">
        <v>708</v>
      </c>
      <c r="AB517" s="74" t="s">
        <v>708</v>
      </c>
      <c r="AC517" s="74" t="s">
        <v>708</v>
      </c>
      <c r="AD517" s="74" t="s">
        <v>708</v>
      </c>
      <c r="AE517" s="74" t="s">
        <v>708</v>
      </c>
      <c r="AF517" s="74" t="s">
        <v>6015</v>
      </c>
      <c r="AG517" s="74" t="s">
        <v>3540</v>
      </c>
      <c r="AH517" s="74"/>
      <c r="AI517" s="74" t="s">
        <v>2734</v>
      </c>
      <c r="AJ517" s="74" t="s">
        <v>2734</v>
      </c>
      <c r="AK517" s="74" t="s">
        <v>6490</v>
      </c>
      <c r="AL517" s="74" t="s">
        <v>2734</v>
      </c>
      <c r="AM517" s="74">
        <v>0</v>
      </c>
      <c r="AN517" s="74">
        <v>0</v>
      </c>
      <c r="AO517" s="74">
        <v>0</v>
      </c>
      <c r="AP517" s="74">
        <v>0</v>
      </c>
      <c r="AQ517" s="74">
        <v>0</v>
      </c>
      <c r="AR517" s="74">
        <v>0</v>
      </c>
      <c r="AS517" s="74">
        <v>0</v>
      </c>
      <c r="AT517" s="74">
        <v>1</v>
      </c>
      <c r="AU517" s="74">
        <v>20</v>
      </c>
      <c r="AV517" s="74">
        <v>0</v>
      </c>
      <c r="AW517" s="74">
        <v>0</v>
      </c>
      <c r="AX517" s="74">
        <v>0</v>
      </c>
      <c r="AY517" s="74">
        <v>2</v>
      </c>
      <c r="AZ517" s="74">
        <v>0</v>
      </c>
      <c r="BA517" s="74">
        <v>0</v>
      </c>
      <c r="BB517" s="74">
        <v>0</v>
      </c>
      <c r="BC517" s="74">
        <v>0</v>
      </c>
      <c r="BD517" s="74">
        <v>0</v>
      </c>
      <c r="BE517" s="74">
        <v>0</v>
      </c>
      <c r="BF517" s="74">
        <v>0</v>
      </c>
      <c r="BG517" s="74">
        <v>0</v>
      </c>
      <c r="BH517" s="74">
        <v>0</v>
      </c>
      <c r="BI517" s="74">
        <v>0</v>
      </c>
      <c r="BJ517" s="74">
        <v>0</v>
      </c>
      <c r="BK517" s="74">
        <v>0</v>
      </c>
      <c r="BL517" s="74">
        <v>0</v>
      </c>
      <c r="BM517" s="74">
        <v>0</v>
      </c>
      <c r="BN517" s="74">
        <v>0</v>
      </c>
      <c r="BO517" s="74">
        <v>0</v>
      </c>
      <c r="BP517" s="74">
        <v>0</v>
      </c>
      <c r="BQ517" s="74">
        <v>0</v>
      </c>
      <c r="BR517" s="74">
        <v>0</v>
      </c>
      <c r="BS517" s="74">
        <v>0</v>
      </c>
      <c r="BT517" s="74">
        <v>0</v>
      </c>
      <c r="BU517" s="74">
        <v>0</v>
      </c>
      <c r="BV517" s="74">
        <v>30</v>
      </c>
      <c r="BW517" s="74">
        <v>0</v>
      </c>
      <c r="BX517" s="74">
        <v>0</v>
      </c>
      <c r="BY517" s="74"/>
      <c r="BZ517" s="74"/>
      <c r="CA517" s="74"/>
      <c r="CB517" s="74"/>
      <c r="CC517" s="74"/>
      <c r="CD517" s="74"/>
      <c r="CE517" s="74"/>
      <c r="CF517" s="74"/>
      <c r="CG517" s="74"/>
      <c r="CH517" s="74"/>
      <c r="CI517" s="74"/>
      <c r="CJ517" s="74"/>
      <c r="CK517" s="74"/>
      <c r="CL517" s="74"/>
      <c r="CM517" s="74"/>
      <c r="CN517" s="74"/>
      <c r="CO517" s="74"/>
      <c r="CP517" s="74"/>
      <c r="CQ517" s="74"/>
      <c r="CR517" s="74"/>
      <c r="CS517" s="74"/>
      <c r="CT517" s="74"/>
      <c r="CU517" s="74"/>
      <c r="CV517" s="74"/>
      <c r="CW517" s="74"/>
      <c r="CX517" s="74"/>
      <c r="CY517" s="74"/>
      <c r="CZ517" s="74"/>
      <c r="DA517" s="74"/>
      <c r="DB517" s="74"/>
      <c r="DC517" s="74"/>
      <c r="DD517" s="74"/>
      <c r="DE517" s="74"/>
      <c r="DF517" s="74"/>
      <c r="DG517" s="74"/>
      <c r="DH517" s="74"/>
      <c r="DI517" s="74"/>
      <c r="DJ517" s="74"/>
      <c r="DK517" s="74"/>
      <c r="DL517" s="74"/>
      <c r="DM517" s="74"/>
      <c r="DN517" s="74"/>
      <c r="DO517" s="74"/>
      <c r="DP517" s="74"/>
      <c r="DQ517" s="74"/>
      <c r="DR517" s="74"/>
      <c r="DS517" s="74"/>
      <c r="DT517" s="74"/>
      <c r="DU517" s="74"/>
      <c r="DV517" s="74"/>
      <c r="DW517" s="74"/>
      <c r="DX517" s="74"/>
      <c r="DY517" s="74"/>
      <c r="DZ517" s="74"/>
      <c r="EA517" s="74"/>
      <c r="EB517" s="74"/>
      <c r="EC517" s="74"/>
      <c r="ED517" s="74"/>
      <c r="EE517" s="74"/>
    </row>
    <row r="518" spans="1:135">
      <c r="A518" s="74" t="s">
        <v>479</v>
      </c>
      <c r="B518" s="74" t="s">
        <v>4610</v>
      </c>
      <c r="C518" s="74" t="s">
        <v>4610</v>
      </c>
      <c r="D518" s="74" t="s">
        <v>534</v>
      </c>
      <c r="E518" s="74" t="s">
        <v>693</v>
      </c>
      <c r="F518" s="74" t="str">
        <f t="shared" si="8"/>
        <v>彰化縣田中鎮</v>
      </c>
      <c r="G518" s="74">
        <f>VLOOKUP(F518,郵遞區號!$C$2:$D$371,2,0)</f>
        <v>520</v>
      </c>
      <c r="H518" s="74" t="str">
        <f>VLOOKUP(D518,區域對照!$A$2:$B$23,2,0)</f>
        <v>中區</v>
      </c>
      <c r="I518" s="74" t="s">
        <v>708</v>
      </c>
      <c r="J518" s="74" t="s">
        <v>6210</v>
      </c>
      <c r="K518" s="61" t="s">
        <v>6126</v>
      </c>
      <c r="L518" s="75" t="s">
        <v>1149</v>
      </c>
      <c r="M518" s="74" t="s">
        <v>1203</v>
      </c>
      <c r="N518" s="74" t="s">
        <v>1203</v>
      </c>
      <c r="O518" s="74" t="s">
        <v>1258</v>
      </c>
      <c r="P518" s="74" t="s">
        <v>708</v>
      </c>
      <c r="Q518" s="74" t="s">
        <v>1675</v>
      </c>
      <c r="R518" s="74" t="s">
        <v>4738</v>
      </c>
      <c r="S518" s="74" t="s">
        <v>5014</v>
      </c>
      <c r="T518" s="74" t="s">
        <v>5555</v>
      </c>
      <c r="U518" s="74">
        <v>23.853321000000001</v>
      </c>
      <c r="V518" s="74">
        <v>120.58945850000001</v>
      </c>
      <c r="W518" s="74" t="s">
        <v>2686</v>
      </c>
      <c r="X518" s="74" t="s">
        <v>708</v>
      </c>
      <c r="Y518" s="74" t="s">
        <v>708</v>
      </c>
      <c r="Z518" s="74" t="s">
        <v>708</v>
      </c>
      <c r="AA518" s="74" t="s">
        <v>708</v>
      </c>
      <c r="AB518" s="74" t="s">
        <v>708</v>
      </c>
      <c r="AC518" s="74" t="s">
        <v>708</v>
      </c>
      <c r="AD518" s="74" t="s">
        <v>708</v>
      </c>
      <c r="AE518" s="74" t="s">
        <v>708</v>
      </c>
      <c r="AF518" s="74" t="s">
        <v>6074</v>
      </c>
      <c r="AG518" s="74" t="s">
        <v>3600</v>
      </c>
      <c r="AH518" s="74"/>
      <c r="AI518" s="74" t="s">
        <v>2734</v>
      </c>
      <c r="AJ518" s="74" t="s">
        <v>2734</v>
      </c>
      <c r="AK518" s="74" t="s">
        <v>6490</v>
      </c>
      <c r="AL518" s="74" t="s">
        <v>2734</v>
      </c>
      <c r="AM518" s="74">
        <v>0</v>
      </c>
      <c r="AN518" s="74">
        <v>0</v>
      </c>
      <c r="AO518" s="74">
        <v>0</v>
      </c>
      <c r="AP518" s="74">
        <v>0</v>
      </c>
      <c r="AQ518" s="74">
        <v>0</v>
      </c>
      <c r="AR518" s="74">
        <v>0</v>
      </c>
      <c r="AS518" s="74">
        <v>0</v>
      </c>
      <c r="AT518" s="74">
        <v>1</v>
      </c>
      <c r="AU518" s="74">
        <v>20</v>
      </c>
      <c r="AV518" s="74">
        <v>0</v>
      </c>
      <c r="AW518" s="74">
        <v>0</v>
      </c>
      <c r="AX518" s="74">
        <v>0</v>
      </c>
      <c r="AY518" s="74">
        <v>3</v>
      </c>
      <c r="AZ518" s="74">
        <v>0</v>
      </c>
      <c r="BA518" s="74">
        <v>0</v>
      </c>
      <c r="BB518" s="74">
        <v>0</v>
      </c>
      <c r="BC518" s="74">
        <v>0</v>
      </c>
      <c r="BD518" s="74">
        <v>0</v>
      </c>
      <c r="BE518" s="74">
        <v>0</v>
      </c>
      <c r="BF518" s="74">
        <v>0</v>
      </c>
      <c r="BG518" s="74">
        <v>0</v>
      </c>
      <c r="BH518" s="74">
        <v>0</v>
      </c>
      <c r="BI518" s="74">
        <v>0</v>
      </c>
      <c r="BJ518" s="74">
        <v>0</v>
      </c>
      <c r="BK518" s="74">
        <v>0</v>
      </c>
      <c r="BL518" s="74">
        <v>0</v>
      </c>
      <c r="BM518" s="74">
        <v>0</v>
      </c>
      <c r="BN518" s="74">
        <v>0</v>
      </c>
      <c r="BO518" s="74">
        <v>0</v>
      </c>
      <c r="BP518" s="74">
        <v>0</v>
      </c>
      <c r="BQ518" s="74">
        <v>0</v>
      </c>
      <c r="BR518" s="74">
        <v>0</v>
      </c>
      <c r="BS518" s="74">
        <v>0</v>
      </c>
      <c r="BT518" s="74">
        <v>0</v>
      </c>
      <c r="BU518" s="74">
        <v>0</v>
      </c>
      <c r="BV518" s="74">
        <v>0</v>
      </c>
      <c r="BW518" s="74">
        <v>0</v>
      </c>
      <c r="BX518" s="74">
        <v>0</v>
      </c>
      <c r="BY518" s="74"/>
      <c r="BZ518" s="74"/>
      <c r="CA518" s="74"/>
      <c r="CB518" s="74"/>
      <c r="CC518" s="74"/>
      <c r="CD518" s="74"/>
      <c r="CE518" s="74"/>
      <c r="CF518" s="74"/>
      <c r="CG518" s="74"/>
      <c r="CH518" s="74"/>
      <c r="CI518" s="74"/>
      <c r="CJ518" s="74"/>
      <c r="CK518" s="74"/>
      <c r="CL518" s="74"/>
      <c r="CM518" s="74"/>
      <c r="CN518" s="74"/>
      <c r="CO518" s="74"/>
      <c r="CP518" s="74"/>
      <c r="CQ518" s="74"/>
      <c r="CR518" s="74"/>
      <c r="CS518" s="74"/>
      <c r="CT518" s="74"/>
      <c r="CU518" s="74"/>
      <c r="CV518" s="74"/>
      <c r="CW518" s="74"/>
      <c r="CX518" s="74"/>
      <c r="CY518" s="74"/>
      <c r="CZ518" s="74"/>
      <c r="DA518" s="74"/>
      <c r="DB518" s="74"/>
      <c r="DC518" s="74"/>
      <c r="DD518" s="74"/>
      <c r="DE518" s="74"/>
      <c r="DF518" s="74"/>
      <c r="DG518" s="74"/>
      <c r="DH518" s="74"/>
      <c r="DI518" s="74"/>
      <c r="DJ518" s="74"/>
      <c r="DK518" s="74"/>
      <c r="DL518" s="74"/>
      <c r="DM518" s="74"/>
      <c r="DN518" s="74"/>
      <c r="DO518" s="74"/>
      <c r="DP518" s="74"/>
      <c r="DQ518" s="74"/>
      <c r="DR518" s="74"/>
      <c r="DS518" s="74"/>
      <c r="DT518" s="74"/>
      <c r="DU518" s="74"/>
      <c r="DV518" s="74"/>
      <c r="DW518" s="74"/>
      <c r="DX518" s="74"/>
      <c r="DY518" s="74"/>
      <c r="DZ518" s="74"/>
      <c r="EA518" s="74"/>
      <c r="EB518" s="74"/>
      <c r="EC518" s="74"/>
      <c r="ED518" s="74"/>
      <c r="EE518" s="74"/>
    </row>
    <row r="519" spans="1:135" s="74" customFormat="1">
      <c r="A519" s="74" t="s">
        <v>522</v>
      </c>
      <c r="B519" s="74" t="s">
        <v>5638</v>
      </c>
      <c r="C519" s="74" t="s">
        <v>5638</v>
      </c>
      <c r="D519" s="74" t="s">
        <v>529</v>
      </c>
      <c r="E519" s="74" t="s">
        <v>587</v>
      </c>
      <c r="F519" s="74" t="str">
        <f t="shared" si="8"/>
        <v>臺南市北區</v>
      </c>
      <c r="G519" s="74">
        <f>VLOOKUP(F519,郵遞區號!$C$2:$D$371,2,0)</f>
        <v>704</v>
      </c>
      <c r="H519" s="74" t="str">
        <f>VLOOKUP(D519,區域對照!$A$2:$B$23,2,0)</f>
        <v>南區</v>
      </c>
      <c r="I519" s="74" t="s">
        <v>708</v>
      </c>
      <c r="J519" s="74" t="s">
        <v>6210</v>
      </c>
      <c r="K519" s="61" t="s">
        <v>6126</v>
      </c>
      <c r="L519" s="75" t="s">
        <v>1193</v>
      </c>
      <c r="M519" s="74" t="s">
        <v>1203</v>
      </c>
      <c r="N519" s="74" t="s">
        <v>1203</v>
      </c>
      <c r="O519" s="74" t="s">
        <v>1259</v>
      </c>
      <c r="P519" s="74" t="s">
        <v>708</v>
      </c>
      <c r="Q519" s="74" t="s">
        <v>1719</v>
      </c>
      <c r="R519" s="74" t="s">
        <v>4742</v>
      </c>
      <c r="S519" s="74" t="s">
        <v>4742</v>
      </c>
      <c r="T519" s="74" t="s">
        <v>5599</v>
      </c>
      <c r="U519" s="74">
        <v>23.015993300000002</v>
      </c>
      <c r="V519" s="74">
        <v>120.21391269999999</v>
      </c>
      <c r="W519" s="74" t="s">
        <v>2730</v>
      </c>
      <c r="X519" s="74" t="s">
        <v>708</v>
      </c>
      <c r="Y519" s="74" t="s">
        <v>708</v>
      </c>
      <c r="Z519" s="74" t="s">
        <v>708</v>
      </c>
      <c r="AA519" s="74" t="s">
        <v>708</v>
      </c>
      <c r="AB519" s="74" t="s">
        <v>708</v>
      </c>
      <c r="AC519" s="74" t="s">
        <v>708</v>
      </c>
      <c r="AD519" s="74" t="s">
        <v>708</v>
      </c>
      <c r="AE519" s="74" t="s">
        <v>708</v>
      </c>
      <c r="AF519" s="74" t="s">
        <v>6118</v>
      </c>
      <c r="AG519" s="74" t="s">
        <v>3644</v>
      </c>
      <c r="AI519" s="74" t="s">
        <v>2734</v>
      </c>
      <c r="AJ519" s="74" t="s">
        <v>2734</v>
      </c>
      <c r="AK519" s="74" t="s">
        <v>6490</v>
      </c>
      <c r="AL519" s="74" t="s">
        <v>2734</v>
      </c>
      <c r="AM519" s="74">
        <v>0</v>
      </c>
      <c r="AN519" s="74">
        <v>0</v>
      </c>
      <c r="AO519" s="74">
        <v>0</v>
      </c>
      <c r="AP519" s="74">
        <v>0</v>
      </c>
      <c r="AQ519" s="74">
        <v>0</v>
      </c>
      <c r="AR519" s="74">
        <v>0</v>
      </c>
      <c r="AS519" s="74">
        <v>0</v>
      </c>
      <c r="AT519" s="74">
        <v>1</v>
      </c>
      <c r="AU519" s="74">
        <v>10</v>
      </c>
      <c r="AV519" s="74">
        <v>0</v>
      </c>
      <c r="AW519" s="74">
        <v>0</v>
      </c>
      <c r="AX519" s="74">
        <v>0</v>
      </c>
      <c r="AY519" s="74">
        <v>2</v>
      </c>
      <c r="AZ519" s="74">
        <v>0</v>
      </c>
      <c r="BA519" s="74">
        <v>0</v>
      </c>
      <c r="BB519" s="74">
        <v>0</v>
      </c>
      <c r="BC519" s="74">
        <v>0</v>
      </c>
      <c r="BD519" s="74">
        <v>0</v>
      </c>
      <c r="BE519" s="74">
        <v>0</v>
      </c>
      <c r="BF519" s="74">
        <v>0</v>
      </c>
      <c r="BG519" s="74">
        <v>0</v>
      </c>
      <c r="BH519" s="74">
        <v>0</v>
      </c>
      <c r="BI519" s="74">
        <v>0</v>
      </c>
      <c r="BJ519" s="74">
        <v>0</v>
      </c>
      <c r="BK519" s="74">
        <v>0</v>
      </c>
      <c r="BL519" s="74">
        <v>0</v>
      </c>
      <c r="BM519" s="74">
        <v>0</v>
      </c>
      <c r="BN519" s="74">
        <v>0</v>
      </c>
      <c r="BO519" s="74">
        <v>0</v>
      </c>
      <c r="BP519" s="74">
        <v>0</v>
      </c>
      <c r="BQ519" s="74">
        <v>0</v>
      </c>
      <c r="BR519" s="74">
        <v>0</v>
      </c>
      <c r="BS519" s="74">
        <v>0</v>
      </c>
      <c r="BT519" s="74">
        <v>0</v>
      </c>
      <c r="BU519" s="74">
        <v>0</v>
      </c>
      <c r="BV519" s="74">
        <v>0</v>
      </c>
      <c r="BW519" s="74">
        <v>0</v>
      </c>
      <c r="BX519" s="74">
        <v>0</v>
      </c>
    </row>
    <row r="520" spans="1:135" s="74" customFormat="1">
      <c r="A520" s="74" t="s">
        <v>523</v>
      </c>
      <c r="B520" s="74" t="s">
        <v>5638</v>
      </c>
      <c r="C520" s="74" t="s">
        <v>5638</v>
      </c>
      <c r="D520" s="74" t="s">
        <v>528</v>
      </c>
      <c r="E520" s="74" t="s">
        <v>565</v>
      </c>
      <c r="F520" s="74" t="str">
        <f t="shared" si="8"/>
        <v>臺中市豐原區</v>
      </c>
      <c r="G520" s="74">
        <f>VLOOKUP(F520,郵遞區號!$C$2:$D$371,2,0)</f>
        <v>420</v>
      </c>
      <c r="H520" s="74" t="str">
        <f>VLOOKUP(D520,區域對照!$A$2:$B$23,2,0)</f>
        <v>中區</v>
      </c>
      <c r="I520" s="74" t="s">
        <v>708</v>
      </c>
      <c r="J520" s="74" t="s">
        <v>6210</v>
      </c>
      <c r="K520" s="61" t="s">
        <v>6126</v>
      </c>
      <c r="L520" s="75" t="s">
        <v>1194</v>
      </c>
      <c r="M520" s="74" t="s">
        <v>1203</v>
      </c>
      <c r="N520" s="74" t="s">
        <v>1203</v>
      </c>
      <c r="O520" s="74" t="s">
        <v>1259</v>
      </c>
      <c r="P520" s="74" t="s">
        <v>708</v>
      </c>
      <c r="Q520" s="74" t="s">
        <v>1720</v>
      </c>
      <c r="R520" s="74" t="s">
        <v>4743</v>
      </c>
      <c r="S520" s="74" t="s">
        <v>5042</v>
      </c>
      <c r="T520" s="74" t="s">
        <v>5600</v>
      </c>
      <c r="U520" s="74">
        <v>24.252514999999999</v>
      </c>
      <c r="V520" s="74">
        <v>120.717477</v>
      </c>
      <c r="W520" s="74" t="s">
        <v>2731</v>
      </c>
      <c r="X520" s="74" t="s">
        <v>708</v>
      </c>
      <c r="Y520" s="74" t="s">
        <v>708</v>
      </c>
      <c r="Z520" s="74" t="s">
        <v>708</v>
      </c>
      <c r="AA520" s="74" t="s">
        <v>708</v>
      </c>
      <c r="AB520" s="74" t="s">
        <v>708</v>
      </c>
      <c r="AC520" s="74" t="s">
        <v>708</v>
      </c>
      <c r="AD520" s="74" t="s">
        <v>708</v>
      </c>
      <c r="AE520" s="74" t="s">
        <v>708</v>
      </c>
      <c r="AF520" s="74" t="s">
        <v>6119</v>
      </c>
      <c r="AG520" s="74" t="s">
        <v>3645</v>
      </c>
      <c r="AI520" s="74" t="s">
        <v>2734</v>
      </c>
      <c r="AJ520" s="74" t="s">
        <v>2734</v>
      </c>
      <c r="AK520" s="74" t="s">
        <v>6490</v>
      </c>
      <c r="AL520" s="74" t="s">
        <v>2734</v>
      </c>
      <c r="AM520" s="74">
        <v>0</v>
      </c>
      <c r="AN520" s="74">
        <v>0</v>
      </c>
      <c r="AO520" s="74">
        <v>0</v>
      </c>
      <c r="AP520" s="74">
        <v>0</v>
      </c>
      <c r="AQ520" s="74">
        <v>0</v>
      </c>
      <c r="AR520" s="74">
        <v>0</v>
      </c>
      <c r="AS520" s="74">
        <v>0</v>
      </c>
      <c r="AT520" s="74">
        <v>1</v>
      </c>
      <c r="AU520" s="74">
        <v>10</v>
      </c>
      <c r="AV520" s="74">
        <v>0</v>
      </c>
      <c r="AW520" s="74">
        <v>0</v>
      </c>
      <c r="AX520" s="74">
        <v>0</v>
      </c>
      <c r="AY520" s="74">
        <v>5</v>
      </c>
      <c r="AZ520" s="74">
        <v>0</v>
      </c>
      <c r="BA520" s="74">
        <v>0</v>
      </c>
      <c r="BB520" s="74">
        <v>0</v>
      </c>
      <c r="BC520" s="74">
        <v>0</v>
      </c>
      <c r="BD520" s="74">
        <v>0</v>
      </c>
      <c r="BE520" s="74">
        <v>0</v>
      </c>
      <c r="BF520" s="74">
        <v>0</v>
      </c>
      <c r="BG520" s="74">
        <v>0</v>
      </c>
      <c r="BH520" s="74">
        <v>0</v>
      </c>
      <c r="BI520" s="74">
        <v>0</v>
      </c>
      <c r="BJ520" s="74">
        <v>0</v>
      </c>
      <c r="BK520" s="74">
        <v>0</v>
      </c>
      <c r="BL520" s="74">
        <v>0</v>
      </c>
      <c r="BM520" s="74">
        <v>0</v>
      </c>
      <c r="BN520" s="74">
        <v>0</v>
      </c>
      <c r="BO520" s="74">
        <v>0</v>
      </c>
      <c r="BP520" s="74">
        <v>0</v>
      </c>
      <c r="BQ520" s="74">
        <v>0</v>
      </c>
      <c r="BR520" s="74">
        <v>0</v>
      </c>
      <c r="BS520" s="74">
        <v>0</v>
      </c>
      <c r="BT520" s="74">
        <v>0</v>
      </c>
      <c r="BU520" s="74">
        <v>0</v>
      </c>
      <c r="BV520" s="74">
        <v>0</v>
      </c>
      <c r="BW520" s="74">
        <v>0</v>
      </c>
      <c r="BX520" s="74">
        <v>0</v>
      </c>
    </row>
    <row r="521" spans="1:135" s="74" customFormat="1">
      <c r="A521" s="74" t="s">
        <v>524</v>
      </c>
      <c r="B521" s="74" t="s">
        <v>5638</v>
      </c>
      <c r="C521" s="74" t="s">
        <v>5638</v>
      </c>
      <c r="D521" s="74" t="s">
        <v>528</v>
      </c>
      <c r="E521" s="74" t="s">
        <v>565</v>
      </c>
      <c r="F521" s="74" t="str">
        <f t="shared" si="8"/>
        <v>臺中市豐原區</v>
      </c>
      <c r="G521" s="74">
        <f>VLOOKUP(F521,郵遞區號!$C$2:$D$371,2,0)</f>
        <v>420</v>
      </c>
      <c r="H521" s="74" t="str">
        <f>VLOOKUP(D521,區域對照!$A$2:$B$23,2,0)</f>
        <v>中區</v>
      </c>
      <c r="I521" s="74" t="s">
        <v>708</v>
      </c>
      <c r="J521" s="74" t="s">
        <v>6210</v>
      </c>
      <c r="K521" s="61" t="s">
        <v>6126</v>
      </c>
      <c r="L521" s="75" t="s">
        <v>1195</v>
      </c>
      <c r="M521" s="74" t="s">
        <v>1203</v>
      </c>
      <c r="N521" s="74" t="s">
        <v>1203</v>
      </c>
      <c r="O521" s="74" t="s">
        <v>1259</v>
      </c>
      <c r="P521" s="74" t="s">
        <v>708</v>
      </c>
      <c r="Q521" s="74" t="s">
        <v>1721</v>
      </c>
      <c r="R521" s="74" t="s">
        <v>4744</v>
      </c>
      <c r="S521" s="74" t="s">
        <v>5043</v>
      </c>
      <c r="T521" s="74" t="s">
        <v>5601</v>
      </c>
      <c r="U521" s="74">
        <v>24.240601000000002</v>
      </c>
      <c r="V521" s="74">
        <v>120.7124117</v>
      </c>
      <c r="W521" s="74" t="s">
        <v>2732</v>
      </c>
      <c r="X521" s="74" t="s">
        <v>708</v>
      </c>
      <c r="Y521" s="74" t="s">
        <v>708</v>
      </c>
      <c r="Z521" s="74" t="s">
        <v>708</v>
      </c>
      <c r="AA521" s="74" t="s">
        <v>708</v>
      </c>
      <c r="AB521" s="74" t="s">
        <v>708</v>
      </c>
      <c r="AC521" s="74" t="s">
        <v>708</v>
      </c>
      <c r="AD521" s="74" t="s">
        <v>708</v>
      </c>
      <c r="AE521" s="74" t="s">
        <v>708</v>
      </c>
      <c r="AF521" s="74" t="s">
        <v>6120</v>
      </c>
      <c r="AG521" s="74" t="s">
        <v>3646</v>
      </c>
      <c r="AI521" s="74" t="s">
        <v>2734</v>
      </c>
      <c r="AJ521" s="74" t="s">
        <v>2734</v>
      </c>
      <c r="AK521" s="74" t="s">
        <v>6490</v>
      </c>
      <c r="AL521" s="74" t="s">
        <v>2734</v>
      </c>
      <c r="AM521" s="74">
        <v>0</v>
      </c>
      <c r="AN521" s="74">
        <v>0</v>
      </c>
      <c r="AO521" s="74">
        <v>0</v>
      </c>
      <c r="AP521" s="74">
        <v>0</v>
      </c>
      <c r="AQ521" s="74">
        <v>0</v>
      </c>
      <c r="AR521" s="74">
        <v>0</v>
      </c>
      <c r="AS521" s="74">
        <v>0</v>
      </c>
      <c r="AT521" s="74">
        <v>1</v>
      </c>
      <c r="AU521" s="74">
        <v>12</v>
      </c>
      <c r="AV521" s="74">
        <v>0</v>
      </c>
      <c r="AW521" s="74">
        <v>0</v>
      </c>
      <c r="AX521" s="74">
        <v>0</v>
      </c>
      <c r="AY521" s="74">
        <v>5</v>
      </c>
      <c r="AZ521" s="74">
        <v>0</v>
      </c>
      <c r="BA521" s="74">
        <v>0</v>
      </c>
      <c r="BB521" s="74">
        <v>0</v>
      </c>
      <c r="BC521" s="74">
        <v>0</v>
      </c>
      <c r="BD521" s="74">
        <v>0</v>
      </c>
      <c r="BE521" s="74">
        <v>0</v>
      </c>
      <c r="BF521" s="74">
        <v>0</v>
      </c>
      <c r="BG521" s="74">
        <v>0</v>
      </c>
      <c r="BH521" s="74">
        <v>0</v>
      </c>
      <c r="BI521" s="74">
        <v>0</v>
      </c>
      <c r="BJ521" s="74">
        <v>0</v>
      </c>
      <c r="BK521" s="74">
        <v>0</v>
      </c>
      <c r="BL521" s="74">
        <v>0</v>
      </c>
      <c r="BM521" s="74">
        <v>0</v>
      </c>
      <c r="BN521" s="74">
        <v>0</v>
      </c>
      <c r="BO521" s="74">
        <v>0</v>
      </c>
      <c r="BP521" s="74">
        <v>0</v>
      </c>
      <c r="BQ521" s="74">
        <v>0</v>
      </c>
      <c r="BR521" s="74">
        <v>0</v>
      </c>
      <c r="BS521" s="74">
        <v>0</v>
      </c>
      <c r="BT521" s="74">
        <v>0</v>
      </c>
      <c r="BU521" s="74">
        <v>0</v>
      </c>
      <c r="BV521" s="74">
        <v>0</v>
      </c>
      <c r="BW521" s="74">
        <v>0</v>
      </c>
      <c r="BX521" s="74">
        <v>0</v>
      </c>
    </row>
    <row r="522" spans="1:135">
      <c r="A522" s="74" t="s">
        <v>170</v>
      </c>
      <c r="B522" s="74" t="s">
        <v>4016</v>
      </c>
      <c r="C522" s="74" t="s">
        <v>4016</v>
      </c>
      <c r="D522" s="74" t="s">
        <v>534</v>
      </c>
      <c r="E522" s="74" t="s">
        <v>627</v>
      </c>
      <c r="F522" s="74" t="str">
        <f t="shared" si="8"/>
        <v>彰化縣彰化市</v>
      </c>
      <c r="G522" s="74">
        <f>VLOOKUP(F522,郵遞區號!$C$2:$D$371,2,0)</f>
        <v>500</v>
      </c>
      <c r="H522" s="74" t="str">
        <f>VLOOKUP(D522,區域對照!$A$2:$B$23,2,0)</f>
        <v>中區</v>
      </c>
      <c r="I522" s="74" t="s">
        <v>708</v>
      </c>
      <c r="J522" s="74" t="s">
        <v>4614</v>
      </c>
      <c r="K522" s="61" t="s">
        <v>6123</v>
      </c>
      <c r="L522" s="75" t="s">
        <v>834</v>
      </c>
      <c r="M522" s="74" t="s">
        <v>1223</v>
      </c>
      <c r="N522" s="74" t="s">
        <v>1223</v>
      </c>
      <c r="O522" s="74" t="s">
        <v>1253</v>
      </c>
      <c r="P522" s="74" t="s">
        <v>708</v>
      </c>
      <c r="Q522" s="74" t="s">
        <v>1375</v>
      </c>
      <c r="R522" s="74" t="s">
        <v>4668</v>
      </c>
      <c r="S522" s="74" t="s">
        <v>5070</v>
      </c>
      <c r="T522" s="74" t="s">
        <v>5225</v>
      </c>
      <c r="U522" s="74">
        <v>24.067473</v>
      </c>
      <c r="V522" s="74">
        <v>120.538905</v>
      </c>
      <c r="W522" s="74" t="s">
        <v>2372</v>
      </c>
      <c r="X522" s="74" t="s">
        <v>708</v>
      </c>
      <c r="Y522" s="74" t="s">
        <v>708</v>
      </c>
      <c r="Z522" s="74" t="s">
        <v>708</v>
      </c>
      <c r="AA522" s="74" t="s">
        <v>708</v>
      </c>
      <c r="AB522" s="74" t="s">
        <v>708</v>
      </c>
      <c r="AC522" s="74" t="s">
        <v>708</v>
      </c>
      <c r="AD522" s="74" t="s">
        <v>708</v>
      </c>
      <c r="AE522" s="74" t="s">
        <v>708</v>
      </c>
      <c r="AF522" s="74" t="s">
        <v>5759</v>
      </c>
      <c r="AG522" s="74" t="s">
        <v>3261</v>
      </c>
      <c r="AH522" s="74"/>
      <c r="AI522" s="74" t="s">
        <v>2734</v>
      </c>
      <c r="AJ522" s="74" t="s">
        <v>2734</v>
      </c>
      <c r="AK522" s="74" t="s">
        <v>6490</v>
      </c>
      <c r="AL522" s="74" t="s">
        <v>2734</v>
      </c>
      <c r="AM522" s="74">
        <v>0</v>
      </c>
      <c r="AN522" s="74">
        <v>0</v>
      </c>
      <c r="AO522" s="74">
        <v>0</v>
      </c>
      <c r="AP522" s="74">
        <v>0</v>
      </c>
      <c r="AQ522" s="74">
        <v>0</v>
      </c>
      <c r="AR522" s="74">
        <v>0</v>
      </c>
      <c r="AS522" s="74">
        <v>0</v>
      </c>
      <c r="AT522" s="74">
        <v>1</v>
      </c>
      <c r="AU522" s="74">
        <v>0</v>
      </c>
      <c r="AV522" s="74">
        <v>0</v>
      </c>
      <c r="AW522" s="74">
        <v>0</v>
      </c>
      <c r="AX522" s="74">
        <v>0</v>
      </c>
      <c r="AY522" s="74">
        <v>8</v>
      </c>
      <c r="AZ522" s="74">
        <v>0</v>
      </c>
      <c r="BA522" s="74">
        <v>0</v>
      </c>
      <c r="BB522" s="74">
        <v>0</v>
      </c>
      <c r="BC522" s="74">
        <v>0</v>
      </c>
      <c r="BD522" s="74">
        <v>0</v>
      </c>
      <c r="BE522" s="74">
        <v>0</v>
      </c>
      <c r="BF522" s="74">
        <v>0</v>
      </c>
      <c r="BG522" s="74">
        <v>0</v>
      </c>
      <c r="BH522" s="74">
        <v>0</v>
      </c>
      <c r="BI522" s="74">
        <v>0</v>
      </c>
      <c r="BJ522" s="74">
        <v>0</v>
      </c>
      <c r="BK522" s="74">
        <v>0</v>
      </c>
      <c r="BL522" s="74">
        <v>0</v>
      </c>
      <c r="BM522" s="74">
        <v>0</v>
      </c>
      <c r="BN522" s="74">
        <v>0</v>
      </c>
      <c r="BO522" s="74">
        <v>0</v>
      </c>
      <c r="BP522" s="74">
        <v>0</v>
      </c>
      <c r="BQ522" s="74">
        <v>0</v>
      </c>
      <c r="BR522" s="74">
        <v>0</v>
      </c>
      <c r="BS522" s="74">
        <v>0</v>
      </c>
      <c r="BT522" s="74">
        <v>0</v>
      </c>
      <c r="BU522" s="74">
        <v>0</v>
      </c>
      <c r="BV522" s="74">
        <v>0</v>
      </c>
      <c r="BW522" s="74">
        <v>0</v>
      </c>
      <c r="BX522" s="74">
        <v>0</v>
      </c>
      <c r="BY522" s="74"/>
      <c r="BZ522" s="74"/>
      <c r="CA522" s="74"/>
      <c r="CB522" s="74"/>
      <c r="CC522" s="74"/>
      <c r="CD522" s="74"/>
      <c r="CE522" s="74"/>
      <c r="CF522" s="74"/>
      <c r="CG522" s="74"/>
      <c r="CH522" s="74"/>
      <c r="CI522" s="74"/>
      <c r="CJ522" s="74"/>
      <c r="CK522" s="74"/>
      <c r="CL522" s="74"/>
      <c r="CM522" s="74"/>
      <c r="CN522" s="74"/>
      <c r="CO522" s="74"/>
      <c r="CP522" s="74"/>
      <c r="CQ522" s="74"/>
      <c r="CR522" s="74"/>
      <c r="CS522" s="74"/>
      <c r="CT522" s="74"/>
      <c r="CU522" s="74"/>
      <c r="CV522" s="74"/>
      <c r="CW522" s="74"/>
      <c r="CX522" s="74"/>
      <c r="CY522" s="74"/>
      <c r="CZ522" s="74"/>
      <c r="DA522" s="74"/>
      <c r="DB522" s="74"/>
      <c r="DC522" s="74"/>
      <c r="DD522" s="74"/>
      <c r="DE522" s="74"/>
      <c r="DF522" s="74"/>
      <c r="DG522" s="74"/>
      <c r="DH522" s="74"/>
      <c r="DI522" s="74"/>
      <c r="DJ522" s="74"/>
      <c r="DK522" s="74"/>
      <c r="DL522" s="74"/>
      <c r="DM522" s="74"/>
      <c r="DN522" s="74"/>
      <c r="DO522" s="74"/>
      <c r="DP522" s="74"/>
      <c r="DQ522" s="74"/>
      <c r="DR522" s="74"/>
      <c r="DS522" s="74"/>
      <c r="DT522" s="74"/>
      <c r="DU522" s="74"/>
      <c r="DV522" s="74"/>
      <c r="DW522" s="74"/>
      <c r="DX522" s="74"/>
      <c r="DY522" s="74"/>
      <c r="DZ522" s="74"/>
      <c r="EA522" s="74"/>
      <c r="EB522" s="74"/>
      <c r="EC522" s="74"/>
      <c r="ED522" s="74"/>
      <c r="EE522" s="74"/>
    </row>
    <row r="523" spans="1:135">
      <c r="A523" s="74" t="s">
        <v>170</v>
      </c>
      <c r="B523" s="74" t="s">
        <v>4016</v>
      </c>
      <c r="C523" s="74" t="s">
        <v>4016</v>
      </c>
      <c r="D523" s="74" t="s">
        <v>534</v>
      </c>
      <c r="E523" s="74" t="s">
        <v>627</v>
      </c>
      <c r="F523" s="74" t="str">
        <f t="shared" si="8"/>
        <v>彰化縣彰化市</v>
      </c>
      <c r="G523" s="74">
        <f>VLOOKUP(F523,郵遞區號!$C$2:$D$371,2,0)</f>
        <v>500</v>
      </c>
      <c r="H523" s="74" t="str">
        <f>VLOOKUP(D523,區域對照!$A$2:$B$23,2,0)</f>
        <v>中區</v>
      </c>
      <c r="I523" s="74" t="s">
        <v>708</v>
      </c>
      <c r="J523" s="74" t="s">
        <v>4614</v>
      </c>
      <c r="K523" s="61" t="s">
        <v>6123</v>
      </c>
      <c r="L523" s="75" t="s">
        <v>834</v>
      </c>
      <c r="M523" s="74" t="s">
        <v>1224</v>
      </c>
      <c r="N523" s="74" t="s">
        <v>1224</v>
      </c>
      <c r="O523" s="74" t="s">
        <v>1253</v>
      </c>
      <c r="P523" s="74" t="s">
        <v>708</v>
      </c>
      <c r="Q523" s="74" t="s">
        <v>1375</v>
      </c>
      <c r="R523" s="74" t="s">
        <v>4669</v>
      </c>
      <c r="S523" s="74" t="s">
        <v>5071</v>
      </c>
      <c r="T523" s="74" t="s">
        <v>5226</v>
      </c>
      <c r="U523" s="74">
        <v>24.066458699999998</v>
      </c>
      <c r="V523" s="74">
        <v>120.5405619</v>
      </c>
      <c r="W523" s="74" t="s">
        <v>2372</v>
      </c>
      <c r="X523" s="74" t="s">
        <v>708</v>
      </c>
      <c r="Y523" s="74" t="s">
        <v>708</v>
      </c>
      <c r="Z523" s="74" t="s">
        <v>708</v>
      </c>
      <c r="AA523" s="74" t="s">
        <v>708</v>
      </c>
      <c r="AB523" s="74" t="s">
        <v>708</v>
      </c>
      <c r="AC523" s="74" t="s">
        <v>708</v>
      </c>
      <c r="AD523" s="74" t="s">
        <v>708</v>
      </c>
      <c r="AE523" s="74" t="s">
        <v>708</v>
      </c>
      <c r="AF523" s="74" t="s">
        <v>5759</v>
      </c>
      <c r="AG523" s="74" t="s">
        <v>3262</v>
      </c>
      <c r="AH523" s="74"/>
      <c r="AI523" s="74" t="s">
        <v>2734</v>
      </c>
      <c r="AJ523" s="74" t="s">
        <v>2734</v>
      </c>
      <c r="AK523" s="74" t="s">
        <v>6490</v>
      </c>
      <c r="AL523" s="74" t="s">
        <v>2734</v>
      </c>
      <c r="AM523" s="74">
        <v>0</v>
      </c>
      <c r="AN523" s="74">
        <v>0</v>
      </c>
      <c r="AO523" s="74">
        <v>0</v>
      </c>
      <c r="AP523" s="74">
        <v>0</v>
      </c>
      <c r="AQ523" s="74">
        <v>0</v>
      </c>
      <c r="AR523" s="74">
        <v>0</v>
      </c>
      <c r="AS523" s="74">
        <v>0</v>
      </c>
      <c r="AT523" s="74">
        <v>1</v>
      </c>
      <c r="AU523" s="74">
        <v>0</v>
      </c>
      <c r="AV523" s="74">
        <v>0</v>
      </c>
      <c r="AW523" s="74">
        <v>0</v>
      </c>
      <c r="AX523" s="74">
        <v>0</v>
      </c>
      <c r="AY523" s="74">
        <v>4</v>
      </c>
      <c r="AZ523" s="74">
        <v>0</v>
      </c>
      <c r="BA523" s="74">
        <v>0</v>
      </c>
      <c r="BB523" s="74">
        <v>0</v>
      </c>
      <c r="BC523" s="74">
        <v>0</v>
      </c>
      <c r="BD523" s="74">
        <v>0</v>
      </c>
      <c r="BE523" s="74">
        <v>0</v>
      </c>
      <c r="BF523" s="74">
        <v>0</v>
      </c>
      <c r="BG523" s="74">
        <v>0</v>
      </c>
      <c r="BH523" s="74">
        <v>0</v>
      </c>
      <c r="BI523" s="74">
        <v>0</v>
      </c>
      <c r="BJ523" s="74">
        <v>0</v>
      </c>
      <c r="BK523" s="74">
        <v>0</v>
      </c>
      <c r="BL523" s="74">
        <v>0</v>
      </c>
      <c r="BM523" s="74">
        <v>0</v>
      </c>
      <c r="BN523" s="74">
        <v>0</v>
      </c>
      <c r="BO523" s="74">
        <v>0</v>
      </c>
      <c r="BP523" s="74">
        <v>0</v>
      </c>
      <c r="BQ523" s="74">
        <v>0</v>
      </c>
      <c r="BR523" s="74">
        <v>0</v>
      </c>
      <c r="BS523" s="74">
        <v>0</v>
      </c>
      <c r="BT523" s="74">
        <v>0</v>
      </c>
      <c r="BU523" s="74">
        <v>0</v>
      </c>
      <c r="BV523" s="74">
        <v>0</v>
      </c>
      <c r="BW523" s="74">
        <v>4</v>
      </c>
      <c r="BX523" s="74">
        <v>0</v>
      </c>
      <c r="BY523" s="74"/>
      <c r="BZ523" s="74"/>
      <c r="CA523" s="74"/>
      <c r="CB523" s="74"/>
      <c r="CC523" s="74"/>
      <c r="CD523" s="74"/>
      <c r="CE523" s="74"/>
      <c r="CF523" s="74"/>
      <c r="CG523" s="74"/>
      <c r="CH523" s="74"/>
      <c r="CI523" s="74"/>
      <c r="CJ523" s="74"/>
      <c r="CK523" s="74"/>
      <c r="CL523" s="74"/>
      <c r="CM523" s="74"/>
      <c r="CN523" s="74"/>
      <c r="CO523" s="74"/>
      <c r="CP523" s="74"/>
      <c r="CQ523" s="74"/>
      <c r="CR523" s="74"/>
      <c r="CS523" s="74"/>
      <c r="CT523" s="74"/>
      <c r="CU523" s="74"/>
      <c r="CV523" s="74"/>
      <c r="CW523" s="74"/>
      <c r="CX523" s="74"/>
      <c r="CY523" s="74"/>
      <c r="CZ523" s="74"/>
      <c r="DA523" s="74"/>
      <c r="DB523" s="74"/>
      <c r="DC523" s="74"/>
      <c r="DD523" s="74"/>
      <c r="DE523" s="74"/>
      <c r="DF523" s="74"/>
      <c r="DG523" s="74"/>
      <c r="DH523" s="74"/>
      <c r="DI523" s="74"/>
      <c r="DJ523" s="74"/>
      <c r="DK523" s="74"/>
      <c r="DL523" s="74"/>
      <c r="DM523" s="74"/>
      <c r="DN523" s="74"/>
      <c r="DO523" s="74"/>
      <c r="DP523" s="74"/>
      <c r="DQ523" s="74"/>
      <c r="DR523" s="74"/>
      <c r="DS523" s="74"/>
      <c r="DT523" s="74"/>
      <c r="DU523" s="74"/>
      <c r="DV523" s="74"/>
      <c r="DW523" s="74"/>
      <c r="DX523" s="74"/>
      <c r="DY523" s="74"/>
      <c r="DZ523" s="74"/>
      <c r="EA523" s="74"/>
      <c r="EB523" s="74"/>
      <c r="EC523" s="74"/>
      <c r="ED523" s="74"/>
      <c r="EE523" s="74"/>
    </row>
    <row r="524" spans="1:135">
      <c r="A524" s="74" t="s">
        <v>170</v>
      </c>
      <c r="B524" s="74" t="s">
        <v>4016</v>
      </c>
      <c r="C524" s="74" t="s">
        <v>4016</v>
      </c>
      <c r="D524" s="74" t="s">
        <v>534</v>
      </c>
      <c r="E524" s="74" t="s">
        <v>627</v>
      </c>
      <c r="F524" s="74" t="str">
        <f t="shared" si="8"/>
        <v>彰化縣彰化市</v>
      </c>
      <c r="G524" s="74">
        <f>VLOOKUP(F524,郵遞區號!$C$2:$D$371,2,0)</f>
        <v>500</v>
      </c>
      <c r="H524" s="74" t="str">
        <f>VLOOKUP(D524,區域對照!$A$2:$B$23,2,0)</f>
        <v>中區</v>
      </c>
      <c r="I524" s="74" t="s">
        <v>708</v>
      </c>
      <c r="J524" s="74" t="s">
        <v>4614</v>
      </c>
      <c r="K524" s="61" t="s">
        <v>6123</v>
      </c>
      <c r="L524" s="75" t="s">
        <v>834</v>
      </c>
      <c r="M524" s="74" t="s">
        <v>1225</v>
      </c>
      <c r="N524" s="74" t="s">
        <v>1225</v>
      </c>
      <c r="O524" s="74" t="s">
        <v>1253</v>
      </c>
      <c r="P524" s="74" t="s">
        <v>708</v>
      </c>
      <c r="Q524" s="74" t="s">
        <v>1375</v>
      </c>
      <c r="R524" s="74" t="s">
        <v>4670</v>
      </c>
      <c r="S524" s="74" t="s">
        <v>4670</v>
      </c>
      <c r="T524" s="74" t="s">
        <v>5226</v>
      </c>
      <c r="U524" s="74">
        <v>24.066458699999998</v>
      </c>
      <c r="V524" s="74">
        <v>120.5405619</v>
      </c>
      <c r="W524" s="74" t="s">
        <v>2372</v>
      </c>
      <c r="X524" s="74" t="s">
        <v>708</v>
      </c>
      <c r="Y524" s="74" t="s">
        <v>708</v>
      </c>
      <c r="Z524" s="74" t="s">
        <v>708</v>
      </c>
      <c r="AA524" s="74" t="s">
        <v>708</v>
      </c>
      <c r="AB524" s="74" t="s">
        <v>708</v>
      </c>
      <c r="AC524" s="74" t="s">
        <v>708</v>
      </c>
      <c r="AD524" s="74" t="s">
        <v>708</v>
      </c>
      <c r="AE524" s="74" t="s">
        <v>708</v>
      </c>
      <c r="AF524" s="74" t="s">
        <v>5759</v>
      </c>
      <c r="AG524" s="74" t="s">
        <v>3263</v>
      </c>
      <c r="AH524" s="74"/>
      <c r="AI524" s="74" t="s">
        <v>2734</v>
      </c>
      <c r="AJ524" s="74" t="s">
        <v>2734</v>
      </c>
      <c r="AK524" s="74" t="s">
        <v>6490</v>
      </c>
      <c r="AL524" s="74" t="s">
        <v>2734</v>
      </c>
      <c r="AM524" s="74">
        <v>0</v>
      </c>
      <c r="AN524" s="74">
        <v>0</v>
      </c>
      <c r="AO524" s="74">
        <v>0</v>
      </c>
      <c r="AP524" s="74">
        <v>0</v>
      </c>
      <c r="AQ524" s="74">
        <v>0</v>
      </c>
      <c r="AR524" s="74">
        <v>0</v>
      </c>
      <c r="AS524" s="74">
        <v>0</v>
      </c>
      <c r="AT524" s="74">
        <v>1</v>
      </c>
      <c r="AU524" s="74">
        <v>0</v>
      </c>
      <c r="AV524" s="74">
        <v>0</v>
      </c>
      <c r="AW524" s="74">
        <v>0</v>
      </c>
      <c r="AX524" s="74">
        <v>0</v>
      </c>
      <c r="AY524" s="74">
        <v>0</v>
      </c>
      <c r="AZ524" s="74">
        <v>0</v>
      </c>
      <c r="BA524" s="74">
        <v>0</v>
      </c>
      <c r="BB524" s="74">
        <v>0</v>
      </c>
      <c r="BC524" s="74">
        <v>0</v>
      </c>
      <c r="BD524" s="74">
        <v>0</v>
      </c>
      <c r="BE524" s="74">
        <v>0</v>
      </c>
      <c r="BF524" s="74">
        <v>0</v>
      </c>
      <c r="BG524" s="74">
        <v>0</v>
      </c>
      <c r="BH524" s="74">
        <v>0</v>
      </c>
      <c r="BI524" s="74">
        <v>0</v>
      </c>
      <c r="BJ524" s="74">
        <v>0</v>
      </c>
      <c r="BK524" s="74">
        <v>0</v>
      </c>
      <c r="BL524" s="74">
        <v>0</v>
      </c>
      <c r="BM524" s="74">
        <v>0</v>
      </c>
      <c r="BN524" s="74">
        <v>0</v>
      </c>
      <c r="BO524" s="74">
        <v>0</v>
      </c>
      <c r="BP524" s="74">
        <v>0</v>
      </c>
      <c r="BQ524" s="74">
        <v>0</v>
      </c>
      <c r="BR524" s="74">
        <v>0</v>
      </c>
      <c r="BS524" s="74">
        <v>0</v>
      </c>
      <c r="BT524" s="74">
        <v>0</v>
      </c>
      <c r="BU524" s="74">
        <v>0</v>
      </c>
      <c r="BV524" s="74">
        <v>0</v>
      </c>
      <c r="BW524" s="74">
        <v>0</v>
      </c>
      <c r="BX524" s="74">
        <v>0</v>
      </c>
      <c r="BY524" s="74"/>
      <c r="BZ524" s="74"/>
      <c r="CA524" s="74"/>
      <c r="CB524" s="74"/>
      <c r="CC524" s="74"/>
      <c r="CD524" s="74"/>
      <c r="CE524" s="74"/>
      <c r="CF524" s="74"/>
      <c r="CG524" s="74"/>
      <c r="CH524" s="74"/>
      <c r="CI524" s="74"/>
      <c r="CJ524" s="74"/>
      <c r="CK524" s="74"/>
      <c r="CL524" s="74"/>
      <c r="CM524" s="74"/>
      <c r="CN524" s="74"/>
      <c r="CO524" s="74"/>
      <c r="CP524" s="74"/>
      <c r="CQ524" s="74"/>
      <c r="CR524" s="74"/>
      <c r="CS524" s="74"/>
      <c r="CT524" s="74"/>
      <c r="CU524" s="74"/>
      <c r="CV524" s="74"/>
      <c r="CW524" s="74"/>
      <c r="CX524" s="74"/>
      <c r="CY524" s="74"/>
      <c r="CZ524" s="74"/>
      <c r="DA524" s="74"/>
      <c r="DB524" s="74"/>
      <c r="DC524" s="74"/>
      <c r="DD524" s="74"/>
      <c r="DE524" s="74"/>
      <c r="DF524" s="74"/>
      <c r="DG524" s="74"/>
      <c r="DH524" s="74"/>
      <c r="DI524" s="74"/>
      <c r="DJ524" s="74"/>
      <c r="DK524" s="74"/>
      <c r="DL524" s="74"/>
      <c r="DM524" s="74"/>
      <c r="DN524" s="74"/>
      <c r="DO524" s="74"/>
      <c r="DP524" s="74"/>
      <c r="DQ524" s="74"/>
      <c r="DR524" s="74"/>
      <c r="DS524" s="74"/>
      <c r="DT524" s="74"/>
      <c r="DU524" s="74"/>
      <c r="DV524" s="74"/>
      <c r="DW524" s="74"/>
      <c r="DX524" s="74"/>
      <c r="DY524" s="74"/>
      <c r="DZ524" s="74"/>
      <c r="EA524" s="74"/>
      <c r="EB524" s="74"/>
      <c r="EC524" s="74"/>
      <c r="ED524" s="74"/>
      <c r="EE524" s="74"/>
    </row>
    <row r="525" spans="1:135" s="74" customFormat="1">
      <c r="A525" s="74" t="s">
        <v>170</v>
      </c>
      <c r="B525" s="74" t="s">
        <v>4016</v>
      </c>
      <c r="C525" s="74" t="s">
        <v>4016</v>
      </c>
      <c r="D525" s="74" t="s">
        <v>534</v>
      </c>
      <c r="E525" s="74" t="s">
        <v>627</v>
      </c>
      <c r="F525" s="74" t="str">
        <f t="shared" si="8"/>
        <v>彰化縣彰化市</v>
      </c>
      <c r="G525" s="74">
        <f>VLOOKUP(F525,郵遞區號!$C$2:$D$371,2,0)</f>
        <v>500</v>
      </c>
      <c r="H525" s="74" t="str">
        <f>VLOOKUP(D525,區域對照!$A$2:$B$23,2,0)</f>
        <v>中區</v>
      </c>
      <c r="I525" s="74" t="s">
        <v>708</v>
      </c>
      <c r="J525" s="74" t="s">
        <v>4614</v>
      </c>
      <c r="K525" s="61" t="s">
        <v>6123</v>
      </c>
      <c r="L525" s="75" t="s">
        <v>834</v>
      </c>
      <c r="M525" s="74" t="s">
        <v>1226</v>
      </c>
      <c r="N525" s="74" t="s">
        <v>1226</v>
      </c>
      <c r="O525" s="74" t="s">
        <v>1253</v>
      </c>
      <c r="P525" s="74" t="s">
        <v>708</v>
      </c>
      <c r="Q525" s="74" t="s">
        <v>1375</v>
      </c>
      <c r="R525" s="74" t="s">
        <v>4671</v>
      </c>
      <c r="S525" s="74" t="s">
        <v>5072</v>
      </c>
      <c r="T525" s="74" t="s">
        <v>5227</v>
      </c>
      <c r="U525" s="74">
        <v>24.065656000000001</v>
      </c>
      <c r="V525" s="74">
        <v>120.53784</v>
      </c>
      <c r="W525" s="74" t="s">
        <v>2372</v>
      </c>
      <c r="X525" s="74" t="s">
        <v>708</v>
      </c>
      <c r="Y525" s="74" t="s">
        <v>708</v>
      </c>
      <c r="Z525" s="74" t="s">
        <v>708</v>
      </c>
      <c r="AA525" s="74" t="s">
        <v>708</v>
      </c>
      <c r="AB525" s="74" t="s">
        <v>708</v>
      </c>
      <c r="AC525" s="74" t="s">
        <v>708</v>
      </c>
      <c r="AD525" s="74" t="s">
        <v>708</v>
      </c>
      <c r="AE525" s="74" t="s">
        <v>708</v>
      </c>
      <c r="AF525" s="74" t="s">
        <v>5759</v>
      </c>
      <c r="AG525" s="74" t="s">
        <v>3264</v>
      </c>
      <c r="AI525" s="74" t="s">
        <v>2734</v>
      </c>
      <c r="AJ525" s="74" t="s">
        <v>2734</v>
      </c>
      <c r="AK525" s="74" t="s">
        <v>6490</v>
      </c>
      <c r="AL525" s="74" t="s">
        <v>2734</v>
      </c>
      <c r="AM525" s="74">
        <v>0</v>
      </c>
      <c r="AN525" s="74">
        <v>0</v>
      </c>
      <c r="AO525" s="74">
        <v>0</v>
      </c>
      <c r="AP525" s="74">
        <v>0</v>
      </c>
      <c r="AQ525" s="74">
        <v>0</v>
      </c>
      <c r="AR525" s="74">
        <v>0</v>
      </c>
      <c r="AS525" s="74">
        <v>0</v>
      </c>
      <c r="AT525" s="74">
        <v>1</v>
      </c>
      <c r="AU525" s="74">
        <v>0</v>
      </c>
      <c r="AV525" s="74">
        <v>0</v>
      </c>
      <c r="AW525" s="74">
        <v>0</v>
      </c>
      <c r="AX525" s="74">
        <v>0</v>
      </c>
      <c r="AY525" s="74">
        <v>8</v>
      </c>
      <c r="AZ525" s="74">
        <v>0</v>
      </c>
      <c r="BA525" s="74">
        <v>0</v>
      </c>
      <c r="BB525" s="74">
        <v>20</v>
      </c>
      <c r="BC525" s="74">
        <v>0</v>
      </c>
      <c r="BD525" s="74">
        <v>0</v>
      </c>
      <c r="BE525" s="74">
        <v>0</v>
      </c>
      <c r="BF525" s="74">
        <v>0</v>
      </c>
      <c r="BG525" s="74">
        <v>0</v>
      </c>
      <c r="BH525" s="74">
        <v>0</v>
      </c>
      <c r="BI525" s="74">
        <v>0</v>
      </c>
      <c r="BJ525" s="74">
        <v>0</v>
      </c>
      <c r="BK525" s="74">
        <v>0</v>
      </c>
      <c r="BL525" s="74">
        <v>0</v>
      </c>
      <c r="BM525" s="74">
        <v>0</v>
      </c>
      <c r="BN525" s="74">
        <v>0</v>
      </c>
      <c r="BO525" s="74">
        <v>0</v>
      </c>
      <c r="BP525" s="74">
        <v>0</v>
      </c>
      <c r="BQ525" s="74">
        <v>0</v>
      </c>
      <c r="BR525" s="74">
        <v>0</v>
      </c>
      <c r="BS525" s="74">
        <v>0</v>
      </c>
      <c r="BT525" s="74">
        <v>0</v>
      </c>
      <c r="BU525" s="74">
        <v>0</v>
      </c>
      <c r="BV525" s="74">
        <v>0</v>
      </c>
      <c r="BW525" s="74">
        <v>0</v>
      </c>
      <c r="BX525" s="74">
        <v>0</v>
      </c>
    </row>
    <row r="526" spans="1:135">
      <c r="A526" s="74" t="s">
        <v>170</v>
      </c>
      <c r="B526" s="74" t="s">
        <v>4016</v>
      </c>
      <c r="C526" s="74" t="s">
        <v>4016</v>
      </c>
      <c r="D526" s="74" t="s">
        <v>534</v>
      </c>
      <c r="E526" s="74" t="s">
        <v>627</v>
      </c>
      <c r="F526" s="74" t="str">
        <f t="shared" si="8"/>
        <v>彰化縣彰化市</v>
      </c>
      <c r="G526" s="74">
        <f>VLOOKUP(F526,郵遞區號!$C$2:$D$371,2,0)</f>
        <v>500</v>
      </c>
      <c r="H526" s="74" t="str">
        <f>VLOOKUP(D526,區域對照!$A$2:$B$23,2,0)</f>
        <v>中區</v>
      </c>
      <c r="I526" s="74" t="s">
        <v>708</v>
      </c>
      <c r="J526" s="74" t="s">
        <v>4614</v>
      </c>
      <c r="K526" s="61" t="s">
        <v>6123</v>
      </c>
      <c r="L526" s="75" t="s">
        <v>834</v>
      </c>
      <c r="M526" s="74" t="s">
        <v>1227</v>
      </c>
      <c r="N526" s="74" t="s">
        <v>1227</v>
      </c>
      <c r="O526" s="74" t="s">
        <v>1253</v>
      </c>
      <c r="P526" s="74" t="s">
        <v>708</v>
      </c>
      <c r="Q526" s="74" t="s">
        <v>1375</v>
      </c>
      <c r="R526" s="74" t="s">
        <v>4672</v>
      </c>
      <c r="S526" s="74" t="s">
        <v>5073</v>
      </c>
      <c r="T526" s="74" t="s">
        <v>5228</v>
      </c>
      <c r="U526" s="74">
        <v>24.066625999999999</v>
      </c>
      <c r="V526" s="74">
        <v>120.539574</v>
      </c>
      <c r="W526" s="74" t="s">
        <v>2372</v>
      </c>
      <c r="X526" s="74" t="s">
        <v>708</v>
      </c>
      <c r="Y526" s="74" t="s">
        <v>708</v>
      </c>
      <c r="Z526" s="74" t="s">
        <v>708</v>
      </c>
      <c r="AA526" s="74" t="s">
        <v>708</v>
      </c>
      <c r="AB526" s="74" t="s">
        <v>708</v>
      </c>
      <c r="AC526" s="74" t="s">
        <v>708</v>
      </c>
      <c r="AD526" s="74" t="s">
        <v>708</v>
      </c>
      <c r="AE526" s="74" t="s">
        <v>708</v>
      </c>
      <c r="AF526" s="74" t="s">
        <v>5759</v>
      </c>
      <c r="AG526" s="74" t="s">
        <v>3265</v>
      </c>
      <c r="AH526" s="74"/>
      <c r="AI526" s="74" t="s">
        <v>2734</v>
      </c>
      <c r="AJ526" s="74" t="s">
        <v>2734</v>
      </c>
      <c r="AK526" s="74" t="s">
        <v>6490</v>
      </c>
      <c r="AL526" s="74" t="s">
        <v>2734</v>
      </c>
      <c r="AM526" s="74">
        <v>0</v>
      </c>
      <c r="AN526" s="74">
        <v>0</v>
      </c>
      <c r="AO526" s="74">
        <v>0</v>
      </c>
      <c r="AP526" s="74">
        <v>0</v>
      </c>
      <c r="AQ526" s="74">
        <v>0</v>
      </c>
      <c r="AR526" s="74">
        <v>0</v>
      </c>
      <c r="AS526" s="74">
        <v>0</v>
      </c>
      <c r="AT526" s="74">
        <v>1</v>
      </c>
      <c r="AU526" s="74">
        <v>0</v>
      </c>
      <c r="AV526" s="74">
        <v>0</v>
      </c>
      <c r="AW526" s="74">
        <v>0</v>
      </c>
      <c r="AX526" s="74">
        <v>0</v>
      </c>
      <c r="AY526" s="74">
        <v>9</v>
      </c>
      <c r="AZ526" s="74">
        <v>0</v>
      </c>
      <c r="BA526" s="74">
        <v>0</v>
      </c>
      <c r="BB526" s="74">
        <v>0</v>
      </c>
      <c r="BC526" s="74">
        <v>0</v>
      </c>
      <c r="BD526" s="74">
        <v>0</v>
      </c>
      <c r="BE526" s="74">
        <v>0</v>
      </c>
      <c r="BF526" s="74">
        <v>0</v>
      </c>
      <c r="BG526" s="74">
        <v>0</v>
      </c>
      <c r="BH526" s="74">
        <v>0</v>
      </c>
      <c r="BI526" s="74">
        <v>0</v>
      </c>
      <c r="BJ526" s="74">
        <v>0</v>
      </c>
      <c r="BK526" s="74">
        <v>0</v>
      </c>
      <c r="BL526" s="74">
        <v>0</v>
      </c>
      <c r="BM526" s="74">
        <v>0</v>
      </c>
      <c r="BN526" s="74">
        <v>0</v>
      </c>
      <c r="BO526" s="74">
        <v>0</v>
      </c>
      <c r="BP526" s="74">
        <v>0</v>
      </c>
      <c r="BQ526" s="74">
        <v>0</v>
      </c>
      <c r="BR526" s="74">
        <v>0</v>
      </c>
      <c r="BS526" s="74">
        <v>0</v>
      </c>
      <c r="BT526" s="74">
        <v>0</v>
      </c>
      <c r="BU526" s="74">
        <v>0</v>
      </c>
      <c r="BV526" s="74">
        <v>0</v>
      </c>
      <c r="BW526" s="74">
        <v>0</v>
      </c>
      <c r="BX526" s="74">
        <v>0</v>
      </c>
      <c r="BY526" s="74"/>
      <c r="BZ526" s="74"/>
      <c r="CA526" s="74"/>
      <c r="CB526" s="74"/>
      <c r="CC526" s="74"/>
      <c r="CD526" s="74"/>
      <c r="CE526" s="74"/>
      <c r="CF526" s="74"/>
      <c r="CG526" s="74"/>
      <c r="CH526" s="74"/>
      <c r="CI526" s="74"/>
      <c r="CJ526" s="74"/>
      <c r="CK526" s="74"/>
      <c r="CL526" s="74"/>
      <c r="CM526" s="74"/>
      <c r="CN526" s="74"/>
      <c r="CO526" s="74"/>
      <c r="CP526" s="74"/>
      <c r="CQ526" s="74"/>
      <c r="CR526" s="74"/>
      <c r="CS526" s="74"/>
      <c r="CT526" s="74"/>
      <c r="CU526" s="74"/>
      <c r="CV526" s="74"/>
      <c r="CW526" s="74"/>
      <c r="CX526" s="74"/>
      <c r="CY526" s="74"/>
      <c r="CZ526" s="74"/>
      <c r="DA526" s="74"/>
      <c r="DB526" s="74"/>
      <c r="DC526" s="74"/>
      <c r="DD526" s="74"/>
      <c r="DE526" s="74"/>
      <c r="DF526" s="74"/>
      <c r="DG526" s="74"/>
      <c r="DH526" s="74"/>
      <c r="DI526" s="74"/>
      <c r="DJ526" s="74"/>
      <c r="DK526" s="74"/>
      <c r="DL526" s="74"/>
      <c r="DM526" s="74"/>
      <c r="DN526" s="74"/>
      <c r="DO526" s="74"/>
      <c r="DP526" s="74"/>
      <c r="DQ526" s="74"/>
      <c r="DR526" s="74"/>
      <c r="DS526" s="74"/>
      <c r="DT526" s="74"/>
      <c r="DU526" s="74"/>
      <c r="DV526" s="74"/>
      <c r="DW526" s="74"/>
      <c r="DX526" s="74"/>
      <c r="DY526" s="74"/>
      <c r="DZ526" s="74"/>
      <c r="EA526" s="74"/>
      <c r="EB526" s="74"/>
      <c r="EC526" s="74"/>
      <c r="ED526" s="74"/>
      <c r="EE526" s="74"/>
    </row>
    <row r="527" spans="1:135">
      <c r="A527" s="74" t="s">
        <v>170</v>
      </c>
      <c r="B527" s="74" t="s">
        <v>4016</v>
      </c>
      <c r="C527" s="74" t="s">
        <v>4016</v>
      </c>
      <c r="D527" s="74" t="s">
        <v>534</v>
      </c>
      <c r="E527" s="74" t="s">
        <v>627</v>
      </c>
      <c r="F527" s="74" t="str">
        <f t="shared" si="8"/>
        <v>彰化縣彰化市</v>
      </c>
      <c r="G527" s="74">
        <f>VLOOKUP(F527,郵遞區號!$C$2:$D$371,2,0)</f>
        <v>500</v>
      </c>
      <c r="H527" s="74" t="str">
        <f>VLOOKUP(D527,區域對照!$A$2:$B$23,2,0)</f>
        <v>中區</v>
      </c>
      <c r="I527" s="74" t="s">
        <v>708</v>
      </c>
      <c r="J527" s="74" t="s">
        <v>4614</v>
      </c>
      <c r="K527" s="61" t="s">
        <v>6123</v>
      </c>
      <c r="L527" s="75" t="s">
        <v>834</v>
      </c>
      <c r="M527" s="74" t="s">
        <v>1208</v>
      </c>
      <c r="N527" s="74" t="s">
        <v>1208</v>
      </c>
      <c r="O527" s="74" t="s">
        <v>1253</v>
      </c>
      <c r="P527" s="74" t="s">
        <v>708</v>
      </c>
      <c r="Q527" s="74" t="s">
        <v>1375</v>
      </c>
      <c r="R527" s="74" t="s">
        <v>4673</v>
      </c>
      <c r="S527" s="74" t="s">
        <v>5074</v>
      </c>
      <c r="T527" s="74" t="s">
        <v>5229</v>
      </c>
      <c r="U527" s="74">
        <v>24.081062899999999</v>
      </c>
      <c r="V527" s="74">
        <v>120.5456022</v>
      </c>
      <c r="W527" s="74" t="s">
        <v>2372</v>
      </c>
      <c r="X527" s="74" t="s">
        <v>708</v>
      </c>
      <c r="Y527" s="74" t="s">
        <v>708</v>
      </c>
      <c r="Z527" s="74" t="s">
        <v>708</v>
      </c>
      <c r="AA527" s="74" t="s">
        <v>708</v>
      </c>
      <c r="AB527" s="74" t="s">
        <v>708</v>
      </c>
      <c r="AC527" s="74" t="s">
        <v>708</v>
      </c>
      <c r="AD527" s="74" t="s">
        <v>708</v>
      </c>
      <c r="AE527" s="74" t="s">
        <v>708</v>
      </c>
      <c r="AF527" s="74" t="s">
        <v>5759</v>
      </c>
      <c r="AG527" s="74" t="s">
        <v>3266</v>
      </c>
      <c r="AH527" s="74"/>
      <c r="AI527" s="74" t="s">
        <v>2734</v>
      </c>
      <c r="AJ527" s="74" t="s">
        <v>2734</v>
      </c>
      <c r="AK527" s="74" t="s">
        <v>6490</v>
      </c>
      <c r="AL527" s="74" t="s">
        <v>2734</v>
      </c>
      <c r="AM527" s="74">
        <v>0</v>
      </c>
      <c r="AN527" s="74">
        <v>0</v>
      </c>
      <c r="AO527" s="74">
        <v>0</v>
      </c>
      <c r="AP527" s="74">
        <v>0</v>
      </c>
      <c r="AQ527" s="74">
        <v>0</v>
      </c>
      <c r="AR527" s="74">
        <v>0</v>
      </c>
      <c r="AS527" s="74">
        <v>0</v>
      </c>
      <c r="AT527" s="74">
        <v>1</v>
      </c>
      <c r="AU527" s="74">
        <v>0</v>
      </c>
      <c r="AV527" s="74">
        <v>0</v>
      </c>
      <c r="AW527" s="74">
        <v>0</v>
      </c>
      <c r="AX527" s="74">
        <v>0</v>
      </c>
      <c r="AY527" s="74">
        <v>4</v>
      </c>
      <c r="AZ527" s="74">
        <v>0</v>
      </c>
      <c r="BA527" s="74">
        <v>0</v>
      </c>
      <c r="BB527" s="74">
        <v>16</v>
      </c>
      <c r="BC527" s="74">
        <v>0</v>
      </c>
      <c r="BD527" s="74">
        <v>0</v>
      </c>
      <c r="BE527" s="74">
        <v>0</v>
      </c>
      <c r="BF527" s="74">
        <v>0</v>
      </c>
      <c r="BG527" s="74">
        <v>0</v>
      </c>
      <c r="BH527" s="74">
        <v>0</v>
      </c>
      <c r="BI527" s="74">
        <v>0</v>
      </c>
      <c r="BJ527" s="74">
        <v>0</v>
      </c>
      <c r="BK527" s="74">
        <v>0</v>
      </c>
      <c r="BL527" s="74">
        <v>0</v>
      </c>
      <c r="BM527" s="74">
        <v>0</v>
      </c>
      <c r="BN527" s="74">
        <v>0</v>
      </c>
      <c r="BO527" s="74">
        <v>0</v>
      </c>
      <c r="BP527" s="74">
        <v>0</v>
      </c>
      <c r="BQ527" s="74">
        <v>0</v>
      </c>
      <c r="BR527" s="74">
        <v>0</v>
      </c>
      <c r="BS527" s="74">
        <v>0</v>
      </c>
      <c r="BT527" s="74">
        <v>0</v>
      </c>
      <c r="BU527" s="74">
        <v>0</v>
      </c>
      <c r="BV527" s="74">
        <v>0</v>
      </c>
      <c r="BW527" s="74">
        <v>0</v>
      </c>
      <c r="BX527" s="74">
        <v>0</v>
      </c>
      <c r="BY527" s="74"/>
      <c r="BZ527" s="74"/>
      <c r="CA527" s="74"/>
      <c r="CB527" s="74"/>
      <c r="CC527" s="74"/>
      <c r="CD527" s="74"/>
      <c r="CE527" s="74"/>
      <c r="CF527" s="74"/>
      <c r="CG527" s="74"/>
      <c r="CH527" s="74"/>
      <c r="CI527" s="74"/>
      <c r="CJ527" s="74"/>
      <c r="CK527" s="74"/>
      <c r="CL527" s="74"/>
      <c r="CM527" s="74"/>
      <c r="CN527" s="74"/>
      <c r="CO527" s="74"/>
      <c r="CP527" s="74"/>
      <c r="CQ527" s="74"/>
      <c r="CR527" s="74"/>
      <c r="CS527" s="74"/>
      <c r="CT527" s="74"/>
      <c r="CU527" s="74"/>
      <c r="CV527" s="74"/>
      <c r="CW527" s="74"/>
      <c r="CX527" s="74"/>
      <c r="CY527" s="74"/>
      <c r="CZ527" s="74"/>
      <c r="DA527" s="74"/>
      <c r="DB527" s="74"/>
      <c r="DC527" s="74"/>
      <c r="DD527" s="74"/>
      <c r="DE527" s="74"/>
      <c r="DF527" s="74"/>
      <c r="DG527" s="74"/>
      <c r="DH527" s="74"/>
      <c r="DI527" s="74"/>
      <c r="DJ527" s="74"/>
      <c r="DK527" s="74"/>
      <c r="DL527" s="74"/>
      <c r="DM527" s="74"/>
      <c r="DN527" s="74"/>
      <c r="DO527" s="74"/>
      <c r="DP527" s="74"/>
      <c r="DQ527" s="74"/>
      <c r="DR527" s="74"/>
      <c r="DS527" s="74"/>
      <c r="DT527" s="74"/>
      <c r="DU527" s="74"/>
      <c r="DV527" s="74"/>
      <c r="DW527" s="74"/>
      <c r="DX527" s="74"/>
      <c r="DY527" s="74"/>
      <c r="DZ527" s="74"/>
      <c r="EA527" s="74"/>
      <c r="EB527" s="74"/>
      <c r="EC527" s="74"/>
      <c r="ED527" s="74"/>
      <c r="EE527" s="74"/>
    </row>
    <row r="528" spans="1:135">
      <c r="A528" s="74" t="s">
        <v>170</v>
      </c>
      <c r="B528" s="74" t="s">
        <v>4016</v>
      </c>
      <c r="C528" s="74" t="s">
        <v>4016</v>
      </c>
      <c r="D528" s="74" t="s">
        <v>534</v>
      </c>
      <c r="E528" s="74" t="s">
        <v>627</v>
      </c>
      <c r="F528" s="74" t="str">
        <f t="shared" si="8"/>
        <v>彰化縣彰化市</v>
      </c>
      <c r="G528" s="74">
        <f>VLOOKUP(F528,郵遞區號!$C$2:$D$371,2,0)</f>
        <v>500</v>
      </c>
      <c r="H528" s="74" t="str">
        <f>VLOOKUP(D528,區域對照!$A$2:$B$23,2,0)</f>
        <v>中區</v>
      </c>
      <c r="I528" s="74" t="s">
        <v>708</v>
      </c>
      <c r="J528" s="74" t="s">
        <v>4614</v>
      </c>
      <c r="K528" s="61" t="s">
        <v>6123</v>
      </c>
      <c r="L528" s="75" t="s">
        <v>834</v>
      </c>
      <c r="M528" s="74" t="s">
        <v>1228</v>
      </c>
      <c r="N528" s="74" t="s">
        <v>1228</v>
      </c>
      <c r="O528" s="74" t="s">
        <v>1253</v>
      </c>
      <c r="P528" s="74" t="s">
        <v>708</v>
      </c>
      <c r="Q528" s="74" t="s">
        <v>1375</v>
      </c>
      <c r="R528" s="74" t="s">
        <v>4674</v>
      </c>
      <c r="S528" s="74" t="s">
        <v>5075</v>
      </c>
      <c r="T528" s="74" t="s">
        <v>5230</v>
      </c>
      <c r="U528" s="74">
        <v>24.0643764</v>
      </c>
      <c r="V528" s="74">
        <v>120.5373634</v>
      </c>
      <c r="W528" s="74" t="s">
        <v>2372</v>
      </c>
      <c r="X528" s="74" t="s">
        <v>708</v>
      </c>
      <c r="Y528" s="74" t="s">
        <v>708</v>
      </c>
      <c r="Z528" s="74" t="s">
        <v>708</v>
      </c>
      <c r="AA528" s="74" t="s">
        <v>708</v>
      </c>
      <c r="AB528" s="74" t="s">
        <v>708</v>
      </c>
      <c r="AC528" s="74" t="s">
        <v>708</v>
      </c>
      <c r="AD528" s="74" t="s">
        <v>708</v>
      </c>
      <c r="AE528" s="74" t="s">
        <v>708</v>
      </c>
      <c r="AF528" s="74" t="s">
        <v>5759</v>
      </c>
      <c r="AG528" s="74" t="s">
        <v>3267</v>
      </c>
      <c r="AH528" s="74"/>
      <c r="AI528" s="74" t="s">
        <v>2734</v>
      </c>
      <c r="AJ528" s="74" t="s">
        <v>2734</v>
      </c>
      <c r="AK528" s="74" t="s">
        <v>6490</v>
      </c>
      <c r="AL528" s="74" t="s">
        <v>2734</v>
      </c>
      <c r="AM528" s="74">
        <v>0</v>
      </c>
      <c r="AN528" s="74">
        <v>0</v>
      </c>
      <c r="AO528" s="74">
        <v>0</v>
      </c>
      <c r="AP528" s="74">
        <v>0</v>
      </c>
      <c r="AQ528" s="74">
        <v>0</v>
      </c>
      <c r="AR528" s="74">
        <v>0</v>
      </c>
      <c r="AS528" s="74">
        <v>0</v>
      </c>
      <c r="AT528" s="74">
        <v>1</v>
      </c>
      <c r="AU528" s="74">
        <v>0</v>
      </c>
      <c r="AV528" s="74">
        <v>0</v>
      </c>
      <c r="AW528" s="74">
        <v>0</v>
      </c>
      <c r="AX528" s="74">
        <v>0</v>
      </c>
      <c r="AY528" s="74">
        <v>4</v>
      </c>
      <c r="AZ528" s="74">
        <v>0</v>
      </c>
      <c r="BA528" s="74">
        <v>0</v>
      </c>
      <c r="BB528" s="74">
        <v>0</v>
      </c>
      <c r="BC528" s="74">
        <v>0</v>
      </c>
      <c r="BD528" s="74">
        <v>0</v>
      </c>
      <c r="BE528" s="74">
        <v>0</v>
      </c>
      <c r="BF528" s="74">
        <v>0</v>
      </c>
      <c r="BG528" s="74">
        <v>0</v>
      </c>
      <c r="BH528" s="74">
        <v>0</v>
      </c>
      <c r="BI528" s="74">
        <v>0</v>
      </c>
      <c r="BJ528" s="74">
        <v>0</v>
      </c>
      <c r="BK528" s="74">
        <v>0</v>
      </c>
      <c r="BL528" s="74">
        <v>0</v>
      </c>
      <c r="BM528" s="74">
        <v>0</v>
      </c>
      <c r="BN528" s="74">
        <v>0</v>
      </c>
      <c r="BO528" s="74">
        <v>0</v>
      </c>
      <c r="BP528" s="74">
        <v>0</v>
      </c>
      <c r="BQ528" s="74">
        <v>0</v>
      </c>
      <c r="BR528" s="74">
        <v>0</v>
      </c>
      <c r="BS528" s="74">
        <v>0</v>
      </c>
      <c r="BT528" s="74">
        <v>0</v>
      </c>
      <c r="BU528" s="74">
        <v>0</v>
      </c>
      <c r="BV528" s="74">
        <v>0</v>
      </c>
      <c r="BW528" s="74">
        <v>0</v>
      </c>
      <c r="BX528" s="74">
        <v>0</v>
      </c>
      <c r="BY528" s="74"/>
      <c r="BZ528" s="74"/>
      <c r="CA528" s="74"/>
      <c r="CB528" s="74"/>
      <c r="CC528" s="74"/>
      <c r="CD528" s="74"/>
      <c r="CE528" s="74"/>
      <c r="CF528" s="74"/>
      <c r="CG528" s="74"/>
      <c r="CH528" s="74"/>
      <c r="CI528" s="74"/>
      <c r="CJ528" s="74"/>
      <c r="CK528" s="74"/>
      <c r="CL528" s="74"/>
      <c r="CM528" s="74"/>
      <c r="CN528" s="74"/>
      <c r="CO528" s="74"/>
      <c r="CP528" s="74"/>
      <c r="CQ528" s="74"/>
      <c r="CR528" s="74"/>
      <c r="CS528" s="74"/>
      <c r="CT528" s="74"/>
      <c r="CU528" s="74"/>
      <c r="CV528" s="74"/>
      <c r="CW528" s="74"/>
      <c r="CX528" s="74"/>
      <c r="CY528" s="74"/>
      <c r="CZ528" s="74"/>
      <c r="DA528" s="74"/>
      <c r="DB528" s="74"/>
      <c r="DC528" s="74"/>
      <c r="DD528" s="74"/>
      <c r="DE528" s="74"/>
      <c r="DF528" s="74"/>
      <c r="DG528" s="74"/>
      <c r="DH528" s="74"/>
      <c r="DI528" s="74"/>
      <c r="DJ528" s="74"/>
      <c r="DK528" s="74"/>
      <c r="DL528" s="74"/>
      <c r="DM528" s="74"/>
      <c r="DN528" s="74"/>
      <c r="DO528" s="74"/>
      <c r="DP528" s="74"/>
      <c r="DQ528" s="74"/>
      <c r="DR528" s="74"/>
      <c r="DS528" s="74"/>
      <c r="DT528" s="74"/>
      <c r="DU528" s="74"/>
      <c r="DV528" s="74"/>
      <c r="DW528" s="74"/>
      <c r="DX528" s="74"/>
      <c r="DY528" s="74"/>
      <c r="DZ528" s="74"/>
      <c r="EA528" s="74"/>
      <c r="EB528" s="74"/>
      <c r="EC528" s="74"/>
      <c r="ED528" s="74"/>
      <c r="EE528" s="74"/>
    </row>
    <row r="529" spans="1:135">
      <c r="A529" s="74" t="s">
        <v>170</v>
      </c>
      <c r="B529" s="74" t="s">
        <v>4016</v>
      </c>
      <c r="C529" s="74" t="s">
        <v>4016</v>
      </c>
      <c r="D529" s="74" t="s">
        <v>534</v>
      </c>
      <c r="E529" s="74" t="s">
        <v>627</v>
      </c>
      <c r="F529" s="74" t="str">
        <f t="shared" si="8"/>
        <v>彰化縣彰化市</v>
      </c>
      <c r="G529" s="74">
        <f>VLOOKUP(F529,郵遞區號!$C$2:$D$371,2,0)</f>
        <v>500</v>
      </c>
      <c r="H529" s="74" t="str">
        <f>VLOOKUP(D529,區域對照!$A$2:$B$23,2,0)</f>
        <v>中區</v>
      </c>
      <c r="I529" s="74" t="s">
        <v>708</v>
      </c>
      <c r="J529" s="74" t="s">
        <v>4614</v>
      </c>
      <c r="K529" s="61" t="s">
        <v>6123</v>
      </c>
      <c r="L529" s="75" t="s">
        <v>834</v>
      </c>
      <c r="M529" s="74" t="s">
        <v>1229</v>
      </c>
      <c r="N529" s="74" t="s">
        <v>1229</v>
      </c>
      <c r="O529" s="74" t="s">
        <v>1253</v>
      </c>
      <c r="P529" s="74" t="s">
        <v>708</v>
      </c>
      <c r="Q529" s="74" t="s">
        <v>1375</v>
      </c>
      <c r="R529" s="74" t="s">
        <v>4675</v>
      </c>
      <c r="S529" s="74" t="s">
        <v>5076</v>
      </c>
      <c r="T529" s="74" t="s">
        <v>5231</v>
      </c>
      <c r="U529" s="74">
        <v>24.064770500000002</v>
      </c>
      <c r="V529" s="74">
        <v>120.5374429</v>
      </c>
      <c r="W529" s="74" t="s">
        <v>2372</v>
      </c>
      <c r="X529" s="74" t="s">
        <v>708</v>
      </c>
      <c r="Y529" s="74" t="s">
        <v>708</v>
      </c>
      <c r="Z529" s="74" t="s">
        <v>708</v>
      </c>
      <c r="AA529" s="74" t="s">
        <v>708</v>
      </c>
      <c r="AB529" s="74" t="s">
        <v>708</v>
      </c>
      <c r="AC529" s="74" t="s">
        <v>708</v>
      </c>
      <c r="AD529" s="74" t="s">
        <v>708</v>
      </c>
      <c r="AE529" s="74" t="s">
        <v>708</v>
      </c>
      <c r="AF529" s="74" t="s">
        <v>5759</v>
      </c>
      <c r="AG529" s="74" t="s">
        <v>3268</v>
      </c>
      <c r="AH529" s="74"/>
      <c r="AI529" s="74" t="s">
        <v>2734</v>
      </c>
      <c r="AJ529" s="74" t="s">
        <v>2734</v>
      </c>
      <c r="AK529" s="74" t="s">
        <v>6490</v>
      </c>
      <c r="AL529" s="74" t="s">
        <v>2734</v>
      </c>
      <c r="AM529" s="74">
        <v>0</v>
      </c>
      <c r="AN529" s="74">
        <v>0</v>
      </c>
      <c r="AO529" s="74">
        <v>0</v>
      </c>
      <c r="AP529" s="74">
        <v>0</v>
      </c>
      <c r="AQ529" s="74">
        <v>0</v>
      </c>
      <c r="AR529" s="74">
        <v>0</v>
      </c>
      <c r="AS529" s="74">
        <v>0</v>
      </c>
      <c r="AT529" s="74">
        <v>1</v>
      </c>
      <c r="AU529" s="74">
        <v>0</v>
      </c>
      <c r="AV529" s="74">
        <v>0</v>
      </c>
      <c r="AW529" s="74">
        <v>0</v>
      </c>
      <c r="AX529" s="74">
        <v>0</v>
      </c>
      <c r="AY529" s="74">
        <v>4</v>
      </c>
      <c r="AZ529" s="74">
        <v>0</v>
      </c>
      <c r="BA529" s="74">
        <v>0</v>
      </c>
      <c r="BB529" s="74">
        <v>0</v>
      </c>
      <c r="BC529" s="74">
        <v>0</v>
      </c>
      <c r="BD529" s="74">
        <v>0</v>
      </c>
      <c r="BE529" s="74">
        <v>0</v>
      </c>
      <c r="BF529" s="74">
        <v>0</v>
      </c>
      <c r="BG529" s="74">
        <v>0</v>
      </c>
      <c r="BH529" s="74">
        <v>0</v>
      </c>
      <c r="BI529" s="74">
        <v>0</v>
      </c>
      <c r="BJ529" s="74">
        <v>0</v>
      </c>
      <c r="BK529" s="74">
        <v>0</v>
      </c>
      <c r="BL529" s="74">
        <v>0</v>
      </c>
      <c r="BM529" s="74">
        <v>0</v>
      </c>
      <c r="BN529" s="74">
        <v>0</v>
      </c>
      <c r="BO529" s="74">
        <v>0</v>
      </c>
      <c r="BP529" s="74">
        <v>0</v>
      </c>
      <c r="BQ529" s="74">
        <v>0</v>
      </c>
      <c r="BR529" s="74">
        <v>0</v>
      </c>
      <c r="BS529" s="74">
        <v>0</v>
      </c>
      <c r="BT529" s="74">
        <v>0</v>
      </c>
      <c r="BU529" s="74">
        <v>0</v>
      </c>
      <c r="BV529" s="74">
        <v>0</v>
      </c>
      <c r="BW529" s="74">
        <v>0</v>
      </c>
      <c r="BX529" s="74">
        <v>0</v>
      </c>
      <c r="BY529" s="74"/>
      <c r="BZ529" s="74"/>
      <c r="CA529" s="74"/>
      <c r="CB529" s="74"/>
      <c r="CC529" s="74"/>
      <c r="CD529" s="74"/>
      <c r="CE529" s="74"/>
      <c r="CF529" s="74"/>
      <c r="CG529" s="74"/>
      <c r="CH529" s="74"/>
      <c r="CI529" s="74"/>
      <c r="CJ529" s="74"/>
      <c r="CK529" s="74"/>
      <c r="CL529" s="74"/>
      <c r="CM529" s="74"/>
      <c r="CN529" s="74"/>
      <c r="CO529" s="74"/>
      <c r="CP529" s="74"/>
      <c r="CQ529" s="74"/>
      <c r="CR529" s="74"/>
      <c r="CS529" s="74"/>
      <c r="CT529" s="74"/>
      <c r="CU529" s="74"/>
      <c r="CV529" s="74"/>
      <c r="CW529" s="74"/>
      <c r="CX529" s="74"/>
      <c r="CY529" s="74"/>
      <c r="CZ529" s="74"/>
      <c r="DA529" s="74"/>
      <c r="DB529" s="74"/>
      <c r="DC529" s="74"/>
      <c r="DD529" s="74"/>
      <c r="DE529" s="74"/>
      <c r="DF529" s="74"/>
      <c r="DG529" s="74"/>
      <c r="DH529" s="74"/>
      <c r="DI529" s="74"/>
      <c r="DJ529" s="74"/>
      <c r="DK529" s="74"/>
      <c r="DL529" s="74"/>
      <c r="DM529" s="74"/>
      <c r="DN529" s="74"/>
      <c r="DO529" s="74"/>
      <c r="DP529" s="74"/>
      <c r="DQ529" s="74"/>
      <c r="DR529" s="74"/>
      <c r="DS529" s="74"/>
      <c r="DT529" s="74"/>
      <c r="DU529" s="74"/>
      <c r="DV529" s="74"/>
      <c r="DW529" s="74"/>
      <c r="DX529" s="74"/>
      <c r="DY529" s="74"/>
      <c r="DZ529" s="74"/>
      <c r="EA529" s="74"/>
      <c r="EB529" s="74"/>
      <c r="EC529" s="74"/>
      <c r="ED529" s="74"/>
      <c r="EE529" s="74"/>
    </row>
    <row r="530" spans="1:135">
      <c r="A530" s="74" t="s">
        <v>170</v>
      </c>
      <c r="B530" s="74" t="s">
        <v>4016</v>
      </c>
      <c r="C530" s="74" t="s">
        <v>4016</v>
      </c>
      <c r="D530" s="74" t="s">
        <v>534</v>
      </c>
      <c r="E530" s="74" t="s">
        <v>627</v>
      </c>
      <c r="F530" s="74" t="str">
        <f t="shared" si="8"/>
        <v>彰化縣彰化市</v>
      </c>
      <c r="G530" s="74">
        <f>VLOOKUP(F530,郵遞區號!$C$2:$D$371,2,0)</f>
        <v>500</v>
      </c>
      <c r="H530" s="74" t="str">
        <f>VLOOKUP(D530,區域對照!$A$2:$B$23,2,0)</f>
        <v>中區</v>
      </c>
      <c r="I530" s="74" t="s">
        <v>708</v>
      </c>
      <c r="J530" s="74" t="s">
        <v>4614</v>
      </c>
      <c r="K530" s="61" t="s">
        <v>6123</v>
      </c>
      <c r="L530" s="75" t="s">
        <v>834</v>
      </c>
      <c r="M530" s="74" t="s">
        <v>1230</v>
      </c>
      <c r="N530" s="74" t="s">
        <v>1230</v>
      </c>
      <c r="O530" s="74" t="s">
        <v>1253</v>
      </c>
      <c r="P530" s="74" t="s">
        <v>708</v>
      </c>
      <c r="Q530" s="74" t="s">
        <v>1375</v>
      </c>
      <c r="R530" s="74" t="s">
        <v>4676</v>
      </c>
      <c r="S530" s="74" t="s">
        <v>5077</v>
      </c>
      <c r="T530" s="74" t="s">
        <v>5226</v>
      </c>
      <c r="U530" s="74">
        <v>24.066458699999998</v>
      </c>
      <c r="V530" s="74">
        <v>120.5405619</v>
      </c>
      <c r="W530" s="74" t="s">
        <v>2372</v>
      </c>
      <c r="X530" s="74" t="s">
        <v>708</v>
      </c>
      <c r="Y530" s="74" t="s">
        <v>708</v>
      </c>
      <c r="Z530" s="74" t="s">
        <v>708</v>
      </c>
      <c r="AA530" s="74" t="s">
        <v>708</v>
      </c>
      <c r="AB530" s="74" t="s">
        <v>708</v>
      </c>
      <c r="AC530" s="74" t="s">
        <v>708</v>
      </c>
      <c r="AD530" s="74" t="s">
        <v>708</v>
      </c>
      <c r="AE530" s="74" t="s">
        <v>708</v>
      </c>
      <c r="AF530" s="74" t="s">
        <v>5759</v>
      </c>
      <c r="AG530" s="74" t="s">
        <v>3269</v>
      </c>
      <c r="AH530" s="74"/>
      <c r="AI530" s="74" t="s">
        <v>2734</v>
      </c>
      <c r="AJ530" s="74" t="s">
        <v>2734</v>
      </c>
      <c r="AK530" s="74" t="s">
        <v>6490</v>
      </c>
      <c r="AL530" s="74" t="s">
        <v>2734</v>
      </c>
      <c r="AM530" s="74">
        <v>0</v>
      </c>
      <c r="AN530" s="74">
        <v>0</v>
      </c>
      <c r="AO530" s="74">
        <v>0</v>
      </c>
      <c r="AP530" s="74">
        <v>0</v>
      </c>
      <c r="AQ530" s="74">
        <v>0</v>
      </c>
      <c r="AR530" s="74">
        <v>0</v>
      </c>
      <c r="AS530" s="74">
        <v>0</v>
      </c>
      <c r="AT530" s="74">
        <v>1</v>
      </c>
      <c r="AU530" s="74">
        <v>0</v>
      </c>
      <c r="AV530" s="74">
        <v>0</v>
      </c>
      <c r="AW530" s="74">
        <v>0</v>
      </c>
      <c r="AX530" s="74">
        <v>0</v>
      </c>
      <c r="AY530" s="74">
        <v>0</v>
      </c>
      <c r="AZ530" s="74">
        <v>0</v>
      </c>
      <c r="BA530" s="74">
        <v>0</v>
      </c>
      <c r="BB530" s="74">
        <v>0</v>
      </c>
      <c r="BC530" s="74">
        <v>0</v>
      </c>
      <c r="BD530" s="74">
        <v>0</v>
      </c>
      <c r="BE530" s="74">
        <v>0</v>
      </c>
      <c r="BF530" s="74">
        <v>0</v>
      </c>
      <c r="BG530" s="74">
        <v>0</v>
      </c>
      <c r="BH530" s="74">
        <v>0</v>
      </c>
      <c r="BI530" s="74">
        <v>0</v>
      </c>
      <c r="BJ530" s="74">
        <v>0</v>
      </c>
      <c r="BK530" s="74">
        <v>0</v>
      </c>
      <c r="BL530" s="74">
        <v>0</v>
      </c>
      <c r="BM530" s="74">
        <v>0</v>
      </c>
      <c r="BN530" s="74">
        <v>0</v>
      </c>
      <c r="BO530" s="74">
        <v>0</v>
      </c>
      <c r="BP530" s="74">
        <v>0</v>
      </c>
      <c r="BQ530" s="74">
        <v>0</v>
      </c>
      <c r="BR530" s="74">
        <v>0</v>
      </c>
      <c r="BS530" s="74">
        <v>0</v>
      </c>
      <c r="BT530" s="74">
        <v>0</v>
      </c>
      <c r="BU530" s="74">
        <v>0</v>
      </c>
      <c r="BV530" s="74">
        <v>0</v>
      </c>
      <c r="BW530" s="74">
        <v>0</v>
      </c>
      <c r="BX530" s="74">
        <v>0</v>
      </c>
      <c r="BY530" s="74"/>
      <c r="BZ530" s="74"/>
      <c r="CA530" s="74"/>
      <c r="CB530" s="74"/>
      <c r="CC530" s="74"/>
      <c r="CD530" s="74"/>
      <c r="CE530" s="74"/>
      <c r="CF530" s="74"/>
      <c r="CG530" s="74"/>
      <c r="CH530" s="74"/>
      <c r="CI530" s="74"/>
      <c r="CJ530" s="74"/>
      <c r="CK530" s="74"/>
      <c r="CL530" s="74"/>
      <c r="CM530" s="74"/>
      <c r="CN530" s="74"/>
      <c r="CO530" s="74"/>
      <c r="CP530" s="74"/>
      <c r="CQ530" s="74"/>
      <c r="CR530" s="74"/>
      <c r="CS530" s="74"/>
      <c r="CT530" s="74"/>
      <c r="CU530" s="74"/>
      <c r="CV530" s="74"/>
      <c r="CW530" s="74"/>
      <c r="CX530" s="74"/>
      <c r="CY530" s="74"/>
      <c r="CZ530" s="74"/>
      <c r="DA530" s="74"/>
      <c r="DB530" s="74"/>
      <c r="DC530" s="74"/>
      <c r="DD530" s="74"/>
      <c r="DE530" s="74"/>
      <c r="DF530" s="74"/>
      <c r="DG530" s="74"/>
      <c r="DH530" s="74"/>
      <c r="DI530" s="74"/>
      <c r="DJ530" s="74"/>
      <c r="DK530" s="74"/>
      <c r="DL530" s="74"/>
      <c r="DM530" s="74"/>
      <c r="DN530" s="74"/>
      <c r="DO530" s="74"/>
      <c r="DP530" s="74"/>
      <c r="DQ530" s="74"/>
      <c r="DR530" s="74"/>
      <c r="DS530" s="74"/>
      <c r="DT530" s="74"/>
      <c r="DU530" s="74"/>
      <c r="DV530" s="74"/>
      <c r="DW530" s="74"/>
      <c r="DX530" s="74"/>
      <c r="DY530" s="74"/>
      <c r="DZ530" s="74"/>
      <c r="EA530" s="74"/>
      <c r="EB530" s="74"/>
      <c r="EC530" s="74"/>
      <c r="ED530" s="74"/>
      <c r="EE530" s="74"/>
    </row>
    <row r="531" spans="1:135" s="74" customFormat="1">
      <c r="A531" s="74" t="s">
        <v>5635</v>
      </c>
      <c r="B531" s="74" t="s">
        <v>4610</v>
      </c>
      <c r="C531" s="74" t="s">
        <v>4610</v>
      </c>
      <c r="D531" s="74" t="s">
        <v>527</v>
      </c>
      <c r="E531" s="74" t="s">
        <v>552</v>
      </c>
      <c r="F531" s="74" t="str">
        <f t="shared" si="8"/>
        <v>基隆市中正區</v>
      </c>
      <c r="G531" s="74">
        <f>VLOOKUP(F531,郵遞區號!$C$2:$D$371,2,0)</f>
        <v>202</v>
      </c>
      <c r="H531" s="74" t="str">
        <f>VLOOKUP(D531,區域對照!$A$2:$B$23,2,0)</f>
        <v>台北區</v>
      </c>
      <c r="I531" s="74" t="s">
        <v>708</v>
      </c>
      <c r="J531" s="74" t="s">
        <v>4609</v>
      </c>
      <c r="K531" s="61" t="s">
        <v>6124</v>
      </c>
      <c r="L531" s="75" t="s">
        <v>751</v>
      </c>
      <c r="M531" s="74" t="s">
        <v>1208</v>
      </c>
      <c r="N531" s="74" t="s">
        <v>1208</v>
      </c>
      <c r="O531" s="74" t="s">
        <v>1247</v>
      </c>
      <c r="P531" s="74" t="s">
        <v>708</v>
      </c>
      <c r="Q531" s="74" t="s">
        <v>1295</v>
      </c>
      <c r="R531" s="74" t="s">
        <v>4639</v>
      </c>
      <c r="S531" s="74" t="s">
        <v>4639</v>
      </c>
      <c r="T531" s="74" t="s">
        <v>5130</v>
      </c>
      <c r="U531" s="74">
        <v>25.130513700000002</v>
      </c>
      <c r="V531" s="74">
        <v>121.7455786</v>
      </c>
      <c r="W531" s="74" t="s">
        <v>2289</v>
      </c>
      <c r="X531" s="74" t="s">
        <v>708</v>
      </c>
      <c r="Y531" s="74" t="s">
        <v>708</v>
      </c>
      <c r="Z531" s="74" t="s">
        <v>708</v>
      </c>
      <c r="AA531" s="74" t="s">
        <v>708</v>
      </c>
      <c r="AB531" s="74" t="s">
        <v>708</v>
      </c>
      <c r="AC531" s="74" t="s">
        <v>708</v>
      </c>
      <c r="AD531" s="74" t="s">
        <v>708</v>
      </c>
      <c r="AE531" s="74" t="s">
        <v>708</v>
      </c>
      <c r="AF531" s="74" t="s">
        <v>5676</v>
      </c>
      <c r="AG531" s="74" t="s">
        <v>3164</v>
      </c>
      <c r="AI531" s="74" t="s">
        <v>2734</v>
      </c>
      <c r="AJ531" s="74" t="s">
        <v>2734</v>
      </c>
      <c r="AK531" s="74" t="s">
        <v>6490</v>
      </c>
      <c r="AL531" s="74" t="s">
        <v>2734</v>
      </c>
      <c r="AM531" s="74">
        <v>0</v>
      </c>
      <c r="AN531" s="74">
        <v>0</v>
      </c>
      <c r="AO531" s="74">
        <v>0</v>
      </c>
      <c r="AP531" s="74">
        <v>0</v>
      </c>
      <c r="AQ531" s="74">
        <v>0</v>
      </c>
      <c r="AR531" s="74">
        <v>0</v>
      </c>
      <c r="AS531" s="74">
        <v>0</v>
      </c>
      <c r="AT531" s="74">
        <v>1</v>
      </c>
      <c r="AU531" s="74">
        <v>0</v>
      </c>
      <c r="AV531" s="74">
        <v>0</v>
      </c>
      <c r="AW531" s="74">
        <v>0</v>
      </c>
      <c r="AX531" s="74">
        <v>0</v>
      </c>
      <c r="AY531" s="74">
        <v>8</v>
      </c>
      <c r="AZ531" s="74">
        <v>0</v>
      </c>
      <c r="BA531" s="74">
        <v>0</v>
      </c>
      <c r="BB531" s="74">
        <v>0</v>
      </c>
      <c r="BC531" s="74">
        <v>0</v>
      </c>
      <c r="BD531" s="74">
        <v>0</v>
      </c>
      <c r="BE531" s="74">
        <v>0</v>
      </c>
      <c r="BF531" s="74">
        <v>0</v>
      </c>
      <c r="BG531" s="74">
        <v>0</v>
      </c>
      <c r="BH531" s="74">
        <v>0</v>
      </c>
      <c r="BI531" s="74">
        <v>0</v>
      </c>
      <c r="BJ531" s="74">
        <v>0</v>
      </c>
      <c r="BK531" s="74">
        <v>0</v>
      </c>
      <c r="BL531" s="74">
        <v>0</v>
      </c>
      <c r="BM531" s="74">
        <v>0</v>
      </c>
      <c r="BN531" s="74">
        <v>0</v>
      </c>
      <c r="BO531" s="74">
        <v>0</v>
      </c>
      <c r="BP531" s="74">
        <v>0</v>
      </c>
      <c r="BQ531" s="74">
        <v>0</v>
      </c>
      <c r="BR531" s="74">
        <v>0</v>
      </c>
      <c r="BS531" s="74">
        <v>0</v>
      </c>
      <c r="BT531" s="74">
        <v>0</v>
      </c>
      <c r="BU531" s="74">
        <v>0</v>
      </c>
      <c r="BV531" s="74">
        <v>0</v>
      </c>
      <c r="BW531" s="74">
        <v>0</v>
      </c>
      <c r="BX531" s="74">
        <v>0</v>
      </c>
    </row>
    <row r="532" spans="1:135" s="74" customFormat="1">
      <c r="A532" s="74" t="s">
        <v>5637</v>
      </c>
      <c r="B532" s="74" t="s">
        <v>4016</v>
      </c>
      <c r="C532" s="74" t="s">
        <v>4016</v>
      </c>
      <c r="D532" s="74" t="s">
        <v>527</v>
      </c>
      <c r="E532" s="74" t="s">
        <v>552</v>
      </c>
      <c r="F532" s="74" t="str">
        <f t="shared" si="8"/>
        <v>基隆市中正區</v>
      </c>
      <c r="G532" s="74">
        <f>VLOOKUP(F532,郵遞區號!$C$2:$D$371,2,0)</f>
        <v>202</v>
      </c>
      <c r="H532" s="74" t="str">
        <f>VLOOKUP(D532,區域對照!$A$2:$B$23,2,0)</f>
        <v>台北區</v>
      </c>
      <c r="I532" s="74" t="s">
        <v>708</v>
      </c>
      <c r="J532" s="74" t="s">
        <v>4609</v>
      </c>
      <c r="K532" s="61" t="s">
        <v>6124</v>
      </c>
      <c r="L532" s="75" t="s">
        <v>770</v>
      </c>
      <c r="M532" s="74" t="s">
        <v>1211</v>
      </c>
      <c r="N532" s="74" t="s">
        <v>1211</v>
      </c>
      <c r="O532" s="74" t="s">
        <v>1249</v>
      </c>
      <c r="P532" s="74" t="s">
        <v>708</v>
      </c>
      <c r="Q532" s="74" t="s">
        <v>1313</v>
      </c>
      <c r="R532" s="74" t="s">
        <v>4643</v>
      </c>
      <c r="S532" s="74" t="s">
        <v>4643</v>
      </c>
      <c r="T532" s="74" t="s">
        <v>5152</v>
      </c>
      <c r="U532" s="74">
        <v>25.144594300000001</v>
      </c>
      <c r="V532" s="74">
        <v>121.7642335</v>
      </c>
      <c r="W532" s="74" t="s">
        <v>2308</v>
      </c>
      <c r="X532" s="74" t="s">
        <v>708</v>
      </c>
      <c r="Y532" s="74" t="s">
        <v>708</v>
      </c>
      <c r="Z532" s="74" t="s">
        <v>708</v>
      </c>
      <c r="AA532" s="74" t="s">
        <v>708</v>
      </c>
      <c r="AB532" s="74" t="s">
        <v>708</v>
      </c>
      <c r="AC532" s="74" t="s">
        <v>708</v>
      </c>
      <c r="AD532" s="74" t="s">
        <v>708</v>
      </c>
      <c r="AE532" s="74" t="s">
        <v>708</v>
      </c>
      <c r="AF532" s="74" t="s">
        <v>5695</v>
      </c>
      <c r="AG532" s="74" t="s">
        <v>3186</v>
      </c>
      <c r="AI532" s="74" t="s">
        <v>2734</v>
      </c>
      <c r="AJ532" s="74" t="s">
        <v>2734</v>
      </c>
      <c r="AK532" s="74" t="s">
        <v>6490</v>
      </c>
      <c r="AL532" s="74" t="s">
        <v>2734</v>
      </c>
      <c r="AM532" s="74">
        <v>0</v>
      </c>
      <c r="AN532" s="74">
        <v>0</v>
      </c>
      <c r="AO532" s="74">
        <v>0</v>
      </c>
      <c r="AP532" s="74">
        <v>0</v>
      </c>
      <c r="AQ532" s="74">
        <v>0</v>
      </c>
      <c r="AR532" s="74">
        <v>0</v>
      </c>
      <c r="AS532" s="74">
        <v>0</v>
      </c>
      <c r="AT532" s="74">
        <v>1</v>
      </c>
      <c r="AU532" s="74">
        <v>0</v>
      </c>
      <c r="AV532" s="74">
        <v>0</v>
      </c>
      <c r="AW532" s="74">
        <v>0</v>
      </c>
      <c r="AX532" s="74">
        <v>0</v>
      </c>
      <c r="AY532" s="74">
        <v>5</v>
      </c>
      <c r="AZ532" s="74">
        <v>0</v>
      </c>
      <c r="BA532" s="74">
        <v>0</v>
      </c>
      <c r="BB532" s="74">
        <v>0</v>
      </c>
      <c r="BC532" s="74">
        <v>0</v>
      </c>
      <c r="BD532" s="74">
        <v>0</v>
      </c>
      <c r="BE532" s="74">
        <v>0</v>
      </c>
      <c r="BF532" s="74">
        <v>0</v>
      </c>
      <c r="BG532" s="74">
        <v>0</v>
      </c>
      <c r="BH532" s="74">
        <v>0</v>
      </c>
      <c r="BI532" s="74">
        <v>0</v>
      </c>
      <c r="BJ532" s="74">
        <v>0</v>
      </c>
      <c r="BK532" s="74">
        <v>0</v>
      </c>
      <c r="BL532" s="74">
        <v>0</v>
      </c>
      <c r="BM532" s="74">
        <v>0</v>
      </c>
      <c r="BN532" s="74">
        <v>0</v>
      </c>
      <c r="BO532" s="74">
        <v>0</v>
      </c>
      <c r="BP532" s="74">
        <v>0</v>
      </c>
      <c r="BQ532" s="74">
        <v>0</v>
      </c>
      <c r="BR532" s="74">
        <v>0</v>
      </c>
      <c r="BS532" s="74">
        <v>0</v>
      </c>
      <c r="BT532" s="74">
        <v>0</v>
      </c>
      <c r="BU532" s="74">
        <v>0</v>
      </c>
      <c r="BV532" s="74">
        <v>0</v>
      </c>
      <c r="BW532" s="74">
        <v>0</v>
      </c>
      <c r="BX532" s="74">
        <v>0</v>
      </c>
    </row>
    <row r="533" spans="1:135" s="74" customFormat="1">
      <c r="A533" s="74" t="s">
        <v>123</v>
      </c>
      <c r="B533" s="74" t="s">
        <v>4016</v>
      </c>
      <c r="C533" s="74" t="s">
        <v>4016</v>
      </c>
      <c r="D533" s="74" t="s">
        <v>535</v>
      </c>
      <c r="E533" s="74" t="s">
        <v>606</v>
      </c>
      <c r="F533" s="74" t="str">
        <f t="shared" si="8"/>
        <v>南投縣埔里鎮</v>
      </c>
      <c r="G533" s="74">
        <f>VLOOKUP(F533,郵遞區號!$C$2:$D$371,2,0)</f>
        <v>545</v>
      </c>
      <c r="H533" s="74" t="str">
        <f>VLOOKUP(D533,區域對照!$A$2:$B$23,2,0)</f>
        <v>中區</v>
      </c>
      <c r="I533" s="74" t="s">
        <v>708</v>
      </c>
      <c r="J533" s="74" t="s">
        <v>4609</v>
      </c>
      <c r="K533" s="61" t="s">
        <v>6124</v>
      </c>
      <c r="L533" s="75" t="s">
        <v>787</v>
      </c>
      <c r="M533" s="74" t="s">
        <v>1214</v>
      </c>
      <c r="N533" s="74" t="s">
        <v>1214</v>
      </c>
      <c r="O533" s="74" t="s">
        <v>1250</v>
      </c>
      <c r="P533" s="74" t="s">
        <v>708</v>
      </c>
      <c r="Q533" s="74" t="s">
        <v>1330</v>
      </c>
      <c r="R533" s="74" t="s">
        <v>4647</v>
      </c>
      <c r="S533" s="74" t="s">
        <v>4647</v>
      </c>
      <c r="T533" s="74" t="s">
        <v>5172</v>
      </c>
      <c r="U533" s="74">
        <v>23.968182599999999</v>
      </c>
      <c r="V533" s="74">
        <v>120.95645279999999</v>
      </c>
      <c r="W533" s="74" t="s">
        <v>2325</v>
      </c>
      <c r="X533" s="74" t="s">
        <v>708</v>
      </c>
      <c r="Y533" s="74" t="s">
        <v>708</v>
      </c>
      <c r="Z533" s="74" t="s">
        <v>708</v>
      </c>
      <c r="AA533" s="74" t="s">
        <v>708</v>
      </c>
      <c r="AB533" s="74" t="s">
        <v>708</v>
      </c>
      <c r="AC533" s="74" t="s">
        <v>708</v>
      </c>
      <c r="AD533" s="74" t="s">
        <v>708</v>
      </c>
      <c r="AE533" s="74" t="s">
        <v>708</v>
      </c>
      <c r="AF533" s="74" t="s">
        <v>5712</v>
      </c>
      <c r="AG533" s="74" t="s">
        <v>3207</v>
      </c>
      <c r="AI533" s="74" t="s">
        <v>2734</v>
      </c>
      <c r="AJ533" s="74" t="s">
        <v>2734</v>
      </c>
      <c r="AK533" s="74" t="s">
        <v>6490</v>
      </c>
      <c r="AL533" s="74" t="s">
        <v>2734</v>
      </c>
      <c r="AM533" s="74">
        <v>0</v>
      </c>
      <c r="AN533" s="74">
        <v>0</v>
      </c>
      <c r="AO533" s="74">
        <v>0</v>
      </c>
      <c r="AP533" s="74">
        <v>0</v>
      </c>
      <c r="AQ533" s="74">
        <v>0</v>
      </c>
      <c r="AR533" s="74">
        <v>0</v>
      </c>
      <c r="AS533" s="74">
        <v>0</v>
      </c>
      <c r="AT533" s="74">
        <v>1</v>
      </c>
      <c r="AU533" s="74">
        <v>0</v>
      </c>
      <c r="AV533" s="74">
        <v>0</v>
      </c>
      <c r="AW533" s="74">
        <v>0</v>
      </c>
      <c r="AX533" s="74">
        <v>0</v>
      </c>
      <c r="AY533" s="74">
        <v>11</v>
      </c>
      <c r="AZ533" s="74">
        <v>0</v>
      </c>
      <c r="BA533" s="74">
        <v>0</v>
      </c>
      <c r="BB533" s="74">
        <v>0</v>
      </c>
      <c r="BC533" s="74">
        <v>0</v>
      </c>
      <c r="BD533" s="74">
        <v>0</v>
      </c>
      <c r="BE533" s="74">
        <v>0</v>
      </c>
      <c r="BF533" s="74">
        <v>0</v>
      </c>
      <c r="BG533" s="74">
        <v>0</v>
      </c>
      <c r="BH533" s="74">
        <v>0</v>
      </c>
      <c r="BI533" s="74">
        <v>0</v>
      </c>
      <c r="BJ533" s="74">
        <v>0</v>
      </c>
      <c r="BK533" s="74">
        <v>0</v>
      </c>
      <c r="BL533" s="74">
        <v>0</v>
      </c>
      <c r="BM533" s="74">
        <v>0</v>
      </c>
      <c r="BN533" s="74">
        <v>0</v>
      </c>
      <c r="BO533" s="74">
        <v>0</v>
      </c>
      <c r="BP533" s="74">
        <v>0</v>
      </c>
      <c r="BQ533" s="74">
        <v>0</v>
      </c>
      <c r="BR533" s="74">
        <v>0</v>
      </c>
      <c r="BS533" s="74">
        <v>0</v>
      </c>
      <c r="BT533" s="74">
        <v>0</v>
      </c>
      <c r="BU533" s="74">
        <v>0</v>
      </c>
      <c r="BV533" s="74">
        <v>0</v>
      </c>
      <c r="BW533" s="74">
        <v>0</v>
      </c>
      <c r="BX533" s="74">
        <v>0</v>
      </c>
    </row>
    <row r="534" spans="1:135" s="74" customFormat="1">
      <c r="A534" s="74" t="s">
        <v>6211</v>
      </c>
      <c r="B534" s="74" t="s">
        <v>4610</v>
      </c>
      <c r="C534" s="74" t="s">
        <v>4610</v>
      </c>
      <c r="D534" s="74" t="s">
        <v>539</v>
      </c>
      <c r="E534" s="74" t="s">
        <v>610</v>
      </c>
      <c r="F534" s="74" t="str">
        <f t="shared" si="8"/>
        <v>花蓮縣鳳林鎮</v>
      </c>
      <c r="G534" s="74">
        <f>VLOOKUP(F534,郵遞區號!$C$2:$D$371,2,0)</f>
        <v>975</v>
      </c>
      <c r="H534" s="74" t="str">
        <f>VLOOKUP(D534,區域對照!$A$2:$B$23,2,0)</f>
        <v>東區</v>
      </c>
      <c r="I534" s="74" t="s">
        <v>708</v>
      </c>
      <c r="J534" s="74" t="s">
        <v>4609</v>
      </c>
      <c r="K534" s="61" t="s">
        <v>6124</v>
      </c>
      <c r="L534" s="75" t="s">
        <v>791</v>
      </c>
      <c r="M534" s="74" t="s">
        <v>1208</v>
      </c>
      <c r="N534" s="74" t="s">
        <v>1208</v>
      </c>
      <c r="O534" s="74" t="s">
        <v>1250</v>
      </c>
      <c r="P534" s="74" t="s">
        <v>708</v>
      </c>
      <c r="Q534" s="74" t="s">
        <v>1334</v>
      </c>
      <c r="R534" s="74" t="s">
        <v>4649</v>
      </c>
      <c r="S534" s="74" t="s">
        <v>6212</v>
      </c>
      <c r="T534" s="74" t="s">
        <v>5178</v>
      </c>
      <c r="U534" s="74">
        <v>23.7459843</v>
      </c>
      <c r="V534" s="74">
        <v>121.44761339999999</v>
      </c>
      <c r="W534" s="74" t="s">
        <v>2329</v>
      </c>
      <c r="X534" s="74" t="s">
        <v>708</v>
      </c>
      <c r="Y534" s="74" t="s">
        <v>708</v>
      </c>
      <c r="Z534" s="74" t="s">
        <v>708</v>
      </c>
      <c r="AA534" s="74" t="s">
        <v>708</v>
      </c>
      <c r="AB534" s="74" t="s">
        <v>708</v>
      </c>
      <c r="AC534" s="74" t="s">
        <v>708</v>
      </c>
      <c r="AD534" s="74" t="s">
        <v>708</v>
      </c>
      <c r="AE534" s="74" t="s">
        <v>708</v>
      </c>
      <c r="AF534" s="74" t="s">
        <v>5716</v>
      </c>
      <c r="AG534" s="74" t="s">
        <v>3213</v>
      </c>
      <c r="AI534" s="74" t="s">
        <v>2734</v>
      </c>
      <c r="AJ534" s="74" t="s">
        <v>2734</v>
      </c>
      <c r="AK534" s="74" t="s">
        <v>6490</v>
      </c>
      <c r="AL534" s="74" t="s">
        <v>2734</v>
      </c>
      <c r="AM534" s="74">
        <v>0</v>
      </c>
      <c r="AN534" s="74">
        <v>0</v>
      </c>
      <c r="AO534" s="74">
        <v>0</v>
      </c>
      <c r="AP534" s="74">
        <v>0</v>
      </c>
      <c r="AQ534" s="74">
        <v>0</v>
      </c>
      <c r="AR534" s="74">
        <v>0</v>
      </c>
      <c r="AS534" s="74">
        <v>0</v>
      </c>
      <c r="AT534" s="74">
        <v>1</v>
      </c>
      <c r="AU534" s="74">
        <v>0</v>
      </c>
      <c r="AV534" s="74">
        <v>0</v>
      </c>
      <c r="AW534" s="74">
        <v>0</v>
      </c>
      <c r="AX534" s="74">
        <v>0</v>
      </c>
      <c r="AY534" s="74">
        <v>3</v>
      </c>
      <c r="AZ534" s="74">
        <v>0</v>
      </c>
      <c r="BA534" s="74">
        <v>0</v>
      </c>
      <c r="BB534" s="74">
        <v>0</v>
      </c>
      <c r="BC534" s="74">
        <v>0</v>
      </c>
      <c r="BD534" s="74">
        <v>0</v>
      </c>
      <c r="BE534" s="74">
        <v>0</v>
      </c>
      <c r="BF534" s="74">
        <v>0</v>
      </c>
      <c r="BG534" s="74">
        <v>0</v>
      </c>
      <c r="BH534" s="74">
        <v>0</v>
      </c>
      <c r="BI534" s="74">
        <v>0</v>
      </c>
      <c r="BJ534" s="74">
        <v>0</v>
      </c>
      <c r="BK534" s="74">
        <v>0</v>
      </c>
      <c r="BL534" s="74">
        <v>0</v>
      </c>
      <c r="BM534" s="74">
        <v>0</v>
      </c>
      <c r="BN534" s="74">
        <v>0</v>
      </c>
      <c r="BO534" s="74">
        <v>0</v>
      </c>
      <c r="BP534" s="74">
        <v>0</v>
      </c>
      <c r="BQ534" s="74">
        <v>0</v>
      </c>
      <c r="BR534" s="74">
        <v>0</v>
      </c>
      <c r="BS534" s="74">
        <v>0</v>
      </c>
      <c r="BT534" s="74">
        <v>0</v>
      </c>
      <c r="BU534" s="74">
        <v>0</v>
      </c>
      <c r="BV534" s="74">
        <v>0</v>
      </c>
      <c r="BW534" s="74">
        <v>0</v>
      </c>
      <c r="BX534" s="74">
        <v>0</v>
      </c>
    </row>
    <row r="535" spans="1:135" s="74" customFormat="1">
      <c r="A535" s="74" t="s">
        <v>181</v>
      </c>
      <c r="B535" s="74" t="s">
        <v>4016</v>
      </c>
      <c r="C535" s="74" t="s">
        <v>4016</v>
      </c>
      <c r="D535" s="74" t="s">
        <v>537</v>
      </c>
      <c r="E535" s="74" t="s">
        <v>575</v>
      </c>
      <c r="F535" s="74" t="str">
        <f t="shared" si="8"/>
        <v>屏東縣屏東市</v>
      </c>
      <c r="G535" s="74">
        <f>VLOOKUP(F535,郵遞區號!$C$2:$D$371,2,0)</f>
        <v>900</v>
      </c>
      <c r="H535" s="74" t="str">
        <f>VLOOKUP(D535,區域對照!$A$2:$B$23,2,0)</f>
        <v>高屏區</v>
      </c>
      <c r="I535" s="74" t="s">
        <v>708</v>
      </c>
      <c r="J535" s="74" t="s">
        <v>4614</v>
      </c>
      <c r="K535" s="61" t="s">
        <v>6123</v>
      </c>
      <c r="L535" s="75" t="s">
        <v>845</v>
      </c>
      <c r="M535" s="74" t="s">
        <v>1231</v>
      </c>
      <c r="N535" s="72" t="s">
        <v>6215</v>
      </c>
      <c r="O535" s="74" t="s">
        <v>1253</v>
      </c>
      <c r="P535" s="74" t="s">
        <v>708</v>
      </c>
      <c r="Q535" s="74" t="s">
        <v>1384</v>
      </c>
      <c r="R535" s="74" t="s">
        <v>4678</v>
      </c>
      <c r="S535" s="74" t="s">
        <v>4830</v>
      </c>
      <c r="T535" s="74" t="s">
        <v>5243</v>
      </c>
      <c r="U535" s="74">
        <v>22.683332199999999</v>
      </c>
      <c r="V535" s="74">
        <v>120.4814511</v>
      </c>
      <c r="W535" s="74" t="s">
        <v>2383</v>
      </c>
      <c r="X535" s="74" t="s">
        <v>708</v>
      </c>
      <c r="Y535" s="74" t="s">
        <v>708</v>
      </c>
      <c r="Z535" s="74" t="s">
        <v>708</v>
      </c>
      <c r="AA535" s="74" t="s">
        <v>708</v>
      </c>
      <c r="AB535" s="74" t="s">
        <v>708</v>
      </c>
      <c r="AC535" s="74" t="s">
        <v>708</v>
      </c>
      <c r="AD535" s="74" t="s">
        <v>708</v>
      </c>
      <c r="AE535" s="74" t="s">
        <v>708</v>
      </c>
      <c r="AF535" s="74" t="s">
        <v>5770</v>
      </c>
      <c r="AG535" s="74" t="s">
        <v>3281</v>
      </c>
      <c r="AI535" s="74" t="s">
        <v>2734</v>
      </c>
      <c r="AJ535" s="74" t="s">
        <v>2734</v>
      </c>
      <c r="AK535" s="74" t="s">
        <v>6490</v>
      </c>
      <c r="AL535" s="74" t="s">
        <v>2734</v>
      </c>
      <c r="AM535" s="74">
        <v>0</v>
      </c>
      <c r="AN535" s="74">
        <v>0</v>
      </c>
      <c r="AO535" s="74">
        <v>0</v>
      </c>
      <c r="AP535" s="74">
        <v>0</v>
      </c>
      <c r="AQ535" s="74">
        <v>0</v>
      </c>
      <c r="AR535" s="74">
        <v>0</v>
      </c>
      <c r="AS535" s="74">
        <v>0</v>
      </c>
      <c r="AT535" s="74">
        <v>1</v>
      </c>
      <c r="AU535" s="74">
        <v>0</v>
      </c>
      <c r="AV535" s="74">
        <v>0</v>
      </c>
      <c r="AW535" s="74">
        <v>0</v>
      </c>
      <c r="AX535" s="74">
        <v>0</v>
      </c>
      <c r="AY535" s="74">
        <v>1</v>
      </c>
      <c r="AZ535" s="74">
        <v>0</v>
      </c>
      <c r="BA535" s="74">
        <v>0</v>
      </c>
      <c r="BB535" s="74">
        <v>0</v>
      </c>
      <c r="BC535" s="74">
        <v>0</v>
      </c>
      <c r="BD535" s="74">
        <v>0</v>
      </c>
      <c r="BE535" s="74">
        <v>0</v>
      </c>
      <c r="BF535" s="74">
        <v>0</v>
      </c>
      <c r="BG535" s="74">
        <v>0</v>
      </c>
      <c r="BH535" s="74">
        <v>0</v>
      </c>
      <c r="BI535" s="74">
        <v>0</v>
      </c>
      <c r="BJ535" s="74">
        <v>0</v>
      </c>
      <c r="BK535" s="74">
        <v>0</v>
      </c>
      <c r="BL535" s="74">
        <v>0</v>
      </c>
      <c r="BM535" s="74">
        <v>0</v>
      </c>
      <c r="BN535" s="74">
        <v>0</v>
      </c>
      <c r="BO535" s="74">
        <v>0</v>
      </c>
      <c r="BP535" s="74">
        <v>0</v>
      </c>
      <c r="BQ535" s="74">
        <v>0</v>
      </c>
      <c r="BR535" s="74">
        <v>0</v>
      </c>
      <c r="BS535" s="74">
        <v>0</v>
      </c>
      <c r="BT535" s="74">
        <v>0</v>
      </c>
      <c r="BU535" s="74">
        <v>0</v>
      </c>
      <c r="BV535" s="74">
        <v>0</v>
      </c>
      <c r="BW535" s="74">
        <v>0</v>
      </c>
      <c r="BX535" s="74">
        <v>0</v>
      </c>
    </row>
    <row r="536" spans="1:135" s="74" customFormat="1">
      <c r="A536" s="74" t="s">
        <v>294</v>
      </c>
      <c r="B536" s="74" t="s">
        <v>4610</v>
      </c>
      <c r="D536" s="74" t="s">
        <v>533</v>
      </c>
      <c r="E536" s="74" t="s">
        <v>564</v>
      </c>
      <c r="F536" s="74" t="str">
        <f t="shared" si="8"/>
        <v>苗栗縣苗栗市</v>
      </c>
      <c r="G536" s="74">
        <f>VLOOKUP(F536,郵遞區號!$C$2:$D$371,2,0)</f>
        <v>360</v>
      </c>
      <c r="H536" s="74" t="str">
        <f>VLOOKUP(D536,區域對照!$A$2:$B$23,2,0)</f>
        <v>北區</v>
      </c>
      <c r="I536" s="74" t="s">
        <v>3677</v>
      </c>
      <c r="J536" s="74" t="s">
        <v>4609</v>
      </c>
      <c r="K536" s="61"/>
      <c r="L536" s="75" t="s">
        <v>6193</v>
      </c>
      <c r="M536" s="74" t="s">
        <v>1203</v>
      </c>
      <c r="N536" s="72" t="s">
        <v>6215</v>
      </c>
      <c r="O536" s="74" t="s">
        <v>1257</v>
      </c>
      <c r="P536" s="74" t="s">
        <v>708</v>
      </c>
      <c r="Q536" s="74" t="s">
        <v>1493</v>
      </c>
      <c r="R536" s="74" t="s">
        <v>4706</v>
      </c>
      <c r="S536" s="74" t="s">
        <v>4706</v>
      </c>
      <c r="T536" s="74" t="s">
        <v>5360</v>
      </c>
      <c r="U536" s="74">
        <v>24.551590900000001</v>
      </c>
      <c r="V536" s="74">
        <v>120.8206579</v>
      </c>
      <c r="W536" s="74" t="s">
        <v>2495</v>
      </c>
      <c r="X536" s="74" t="s">
        <v>708</v>
      </c>
      <c r="Y536" s="74" t="s">
        <v>708</v>
      </c>
      <c r="Z536" s="74" t="s">
        <v>708</v>
      </c>
      <c r="AA536" s="74" t="s">
        <v>708</v>
      </c>
      <c r="AB536" s="74" t="s">
        <v>708</v>
      </c>
      <c r="AC536" s="74" t="s">
        <v>708</v>
      </c>
      <c r="AD536" s="74" t="s">
        <v>708</v>
      </c>
      <c r="AE536" s="74" t="s">
        <v>708</v>
      </c>
      <c r="AF536" s="74" t="s">
        <v>5883</v>
      </c>
      <c r="AG536" s="74" t="s">
        <v>3404</v>
      </c>
      <c r="AI536" s="74" t="s">
        <v>2734</v>
      </c>
      <c r="AJ536" s="74" t="s">
        <v>2734</v>
      </c>
      <c r="AK536" s="74" t="s">
        <v>6490</v>
      </c>
      <c r="AL536" s="74" t="s">
        <v>2734</v>
      </c>
      <c r="AM536" s="74">
        <v>0</v>
      </c>
      <c r="AN536" s="74">
        <v>0</v>
      </c>
      <c r="AO536" s="74">
        <v>0</v>
      </c>
      <c r="AP536" s="74">
        <v>0</v>
      </c>
      <c r="AQ536" s="74">
        <v>0</v>
      </c>
      <c r="AR536" s="74">
        <v>0</v>
      </c>
      <c r="AS536" s="74">
        <v>0</v>
      </c>
      <c r="AT536" s="74">
        <v>1</v>
      </c>
      <c r="AU536" s="74">
        <v>0</v>
      </c>
      <c r="AV536" s="74">
        <v>0</v>
      </c>
      <c r="AW536" s="74">
        <v>0</v>
      </c>
      <c r="AX536" s="74">
        <v>0</v>
      </c>
      <c r="AY536" s="74">
        <v>4</v>
      </c>
      <c r="AZ536" s="74">
        <v>0</v>
      </c>
      <c r="BA536" s="74">
        <v>0</v>
      </c>
      <c r="BB536" s="74">
        <v>0</v>
      </c>
      <c r="BC536" s="74">
        <v>0</v>
      </c>
      <c r="BD536" s="74">
        <v>0</v>
      </c>
      <c r="BE536" s="74">
        <v>0</v>
      </c>
      <c r="BF536" s="74">
        <v>0</v>
      </c>
      <c r="BG536" s="74">
        <v>0</v>
      </c>
      <c r="BH536" s="74">
        <v>0</v>
      </c>
      <c r="BI536" s="74">
        <v>0</v>
      </c>
      <c r="BJ536" s="74">
        <v>0</v>
      </c>
      <c r="BK536" s="74">
        <v>0</v>
      </c>
      <c r="BL536" s="74">
        <v>0</v>
      </c>
      <c r="BM536" s="74">
        <v>0</v>
      </c>
      <c r="BN536" s="74">
        <v>0</v>
      </c>
      <c r="BO536" s="74">
        <v>0</v>
      </c>
      <c r="BP536" s="74">
        <v>0</v>
      </c>
      <c r="BQ536" s="74">
        <v>0</v>
      </c>
      <c r="BR536" s="74">
        <v>0</v>
      </c>
      <c r="BS536" s="74">
        <v>0</v>
      </c>
      <c r="BT536" s="74">
        <v>0</v>
      </c>
      <c r="BU536" s="74">
        <v>0</v>
      </c>
      <c r="BV536" s="74">
        <v>0</v>
      </c>
      <c r="BW536" s="74">
        <v>0</v>
      </c>
      <c r="BX536" s="74">
        <v>0</v>
      </c>
    </row>
  </sheetData>
  <autoFilter ref="A1:EE536"/>
  <phoneticPr fontId="13"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K12"/>
  <sheetViews>
    <sheetView topLeftCell="C1" workbookViewId="0">
      <selection activeCell="E6" sqref="E6"/>
    </sheetView>
  </sheetViews>
  <sheetFormatPr defaultRowHeight="15"/>
  <cols>
    <col min="1" max="1" width="10.75" bestFit="1" customWidth="1"/>
    <col min="2" max="2" width="18.125" bestFit="1" customWidth="1"/>
    <col min="4" max="4" width="18.125" bestFit="1" customWidth="1"/>
    <col min="5" max="5" width="10.75" bestFit="1" customWidth="1"/>
    <col min="6" max="8" width="6" bestFit="1" customWidth="1"/>
    <col min="9" max="9" width="8.25" bestFit="1" customWidth="1"/>
    <col min="10" max="11" width="6" bestFit="1" customWidth="1"/>
    <col min="12" max="12" width="12.75" bestFit="1" customWidth="1"/>
    <col min="13" max="13" width="16.375" bestFit="1" customWidth="1"/>
    <col min="14" max="14" width="6" bestFit="1" customWidth="1"/>
  </cols>
  <sheetData>
    <row r="5" spans="1:11">
      <c r="A5" s="65" t="s">
        <v>6197</v>
      </c>
      <c r="B5" t="s">
        <v>7649</v>
      </c>
      <c r="D5" s="65" t="s">
        <v>7649</v>
      </c>
      <c r="E5" s="65" t="s">
        <v>7651</v>
      </c>
    </row>
    <row r="6" spans="1:11">
      <c r="A6" s="66" t="s">
        <v>3675</v>
      </c>
      <c r="B6" s="67">
        <v>124</v>
      </c>
      <c r="D6" s="65" t="s">
        <v>6197</v>
      </c>
      <c r="E6" t="s">
        <v>3675</v>
      </c>
      <c r="F6" t="s">
        <v>587</v>
      </c>
      <c r="G6" t="s">
        <v>640</v>
      </c>
      <c r="H6" t="s">
        <v>641</v>
      </c>
      <c r="I6" t="s">
        <v>3686</v>
      </c>
      <c r="J6" t="s">
        <v>573</v>
      </c>
      <c r="K6" t="s">
        <v>4223</v>
      </c>
    </row>
    <row r="7" spans="1:11">
      <c r="A7" s="66" t="s">
        <v>587</v>
      </c>
      <c r="B7" s="67">
        <v>71</v>
      </c>
      <c r="D7" s="66" t="s">
        <v>3648</v>
      </c>
      <c r="E7" s="67">
        <v>17</v>
      </c>
      <c r="F7" s="67">
        <v>6</v>
      </c>
      <c r="G7" s="67">
        <v>12</v>
      </c>
      <c r="H7" s="67">
        <v>6</v>
      </c>
      <c r="I7" s="67">
        <v>5</v>
      </c>
      <c r="J7" s="67">
        <v>2</v>
      </c>
      <c r="K7" s="67">
        <v>48</v>
      </c>
    </row>
    <row r="8" spans="1:11">
      <c r="A8" s="66" t="s">
        <v>640</v>
      </c>
      <c r="B8" s="67">
        <v>113</v>
      </c>
      <c r="D8" s="66" t="s">
        <v>3649</v>
      </c>
      <c r="E8" s="67">
        <v>17</v>
      </c>
      <c r="F8" s="67">
        <v>10</v>
      </c>
      <c r="G8" s="67">
        <v>17</v>
      </c>
      <c r="H8" s="67">
        <v>13</v>
      </c>
      <c r="I8" s="67">
        <v>15</v>
      </c>
      <c r="J8" s="67">
        <v>2</v>
      </c>
      <c r="K8" s="67">
        <v>74</v>
      </c>
    </row>
    <row r="9" spans="1:11">
      <c r="A9" s="66" t="s">
        <v>641</v>
      </c>
      <c r="B9" s="67">
        <v>71</v>
      </c>
      <c r="D9" s="66" t="s">
        <v>3656</v>
      </c>
      <c r="E9" s="67">
        <v>18</v>
      </c>
      <c r="F9" s="67">
        <v>11</v>
      </c>
      <c r="G9" s="67">
        <v>13</v>
      </c>
      <c r="H9" s="67">
        <v>10</v>
      </c>
      <c r="I9" s="67">
        <v>20</v>
      </c>
      <c r="J9" s="67">
        <v>9</v>
      </c>
      <c r="K9" s="67">
        <v>81</v>
      </c>
    </row>
    <row r="10" spans="1:11">
      <c r="A10" s="66" t="s">
        <v>3686</v>
      </c>
      <c r="B10" s="67">
        <v>107</v>
      </c>
      <c r="D10" s="66" t="s">
        <v>4223</v>
      </c>
      <c r="E10" s="67">
        <v>52</v>
      </c>
      <c r="F10" s="67">
        <v>27</v>
      </c>
      <c r="G10" s="67">
        <v>42</v>
      </c>
      <c r="H10" s="67">
        <v>29</v>
      </c>
      <c r="I10" s="67">
        <v>40</v>
      </c>
      <c r="J10" s="67">
        <v>13</v>
      </c>
      <c r="K10" s="67">
        <v>203</v>
      </c>
    </row>
    <row r="11" spans="1:11">
      <c r="A11" s="66" t="s">
        <v>573</v>
      </c>
      <c r="B11" s="67">
        <v>18</v>
      </c>
    </row>
    <row r="12" spans="1:11">
      <c r="A12" s="66" t="s">
        <v>4223</v>
      </c>
      <c r="B12" s="67">
        <v>504</v>
      </c>
    </row>
  </sheetData>
  <phoneticPr fontId="1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513"/>
  <sheetViews>
    <sheetView zoomScale="80" zoomScaleNormal="80" workbookViewId="0">
      <pane xSplit="4" topLeftCell="E1" activePane="topRight" state="frozen"/>
      <selection pane="topRight" activeCell="A5" sqref="A5:XFD5"/>
    </sheetView>
  </sheetViews>
  <sheetFormatPr defaultColWidth="8.75" defaultRowHeight="15"/>
  <cols>
    <col min="1" max="1" width="28.375" style="70" customWidth="1"/>
    <col min="2" max="9" width="8.75" style="70"/>
    <col min="10" max="11" width="8.875" style="70" customWidth="1"/>
    <col min="12" max="12" width="8.875" style="59" customWidth="1"/>
    <col min="13" max="13" width="13.5" style="70" customWidth="1"/>
    <col min="14" max="17" width="8.75" style="70"/>
    <col min="18" max="18" width="9.375" style="70" bestFit="1" customWidth="1"/>
    <col min="19" max="19" width="8.75" style="70" customWidth="1"/>
    <col min="20" max="20" width="14.75" style="70" customWidth="1"/>
    <col min="21" max="21" width="14.25" style="70" customWidth="1"/>
    <col min="22" max="32" width="8.75" style="70"/>
    <col min="33" max="33" width="9.375" style="70" bestFit="1" customWidth="1"/>
    <col min="34" max="142" width="8.75" style="70"/>
    <col min="143" max="146" width="9" customWidth="1"/>
    <col min="147" max="16384" width="8.75" style="70"/>
  </cols>
  <sheetData>
    <row r="1" spans="1:146" s="69" customFormat="1">
      <c r="A1" s="47" t="s">
        <v>0</v>
      </c>
      <c r="B1" s="47" t="s">
        <v>5632</v>
      </c>
      <c r="C1" s="80" t="s">
        <v>6122</v>
      </c>
      <c r="D1" s="47" t="s">
        <v>1</v>
      </c>
      <c r="E1" s="47" t="s">
        <v>2</v>
      </c>
      <c r="F1" s="47" t="s">
        <v>4604</v>
      </c>
      <c r="G1" s="47" t="s">
        <v>4149</v>
      </c>
      <c r="H1" s="47" t="s">
        <v>4148</v>
      </c>
      <c r="I1" s="80" t="s">
        <v>7638</v>
      </c>
      <c r="J1" s="47" t="s">
        <v>3</v>
      </c>
      <c r="K1" s="47" t="s">
        <v>4147</v>
      </c>
      <c r="L1" s="80" t="s">
        <v>6127</v>
      </c>
      <c r="M1" s="47" t="s">
        <v>4</v>
      </c>
      <c r="N1" s="47" t="s">
        <v>5</v>
      </c>
      <c r="O1" s="80" t="s">
        <v>4754</v>
      </c>
      <c r="P1" s="47" t="s">
        <v>6</v>
      </c>
      <c r="Q1" s="47" t="s">
        <v>7</v>
      </c>
      <c r="R1" s="47" t="s">
        <v>9</v>
      </c>
      <c r="S1" s="47" t="s">
        <v>4751</v>
      </c>
      <c r="T1" s="80" t="s">
        <v>4628</v>
      </c>
      <c r="U1" s="47" t="s">
        <v>5602</v>
      </c>
      <c r="V1" s="80" t="s">
        <v>5079</v>
      </c>
      <c r="W1" s="80" t="s">
        <v>5080</v>
      </c>
      <c r="X1" s="47" t="s">
        <v>11</v>
      </c>
      <c r="Y1" s="47" t="s">
        <v>12</v>
      </c>
      <c r="Z1" s="47" t="s">
        <v>13</v>
      </c>
      <c r="AA1" s="47" t="s">
        <v>14</v>
      </c>
      <c r="AB1" s="47" t="s">
        <v>15</v>
      </c>
      <c r="AC1" s="47" t="s">
        <v>16</v>
      </c>
      <c r="AD1" s="47" t="s">
        <v>17</v>
      </c>
      <c r="AE1" s="47" t="s">
        <v>18</v>
      </c>
      <c r="AF1" s="47" t="s">
        <v>19</v>
      </c>
      <c r="AG1" s="47" t="s">
        <v>6121</v>
      </c>
      <c r="AH1" s="47" t="s">
        <v>5639</v>
      </c>
      <c r="AI1" s="47" t="s">
        <v>6518</v>
      </c>
      <c r="AJ1" s="47" t="s">
        <v>4605</v>
      </c>
      <c r="AK1" s="50" t="s">
        <v>4146</v>
      </c>
      <c r="AL1" s="50" t="s">
        <v>6477</v>
      </c>
      <c r="AM1" s="50" t="s">
        <v>6488</v>
      </c>
      <c r="AN1" s="50" t="s">
        <v>7700</v>
      </c>
      <c r="AO1" s="50" t="s">
        <v>4606</v>
      </c>
      <c r="AP1" s="50" t="s">
        <v>6486</v>
      </c>
      <c r="AQ1" s="50" t="s">
        <v>7661</v>
      </c>
      <c r="AR1" s="50" t="s">
        <v>7663</v>
      </c>
      <c r="AS1" s="50" t="s">
        <v>7667</v>
      </c>
      <c r="AT1" s="50" t="s">
        <v>7665</v>
      </c>
      <c r="AU1" s="50" t="s">
        <v>7657</v>
      </c>
      <c r="AV1" s="50" t="s">
        <v>7659</v>
      </c>
      <c r="AW1" s="50" t="s">
        <v>6484</v>
      </c>
      <c r="AX1" s="112" t="s">
        <v>7644</v>
      </c>
      <c r="AY1" s="112" t="s">
        <v>7646</v>
      </c>
      <c r="AZ1" s="112" t="s">
        <v>7645</v>
      </c>
      <c r="BA1" s="80" t="s">
        <v>6514</v>
      </c>
      <c r="BB1" s="51" t="s">
        <v>21</v>
      </c>
      <c r="BC1" s="51" t="s">
        <v>22</v>
      </c>
      <c r="BD1" s="51" t="s">
        <v>23</v>
      </c>
      <c r="BE1" s="51" t="s">
        <v>24</v>
      </c>
      <c r="BF1" s="51" t="s">
        <v>25</v>
      </c>
      <c r="BG1" s="51" t="s">
        <v>26</v>
      </c>
      <c r="BH1" s="51" t="s">
        <v>27</v>
      </c>
      <c r="BI1" s="51" t="s">
        <v>28</v>
      </c>
      <c r="BJ1" s="51" t="s">
        <v>29</v>
      </c>
      <c r="BK1" s="51" t="s">
        <v>30</v>
      </c>
      <c r="BL1" s="51" t="s">
        <v>31</v>
      </c>
      <c r="BM1" s="51" t="s">
        <v>32</v>
      </c>
      <c r="BN1" s="51" t="s">
        <v>33</v>
      </c>
      <c r="BO1" s="51" t="s">
        <v>34</v>
      </c>
      <c r="BP1" s="51" t="s">
        <v>35</v>
      </c>
      <c r="BQ1" s="51" t="s">
        <v>36</v>
      </c>
      <c r="BR1" s="51" t="s">
        <v>37</v>
      </c>
      <c r="BS1" s="51" t="s">
        <v>38</v>
      </c>
      <c r="BT1" s="51" t="s">
        <v>39</v>
      </c>
      <c r="BU1" s="51" t="s">
        <v>40</v>
      </c>
      <c r="BV1" s="51" t="s">
        <v>41</v>
      </c>
      <c r="BW1" s="51" t="s">
        <v>42</v>
      </c>
      <c r="BX1" s="51" t="s">
        <v>43</v>
      </c>
      <c r="BY1" s="51" t="s">
        <v>44</v>
      </c>
      <c r="BZ1" s="51" t="s">
        <v>45</v>
      </c>
      <c r="CA1" s="51" t="s">
        <v>46</v>
      </c>
      <c r="CB1" s="51" t="s">
        <v>47</v>
      </c>
      <c r="CC1" s="51" t="s">
        <v>48</v>
      </c>
      <c r="CD1" s="51" t="s">
        <v>49</v>
      </c>
      <c r="CE1" s="51" t="s">
        <v>50</v>
      </c>
      <c r="CF1" s="52" t="s">
        <v>4145</v>
      </c>
      <c r="CG1" s="52" t="s">
        <v>4144</v>
      </c>
      <c r="CH1" s="52" t="s">
        <v>4143</v>
      </c>
      <c r="CI1" s="52" t="s">
        <v>4142</v>
      </c>
      <c r="CJ1" s="52" t="s">
        <v>4141</v>
      </c>
      <c r="CK1" s="52" t="s">
        <v>4140</v>
      </c>
      <c r="CL1" s="52" t="s">
        <v>4139</v>
      </c>
      <c r="CM1" s="52" t="s">
        <v>4138</v>
      </c>
      <c r="CN1" s="52" t="s">
        <v>4137</v>
      </c>
      <c r="CO1" s="52" t="s">
        <v>4136</v>
      </c>
      <c r="CP1" s="52" t="s">
        <v>4135</v>
      </c>
      <c r="CQ1" s="52" t="s">
        <v>4134</v>
      </c>
      <c r="CR1" s="52" t="s">
        <v>4133</v>
      </c>
      <c r="CS1" s="52" t="s">
        <v>4132</v>
      </c>
      <c r="CT1" s="52" t="s">
        <v>4131</v>
      </c>
      <c r="CU1" s="52" t="s">
        <v>4130</v>
      </c>
      <c r="CV1" s="52" t="s">
        <v>4129</v>
      </c>
      <c r="CW1" s="52" t="s">
        <v>4128</v>
      </c>
      <c r="CX1" s="52" t="s">
        <v>4127</v>
      </c>
      <c r="CY1" s="52" t="s">
        <v>4126</v>
      </c>
      <c r="CZ1" s="52" t="s">
        <v>4125</v>
      </c>
      <c r="DA1" s="52" t="s">
        <v>4124</v>
      </c>
      <c r="DB1" s="52" t="s">
        <v>4123</v>
      </c>
      <c r="DC1" s="52" t="s">
        <v>4122</v>
      </c>
      <c r="DD1" s="52" t="s">
        <v>4121</v>
      </c>
      <c r="DE1" s="52" t="s">
        <v>4120</v>
      </c>
      <c r="DF1" s="52" t="s">
        <v>4119</v>
      </c>
      <c r="DG1" s="52" t="s">
        <v>4118</v>
      </c>
      <c r="DH1" s="52" t="s">
        <v>4117</v>
      </c>
      <c r="DI1" s="52" t="s">
        <v>4607</v>
      </c>
      <c r="DJ1" s="53" t="s">
        <v>4116</v>
      </c>
      <c r="DK1" s="53" t="s">
        <v>4115</v>
      </c>
      <c r="DL1" s="53" t="s">
        <v>4114</v>
      </c>
      <c r="DM1" s="53" t="s">
        <v>4113</v>
      </c>
      <c r="DN1" s="53" t="s">
        <v>4112</v>
      </c>
      <c r="DO1" s="53" t="s">
        <v>4111</v>
      </c>
      <c r="DP1" s="53" t="s">
        <v>4110</v>
      </c>
      <c r="DQ1" s="53" t="s">
        <v>4109</v>
      </c>
      <c r="DR1" s="53" t="s">
        <v>4108</v>
      </c>
      <c r="DS1" s="53" t="s">
        <v>4107</v>
      </c>
      <c r="DT1" s="53" t="s">
        <v>4106</v>
      </c>
      <c r="DU1" s="53" t="s">
        <v>4105</v>
      </c>
      <c r="DV1" s="53" t="s">
        <v>4104</v>
      </c>
      <c r="DW1" s="53" t="s">
        <v>4103</v>
      </c>
      <c r="DX1" s="53" t="s">
        <v>4102</v>
      </c>
      <c r="DY1" s="53" t="s">
        <v>4101</v>
      </c>
      <c r="DZ1" s="53" t="s">
        <v>4100</v>
      </c>
      <c r="EA1" s="53" t="s">
        <v>4099</v>
      </c>
      <c r="EB1" s="53" t="s">
        <v>4098</v>
      </c>
      <c r="EC1" s="53" t="s">
        <v>4097</v>
      </c>
      <c r="ED1" s="53" t="s">
        <v>4096</v>
      </c>
      <c r="EE1" s="53" t="s">
        <v>4095</v>
      </c>
      <c r="EF1" s="53" t="s">
        <v>4094</v>
      </c>
      <c r="EG1" s="53" t="s">
        <v>4093</v>
      </c>
      <c r="EH1" s="53" t="s">
        <v>4092</v>
      </c>
      <c r="EI1" s="53" t="s">
        <v>4091</v>
      </c>
      <c r="EJ1" s="53" t="s">
        <v>4090</v>
      </c>
      <c r="EK1" s="53" t="s">
        <v>4089</v>
      </c>
      <c r="EL1" s="47" t="s">
        <v>4088</v>
      </c>
      <c r="EM1" s="1" t="s">
        <v>6537</v>
      </c>
      <c r="EN1" s="1" t="s">
        <v>6538</v>
      </c>
      <c r="EO1" s="1" t="s">
        <v>6539</v>
      </c>
      <c r="EP1" s="1" t="s">
        <v>6540</v>
      </c>
    </row>
    <row r="2" spans="1:146">
      <c r="A2" s="70" t="s">
        <v>4783</v>
      </c>
      <c r="B2" s="70" t="s">
        <v>4016</v>
      </c>
      <c r="D2" s="70" t="s">
        <v>525</v>
      </c>
      <c r="E2" s="70" t="s">
        <v>552</v>
      </c>
      <c r="F2" s="70" t="str">
        <f t="shared" ref="F2:F65" si="0">_xlfn.CONCAT(D2,E2)</f>
        <v>臺北市中正區</v>
      </c>
      <c r="G2" s="70">
        <f>VLOOKUP(F2,郵遞區號!$C$2:$D$371,2,0)</f>
        <v>100</v>
      </c>
      <c r="H2" s="70" t="str">
        <f>VLOOKUP(D2,區域對照!$A$2:$B$23,2,0)</f>
        <v>台北區</v>
      </c>
      <c r="I2" s="70" t="s">
        <v>6125</v>
      </c>
      <c r="J2" s="70" t="s">
        <v>3674</v>
      </c>
      <c r="K2" s="70" t="s">
        <v>4611</v>
      </c>
      <c r="L2" s="59" t="s">
        <v>6125</v>
      </c>
      <c r="M2" s="71" t="s">
        <v>754</v>
      </c>
      <c r="N2" s="70" t="s">
        <v>1203</v>
      </c>
      <c r="O2" s="70" t="s">
        <v>1203</v>
      </c>
      <c r="P2" s="70" t="s">
        <v>1248</v>
      </c>
      <c r="Q2" s="70" t="s">
        <v>708</v>
      </c>
      <c r="R2" s="70" t="s">
        <v>1298</v>
      </c>
      <c r="S2" s="70" t="s">
        <v>4087</v>
      </c>
      <c r="T2" s="70" t="s">
        <v>4784</v>
      </c>
      <c r="U2" s="70" t="s">
        <v>5133</v>
      </c>
      <c r="V2" s="70">
        <v>25.040274100000001</v>
      </c>
      <c r="W2" s="70">
        <v>121.5191591</v>
      </c>
      <c r="X2" s="70" t="s">
        <v>2292</v>
      </c>
      <c r="Y2" s="70" t="s">
        <v>2733</v>
      </c>
      <c r="Z2" s="70" t="s">
        <v>2753</v>
      </c>
      <c r="AA2" s="4" t="s">
        <v>2843</v>
      </c>
      <c r="AB2" s="70" t="s">
        <v>2733</v>
      </c>
      <c r="AC2" s="70" t="s">
        <v>2951</v>
      </c>
      <c r="AD2" s="70" t="s">
        <v>2733</v>
      </c>
      <c r="AE2" s="70" t="s">
        <v>2733</v>
      </c>
      <c r="AF2" s="70" t="s">
        <v>2733</v>
      </c>
      <c r="AG2" s="70" t="s">
        <v>5679</v>
      </c>
      <c r="AH2" s="70" t="s">
        <v>3167</v>
      </c>
      <c r="AI2" s="70" t="s">
        <v>3167</v>
      </c>
      <c r="AJ2" s="70" t="s">
        <v>2733</v>
      </c>
      <c r="AK2" s="70" t="s">
        <v>6262</v>
      </c>
      <c r="AL2" s="70" t="s">
        <v>3648</v>
      </c>
      <c r="AM2" s="70" t="s">
        <v>6489</v>
      </c>
      <c r="AN2" s="70" t="s">
        <v>3648</v>
      </c>
      <c r="AO2" s="70" t="s">
        <v>3648</v>
      </c>
      <c r="AP2" s="70">
        <v>3</v>
      </c>
      <c r="AQ2" s="70">
        <v>3</v>
      </c>
      <c r="AR2" s="70">
        <v>3</v>
      </c>
      <c r="AS2" s="70">
        <v>3</v>
      </c>
      <c r="AT2" s="70">
        <v>3</v>
      </c>
      <c r="AU2" s="70">
        <v>3</v>
      </c>
      <c r="AV2" s="70">
        <v>3</v>
      </c>
      <c r="AW2" s="70">
        <v>10</v>
      </c>
      <c r="AX2" s="70">
        <v>10</v>
      </c>
      <c r="AY2" s="70">
        <v>8</v>
      </c>
      <c r="AZ2" s="70">
        <v>0</v>
      </c>
      <c r="BB2" s="70">
        <v>1686</v>
      </c>
      <c r="BC2" s="70">
        <v>0</v>
      </c>
      <c r="BD2" s="70">
        <v>68</v>
      </c>
      <c r="BE2" s="70">
        <v>0</v>
      </c>
      <c r="BF2" s="70">
        <v>205</v>
      </c>
      <c r="BG2" s="70">
        <v>47</v>
      </c>
      <c r="BH2" s="70">
        <v>0</v>
      </c>
      <c r="BI2" s="70">
        <v>113</v>
      </c>
      <c r="BJ2" s="70">
        <v>2</v>
      </c>
      <c r="BK2" s="70">
        <v>160</v>
      </c>
      <c r="BL2" s="70">
        <v>15</v>
      </c>
      <c r="BM2" s="70">
        <v>196</v>
      </c>
      <c r="BN2" s="70">
        <v>0</v>
      </c>
      <c r="BO2" s="70">
        <v>0</v>
      </c>
      <c r="BP2" s="70">
        <v>0</v>
      </c>
      <c r="BQ2" s="70">
        <v>17</v>
      </c>
      <c r="BR2" s="70">
        <v>0</v>
      </c>
      <c r="BS2" s="70">
        <v>120</v>
      </c>
      <c r="BT2" s="70">
        <v>0</v>
      </c>
      <c r="BU2" s="70">
        <v>38</v>
      </c>
      <c r="BV2" s="70">
        <v>0</v>
      </c>
      <c r="BW2" s="70">
        <v>94</v>
      </c>
      <c r="BX2" s="70">
        <v>1</v>
      </c>
      <c r="BY2" s="70">
        <v>4</v>
      </c>
      <c r="BZ2" s="70">
        <v>10</v>
      </c>
      <c r="CA2" s="70">
        <v>0</v>
      </c>
      <c r="CB2" s="70">
        <v>0</v>
      </c>
      <c r="CC2" s="70">
        <v>52</v>
      </c>
      <c r="CD2" s="70">
        <v>45</v>
      </c>
      <c r="CE2" s="70">
        <v>11</v>
      </c>
      <c r="CF2" s="70">
        <v>1</v>
      </c>
      <c r="CG2" s="70">
        <v>16</v>
      </c>
      <c r="CH2" s="70">
        <v>0</v>
      </c>
      <c r="CI2" s="70">
        <v>379</v>
      </c>
      <c r="CJ2" s="70">
        <v>104</v>
      </c>
      <c r="CK2" s="70">
        <v>159</v>
      </c>
      <c r="CL2" s="70">
        <v>27</v>
      </c>
      <c r="CM2" s="70">
        <v>41</v>
      </c>
      <c r="CN2" s="70">
        <v>138</v>
      </c>
      <c r="CO2" s="70">
        <v>12</v>
      </c>
      <c r="CP2" s="70">
        <v>51</v>
      </c>
      <c r="CQ2" s="70">
        <v>16</v>
      </c>
      <c r="CR2" s="70">
        <v>32</v>
      </c>
      <c r="CS2" s="70">
        <v>65</v>
      </c>
      <c r="CT2" s="70">
        <v>65</v>
      </c>
      <c r="CU2" s="70">
        <v>8</v>
      </c>
      <c r="CV2" s="70">
        <v>5</v>
      </c>
      <c r="CW2" s="70">
        <v>36</v>
      </c>
      <c r="CX2" s="70">
        <v>37</v>
      </c>
      <c r="CY2" s="70">
        <v>62</v>
      </c>
      <c r="CZ2" s="70">
        <v>38</v>
      </c>
      <c r="DA2" s="70">
        <v>57</v>
      </c>
      <c r="DB2" s="70">
        <v>26</v>
      </c>
      <c r="DC2" s="70">
        <v>28</v>
      </c>
      <c r="DD2" s="70">
        <v>36</v>
      </c>
      <c r="DE2" s="70">
        <v>22</v>
      </c>
      <c r="DF2" s="70">
        <v>2</v>
      </c>
      <c r="DG2" s="70">
        <v>7</v>
      </c>
      <c r="DH2" s="70">
        <v>15</v>
      </c>
      <c r="DI2" s="70">
        <v>1485</v>
      </c>
      <c r="DJ2" s="70">
        <v>0</v>
      </c>
      <c r="DK2" s="70">
        <v>5</v>
      </c>
      <c r="DL2" s="70">
        <v>0</v>
      </c>
      <c r="DM2" s="70">
        <v>0</v>
      </c>
      <c r="DN2" s="70">
        <v>101</v>
      </c>
      <c r="DO2" s="70">
        <v>0</v>
      </c>
      <c r="DP2" s="70">
        <v>0</v>
      </c>
      <c r="DQ2" s="70">
        <v>5</v>
      </c>
      <c r="DR2" s="70">
        <v>0</v>
      </c>
      <c r="DS2" s="70">
        <v>5</v>
      </c>
      <c r="DT2" s="70">
        <v>6</v>
      </c>
      <c r="DU2" s="70">
        <v>0</v>
      </c>
      <c r="DV2" s="70">
        <v>4</v>
      </c>
      <c r="DW2" s="70">
        <v>4</v>
      </c>
      <c r="DX2" s="70">
        <v>0</v>
      </c>
      <c r="DY2" s="70">
        <v>6</v>
      </c>
      <c r="DZ2" s="70">
        <v>0</v>
      </c>
      <c r="EA2" s="70">
        <v>8</v>
      </c>
      <c r="EB2" s="70">
        <v>0</v>
      </c>
      <c r="EC2" s="70">
        <v>15</v>
      </c>
      <c r="ED2" s="70">
        <v>1</v>
      </c>
      <c r="EE2" s="70">
        <v>0</v>
      </c>
      <c r="EF2" s="70">
        <v>3</v>
      </c>
      <c r="EG2" s="70">
        <v>349</v>
      </c>
      <c r="EH2" s="70">
        <v>2</v>
      </c>
      <c r="EI2" s="70">
        <v>0</v>
      </c>
      <c r="EJ2" s="70">
        <v>0</v>
      </c>
      <c r="EK2" s="70">
        <v>514</v>
      </c>
      <c r="EL2" s="70">
        <v>1</v>
      </c>
      <c r="EM2" t="s">
        <v>6541</v>
      </c>
      <c r="EN2" t="s">
        <v>6542</v>
      </c>
      <c r="EO2" t="s">
        <v>6543</v>
      </c>
      <c r="EP2">
        <v>32</v>
      </c>
    </row>
    <row r="3" spans="1:146">
      <c r="A3" s="70" t="s">
        <v>91</v>
      </c>
      <c r="B3" s="70" t="s">
        <v>4016</v>
      </c>
      <c r="C3" s="70" t="s">
        <v>4016</v>
      </c>
      <c r="D3" s="70" t="s">
        <v>525</v>
      </c>
      <c r="E3" s="70" t="s">
        <v>552</v>
      </c>
      <c r="F3" s="70" t="str">
        <f t="shared" si="0"/>
        <v>臺北市中正區</v>
      </c>
      <c r="G3" s="70">
        <f>VLOOKUP(F3,郵遞區號!$C$2:$D$371,2,0)</f>
        <v>100</v>
      </c>
      <c r="H3" s="70" t="str">
        <f>VLOOKUP(D3,區域對照!$A$2:$B$23,2,0)</f>
        <v>台北區</v>
      </c>
      <c r="I3" s="70" t="s">
        <v>7708</v>
      </c>
      <c r="J3" s="70" t="s">
        <v>4612</v>
      </c>
      <c r="K3" s="70" t="s">
        <v>4611</v>
      </c>
      <c r="L3" s="59" t="s">
        <v>6125</v>
      </c>
      <c r="M3" s="71" t="s">
        <v>755</v>
      </c>
      <c r="N3" s="70" t="s">
        <v>1203</v>
      </c>
      <c r="O3" s="70" t="s">
        <v>1203</v>
      </c>
      <c r="P3" s="70" t="s">
        <v>1248</v>
      </c>
      <c r="Q3" s="70" t="s">
        <v>708</v>
      </c>
      <c r="R3" s="70" t="s">
        <v>1299</v>
      </c>
      <c r="S3" s="70" t="s">
        <v>4641</v>
      </c>
      <c r="T3" s="70" t="s">
        <v>4641</v>
      </c>
      <c r="U3" s="70" t="s">
        <v>5134</v>
      </c>
      <c r="V3" s="70">
        <v>25.0442304</v>
      </c>
      <c r="W3" s="70">
        <v>121.5188189</v>
      </c>
      <c r="X3" s="70" t="s">
        <v>2293</v>
      </c>
      <c r="Y3" s="70" t="s">
        <v>708</v>
      </c>
      <c r="Z3" s="70" t="s">
        <v>708</v>
      </c>
      <c r="AA3" s="70" t="s">
        <v>708</v>
      </c>
      <c r="AB3" s="70" t="s">
        <v>708</v>
      </c>
      <c r="AC3" s="70" t="s">
        <v>708</v>
      </c>
      <c r="AD3" s="70" t="s">
        <v>708</v>
      </c>
      <c r="AE3" s="70" t="s">
        <v>708</v>
      </c>
      <c r="AF3" s="70" t="s">
        <v>708</v>
      </c>
      <c r="AG3" s="70" t="s">
        <v>5680</v>
      </c>
      <c r="AH3" s="70" t="s">
        <v>3168</v>
      </c>
      <c r="AI3" s="70" t="s">
        <v>3168</v>
      </c>
      <c r="AK3" s="70" t="s">
        <v>2734</v>
      </c>
      <c r="AL3" s="70" t="s">
        <v>2734</v>
      </c>
      <c r="AM3" s="70" t="s">
        <v>6490</v>
      </c>
      <c r="AN3" s="70" t="s">
        <v>2734</v>
      </c>
      <c r="AO3" s="70" t="s">
        <v>2734</v>
      </c>
      <c r="AP3" s="70">
        <v>0</v>
      </c>
      <c r="AQ3" s="70">
        <v>0</v>
      </c>
      <c r="AR3" s="70">
        <v>0</v>
      </c>
      <c r="AS3" s="70">
        <v>0</v>
      </c>
      <c r="AT3" s="70">
        <v>0</v>
      </c>
      <c r="AU3" s="70">
        <v>0</v>
      </c>
      <c r="AV3" s="70">
        <v>0</v>
      </c>
      <c r="AW3" s="70">
        <v>1</v>
      </c>
      <c r="AX3" s="70">
        <v>0</v>
      </c>
      <c r="AY3" s="70">
        <v>0</v>
      </c>
      <c r="AZ3" s="70">
        <v>0</v>
      </c>
      <c r="BB3" s="70">
        <v>133</v>
      </c>
      <c r="BC3" s="70">
        <v>0</v>
      </c>
      <c r="BD3" s="70">
        <v>0</v>
      </c>
      <c r="BE3" s="70">
        <v>0</v>
      </c>
      <c r="BF3" s="70">
        <v>30</v>
      </c>
      <c r="BG3" s="70">
        <v>11</v>
      </c>
      <c r="BH3" s="70">
        <v>0</v>
      </c>
      <c r="BI3" s="70">
        <v>16</v>
      </c>
      <c r="BJ3" s="70">
        <v>0</v>
      </c>
      <c r="BK3" s="70">
        <v>0</v>
      </c>
      <c r="BL3" s="70">
        <v>0</v>
      </c>
      <c r="BM3" s="70">
        <v>65</v>
      </c>
      <c r="BN3" s="70">
        <v>0</v>
      </c>
      <c r="BO3" s="70">
        <v>20</v>
      </c>
      <c r="BP3" s="70">
        <v>48</v>
      </c>
      <c r="BQ3" s="70">
        <v>0</v>
      </c>
      <c r="BR3" s="70">
        <v>0</v>
      </c>
      <c r="BS3" s="70">
        <v>0</v>
      </c>
      <c r="BT3" s="70">
        <v>0</v>
      </c>
      <c r="BU3" s="70">
        <v>17</v>
      </c>
      <c r="BV3" s="70">
        <v>0</v>
      </c>
      <c r="BW3" s="70">
        <v>0</v>
      </c>
      <c r="BX3" s="70">
        <v>0</v>
      </c>
      <c r="BY3" s="70">
        <v>0</v>
      </c>
      <c r="BZ3" s="70">
        <v>0</v>
      </c>
      <c r="CA3" s="70">
        <v>0</v>
      </c>
      <c r="CB3" s="70">
        <v>0</v>
      </c>
      <c r="CC3" s="70">
        <v>0</v>
      </c>
      <c r="CD3" s="70">
        <v>6</v>
      </c>
      <c r="CE3" s="70">
        <v>3</v>
      </c>
      <c r="EM3" t="s">
        <v>6544</v>
      </c>
      <c r="EN3" t="s">
        <v>6545</v>
      </c>
      <c r="EO3" t="s">
        <v>6546</v>
      </c>
      <c r="EP3">
        <v>30</v>
      </c>
    </row>
    <row r="4" spans="1:146">
      <c r="A4" s="70" t="s">
        <v>94</v>
      </c>
      <c r="B4" s="70" t="s">
        <v>4016</v>
      </c>
      <c r="C4" s="70" t="s">
        <v>4016</v>
      </c>
      <c r="D4" s="70" t="s">
        <v>529</v>
      </c>
      <c r="E4" s="70" t="s">
        <v>587</v>
      </c>
      <c r="F4" s="70" t="str">
        <f t="shared" si="0"/>
        <v>臺南市北區</v>
      </c>
      <c r="G4" s="70">
        <f>VLOOKUP(F4,郵遞區號!$C$2:$D$371,2,0)</f>
        <v>704</v>
      </c>
      <c r="H4" s="70" t="str">
        <f>VLOOKUP(D4,區域對照!$A$2:$B$23,2,0)</f>
        <v>南區</v>
      </c>
      <c r="I4" s="70" t="s">
        <v>6125</v>
      </c>
      <c r="J4" s="70" t="s">
        <v>3674</v>
      </c>
      <c r="K4" s="70" t="s">
        <v>4611</v>
      </c>
      <c r="L4" s="59" t="s">
        <v>6125</v>
      </c>
      <c r="M4" s="71" t="s">
        <v>758</v>
      </c>
      <c r="N4" s="70" t="s">
        <v>1203</v>
      </c>
      <c r="O4" s="70" t="s">
        <v>1203</v>
      </c>
      <c r="P4" s="70" t="s">
        <v>1248</v>
      </c>
      <c r="Q4" s="70" t="s">
        <v>708</v>
      </c>
      <c r="R4" s="70" t="s">
        <v>1302</v>
      </c>
      <c r="S4" s="70" t="s">
        <v>4072</v>
      </c>
      <c r="T4" s="70" t="s">
        <v>4787</v>
      </c>
      <c r="U4" s="70" t="s">
        <v>5137</v>
      </c>
      <c r="V4" s="70">
        <v>23.002180299999999</v>
      </c>
      <c r="W4" s="70">
        <v>120.2189867</v>
      </c>
      <c r="X4" s="70" t="s">
        <v>2296</v>
      </c>
      <c r="Y4" s="70" t="s">
        <v>2733</v>
      </c>
      <c r="Z4" s="70" t="s">
        <v>2756</v>
      </c>
      <c r="AA4" s="4" t="s">
        <v>2846</v>
      </c>
      <c r="AB4" s="70" t="s">
        <v>2733</v>
      </c>
      <c r="AC4" s="70" t="s">
        <v>2953</v>
      </c>
      <c r="AD4" s="70" t="s">
        <v>2733</v>
      </c>
      <c r="AE4" s="70" t="s">
        <v>2733</v>
      </c>
      <c r="AF4" s="70" t="s">
        <v>2733</v>
      </c>
      <c r="AG4" s="70" t="s">
        <v>5683</v>
      </c>
      <c r="AH4" s="70" t="s">
        <v>3171</v>
      </c>
      <c r="AI4" s="70" t="s">
        <v>3171</v>
      </c>
      <c r="AK4" s="70" t="s">
        <v>6262</v>
      </c>
      <c r="AL4" s="70" t="s">
        <v>3648</v>
      </c>
      <c r="AM4" s="70" t="s">
        <v>6489</v>
      </c>
      <c r="AN4" s="70" t="s">
        <v>3648</v>
      </c>
      <c r="AO4" s="70" t="s">
        <v>3648</v>
      </c>
      <c r="AP4" s="70">
        <v>3</v>
      </c>
      <c r="AQ4" s="70">
        <v>3</v>
      </c>
      <c r="AR4" s="70">
        <v>3</v>
      </c>
      <c r="AS4" s="70">
        <v>3</v>
      </c>
      <c r="AT4" s="70">
        <v>3</v>
      </c>
      <c r="AU4" s="70">
        <v>3</v>
      </c>
      <c r="AV4" s="70">
        <v>3</v>
      </c>
      <c r="AW4" s="70">
        <v>10</v>
      </c>
      <c r="AX4" s="70">
        <v>10</v>
      </c>
      <c r="AY4" s="70">
        <v>8</v>
      </c>
      <c r="AZ4" s="70">
        <v>0</v>
      </c>
      <c r="BB4" s="70">
        <v>916</v>
      </c>
      <c r="BC4" s="70">
        <v>0</v>
      </c>
      <c r="BD4" s="70">
        <v>30</v>
      </c>
      <c r="BE4" s="70">
        <v>0</v>
      </c>
      <c r="BF4" s="70">
        <v>115</v>
      </c>
      <c r="BG4" s="70">
        <v>30</v>
      </c>
      <c r="BH4" s="70">
        <v>0</v>
      </c>
      <c r="BI4" s="70">
        <v>0</v>
      </c>
      <c r="BJ4" s="70">
        <v>3</v>
      </c>
      <c r="BK4" s="70">
        <v>40</v>
      </c>
      <c r="BL4" s="70">
        <v>12</v>
      </c>
      <c r="BM4" s="70">
        <v>126</v>
      </c>
      <c r="BN4" s="70">
        <v>0</v>
      </c>
      <c r="BO4" s="70">
        <v>10</v>
      </c>
      <c r="BP4" s="70">
        <v>23</v>
      </c>
      <c r="BQ4" s="70">
        <v>20</v>
      </c>
      <c r="BR4" s="70">
        <v>0</v>
      </c>
      <c r="BS4" s="70">
        <v>75</v>
      </c>
      <c r="BT4" s="70">
        <v>0</v>
      </c>
      <c r="BU4" s="70">
        <v>20</v>
      </c>
      <c r="BV4" s="70">
        <v>0</v>
      </c>
      <c r="BW4" s="70">
        <v>32</v>
      </c>
      <c r="BX4" s="70">
        <v>6</v>
      </c>
      <c r="BY4" s="70">
        <v>10</v>
      </c>
      <c r="BZ4" s="70">
        <v>4</v>
      </c>
      <c r="CA4" s="70">
        <v>2</v>
      </c>
      <c r="CB4" s="70">
        <v>0</v>
      </c>
      <c r="CC4" s="70">
        <v>52</v>
      </c>
      <c r="CD4" s="70">
        <v>15</v>
      </c>
      <c r="CE4" s="70">
        <v>2</v>
      </c>
      <c r="CF4" s="70">
        <v>2</v>
      </c>
      <c r="CG4" s="70">
        <v>11</v>
      </c>
      <c r="CH4" s="70">
        <v>0</v>
      </c>
      <c r="CI4" s="70">
        <v>177</v>
      </c>
      <c r="CJ4" s="70">
        <v>34</v>
      </c>
      <c r="CK4" s="70">
        <v>70</v>
      </c>
      <c r="CL4" s="70">
        <v>17</v>
      </c>
      <c r="CM4" s="70">
        <v>24</v>
      </c>
      <c r="CN4" s="70">
        <v>59</v>
      </c>
      <c r="CO4" s="70">
        <v>50</v>
      </c>
      <c r="CP4" s="70">
        <v>28</v>
      </c>
      <c r="CQ4" s="70">
        <v>11</v>
      </c>
      <c r="CR4" s="70">
        <v>23</v>
      </c>
      <c r="CS4" s="70">
        <v>47</v>
      </c>
      <c r="CT4" s="70">
        <v>40</v>
      </c>
      <c r="CU4" s="70">
        <v>4</v>
      </c>
      <c r="CV4" s="70">
        <v>11</v>
      </c>
      <c r="CW4" s="70">
        <v>26</v>
      </c>
      <c r="CX4" s="70">
        <v>25</v>
      </c>
      <c r="CY4" s="70">
        <v>24</v>
      </c>
      <c r="CZ4" s="70">
        <v>15</v>
      </c>
      <c r="DA4" s="70">
        <v>35</v>
      </c>
      <c r="DB4" s="70">
        <v>11</v>
      </c>
      <c r="DC4" s="70">
        <v>15</v>
      </c>
      <c r="DD4" s="70">
        <v>25</v>
      </c>
      <c r="DE4" s="70">
        <v>9</v>
      </c>
      <c r="DF4" s="70">
        <v>7</v>
      </c>
      <c r="DG4" s="70">
        <v>3</v>
      </c>
      <c r="DH4" s="70">
        <v>14</v>
      </c>
      <c r="DI4" s="70">
        <v>817</v>
      </c>
      <c r="DJ4" s="70">
        <v>0</v>
      </c>
      <c r="DK4" s="70">
        <v>50</v>
      </c>
      <c r="DL4" s="70">
        <v>0</v>
      </c>
      <c r="DM4" s="70">
        <v>2</v>
      </c>
      <c r="DN4" s="70">
        <v>756</v>
      </c>
      <c r="DO4" s="70">
        <v>1</v>
      </c>
      <c r="DP4" s="70">
        <v>2</v>
      </c>
      <c r="DQ4" s="70">
        <v>33</v>
      </c>
      <c r="DR4" s="70">
        <v>0</v>
      </c>
      <c r="DS4" s="70">
        <v>30</v>
      </c>
      <c r="DT4" s="70">
        <v>5</v>
      </c>
      <c r="DU4" s="70">
        <v>0</v>
      </c>
      <c r="DV4" s="70">
        <v>18</v>
      </c>
      <c r="DW4" s="70">
        <v>16</v>
      </c>
      <c r="DX4" s="70">
        <v>1</v>
      </c>
      <c r="DY4" s="70">
        <v>21</v>
      </c>
      <c r="DZ4" s="70">
        <v>0</v>
      </c>
      <c r="EA4" s="70">
        <v>103</v>
      </c>
      <c r="EB4" s="70">
        <v>0</v>
      </c>
      <c r="EC4" s="70">
        <v>147</v>
      </c>
      <c r="ED4" s="70">
        <v>134</v>
      </c>
      <c r="EE4" s="70">
        <v>0</v>
      </c>
      <c r="EF4" s="70">
        <v>26</v>
      </c>
      <c r="EG4" s="70">
        <v>2150</v>
      </c>
      <c r="EH4" s="70">
        <v>4</v>
      </c>
      <c r="EI4" s="70">
        <v>1</v>
      </c>
      <c r="EJ4" s="70">
        <v>2</v>
      </c>
      <c r="EK4" s="70">
        <v>3502</v>
      </c>
      <c r="EL4" s="70">
        <v>1</v>
      </c>
      <c r="EM4" t="s">
        <v>6547</v>
      </c>
      <c r="EN4" t="s">
        <v>6548</v>
      </c>
      <c r="EO4" t="s">
        <v>6549</v>
      </c>
      <c r="EP4">
        <v>204</v>
      </c>
    </row>
    <row r="5" spans="1:146">
      <c r="A5" s="70" t="s">
        <v>4789</v>
      </c>
      <c r="B5" s="70" t="s">
        <v>4016</v>
      </c>
      <c r="C5" s="70" t="s">
        <v>4016</v>
      </c>
      <c r="D5" s="70" t="s">
        <v>525</v>
      </c>
      <c r="E5" s="70" t="s">
        <v>595</v>
      </c>
      <c r="F5" s="70" t="str">
        <f t="shared" si="0"/>
        <v>臺北市內湖區</v>
      </c>
      <c r="G5" s="70">
        <f>VLOOKUP(F5,郵遞區號!$C$2:$D$371,2,0)</f>
        <v>114</v>
      </c>
      <c r="H5" s="70" t="str">
        <f>VLOOKUP(D5,區域對照!$A$2:$B$23,2,0)</f>
        <v>台北區</v>
      </c>
      <c r="I5" s="70" t="s">
        <v>6125</v>
      </c>
      <c r="J5" s="70" t="s">
        <v>3674</v>
      </c>
      <c r="K5" s="70" t="s">
        <v>4611</v>
      </c>
      <c r="L5" s="59" t="s">
        <v>6125</v>
      </c>
      <c r="M5" s="71" t="s">
        <v>766</v>
      </c>
      <c r="N5" s="70" t="s">
        <v>1203</v>
      </c>
      <c r="O5" s="72" t="s">
        <v>4792</v>
      </c>
      <c r="P5" s="70" t="s">
        <v>1249</v>
      </c>
      <c r="Q5" s="70" t="s">
        <v>708</v>
      </c>
      <c r="R5" s="72" t="s">
        <v>4793</v>
      </c>
      <c r="S5" s="70" t="s">
        <v>4086</v>
      </c>
      <c r="T5" s="70" t="s">
        <v>4794</v>
      </c>
      <c r="U5" s="70" t="s">
        <v>5146</v>
      </c>
      <c r="V5" s="70">
        <v>25.071831499999998</v>
      </c>
      <c r="W5" s="70">
        <v>121.58995640000001</v>
      </c>
      <c r="X5" s="70" t="s">
        <v>2304</v>
      </c>
      <c r="Y5" s="70" t="s">
        <v>2733</v>
      </c>
      <c r="Z5" s="70" t="s">
        <v>2761</v>
      </c>
      <c r="AA5" s="4" t="s">
        <v>2850</v>
      </c>
      <c r="AB5" s="70" t="s">
        <v>2733</v>
      </c>
      <c r="AC5" s="70" t="s">
        <v>2961</v>
      </c>
      <c r="AD5" s="70" t="s">
        <v>2733</v>
      </c>
      <c r="AE5" s="70" t="s">
        <v>2733</v>
      </c>
      <c r="AF5" s="70" t="s">
        <v>2733</v>
      </c>
      <c r="AG5" s="70" t="s">
        <v>5691</v>
      </c>
      <c r="AH5" s="70" t="s">
        <v>3181</v>
      </c>
      <c r="AI5" s="70" t="s">
        <v>6519</v>
      </c>
      <c r="AJ5" s="70" t="s">
        <v>2733</v>
      </c>
      <c r="AK5" s="70" t="s">
        <v>6262</v>
      </c>
      <c r="AL5" s="70" t="s">
        <v>3648</v>
      </c>
      <c r="AM5" s="70" t="s">
        <v>6489</v>
      </c>
      <c r="AN5" s="70" t="s">
        <v>3648</v>
      </c>
      <c r="AO5" s="70" t="s">
        <v>3648</v>
      </c>
      <c r="AP5" s="70">
        <v>3</v>
      </c>
      <c r="AQ5" s="70">
        <v>3</v>
      </c>
      <c r="AR5" s="70">
        <v>3</v>
      </c>
      <c r="AS5" s="70">
        <v>3</v>
      </c>
      <c r="AT5" s="70">
        <v>3</v>
      </c>
      <c r="AU5" s="70">
        <v>3</v>
      </c>
      <c r="AV5" s="70">
        <v>3</v>
      </c>
      <c r="AW5" s="70">
        <v>10</v>
      </c>
      <c r="AX5" s="70">
        <v>10</v>
      </c>
      <c r="AY5" s="70">
        <v>8</v>
      </c>
      <c r="AZ5" s="70">
        <v>0</v>
      </c>
      <c r="BB5" s="70">
        <v>1250</v>
      </c>
      <c r="BC5" s="70">
        <v>0</v>
      </c>
      <c r="BD5" s="70">
        <v>118</v>
      </c>
      <c r="BE5" s="70">
        <v>0</v>
      </c>
      <c r="BF5" s="70">
        <v>127</v>
      </c>
      <c r="BG5" s="70">
        <v>37</v>
      </c>
      <c r="BH5" s="70">
        <v>0</v>
      </c>
      <c r="BI5" s="70">
        <v>0</v>
      </c>
      <c r="BJ5" s="70">
        <v>5</v>
      </c>
      <c r="BK5" s="70">
        <v>100</v>
      </c>
      <c r="BL5" s="70">
        <v>24</v>
      </c>
      <c r="BM5" s="70">
        <v>120</v>
      </c>
      <c r="BN5" s="70">
        <v>0</v>
      </c>
      <c r="BO5" s="70">
        <v>36</v>
      </c>
      <c r="BP5" s="70">
        <v>44</v>
      </c>
      <c r="BQ5" s="70">
        <v>15</v>
      </c>
      <c r="BR5" s="70">
        <v>0</v>
      </c>
      <c r="BS5" s="70">
        <v>45</v>
      </c>
      <c r="BT5" s="70">
        <v>120</v>
      </c>
      <c r="BU5" s="70">
        <v>36</v>
      </c>
      <c r="BV5" s="70">
        <v>0</v>
      </c>
      <c r="BW5" s="70">
        <v>0</v>
      </c>
      <c r="BX5" s="70">
        <v>1</v>
      </c>
      <c r="BY5" s="70">
        <v>3</v>
      </c>
      <c r="BZ5" s="70">
        <v>8</v>
      </c>
      <c r="CA5" s="70">
        <v>0</v>
      </c>
      <c r="CB5" s="70">
        <v>0</v>
      </c>
      <c r="CC5" s="70">
        <v>53</v>
      </c>
      <c r="CD5" s="70">
        <v>18</v>
      </c>
      <c r="CE5" s="70">
        <v>2</v>
      </c>
      <c r="CF5" s="70">
        <v>8</v>
      </c>
      <c r="CG5" s="70">
        <v>10</v>
      </c>
      <c r="CH5" s="70">
        <v>7</v>
      </c>
      <c r="CI5" s="70">
        <v>122</v>
      </c>
      <c r="CJ5" s="70">
        <v>60</v>
      </c>
      <c r="CK5" s="70">
        <v>81</v>
      </c>
      <c r="CL5" s="70">
        <v>7</v>
      </c>
      <c r="CM5" s="70">
        <v>19</v>
      </c>
      <c r="CN5" s="70">
        <v>53</v>
      </c>
      <c r="CO5" s="70">
        <v>26</v>
      </c>
      <c r="CP5" s="70">
        <v>25</v>
      </c>
      <c r="CQ5" s="70">
        <v>14</v>
      </c>
      <c r="CR5" s="70">
        <v>13</v>
      </c>
      <c r="CS5" s="70">
        <v>37</v>
      </c>
      <c r="CT5" s="70">
        <v>23</v>
      </c>
      <c r="CU5" s="70">
        <v>7</v>
      </c>
      <c r="CV5" s="70">
        <v>20</v>
      </c>
      <c r="CW5" s="70">
        <v>20</v>
      </c>
      <c r="CX5" s="70">
        <v>28</v>
      </c>
      <c r="CY5" s="70">
        <v>20</v>
      </c>
      <c r="CZ5" s="70">
        <v>23</v>
      </c>
      <c r="DA5" s="70">
        <v>29</v>
      </c>
      <c r="DB5" s="70">
        <v>13</v>
      </c>
      <c r="DC5" s="70">
        <v>11</v>
      </c>
      <c r="DD5" s="70">
        <v>21</v>
      </c>
      <c r="DE5" s="70">
        <v>11</v>
      </c>
      <c r="DF5" s="70">
        <v>16</v>
      </c>
      <c r="DG5" s="70">
        <v>5</v>
      </c>
      <c r="DH5" s="70">
        <v>3</v>
      </c>
      <c r="DI5" s="70">
        <v>732</v>
      </c>
      <c r="DJ5" s="70">
        <v>7</v>
      </c>
      <c r="DK5" s="70">
        <v>85</v>
      </c>
      <c r="DL5" s="70">
        <v>2</v>
      </c>
      <c r="DM5" s="70">
        <v>1</v>
      </c>
      <c r="DN5" s="70">
        <v>643</v>
      </c>
      <c r="DO5" s="70">
        <v>1</v>
      </c>
      <c r="DP5" s="70">
        <v>2</v>
      </c>
      <c r="DQ5" s="70">
        <v>26</v>
      </c>
      <c r="DR5" s="70">
        <v>4</v>
      </c>
      <c r="DS5" s="70">
        <v>18</v>
      </c>
      <c r="DT5" s="70">
        <v>5</v>
      </c>
      <c r="DU5" s="70">
        <v>2</v>
      </c>
      <c r="DV5" s="70">
        <v>19</v>
      </c>
      <c r="DW5" s="70">
        <v>9</v>
      </c>
      <c r="DX5" s="70">
        <v>0</v>
      </c>
      <c r="DY5" s="70">
        <v>14</v>
      </c>
      <c r="DZ5" s="70">
        <v>0</v>
      </c>
      <c r="EA5" s="70">
        <v>111</v>
      </c>
      <c r="EB5" s="70">
        <v>1</v>
      </c>
      <c r="EC5" s="70">
        <v>138</v>
      </c>
      <c r="ED5" s="70">
        <v>145</v>
      </c>
      <c r="EE5" s="70">
        <v>0</v>
      </c>
      <c r="EF5" s="70">
        <v>48</v>
      </c>
      <c r="EG5" s="70">
        <v>1858</v>
      </c>
      <c r="EH5" s="70">
        <v>4</v>
      </c>
      <c r="EI5" s="70">
        <v>0</v>
      </c>
      <c r="EJ5" s="70">
        <v>0</v>
      </c>
      <c r="EK5" s="70">
        <v>3143</v>
      </c>
      <c r="EL5" s="70">
        <v>1</v>
      </c>
      <c r="EM5" t="s">
        <v>6550</v>
      </c>
      <c r="EN5" t="s">
        <v>6551</v>
      </c>
      <c r="EO5" t="s">
        <v>6552</v>
      </c>
      <c r="EP5">
        <v>31</v>
      </c>
    </row>
    <row r="6" spans="1:146">
      <c r="A6" s="72" t="s">
        <v>4789</v>
      </c>
      <c r="B6" s="72" t="s">
        <v>4016</v>
      </c>
      <c r="C6" s="72" t="s">
        <v>4016</v>
      </c>
      <c r="D6" s="72" t="s">
        <v>525</v>
      </c>
      <c r="E6" s="72" t="s">
        <v>4796</v>
      </c>
      <c r="F6" s="72" t="str">
        <f t="shared" si="0"/>
        <v>臺北市中正區</v>
      </c>
      <c r="G6" s="72">
        <f>VLOOKUP(F6,郵遞區號!$C$2:$D$371,2,0)</f>
        <v>100</v>
      </c>
      <c r="H6" s="72" t="str">
        <f>VLOOKUP(D6,區域對照!$A$2:$B$23,2,0)</f>
        <v>台北區</v>
      </c>
      <c r="I6" s="72" t="s">
        <v>6125</v>
      </c>
      <c r="J6" s="72" t="s">
        <v>3674</v>
      </c>
      <c r="K6" s="72" t="s">
        <v>4611</v>
      </c>
      <c r="L6" s="60" t="s">
        <v>6125</v>
      </c>
      <c r="M6" s="73" t="s">
        <v>766</v>
      </c>
      <c r="N6" s="72" t="s">
        <v>1203</v>
      </c>
      <c r="O6" s="72" t="s">
        <v>4791</v>
      </c>
      <c r="P6" s="72" t="s">
        <v>1249</v>
      </c>
      <c r="Q6" s="72" t="s">
        <v>708</v>
      </c>
      <c r="R6" s="72" t="s">
        <v>4790</v>
      </c>
      <c r="S6" s="72" t="s">
        <v>4086</v>
      </c>
      <c r="T6" s="72" t="s">
        <v>4795</v>
      </c>
      <c r="U6" s="72" t="s">
        <v>5147</v>
      </c>
      <c r="V6" s="72">
        <v>25.016397099999999</v>
      </c>
      <c r="W6" s="72">
        <v>121.5297317</v>
      </c>
      <c r="X6" s="72" t="s">
        <v>2304</v>
      </c>
      <c r="Y6" s="72" t="s">
        <v>2733</v>
      </c>
      <c r="Z6" s="72" t="s">
        <v>2761</v>
      </c>
      <c r="AA6" s="99" t="s">
        <v>2850</v>
      </c>
      <c r="AB6" s="72" t="s">
        <v>2733</v>
      </c>
      <c r="AC6" s="72" t="s">
        <v>2961</v>
      </c>
      <c r="AD6" s="72" t="s">
        <v>2733</v>
      </c>
      <c r="AE6" s="72" t="s">
        <v>2733</v>
      </c>
      <c r="AF6" s="72" t="s">
        <v>2733</v>
      </c>
      <c r="AG6" s="72" t="s">
        <v>5691</v>
      </c>
      <c r="AH6" s="72" t="s">
        <v>3181</v>
      </c>
      <c r="AI6" s="72" t="s">
        <v>6520</v>
      </c>
      <c r="AJ6" s="72" t="s">
        <v>2733</v>
      </c>
      <c r="AK6" s="72" t="s">
        <v>2734</v>
      </c>
      <c r="AL6" s="72" t="s">
        <v>2734</v>
      </c>
      <c r="AM6" s="72" t="s">
        <v>6490</v>
      </c>
      <c r="AN6" s="72" t="s">
        <v>2734</v>
      </c>
      <c r="AO6" s="72" t="s">
        <v>2734</v>
      </c>
      <c r="AP6" s="72">
        <v>0</v>
      </c>
      <c r="AQ6" s="72">
        <v>0</v>
      </c>
      <c r="AR6" s="72">
        <v>0</v>
      </c>
      <c r="AS6" s="72">
        <v>0</v>
      </c>
      <c r="AT6" s="72">
        <v>0</v>
      </c>
      <c r="AU6" s="72">
        <v>0</v>
      </c>
      <c r="AV6" s="72">
        <v>0</v>
      </c>
      <c r="AW6" s="72">
        <v>1</v>
      </c>
      <c r="AX6" s="70">
        <v>0</v>
      </c>
      <c r="AY6" s="70">
        <v>0</v>
      </c>
      <c r="AZ6" s="70">
        <v>0</v>
      </c>
      <c r="BA6" s="72"/>
      <c r="BB6" s="72">
        <v>1250</v>
      </c>
      <c r="BC6" s="72">
        <v>0</v>
      </c>
      <c r="BD6" s="72">
        <v>118</v>
      </c>
      <c r="BE6" s="72">
        <v>0</v>
      </c>
      <c r="BF6" s="72">
        <v>127</v>
      </c>
      <c r="BG6" s="72">
        <v>37</v>
      </c>
      <c r="BH6" s="72">
        <v>0</v>
      </c>
      <c r="BI6" s="72">
        <v>0</v>
      </c>
      <c r="BJ6" s="72">
        <v>5</v>
      </c>
      <c r="BK6" s="72">
        <v>100</v>
      </c>
      <c r="BL6" s="72">
        <v>24</v>
      </c>
      <c r="BM6" s="72">
        <v>120</v>
      </c>
      <c r="BN6" s="72">
        <v>0</v>
      </c>
      <c r="BO6" s="72">
        <v>36</v>
      </c>
      <c r="BP6" s="72">
        <v>44</v>
      </c>
      <c r="BQ6" s="72">
        <v>15</v>
      </c>
      <c r="BR6" s="72">
        <v>0</v>
      </c>
      <c r="BS6" s="72">
        <v>45</v>
      </c>
      <c r="BT6" s="72">
        <v>120</v>
      </c>
      <c r="BU6" s="72">
        <v>36</v>
      </c>
      <c r="BV6" s="72">
        <v>0</v>
      </c>
      <c r="BW6" s="72">
        <v>0</v>
      </c>
      <c r="BX6" s="72">
        <v>1</v>
      </c>
      <c r="BY6" s="72">
        <v>3</v>
      </c>
      <c r="BZ6" s="72">
        <v>8</v>
      </c>
      <c r="CA6" s="72">
        <v>0</v>
      </c>
      <c r="CB6" s="72">
        <v>0</v>
      </c>
      <c r="CC6" s="72">
        <v>53</v>
      </c>
      <c r="CD6" s="72">
        <v>18</v>
      </c>
      <c r="CE6" s="72">
        <v>2</v>
      </c>
      <c r="CF6" s="72">
        <v>8</v>
      </c>
      <c r="CG6" s="72">
        <v>10</v>
      </c>
      <c r="CH6" s="72">
        <v>7</v>
      </c>
      <c r="CI6" s="72">
        <v>122</v>
      </c>
      <c r="CJ6" s="72">
        <v>60</v>
      </c>
      <c r="CK6" s="72">
        <v>81</v>
      </c>
      <c r="CL6" s="72">
        <v>7</v>
      </c>
      <c r="CM6" s="72">
        <v>19</v>
      </c>
      <c r="CN6" s="72">
        <v>53</v>
      </c>
      <c r="CO6" s="72">
        <v>26</v>
      </c>
      <c r="CP6" s="72">
        <v>25</v>
      </c>
      <c r="CQ6" s="72">
        <v>14</v>
      </c>
      <c r="CR6" s="72">
        <v>13</v>
      </c>
      <c r="CS6" s="72">
        <v>37</v>
      </c>
      <c r="CT6" s="72">
        <v>23</v>
      </c>
      <c r="CU6" s="72">
        <v>7</v>
      </c>
      <c r="CV6" s="72">
        <v>20</v>
      </c>
      <c r="CW6" s="72">
        <v>20</v>
      </c>
      <c r="CX6" s="72">
        <v>28</v>
      </c>
      <c r="CY6" s="72">
        <v>20</v>
      </c>
      <c r="CZ6" s="72">
        <v>23</v>
      </c>
      <c r="DA6" s="72">
        <v>29</v>
      </c>
      <c r="DB6" s="72">
        <v>13</v>
      </c>
      <c r="DC6" s="72">
        <v>11</v>
      </c>
      <c r="DD6" s="72">
        <v>21</v>
      </c>
      <c r="DE6" s="72">
        <v>11</v>
      </c>
      <c r="DF6" s="72">
        <v>16</v>
      </c>
      <c r="DG6" s="72">
        <v>5</v>
      </c>
      <c r="DH6" s="72">
        <v>3</v>
      </c>
      <c r="DI6" s="72">
        <v>732</v>
      </c>
      <c r="DJ6" s="72">
        <v>7</v>
      </c>
      <c r="DK6" s="72">
        <v>85</v>
      </c>
      <c r="DL6" s="72">
        <v>2</v>
      </c>
      <c r="DM6" s="72">
        <v>1</v>
      </c>
      <c r="DN6" s="72">
        <v>643</v>
      </c>
      <c r="DO6" s="72">
        <v>1</v>
      </c>
      <c r="DP6" s="72">
        <v>2</v>
      </c>
      <c r="DQ6" s="72">
        <v>26</v>
      </c>
      <c r="DR6" s="72">
        <v>4</v>
      </c>
      <c r="DS6" s="72">
        <v>18</v>
      </c>
      <c r="DT6" s="72">
        <v>5</v>
      </c>
      <c r="DU6" s="72">
        <v>2</v>
      </c>
      <c r="DV6" s="72">
        <v>19</v>
      </c>
      <c r="DW6" s="72">
        <v>9</v>
      </c>
      <c r="DX6" s="72">
        <v>0</v>
      </c>
      <c r="DY6" s="72">
        <v>14</v>
      </c>
      <c r="DZ6" s="72">
        <v>0</v>
      </c>
      <c r="EA6" s="72">
        <v>111</v>
      </c>
      <c r="EB6" s="72">
        <v>1</v>
      </c>
      <c r="EC6" s="72">
        <v>138</v>
      </c>
      <c r="ED6" s="72">
        <v>145</v>
      </c>
      <c r="EE6" s="72">
        <v>0</v>
      </c>
      <c r="EF6" s="72">
        <v>48</v>
      </c>
      <c r="EG6" s="72">
        <v>1858</v>
      </c>
      <c r="EH6" s="72">
        <v>4</v>
      </c>
      <c r="EI6" s="72">
        <v>0</v>
      </c>
      <c r="EJ6" s="72">
        <v>0</v>
      </c>
      <c r="EK6" s="72">
        <v>3143</v>
      </c>
      <c r="EL6" s="72">
        <v>1</v>
      </c>
      <c r="EM6" t="s">
        <v>6553</v>
      </c>
      <c r="EN6" t="s">
        <v>6554</v>
      </c>
      <c r="EO6" t="s">
        <v>6555</v>
      </c>
      <c r="EP6">
        <v>33</v>
      </c>
    </row>
    <row r="7" spans="1:146">
      <c r="A7" s="70" t="s">
        <v>115</v>
      </c>
      <c r="B7" s="70" t="s">
        <v>4016</v>
      </c>
      <c r="C7" s="70" t="s">
        <v>4016</v>
      </c>
      <c r="D7" s="70" t="s">
        <v>525</v>
      </c>
      <c r="E7" s="70" t="s">
        <v>596</v>
      </c>
      <c r="F7" s="70" t="str">
        <f t="shared" si="0"/>
        <v>臺北市北投區</v>
      </c>
      <c r="G7" s="70">
        <f>VLOOKUP(F7,郵遞區號!$C$2:$D$371,2,0)</f>
        <v>112</v>
      </c>
      <c r="H7" s="70" t="str">
        <f>VLOOKUP(D7,區域對照!$A$2:$B$23,2,0)</f>
        <v>台北區</v>
      </c>
      <c r="I7" s="70" t="s">
        <v>6125</v>
      </c>
      <c r="J7" s="70" t="s">
        <v>3674</v>
      </c>
      <c r="K7" s="70" t="s">
        <v>4611</v>
      </c>
      <c r="L7" s="59" t="s">
        <v>6125</v>
      </c>
      <c r="M7" s="71" t="s">
        <v>779</v>
      </c>
      <c r="N7" s="70" t="s">
        <v>1203</v>
      </c>
      <c r="O7" s="70" t="s">
        <v>1203</v>
      </c>
      <c r="P7" s="70" t="s">
        <v>1250</v>
      </c>
      <c r="Q7" s="70" t="s">
        <v>708</v>
      </c>
      <c r="R7" s="70" t="s">
        <v>1322</v>
      </c>
      <c r="S7" s="70" t="s">
        <v>4085</v>
      </c>
      <c r="T7" s="70" t="s">
        <v>4803</v>
      </c>
      <c r="U7" s="70" t="s">
        <v>5160</v>
      </c>
      <c r="V7" s="70">
        <v>25.119210500000001</v>
      </c>
      <c r="W7" s="70">
        <v>121.5203822</v>
      </c>
      <c r="X7" s="70" t="s">
        <v>2317</v>
      </c>
      <c r="Y7" s="70" t="s">
        <v>2733</v>
      </c>
      <c r="Z7" s="70" t="s">
        <v>2765</v>
      </c>
      <c r="AA7" s="4" t="s">
        <v>2853</v>
      </c>
      <c r="AB7" s="70" t="s">
        <v>2733</v>
      </c>
      <c r="AC7" s="70" t="s">
        <v>2972</v>
      </c>
      <c r="AD7" s="70" t="s">
        <v>2733</v>
      </c>
      <c r="AE7" s="70" t="s">
        <v>2733</v>
      </c>
      <c r="AF7" s="70" t="s">
        <v>2733</v>
      </c>
      <c r="AG7" s="70" t="s">
        <v>5704</v>
      </c>
      <c r="AH7" s="70" t="s">
        <v>3195</v>
      </c>
      <c r="AI7" s="70" t="s">
        <v>3195</v>
      </c>
      <c r="AJ7" s="70" t="s">
        <v>2733</v>
      </c>
      <c r="AK7" s="70" t="s">
        <v>6262</v>
      </c>
      <c r="AL7" s="70" t="s">
        <v>3648</v>
      </c>
      <c r="AM7" s="70" t="s">
        <v>6489</v>
      </c>
      <c r="AN7" s="70" t="s">
        <v>3648</v>
      </c>
      <c r="AO7" s="70" t="s">
        <v>3648</v>
      </c>
      <c r="AP7" s="70">
        <v>3</v>
      </c>
      <c r="AQ7" s="70">
        <v>3</v>
      </c>
      <c r="AR7" s="70">
        <v>3</v>
      </c>
      <c r="AS7" s="70">
        <v>3</v>
      </c>
      <c r="AT7" s="70">
        <v>3</v>
      </c>
      <c r="AU7" s="70">
        <v>3</v>
      </c>
      <c r="AV7" s="70">
        <v>3</v>
      </c>
      <c r="AW7" s="70">
        <v>10</v>
      </c>
      <c r="AX7" s="70">
        <v>10</v>
      </c>
      <c r="AY7" s="70">
        <v>8</v>
      </c>
      <c r="AZ7" s="70">
        <v>0</v>
      </c>
      <c r="BB7" s="70">
        <v>2093</v>
      </c>
      <c r="BC7" s="70">
        <v>0</v>
      </c>
      <c r="BD7" s="70">
        <v>98</v>
      </c>
      <c r="BE7" s="70">
        <v>0</v>
      </c>
      <c r="BF7" s="70">
        <v>229</v>
      </c>
      <c r="BG7" s="70">
        <v>49</v>
      </c>
      <c r="BH7" s="70">
        <v>0</v>
      </c>
      <c r="BI7" s="70">
        <v>107</v>
      </c>
      <c r="BJ7" s="70">
        <v>2</v>
      </c>
      <c r="BK7" s="70">
        <v>130</v>
      </c>
      <c r="BL7" s="70">
        <v>16</v>
      </c>
      <c r="BM7" s="70">
        <v>187</v>
      </c>
      <c r="BN7" s="70">
        <v>0</v>
      </c>
      <c r="BO7" s="70">
        <v>24</v>
      </c>
      <c r="BP7" s="70">
        <v>29</v>
      </c>
      <c r="BQ7" s="70">
        <v>16</v>
      </c>
      <c r="BR7" s="70">
        <v>0</v>
      </c>
      <c r="BS7" s="70">
        <v>57</v>
      </c>
      <c r="BT7" s="70">
        <v>0</v>
      </c>
      <c r="BU7" s="70">
        <v>40</v>
      </c>
      <c r="BV7" s="70">
        <v>0</v>
      </c>
      <c r="BW7" s="70">
        <v>82</v>
      </c>
      <c r="BX7" s="70">
        <v>30</v>
      </c>
      <c r="BY7" s="70">
        <v>6</v>
      </c>
      <c r="BZ7" s="70">
        <v>14</v>
      </c>
      <c r="CA7" s="70">
        <v>0</v>
      </c>
      <c r="CB7" s="70">
        <v>0</v>
      </c>
      <c r="CC7" s="70">
        <v>84</v>
      </c>
      <c r="CD7" s="70">
        <v>16</v>
      </c>
      <c r="CE7" s="70">
        <v>4</v>
      </c>
      <c r="CF7" s="70">
        <v>0</v>
      </c>
      <c r="CG7" s="70">
        <v>13</v>
      </c>
      <c r="CH7" s="70">
        <v>12</v>
      </c>
      <c r="CI7" s="70">
        <v>325</v>
      </c>
      <c r="CJ7" s="70">
        <v>77</v>
      </c>
      <c r="CK7" s="70">
        <v>149</v>
      </c>
      <c r="CL7" s="70">
        <v>15</v>
      </c>
      <c r="CM7" s="70">
        <v>39</v>
      </c>
      <c r="CN7" s="70">
        <v>109</v>
      </c>
      <c r="CO7" s="70">
        <v>49</v>
      </c>
      <c r="CP7" s="70">
        <v>62</v>
      </c>
      <c r="CQ7" s="70">
        <v>15</v>
      </c>
      <c r="CR7" s="70">
        <v>13</v>
      </c>
      <c r="CS7" s="70">
        <v>42</v>
      </c>
      <c r="CT7" s="70">
        <v>41</v>
      </c>
      <c r="CU7" s="70">
        <v>9</v>
      </c>
      <c r="CV7" s="70">
        <v>34</v>
      </c>
      <c r="CW7" s="70">
        <v>51</v>
      </c>
      <c r="CX7" s="70">
        <v>53</v>
      </c>
      <c r="CY7" s="70">
        <v>41</v>
      </c>
      <c r="CZ7" s="70">
        <v>47</v>
      </c>
      <c r="DA7" s="70">
        <v>45</v>
      </c>
      <c r="DB7" s="70">
        <v>27</v>
      </c>
      <c r="DC7" s="70">
        <v>15</v>
      </c>
      <c r="DD7" s="70">
        <v>37</v>
      </c>
      <c r="DE7" s="70">
        <v>4</v>
      </c>
      <c r="DF7" s="70">
        <v>4</v>
      </c>
      <c r="DG7" s="70">
        <v>1</v>
      </c>
      <c r="DH7" s="70">
        <v>4</v>
      </c>
      <c r="DI7" s="70">
        <v>1333</v>
      </c>
      <c r="DJ7" s="70">
        <v>13</v>
      </c>
      <c r="DK7" s="70">
        <v>98</v>
      </c>
      <c r="DL7" s="70">
        <v>1</v>
      </c>
      <c r="DM7" s="70">
        <v>4</v>
      </c>
      <c r="DN7" s="70">
        <v>1234</v>
      </c>
      <c r="DO7" s="70">
        <v>0</v>
      </c>
      <c r="DP7" s="70">
        <v>2</v>
      </c>
      <c r="DQ7" s="70">
        <v>43</v>
      </c>
      <c r="DR7" s="70">
        <v>0</v>
      </c>
      <c r="DS7" s="70">
        <v>48</v>
      </c>
      <c r="DT7" s="70">
        <v>9</v>
      </c>
      <c r="DU7" s="70">
        <v>0</v>
      </c>
      <c r="DV7" s="70">
        <v>32</v>
      </c>
      <c r="DW7" s="70">
        <v>19</v>
      </c>
      <c r="DX7" s="70">
        <v>0</v>
      </c>
      <c r="DY7" s="70">
        <v>32</v>
      </c>
      <c r="DZ7" s="70">
        <v>0</v>
      </c>
      <c r="EA7" s="70">
        <v>192</v>
      </c>
      <c r="EB7" s="70">
        <v>1</v>
      </c>
      <c r="EC7" s="70">
        <v>252</v>
      </c>
      <c r="ED7" s="70">
        <v>218</v>
      </c>
      <c r="EE7" s="70">
        <v>0</v>
      </c>
      <c r="EF7" s="70">
        <v>26</v>
      </c>
      <c r="EG7" s="70">
        <v>3027</v>
      </c>
      <c r="EH7" s="70">
        <v>7</v>
      </c>
      <c r="EI7" s="70">
        <v>0</v>
      </c>
      <c r="EJ7" s="70">
        <v>0</v>
      </c>
      <c r="EK7" s="70">
        <v>5258</v>
      </c>
      <c r="EL7" s="70">
        <v>1</v>
      </c>
      <c r="EM7" t="s">
        <v>6556</v>
      </c>
      <c r="EN7" t="s">
        <v>6557</v>
      </c>
      <c r="EO7" t="s">
        <v>6558</v>
      </c>
      <c r="EP7">
        <v>36</v>
      </c>
    </row>
    <row r="8" spans="1:146" s="72" customFormat="1">
      <c r="A8" s="70" t="s">
        <v>116</v>
      </c>
      <c r="B8" s="70" t="s">
        <v>4016</v>
      </c>
      <c r="C8" s="70" t="s">
        <v>4016</v>
      </c>
      <c r="D8" s="70" t="s">
        <v>526</v>
      </c>
      <c r="E8" s="70" t="s">
        <v>597</v>
      </c>
      <c r="F8" s="70" t="str">
        <f t="shared" si="0"/>
        <v>高雄市左營區</v>
      </c>
      <c r="G8" s="70">
        <f>VLOOKUP(F8,郵遞區號!$C$2:$D$371,2,0)</f>
        <v>813</v>
      </c>
      <c r="H8" s="70" t="str">
        <f>VLOOKUP(D8,區域對照!$A$2:$B$23,2,0)</f>
        <v>高屏區</v>
      </c>
      <c r="I8" s="70" t="s">
        <v>6125</v>
      </c>
      <c r="J8" s="70" t="s">
        <v>3674</v>
      </c>
      <c r="K8" s="70" t="s">
        <v>4611</v>
      </c>
      <c r="L8" s="59" t="s">
        <v>6125</v>
      </c>
      <c r="M8" s="71" t="s">
        <v>780</v>
      </c>
      <c r="N8" s="70" t="s">
        <v>1203</v>
      </c>
      <c r="O8" s="70" t="s">
        <v>1203</v>
      </c>
      <c r="P8" s="70" t="s">
        <v>1250</v>
      </c>
      <c r="Q8" s="70" t="s">
        <v>708</v>
      </c>
      <c r="R8" s="70" t="s">
        <v>1323</v>
      </c>
      <c r="S8" s="70" t="s">
        <v>4070</v>
      </c>
      <c r="T8" s="70" t="s">
        <v>4804</v>
      </c>
      <c r="U8" s="70" t="s">
        <v>5161</v>
      </c>
      <c r="V8" s="70">
        <v>22.679776700000001</v>
      </c>
      <c r="W8" s="70">
        <v>120.3223911</v>
      </c>
      <c r="X8" s="70" t="s">
        <v>2318</v>
      </c>
      <c r="Y8" s="70" t="s">
        <v>2733</v>
      </c>
      <c r="Z8" s="70" t="s">
        <v>2766</v>
      </c>
      <c r="AA8" s="4" t="s">
        <v>2854</v>
      </c>
      <c r="AB8" s="70" t="s">
        <v>2733</v>
      </c>
      <c r="AC8" s="70" t="s">
        <v>2973</v>
      </c>
      <c r="AD8" s="70" t="s">
        <v>2733</v>
      </c>
      <c r="AE8" s="70" t="s">
        <v>2733</v>
      </c>
      <c r="AF8" s="70" t="s">
        <v>2733</v>
      </c>
      <c r="AG8" s="70" t="s">
        <v>5705</v>
      </c>
      <c r="AH8" s="70" t="s">
        <v>3196</v>
      </c>
      <c r="AI8" s="70" t="s">
        <v>3196</v>
      </c>
      <c r="AJ8" s="70"/>
      <c r="AK8" s="70" t="s">
        <v>6262</v>
      </c>
      <c r="AL8" s="70" t="s">
        <v>3648</v>
      </c>
      <c r="AM8" s="70" t="s">
        <v>6489</v>
      </c>
      <c r="AN8" s="70" t="s">
        <v>3648</v>
      </c>
      <c r="AO8" s="70" t="s">
        <v>3648</v>
      </c>
      <c r="AP8" s="70">
        <v>3</v>
      </c>
      <c r="AQ8" s="70">
        <v>3</v>
      </c>
      <c r="AR8" s="70">
        <v>3</v>
      </c>
      <c r="AS8" s="70">
        <v>3</v>
      </c>
      <c r="AT8" s="70">
        <v>3</v>
      </c>
      <c r="AU8" s="70">
        <v>3</v>
      </c>
      <c r="AV8" s="70">
        <v>3</v>
      </c>
      <c r="AW8" s="70">
        <v>10</v>
      </c>
      <c r="AX8" s="70">
        <v>10</v>
      </c>
      <c r="AY8" s="70">
        <v>8</v>
      </c>
      <c r="AZ8" s="70">
        <v>0</v>
      </c>
      <c r="BA8" s="70"/>
      <c r="BB8" s="70">
        <v>971</v>
      </c>
      <c r="BC8" s="70">
        <v>0</v>
      </c>
      <c r="BD8" s="70">
        <v>48</v>
      </c>
      <c r="BE8" s="70">
        <v>0</v>
      </c>
      <c r="BF8" s="70">
        <v>97</v>
      </c>
      <c r="BG8" s="70">
        <v>36</v>
      </c>
      <c r="BH8" s="70">
        <v>0</v>
      </c>
      <c r="BI8" s="70">
        <v>40</v>
      </c>
      <c r="BJ8" s="70">
        <v>3</v>
      </c>
      <c r="BK8" s="70">
        <v>50</v>
      </c>
      <c r="BL8" s="70">
        <v>20</v>
      </c>
      <c r="BM8" s="70">
        <v>102</v>
      </c>
      <c r="BN8" s="70">
        <v>0</v>
      </c>
      <c r="BO8" s="70">
        <v>10</v>
      </c>
      <c r="BP8" s="70">
        <v>24</v>
      </c>
      <c r="BQ8" s="70">
        <v>20</v>
      </c>
      <c r="BR8" s="70">
        <v>0</v>
      </c>
      <c r="BS8" s="70">
        <v>53</v>
      </c>
      <c r="BT8" s="70">
        <v>0</v>
      </c>
      <c r="BU8" s="70">
        <v>29</v>
      </c>
      <c r="BV8" s="70">
        <v>41</v>
      </c>
      <c r="BW8" s="70">
        <v>47</v>
      </c>
      <c r="BX8" s="70">
        <v>0</v>
      </c>
      <c r="BY8" s="70">
        <v>4</v>
      </c>
      <c r="BZ8" s="70">
        <v>0</v>
      </c>
      <c r="CA8" s="70">
        <v>0</v>
      </c>
      <c r="CB8" s="70">
        <v>0</v>
      </c>
      <c r="CC8" s="70">
        <v>71</v>
      </c>
      <c r="CD8" s="70">
        <v>40</v>
      </c>
      <c r="CE8" s="70">
        <v>2</v>
      </c>
      <c r="CF8" s="70">
        <v>1</v>
      </c>
      <c r="CG8" s="70">
        <v>1</v>
      </c>
      <c r="CH8" s="70">
        <v>10</v>
      </c>
      <c r="CI8" s="70">
        <v>111</v>
      </c>
      <c r="CJ8" s="70">
        <v>24</v>
      </c>
      <c r="CK8" s="70">
        <v>60</v>
      </c>
      <c r="CL8" s="70">
        <v>11</v>
      </c>
      <c r="CM8" s="70">
        <v>21</v>
      </c>
      <c r="CN8" s="70">
        <v>55</v>
      </c>
      <c r="CO8" s="70">
        <v>44</v>
      </c>
      <c r="CP8" s="70">
        <v>27</v>
      </c>
      <c r="CQ8" s="70">
        <v>6</v>
      </c>
      <c r="CR8" s="70">
        <v>9</v>
      </c>
      <c r="CS8" s="70">
        <v>64</v>
      </c>
      <c r="CT8" s="70">
        <v>29</v>
      </c>
      <c r="CU8" s="70">
        <v>7</v>
      </c>
      <c r="CV8" s="70">
        <v>11</v>
      </c>
      <c r="CW8" s="70">
        <v>14</v>
      </c>
      <c r="CX8" s="70">
        <v>29</v>
      </c>
      <c r="CY8" s="70">
        <v>22</v>
      </c>
      <c r="CZ8" s="70">
        <v>17</v>
      </c>
      <c r="DA8" s="70">
        <v>25</v>
      </c>
      <c r="DB8" s="70">
        <v>11</v>
      </c>
      <c r="DC8" s="70">
        <v>10</v>
      </c>
      <c r="DD8" s="70">
        <v>12</v>
      </c>
      <c r="DE8" s="70">
        <v>1</v>
      </c>
      <c r="DF8" s="70">
        <v>5</v>
      </c>
      <c r="DG8" s="70">
        <v>3</v>
      </c>
      <c r="DH8" s="70">
        <v>0</v>
      </c>
      <c r="DI8" s="70">
        <v>640</v>
      </c>
      <c r="DJ8" s="70">
        <v>8</v>
      </c>
      <c r="DK8" s="70">
        <v>22</v>
      </c>
      <c r="DL8" s="70">
        <v>0</v>
      </c>
      <c r="DM8" s="70">
        <v>3</v>
      </c>
      <c r="DN8" s="70">
        <v>602</v>
      </c>
      <c r="DO8" s="70">
        <v>0</v>
      </c>
      <c r="DP8" s="70">
        <v>1</v>
      </c>
      <c r="DQ8" s="70">
        <v>16</v>
      </c>
      <c r="DR8" s="70">
        <v>1</v>
      </c>
      <c r="DS8" s="70">
        <v>19</v>
      </c>
      <c r="DT8" s="70">
        <v>4</v>
      </c>
      <c r="DU8" s="70">
        <v>0</v>
      </c>
      <c r="DV8" s="70">
        <v>18</v>
      </c>
      <c r="DW8" s="70">
        <v>9</v>
      </c>
      <c r="DX8" s="70">
        <v>0</v>
      </c>
      <c r="DY8" s="70">
        <v>14</v>
      </c>
      <c r="DZ8" s="70">
        <v>0</v>
      </c>
      <c r="EA8" s="70">
        <v>84</v>
      </c>
      <c r="EB8" s="70">
        <v>0</v>
      </c>
      <c r="EC8" s="70">
        <v>112</v>
      </c>
      <c r="ED8" s="70">
        <v>100</v>
      </c>
      <c r="EE8" s="70">
        <v>0</v>
      </c>
      <c r="EF8" s="70">
        <v>9</v>
      </c>
      <c r="EG8" s="70">
        <v>1654</v>
      </c>
      <c r="EH8" s="70">
        <v>3</v>
      </c>
      <c r="EI8" s="70">
        <v>0</v>
      </c>
      <c r="EJ8" s="70">
        <v>0</v>
      </c>
      <c r="EK8" s="70">
        <v>2679</v>
      </c>
      <c r="EL8" s="70">
        <v>1</v>
      </c>
      <c r="EM8" t="s">
        <v>6559</v>
      </c>
      <c r="EN8" t="s">
        <v>6560</v>
      </c>
      <c r="EO8" t="s">
        <v>6561</v>
      </c>
      <c r="EP8">
        <v>220</v>
      </c>
    </row>
    <row r="9" spans="1:146">
      <c r="A9" s="70" t="s">
        <v>117</v>
      </c>
      <c r="B9" s="70" t="s">
        <v>4016</v>
      </c>
      <c r="C9" s="70" t="s">
        <v>4016</v>
      </c>
      <c r="D9" s="70" t="s">
        <v>528</v>
      </c>
      <c r="E9" s="70" t="s">
        <v>603</v>
      </c>
      <c r="F9" s="70" t="str">
        <f t="shared" si="0"/>
        <v>臺中市西屯區</v>
      </c>
      <c r="G9" s="70">
        <f>VLOOKUP(F9,郵遞區號!$C$2:$D$371,2,0)</f>
        <v>407</v>
      </c>
      <c r="H9" s="70" t="str">
        <f>VLOOKUP(D9,區域對照!$A$2:$B$23,2,0)</f>
        <v>中區</v>
      </c>
      <c r="I9" s="70" t="s">
        <v>6125</v>
      </c>
      <c r="J9" s="70" t="s">
        <v>3674</v>
      </c>
      <c r="K9" s="70" t="s">
        <v>4611</v>
      </c>
      <c r="L9" s="59" t="s">
        <v>6125</v>
      </c>
      <c r="M9" s="71" t="s">
        <v>781</v>
      </c>
      <c r="N9" s="70" t="s">
        <v>1203</v>
      </c>
      <c r="O9" s="70" t="s">
        <v>1203</v>
      </c>
      <c r="P9" s="70" t="s">
        <v>1250</v>
      </c>
      <c r="Q9" s="70" t="s">
        <v>708</v>
      </c>
      <c r="R9" s="70" t="s">
        <v>1324</v>
      </c>
      <c r="S9" s="70" t="s">
        <v>4076</v>
      </c>
      <c r="T9" s="70" t="s">
        <v>4076</v>
      </c>
      <c r="U9" s="70" t="s">
        <v>5162</v>
      </c>
      <c r="V9" s="70">
        <v>24.184039800000001</v>
      </c>
      <c r="W9" s="70">
        <v>120.60493769999999</v>
      </c>
      <c r="X9" s="70" t="s">
        <v>2319</v>
      </c>
      <c r="Y9" s="70" t="s">
        <v>2733</v>
      </c>
      <c r="Z9" s="70" t="s">
        <v>2767</v>
      </c>
      <c r="AA9" s="4" t="s">
        <v>2855</v>
      </c>
      <c r="AB9" s="70" t="s">
        <v>2733</v>
      </c>
      <c r="AC9" s="70" t="s">
        <v>2974</v>
      </c>
      <c r="AD9" s="70" t="s">
        <v>2733</v>
      </c>
      <c r="AE9" s="70" t="s">
        <v>2733</v>
      </c>
      <c r="AF9" s="70" t="s">
        <v>2733</v>
      </c>
      <c r="AG9" s="70" t="s">
        <v>5706</v>
      </c>
      <c r="AH9" s="70" t="s">
        <v>3197</v>
      </c>
      <c r="AI9" s="70" t="s">
        <v>3197</v>
      </c>
      <c r="AK9" s="70" t="s">
        <v>6262</v>
      </c>
      <c r="AL9" s="70" t="s">
        <v>3648</v>
      </c>
      <c r="AM9" s="70" t="s">
        <v>6489</v>
      </c>
      <c r="AN9" s="70" t="s">
        <v>3648</v>
      </c>
      <c r="AO9" s="70" t="s">
        <v>3648</v>
      </c>
      <c r="AP9" s="70">
        <v>3</v>
      </c>
      <c r="AQ9" s="70">
        <v>3</v>
      </c>
      <c r="AR9" s="70">
        <v>3</v>
      </c>
      <c r="AS9" s="70">
        <v>3</v>
      </c>
      <c r="AT9" s="70">
        <v>3</v>
      </c>
      <c r="AU9" s="70">
        <v>3</v>
      </c>
      <c r="AV9" s="70">
        <v>3</v>
      </c>
      <c r="AW9" s="70">
        <v>10</v>
      </c>
      <c r="AX9" s="70">
        <v>10</v>
      </c>
      <c r="AY9" s="70">
        <v>8</v>
      </c>
      <c r="AZ9" s="70">
        <v>0</v>
      </c>
      <c r="BB9" s="70">
        <v>975</v>
      </c>
      <c r="BC9" s="70">
        <v>0</v>
      </c>
      <c r="BD9" s="70">
        <v>70</v>
      </c>
      <c r="BE9" s="70">
        <v>0</v>
      </c>
      <c r="BF9" s="70">
        <v>184</v>
      </c>
      <c r="BG9" s="70">
        <v>41</v>
      </c>
      <c r="BH9" s="70">
        <v>0</v>
      </c>
      <c r="BI9" s="70">
        <v>63</v>
      </c>
      <c r="BJ9" s="70">
        <v>2</v>
      </c>
      <c r="BK9" s="70">
        <v>90</v>
      </c>
      <c r="BL9" s="70">
        <v>12</v>
      </c>
      <c r="BM9" s="70">
        <v>138</v>
      </c>
      <c r="BN9" s="70">
        <v>0</v>
      </c>
      <c r="BO9" s="70">
        <v>25</v>
      </c>
      <c r="BP9" s="70">
        <v>24</v>
      </c>
      <c r="BQ9" s="70">
        <v>18</v>
      </c>
      <c r="BR9" s="70">
        <v>0</v>
      </c>
      <c r="BS9" s="70">
        <v>80</v>
      </c>
      <c r="BT9" s="70">
        <v>0</v>
      </c>
      <c r="BU9" s="70">
        <v>36</v>
      </c>
      <c r="BV9" s="70">
        <v>75</v>
      </c>
      <c r="BW9" s="70">
        <v>0</v>
      </c>
      <c r="BX9" s="70">
        <v>19</v>
      </c>
      <c r="BY9" s="70">
        <v>8</v>
      </c>
      <c r="BZ9" s="70">
        <v>0</v>
      </c>
      <c r="CA9" s="70">
        <v>0</v>
      </c>
      <c r="CB9" s="70">
        <v>0</v>
      </c>
      <c r="CC9" s="70">
        <v>60</v>
      </c>
      <c r="CD9" s="70">
        <v>19</v>
      </c>
      <c r="CE9" s="70">
        <v>0</v>
      </c>
      <c r="CF9" s="70">
        <v>1</v>
      </c>
      <c r="CG9" s="70">
        <v>12</v>
      </c>
      <c r="CH9" s="70">
        <v>14</v>
      </c>
      <c r="CI9" s="70">
        <v>182</v>
      </c>
      <c r="CJ9" s="70">
        <v>28</v>
      </c>
      <c r="CK9" s="70">
        <v>82</v>
      </c>
      <c r="CL9" s="70">
        <v>7</v>
      </c>
      <c r="CM9" s="70">
        <v>21</v>
      </c>
      <c r="CN9" s="70">
        <v>64</v>
      </c>
      <c r="CO9" s="70">
        <v>50</v>
      </c>
      <c r="CP9" s="70">
        <v>40</v>
      </c>
      <c r="CQ9" s="70">
        <v>14</v>
      </c>
      <c r="CR9" s="70">
        <v>8</v>
      </c>
      <c r="CS9" s="70">
        <v>30</v>
      </c>
      <c r="CT9" s="70">
        <v>30</v>
      </c>
      <c r="CU9" s="70">
        <v>5</v>
      </c>
      <c r="CV9" s="70">
        <v>24</v>
      </c>
      <c r="CW9" s="70">
        <v>29</v>
      </c>
      <c r="CX9" s="70">
        <v>27</v>
      </c>
      <c r="CY9" s="70">
        <v>30</v>
      </c>
      <c r="CZ9" s="70">
        <v>16</v>
      </c>
      <c r="DA9" s="70">
        <v>39</v>
      </c>
      <c r="DB9" s="70">
        <v>11</v>
      </c>
      <c r="DC9" s="70">
        <v>12</v>
      </c>
      <c r="DD9" s="70">
        <v>14</v>
      </c>
      <c r="DE9" s="70">
        <v>8</v>
      </c>
      <c r="DF9" s="70">
        <v>4</v>
      </c>
      <c r="DG9" s="70">
        <v>1</v>
      </c>
      <c r="DH9" s="70">
        <v>2</v>
      </c>
      <c r="DI9" s="70">
        <v>805</v>
      </c>
      <c r="DJ9" s="70">
        <v>13</v>
      </c>
      <c r="DK9" s="70">
        <v>48</v>
      </c>
      <c r="DL9" s="70">
        <v>0</v>
      </c>
      <c r="DM9" s="70">
        <v>4</v>
      </c>
      <c r="DN9" s="70">
        <v>745</v>
      </c>
      <c r="DO9" s="70">
        <v>1</v>
      </c>
      <c r="DP9" s="70">
        <v>1</v>
      </c>
      <c r="DQ9" s="70">
        <v>24</v>
      </c>
      <c r="DR9" s="70">
        <v>0</v>
      </c>
      <c r="DS9" s="70">
        <v>18</v>
      </c>
      <c r="DT9" s="70">
        <v>5</v>
      </c>
      <c r="DU9" s="70">
        <v>3</v>
      </c>
      <c r="DV9" s="70">
        <v>20</v>
      </c>
      <c r="DW9" s="70">
        <v>8</v>
      </c>
      <c r="DX9" s="70">
        <v>0</v>
      </c>
      <c r="DY9" s="70">
        <v>12</v>
      </c>
      <c r="DZ9" s="70">
        <v>0</v>
      </c>
      <c r="EA9" s="70">
        <v>118</v>
      </c>
      <c r="EB9" s="70">
        <v>1</v>
      </c>
      <c r="EC9" s="70">
        <v>167</v>
      </c>
      <c r="ED9" s="70">
        <v>118</v>
      </c>
      <c r="EE9" s="70">
        <v>0</v>
      </c>
      <c r="EF9" s="70">
        <v>16</v>
      </c>
      <c r="EG9" s="70">
        <v>2026</v>
      </c>
      <c r="EH9" s="70">
        <v>3</v>
      </c>
      <c r="EI9" s="70">
        <v>0</v>
      </c>
      <c r="EJ9" s="70">
        <v>0</v>
      </c>
      <c r="EK9" s="70">
        <v>3351</v>
      </c>
      <c r="EL9" s="70">
        <v>1</v>
      </c>
      <c r="EM9" t="s">
        <v>6562</v>
      </c>
      <c r="EN9" t="s">
        <v>6563</v>
      </c>
      <c r="EO9" t="s">
        <v>6564</v>
      </c>
      <c r="EP9">
        <v>113</v>
      </c>
    </row>
    <row r="10" spans="1:146" s="72" customFormat="1">
      <c r="A10" s="70" t="s">
        <v>189</v>
      </c>
      <c r="B10" s="70" t="s">
        <v>4016</v>
      </c>
      <c r="C10" s="70" t="s">
        <v>4016</v>
      </c>
      <c r="D10" s="70" t="s">
        <v>525</v>
      </c>
      <c r="E10" s="70" t="s">
        <v>594</v>
      </c>
      <c r="F10" s="70" t="str">
        <f t="shared" si="0"/>
        <v>臺北市松山區</v>
      </c>
      <c r="G10" s="70">
        <f>VLOOKUP(F10,郵遞區號!$C$2:$D$371,2,0)</f>
        <v>105</v>
      </c>
      <c r="H10" s="70" t="str">
        <f>VLOOKUP(D10,區域對照!$A$2:$B$23,2,0)</f>
        <v>台北區</v>
      </c>
      <c r="I10" s="70" t="s">
        <v>6125</v>
      </c>
      <c r="J10" s="70" t="s">
        <v>3674</v>
      </c>
      <c r="K10" s="70" t="s">
        <v>4611</v>
      </c>
      <c r="L10" s="59" t="s">
        <v>6125</v>
      </c>
      <c r="M10" s="71" t="s">
        <v>853</v>
      </c>
      <c r="N10" s="70" t="s">
        <v>1203</v>
      </c>
      <c r="O10" s="70" t="s">
        <v>1203</v>
      </c>
      <c r="P10" s="70" t="s">
        <v>1254</v>
      </c>
      <c r="Q10" s="70" t="s">
        <v>708</v>
      </c>
      <c r="R10" s="70" t="s">
        <v>1392</v>
      </c>
      <c r="S10" s="70" t="s">
        <v>4079</v>
      </c>
      <c r="T10" s="70" t="s">
        <v>4835</v>
      </c>
      <c r="U10" s="70" t="s">
        <v>5252</v>
      </c>
      <c r="V10" s="70">
        <v>25.0555992</v>
      </c>
      <c r="W10" s="70">
        <v>121.54965559999999</v>
      </c>
      <c r="X10" s="70" t="s">
        <v>2391</v>
      </c>
      <c r="Y10" s="70" t="s">
        <v>708</v>
      </c>
      <c r="Z10" s="70" t="s">
        <v>708</v>
      </c>
      <c r="AA10" s="70" t="s">
        <v>708</v>
      </c>
      <c r="AB10" s="70" t="s">
        <v>2733</v>
      </c>
      <c r="AC10" s="70" t="s">
        <v>3010</v>
      </c>
      <c r="AD10" s="70" t="s">
        <v>2733</v>
      </c>
      <c r="AE10" s="70" t="s">
        <v>2733</v>
      </c>
      <c r="AF10" s="70" t="s">
        <v>2733</v>
      </c>
      <c r="AG10" s="70" t="s">
        <v>5778</v>
      </c>
      <c r="AH10" s="70" t="s">
        <v>3290</v>
      </c>
      <c r="AI10" s="70" t="s">
        <v>3290</v>
      </c>
      <c r="AJ10" s="70"/>
      <c r="AK10" s="70" t="s">
        <v>6262</v>
      </c>
      <c r="AL10" s="70" t="s">
        <v>3649</v>
      </c>
      <c r="AM10" s="70" t="s">
        <v>6491</v>
      </c>
      <c r="AN10" s="70" t="s">
        <v>3649</v>
      </c>
      <c r="AO10" s="70" t="s">
        <v>3649</v>
      </c>
      <c r="AP10" s="70">
        <v>2</v>
      </c>
      <c r="AQ10" s="70">
        <v>2</v>
      </c>
      <c r="AR10" s="70">
        <v>2</v>
      </c>
      <c r="AS10" s="70">
        <v>2</v>
      </c>
      <c r="AT10" s="70">
        <v>2</v>
      </c>
      <c r="AU10" s="70">
        <v>2</v>
      </c>
      <c r="AV10" s="70">
        <v>2</v>
      </c>
      <c r="AW10" s="70">
        <v>6</v>
      </c>
      <c r="AX10" s="70">
        <v>4</v>
      </c>
      <c r="AY10" s="70">
        <v>10</v>
      </c>
      <c r="AZ10" s="70">
        <v>6</v>
      </c>
      <c r="BA10" s="70" t="s">
        <v>6515</v>
      </c>
      <c r="BB10" s="70">
        <v>119</v>
      </c>
      <c r="BC10" s="70">
        <v>0</v>
      </c>
      <c r="BD10" s="70">
        <v>0</v>
      </c>
      <c r="BE10" s="70">
        <v>0</v>
      </c>
      <c r="BF10" s="70">
        <v>99</v>
      </c>
      <c r="BG10" s="70">
        <v>6</v>
      </c>
      <c r="BH10" s="70">
        <v>0</v>
      </c>
      <c r="BI10" s="70">
        <v>0</v>
      </c>
      <c r="BJ10" s="70">
        <v>2</v>
      </c>
      <c r="BK10" s="70">
        <v>0</v>
      </c>
      <c r="BL10" s="70">
        <v>0</v>
      </c>
      <c r="BM10" s="70">
        <v>14</v>
      </c>
      <c r="BN10" s="70">
        <v>0</v>
      </c>
      <c r="BO10" s="70">
        <v>25</v>
      </c>
      <c r="BP10" s="70">
        <v>10</v>
      </c>
      <c r="BQ10" s="70">
        <v>0</v>
      </c>
      <c r="BR10" s="70">
        <v>0</v>
      </c>
      <c r="BS10" s="70">
        <v>23</v>
      </c>
      <c r="BT10" s="70">
        <v>0</v>
      </c>
      <c r="BU10" s="70">
        <v>3</v>
      </c>
      <c r="BV10" s="70">
        <v>0</v>
      </c>
      <c r="BW10" s="70">
        <v>0</v>
      </c>
      <c r="BX10" s="70">
        <v>0</v>
      </c>
      <c r="BY10" s="70">
        <v>0</v>
      </c>
      <c r="BZ10" s="70">
        <v>0</v>
      </c>
      <c r="CA10" s="70">
        <v>0</v>
      </c>
      <c r="CB10" s="70">
        <v>0</v>
      </c>
      <c r="CC10" s="70">
        <v>56</v>
      </c>
      <c r="CD10" s="70">
        <v>2</v>
      </c>
      <c r="CE10" s="70">
        <v>0</v>
      </c>
      <c r="CF10" s="70">
        <v>1</v>
      </c>
      <c r="CG10" s="70">
        <v>1</v>
      </c>
      <c r="CH10" s="70">
        <v>26</v>
      </c>
      <c r="CI10" s="70">
        <v>16</v>
      </c>
      <c r="CJ10" s="70">
        <v>43</v>
      </c>
      <c r="CK10" s="70">
        <v>13</v>
      </c>
      <c r="CL10" s="70">
        <v>9</v>
      </c>
      <c r="CM10" s="70">
        <v>6</v>
      </c>
      <c r="CN10" s="70">
        <v>0</v>
      </c>
      <c r="CO10" s="70">
        <v>8</v>
      </c>
      <c r="CP10" s="70">
        <v>5</v>
      </c>
      <c r="CQ10" s="70">
        <v>2</v>
      </c>
      <c r="CR10" s="70">
        <v>1</v>
      </c>
      <c r="CS10" s="70">
        <v>5</v>
      </c>
      <c r="CT10" s="70">
        <v>1</v>
      </c>
      <c r="CU10" s="70">
        <v>3</v>
      </c>
      <c r="CV10" s="70">
        <v>1</v>
      </c>
      <c r="CW10" s="70">
        <v>1</v>
      </c>
      <c r="CX10" s="70">
        <v>1</v>
      </c>
      <c r="CY10" s="70">
        <v>16</v>
      </c>
      <c r="CZ10" s="70">
        <v>5</v>
      </c>
      <c r="DA10" s="70">
        <v>2</v>
      </c>
      <c r="DB10" s="70">
        <v>1</v>
      </c>
      <c r="DC10" s="70">
        <v>1</v>
      </c>
      <c r="DD10" s="70">
        <v>2</v>
      </c>
      <c r="DE10" s="70">
        <v>13</v>
      </c>
      <c r="DF10" s="70">
        <v>2</v>
      </c>
      <c r="DG10" s="70">
        <v>0</v>
      </c>
      <c r="DH10" s="70">
        <v>0</v>
      </c>
      <c r="DI10" s="70">
        <v>185</v>
      </c>
      <c r="DJ10" s="70">
        <v>24</v>
      </c>
      <c r="DK10" s="70">
        <v>57</v>
      </c>
      <c r="DL10" s="70">
        <v>0</v>
      </c>
      <c r="DM10" s="70">
        <v>0</v>
      </c>
      <c r="DN10" s="70">
        <v>101</v>
      </c>
      <c r="DO10" s="70">
        <v>2</v>
      </c>
      <c r="DP10" s="70">
        <v>0</v>
      </c>
      <c r="DQ10" s="70">
        <v>4</v>
      </c>
      <c r="DR10" s="70">
        <v>3</v>
      </c>
      <c r="DS10" s="70">
        <v>7</v>
      </c>
      <c r="DT10" s="70">
        <v>3</v>
      </c>
      <c r="DU10" s="70">
        <v>0</v>
      </c>
      <c r="DV10" s="70">
        <v>3</v>
      </c>
      <c r="DW10" s="70">
        <v>2</v>
      </c>
      <c r="DX10" s="70">
        <v>0</v>
      </c>
      <c r="DY10" s="70">
        <v>3</v>
      </c>
      <c r="DZ10" s="70">
        <v>0</v>
      </c>
      <c r="EA10" s="70">
        <v>21</v>
      </c>
      <c r="EB10" s="70">
        <v>0</v>
      </c>
      <c r="EC10" s="70">
        <v>22</v>
      </c>
      <c r="ED10" s="70">
        <v>57</v>
      </c>
      <c r="EE10" s="70">
        <v>0</v>
      </c>
      <c r="EF10" s="70">
        <v>57</v>
      </c>
      <c r="EG10" s="70">
        <v>397</v>
      </c>
      <c r="EH10" s="70">
        <v>1</v>
      </c>
      <c r="EI10" s="70">
        <v>0</v>
      </c>
      <c r="EJ10" s="70">
        <v>0</v>
      </c>
      <c r="EK10" s="70">
        <v>764</v>
      </c>
      <c r="EL10" s="70">
        <v>3</v>
      </c>
      <c r="EM10" t="s">
        <v>6565</v>
      </c>
      <c r="EN10" t="s">
        <v>6566</v>
      </c>
      <c r="EO10" t="s">
        <v>6567</v>
      </c>
      <c r="EP10">
        <v>35</v>
      </c>
    </row>
    <row r="11" spans="1:146">
      <c r="A11" s="70" t="s">
        <v>191</v>
      </c>
      <c r="B11" s="70" t="s">
        <v>4016</v>
      </c>
      <c r="C11" s="70" t="s">
        <v>4016</v>
      </c>
      <c r="D11" s="70" t="s">
        <v>525</v>
      </c>
      <c r="E11" s="70" t="s">
        <v>547</v>
      </c>
      <c r="F11" s="70" t="str">
        <f t="shared" si="0"/>
        <v>臺北市大安區</v>
      </c>
      <c r="G11" s="70">
        <f>VLOOKUP(F11,郵遞區號!$C$2:$D$371,2,0)</f>
        <v>106</v>
      </c>
      <c r="H11" s="70" t="str">
        <f>VLOOKUP(D11,區域對照!$A$2:$B$23,2,0)</f>
        <v>台北區</v>
      </c>
      <c r="I11" s="70" t="s">
        <v>6125</v>
      </c>
      <c r="J11" s="70" t="s">
        <v>3674</v>
      </c>
      <c r="K11" s="70" t="s">
        <v>4611</v>
      </c>
      <c r="L11" s="59" t="s">
        <v>6125</v>
      </c>
      <c r="M11" s="71" t="s">
        <v>855</v>
      </c>
      <c r="N11" s="70" t="s">
        <v>1203</v>
      </c>
      <c r="O11" s="70" t="s">
        <v>1203</v>
      </c>
      <c r="P11" s="70" t="s">
        <v>1254</v>
      </c>
      <c r="Q11" s="70" t="s">
        <v>708</v>
      </c>
      <c r="R11" s="70" t="s">
        <v>1394</v>
      </c>
      <c r="S11" s="70" t="s">
        <v>4084</v>
      </c>
      <c r="T11" s="70" t="s">
        <v>4837</v>
      </c>
      <c r="U11" s="70" t="s">
        <v>5254</v>
      </c>
      <c r="V11" s="70">
        <v>25.0368806</v>
      </c>
      <c r="W11" s="70">
        <v>121.553594</v>
      </c>
      <c r="X11" s="70" t="s">
        <v>2393</v>
      </c>
      <c r="Y11" s="70" t="s">
        <v>2733</v>
      </c>
      <c r="Z11" s="70" t="s">
        <v>2778</v>
      </c>
      <c r="AA11" s="4" t="s">
        <v>2867</v>
      </c>
      <c r="AB11" s="70" t="s">
        <v>2733</v>
      </c>
      <c r="AC11" s="70" t="s">
        <v>3012</v>
      </c>
      <c r="AD11" s="70" t="s">
        <v>2733</v>
      </c>
      <c r="AE11" s="70" t="s">
        <v>2733</v>
      </c>
      <c r="AF11" s="70" t="s">
        <v>2733</v>
      </c>
      <c r="AG11" s="70" t="s">
        <v>5780</v>
      </c>
      <c r="AH11" s="70" t="s">
        <v>3292</v>
      </c>
      <c r="AI11" s="70" t="s">
        <v>3292</v>
      </c>
      <c r="AJ11" s="70" t="s">
        <v>2733</v>
      </c>
      <c r="AK11" s="70" t="s">
        <v>6262</v>
      </c>
      <c r="AL11" s="70" t="s">
        <v>3648</v>
      </c>
      <c r="AM11" s="70" t="s">
        <v>6489</v>
      </c>
      <c r="AN11" s="70" t="s">
        <v>3648</v>
      </c>
      <c r="AO11" s="70" t="s">
        <v>3648</v>
      </c>
      <c r="AP11" s="70">
        <v>3</v>
      </c>
      <c r="AQ11" s="70">
        <v>3</v>
      </c>
      <c r="AR11" s="70">
        <v>3</v>
      </c>
      <c r="AS11" s="70">
        <v>3</v>
      </c>
      <c r="AT11" s="70">
        <v>3</v>
      </c>
      <c r="AU11" s="70">
        <v>3</v>
      </c>
      <c r="AV11" s="70">
        <v>3</v>
      </c>
      <c r="AW11" s="70">
        <v>10</v>
      </c>
      <c r="AX11" s="70">
        <v>10</v>
      </c>
      <c r="AY11" s="70">
        <v>8</v>
      </c>
      <c r="AZ11" s="70">
        <v>0</v>
      </c>
      <c r="BB11" s="70">
        <v>565</v>
      </c>
      <c r="BC11" s="70">
        <v>0</v>
      </c>
      <c r="BD11" s="70">
        <v>0</v>
      </c>
      <c r="BE11" s="70">
        <v>0</v>
      </c>
      <c r="BF11" s="70">
        <v>59</v>
      </c>
      <c r="BG11" s="70">
        <v>13</v>
      </c>
      <c r="BH11" s="70">
        <v>0</v>
      </c>
      <c r="BI11" s="70">
        <v>0</v>
      </c>
      <c r="BJ11" s="70">
        <v>3</v>
      </c>
      <c r="BK11" s="70">
        <v>0</v>
      </c>
      <c r="BL11" s="70">
        <v>8</v>
      </c>
      <c r="BM11" s="70">
        <v>56</v>
      </c>
      <c r="BN11" s="70">
        <v>0</v>
      </c>
      <c r="BO11" s="70">
        <v>25</v>
      </c>
      <c r="BP11" s="70">
        <v>18</v>
      </c>
      <c r="BQ11" s="70">
        <v>0</v>
      </c>
      <c r="BR11" s="70">
        <v>0</v>
      </c>
      <c r="BS11" s="70">
        <v>26</v>
      </c>
      <c r="BT11" s="70">
        <v>0</v>
      </c>
      <c r="BU11" s="70">
        <v>17</v>
      </c>
      <c r="BV11" s="70">
        <v>0</v>
      </c>
      <c r="BW11" s="70">
        <v>0</v>
      </c>
      <c r="BX11" s="70">
        <v>0</v>
      </c>
      <c r="BY11" s="70">
        <v>4</v>
      </c>
      <c r="BZ11" s="70">
        <v>0</v>
      </c>
      <c r="CA11" s="70">
        <v>0</v>
      </c>
      <c r="CB11" s="70">
        <v>0</v>
      </c>
      <c r="CC11" s="70">
        <v>55</v>
      </c>
      <c r="CD11" s="70">
        <v>2</v>
      </c>
      <c r="CE11" s="70">
        <v>0</v>
      </c>
      <c r="CF11" s="70">
        <v>0</v>
      </c>
      <c r="CG11" s="70">
        <v>4</v>
      </c>
      <c r="CH11" s="70">
        <v>0</v>
      </c>
      <c r="CI11" s="70">
        <v>84</v>
      </c>
      <c r="CJ11" s="70">
        <v>22</v>
      </c>
      <c r="CK11" s="70">
        <v>44</v>
      </c>
      <c r="CL11" s="70">
        <v>11</v>
      </c>
      <c r="CM11" s="70">
        <v>22</v>
      </c>
      <c r="CN11" s="70">
        <v>25</v>
      </c>
      <c r="CO11" s="70">
        <v>30</v>
      </c>
      <c r="CP11" s="70">
        <v>18</v>
      </c>
      <c r="CQ11" s="70">
        <v>6</v>
      </c>
      <c r="CR11" s="70">
        <v>6</v>
      </c>
      <c r="CS11" s="70">
        <v>30</v>
      </c>
      <c r="CT11" s="70">
        <v>10</v>
      </c>
      <c r="CU11" s="70">
        <v>2</v>
      </c>
      <c r="CV11" s="70">
        <v>7</v>
      </c>
      <c r="CW11" s="70">
        <v>4</v>
      </c>
      <c r="CX11" s="70">
        <v>10</v>
      </c>
      <c r="CY11" s="70">
        <v>20</v>
      </c>
      <c r="CZ11" s="70">
        <v>15</v>
      </c>
      <c r="DA11" s="70">
        <v>19</v>
      </c>
      <c r="DB11" s="70">
        <v>9</v>
      </c>
      <c r="DC11" s="70">
        <v>5</v>
      </c>
      <c r="DD11" s="70">
        <v>11</v>
      </c>
      <c r="DE11" s="70">
        <v>3</v>
      </c>
      <c r="DF11" s="70">
        <v>10</v>
      </c>
      <c r="DG11" s="70">
        <v>1</v>
      </c>
      <c r="DH11" s="70">
        <v>1</v>
      </c>
      <c r="DI11" s="70">
        <v>429</v>
      </c>
      <c r="DJ11" s="70">
        <v>0</v>
      </c>
      <c r="DK11" s="70">
        <v>29</v>
      </c>
      <c r="DL11" s="70">
        <v>0</v>
      </c>
      <c r="DM11" s="70">
        <v>0</v>
      </c>
      <c r="DN11" s="70">
        <v>403</v>
      </c>
      <c r="DO11" s="70">
        <v>1</v>
      </c>
      <c r="DP11" s="70">
        <v>0</v>
      </c>
      <c r="DQ11" s="70">
        <v>17</v>
      </c>
      <c r="DR11" s="70">
        <v>4</v>
      </c>
      <c r="DS11" s="70">
        <v>16</v>
      </c>
      <c r="DT11" s="70">
        <v>2</v>
      </c>
      <c r="DU11" s="70">
        <v>0</v>
      </c>
      <c r="DV11" s="70">
        <v>14</v>
      </c>
      <c r="DW11" s="70">
        <v>6</v>
      </c>
      <c r="DX11" s="70">
        <v>0</v>
      </c>
      <c r="DY11" s="70">
        <v>11</v>
      </c>
      <c r="DZ11" s="70">
        <v>0</v>
      </c>
      <c r="EA11" s="70">
        <v>64</v>
      </c>
      <c r="EB11" s="70">
        <v>1</v>
      </c>
      <c r="EC11" s="70">
        <v>75</v>
      </c>
      <c r="ED11" s="70">
        <v>67</v>
      </c>
      <c r="EE11" s="70">
        <v>0</v>
      </c>
      <c r="EF11" s="70">
        <v>30</v>
      </c>
      <c r="EG11" s="70">
        <v>876</v>
      </c>
      <c r="EH11" s="70">
        <v>4</v>
      </c>
      <c r="EI11" s="70">
        <v>0</v>
      </c>
      <c r="EJ11" s="70">
        <v>2</v>
      </c>
      <c r="EK11" s="70">
        <v>1622</v>
      </c>
      <c r="EL11" s="70">
        <v>2</v>
      </c>
      <c r="EM11" t="s">
        <v>6568</v>
      </c>
      <c r="EN11" t="s">
        <v>6569</v>
      </c>
      <c r="EO11" t="s">
        <v>6567</v>
      </c>
      <c r="EP11">
        <v>35</v>
      </c>
    </row>
    <row r="12" spans="1:146">
      <c r="A12" s="70" t="s">
        <v>194</v>
      </c>
      <c r="B12" s="70" t="s">
        <v>4016</v>
      </c>
      <c r="C12" s="70" t="s">
        <v>4016</v>
      </c>
      <c r="D12" s="70" t="s">
        <v>525</v>
      </c>
      <c r="E12" s="70" t="s">
        <v>553</v>
      </c>
      <c r="F12" s="70" t="str">
        <f t="shared" si="0"/>
        <v>臺北市中山區</v>
      </c>
      <c r="G12" s="70">
        <f>VLOOKUP(F12,郵遞區號!$C$2:$D$371,2,0)</f>
        <v>104</v>
      </c>
      <c r="H12" s="70" t="str">
        <f>VLOOKUP(D12,區域對照!$A$2:$B$23,2,0)</f>
        <v>台北區</v>
      </c>
      <c r="I12" s="70" t="s">
        <v>6125</v>
      </c>
      <c r="J12" s="70" t="s">
        <v>3674</v>
      </c>
      <c r="K12" s="70" t="s">
        <v>4611</v>
      </c>
      <c r="L12" s="59" t="s">
        <v>6125</v>
      </c>
      <c r="M12" s="71" t="s">
        <v>858</v>
      </c>
      <c r="N12" s="70" t="s">
        <v>1203</v>
      </c>
      <c r="O12" s="70" t="s">
        <v>1203</v>
      </c>
      <c r="P12" s="70" t="s">
        <v>1254</v>
      </c>
      <c r="Q12" s="70" t="s">
        <v>708</v>
      </c>
      <c r="R12" s="70" t="s">
        <v>1397</v>
      </c>
      <c r="S12" s="70" t="s">
        <v>4083</v>
      </c>
      <c r="T12" s="70" t="s">
        <v>4840</v>
      </c>
      <c r="U12" s="70" t="s">
        <v>5257</v>
      </c>
      <c r="V12" s="70">
        <v>25.058832200000001</v>
      </c>
      <c r="W12" s="70">
        <v>121.5223675</v>
      </c>
      <c r="X12" s="70" t="s">
        <v>2396</v>
      </c>
      <c r="Y12" s="70" t="s">
        <v>2733</v>
      </c>
      <c r="Z12" s="70" t="s">
        <v>2779</v>
      </c>
      <c r="AA12" s="4" t="s">
        <v>2868</v>
      </c>
      <c r="AB12" s="70" t="s">
        <v>2733</v>
      </c>
      <c r="AC12" s="70" t="s">
        <v>3013</v>
      </c>
      <c r="AD12" s="70" t="s">
        <v>2733</v>
      </c>
      <c r="AE12" s="70" t="s">
        <v>2733</v>
      </c>
      <c r="AF12" s="70" t="s">
        <v>2733</v>
      </c>
      <c r="AG12" s="70" t="s">
        <v>5783</v>
      </c>
      <c r="AH12" s="70" t="s">
        <v>3295</v>
      </c>
      <c r="AI12" s="70" t="s">
        <v>3295</v>
      </c>
      <c r="AJ12" s="70" t="s">
        <v>2733</v>
      </c>
      <c r="AK12" s="70" t="s">
        <v>6262</v>
      </c>
      <c r="AL12" s="70" t="s">
        <v>3648</v>
      </c>
      <c r="AM12" s="70" t="s">
        <v>6489</v>
      </c>
      <c r="AN12" s="70" t="s">
        <v>3648</v>
      </c>
      <c r="AO12" s="70" t="s">
        <v>3648</v>
      </c>
      <c r="AP12" s="70">
        <v>3</v>
      </c>
      <c r="AQ12" s="70">
        <v>3</v>
      </c>
      <c r="AR12" s="70">
        <v>3</v>
      </c>
      <c r="AS12" s="70">
        <v>3</v>
      </c>
      <c r="AT12" s="70">
        <v>3</v>
      </c>
      <c r="AU12" s="70">
        <v>3</v>
      </c>
      <c r="AV12" s="70">
        <v>3</v>
      </c>
      <c r="AW12" s="70">
        <v>10</v>
      </c>
      <c r="AX12" s="70">
        <v>10</v>
      </c>
      <c r="AY12" s="70">
        <v>8</v>
      </c>
      <c r="AZ12" s="70">
        <v>0</v>
      </c>
      <c r="BB12" s="70">
        <v>682</v>
      </c>
      <c r="BC12" s="70">
        <v>0</v>
      </c>
      <c r="BD12" s="70">
        <v>0</v>
      </c>
      <c r="BE12" s="70">
        <v>0</v>
      </c>
      <c r="BF12" s="70">
        <v>86</v>
      </c>
      <c r="BG12" s="70">
        <v>21</v>
      </c>
      <c r="BH12" s="70">
        <v>0</v>
      </c>
      <c r="BI12" s="70">
        <v>0</v>
      </c>
      <c r="BJ12" s="70">
        <v>3</v>
      </c>
      <c r="BK12" s="70">
        <v>0</v>
      </c>
      <c r="BL12" s="70">
        <v>0</v>
      </c>
      <c r="BM12" s="70">
        <v>65</v>
      </c>
      <c r="BN12" s="70">
        <v>0</v>
      </c>
      <c r="BO12" s="70">
        <v>46</v>
      </c>
      <c r="BP12" s="70">
        <v>0</v>
      </c>
      <c r="BQ12" s="70">
        <v>0</v>
      </c>
      <c r="BR12" s="70">
        <v>0</v>
      </c>
      <c r="BS12" s="70">
        <v>39</v>
      </c>
      <c r="BT12" s="70">
        <v>0</v>
      </c>
      <c r="BU12" s="70">
        <v>10</v>
      </c>
      <c r="BV12" s="70">
        <v>0</v>
      </c>
      <c r="BW12" s="70">
        <v>2</v>
      </c>
      <c r="BX12" s="70">
        <v>0</v>
      </c>
      <c r="BY12" s="70">
        <v>8</v>
      </c>
      <c r="BZ12" s="70">
        <v>0</v>
      </c>
      <c r="CA12" s="70">
        <v>0</v>
      </c>
      <c r="CB12" s="70">
        <v>0</v>
      </c>
      <c r="CC12" s="70">
        <v>48</v>
      </c>
      <c r="CD12" s="70">
        <v>0</v>
      </c>
      <c r="CE12" s="70">
        <v>0</v>
      </c>
      <c r="CF12" s="70">
        <v>0</v>
      </c>
      <c r="CG12" s="70">
        <v>12</v>
      </c>
      <c r="CH12" s="70">
        <v>8</v>
      </c>
      <c r="CI12" s="70">
        <v>140</v>
      </c>
      <c r="CJ12" s="70">
        <v>18</v>
      </c>
      <c r="CK12" s="70">
        <v>59</v>
      </c>
      <c r="CL12" s="70">
        <v>7</v>
      </c>
      <c r="CM12" s="70">
        <v>22</v>
      </c>
      <c r="CN12" s="70">
        <v>82</v>
      </c>
      <c r="CO12" s="70">
        <v>1</v>
      </c>
      <c r="CP12" s="70">
        <v>18</v>
      </c>
      <c r="CQ12" s="70">
        <v>5</v>
      </c>
      <c r="CR12" s="70">
        <v>19</v>
      </c>
      <c r="CS12" s="70">
        <v>45</v>
      </c>
      <c r="CT12" s="70">
        <v>20</v>
      </c>
      <c r="CU12" s="70">
        <v>4</v>
      </c>
      <c r="CV12" s="70">
        <v>7</v>
      </c>
      <c r="CW12" s="70">
        <v>4</v>
      </c>
      <c r="CX12" s="70">
        <v>11</v>
      </c>
      <c r="CY12" s="70">
        <v>50</v>
      </c>
      <c r="CZ12" s="70">
        <v>21</v>
      </c>
      <c r="DA12" s="70">
        <v>21</v>
      </c>
      <c r="DB12" s="70">
        <v>7</v>
      </c>
      <c r="DC12" s="70">
        <v>5</v>
      </c>
      <c r="DD12" s="70">
        <v>16</v>
      </c>
      <c r="DE12" s="70">
        <v>3</v>
      </c>
      <c r="DF12" s="70">
        <v>9</v>
      </c>
      <c r="DG12" s="70">
        <v>3</v>
      </c>
      <c r="DH12" s="70">
        <v>1</v>
      </c>
      <c r="DI12" s="70">
        <v>618</v>
      </c>
      <c r="DJ12" s="70">
        <v>7</v>
      </c>
      <c r="DK12" s="70">
        <v>35</v>
      </c>
      <c r="DL12" s="70">
        <v>0</v>
      </c>
      <c r="DM12" s="70">
        <v>8</v>
      </c>
      <c r="DN12" s="70">
        <v>575</v>
      </c>
      <c r="DO12" s="70">
        <v>1</v>
      </c>
      <c r="DP12" s="70">
        <v>0</v>
      </c>
      <c r="DQ12" s="70">
        <v>30</v>
      </c>
      <c r="DR12" s="70">
        <v>3</v>
      </c>
      <c r="DS12" s="70">
        <v>11</v>
      </c>
      <c r="DT12" s="70">
        <v>7</v>
      </c>
      <c r="DU12" s="70">
        <v>5</v>
      </c>
      <c r="DV12" s="70">
        <v>14</v>
      </c>
      <c r="DW12" s="70">
        <v>7</v>
      </c>
      <c r="DX12" s="70">
        <v>0</v>
      </c>
      <c r="DY12" s="70">
        <v>11</v>
      </c>
      <c r="DZ12" s="70">
        <v>0</v>
      </c>
      <c r="EA12" s="70">
        <v>69</v>
      </c>
      <c r="EB12" s="70">
        <v>0</v>
      </c>
      <c r="EC12" s="70">
        <v>116</v>
      </c>
      <c r="ED12" s="70">
        <v>141</v>
      </c>
      <c r="EE12" s="70">
        <v>1</v>
      </c>
      <c r="EF12" s="70">
        <v>61</v>
      </c>
      <c r="EG12" s="70">
        <v>1369</v>
      </c>
      <c r="EH12" s="70">
        <v>3</v>
      </c>
      <c r="EI12" s="70">
        <v>0</v>
      </c>
      <c r="EJ12" s="70">
        <v>0</v>
      </c>
      <c r="EK12" s="70">
        <v>2474</v>
      </c>
      <c r="EL12" s="70">
        <v>1</v>
      </c>
      <c r="EM12" t="s">
        <v>6570</v>
      </c>
      <c r="EN12" t="s">
        <v>6571</v>
      </c>
      <c r="EO12" t="s">
        <v>6546</v>
      </c>
      <c r="EP12">
        <v>30</v>
      </c>
    </row>
    <row r="13" spans="1:146">
      <c r="A13" s="70" t="s">
        <v>195</v>
      </c>
      <c r="B13" s="70" t="s">
        <v>4016</v>
      </c>
      <c r="C13" s="70" t="s">
        <v>4016</v>
      </c>
      <c r="D13" s="70" t="s">
        <v>525</v>
      </c>
      <c r="E13" s="70" t="s">
        <v>553</v>
      </c>
      <c r="F13" s="70" t="str">
        <f t="shared" si="0"/>
        <v>臺北市中山區</v>
      </c>
      <c r="G13" s="70">
        <f>VLOOKUP(F13,郵遞區號!$C$2:$D$371,2,0)</f>
        <v>104</v>
      </c>
      <c r="H13" s="70" t="str">
        <f>VLOOKUP(D13,區域對照!$A$2:$B$23,2,0)</f>
        <v>台北區</v>
      </c>
      <c r="I13" s="70" t="s">
        <v>7708</v>
      </c>
      <c r="J13" s="70" t="s">
        <v>4612</v>
      </c>
      <c r="K13" s="70" t="s">
        <v>4611</v>
      </c>
      <c r="L13" s="59" t="s">
        <v>6125</v>
      </c>
      <c r="M13" s="71" t="s">
        <v>859</v>
      </c>
      <c r="N13" s="70" t="s">
        <v>1203</v>
      </c>
      <c r="O13" s="70" t="s">
        <v>1203</v>
      </c>
      <c r="P13" s="70" t="s">
        <v>1254</v>
      </c>
      <c r="Q13" s="70" t="s">
        <v>708</v>
      </c>
      <c r="R13" s="70" t="s">
        <v>1398</v>
      </c>
      <c r="S13" s="70" t="s">
        <v>4681</v>
      </c>
      <c r="T13" s="70" t="s">
        <v>4681</v>
      </c>
      <c r="U13" s="70" t="s">
        <v>5257</v>
      </c>
      <c r="V13" s="70">
        <v>25.058832200000001</v>
      </c>
      <c r="W13" s="70">
        <v>121.5223675</v>
      </c>
      <c r="X13" s="70" t="s">
        <v>2397</v>
      </c>
      <c r="Y13" s="70" t="s">
        <v>708</v>
      </c>
      <c r="Z13" s="70" t="s">
        <v>708</v>
      </c>
      <c r="AA13" s="70" t="s">
        <v>708</v>
      </c>
      <c r="AB13" s="70" t="s">
        <v>708</v>
      </c>
      <c r="AC13" s="70" t="s">
        <v>708</v>
      </c>
      <c r="AD13" s="70" t="s">
        <v>708</v>
      </c>
      <c r="AE13" s="70" t="s">
        <v>708</v>
      </c>
      <c r="AF13" s="70" t="s">
        <v>708</v>
      </c>
      <c r="AG13" s="70" t="s">
        <v>5784</v>
      </c>
      <c r="AH13" s="70" t="s">
        <v>3296</v>
      </c>
      <c r="AI13" s="70" t="s">
        <v>3296</v>
      </c>
      <c r="AK13" s="70" t="s">
        <v>2734</v>
      </c>
      <c r="AL13" s="70" t="s">
        <v>2734</v>
      </c>
      <c r="AM13" s="70" t="s">
        <v>6490</v>
      </c>
      <c r="AN13" s="70" t="s">
        <v>2734</v>
      </c>
      <c r="AO13" s="70" t="s">
        <v>2734</v>
      </c>
      <c r="AP13" s="70">
        <v>0</v>
      </c>
      <c r="AQ13" s="70">
        <v>0</v>
      </c>
      <c r="AR13" s="70">
        <v>0</v>
      </c>
      <c r="AS13" s="70">
        <v>0</v>
      </c>
      <c r="AT13" s="70">
        <v>0</v>
      </c>
      <c r="AU13" s="70">
        <v>0</v>
      </c>
      <c r="AV13" s="70">
        <v>0</v>
      </c>
      <c r="AW13" s="70">
        <v>1</v>
      </c>
      <c r="AX13" s="70">
        <v>0</v>
      </c>
      <c r="AY13" s="70">
        <v>0</v>
      </c>
      <c r="AZ13" s="70">
        <v>0</v>
      </c>
      <c r="BB13" s="70">
        <v>82</v>
      </c>
      <c r="BC13" s="70">
        <v>0</v>
      </c>
      <c r="BD13" s="70">
        <v>0</v>
      </c>
      <c r="BE13" s="70">
        <v>0</v>
      </c>
      <c r="BF13" s="70">
        <v>14</v>
      </c>
      <c r="BG13" s="70">
        <v>0</v>
      </c>
      <c r="BH13" s="70">
        <v>0</v>
      </c>
      <c r="BI13" s="70">
        <v>0</v>
      </c>
      <c r="BJ13" s="70">
        <v>0</v>
      </c>
      <c r="BK13" s="70">
        <v>0</v>
      </c>
      <c r="BL13" s="70">
        <v>0</v>
      </c>
      <c r="BM13" s="70">
        <v>35</v>
      </c>
      <c r="BN13" s="70">
        <v>0</v>
      </c>
      <c r="BO13" s="70">
        <v>0</v>
      </c>
      <c r="BP13" s="70">
        <v>55</v>
      </c>
      <c r="BQ13" s="70">
        <v>0</v>
      </c>
      <c r="BR13" s="70">
        <v>0</v>
      </c>
      <c r="BS13" s="70">
        <v>0</v>
      </c>
      <c r="BT13" s="70">
        <v>0</v>
      </c>
      <c r="BU13" s="70">
        <v>0</v>
      </c>
      <c r="BV13" s="70">
        <v>0</v>
      </c>
      <c r="BW13" s="70">
        <v>12</v>
      </c>
      <c r="BX13" s="70">
        <v>0</v>
      </c>
      <c r="BY13" s="70">
        <v>0</v>
      </c>
      <c r="BZ13" s="70">
        <v>0</v>
      </c>
      <c r="CA13" s="70">
        <v>0</v>
      </c>
      <c r="CB13" s="70">
        <v>0</v>
      </c>
      <c r="CC13" s="70">
        <v>0</v>
      </c>
      <c r="CD13" s="70">
        <v>2</v>
      </c>
      <c r="CE13" s="70">
        <v>0</v>
      </c>
      <c r="EM13" t="s">
        <v>6570</v>
      </c>
      <c r="EN13" t="s">
        <v>6571</v>
      </c>
      <c r="EO13" t="s">
        <v>6546</v>
      </c>
      <c r="EP13">
        <v>30</v>
      </c>
    </row>
    <row r="14" spans="1:146" s="74" customFormat="1">
      <c r="A14" s="70" t="s">
        <v>197</v>
      </c>
      <c r="B14" s="70" t="s">
        <v>4016</v>
      </c>
      <c r="C14" s="70" t="s">
        <v>4016</v>
      </c>
      <c r="D14" s="70" t="s">
        <v>525</v>
      </c>
      <c r="E14" s="70" t="s">
        <v>550</v>
      </c>
      <c r="F14" s="70" t="str">
        <f t="shared" si="0"/>
        <v>臺北市士林區</v>
      </c>
      <c r="G14" s="70">
        <f>VLOOKUP(F14,郵遞區號!$C$2:$D$371,2,0)</f>
        <v>111</v>
      </c>
      <c r="H14" s="70" t="str">
        <f>VLOOKUP(D14,區域對照!$A$2:$B$23,2,0)</f>
        <v>台北區</v>
      </c>
      <c r="I14" s="70" t="s">
        <v>6125</v>
      </c>
      <c r="J14" s="70" t="s">
        <v>3674</v>
      </c>
      <c r="K14" s="70" t="s">
        <v>4611</v>
      </c>
      <c r="L14" s="59" t="s">
        <v>6125</v>
      </c>
      <c r="M14" s="71" t="s">
        <v>861</v>
      </c>
      <c r="N14" s="70" t="s">
        <v>1203</v>
      </c>
      <c r="O14" s="70" t="s">
        <v>1203</v>
      </c>
      <c r="P14" s="70" t="s">
        <v>1254</v>
      </c>
      <c r="Q14" s="70" t="s">
        <v>708</v>
      </c>
      <c r="R14" s="70" t="s">
        <v>1400</v>
      </c>
      <c r="S14" s="70" t="s">
        <v>4082</v>
      </c>
      <c r="T14" s="70" t="s">
        <v>4842</v>
      </c>
      <c r="U14" s="70" t="s">
        <v>5259</v>
      </c>
      <c r="V14" s="70">
        <v>25.096281099999999</v>
      </c>
      <c r="W14" s="70">
        <v>121.5209845</v>
      </c>
      <c r="X14" s="70" t="s">
        <v>2399</v>
      </c>
      <c r="Y14" s="70" t="s">
        <v>2733</v>
      </c>
      <c r="Z14" s="70" t="s">
        <v>2780</v>
      </c>
      <c r="AA14" s="4" t="s">
        <v>2869</v>
      </c>
      <c r="AB14" s="70" t="s">
        <v>2733</v>
      </c>
      <c r="AC14" s="70" t="s">
        <v>3015</v>
      </c>
      <c r="AD14" s="70" t="s">
        <v>2733</v>
      </c>
      <c r="AE14" s="70" t="s">
        <v>2733</v>
      </c>
      <c r="AF14" s="70" t="s">
        <v>2733</v>
      </c>
      <c r="AG14" s="70" t="s">
        <v>5786</v>
      </c>
      <c r="AH14" s="70" t="s">
        <v>3298</v>
      </c>
      <c r="AI14" s="70" t="s">
        <v>3298</v>
      </c>
      <c r="AJ14" s="70" t="s">
        <v>2733</v>
      </c>
      <c r="AK14" s="70" t="s">
        <v>6262</v>
      </c>
      <c r="AL14" s="70" t="s">
        <v>3648</v>
      </c>
      <c r="AM14" s="70" t="s">
        <v>6489</v>
      </c>
      <c r="AN14" s="70" t="s">
        <v>3648</v>
      </c>
      <c r="AO14" s="70" t="s">
        <v>3648</v>
      </c>
      <c r="AP14" s="70">
        <v>3</v>
      </c>
      <c r="AQ14" s="70">
        <v>3</v>
      </c>
      <c r="AR14" s="70">
        <v>3</v>
      </c>
      <c r="AS14" s="70">
        <v>3</v>
      </c>
      <c r="AT14" s="70">
        <v>3</v>
      </c>
      <c r="AU14" s="70">
        <v>3</v>
      </c>
      <c r="AV14" s="70">
        <v>3</v>
      </c>
      <c r="AW14" s="70">
        <v>10</v>
      </c>
      <c r="AX14" s="70">
        <v>10</v>
      </c>
      <c r="AY14" s="70">
        <v>8</v>
      </c>
      <c r="AZ14" s="70">
        <v>0</v>
      </c>
      <c r="BA14" s="70"/>
      <c r="BB14" s="70">
        <v>518</v>
      </c>
      <c r="BC14" s="70">
        <v>0</v>
      </c>
      <c r="BD14" s="70">
        <v>25</v>
      </c>
      <c r="BE14" s="70">
        <v>0</v>
      </c>
      <c r="BF14" s="70">
        <v>74</v>
      </c>
      <c r="BG14" s="70">
        <v>18</v>
      </c>
      <c r="BH14" s="70">
        <v>0</v>
      </c>
      <c r="BI14" s="70">
        <v>0</v>
      </c>
      <c r="BJ14" s="70">
        <v>2</v>
      </c>
      <c r="BK14" s="70">
        <v>30</v>
      </c>
      <c r="BL14" s="70">
        <v>8</v>
      </c>
      <c r="BM14" s="70">
        <v>62</v>
      </c>
      <c r="BN14" s="70">
        <v>0</v>
      </c>
      <c r="BO14" s="70">
        <v>25</v>
      </c>
      <c r="BP14" s="70">
        <v>21</v>
      </c>
      <c r="BQ14" s="70">
        <v>8</v>
      </c>
      <c r="BR14" s="70">
        <v>0</v>
      </c>
      <c r="BS14" s="70">
        <v>40</v>
      </c>
      <c r="BT14" s="70">
        <v>0</v>
      </c>
      <c r="BU14" s="70">
        <v>16</v>
      </c>
      <c r="BV14" s="70">
        <v>0</v>
      </c>
      <c r="BW14" s="70">
        <v>0</v>
      </c>
      <c r="BX14" s="70">
        <v>0</v>
      </c>
      <c r="BY14" s="70">
        <v>3</v>
      </c>
      <c r="BZ14" s="70">
        <v>0</v>
      </c>
      <c r="CA14" s="70">
        <v>0</v>
      </c>
      <c r="CB14" s="70">
        <v>0</v>
      </c>
      <c r="CC14" s="70">
        <v>105</v>
      </c>
      <c r="CD14" s="70">
        <v>2</v>
      </c>
      <c r="CE14" s="70">
        <v>0</v>
      </c>
      <c r="CF14" s="70">
        <v>0</v>
      </c>
      <c r="CG14" s="70">
        <v>3</v>
      </c>
      <c r="CH14" s="70">
        <v>0</v>
      </c>
      <c r="CI14" s="70">
        <v>97</v>
      </c>
      <c r="CJ14" s="70">
        <v>33</v>
      </c>
      <c r="CK14" s="70">
        <v>43</v>
      </c>
      <c r="CL14" s="70">
        <v>4</v>
      </c>
      <c r="CM14" s="70">
        <v>12</v>
      </c>
      <c r="CN14" s="70">
        <v>33</v>
      </c>
      <c r="CO14" s="70">
        <v>25</v>
      </c>
      <c r="CP14" s="70">
        <v>20</v>
      </c>
      <c r="CQ14" s="70">
        <v>5</v>
      </c>
      <c r="CR14" s="70">
        <v>10</v>
      </c>
      <c r="CS14" s="70">
        <v>30</v>
      </c>
      <c r="CT14" s="70">
        <v>13</v>
      </c>
      <c r="CU14" s="70">
        <v>6</v>
      </c>
      <c r="CV14" s="70">
        <v>9</v>
      </c>
      <c r="CW14" s="70">
        <v>18</v>
      </c>
      <c r="CX14" s="70">
        <v>13</v>
      </c>
      <c r="CY14" s="70">
        <v>15</v>
      </c>
      <c r="CZ14" s="70">
        <v>22</v>
      </c>
      <c r="DA14" s="70">
        <v>18</v>
      </c>
      <c r="DB14" s="70">
        <v>12</v>
      </c>
      <c r="DC14" s="70">
        <v>7</v>
      </c>
      <c r="DD14" s="70">
        <v>13</v>
      </c>
      <c r="DE14" s="70">
        <v>1</v>
      </c>
      <c r="DF14" s="70">
        <v>7</v>
      </c>
      <c r="DG14" s="70">
        <v>0</v>
      </c>
      <c r="DH14" s="70">
        <v>0</v>
      </c>
      <c r="DI14" s="70">
        <v>469</v>
      </c>
      <c r="DJ14" s="70">
        <v>0</v>
      </c>
      <c r="DK14" s="70">
        <v>37</v>
      </c>
      <c r="DL14" s="70">
        <v>0</v>
      </c>
      <c r="DM14" s="70">
        <v>3</v>
      </c>
      <c r="DN14" s="70">
        <v>432</v>
      </c>
      <c r="DO14" s="70">
        <v>0</v>
      </c>
      <c r="DP14" s="70">
        <v>2</v>
      </c>
      <c r="DQ14" s="70">
        <v>20</v>
      </c>
      <c r="DR14" s="70">
        <v>3</v>
      </c>
      <c r="DS14" s="70">
        <v>34</v>
      </c>
      <c r="DT14" s="70">
        <v>4</v>
      </c>
      <c r="DU14" s="70">
        <v>3</v>
      </c>
      <c r="DV14" s="70">
        <v>14</v>
      </c>
      <c r="DW14" s="70">
        <v>8</v>
      </c>
      <c r="DX14" s="70">
        <v>1</v>
      </c>
      <c r="DY14" s="70">
        <v>14</v>
      </c>
      <c r="DZ14" s="70">
        <v>0</v>
      </c>
      <c r="EA14" s="70">
        <v>81</v>
      </c>
      <c r="EB14" s="70">
        <v>0</v>
      </c>
      <c r="EC14" s="70">
        <v>70</v>
      </c>
      <c r="ED14" s="70">
        <v>71</v>
      </c>
      <c r="EE14" s="70">
        <v>0</v>
      </c>
      <c r="EF14" s="70">
        <v>38</v>
      </c>
      <c r="EG14" s="70">
        <v>1189</v>
      </c>
      <c r="EH14" s="70">
        <v>3</v>
      </c>
      <c r="EI14" s="70">
        <v>0</v>
      </c>
      <c r="EJ14" s="70">
        <v>4</v>
      </c>
      <c r="EK14" s="70">
        <v>2031</v>
      </c>
      <c r="EL14" s="70">
        <v>2</v>
      </c>
      <c r="EM14" t="s">
        <v>6572</v>
      </c>
      <c r="EN14" t="s">
        <v>6573</v>
      </c>
      <c r="EO14" t="s">
        <v>6546</v>
      </c>
      <c r="EP14">
        <v>30</v>
      </c>
    </row>
    <row r="15" spans="1:146">
      <c r="A15" s="74" t="s">
        <v>212</v>
      </c>
      <c r="B15" s="74" t="s">
        <v>4016</v>
      </c>
      <c r="C15" s="74" t="s">
        <v>4613</v>
      </c>
      <c r="D15" s="74" t="s">
        <v>529</v>
      </c>
      <c r="E15" s="74" t="s">
        <v>641</v>
      </c>
      <c r="F15" s="74" t="str">
        <f t="shared" si="0"/>
        <v>臺南市南區</v>
      </c>
      <c r="G15" s="74">
        <f>VLOOKUP(F15,郵遞區號!$C$2:$D$371,2,0)</f>
        <v>702</v>
      </c>
      <c r="H15" s="74" t="str">
        <f>VLOOKUP(D15,區域對照!$A$2:$B$23,2,0)</f>
        <v>南區</v>
      </c>
      <c r="I15" s="74" t="s">
        <v>6125</v>
      </c>
      <c r="J15" s="74" t="s">
        <v>3674</v>
      </c>
      <c r="K15" s="74" t="s">
        <v>4611</v>
      </c>
      <c r="L15" s="61" t="s">
        <v>6125</v>
      </c>
      <c r="M15" s="75" t="s">
        <v>876</v>
      </c>
      <c r="N15" s="74" t="s">
        <v>1203</v>
      </c>
      <c r="O15" s="74" t="s">
        <v>1203</v>
      </c>
      <c r="P15" s="74" t="s">
        <v>1254</v>
      </c>
      <c r="Q15" s="74" t="s">
        <v>708</v>
      </c>
      <c r="R15" s="74" t="s">
        <v>1415</v>
      </c>
      <c r="S15" s="74" t="s">
        <v>4685</v>
      </c>
      <c r="T15" s="74" t="s">
        <v>4849</v>
      </c>
      <c r="U15" s="74" t="s">
        <v>5272</v>
      </c>
      <c r="V15" s="74">
        <v>22.9865344</v>
      </c>
      <c r="W15" s="74">
        <v>120.1961859</v>
      </c>
      <c r="X15" s="74" t="s">
        <v>2414</v>
      </c>
      <c r="Y15" s="74" t="s">
        <v>708</v>
      </c>
      <c r="Z15" s="74" t="s">
        <v>708</v>
      </c>
      <c r="AA15" s="74" t="s">
        <v>708</v>
      </c>
      <c r="AB15" s="74" t="s">
        <v>708</v>
      </c>
      <c r="AC15" s="74" t="s">
        <v>708</v>
      </c>
      <c r="AD15" s="74" t="s">
        <v>708</v>
      </c>
      <c r="AE15" s="74" t="s">
        <v>2734</v>
      </c>
      <c r="AF15" s="74" t="s">
        <v>2733</v>
      </c>
      <c r="AG15" s="74" t="s">
        <v>5801</v>
      </c>
      <c r="AH15" s="74" t="s">
        <v>3314</v>
      </c>
      <c r="AI15" s="74" t="s">
        <v>3314</v>
      </c>
      <c r="AJ15" s="74"/>
      <c r="AK15" s="74" t="s">
        <v>2734</v>
      </c>
      <c r="AL15" s="74" t="s">
        <v>2734</v>
      </c>
      <c r="AM15" s="74" t="s">
        <v>6490</v>
      </c>
      <c r="AN15" s="74" t="s">
        <v>2734</v>
      </c>
      <c r="AO15" s="74" t="s">
        <v>2734</v>
      </c>
      <c r="AP15" s="74">
        <v>0</v>
      </c>
      <c r="AQ15" s="74">
        <v>0</v>
      </c>
      <c r="AR15" s="74">
        <v>0</v>
      </c>
      <c r="AS15" s="74">
        <v>0</v>
      </c>
      <c r="AT15" s="74">
        <v>0</v>
      </c>
      <c r="AU15" s="74">
        <v>0</v>
      </c>
      <c r="AV15" s="74">
        <v>0</v>
      </c>
      <c r="AW15" s="74">
        <v>1</v>
      </c>
      <c r="AX15" s="70">
        <v>0</v>
      </c>
      <c r="AY15" s="70">
        <v>0</v>
      </c>
      <c r="AZ15" s="70">
        <v>0</v>
      </c>
      <c r="BA15" s="74"/>
      <c r="BB15" s="74">
        <v>0</v>
      </c>
      <c r="BC15" s="74">
        <v>0</v>
      </c>
      <c r="BD15" s="74">
        <v>40</v>
      </c>
      <c r="BE15" s="74">
        <v>0</v>
      </c>
      <c r="BF15" s="74">
        <v>3</v>
      </c>
      <c r="BG15" s="74">
        <v>0</v>
      </c>
      <c r="BH15" s="74">
        <v>0</v>
      </c>
      <c r="BI15" s="74">
        <v>0</v>
      </c>
      <c r="BJ15" s="74">
        <v>0</v>
      </c>
      <c r="BK15" s="74">
        <v>50</v>
      </c>
      <c r="BL15" s="74">
        <v>0</v>
      </c>
      <c r="BM15" s="74">
        <v>0</v>
      </c>
      <c r="BN15" s="74">
        <v>0</v>
      </c>
      <c r="BO15" s="74">
        <v>0</v>
      </c>
      <c r="BP15" s="74">
        <v>0</v>
      </c>
      <c r="BQ15" s="74">
        <v>0</v>
      </c>
      <c r="BR15" s="74">
        <v>0</v>
      </c>
      <c r="BS15" s="74">
        <v>0</v>
      </c>
      <c r="BT15" s="74">
        <v>0</v>
      </c>
      <c r="BU15" s="74">
        <v>0</v>
      </c>
      <c r="BV15" s="74">
        <v>0</v>
      </c>
      <c r="BW15" s="74">
        <v>0</v>
      </c>
      <c r="BX15" s="74">
        <v>0</v>
      </c>
      <c r="BY15" s="74">
        <v>0</v>
      </c>
      <c r="BZ15" s="74">
        <v>0</v>
      </c>
      <c r="CA15" s="74">
        <v>0</v>
      </c>
      <c r="CB15" s="74">
        <v>0</v>
      </c>
      <c r="CC15" s="74">
        <v>0</v>
      </c>
      <c r="CD15" s="74">
        <v>0</v>
      </c>
      <c r="CE15" s="74">
        <v>0</v>
      </c>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t="s">
        <v>6574</v>
      </c>
      <c r="EN15" t="s">
        <v>6575</v>
      </c>
      <c r="EO15" t="s">
        <v>6576</v>
      </c>
      <c r="EP15">
        <v>213</v>
      </c>
    </row>
    <row r="16" spans="1:146">
      <c r="A16" s="70" t="s">
        <v>215</v>
      </c>
      <c r="B16" s="70" t="s">
        <v>4016</v>
      </c>
      <c r="C16" s="70" t="s">
        <v>4016</v>
      </c>
      <c r="D16" s="70" t="s">
        <v>531</v>
      </c>
      <c r="E16" s="70" t="s">
        <v>616</v>
      </c>
      <c r="F16" s="70" t="str">
        <f t="shared" si="0"/>
        <v>新北市板橋區</v>
      </c>
      <c r="G16" s="70">
        <f>VLOOKUP(F16,郵遞區號!$C$2:$D$371,2,0)</f>
        <v>220</v>
      </c>
      <c r="H16" s="70" t="str">
        <f>VLOOKUP(D16,區域對照!$A$2:$B$23,2,0)</f>
        <v>台北區</v>
      </c>
      <c r="I16" s="70" t="s">
        <v>6125</v>
      </c>
      <c r="J16" s="70" t="s">
        <v>3674</v>
      </c>
      <c r="K16" s="70" t="s">
        <v>4611</v>
      </c>
      <c r="L16" s="59" t="s">
        <v>6125</v>
      </c>
      <c r="M16" s="71" t="s">
        <v>879</v>
      </c>
      <c r="N16" s="70" t="s">
        <v>1203</v>
      </c>
      <c r="O16" s="70" t="s">
        <v>1203</v>
      </c>
      <c r="P16" s="70" t="s">
        <v>1254</v>
      </c>
      <c r="Q16" s="70" t="s">
        <v>708</v>
      </c>
      <c r="R16" s="70" t="s">
        <v>1418</v>
      </c>
      <c r="S16" s="70" t="s">
        <v>4081</v>
      </c>
      <c r="T16" s="70" t="s">
        <v>4851</v>
      </c>
      <c r="U16" s="70" t="s">
        <v>5276</v>
      </c>
      <c r="V16" s="70">
        <v>24.997264699999999</v>
      </c>
      <c r="W16" s="70">
        <v>121.4527715</v>
      </c>
      <c r="X16" s="70" t="s">
        <v>2417</v>
      </c>
      <c r="Y16" s="70" t="s">
        <v>2733</v>
      </c>
      <c r="Z16" s="70" t="s">
        <v>2786</v>
      </c>
      <c r="AA16" s="4" t="s">
        <v>2875</v>
      </c>
      <c r="AB16" s="70" t="s">
        <v>2733</v>
      </c>
      <c r="AC16" s="70" t="s">
        <v>3028</v>
      </c>
      <c r="AD16" s="70" t="s">
        <v>2733</v>
      </c>
      <c r="AE16" s="70" t="s">
        <v>2733</v>
      </c>
      <c r="AF16" s="70" t="s">
        <v>2733</v>
      </c>
      <c r="AG16" s="70" t="s">
        <v>5804</v>
      </c>
      <c r="AH16" s="70" t="s">
        <v>3318</v>
      </c>
      <c r="AI16" s="70" t="s">
        <v>3318</v>
      </c>
      <c r="AJ16" s="70" t="s">
        <v>2733</v>
      </c>
      <c r="AK16" s="70" t="s">
        <v>6262</v>
      </c>
      <c r="AL16" s="70" t="s">
        <v>3648</v>
      </c>
      <c r="AM16" s="70" t="s">
        <v>6489</v>
      </c>
      <c r="AN16" s="70" t="s">
        <v>3648</v>
      </c>
      <c r="AO16" s="70" t="s">
        <v>3648</v>
      </c>
      <c r="AP16" s="70">
        <v>3</v>
      </c>
      <c r="AQ16" s="70">
        <v>3</v>
      </c>
      <c r="AR16" s="70">
        <v>3</v>
      </c>
      <c r="AS16" s="70">
        <v>3</v>
      </c>
      <c r="AT16" s="70">
        <v>3</v>
      </c>
      <c r="AU16" s="70">
        <v>3</v>
      </c>
      <c r="AV16" s="70">
        <v>3</v>
      </c>
      <c r="AW16" s="70">
        <v>10</v>
      </c>
      <c r="AX16" s="70">
        <v>10</v>
      </c>
      <c r="AY16" s="70">
        <v>8</v>
      </c>
      <c r="AZ16" s="70">
        <v>0</v>
      </c>
      <c r="BB16" s="70">
        <v>815</v>
      </c>
      <c r="BC16" s="70">
        <v>0</v>
      </c>
      <c r="BD16" s="70">
        <v>50</v>
      </c>
      <c r="BE16" s="70">
        <v>0</v>
      </c>
      <c r="BF16" s="70">
        <v>136</v>
      </c>
      <c r="BG16" s="70">
        <v>29</v>
      </c>
      <c r="BH16" s="70">
        <v>0</v>
      </c>
      <c r="BI16" s="70">
        <v>0</v>
      </c>
      <c r="BJ16" s="70">
        <v>5</v>
      </c>
      <c r="BK16" s="70">
        <v>60</v>
      </c>
      <c r="BL16" s="70">
        <v>24</v>
      </c>
      <c r="BM16" s="70">
        <v>102</v>
      </c>
      <c r="BN16" s="70">
        <v>0</v>
      </c>
      <c r="BO16" s="70">
        <v>25</v>
      </c>
      <c r="BP16" s="70">
        <v>24</v>
      </c>
      <c r="BQ16" s="70">
        <v>16</v>
      </c>
      <c r="BR16" s="70">
        <v>0</v>
      </c>
      <c r="BS16" s="70">
        <v>42</v>
      </c>
      <c r="BT16" s="70">
        <v>0</v>
      </c>
      <c r="BU16" s="70">
        <v>21</v>
      </c>
      <c r="BV16" s="70">
        <v>40</v>
      </c>
      <c r="BW16" s="70">
        <v>18</v>
      </c>
      <c r="BX16" s="70">
        <v>0</v>
      </c>
      <c r="BY16" s="70">
        <v>0</v>
      </c>
      <c r="BZ16" s="70">
        <v>12</v>
      </c>
      <c r="CA16" s="70">
        <v>0</v>
      </c>
      <c r="CB16" s="70">
        <v>0</v>
      </c>
      <c r="CC16" s="70">
        <v>110</v>
      </c>
      <c r="CD16" s="70">
        <v>11</v>
      </c>
      <c r="CE16" s="70">
        <v>4</v>
      </c>
      <c r="CF16" s="70">
        <v>2</v>
      </c>
      <c r="CG16" s="70">
        <v>6</v>
      </c>
      <c r="CH16" s="70">
        <v>2</v>
      </c>
      <c r="CI16" s="70">
        <v>126</v>
      </c>
      <c r="CJ16" s="70">
        <v>22</v>
      </c>
      <c r="CK16" s="70">
        <v>64</v>
      </c>
      <c r="CL16" s="70">
        <v>9</v>
      </c>
      <c r="CM16" s="70">
        <v>20</v>
      </c>
      <c r="CN16" s="70">
        <v>44</v>
      </c>
      <c r="CO16" s="70">
        <v>29</v>
      </c>
      <c r="CP16" s="70">
        <v>17</v>
      </c>
      <c r="CQ16" s="70">
        <v>7</v>
      </c>
      <c r="CR16" s="70">
        <v>15</v>
      </c>
      <c r="CS16" s="70">
        <v>43</v>
      </c>
      <c r="CT16" s="70">
        <v>22</v>
      </c>
      <c r="CU16" s="70">
        <v>4</v>
      </c>
      <c r="CV16" s="70">
        <v>10</v>
      </c>
      <c r="CW16" s="70">
        <v>14</v>
      </c>
      <c r="CX16" s="70">
        <v>20</v>
      </c>
      <c r="CY16" s="70">
        <v>18</v>
      </c>
      <c r="CZ16" s="70">
        <v>20</v>
      </c>
      <c r="DA16" s="70">
        <v>28</v>
      </c>
      <c r="DB16" s="70">
        <v>8</v>
      </c>
      <c r="DC16" s="70">
        <v>9</v>
      </c>
      <c r="DD16" s="70">
        <v>16</v>
      </c>
      <c r="DE16" s="70">
        <v>1</v>
      </c>
      <c r="DF16" s="70">
        <v>6</v>
      </c>
      <c r="DG16" s="70">
        <v>4</v>
      </c>
      <c r="DH16" s="70">
        <v>1</v>
      </c>
      <c r="DI16" s="70">
        <v>587</v>
      </c>
      <c r="DJ16" s="70">
        <v>2</v>
      </c>
      <c r="DK16" s="70">
        <v>31</v>
      </c>
      <c r="DL16" s="70">
        <v>0</v>
      </c>
      <c r="DM16" s="70">
        <v>1</v>
      </c>
      <c r="DN16" s="70">
        <v>557</v>
      </c>
      <c r="DO16" s="70">
        <v>0</v>
      </c>
      <c r="DP16" s="70">
        <v>1</v>
      </c>
      <c r="DQ16" s="70">
        <v>27</v>
      </c>
      <c r="DR16" s="70">
        <v>2</v>
      </c>
      <c r="DS16" s="70">
        <v>35</v>
      </c>
      <c r="DT16" s="70">
        <v>13</v>
      </c>
      <c r="DU16" s="70">
        <v>6</v>
      </c>
      <c r="DV16" s="70">
        <v>18</v>
      </c>
      <c r="DW16" s="70">
        <v>13</v>
      </c>
      <c r="DX16" s="70">
        <v>0</v>
      </c>
      <c r="DY16" s="70">
        <v>26</v>
      </c>
      <c r="DZ16" s="70">
        <v>0</v>
      </c>
      <c r="EA16" s="70">
        <v>93</v>
      </c>
      <c r="EB16" s="70">
        <v>0</v>
      </c>
      <c r="EC16" s="70">
        <v>97</v>
      </c>
      <c r="ED16" s="70">
        <v>111</v>
      </c>
      <c r="EE16" s="70">
        <v>0</v>
      </c>
      <c r="EF16" s="70">
        <v>53</v>
      </c>
      <c r="EG16" s="70">
        <v>1756</v>
      </c>
      <c r="EH16" s="70">
        <v>10</v>
      </c>
      <c r="EI16" s="70">
        <v>1</v>
      </c>
      <c r="EJ16" s="70">
        <v>2</v>
      </c>
      <c r="EK16" s="70">
        <v>2855</v>
      </c>
      <c r="EL16" s="70">
        <v>1</v>
      </c>
      <c r="EM16" t="s">
        <v>6577</v>
      </c>
      <c r="EN16" t="s">
        <v>6578</v>
      </c>
      <c r="EO16" t="s">
        <v>6552</v>
      </c>
      <c r="EP16">
        <v>31</v>
      </c>
    </row>
    <row r="17" spans="1:146">
      <c r="A17" s="70" t="s">
        <v>218</v>
      </c>
      <c r="B17" s="70" t="s">
        <v>4016</v>
      </c>
      <c r="C17" s="70" t="s">
        <v>4016</v>
      </c>
      <c r="D17" s="70" t="s">
        <v>531</v>
      </c>
      <c r="E17" s="70" t="s">
        <v>619</v>
      </c>
      <c r="F17" s="70" t="str">
        <f t="shared" si="0"/>
        <v>新北市淡水區</v>
      </c>
      <c r="G17" s="70">
        <f>VLOOKUP(F17,郵遞區號!$C$2:$D$371,2,0)</f>
        <v>251</v>
      </c>
      <c r="H17" s="70" t="str">
        <f>VLOOKUP(D17,區域對照!$A$2:$B$23,2,0)</f>
        <v>台北區</v>
      </c>
      <c r="I17" s="70" t="s">
        <v>6125</v>
      </c>
      <c r="J17" s="70" t="s">
        <v>3674</v>
      </c>
      <c r="K17" s="70" t="s">
        <v>4611</v>
      </c>
      <c r="L17" s="59" t="s">
        <v>6125</v>
      </c>
      <c r="M17" s="71" t="s">
        <v>882</v>
      </c>
      <c r="N17" s="70" t="s">
        <v>1203</v>
      </c>
      <c r="O17" s="70" t="s">
        <v>1203</v>
      </c>
      <c r="P17" s="70" t="s">
        <v>1254</v>
      </c>
      <c r="Q17" s="70" t="s">
        <v>708</v>
      </c>
      <c r="R17" s="70" t="s">
        <v>1421</v>
      </c>
      <c r="S17" s="70" t="s">
        <v>4687</v>
      </c>
      <c r="T17" s="70" t="s">
        <v>4853</v>
      </c>
      <c r="U17" s="70" t="s">
        <v>5279</v>
      </c>
      <c r="V17" s="70">
        <v>25.138926600000001</v>
      </c>
      <c r="W17" s="70">
        <v>121.4618172</v>
      </c>
      <c r="X17" s="70" t="s">
        <v>2420</v>
      </c>
      <c r="Y17" s="70" t="s">
        <v>2733</v>
      </c>
      <c r="Z17" s="70" t="s">
        <v>2789</v>
      </c>
      <c r="AA17" s="4" t="s">
        <v>2878</v>
      </c>
      <c r="AB17" s="70" t="s">
        <v>2733</v>
      </c>
      <c r="AC17" s="70" t="s">
        <v>3031</v>
      </c>
      <c r="AD17" s="70" t="s">
        <v>2733</v>
      </c>
      <c r="AE17" s="70" t="s">
        <v>2733</v>
      </c>
      <c r="AF17" s="70" t="s">
        <v>2733</v>
      </c>
      <c r="AG17" s="70" t="s">
        <v>5807</v>
      </c>
      <c r="AH17" s="70" t="s">
        <v>3321</v>
      </c>
      <c r="AI17" s="70" t="s">
        <v>3321</v>
      </c>
      <c r="AK17" s="70" t="s">
        <v>6262</v>
      </c>
      <c r="AL17" s="70" t="s">
        <v>3648</v>
      </c>
      <c r="AM17" s="70" t="s">
        <v>6489</v>
      </c>
      <c r="AN17" s="70" t="s">
        <v>3648</v>
      </c>
      <c r="AO17" s="70" t="s">
        <v>3648</v>
      </c>
      <c r="AP17" s="70">
        <v>3</v>
      </c>
      <c r="AQ17" s="70">
        <v>3</v>
      </c>
      <c r="AR17" s="70">
        <v>3</v>
      </c>
      <c r="AS17" s="70">
        <v>3</v>
      </c>
      <c r="AT17" s="70">
        <v>3</v>
      </c>
      <c r="AU17" s="70">
        <v>3</v>
      </c>
      <c r="AV17" s="70">
        <v>3</v>
      </c>
      <c r="AW17" s="70">
        <v>10</v>
      </c>
      <c r="AX17" s="70">
        <v>10</v>
      </c>
      <c r="AY17" s="70">
        <v>8</v>
      </c>
      <c r="AZ17" s="70">
        <v>0</v>
      </c>
      <c r="BB17" s="70">
        <v>689</v>
      </c>
      <c r="BC17" s="70">
        <v>0</v>
      </c>
      <c r="BD17" s="70">
        <v>36</v>
      </c>
      <c r="BE17" s="70">
        <v>0</v>
      </c>
      <c r="BF17" s="70">
        <v>51</v>
      </c>
      <c r="BG17" s="70">
        <v>17</v>
      </c>
      <c r="BH17" s="70">
        <v>0</v>
      </c>
      <c r="BI17" s="70">
        <v>0</v>
      </c>
      <c r="BJ17" s="70">
        <v>3</v>
      </c>
      <c r="BK17" s="70">
        <v>45</v>
      </c>
      <c r="BL17" s="70">
        <v>13</v>
      </c>
      <c r="BM17" s="70">
        <v>59</v>
      </c>
      <c r="BN17" s="70">
        <v>0</v>
      </c>
      <c r="BO17" s="70">
        <v>10</v>
      </c>
      <c r="BP17" s="70">
        <v>18</v>
      </c>
      <c r="BQ17" s="70">
        <v>28</v>
      </c>
      <c r="BR17" s="70">
        <v>0</v>
      </c>
      <c r="BS17" s="70">
        <v>22</v>
      </c>
      <c r="BT17" s="70">
        <v>0</v>
      </c>
      <c r="BU17" s="70">
        <v>11</v>
      </c>
      <c r="BV17" s="70">
        <v>0</v>
      </c>
      <c r="BW17" s="70">
        <v>5</v>
      </c>
      <c r="BX17" s="70">
        <v>0</v>
      </c>
      <c r="BY17" s="70">
        <v>0</v>
      </c>
      <c r="BZ17" s="70">
        <v>0</v>
      </c>
      <c r="CA17" s="70">
        <v>0</v>
      </c>
      <c r="CB17" s="70">
        <v>0</v>
      </c>
      <c r="CC17" s="70">
        <v>32</v>
      </c>
      <c r="CD17" s="70">
        <v>12</v>
      </c>
      <c r="CE17" s="70">
        <v>8</v>
      </c>
      <c r="CF17" s="70">
        <v>0</v>
      </c>
      <c r="CG17" s="70">
        <v>1</v>
      </c>
      <c r="CH17" s="70">
        <v>0</v>
      </c>
      <c r="CI17" s="70">
        <v>63</v>
      </c>
      <c r="CJ17" s="70">
        <v>11</v>
      </c>
      <c r="CK17" s="70">
        <v>31</v>
      </c>
      <c r="CL17" s="70">
        <v>8</v>
      </c>
      <c r="CM17" s="70">
        <v>5</v>
      </c>
      <c r="CN17" s="70">
        <v>0</v>
      </c>
      <c r="CO17" s="70">
        <v>10</v>
      </c>
      <c r="CP17" s="70">
        <v>15</v>
      </c>
      <c r="CQ17" s="70">
        <v>11</v>
      </c>
      <c r="CR17" s="70">
        <v>4</v>
      </c>
      <c r="CS17" s="70">
        <v>17</v>
      </c>
      <c r="CT17" s="70">
        <v>16</v>
      </c>
      <c r="CU17" s="70">
        <v>2</v>
      </c>
      <c r="CV17" s="70">
        <v>8</v>
      </c>
      <c r="CW17" s="70">
        <v>22</v>
      </c>
      <c r="CX17" s="70">
        <v>19</v>
      </c>
      <c r="CY17" s="70">
        <v>16</v>
      </c>
      <c r="CZ17" s="70">
        <v>3</v>
      </c>
      <c r="DA17" s="70">
        <v>14</v>
      </c>
      <c r="DB17" s="70">
        <v>5</v>
      </c>
      <c r="DC17" s="70">
        <v>8</v>
      </c>
      <c r="DD17" s="70">
        <v>14</v>
      </c>
      <c r="DE17" s="70">
        <v>1</v>
      </c>
      <c r="DF17" s="70">
        <v>1</v>
      </c>
      <c r="DG17" s="70">
        <v>1</v>
      </c>
      <c r="DH17" s="70">
        <v>1</v>
      </c>
      <c r="DI17" s="70">
        <v>307</v>
      </c>
      <c r="DJ17" s="70">
        <v>0</v>
      </c>
      <c r="DK17" s="70">
        <v>13</v>
      </c>
      <c r="DL17" s="70">
        <v>0</v>
      </c>
      <c r="DM17" s="70">
        <v>0</v>
      </c>
      <c r="DN17" s="70">
        <v>293</v>
      </c>
      <c r="DO17" s="70">
        <v>0</v>
      </c>
      <c r="DP17" s="70">
        <v>1</v>
      </c>
      <c r="DQ17" s="70">
        <v>37</v>
      </c>
      <c r="DR17" s="70">
        <v>0</v>
      </c>
      <c r="DS17" s="70">
        <v>14</v>
      </c>
      <c r="DT17" s="70">
        <v>6</v>
      </c>
      <c r="DU17" s="70">
        <v>6</v>
      </c>
      <c r="DV17" s="70">
        <v>13</v>
      </c>
      <c r="DW17" s="70">
        <v>3</v>
      </c>
      <c r="DX17" s="70">
        <v>0</v>
      </c>
      <c r="DY17" s="70">
        <v>7</v>
      </c>
      <c r="DZ17" s="70">
        <v>0</v>
      </c>
      <c r="EA17" s="70">
        <v>61</v>
      </c>
      <c r="EB17" s="70">
        <v>0</v>
      </c>
      <c r="EC17" s="70">
        <v>93</v>
      </c>
      <c r="ED17" s="70">
        <v>59</v>
      </c>
      <c r="EE17" s="70">
        <v>0</v>
      </c>
      <c r="EF17" s="70">
        <v>18</v>
      </c>
      <c r="EG17" s="70">
        <v>1096</v>
      </c>
      <c r="EH17" s="70">
        <v>3</v>
      </c>
      <c r="EI17" s="70">
        <v>0</v>
      </c>
      <c r="EJ17" s="70">
        <v>0</v>
      </c>
      <c r="EK17" s="70">
        <v>1723</v>
      </c>
      <c r="EL17" s="70">
        <v>2</v>
      </c>
      <c r="EM17" t="s">
        <v>6579</v>
      </c>
      <c r="EN17" t="s">
        <v>6580</v>
      </c>
      <c r="EO17" t="s">
        <v>6581</v>
      </c>
      <c r="EP17">
        <v>25</v>
      </c>
    </row>
    <row r="18" spans="1:146">
      <c r="A18" s="70" t="s">
        <v>221</v>
      </c>
      <c r="B18" s="70" t="s">
        <v>4016</v>
      </c>
      <c r="C18" s="70" t="s">
        <v>4016</v>
      </c>
      <c r="D18" s="70" t="s">
        <v>532</v>
      </c>
      <c r="E18" s="70" t="s">
        <v>643</v>
      </c>
      <c r="F18" s="70" t="str">
        <f t="shared" si="0"/>
        <v>桃園市龜山區</v>
      </c>
      <c r="G18" s="70">
        <f>VLOOKUP(F18,郵遞區號!$C$2:$D$371,2,0)</f>
        <v>333</v>
      </c>
      <c r="H18" s="70" t="str">
        <f>VLOOKUP(D18,區域對照!$A$2:$B$23,2,0)</f>
        <v>北區</v>
      </c>
      <c r="I18" s="70" t="s">
        <v>6125</v>
      </c>
      <c r="J18" s="70" t="s">
        <v>3674</v>
      </c>
      <c r="K18" s="70" t="s">
        <v>4611</v>
      </c>
      <c r="L18" s="59" t="s">
        <v>6125</v>
      </c>
      <c r="M18" s="71" t="s">
        <v>885</v>
      </c>
      <c r="N18" s="70" t="s">
        <v>1203</v>
      </c>
      <c r="O18" s="70" t="s">
        <v>1203</v>
      </c>
      <c r="P18" s="70" t="s">
        <v>1254</v>
      </c>
      <c r="Q18" s="70" t="s">
        <v>708</v>
      </c>
      <c r="R18" s="70" t="s">
        <v>1424</v>
      </c>
      <c r="S18" s="70" t="s">
        <v>4078</v>
      </c>
      <c r="T18" s="70" t="s">
        <v>4855</v>
      </c>
      <c r="U18" s="70" t="s">
        <v>5282</v>
      </c>
      <c r="V18" s="70">
        <v>25.06052</v>
      </c>
      <c r="W18" s="70">
        <v>121.368415</v>
      </c>
      <c r="X18" s="70" t="s">
        <v>2423</v>
      </c>
      <c r="Y18" s="70" t="s">
        <v>2733</v>
      </c>
      <c r="Z18" s="70" t="s">
        <v>2791</v>
      </c>
      <c r="AA18" s="4" t="s">
        <v>2880</v>
      </c>
      <c r="AB18" s="70" t="s">
        <v>2733</v>
      </c>
      <c r="AC18" s="70" t="s">
        <v>3034</v>
      </c>
      <c r="AD18" s="70" t="s">
        <v>2733</v>
      </c>
      <c r="AE18" s="70" t="s">
        <v>2733</v>
      </c>
      <c r="AF18" s="70" t="s">
        <v>2733</v>
      </c>
      <c r="AG18" s="70" t="s">
        <v>5810</v>
      </c>
      <c r="AH18" s="70" t="s">
        <v>3324</v>
      </c>
      <c r="AI18" s="70" t="s">
        <v>3324</v>
      </c>
      <c r="AK18" s="70" t="s">
        <v>6262</v>
      </c>
      <c r="AL18" s="70" t="s">
        <v>3648</v>
      </c>
      <c r="AM18" s="70" t="s">
        <v>6489</v>
      </c>
      <c r="AN18" s="70" t="s">
        <v>3648</v>
      </c>
      <c r="AO18" s="70" t="s">
        <v>3648</v>
      </c>
      <c r="AP18" s="70">
        <v>3</v>
      </c>
      <c r="AQ18" s="70">
        <v>3</v>
      </c>
      <c r="AR18" s="70">
        <v>3</v>
      </c>
      <c r="AS18" s="70">
        <v>3</v>
      </c>
      <c r="AT18" s="70">
        <v>3</v>
      </c>
      <c r="AU18" s="70">
        <v>3</v>
      </c>
      <c r="AV18" s="70">
        <v>3</v>
      </c>
      <c r="AW18" s="70">
        <v>10</v>
      </c>
      <c r="AX18" s="70">
        <v>10</v>
      </c>
      <c r="AY18" s="70">
        <v>8</v>
      </c>
      <c r="AZ18" s="70">
        <v>0</v>
      </c>
      <c r="BB18" s="70">
        <v>2737</v>
      </c>
      <c r="BC18" s="70">
        <v>0</v>
      </c>
      <c r="BD18" s="70">
        <v>25</v>
      </c>
      <c r="BE18" s="70">
        <v>0</v>
      </c>
      <c r="BF18" s="70">
        <v>201</v>
      </c>
      <c r="BG18" s="70">
        <v>86</v>
      </c>
      <c r="BH18" s="70">
        <v>0</v>
      </c>
      <c r="BI18" s="70">
        <v>0</v>
      </c>
      <c r="BJ18" s="70">
        <v>3</v>
      </c>
      <c r="BK18" s="70">
        <v>30</v>
      </c>
      <c r="BL18" s="70">
        <v>24</v>
      </c>
      <c r="BM18" s="70">
        <v>299</v>
      </c>
      <c r="BN18" s="70">
        <v>0</v>
      </c>
      <c r="BO18" s="70">
        <v>40</v>
      </c>
      <c r="BP18" s="70">
        <v>54</v>
      </c>
      <c r="BQ18" s="70">
        <v>0</v>
      </c>
      <c r="BR18" s="70">
        <v>0</v>
      </c>
      <c r="BS18" s="70">
        <v>160</v>
      </c>
      <c r="BT18" s="70">
        <v>0</v>
      </c>
      <c r="BU18" s="70">
        <v>50</v>
      </c>
      <c r="BV18" s="70">
        <v>0</v>
      </c>
      <c r="BW18" s="70">
        <v>0</v>
      </c>
      <c r="BX18" s="70">
        <v>38</v>
      </c>
      <c r="BY18" s="70">
        <v>17</v>
      </c>
      <c r="BZ18" s="70">
        <v>9</v>
      </c>
      <c r="CA18" s="70">
        <v>0</v>
      </c>
      <c r="CB18" s="70">
        <v>0</v>
      </c>
      <c r="CC18" s="70">
        <v>81</v>
      </c>
      <c r="CD18" s="70">
        <v>127</v>
      </c>
      <c r="CE18" s="70">
        <v>5</v>
      </c>
      <c r="CF18" s="70">
        <v>1</v>
      </c>
      <c r="CG18" s="70">
        <v>5</v>
      </c>
      <c r="CH18" s="70">
        <v>25</v>
      </c>
      <c r="CI18" s="70">
        <v>298</v>
      </c>
      <c r="CJ18" s="70">
        <v>55</v>
      </c>
      <c r="CK18" s="70">
        <v>211</v>
      </c>
      <c r="CL18" s="70">
        <v>24</v>
      </c>
      <c r="CM18" s="70">
        <v>44</v>
      </c>
      <c r="CN18" s="70">
        <v>138</v>
      </c>
      <c r="CO18" s="70">
        <v>124</v>
      </c>
      <c r="CP18" s="70">
        <v>60</v>
      </c>
      <c r="CQ18" s="70">
        <v>18</v>
      </c>
      <c r="CR18" s="70">
        <v>23</v>
      </c>
      <c r="CS18" s="70">
        <v>63</v>
      </c>
      <c r="CT18" s="70">
        <v>22</v>
      </c>
      <c r="CU18" s="70">
        <v>7</v>
      </c>
      <c r="CV18" s="70">
        <v>21</v>
      </c>
      <c r="CW18" s="70">
        <v>55</v>
      </c>
      <c r="CX18" s="70">
        <v>67</v>
      </c>
      <c r="CY18" s="70">
        <v>69</v>
      </c>
      <c r="CZ18" s="70">
        <v>38</v>
      </c>
      <c r="DA18" s="70">
        <v>61</v>
      </c>
      <c r="DB18" s="70">
        <v>30</v>
      </c>
      <c r="DC18" s="70">
        <v>7</v>
      </c>
      <c r="DD18" s="70">
        <v>22</v>
      </c>
      <c r="DE18" s="70">
        <v>15</v>
      </c>
      <c r="DF18" s="70">
        <v>11</v>
      </c>
      <c r="DG18" s="70">
        <v>5</v>
      </c>
      <c r="DH18" s="70">
        <v>4</v>
      </c>
      <c r="DI18" s="70">
        <v>1523</v>
      </c>
      <c r="DJ18" s="70">
        <v>24</v>
      </c>
      <c r="DK18" s="70">
        <v>76</v>
      </c>
      <c r="DL18" s="70">
        <v>6</v>
      </c>
      <c r="DM18" s="70">
        <v>7</v>
      </c>
      <c r="DN18" s="70">
        <v>1434</v>
      </c>
      <c r="DO18" s="70">
        <v>0</v>
      </c>
      <c r="DP18" s="70">
        <v>2</v>
      </c>
      <c r="DQ18" s="70">
        <v>137</v>
      </c>
      <c r="DR18" s="70">
        <v>4</v>
      </c>
      <c r="DS18" s="70">
        <v>27</v>
      </c>
      <c r="DT18" s="70">
        <v>9</v>
      </c>
      <c r="DU18" s="70">
        <v>0</v>
      </c>
      <c r="DV18" s="70">
        <v>44</v>
      </c>
      <c r="DW18" s="70">
        <v>14</v>
      </c>
      <c r="DX18" s="70">
        <v>1</v>
      </c>
      <c r="DY18" s="70">
        <v>15</v>
      </c>
      <c r="DZ18" s="70">
        <v>0</v>
      </c>
      <c r="EA18" s="70">
        <v>151</v>
      </c>
      <c r="EB18" s="70">
        <v>6</v>
      </c>
      <c r="EC18" s="70">
        <v>234</v>
      </c>
      <c r="ED18" s="70">
        <v>212</v>
      </c>
      <c r="EE18" s="70">
        <v>1</v>
      </c>
      <c r="EF18" s="70">
        <v>160</v>
      </c>
      <c r="EG18" s="70">
        <v>3871</v>
      </c>
      <c r="EH18" s="70">
        <v>8</v>
      </c>
      <c r="EI18" s="70">
        <v>0</v>
      </c>
      <c r="EJ18" s="70">
        <v>0</v>
      </c>
      <c r="EK18" s="70">
        <v>6443</v>
      </c>
      <c r="EL18" s="70">
        <v>1</v>
      </c>
      <c r="EM18" t="s">
        <v>6582</v>
      </c>
      <c r="EN18" t="s">
        <v>6583</v>
      </c>
      <c r="EO18" t="s">
        <v>6584</v>
      </c>
      <c r="EP18">
        <v>27</v>
      </c>
    </row>
    <row r="19" spans="1:146">
      <c r="A19" s="70" t="s">
        <v>231</v>
      </c>
      <c r="B19" s="70" t="s">
        <v>4016</v>
      </c>
      <c r="C19" s="70" t="s">
        <v>4016</v>
      </c>
      <c r="D19" s="70" t="s">
        <v>534</v>
      </c>
      <c r="E19" s="70" t="s">
        <v>627</v>
      </c>
      <c r="F19" s="70" t="str">
        <f t="shared" si="0"/>
        <v>彰化縣彰化市</v>
      </c>
      <c r="G19" s="70">
        <f>VLOOKUP(F19,郵遞區號!$C$2:$D$371,2,0)</f>
        <v>500</v>
      </c>
      <c r="H19" s="70" t="str">
        <f>VLOOKUP(D19,區域對照!$A$2:$B$23,2,0)</f>
        <v>中區</v>
      </c>
      <c r="I19" s="70" t="s">
        <v>6125</v>
      </c>
      <c r="J19" s="70" t="s">
        <v>3674</v>
      </c>
      <c r="K19" s="70" t="s">
        <v>4611</v>
      </c>
      <c r="L19" s="59" t="s">
        <v>6125</v>
      </c>
      <c r="M19" s="71" t="s">
        <v>895</v>
      </c>
      <c r="N19" s="70" t="s">
        <v>1203</v>
      </c>
      <c r="O19" s="70" t="s">
        <v>1203</v>
      </c>
      <c r="P19" s="70" t="s">
        <v>1254</v>
      </c>
      <c r="Q19" s="70" t="s">
        <v>708</v>
      </c>
      <c r="R19" s="70" t="s">
        <v>1434</v>
      </c>
      <c r="S19" s="70" t="s">
        <v>4075</v>
      </c>
      <c r="T19" s="70" t="s">
        <v>4864</v>
      </c>
      <c r="U19" s="70" t="s">
        <v>5295</v>
      </c>
      <c r="V19" s="70">
        <v>24.071141699999998</v>
      </c>
      <c r="W19" s="70">
        <v>120.5446819</v>
      </c>
      <c r="X19" s="70" t="s">
        <v>2433</v>
      </c>
      <c r="Y19" s="70" t="s">
        <v>2733</v>
      </c>
      <c r="Z19" s="70" t="s">
        <v>2797</v>
      </c>
      <c r="AA19" s="4" t="s">
        <v>2886</v>
      </c>
      <c r="AB19" s="70" t="s">
        <v>2733</v>
      </c>
      <c r="AC19" s="70" t="s">
        <v>3042</v>
      </c>
      <c r="AD19" s="70" t="s">
        <v>2733</v>
      </c>
      <c r="AE19" s="70" t="s">
        <v>2733</v>
      </c>
      <c r="AF19" s="70" t="s">
        <v>2733</v>
      </c>
      <c r="AG19" s="70" t="s">
        <v>5820</v>
      </c>
      <c r="AH19" s="70" t="s">
        <v>3337</v>
      </c>
      <c r="AI19" s="70" t="s">
        <v>3337</v>
      </c>
      <c r="AK19" s="70" t="s">
        <v>6262</v>
      </c>
      <c r="AL19" s="70" t="s">
        <v>3648</v>
      </c>
      <c r="AM19" s="70" t="s">
        <v>6489</v>
      </c>
      <c r="AN19" s="70" t="s">
        <v>3648</v>
      </c>
      <c r="AO19" s="70" t="s">
        <v>3648</v>
      </c>
      <c r="AP19" s="70">
        <v>3</v>
      </c>
      <c r="AQ19" s="70">
        <v>3</v>
      </c>
      <c r="AR19" s="70">
        <v>3</v>
      </c>
      <c r="AS19" s="70">
        <v>3</v>
      </c>
      <c r="AT19" s="70">
        <v>3</v>
      </c>
      <c r="AU19" s="70">
        <v>3</v>
      </c>
      <c r="AV19" s="70">
        <v>3</v>
      </c>
      <c r="AW19" s="70">
        <v>10</v>
      </c>
      <c r="AX19" s="70">
        <v>10</v>
      </c>
      <c r="AY19" s="70">
        <v>8</v>
      </c>
      <c r="AZ19" s="70">
        <v>0</v>
      </c>
      <c r="BB19" s="70">
        <v>800</v>
      </c>
      <c r="BC19" s="70">
        <v>154</v>
      </c>
      <c r="BD19" s="70">
        <v>36</v>
      </c>
      <c r="BE19" s="70">
        <v>0</v>
      </c>
      <c r="BF19" s="70">
        <v>102</v>
      </c>
      <c r="BG19" s="70">
        <v>31</v>
      </c>
      <c r="BH19" s="70">
        <v>0</v>
      </c>
      <c r="BI19" s="70">
        <v>51</v>
      </c>
      <c r="BJ19" s="70">
        <v>3</v>
      </c>
      <c r="BK19" s="70">
        <v>12</v>
      </c>
      <c r="BL19" s="70">
        <v>47</v>
      </c>
      <c r="BM19" s="70">
        <v>130</v>
      </c>
      <c r="BN19" s="70">
        <v>0</v>
      </c>
      <c r="BO19" s="70">
        <v>32</v>
      </c>
      <c r="BP19" s="70">
        <v>0</v>
      </c>
      <c r="BQ19" s="70">
        <v>16</v>
      </c>
      <c r="BR19" s="70">
        <v>0</v>
      </c>
      <c r="BS19" s="70">
        <v>76</v>
      </c>
      <c r="BT19" s="70">
        <v>0</v>
      </c>
      <c r="BU19" s="70">
        <v>24</v>
      </c>
      <c r="BV19" s="70">
        <v>0</v>
      </c>
      <c r="BW19" s="70">
        <v>0</v>
      </c>
      <c r="BX19" s="70">
        <v>0</v>
      </c>
      <c r="BY19" s="70">
        <v>0</v>
      </c>
      <c r="BZ19" s="70">
        <v>16</v>
      </c>
      <c r="CA19" s="70">
        <v>0</v>
      </c>
      <c r="CB19" s="70">
        <v>0</v>
      </c>
      <c r="CC19" s="70">
        <v>73</v>
      </c>
      <c r="CD19" s="70">
        <v>21</v>
      </c>
      <c r="CE19" s="70">
        <v>3</v>
      </c>
      <c r="CF19" s="70">
        <v>0</v>
      </c>
      <c r="CG19" s="70">
        <v>9</v>
      </c>
      <c r="CH19" s="70">
        <v>22</v>
      </c>
      <c r="CI19" s="70">
        <v>131</v>
      </c>
      <c r="CJ19" s="70">
        <v>36</v>
      </c>
      <c r="CK19" s="70">
        <v>66</v>
      </c>
      <c r="CL19" s="70">
        <v>12</v>
      </c>
      <c r="CM19" s="70">
        <v>29</v>
      </c>
      <c r="CN19" s="70">
        <v>21</v>
      </c>
      <c r="CO19" s="70">
        <v>0</v>
      </c>
      <c r="CP19" s="70">
        <v>20</v>
      </c>
      <c r="CQ19" s="70">
        <v>12</v>
      </c>
      <c r="CR19" s="70">
        <v>10</v>
      </c>
      <c r="CS19" s="70">
        <v>46</v>
      </c>
      <c r="CT19" s="70">
        <v>30</v>
      </c>
      <c r="CU19" s="70">
        <v>4</v>
      </c>
      <c r="CV19" s="70">
        <v>11</v>
      </c>
      <c r="CW19" s="70">
        <v>23</v>
      </c>
      <c r="CX19" s="70">
        <v>17</v>
      </c>
      <c r="CY19" s="70">
        <v>28</v>
      </c>
      <c r="CZ19" s="70">
        <v>19</v>
      </c>
      <c r="DA19" s="70">
        <v>32</v>
      </c>
      <c r="DB19" s="70">
        <v>10</v>
      </c>
      <c r="DC19" s="70">
        <v>17</v>
      </c>
      <c r="DD19" s="70">
        <v>13</v>
      </c>
      <c r="DE19" s="70">
        <v>4</v>
      </c>
      <c r="DF19" s="70">
        <v>3</v>
      </c>
      <c r="DG19" s="70">
        <v>1</v>
      </c>
      <c r="DH19" s="70">
        <v>1</v>
      </c>
      <c r="DI19" s="70">
        <v>627</v>
      </c>
      <c r="DJ19" s="70">
        <v>23</v>
      </c>
      <c r="DK19" s="70">
        <v>50</v>
      </c>
      <c r="DL19" s="70">
        <v>0</v>
      </c>
      <c r="DM19" s="70">
        <v>4</v>
      </c>
      <c r="DN19" s="70">
        <v>556</v>
      </c>
      <c r="DO19" s="70">
        <v>1</v>
      </c>
      <c r="DP19" s="70">
        <v>9</v>
      </c>
      <c r="DQ19" s="70">
        <v>47</v>
      </c>
      <c r="DR19" s="70">
        <v>1</v>
      </c>
      <c r="DS19" s="70">
        <v>23</v>
      </c>
      <c r="DT19" s="70">
        <v>10</v>
      </c>
      <c r="DU19" s="70">
        <v>4</v>
      </c>
      <c r="DV19" s="70">
        <v>37</v>
      </c>
      <c r="DW19" s="70">
        <v>10</v>
      </c>
      <c r="DX19" s="70">
        <v>1</v>
      </c>
      <c r="DY19" s="70">
        <v>11</v>
      </c>
      <c r="DZ19" s="70">
        <v>0</v>
      </c>
      <c r="EA19" s="70">
        <v>68</v>
      </c>
      <c r="EB19" s="70">
        <v>0</v>
      </c>
      <c r="EC19" s="70">
        <v>120</v>
      </c>
      <c r="ED19" s="70">
        <v>121</v>
      </c>
      <c r="EE19" s="70">
        <v>0</v>
      </c>
      <c r="EF19" s="70">
        <v>28</v>
      </c>
      <c r="EG19" s="70">
        <v>2063</v>
      </c>
      <c r="EH19" s="70">
        <v>4</v>
      </c>
      <c r="EI19" s="70">
        <v>0</v>
      </c>
      <c r="EJ19" s="70">
        <v>5</v>
      </c>
      <c r="EK19" s="70">
        <v>3196</v>
      </c>
      <c r="EL19" s="70">
        <v>1</v>
      </c>
      <c r="EM19" t="s">
        <v>6585</v>
      </c>
      <c r="EN19" t="s">
        <v>6586</v>
      </c>
      <c r="EO19" t="s">
        <v>6587</v>
      </c>
      <c r="EP19">
        <v>129</v>
      </c>
    </row>
    <row r="20" spans="1:146" s="72" customFormat="1">
      <c r="A20" s="70" t="s">
        <v>232</v>
      </c>
      <c r="B20" s="70" t="s">
        <v>4016</v>
      </c>
      <c r="C20" s="70" t="s">
        <v>4016</v>
      </c>
      <c r="D20" s="70" t="s">
        <v>534</v>
      </c>
      <c r="E20" s="70" t="s">
        <v>627</v>
      </c>
      <c r="F20" s="70" t="str">
        <f t="shared" si="0"/>
        <v>彰化縣彰化市</v>
      </c>
      <c r="G20" s="70">
        <f>VLOOKUP(F20,郵遞區號!$C$2:$D$371,2,0)</f>
        <v>500</v>
      </c>
      <c r="H20" s="70" t="str">
        <f>VLOOKUP(D20,區域對照!$A$2:$B$23,2,0)</f>
        <v>中區</v>
      </c>
      <c r="I20" s="70" t="s">
        <v>7708</v>
      </c>
      <c r="J20" s="70" t="s">
        <v>4612</v>
      </c>
      <c r="K20" s="70" t="s">
        <v>4611</v>
      </c>
      <c r="L20" s="59" t="s">
        <v>6125</v>
      </c>
      <c r="M20" s="71" t="s">
        <v>896</v>
      </c>
      <c r="N20" s="70" t="s">
        <v>1203</v>
      </c>
      <c r="O20" s="70" t="s">
        <v>1203</v>
      </c>
      <c r="P20" s="70" t="s">
        <v>1254</v>
      </c>
      <c r="Q20" s="70" t="s">
        <v>708</v>
      </c>
      <c r="R20" s="70" t="s">
        <v>1434</v>
      </c>
      <c r="S20" s="70" t="s">
        <v>4691</v>
      </c>
      <c r="T20" s="70" t="s">
        <v>4865</v>
      </c>
      <c r="U20" s="70" t="s">
        <v>5296</v>
      </c>
      <c r="V20" s="70">
        <v>24.0711154</v>
      </c>
      <c r="W20" s="70">
        <v>120.54360370000001</v>
      </c>
      <c r="X20" s="70" t="s">
        <v>2434</v>
      </c>
      <c r="Y20" s="70" t="s">
        <v>2734</v>
      </c>
      <c r="Z20" s="70" t="s">
        <v>2798</v>
      </c>
      <c r="AA20" s="4" t="s">
        <v>2886</v>
      </c>
      <c r="AB20" s="70" t="s">
        <v>2733</v>
      </c>
      <c r="AC20" s="70" t="s">
        <v>708</v>
      </c>
      <c r="AD20" s="70" t="s">
        <v>708</v>
      </c>
      <c r="AE20" s="70" t="s">
        <v>708</v>
      </c>
      <c r="AF20" s="70" t="s">
        <v>708</v>
      </c>
      <c r="AG20" s="70" t="s">
        <v>5821</v>
      </c>
      <c r="AH20" s="70" t="s">
        <v>3338</v>
      </c>
      <c r="AI20" s="70" t="s">
        <v>3338</v>
      </c>
      <c r="AJ20" s="70"/>
      <c r="AK20" s="70" t="s">
        <v>6262</v>
      </c>
      <c r="AL20" s="70" t="s">
        <v>3648</v>
      </c>
      <c r="AM20" s="70" t="s">
        <v>6489</v>
      </c>
      <c r="AN20" s="70" t="s">
        <v>7701</v>
      </c>
      <c r="AO20" s="70" t="s">
        <v>3648</v>
      </c>
      <c r="AP20" s="70">
        <v>3</v>
      </c>
      <c r="AQ20" s="70">
        <v>3</v>
      </c>
      <c r="AR20" s="70">
        <v>3</v>
      </c>
      <c r="AS20" s="70">
        <v>3</v>
      </c>
      <c r="AT20" s="70">
        <v>3</v>
      </c>
      <c r="AU20" s="70">
        <v>3</v>
      </c>
      <c r="AV20" s="70">
        <v>3</v>
      </c>
      <c r="AW20" s="70">
        <v>10</v>
      </c>
      <c r="AX20" s="70">
        <v>10</v>
      </c>
      <c r="AY20" s="70">
        <v>8</v>
      </c>
      <c r="AZ20" s="70">
        <v>0</v>
      </c>
      <c r="BA20" s="70"/>
      <c r="BB20" s="70">
        <v>113</v>
      </c>
      <c r="BC20" s="70">
        <v>0</v>
      </c>
      <c r="BD20" s="70">
        <v>0</v>
      </c>
      <c r="BE20" s="70">
        <v>0</v>
      </c>
      <c r="BF20" s="70">
        <v>15</v>
      </c>
      <c r="BG20" s="70">
        <v>0</v>
      </c>
      <c r="BH20" s="70">
        <v>0</v>
      </c>
      <c r="BI20" s="70">
        <v>4</v>
      </c>
      <c r="BJ20" s="70">
        <v>0</v>
      </c>
      <c r="BK20" s="70">
        <v>0</v>
      </c>
      <c r="BL20" s="70">
        <v>0</v>
      </c>
      <c r="BM20" s="70">
        <v>36</v>
      </c>
      <c r="BN20" s="70">
        <v>0</v>
      </c>
      <c r="BO20" s="70">
        <v>0</v>
      </c>
      <c r="BP20" s="70">
        <v>46</v>
      </c>
      <c r="BQ20" s="70">
        <v>0</v>
      </c>
      <c r="BR20" s="70">
        <v>0</v>
      </c>
      <c r="BS20" s="70">
        <v>12</v>
      </c>
      <c r="BT20" s="70">
        <v>0</v>
      </c>
      <c r="BU20" s="70">
        <v>0</v>
      </c>
      <c r="BV20" s="70">
        <v>0</v>
      </c>
      <c r="BW20" s="70">
        <v>0</v>
      </c>
      <c r="BX20" s="70">
        <v>0</v>
      </c>
      <c r="BY20" s="70">
        <v>0</v>
      </c>
      <c r="BZ20" s="70">
        <v>0</v>
      </c>
      <c r="CA20" s="70">
        <v>0</v>
      </c>
      <c r="CB20" s="70">
        <v>0</v>
      </c>
      <c r="CC20" s="70">
        <v>0</v>
      </c>
      <c r="CD20" s="70">
        <v>2</v>
      </c>
      <c r="CE20" s="70">
        <v>1</v>
      </c>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t="s">
        <v>6588</v>
      </c>
      <c r="EN20" t="s">
        <v>6586</v>
      </c>
      <c r="EO20" t="s">
        <v>6587</v>
      </c>
      <c r="EP20">
        <v>129</v>
      </c>
    </row>
    <row r="21" spans="1:146">
      <c r="A21" s="70" t="s">
        <v>248</v>
      </c>
      <c r="B21" s="70" t="s">
        <v>4016</v>
      </c>
      <c r="C21" s="70" t="s">
        <v>4016</v>
      </c>
      <c r="D21" s="70" t="s">
        <v>529</v>
      </c>
      <c r="E21" s="70" t="s">
        <v>608</v>
      </c>
      <c r="F21" s="70" t="str">
        <f t="shared" si="0"/>
        <v>臺南市永康區</v>
      </c>
      <c r="G21" s="70">
        <f>VLOOKUP(F21,郵遞區號!$C$2:$D$371,2,0)</f>
        <v>710</v>
      </c>
      <c r="H21" s="70" t="str">
        <f>VLOOKUP(D21,區域對照!$A$2:$B$23,2,0)</f>
        <v>南區</v>
      </c>
      <c r="I21" s="70" t="s">
        <v>6125</v>
      </c>
      <c r="J21" s="70" t="s">
        <v>3674</v>
      </c>
      <c r="K21" s="70" t="s">
        <v>4611</v>
      </c>
      <c r="L21" s="59" t="s">
        <v>6125</v>
      </c>
      <c r="M21" s="71" t="s">
        <v>912</v>
      </c>
      <c r="N21" s="70" t="s">
        <v>1203</v>
      </c>
      <c r="O21" s="70" t="s">
        <v>1203</v>
      </c>
      <c r="P21" s="70" t="s">
        <v>1254</v>
      </c>
      <c r="Q21" s="70" t="s">
        <v>708</v>
      </c>
      <c r="R21" s="70" t="s">
        <v>1450</v>
      </c>
      <c r="S21" s="70" t="s">
        <v>4071</v>
      </c>
      <c r="T21" s="70" t="s">
        <v>4071</v>
      </c>
      <c r="U21" s="70" t="s">
        <v>5313</v>
      </c>
      <c r="V21" s="70">
        <v>23.020392099999999</v>
      </c>
      <c r="W21" s="70">
        <v>120.22180280000001</v>
      </c>
      <c r="X21" s="70" t="s">
        <v>2449</v>
      </c>
      <c r="Y21" s="70" t="s">
        <v>2733</v>
      </c>
      <c r="Z21" s="70" t="s">
        <v>2805</v>
      </c>
      <c r="AA21" s="4" t="s">
        <v>2896</v>
      </c>
      <c r="AB21" s="70" t="s">
        <v>2733</v>
      </c>
      <c r="AC21" s="70" t="s">
        <v>3054</v>
      </c>
      <c r="AD21" s="70" t="s">
        <v>2733</v>
      </c>
      <c r="AE21" s="70" t="s">
        <v>2733</v>
      </c>
      <c r="AF21" s="70" t="s">
        <v>2733</v>
      </c>
      <c r="AG21" s="70" t="s">
        <v>5837</v>
      </c>
      <c r="AH21" s="70" t="s">
        <v>3355</v>
      </c>
      <c r="AI21" s="70" t="s">
        <v>3355</v>
      </c>
      <c r="AK21" s="70" t="s">
        <v>6262</v>
      </c>
      <c r="AL21" s="70" t="s">
        <v>3648</v>
      </c>
      <c r="AM21" s="70" t="s">
        <v>6489</v>
      </c>
      <c r="AN21" s="70" t="s">
        <v>3648</v>
      </c>
      <c r="AO21" s="70" t="s">
        <v>3648</v>
      </c>
      <c r="AP21" s="70">
        <v>3</v>
      </c>
      <c r="AQ21" s="70">
        <v>3</v>
      </c>
      <c r="AR21" s="70">
        <v>3</v>
      </c>
      <c r="AS21" s="70">
        <v>3</v>
      </c>
      <c r="AT21" s="70">
        <v>3</v>
      </c>
      <c r="AU21" s="70">
        <v>3</v>
      </c>
      <c r="AV21" s="70">
        <v>3</v>
      </c>
      <c r="AW21" s="70">
        <v>10</v>
      </c>
      <c r="AX21" s="70">
        <v>10</v>
      </c>
      <c r="AY21" s="70">
        <v>8</v>
      </c>
      <c r="AZ21" s="70">
        <v>0</v>
      </c>
      <c r="BB21" s="70">
        <v>843</v>
      </c>
      <c r="BC21" s="70">
        <v>0</v>
      </c>
      <c r="BD21" s="70">
        <v>0</v>
      </c>
      <c r="BE21" s="70">
        <v>0</v>
      </c>
      <c r="BF21" s="70">
        <v>69</v>
      </c>
      <c r="BG21" s="70">
        <v>27</v>
      </c>
      <c r="BH21" s="70">
        <v>0</v>
      </c>
      <c r="BI21" s="70">
        <v>49</v>
      </c>
      <c r="BJ21" s="70">
        <v>2</v>
      </c>
      <c r="BK21" s="70">
        <v>0</v>
      </c>
      <c r="BL21" s="70">
        <v>16</v>
      </c>
      <c r="BM21" s="70">
        <v>109</v>
      </c>
      <c r="BN21" s="70">
        <v>0</v>
      </c>
      <c r="BO21" s="70">
        <v>20</v>
      </c>
      <c r="BP21" s="70">
        <v>28</v>
      </c>
      <c r="BQ21" s="70">
        <v>20</v>
      </c>
      <c r="BR21" s="70">
        <v>0</v>
      </c>
      <c r="BS21" s="70">
        <v>76</v>
      </c>
      <c r="BT21" s="70">
        <v>0</v>
      </c>
      <c r="BU21" s="70">
        <v>15</v>
      </c>
      <c r="BV21" s="70">
        <v>0</v>
      </c>
      <c r="BW21" s="70">
        <v>3</v>
      </c>
      <c r="BX21" s="70">
        <v>1</v>
      </c>
      <c r="BY21" s="70">
        <v>8</v>
      </c>
      <c r="BZ21" s="70">
        <v>0</v>
      </c>
      <c r="CA21" s="70">
        <v>0</v>
      </c>
      <c r="CB21" s="70">
        <v>0</v>
      </c>
      <c r="CC21" s="70">
        <v>86</v>
      </c>
      <c r="CD21" s="70">
        <v>3</v>
      </c>
      <c r="CE21" s="70">
        <v>2</v>
      </c>
      <c r="CF21" s="70">
        <v>0</v>
      </c>
      <c r="CG21" s="70">
        <v>10</v>
      </c>
      <c r="CH21" s="70">
        <v>13</v>
      </c>
      <c r="CI21" s="70">
        <v>114</v>
      </c>
      <c r="CJ21" s="70">
        <v>39</v>
      </c>
      <c r="CK21" s="70">
        <v>78</v>
      </c>
      <c r="CL21" s="70">
        <v>4</v>
      </c>
      <c r="CM21" s="70">
        <v>12</v>
      </c>
      <c r="CN21" s="70">
        <v>50</v>
      </c>
      <c r="CO21" s="70">
        <v>30</v>
      </c>
      <c r="CP21" s="70">
        <v>35</v>
      </c>
      <c r="CQ21" s="70">
        <v>7</v>
      </c>
      <c r="CR21" s="70">
        <v>1</v>
      </c>
      <c r="CS21" s="70">
        <v>66</v>
      </c>
      <c r="CT21" s="70">
        <v>30</v>
      </c>
      <c r="CU21" s="70">
        <v>3</v>
      </c>
      <c r="CV21" s="70">
        <v>1</v>
      </c>
      <c r="CW21" s="70">
        <v>11</v>
      </c>
      <c r="CX21" s="70">
        <v>22</v>
      </c>
      <c r="CY21" s="70">
        <v>20</v>
      </c>
      <c r="CZ21" s="70">
        <v>12</v>
      </c>
      <c r="DA21" s="70">
        <v>27</v>
      </c>
      <c r="DB21" s="70">
        <v>11</v>
      </c>
      <c r="DC21" s="70">
        <v>5</v>
      </c>
      <c r="DD21" s="70">
        <v>2</v>
      </c>
      <c r="DE21" s="70">
        <v>11</v>
      </c>
      <c r="DF21" s="70">
        <v>1</v>
      </c>
      <c r="DG21" s="70">
        <v>1</v>
      </c>
      <c r="DH21" s="70">
        <v>1</v>
      </c>
      <c r="DI21" s="70">
        <v>617</v>
      </c>
      <c r="DJ21" s="70">
        <v>13</v>
      </c>
      <c r="DK21" s="70">
        <v>57</v>
      </c>
      <c r="DL21" s="70">
        <v>0</v>
      </c>
      <c r="DM21" s="70">
        <v>2</v>
      </c>
      <c r="DN21" s="70">
        <v>555</v>
      </c>
      <c r="DO21" s="70">
        <v>0</v>
      </c>
      <c r="DP21" s="70">
        <v>0</v>
      </c>
      <c r="DQ21" s="70">
        <v>48</v>
      </c>
      <c r="DR21" s="70">
        <v>8</v>
      </c>
      <c r="DS21" s="70">
        <v>26</v>
      </c>
      <c r="DT21" s="70">
        <v>11</v>
      </c>
      <c r="DU21" s="70">
        <v>1</v>
      </c>
      <c r="DV21" s="70">
        <v>19</v>
      </c>
      <c r="DW21" s="70">
        <v>3</v>
      </c>
      <c r="DX21" s="70">
        <v>0</v>
      </c>
      <c r="DY21" s="70">
        <v>20</v>
      </c>
      <c r="DZ21" s="70">
        <v>0</v>
      </c>
      <c r="EA21" s="70">
        <v>96</v>
      </c>
      <c r="EB21" s="70">
        <v>0</v>
      </c>
      <c r="EC21" s="70">
        <v>119</v>
      </c>
      <c r="ED21" s="70">
        <v>100</v>
      </c>
      <c r="EE21" s="70">
        <v>0</v>
      </c>
      <c r="EF21" s="70">
        <v>37</v>
      </c>
      <c r="EG21" s="70">
        <v>1744</v>
      </c>
      <c r="EH21" s="70">
        <v>13</v>
      </c>
      <c r="EI21" s="70">
        <v>0</v>
      </c>
      <c r="EJ21" s="70">
        <v>0</v>
      </c>
      <c r="EK21" s="70">
        <v>2872</v>
      </c>
      <c r="EL21" s="70">
        <v>1</v>
      </c>
      <c r="EM21" t="s">
        <v>6589</v>
      </c>
      <c r="EN21" t="s">
        <v>6590</v>
      </c>
      <c r="EO21" t="s">
        <v>6591</v>
      </c>
      <c r="EP21">
        <v>203</v>
      </c>
    </row>
    <row r="22" spans="1:146">
      <c r="A22" s="70" t="s">
        <v>248</v>
      </c>
      <c r="B22" s="70" t="s">
        <v>4016</v>
      </c>
      <c r="C22" s="70" t="s">
        <v>4016</v>
      </c>
      <c r="D22" s="70" t="s">
        <v>529</v>
      </c>
      <c r="E22" s="70" t="s">
        <v>641</v>
      </c>
      <c r="F22" s="70" t="str">
        <f t="shared" si="0"/>
        <v>臺南市南區</v>
      </c>
      <c r="G22" s="70">
        <f>VLOOKUP(F22,郵遞區號!$C$2:$D$371,2,0)</f>
        <v>702</v>
      </c>
      <c r="H22" s="70" t="str">
        <f>VLOOKUP(D22,區域對照!$A$2:$B$23,2,0)</f>
        <v>南區</v>
      </c>
      <c r="I22" s="70" t="s">
        <v>6125</v>
      </c>
      <c r="J22" s="70" t="s">
        <v>708</v>
      </c>
      <c r="K22" s="76" t="s">
        <v>6209</v>
      </c>
      <c r="L22" s="59" t="s">
        <v>6125</v>
      </c>
      <c r="M22" s="71" t="s">
        <v>912</v>
      </c>
      <c r="N22" s="70" t="s">
        <v>1237</v>
      </c>
      <c r="O22" s="70" t="s">
        <v>1237</v>
      </c>
      <c r="P22" s="70" t="s">
        <v>1254</v>
      </c>
      <c r="Q22" s="70" t="s">
        <v>708</v>
      </c>
      <c r="R22" s="70" t="s">
        <v>1450</v>
      </c>
      <c r="S22" s="70" t="s">
        <v>4694</v>
      </c>
      <c r="T22" s="70" t="s">
        <v>4694</v>
      </c>
      <c r="U22" s="70" t="s">
        <v>5272</v>
      </c>
      <c r="V22" s="70">
        <v>22.9865344</v>
      </c>
      <c r="W22" s="70">
        <v>120.1961859</v>
      </c>
      <c r="X22" s="70" t="s">
        <v>2449</v>
      </c>
      <c r="Y22" s="70" t="s">
        <v>708</v>
      </c>
      <c r="Z22" s="70" t="s">
        <v>708</v>
      </c>
      <c r="AA22" s="70" t="s">
        <v>708</v>
      </c>
      <c r="AB22" s="70" t="s">
        <v>708</v>
      </c>
      <c r="AC22" s="70" t="s">
        <v>708</v>
      </c>
      <c r="AD22" s="70" t="s">
        <v>708</v>
      </c>
      <c r="AE22" s="70" t="s">
        <v>708</v>
      </c>
      <c r="AF22" s="70" t="s">
        <v>708</v>
      </c>
      <c r="AG22" s="70" t="s">
        <v>5837</v>
      </c>
      <c r="AH22" s="70" t="s">
        <v>3356</v>
      </c>
      <c r="AI22" s="70" t="s">
        <v>3356</v>
      </c>
      <c r="AK22" s="70" t="s">
        <v>2734</v>
      </c>
      <c r="AL22" s="70" t="s">
        <v>2734</v>
      </c>
      <c r="AM22" s="70" t="s">
        <v>6490</v>
      </c>
      <c r="AN22" s="70" t="s">
        <v>2734</v>
      </c>
      <c r="AO22" s="70" t="s">
        <v>2734</v>
      </c>
      <c r="AP22" s="70">
        <v>0</v>
      </c>
      <c r="AQ22" s="70">
        <v>0</v>
      </c>
      <c r="AR22" s="70">
        <v>0</v>
      </c>
      <c r="AS22" s="70">
        <v>0</v>
      </c>
      <c r="AT22" s="70">
        <v>0</v>
      </c>
      <c r="AU22" s="70">
        <v>0</v>
      </c>
      <c r="AV22" s="70">
        <v>0</v>
      </c>
      <c r="AW22" s="70">
        <v>1</v>
      </c>
      <c r="AX22" s="70">
        <v>0</v>
      </c>
      <c r="AY22" s="70">
        <v>0</v>
      </c>
      <c r="AZ22" s="70">
        <v>0</v>
      </c>
      <c r="BB22" s="70">
        <v>0</v>
      </c>
      <c r="BC22" s="70">
        <v>0</v>
      </c>
      <c r="BD22" s="70">
        <v>40</v>
      </c>
      <c r="BE22" s="70">
        <v>0</v>
      </c>
      <c r="BF22" s="70">
        <v>3</v>
      </c>
      <c r="BG22" s="70">
        <v>0</v>
      </c>
      <c r="BH22" s="70">
        <v>0</v>
      </c>
      <c r="BI22" s="70">
        <v>0</v>
      </c>
      <c r="BJ22" s="70">
        <v>0</v>
      </c>
      <c r="BK22" s="70">
        <v>50</v>
      </c>
      <c r="BL22" s="70">
        <v>0</v>
      </c>
      <c r="BM22" s="70">
        <v>0</v>
      </c>
      <c r="BN22" s="70">
        <v>0</v>
      </c>
      <c r="BO22" s="70">
        <v>0</v>
      </c>
      <c r="BP22" s="70">
        <v>0</v>
      </c>
      <c r="BQ22" s="70">
        <v>0</v>
      </c>
      <c r="BR22" s="70">
        <v>0</v>
      </c>
      <c r="BS22" s="70">
        <v>0</v>
      </c>
      <c r="BT22" s="70">
        <v>0</v>
      </c>
      <c r="BU22" s="70">
        <v>0</v>
      </c>
      <c r="BV22" s="70">
        <v>0</v>
      </c>
      <c r="BW22" s="70">
        <v>0</v>
      </c>
      <c r="BX22" s="70">
        <v>0</v>
      </c>
      <c r="BY22" s="70">
        <v>0</v>
      </c>
      <c r="BZ22" s="70">
        <v>0</v>
      </c>
      <c r="CA22" s="70">
        <v>0</v>
      </c>
      <c r="CB22" s="70">
        <v>0</v>
      </c>
      <c r="CC22" s="70">
        <v>0</v>
      </c>
      <c r="CD22" s="70">
        <v>0</v>
      </c>
      <c r="CE22" s="70">
        <v>0</v>
      </c>
      <c r="EM22" t="s">
        <v>6574</v>
      </c>
      <c r="EN22" t="s">
        <v>6575</v>
      </c>
      <c r="EO22" t="s">
        <v>6576</v>
      </c>
      <c r="EP22">
        <v>213</v>
      </c>
    </row>
    <row r="23" spans="1:146">
      <c r="A23" s="70" t="s">
        <v>250</v>
      </c>
      <c r="B23" s="70" t="s">
        <v>4016</v>
      </c>
      <c r="C23" s="70" t="s">
        <v>4016</v>
      </c>
      <c r="D23" s="70" t="s">
        <v>526</v>
      </c>
      <c r="E23" s="70" t="s">
        <v>656</v>
      </c>
      <c r="F23" s="70" t="str">
        <f t="shared" si="0"/>
        <v>高雄市鳥松區</v>
      </c>
      <c r="G23" s="70">
        <f>VLOOKUP(F23,郵遞區號!$C$2:$D$371,2,0)</f>
        <v>833</v>
      </c>
      <c r="H23" s="70" t="str">
        <f>VLOOKUP(D23,區域對照!$A$2:$B$23,2,0)</f>
        <v>高屏區</v>
      </c>
      <c r="I23" s="70" t="s">
        <v>6125</v>
      </c>
      <c r="J23" s="70" t="s">
        <v>3674</v>
      </c>
      <c r="K23" s="70" t="s">
        <v>4611</v>
      </c>
      <c r="L23" s="59" t="s">
        <v>6125</v>
      </c>
      <c r="M23" s="71" t="s">
        <v>914</v>
      </c>
      <c r="N23" s="70" t="s">
        <v>1203</v>
      </c>
      <c r="O23" s="70" t="s">
        <v>1203</v>
      </c>
      <c r="P23" s="70" t="s">
        <v>1254</v>
      </c>
      <c r="Q23" s="70" t="s">
        <v>708</v>
      </c>
      <c r="R23" s="70" t="s">
        <v>1452</v>
      </c>
      <c r="S23" s="70" t="s">
        <v>4077</v>
      </c>
      <c r="T23" s="70" t="s">
        <v>4871</v>
      </c>
      <c r="U23" s="70" t="s">
        <v>5315</v>
      </c>
      <c r="V23" s="70">
        <v>22.649380900000001</v>
      </c>
      <c r="W23" s="70">
        <v>120.3527915</v>
      </c>
      <c r="X23" s="70" t="s">
        <v>2451</v>
      </c>
      <c r="Y23" s="70" t="s">
        <v>2733</v>
      </c>
      <c r="Z23" s="70" t="s">
        <v>2806</v>
      </c>
      <c r="AA23" s="4" t="s">
        <v>2897</v>
      </c>
      <c r="AB23" s="70" t="s">
        <v>2733</v>
      </c>
      <c r="AC23" s="70" t="s">
        <v>3056</v>
      </c>
      <c r="AD23" s="70" t="s">
        <v>2733</v>
      </c>
      <c r="AE23" s="70" t="s">
        <v>2733</v>
      </c>
      <c r="AF23" s="70" t="s">
        <v>2733</v>
      </c>
      <c r="AG23" s="70" t="s">
        <v>5839</v>
      </c>
      <c r="AH23" s="70" t="s">
        <v>3358</v>
      </c>
      <c r="AI23" s="70" t="s">
        <v>3358</v>
      </c>
      <c r="AK23" s="70" t="s">
        <v>6262</v>
      </c>
      <c r="AL23" s="70" t="s">
        <v>3648</v>
      </c>
      <c r="AM23" s="70" t="s">
        <v>6489</v>
      </c>
      <c r="AN23" s="70" t="s">
        <v>3648</v>
      </c>
      <c r="AO23" s="70" t="s">
        <v>3648</v>
      </c>
      <c r="AP23" s="70">
        <v>3</v>
      </c>
      <c r="AQ23" s="70">
        <v>3</v>
      </c>
      <c r="AR23" s="70">
        <v>3</v>
      </c>
      <c r="AS23" s="70">
        <v>3</v>
      </c>
      <c r="AT23" s="70">
        <v>3</v>
      </c>
      <c r="AU23" s="70">
        <v>3</v>
      </c>
      <c r="AV23" s="70">
        <v>3</v>
      </c>
      <c r="AW23" s="70">
        <v>10</v>
      </c>
      <c r="AX23" s="70">
        <v>10</v>
      </c>
      <c r="AY23" s="70">
        <v>8</v>
      </c>
      <c r="AZ23" s="70">
        <v>0</v>
      </c>
      <c r="BB23" s="70">
        <v>1388</v>
      </c>
      <c r="BC23" s="70">
        <v>363</v>
      </c>
      <c r="BD23" s="70">
        <v>150</v>
      </c>
      <c r="BE23" s="70">
        <v>100</v>
      </c>
      <c r="BF23" s="70">
        <v>217</v>
      </c>
      <c r="BG23" s="70">
        <v>56</v>
      </c>
      <c r="BH23" s="70">
        <v>0</v>
      </c>
      <c r="BI23" s="70">
        <v>0</v>
      </c>
      <c r="BJ23" s="70">
        <v>4</v>
      </c>
      <c r="BK23" s="70">
        <v>180</v>
      </c>
      <c r="BL23" s="70">
        <v>20</v>
      </c>
      <c r="BM23" s="70">
        <v>204</v>
      </c>
      <c r="BN23" s="70">
        <v>0</v>
      </c>
      <c r="BO23" s="70">
        <v>30</v>
      </c>
      <c r="BP23" s="70">
        <v>40</v>
      </c>
      <c r="BQ23" s="70">
        <v>10</v>
      </c>
      <c r="BR23" s="70">
        <v>0</v>
      </c>
      <c r="BS23" s="70">
        <v>100</v>
      </c>
      <c r="BT23" s="70">
        <v>0</v>
      </c>
      <c r="BU23" s="70">
        <v>22</v>
      </c>
      <c r="BV23" s="70">
        <v>0</v>
      </c>
      <c r="BW23" s="70">
        <v>5</v>
      </c>
      <c r="BX23" s="70">
        <v>9</v>
      </c>
      <c r="BY23" s="70">
        <v>0</v>
      </c>
      <c r="BZ23" s="70">
        <v>14</v>
      </c>
      <c r="CA23" s="70">
        <v>0</v>
      </c>
      <c r="CB23" s="70">
        <v>0</v>
      </c>
      <c r="CC23" s="70">
        <v>192</v>
      </c>
      <c r="CD23" s="70">
        <v>44</v>
      </c>
      <c r="CE23" s="70">
        <v>0</v>
      </c>
      <c r="CF23" s="70">
        <v>1</v>
      </c>
      <c r="CG23" s="70">
        <v>4</v>
      </c>
      <c r="CH23" s="70">
        <v>38</v>
      </c>
      <c r="CI23" s="70">
        <v>205</v>
      </c>
      <c r="CJ23" s="70">
        <v>40</v>
      </c>
      <c r="CK23" s="70">
        <v>92</v>
      </c>
      <c r="CL23" s="70">
        <v>13</v>
      </c>
      <c r="CM23" s="70">
        <v>22</v>
      </c>
      <c r="CN23" s="70">
        <v>83</v>
      </c>
      <c r="CO23" s="70">
        <v>70</v>
      </c>
      <c r="CP23" s="70">
        <v>35</v>
      </c>
      <c r="CQ23" s="70">
        <v>14</v>
      </c>
      <c r="CR23" s="70">
        <v>23</v>
      </c>
      <c r="CS23" s="70">
        <v>44</v>
      </c>
      <c r="CT23" s="70">
        <v>21</v>
      </c>
      <c r="CU23" s="70">
        <v>5</v>
      </c>
      <c r="CV23" s="70">
        <v>18</v>
      </c>
      <c r="CW23" s="70">
        <v>47</v>
      </c>
      <c r="CX23" s="70">
        <v>39</v>
      </c>
      <c r="CY23" s="70">
        <v>43</v>
      </c>
      <c r="CZ23" s="70">
        <v>26</v>
      </c>
      <c r="DA23" s="70">
        <v>34</v>
      </c>
      <c r="DB23" s="70">
        <v>18</v>
      </c>
      <c r="DC23" s="70">
        <v>13</v>
      </c>
      <c r="DD23" s="70">
        <v>31</v>
      </c>
      <c r="DE23" s="70">
        <v>11</v>
      </c>
      <c r="DF23" s="70">
        <v>9</v>
      </c>
      <c r="DG23" s="70">
        <v>5</v>
      </c>
      <c r="DH23" s="70">
        <v>1</v>
      </c>
      <c r="DI23" s="70">
        <v>1005</v>
      </c>
      <c r="DJ23" s="70">
        <v>34</v>
      </c>
      <c r="DK23" s="70">
        <v>54</v>
      </c>
      <c r="DL23" s="70">
        <v>0</v>
      </c>
      <c r="DM23" s="70">
        <v>0</v>
      </c>
      <c r="DN23" s="70">
        <v>911</v>
      </c>
      <c r="DO23" s="70">
        <v>0</v>
      </c>
      <c r="DP23" s="70">
        <v>1</v>
      </c>
      <c r="DQ23" s="70">
        <v>83</v>
      </c>
      <c r="DR23" s="70">
        <v>0</v>
      </c>
      <c r="DS23" s="70">
        <v>21</v>
      </c>
      <c r="DT23" s="70">
        <v>7</v>
      </c>
      <c r="DU23" s="70">
        <v>0</v>
      </c>
      <c r="DV23" s="70">
        <v>25</v>
      </c>
      <c r="DW23" s="70">
        <v>15</v>
      </c>
      <c r="DX23" s="70">
        <v>2</v>
      </c>
      <c r="DY23" s="70">
        <v>30</v>
      </c>
      <c r="DZ23" s="70">
        <v>0</v>
      </c>
      <c r="EA23" s="70">
        <v>96</v>
      </c>
      <c r="EB23" s="70">
        <v>1</v>
      </c>
      <c r="EC23" s="70">
        <v>130</v>
      </c>
      <c r="ED23" s="70">
        <v>175</v>
      </c>
      <c r="EE23" s="70">
        <v>0</v>
      </c>
      <c r="EF23" s="70">
        <v>65</v>
      </c>
      <c r="EG23" s="70">
        <v>2816</v>
      </c>
      <c r="EH23" s="70">
        <v>5</v>
      </c>
      <c r="EI23" s="70">
        <v>0</v>
      </c>
      <c r="EJ23" s="70">
        <v>0</v>
      </c>
      <c r="EK23" s="70">
        <v>4471</v>
      </c>
      <c r="EL23" s="70">
        <v>1</v>
      </c>
      <c r="EM23" t="s">
        <v>6592</v>
      </c>
      <c r="EN23" t="s">
        <v>6593</v>
      </c>
      <c r="EO23" t="s">
        <v>6594</v>
      </c>
      <c r="EP23">
        <v>230</v>
      </c>
    </row>
    <row r="24" spans="1:146" s="74" customFormat="1">
      <c r="A24" s="70" t="s">
        <v>257</v>
      </c>
      <c r="B24" s="70" t="s">
        <v>4016</v>
      </c>
      <c r="C24" s="70" t="s">
        <v>4016</v>
      </c>
      <c r="D24" s="70" t="s">
        <v>539</v>
      </c>
      <c r="E24" s="70" t="s">
        <v>578</v>
      </c>
      <c r="F24" s="70" t="str">
        <f t="shared" si="0"/>
        <v>花蓮縣花蓮市</v>
      </c>
      <c r="G24" s="70">
        <f>VLOOKUP(F24,郵遞區號!$C$2:$D$371,2,0)</f>
        <v>970</v>
      </c>
      <c r="H24" s="70" t="str">
        <f>VLOOKUP(D24,區域對照!$A$2:$B$23,2,0)</f>
        <v>東區</v>
      </c>
      <c r="I24" s="70" t="s">
        <v>6125</v>
      </c>
      <c r="J24" s="70" t="s">
        <v>3674</v>
      </c>
      <c r="K24" s="70" t="s">
        <v>4611</v>
      </c>
      <c r="L24" s="59" t="s">
        <v>6125</v>
      </c>
      <c r="M24" s="71" t="s">
        <v>921</v>
      </c>
      <c r="N24" s="70" t="s">
        <v>1203</v>
      </c>
      <c r="O24" s="70" t="s">
        <v>1203</v>
      </c>
      <c r="P24" s="70" t="s">
        <v>1254</v>
      </c>
      <c r="Q24" s="70" t="s">
        <v>708</v>
      </c>
      <c r="R24" s="70" t="s">
        <v>1458</v>
      </c>
      <c r="S24" s="70" t="s">
        <v>4069</v>
      </c>
      <c r="T24" s="70" t="s">
        <v>4874</v>
      </c>
      <c r="U24" s="70" t="s">
        <v>5323</v>
      </c>
      <c r="V24" s="70">
        <v>23.996204800000001</v>
      </c>
      <c r="W24" s="70">
        <v>121.5925472</v>
      </c>
      <c r="X24" s="70" t="s">
        <v>2458</v>
      </c>
      <c r="Y24" s="70" t="s">
        <v>2733</v>
      </c>
      <c r="Z24" s="70" t="s">
        <v>2810</v>
      </c>
      <c r="AA24" s="4" t="s">
        <v>2900</v>
      </c>
      <c r="AB24" s="70" t="s">
        <v>2733</v>
      </c>
      <c r="AC24" s="70" t="s">
        <v>3060</v>
      </c>
      <c r="AD24" s="70" t="s">
        <v>2733</v>
      </c>
      <c r="AE24" s="70" t="s">
        <v>2733</v>
      </c>
      <c r="AF24" s="70" t="s">
        <v>2733</v>
      </c>
      <c r="AG24" s="70" t="s">
        <v>5846</v>
      </c>
      <c r="AH24" s="70" t="s">
        <v>3366</v>
      </c>
      <c r="AI24" s="70" t="s">
        <v>3366</v>
      </c>
      <c r="AJ24" s="70"/>
      <c r="AK24" s="70" t="s">
        <v>6262</v>
      </c>
      <c r="AL24" s="70" t="s">
        <v>3648</v>
      </c>
      <c r="AM24" s="70" t="s">
        <v>6489</v>
      </c>
      <c r="AN24" s="70" t="s">
        <v>3648</v>
      </c>
      <c r="AO24" s="70" t="s">
        <v>3648</v>
      </c>
      <c r="AP24" s="70">
        <v>3</v>
      </c>
      <c r="AQ24" s="70">
        <v>3</v>
      </c>
      <c r="AR24" s="70">
        <v>3</v>
      </c>
      <c r="AS24" s="70">
        <v>3</v>
      </c>
      <c r="AT24" s="70">
        <v>3</v>
      </c>
      <c r="AU24" s="70">
        <v>3</v>
      </c>
      <c r="AV24" s="70">
        <v>3</v>
      </c>
      <c r="AW24" s="70">
        <v>10</v>
      </c>
      <c r="AX24" s="70">
        <v>10</v>
      </c>
      <c r="AY24" s="70">
        <v>8</v>
      </c>
      <c r="AZ24" s="70">
        <v>0</v>
      </c>
      <c r="BA24" s="70"/>
      <c r="BB24" s="70">
        <v>500</v>
      </c>
      <c r="BC24" s="70">
        <v>173</v>
      </c>
      <c r="BD24" s="70">
        <v>40</v>
      </c>
      <c r="BE24" s="70">
        <v>0</v>
      </c>
      <c r="BF24" s="70">
        <v>51</v>
      </c>
      <c r="BG24" s="70">
        <v>15</v>
      </c>
      <c r="BH24" s="70">
        <v>0</v>
      </c>
      <c r="BI24" s="70">
        <v>0</v>
      </c>
      <c r="BJ24" s="70">
        <v>2</v>
      </c>
      <c r="BK24" s="70">
        <v>70</v>
      </c>
      <c r="BL24" s="70">
        <v>12</v>
      </c>
      <c r="BM24" s="70">
        <v>65</v>
      </c>
      <c r="BN24" s="70">
        <v>0</v>
      </c>
      <c r="BO24" s="70">
        <v>5</v>
      </c>
      <c r="BP24" s="70">
        <v>10</v>
      </c>
      <c r="BQ24" s="70">
        <v>15</v>
      </c>
      <c r="BR24" s="70">
        <v>0</v>
      </c>
      <c r="BS24" s="70">
        <v>36</v>
      </c>
      <c r="BT24" s="70">
        <v>0</v>
      </c>
      <c r="BU24" s="70">
        <v>12</v>
      </c>
      <c r="BV24" s="70">
        <v>0</v>
      </c>
      <c r="BW24" s="70">
        <v>5</v>
      </c>
      <c r="BX24" s="70">
        <v>6</v>
      </c>
      <c r="BY24" s="70">
        <v>4</v>
      </c>
      <c r="BZ24" s="70">
        <v>0</v>
      </c>
      <c r="CA24" s="70">
        <v>0</v>
      </c>
      <c r="CB24" s="70">
        <v>0</v>
      </c>
      <c r="CC24" s="70">
        <v>75</v>
      </c>
      <c r="CD24" s="70">
        <v>8</v>
      </c>
      <c r="CE24" s="70">
        <v>4</v>
      </c>
      <c r="CF24" s="70">
        <v>2</v>
      </c>
      <c r="CG24" s="70">
        <v>1</v>
      </c>
      <c r="CH24" s="70">
        <v>29</v>
      </c>
      <c r="CI24" s="70">
        <v>73</v>
      </c>
      <c r="CJ24" s="70">
        <v>17</v>
      </c>
      <c r="CK24" s="70">
        <v>36</v>
      </c>
      <c r="CL24" s="70">
        <v>10</v>
      </c>
      <c r="CM24" s="70">
        <v>13</v>
      </c>
      <c r="CN24" s="70">
        <v>20</v>
      </c>
      <c r="CO24" s="70">
        <v>24</v>
      </c>
      <c r="CP24" s="70">
        <v>10</v>
      </c>
      <c r="CQ24" s="70">
        <v>4</v>
      </c>
      <c r="CR24" s="70">
        <v>11</v>
      </c>
      <c r="CS24" s="70">
        <v>21</v>
      </c>
      <c r="CT24" s="70">
        <v>18</v>
      </c>
      <c r="CU24" s="70">
        <v>2</v>
      </c>
      <c r="CV24" s="70">
        <v>9</v>
      </c>
      <c r="CW24" s="70">
        <v>11</v>
      </c>
      <c r="CX24" s="70">
        <v>20</v>
      </c>
      <c r="CY24" s="70">
        <v>13</v>
      </c>
      <c r="CZ24" s="70">
        <v>14</v>
      </c>
      <c r="DA24" s="70">
        <v>26</v>
      </c>
      <c r="DB24" s="70">
        <v>9</v>
      </c>
      <c r="DC24" s="70">
        <v>5</v>
      </c>
      <c r="DD24" s="70">
        <v>16</v>
      </c>
      <c r="DE24" s="70">
        <v>1</v>
      </c>
      <c r="DF24" s="70">
        <v>5</v>
      </c>
      <c r="DG24" s="70">
        <v>3</v>
      </c>
      <c r="DH24" s="70">
        <v>2</v>
      </c>
      <c r="DI24" s="70">
        <v>425</v>
      </c>
      <c r="DJ24" s="70">
        <v>26</v>
      </c>
      <c r="DK24" s="70">
        <v>21</v>
      </c>
      <c r="DL24" s="70">
        <v>0</v>
      </c>
      <c r="DM24" s="70">
        <v>0</v>
      </c>
      <c r="DN24" s="70">
        <v>376</v>
      </c>
      <c r="DO24" s="70">
        <v>0</v>
      </c>
      <c r="DP24" s="70">
        <v>1</v>
      </c>
      <c r="DQ24" s="70">
        <v>25</v>
      </c>
      <c r="DR24" s="70">
        <v>3</v>
      </c>
      <c r="DS24" s="70">
        <v>22</v>
      </c>
      <c r="DT24" s="70">
        <v>5</v>
      </c>
      <c r="DU24" s="70">
        <v>1</v>
      </c>
      <c r="DV24" s="70">
        <v>11</v>
      </c>
      <c r="DW24" s="70">
        <v>13</v>
      </c>
      <c r="DX24" s="70">
        <v>0</v>
      </c>
      <c r="DY24" s="70">
        <v>20</v>
      </c>
      <c r="DZ24" s="70">
        <v>0</v>
      </c>
      <c r="EA24" s="70">
        <v>50</v>
      </c>
      <c r="EB24" s="70">
        <v>0</v>
      </c>
      <c r="EC24" s="70">
        <v>76</v>
      </c>
      <c r="ED24" s="70">
        <v>70</v>
      </c>
      <c r="EE24" s="70">
        <v>0</v>
      </c>
      <c r="EF24" s="70">
        <v>28</v>
      </c>
      <c r="EG24" s="70">
        <v>1032</v>
      </c>
      <c r="EH24" s="70">
        <v>6</v>
      </c>
      <c r="EI24" s="70">
        <v>0</v>
      </c>
      <c r="EJ24" s="70">
        <v>0</v>
      </c>
      <c r="EK24" s="70">
        <v>1786</v>
      </c>
      <c r="EL24" s="70">
        <v>2</v>
      </c>
      <c r="EM24" t="s">
        <v>6595</v>
      </c>
      <c r="EN24" t="s">
        <v>6596</v>
      </c>
      <c r="EO24" t="s">
        <v>6597</v>
      </c>
      <c r="EP24">
        <v>200</v>
      </c>
    </row>
    <row r="25" spans="1:146">
      <c r="A25" s="70" t="s">
        <v>270</v>
      </c>
      <c r="B25" s="70" t="s">
        <v>4016</v>
      </c>
      <c r="C25" s="70" t="s">
        <v>4016</v>
      </c>
      <c r="D25" s="70" t="s">
        <v>525</v>
      </c>
      <c r="E25" s="70" t="s">
        <v>661</v>
      </c>
      <c r="F25" s="70" t="str">
        <f t="shared" si="0"/>
        <v>臺北市文山區</v>
      </c>
      <c r="G25" s="70">
        <f>VLOOKUP(F25,郵遞區號!$C$2:$D$371,2,0)</f>
        <v>116</v>
      </c>
      <c r="H25" s="70" t="str">
        <f>VLOOKUP(D25,區域對照!$A$2:$B$23,2,0)</f>
        <v>台北區</v>
      </c>
      <c r="I25" s="70" t="s">
        <v>6125</v>
      </c>
      <c r="J25" s="70" t="s">
        <v>3674</v>
      </c>
      <c r="K25" s="70" t="s">
        <v>4611</v>
      </c>
      <c r="L25" s="59" t="s">
        <v>6125</v>
      </c>
      <c r="M25" s="71" t="s">
        <v>934</v>
      </c>
      <c r="N25" s="70" t="s">
        <v>1203</v>
      </c>
      <c r="O25" s="70" t="s">
        <v>1203</v>
      </c>
      <c r="P25" s="70" t="s">
        <v>1256</v>
      </c>
      <c r="Q25" s="70" t="s">
        <v>708</v>
      </c>
      <c r="R25" s="70" t="s">
        <v>1471</v>
      </c>
      <c r="S25" s="70" t="s">
        <v>4080</v>
      </c>
      <c r="T25" s="70" t="s">
        <v>4080</v>
      </c>
      <c r="U25" s="70" t="s">
        <v>5337</v>
      </c>
      <c r="V25" s="70">
        <v>24.999901000000001</v>
      </c>
      <c r="W25" s="70">
        <v>121.55813999999999</v>
      </c>
      <c r="X25" s="70" t="s">
        <v>2471</v>
      </c>
      <c r="Y25" s="70" t="s">
        <v>2733</v>
      </c>
      <c r="Z25" s="70" t="s">
        <v>2817</v>
      </c>
      <c r="AA25" s="4" t="s">
        <v>2907</v>
      </c>
      <c r="AB25" s="70" t="s">
        <v>2733</v>
      </c>
      <c r="AC25" s="70" t="s">
        <v>3070</v>
      </c>
      <c r="AD25" s="70" t="s">
        <v>2733</v>
      </c>
      <c r="AE25" s="70" t="s">
        <v>2733</v>
      </c>
      <c r="AF25" s="70" t="s">
        <v>2733</v>
      </c>
      <c r="AG25" s="70" t="s">
        <v>5859</v>
      </c>
      <c r="AH25" s="70" t="s">
        <v>3380</v>
      </c>
      <c r="AI25" s="70" t="s">
        <v>3380</v>
      </c>
      <c r="AJ25" s="70" t="s">
        <v>2733</v>
      </c>
      <c r="AK25" s="70" t="s">
        <v>6262</v>
      </c>
      <c r="AL25" s="70" t="s">
        <v>3648</v>
      </c>
      <c r="AM25" s="70" t="s">
        <v>6489</v>
      </c>
      <c r="AN25" s="70" t="s">
        <v>3648</v>
      </c>
      <c r="AO25" s="70" t="s">
        <v>3648</v>
      </c>
      <c r="AP25" s="70">
        <v>3</v>
      </c>
      <c r="AQ25" s="70">
        <v>3</v>
      </c>
      <c r="AR25" s="70">
        <v>3</v>
      </c>
      <c r="AS25" s="70">
        <v>3</v>
      </c>
      <c r="AT25" s="70">
        <v>3</v>
      </c>
      <c r="AU25" s="70">
        <v>3</v>
      </c>
      <c r="AV25" s="70">
        <v>3</v>
      </c>
      <c r="AW25" s="70">
        <v>10</v>
      </c>
      <c r="AX25" s="70">
        <v>10</v>
      </c>
      <c r="AY25" s="70">
        <v>8</v>
      </c>
      <c r="AZ25" s="70">
        <v>0</v>
      </c>
      <c r="BB25" s="70">
        <v>500</v>
      </c>
      <c r="BC25" s="70">
        <v>0</v>
      </c>
      <c r="BD25" s="70">
        <v>38</v>
      </c>
      <c r="BE25" s="70">
        <v>0</v>
      </c>
      <c r="BF25" s="70">
        <v>68</v>
      </c>
      <c r="BG25" s="70">
        <v>15</v>
      </c>
      <c r="BH25" s="70">
        <v>0</v>
      </c>
      <c r="BI25" s="70">
        <v>29</v>
      </c>
      <c r="BJ25" s="70">
        <v>3</v>
      </c>
      <c r="BK25" s="70">
        <v>50</v>
      </c>
      <c r="BL25" s="70">
        <v>10</v>
      </c>
      <c r="BM25" s="70">
        <v>47</v>
      </c>
      <c r="BN25" s="70">
        <v>0</v>
      </c>
      <c r="BO25" s="70">
        <v>15</v>
      </c>
      <c r="BP25" s="70">
        <v>10</v>
      </c>
      <c r="BQ25" s="70">
        <v>10</v>
      </c>
      <c r="BR25" s="70">
        <v>0</v>
      </c>
      <c r="BS25" s="70">
        <v>26</v>
      </c>
      <c r="BT25" s="70">
        <v>0</v>
      </c>
      <c r="BU25" s="70">
        <v>11</v>
      </c>
      <c r="BV25" s="70">
        <v>0</v>
      </c>
      <c r="BW25" s="70">
        <v>0</v>
      </c>
      <c r="BX25" s="70">
        <v>0</v>
      </c>
      <c r="BY25" s="70">
        <v>0</v>
      </c>
      <c r="BZ25" s="70">
        <v>4</v>
      </c>
      <c r="CA25" s="70">
        <v>0</v>
      </c>
      <c r="CB25" s="70">
        <v>0</v>
      </c>
      <c r="CC25" s="70">
        <v>54</v>
      </c>
      <c r="CD25" s="70">
        <v>12</v>
      </c>
      <c r="CE25" s="70">
        <v>0</v>
      </c>
      <c r="CF25" s="70">
        <v>1</v>
      </c>
      <c r="CG25" s="70">
        <v>8</v>
      </c>
      <c r="CH25" s="70">
        <v>5</v>
      </c>
      <c r="CI25" s="70">
        <v>91</v>
      </c>
      <c r="CJ25" s="70">
        <v>35</v>
      </c>
      <c r="CK25" s="70">
        <v>31</v>
      </c>
      <c r="CL25" s="70">
        <v>7</v>
      </c>
      <c r="CM25" s="70">
        <v>10</v>
      </c>
      <c r="CN25" s="70">
        <v>34</v>
      </c>
      <c r="CO25" s="70">
        <v>17</v>
      </c>
      <c r="CP25" s="70">
        <v>16</v>
      </c>
      <c r="CQ25" s="70">
        <v>4</v>
      </c>
      <c r="CR25" s="70">
        <v>12</v>
      </c>
      <c r="CS25" s="70">
        <v>28</v>
      </c>
      <c r="CT25" s="70">
        <v>14</v>
      </c>
      <c r="CU25" s="70">
        <v>2</v>
      </c>
      <c r="CV25" s="70">
        <v>9</v>
      </c>
      <c r="CW25" s="70">
        <v>16</v>
      </c>
      <c r="CX25" s="70">
        <v>10</v>
      </c>
      <c r="CY25" s="70">
        <v>13</v>
      </c>
      <c r="CZ25" s="70">
        <v>11</v>
      </c>
      <c r="DA25" s="70">
        <v>14</v>
      </c>
      <c r="DB25" s="70">
        <v>9</v>
      </c>
      <c r="DC25" s="70">
        <v>4</v>
      </c>
      <c r="DD25" s="70">
        <v>13</v>
      </c>
      <c r="DE25" s="70">
        <v>16</v>
      </c>
      <c r="DF25" s="70">
        <v>6</v>
      </c>
      <c r="DG25" s="70">
        <v>2</v>
      </c>
      <c r="DH25" s="70">
        <v>2</v>
      </c>
      <c r="DI25" s="70">
        <v>440</v>
      </c>
      <c r="DJ25" s="70">
        <v>5</v>
      </c>
      <c r="DK25" s="70">
        <v>60</v>
      </c>
      <c r="DL25" s="70">
        <v>0</v>
      </c>
      <c r="DM25" s="70">
        <v>1</v>
      </c>
      <c r="DN25" s="70">
        <v>383</v>
      </c>
      <c r="DO25" s="70">
        <v>0</v>
      </c>
      <c r="DP25" s="70">
        <v>1</v>
      </c>
      <c r="DQ25" s="70">
        <v>20</v>
      </c>
      <c r="DR25" s="70">
        <v>6</v>
      </c>
      <c r="DS25" s="70">
        <v>20</v>
      </c>
      <c r="DT25" s="70">
        <v>5</v>
      </c>
      <c r="DU25" s="70">
        <v>0</v>
      </c>
      <c r="DV25" s="70">
        <v>12</v>
      </c>
      <c r="DW25" s="70">
        <v>7</v>
      </c>
      <c r="DX25" s="70">
        <v>0</v>
      </c>
      <c r="DY25" s="70">
        <v>14</v>
      </c>
      <c r="DZ25" s="70">
        <v>0</v>
      </c>
      <c r="EA25" s="70">
        <v>55</v>
      </c>
      <c r="EB25" s="70">
        <v>0</v>
      </c>
      <c r="EC25" s="70">
        <v>55</v>
      </c>
      <c r="ED25" s="70">
        <v>81</v>
      </c>
      <c r="EE25" s="70">
        <v>0</v>
      </c>
      <c r="EF25" s="70">
        <v>38</v>
      </c>
      <c r="EG25" s="70">
        <v>901</v>
      </c>
      <c r="EH25" s="70">
        <v>3</v>
      </c>
      <c r="EI25" s="70">
        <v>0</v>
      </c>
      <c r="EJ25" s="70">
        <v>0</v>
      </c>
      <c r="EK25" s="70">
        <v>1667</v>
      </c>
      <c r="EL25" s="70">
        <v>2</v>
      </c>
      <c r="EM25" t="s">
        <v>6598</v>
      </c>
      <c r="EN25" t="s">
        <v>6599</v>
      </c>
      <c r="EO25" t="s">
        <v>6600</v>
      </c>
      <c r="EP25">
        <v>40</v>
      </c>
    </row>
    <row r="26" spans="1:146" s="74" customFormat="1">
      <c r="A26" s="70" t="s">
        <v>271</v>
      </c>
      <c r="B26" s="70" t="s">
        <v>4016</v>
      </c>
      <c r="C26" s="70" t="s">
        <v>4016</v>
      </c>
      <c r="D26" s="70" t="s">
        <v>526</v>
      </c>
      <c r="E26" s="70" t="s">
        <v>615</v>
      </c>
      <c r="F26" s="70" t="str">
        <f t="shared" si="0"/>
        <v>高雄市三民區</v>
      </c>
      <c r="G26" s="70">
        <f>VLOOKUP(F26,郵遞區號!$C$2:$D$371,2,0)</f>
        <v>807</v>
      </c>
      <c r="H26" s="70" t="str">
        <f>VLOOKUP(D26,區域對照!$A$2:$B$23,2,0)</f>
        <v>高屏區</v>
      </c>
      <c r="I26" s="70" t="s">
        <v>6125</v>
      </c>
      <c r="J26" s="70" t="s">
        <v>3674</v>
      </c>
      <c r="K26" s="70" t="s">
        <v>4611</v>
      </c>
      <c r="L26" s="59" t="s">
        <v>6125</v>
      </c>
      <c r="M26" s="71" t="s">
        <v>935</v>
      </c>
      <c r="N26" s="70" t="s">
        <v>1203</v>
      </c>
      <c r="O26" s="70" t="s">
        <v>1203</v>
      </c>
      <c r="P26" s="70" t="s">
        <v>1256</v>
      </c>
      <c r="Q26" s="70" t="s">
        <v>708</v>
      </c>
      <c r="R26" s="70" t="s">
        <v>1472</v>
      </c>
      <c r="S26" s="70" t="s">
        <v>4701</v>
      </c>
      <c r="T26" s="76" t="s">
        <v>4883</v>
      </c>
      <c r="U26" s="76" t="s">
        <v>5338</v>
      </c>
      <c r="V26" s="76">
        <v>22.645386299999998</v>
      </c>
      <c r="W26" s="76">
        <v>120.3102147</v>
      </c>
      <c r="X26" s="70" t="s">
        <v>2472</v>
      </c>
      <c r="Y26" s="70" t="s">
        <v>2733</v>
      </c>
      <c r="Z26" s="70" t="s">
        <v>2818</v>
      </c>
      <c r="AA26" s="4" t="s">
        <v>2908</v>
      </c>
      <c r="AB26" s="70" t="s">
        <v>2733</v>
      </c>
      <c r="AC26" s="70" t="s">
        <v>3071</v>
      </c>
      <c r="AD26" s="70" t="s">
        <v>2733</v>
      </c>
      <c r="AE26" s="70" t="s">
        <v>2733</v>
      </c>
      <c r="AF26" s="70" t="s">
        <v>2733</v>
      </c>
      <c r="AG26" s="70" t="s">
        <v>5860</v>
      </c>
      <c r="AH26" s="70" t="s">
        <v>3381</v>
      </c>
      <c r="AI26" s="70" t="s">
        <v>3381</v>
      </c>
      <c r="AJ26" s="70"/>
      <c r="AK26" s="70" t="s">
        <v>6262</v>
      </c>
      <c r="AL26" s="70" t="s">
        <v>3648</v>
      </c>
      <c r="AM26" s="70" t="s">
        <v>6489</v>
      </c>
      <c r="AN26" s="70" t="s">
        <v>3648</v>
      </c>
      <c r="AO26" s="70" t="s">
        <v>3648</v>
      </c>
      <c r="AP26" s="70">
        <v>3</v>
      </c>
      <c r="AQ26" s="70">
        <v>3</v>
      </c>
      <c r="AR26" s="70">
        <v>3</v>
      </c>
      <c r="AS26" s="70">
        <v>3</v>
      </c>
      <c r="AT26" s="70">
        <v>3</v>
      </c>
      <c r="AU26" s="70">
        <v>3</v>
      </c>
      <c r="AV26" s="70">
        <v>3</v>
      </c>
      <c r="AW26" s="70">
        <v>10</v>
      </c>
      <c r="AX26" s="70">
        <v>10</v>
      </c>
      <c r="AY26" s="70">
        <v>8</v>
      </c>
      <c r="AZ26" s="70">
        <v>0</v>
      </c>
      <c r="BA26" s="70"/>
      <c r="BB26" s="70">
        <v>1200</v>
      </c>
      <c r="BC26" s="70">
        <v>0</v>
      </c>
      <c r="BD26" s="70">
        <v>41</v>
      </c>
      <c r="BE26" s="70">
        <v>0</v>
      </c>
      <c r="BF26" s="70">
        <v>134</v>
      </c>
      <c r="BG26" s="70">
        <v>31</v>
      </c>
      <c r="BH26" s="70">
        <v>0</v>
      </c>
      <c r="BI26" s="70">
        <v>119</v>
      </c>
      <c r="BJ26" s="70">
        <v>2</v>
      </c>
      <c r="BK26" s="70">
        <v>44</v>
      </c>
      <c r="BL26" s="70">
        <v>12</v>
      </c>
      <c r="BM26" s="70">
        <v>142</v>
      </c>
      <c r="BN26" s="70">
        <v>0</v>
      </c>
      <c r="BO26" s="70">
        <v>25</v>
      </c>
      <c r="BP26" s="70">
        <v>26</v>
      </c>
      <c r="BQ26" s="70">
        <v>20</v>
      </c>
      <c r="BR26" s="70">
        <v>0</v>
      </c>
      <c r="BS26" s="70">
        <v>66</v>
      </c>
      <c r="BT26" s="70">
        <v>0</v>
      </c>
      <c r="BU26" s="70">
        <v>16</v>
      </c>
      <c r="BV26" s="70">
        <v>0</v>
      </c>
      <c r="BW26" s="70">
        <v>0</v>
      </c>
      <c r="BX26" s="70">
        <v>0</v>
      </c>
      <c r="BY26" s="70">
        <v>5</v>
      </c>
      <c r="BZ26" s="70">
        <v>8</v>
      </c>
      <c r="CA26" s="70">
        <v>0</v>
      </c>
      <c r="CB26" s="70">
        <v>0</v>
      </c>
      <c r="CC26" s="70">
        <v>84</v>
      </c>
      <c r="CD26" s="70">
        <v>15</v>
      </c>
      <c r="CE26" s="70">
        <v>4</v>
      </c>
      <c r="CF26" s="70">
        <v>3</v>
      </c>
      <c r="CG26" s="70">
        <v>14</v>
      </c>
      <c r="CH26" s="70">
        <v>10</v>
      </c>
      <c r="CI26" s="70">
        <v>183</v>
      </c>
      <c r="CJ26" s="70">
        <v>64</v>
      </c>
      <c r="CK26" s="70">
        <v>82</v>
      </c>
      <c r="CL26" s="70">
        <v>15</v>
      </c>
      <c r="CM26" s="70">
        <v>21</v>
      </c>
      <c r="CN26" s="70">
        <v>58</v>
      </c>
      <c r="CO26" s="70">
        <v>48</v>
      </c>
      <c r="CP26" s="70">
        <v>26</v>
      </c>
      <c r="CQ26" s="70">
        <v>9</v>
      </c>
      <c r="CR26" s="70">
        <v>18</v>
      </c>
      <c r="CS26" s="70">
        <v>46</v>
      </c>
      <c r="CT26" s="70">
        <v>23</v>
      </c>
      <c r="CU26" s="70">
        <v>7</v>
      </c>
      <c r="CV26" s="70">
        <v>11</v>
      </c>
      <c r="CW26" s="70">
        <v>34</v>
      </c>
      <c r="CX26" s="70">
        <v>31</v>
      </c>
      <c r="CY26" s="70">
        <v>25</v>
      </c>
      <c r="CZ26" s="70">
        <v>21</v>
      </c>
      <c r="DA26" s="70">
        <v>28</v>
      </c>
      <c r="DB26" s="70">
        <v>9</v>
      </c>
      <c r="DC26" s="70">
        <v>10</v>
      </c>
      <c r="DD26" s="70">
        <v>19</v>
      </c>
      <c r="DE26" s="70">
        <v>18</v>
      </c>
      <c r="DF26" s="70">
        <v>5</v>
      </c>
      <c r="DG26" s="70">
        <v>4</v>
      </c>
      <c r="DH26" s="70">
        <v>10</v>
      </c>
      <c r="DI26" s="70">
        <v>852</v>
      </c>
      <c r="DJ26" s="70">
        <v>10</v>
      </c>
      <c r="DK26" s="70">
        <v>101</v>
      </c>
      <c r="DL26" s="70">
        <v>0</v>
      </c>
      <c r="DM26" s="70">
        <v>1</v>
      </c>
      <c r="DN26" s="70">
        <v>742</v>
      </c>
      <c r="DO26" s="70">
        <v>0</v>
      </c>
      <c r="DP26" s="70">
        <v>0</v>
      </c>
      <c r="DQ26" s="70">
        <v>43</v>
      </c>
      <c r="DR26" s="70">
        <v>0</v>
      </c>
      <c r="DS26" s="70">
        <v>25</v>
      </c>
      <c r="DT26" s="70">
        <v>3</v>
      </c>
      <c r="DU26" s="70">
        <v>0</v>
      </c>
      <c r="DV26" s="70">
        <v>20</v>
      </c>
      <c r="DW26" s="70">
        <v>16</v>
      </c>
      <c r="DX26" s="70">
        <v>0</v>
      </c>
      <c r="DY26" s="70">
        <v>22</v>
      </c>
      <c r="DZ26" s="70">
        <v>0</v>
      </c>
      <c r="EA26" s="70">
        <v>82</v>
      </c>
      <c r="EB26" s="70">
        <v>1</v>
      </c>
      <c r="EC26" s="70">
        <v>154</v>
      </c>
      <c r="ED26" s="70">
        <v>130</v>
      </c>
      <c r="EE26" s="70">
        <v>1</v>
      </c>
      <c r="EF26" s="70">
        <v>16</v>
      </c>
      <c r="EG26" s="70">
        <v>1982</v>
      </c>
      <c r="EH26" s="70">
        <v>3</v>
      </c>
      <c r="EI26" s="70">
        <v>0</v>
      </c>
      <c r="EJ26" s="70">
        <v>1</v>
      </c>
      <c r="EK26" s="70">
        <v>3353</v>
      </c>
      <c r="EL26" s="70">
        <v>1</v>
      </c>
      <c r="EM26" t="s">
        <v>6601</v>
      </c>
      <c r="EN26" t="s">
        <v>6602</v>
      </c>
      <c r="EO26" t="s">
        <v>6594</v>
      </c>
      <c r="EP26">
        <v>230</v>
      </c>
    </row>
    <row r="27" spans="1:146">
      <c r="A27" s="70" t="s">
        <v>273</v>
      </c>
      <c r="B27" s="70" t="s">
        <v>4016</v>
      </c>
      <c r="C27" s="70" t="s">
        <v>4016</v>
      </c>
      <c r="D27" s="70" t="s">
        <v>528</v>
      </c>
      <c r="E27" s="70" t="s">
        <v>587</v>
      </c>
      <c r="F27" s="70" t="str">
        <f t="shared" si="0"/>
        <v>臺中市北區</v>
      </c>
      <c r="G27" s="70">
        <f>VLOOKUP(F27,郵遞區號!$C$2:$D$371,2,0)</f>
        <v>404</v>
      </c>
      <c r="H27" s="70" t="str">
        <f>VLOOKUP(D27,區域對照!$A$2:$B$23,2,0)</f>
        <v>中區</v>
      </c>
      <c r="I27" s="70" t="s">
        <v>7708</v>
      </c>
      <c r="J27" s="70" t="s">
        <v>4612</v>
      </c>
      <c r="K27" s="70" t="s">
        <v>4611</v>
      </c>
      <c r="L27" s="59" t="s">
        <v>6125</v>
      </c>
      <c r="M27" s="71" t="s">
        <v>937</v>
      </c>
      <c r="N27" s="70" t="s">
        <v>1203</v>
      </c>
      <c r="O27" s="70" t="s">
        <v>1203</v>
      </c>
      <c r="P27" s="70" t="s">
        <v>1256</v>
      </c>
      <c r="Q27" s="70" t="s">
        <v>708</v>
      </c>
      <c r="R27" s="70" t="s">
        <v>1474</v>
      </c>
      <c r="S27" s="70" t="s">
        <v>4702</v>
      </c>
      <c r="T27" s="70" t="s">
        <v>4884</v>
      </c>
      <c r="U27" s="70" t="s">
        <v>5340</v>
      </c>
      <c r="V27" s="70">
        <v>24.157695</v>
      </c>
      <c r="W27" s="70">
        <v>120.680678</v>
      </c>
      <c r="X27" s="70" t="s">
        <v>2474</v>
      </c>
      <c r="Y27" s="70" t="s">
        <v>708</v>
      </c>
      <c r="Z27" s="70" t="s">
        <v>708</v>
      </c>
      <c r="AA27" s="70" t="s">
        <v>708</v>
      </c>
      <c r="AB27" s="70" t="s">
        <v>2733</v>
      </c>
      <c r="AC27" s="70" t="s">
        <v>3073</v>
      </c>
      <c r="AD27" s="70" t="s">
        <v>708</v>
      </c>
      <c r="AE27" s="70" t="s">
        <v>708</v>
      </c>
      <c r="AF27" s="70" t="s">
        <v>708</v>
      </c>
      <c r="AG27" s="70" t="s">
        <v>5862</v>
      </c>
      <c r="AH27" s="70" t="s">
        <v>3383</v>
      </c>
      <c r="AI27" s="70" t="s">
        <v>3383</v>
      </c>
      <c r="AK27" s="70" t="s">
        <v>6262</v>
      </c>
      <c r="AL27" s="70" t="s">
        <v>3648</v>
      </c>
      <c r="AM27" s="70" t="s">
        <v>6489</v>
      </c>
      <c r="AN27" s="70" t="s">
        <v>7701</v>
      </c>
      <c r="AO27" s="70" t="s">
        <v>3648</v>
      </c>
      <c r="AP27" s="70">
        <v>3</v>
      </c>
      <c r="AQ27" s="70">
        <v>3</v>
      </c>
      <c r="AR27" s="70">
        <v>3</v>
      </c>
      <c r="AS27" s="70">
        <v>3</v>
      </c>
      <c r="AT27" s="70">
        <v>3</v>
      </c>
      <c r="AU27" s="70">
        <v>3</v>
      </c>
      <c r="AV27" s="70">
        <v>3</v>
      </c>
      <c r="AW27" s="70">
        <v>10</v>
      </c>
      <c r="AX27" s="70">
        <v>10</v>
      </c>
      <c r="AY27" s="70">
        <v>8</v>
      </c>
      <c r="AZ27" s="70">
        <v>0</v>
      </c>
      <c r="BB27" s="70">
        <v>120</v>
      </c>
      <c r="BC27" s="70">
        <v>0</v>
      </c>
      <c r="BD27" s="70">
        <v>0</v>
      </c>
      <c r="BE27" s="70">
        <v>0</v>
      </c>
      <c r="BF27" s="70">
        <v>13</v>
      </c>
      <c r="BG27" s="70">
        <v>0</v>
      </c>
      <c r="BH27" s="70">
        <v>0</v>
      </c>
      <c r="BI27" s="70">
        <v>0</v>
      </c>
      <c r="BJ27" s="70">
        <v>0</v>
      </c>
      <c r="BK27" s="70">
        <v>0</v>
      </c>
      <c r="BL27" s="70">
        <v>0</v>
      </c>
      <c r="BM27" s="70">
        <v>38</v>
      </c>
      <c r="BN27" s="70">
        <v>0</v>
      </c>
      <c r="BO27" s="70">
        <v>30</v>
      </c>
      <c r="BP27" s="70">
        <v>58</v>
      </c>
      <c r="BQ27" s="70">
        <v>0</v>
      </c>
      <c r="BR27" s="70">
        <v>0</v>
      </c>
      <c r="BS27" s="70">
        <v>10</v>
      </c>
      <c r="BT27" s="70">
        <v>0</v>
      </c>
      <c r="BU27" s="70">
        <v>0</v>
      </c>
      <c r="BV27" s="70">
        <v>0</v>
      </c>
      <c r="BW27" s="70">
        <v>0</v>
      </c>
      <c r="BX27" s="70">
        <v>0</v>
      </c>
      <c r="BY27" s="70">
        <v>0</v>
      </c>
      <c r="BZ27" s="70">
        <v>0</v>
      </c>
      <c r="CA27" s="70">
        <v>0</v>
      </c>
      <c r="CB27" s="70">
        <v>0</v>
      </c>
      <c r="CC27" s="70">
        <v>0</v>
      </c>
      <c r="CD27" s="70">
        <v>0</v>
      </c>
      <c r="CE27" s="70">
        <v>0</v>
      </c>
      <c r="EM27" t="s">
        <v>6603</v>
      </c>
      <c r="EN27" t="s">
        <v>6604</v>
      </c>
      <c r="EO27" t="s">
        <v>6605</v>
      </c>
      <c r="EP27">
        <v>122</v>
      </c>
    </row>
    <row r="28" spans="1:146">
      <c r="A28" s="70" t="s">
        <v>277</v>
      </c>
      <c r="B28" s="70" t="s">
        <v>4016</v>
      </c>
      <c r="C28" s="70" t="s">
        <v>4016</v>
      </c>
      <c r="D28" s="70" t="s">
        <v>528</v>
      </c>
      <c r="E28" s="70" t="s">
        <v>641</v>
      </c>
      <c r="F28" s="70" t="str">
        <f t="shared" si="0"/>
        <v>臺中市南區</v>
      </c>
      <c r="G28" s="70">
        <f>VLOOKUP(F28,郵遞區號!$C$2:$D$371,2,0)</f>
        <v>402</v>
      </c>
      <c r="H28" s="70" t="str">
        <f>VLOOKUP(D28,區域對照!$A$2:$B$23,2,0)</f>
        <v>中區</v>
      </c>
      <c r="I28" s="70" t="s">
        <v>6125</v>
      </c>
      <c r="J28" s="70" t="s">
        <v>3674</v>
      </c>
      <c r="K28" s="70" t="s">
        <v>4611</v>
      </c>
      <c r="L28" s="59" t="s">
        <v>6125</v>
      </c>
      <c r="M28" s="71" t="s">
        <v>941</v>
      </c>
      <c r="N28" s="70" t="s">
        <v>1203</v>
      </c>
      <c r="O28" s="70" t="s">
        <v>1203</v>
      </c>
      <c r="P28" s="70" t="s">
        <v>1256</v>
      </c>
      <c r="Q28" s="70" t="s">
        <v>708</v>
      </c>
      <c r="R28" s="70" t="s">
        <v>1478</v>
      </c>
      <c r="S28" s="70" t="s">
        <v>4073</v>
      </c>
      <c r="T28" s="70" t="s">
        <v>4886</v>
      </c>
      <c r="U28" s="70" t="s">
        <v>5344</v>
      </c>
      <c r="V28" s="70">
        <v>24.122081900000001</v>
      </c>
      <c r="W28" s="70">
        <v>120.65157670000001</v>
      </c>
      <c r="X28" s="70" t="s">
        <v>2478</v>
      </c>
      <c r="Y28" s="70" t="s">
        <v>2733</v>
      </c>
      <c r="Z28" s="70" t="s">
        <v>2819</v>
      </c>
      <c r="AA28" s="4" t="s">
        <v>2909</v>
      </c>
      <c r="AB28" s="70" t="s">
        <v>2733</v>
      </c>
      <c r="AC28" s="70" t="s">
        <v>3076</v>
      </c>
      <c r="AD28" s="70" t="s">
        <v>2733</v>
      </c>
      <c r="AE28" s="70" t="s">
        <v>2733</v>
      </c>
      <c r="AF28" s="70" t="s">
        <v>2733</v>
      </c>
      <c r="AG28" s="70" t="s">
        <v>5866</v>
      </c>
      <c r="AH28" s="70" t="s">
        <v>3387</v>
      </c>
      <c r="AI28" s="70" t="s">
        <v>3387</v>
      </c>
      <c r="AK28" s="70" t="s">
        <v>6262</v>
      </c>
      <c r="AL28" s="70" t="s">
        <v>3648</v>
      </c>
      <c r="AM28" s="70" t="s">
        <v>6489</v>
      </c>
      <c r="AN28" s="70" t="s">
        <v>3648</v>
      </c>
      <c r="AO28" s="70" t="s">
        <v>3648</v>
      </c>
      <c r="AP28" s="70">
        <v>3</v>
      </c>
      <c r="AQ28" s="70">
        <v>3</v>
      </c>
      <c r="AR28" s="70">
        <v>3</v>
      </c>
      <c r="AS28" s="70">
        <v>3</v>
      </c>
      <c r="AT28" s="70">
        <v>3</v>
      </c>
      <c r="AU28" s="70">
        <v>3</v>
      </c>
      <c r="AV28" s="70">
        <v>3</v>
      </c>
      <c r="AW28" s="70">
        <v>10</v>
      </c>
      <c r="AX28" s="70">
        <v>10</v>
      </c>
      <c r="AY28" s="70">
        <v>8</v>
      </c>
      <c r="AZ28" s="70">
        <v>0</v>
      </c>
      <c r="BB28" s="70">
        <v>764</v>
      </c>
      <c r="BC28" s="70">
        <v>0</v>
      </c>
      <c r="BD28" s="70">
        <v>46</v>
      </c>
      <c r="BE28" s="70">
        <v>0</v>
      </c>
      <c r="BF28" s="70">
        <v>60</v>
      </c>
      <c r="BG28" s="70">
        <v>19</v>
      </c>
      <c r="BH28" s="70">
        <v>0</v>
      </c>
      <c r="BI28" s="70">
        <v>0</v>
      </c>
      <c r="BJ28" s="70">
        <v>3</v>
      </c>
      <c r="BK28" s="70">
        <v>36</v>
      </c>
      <c r="BL28" s="70">
        <v>23</v>
      </c>
      <c r="BM28" s="70">
        <v>107</v>
      </c>
      <c r="BN28" s="70">
        <v>0</v>
      </c>
      <c r="BO28" s="70">
        <v>25</v>
      </c>
      <c r="BP28" s="70">
        <v>30</v>
      </c>
      <c r="BQ28" s="70">
        <v>20</v>
      </c>
      <c r="BR28" s="70">
        <v>0</v>
      </c>
      <c r="BS28" s="70">
        <v>36</v>
      </c>
      <c r="BT28" s="70">
        <v>0</v>
      </c>
      <c r="BU28" s="70">
        <v>22</v>
      </c>
      <c r="BV28" s="70">
        <v>0</v>
      </c>
      <c r="BW28" s="70">
        <v>0</v>
      </c>
      <c r="BX28" s="70">
        <v>0</v>
      </c>
      <c r="BY28" s="70">
        <v>4</v>
      </c>
      <c r="BZ28" s="70">
        <v>0</v>
      </c>
      <c r="CA28" s="70">
        <v>0</v>
      </c>
      <c r="CB28" s="70">
        <v>0</v>
      </c>
      <c r="CC28" s="70">
        <v>30</v>
      </c>
      <c r="CD28" s="70">
        <v>11</v>
      </c>
      <c r="CE28" s="70">
        <v>0</v>
      </c>
      <c r="CF28" s="70">
        <v>5</v>
      </c>
      <c r="CG28" s="70">
        <v>9</v>
      </c>
      <c r="CH28" s="70">
        <v>9</v>
      </c>
      <c r="CI28" s="70">
        <v>54</v>
      </c>
      <c r="CJ28" s="70">
        <v>27</v>
      </c>
      <c r="CK28" s="70">
        <v>40</v>
      </c>
      <c r="CL28" s="70">
        <v>10</v>
      </c>
      <c r="CM28" s="70">
        <v>14</v>
      </c>
      <c r="CN28" s="70">
        <v>26</v>
      </c>
      <c r="CO28" s="70">
        <v>25</v>
      </c>
      <c r="CP28" s="70">
        <v>15</v>
      </c>
      <c r="CQ28" s="70">
        <v>5</v>
      </c>
      <c r="CR28" s="70">
        <v>10</v>
      </c>
      <c r="CS28" s="70">
        <v>26</v>
      </c>
      <c r="CT28" s="70">
        <v>18</v>
      </c>
      <c r="CU28" s="70">
        <v>3</v>
      </c>
      <c r="CV28" s="70">
        <v>9</v>
      </c>
      <c r="CW28" s="70">
        <v>13</v>
      </c>
      <c r="CX28" s="70">
        <v>12</v>
      </c>
      <c r="CY28" s="70">
        <v>22</v>
      </c>
      <c r="CZ28" s="70">
        <v>7</v>
      </c>
      <c r="DA28" s="70">
        <v>19</v>
      </c>
      <c r="DB28" s="70">
        <v>21</v>
      </c>
      <c r="DC28" s="70">
        <v>7</v>
      </c>
      <c r="DD28" s="70">
        <v>11</v>
      </c>
      <c r="DE28" s="70">
        <v>14</v>
      </c>
      <c r="DF28" s="70">
        <v>3</v>
      </c>
      <c r="DG28" s="70">
        <v>1</v>
      </c>
      <c r="DH28" s="70">
        <v>1</v>
      </c>
      <c r="DI28" s="70">
        <v>436</v>
      </c>
      <c r="DJ28" s="70">
        <v>8</v>
      </c>
      <c r="DK28" s="70">
        <v>54</v>
      </c>
      <c r="DL28" s="70">
        <v>2</v>
      </c>
      <c r="DM28" s="70">
        <v>2</v>
      </c>
      <c r="DN28" s="70">
        <v>372</v>
      </c>
      <c r="DO28" s="70">
        <v>0</v>
      </c>
      <c r="DP28" s="70">
        <v>3</v>
      </c>
      <c r="DQ28" s="70">
        <v>13</v>
      </c>
      <c r="DR28" s="70">
        <v>0</v>
      </c>
      <c r="DS28" s="70">
        <v>34</v>
      </c>
      <c r="DT28" s="70">
        <v>9</v>
      </c>
      <c r="DU28" s="70">
        <v>1</v>
      </c>
      <c r="DV28" s="70">
        <v>14</v>
      </c>
      <c r="DW28" s="70">
        <v>10</v>
      </c>
      <c r="DX28" s="70">
        <v>0</v>
      </c>
      <c r="DY28" s="70">
        <v>25</v>
      </c>
      <c r="DZ28" s="70">
        <v>0</v>
      </c>
      <c r="EA28" s="70">
        <v>57</v>
      </c>
      <c r="EB28" s="70">
        <v>0</v>
      </c>
      <c r="EC28" s="70">
        <v>97</v>
      </c>
      <c r="ED28" s="70">
        <v>79</v>
      </c>
      <c r="EE28" s="70">
        <v>0</v>
      </c>
      <c r="EF28" s="70">
        <v>19</v>
      </c>
      <c r="EG28" s="70">
        <v>1076</v>
      </c>
      <c r="EH28" s="70">
        <v>5</v>
      </c>
      <c r="EI28" s="70">
        <v>1</v>
      </c>
      <c r="EJ28" s="70">
        <v>3</v>
      </c>
      <c r="EK28" s="70">
        <v>1884</v>
      </c>
      <c r="EL28" s="70">
        <v>2</v>
      </c>
      <c r="EM28" t="s">
        <v>6606</v>
      </c>
      <c r="EN28" t="s">
        <v>6607</v>
      </c>
      <c r="EO28" t="s">
        <v>6605</v>
      </c>
      <c r="EP28">
        <v>122</v>
      </c>
    </row>
    <row r="29" spans="1:146">
      <c r="A29" s="70" t="s">
        <v>279</v>
      </c>
      <c r="B29" s="70" t="s">
        <v>4016</v>
      </c>
      <c r="C29" s="70" t="s">
        <v>4016</v>
      </c>
      <c r="D29" s="70" t="s">
        <v>528</v>
      </c>
      <c r="E29" s="70" t="s">
        <v>587</v>
      </c>
      <c r="F29" s="70" t="str">
        <f t="shared" si="0"/>
        <v>臺中市北區</v>
      </c>
      <c r="G29" s="70">
        <f>VLOOKUP(F29,郵遞區號!$C$2:$D$371,2,0)</f>
        <v>404</v>
      </c>
      <c r="H29" s="70" t="str">
        <f>VLOOKUP(D29,區域對照!$A$2:$B$23,2,0)</f>
        <v>中區</v>
      </c>
      <c r="I29" s="70" t="s">
        <v>6125</v>
      </c>
      <c r="J29" s="70" t="s">
        <v>3674</v>
      </c>
      <c r="K29" s="70" t="s">
        <v>4611</v>
      </c>
      <c r="L29" s="59" t="s">
        <v>6125</v>
      </c>
      <c r="M29" s="71" t="s">
        <v>943</v>
      </c>
      <c r="N29" s="70" t="s">
        <v>1203</v>
      </c>
      <c r="O29" s="70" t="s">
        <v>1203</v>
      </c>
      <c r="P29" s="70" t="s">
        <v>1256</v>
      </c>
      <c r="Q29" s="70" t="s">
        <v>708</v>
      </c>
      <c r="R29" s="70" t="s">
        <v>1479</v>
      </c>
      <c r="S29" s="70" t="s">
        <v>4074</v>
      </c>
      <c r="T29" s="70" t="s">
        <v>4074</v>
      </c>
      <c r="U29" s="70" t="s">
        <v>5346</v>
      </c>
      <c r="V29" s="70">
        <v>24.1572247</v>
      </c>
      <c r="W29" s="70">
        <v>120.68049190000001</v>
      </c>
      <c r="X29" s="70" t="s">
        <v>2480</v>
      </c>
      <c r="Y29" s="70" t="s">
        <v>2733</v>
      </c>
      <c r="Z29" s="70" t="s">
        <v>2820</v>
      </c>
      <c r="AA29" s="4" t="s">
        <v>2910</v>
      </c>
      <c r="AB29" s="70" t="s">
        <v>2733</v>
      </c>
      <c r="AC29" s="70" t="s">
        <v>3077</v>
      </c>
      <c r="AD29" s="70" t="s">
        <v>2733</v>
      </c>
      <c r="AE29" s="70" t="s">
        <v>2733</v>
      </c>
      <c r="AF29" s="70" t="s">
        <v>2733</v>
      </c>
      <c r="AG29" s="70" t="s">
        <v>5868</v>
      </c>
      <c r="AH29" s="70" t="s">
        <v>3389</v>
      </c>
      <c r="AI29" s="70" t="s">
        <v>3389</v>
      </c>
      <c r="AK29" s="70" t="s">
        <v>6262</v>
      </c>
      <c r="AL29" s="70" t="s">
        <v>3648</v>
      </c>
      <c r="AM29" s="70" t="s">
        <v>6489</v>
      </c>
      <c r="AN29" s="70" t="s">
        <v>3648</v>
      </c>
      <c r="AO29" s="70" t="s">
        <v>3648</v>
      </c>
      <c r="AP29" s="70">
        <v>3</v>
      </c>
      <c r="AQ29" s="70">
        <v>3</v>
      </c>
      <c r="AR29" s="70">
        <v>3</v>
      </c>
      <c r="AS29" s="70">
        <v>3</v>
      </c>
      <c r="AT29" s="70">
        <v>3</v>
      </c>
      <c r="AU29" s="70">
        <v>3</v>
      </c>
      <c r="AV29" s="70">
        <v>3</v>
      </c>
      <c r="AW29" s="70">
        <v>10</v>
      </c>
      <c r="AX29" s="70">
        <v>10</v>
      </c>
      <c r="AY29" s="70">
        <v>8</v>
      </c>
      <c r="AZ29" s="70">
        <v>0</v>
      </c>
      <c r="BB29" s="70">
        <v>1340</v>
      </c>
      <c r="BC29" s="70">
        <v>0</v>
      </c>
      <c r="BD29" s="70">
        <v>45</v>
      </c>
      <c r="BE29" s="70">
        <v>0</v>
      </c>
      <c r="BF29" s="70">
        <v>170</v>
      </c>
      <c r="BG29" s="70">
        <v>51</v>
      </c>
      <c r="BH29" s="70">
        <v>0</v>
      </c>
      <c r="BI29" s="70">
        <v>39</v>
      </c>
      <c r="BJ29" s="70">
        <v>3</v>
      </c>
      <c r="BK29" s="70">
        <v>30</v>
      </c>
      <c r="BL29" s="70">
        <v>59</v>
      </c>
      <c r="BM29" s="70">
        <v>131</v>
      </c>
      <c r="BN29" s="70">
        <v>0</v>
      </c>
      <c r="BO29" s="70">
        <v>0</v>
      </c>
      <c r="BP29" s="70">
        <v>0</v>
      </c>
      <c r="BQ29" s="70">
        <v>18</v>
      </c>
      <c r="BR29" s="70">
        <v>0</v>
      </c>
      <c r="BS29" s="70">
        <v>50</v>
      </c>
      <c r="BT29" s="70">
        <v>0</v>
      </c>
      <c r="BU29" s="70">
        <v>33</v>
      </c>
      <c r="BV29" s="70">
        <v>50</v>
      </c>
      <c r="BW29" s="70">
        <v>0</v>
      </c>
      <c r="BX29" s="70">
        <v>0</v>
      </c>
      <c r="BY29" s="70">
        <v>8</v>
      </c>
      <c r="BZ29" s="70">
        <v>0</v>
      </c>
      <c r="CA29" s="70">
        <v>0</v>
      </c>
      <c r="CB29" s="70">
        <v>0</v>
      </c>
      <c r="CC29" s="70">
        <v>137</v>
      </c>
      <c r="CD29" s="70">
        <v>6</v>
      </c>
      <c r="CE29" s="70">
        <v>2</v>
      </c>
      <c r="CF29" s="70">
        <v>0</v>
      </c>
      <c r="CG29" s="70">
        <v>11</v>
      </c>
      <c r="CH29" s="70">
        <v>59</v>
      </c>
      <c r="CI29" s="70">
        <v>191</v>
      </c>
      <c r="CJ29" s="70">
        <v>32</v>
      </c>
      <c r="CK29" s="70">
        <v>68</v>
      </c>
      <c r="CL29" s="70">
        <v>11</v>
      </c>
      <c r="CM29" s="70">
        <v>23</v>
      </c>
      <c r="CN29" s="70">
        <v>70</v>
      </c>
      <c r="CO29" s="70">
        <v>2</v>
      </c>
      <c r="CP29" s="70">
        <v>29</v>
      </c>
      <c r="CQ29" s="70">
        <v>15</v>
      </c>
      <c r="CR29" s="70">
        <v>23</v>
      </c>
      <c r="CS29" s="70">
        <v>52</v>
      </c>
      <c r="CT29" s="70">
        <v>30</v>
      </c>
      <c r="CU29" s="70">
        <v>6</v>
      </c>
      <c r="CV29" s="70">
        <v>24</v>
      </c>
      <c r="CW29" s="70">
        <v>39</v>
      </c>
      <c r="CX29" s="70">
        <v>31</v>
      </c>
      <c r="CY29" s="70">
        <v>40</v>
      </c>
      <c r="CZ29" s="70">
        <v>20</v>
      </c>
      <c r="DA29" s="70">
        <v>42</v>
      </c>
      <c r="DB29" s="70">
        <v>10</v>
      </c>
      <c r="DC29" s="70">
        <v>14</v>
      </c>
      <c r="DD29" s="70">
        <v>16</v>
      </c>
      <c r="DE29" s="70">
        <v>4</v>
      </c>
      <c r="DF29" s="70">
        <v>6</v>
      </c>
      <c r="DG29" s="70">
        <v>3</v>
      </c>
      <c r="DH29" s="70">
        <v>3</v>
      </c>
      <c r="DI29" s="70">
        <v>874</v>
      </c>
      <c r="DJ29" s="70">
        <v>60</v>
      </c>
      <c r="DK29" s="70">
        <v>44</v>
      </c>
      <c r="DL29" s="70">
        <v>0</v>
      </c>
      <c r="DM29" s="70">
        <v>1</v>
      </c>
      <c r="DN29" s="70">
        <v>768</v>
      </c>
      <c r="DO29" s="70">
        <v>0</v>
      </c>
      <c r="DP29" s="70">
        <v>0</v>
      </c>
      <c r="DQ29" s="70">
        <v>34</v>
      </c>
      <c r="DR29" s="70">
        <v>0</v>
      </c>
      <c r="DS29" s="70">
        <v>23</v>
      </c>
      <c r="DT29" s="70">
        <v>7</v>
      </c>
      <c r="DU29" s="70">
        <v>0</v>
      </c>
      <c r="DV29" s="70">
        <v>21</v>
      </c>
      <c r="DW29" s="70">
        <v>12</v>
      </c>
      <c r="DX29" s="70">
        <v>0</v>
      </c>
      <c r="DY29" s="70">
        <v>14</v>
      </c>
      <c r="DZ29" s="70">
        <v>0</v>
      </c>
      <c r="EA29" s="70">
        <v>115</v>
      </c>
      <c r="EB29" s="70">
        <v>0</v>
      </c>
      <c r="EC29" s="70">
        <v>140</v>
      </c>
      <c r="ED29" s="70">
        <v>175</v>
      </c>
      <c r="EE29" s="70">
        <v>0</v>
      </c>
      <c r="EF29" s="70">
        <v>55</v>
      </c>
      <c r="EG29" s="70">
        <v>2393</v>
      </c>
      <c r="EH29" s="70">
        <v>3</v>
      </c>
      <c r="EI29" s="70">
        <v>5</v>
      </c>
      <c r="EJ29" s="70">
        <v>0</v>
      </c>
      <c r="EK29" s="70">
        <v>3870</v>
      </c>
      <c r="EL29" s="70">
        <v>1</v>
      </c>
      <c r="EM29" t="s">
        <v>6608</v>
      </c>
      <c r="EN29" t="s">
        <v>6604</v>
      </c>
      <c r="EO29" t="s">
        <v>6609</v>
      </c>
      <c r="EP29">
        <v>121</v>
      </c>
    </row>
    <row r="30" spans="1:146">
      <c r="A30" s="70" t="s">
        <v>216</v>
      </c>
      <c r="B30" s="70" t="s">
        <v>4016</v>
      </c>
      <c r="C30" s="70" t="s">
        <v>4016</v>
      </c>
      <c r="D30" s="70" t="s">
        <v>531</v>
      </c>
      <c r="E30" s="70" t="s">
        <v>617</v>
      </c>
      <c r="F30" s="70" t="str">
        <f t="shared" si="0"/>
        <v>新北市新店區</v>
      </c>
      <c r="G30" s="70">
        <f>VLOOKUP(F30,郵遞區號!$C$2:$D$371,2,0)</f>
        <v>231</v>
      </c>
      <c r="H30" s="70" t="str">
        <f>VLOOKUP(D30,區域對照!$A$2:$B$23,2,0)</f>
        <v>台北區</v>
      </c>
      <c r="I30" s="70" t="s">
        <v>7709</v>
      </c>
      <c r="J30" s="70" t="s">
        <v>3674</v>
      </c>
      <c r="K30" s="70" t="s">
        <v>4616</v>
      </c>
      <c r="L30" s="59" t="s">
        <v>6123</v>
      </c>
      <c r="M30" s="71" t="s">
        <v>880</v>
      </c>
      <c r="N30" s="70" t="s">
        <v>1203</v>
      </c>
      <c r="O30" s="70" t="s">
        <v>1203</v>
      </c>
      <c r="P30" s="70" t="s">
        <v>1254</v>
      </c>
      <c r="Q30" s="70" t="s">
        <v>708</v>
      </c>
      <c r="R30" s="70" t="s">
        <v>1419</v>
      </c>
      <c r="S30" s="70" t="s">
        <v>4051</v>
      </c>
      <c r="T30" s="70" t="s">
        <v>4852</v>
      </c>
      <c r="U30" s="70" t="s">
        <v>5277</v>
      </c>
      <c r="V30" s="70">
        <v>24.9860629</v>
      </c>
      <c r="W30" s="70">
        <v>121.5356762</v>
      </c>
      <c r="X30" s="70" t="s">
        <v>2418</v>
      </c>
      <c r="Y30" s="70" t="s">
        <v>2733</v>
      </c>
      <c r="Z30" s="70" t="s">
        <v>2787</v>
      </c>
      <c r="AA30" s="4" t="s">
        <v>2876</v>
      </c>
      <c r="AB30" s="70" t="s">
        <v>2733</v>
      </c>
      <c r="AC30" s="70" t="s">
        <v>3029</v>
      </c>
      <c r="AD30" s="70" t="s">
        <v>2733</v>
      </c>
      <c r="AE30" s="70" t="s">
        <v>2733</v>
      </c>
      <c r="AF30" s="70" t="s">
        <v>2733</v>
      </c>
      <c r="AG30" s="70" t="s">
        <v>5805</v>
      </c>
      <c r="AH30" s="70" t="s">
        <v>3319</v>
      </c>
      <c r="AI30" s="70" t="s">
        <v>3319</v>
      </c>
      <c r="AJ30" s="70" t="s">
        <v>2733</v>
      </c>
      <c r="AK30" s="70" t="s">
        <v>6262</v>
      </c>
      <c r="AL30" s="70" t="s">
        <v>3648</v>
      </c>
      <c r="AM30" s="70" t="s">
        <v>6489</v>
      </c>
      <c r="AN30" s="70" t="s">
        <v>3648</v>
      </c>
      <c r="AO30" s="70" t="s">
        <v>3648</v>
      </c>
      <c r="AP30" s="70">
        <v>3</v>
      </c>
      <c r="AQ30" s="70">
        <v>3</v>
      </c>
      <c r="AR30" s="70">
        <v>3</v>
      </c>
      <c r="AS30" s="70">
        <v>3</v>
      </c>
      <c r="AT30" s="70">
        <v>3</v>
      </c>
      <c r="AU30" s="70">
        <v>3</v>
      </c>
      <c r="AV30" s="70">
        <v>3</v>
      </c>
      <c r="AW30" s="70">
        <v>10</v>
      </c>
      <c r="AX30" s="70">
        <v>10</v>
      </c>
      <c r="AY30" s="70">
        <v>8</v>
      </c>
      <c r="AZ30" s="70">
        <v>0</v>
      </c>
      <c r="BB30" s="70">
        <v>499</v>
      </c>
      <c r="BC30" s="70">
        <v>200</v>
      </c>
      <c r="BD30" s="70">
        <v>70</v>
      </c>
      <c r="BE30" s="70">
        <v>0</v>
      </c>
      <c r="BF30" s="70">
        <v>70</v>
      </c>
      <c r="BG30" s="70">
        <v>28</v>
      </c>
      <c r="BH30" s="70">
        <v>0</v>
      </c>
      <c r="BI30" s="70">
        <v>25</v>
      </c>
      <c r="BJ30" s="70">
        <v>2</v>
      </c>
      <c r="BK30" s="70">
        <v>30</v>
      </c>
      <c r="BL30" s="70">
        <v>12</v>
      </c>
      <c r="BM30" s="70">
        <v>81</v>
      </c>
      <c r="BN30" s="70">
        <v>0</v>
      </c>
      <c r="BO30" s="70">
        <v>18</v>
      </c>
      <c r="BP30" s="70">
        <v>10</v>
      </c>
      <c r="BQ30" s="70">
        <v>12</v>
      </c>
      <c r="BR30" s="70">
        <v>0</v>
      </c>
      <c r="BS30" s="70">
        <v>40</v>
      </c>
      <c r="BT30" s="70">
        <v>0</v>
      </c>
      <c r="BU30" s="70">
        <v>10</v>
      </c>
      <c r="BV30" s="70">
        <v>0</v>
      </c>
      <c r="BW30" s="70">
        <v>0</v>
      </c>
      <c r="BX30" s="70">
        <v>0</v>
      </c>
      <c r="BY30" s="70">
        <v>0</v>
      </c>
      <c r="BZ30" s="70">
        <v>0</v>
      </c>
      <c r="CA30" s="70">
        <v>0</v>
      </c>
      <c r="CB30" s="70">
        <v>0</v>
      </c>
      <c r="CC30" s="70">
        <v>52</v>
      </c>
      <c r="CD30" s="70">
        <v>4</v>
      </c>
      <c r="CE30" s="70">
        <v>2</v>
      </c>
      <c r="CF30" s="70">
        <v>0</v>
      </c>
      <c r="CG30" s="70">
        <v>6</v>
      </c>
      <c r="CH30" s="70">
        <v>25</v>
      </c>
      <c r="CI30" s="70">
        <v>69</v>
      </c>
      <c r="CJ30" s="70">
        <v>13</v>
      </c>
      <c r="CK30" s="70">
        <v>27</v>
      </c>
      <c r="CL30" s="70">
        <v>2</v>
      </c>
      <c r="CM30" s="70">
        <v>14</v>
      </c>
      <c r="CN30" s="70">
        <v>24</v>
      </c>
      <c r="CO30" s="70">
        <v>23</v>
      </c>
      <c r="CP30" s="70">
        <v>9</v>
      </c>
      <c r="CQ30" s="70">
        <v>3</v>
      </c>
      <c r="CR30" s="70">
        <v>13</v>
      </c>
      <c r="CS30" s="70">
        <v>29</v>
      </c>
      <c r="CT30" s="70">
        <v>10</v>
      </c>
      <c r="CU30" s="70">
        <v>2</v>
      </c>
      <c r="CV30" s="70">
        <v>7</v>
      </c>
      <c r="CW30" s="70">
        <v>11</v>
      </c>
      <c r="CX30" s="70">
        <v>13</v>
      </c>
      <c r="CY30" s="70">
        <v>13</v>
      </c>
      <c r="CZ30" s="70">
        <v>14</v>
      </c>
      <c r="DA30" s="70">
        <v>20</v>
      </c>
      <c r="DB30" s="70">
        <v>11</v>
      </c>
      <c r="DC30" s="70">
        <v>5</v>
      </c>
      <c r="DD30" s="70">
        <v>12</v>
      </c>
      <c r="DE30" s="70">
        <v>3</v>
      </c>
      <c r="DF30" s="70">
        <v>3</v>
      </c>
      <c r="DG30" s="70">
        <v>1</v>
      </c>
      <c r="DH30" s="70">
        <v>1</v>
      </c>
      <c r="DI30" s="70">
        <v>383</v>
      </c>
      <c r="DJ30" s="70">
        <v>25</v>
      </c>
      <c r="DK30" s="70">
        <v>22</v>
      </c>
      <c r="DL30" s="70">
        <v>0</v>
      </c>
      <c r="DM30" s="70">
        <v>0</v>
      </c>
      <c r="DN30" s="70">
        <v>336</v>
      </c>
      <c r="DO30" s="70">
        <v>0</v>
      </c>
      <c r="DP30" s="70">
        <v>0</v>
      </c>
      <c r="DQ30" s="70">
        <v>22</v>
      </c>
      <c r="DR30" s="70">
        <v>0</v>
      </c>
      <c r="DS30" s="70">
        <v>23</v>
      </c>
      <c r="DT30" s="70">
        <v>7</v>
      </c>
      <c r="DU30" s="70">
        <v>1</v>
      </c>
      <c r="DV30" s="70">
        <v>17</v>
      </c>
      <c r="DW30" s="70">
        <v>9</v>
      </c>
      <c r="DX30" s="70">
        <v>0</v>
      </c>
      <c r="DY30" s="70">
        <v>14</v>
      </c>
      <c r="DZ30" s="70">
        <v>0</v>
      </c>
      <c r="EA30" s="70">
        <v>51</v>
      </c>
      <c r="EB30" s="70">
        <v>0</v>
      </c>
      <c r="EC30" s="70">
        <v>62</v>
      </c>
      <c r="ED30" s="70">
        <v>97</v>
      </c>
      <c r="EE30" s="70">
        <v>0</v>
      </c>
      <c r="EF30" s="70">
        <v>45</v>
      </c>
      <c r="EG30" s="70">
        <v>1093</v>
      </c>
      <c r="EH30" s="70">
        <v>4</v>
      </c>
      <c r="EI30" s="70">
        <v>1</v>
      </c>
      <c r="EJ30" s="70">
        <v>2</v>
      </c>
      <c r="EK30" s="70">
        <v>1831</v>
      </c>
      <c r="EL30" s="70">
        <v>2</v>
      </c>
      <c r="EM30" t="s">
        <v>6610</v>
      </c>
      <c r="EN30" t="s">
        <v>6611</v>
      </c>
      <c r="EO30" t="s">
        <v>6543</v>
      </c>
      <c r="EP30">
        <v>32</v>
      </c>
    </row>
    <row r="31" spans="1:146">
      <c r="A31" s="70" t="s">
        <v>251</v>
      </c>
      <c r="B31" s="70" t="s">
        <v>4016</v>
      </c>
      <c r="C31" s="70" t="s">
        <v>4016</v>
      </c>
      <c r="D31" s="70" t="s">
        <v>526</v>
      </c>
      <c r="E31" s="70" t="s">
        <v>614</v>
      </c>
      <c r="F31" s="70" t="str">
        <f t="shared" si="0"/>
        <v>高雄市燕巢區</v>
      </c>
      <c r="G31" s="70">
        <f>VLOOKUP(F31,郵遞區號!$C$2:$D$371,2,0)</f>
        <v>824</v>
      </c>
      <c r="H31" s="70" t="str">
        <f>VLOOKUP(D31,區域對照!$A$2:$B$23,2,0)</f>
        <v>高屏區</v>
      </c>
      <c r="I31" s="70" t="s">
        <v>7709</v>
      </c>
      <c r="J31" s="70" t="s">
        <v>3677</v>
      </c>
      <c r="K31" s="70" t="s">
        <v>4616</v>
      </c>
      <c r="L31" s="59" t="s">
        <v>6123</v>
      </c>
      <c r="M31" s="71" t="s">
        <v>915</v>
      </c>
      <c r="N31" s="70" t="s">
        <v>1203</v>
      </c>
      <c r="O31" s="70" t="s">
        <v>1203</v>
      </c>
      <c r="P31" s="70" t="s">
        <v>1254</v>
      </c>
      <c r="Q31" s="70" t="s">
        <v>708</v>
      </c>
      <c r="R31" s="70" t="s">
        <v>1453</v>
      </c>
      <c r="S31" s="70" t="s">
        <v>3991</v>
      </c>
      <c r="T31" s="70" t="s">
        <v>3991</v>
      </c>
      <c r="U31" s="70" t="s">
        <v>5316</v>
      </c>
      <c r="V31" s="70">
        <v>22.765906699999999</v>
      </c>
      <c r="W31" s="70">
        <v>120.3643555</v>
      </c>
      <c r="X31" s="70" t="s">
        <v>2452</v>
      </c>
      <c r="Y31" s="70" t="s">
        <v>2733</v>
      </c>
      <c r="Z31" s="70" t="s">
        <v>2807</v>
      </c>
      <c r="AA31" s="4" t="s">
        <v>2898</v>
      </c>
      <c r="AB31" s="70" t="s">
        <v>2733</v>
      </c>
      <c r="AC31" s="70" t="s">
        <v>3057</v>
      </c>
      <c r="AD31" s="70" t="s">
        <v>2733</v>
      </c>
      <c r="AE31" s="70" t="s">
        <v>2733</v>
      </c>
      <c r="AF31" s="70" t="s">
        <v>2733</v>
      </c>
      <c r="AG31" s="70" t="s">
        <v>5840</v>
      </c>
      <c r="AH31" s="70" t="s">
        <v>3359</v>
      </c>
      <c r="AI31" s="70" t="s">
        <v>3359</v>
      </c>
      <c r="AK31" s="70" t="s">
        <v>6262</v>
      </c>
      <c r="AL31" s="70" t="s">
        <v>3648</v>
      </c>
      <c r="AM31" s="70" t="s">
        <v>6489</v>
      </c>
      <c r="AN31" s="70" t="s">
        <v>3648</v>
      </c>
      <c r="AO31" s="70" t="s">
        <v>3648</v>
      </c>
      <c r="AP31" s="70">
        <v>3</v>
      </c>
      <c r="AQ31" s="70">
        <v>3</v>
      </c>
      <c r="AR31" s="70">
        <v>3</v>
      </c>
      <c r="AS31" s="70">
        <v>3</v>
      </c>
      <c r="AT31" s="70">
        <v>3</v>
      </c>
      <c r="AU31" s="70">
        <v>3</v>
      </c>
      <c r="AV31" s="70">
        <v>3</v>
      </c>
      <c r="AW31" s="70">
        <v>10</v>
      </c>
      <c r="AX31" s="70">
        <v>10</v>
      </c>
      <c r="AY31" s="70">
        <v>8</v>
      </c>
      <c r="AZ31" s="70">
        <v>0</v>
      </c>
      <c r="BB31" s="70">
        <v>900</v>
      </c>
      <c r="BC31" s="70">
        <v>0</v>
      </c>
      <c r="BD31" s="70">
        <v>30</v>
      </c>
      <c r="BE31" s="70">
        <v>0</v>
      </c>
      <c r="BF31" s="70">
        <v>89</v>
      </c>
      <c r="BG31" s="70">
        <v>29</v>
      </c>
      <c r="BH31" s="70">
        <v>0</v>
      </c>
      <c r="BI31" s="70">
        <v>31</v>
      </c>
      <c r="BJ31" s="70">
        <v>2</v>
      </c>
      <c r="BK31" s="70">
        <v>50</v>
      </c>
      <c r="BL31" s="70">
        <v>10</v>
      </c>
      <c r="BM31" s="70">
        <v>81</v>
      </c>
      <c r="BN31" s="70">
        <v>0</v>
      </c>
      <c r="BO31" s="70">
        <v>10</v>
      </c>
      <c r="BP31" s="70">
        <v>26</v>
      </c>
      <c r="BQ31" s="70">
        <v>0</v>
      </c>
      <c r="BR31" s="70">
        <v>0</v>
      </c>
      <c r="BS31" s="70">
        <v>60</v>
      </c>
      <c r="BT31" s="70">
        <v>0</v>
      </c>
      <c r="BU31" s="70">
        <v>21</v>
      </c>
      <c r="BV31" s="70">
        <v>0</v>
      </c>
      <c r="BW31" s="70">
        <v>0</v>
      </c>
      <c r="BX31" s="70">
        <v>0</v>
      </c>
      <c r="BY31" s="70">
        <v>4</v>
      </c>
      <c r="BZ31" s="70">
        <v>0</v>
      </c>
      <c r="CA31" s="70">
        <v>0</v>
      </c>
      <c r="CB31" s="70">
        <v>0</v>
      </c>
      <c r="CC31" s="70">
        <v>82</v>
      </c>
      <c r="CD31" s="70">
        <v>15</v>
      </c>
      <c r="CE31" s="70">
        <v>0</v>
      </c>
      <c r="CF31" s="70">
        <v>0</v>
      </c>
      <c r="CG31" s="70">
        <v>2</v>
      </c>
      <c r="CH31" s="70">
        <v>18</v>
      </c>
      <c r="CI31" s="70">
        <v>68</v>
      </c>
      <c r="CJ31" s="70">
        <v>19</v>
      </c>
      <c r="CK31" s="70">
        <v>40</v>
      </c>
      <c r="CL31" s="70">
        <v>1</v>
      </c>
      <c r="CM31" s="70">
        <v>11</v>
      </c>
      <c r="CN31" s="70">
        <v>23</v>
      </c>
      <c r="CO31" s="70">
        <v>30</v>
      </c>
      <c r="CP31" s="70">
        <v>15</v>
      </c>
      <c r="CQ31" s="70">
        <v>4</v>
      </c>
      <c r="CR31" s="70">
        <v>13</v>
      </c>
      <c r="CS31" s="70">
        <v>38</v>
      </c>
      <c r="CT31" s="70">
        <v>19</v>
      </c>
      <c r="CU31" s="70">
        <v>3</v>
      </c>
      <c r="CV31" s="70">
        <v>11</v>
      </c>
      <c r="CW31" s="70">
        <v>9</v>
      </c>
      <c r="CX31" s="70">
        <v>21</v>
      </c>
      <c r="CY31" s="70">
        <v>17</v>
      </c>
      <c r="CZ31" s="70">
        <v>8</v>
      </c>
      <c r="DA31" s="70">
        <v>22</v>
      </c>
      <c r="DB31" s="70">
        <v>2</v>
      </c>
      <c r="DC31" s="70">
        <v>3</v>
      </c>
      <c r="DD31" s="70">
        <v>9</v>
      </c>
      <c r="DE31" s="70">
        <v>0</v>
      </c>
      <c r="DF31" s="70">
        <v>8</v>
      </c>
      <c r="DG31" s="70">
        <v>0</v>
      </c>
      <c r="DH31" s="70">
        <v>3</v>
      </c>
      <c r="DI31" s="70">
        <v>417</v>
      </c>
      <c r="DJ31" s="70">
        <v>21</v>
      </c>
      <c r="DK31" s="70">
        <v>20</v>
      </c>
      <c r="DL31" s="70">
        <v>0</v>
      </c>
      <c r="DM31" s="70">
        <v>0</v>
      </c>
      <c r="DN31" s="70">
        <v>381</v>
      </c>
      <c r="DO31" s="70">
        <v>0</v>
      </c>
      <c r="DP31" s="70">
        <v>1</v>
      </c>
      <c r="DQ31" s="70">
        <v>27</v>
      </c>
      <c r="DR31" s="70">
        <v>1</v>
      </c>
      <c r="DS31" s="70">
        <v>10</v>
      </c>
      <c r="DT31" s="70">
        <v>3</v>
      </c>
      <c r="DU31" s="70">
        <v>0</v>
      </c>
      <c r="DV31" s="70">
        <v>19</v>
      </c>
      <c r="DW31" s="70">
        <v>10</v>
      </c>
      <c r="DX31" s="70">
        <v>0</v>
      </c>
      <c r="DY31" s="70">
        <v>11</v>
      </c>
      <c r="DZ31" s="70">
        <v>0</v>
      </c>
      <c r="EA31" s="70">
        <v>60</v>
      </c>
      <c r="EB31" s="70">
        <v>0</v>
      </c>
      <c r="EC31" s="70">
        <v>74</v>
      </c>
      <c r="ED31" s="70">
        <v>71</v>
      </c>
      <c r="EE31" s="70">
        <v>0</v>
      </c>
      <c r="EF31" s="70">
        <v>30</v>
      </c>
      <c r="EG31" s="70">
        <v>1317</v>
      </c>
      <c r="EH31" s="70">
        <v>3</v>
      </c>
      <c r="EI31" s="70">
        <v>0</v>
      </c>
      <c r="EJ31" s="70">
        <v>0</v>
      </c>
      <c r="EK31" s="70">
        <v>2059</v>
      </c>
      <c r="EL31" s="70">
        <v>2</v>
      </c>
      <c r="EM31" t="s">
        <v>6612</v>
      </c>
      <c r="EN31" t="s">
        <v>6613</v>
      </c>
      <c r="EO31" t="s">
        <v>6614</v>
      </c>
      <c r="EP31">
        <v>223</v>
      </c>
    </row>
    <row r="32" spans="1:146" s="74" customFormat="1">
      <c r="A32" s="70" t="s">
        <v>280</v>
      </c>
      <c r="B32" s="70" t="s">
        <v>4016</v>
      </c>
      <c r="C32" s="70"/>
      <c r="D32" s="70" t="s">
        <v>531</v>
      </c>
      <c r="E32" s="70" t="s">
        <v>665</v>
      </c>
      <c r="F32" s="70" t="str">
        <f t="shared" si="0"/>
        <v>新北市中和區</v>
      </c>
      <c r="G32" s="70">
        <f>VLOOKUP(F32,郵遞區號!$C$2:$D$371,2,0)</f>
        <v>235</v>
      </c>
      <c r="H32" s="70" t="str">
        <f>VLOOKUP(D32,區域對照!$A$2:$B$23,2,0)</f>
        <v>台北區</v>
      </c>
      <c r="I32" s="70" t="s">
        <v>7709</v>
      </c>
      <c r="J32" s="70" t="s">
        <v>3674</v>
      </c>
      <c r="K32" s="70" t="s">
        <v>4616</v>
      </c>
      <c r="L32" s="59" t="s">
        <v>6123</v>
      </c>
      <c r="M32" s="71" t="s">
        <v>944</v>
      </c>
      <c r="N32" s="70" t="s">
        <v>1203</v>
      </c>
      <c r="O32" s="70" t="s">
        <v>1203</v>
      </c>
      <c r="P32" s="70" t="s">
        <v>1256</v>
      </c>
      <c r="Q32" s="70" t="s">
        <v>708</v>
      </c>
      <c r="R32" s="70" t="s">
        <v>1480</v>
      </c>
      <c r="S32" s="70" t="s">
        <v>4044</v>
      </c>
      <c r="T32" s="70" t="s">
        <v>4887</v>
      </c>
      <c r="U32" s="70" t="s">
        <v>5347</v>
      </c>
      <c r="V32" s="70">
        <v>24.992698900000001</v>
      </c>
      <c r="W32" s="70">
        <v>121.49352589999999</v>
      </c>
      <c r="X32" s="70" t="s">
        <v>2481</v>
      </c>
      <c r="Y32" s="70" t="s">
        <v>2733</v>
      </c>
      <c r="Z32" s="70" t="s">
        <v>2821</v>
      </c>
      <c r="AA32" s="4" t="s">
        <v>2911</v>
      </c>
      <c r="AB32" s="70" t="s">
        <v>2733</v>
      </c>
      <c r="AC32" s="70" t="s">
        <v>3078</v>
      </c>
      <c r="AD32" s="70" t="s">
        <v>2733</v>
      </c>
      <c r="AE32" s="70" t="s">
        <v>2733</v>
      </c>
      <c r="AF32" s="70" t="s">
        <v>2733</v>
      </c>
      <c r="AG32" s="70" t="s">
        <v>5869</v>
      </c>
      <c r="AH32" s="70" t="s">
        <v>3390</v>
      </c>
      <c r="AI32" s="70" t="s">
        <v>3390</v>
      </c>
      <c r="AJ32" s="70" t="s">
        <v>2733</v>
      </c>
      <c r="AK32" s="70" t="s">
        <v>6262</v>
      </c>
      <c r="AL32" s="70" t="s">
        <v>3648</v>
      </c>
      <c r="AM32" s="70" t="s">
        <v>6489</v>
      </c>
      <c r="AN32" s="70" t="s">
        <v>3648</v>
      </c>
      <c r="AO32" s="70" t="s">
        <v>3648</v>
      </c>
      <c r="AP32" s="70">
        <v>3</v>
      </c>
      <c r="AQ32" s="70">
        <v>3</v>
      </c>
      <c r="AR32" s="70">
        <v>3</v>
      </c>
      <c r="AS32" s="70">
        <v>3</v>
      </c>
      <c r="AT32" s="70">
        <v>3</v>
      </c>
      <c r="AU32" s="70">
        <v>3</v>
      </c>
      <c r="AV32" s="70">
        <v>3</v>
      </c>
      <c r="AW32" s="70">
        <v>10</v>
      </c>
      <c r="AX32" s="70">
        <v>10</v>
      </c>
      <c r="AY32" s="70">
        <v>8</v>
      </c>
      <c r="AZ32" s="70">
        <v>0</v>
      </c>
      <c r="BA32" s="70"/>
      <c r="BB32" s="70">
        <v>800</v>
      </c>
      <c r="BC32" s="70">
        <v>0</v>
      </c>
      <c r="BD32" s="70">
        <v>100</v>
      </c>
      <c r="BE32" s="70">
        <v>0</v>
      </c>
      <c r="BF32" s="70">
        <v>83</v>
      </c>
      <c r="BG32" s="70">
        <v>23</v>
      </c>
      <c r="BH32" s="70">
        <v>0</v>
      </c>
      <c r="BI32" s="70">
        <v>0</v>
      </c>
      <c r="BJ32" s="70">
        <v>2</v>
      </c>
      <c r="BK32" s="70">
        <v>100</v>
      </c>
      <c r="BL32" s="70">
        <v>6</v>
      </c>
      <c r="BM32" s="70">
        <v>78</v>
      </c>
      <c r="BN32" s="70">
        <v>0</v>
      </c>
      <c r="BO32" s="70">
        <v>12</v>
      </c>
      <c r="BP32" s="70">
        <v>12</v>
      </c>
      <c r="BQ32" s="70">
        <v>10</v>
      </c>
      <c r="BR32" s="70">
        <v>0</v>
      </c>
      <c r="BS32" s="70">
        <v>34</v>
      </c>
      <c r="BT32" s="70">
        <v>0</v>
      </c>
      <c r="BU32" s="70">
        <v>24</v>
      </c>
      <c r="BV32" s="70">
        <v>0</v>
      </c>
      <c r="BW32" s="70">
        <v>0</v>
      </c>
      <c r="BX32" s="70">
        <v>0</v>
      </c>
      <c r="BY32" s="70">
        <v>0</v>
      </c>
      <c r="BZ32" s="70">
        <v>0</v>
      </c>
      <c r="CA32" s="70">
        <v>0</v>
      </c>
      <c r="CB32" s="70">
        <v>0</v>
      </c>
      <c r="CC32" s="70">
        <v>83</v>
      </c>
      <c r="CD32" s="70">
        <v>5</v>
      </c>
      <c r="CE32" s="70">
        <v>1</v>
      </c>
      <c r="CF32" s="70">
        <v>1</v>
      </c>
      <c r="CG32" s="70">
        <v>5</v>
      </c>
      <c r="CH32" s="70">
        <v>0</v>
      </c>
      <c r="CI32" s="70">
        <v>80</v>
      </c>
      <c r="CJ32" s="70">
        <v>33</v>
      </c>
      <c r="CK32" s="70">
        <v>39</v>
      </c>
      <c r="CL32" s="70">
        <v>9</v>
      </c>
      <c r="CM32" s="70">
        <v>17</v>
      </c>
      <c r="CN32" s="70">
        <v>28</v>
      </c>
      <c r="CO32" s="70">
        <v>18</v>
      </c>
      <c r="CP32" s="70">
        <v>21</v>
      </c>
      <c r="CQ32" s="70">
        <v>6</v>
      </c>
      <c r="CR32" s="70">
        <v>13</v>
      </c>
      <c r="CS32" s="70">
        <v>36</v>
      </c>
      <c r="CT32" s="70">
        <v>19</v>
      </c>
      <c r="CU32" s="70">
        <v>2</v>
      </c>
      <c r="CV32" s="70">
        <v>26</v>
      </c>
      <c r="CW32" s="70">
        <v>23</v>
      </c>
      <c r="CX32" s="70">
        <v>22</v>
      </c>
      <c r="CY32" s="70">
        <v>16</v>
      </c>
      <c r="CZ32" s="70">
        <v>12</v>
      </c>
      <c r="DA32" s="70">
        <v>18</v>
      </c>
      <c r="DB32" s="70">
        <v>13</v>
      </c>
      <c r="DC32" s="70">
        <v>6</v>
      </c>
      <c r="DD32" s="70">
        <v>10</v>
      </c>
      <c r="DE32" s="70">
        <v>1</v>
      </c>
      <c r="DF32" s="70">
        <v>4</v>
      </c>
      <c r="DG32" s="70">
        <v>1</v>
      </c>
      <c r="DH32" s="70">
        <v>2</v>
      </c>
      <c r="DI32" s="70">
        <v>481</v>
      </c>
      <c r="DJ32" s="70">
        <v>0</v>
      </c>
      <c r="DK32" s="70">
        <v>39</v>
      </c>
      <c r="DL32" s="70">
        <v>0</v>
      </c>
      <c r="DM32" s="70">
        <v>3</v>
      </c>
      <c r="DN32" s="70">
        <v>439</v>
      </c>
      <c r="DO32" s="70">
        <v>0</v>
      </c>
      <c r="DP32" s="70">
        <v>0</v>
      </c>
      <c r="DQ32" s="70">
        <v>32</v>
      </c>
      <c r="DR32" s="70">
        <v>1</v>
      </c>
      <c r="DS32" s="70">
        <v>28</v>
      </c>
      <c r="DT32" s="70">
        <v>7</v>
      </c>
      <c r="DU32" s="70">
        <v>0</v>
      </c>
      <c r="DV32" s="70">
        <v>19</v>
      </c>
      <c r="DW32" s="70">
        <v>10</v>
      </c>
      <c r="DX32" s="70">
        <v>0</v>
      </c>
      <c r="DY32" s="70">
        <v>22</v>
      </c>
      <c r="DZ32" s="70">
        <v>0</v>
      </c>
      <c r="EA32" s="70">
        <v>79</v>
      </c>
      <c r="EB32" s="70">
        <v>1</v>
      </c>
      <c r="EC32" s="70">
        <v>77</v>
      </c>
      <c r="ED32" s="70">
        <v>96</v>
      </c>
      <c r="EE32" s="70">
        <v>0</v>
      </c>
      <c r="EF32" s="70">
        <v>39</v>
      </c>
      <c r="EG32" s="70">
        <v>1310</v>
      </c>
      <c r="EH32" s="70">
        <v>4</v>
      </c>
      <c r="EI32" s="70">
        <v>0</v>
      </c>
      <c r="EJ32" s="70">
        <v>0</v>
      </c>
      <c r="EK32" s="70">
        <v>2206</v>
      </c>
      <c r="EL32" s="70">
        <v>2</v>
      </c>
      <c r="EM32" t="s">
        <v>6615</v>
      </c>
      <c r="EN32" t="s">
        <v>6616</v>
      </c>
      <c r="EO32" t="s">
        <v>6546</v>
      </c>
      <c r="EP32">
        <v>30</v>
      </c>
    </row>
    <row r="33" spans="1:146">
      <c r="A33" s="74" t="s">
        <v>5622</v>
      </c>
      <c r="B33" s="74" t="s">
        <v>4613</v>
      </c>
      <c r="C33" s="74" t="s">
        <v>4613</v>
      </c>
      <c r="D33" s="74" t="s">
        <v>526</v>
      </c>
      <c r="E33" s="74" t="s">
        <v>556</v>
      </c>
      <c r="F33" s="74" t="str">
        <f t="shared" si="0"/>
        <v>高雄市苓雅區</v>
      </c>
      <c r="G33" s="74">
        <f>VLOOKUP(F33,郵遞區號!$C$2:$D$371,2,0)</f>
        <v>802</v>
      </c>
      <c r="H33" s="74" t="str">
        <f>VLOOKUP(D33,區域對照!$A$2:$B$23,2,0)</f>
        <v>高屏區</v>
      </c>
      <c r="I33" s="74" t="s">
        <v>7709</v>
      </c>
      <c r="J33" s="74" t="s">
        <v>708</v>
      </c>
      <c r="K33" s="74" t="s">
        <v>4616</v>
      </c>
      <c r="L33" s="61" t="s">
        <v>6123</v>
      </c>
      <c r="M33" s="75" t="s">
        <v>719</v>
      </c>
      <c r="N33" s="74" t="s">
        <v>1203</v>
      </c>
      <c r="O33" s="74" t="s">
        <v>1203</v>
      </c>
      <c r="P33" s="74" t="s">
        <v>1246</v>
      </c>
      <c r="Q33" s="74" t="s">
        <v>708</v>
      </c>
      <c r="R33" s="74" t="s">
        <v>1263</v>
      </c>
      <c r="S33" s="74" t="s">
        <v>4750</v>
      </c>
      <c r="T33" s="74" t="s">
        <v>4745</v>
      </c>
      <c r="U33" s="74" t="s">
        <v>5093</v>
      </c>
      <c r="V33" s="74">
        <v>22.625122099999999</v>
      </c>
      <c r="W33" s="74">
        <v>120.32403739999999</v>
      </c>
      <c r="X33" s="74" t="s">
        <v>2257</v>
      </c>
      <c r="Y33" s="74" t="s">
        <v>708</v>
      </c>
      <c r="Z33" s="74" t="s">
        <v>708</v>
      </c>
      <c r="AA33" s="74" t="s">
        <v>708</v>
      </c>
      <c r="AB33" s="74" t="s">
        <v>708</v>
      </c>
      <c r="AC33" s="74" t="s">
        <v>708</v>
      </c>
      <c r="AD33" s="74" t="s">
        <v>708</v>
      </c>
      <c r="AE33" s="74" t="s">
        <v>2734</v>
      </c>
      <c r="AF33" s="74" t="s">
        <v>2733</v>
      </c>
      <c r="AG33" s="74" t="s">
        <v>5644</v>
      </c>
      <c r="AH33" s="74" t="s">
        <v>3126</v>
      </c>
      <c r="AI33" s="74" t="s">
        <v>3126</v>
      </c>
      <c r="AJ33" s="74"/>
      <c r="AK33" s="74" t="s">
        <v>2734</v>
      </c>
      <c r="AL33" s="74" t="s">
        <v>2734</v>
      </c>
      <c r="AM33" s="74" t="s">
        <v>6490</v>
      </c>
      <c r="AN33" s="74" t="s">
        <v>2734</v>
      </c>
      <c r="AO33" s="74" t="s">
        <v>2734</v>
      </c>
      <c r="AP33" s="74">
        <v>0</v>
      </c>
      <c r="AQ33" s="74">
        <v>0</v>
      </c>
      <c r="AR33" s="74">
        <v>0</v>
      </c>
      <c r="AS33" s="74">
        <v>0</v>
      </c>
      <c r="AT33" s="74">
        <v>0</v>
      </c>
      <c r="AU33" s="74">
        <v>0</v>
      </c>
      <c r="AV33" s="74">
        <v>0</v>
      </c>
      <c r="AW33" s="74">
        <v>1</v>
      </c>
      <c r="AX33" s="70">
        <v>0</v>
      </c>
      <c r="AY33" s="70">
        <v>0</v>
      </c>
      <c r="AZ33" s="70">
        <v>0</v>
      </c>
      <c r="BA33" s="74"/>
      <c r="BB33" s="74">
        <v>0</v>
      </c>
      <c r="BC33" s="74">
        <v>0</v>
      </c>
      <c r="BD33" s="74">
        <v>442</v>
      </c>
      <c r="BE33" s="74">
        <v>250</v>
      </c>
      <c r="BF33" s="74">
        <v>15</v>
      </c>
      <c r="BG33" s="74">
        <v>0</v>
      </c>
      <c r="BH33" s="74">
        <v>0</v>
      </c>
      <c r="BI33" s="74">
        <v>0</v>
      </c>
      <c r="BJ33" s="74">
        <v>0</v>
      </c>
      <c r="BK33" s="74">
        <v>70</v>
      </c>
      <c r="BL33" s="74">
        <v>0</v>
      </c>
      <c r="BM33" s="74">
        <v>0</v>
      </c>
      <c r="BN33" s="74">
        <v>0</v>
      </c>
      <c r="BO33" s="74">
        <v>0</v>
      </c>
      <c r="BP33" s="74">
        <v>0</v>
      </c>
      <c r="BQ33" s="74">
        <v>0</v>
      </c>
      <c r="BR33" s="74">
        <v>0</v>
      </c>
      <c r="BS33" s="74">
        <v>1</v>
      </c>
      <c r="BT33" s="74">
        <v>0</v>
      </c>
      <c r="BU33" s="74">
        <v>0</v>
      </c>
      <c r="BV33" s="74">
        <v>0</v>
      </c>
      <c r="BW33" s="74">
        <v>0</v>
      </c>
      <c r="BX33" s="74">
        <v>0</v>
      </c>
      <c r="BY33" s="74">
        <v>0</v>
      </c>
      <c r="BZ33" s="74">
        <v>0</v>
      </c>
      <c r="CA33" s="74">
        <v>58</v>
      </c>
      <c r="CB33" s="74">
        <v>0</v>
      </c>
      <c r="CC33" s="74">
        <v>0</v>
      </c>
      <c r="CD33" s="74">
        <v>0</v>
      </c>
      <c r="CE33" s="74">
        <v>0</v>
      </c>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t="s">
        <v>6617</v>
      </c>
      <c r="EN33" t="s">
        <v>6618</v>
      </c>
      <c r="EO33" t="s">
        <v>6619</v>
      </c>
      <c r="EP33">
        <v>227</v>
      </c>
    </row>
    <row r="34" spans="1:146">
      <c r="A34" s="74" t="s">
        <v>4769</v>
      </c>
      <c r="B34" s="74" t="s">
        <v>4613</v>
      </c>
      <c r="C34" s="74" t="s">
        <v>4613</v>
      </c>
      <c r="D34" s="74" t="s">
        <v>531</v>
      </c>
      <c r="E34" s="74" t="s">
        <v>561</v>
      </c>
      <c r="F34" s="74" t="str">
        <f t="shared" si="0"/>
        <v>新北市八里區</v>
      </c>
      <c r="G34" s="74">
        <f>VLOOKUP(F34,郵遞區號!$C$2:$D$371,2,0)</f>
        <v>249</v>
      </c>
      <c r="H34" s="74" t="str">
        <f>VLOOKUP(D34,區域對照!$A$2:$B$23,2,0)</f>
        <v>台北區</v>
      </c>
      <c r="I34" s="74" t="s">
        <v>7709</v>
      </c>
      <c r="J34" s="74" t="s">
        <v>708</v>
      </c>
      <c r="K34" s="74" t="s">
        <v>4616</v>
      </c>
      <c r="L34" s="61" t="s">
        <v>6123</v>
      </c>
      <c r="M34" s="75" t="s">
        <v>727</v>
      </c>
      <c r="N34" s="74" t="s">
        <v>1203</v>
      </c>
      <c r="O34" s="72" t="s">
        <v>6219</v>
      </c>
      <c r="P34" s="74" t="s">
        <v>1246</v>
      </c>
      <c r="Q34" s="74" t="s">
        <v>708</v>
      </c>
      <c r="R34" s="74" t="s">
        <v>1271</v>
      </c>
      <c r="S34" s="74" t="s">
        <v>4629</v>
      </c>
      <c r="T34" s="74" t="s">
        <v>4770</v>
      </c>
      <c r="U34" s="74" t="s">
        <v>5101</v>
      </c>
      <c r="V34" s="74">
        <v>25.144603199999999</v>
      </c>
      <c r="W34" s="74">
        <v>121.41280860000001</v>
      </c>
      <c r="X34" s="74" t="s">
        <v>2265</v>
      </c>
      <c r="Y34" s="74" t="s">
        <v>708</v>
      </c>
      <c r="Z34" s="74" t="s">
        <v>708</v>
      </c>
      <c r="AA34" s="74" t="s">
        <v>708</v>
      </c>
      <c r="AB34" s="74" t="s">
        <v>708</v>
      </c>
      <c r="AC34" s="74" t="s">
        <v>708</v>
      </c>
      <c r="AD34" s="74" t="s">
        <v>708</v>
      </c>
      <c r="AE34" s="74" t="s">
        <v>2734</v>
      </c>
      <c r="AF34" s="74" t="s">
        <v>2733</v>
      </c>
      <c r="AG34" s="74" t="s">
        <v>5652</v>
      </c>
      <c r="AH34" s="74" t="s">
        <v>3134</v>
      </c>
      <c r="AI34" s="74" t="s">
        <v>6521</v>
      </c>
      <c r="AJ34" s="74"/>
      <c r="AK34" s="74" t="s">
        <v>2734</v>
      </c>
      <c r="AL34" s="74" t="s">
        <v>2734</v>
      </c>
      <c r="AM34" s="74" t="s">
        <v>6490</v>
      </c>
      <c r="AN34" s="74" t="s">
        <v>2734</v>
      </c>
      <c r="AO34" s="74" t="s">
        <v>2734</v>
      </c>
      <c r="AP34" s="74">
        <v>0</v>
      </c>
      <c r="AQ34" s="74">
        <v>0</v>
      </c>
      <c r="AR34" s="74">
        <v>0</v>
      </c>
      <c r="AS34" s="74">
        <v>0</v>
      </c>
      <c r="AT34" s="74">
        <v>0</v>
      </c>
      <c r="AU34" s="74">
        <v>0</v>
      </c>
      <c r="AV34" s="74">
        <v>0</v>
      </c>
      <c r="AW34" s="74">
        <v>1</v>
      </c>
      <c r="AX34" s="70">
        <v>0</v>
      </c>
      <c r="AY34" s="70">
        <v>0</v>
      </c>
      <c r="AZ34" s="70">
        <v>0</v>
      </c>
      <c r="BA34" s="74"/>
      <c r="BB34" s="74">
        <v>0</v>
      </c>
      <c r="BC34" s="74">
        <v>0</v>
      </c>
      <c r="BD34" s="74">
        <v>150</v>
      </c>
      <c r="BE34" s="74">
        <v>350</v>
      </c>
      <c r="BF34" s="74">
        <v>7</v>
      </c>
      <c r="BG34" s="74">
        <v>0</v>
      </c>
      <c r="BH34" s="74">
        <v>0</v>
      </c>
      <c r="BI34" s="74">
        <v>0</v>
      </c>
      <c r="BJ34" s="74">
        <v>0</v>
      </c>
      <c r="BK34" s="74">
        <v>100</v>
      </c>
      <c r="BL34" s="74">
        <v>0</v>
      </c>
      <c r="BM34" s="74">
        <v>0</v>
      </c>
      <c r="BN34" s="74">
        <v>0</v>
      </c>
      <c r="BO34" s="74">
        <v>0</v>
      </c>
      <c r="BP34" s="74">
        <v>0</v>
      </c>
      <c r="BQ34" s="74">
        <v>0</v>
      </c>
      <c r="BR34" s="74">
        <v>0</v>
      </c>
      <c r="BS34" s="74">
        <v>3</v>
      </c>
      <c r="BT34" s="74">
        <v>0</v>
      </c>
      <c r="BU34" s="74">
        <v>0</v>
      </c>
      <c r="BV34" s="74">
        <v>0</v>
      </c>
      <c r="BW34" s="74">
        <v>0</v>
      </c>
      <c r="BX34" s="74">
        <v>0</v>
      </c>
      <c r="BY34" s="74">
        <v>0</v>
      </c>
      <c r="BZ34" s="74">
        <v>0</v>
      </c>
      <c r="CA34" s="74">
        <v>0</v>
      </c>
      <c r="CB34" s="74">
        <v>0</v>
      </c>
      <c r="CC34" s="74">
        <v>0</v>
      </c>
      <c r="CD34" s="74">
        <v>0</v>
      </c>
      <c r="CE34" s="74">
        <v>0</v>
      </c>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t="s">
        <v>6620</v>
      </c>
      <c r="EN34" t="s">
        <v>6621</v>
      </c>
      <c r="EO34" t="s">
        <v>6622</v>
      </c>
      <c r="EP34">
        <v>11</v>
      </c>
    </row>
    <row r="35" spans="1:146">
      <c r="A35" s="74" t="s">
        <v>65</v>
      </c>
      <c r="B35" s="74" t="s">
        <v>4613</v>
      </c>
      <c r="C35" s="74" t="s">
        <v>4613</v>
      </c>
      <c r="D35" s="74" t="s">
        <v>532</v>
      </c>
      <c r="E35" s="74" t="s">
        <v>562</v>
      </c>
      <c r="F35" s="74" t="str">
        <f t="shared" si="0"/>
        <v>桃園市桃園區</v>
      </c>
      <c r="G35" s="74">
        <f>VLOOKUP(F35,郵遞區號!$C$2:$D$371,2,0)</f>
        <v>330</v>
      </c>
      <c r="H35" s="74" t="str">
        <f>VLOOKUP(D35,區域對照!$A$2:$B$23,2,0)</f>
        <v>北區</v>
      </c>
      <c r="I35" s="74" t="s">
        <v>7709</v>
      </c>
      <c r="J35" s="74" t="s">
        <v>708</v>
      </c>
      <c r="K35" s="74" t="s">
        <v>4616</v>
      </c>
      <c r="L35" s="61" t="s">
        <v>6123</v>
      </c>
      <c r="M35" s="75" t="s">
        <v>729</v>
      </c>
      <c r="N35" s="74" t="s">
        <v>1203</v>
      </c>
      <c r="O35" s="72" t="s">
        <v>6218</v>
      </c>
      <c r="P35" s="74" t="s">
        <v>1246</v>
      </c>
      <c r="Q35" s="74" t="s">
        <v>708</v>
      </c>
      <c r="R35" s="74" t="s">
        <v>1273</v>
      </c>
      <c r="S35" s="74" t="s">
        <v>4630</v>
      </c>
      <c r="T35" s="74" t="s">
        <v>4772</v>
      </c>
      <c r="U35" s="74" t="s">
        <v>5103</v>
      </c>
      <c r="V35" s="74">
        <v>24.979546299999999</v>
      </c>
      <c r="W35" s="74">
        <v>121.2688905</v>
      </c>
      <c r="X35" s="74" t="s">
        <v>2267</v>
      </c>
      <c r="Y35" s="74" t="s">
        <v>708</v>
      </c>
      <c r="Z35" s="74" t="s">
        <v>708</v>
      </c>
      <c r="AA35" s="74" t="s">
        <v>708</v>
      </c>
      <c r="AB35" s="74" t="s">
        <v>708</v>
      </c>
      <c r="AC35" s="74" t="s">
        <v>708</v>
      </c>
      <c r="AD35" s="74" t="s">
        <v>708</v>
      </c>
      <c r="AE35" s="74" t="s">
        <v>2734</v>
      </c>
      <c r="AF35" s="74" t="s">
        <v>2733</v>
      </c>
      <c r="AG35" s="74" t="s">
        <v>5654</v>
      </c>
      <c r="AH35" s="74" t="s">
        <v>3136</v>
      </c>
      <c r="AI35" s="74" t="s">
        <v>6522</v>
      </c>
      <c r="AJ35" s="74"/>
      <c r="AK35" s="74" t="s">
        <v>2734</v>
      </c>
      <c r="AL35" s="74" t="s">
        <v>2734</v>
      </c>
      <c r="AM35" s="74" t="s">
        <v>6490</v>
      </c>
      <c r="AN35" s="74" t="s">
        <v>2734</v>
      </c>
      <c r="AO35" s="74" t="s">
        <v>2734</v>
      </c>
      <c r="AP35" s="74">
        <v>0</v>
      </c>
      <c r="AQ35" s="74">
        <v>0</v>
      </c>
      <c r="AR35" s="74">
        <v>0</v>
      </c>
      <c r="AS35" s="74">
        <v>0</v>
      </c>
      <c r="AT35" s="74">
        <v>0</v>
      </c>
      <c r="AU35" s="74">
        <v>0</v>
      </c>
      <c r="AV35" s="74">
        <v>0</v>
      </c>
      <c r="AW35" s="74">
        <v>1</v>
      </c>
      <c r="AX35" s="70">
        <v>0</v>
      </c>
      <c r="AY35" s="70">
        <v>0</v>
      </c>
      <c r="AZ35" s="70">
        <v>0</v>
      </c>
      <c r="BA35" s="74"/>
      <c r="BB35" s="74">
        <v>0</v>
      </c>
      <c r="BC35" s="74">
        <v>0</v>
      </c>
      <c r="BD35" s="74">
        <v>282</v>
      </c>
      <c r="BE35" s="74">
        <v>380</v>
      </c>
      <c r="BF35" s="74">
        <v>19</v>
      </c>
      <c r="BG35" s="74">
        <v>0</v>
      </c>
      <c r="BH35" s="74">
        <v>0</v>
      </c>
      <c r="BI35" s="74">
        <v>2</v>
      </c>
      <c r="BJ35" s="74">
        <v>0</v>
      </c>
      <c r="BK35" s="74">
        <v>300</v>
      </c>
      <c r="BL35" s="74">
        <v>0</v>
      </c>
      <c r="BM35" s="74">
        <v>0</v>
      </c>
      <c r="BN35" s="74">
        <v>0</v>
      </c>
      <c r="BO35" s="74">
        <v>0</v>
      </c>
      <c r="BP35" s="74">
        <v>0</v>
      </c>
      <c r="BQ35" s="74">
        <v>0</v>
      </c>
      <c r="BR35" s="74">
        <v>0</v>
      </c>
      <c r="BS35" s="74">
        <v>10</v>
      </c>
      <c r="BT35" s="74">
        <v>0</v>
      </c>
      <c r="BU35" s="74">
        <v>0</v>
      </c>
      <c r="BV35" s="74">
        <v>0</v>
      </c>
      <c r="BW35" s="74">
        <v>0</v>
      </c>
      <c r="BX35" s="74">
        <v>0</v>
      </c>
      <c r="BY35" s="74">
        <v>0</v>
      </c>
      <c r="BZ35" s="74">
        <v>0</v>
      </c>
      <c r="CA35" s="74">
        <v>4</v>
      </c>
      <c r="CB35" s="74">
        <v>0</v>
      </c>
      <c r="CC35" s="74">
        <v>0</v>
      </c>
      <c r="CD35" s="74">
        <v>0</v>
      </c>
      <c r="CE35" s="74">
        <v>0</v>
      </c>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t="s">
        <v>6623</v>
      </c>
      <c r="EN35" t="s">
        <v>6624</v>
      </c>
      <c r="EO35" t="s">
        <v>6625</v>
      </c>
      <c r="EP35">
        <v>39</v>
      </c>
    </row>
    <row r="36" spans="1:146" s="74" customFormat="1">
      <c r="A36" s="74" t="s">
        <v>5624</v>
      </c>
      <c r="B36" s="74" t="s">
        <v>4613</v>
      </c>
      <c r="C36" s="74" t="s">
        <v>4613</v>
      </c>
      <c r="D36" s="74" t="s">
        <v>535</v>
      </c>
      <c r="E36" s="74" t="s">
        <v>568</v>
      </c>
      <c r="F36" s="74" t="str">
        <f t="shared" si="0"/>
        <v>南投縣草屯鎮</v>
      </c>
      <c r="G36" s="74">
        <f>VLOOKUP(F36,郵遞區號!$C$2:$D$371,2,0)</f>
        <v>542</v>
      </c>
      <c r="H36" s="74" t="str">
        <f>VLOOKUP(D36,區域對照!$A$2:$B$23,2,0)</f>
        <v>中區</v>
      </c>
      <c r="I36" s="74" t="s">
        <v>7709</v>
      </c>
      <c r="J36" s="74" t="s">
        <v>708</v>
      </c>
      <c r="K36" s="74" t="s">
        <v>4616</v>
      </c>
      <c r="L36" s="61" t="s">
        <v>6123</v>
      </c>
      <c r="M36" s="75" t="s">
        <v>735</v>
      </c>
      <c r="N36" s="74" t="s">
        <v>1203</v>
      </c>
      <c r="O36" s="72" t="s">
        <v>6218</v>
      </c>
      <c r="P36" s="74" t="s">
        <v>1246</v>
      </c>
      <c r="Q36" s="74" t="s">
        <v>708</v>
      </c>
      <c r="R36" s="74" t="s">
        <v>1279</v>
      </c>
      <c r="S36" s="74" t="s">
        <v>4632</v>
      </c>
      <c r="T36" s="74" t="s">
        <v>4746</v>
      </c>
      <c r="U36" s="74" t="s">
        <v>5110</v>
      </c>
      <c r="V36" s="74">
        <v>23.989872900000002</v>
      </c>
      <c r="W36" s="74">
        <v>120.7045675</v>
      </c>
      <c r="X36" s="74" t="s">
        <v>2273</v>
      </c>
      <c r="Y36" s="74" t="s">
        <v>708</v>
      </c>
      <c r="Z36" s="74" t="s">
        <v>708</v>
      </c>
      <c r="AA36" s="74" t="s">
        <v>708</v>
      </c>
      <c r="AB36" s="74" t="s">
        <v>708</v>
      </c>
      <c r="AC36" s="74" t="s">
        <v>708</v>
      </c>
      <c r="AD36" s="74" t="s">
        <v>708</v>
      </c>
      <c r="AE36" s="74" t="s">
        <v>2734</v>
      </c>
      <c r="AF36" s="74" t="s">
        <v>2733</v>
      </c>
      <c r="AG36" s="74" t="s">
        <v>5660</v>
      </c>
      <c r="AH36" s="74" t="s">
        <v>3143</v>
      </c>
      <c r="AI36" s="74" t="s">
        <v>6523</v>
      </c>
      <c r="AK36" s="74" t="s">
        <v>2734</v>
      </c>
      <c r="AL36" s="74" t="s">
        <v>2734</v>
      </c>
      <c r="AM36" s="74" t="s">
        <v>6490</v>
      </c>
      <c r="AN36" s="74" t="s">
        <v>2734</v>
      </c>
      <c r="AO36" s="74" t="s">
        <v>2734</v>
      </c>
      <c r="AP36" s="74">
        <v>0</v>
      </c>
      <c r="AQ36" s="74">
        <v>0</v>
      </c>
      <c r="AR36" s="74">
        <v>0</v>
      </c>
      <c r="AS36" s="74">
        <v>0</v>
      </c>
      <c r="AT36" s="74">
        <v>0</v>
      </c>
      <c r="AU36" s="74">
        <v>0</v>
      </c>
      <c r="AV36" s="74">
        <v>0</v>
      </c>
      <c r="AW36" s="74">
        <v>1</v>
      </c>
      <c r="AX36" s="70">
        <v>0</v>
      </c>
      <c r="AY36" s="70">
        <v>0</v>
      </c>
      <c r="AZ36" s="70">
        <v>0</v>
      </c>
      <c r="BB36" s="74">
        <v>0</v>
      </c>
      <c r="BC36" s="74">
        <v>0</v>
      </c>
      <c r="BD36" s="74">
        <v>191</v>
      </c>
      <c r="BE36" s="74">
        <v>800</v>
      </c>
      <c r="BF36" s="74">
        <v>12</v>
      </c>
      <c r="BG36" s="74">
        <v>0</v>
      </c>
      <c r="BH36" s="74">
        <v>0</v>
      </c>
      <c r="BI36" s="74">
        <v>0</v>
      </c>
      <c r="BJ36" s="74">
        <v>0</v>
      </c>
      <c r="BK36" s="74">
        <v>160</v>
      </c>
      <c r="BL36" s="74">
        <v>0</v>
      </c>
      <c r="BM36" s="74">
        <v>0</v>
      </c>
      <c r="BN36" s="74">
        <v>0</v>
      </c>
      <c r="BO36" s="74">
        <v>0</v>
      </c>
      <c r="BP36" s="74">
        <v>0</v>
      </c>
      <c r="BQ36" s="74">
        <v>0</v>
      </c>
      <c r="BR36" s="74">
        <v>0</v>
      </c>
      <c r="BS36" s="74">
        <v>0</v>
      </c>
      <c r="BT36" s="74">
        <v>0</v>
      </c>
      <c r="BU36" s="74">
        <v>0</v>
      </c>
      <c r="BV36" s="74">
        <v>0</v>
      </c>
      <c r="BW36" s="74">
        <v>0</v>
      </c>
      <c r="BX36" s="74">
        <v>0</v>
      </c>
      <c r="BY36" s="74">
        <v>0</v>
      </c>
      <c r="BZ36" s="74">
        <v>0</v>
      </c>
      <c r="CA36" s="74">
        <v>6</v>
      </c>
      <c r="CB36" s="74">
        <v>0</v>
      </c>
      <c r="CC36" s="74">
        <v>0</v>
      </c>
      <c r="CD36" s="74">
        <v>0</v>
      </c>
      <c r="CE36" s="74">
        <v>0</v>
      </c>
      <c r="EM36" t="s">
        <v>6626</v>
      </c>
      <c r="EN36" t="s">
        <v>6627</v>
      </c>
      <c r="EO36" t="s">
        <v>6628</v>
      </c>
      <c r="EP36">
        <v>134</v>
      </c>
    </row>
    <row r="37" spans="1:146">
      <c r="A37" s="74" t="s">
        <v>5626</v>
      </c>
      <c r="B37" s="74" t="s">
        <v>4613</v>
      </c>
      <c r="C37" s="74" t="s">
        <v>4613</v>
      </c>
      <c r="D37" s="74" t="s">
        <v>529</v>
      </c>
      <c r="E37" s="74" t="s">
        <v>572</v>
      </c>
      <c r="F37" s="74" t="str">
        <f t="shared" si="0"/>
        <v>臺南市仁德區</v>
      </c>
      <c r="G37" s="74">
        <f>VLOOKUP(F37,郵遞區號!$C$2:$D$371,2,0)</f>
        <v>717</v>
      </c>
      <c r="H37" s="74" t="str">
        <f>VLOOKUP(D37,區域對照!$A$2:$B$23,2,0)</f>
        <v>南區</v>
      </c>
      <c r="I37" s="74" t="s">
        <v>7709</v>
      </c>
      <c r="J37" s="74" t="s">
        <v>708</v>
      </c>
      <c r="K37" s="74" t="s">
        <v>4616</v>
      </c>
      <c r="L37" s="61" t="s">
        <v>6123</v>
      </c>
      <c r="M37" s="75" t="s">
        <v>740</v>
      </c>
      <c r="N37" s="74" t="s">
        <v>1203</v>
      </c>
      <c r="O37" s="72" t="s">
        <v>6218</v>
      </c>
      <c r="P37" s="74" t="s">
        <v>1246</v>
      </c>
      <c r="Q37" s="74" t="s">
        <v>708</v>
      </c>
      <c r="R37" s="74" t="s">
        <v>1284</v>
      </c>
      <c r="S37" s="74" t="s">
        <v>4634</v>
      </c>
      <c r="T37" s="74" t="s">
        <v>4634</v>
      </c>
      <c r="U37" s="74" t="s">
        <v>5116</v>
      </c>
      <c r="V37" s="74">
        <v>22.976661199999999</v>
      </c>
      <c r="W37" s="74">
        <v>120.2419539</v>
      </c>
      <c r="X37" s="74" t="s">
        <v>2278</v>
      </c>
      <c r="Y37" s="74" t="s">
        <v>708</v>
      </c>
      <c r="Z37" s="74" t="s">
        <v>708</v>
      </c>
      <c r="AA37" s="74" t="s">
        <v>708</v>
      </c>
      <c r="AB37" s="74" t="s">
        <v>708</v>
      </c>
      <c r="AC37" s="74" t="s">
        <v>708</v>
      </c>
      <c r="AD37" s="74" t="s">
        <v>708</v>
      </c>
      <c r="AE37" s="74" t="s">
        <v>2734</v>
      </c>
      <c r="AF37" s="74" t="s">
        <v>2733</v>
      </c>
      <c r="AG37" s="74" t="s">
        <v>5665</v>
      </c>
      <c r="AH37" s="74" t="s">
        <v>3149</v>
      </c>
      <c r="AI37" s="74" t="s">
        <v>6524</v>
      </c>
      <c r="AJ37" s="74"/>
      <c r="AK37" s="74" t="s">
        <v>2734</v>
      </c>
      <c r="AL37" s="74" t="s">
        <v>2734</v>
      </c>
      <c r="AM37" s="74" t="s">
        <v>6490</v>
      </c>
      <c r="AN37" s="74" t="s">
        <v>2734</v>
      </c>
      <c r="AO37" s="74" t="s">
        <v>2734</v>
      </c>
      <c r="AP37" s="74">
        <v>0</v>
      </c>
      <c r="AQ37" s="74">
        <v>0</v>
      </c>
      <c r="AR37" s="74">
        <v>0</v>
      </c>
      <c r="AS37" s="74">
        <v>0</v>
      </c>
      <c r="AT37" s="74">
        <v>0</v>
      </c>
      <c r="AU37" s="74">
        <v>0</v>
      </c>
      <c r="AV37" s="74">
        <v>0</v>
      </c>
      <c r="AW37" s="74">
        <v>1</v>
      </c>
      <c r="AX37" s="70">
        <v>0</v>
      </c>
      <c r="AY37" s="70">
        <v>0</v>
      </c>
      <c r="AZ37" s="70">
        <v>0</v>
      </c>
      <c r="BA37" s="74"/>
      <c r="BB37" s="74">
        <v>0</v>
      </c>
      <c r="BC37" s="74">
        <v>0</v>
      </c>
      <c r="BD37" s="74">
        <v>164</v>
      </c>
      <c r="BE37" s="74">
        <v>318</v>
      </c>
      <c r="BF37" s="74">
        <v>11</v>
      </c>
      <c r="BG37" s="74">
        <v>0</v>
      </c>
      <c r="BH37" s="74">
        <v>0</v>
      </c>
      <c r="BI37" s="74">
        <v>0</v>
      </c>
      <c r="BJ37" s="74">
        <v>0</v>
      </c>
      <c r="BK37" s="74">
        <v>200</v>
      </c>
      <c r="BL37" s="74">
        <v>0</v>
      </c>
      <c r="BM37" s="74">
        <v>0</v>
      </c>
      <c r="BN37" s="74">
        <v>0</v>
      </c>
      <c r="BO37" s="74">
        <v>0</v>
      </c>
      <c r="BP37" s="74">
        <v>0</v>
      </c>
      <c r="BQ37" s="74">
        <v>0</v>
      </c>
      <c r="BR37" s="74">
        <v>0</v>
      </c>
      <c r="BS37" s="74">
        <v>2</v>
      </c>
      <c r="BT37" s="74">
        <v>0</v>
      </c>
      <c r="BU37" s="74">
        <v>0</v>
      </c>
      <c r="BV37" s="74">
        <v>0</v>
      </c>
      <c r="BW37" s="74">
        <v>0</v>
      </c>
      <c r="BX37" s="74">
        <v>0</v>
      </c>
      <c r="BY37" s="74">
        <v>0</v>
      </c>
      <c r="BZ37" s="74">
        <v>0</v>
      </c>
      <c r="CA37" s="74">
        <v>13</v>
      </c>
      <c r="CB37" s="74">
        <v>0</v>
      </c>
      <c r="CC37" s="74">
        <v>0</v>
      </c>
      <c r="CD37" s="74">
        <v>0</v>
      </c>
      <c r="CE37" s="74">
        <v>0</v>
      </c>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t="s">
        <v>6629</v>
      </c>
      <c r="EN37" t="s">
        <v>6630</v>
      </c>
      <c r="EO37" t="s">
        <v>6631</v>
      </c>
      <c r="EP37">
        <v>198</v>
      </c>
    </row>
    <row r="38" spans="1:146">
      <c r="A38" s="74" t="s">
        <v>297</v>
      </c>
      <c r="B38" s="74" t="s">
        <v>4207</v>
      </c>
      <c r="C38" s="74" t="s">
        <v>4613</v>
      </c>
      <c r="D38" s="74" t="s">
        <v>526</v>
      </c>
      <c r="E38" s="74" t="s">
        <v>671</v>
      </c>
      <c r="F38" s="74" t="str">
        <f t="shared" si="0"/>
        <v>高雄市大寮區</v>
      </c>
      <c r="G38" s="74">
        <f>VLOOKUP(F38,郵遞區號!$C$2:$D$371,2,0)</f>
        <v>831</v>
      </c>
      <c r="H38" s="74" t="str">
        <f>VLOOKUP(D38,區域對照!$A$2:$B$23,2,0)</f>
        <v>高屏區</v>
      </c>
      <c r="I38" s="74" t="s">
        <v>7709</v>
      </c>
      <c r="J38" s="74" t="s">
        <v>708</v>
      </c>
      <c r="K38" s="74" t="s">
        <v>4616</v>
      </c>
      <c r="L38" s="61" t="s">
        <v>6123</v>
      </c>
      <c r="M38" s="75" t="s">
        <v>961</v>
      </c>
      <c r="N38" s="74" t="s">
        <v>1203</v>
      </c>
      <c r="O38" s="74" t="s">
        <v>1203</v>
      </c>
      <c r="P38" s="74" t="s">
        <v>1257</v>
      </c>
      <c r="Q38" s="74" t="s">
        <v>708</v>
      </c>
      <c r="R38" s="74" t="s">
        <v>1496</v>
      </c>
      <c r="S38" s="74" t="s">
        <v>4708</v>
      </c>
      <c r="T38" s="74" t="s">
        <v>4708</v>
      </c>
      <c r="U38" s="74" t="s">
        <v>5363</v>
      </c>
      <c r="V38" s="74">
        <v>22.638956700000001</v>
      </c>
      <c r="W38" s="74">
        <v>120.397688</v>
      </c>
      <c r="X38" s="74" t="s">
        <v>2498</v>
      </c>
      <c r="Y38" s="74" t="s">
        <v>708</v>
      </c>
      <c r="Z38" s="74" t="s">
        <v>708</v>
      </c>
      <c r="AA38" s="74" t="s">
        <v>708</v>
      </c>
      <c r="AB38" s="74" t="s">
        <v>708</v>
      </c>
      <c r="AC38" s="74" t="s">
        <v>708</v>
      </c>
      <c r="AD38" s="74" t="s">
        <v>708</v>
      </c>
      <c r="AE38" s="74" t="s">
        <v>2734</v>
      </c>
      <c r="AF38" s="74" t="s">
        <v>2733</v>
      </c>
      <c r="AG38" s="74" t="s">
        <v>5886</v>
      </c>
      <c r="AH38" s="74" t="s">
        <v>3407</v>
      </c>
      <c r="AI38" s="74" t="s">
        <v>3407</v>
      </c>
      <c r="AJ38" s="74"/>
      <c r="AK38" s="74" t="s">
        <v>2734</v>
      </c>
      <c r="AL38" s="74" t="s">
        <v>2734</v>
      </c>
      <c r="AM38" s="74" t="s">
        <v>6490</v>
      </c>
      <c r="AN38" s="74" t="s">
        <v>2734</v>
      </c>
      <c r="AO38" s="74" t="s">
        <v>2734</v>
      </c>
      <c r="AP38" s="74">
        <v>0</v>
      </c>
      <c r="AQ38" s="74">
        <v>0</v>
      </c>
      <c r="AR38" s="74">
        <v>0</v>
      </c>
      <c r="AS38" s="74">
        <v>0</v>
      </c>
      <c r="AT38" s="74">
        <v>0</v>
      </c>
      <c r="AU38" s="74">
        <v>0</v>
      </c>
      <c r="AV38" s="74">
        <v>0</v>
      </c>
      <c r="AW38" s="74">
        <v>1</v>
      </c>
      <c r="AX38" s="70">
        <v>0</v>
      </c>
      <c r="AY38" s="70">
        <v>0</v>
      </c>
      <c r="AZ38" s="70">
        <v>0</v>
      </c>
      <c r="BA38" s="74"/>
      <c r="BB38" s="74">
        <v>0</v>
      </c>
      <c r="BC38" s="74">
        <v>0</v>
      </c>
      <c r="BD38" s="74">
        <v>70</v>
      </c>
      <c r="BE38" s="74">
        <v>229</v>
      </c>
      <c r="BF38" s="74">
        <v>4</v>
      </c>
      <c r="BG38" s="74">
        <v>0</v>
      </c>
      <c r="BH38" s="74">
        <v>0</v>
      </c>
      <c r="BI38" s="74">
        <v>0</v>
      </c>
      <c r="BJ38" s="74">
        <v>0</v>
      </c>
      <c r="BK38" s="74">
        <v>30</v>
      </c>
      <c r="BL38" s="74">
        <v>0</v>
      </c>
      <c r="BM38" s="74">
        <v>0</v>
      </c>
      <c r="BN38" s="74">
        <v>0</v>
      </c>
      <c r="BO38" s="74">
        <v>0</v>
      </c>
      <c r="BP38" s="74">
        <v>0</v>
      </c>
      <c r="BQ38" s="74">
        <v>0</v>
      </c>
      <c r="BR38" s="74">
        <v>0</v>
      </c>
      <c r="BS38" s="74">
        <v>1</v>
      </c>
      <c r="BT38" s="74">
        <v>0</v>
      </c>
      <c r="BU38" s="74">
        <v>0</v>
      </c>
      <c r="BV38" s="74">
        <v>0</v>
      </c>
      <c r="BW38" s="74">
        <v>0</v>
      </c>
      <c r="BX38" s="74">
        <v>0</v>
      </c>
      <c r="BY38" s="74">
        <v>0</v>
      </c>
      <c r="BZ38" s="74">
        <v>0</v>
      </c>
      <c r="CA38" s="74">
        <v>0</v>
      </c>
      <c r="CB38" s="74">
        <v>0</v>
      </c>
      <c r="CC38" s="74">
        <v>0</v>
      </c>
      <c r="CD38" s="74">
        <v>0</v>
      </c>
      <c r="CE38" s="74">
        <v>0</v>
      </c>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t="s">
        <v>6632</v>
      </c>
      <c r="EN38" t="s">
        <v>6633</v>
      </c>
      <c r="EO38" t="s">
        <v>6634</v>
      </c>
      <c r="EP38">
        <v>238</v>
      </c>
    </row>
    <row r="39" spans="1:146">
      <c r="A39" s="70" t="s">
        <v>6516</v>
      </c>
      <c r="B39" s="70" t="s">
        <v>4016</v>
      </c>
      <c r="C39" s="70" t="s">
        <v>4016</v>
      </c>
      <c r="D39" s="70" t="s">
        <v>525</v>
      </c>
      <c r="E39" s="70" t="s">
        <v>547</v>
      </c>
      <c r="F39" s="70" t="str">
        <f t="shared" si="0"/>
        <v>臺北市大安區</v>
      </c>
      <c r="G39" s="70">
        <f>VLOOKUP(F39,郵遞區號!$C$2:$D$371,2,0)</f>
        <v>106</v>
      </c>
      <c r="H39" s="70" t="str">
        <f>VLOOKUP(D39,區域對照!$A$2:$B$23,2,0)</f>
        <v>台北區</v>
      </c>
      <c r="I39" s="70" t="s">
        <v>6123</v>
      </c>
      <c r="J39" s="70" t="s">
        <v>3677</v>
      </c>
      <c r="K39" s="70" t="s">
        <v>4608</v>
      </c>
      <c r="L39" s="59" t="s">
        <v>6123</v>
      </c>
      <c r="M39" s="71" t="s">
        <v>715</v>
      </c>
      <c r="N39" s="70" t="s">
        <v>1196</v>
      </c>
      <c r="O39" s="70" t="s">
        <v>1196</v>
      </c>
      <c r="P39" s="70" t="s">
        <v>1246</v>
      </c>
      <c r="Q39" s="70" t="s">
        <v>708</v>
      </c>
      <c r="R39" s="70">
        <v>25523234</v>
      </c>
      <c r="S39" s="70" t="s">
        <v>4067</v>
      </c>
      <c r="T39" s="70" t="s">
        <v>4067</v>
      </c>
      <c r="U39" s="70" t="s">
        <v>5081</v>
      </c>
      <c r="V39" s="70">
        <v>25.037512</v>
      </c>
      <c r="W39" s="70">
        <v>121.545224</v>
      </c>
      <c r="X39" s="70" t="s">
        <v>2253</v>
      </c>
      <c r="Y39" s="70" t="s">
        <v>2733</v>
      </c>
      <c r="Z39" s="70" t="s">
        <v>2735</v>
      </c>
      <c r="AA39" s="4" t="s">
        <v>2827</v>
      </c>
      <c r="AB39" s="70" t="s">
        <v>2733</v>
      </c>
      <c r="AC39" s="70" t="s">
        <v>2918</v>
      </c>
      <c r="AD39" s="70" t="s">
        <v>2733</v>
      </c>
      <c r="AE39" s="70" t="s">
        <v>2733</v>
      </c>
      <c r="AF39" s="70" t="s">
        <v>2733</v>
      </c>
      <c r="AG39" s="70" t="s">
        <v>5640</v>
      </c>
      <c r="AH39" s="70" t="s">
        <v>3116</v>
      </c>
      <c r="AI39" s="70" t="s">
        <v>3116</v>
      </c>
      <c r="AK39" s="70" t="s">
        <v>6262</v>
      </c>
      <c r="AL39" s="70" t="s">
        <v>3648</v>
      </c>
      <c r="AM39" s="70" t="s">
        <v>6489</v>
      </c>
      <c r="AN39" s="70" t="s">
        <v>3648</v>
      </c>
      <c r="AO39" s="70" t="s">
        <v>3648</v>
      </c>
      <c r="AP39" s="70">
        <v>3</v>
      </c>
      <c r="AQ39" s="70">
        <v>3</v>
      </c>
      <c r="AR39" s="70">
        <v>3</v>
      </c>
      <c r="AS39" s="70">
        <v>3</v>
      </c>
      <c r="AT39" s="70">
        <v>3</v>
      </c>
      <c r="AU39" s="70">
        <v>3</v>
      </c>
      <c r="AV39" s="70">
        <v>3</v>
      </c>
      <c r="AW39" s="70">
        <v>10</v>
      </c>
      <c r="AX39" s="70">
        <v>10</v>
      </c>
      <c r="AY39" s="70">
        <v>8</v>
      </c>
      <c r="AZ39" s="70">
        <v>0</v>
      </c>
      <c r="BB39" s="70">
        <v>499</v>
      </c>
      <c r="BC39" s="70">
        <v>0</v>
      </c>
      <c r="BD39" s="70">
        <v>0</v>
      </c>
      <c r="BE39" s="70">
        <v>0</v>
      </c>
      <c r="BF39" s="70">
        <v>57</v>
      </c>
      <c r="BG39" s="70">
        <v>10</v>
      </c>
      <c r="BH39" s="70">
        <v>0</v>
      </c>
      <c r="BI39" s="70">
        <v>9</v>
      </c>
      <c r="BJ39" s="70">
        <v>1</v>
      </c>
      <c r="BK39" s="70">
        <v>0</v>
      </c>
      <c r="BL39" s="70">
        <v>0</v>
      </c>
      <c r="BM39" s="70">
        <v>31</v>
      </c>
      <c r="BN39" s="70">
        <v>0</v>
      </c>
      <c r="BO39" s="70">
        <v>4</v>
      </c>
      <c r="BP39" s="70">
        <v>4</v>
      </c>
      <c r="BQ39" s="70">
        <v>11</v>
      </c>
      <c r="BR39" s="70">
        <v>0</v>
      </c>
      <c r="BS39" s="70">
        <v>15</v>
      </c>
      <c r="BT39" s="70">
        <v>40</v>
      </c>
      <c r="BU39" s="70">
        <v>5</v>
      </c>
      <c r="BV39" s="70">
        <v>0</v>
      </c>
      <c r="BW39" s="70">
        <v>6</v>
      </c>
      <c r="BX39" s="70">
        <v>0</v>
      </c>
      <c r="BY39" s="70">
        <v>0</v>
      </c>
      <c r="BZ39" s="70">
        <v>0</v>
      </c>
      <c r="CA39" s="70">
        <v>0</v>
      </c>
      <c r="CB39" s="70">
        <v>0</v>
      </c>
      <c r="CC39" s="70">
        <v>44</v>
      </c>
      <c r="CD39" s="70">
        <v>2</v>
      </c>
      <c r="CE39" s="70">
        <v>0</v>
      </c>
      <c r="CF39" s="70">
        <v>0</v>
      </c>
      <c r="CG39" s="70">
        <v>0</v>
      </c>
      <c r="CH39" s="70">
        <v>0</v>
      </c>
      <c r="CI39" s="70">
        <v>60</v>
      </c>
      <c r="CJ39" s="70">
        <v>0</v>
      </c>
      <c r="CK39" s="70">
        <v>17</v>
      </c>
      <c r="CL39" s="70">
        <v>3</v>
      </c>
      <c r="CM39" s="70">
        <v>3</v>
      </c>
      <c r="CN39" s="70">
        <v>0</v>
      </c>
      <c r="CO39" s="70">
        <v>10</v>
      </c>
      <c r="CP39" s="70">
        <v>8</v>
      </c>
      <c r="CQ39" s="70">
        <v>4</v>
      </c>
      <c r="CR39" s="70">
        <v>4</v>
      </c>
      <c r="CS39" s="70">
        <v>9</v>
      </c>
      <c r="CT39" s="70">
        <v>11</v>
      </c>
      <c r="CU39" s="70">
        <v>3</v>
      </c>
      <c r="CV39" s="70">
        <v>6</v>
      </c>
      <c r="CW39" s="70">
        <v>5</v>
      </c>
      <c r="CX39" s="70">
        <v>7</v>
      </c>
      <c r="CY39" s="70">
        <v>12</v>
      </c>
      <c r="CZ39" s="70">
        <v>10</v>
      </c>
      <c r="DA39" s="70">
        <v>5</v>
      </c>
      <c r="DB39" s="70">
        <v>4</v>
      </c>
      <c r="DC39" s="70">
        <v>3</v>
      </c>
      <c r="DD39" s="70">
        <v>3</v>
      </c>
      <c r="DE39" s="70">
        <v>0</v>
      </c>
      <c r="DF39" s="70">
        <v>0</v>
      </c>
      <c r="DG39" s="70">
        <v>1</v>
      </c>
      <c r="DH39" s="70">
        <v>0</v>
      </c>
      <c r="DI39" s="70">
        <v>188</v>
      </c>
      <c r="EL39" s="70">
        <v>3</v>
      </c>
      <c r="EM39" t="s">
        <v>6635</v>
      </c>
      <c r="EN39" t="s">
        <v>6636</v>
      </c>
      <c r="EO39" t="s">
        <v>6637</v>
      </c>
      <c r="EP39">
        <v>34</v>
      </c>
    </row>
    <row r="40" spans="1:146">
      <c r="A40" s="70" t="s">
        <v>51</v>
      </c>
      <c r="B40" s="70" t="s">
        <v>4016</v>
      </c>
      <c r="C40" s="70" t="s">
        <v>4016</v>
      </c>
      <c r="D40" s="70" t="s">
        <v>525</v>
      </c>
      <c r="E40" s="70" t="s">
        <v>548</v>
      </c>
      <c r="F40" s="70" t="str">
        <f t="shared" si="0"/>
        <v>臺北市大同區</v>
      </c>
      <c r="G40" s="70">
        <f>VLOOKUP(F40,郵遞區號!$C$2:$D$371,2,0)</f>
        <v>103</v>
      </c>
      <c r="H40" s="70" t="str">
        <f>VLOOKUP(D40,區域對照!$A$2:$B$23,2,0)</f>
        <v>台北區</v>
      </c>
      <c r="I40" s="70" t="s">
        <v>6123</v>
      </c>
      <c r="J40" s="70" t="s">
        <v>3677</v>
      </c>
      <c r="K40" s="70" t="s">
        <v>4608</v>
      </c>
      <c r="L40" s="59" t="s">
        <v>6123</v>
      </c>
      <c r="M40" s="71" t="s">
        <v>715</v>
      </c>
      <c r="N40" s="70" t="s">
        <v>1197</v>
      </c>
      <c r="O40" s="70" t="s">
        <v>1197</v>
      </c>
      <c r="P40" s="70" t="s">
        <v>1246</v>
      </c>
      <c r="Q40" s="70" t="s">
        <v>708</v>
      </c>
      <c r="R40" s="70" t="s">
        <v>1260</v>
      </c>
      <c r="S40" s="70" t="s">
        <v>4068</v>
      </c>
      <c r="T40" s="70" t="s">
        <v>4748</v>
      </c>
      <c r="U40" s="70" t="s">
        <v>5082</v>
      </c>
      <c r="V40" s="70">
        <v>25.050969599999998</v>
      </c>
      <c r="W40" s="70">
        <v>121.50932090000001</v>
      </c>
      <c r="X40" s="70" t="s">
        <v>2253</v>
      </c>
      <c r="Y40" s="70" t="s">
        <v>2733</v>
      </c>
      <c r="Z40" s="70" t="s">
        <v>2735</v>
      </c>
      <c r="AA40" s="4" t="s">
        <v>2827</v>
      </c>
      <c r="AB40" s="70" t="s">
        <v>2733</v>
      </c>
      <c r="AC40" s="70" t="s">
        <v>2919</v>
      </c>
      <c r="AD40" s="70" t="s">
        <v>2733</v>
      </c>
      <c r="AE40" s="70" t="s">
        <v>2733</v>
      </c>
      <c r="AF40" s="70" t="s">
        <v>2733</v>
      </c>
      <c r="AG40" s="70" t="s">
        <v>5640</v>
      </c>
      <c r="AH40" s="70" t="s">
        <v>3117</v>
      </c>
      <c r="AI40" s="70" t="s">
        <v>3117</v>
      </c>
      <c r="AK40" s="70" t="s">
        <v>6262</v>
      </c>
      <c r="AL40" s="70" t="s">
        <v>6476</v>
      </c>
      <c r="AM40" s="70" t="s">
        <v>6492</v>
      </c>
      <c r="AN40" s="70" t="s">
        <v>3649</v>
      </c>
      <c r="AO40" s="70" t="s">
        <v>3649</v>
      </c>
      <c r="AP40" s="70">
        <v>2</v>
      </c>
      <c r="AQ40" s="70">
        <v>2</v>
      </c>
      <c r="AR40" s="70">
        <v>2</v>
      </c>
      <c r="AS40" s="70">
        <v>0</v>
      </c>
      <c r="AT40" s="70">
        <v>2</v>
      </c>
      <c r="AU40" s="70">
        <v>2</v>
      </c>
      <c r="AV40" s="70">
        <v>2</v>
      </c>
      <c r="AW40" s="70">
        <v>6</v>
      </c>
      <c r="AX40" s="70">
        <v>4</v>
      </c>
      <c r="AY40" s="70">
        <v>10</v>
      </c>
      <c r="AZ40" s="70">
        <v>6</v>
      </c>
      <c r="BB40" s="70">
        <v>280</v>
      </c>
      <c r="BC40" s="70">
        <v>0</v>
      </c>
      <c r="BD40" s="70">
        <v>0</v>
      </c>
      <c r="BE40" s="70">
        <v>0</v>
      </c>
      <c r="BF40" s="70">
        <v>60</v>
      </c>
      <c r="BG40" s="70">
        <v>9</v>
      </c>
      <c r="BH40" s="70">
        <v>0</v>
      </c>
      <c r="BI40" s="70">
        <v>13</v>
      </c>
      <c r="BJ40" s="70">
        <v>1</v>
      </c>
      <c r="BK40" s="70">
        <v>50</v>
      </c>
      <c r="BL40" s="70">
        <v>0</v>
      </c>
      <c r="BM40" s="70">
        <v>19</v>
      </c>
      <c r="BN40" s="70">
        <v>0</v>
      </c>
      <c r="BO40" s="70">
        <v>5</v>
      </c>
      <c r="BP40" s="70">
        <v>4</v>
      </c>
      <c r="BQ40" s="70">
        <v>5</v>
      </c>
      <c r="BR40" s="70">
        <v>0</v>
      </c>
      <c r="BS40" s="70">
        <v>10</v>
      </c>
      <c r="BT40" s="70">
        <v>39</v>
      </c>
      <c r="BU40" s="70">
        <v>4</v>
      </c>
      <c r="BV40" s="70">
        <v>0</v>
      </c>
      <c r="BW40" s="70">
        <v>3</v>
      </c>
      <c r="BX40" s="70">
        <v>0</v>
      </c>
      <c r="BY40" s="70">
        <v>0</v>
      </c>
      <c r="BZ40" s="70">
        <v>0</v>
      </c>
      <c r="CA40" s="70">
        <v>0</v>
      </c>
      <c r="CB40" s="70">
        <v>0</v>
      </c>
      <c r="CC40" s="70">
        <v>21</v>
      </c>
      <c r="CD40" s="70">
        <v>2</v>
      </c>
      <c r="CE40" s="70">
        <v>0</v>
      </c>
      <c r="CF40" s="70">
        <v>0</v>
      </c>
      <c r="CG40" s="70">
        <v>0</v>
      </c>
      <c r="CH40" s="70">
        <v>0</v>
      </c>
      <c r="CI40" s="70">
        <v>24</v>
      </c>
      <c r="CJ40" s="70">
        <v>0</v>
      </c>
      <c r="CK40" s="70">
        <v>5</v>
      </c>
      <c r="CL40" s="70">
        <v>1</v>
      </c>
      <c r="CM40" s="70">
        <v>1</v>
      </c>
      <c r="CN40" s="70">
        <v>0</v>
      </c>
      <c r="CO40" s="70">
        <v>5</v>
      </c>
      <c r="CP40" s="70">
        <v>3</v>
      </c>
      <c r="CQ40" s="70">
        <v>1</v>
      </c>
      <c r="CR40" s="70">
        <v>4</v>
      </c>
      <c r="CS40" s="70">
        <v>11</v>
      </c>
      <c r="CT40" s="70">
        <v>5</v>
      </c>
      <c r="CU40" s="70">
        <v>0</v>
      </c>
      <c r="CV40" s="70">
        <v>4</v>
      </c>
      <c r="CW40" s="70">
        <v>3</v>
      </c>
      <c r="CX40" s="70">
        <v>6</v>
      </c>
      <c r="CY40" s="70">
        <v>6</v>
      </c>
      <c r="CZ40" s="70">
        <v>8</v>
      </c>
      <c r="DA40" s="70">
        <v>3</v>
      </c>
      <c r="DB40" s="70">
        <v>2</v>
      </c>
      <c r="DC40" s="70">
        <v>1</v>
      </c>
      <c r="DD40" s="70">
        <v>8</v>
      </c>
      <c r="DE40" s="70">
        <v>0</v>
      </c>
      <c r="DF40" s="70">
        <v>0</v>
      </c>
      <c r="DG40" s="70">
        <v>0</v>
      </c>
      <c r="DH40" s="70">
        <v>0</v>
      </c>
      <c r="DI40" s="70">
        <v>101</v>
      </c>
      <c r="DJ40" s="70">
        <v>68</v>
      </c>
      <c r="DK40" s="70">
        <v>54</v>
      </c>
      <c r="DL40" s="70">
        <v>0</v>
      </c>
      <c r="DM40" s="70">
        <v>2</v>
      </c>
      <c r="DN40" s="70">
        <v>797</v>
      </c>
      <c r="DO40" s="70">
        <v>6</v>
      </c>
      <c r="DP40" s="70">
        <v>2</v>
      </c>
      <c r="DQ40" s="70">
        <v>27</v>
      </c>
      <c r="DR40" s="70">
        <v>3</v>
      </c>
      <c r="DS40" s="70">
        <v>55</v>
      </c>
      <c r="DT40" s="70">
        <v>13</v>
      </c>
      <c r="DU40" s="70">
        <v>8</v>
      </c>
      <c r="DV40" s="70">
        <v>62</v>
      </c>
      <c r="DW40" s="70">
        <v>34</v>
      </c>
      <c r="DX40" s="70">
        <v>0</v>
      </c>
      <c r="DY40" s="70">
        <v>48</v>
      </c>
      <c r="DZ40" s="70">
        <v>0</v>
      </c>
      <c r="EA40" s="70">
        <v>128</v>
      </c>
      <c r="EB40" s="70">
        <v>0</v>
      </c>
      <c r="EC40" s="70">
        <v>204</v>
      </c>
      <c r="ED40" s="70">
        <v>250</v>
      </c>
      <c r="EE40" s="70">
        <v>0</v>
      </c>
      <c r="EF40" s="70">
        <v>148</v>
      </c>
      <c r="EG40" s="70">
        <v>2394</v>
      </c>
      <c r="EH40" s="70">
        <v>8</v>
      </c>
      <c r="EI40" s="70">
        <v>0</v>
      </c>
      <c r="EJ40" s="70">
        <v>4</v>
      </c>
      <c r="EK40" s="70">
        <v>4315</v>
      </c>
      <c r="EL40" s="70">
        <v>3</v>
      </c>
      <c r="EM40" t="s">
        <v>6638</v>
      </c>
      <c r="EN40" t="s">
        <v>6639</v>
      </c>
      <c r="EO40" t="s">
        <v>6640</v>
      </c>
      <c r="EP40">
        <v>29</v>
      </c>
    </row>
    <row r="41" spans="1:146">
      <c r="A41" s="70" t="s">
        <v>4749</v>
      </c>
      <c r="B41" s="70" t="s">
        <v>4016</v>
      </c>
      <c r="C41" s="70" t="s">
        <v>4016</v>
      </c>
      <c r="D41" s="70" t="s">
        <v>525</v>
      </c>
      <c r="E41" s="70" t="s">
        <v>549</v>
      </c>
      <c r="F41" s="70" t="str">
        <f t="shared" si="0"/>
        <v>臺北市南港區</v>
      </c>
      <c r="G41" s="70">
        <f>VLOOKUP(F41,郵遞區號!$C$2:$D$371,2,0)</f>
        <v>115</v>
      </c>
      <c r="H41" s="70" t="str">
        <f>VLOOKUP(D41,區域對照!$A$2:$B$23,2,0)</f>
        <v>台北區</v>
      </c>
      <c r="I41" s="70" t="s">
        <v>6123</v>
      </c>
      <c r="J41" s="70" t="s">
        <v>3677</v>
      </c>
      <c r="K41" s="70" t="s">
        <v>4608</v>
      </c>
      <c r="L41" s="59" t="s">
        <v>6123</v>
      </c>
      <c r="M41" s="71" t="s">
        <v>715</v>
      </c>
      <c r="N41" s="70" t="s">
        <v>1198</v>
      </c>
      <c r="O41" s="70" t="s">
        <v>1198</v>
      </c>
      <c r="P41" s="70" t="s">
        <v>1246</v>
      </c>
      <c r="Q41" s="70" t="s">
        <v>708</v>
      </c>
      <c r="R41" s="70" t="s">
        <v>1260</v>
      </c>
      <c r="S41" s="70" t="s">
        <v>4066</v>
      </c>
      <c r="T41" s="70" t="s">
        <v>4752</v>
      </c>
      <c r="U41" s="70" t="s">
        <v>5083</v>
      </c>
      <c r="V41" s="70">
        <v>25.046603900000001</v>
      </c>
      <c r="W41" s="70">
        <v>121.5861594</v>
      </c>
      <c r="X41" s="70" t="s">
        <v>2253</v>
      </c>
      <c r="Y41" s="70" t="s">
        <v>2733</v>
      </c>
      <c r="Z41" s="70" t="s">
        <v>2735</v>
      </c>
      <c r="AA41" s="4" t="s">
        <v>2827</v>
      </c>
      <c r="AB41" s="70" t="s">
        <v>2733</v>
      </c>
      <c r="AC41" s="70" t="s">
        <v>2920</v>
      </c>
      <c r="AD41" s="70" t="s">
        <v>2733</v>
      </c>
      <c r="AE41" s="70" t="s">
        <v>2733</v>
      </c>
      <c r="AF41" s="70" t="s">
        <v>2733</v>
      </c>
      <c r="AG41" s="70" t="s">
        <v>5640</v>
      </c>
      <c r="AH41" s="70" t="s">
        <v>3118</v>
      </c>
      <c r="AI41" s="70" t="s">
        <v>3118</v>
      </c>
      <c r="AK41" s="70" t="s">
        <v>6262</v>
      </c>
      <c r="AL41" s="70" t="s">
        <v>6476</v>
      </c>
      <c r="AM41" s="70" t="s">
        <v>6492</v>
      </c>
      <c r="AN41" s="70" t="s">
        <v>3649</v>
      </c>
      <c r="AO41" s="70" t="s">
        <v>3649</v>
      </c>
      <c r="AP41" s="70">
        <v>2</v>
      </c>
      <c r="AQ41" s="70">
        <v>2</v>
      </c>
      <c r="AR41" s="70">
        <v>2</v>
      </c>
      <c r="AS41" s="70">
        <v>0</v>
      </c>
      <c r="AT41" s="70">
        <v>2</v>
      </c>
      <c r="AU41" s="70">
        <v>2</v>
      </c>
      <c r="AV41" s="70">
        <v>2</v>
      </c>
      <c r="AW41" s="70">
        <v>6</v>
      </c>
      <c r="AX41" s="70">
        <v>4</v>
      </c>
      <c r="AY41" s="70">
        <v>10</v>
      </c>
      <c r="AZ41" s="70">
        <v>6</v>
      </c>
      <c r="BB41" s="70">
        <v>281</v>
      </c>
      <c r="BC41" s="70">
        <v>0</v>
      </c>
      <c r="BD41" s="70">
        <v>0</v>
      </c>
      <c r="BE41" s="70">
        <v>0</v>
      </c>
      <c r="BF41" s="70">
        <v>41</v>
      </c>
      <c r="BG41" s="70">
        <v>7</v>
      </c>
      <c r="BH41" s="70">
        <v>0</v>
      </c>
      <c r="BI41" s="70">
        <v>12</v>
      </c>
      <c r="BJ41" s="70">
        <v>1</v>
      </c>
      <c r="BK41" s="70">
        <v>38</v>
      </c>
      <c r="BL41" s="70">
        <v>0</v>
      </c>
      <c r="BM41" s="70">
        <v>24</v>
      </c>
      <c r="BN41" s="70">
        <v>0</v>
      </c>
      <c r="BO41" s="70">
        <v>6</v>
      </c>
      <c r="BP41" s="70">
        <v>5</v>
      </c>
      <c r="BQ41" s="70">
        <v>11</v>
      </c>
      <c r="BR41" s="70">
        <v>0</v>
      </c>
      <c r="BS41" s="70">
        <v>12</v>
      </c>
      <c r="BT41" s="70">
        <v>30</v>
      </c>
      <c r="BU41" s="70">
        <v>4</v>
      </c>
      <c r="BV41" s="70">
        <v>0</v>
      </c>
      <c r="BW41" s="70">
        <v>0</v>
      </c>
      <c r="BX41" s="70">
        <v>0</v>
      </c>
      <c r="BY41" s="70">
        <v>0</v>
      </c>
      <c r="BZ41" s="70">
        <v>0</v>
      </c>
      <c r="CA41" s="70">
        <v>0</v>
      </c>
      <c r="CB41" s="70">
        <v>0</v>
      </c>
      <c r="CC41" s="70">
        <v>36</v>
      </c>
      <c r="CD41" s="70">
        <v>0</v>
      </c>
      <c r="CE41" s="70">
        <v>0</v>
      </c>
      <c r="CF41" s="70">
        <v>0</v>
      </c>
      <c r="CG41" s="70">
        <v>0</v>
      </c>
      <c r="CH41" s="70">
        <v>0</v>
      </c>
      <c r="CI41" s="70">
        <v>29</v>
      </c>
      <c r="CJ41" s="70">
        <v>0</v>
      </c>
      <c r="CK41" s="70">
        <v>6</v>
      </c>
      <c r="CL41" s="70">
        <v>1</v>
      </c>
      <c r="CM41" s="70">
        <v>2</v>
      </c>
      <c r="CN41" s="70">
        <v>0</v>
      </c>
      <c r="CO41" s="70">
        <v>7</v>
      </c>
      <c r="CP41" s="70">
        <v>3</v>
      </c>
      <c r="CQ41" s="70">
        <v>0</v>
      </c>
      <c r="CR41" s="70">
        <v>5</v>
      </c>
      <c r="CS41" s="70">
        <v>8</v>
      </c>
      <c r="CT41" s="70">
        <v>5</v>
      </c>
      <c r="CU41" s="70">
        <v>1</v>
      </c>
      <c r="CV41" s="70">
        <v>1</v>
      </c>
      <c r="CW41" s="70">
        <v>3</v>
      </c>
      <c r="CX41" s="70">
        <v>4</v>
      </c>
      <c r="CY41" s="70">
        <v>1</v>
      </c>
      <c r="CZ41" s="70">
        <v>5</v>
      </c>
      <c r="DA41" s="70">
        <v>3</v>
      </c>
      <c r="DB41" s="70">
        <v>2</v>
      </c>
      <c r="DC41" s="70">
        <v>1</v>
      </c>
      <c r="DD41" s="70">
        <v>4</v>
      </c>
      <c r="DE41" s="70">
        <v>0</v>
      </c>
      <c r="DF41" s="70">
        <v>1</v>
      </c>
      <c r="DG41" s="70">
        <v>1</v>
      </c>
      <c r="DH41" s="70">
        <v>2</v>
      </c>
      <c r="DI41" s="70">
        <v>95</v>
      </c>
      <c r="EL41" s="70">
        <v>3</v>
      </c>
      <c r="EM41" t="s">
        <v>6641</v>
      </c>
      <c r="EN41" t="s">
        <v>6642</v>
      </c>
      <c r="EO41" t="s">
        <v>6558</v>
      </c>
      <c r="EP41">
        <v>36</v>
      </c>
    </row>
    <row r="42" spans="1:146">
      <c r="A42" s="70" t="s">
        <v>51</v>
      </c>
      <c r="B42" s="70" t="s">
        <v>4016</v>
      </c>
      <c r="C42" s="70" t="s">
        <v>4016</v>
      </c>
      <c r="D42" s="70" t="s">
        <v>525</v>
      </c>
      <c r="E42" s="70" t="s">
        <v>550</v>
      </c>
      <c r="F42" s="70" t="str">
        <f t="shared" si="0"/>
        <v>臺北市士林區</v>
      </c>
      <c r="G42" s="70">
        <f>VLOOKUP(F42,郵遞區號!$C$2:$D$371,2,0)</f>
        <v>111</v>
      </c>
      <c r="H42" s="70" t="str">
        <f>VLOOKUP(D42,區域對照!$A$2:$B$23,2,0)</f>
        <v>台北區</v>
      </c>
      <c r="I42" s="70" t="s">
        <v>6123</v>
      </c>
      <c r="J42" s="70" t="s">
        <v>3674</v>
      </c>
      <c r="K42" s="70" t="s">
        <v>4608</v>
      </c>
      <c r="L42" s="59" t="s">
        <v>6123</v>
      </c>
      <c r="M42" s="71" t="s">
        <v>715</v>
      </c>
      <c r="N42" s="70" t="s">
        <v>1199</v>
      </c>
      <c r="O42" s="70" t="s">
        <v>1199</v>
      </c>
      <c r="P42" s="70" t="s">
        <v>1246</v>
      </c>
      <c r="Q42" s="70" t="s">
        <v>708</v>
      </c>
      <c r="R42" s="70" t="s">
        <v>1260</v>
      </c>
      <c r="S42" s="70" t="s">
        <v>4065</v>
      </c>
      <c r="T42" s="70" t="s">
        <v>4065</v>
      </c>
      <c r="U42" s="70" t="s">
        <v>5084</v>
      </c>
      <c r="V42" s="70">
        <v>25.1048315</v>
      </c>
      <c r="W42" s="70">
        <v>121.53149019999999</v>
      </c>
      <c r="X42" s="70" t="s">
        <v>2253</v>
      </c>
      <c r="Y42" s="70" t="s">
        <v>2733</v>
      </c>
      <c r="Z42" s="70" t="s">
        <v>2735</v>
      </c>
      <c r="AA42" s="4" t="s">
        <v>2827</v>
      </c>
      <c r="AB42" s="70" t="s">
        <v>2733</v>
      </c>
      <c r="AC42" s="70" t="s">
        <v>2921</v>
      </c>
      <c r="AD42" s="70" t="s">
        <v>2733</v>
      </c>
      <c r="AE42" s="70" t="s">
        <v>2733</v>
      </c>
      <c r="AF42" s="70" t="s">
        <v>2733</v>
      </c>
      <c r="AG42" s="70" t="s">
        <v>5640</v>
      </c>
      <c r="AH42" s="70" t="s">
        <v>3119</v>
      </c>
      <c r="AI42" s="70" t="s">
        <v>3119</v>
      </c>
      <c r="AK42" s="70" t="s">
        <v>6262</v>
      </c>
      <c r="AL42" s="70" t="s">
        <v>6476</v>
      </c>
      <c r="AM42" s="70" t="s">
        <v>6492</v>
      </c>
      <c r="AN42" s="70" t="s">
        <v>3649</v>
      </c>
      <c r="AO42" s="70" t="s">
        <v>3649</v>
      </c>
      <c r="AP42" s="70">
        <v>2</v>
      </c>
      <c r="AQ42" s="70">
        <v>2</v>
      </c>
      <c r="AR42" s="70">
        <v>2</v>
      </c>
      <c r="AS42" s="70">
        <v>0</v>
      </c>
      <c r="AT42" s="70">
        <v>2</v>
      </c>
      <c r="AU42" s="70">
        <v>2</v>
      </c>
      <c r="AV42" s="70">
        <v>2</v>
      </c>
      <c r="AW42" s="70">
        <v>6</v>
      </c>
      <c r="AX42" s="70">
        <v>4</v>
      </c>
      <c r="AY42" s="70">
        <v>10</v>
      </c>
      <c r="AZ42" s="70">
        <v>6</v>
      </c>
      <c r="BB42" s="70">
        <v>333</v>
      </c>
      <c r="BC42" s="70">
        <v>0</v>
      </c>
      <c r="BD42" s="70">
        <v>0</v>
      </c>
      <c r="BE42" s="70">
        <v>0</v>
      </c>
      <c r="BF42" s="70">
        <v>46</v>
      </c>
      <c r="BG42" s="70">
        <v>8</v>
      </c>
      <c r="BH42" s="70">
        <v>0</v>
      </c>
      <c r="BI42" s="70">
        <v>10</v>
      </c>
      <c r="BJ42" s="70">
        <v>1</v>
      </c>
      <c r="BK42" s="70">
        <v>60</v>
      </c>
      <c r="BL42" s="70">
        <v>0</v>
      </c>
      <c r="BM42" s="70">
        <v>25</v>
      </c>
      <c r="BN42" s="70">
        <v>0</v>
      </c>
      <c r="BO42" s="70">
        <v>5</v>
      </c>
      <c r="BP42" s="70">
        <v>2</v>
      </c>
      <c r="BQ42" s="70">
        <v>0</v>
      </c>
      <c r="BR42" s="70">
        <v>0</v>
      </c>
      <c r="BS42" s="70">
        <v>10</v>
      </c>
      <c r="BT42" s="70">
        <v>44</v>
      </c>
      <c r="BU42" s="70">
        <v>3</v>
      </c>
      <c r="BV42" s="70">
        <v>0</v>
      </c>
      <c r="BW42" s="70">
        <v>0</v>
      </c>
      <c r="BX42" s="70">
        <v>0</v>
      </c>
      <c r="BY42" s="70">
        <v>0</v>
      </c>
      <c r="BZ42" s="70">
        <v>0</v>
      </c>
      <c r="CA42" s="70">
        <v>0</v>
      </c>
      <c r="CB42" s="70">
        <v>0</v>
      </c>
      <c r="CC42" s="70">
        <v>30</v>
      </c>
      <c r="CD42" s="70">
        <v>0</v>
      </c>
      <c r="CE42" s="70">
        <v>0</v>
      </c>
      <c r="CF42" s="70">
        <v>0</v>
      </c>
      <c r="CG42" s="70">
        <v>0</v>
      </c>
      <c r="CH42" s="70">
        <v>0</v>
      </c>
      <c r="CI42" s="70">
        <v>24</v>
      </c>
      <c r="CJ42" s="70">
        <v>0</v>
      </c>
      <c r="CK42" s="70">
        <v>5</v>
      </c>
      <c r="CL42" s="70">
        <v>2</v>
      </c>
      <c r="CM42" s="70">
        <v>1</v>
      </c>
      <c r="CN42" s="70">
        <v>0</v>
      </c>
      <c r="CO42" s="70">
        <v>9</v>
      </c>
      <c r="CP42" s="70">
        <v>2</v>
      </c>
      <c r="CQ42" s="70">
        <v>0</v>
      </c>
      <c r="CR42" s="70">
        <v>3</v>
      </c>
      <c r="CS42" s="70">
        <v>3</v>
      </c>
      <c r="CT42" s="70">
        <v>8</v>
      </c>
      <c r="CU42" s="70">
        <v>0</v>
      </c>
      <c r="CV42" s="70">
        <v>2</v>
      </c>
      <c r="CW42" s="70">
        <v>2</v>
      </c>
      <c r="CX42" s="70">
        <v>6</v>
      </c>
      <c r="CY42" s="70">
        <v>3</v>
      </c>
      <c r="CZ42" s="70">
        <v>6</v>
      </c>
      <c r="DA42" s="70">
        <v>3</v>
      </c>
      <c r="DB42" s="70">
        <v>8</v>
      </c>
      <c r="DC42" s="70">
        <v>1</v>
      </c>
      <c r="DD42" s="70">
        <v>2</v>
      </c>
      <c r="DE42" s="70">
        <v>0</v>
      </c>
      <c r="DF42" s="70">
        <v>1</v>
      </c>
      <c r="DG42" s="70">
        <v>1</v>
      </c>
      <c r="DH42" s="70">
        <v>0</v>
      </c>
      <c r="DI42" s="70">
        <v>92</v>
      </c>
      <c r="EL42" s="70">
        <v>3</v>
      </c>
      <c r="EM42" t="s">
        <v>6643</v>
      </c>
      <c r="EN42" t="s">
        <v>6644</v>
      </c>
      <c r="EO42" t="s">
        <v>6567</v>
      </c>
      <c r="EP42">
        <v>35</v>
      </c>
    </row>
    <row r="43" spans="1:146">
      <c r="A43" s="70" t="s">
        <v>51</v>
      </c>
      <c r="B43" s="70" t="s">
        <v>4016</v>
      </c>
      <c r="C43" s="70" t="s">
        <v>4016</v>
      </c>
      <c r="D43" s="70" t="s">
        <v>525</v>
      </c>
      <c r="E43" s="70" t="s">
        <v>552</v>
      </c>
      <c r="F43" s="70" t="str">
        <f t="shared" si="0"/>
        <v>臺北市中正區</v>
      </c>
      <c r="G43" s="70">
        <f>VLOOKUP(F43,郵遞區號!$C$2:$D$371,2,0)</f>
        <v>100</v>
      </c>
      <c r="H43" s="70" t="str">
        <f>VLOOKUP(D43,區域對照!$A$2:$B$23,2,0)</f>
        <v>台北區</v>
      </c>
      <c r="I43" s="70" t="s">
        <v>6123</v>
      </c>
      <c r="J43" s="70" t="s">
        <v>3677</v>
      </c>
      <c r="K43" s="70" t="s">
        <v>4608</v>
      </c>
      <c r="L43" s="59" t="s">
        <v>6123</v>
      </c>
      <c r="M43" s="71" t="s">
        <v>715</v>
      </c>
      <c r="N43" s="70" t="s">
        <v>1201</v>
      </c>
      <c r="O43" s="72" t="s">
        <v>4755</v>
      </c>
      <c r="P43" s="70" t="s">
        <v>1246</v>
      </c>
      <c r="Q43" s="70" t="s">
        <v>708</v>
      </c>
      <c r="R43" s="70" t="s">
        <v>1260</v>
      </c>
      <c r="S43" s="70" t="s">
        <v>4064</v>
      </c>
      <c r="T43" s="70" t="s">
        <v>4757</v>
      </c>
      <c r="U43" s="70" t="s">
        <v>5086</v>
      </c>
      <c r="V43" s="70">
        <v>25.0355293</v>
      </c>
      <c r="W43" s="70">
        <v>121.5066832</v>
      </c>
      <c r="X43" s="70" t="s">
        <v>2253</v>
      </c>
      <c r="Y43" s="70" t="s">
        <v>2733</v>
      </c>
      <c r="Z43" s="70" t="s">
        <v>2735</v>
      </c>
      <c r="AA43" s="4" t="s">
        <v>2827</v>
      </c>
      <c r="AB43" s="70" t="s">
        <v>2733</v>
      </c>
      <c r="AC43" s="70" t="s">
        <v>2922</v>
      </c>
      <c r="AD43" s="70" t="s">
        <v>2733</v>
      </c>
      <c r="AE43" s="70" t="s">
        <v>2733</v>
      </c>
      <c r="AF43" s="70" t="s">
        <v>2733</v>
      </c>
      <c r="AG43" s="70" t="s">
        <v>5640</v>
      </c>
      <c r="AH43" s="70" t="s">
        <v>3121</v>
      </c>
      <c r="AI43" s="70" t="s">
        <v>6525</v>
      </c>
      <c r="AK43" s="70" t="s">
        <v>6262</v>
      </c>
      <c r="AL43" s="70" t="s">
        <v>6476</v>
      </c>
      <c r="AM43" s="70" t="s">
        <v>6492</v>
      </c>
      <c r="AN43" s="70" t="s">
        <v>3649</v>
      </c>
      <c r="AO43" s="70" t="s">
        <v>3649</v>
      </c>
      <c r="AP43" s="70">
        <v>2</v>
      </c>
      <c r="AQ43" s="70">
        <v>2</v>
      </c>
      <c r="AR43" s="70">
        <v>2</v>
      </c>
      <c r="AS43" s="70">
        <v>0</v>
      </c>
      <c r="AT43" s="70">
        <v>2</v>
      </c>
      <c r="AU43" s="70">
        <v>2</v>
      </c>
      <c r="AV43" s="70">
        <v>2</v>
      </c>
      <c r="AW43" s="70">
        <v>6</v>
      </c>
      <c r="AX43" s="70">
        <v>4</v>
      </c>
      <c r="AY43" s="70">
        <v>10</v>
      </c>
      <c r="AZ43" s="70">
        <v>6</v>
      </c>
      <c r="BB43" s="70">
        <v>355</v>
      </c>
      <c r="BC43" s="70">
        <v>0</v>
      </c>
      <c r="BD43" s="70">
        <v>0</v>
      </c>
      <c r="BE43" s="70">
        <v>0</v>
      </c>
      <c r="BF43" s="70">
        <v>71</v>
      </c>
      <c r="BG43" s="70">
        <v>12</v>
      </c>
      <c r="BH43" s="70">
        <v>0</v>
      </c>
      <c r="BI43" s="70">
        <v>22</v>
      </c>
      <c r="BJ43" s="70">
        <v>3</v>
      </c>
      <c r="BK43" s="70">
        <v>32</v>
      </c>
      <c r="BL43" s="70">
        <v>0</v>
      </c>
      <c r="BM43" s="70">
        <v>34</v>
      </c>
      <c r="BN43" s="70">
        <v>0</v>
      </c>
      <c r="BO43" s="70">
        <v>30</v>
      </c>
      <c r="BP43" s="70">
        <v>15</v>
      </c>
      <c r="BQ43" s="70">
        <v>0</v>
      </c>
      <c r="BR43" s="70">
        <v>0</v>
      </c>
      <c r="BS43" s="70">
        <v>17</v>
      </c>
      <c r="BT43" s="70">
        <v>32</v>
      </c>
      <c r="BU43" s="70">
        <v>10</v>
      </c>
      <c r="BV43" s="70">
        <v>0</v>
      </c>
      <c r="BW43" s="70">
        <v>0</v>
      </c>
      <c r="BX43" s="70">
        <v>0</v>
      </c>
      <c r="BY43" s="70">
        <v>0</v>
      </c>
      <c r="BZ43" s="70">
        <v>0</v>
      </c>
      <c r="CA43" s="70">
        <v>0</v>
      </c>
      <c r="CB43" s="70">
        <v>0</v>
      </c>
      <c r="CC43" s="70">
        <v>36</v>
      </c>
      <c r="CD43" s="70">
        <v>29</v>
      </c>
      <c r="CE43" s="70">
        <v>0</v>
      </c>
      <c r="CF43" s="70">
        <v>0</v>
      </c>
      <c r="CG43" s="70">
        <v>0</v>
      </c>
      <c r="CH43" s="70">
        <v>0</v>
      </c>
      <c r="CI43" s="70">
        <v>29</v>
      </c>
      <c r="CJ43" s="70">
        <v>0</v>
      </c>
      <c r="CK43" s="70">
        <v>6</v>
      </c>
      <c r="CL43" s="70">
        <v>3</v>
      </c>
      <c r="CM43" s="70">
        <v>5</v>
      </c>
      <c r="CN43" s="70">
        <v>0</v>
      </c>
      <c r="CO43" s="70">
        <v>16</v>
      </c>
      <c r="CP43" s="70">
        <v>5</v>
      </c>
      <c r="CQ43" s="70">
        <v>0</v>
      </c>
      <c r="CR43" s="70">
        <v>4</v>
      </c>
      <c r="CS43" s="70">
        <v>6</v>
      </c>
      <c r="CT43" s="70">
        <v>7</v>
      </c>
      <c r="CU43" s="70">
        <v>0</v>
      </c>
      <c r="CV43" s="70">
        <v>3</v>
      </c>
      <c r="CW43" s="70">
        <v>5</v>
      </c>
      <c r="CX43" s="70">
        <v>5</v>
      </c>
      <c r="CY43" s="70">
        <v>12</v>
      </c>
      <c r="CZ43" s="70">
        <v>6</v>
      </c>
      <c r="DA43" s="70">
        <v>5</v>
      </c>
      <c r="DB43" s="70">
        <v>1</v>
      </c>
      <c r="DC43" s="70">
        <v>1</v>
      </c>
      <c r="DD43" s="70">
        <v>2</v>
      </c>
      <c r="DE43" s="70">
        <v>0</v>
      </c>
      <c r="DF43" s="70">
        <v>1</v>
      </c>
      <c r="DG43" s="70">
        <v>0</v>
      </c>
      <c r="DH43" s="70">
        <v>0</v>
      </c>
      <c r="DI43" s="70">
        <v>122</v>
      </c>
      <c r="EL43" s="70">
        <v>3</v>
      </c>
      <c r="EM43" t="s">
        <v>6645</v>
      </c>
      <c r="EN43" t="s">
        <v>6646</v>
      </c>
      <c r="EO43" t="s">
        <v>6584</v>
      </c>
      <c r="EP43">
        <v>27</v>
      </c>
    </row>
    <row r="44" spans="1:146">
      <c r="A44" s="72" t="s">
        <v>51</v>
      </c>
      <c r="B44" s="72" t="s">
        <v>4016</v>
      </c>
      <c r="C44" s="72" t="s">
        <v>4016</v>
      </c>
      <c r="D44" s="72" t="s">
        <v>525</v>
      </c>
      <c r="E44" s="72" t="s">
        <v>552</v>
      </c>
      <c r="F44" s="72" t="str">
        <f t="shared" si="0"/>
        <v>臺北市中正區</v>
      </c>
      <c r="G44" s="72">
        <f>VLOOKUP(F44,郵遞區號!$C$2:$D$371,2,0)</f>
        <v>100</v>
      </c>
      <c r="H44" s="72" t="str">
        <f>VLOOKUP(D44,區域對照!$A$2:$B$23,2,0)</f>
        <v>台北區</v>
      </c>
      <c r="I44" s="72" t="s">
        <v>6123</v>
      </c>
      <c r="J44" s="72" t="s">
        <v>3677</v>
      </c>
      <c r="K44" s="72" t="s">
        <v>4608</v>
      </c>
      <c r="L44" s="60" t="s">
        <v>6123</v>
      </c>
      <c r="M44" s="73" t="s">
        <v>715</v>
      </c>
      <c r="N44" s="72" t="s">
        <v>1201</v>
      </c>
      <c r="O44" s="72" t="s">
        <v>4756</v>
      </c>
      <c r="P44" s="72" t="s">
        <v>1246</v>
      </c>
      <c r="Q44" s="72" t="s">
        <v>708</v>
      </c>
      <c r="R44" s="72" t="s">
        <v>1260</v>
      </c>
      <c r="S44" s="72" t="s">
        <v>4064</v>
      </c>
      <c r="T44" s="72" t="s">
        <v>4758</v>
      </c>
      <c r="U44" s="72" t="s">
        <v>5087</v>
      </c>
      <c r="V44" s="72">
        <v>25.029081999999999</v>
      </c>
      <c r="W44" s="72">
        <v>121.51926810000001</v>
      </c>
      <c r="X44" s="72" t="s">
        <v>2253</v>
      </c>
      <c r="Y44" s="72" t="s">
        <v>2733</v>
      </c>
      <c r="Z44" s="72" t="s">
        <v>2735</v>
      </c>
      <c r="AA44" s="99" t="s">
        <v>2827</v>
      </c>
      <c r="AB44" s="72" t="s">
        <v>2733</v>
      </c>
      <c r="AC44" s="72" t="s">
        <v>2922</v>
      </c>
      <c r="AD44" s="72" t="s">
        <v>2733</v>
      </c>
      <c r="AE44" s="72" t="s">
        <v>2733</v>
      </c>
      <c r="AF44" s="72" t="s">
        <v>2733</v>
      </c>
      <c r="AG44" s="72" t="s">
        <v>5640</v>
      </c>
      <c r="AH44" s="72" t="s">
        <v>3121</v>
      </c>
      <c r="AI44" s="72" t="s">
        <v>6526</v>
      </c>
      <c r="AJ44" s="72"/>
      <c r="AK44" s="72" t="s">
        <v>2734</v>
      </c>
      <c r="AL44" s="72" t="s">
        <v>2734</v>
      </c>
      <c r="AM44" s="72" t="s">
        <v>6490</v>
      </c>
      <c r="AN44" s="72" t="s">
        <v>2734</v>
      </c>
      <c r="AO44" s="72" t="s">
        <v>2734</v>
      </c>
      <c r="AP44" s="72">
        <v>0</v>
      </c>
      <c r="AQ44" s="72">
        <v>0</v>
      </c>
      <c r="AR44" s="72">
        <v>0</v>
      </c>
      <c r="AS44" s="72">
        <v>0</v>
      </c>
      <c r="AT44" s="72">
        <v>0</v>
      </c>
      <c r="AU44" s="72">
        <v>0</v>
      </c>
      <c r="AV44" s="72">
        <v>0</v>
      </c>
      <c r="AW44" s="72">
        <v>1</v>
      </c>
      <c r="AX44" s="70">
        <v>0</v>
      </c>
      <c r="AY44" s="70">
        <v>0</v>
      </c>
      <c r="AZ44" s="70">
        <v>0</v>
      </c>
      <c r="BA44" s="72"/>
      <c r="BB44" s="72">
        <v>355</v>
      </c>
      <c r="BC44" s="72">
        <v>0</v>
      </c>
      <c r="BD44" s="72">
        <v>0</v>
      </c>
      <c r="BE44" s="72">
        <v>0</v>
      </c>
      <c r="BF44" s="72">
        <v>71</v>
      </c>
      <c r="BG44" s="72">
        <v>12</v>
      </c>
      <c r="BH44" s="72">
        <v>0</v>
      </c>
      <c r="BI44" s="72">
        <v>22</v>
      </c>
      <c r="BJ44" s="72">
        <v>3</v>
      </c>
      <c r="BK44" s="72">
        <v>32</v>
      </c>
      <c r="BL44" s="72">
        <v>0</v>
      </c>
      <c r="BM44" s="72">
        <v>34</v>
      </c>
      <c r="BN44" s="72">
        <v>0</v>
      </c>
      <c r="BO44" s="72">
        <v>30</v>
      </c>
      <c r="BP44" s="72">
        <v>15</v>
      </c>
      <c r="BQ44" s="72">
        <v>0</v>
      </c>
      <c r="BR44" s="72">
        <v>0</v>
      </c>
      <c r="BS44" s="72">
        <v>17</v>
      </c>
      <c r="BT44" s="72">
        <v>32</v>
      </c>
      <c r="BU44" s="72">
        <v>10</v>
      </c>
      <c r="BV44" s="72">
        <v>0</v>
      </c>
      <c r="BW44" s="72">
        <v>0</v>
      </c>
      <c r="BX44" s="72">
        <v>0</v>
      </c>
      <c r="BY44" s="72">
        <v>0</v>
      </c>
      <c r="BZ44" s="72">
        <v>0</v>
      </c>
      <c r="CA44" s="72">
        <v>0</v>
      </c>
      <c r="CB44" s="72">
        <v>0</v>
      </c>
      <c r="CC44" s="72">
        <v>36</v>
      </c>
      <c r="CD44" s="72">
        <v>29</v>
      </c>
      <c r="CE44" s="72">
        <v>0</v>
      </c>
      <c r="CF44" s="72">
        <v>0</v>
      </c>
      <c r="CG44" s="72">
        <v>0</v>
      </c>
      <c r="CH44" s="72">
        <v>0</v>
      </c>
      <c r="CI44" s="72">
        <v>29</v>
      </c>
      <c r="CJ44" s="72">
        <v>0</v>
      </c>
      <c r="CK44" s="72">
        <v>6</v>
      </c>
      <c r="CL44" s="72">
        <v>3</v>
      </c>
      <c r="CM44" s="72">
        <v>5</v>
      </c>
      <c r="CN44" s="72">
        <v>0</v>
      </c>
      <c r="CO44" s="72">
        <v>16</v>
      </c>
      <c r="CP44" s="72">
        <v>5</v>
      </c>
      <c r="CQ44" s="72">
        <v>0</v>
      </c>
      <c r="CR44" s="72">
        <v>4</v>
      </c>
      <c r="CS44" s="72">
        <v>6</v>
      </c>
      <c r="CT44" s="72">
        <v>7</v>
      </c>
      <c r="CU44" s="72">
        <v>0</v>
      </c>
      <c r="CV44" s="72">
        <v>3</v>
      </c>
      <c r="CW44" s="72">
        <v>5</v>
      </c>
      <c r="CX44" s="72">
        <v>5</v>
      </c>
      <c r="CY44" s="72">
        <v>12</v>
      </c>
      <c r="CZ44" s="72">
        <v>6</v>
      </c>
      <c r="DA44" s="72">
        <v>5</v>
      </c>
      <c r="DB44" s="72">
        <v>1</v>
      </c>
      <c r="DC44" s="72">
        <v>1</v>
      </c>
      <c r="DD44" s="72">
        <v>2</v>
      </c>
      <c r="DE44" s="72">
        <v>0</v>
      </c>
      <c r="DF44" s="72">
        <v>1</v>
      </c>
      <c r="DG44" s="72">
        <v>0</v>
      </c>
      <c r="DH44" s="72">
        <v>0</v>
      </c>
      <c r="DI44" s="72">
        <v>122</v>
      </c>
      <c r="DJ44" s="72"/>
      <c r="DK44" s="72"/>
      <c r="DL44" s="72"/>
      <c r="DM44" s="72"/>
      <c r="DN44" s="72"/>
      <c r="DO44" s="72"/>
      <c r="DP44" s="72"/>
      <c r="DQ44" s="72"/>
      <c r="DR44" s="72"/>
      <c r="DS44" s="72"/>
      <c r="DT44" s="72"/>
      <c r="DU44" s="72"/>
      <c r="DV44" s="72"/>
      <c r="DW44" s="72"/>
      <c r="DX44" s="72"/>
      <c r="DY44" s="72"/>
      <c r="DZ44" s="72"/>
      <c r="EA44" s="72"/>
      <c r="EB44" s="72"/>
      <c r="EC44" s="72"/>
      <c r="ED44" s="72"/>
      <c r="EE44" s="72"/>
      <c r="EF44" s="72"/>
      <c r="EG44" s="72"/>
      <c r="EH44" s="72"/>
      <c r="EI44" s="72"/>
      <c r="EJ44" s="72"/>
      <c r="EK44" s="72"/>
      <c r="EL44" s="72">
        <v>3</v>
      </c>
      <c r="EM44" t="s">
        <v>6647</v>
      </c>
      <c r="EN44" t="s">
        <v>6648</v>
      </c>
      <c r="EO44" t="s">
        <v>6543</v>
      </c>
      <c r="EP44">
        <v>32</v>
      </c>
    </row>
    <row r="45" spans="1:146">
      <c r="A45" s="70" t="s">
        <v>51</v>
      </c>
      <c r="B45" s="70" t="s">
        <v>4016</v>
      </c>
      <c r="C45" s="70" t="s">
        <v>4016</v>
      </c>
      <c r="D45" s="70" t="s">
        <v>525</v>
      </c>
      <c r="E45" s="70" t="s">
        <v>551</v>
      </c>
      <c r="F45" s="70" t="str">
        <f t="shared" si="0"/>
        <v>臺北市信義區</v>
      </c>
      <c r="G45" s="70">
        <f>VLOOKUP(F45,郵遞區號!$C$2:$D$371,2,0)</f>
        <v>110</v>
      </c>
      <c r="H45" s="70" t="str">
        <f>VLOOKUP(D45,區域對照!$A$2:$B$23,2,0)</f>
        <v>台北區</v>
      </c>
      <c r="I45" s="70" t="s">
        <v>7709</v>
      </c>
      <c r="J45" s="70" t="s">
        <v>708</v>
      </c>
      <c r="K45" s="76" t="s">
        <v>4616</v>
      </c>
      <c r="L45" s="59" t="s">
        <v>6123</v>
      </c>
      <c r="M45" s="71" t="s">
        <v>715</v>
      </c>
      <c r="N45" s="70" t="s">
        <v>1200</v>
      </c>
      <c r="O45" s="70" t="s">
        <v>1200</v>
      </c>
      <c r="P45" s="70" t="s">
        <v>1246</v>
      </c>
      <c r="Q45" s="70" t="s">
        <v>708</v>
      </c>
      <c r="R45" s="70" t="s">
        <v>1260</v>
      </c>
      <c r="S45" s="70" t="s">
        <v>4062</v>
      </c>
      <c r="T45" s="70" t="s">
        <v>4753</v>
      </c>
      <c r="U45" s="70" t="s">
        <v>5085</v>
      </c>
      <c r="V45" s="70">
        <v>25.030508399999999</v>
      </c>
      <c r="W45" s="70">
        <v>121.5748954</v>
      </c>
      <c r="X45" s="70" t="s">
        <v>2253</v>
      </c>
      <c r="Y45" s="70" t="s">
        <v>708</v>
      </c>
      <c r="Z45" s="70" t="s">
        <v>708</v>
      </c>
      <c r="AA45" s="70" t="s">
        <v>708</v>
      </c>
      <c r="AB45" s="70" t="s">
        <v>708</v>
      </c>
      <c r="AC45" s="70" t="s">
        <v>708</v>
      </c>
      <c r="AD45" s="70" t="s">
        <v>708</v>
      </c>
      <c r="AE45" s="70" t="s">
        <v>2734</v>
      </c>
      <c r="AF45" s="70" t="s">
        <v>2733</v>
      </c>
      <c r="AG45" s="70" t="s">
        <v>5640</v>
      </c>
      <c r="AH45" s="70" t="s">
        <v>3120</v>
      </c>
      <c r="AI45" s="70" t="s">
        <v>3120</v>
      </c>
      <c r="AK45" s="70" t="s">
        <v>2734</v>
      </c>
      <c r="AL45" s="70" t="s">
        <v>2734</v>
      </c>
      <c r="AM45" s="70" t="s">
        <v>6490</v>
      </c>
      <c r="AN45" s="70" t="s">
        <v>2734</v>
      </c>
      <c r="AO45" s="70" t="s">
        <v>2734</v>
      </c>
      <c r="AP45" s="70">
        <v>0</v>
      </c>
      <c r="AQ45" s="70">
        <v>0</v>
      </c>
      <c r="AR45" s="70">
        <v>0</v>
      </c>
      <c r="AS45" s="70">
        <v>0</v>
      </c>
      <c r="AT45" s="70">
        <v>0</v>
      </c>
      <c r="AU45" s="70">
        <v>0</v>
      </c>
      <c r="AV45" s="70">
        <v>0</v>
      </c>
      <c r="AW45" s="70">
        <v>1</v>
      </c>
      <c r="AX45" s="70">
        <v>0</v>
      </c>
      <c r="AY45" s="70">
        <v>0</v>
      </c>
      <c r="AZ45" s="70">
        <v>0</v>
      </c>
      <c r="BB45" s="70">
        <v>6</v>
      </c>
      <c r="BC45" s="70">
        <v>0</v>
      </c>
      <c r="BD45" s="70">
        <v>365</v>
      </c>
      <c r="BE45" s="70">
        <v>133</v>
      </c>
      <c r="BF45" s="70">
        <v>32</v>
      </c>
      <c r="BG45" s="70">
        <v>0</v>
      </c>
      <c r="BH45" s="70">
        <v>0</v>
      </c>
      <c r="BI45" s="70">
        <v>2</v>
      </c>
      <c r="BJ45" s="70">
        <v>0</v>
      </c>
      <c r="BK45" s="70">
        <v>240</v>
      </c>
      <c r="BL45" s="70">
        <v>0</v>
      </c>
      <c r="BM45" s="70">
        <v>0</v>
      </c>
      <c r="BN45" s="70">
        <v>0</v>
      </c>
      <c r="BO45" s="70">
        <v>0</v>
      </c>
      <c r="BP45" s="70">
        <v>0</v>
      </c>
      <c r="BQ45" s="70">
        <v>0</v>
      </c>
      <c r="BR45" s="70">
        <v>0</v>
      </c>
      <c r="BS45" s="70">
        <v>16</v>
      </c>
      <c r="BT45" s="70">
        <v>0</v>
      </c>
      <c r="BU45" s="70">
        <v>0</v>
      </c>
      <c r="BV45" s="70">
        <v>0</v>
      </c>
      <c r="BW45" s="70">
        <v>0</v>
      </c>
      <c r="BX45" s="70">
        <v>0</v>
      </c>
      <c r="BY45" s="70">
        <v>0</v>
      </c>
      <c r="BZ45" s="70">
        <v>0</v>
      </c>
      <c r="CA45" s="70">
        <v>12</v>
      </c>
      <c r="CB45" s="70">
        <v>0</v>
      </c>
      <c r="CC45" s="70">
        <v>0</v>
      </c>
      <c r="CD45" s="70">
        <v>0</v>
      </c>
      <c r="CE45" s="70">
        <v>0</v>
      </c>
      <c r="CF45" s="70">
        <v>0</v>
      </c>
      <c r="CG45" s="70">
        <v>0</v>
      </c>
      <c r="CH45" s="70">
        <v>0</v>
      </c>
      <c r="CI45" s="70">
        <v>1</v>
      </c>
      <c r="CJ45" s="70">
        <v>0</v>
      </c>
      <c r="CK45" s="70">
        <v>0</v>
      </c>
      <c r="CL45" s="70">
        <v>0</v>
      </c>
      <c r="CM45" s="70">
        <v>0</v>
      </c>
      <c r="CN45" s="70">
        <v>0</v>
      </c>
      <c r="CO45" s="70">
        <v>0</v>
      </c>
      <c r="CP45" s="70">
        <v>0</v>
      </c>
      <c r="CQ45" s="70">
        <v>0</v>
      </c>
      <c r="CR45" s="70">
        <v>0</v>
      </c>
      <c r="CS45" s="70">
        <v>0</v>
      </c>
      <c r="CT45" s="70">
        <v>0</v>
      </c>
      <c r="CU45" s="70">
        <v>0</v>
      </c>
      <c r="CV45" s="70">
        <v>0</v>
      </c>
      <c r="CW45" s="70">
        <v>2</v>
      </c>
      <c r="CX45" s="70">
        <v>0</v>
      </c>
      <c r="CY45" s="70">
        <v>0</v>
      </c>
      <c r="CZ45" s="70">
        <v>0</v>
      </c>
      <c r="DA45" s="70">
        <v>0</v>
      </c>
      <c r="DB45" s="70">
        <v>0</v>
      </c>
      <c r="DC45" s="70">
        <v>0</v>
      </c>
      <c r="DD45" s="70">
        <v>41</v>
      </c>
      <c r="DE45" s="70">
        <v>0</v>
      </c>
      <c r="DF45" s="70">
        <v>0</v>
      </c>
      <c r="DG45" s="70">
        <v>0</v>
      </c>
      <c r="DH45" s="70">
        <v>0</v>
      </c>
      <c r="DI45" s="70">
        <v>44</v>
      </c>
      <c r="EL45" s="70">
        <v>4</v>
      </c>
      <c r="EM45" t="s">
        <v>6649</v>
      </c>
      <c r="EN45" t="s">
        <v>6650</v>
      </c>
      <c r="EO45" t="s">
        <v>6600</v>
      </c>
      <c r="EP45">
        <v>40</v>
      </c>
    </row>
    <row r="46" spans="1:146">
      <c r="A46" s="70" t="s">
        <v>52</v>
      </c>
      <c r="B46" s="70" t="s">
        <v>4016</v>
      </c>
      <c r="C46" s="70" t="s">
        <v>4016</v>
      </c>
      <c r="D46" s="70" t="s">
        <v>526</v>
      </c>
      <c r="E46" s="70" t="s">
        <v>554</v>
      </c>
      <c r="F46" s="70" t="str">
        <f t="shared" si="0"/>
        <v>高雄市鼓山區</v>
      </c>
      <c r="G46" s="70">
        <f>VLOOKUP(F46,郵遞區號!$C$2:$D$371,2,0)</f>
        <v>804</v>
      </c>
      <c r="H46" s="70" t="str">
        <f>VLOOKUP(D46,區域對照!$A$2:$B$23,2,0)</f>
        <v>高屏區</v>
      </c>
      <c r="I46" s="70" t="s">
        <v>6123</v>
      </c>
      <c r="J46" s="70" t="s">
        <v>3677</v>
      </c>
      <c r="K46" s="70" t="s">
        <v>4608</v>
      </c>
      <c r="L46" s="59" t="s">
        <v>6123</v>
      </c>
      <c r="M46" s="71" t="s">
        <v>716</v>
      </c>
      <c r="N46" s="70" t="s">
        <v>1203</v>
      </c>
      <c r="O46" s="70" t="s">
        <v>1203</v>
      </c>
      <c r="P46" s="70" t="s">
        <v>1246</v>
      </c>
      <c r="Q46" s="70" t="s">
        <v>708</v>
      </c>
      <c r="R46" s="70" t="s">
        <v>1261</v>
      </c>
      <c r="S46" s="70" t="s">
        <v>3999</v>
      </c>
      <c r="T46" s="70" t="s">
        <v>3999</v>
      </c>
      <c r="U46" s="70" t="s">
        <v>5090</v>
      </c>
      <c r="V46" s="70">
        <v>22.654927000000001</v>
      </c>
      <c r="W46" s="70">
        <v>120.291194</v>
      </c>
      <c r="X46" s="70" t="s">
        <v>2254</v>
      </c>
      <c r="Y46" s="70" t="s">
        <v>708</v>
      </c>
      <c r="Z46" s="70" t="s">
        <v>708</v>
      </c>
      <c r="AA46" s="70" t="s">
        <v>708</v>
      </c>
      <c r="AB46" s="70" t="s">
        <v>2733</v>
      </c>
      <c r="AC46" s="70" t="s">
        <v>2923</v>
      </c>
      <c r="AD46" s="70" t="s">
        <v>2733</v>
      </c>
      <c r="AE46" s="70" t="s">
        <v>2734</v>
      </c>
      <c r="AF46" s="70" t="s">
        <v>2733</v>
      </c>
      <c r="AG46" s="70" t="s">
        <v>5641</v>
      </c>
      <c r="AH46" s="70" t="s">
        <v>3123</v>
      </c>
      <c r="AI46" s="70" t="s">
        <v>3123</v>
      </c>
      <c r="AK46" s="70" t="s">
        <v>6262</v>
      </c>
      <c r="AL46" s="70" t="s">
        <v>6476</v>
      </c>
      <c r="AM46" s="70" t="s">
        <v>6492</v>
      </c>
      <c r="AN46" s="70" t="s">
        <v>3649</v>
      </c>
      <c r="AO46" s="70" t="s">
        <v>3649</v>
      </c>
      <c r="AP46" s="70">
        <v>2</v>
      </c>
      <c r="AQ46" s="70">
        <v>2</v>
      </c>
      <c r="AR46" s="70">
        <v>2</v>
      </c>
      <c r="AS46" s="70">
        <v>0</v>
      </c>
      <c r="AT46" s="70">
        <v>2</v>
      </c>
      <c r="AU46" s="70">
        <v>2</v>
      </c>
      <c r="AV46" s="70">
        <v>2</v>
      </c>
      <c r="AW46" s="70">
        <v>6</v>
      </c>
      <c r="AX46" s="70">
        <v>4</v>
      </c>
      <c r="AY46" s="70">
        <v>10</v>
      </c>
      <c r="AZ46" s="70">
        <v>6</v>
      </c>
      <c r="BB46" s="70">
        <v>233</v>
      </c>
      <c r="BC46" s="70">
        <v>0</v>
      </c>
      <c r="BD46" s="70">
        <v>0</v>
      </c>
      <c r="BE46" s="70">
        <v>0</v>
      </c>
      <c r="BF46" s="70">
        <v>40</v>
      </c>
      <c r="BG46" s="70">
        <v>8</v>
      </c>
      <c r="BH46" s="70">
        <v>0</v>
      </c>
      <c r="BI46" s="70">
        <v>3</v>
      </c>
      <c r="BJ46" s="70">
        <v>2</v>
      </c>
      <c r="BK46" s="70">
        <v>20</v>
      </c>
      <c r="BL46" s="70">
        <v>0</v>
      </c>
      <c r="BM46" s="70">
        <v>33</v>
      </c>
      <c r="BN46" s="70">
        <v>0</v>
      </c>
      <c r="BO46" s="70">
        <v>7</v>
      </c>
      <c r="BP46" s="70">
        <v>4</v>
      </c>
      <c r="BQ46" s="70">
        <v>0</v>
      </c>
      <c r="BR46" s="70">
        <v>0</v>
      </c>
      <c r="BS46" s="70">
        <v>20</v>
      </c>
      <c r="BT46" s="70">
        <v>40</v>
      </c>
      <c r="BU46" s="70">
        <v>6</v>
      </c>
      <c r="BV46" s="70">
        <v>0</v>
      </c>
      <c r="BW46" s="70">
        <v>0</v>
      </c>
      <c r="BX46" s="70">
        <v>0</v>
      </c>
      <c r="BY46" s="70">
        <v>0</v>
      </c>
      <c r="BZ46" s="70">
        <v>0</v>
      </c>
      <c r="CA46" s="70">
        <v>0</v>
      </c>
      <c r="CB46" s="70">
        <v>0</v>
      </c>
      <c r="CC46" s="70">
        <v>45</v>
      </c>
      <c r="CD46" s="70">
        <v>6</v>
      </c>
      <c r="CE46" s="70">
        <v>0</v>
      </c>
      <c r="CF46" s="70">
        <v>0</v>
      </c>
      <c r="CG46" s="70">
        <v>0</v>
      </c>
      <c r="CH46" s="70">
        <v>0</v>
      </c>
      <c r="CI46" s="70">
        <v>13</v>
      </c>
      <c r="CJ46" s="70">
        <v>2</v>
      </c>
      <c r="CK46" s="70">
        <v>10</v>
      </c>
      <c r="CL46" s="70">
        <v>0</v>
      </c>
      <c r="CM46" s="70">
        <v>1</v>
      </c>
      <c r="CN46" s="70">
        <v>0</v>
      </c>
      <c r="CO46" s="70">
        <v>7</v>
      </c>
      <c r="CP46" s="70">
        <v>3</v>
      </c>
      <c r="CQ46" s="70">
        <v>1</v>
      </c>
      <c r="CR46" s="70">
        <v>3</v>
      </c>
      <c r="CS46" s="70">
        <v>7</v>
      </c>
      <c r="CT46" s="70">
        <v>2</v>
      </c>
      <c r="CU46" s="70">
        <v>1</v>
      </c>
      <c r="CV46" s="70">
        <v>1</v>
      </c>
      <c r="CW46" s="70">
        <v>1</v>
      </c>
      <c r="CX46" s="70">
        <v>3</v>
      </c>
      <c r="CY46" s="70">
        <v>3</v>
      </c>
      <c r="CZ46" s="70">
        <v>2</v>
      </c>
      <c r="DA46" s="70">
        <v>2</v>
      </c>
      <c r="DB46" s="70">
        <v>2</v>
      </c>
      <c r="DC46" s="70">
        <v>2</v>
      </c>
      <c r="DD46" s="70">
        <v>1</v>
      </c>
      <c r="DE46" s="70">
        <v>0</v>
      </c>
      <c r="DF46" s="70">
        <v>1</v>
      </c>
      <c r="DG46" s="70">
        <v>0</v>
      </c>
      <c r="DH46" s="70">
        <v>0</v>
      </c>
      <c r="DI46" s="70">
        <v>68</v>
      </c>
      <c r="DJ46" s="70">
        <v>0</v>
      </c>
      <c r="DK46" s="70">
        <v>2</v>
      </c>
      <c r="DL46" s="70">
        <v>0</v>
      </c>
      <c r="DM46" s="70">
        <v>0</v>
      </c>
      <c r="DN46" s="70">
        <v>67</v>
      </c>
      <c r="DO46" s="70">
        <v>1</v>
      </c>
      <c r="DP46" s="70">
        <v>1</v>
      </c>
      <c r="DQ46" s="70">
        <v>5</v>
      </c>
      <c r="DR46" s="70">
        <v>4</v>
      </c>
      <c r="DS46" s="70">
        <v>10</v>
      </c>
      <c r="DT46" s="70">
        <v>3</v>
      </c>
      <c r="DU46" s="70">
        <v>0</v>
      </c>
      <c r="DV46" s="70">
        <v>5</v>
      </c>
      <c r="DW46" s="70">
        <v>1</v>
      </c>
      <c r="DX46" s="70">
        <v>0</v>
      </c>
      <c r="DY46" s="70">
        <v>8</v>
      </c>
      <c r="DZ46" s="70">
        <v>0</v>
      </c>
      <c r="EA46" s="70">
        <v>19</v>
      </c>
      <c r="EB46" s="70">
        <v>0</v>
      </c>
      <c r="EC46" s="70">
        <v>29</v>
      </c>
      <c r="ED46" s="70">
        <v>23</v>
      </c>
      <c r="EE46" s="70">
        <v>0</v>
      </c>
      <c r="EF46" s="70">
        <v>25</v>
      </c>
      <c r="EG46" s="70">
        <v>347</v>
      </c>
      <c r="EH46" s="70">
        <v>1</v>
      </c>
      <c r="EI46" s="70">
        <v>0</v>
      </c>
      <c r="EJ46" s="70">
        <v>0</v>
      </c>
      <c r="EK46" s="70">
        <v>551</v>
      </c>
      <c r="EL46" s="70">
        <v>3</v>
      </c>
      <c r="EM46" t="s">
        <v>6651</v>
      </c>
      <c r="EN46" t="s">
        <v>6618</v>
      </c>
      <c r="EO46" t="s">
        <v>6652</v>
      </c>
      <c r="EP46">
        <v>229</v>
      </c>
    </row>
    <row r="47" spans="1:146">
      <c r="A47" s="70" t="s">
        <v>53</v>
      </c>
      <c r="B47" s="70" t="s">
        <v>4016</v>
      </c>
      <c r="D47" s="70" t="s">
        <v>526</v>
      </c>
      <c r="E47" s="70" t="s">
        <v>555</v>
      </c>
      <c r="F47" s="70" t="str">
        <f t="shared" si="0"/>
        <v>高雄市前金區</v>
      </c>
      <c r="G47" s="70">
        <f>VLOOKUP(F47,郵遞區號!$C$2:$D$371,2,0)</f>
        <v>801</v>
      </c>
      <c r="H47" s="70" t="str">
        <f>VLOOKUP(D47,區域對照!$A$2:$B$23,2,0)</f>
        <v>高屏區</v>
      </c>
      <c r="I47" s="70" t="s">
        <v>6123</v>
      </c>
      <c r="J47" s="70" t="s">
        <v>3677</v>
      </c>
      <c r="K47" s="70" t="s">
        <v>4608</v>
      </c>
      <c r="L47" s="59" t="s">
        <v>6123</v>
      </c>
      <c r="M47" s="71" t="s">
        <v>6192</v>
      </c>
      <c r="N47" s="70" t="s">
        <v>1203</v>
      </c>
      <c r="O47" s="70" t="s">
        <v>1203</v>
      </c>
      <c r="P47" s="70" t="s">
        <v>1246</v>
      </c>
      <c r="Q47" s="70" t="s">
        <v>708</v>
      </c>
      <c r="R47" s="70" t="s">
        <v>708</v>
      </c>
      <c r="S47" s="70" t="s">
        <v>3998</v>
      </c>
      <c r="T47" s="70" t="s">
        <v>3998</v>
      </c>
      <c r="U47" s="70" t="s">
        <v>5091</v>
      </c>
      <c r="V47" s="70">
        <v>22.627360100000001</v>
      </c>
      <c r="W47" s="70">
        <v>120.29740289999999</v>
      </c>
      <c r="X47" s="70" t="s">
        <v>2255</v>
      </c>
      <c r="Y47" s="70" t="s">
        <v>2733</v>
      </c>
      <c r="Z47" s="70" t="s">
        <v>2736</v>
      </c>
      <c r="AA47" s="4" t="s">
        <v>2828</v>
      </c>
      <c r="AB47" s="70" t="s">
        <v>2733</v>
      </c>
      <c r="AC47" s="70" t="s">
        <v>2924</v>
      </c>
      <c r="AD47" s="70" t="s">
        <v>2733</v>
      </c>
      <c r="AE47" s="70" t="s">
        <v>2733</v>
      </c>
      <c r="AF47" s="70" t="s">
        <v>2733</v>
      </c>
      <c r="AG47" s="70" t="s">
        <v>5642</v>
      </c>
      <c r="AH47" s="70" t="s">
        <v>3124</v>
      </c>
      <c r="AI47" s="70" t="s">
        <v>3124</v>
      </c>
      <c r="AK47" s="70" t="s">
        <v>6262</v>
      </c>
      <c r="AL47" s="70" t="s">
        <v>6476</v>
      </c>
      <c r="AM47" s="70" t="s">
        <v>6492</v>
      </c>
      <c r="AN47" s="70" t="s">
        <v>3649</v>
      </c>
      <c r="AO47" s="70" t="s">
        <v>3649</v>
      </c>
      <c r="AP47" s="70">
        <v>2</v>
      </c>
      <c r="AQ47" s="70">
        <v>2</v>
      </c>
      <c r="AR47" s="70">
        <v>2</v>
      </c>
      <c r="AS47" s="70">
        <v>0</v>
      </c>
      <c r="AT47" s="70">
        <v>2</v>
      </c>
      <c r="AU47" s="70">
        <v>2</v>
      </c>
      <c r="AV47" s="70">
        <v>2</v>
      </c>
      <c r="AW47" s="70">
        <v>6</v>
      </c>
      <c r="AX47" s="70">
        <v>4</v>
      </c>
      <c r="AY47" s="70">
        <v>10</v>
      </c>
      <c r="AZ47" s="70">
        <v>6</v>
      </c>
      <c r="BB47" s="70">
        <v>319</v>
      </c>
      <c r="BC47" s="70">
        <v>0</v>
      </c>
      <c r="BD47" s="70">
        <v>0</v>
      </c>
      <c r="BE47" s="70">
        <v>0</v>
      </c>
      <c r="BF47" s="70">
        <v>46</v>
      </c>
      <c r="BG47" s="70">
        <v>7</v>
      </c>
      <c r="BH47" s="70">
        <v>0</v>
      </c>
      <c r="BI47" s="70">
        <v>0</v>
      </c>
      <c r="BJ47" s="70">
        <v>2</v>
      </c>
      <c r="BK47" s="70">
        <v>0</v>
      </c>
      <c r="BL47" s="70">
        <v>0</v>
      </c>
      <c r="BM47" s="70">
        <v>22</v>
      </c>
      <c r="BN47" s="70">
        <v>0</v>
      </c>
      <c r="BO47" s="70">
        <v>5</v>
      </c>
      <c r="BP47" s="70">
        <v>0</v>
      </c>
      <c r="BQ47" s="70">
        <v>0</v>
      </c>
      <c r="BR47" s="70">
        <v>0</v>
      </c>
      <c r="BS47" s="70">
        <v>30</v>
      </c>
      <c r="BT47" s="70">
        <v>0</v>
      </c>
      <c r="BU47" s="70">
        <v>7</v>
      </c>
      <c r="BV47" s="70">
        <v>0</v>
      </c>
      <c r="BW47" s="70">
        <v>0</v>
      </c>
      <c r="BX47" s="70">
        <v>0</v>
      </c>
      <c r="BY47" s="70">
        <v>0</v>
      </c>
      <c r="BZ47" s="70">
        <v>0</v>
      </c>
      <c r="CA47" s="70">
        <v>0</v>
      </c>
      <c r="CB47" s="70">
        <v>0</v>
      </c>
      <c r="CC47" s="70">
        <v>45</v>
      </c>
      <c r="CD47" s="70">
        <v>0</v>
      </c>
      <c r="CE47" s="70">
        <v>0</v>
      </c>
      <c r="CF47" s="70">
        <v>0</v>
      </c>
      <c r="CG47" s="70">
        <v>0</v>
      </c>
      <c r="CH47" s="70">
        <v>0</v>
      </c>
      <c r="CI47" s="70">
        <v>29</v>
      </c>
      <c r="CJ47" s="70">
        <v>5</v>
      </c>
      <c r="CK47" s="70">
        <v>10</v>
      </c>
      <c r="CL47" s="70">
        <v>1</v>
      </c>
      <c r="CM47" s="70">
        <v>1</v>
      </c>
      <c r="CN47" s="70">
        <v>0</v>
      </c>
      <c r="CO47" s="70">
        <v>1</v>
      </c>
      <c r="CP47" s="70">
        <v>2</v>
      </c>
      <c r="CQ47" s="70">
        <v>1</v>
      </c>
      <c r="CR47" s="70">
        <v>4</v>
      </c>
      <c r="CS47" s="70">
        <v>10</v>
      </c>
      <c r="CT47" s="70">
        <v>3</v>
      </c>
      <c r="CU47" s="70">
        <v>0</v>
      </c>
      <c r="CV47" s="70">
        <v>2</v>
      </c>
      <c r="CW47" s="70">
        <v>5</v>
      </c>
      <c r="CX47" s="70">
        <v>7</v>
      </c>
      <c r="CY47" s="70">
        <v>3</v>
      </c>
      <c r="CZ47" s="70">
        <v>1</v>
      </c>
      <c r="DA47" s="70">
        <v>5</v>
      </c>
      <c r="DB47" s="70">
        <v>2</v>
      </c>
      <c r="DC47" s="70">
        <v>2</v>
      </c>
      <c r="DD47" s="70">
        <v>2</v>
      </c>
      <c r="DE47" s="70">
        <v>0</v>
      </c>
      <c r="DF47" s="70">
        <v>0</v>
      </c>
      <c r="DG47" s="70">
        <v>0</v>
      </c>
      <c r="DH47" s="70">
        <v>3</v>
      </c>
      <c r="DI47" s="70">
        <v>99</v>
      </c>
      <c r="DJ47" s="70">
        <v>0</v>
      </c>
      <c r="DK47" s="70">
        <v>5</v>
      </c>
      <c r="DL47" s="70">
        <v>0</v>
      </c>
      <c r="DM47" s="70">
        <v>0</v>
      </c>
      <c r="DN47" s="70">
        <v>94</v>
      </c>
      <c r="DO47" s="70">
        <v>0</v>
      </c>
      <c r="DP47" s="70">
        <v>0</v>
      </c>
      <c r="DQ47" s="70">
        <v>6</v>
      </c>
      <c r="DR47" s="70">
        <v>0</v>
      </c>
      <c r="DS47" s="70">
        <v>11</v>
      </c>
      <c r="DT47" s="70">
        <v>2</v>
      </c>
      <c r="DU47" s="70">
        <v>1</v>
      </c>
      <c r="DV47" s="70">
        <v>5</v>
      </c>
      <c r="DW47" s="70">
        <v>5</v>
      </c>
      <c r="DX47" s="70">
        <v>0</v>
      </c>
      <c r="DY47" s="70">
        <v>8</v>
      </c>
      <c r="DZ47" s="70">
        <v>0</v>
      </c>
      <c r="EA47" s="70">
        <v>28</v>
      </c>
      <c r="EB47" s="70">
        <v>0</v>
      </c>
      <c r="EC47" s="70">
        <v>33</v>
      </c>
      <c r="ED47" s="70">
        <v>47</v>
      </c>
      <c r="EE47" s="70">
        <v>0</v>
      </c>
      <c r="EF47" s="70">
        <v>0</v>
      </c>
      <c r="EG47" s="70">
        <v>464</v>
      </c>
      <c r="EH47" s="70">
        <v>2</v>
      </c>
      <c r="EI47" s="70">
        <v>0</v>
      </c>
      <c r="EJ47" s="70">
        <v>0</v>
      </c>
      <c r="EK47" s="70">
        <v>711</v>
      </c>
      <c r="EL47" s="70">
        <v>3</v>
      </c>
      <c r="EM47" t="s">
        <v>6653</v>
      </c>
      <c r="EN47" t="s">
        <v>6654</v>
      </c>
      <c r="EO47" t="s">
        <v>6655</v>
      </c>
      <c r="EP47">
        <v>233</v>
      </c>
    </row>
    <row r="48" spans="1:146">
      <c r="A48" s="70" t="s">
        <v>56</v>
      </c>
      <c r="B48" s="70" t="s">
        <v>4016</v>
      </c>
      <c r="C48" s="70" t="s">
        <v>4016</v>
      </c>
      <c r="D48" s="70" t="s">
        <v>527</v>
      </c>
      <c r="E48" s="70" t="s">
        <v>551</v>
      </c>
      <c r="F48" s="70" t="str">
        <f t="shared" si="0"/>
        <v>基隆市信義區</v>
      </c>
      <c r="G48" s="70">
        <f>VLOOKUP(F48,郵遞區號!$C$2:$D$371,2,0)</f>
        <v>201</v>
      </c>
      <c r="H48" s="70" t="str">
        <f>VLOOKUP(D48,區域對照!$A$2:$B$23,2,0)</f>
        <v>台北區</v>
      </c>
      <c r="I48" s="70" t="s">
        <v>6123</v>
      </c>
      <c r="J48" s="70" t="s">
        <v>3677</v>
      </c>
      <c r="K48" s="70" t="s">
        <v>4608</v>
      </c>
      <c r="L48" s="59" t="s">
        <v>6123</v>
      </c>
      <c r="M48" s="71" t="s">
        <v>720</v>
      </c>
      <c r="N48" s="70" t="s">
        <v>1203</v>
      </c>
      <c r="O48" s="70" t="s">
        <v>1203</v>
      </c>
      <c r="P48" s="70" t="s">
        <v>1246</v>
      </c>
      <c r="Q48" s="70" t="s">
        <v>708</v>
      </c>
      <c r="R48" s="70" t="s">
        <v>1264</v>
      </c>
      <c r="S48" s="70" t="s">
        <v>4061</v>
      </c>
      <c r="T48" s="70" t="s">
        <v>4765</v>
      </c>
      <c r="U48" s="70" t="s">
        <v>5094</v>
      </c>
      <c r="V48" s="70">
        <v>25.130262399999999</v>
      </c>
      <c r="W48" s="70">
        <v>121.7481291</v>
      </c>
      <c r="X48" s="70" t="s">
        <v>2258</v>
      </c>
      <c r="Y48" s="70" t="s">
        <v>2733</v>
      </c>
      <c r="Z48" s="70" t="s">
        <v>2737</v>
      </c>
      <c r="AA48" s="70" t="s">
        <v>2829</v>
      </c>
      <c r="AB48" s="70" t="s">
        <v>2733</v>
      </c>
      <c r="AC48" s="70" t="s">
        <v>2926</v>
      </c>
      <c r="AD48" s="70" t="s">
        <v>2733</v>
      </c>
      <c r="AE48" s="70" t="s">
        <v>2733</v>
      </c>
      <c r="AF48" s="70" t="s">
        <v>2733</v>
      </c>
      <c r="AG48" s="70" t="s">
        <v>5645</v>
      </c>
      <c r="AH48" s="70" t="s">
        <v>3127</v>
      </c>
      <c r="AI48" s="70" t="s">
        <v>3127</v>
      </c>
      <c r="AK48" s="70" t="s">
        <v>6262</v>
      </c>
      <c r="AL48" s="70" t="s">
        <v>3649</v>
      </c>
      <c r="AM48" s="70" t="s">
        <v>6491</v>
      </c>
      <c r="AN48" s="70" t="s">
        <v>3649</v>
      </c>
      <c r="AO48" s="70" t="s">
        <v>3649</v>
      </c>
      <c r="AP48" s="70">
        <v>2</v>
      </c>
      <c r="AQ48" s="70">
        <v>2</v>
      </c>
      <c r="AR48" s="70">
        <v>2</v>
      </c>
      <c r="AS48" s="70">
        <v>2</v>
      </c>
      <c r="AT48" s="70">
        <v>2</v>
      </c>
      <c r="AU48" s="70">
        <v>2</v>
      </c>
      <c r="AV48" s="70">
        <v>2</v>
      </c>
      <c r="AW48" s="70">
        <v>6</v>
      </c>
      <c r="AX48" s="70">
        <v>4</v>
      </c>
      <c r="AY48" s="70">
        <v>10</v>
      </c>
      <c r="AZ48" s="70">
        <v>6</v>
      </c>
      <c r="BB48" s="70">
        <v>270</v>
      </c>
      <c r="BC48" s="70">
        <v>0</v>
      </c>
      <c r="BD48" s="70">
        <v>32</v>
      </c>
      <c r="BE48" s="70">
        <v>0</v>
      </c>
      <c r="BF48" s="70">
        <v>39</v>
      </c>
      <c r="BG48" s="70">
        <v>5</v>
      </c>
      <c r="BH48" s="70">
        <v>0</v>
      </c>
      <c r="BI48" s="70">
        <v>0</v>
      </c>
      <c r="BJ48" s="70">
        <v>1</v>
      </c>
      <c r="BK48" s="70">
        <v>175</v>
      </c>
      <c r="BL48" s="70">
        <v>0</v>
      </c>
      <c r="BM48" s="70">
        <v>30</v>
      </c>
      <c r="BN48" s="70">
        <v>0</v>
      </c>
      <c r="BO48" s="70">
        <v>5</v>
      </c>
      <c r="BP48" s="70">
        <v>5</v>
      </c>
      <c r="BQ48" s="70">
        <v>6</v>
      </c>
      <c r="BR48" s="70">
        <v>0</v>
      </c>
      <c r="BS48" s="70">
        <v>12</v>
      </c>
      <c r="BT48" s="70">
        <v>21</v>
      </c>
      <c r="BU48" s="70">
        <v>5</v>
      </c>
      <c r="BV48" s="70">
        <v>0</v>
      </c>
      <c r="BW48" s="70">
        <v>0</v>
      </c>
      <c r="BX48" s="70">
        <v>0</v>
      </c>
      <c r="BY48" s="70">
        <v>0</v>
      </c>
      <c r="BZ48" s="70">
        <v>0</v>
      </c>
      <c r="CA48" s="70">
        <v>0</v>
      </c>
      <c r="CB48" s="70">
        <v>1</v>
      </c>
      <c r="CC48" s="70">
        <v>37</v>
      </c>
      <c r="CD48" s="70">
        <v>10</v>
      </c>
      <c r="CE48" s="70">
        <v>0</v>
      </c>
      <c r="CF48" s="70">
        <v>0</v>
      </c>
      <c r="CG48" s="70">
        <v>0</v>
      </c>
      <c r="CH48" s="70">
        <v>5</v>
      </c>
      <c r="CI48" s="70">
        <v>14</v>
      </c>
      <c r="CJ48" s="70">
        <v>2</v>
      </c>
      <c r="CK48" s="70">
        <v>6</v>
      </c>
      <c r="CL48" s="70">
        <v>1</v>
      </c>
      <c r="CM48" s="70">
        <v>2</v>
      </c>
      <c r="CN48" s="70">
        <v>0</v>
      </c>
      <c r="CO48" s="70">
        <v>7</v>
      </c>
      <c r="CP48" s="70">
        <v>2</v>
      </c>
      <c r="CQ48" s="70">
        <v>0</v>
      </c>
      <c r="CR48" s="70">
        <v>3</v>
      </c>
      <c r="CS48" s="70">
        <v>6</v>
      </c>
      <c r="CT48" s="70">
        <v>4</v>
      </c>
      <c r="CU48" s="70">
        <v>0</v>
      </c>
      <c r="CV48" s="70">
        <v>1</v>
      </c>
      <c r="CW48" s="70">
        <v>2</v>
      </c>
      <c r="CX48" s="70">
        <v>6</v>
      </c>
      <c r="CY48" s="70">
        <v>1</v>
      </c>
      <c r="CZ48" s="70">
        <v>2</v>
      </c>
      <c r="DA48" s="70">
        <v>3</v>
      </c>
      <c r="DB48" s="70">
        <v>3</v>
      </c>
      <c r="DC48" s="70">
        <v>1</v>
      </c>
      <c r="DD48" s="70">
        <v>3</v>
      </c>
      <c r="DE48" s="70">
        <v>0</v>
      </c>
      <c r="DF48" s="70">
        <v>0</v>
      </c>
      <c r="DG48" s="70">
        <v>0</v>
      </c>
      <c r="DH48" s="70">
        <v>0</v>
      </c>
      <c r="DI48" s="70">
        <v>74</v>
      </c>
      <c r="DJ48" s="70">
        <v>5</v>
      </c>
      <c r="DK48" s="70">
        <v>2</v>
      </c>
      <c r="DL48" s="70">
        <v>0</v>
      </c>
      <c r="DM48" s="70">
        <v>0</v>
      </c>
      <c r="DN48" s="70">
        <v>66</v>
      </c>
      <c r="DO48" s="70">
        <v>0</v>
      </c>
      <c r="DP48" s="70">
        <v>0</v>
      </c>
      <c r="DQ48" s="70">
        <v>3</v>
      </c>
      <c r="DR48" s="70">
        <v>2</v>
      </c>
      <c r="DS48" s="70">
        <v>15</v>
      </c>
      <c r="DT48" s="70">
        <v>2</v>
      </c>
      <c r="DU48" s="70">
        <v>0</v>
      </c>
      <c r="DV48" s="70">
        <v>4</v>
      </c>
      <c r="DW48" s="70">
        <v>5</v>
      </c>
      <c r="DX48" s="70">
        <v>0</v>
      </c>
      <c r="DY48" s="70">
        <v>13</v>
      </c>
      <c r="DZ48" s="70">
        <v>0</v>
      </c>
      <c r="EA48" s="70">
        <v>14</v>
      </c>
      <c r="EB48" s="70">
        <v>1</v>
      </c>
      <c r="EC48" s="70">
        <v>25</v>
      </c>
      <c r="ED48" s="70">
        <v>35</v>
      </c>
      <c r="EE48" s="70">
        <v>0</v>
      </c>
      <c r="EF48" s="70">
        <v>23</v>
      </c>
      <c r="EG48" s="70">
        <v>300</v>
      </c>
      <c r="EH48" s="70">
        <v>2</v>
      </c>
      <c r="EI48" s="70">
        <v>1</v>
      </c>
      <c r="EJ48" s="70">
        <v>0</v>
      </c>
      <c r="EK48" s="70">
        <v>518</v>
      </c>
      <c r="EL48" s="70">
        <v>3</v>
      </c>
      <c r="EM48" t="s">
        <v>6656</v>
      </c>
      <c r="EN48" t="s">
        <v>6657</v>
      </c>
      <c r="EO48" t="s">
        <v>6658</v>
      </c>
      <c r="EP48">
        <v>46</v>
      </c>
    </row>
    <row r="49" spans="1:146">
      <c r="A49" s="70" t="s">
        <v>57</v>
      </c>
      <c r="B49" s="70" t="s">
        <v>4016</v>
      </c>
      <c r="C49" s="70" t="s">
        <v>4016</v>
      </c>
      <c r="D49" s="70" t="s">
        <v>528</v>
      </c>
      <c r="E49" s="70" t="s">
        <v>557</v>
      </c>
      <c r="F49" s="70" t="str">
        <f t="shared" si="0"/>
        <v>臺中市西區</v>
      </c>
      <c r="G49" s="70">
        <f>VLOOKUP(F49,郵遞區號!$C$2:$D$371,2,0)</f>
        <v>403</v>
      </c>
      <c r="H49" s="70" t="str">
        <f>VLOOKUP(D49,區域對照!$A$2:$B$23,2,0)</f>
        <v>中區</v>
      </c>
      <c r="I49" s="70" t="s">
        <v>6123</v>
      </c>
      <c r="J49" s="70" t="s">
        <v>3674</v>
      </c>
      <c r="K49" s="70" t="s">
        <v>4608</v>
      </c>
      <c r="L49" s="59" t="s">
        <v>6123</v>
      </c>
      <c r="M49" s="71" t="s">
        <v>721</v>
      </c>
      <c r="N49" s="70" t="s">
        <v>1203</v>
      </c>
      <c r="O49" s="70" t="s">
        <v>1203</v>
      </c>
      <c r="P49" s="70" t="s">
        <v>1246</v>
      </c>
      <c r="Q49" s="70" t="s">
        <v>708</v>
      </c>
      <c r="R49" s="70" t="s">
        <v>1265</v>
      </c>
      <c r="S49" s="70" t="s">
        <v>4032</v>
      </c>
      <c r="T49" s="70" t="s">
        <v>4032</v>
      </c>
      <c r="U49" s="70" t="s">
        <v>5095</v>
      </c>
      <c r="V49" s="70">
        <v>24.139099000000002</v>
      </c>
      <c r="W49" s="70">
        <v>120.676502</v>
      </c>
      <c r="X49" s="70" t="s">
        <v>2259</v>
      </c>
      <c r="Y49" s="70" t="s">
        <v>2733</v>
      </c>
      <c r="Z49" s="70" t="s">
        <v>2738</v>
      </c>
      <c r="AA49" s="4" t="s">
        <v>2830</v>
      </c>
      <c r="AB49" s="70" t="s">
        <v>2733</v>
      </c>
      <c r="AC49" s="70" t="s">
        <v>2927</v>
      </c>
      <c r="AD49" s="70" t="s">
        <v>2733</v>
      </c>
      <c r="AE49" s="70" t="s">
        <v>2733</v>
      </c>
      <c r="AF49" s="70" t="s">
        <v>2733</v>
      </c>
      <c r="AG49" s="70" t="s">
        <v>5646</v>
      </c>
      <c r="AH49" s="70" t="s">
        <v>3128</v>
      </c>
      <c r="AI49" s="70" t="s">
        <v>3128</v>
      </c>
      <c r="AK49" s="70" t="s">
        <v>6262</v>
      </c>
      <c r="AL49" s="70" t="s">
        <v>6476</v>
      </c>
      <c r="AM49" s="70" t="s">
        <v>6492</v>
      </c>
      <c r="AN49" s="70" t="s">
        <v>3649</v>
      </c>
      <c r="AO49" s="70" t="s">
        <v>3649</v>
      </c>
      <c r="AP49" s="70">
        <v>2</v>
      </c>
      <c r="AQ49" s="70">
        <v>2</v>
      </c>
      <c r="AR49" s="70">
        <v>2</v>
      </c>
      <c r="AS49" s="70">
        <v>0</v>
      </c>
      <c r="AT49" s="70">
        <v>2</v>
      </c>
      <c r="AU49" s="70">
        <v>2</v>
      </c>
      <c r="AV49" s="70">
        <v>2</v>
      </c>
      <c r="AW49" s="70">
        <v>6</v>
      </c>
      <c r="AX49" s="70">
        <v>4</v>
      </c>
      <c r="AY49" s="70">
        <v>10</v>
      </c>
      <c r="AZ49" s="70">
        <v>6</v>
      </c>
      <c r="BB49" s="70">
        <v>358</v>
      </c>
      <c r="BC49" s="70">
        <v>0</v>
      </c>
      <c r="BD49" s="70">
        <v>40</v>
      </c>
      <c r="BE49" s="70">
        <v>50</v>
      </c>
      <c r="BF49" s="70">
        <v>63</v>
      </c>
      <c r="BG49" s="70">
        <v>8</v>
      </c>
      <c r="BH49" s="70">
        <v>0</v>
      </c>
      <c r="BI49" s="70">
        <v>0</v>
      </c>
      <c r="BJ49" s="70">
        <v>2</v>
      </c>
      <c r="BK49" s="70">
        <v>60</v>
      </c>
      <c r="BL49" s="70">
        <v>10</v>
      </c>
      <c r="BM49" s="70">
        <v>26</v>
      </c>
      <c r="BN49" s="70">
        <v>0</v>
      </c>
      <c r="BO49" s="70">
        <v>15</v>
      </c>
      <c r="BP49" s="70">
        <v>7</v>
      </c>
      <c r="BQ49" s="70">
        <v>8</v>
      </c>
      <c r="BR49" s="70">
        <v>0</v>
      </c>
      <c r="BS49" s="70">
        <v>6</v>
      </c>
      <c r="BT49" s="70">
        <v>30</v>
      </c>
      <c r="BU49" s="70">
        <v>4</v>
      </c>
      <c r="BV49" s="70">
        <v>0</v>
      </c>
      <c r="BW49" s="70">
        <v>0</v>
      </c>
      <c r="BX49" s="70">
        <v>0</v>
      </c>
      <c r="BY49" s="70">
        <v>4</v>
      </c>
      <c r="BZ49" s="70">
        <v>0</v>
      </c>
      <c r="CA49" s="70">
        <v>0</v>
      </c>
      <c r="CB49" s="70">
        <v>0</v>
      </c>
      <c r="CC49" s="70">
        <v>36</v>
      </c>
      <c r="CD49" s="70">
        <v>20</v>
      </c>
      <c r="CE49" s="70">
        <v>0</v>
      </c>
      <c r="CF49" s="70">
        <v>0</v>
      </c>
      <c r="CG49" s="70">
        <v>0</v>
      </c>
      <c r="CH49" s="70">
        <v>4</v>
      </c>
      <c r="CI49" s="70">
        <v>20</v>
      </c>
      <c r="CJ49" s="70">
        <v>3</v>
      </c>
      <c r="CK49" s="70">
        <v>8</v>
      </c>
      <c r="CL49" s="70">
        <v>0</v>
      </c>
      <c r="CM49" s="70">
        <v>1</v>
      </c>
      <c r="CN49" s="70">
        <v>1</v>
      </c>
      <c r="CO49" s="70">
        <v>3</v>
      </c>
      <c r="CP49" s="70">
        <v>4</v>
      </c>
      <c r="CQ49" s="70">
        <v>1</v>
      </c>
      <c r="CR49" s="70">
        <v>5</v>
      </c>
      <c r="CS49" s="70">
        <v>8</v>
      </c>
      <c r="CT49" s="70">
        <v>20</v>
      </c>
      <c r="CU49" s="70">
        <v>1</v>
      </c>
      <c r="CV49" s="70">
        <v>1</v>
      </c>
      <c r="CW49" s="70">
        <v>2</v>
      </c>
      <c r="CX49" s="70">
        <v>4</v>
      </c>
      <c r="CY49" s="70">
        <v>2</v>
      </c>
      <c r="CZ49" s="70">
        <v>1</v>
      </c>
      <c r="DA49" s="70">
        <v>3</v>
      </c>
      <c r="DB49" s="70">
        <v>11</v>
      </c>
      <c r="DC49" s="70">
        <v>2</v>
      </c>
      <c r="DD49" s="70">
        <v>3</v>
      </c>
      <c r="DE49" s="70">
        <v>0</v>
      </c>
      <c r="DF49" s="70">
        <v>1</v>
      </c>
      <c r="DG49" s="70">
        <v>0</v>
      </c>
      <c r="DH49" s="70">
        <v>1</v>
      </c>
      <c r="DI49" s="70">
        <v>110</v>
      </c>
      <c r="DJ49" s="70">
        <v>4</v>
      </c>
      <c r="DK49" s="70">
        <v>3</v>
      </c>
      <c r="DL49" s="70">
        <v>0</v>
      </c>
      <c r="DM49" s="70">
        <v>0</v>
      </c>
      <c r="DN49" s="70">
        <v>104</v>
      </c>
      <c r="DO49" s="70">
        <v>4</v>
      </c>
      <c r="DP49" s="70">
        <v>1</v>
      </c>
      <c r="DQ49" s="70">
        <v>5</v>
      </c>
      <c r="DR49" s="70">
        <v>2</v>
      </c>
      <c r="DS49" s="70">
        <v>15</v>
      </c>
      <c r="DT49" s="70">
        <v>2</v>
      </c>
      <c r="DU49" s="70">
        <v>1</v>
      </c>
      <c r="DV49" s="70">
        <v>10</v>
      </c>
      <c r="DW49" s="70">
        <v>3</v>
      </c>
      <c r="DX49" s="70">
        <v>0</v>
      </c>
      <c r="DY49" s="70">
        <v>9</v>
      </c>
      <c r="DZ49" s="70">
        <v>0</v>
      </c>
      <c r="EA49" s="70">
        <v>32</v>
      </c>
      <c r="EB49" s="70">
        <v>0</v>
      </c>
      <c r="EC49" s="70">
        <v>47</v>
      </c>
      <c r="ED49" s="70">
        <v>34</v>
      </c>
      <c r="EE49" s="70">
        <v>0</v>
      </c>
      <c r="EF49" s="70">
        <v>24</v>
      </c>
      <c r="EG49" s="70">
        <v>390</v>
      </c>
      <c r="EH49" s="70">
        <v>1</v>
      </c>
      <c r="EI49" s="70">
        <v>0</v>
      </c>
      <c r="EJ49" s="70">
        <v>0</v>
      </c>
      <c r="EK49" s="70">
        <v>691</v>
      </c>
      <c r="EL49" s="70">
        <v>3</v>
      </c>
      <c r="EM49" t="s">
        <v>6659</v>
      </c>
      <c r="EN49" t="s">
        <v>6660</v>
      </c>
      <c r="EO49" t="s">
        <v>6661</v>
      </c>
      <c r="EP49">
        <v>125</v>
      </c>
    </row>
    <row r="50" spans="1:146" s="72" customFormat="1">
      <c r="A50" s="70" t="s">
        <v>58</v>
      </c>
      <c r="B50" s="70" t="s">
        <v>4016</v>
      </c>
      <c r="C50" s="70" t="s">
        <v>4016</v>
      </c>
      <c r="D50" s="70" t="s">
        <v>529</v>
      </c>
      <c r="E50" s="70" t="s">
        <v>558</v>
      </c>
      <c r="F50" s="70" t="str">
        <f t="shared" si="0"/>
        <v>臺南市中西區</v>
      </c>
      <c r="G50" s="70">
        <f>VLOOKUP(F50,郵遞區號!$C$2:$D$371,2,0)</f>
        <v>700</v>
      </c>
      <c r="H50" s="70" t="str">
        <f>VLOOKUP(D50,區域對照!$A$2:$B$23,2,0)</f>
        <v>南區</v>
      </c>
      <c r="I50" s="70" t="s">
        <v>6123</v>
      </c>
      <c r="J50" s="70" t="s">
        <v>3677</v>
      </c>
      <c r="K50" s="70" t="s">
        <v>4608</v>
      </c>
      <c r="L50" s="59" t="s">
        <v>6123</v>
      </c>
      <c r="M50" s="71" t="s">
        <v>722</v>
      </c>
      <c r="N50" s="70" t="s">
        <v>1203</v>
      </c>
      <c r="O50" s="70" t="s">
        <v>1203</v>
      </c>
      <c r="P50" s="70" t="s">
        <v>1246</v>
      </c>
      <c r="Q50" s="70" t="s">
        <v>708</v>
      </c>
      <c r="R50" s="70" t="s">
        <v>1266</v>
      </c>
      <c r="S50" s="70" t="s">
        <v>4015</v>
      </c>
      <c r="T50" s="70" t="s">
        <v>4015</v>
      </c>
      <c r="U50" s="70" t="s">
        <v>5096</v>
      </c>
      <c r="V50" s="70">
        <v>22.997358599999998</v>
      </c>
      <c r="W50" s="70">
        <v>120.2085726</v>
      </c>
      <c r="X50" s="70" t="s">
        <v>2260</v>
      </c>
      <c r="Y50" s="70" t="s">
        <v>2733</v>
      </c>
      <c r="Z50" s="70" t="s">
        <v>2739</v>
      </c>
      <c r="AA50" s="4" t="s">
        <v>2831</v>
      </c>
      <c r="AB50" s="70" t="s">
        <v>2733</v>
      </c>
      <c r="AC50" s="70" t="s">
        <v>2928</v>
      </c>
      <c r="AD50" s="70" t="s">
        <v>2733</v>
      </c>
      <c r="AE50" s="70" t="s">
        <v>2733</v>
      </c>
      <c r="AF50" s="70" t="s">
        <v>2733</v>
      </c>
      <c r="AG50" s="70" t="s">
        <v>5647</v>
      </c>
      <c r="AH50" s="70" t="s">
        <v>3129</v>
      </c>
      <c r="AI50" s="70" t="s">
        <v>3129</v>
      </c>
      <c r="AJ50" s="70"/>
      <c r="AK50" s="70" t="s">
        <v>6262</v>
      </c>
      <c r="AL50" s="70" t="s">
        <v>6476</v>
      </c>
      <c r="AM50" s="70" t="s">
        <v>6492</v>
      </c>
      <c r="AN50" s="70" t="s">
        <v>3649</v>
      </c>
      <c r="AO50" s="70" t="s">
        <v>3649</v>
      </c>
      <c r="AP50" s="70">
        <v>2</v>
      </c>
      <c r="AQ50" s="70">
        <v>2</v>
      </c>
      <c r="AR50" s="70">
        <v>2</v>
      </c>
      <c r="AS50" s="70">
        <v>0</v>
      </c>
      <c r="AT50" s="70">
        <v>2</v>
      </c>
      <c r="AU50" s="70">
        <v>2</v>
      </c>
      <c r="AV50" s="70">
        <v>2</v>
      </c>
      <c r="AW50" s="70">
        <v>6</v>
      </c>
      <c r="AX50" s="70">
        <v>4</v>
      </c>
      <c r="AY50" s="70">
        <v>10</v>
      </c>
      <c r="AZ50" s="70">
        <v>6</v>
      </c>
      <c r="BA50" s="70"/>
      <c r="BB50" s="70">
        <v>386</v>
      </c>
      <c r="BC50" s="70">
        <v>10</v>
      </c>
      <c r="BD50" s="70">
        <v>50</v>
      </c>
      <c r="BE50" s="70">
        <v>70</v>
      </c>
      <c r="BF50" s="70">
        <v>30</v>
      </c>
      <c r="BG50" s="70">
        <v>7</v>
      </c>
      <c r="BH50" s="70">
        <v>0</v>
      </c>
      <c r="BI50" s="70">
        <v>0</v>
      </c>
      <c r="BJ50" s="70">
        <v>2</v>
      </c>
      <c r="BK50" s="70">
        <v>50</v>
      </c>
      <c r="BL50" s="70">
        <v>0</v>
      </c>
      <c r="BM50" s="70">
        <v>32</v>
      </c>
      <c r="BN50" s="70">
        <v>0</v>
      </c>
      <c r="BO50" s="70">
        <v>6</v>
      </c>
      <c r="BP50" s="70">
        <v>5</v>
      </c>
      <c r="BQ50" s="70">
        <v>12</v>
      </c>
      <c r="BR50" s="70">
        <v>0</v>
      </c>
      <c r="BS50" s="70">
        <v>10</v>
      </c>
      <c r="BT50" s="70">
        <v>40</v>
      </c>
      <c r="BU50" s="70">
        <v>6</v>
      </c>
      <c r="BV50" s="70">
        <v>0</v>
      </c>
      <c r="BW50" s="70">
        <v>0</v>
      </c>
      <c r="BX50" s="70">
        <v>0</v>
      </c>
      <c r="BY50" s="70">
        <v>0</v>
      </c>
      <c r="BZ50" s="70">
        <v>0</v>
      </c>
      <c r="CA50" s="70">
        <v>0</v>
      </c>
      <c r="CB50" s="70">
        <v>2</v>
      </c>
      <c r="CC50" s="70">
        <v>20</v>
      </c>
      <c r="CD50" s="70">
        <v>22</v>
      </c>
      <c r="CE50" s="70">
        <v>0</v>
      </c>
      <c r="CF50" s="70">
        <v>0</v>
      </c>
      <c r="CG50" s="70">
        <v>0</v>
      </c>
      <c r="CH50" s="70">
        <v>9</v>
      </c>
      <c r="CI50" s="70">
        <v>24</v>
      </c>
      <c r="CJ50" s="70">
        <v>3</v>
      </c>
      <c r="CK50" s="70">
        <v>5</v>
      </c>
      <c r="CL50" s="70">
        <v>0</v>
      </c>
      <c r="CM50" s="70">
        <v>1</v>
      </c>
      <c r="CN50" s="70">
        <v>0</v>
      </c>
      <c r="CO50" s="70">
        <v>2</v>
      </c>
      <c r="CP50" s="70">
        <v>3</v>
      </c>
      <c r="CQ50" s="70">
        <v>0</v>
      </c>
      <c r="CR50" s="70">
        <v>2</v>
      </c>
      <c r="CS50" s="70">
        <v>3</v>
      </c>
      <c r="CT50" s="70">
        <v>5</v>
      </c>
      <c r="CU50" s="70">
        <v>0</v>
      </c>
      <c r="CV50" s="70">
        <v>1</v>
      </c>
      <c r="CW50" s="70">
        <v>3</v>
      </c>
      <c r="CX50" s="70">
        <v>3</v>
      </c>
      <c r="CY50" s="70">
        <v>1</v>
      </c>
      <c r="CZ50" s="70">
        <v>0</v>
      </c>
      <c r="DA50" s="70">
        <v>3</v>
      </c>
      <c r="DB50" s="70">
        <v>3</v>
      </c>
      <c r="DC50" s="70">
        <v>2</v>
      </c>
      <c r="DD50" s="70">
        <v>5</v>
      </c>
      <c r="DE50" s="70">
        <v>0</v>
      </c>
      <c r="DF50" s="70">
        <v>0</v>
      </c>
      <c r="DG50" s="70">
        <v>0</v>
      </c>
      <c r="DH50" s="70">
        <v>0</v>
      </c>
      <c r="DI50" s="70">
        <v>78</v>
      </c>
      <c r="DJ50" s="70">
        <v>9</v>
      </c>
      <c r="DK50" s="70">
        <v>3</v>
      </c>
      <c r="DL50" s="70">
        <v>0</v>
      </c>
      <c r="DM50" s="70">
        <v>0</v>
      </c>
      <c r="DN50" s="70">
        <v>67</v>
      </c>
      <c r="DO50" s="70">
        <v>0</v>
      </c>
      <c r="DP50" s="70">
        <v>0</v>
      </c>
      <c r="DQ50" s="70">
        <v>9</v>
      </c>
      <c r="DR50" s="70">
        <v>0</v>
      </c>
      <c r="DS50" s="70">
        <v>14</v>
      </c>
      <c r="DT50" s="70">
        <v>2</v>
      </c>
      <c r="DU50" s="70">
        <v>0</v>
      </c>
      <c r="DV50" s="70">
        <v>7</v>
      </c>
      <c r="DW50" s="70">
        <v>3</v>
      </c>
      <c r="DX50" s="70">
        <v>0</v>
      </c>
      <c r="DY50" s="70">
        <v>13</v>
      </c>
      <c r="DZ50" s="70">
        <v>0</v>
      </c>
      <c r="EA50" s="70">
        <v>17</v>
      </c>
      <c r="EB50" s="70">
        <v>0</v>
      </c>
      <c r="EC50" s="70">
        <v>26</v>
      </c>
      <c r="ED50" s="70">
        <v>26</v>
      </c>
      <c r="EE50" s="70">
        <v>0</v>
      </c>
      <c r="EF50" s="70">
        <v>22</v>
      </c>
      <c r="EG50" s="70">
        <v>376</v>
      </c>
      <c r="EH50" s="70">
        <v>1</v>
      </c>
      <c r="EI50" s="70">
        <v>0</v>
      </c>
      <c r="EJ50" s="70">
        <v>0</v>
      </c>
      <c r="EK50" s="70">
        <v>595</v>
      </c>
      <c r="EL50" s="70">
        <v>3</v>
      </c>
      <c r="EM50" t="s">
        <v>6662</v>
      </c>
      <c r="EN50" t="s">
        <v>6663</v>
      </c>
      <c r="EO50" t="s">
        <v>6664</v>
      </c>
      <c r="EP50">
        <v>208</v>
      </c>
    </row>
    <row r="51" spans="1:146">
      <c r="A51" s="70" t="s">
        <v>60</v>
      </c>
      <c r="B51" s="70" t="s">
        <v>4016</v>
      </c>
      <c r="C51" s="70" t="s">
        <v>4016</v>
      </c>
      <c r="D51" s="70" t="s">
        <v>531</v>
      </c>
      <c r="E51" s="70" t="s">
        <v>559</v>
      </c>
      <c r="F51" s="70" t="str">
        <f t="shared" si="0"/>
        <v>新北市三重區</v>
      </c>
      <c r="G51" s="70">
        <f>VLOOKUP(F51,郵遞區號!$C$2:$D$371,2,0)</f>
        <v>241</v>
      </c>
      <c r="H51" s="70" t="str">
        <f>VLOOKUP(D51,區域對照!$A$2:$B$23,2,0)</f>
        <v>台北區</v>
      </c>
      <c r="I51" s="70" t="s">
        <v>6123</v>
      </c>
      <c r="J51" s="70" t="s">
        <v>3674</v>
      </c>
      <c r="K51" s="70" t="s">
        <v>4608</v>
      </c>
      <c r="L51" s="59" t="s">
        <v>6123</v>
      </c>
      <c r="M51" s="71" t="s">
        <v>724</v>
      </c>
      <c r="N51" s="70" t="s">
        <v>1203</v>
      </c>
      <c r="O51" s="70" t="s">
        <v>1203</v>
      </c>
      <c r="P51" s="70" t="s">
        <v>1246</v>
      </c>
      <c r="Q51" s="70" t="s">
        <v>708</v>
      </c>
      <c r="R51" s="70" t="s">
        <v>1268</v>
      </c>
      <c r="S51" s="70" t="s">
        <v>6198</v>
      </c>
      <c r="T51" s="70" t="s">
        <v>4766</v>
      </c>
      <c r="U51" s="70" t="s">
        <v>5098</v>
      </c>
      <c r="V51" s="70">
        <v>25.061166</v>
      </c>
      <c r="W51" s="70">
        <v>121.484419</v>
      </c>
      <c r="X51" s="70" t="s">
        <v>2262</v>
      </c>
      <c r="Y51" s="70" t="s">
        <v>2733</v>
      </c>
      <c r="Z51" s="70" t="s">
        <v>2740</v>
      </c>
      <c r="AA51" s="4" t="s">
        <v>2832</v>
      </c>
      <c r="AB51" s="70" t="s">
        <v>2733</v>
      </c>
      <c r="AC51" s="70" t="s">
        <v>2930</v>
      </c>
      <c r="AD51" s="70" t="s">
        <v>2733</v>
      </c>
      <c r="AE51" s="70" t="s">
        <v>2734</v>
      </c>
      <c r="AF51" s="70" t="s">
        <v>2733</v>
      </c>
      <c r="AG51" s="70" t="s">
        <v>5649</v>
      </c>
      <c r="AH51" s="70" t="s">
        <v>3131</v>
      </c>
      <c r="AI51" s="70" t="s">
        <v>3131</v>
      </c>
      <c r="AK51" s="70" t="s">
        <v>6262</v>
      </c>
      <c r="AL51" s="70" t="s">
        <v>6476</v>
      </c>
      <c r="AM51" s="70" t="s">
        <v>6492</v>
      </c>
      <c r="AN51" s="70" t="s">
        <v>3649</v>
      </c>
      <c r="AO51" s="70" t="s">
        <v>3649</v>
      </c>
      <c r="AP51" s="70">
        <v>2</v>
      </c>
      <c r="AQ51" s="70">
        <v>2</v>
      </c>
      <c r="AR51" s="70">
        <v>2</v>
      </c>
      <c r="AS51" s="70">
        <v>0</v>
      </c>
      <c r="AT51" s="70">
        <v>2</v>
      </c>
      <c r="AU51" s="70">
        <v>2</v>
      </c>
      <c r="AV51" s="70">
        <v>2</v>
      </c>
      <c r="AW51" s="70">
        <v>6</v>
      </c>
      <c r="AX51" s="70">
        <v>4</v>
      </c>
      <c r="AY51" s="70">
        <v>10</v>
      </c>
      <c r="AZ51" s="70">
        <v>6</v>
      </c>
      <c r="BB51" s="70">
        <v>200</v>
      </c>
      <c r="BC51" s="70">
        <v>0</v>
      </c>
      <c r="BD51" s="70">
        <v>0</v>
      </c>
      <c r="BE51" s="70">
        <v>0</v>
      </c>
      <c r="BF51" s="70">
        <v>29</v>
      </c>
      <c r="BG51" s="70">
        <v>6</v>
      </c>
      <c r="BH51" s="70">
        <v>0</v>
      </c>
      <c r="BI51" s="70">
        <v>3</v>
      </c>
      <c r="BJ51" s="70">
        <v>2</v>
      </c>
      <c r="BK51" s="70">
        <v>40</v>
      </c>
      <c r="BL51" s="70">
        <v>0</v>
      </c>
      <c r="BM51" s="70">
        <v>22</v>
      </c>
      <c r="BN51" s="70">
        <v>0</v>
      </c>
      <c r="BO51" s="70">
        <v>3</v>
      </c>
      <c r="BP51" s="70">
        <v>0</v>
      </c>
      <c r="BQ51" s="70">
        <v>0</v>
      </c>
      <c r="BR51" s="70">
        <v>0</v>
      </c>
      <c r="BS51" s="70">
        <v>12</v>
      </c>
      <c r="BT51" s="70">
        <v>27</v>
      </c>
      <c r="BU51" s="70">
        <v>6</v>
      </c>
      <c r="BV51" s="70">
        <v>0</v>
      </c>
      <c r="BW51" s="70">
        <v>0</v>
      </c>
      <c r="BX51" s="70">
        <v>0</v>
      </c>
      <c r="BY51" s="70">
        <v>0</v>
      </c>
      <c r="BZ51" s="70">
        <v>0</v>
      </c>
      <c r="CA51" s="70">
        <v>0</v>
      </c>
      <c r="CB51" s="70">
        <v>1</v>
      </c>
      <c r="CC51" s="70">
        <v>44</v>
      </c>
      <c r="CD51" s="70">
        <v>14</v>
      </c>
      <c r="CE51" s="70">
        <v>0</v>
      </c>
      <c r="CF51" s="70">
        <v>0</v>
      </c>
      <c r="CG51" s="70">
        <v>0</v>
      </c>
      <c r="CH51" s="70">
        <v>0</v>
      </c>
      <c r="CI51" s="70">
        <v>18</v>
      </c>
      <c r="CJ51" s="70">
        <v>0</v>
      </c>
      <c r="CK51" s="70">
        <v>5</v>
      </c>
      <c r="CL51" s="70">
        <v>1</v>
      </c>
      <c r="CM51" s="70">
        <v>2</v>
      </c>
      <c r="CN51" s="70">
        <v>0</v>
      </c>
      <c r="CO51" s="70">
        <v>18</v>
      </c>
      <c r="CP51" s="70">
        <v>3</v>
      </c>
      <c r="CQ51" s="70">
        <v>0</v>
      </c>
      <c r="CR51" s="70">
        <v>5</v>
      </c>
      <c r="CS51" s="70">
        <v>6</v>
      </c>
      <c r="CT51" s="70">
        <v>3</v>
      </c>
      <c r="CU51" s="70">
        <v>1</v>
      </c>
      <c r="CV51" s="70">
        <v>3</v>
      </c>
      <c r="CW51" s="70">
        <v>2</v>
      </c>
      <c r="CX51" s="70">
        <v>2</v>
      </c>
      <c r="CY51" s="70">
        <v>2</v>
      </c>
      <c r="CZ51" s="70">
        <v>3</v>
      </c>
      <c r="DA51" s="70">
        <v>1</v>
      </c>
      <c r="DB51" s="70">
        <v>2</v>
      </c>
      <c r="DC51" s="70">
        <v>3</v>
      </c>
      <c r="DD51" s="70">
        <v>3</v>
      </c>
      <c r="DE51" s="70">
        <v>0</v>
      </c>
      <c r="DF51" s="70">
        <v>1</v>
      </c>
      <c r="DG51" s="70">
        <v>0</v>
      </c>
      <c r="DH51" s="70">
        <v>0</v>
      </c>
      <c r="DI51" s="70">
        <v>84</v>
      </c>
      <c r="DJ51" s="70">
        <v>3</v>
      </c>
      <c r="DK51" s="70">
        <v>4</v>
      </c>
      <c r="DL51" s="70">
        <v>0</v>
      </c>
      <c r="DM51" s="70">
        <v>0</v>
      </c>
      <c r="DN51" s="70">
        <v>77</v>
      </c>
      <c r="DO51" s="70">
        <v>0</v>
      </c>
      <c r="DP51" s="70">
        <v>1</v>
      </c>
      <c r="DQ51" s="70">
        <v>4</v>
      </c>
      <c r="DR51" s="70">
        <v>1</v>
      </c>
      <c r="DS51" s="70">
        <v>13</v>
      </c>
      <c r="DT51" s="70">
        <v>3</v>
      </c>
      <c r="DU51" s="70">
        <v>1</v>
      </c>
      <c r="DV51" s="70">
        <v>6</v>
      </c>
      <c r="DW51" s="70">
        <v>6</v>
      </c>
      <c r="DX51" s="70">
        <v>0</v>
      </c>
      <c r="DY51" s="70">
        <v>8</v>
      </c>
      <c r="DZ51" s="70">
        <v>0</v>
      </c>
      <c r="EA51" s="70">
        <v>29</v>
      </c>
      <c r="EB51" s="70">
        <v>1</v>
      </c>
      <c r="EC51" s="70">
        <v>23</v>
      </c>
      <c r="ED51" s="70">
        <v>36</v>
      </c>
      <c r="EE51" s="70">
        <v>0</v>
      </c>
      <c r="EF51" s="70">
        <v>19</v>
      </c>
      <c r="EG51" s="70">
        <v>347</v>
      </c>
      <c r="EH51" s="70">
        <v>1</v>
      </c>
      <c r="EI51" s="70">
        <v>0</v>
      </c>
      <c r="EJ51" s="70">
        <v>0</v>
      </c>
      <c r="EK51" s="70">
        <v>583</v>
      </c>
      <c r="EL51" s="70">
        <v>3</v>
      </c>
      <c r="EM51" t="s">
        <v>6665</v>
      </c>
      <c r="EN51" t="s">
        <v>6666</v>
      </c>
      <c r="EO51" t="s">
        <v>6667</v>
      </c>
      <c r="EP51">
        <v>22</v>
      </c>
    </row>
    <row r="52" spans="1:146">
      <c r="A52" s="72" t="s">
        <v>60</v>
      </c>
      <c r="B52" s="72" t="s">
        <v>4016</v>
      </c>
      <c r="C52" s="72" t="s">
        <v>4016</v>
      </c>
      <c r="D52" s="72" t="s">
        <v>531</v>
      </c>
      <c r="E52" s="72" t="s">
        <v>6200</v>
      </c>
      <c r="F52" s="72" t="str">
        <f t="shared" si="0"/>
        <v>新北市板橋區</v>
      </c>
      <c r="G52" s="72">
        <f>VLOOKUP(F52,郵遞區號!$C$2:$D$371,2,0)</f>
        <v>220</v>
      </c>
      <c r="H52" s="72" t="str">
        <f>VLOOKUP(D52,區域對照!$A$2:$B$23,2,0)</f>
        <v>台北區</v>
      </c>
      <c r="I52" s="72" t="s">
        <v>6123</v>
      </c>
      <c r="J52" s="72" t="s">
        <v>3674</v>
      </c>
      <c r="K52" s="72" t="s">
        <v>4608</v>
      </c>
      <c r="L52" s="60" t="s">
        <v>6123</v>
      </c>
      <c r="M52" s="73" t="s">
        <v>724</v>
      </c>
      <c r="N52" s="72" t="s">
        <v>1203</v>
      </c>
      <c r="O52" s="72" t="s">
        <v>6517</v>
      </c>
      <c r="P52" s="72" t="s">
        <v>1246</v>
      </c>
      <c r="Q52" s="72" t="s">
        <v>708</v>
      </c>
      <c r="R52" s="72" t="s">
        <v>1268</v>
      </c>
      <c r="S52" s="72" t="s">
        <v>6199</v>
      </c>
      <c r="T52" s="72" t="s">
        <v>6199</v>
      </c>
      <c r="U52" s="72" t="s">
        <v>6201</v>
      </c>
      <c r="V52" s="72">
        <v>25.0235828</v>
      </c>
      <c r="W52" s="72">
        <v>121.4576694</v>
      </c>
      <c r="X52" s="72" t="s">
        <v>2262</v>
      </c>
      <c r="Y52" s="72" t="s">
        <v>2733</v>
      </c>
      <c r="Z52" s="72" t="s">
        <v>2740</v>
      </c>
      <c r="AA52" s="99" t="s">
        <v>2832</v>
      </c>
      <c r="AB52" s="72" t="s">
        <v>2733</v>
      </c>
      <c r="AC52" s="72" t="s">
        <v>2930</v>
      </c>
      <c r="AD52" s="72" t="s">
        <v>2733</v>
      </c>
      <c r="AE52" s="72" t="s">
        <v>2734</v>
      </c>
      <c r="AF52" s="72" t="s">
        <v>2733</v>
      </c>
      <c r="AG52" s="72" t="s">
        <v>5649</v>
      </c>
      <c r="AH52" s="72" t="s">
        <v>3131</v>
      </c>
      <c r="AI52" s="72" t="s">
        <v>6527</v>
      </c>
      <c r="AJ52" s="72"/>
      <c r="AK52" s="72" t="s">
        <v>6262</v>
      </c>
      <c r="AL52" s="72" t="s">
        <v>3656</v>
      </c>
      <c r="AM52" s="72" t="s">
        <v>6493</v>
      </c>
      <c r="AN52" s="72" t="s">
        <v>3656</v>
      </c>
      <c r="AO52" s="72" t="s">
        <v>3656</v>
      </c>
      <c r="AP52" s="72">
        <v>1</v>
      </c>
      <c r="AQ52" s="72">
        <v>1</v>
      </c>
      <c r="AR52" s="72">
        <v>1</v>
      </c>
      <c r="AS52" s="72">
        <v>1</v>
      </c>
      <c r="AT52" s="72">
        <v>1</v>
      </c>
      <c r="AU52" s="72">
        <v>1</v>
      </c>
      <c r="AV52" s="72">
        <v>1</v>
      </c>
      <c r="AW52" s="72">
        <v>2</v>
      </c>
      <c r="AX52" s="70">
        <v>0</v>
      </c>
      <c r="AY52" s="70">
        <v>0</v>
      </c>
      <c r="AZ52" s="70">
        <v>4</v>
      </c>
      <c r="BA52" s="72"/>
      <c r="BB52" s="72">
        <v>200</v>
      </c>
      <c r="BC52" s="72">
        <v>0</v>
      </c>
      <c r="BD52" s="72">
        <v>0</v>
      </c>
      <c r="BE52" s="72">
        <v>0</v>
      </c>
      <c r="BF52" s="72">
        <v>29</v>
      </c>
      <c r="BG52" s="72">
        <v>6</v>
      </c>
      <c r="BH52" s="72">
        <v>0</v>
      </c>
      <c r="BI52" s="72">
        <v>3</v>
      </c>
      <c r="BJ52" s="72">
        <v>2</v>
      </c>
      <c r="BK52" s="72">
        <v>40</v>
      </c>
      <c r="BL52" s="72">
        <v>0</v>
      </c>
      <c r="BM52" s="72">
        <v>22</v>
      </c>
      <c r="BN52" s="72">
        <v>0</v>
      </c>
      <c r="BO52" s="72">
        <v>3</v>
      </c>
      <c r="BP52" s="72">
        <v>0</v>
      </c>
      <c r="BQ52" s="72">
        <v>0</v>
      </c>
      <c r="BR52" s="72">
        <v>0</v>
      </c>
      <c r="BS52" s="72">
        <v>12</v>
      </c>
      <c r="BT52" s="72">
        <v>27</v>
      </c>
      <c r="BU52" s="72">
        <v>6</v>
      </c>
      <c r="BV52" s="72">
        <v>0</v>
      </c>
      <c r="BW52" s="72">
        <v>0</v>
      </c>
      <c r="BX52" s="72">
        <v>0</v>
      </c>
      <c r="BY52" s="72">
        <v>0</v>
      </c>
      <c r="BZ52" s="72">
        <v>0</v>
      </c>
      <c r="CA52" s="72">
        <v>0</v>
      </c>
      <c r="CB52" s="72">
        <v>1</v>
      </c>
      <c r="CC52" s="72">
        <v>44</v>
      </c>
      <c r="CD52" s="72">
        <v>14</v>
      </c>
      <c r="CE52" s="72">
        <v>0</v>
      </c>
      <c r="CF52" s="72">
        <v>0</v>
      </c>
      <c r="CG52" s="72">
        <v>0</v>
      </c>
      <c r="CH52" s="72">
        <v>0</v>
      </c>
      <c r="CI52" s="72">
        <v>18</v>
      </c>
      <c r="CJ52" s="72">
        <v>0</v>
      </c>
      <c r="CK52" s="72">
        <v>5</v>
      </c>
      <c r="CL52" s="72">
        <v>1</v>
      </c>
      <c r="CM52" s="72">
        <v>2</v>
      </c>
      <c r="CN52" s="72">
        <v>0</v>
      </c>
      <c r="CO52" s="72">
        <v>18</v>
      </c>
      <c r="CP52" s="72">
        <v>3</v>
      </c>
      <c r="CQ52" s="72">
        <v>0</v>
      </c>
      <c r="CR52" s="72">
        <v>5</v>
      </c>
      <c r="CS52" s="72">
        <v>6</v>
      </c>
      <c r="CT52" s="72">
        <v>3</v>
      </c>
      <c r="CU52" s="72">
        <v>1</v>
      </c>
      <c r="CV52" s="72">
        <v>3</v>
      </c>
      <c r="CW52" s="72">
        <v>2</v>
      </c>
      <c r="CX52" s="72">
        <v>2</v>
      </c>
      <c r="CY52" s="72">
        <v>2</v>
      </c>
      <c r="CZ52" s="72">
        <v>3</v>
      </c>
      <c r="DA52" s="72">
        <v>1</v>
      </c>
      <c r="DB52" s="72">
        <v>2</v>
      </c>
      <c r="DC52" s="72">
        <v>3</v>
      </c>
      <c r="DD52" s="72">
        <v>3</v>
      </c>
      <c r="DE52" s="72">
        <v>0</v>
      </c>
      <c r="DF52" s="72">
        <v>1</v>
      </c>
      <c r="DG52" s="72">
        <v>0</v>
      </c>
      <c r="DH52" s="72">
        <v>0</v>
      </c>
      <c r="DI52" s="72">
        <v>84</v>
      </c>
      <c r="DJ52" s="72">
        <v>3</v>
      </c>
      <c r="DK52" s="72">
        <v>4</v>
      </c>
      <c r="DL52" s="72">
        <v>0</v>
      </c>
      <c r="DM52" s="72">
        <v>0</v>
      </c>
      <c r="DN52" s="72">
        <v>77</v>
      </c>
      <c r="DO52" s="72">
        <v>0</v>
      </c>
      <c r="DP52" s="72">
        <v>1</v>
      </c>
      <c r="DQ52" s="72">
        <v>4</v>
      </c>
      <c r="DR52" s="72">
        <v>1</v>
      </c>
      <c r="DS52" s="72">
        <v>13</v>
      </c>
      <c r="DT52" s="72">
        <v>3</v>
      </c>
      <c r="DU52" s="72">
        <v>1</v>
      </c>
      <c r="DV52" s="72">
        <v>6</v>
      </c>
      <c r="DW52" s="72">
        <v>6</v>
      </c>
      <c r="DX52" s="72">
        <v>0</v>
      </c>
      <c r="DY52" s="72">
        <v>8</v>
      </c>
      <c r="DZ52" s="72">
        <v>0</v>
      </c>
      <c r="EA52" s="72">
        <v>29</v>
      </c>
      <c r="EB52" s="72">
        <v>1</v>
      </c>
      <c r="EC52" s="72">
        <v>23</v>
      </c>
      <c r="ED52" s="72">
        <v>36</v>
      </c>
      <c r="EE52" s="72">
        <v>0</v>
      </c>
      <c r="EF52" s="72">
        <v>19</v>
      </c>
      <c r="EG52" s="72">
        <v>347</v>
      </c>
      <c r="EH52" s="72">
        <v>1</v>
      </c>
      <c r="EI52" s="72">
        <v>0</v>
      </c>
      <c r="EJ52" s="72">
        <v>0</v>
      </c>
      <c r="EK52" s="72">
        <v>583</v>
      </c>
      <c r="EL52" s="72">
        <v>3</v>
      </c>
      <c r="EM52" t="s">
        <v>6668</v>
      </c>
      <c r="EN52" t="s">
        <v>6669</v>
      </c>
      <c r="EO52" t="s">
        <v>6584</v>
      </c>
      <c r="EP52">
        <v>27</v>
      </c>
    </row>
    <row r="53" spans="1:146">
      <c r="A53" s="70" t="s">
        <v>62</v>
      </c>
      <c r="B53" s="70" t="s">
        <v>4016</v>
      </c>
      <c r="C53" s="70" t="s">
        <v>4016</v>
      </c>
      <c r="D53" s="70" t="s">
        <v>531</v>
      </c>
      <c r="E53" s="70" t="s">
        <v>560</v>
      </c>
      <c r="F53" s="70" t="str">
        <f t="shared" si="0"/>
        <v>新北市新莊區</v>
      </c>
      <c r="G53" s="70">
        <f>VLOOKUP(F53,郵遞區號!$C$2:$D$371,2,0)</f>
        <v>242</v>
      </c>
      <c r="H53" s="70" t="str">
        <f>VLOOKUP(D53,區域對照!$A$2:$B$23,2,0)</f>
        <v>台北區</v>
      </c>
      <c r="I53" s="70" t="s">
        <v>6123</v>
      </c>
      <c r="J53" s="70" t="s">
        <v>3677</v>
      </c>
      <c r="K53" s="70" t="s">
        <v>4608</v>
      </c>
      <c r="L53" s="59" t="s">
        <v>6123</v>
      </c>
      <c r="M53" s="71" t="s">
        <v>726</v>
      </c>
      <c r="N53" s="70" t="s">
        <v>1203</v>
      </c>
      <c r="O53" s="70" t="s">
        <v>1203</v>
      </c>
      <c r="P53" s="70" t="s">
        <v>1246</v>
      </c>
      <c r="Q53" s="70" t="s">
        <v>708</v>
      </c>
      <c r="R53" s="70" t="s">
        <v>1270</v>
      </c>
      <c r="S53" s="70" t="s">
        <v>4060</v>
      </c>
      <c r="T53" s="70" t="s">
        <v>4060</v>
      </c>
      <c r="U53" s="70" t="s">
        <v>5100</v>
      </c>
      <c r="V53" s="70">
        <v>25.042964399999999</v>
      </c>
      <c r="W53" s="70">
        <v>121.4595886</v>
      </c>
      <c r="X53" s="70" t="s">
        <v>2264</v>
      </c>
      <c r="Y53" s="70" t="s">
        <v>2733</v>
      </c>
      <c r="Z53" s="70" t="s">
        <v>2742</v>
      </c>
      <c r="AA53" s="4" t="s">
        <v>2834</v>
      </c>
      <c r="AB53" s="70" t="s">
        <v>2733</v>
      </c>
      <c r="AC53" s="70" t="s">
        <v>2932</v>
      </c>
      <c r="AD53" s="70" t="s">
        <v>2733</v>
      </c>
      <c r="AE53" s="70" t="s">
        <v>2733</v>
      </c>
      <c r="AF53" s="70" t="s">
        <v>2733</v>
      </c>
      <c r="AG53" s="70" t="s">
        <v>5651</v>
      </c>
      <c r="AH53" s="70" t="s">
        <v>3133</v>
      </c>
      <c r="AI53" s="70" t="s">
        <v>3133</v>
      </c>
      <c r="AK53" s="70" t="s">
        <v>6262</v>
      </c>
      <c r="AL53" s="70" t="s">
        <v>3649</v>
      </c>
      <c r="AM53" s="70" t="s">
        <v>6491</v>
      </c>
      <c r="AN53" s="70" t="s">
        <v>3649</v>
      </c>
      <c r="AO53" s="70" t="s">
        <v>3649</v>
      </c>
      <c r="AP53" s="70">
        <v>2</v>
      </c>
      <c r="AQ53" s="70">
        <v>2</v>
      </c>
      <c r="AR53" s="70">
        <v>2</v>
      </c>
      <c r="AS53" s="70">
        <v>2</v>
      </c>
      <c r="AT53" s="70">
        <v>2</v>
      </c>
      <c r="AU53" s="70">
        <v>2</v>
      </c>
      <c r="AV53" s="70">
        <v>2</v>
      </c>
      <c r="AW53" s="70">
        <v>6</v>
      </c>
      <c r="AX53" s="70">
        <v>4</v>
      </c>
      <c r="AY53" s="70">
        <v>10</v>
      </c>
      <c r="AZ53" s="70">
        <v>6</v>
      </c>
      <c r="BB53" s="70">
        <v>317</v>
      </c>
      <c r="BC53" s="70">
        <v>0</v>
      </c>
      <c r="BD53" s="70">
        <v>50</v>
      </c>
      <c r="BE53" s="70">
        <v>0</v>
      </c>
      <c r="BF53" s="70">
        <v>35</v>
      </c>
      <c r="BG53" s="70">
        <v>8</v>
      </c>
      <c r="BH53" s="70">
        <v>0</v>
      </c>
      <c r="BI53" s="70">
        <v>0</v>
      </c>
      <c r="BJ53" s="70">
        <v>2</v>
      </c>
      <c r="BK53" s="70">
        <v>150</v>
      </c>
      <c r="BL53" s="70">
        <v>0</v>
      </c>
      <c r="BM53" s="70">
        <v>30</v>
      </c>
      <c r="BN53" s="70">
        <v>0</v>
      </c>
      <c r="BO53" s="70">
        <v>5</v>
      </c>
      <c r="BP53" s="70">
        <v>5</v>
      </c>
      <c r="BQ53" s="70">
        <v>8</v>
      </c>
      <c r="BR53" s="70">
        <v>0</v>
      </c>
      <c r="BS53" s="70">
        <v>15</v>
      </c>
      <c r="BT53" s="70">
        <v>35</v>
      </c>
      <c r="BU53" s="70">
        <v>6</v>
      </c>
      <c r="BV53" s="70">
        <v>0</v>
      </c>
      <c r="BW53" s="70">
        <v>0</v>
      </c>
      <c r="BX53" s="70">
        <v>0</v>
      </c>
      <c r="BY53" s="70">
        <v>0</v>
      </c>
      <c r="BZ53" s="70">
        <v>0</v>
      </c>
      <c r="CA53" s="70">
        <v>0</v>
      </c>
      <c r="CB53" s="70">
        <v>0</v>
      </c>
      <c r="CC53" s="70">
        <v>34</v>
      </c>
      <c r="CD53" s="70">
        <v>9</v>
      </c>
      <c r="CE53" s="70">
        <v>0</v>
      </c>
      <c r="CF53" s="70">
        <v>0</v>
      </c>
      <c r="CG53" s="70">
        <v>0</v>
      </c>
      <c r="CH53" s="70">
        <v>6</v>
      </c>
      <c r="CI53" s="70">
        <v>31</v>
      </c>
      <c r="CJ53" s="70">
        <v>4</v>
      </c>
      <c r="CK53" s="70">
        <v>11</v>
      </c>
      <c r="CL53" s="70">
        <v>1</v>
      </c>
      <c r="CM53" s="70">
        <v>2</v>
      </c>
      <c r="CN53" s="70">
        <v>0</v>
      </c>
      <c r="CO53" s="70">
        <v>6</v>
      </c>
      <c r="CP53" s="70">
        <v>2</v>
      </c>
      <c r="CQ53" s="70">
        <v>0</v>
      </c>
      <c r="CR53" s="70">
        <v>4</v>
      </c>
      <c r="CS53" s="70">
        <v>11</v>
      </c>
      <c r="CT53" s="70">
        <v>6</v>
      </c>
      <c r="CU53" s="70">
        <v>0</v>
      </c>
      <c r="CV53" s="70">
        <v>2</v>
      </c>
      <c r="CW53" s="70">
        <v>2</v>
      </c>
      <c r="CX53" s="70">
        <v>6</v>
      </c>
      <c r="CY53" s="70">
        <v>2</v>
      </c>
      <c r="CZ53" s="70">
        <v>4</v>
      </c>
      <c r="DA53" s="70">
        <v>3</v>
      </c>
      <c r="DB53" s="70">
        <v>2</v>
      </c>
      <c r="DC53" s="70">
        <v>2</v>
      </c>
      <c r="DD53" s="70">
        <v>2</v>
      </c>
      <c r="DE53" s="70">
        <v>0</v>
      </c>
      <c r="DF53" s="70">
        <v>0</v>
      </c>
      <c r="DG53" s="70">
        <v>0</v>
      </c>
      <c r="DH53" s="70">
        <v>0</v>
      </c>
      <c r="DI53" s="70">
        <v>109</v>
      </c>
      <c r="DJ53" s="70">
        <v>6</v>
      </c>
      <c r="DK53" s="70">
        <v>4</v>
      </c>
      <c r="DL53" s="70">
        <v>0</v>
      </c>
      <c r="DM53" s="70">
        <v>0</v>
      </c>
      <c r="DN53" s="70">
        <v>97</v>
      </c>
      <c r="DO53" s="70">
        <v>0</v>
      </c>
      <c r="DP53" s="70">
        <v>0</v>
      </c>
      <c r="DQ53" s="70">
        <v>6</v>
      </c>
      <c r="DR53" s="70">
        <v>0</v>
      </c>
      <c r="DS53" s="70">
        <v>13</v>
      </c>
      <c r="DT53" s="70">
        <v>3</v>
      </c>
      <c r="DU53" s="70">
        <v>0</v>
      </c>
      <c r="DV53" s="70">
        <v>6</v>
      </c>
      <c r="DW53" s="70">
        <v>4</v>
      </c>
      <c r="DX53" s="70">
        <v>0</v>
      </c>
      <c r="DY53" s="70">
        <v>14</v>
      </c>
      <c r="DZ53" s="70">
        <v>0</v>
      </c>
      <c r="EA53" s="70">
        <v>24</v>
      </c>
      <c r="EB53" s="70">
        <v>0</v>
      </c>
      <c r="EC53" s="70">
        <v>28</v>
      </c>
      <c r="ED53" s="70">
        <v>34</v>
      </c>
      <c r="EE53" s="70">
        <v>0</v>
      </c>
      <c r="EF53" s="70">
        <v>20</v>
      </c>
      <c r="EG53" s="70">
        <v>490</v>
      </c>
      <c r="EH53" s="70">
        <v>2</v>
      </c>
      <c r="EI53" s="70">
        <v>0</v>
      </c>
      <c r="EJ53" s="70">
        <v>0</v>
      </c>
      <c r="EK53" s="70">
        <v>751</v>
      </c>
      <c r="EL53" s="70">
        <v>3</v>
      </c>
      <c r="EM53" t="s">
        <v>6670</v>
      </c>
      <c r="EN53" t="s">
        <v>6671</v>
      </c>
      <c r="EO53" t="s">
        <v>6581</v>
      </c>
      <c r="EP53">
        <v>25</v>
      </c>
    </row>
    <row r="54" spans="1:146">
      <c r="A54" s="70" t="s">
        <v>64</v>
      </c>
      <c r="B54" s="70" t="s">
        <v>4016</v>
      </c>
      <c r="C54" s="70" t="s">
        <v>4016</v>
      </c>
      <c r="D54" s="70" t="s">
        <v>532</v>
      </c>
      <c r="E54" s="70" t="s">
        <v>562</v>
      </c>
      <c r="F54" s="70" t="str">
        <f t="shared" si="0"/>
        <v>桃園市桃園區</v>
      </c>
      <c r="G54" s="70">
        <f>VLOOKUP(F54,郵遞區號!$C$2:$D$371,2,0)</f>
        <v>330</v>
      </c>
      <c r="H54" s="70" t="str">
        <f>VLOOKUP(D54,區域對照!$A$2:$B$23,2,0)</f>
        <v>北區</v>
      </c>
      <c r="I54" s="70" t="s">
        <v>6123</v>
      </c>
      <c r="J54" s="70" t="s">
        <v>3677</v>
      </c>
      <c r="K54" s="70" t="s">
        <v>4608</v>
      </c>
      <c r="L54" s="59" t="s">
        <v>6123</v>
      </c>
      <c r="M54" s="71" t="s">
        <v>728</v>
      </c>
      <c r="N54" s="70" t="s">
        <v>1203</v>
      </c>
      <c r="O54" s="70" t="s">
        <v>1203</v>
      </c>
      <c r="P54" s="70" t="s">
        <v>1246</v>
      </c>
      <c r="Q54" s="70" t="s">
        <v>708</v>
      </c>
      <c r="R54" s="70" t="s">
        <v>1272</v>
      </c>
      <c r="S54" s="70" t="s">
        <v>4043</v>
      </c>
      <c r="T54" s="70" t="s">
        <v>4771</v>
      </c>
      <c r="U54" s="70" t="s">
        <v>5102</v>
      </c>
      <c r="V54" s="70">
        <v>24.977703099999999</v>
      </c>
      <c r="W54" s="70">
        <v>121.2691911</v>
      </c>
      <c r="X54" s="70" t="s">
        <v>2266</v>
      </c>
      <c r="Y54" s="70" t="s">
        <v>2733</v>
      </c>
      <c r="Z54" s="70" t="s">
        <v>2743</v>
      </c>
      <c r="AA54" s="4" t="s">
        <v>2835</v>
      </c>
      <c r="AB54" s="70" t="s">
        <v>2733</v>
      </c>
      <c r="AC54" s="70" t="s">
        <v>2933</v>
      </c>
      <c r="AD54" s="70" t="s">
        <v>2733</v>
      </c>
      <c r="AE54" s="70" t="s">
        <v>2734</v>
      </c>
      <c r="AF54" s="70" t="s">
        <v>2733</v>
      </c>
      <c r="AG54" s="70" t="s">
        <v>5653</v>
      </c>
      <c r="AH54" s="70" t="s">
        <v>3135</v>
      </c>
      <c r="AI54" s="70" t="s">
        <v>3135</v>
      </c>
      <c r="AK54" s="70" t="s">
        <v>6262</v>
      </c>
      <c r="AL54" s="70" t="s">
        <v>3648</v>
      </c>
      <c r="AM54" s="70" t="s">
        <v>6489</v>
      </c>
      <c r="AN54" s="70" t="s">
        <v>3648</v>
      </c>
      <c r="AO54" s="70" t="s">
        <v>3648</v>
      </c>
      <c r="AP54" s="70">
        <v>3</v>
      </c>
      <c r="AQ54" s="70">
        <v>3</v>
      </c>
      <c r="AR54" s="70">
        <v>3</v>
      </c>
      <c r="AS54" s="70">
        <v>3</v>
      </c>
      <c r="AT54" s="70">
        <v>3</v>
      </c>
      <c r="AU54" s="70">
        <v>3</v>
      </c>
      <c r="AV54" s="70">
        <v>3</v>
      </c>
      <c r="AW54" s="70">
        <v>10</v>
      </c>
      <c r="AX54" s="70">
        <v>10</v>
      </c>
      <c r="AY54" s="70">
        <v>8</v>
      </c>
      <c r="AZ54" s="70">
        <v>0</v>
      </c>
      <c r="BB54" s="70">
        <v>620</v>
      </c>
      <c r="BC54" s="70">
        <v>37</v>
      </c>
      <c r="BD54" s="70">
        <v>50</v>
      </c>
      <c r="BE54" s="70">
        <v>0</v>
      </c>
      <c r="BF54" s="70">
        <v>49</v>
      </c>
      <c r="BG54" s="70">
        <v>15</v>
      </c>
      <c r="BH54" s="70">
        <v>0</v>
      </c>
      <c r="BI54" s="70">
        <v>0</v>
      </c>
      <c r="BJ54" s="70">
        <v>2</v>
      </c>
      <c r="BK54" s="70">
        <v>0</v>
      </c>
      <c r="BL54" s="70">
        <v>16</v>
      </c>
      <c r="BM54" s="70">
        <v>69</v>
      </c>
      <c r="BN54" s="70">
        <v>0</v>
      </c>
      <c r="BO54" s="70">
        <v>20</v>
      </c>
      <c r="BP54" s="70">
        <v>14</v>
      </c>
      <c r="BQ54" s="70">
        <v>25</v>
      </c>
      <c r="BR54" s="70">
        <v>0</v>
      </c>
      <c r="BS54" s="70">
        <v>27</v>
      </c>
      <c r="BT54" s="70">
        <v>11</v>
      </c>
      <c r="BU54" s="70">
        <v>12</v>
      </c>
      <c r="BV54" s="70">
        <v>45</v>
      </c>
      <c r="BW54" s="70">
        <v>4</v>
      </c>
      <c r="BX54" s="70">
        <v>0</v>
      </c>
      <c r="BY54" s="70">
        <v>2</v>
      </c>
      <c r="BZ54" s="70">
        <v>0</v>
      </c>
      <c r="CA54" s="70">
        <v>0</v>
      </c>
      <c r="CB54" s="70">
        <v>0</v>
      </c>
      <c r="CC54" s="70">
        <v>95</v>
      </c>
      <c r="CD54" s="70">
        <v>13</v>
      </c>
      <c r="CE54" s="70">
        <v>0</v>
      </c>
      <c r="CF54" s="70">
        <v>0</v>
      </c>
      <c r="CG54" s="70">
        <v>1</v>
      </c>
      <c r="CH54" s="70">
        <v>15</v>
      </c>
      <c r="CI54" s="70">
        <v>45</v>
      </c>
      <c r="CJ54" s="70">
        <v>6</v>
      </c>
      <c r="CK54" s="70">
        <v>18</v>
      </c>
      <c r="CL54" s="70">
        <v>2</v>
      </c>
      <c r="CM54" s="70">
        <v>5</v>
      </c>
      <c r="CN54" s="70">
        <v>3</v>
      </c>
      <c r="CO54" s="70">
        <v>12</v>
      </c>
      <c r="CP54" s="70">
        <v>7</v>
      </c>
      <c r="CQ54" s="70">
        <v>3</v>
      </c>
      <c r="CR54" s="70">
        <v>6</v>
      </c>
      <c r="CS54" s="70">
        <v>22</v>
      </c>
      <c r="CT54" s="70">
        <v>7</v>
      </c>
      <c r="CU54" s="70">
        <v>2</v>
      </c>
      <c r="CV54" s="70">
        <v>5</v>
      </c>
      <c r="CW54" s="70">
        <v>4</v>
      </c>
      <c r="CX54" s="70">
        <v>15</v>
      </c>
      <c r="CY54" s="70">
        <v>9</v>
      </c>
      <c r="CZ54" s="70">
        <v>3</v>
      </c>
      <c r="DA54" s="70">
        <v>6</v>
      </c>
      <c r="DB54" s="70">
        <v>12</v>
      </c>
      <c r="DC54" s="70">
        <v>2</v>
      </c>
      <c r="DD54" s="70">
        <v>4</v>
      </c>
      <c r="DE54" s="70">
        <v>2</v>
      </c>
      <c r="DF54" s="70">
        <v>3</v>
      </c>
      <c r="DG54" s="70">
        <v>1</v>
      </c>
      <c r="DH54" s="70">
        <v>3</v>
      </c>
      <c r="DI54" s="70">
        <v>223</v>
      </c>
      <c r="DJ54" s="70">
        <v>15</v>
      </c>
      <c r="DK54" s="70">
        <v>9</v>
      </c>
      <c r="DL54" s="70">
        <v>0</v>
      </c>
      <c r="DM54" s="70">
        <v>0</v>
      </c>
      <c r="DN54" s="70">
        <v>200</v>
      </c>
      <c r="DO54" s="70">
        <v>0</v>
      </c>
      <c r="DP54" s="70">
        <v>3</v>
      </c>
      <c r="DQ54" s="70">
        <v>14</v>
      </c>
      <c r="DR54" s="70">
        <v>0</v>
      </c>
      <c r="DS54" s="70">
        <v>20</v>
      </c>
      <c r="DT54" s="70">
        <v>5</v>
      </c>
      <c r="DU54" s="70">
        <v>0</v>
      </c>
      <c r="DV54" s="70">
        <v>10</v>
      </c>
      <c r="DW54" s="70">
        <v>6</v>
      </c>
      <c r="DX54" s="70">
        <v>0</v>
      </c>
      <c r="DY54" s="70">
        <v>17</v>
      </c>
      <c r="DZ54" s="70">
        <v>0</v>
      </c>
      <c r="EA54" s="70">
        <v>39</v>
      </c>
      <c r="EB54" s="70">
        <v>0</v>
      </c>
      <c r="EC54" s="70">
        <v>51</v>
      </c>
      <c r="ED54" s="70">
        <v>63</v>
      </c>
      <c r="EE54" s="70">
        <v>0</v>
      </c>
      <c r="EF54" s="70">
        <v>34</v>
      </c>
      <c r="EG54" s="70">
        <v>982</v>
      </c>
      <c r="EH54" s="70">
        <v>3</v>
      </c>
      <c r="EI54" s="70">
        <v>0</v>
      </c>
      <c r="EJ54" s="70">
        <v>0</v>
      </c>
      <c r="EK54" s="70">
        <v>1471</v>
      </c>
      <c r="EL54" s="70">
        <v>2</v>
      </c>
      <c r="EM54" t="s">
        <v>6672</v>
      </c>
      <c r="EN54" t="s">
        <v>6673</v>
      </c>
      <c r="EO54" t="s">
        <v>6674</v>
      </c>
      <c r="EP54">
        <v>42</v>
      </c>
    </row>
    <row r="55" spans="1:146">
      <c r="A55" s="70" t="s">
        <v>67</v>
      </c>
      <c r="B55" s="70" t="s">
        <v>4016</v>
      </c>
      <c r="C55" s="70" t="s">
        <v>4016</v>
      </c>
      <c r="D55" s="70" t="s">
        <v>533</v>
      </c>
      <c r="E55" s="70" t="s">
        <v>564</v>
      </c>
      <c r="F55" s="70" t="str">
        <f t="shared" si="0"/>
        <v>苗栗縣苗栗市</v>
      </c>
      <c r="G55" s="70">
        <f>VLOOKUP(F55,郵遞區號!$C$2:$D$371,2,0)</f>
        <v>360</v>
      </c>
      <c r="H55" s="70" t="str">
        <f>VLOOKUP(D55,區域對照!$A$2:$B$23,2,0)</f>
        <v>北區</v>
      </c>
      <c r="I55" s="70" t="s">
        <v>6123</v>
      </c>
      <c r="J55" s="70" t="s">
        <v>3677</v>
      </c>
      <c r="K55" s="70" t="s">
        <v>4608</v>
      </c>
      <c r="L55" s="59" t="s">
        <v>6123</v>
      </c>
      <c r="M55" s="71" t="s">
        <v>731</v>
      </c>
      <c r="N55" s="70" t="s">
        <v>1203</v>
      </c>
      <c r="O55" s="70" t="s">
        <v>1203</v>
      </c>
      <c r="P55" s="70" t="s">
        <v>1246</v>
      </c>
      <c r="Q55" s="70" t="s">
        <v>708</v>
      </c>
      <c r="R55" s="70" t="s">
        <v>1275</v>
      </c>
      <c r="S55" s="70" t="s">
        <v>4042</v>
      </c>
      <c r="T55" s="70" t="s">
        <v>4042</v>
      </c>
      <c r="U55" s="70" t="s">
        <v>5105</v>
      </c>
      <c r="V55" s="70">
        <v>24.575509700000001</v>
      </c>
      <c r="W55" s="70">
        <v>120.8410317</v>
      </c>
      <c r="X55" s="70" t="s">
        <v>2269</v>
      </c>
      <c r="Y55" s="70" t="s">
        <v>2733</v>
      </c>
      <c r="Z55" s="70" t="s">
        <v>2744</v>
      </c>
      <c r="AA55" s="4" t="s">
        <v>2836</v>
      </c>
      <c r="AB55" s="70" t="s">
        <v>2733</v>
      </c>
      <c r="AC55" s="70" t="s">
        <v>2935</v>
      </c>
      <c r="AD55" s="70" t="s">
        <v>2733</v>
      </c>
      <c r="AE55" s="70" t="s">
        <v>2734</v>
      </c>
      <c r="AF55" s="70" t="s">
        <v>2733</v>
      </c>
      <c r="AG55" s="70" t="s">
        <v>5656</v>
      </c>
      <c r="AH55" s="70" t="s">
        <v>3138</v>
      </c>
      <c r="AI55" s="70" t="s">
        <v>3138</v>
      </c>
      <c r="AK55" s="70" t="s">
        <v>6262</v>
      </c>
      <c r="AL55" s="70" t="s">
        <v>7707</v>
      </c>
      <c r="AM55" s="70" t="s">
        <v>6494</v>
      </c>
      <c r="AN55" s="70" t="s">
        <v>3649</v>
      </c>
      <c r="AO55" s="70" t="s">
        <v>3649</v>
      </c>
      <c r="AP55" s="70">
        <v>2</v>
      </c>
      <c r="AQ55" s="70">
        <v>2</v>
      </c>
      <c r="AR55" s="70">
        <v>3</v>
      </c>
      <c r="AS55" s="70">
        <v>3</v>
      </c>
      <c r="AT55" s="70">
        <v>2</v>
      </c>
      <c r="AU55" s="70">
        <v>3</v>
      </c>
      <c r="AV55" s="70">
        <v>3</v>
      </c>
      <c r="AW55" s="70">
        <v>9</v>
      </c>
      <c r="AX55" s="70">
        <v>8</v>
      </c>
      <c r="AY55" s="70">
        <v>10</v>
      </c>
      <c r="AZ55" s="70">
        <v>0</v>
      </c>
      <c r="BB55" s="70">
        <v>230</v>
      </c>
      <c r="BC55" s="70">
        <v>0</v>
      </c>
      <c r="BD55" s="70">
        <v>80</v>
      </c>
      <c r="BE55" s="70">
        <v>0</v>
      </c>
      <c r="BF55" s="70">
        <v>24</v>
      </c>
      <c r="BG55" s="70">
        <v>6</v>
      </c>
      <c r="BH55" s="70">
        <v>0</v>
      </c>
      <c r="BI55" s="70">
        <v>4</v>
      </c>
      <c r="BJ55" s="70">
        <v>1</v>
      </c>
      <c r="BK55" s="70">
        <v>0</v>
      </c>
      <c r="BL55" s="70">
        <v>0</v>
      </c>
      <c r="BM55" s="70">
        <v>18</v>
      </c>
      <c r="BN55" s="70">
        <v>0</v>
      </c>
      <c r="BO55" s="70">
        <v>2</v>
      </c>
      <c r="BP55" s="70">
        <v>2</v>
      </c>
      <c r="BQ55" s="70">
        <v>4</v>
      </c>
      <c r="BR55" s="70">
        <v>0</v>
      </c>
      <c r="BS55" s="70">
        <v>10</v>
      </c>
      <c r="BT55" s="70">
        <v>29</v>
      </c>
      <c r="BU55" s="70">
        <v>4</v>
      </c>
      <c r="BV55" s="70">
        <v>0</v>
      </c>
      <c r="BW55" s="70">
        <v>0</v>
      </c>
      <c r="BX55" s="70">
        <v>0</v>
      </c>
      <c r="BY55" s="70">
        <v>0</v>
      </c>
      <c r="BZ55" s="70">
        <v>4</v>
      </c>
      <c r="CA55" s="70">
        <v>0</v>
      </c>
      <c r="CB55" s="70">
        <v>0</v>
      </c>
      <c r="CC55" s="70">
        <v>30</v>
      </c>
      <c r="CD55" s="70">
        <v>5</v>
      </c>
      <c r="CE55" s="70">
        <v>0</v>
      </c>
      <c r="CF55" s="70">
        <v>0</v>
      </c>
      <c r="CG55" s="70">
        <v>1</v>
      </c>
      <c r="CH55" s="70">
        <v>15</v>
      </c>
      <c r="CI55" s="70">
        <v>45</v>
      </c>
      <c r="CJ55" s="70">
        <v>6</v>
      </c>
      <c r="CK55" s="70">
        <v>18</v>
      </c>
      <c r="CL55" s="70">
        <v>2</v>
      </c>
      <c r="CM55" s="70">
        <v>5</v>
      </c>
      <c r="CN55" s="70">
        <v>3</v>
      </c>
      <c r="CO55" s="70">
        <v>12</v>
      </c>
      <c r="CP55" s="70">
        <v>7</v>
      </c>
      <c r="CQ55" s="70">
        <v>3</v>
      </c>
      <c r="CR55" s="70">
        <v>6</v>
      </c>
      <c r="CS55" s="70">
        <v>22</v>
      </c>
      <c r="CT55" s="70">
        <v>7</v>
      </c>
      <c r="CU55" s="70">
        <v>2</v>
      </c>
      <c r="CV55" s="70">
        <v>5</v>
      </c>
      <c r="CW55" s="70">
        <v>4</v>
      </c>
      <c r="CX55" s="70">
        <v>15</v>
      </c>
      <c r="CY55" s="70">
        <v>9</v>
      </c>
      <c r="CZ55" s="70">
        <v>3</v>
      </c>
      <c r="DA55" s="70">
        <v>6</v>
      </c>
      <c r="DB55" s="70">
        <v>12</v>
      </c>
      <c r="DC55" s="70">
        <v>2</v>
      </c>
      <c r="DD55" s="70">
        <v>4</v>
      </c>
      <c r="DE55" s="70">
        <v>2</v>
      </c>
      <c r="DF55" s="70">
        <v>3</v>
      </c>
      <c r="DG55" s="70">
        <v>1</v>
      </c>
      <c r="DH55" s="70">
        <v>3</v>
      </c>
      <c r="DI55" s="70">
        <v>223</v>
      </c>
      <c r="DJ55" s="70">
        <v>2</v>
      </c>
      <c r="DK55" s="70">
        <v>1</v>
      </c>
      <c r="DL55" s="70">
        <v>0</v>
      </c>
      <c r="DM55" s="70">
        <v>0</v>
      </c>
      <c r="DN55" s="70">
        <v>52</v>
      </c>
      <c r="DO55" s="70">
        <v>0</v>
      </c>
      <c r="DP55" s="70">
        <v>0</v>
      </c>
      <c r="DQ55" s="70">
        <v>3</v>
      </c>
      <c r="DR55" s="70">
        <v>3</v>
      </c>
      <c r="DS55" s="70">
        <v>7</v>
      </c>
      <c r="DT55" s="70">
        <v>2</v>
      </c>
      <c r="DU55" s="70">
        <v>0</v>
      </c>
      <c r="DV55" s="70">
        <v>5</v>
      </c>
      <c r="DW55" s="70">
        <v>3</v>
      </c>
      <c r="DX55" s="70">
        <v>0</v>
      </c>
      <c r="DY55" s="70">
        <v>7</v>
      </c>
      <c r="DZ55" s="70">
        <v>0</v>
      </c>
      <c r="EA55" s="70">
        <v>15</v>
      </c>
      <c r="EB55" s="70">
        <v>0</v>
      </c>
      <c r="EC55" s="70">
        <v>15</v>
      </c>
      <c r="ED55" s="70">
        <v>18</v>
      </c>
      <c r="EE55" s="70">
        <v>0</v>
      </c>
      <c r="EF55" s="70">
        <v>26</v>
      </c>
      <c r="EG55" s="70">
        <v>210</v>
      </c>
      <c r="EH55" s="70">
        <v>0</v>
      </c>
      <c r="EI55" s="70">
        <v>0</v>
      </c>
      <c r="EJ55" s="70">
        <v>0</v>
      </c>
      <c r="EK55" s="70">
        <v>369</v>
      </c>
      <c r="EL55" s="70">
        <v>3</v>
      </c>
      <c r="EM55" t="s">
        <v>6675</v>
      </c>
      <c r="EN55" t="s">
        <v>6676</v>
      </c>
      <c r="EO55" t="s">
        <v>6677</v>
      </c>
      <c r="EP55">
        <v>82</v>
      </c>
    </row>
    <row r="56" spans="1:146">
      <c r="A56" s="70" t="s">
        <v>68</v>
      </c>
      <c r="B56" s="70" t="s">
        <v>4016</v>
      </c>
      <c r="C56" s="70" t="s">
        <v>4016</v>
      </c>
      <c r="D56" s="70" t="s">
        <v>528</v>
      </c>
      <c r="E56" s="70" t="s">
        <v>565</v>
      </c>
      <c r="F56" s="70" t="str">
        <f t="shared" si="0"/>
        <v>臺中市豐原區</v>
      </c>
      <c r="G56" s="70">
        <f>VLOOKUP(F56,郵遞區號!$C$2:$D$371,2,0)</f>
        <v>420</v>
      </c>
      <c r="H56" s="70" t="str">
        <f>VLOOKUP(D56,區域對照!$A$2:$B$23,2,0)</f>
        <v>中區</v>
      </c>
      <c r="I56" s="70" t="s">
        <v>6123</v>
      </c>
      <c r="J56" s="70" t="s">
        <v>3674</v>
      </c>
      <c r="K56" s="70" t="s">
        <v>4608</v>
      </c>
      <c r="L56" s="59" t="s">
        <v>6123</v>
      </c>
      <c r="M56" s="71" t="s">
        <v>732</v>
      </c>
      <c r="N56" s="70" t="s">
        <v>1203</v>
      </c>
      <c r="O56" s="70" t="s">
        <v>1203</v>
      </c>
      <c r="P56" s="70" t="s">
        <v>1246</v>
      </c>
      <c r="Q56" s="70" t="s">
        <v>708</v>
      </c>
      <c r="R56" s="70" t="s">
        <v>1276</v>
      </c>
      <c r="S56" s="70" t="s">
        <v>4031</v>
      </c>
      <c r="T56" s="70" t="s">
        <v>4773</v>
      </c>
      <c r="U56" s="70" t="s">
        <v>5106</v>
      </c>
      <c r="V56" s="70">
        <v>24.241983000000001</v>
      </c>
      <c r="W56" s="70">
        <v>120.725672</v>
      </c>
      <c r="X56" s="70" t="s">
        <v>2270</v>
      </c>
      <c r="Y56" s="70" t="s">
        <v>2733</v>
      </c>
      <c r="Z56" s="70" t="s">
        <v>2745</v>
      </c>
      <c r="AA56" s="4" t="s">
        <v>2837</v>
      </c>
      <c r="AB56" s="70" t="s">
        <v>2733</v>
      </c>
      <c r="AC56" s="70" t="s">
        <v>2936</v>
      </c>
      <c r="AD56" s="70" t="s">
        <v>2733</v>
      </c>
      <c r="AE56" s="70" t="s">
        <v>2733</v>
      </c>
      <c r="AF56" s="70" t="s">
        <v>2733</v>
      </c>
      <c r="AG56" s="70" t="s">
        <v>5657</v>
      </c>
      <c r="AH56" s="70" t="s">
        <v>3139</v>
      </c>
      <c r="AI56" s="70" t="s">
        <v>3139</v>
      </c>
      <c r="AK56" s="70" t="s">
        <v>6262</v>
      </c>
      <c r="AL56" s="70" t="s">
        <v>6476</v>
      </c>
      <c r="AM56" s="70" t="s">
        <v>6492</v>
      </c>
      <c r="AN56" s="70" t="s">
        <v>3649</v>
      </c>
      <c r="AO56" s="70" t="s">
        <v>3649</v>
      </c>
      <c r="AP56" s="70">
        <v>2</v>
      </c>
      <c r="AQ56" s="70">
        <v>2</v>
      </c>
      <c r="AR56" s="70">
        <v>2</v>
      </c>
      <c r="AS56" s="70">
        <v>0</v>
      </c>
      <c r="AT56" s="70">
        <v>2</v>
      </c>
      <c r="AU56" s="70">
        <v>2</v>
      </c>
      <c r="AV56" s="70">
        <v>2</v>
      </c>
      <c r="AW56" s="70">
        <v>6</v>
      </c>
      <c r="AX56" s="70">
        <v>4</v>
      </c>
      <c r="AY56" s="70">
        <v>10</v>
      </c>
      <c r="AZ56" s="70">
        <v>6</v>
      </c>
      <c r="BB56" s="70">
        <v>430</v>
      </c>
      <c r="BC56" s="70">
        <v>45</v>
      </c>
      <c r="BD56" s="70">
        <v>40</v>
      </c>
      <c r="BE56" s="70">
        <v>0</v>
      </c>
      <c r="BF56" s="70">
        <v>32</v>
      </c>
      <c r="BG56" s="70">
        <v>9</v>
      </c>
      <c r="BH56" s="70">
        <v>0</v>
      </c>
      <c r="BI56" s="70">
        <v>10</v>
      </c>
      <c r="BJ56" s="70">
        <v>2</v>
      </c>
      <c r="BK56" s="70">
        <v>100</v>
      </c>
      <c r="BL56" s="70">
        <v>12</v>
      </c>
      <c r="BM56" s="70">
        <v>49</v>
      </c>
      <c r="BN56" s="70">
        <v>0</v>
      </c>
      <c r="BO56" s="70">
        <v>8</v>
      </c>
      <c r="BP56" s="70">
        <v>8</v>
      </c>
      <c r="BQ56" s="70">
        <v>6</v>
      </c>
      <c r="BR56" s="70">
        <v>0</v>
      </c>
      <c r="BS56" s="70">
        <v>20</v>
      </c>
      <c r="BT56" s="70">
        <v>40</v>
      </c>
      <c r="BU56" s="70">
        <v>6</v>
      </c>
      <c r="BV56" s="70">
        <v>0</v>
      </c>
      <c r="BW56" s="70">
        <v>0</v>
      </c>
      <c r="BX56" s="70">
        <v>0</v>
      </c>
      <c r="BY56" s="70">
        <v>0</v>
      </c>
      <c r="BZ56" s="70">
        <v>0</v>
      </c>
      <c r="CA56" s="70">
        <v>0</v>
      </c>
      <c r="CB56" s="70">
        <v>0</v>
      </c>
      <c r="CC56" s="70">
        <v>58</v>
      </c>
      <c r="CD56" s="70">
        <v>0</v>
      </c>
      <c r="CE56" s="70">
        <v>0</v>
      </c>
      <c r="CF56" s="70">
        <v>0</v>
      </c>
      <c r="CG56" s="70">
        <v>0</v>
      </c>
      <c r="CH56" s="70">
        <v>3</v>
      </c>
      <c r="CI56" s="70">
        <v>33</v>
      </c>
      <c r="CJ56" s="70">
        <v>7</v>
      </c>
      <c r="CK56" s="70">
        <v>13</v>
      </c>
      <c r="CL56" s="70">
        <v>1</v>
      </c>
      <c r="CM56" s="70">
        <v>0</v>
      </c>
      <c r="CN56" s="70">
        <v>0</v>
      </c>
      <c r="CO56" s="70">
        <v>3</v>
      </c>
      <c r="CP56" s="70">
        <v>1</v>
      </c>
      <c r="CQ56" s="70">
        <v>2</v>
      </c>
      <c r="CR56" s="70">
        <v>4</v>
      </c>
      <c r="CS56" s="70">
        <v>9</v>
      </c>
      <c r="CT56" s="70">
        <v>8</v>
      </c>
      <c r="CU56" s="70">
        <v>1</v>
      </c>
      <c r="CV56" s="70">
        <v>2</v>
      </c>
      <c r="CW56" s="70">
        <v>1</v>
      </c>
      <c r="CX56" s="70">
        <v>7</v>
      </c>
      <c r="CY56" s="70">
        <v>2</v>
      </c>
      <c r="CZ56" s="70">
        <v>1</v>
      </c>
      <c r="DA56" s="70">
        <v>4</v>
      </c>
      <c r="DB56" s="70">
        <v>4</v>
      </c>
      <c r="DC56" s="70">
        <v>2</v>
      </c>
      <c r="DD56" s="70">
        <v>3</v>
      </c>
      <c r="DE56" s="70">
        <v>0</v>
      </c>
      <c r="DF56" s="70">
        <v>0</v>
      </c>
      <c r="DG56" s="70">
        <v>0</v>
      </c>
      <c r="DH56" s="70">
        <v>0</v>
      </c>
      <c r="DI56" s="70">
        <v>111</v>
      </c>
      <c r="DJ56" s="70">
        <v>3</v>
      </c>
      <c r="DK56" s="70">
        <v>7</v>
      </c>
      <c r="DL56" s="70">
        <v>0</v>
      </c>
      <c r="DM56" s="70">
        <v>2</v>
      </c>
      <c r="DN56" s="70">
        <v>102</v>
      </c>
      <c r="DO56" s="70">
        <v>1</v>
      </c>
      <c r="DP56" s="70">
        <v>2</v>
      </c>
      <c r="DQ56" s="70">
        <v>6</v>
      </c>
      <c r="DR56" s="70">
        <v>4</v>
      </c>
      <c r="DS56" s="70">
        <v>13</v>
      </c>
      <c r="DT56" s="70">
        <v>3</v>
      </c>
      <c r="DU56" s="70">
        <v>1</v>
      </c>
      <c r="DV56" s="70">
        <v>9</v>
      </c>
      <c r="DW56" s="70">
        <v>2</v>
      </c>
      <c r="DX56" s="70">
        <v>1</v>
      </c>
      <c r="DY56" s="70">
        <v>12</v>
      </c>
      <c r="DZ56" s="70">
        <v>0</v>
      </c>
      <c r="EA56" s="70">
        <v>31</v>
      </c>
      <c r="EB56" s="70">
        <v>0</v>
      </c>
      <c r="EC56" s="70">
        <v>29</v>
      </c>
      <c r="ED56" s="70">
        <v>34</v>
      </c>
      <c r="EE56" s="70">
        <v>0</v>
      </c>
      <c r="EF56" s="70">
        <v>19</v>
      </c>
      <c r="EG56" s="70">
        <v>552</v>
      </c>
      <c r="EH56" s="70">
        <v>2</v>
      </c>
      <c r="EI56" s="70">
        <v>0</v>
      </c>
      <c r="EJ56" s="70">
        <v>0</v>
      </c>
      <c r="EK56" s="70">
        <v>835</v>
      </c>
      <c r="EL56" s="70">
        <v>3</v>
      </c>
      <c r="EM56" t="s">
        <v>6678</v>
      </c>
      <c r="EN56" t="s">
        <v>6679</v>
      </c>
      <c r="EO56" t="s">
        <v>6564</v>
      </c>
      <c r="EP56">
        <v>113</v>
      </c>
    </row>
    <row r="57" spans="1:146">
      <c r="A57" s="70" t="s">
        <v>69</v>
      </c>
      <c r="B57" s="70" t="s">
        <v>4610</v>
      </c>
      <c r="C57" s="70" t="s">
        <v>4610</v>
      </c>
      <c r="D57" s="70" t="s">
        <v>534</v>
      </c>
      <c r="E57" s="70" t="s">
        <v>566</v>
      </c>
      <c r="F57" s="70" t="str">
        <f t="shared" si="0"/>
        <v>彰化縣埔心鄉</v>
      </c>
      <c r="G57" s="70">
        <f>VLOOKUP(F57,郵遞區號!$C$2:$D$371,2,0)</f>
        <v>513</v>
      </c>
      <c r="H57" s="70" t="str">
        <f>VLOOKUP(D57,區域對照!$A$2:$B$23,2,0)</f>
        <v>中區</v>
      </c>
      <c r="I57" s="70" t="s">
        <v>6123</v>
      </c>
      <c r="J57" s="70" t="s">
        <v>3677</v>
      </c>
      <c r="K57" s="70" t="s">
        <v>4608</v>
      </c>
      <c r="L57" s="59" t="s">
        <v>6123</v>
      </c>
      <c r="M57" s="71" t="s">
        <v>733</v>
      </c>
      <c r="N57" s="70" t="s">
        <v>1203</v>
      </c>
      <c r="O57" s="70" t="s">
        <v>1203</v>
      </c>
      <c r="P57" s="70" t="s">
        <v>1246</v>
      </c>
      <c r="Q57" s="70" t="s">
        <v>708</v>
      </c>
      <c r="R57" s="70" t="s">
        <v>1277</v>
      </c>
      <c r="S57" s="70" t="s">
        <v>4030</v>
      </c>
      <c r="T57" s="70" t="s">
        <v>4030</v>
      </c>
      <c r="U57" s="70" t="s">
        <v>5107</v>
      </c>
      <c r="V57" s="70">
        <v>23.950667899999999</v>
      </c>
      <c r="W57" s="70">
        <v>120.5271781</v>
      </c>
      <c r="X57" s="70" t="s">
        <v>2271</v>
      </c>
      <c r="Y57" s="70" t="s">
        <v>2733</v>
      </c>
      <c r="Z57" s="70" t="s">
        <v>2746</v>
      </c>
      <c r="AA57" s="70" t="s">
        <v>2838</v>
      </c>
      <c r="AB57" s="70" t="s">
        <v>2733</v>
      </c>
      <c r="AC57" s="70" t="s">
        <v>2937</v>
      </c>
      <c r="AD57" s="70" t="s">
        <v>2733</v>
      </c>
      <c r="AE57" s="70" t="s">
        <v>2733</v>
      </c>
      <c r="AF57" s="70" t="s">
        <v>2733</v>
      </c>
      <c r="AG57" s="70" t="s">
        <v>5658</v>
      </c>
      <c r="AH57" s="70" t="s">
        <v>3140</v>
      </c>
      <c r="AI57" s="70" t="s">
        <v>3140</v>
      </c>
      <c r="AK57" s="70" t="s">
        <v>6262</v>
      </c>
      <c r="AL57" s="70" t="s">
        <v>6476</v>
      </c>
      <c r="AM57" s="70" t="s">
        <v>6492</v>
      </c>
      <c r="AN57" s="70" t="s">
        <v>3649</v>
      </c>
      <c r="AO57" s="70" t="s">
        <v>3649</v>
      </c>
      <c r="AP57" s="70">
        <v>2</v>
      </c>
      <c r="AQ57" s="70">
        <v>2</v>
      </c>
      <c r="AR57" s="70">
        <v>2</v>
      </c>
      <c r="AS57" s="70">
        <v>0</v>
      </c>
      <c r="AT57" s="70">
        <v>2</v>
      </c>
      <c r="AU57" s="70">
        <v>2</v>
      </c>
      <c r="AV57" s="70">
        <v>2</v>
      </c>
      <c r="AW57" s="70">
        <v>6</v>
      </c>
      <c r="AX57" s="70">
        <v>4</v>
      </c>
      <c r="AY57" s="70">
        <v>10</v>
      </c>
      <c r="AZ57" s="70">
        <v>6</v>
      </c>
      <c r="BB57" s="70">
        <v>275</v>
      </c>
      <c r="BC57" s="70">
        <v>0</v>
      </c>
      <c r="BD57" s="70">
        <v>50</v>
      </c>
      <c r="BE57" s="70">
        <v>150</v>
      </c>
      <c r="BF57" s="70">
        <v>36</v>
      </c>
      <c r="BG57" s="70">
        <v>7</v>
      </c>
      <c r="BH57" s="70">
        <v>0</v>
      </c>
      <c r="BI57" s="70">
        <v>0</v>
      </c>
      <c r="BJ57" s="70">
        <v>1</v>
      </c>
      <c r="BK57" s="70">
        <v>85</v>
      </c>
      <c r="BL57" s="70">
        <v>10</v>
      </c>
      <c r="BM57" s="70">
        <v>20</v>
      </c>
      <c r="BN57" s="70">
        <v>0</v>
      </c>
      <c r="BO57" s="70">
        <v>5</v>
      </c>
      <c r="BP57" s="70">
        <v>0</v>
      </c>
      <c r="BQ57" s="70">
        <v>6</v>
      </c>
      <c r="BR57" s="70">
        <v>0</v>
      </c>
      <c r="BS57" s="70">
        <v>5</v>
      </c>
      <c r="BT57" s="70">
        <v>20</v>
      </c>
      <c r="BU57" s="70">
        <v>3</v>
      </c>
      <c r="BV57" s="70">
        <v>0</v>
      </c>
      <c r="BW57" s="70">
        <v>0</v>
      </c>
      <c r="BX57" s="70">
        <v>0</v>
      </c>
      <c r="BY57" s="70">
        <v>0</v>
      </c>
      <c r="BZ57" s="70">
        <v>0</v>
      </c>
      <c r="CA57" s="70">
        <v>0</v>
      </c>
      <c r="CB57" s="70">
        <v>0</v>
      </c>
      <c r="CC57" s="70">
        <v>65</v>
      </c>
      <c r="CD57" s="70">
        <v>0</v>
      </c>
      <c r="CE57" s="70">
        <v>0</v>
      </c>
      <c r="CF57" s="70">
        <v>0</v>
      </c>
      <c r="CG57" s="70">
        <v>0</v>
      </c>
      <c r="CH57" s="70">
        <v>2</v>
      </c>
      <c r="CI57" s="70">
        <v>18</v>
      </c>
      <c r="CJ57" s="70">
        <v>1</v>
      </c>
      <c r="CK57" s="70">
        <v>4</v>
      </c>
      <c r="CL57" s="70">
        <v>1</v>
      </c>
      <c r="CM57" s="70">
        <v>1</v>
      </c>
      <c r="CN57" s="70">
        <v>0</v>
      </c>
      <c r="CO57" s="70">
        <v>1</v>
      </c>
      <c r="CP57" s="70">
        <v>3</v>
      </c>
      <c r="CQ57" s="70">
        <v>1</v>
      </c>
      <c r="CR57" s="70">
        <v>2</v>
      </c>
      <c r="CS57" s="70">
        <v>6</v>
      </c>
      <c r="CT57" s="70">
        <v>3</v>
      </c>
      <c r="CU57" s="70">
        <v>0</v>
      </c>
      <c r="CV57" s="70">
        <v>3</v>
      </c>
      <c r="CW57" s="70">
        <v>1</v>
      </c>
      <c r="CX57" s="70">
        <v>4</v>
      </c>
      <c r="CY57" s="70">
        <v>1</v>
      </c>
      <c r="CZ57" s="70">
        <v>1</v>
      </c>
      <c r="DA57" s="70">
        <v>3</v>
      </c>
      <c r="DB57" s="70">
        <v>2</v>
      </c>
      <c r="DC57" s="70">
        <v>1</v>
      </c>
      <c r="DD57" s="70">
        <v>5</v>
      </c>
      <c r="DE57" s="70">
        <v>0</v>
      </c>
      <c r="DF57" s="70">
        <v>1</v>
      </c>
      <c r="DG57" s="70">
        <v>0</v>
      </c>
      <c r="DH57" s="70">
        <v>0</v>
      </c>
      <c r="DI57" s="70">
        <v>65</v>
      </c>
      <c r="DJ57" s="70">
        <v>3</v>
      </c>
      <c r="DK57" s="70">
        <v>1</v>
      </c>
      <c r="DL57" s="70">
        <v>0</v>
      </c>
      <c r="DM57" s="70">
        <v>0</v>
      </c>
      <c r="DN57" s="70">
        <v>64</v>
      </c>
      <c r="DO57" s="70">
        <v>0</v>
      </c>
      <c r="DP57" s="70">
        <v>0</v>
      </c>
      <c r="DQ57" s="70">
        <v>4</v>
      </c>
      <c r="DR57" s="70">
        <v>1</v>
      </c>
      <c r="DS57" s="70">
        <v>11</v>
      </c>
      <c r="DT57" s="70">
        <v>3</v>
      </c>
      <c r="DU57" s="70">
        <v>0</v>
      </c>
      <c r="DV57" s="70">
        <v>5</v>
      </c>
      <c r="DW57" s="70">
        <v>5</v>
      </c>
      <c r="DX57" s="70">
        <v>1</v>
      </c>
      <c r="DY57" s="70">
        <v>14</v>
      </c>
      <c r="DZ57" s="70">
        <v>0</v>
      </c>
      <c r="EA57" s="70">
        <v>20</v>
      </c>
      <c r="EB57" s="70">
        <v>0</v>
      </c>
      <c r="EC57" s="70">
        <v>25</v>
      </c>
      <c r="ED57" s="70">
        <v>29</v>
      </c>
      <c r="EE57" s="70">
        <v>0</v>
      </c>
      <c r="EF57" s="70">
        <v>21</v>
      </c>
      <c r="EG57" s="70">
        <v>355</v>
      </c>
      <c r="EH57" s="70">
        <v>1</v>
      </c>
      <c r="EI57" s="70">
        <v>0</v>
      </c>
      <c r="EJ57" s="70">
        <v>0</v>
      </c>
      <c r="EK57" s="70">
        <v>563</v>
      </c>
      <c r="EL57" s="70">
        <v>3</v>
      </c>
      <c r="EM57" t="s">
        <v>6680</v>
      </c>
      <c r="EN57" t="s">
        <v>6681</v>
      </c>
      <c r="EO57" t="s">
        <v>6682</v>
      </c>
      <c r="EP57">
        <v>132</v>
      </c>
    </row>
    <row r="58" spans="1:146">
      <c r="A58" s="70" t="s">
        <v>70</v>
      </c>
      <c r="B58" s="70" t="s">
        <v>4016</v>
      </c>
      <c r="C58" s="70" t="s">
        <v>4016</v>
      </c>
      <c r="D58" s="70" t="s">
        <v>535</v>
      </c>
      <c r="E58" s="70" t="s">
        <v>567</v>
      </c>
      <c r="F58" s="70" t="str">
        <f t="shared" si="0"/>
        <v>南投縣南投市</v>
      </c>
      <c r="G58" s="70">
        <f>VLOOKUP(F58,郵遞區號!$C$2:$D$371,2,0)</f>
        <v>540</v>
      </c>
      <c r="H58" s="70" t="str">
        <f>VLOOKUP(D58,區域對照!$A$2:$B$23,2,0)</f>
        <v>中區</v>
      </c>
      <c r="I58" s="70" t="s">
        <v>6123</v>
      </c>
      <c r="J58" s="70" t="s">
        <v>3677</v>
      </c>
      <c r="K58" s="70" t="s">
        <v>4608</v>
      </c>
      <c r="L58" s="59" t="s">
        <v>6123</v>
      </c>
      <c r="M58" s="71" t="s">
        <v>734</v>
      </c>
      <c r="N58" s="70" t="s">
        <v>1203</v>
      </c>
      <c r="O58" s="70" t="s">
        <v>1203</v>
      </c>
      <c r="P58" s="70" t="s">
        <v>1246</v>
      </c>
      <c r="Q58" s="70" t="s">
        <v>708</v>
      </c>
      <c r="R58" s="70" t="s">
        <v>1278</v>
      </c>
      <c r="S58" s="70" t="s">
        <v>3880</v>
      </c>
      <c r="T58" s="70" t="s">
        <v>3880</v>
      </c>
      <c r="U58" s="70" t="s">
        <v>5108</v>
      </c>
      <c r="V58" s="70">
        <v>23.914007900000001</v>
      </c>
      <c r="W58" s="70">
        <v>120.6849431</v>
      </c>
      <c r="X58" s="70" t="s">
        <v>2272</v>
      </c>
      <c r="Y58" s="70" t="s">
        <v>2733</v>
      </c>
      <c r="Z58" s="70" t="s">
        <v>2747</v>
      </c>
      <c r="AA58" s="4" t="s">
        <v>2839</v>
      </c>
      <c r="AB58" s="70" t="s">
        <v>2733</v>
      </c>
      <c r="AC58" s="70" t="s">
        <v>2938</v>
      </c>
      <c r="AD58" s="70" t="s">
        <v>2733</v>
      </c>
      <c r="AE58" s="70" t="s">
        <v>2734</v>
      </c>
      <c r="AF58" s="70" t="s">
        <v>2733</v>
      </c>
      <c r="AG58" s="70" t="s">
        <v>5659</v>
      </c>
      <c r="AH58" s="70" t="s">
        <v>3141</v>
      </c>
      <c r="AI58" s="70" t="s">
        <v>3141</v>
      </c>
      <c r="AK58" s="70" t="s">
        <v>6262</v>
      </c>
      <c r="AL58" s="70" t="s">
        <v>3649</v>
      </c>
      <c r="AM58" s="70" t="s">
        <v>6491</v>
      </c>
      <c r="AN58" s="70" t="s">
        <v>3649</v>
      </c>
      <c r="AO58" s="70" t="s">
        <v>3649</v>
      </c>
      <c r="AP58" s="70">
        <v>2</v>
      </c>
      <c r="AQ58" s="70">
        <v>2</v>
      </c>
      <c r="AR58" s="70">
        <v>2</v>
      </c>
      <c r="AS58" s="70">
        <v>2</v>
      </c>
      <c r="AT58" s="70">
        <v>2</v>
      </c>
      <c r="AU58" s="70">
        <v>2</v>
      </c>
      <c r="AV58" s="70">
        <v>2</v>
      </c>
      <c r="AW58" s="70">
        <v>6</v>
      </c>
      <c r="AX58" s="70">
        <v>4</v>
      </c>
      <c r="AY58" s="70">
        <v>10</v>
      </c>
      <c r="AZ58" s="70">
        <v>6</v>
      </c>
      <c r="BB58" s="70">
        <v>213</v>
      </c>
      <c r="BC58" s="70">
        <v>0</v>
      </c>
      <c r="BD58" s="70">
        <v>44</v>
      </c>
      <c r="BE58" s="70">
        <v>0</v>
      </c>
      <c r="BF58" s="70">
        <v>21</v>
      </c>
      <c r="BG58" s="70">
        <v>6</v>
      </c>
      <c r="BH58" s="70">
        <v>0</v>
      </c>
      <c r="BI58" s="70">
        <v>0</v>
      </c>
      <c r="BJ58" s="70">
        <v>2</v>
      </c>
      <c r="BK58" s="70">
        <v>30</v>
      </c>
      <c r="BL58" s="70">
        <v>0</v>
      </c>
      <c r="BM58" s="70">
        <v>30</v>
      </c>
      <c r="BN58" s="70">
        <v>0</v>
      </c>
      <c r="BO58" s="70">
        <v>6</v>
      </c>
      <c r="BP58" s="70">
        <v>2</v>
      </c>
      <c r="BQ58" s="70">
        <v>5</v>
      </c>
      <c r="BR58" s="70">
        <v>0</v>
      </c>
      <c r="BS58" s="70">
        <v>7</v>
      </c>
      <c r="BT58" s="70">
        <v>46</v>
      </c>
      <c r="BU58" s="70">
        <v>2</v>
      </c>
      <c r="BV58" s="70">
        <v>0</v>
      </c>
      <c r="BW58" s="70">
        <v>0</v>
      </c>
      <c r="BX58" s="70">
        <v>0</v>
      </c>
      <c r="BY58" s="70">
        <v>0</v>
      </c>
      <c r="BZ58" s="70">
        <v>0</v>
      </c>
      <c r="CA58" s="70">
        <v>0</v>
      </c>
      <c r="CB58" s="70">
        <v>0</v>
      </c>
      <c r="CC58" s="70">
        <v>30</v>
      </c>
      <c r="CD58" s="70">
        <v>2</v>
      </c>
      <c r="CE58" s="70">
        <v>0</v>
      </c>
      <c r="CF58" s="70">
        <v>0</v>
      </c>
      <c r="CG58" s="70">
        <v>0</v>
      </c>
      <c r="CH58" s="70">
        <v>3</v>
      </c>
      <c r="CI58" s="70">
        <v>18</v>
      </c>
      <c r="CJ58" s="70">
        <v>1</v>
      </c>
      <c r="CK58" s="70">
        <v>5</v>
      </c>
      <c r="CL58" s="70">
        <v>1</v>
      </c>
      <c r="CM58" s="70">
        <v>0</v>
      </c>
      <c r="CN58" s="70">
        <v>0</v>
      </c>
      <c r="CO58" s="70">
        <v>2</v>
      </c>
      <c r="CP58" s="70">
        <v>3</v>
      </c>
      <c r="CQ58" s="70">
        <v>2</v>
      </c>
      <c r="CR58" s="70">
        <v>3</v>
      </c>
      <c r="CS58" s="70">
        <v>7</v>
      </c>
      <c r="CT58" s="70">
        <v>4</v>
      </c>
      <c r="CU58" s="70">
        <v>0</v>
      </c>
      <c r="CV58" s="70">
        <v>1</v>
      </c>
      <c r="CW58" s="70">
        <v>2</v>
      </c>
      <c r="CX58" s="70">
        <v>4</v>
      </c>
      <c r="CY58" s="70">
        <v>3</v>
      </c>
      <c r="CZ58" s="70">
        <v>1</v>
      </c>
      <c r="DA58" s="70">
        <v>3</v>
      </c>
      <c r="DB58" s="70">
        <v>2</v>
      </c>
      <c r="DC58" s="70">
        <v>1</v>
      </c>
      <c r="DD58" s="70">
        <v>4</v>
      </c>
      <c r="DE58" s="70">
        <v>0</v>
      </c>
      <c r="DF58" s="70">
        <v>0</v>
      </c>
      <c r="DG58" s="70">
        <v>0</v>
      </c>
      <c r="DH58" s="70">
        <v>0</v>
      </c>
      <c r="DI58" s="70">
        <v>70</v>
      </c>
      <c r="DJ58" s="70">
        <v>3</v>
      </c>
      <c r="DK58" s="70">
        <v>1</v>
      </c>
      <c r="DL58" s="70">
        <v>0</v>
      </c>
      <c r="DM58" s="70">
        <v>0</v>
      </c>
      <c r="DN58" s="70">
        <v>67</v>
      </c>
      <c r="DO58" s="70">
        <v>0</v>
      </c>
      <c r="DP58" s="70">
        <v>0</v>
      </c>
      <c r="DQ58" s="70">
        <v>5</v>
      </c>
      <c r="DR58" s="70">
        <v>5</v>
      </c>
      <c r="DS58" s="70">
        <v>9</v>
      </c>
      <c r="DT58" s="70">
        <v>2</v>
      </c>
      <c r="DU58" s="70">
        <v>1</v>
      </c>
      <c r="DV58" s="70">
        <v>5</v>
      </c>
      <c r="DW58" s="70">
        <v>1</v>
      </c>
      <c r="DX58" s="70">
        <v>0</v>
      </c>
      <c r="DY58" s="70">
        <v>7</v>
      </c>
      <c r="DZ58" s="70">
        <v>0</v>
      </c>
      <c r="EA58" s="70">
        <v>19</v>
      </c>
      <c r="EB58" s="70">
        <v>0</v>
      </c>
      <c r="EC58" s="70">
        <v>20</v>
      </c>
      <c r="ED58" s="70">
        <v>30</v>
      </c>
      <c r="EE58" s="70">
        <v>0</v>
      </c>
      <c r="EF58" s="70">
        <v>30</v>
      </c>
      <c r="EG58" s="70">
        <v>274</v>
      </c>
      <c r="EH58" s="70">
        <v>0</v>
      </c>
      <c r="EI58" s="70">
        <v>0</v>
      </c>
      <c r="EJ58" s="70">
        <v>0</v>
      </c>
      <c r="EK58" s="70">
        <v>479</v>
      </c>
      <c r="EL58" s="70">
        <v>3</v>
      </c>
      <c r="EM58" t="s">
        <v>6683</v>
      </c>
      <c r="EN58" t="s">
        <v>6684</v>
      </c>
      <c r="EO58" t="s">
        <v>6685</v>
      </c>
      <c r="EP58">
        <v>136</v>
      </c>
    </row>
    <row r="59" spans="1:146">
      <c r="A59" s="70" t="s">
        <v>5623</v>
      </c>
      <c r="B59" s="70" t="s">
        <v>4016</v>
      </c>
      <c r="C59" s="70" t="s">
        <v>4016</v>
      </c>
      <c r="D59" s="70" t="s">
        <v>535</v>
      </c>
      <c r="E59" s="70" t="s">
        <v>567</v>
      </c>
      <c r="F59" s="70" t="str">
        <f t="shared" si="0"/>
        <v>南投縣南投市</v>
      </c>
      <c r="G59" s="70">
        <f>VLOOKUP(F59,郵遞區號!$C$2:$D$371,2,0)</f>
        <v>540</v>
      </c>
      <c r="H59" s="70" t="str">
        <f>VLOOKUP(D59,區域對照!$A$2:$B$23,2,0)</f>
        <v>中區</v>
      </c>
      <c r="I59" s="70" t="s">
        <v>7709</v>
      </c>
      <c r="J59" s="70" t="s">
        <v>708</v>
      </c>
      <c r="K59" s="76" t="s">
        <v>4616</v>
      </c>
      <c r="L59" s="59" t="s">
        <v>6123</v>
      </c>
      <c r="M59" s="71" t="s">
        <v>734</v>
      </c>
      <c r="N59" s="70" t="s">
        <v>1197</v>
      </c>
      <c r="O59" s="70" t="s">
        <v>1197</v>
      </c>
      <c r="P59" s="70" t="s">
        <v>1246</v>
      </c>
      <c r="Q59" s="70" t="s">
        <v>708</v>
      </c>
      <c r="R59" s="70" t="s">
        <v>1278</v>
      </c>
      <c r="S59" s="70" t="s">
        <v>4631</v>
      </c>
      <c r="T59" s="70" t="s">
        <v>5045</v>
      </c>
      <c r="U59" s="70" t="s">
        <v>5109</v>
      </c>
      <c r="V59" s="70">
        <v>23.952306</v>
      </c>
      <c r="W59" s="70">
        <v>120.6947558</v>
      </c>
      <c r="X59" s="70" t="s">
        <v>2272</v>
      </c>
      <c r="Y59" s="70" t="s">
        <v>708</v>
      </c>
      <c r="Z59" s="70" t="s">
        <v>708</v>
      </c>
      <c r="AA59" s="70" t="s">
        <v>708</v>
      </c>
      <c r="AB59" s="70" t="s">
        <v>708</v>
      </c>
      <c r="AC59" s="70" t="s">
        <v>708</v>
      </c>
      <c r="AD59" s="70" t="s">
        <v>708</v>
      </c>
      <c r="AE59" s="70" t="s">
        <v>708</v>
      </c>
      <c r="AF59" s="70" t="s">
        <v>708</v>
      </c>
      <c r="AG59" s="70" t="s">
        <v>5659</v>
      </c>
      <c r="AH59" s="70" t="s">
        <v>3142</v>
      </c>
      <c r="AI59" s="70" t="s">
        <v>3142</v>
      </c>
      <c r="AK59" s="70" t="s">
        <v>2734</v>
      </c>
      <c r="AL59" s="70" t="s">
        <v>2734</v>
      </c>
      <c r="AM59" s="70" t="s">
        <v>6490</v>
      </c>
      <c r="AN59" s="70" t="s">
        <v>2734</v>
      </c>
      <c r="AO59" s="70" t="s">
        <v>2734</v>
      </c>
      <c r="AP59" s="70">
        <v>0</v>
      </c>
      <c r="AQ59" s="70">
        <v>0</v>
      </c>
      <c r="AR59" s="70">
        <v>0</v>
      </c>
      <c r="AS59" s="70">
        <v>0</v>
      </c>
      <c r="AT59" s="70">
        <v>0</v>
      </c>
      <c r="AU59" s="70">
        <v>0</v>
      </c>
      <c r="AV59" s="70">
        <v>0</v>
      </c>
      <c r="AW59" s="70">
        <v>1</v>
      </c>
      <c r="AX59" s="70">
        <v>0</v>
      </c>
      <c r="AY59" s="70">
        <v>0</v>
      </c>
      <c r="AZ59" s="70">
        <v>0</v>
      </c>
      <c r="BB59" s="70">
        <v>0</v>
      </c>
      <c r="BC59" s="70">
        <v>0</v>
      </c>
      <c r="BD59" s="70">
        <v>0</v>
      </c>
      <c r="BE59" s="70">
        <v>0</v>
      </c>
      <c r="BF59" s="70">
        <v>6</v>
      </c>
      <c r="BG59" s="70">
        <v>0</v>
      </c>
      <c r="BH59" s="70">
        <v>0</v>
      </c>
      <c r="BI59" s="70">
        <v>0</v>
      </c>
      <c r="BJ59" s="70">
        <v>0</v>
      </c>
      <c r="BK59" s="70">
        <v>0</v>
      </c>
      <c r="BL59" s="70">
        <v>0</v>
      </c>
      <c r="BM59" s="70">
        <v>0</v>
      </c>
      <c r="BN59" s="70">
        <v>0</v>
      </c>
      <c r="BO59" s="70">
        <v>0</v>
      </c>
      <c r="BP59" s="70">
        <v>0</v>
      </c>
      <c r="BQ59" s="70">
        <v>0</v>
      </c>
      <c r="BR59" s="70">
        <v>0</v>
      </c>
      <c r="BS59" s="70">
        <v>0</v>
      </c>
      <c r="BT59" s="70">
        <v>0</v>
      </c>
      <c r="BU59" s="70">
        <v>0</v>
      </c>
      <c r="BV59" s="70">
        <v>0</v>
      </c>
      <c r="BW59" s="70">
        <v>0</v>
      </c>
      <c r="BX59" s="70">
        <v>0</v>
      </c>
      <c r="BY59" s="70">
        <v>0</v>
      </c>
      <c r="BZ59" s="70">
        <v>0</v>
      </c>
      <c r="CA59" s="70">
        <v>0</v>
      </c>
      <c r="CB59" s="70">
        <v>0</v>
      </c>
      <c r="CC59" s="70">
        <v>0</v>
      </c>
      <c r="CD59" s="70">
        <v>0</v>
      </c>
      <c r="CE59" s="70">
        <v>0</v>
      </c>
      <c r="EM59" t="s">
        <v>6686</v>
      </c>
      <c r="EN59" t="s">
        <v>6687</v>
      </c>
      <c r="EO59" t="s">
        <v>6688</v>
      </c>
      <c r="EP59">
        <v>139</v>
      </c>
    </row>
    <row r="60" spans="1:146">
      <c r="A60" s="70" t="s">
        <v>78</v>
      </c>
      <c r="B60" s="70" t="s">
        <v>4016</v>
      </c>
      <c r="C60" s="70" t="s">
        <v>4016</v>
      </c>
      <c r="D60" s="70" t="s">
        <v>537</v>
      </c>
      <c r="E60" s="70" t="s">
        <v>575</v>
      </c>
      <c r="F60" s="70" t="str">
        <f t="shared" si="0"/>
        <v>屏東縣屏東市</v>
      </c>
      <c r="G60" s="70">
        <f>VLOOKUP(F60,郵遞區號!$C$2:$D$371,2,0)</f>
        <v>900</v>
      </c>
      <c r="H60" s="70" t="str">
        <f>VLOOKUP(D60,區域對照!$A$2:$B$23,2,0)</f>
        <v>高屏區</v>
      </c>
      <c r="I60" s="70" t="s">
        <v>6123</v>
      </c>
      <c r="J60" s="70" t="s">
        <v>3677</v>
      </c>
      <c r="K60" s="70" t="s">
        <v>4608</v>
      </c>
      <c r="L60" s="59" t="s">
        <v>6123</v>
      </c>
      <c r="M60" s="71" t="s">
        <v>742</v>
      </c>
      <c r="N60" s="70" t="s">
        <v>1203</v>
      </c>
      <c r="O60" s="70" t="s">
        <v>1203</v>
      </c>
      <c r="P60" s="70" t="s">
        <v>1246</v>
      </c>
      <c r="Q60" s="70" t="s">
        <v>708</v>
      </c>
      <c r="R60" s="70" t="s">
        <v>1286</v>
      </c>
      <c r="S60" s="70" t="s">
        <v>3997</v>
      </c>
      <c r="T60" s="70" t="s">
        <v>4777</v>
      </c>
      <c r="U60" s="70" t="s">
        <v>5118</v>
      </c>
      <c r="V60" s="70">
        <v>22.673324300000001</v>
      </c>
      <c r="W60" s="70">
        <v>120.4955525</v>
      </c>
      <c r="X60" s="70" t="s">
        <v>2280</v>
      </c>
      <c r="Y60" s="70" t="s">
        <v>2733</v>
      </c>
      <c r="Z60" s="70" t="s">
        <v>2748</v>
      </c>
      <c r="AA60" s="4" t="s">
        <v>2840</v>
      </c>
      <c r="AB60" s="70" t="s">
        <v>2733</v>
      </c>
      <c r="AC60" s="70" t="s">
        <v>2943</v>
      </c>
      <c r="AD60" s="70" t="s">
        <v>2733</v>
      </c>
      <c r="AE60" s="70" t="s">
        <v>2733</v>
      </c>
      <c r="AF60" s="70" t="s">
        <v>2733</v>
      </c>
      <c r="AG60" s="70" t="s">
        <v>5667</v>
      </c>
      <c r="AH60" s="70" t="s">
        <v>3151</v>
      </c>
      <c r="AI60" s="70" t="s">
        <v>3151</v>
      </c>
      <c r="AK60" s="70" t="s">
        <v>6262</v>
      </c>
      <c r="AL60" s="70" t="s">
        <v>6476</v>
      </c>
      <c r="AM60" s="70" t="s">
        <v>6492</v>
      </c>
      <c r="AN60" s="70" t="s">
        <v>3649</v>
      </c>
      <c r="AO60" s="70" t="s">
        <v>3649</v>
      </c>
      <c r="AP60" s="70">
        <v>2</v>
      </c>
      <c r="AQ60" s="70">
        <v>2</v>
      </c>
      <c r="AR60" s="70">
        <v>2</v>
      </c>
      <c r="AS60" s="70">
        <v>0</v>
      </c>
      <c r="AT60" s="70">
        <v>2</v>
      </c>
      <c r="AU60" s="70">
        <v>2</v>
      </c>
      <c r="AV60" s="70">
        <v>2</v>
      </c>
      <c r="AW60" s="70">
        <v>6</v>
      </c>
      <c r="AX60" s="70">
        <v>4</v>
      </c>
      <c r="AY60" s="70">
        <v>10</v>
      </c>
      <c r="AZ60" s="70">
        <v>6</v>
      </c>
      <c r="BB60" s="70">
        <v>230</v>
      </c>
      <c r="BC60" s="70">
        <v>3</v>
      </c>
      <c r="BD60" s="70">
        <v>30</v>
      </c>
      <c r="BE60" s="70">
        <v>72</v>
      </c>
      <c r="BF60" s="70">
        <v>21</v>
      </c>
      <c r="BG60" s="70">
        <v>7</v>
      </c>
      <c r="BH60" s="70">
        <v>20</v>
      </c>
      <c r="BI60" s="70">
        <v>0</v>
      </c>
      <c r="BJ60" s="70">
        <v>0</v>
      </c>
      <c r="BK60" s="70">
        <v>50</v>
      </c>
      <c r="BL60" s="70">
        <v>0</v>
      </c>
      <c r="BM60" s="70">
        <v>24</v>
      </c>
      <c r="BN60" s="70">
        <v>0</v>
      </c>
      <c r="BO60" s="70">
        <v>0</v>
      </c>
      <c r="BP60" s="70">
        <v>0</v>
      </c>
      <c r="BQ60" s="70">
        <v>10</v>
      </c>
      <c r="BR60" s="70">
        <v>0</v>
      </c>
      <c r="BS60" s="70">
        <v>8</v>
      </c>
      <c r="BT60" s="70">
        <v>21</v>
      </c>
      <c r="BU60" s="70">
        <v>2</v>
      </c>
      <c r="BV60" s="70">
        <v>0</v>
      </c>
      <c r="BW60" s="70">
        <v>0</v>
      </c>
      <c r="BX60" s="70">
        <v>0</v>
      </c>
      <c r="BY60" s="70">
        <v>0</v>
      </c>
      <c r="BZ60" s="70">
        <v>0</v>
      </c>
      <c r="CA60" s="70">
        <v>0</v>
      </c>
      <c r="CB60" s="70">
        <v>0</v>
      </c>
      <c r="CC60" s="70">
        <v>30</v>
      </c>
      <c r="CD60" s="70">
        <v>9</v>
      </c>
      <c r="CE60" s="70">
        <v>0</v>
      </c>
      <c r="CF60" s="70">
        <v>0</v>
      </c>
      <c r="CG60" s="70">
        <v>0</v>
      </c>
      <c r="CH60" s="70">
        <v>2</v>
      </c>
      <c r="CI60" s="70">
        <v>19</v>
      </c>
      <c r="CJ60" s="70">
        <v>2</v>
      </c>
      <c r="CK60" s="70">
        <v>9</v>
      </c>
      <c r="CL60" s="70">
        <v>0</v>
      </c>
      <c r="CM60" s="70">
        <v>2</v>
      </c>
      <c r="CN60" s="70">
        <v>0</v>
      </c>
      <c r="CO60" s="70">
        <v>1</v>
      </c>
      <c r="CP60" s="70">
        <v>2</v>
      </c>
      <c r="CQ60" s="70">
        <v>1</v>
      </c>
      <c r="CR60" s="70">
        <v>3</v>
      </c>
      <c r="CS60" s="70">
        <v>4</v>
      </c>
      <c r="CT60" s="70">
        <v>4</v>
      </c>
      <c r="CU60" s="70">
        <v>0</v>
      </c>
      <c r="CV60" s="70">
        <v>3</v>
      </c>
      <c r="CW60" s="70">
        <v>4</v>
      </c>
      <c r="CX60" s="70">
        <v>6</v>
      </c>
      <c r="CY60" s="70">
        <v>1</v>
      </c>
      <c r="CZ60" s="70">
        <v>2</v>
      </c>
      <c r="DA60" s="70">
        <v>2</v>
      </c>
      <c r="DB60" s="70">
        <v>3</v>
      </c>
      <c r="DC60" s="70">
        <v>2</v>
      </c>
      <c r="DD60" s="70">
        <v>3</v>
      </c>
      <c r="DE60" s="70">
        <v>0</v>
      </c>
      <c r="DF60" s="70">
        <v>2</v>
      </c>
      <c r="DG60" s="70">
        <v>0</v>
      </c>
      <c r="DH60" s="70">
        <v>0</v>
      </c>
      <c r="DI60" s="70">
        <v>77</v>
      </c>
      <c r="DJ60" s="70">
        <v>2</v>
      </c>
      <c r="DK60" s="70">
        <v>2</v>
      </c>
      <c r="DL60" s="70">
        <v>0</v>
      </c>
      <c r="DM60" s="70">
        <v>0</v>
      </c>
      <c r="DN60" s="70">
        <v>73</v>
      </c>
      <c r="DO60" s="70">
        <v>0</v>
      </c>
      <c r="DP60" s="70">
        <v>0</v>
      </c>
      <c r="DQ60" s="70">
        <v>4</v>
      </c>
      <c r="DR60" s="70">
        <v>2</v>
      </c>
      <c r="DS60" s="70">
        <v>10</v>
      </c>
      <c r="DT60" s="70">
        <v>2</v>
      </c>
      <c r="DU60" s="70">
        <v>0</v>
      </c>
      <c r="DV60" s="70">
        <v>6</v>
      </c>
      <c r="DW60" s="70">
        <v>2</v>
      </c>
      <c r="DX60" s="70">
        <v>1</v>
      </c>
      <c r="DY60" s="70">
        <v>8</v>
      </c>
      <c r="DZ60" s="70">
        <v>0</v>
      </c>
      <c r="EA60" s="70">
        <v>17</v>
      </c>
      <c r="EB60" s="70">
        <v>0</v>
      </c>
      <c r="EC60" s="70">
        <v>22</v>
      </c>
      <c r="ED60" s="70">
        <v>24</v>
      </c>
      <c r="EE60" s="70">
        <v>0</v>
      </c>
      <c r="EF60" s="70">
        <v>21</v>
      </c>
      <c r="EG60" s="70">
        <v>322</v>
      </c>
      <c r="EH60" s="70">
        <v>2</v>
      </c>
      <c r="EI60" s="70">
        <v>0</v>
      </c>
      <c r="EJ60" s="70">
        <v>0</v>
      </c>
      <c r="EK60" s="70">
        <v>520</v>
      </c>
      <c r="EL60" s="70">
        <v>3</v>
      </c>
      <c r="EM60" t="s">
        <v>6689</v>
      </c>
      <c r="EN60" t="s">
        <v>6690</v>
      </c>
      <c r="EO60" t="s">
        <v>6691</v>
      </c>
      <c r="EP60">
        <v>237</v>
      </c>
    </row>
    <row r="61" spans="1:146">
      <c r="A61" s="70" t="s">
        <v>93</v>
      </c>
      <c r="B61" s="70" t="s">
        <v>4016</v>
      </c>
      <c r="C61" s="70" t="s">
        <v>4016</v>
      </c>
      <c r="D61" s="70" t="s">
        <v>543</v>
      </c>
      <c r="E61" s="70" t="s">
        <v>587</v>
      </c>
      <c r="F61" s="70" t="str">
        <f t="shared" si="0"/>
        <v>新竹市北區</v>
      </c>
      <c r="G61" s="70">
        <f>VLOOKUP(F61,郵遞區號!$C$2:$D$371,2,0)</f>
        <v>300</v>
      </c>
      <c r="H61" s="70" t="str">
        <f>VLOOKUP(D61,區域對照!$A$2:$B$23,2,0)</f>
        <v>北區</v>
      </c>
      <c r="I61" s="70" t="s">
        <v>6123</v>
      </c>
      <c r="J61" s="70" t="s">
        <v>3677</v>
      </c>
      <c r="K61" s="70" t="s">
        <v>4608</v>
      </c>
      <c r="L61" s="59" t="s">
        <v>6123</v>
      </c>
      <c r="M61" s="71" t="s">
        <v>757</v>
      </c>
      <c r="N61" s="70" t="s">
        <v>1203</v>
      </c>
      <c r="O61" s="70" t="s">
        <v>1203</v>
      </c>
      <c r="P61" s="70" t="s">
        <v>1248</v>
      </c>
      <c r="Q61" s="70" t="s">
        <v>708</v>
      </c>
      <c r="R61" s="70" t="s">
        <v>1301</v>
      </c>
      <c r="S61" s="70" t="s">
        <v>4041</v>
      </c>
      <c r="T61" s="70" t="s">
        <v>4041</v>
      </c>
      <c r="U61" s="70" t="s">
        <v>5136</v>
      </c>
      <c r="V61" s="70">
        <v>24.815274599999999</v>
      </c>
      <c r="W61" s="70">
        <v>120.9800043</v>
      </c>
      <c r="X61" s="70" t="s">
        <v>2295</v>
      </c>
      <c r="Y61" s="70" t="s">
        <v>2733</v>
      </c>
      <c r="Z61" s="70" t="s">
        <v>2755</v>
      </c>
      <c r="AA61" s="4" t="s">
        <v>2845</v>
      </c>
      <c r="AB61" s="70" t="s">
        <v>2733</v>
      </c>
      <c r="AC61" s="70" t="s">
        <v>2952</v>
      </c>
      <c r="AD61" s="70" t="s">
        <v>2733</v>
      </c>
      <c r="AE61" s="70" t="s">
        <v>2733</v>
      </c>
      <c r="AF61" s="70" t="s">
        <v>2733</v>
      </c>
      <c r="AG61" s="70" t="s">
        <v>5682</v>
      </c>
      <c r="AH61" s="70" t="s">
        <v>3170</v>
      </c>
      <c r="AI61" s="70" t="s">
        <v>3170</v>
      </c>
      <c r="AK61" s="70" t="s">
        <v>6262</v>
      </c>
      <c r="AL61" s="70" t="s">
        <v>3648</v>
      </c>
      <c r="AM61" s="70" t="s">
        <v>6489</v>
      </c>
      <c r="AN61" s="70" t="s">
        <v>3648</v>
      </c>
      <c r="AO61" s="70" t="s">
        <v>3648</v>
      </c>
      <c r="AP61" s="70">
        <v>3</v>
      </c>
      <c r="AQ61" s="70">
        <v>3</v>
      </c>
      <c r="AR61" s="70">
        <v>3</v>
      </c>
      <c r="AS61" s="70">
        <v>3</v>
      </c>
      <c r="AT61" s="70">
        <v>3</v>
      </c>
      <c r="AU61" s="70">
        <v>3</v>
      </c>
      <c r="AV61" s="70">
        <v>3</v>
      </c>
      <c r="AW61" s="70">
        <v>10</v>
      </c>
      <c r="AX61" s="70">
        <v>10</v>
      </c>
      <c r="AY61" s="70">
        <v>8</v>
      </c>
      <c r="AZ61" s="70">
        <v>0</v>
      </c>
      <c r="BB61" s="70">
        <v>550</v>
      </c>
      <c r="BC61" s="70">
        <v>0</v>
      </c>
      <c r="BD61" s="70">
        <v>50</v>
      </c>
      <c r="BE61" s="70">
        <v>0</v>
      </c>
      <c r="BF61" s="70">
        <v>54</v>
      </c>
      <c r="BG61" s="70">
        <v>13</v>
      </c>
      <c r="BH61" s="70">
        <v>0</v>
      </c>
      <c r="BI61" s="70">
        <v>0</v>
      </c>
      <c r="BJ61" s="70">
        <v>2</v>
      </c>
      <c r="BK61" s="70">
        <v>100</v>
      </c>
      <c r="BL61" s="70">
        <v>12</v>
      </c>
      <c r="BM61" s="70">
        <v>49</v>
      </c>
      <c r="BN61" s="70">
        <v>0</v>
      </c>
      <c r="BO61" s="70">
        <v>20</v>
      </c>
      <c r="BP61" s="70">
        <v>15</v>
      </c>
      <c r="BQ61" s="70">
        <v>6</v>
      </c>
      <c r="BR61" s="70">
        <v>0</v>
      </c>
      <c r="BS61" s="70">
        <v>30</v>
      </c>
      <c r="BT61" s="70">
        <v>0</v>
      </c>
      <c r="BU61" s="70">
        <v>6</v>
      </c>
      <c r="BV61" s="70">
        <v>0</v>
      </c>
      <c r="BW61" s="70">
        <v>0</v>
      </c>
      <c r="BX61" s="70">
        <v>0</v>
      </c>
      <c r="BY61" s="70">
        <v>4</v>
      </c>
      <c r="BZ61" s="70">
        <v>0</v>
      </c>
      <c r="CA61" s="70">
        <v>0</v>
      </c>
      <c r="CB61" s="70">
        <v>0</v>
      </c>
      <c r="CC61" s="70">
        <v>70</v>
      </c>
      <c r="CD61" s="70">
        <v>7</v>
      </c>
      <c r="CE61" s="70">
        <v>0</v>
      </c>
      <c r="CF61" s="70">
        <v>0</v>
      </c>
      <c r="CG61" s="70">
        <v>2</v>
      </c>
      <c r="CH61" s="70">
        <v>1</v>
      </c>
      <c r="CI61" s="70">
        <v>66</v>
      </c>
      <c r="CJ61" s="70">
        <v>19</v>
      </c>
      <c r="CK61" s="70">
        <v>23</v>
      </c>
      <c r="CL61" s="70">
        <v>4</v>
      </c>
      <c r="CM61" s="70">
        <v>4</v>
      </c>
      <c r="CN61" s="70">
        <v>0</v>
      </c>
      <c r="CO61" s="70">
        <v>21</v>
      </c>
      <c r="CP61" s="70">
        <v>3</v>
      </c>
      <c r="CQ61" s="70">
        <v>3</v>
      </c>
      <c r="CR61" s="70">
        <v>4</v>
      </c>
      <c r="CS61" s="70">
        <v>20</v>
      </c>
      <c r="CT61" s="70">
        <v>13</v>
      </c>
      <c r="CU61" s="70">
        <v>2</v>
      </c>
      <c r="CV61" s="70">
        <v>2</v>
      </c>
      <c r="CW61" s="70">
        <v>9</v>
      </c>
      <c r="CX61" s="70">
        <v>18</v>
      </c>
      <c r="CY61" s="70">
        <v>7</v>
      </c>
      <c r="CZ61" s="70">
        <v>7</v>
      </c>
      <c r="DA61" s="70">
        <v>7</v>
      </c>
      <c r="DB61" s="70">
        <v>6</v>
      </c>
      <c r="DC61" s="70">
        <v>4</v>
      </c>
      <c r="DD61" s="70">
        <v>4</v>
      </c>
      <c r="DE61" s="70">
        <v>0</v>
      </c>
      <c r="DF61" s="70">
        <v>1</v>
      </c>
      <c r="DG61" s="70">
        <v>1</v>
      </c>
      <c r="DH61" s="70">
        <v>2</v>
      </c>
      <c r="DI61" s="70">
        <v>253</v>
      </c>
      <c r="DJ61" s="70">
        <v>1</v>
      </c>
      <c r="DK61" s="70">
        <v>21</v>
      </c>
      <c r="DL61" s="70">
        <v>0</v>
      </c>
      <c r="DM61" s="70">
        <v>0</v>
      </c>
      <c r="DN61" s="70">
        <v>232</v>
      </c>
      <c r="DO61" s="70">
        <v>0</v>
      </c>
      <c r="DP61" s="70">
        <v>0</v>
      </c>
      <c r="DQ61" s="70">
        <v>10</v>
      </c>
      <c r="DR61" s="70">
        <v>2</v>
      </c>
      <c r="DS61" s="70">
        <v>15</v>
      </c>
      <c r="DT61" s="70">
        <v>6</v>
      </c>
      <c r="DU61" s="70">
        <v>0</v>
      </c>
      <c r="DV61" s="70">
        <v>12</v>
      </c>
      <c r="DW61" s="70">
        <v>10</v>
      </c>
      <c r="DX61" s="70">
        <v>1</v>
      </c>
      <c r="DY61" s="70">
        <v>13</v>
      </c>
      <c r="DZ61" s="70">
        <v>0</v>
      </c>
      <c r="EA61" s="70">
        <v>42</v>
      </c>
      <c r="EB61" s="70">
        <v>1</v>
      </c>
      <c r="EC61" s="70">
        <v>56</v>
      </c>
      <c r="ED61" s="70">
        <v>55</v>
      </c>
      <c r="EE61" s="70">
        <v>0</v>
      </c>
      <c r="EF61" s="70">
        <v>19</v>
      </c>
      <c r="EG61" s="70">
        <v>917</v>
      </c>
      <c r="EH61" s="70">
        <v>2</v>
      </c>
      <c r="EI61" s="70">
        <v>2</v>
      </c>
      <c r="EJ61" s="70">
        <v>1</v>
      </c>
      <c r="EK61" s="70">
        <v>1418</v>
      </c>
      <c r="EL61" s="70">
        <v>2</v>
      </c>
      <c r="EM61" t="s">
        <v>6692</v>
      </c>
      <c r="EN61" t="s">
        <v>6693</v>
      </c>
      <c r="EO61" t="s">
        <v>6694</v>
      </c>
      <c r="EP61">
        <v>61</v>
      </c>
    </row>
    <row r="62" spans="1:146">
      <c r="A62" s="70" t="s">
        <v>98</v>
      </c>
      <c r="B62" s="70" t="s">
        <v>4016</v>
      </c>
      <c r="C62" s="70" t="s">
        <v>4016</v>
      </c>
      <c r="D62" s="70" t="s">
        <v>545</v>
      </c>
      <c r="E62" s="70" t="s">
        <v>591</v>
      </c>
      <c r="F62" s="70" t="str">
        <f t="shared" si="0"/>
        <v>宜蘭縣宜蘭市</v>
      </c>
      <c r="G62" s="70">
        <f>VLOOKUP(F62,郵遞區號!$C$2:$D$371,2,0)</f>
        <v>260</v>
      </c>
      <c r="H62" s="70" t="str">
        <f>VLOOKUP(D62,區域對照!$A$2:$B$23,2,0)</f>
        <v>台北區</v>
      </c>
      <c r="I62" s="70" t="s">
        <v>6123</v>
      </c>
      <c r="J62" s="70" t="s">
        <v>3674</v>
      </c>
      <c r="K62" s="70" t="s">
        <v>4608</v>
      </c>
      <c r="L62" s="59" t="s">
        <v>6123</v>
      </c>
      <c r="M62" s="71" t="s">
        <v>762</v>
      </c>
      <c r="N62" s="70" t="s">
        <v>1203</v>
      </c>
      <c r="O62" s="70" t="s">
        <v>1203</v>
      </c>
      <c r="P62" s="70" t="s">
        <v>1248</v>
      </c>
      <c r="Q62" s="70" t="s">
        <v>708</v>
      </c>
      <c r="R62" s="70" t="s">
        <v>1306</v>
      </c>
      <c r="S62" s="70" t="s">
        <v>4059</v>
      </c>
      <c r="T62" s="70" t="s">
        <v>4059</v>
      </c>
      <c r="U62" s="70" t="s">
        <v>5140</v>
      </c>
      <c r="V62" s="70">
        <v>24.750310299999999</v>
      </c>
      <c r="W62" s="70">
        <v>121.75876909999999</v>
      </c>
      <c r="X62" s="70" t="s">
        <v>2300</v>
      </c>
      <c r="Y62" s="70" t="s">
        <v>2733</v>
      </c>
      <c r="Z62" s="70" t="s">
        <v>2758</v>
      </c>
      <c r="AA62" s="4" t="s">
        <v>2848</v>
      </c>
      <c r="AB62" s="70" t="s">
        <v>2733</v>
      </c>
      <c r="AC62" s="70" t="s">
        <v>2956</v>
      </c>
      <c r="AD62" s="70" t="s">
        <v>2733</v>
      </c>
      <c r="AE62" s="70" t="s">
        <v>2733</v>
      </c>
      <c r="AF62" s="70" t="s">
        <v>2733</v>
      </c>
      <c r="AG62" s="70" t="s">
        <v>5687</v>
      </c>
      <c r="AH62" s="70" t="s">
        <v>3175</v>
      </c>
      <c r="AI62" s="70" t="s">
        <v>3175</v>
      </c>
      <c r="AK62" s="70" t="s">
        <v>6262</v>
      </c>
      <c r="AL62" s="70" t="s">
        <v>3650</v>
      </c>
      <c r="AM62" s="70" t="s">
        <v>6495</v>
      </c>
      <c r="AN62" s="70" t="s">
        <v>3649</v>
      </c>
      <c r="AO62" s="70" t="s">
        <v>3649</v>
      </c>
      <c r="AP62" s="70">
        <v>2</v>
      </c>
      <c r="AQ62" s="70">
        <v>3</v>
      </c>
      <c r="AR62" s="70">
        <v>2</v>
      </c>
      <c r="AS62" s="70">
        <v>2</v>
      </c>
      <c r="AT62" s="70">
        <v>2</v>
      </c>
      <c r="AU62" s="70">
        <v>2</v>
      </c>
      <c r="AV62" s="70">
        <v>2</v>
      </c>
      <c r="AW62" s="70">
        <v>7</v>
      </c>
      <c r="AX62" s="70">
        <v>4</v>
      </c>
      <c r="AY62" s="70">
        <v>10</v>
      </c>
      <c r="AZ62" s="70">
        <v>6</v>
      </c>
      <c r="BB62" s="70">
        <v>400</v>
      </c>
      <c r="BC62" s="70">
        <v>0</v>
      </c>
      <c r="BD62" s="70">
        <v>0</v>
      </c>
      <c r="BE62" s="70">
        <v>0</v>
      </c>
      <c r="BF62" s="70">
        <v>40</v>
      </c>
      <c r="BG62" s="70">
        <v>9</v>
      </c>
      <c r="BH62" s="70">
        <v>0</v>
      </c>
      <c r="BI62" s="70">
        <v>14</v>
      </c>
      <c r="BJ62" s="70">
        <v>2</v>
      </c>
      <c r="BK62" s="70">
        <v>0</v>
      </c>
      <c r="BL62" s="70">
        <v>10</v>
      </c>
      <c r="BM62" s="70">
        <v>41</v>
      </c>
      <c r="BN62" s="70">
        <v>0</v>
      </c>
      <c r="BO62" s="70">
        <v>15</v>
      </c>
      <c r="BP62" s="70">
        <v>10</v>
      </c>
      <c r="BQ62" s="70">
        <v>0</v>
      </c>
      <c r="BR62" s="70">
        <v>0</v>
      </c>
      <c r="BS62" s="70">
        <v>20</v>
      </c>
      <c r="BT62" s="70">
        <v>0</v>
      </c>
      <c r="BU62" s="70">
        <v>10</v>
      </c>
      <c r="BV62" s="70">
        <v>0</v>
      </c>
      <c r="BW62" s="70">
        <v>0</v>
      </c>
      <c r="BX62" s="70">
        <v>0</v>
      </c>
      <c r="BY62" s="70">
        <v>0</v>
      </c>
      <c r="BZ62" s="70">
        <v>0</v>
      </c>
      <c r="CA62" s="70">
        <v>0</v>
      </c>
      <c r="CB62" s="70">
        <v>0</v>
      </c>
      <c r="CC62" s="70">
        <v>7</v>
      </c>
      <c r="CD62" s="70">
        <v>6</v>
      </c>
      <c r="CE62" s="70">
        <v>0</v>
      </c>
      <c r="CF62" s="70">
        <v>0</v>
      </c>
      <c r="CG62" s="70">
        <v>3</v>
      </c>
      <c r="CH62" s="70">
        <v>0</v>
      </c>
      <c r="CI62" s="70">
        <v>29</v>
      </c>
      <c r="CJ62" s="70">
        <v>7</v>
      </c>
      <c r="CK62" s="70">
        <v>13</v>
      </c>
      <c r="CL62" s="70">
        <v>1</v>
      </c>
      <c r="CM62" s="70">
        <v>1</v>
      </c>
      <c r="CN62" s="70">
        <v>0</v>
      </c>
      <c r="CO62" s="70">
        <v>6</v>
      </c>
      <c r="CP62" s="70">
        <v>5</v>
      </c>
      <c r="CQ62" s="70">
        <v>1</v>
      </c>
      <c r="CR62" s="70">
        <v>3</v>
      </c>
      <c r="CS62" s="70">
        <v>20</v>
      </c>
      <c r="CT62" s="70">
        <v>7</v>
      </c>
      <c r="CU62" s="70">
        <v>1</v>
      </c>
      <c r="CV62" s="70">
        <v>1</v>
      </c>
      <c r="CW62" s="70">
        <v>4</v>
      </c>
      <c r="CX62" s="70">
        <v>5</v>
      </c>
      <c r="CY62" s="70">
        <v>2</v>
      </c>
      <c r="CZ62" s="70">
        <v>1</v>
      </c>
      <c r="DA62" s="70">
        <v>5</v>
      </c>
      <c r="DB62" s="70">
        <v>3</v>
      </c>
      <c r="DC62" s="70">
        <v>1</v>
      </c>
      <c r="DD62" s="70">
        <v>2</v>
      </c>
      <c r="DE62" s="70">
        <v>1</v>
      </c>
      <c r="DF62" s="70">
        <v>0</v>
      </c>
      <c r="DG62" s="70">
        <v>0</v>
      </c>
      <c r="DH62" s="70">
        <v>0</v>
      </c>
      <c r="DI62" s="70">
        <v>122</v>
      </c>
      <c r="DJ62" s="70">
        <v>2</v>
      </c>
      <c r="DK62" s="70">
        <v>11</v>
      </c>
      <c r="DL62" s="70">
        <v>0</v>
      </c>
      <c r="DM62" s="70">
        <v>1</v>
      </c>
      <c r="DN62" s="70">
        <v>112</v>
      </c>
      <c r="DO62" s="70">
        <v>0</v>
      </c>
      <c r="DP62" s="70">
        <v>0</v>
      </c>
      <c r="DQ62" s="70">
        <v>10</v>
      </c>
      <c r="DR62" s="70">
        <v>0</v>
      </c>
      <c r="DS62" s="70">
        <v>19</v>
      </c>
      <c r="DT62" s="70">
        <v>5</v>
      </c>
      <c r="DU62" s="70">
        <v>0</v>
      </c>
      <c r="DV62" s="70">
        <v>7</v>
      </c>
      <c r="DW62" s="70">
        <v>5</v>
      </c>
      <c r="DX62" s="70">
        <v>0</v>
      </c>
      <c r="DY62" s="70">
        <v>8</v>
      </c>
      <c r="DZ62" s="70">
        <v>0</v>
      </c>
      <c r="EA62" s="70">
        <v>30</v>
      </c>
      <c r="EB62" s="70">
        <v>0</v>
      </c>
      <c r="EC62" s="70">
        <v>34</v>
      </c>
      <c r="ED62" s="70">
        <v>42</v>
      </c>
      <c r="EE62" s="70">
        <v>0</v>
      </c>
      <c r="EF62" s="70">
        <v>29</v>
      </c>
      <c r="EG62" s="70">
        <v>600</v>
      </c>
      <c r="EH62" s="70">
        <v>1</v>
      </c>
      <c r="EI62" s="70">
        <v>0</v>
      </c>
      <c r="EJ62" s="70">
        <v>0</v>
      </c>
      <c r="EK62" s="70">
        <v>916</v>
      </c>
      <c r="EL62" s="70">
        <v>3</v>
      </c>
      <c r="EM62" t="s">
        <v>6695</v>
      </c>
      <c r="EN62" t="s">
        <v>6696</v>
      </c>
      <c r="EO62" t="s">
        <v>6697</v>
      </c>
      <c r="EP62">
        <v>73</v>
      </c>
    </row>
    <row r="63" spans="1:146">
      <c r="A63" s="70" t="s">
        <v>98</v>
      </c>
      <c r="B63" s="70" t="s">
        <v>4016</v>
      </c>
      <c r="C63" s="70" t="s">
        <v>4016</v>
      </c>
      <c r="D63" s="70" t="s">
        <v>545</v>
      </c>
      <c r="E63" s="70" t="s">
        <v>591</v>
      </c>
      <c r="F63" s="70" t="str">
        <f t="shared" si="0"/>
        <v>宜蘭縣宜蘭市</v>
      </c>
      <c r="G63" s="70">
        <f>VLOOKUP(F63,郵遞區號!$C$2:$D$371,2,0)</f>
        <v>260</v>
      </c>
      <c r="H63" s="70" t="str">
        <f>VLOOKUP(D63,區域對照!$A$2:$B$23,2,0)</f>
        <v>台北區</v>
      </c>
      <c r="I63" s="70" t="s">
        <v>7709</v>
      </c>
      <c r="J63" s="70" t="s">
        <v>708</v>
      </c>
      <c r="K63" s="76" t="s">
        <v>4616</v>
      </c>
      <c r="L63" s="59" t="s">
        <v>6123</v>
      </c>
      <c r="M63" s="71" t="s">
        <v>762</v>
      </c>
      <c r="N63" s="70" t="s">
        <v>1209</v>
      </c>
      <c r="O63" s="70" t="s">
        <v>1209</v>
      </c>
      <c r="P63" s="70" t="s">
        <v>1248</v>
      </c>
      <c r="Q63" s="70" t="s">
        <v>708</v>
      </c>
      <c r="R63" s="70" t="s">
        <v>1306</v>
      </c>
      <c r="S63" s="70" t="s">
        <v>4058</v>
      </c>
      <c r="T63" s="70" t="s">
        <v>4058</v>
      </c>
      <c r="U63" s="70" t="s">
        <v>5141</v>
      </c>
      <c r="V63" s="70">
        <v>24.757771900000002</v>
      </c>
      <c r="W63" s="70">
        <v>121.754158</v>
      </c>
      <c r="X63" s="70" t="s">
        <v>2300</v>
      </c>
      <c r="Y63" s="70" t="s">
        <v>708</v>
      </c>
      <c r="Z63" s="70" t="s">
        <v>708</v>
      </c>
      <c r="AA63" s="70" t="s">
        <v>708</v>
      </c>
      <c r="AB63" s="70" t="s">
        <v>708</v>
      </c>
      <c r="AC63" s="70" t="s">
        <v>708</v>
      </c>
      <c r="AD63" s="70" t="s">
        <v>708</v>
      </c>
      <c r="AE63" s="70" t="s">
        <v>708</v>
      </c>
      <c r="AF63" s="70" t="s">
        <v>708</v>
      </c>
      <c r="AG63" s="70" t="s">
        <v>5687</v>
      </c>
      <c r="AH63" s="70" t="s">
        <v>3176</v>
      </c>
      <c r="AI63" s="70" t="s">
        <v>3176</v>
      </c>
      <c r="AK63" s="70" t="s">
        <v>2734</v>
      </c>
      <c r="AL63" s="70" t="s">
        <v>2734</v>
      </c>
      <c r="AM63" s="70" t="s">
        <v>6490</v>
      </c>
      <c r="AN63" s="70" t="s">
        <v>2734</v>
      </c>
      <c r="AO63" s="70" t="s">
        <v>2734</v>
      </c>
      <c r="AP63" s="70">
        <v>0</v>
      </c>
      <c r="AQ63" s="70">
        <v>0</v>
      </c>
      <c r="AR63" s="70">
        <v>0</v>
      </c>
      <c r="AS63" s="70">
        <v>0</v>
      </c>
      <c r="AT63" s="70">
        <v>0</v>
      </c>
      <c r="AU63" s="70">
        <v>0</v>
      </c>
      <c r="AV63" s="70">
        <v>0</v>
      </c>
      <c r="AW63" s="70">
        <v>1</v>
      </c>
      <c r="AX63" s="70">
        <v>0</v>
      </c>
      <c r="AY63" s="70">
        <v>0</v>
      </c>
      <c r="AZ63" s="70">
        <v>0</v>
      </c>
      <c r="BB63" s="70">
        <v>0</v>
      </c>
      <c r="BC63" s="70">
        <v>0</v>
      </c>
      <c r="BD63" s="70">
        <v>0</v>
      </c>
      <c r="BE63" s="70">
        <v>0</v>
      </c>
      <c r="BF63" s="70">
        <v>15</v>
      </c>
      <c r="BG63" s="70">
        <v>0</v>
      </c>
      <c r="BH63" s="70">
        <v>0</v>
      </c>
      <c r="BI63" s="70">
        <v>7</v>
      </c>
      <c r="BJ63" s="70">
        <v>0</v>
      </c>
      <c r="BK63" s="70">
        <v>48</v>
      </c>
      <c r="BL63" s="70">
        <v>0</v>
      </c>
      <c r="BM63" s="70">
        <v>0</v>
      </c>
      <c r="BN63" s="70">
        <v>0</v>
      </c>
      <c r="BO63" s="70">
        <v>0</v>
      </c>
      <c r="BP63" s="70">
        <v>0</v>
      </c>
      <c r="BQ63" s="70">
        <v>12</v>
      </c>
      <c r="BR63" s="70">
        <v>0</v>
      </c>
      <c r="BS63" s="70">
        <v>0</v>
      </c>
      <c r="BT63" s="70">
        <v>17</v>
      </c>
      <c r="BU63" s="70">
        <v>0</v>
      </c>
      <c r="BV63" s="70">
        <v>0</v>
      </c>
      <c r="BW63" s="70">
        <v>0</v>
      </c>
      <c r="BX63" s="70">
        <v>0</v>
      </c>
      <c r="BY63" s="70">
        <v>0</v>
      </c>
      <c r="BZ63" s="70">
        <v>0</v>
      </c>
      <c r="CA63" s="70">
        <v>0</v>
      </c>
      <c r="CB63" s="70">
        <v>0</v>
      </c>
      <c r="CC63" s="70">
        <v>46</v>
      </c>
      <c r="CD63" s="70">
        <v>0</v>
      </c>
      <c r="CE63" s="70">
        <v>0</v>
      </c>
      <c r="EL63" s="70">
        <v>4</v>
      </c>
      <c r="EM63" t="s">
        <v>6698</v>
      </c>
      <c r="EN63" t="s">
        <v>6699</v>
      </c>
      <c r="EO63" t="s">
        <v>6700</v>
      </c>
      <c r="EP63">
        <v>75</v>
      </c>
    </row>
    <row r="64" spans="1:146">
      <c r="A64" s="70" t="s">
        <v>99</v>
      </c>
      <c r="B64" s="70" t="s">
        <v>4016</v>
      </c>
      <c r="C64" s="70" t="s">
        <v>4016</v>
      </c>
      <c r="D64" s="70" t="s">
        <v>546</v>
      </c>
      <c r="E64" s="70" t="s">
        <v>592</v>
      </c>
      <c r="F64" s="70" t="str">
        <f t="shared" si="0"/>
        <v>雲林縣斗六市</v>
      </c>
      <c r="G64" s="70">
        <f>VLOOKUP(F64,郵遞區號!$C$2:$D$371,2,0)</f>
        <v>640</v>
      </c>
      <c r="H64" s="70" t="str">
        <f>VLOOKUP(D64,區域對照!$A$2:$B$23,2,0)</f>
        <v>南區</v>
      </c>
      <c r="I64" s="70" t="s">
        <v>6123</v>
      </c>
      <c r="J64" s="70" t="s">
        <v>3677</v>
      </c>
      <c r="K64" s="70" t="s">
        <v>4608</v>
      </c>
      <c r="L64" s="59" t="s">
        <v>6123</v>
      </c>
      <c r="M64" s="71" t="s">
        <v>763</v>
      </c>
      <c r="N64" s="70" t="s">
        <v>1203</v>
      </c>
      <c r="O64" s="70" t="s">
        <v>1203</v>
      </c>
      <c r="P64" s="70" t="s">
        <v>1248</v>
      </c>
      <c r="Q64" s="70" t="s">
        <v>708</v>
      </c>
      <c r="R64" s="70" t="s">
        <v>1307</v>
      </c>
      <c r="S64" s="70" t="s">
        <v>4014</v>
      </c>
      <c r="T64" s="70" t="s">
        <v>4014</v>
      </c>
      <c r="U64" s="70" t="s">
        <v>5142</v>
      </c>
      <c r="V64" s="70">
        <v>23.697546599999999</v>
      </c>
      <c r="W64" s="70">
        <v>120.5259195</v>
      </c>
      <c r="X64" s="70" t="s">
        <v>2301</v>
      </c>
      <c r="Y64" s="70" t="s">
        <v>2733</v>
      </c>
      <c r="Z64" s="70" t="s">
        <v>2759</v>
      </c>
      <c r="AA64" s="4" t="s">
        <v>2849</v>
      </c>
      <c r="AB64" s="70" t="s">
        <v>2733</v>
      </c>
      <c r="AC64" s="70" t="s">
        <v>2957</v>
      </c>
      <c r="AD64" s="70" t="s">
        <v>2733</v>
      </c>
      <c r="AE64" s="70" t="s">
        <v>2733</v>
      </c>
      <c r="AF64" s="70" t="s">
        <v>2733</v>
      </c>
      <c r="AG64" s="70" t="s">
        <v>5688</v>
      </c>
      <c r="AH64" s="70" t="s">
        <v>3177</v>
      </c>
      <c r="AI64" s="70" t="s">
        <v>3177</v>
      </c>
      <c r="AK64" s="70" t="s">
        <v>6262</v>
      </c>
      <c r="AL64" s="70" t="s">
        <v>3648</v>
      </c>
      <c r="AM64" s="70" t="s">
        <v>6489</v>
      </c>
      <c r="AN64" s="70" t="s">
        <v>3648</v>
      </c>
      <c r="AO64" s="70" t="s">
        <v>3648</v>
      </c>
      <c r="AP64" s="70">
        <v>3</v>
      </c>
      <c r="AQ64" s="70">
        <v>3</v>
      </c>
      <c r="AR64" s="70">
        <v>3</v>
      </c>
      <c r="AS64" s="70">
        <v>3</v>
      </c>
      <c r="AT64" s="70">
        <v>3</v>
      </c>
      <c r="AU64" s="70">
        <v>3</v>
      </c>
      <c r="AV64" s="70">
        <v>3</v>
      </c>
      <c r="AW64" s="70">
        <v>10</v>
      </c>
      <c r="AX64" s="70">
        <v>10</v>
      </c>
      <c r="AY64" s="70">
        <v>8</v>
      </c>
      <c r="AZ64" s="70">
        <v>0</v>
      </c>
      <c r="BB64" s="70">
        <v>324</v>
      </c>
      <c r="BC64" s="70">
        <v>0</v>
      </c>
      <c r="BD64" s="70">
        <v>50</v>
      </c>
      <c r="BE64" s="70">
        <v>110</v>
      </c>
      <c r="BF64" s="70">
        <v>29</v>
      </c>
      <c r="BG64" s="70">
        <v>8</v>
      </c>
      <c r="BH64" s="70">
        <v>0</v>
      </c>
      <c r="BI64" s="70">
        <v>7</v>
      </c>
      <c r="BJ64" s="70">
        <v>2</v>
      </c>
      <c r="BK64" s="70">
        <v>45</v>
      </c>
      <c r="BL64" s="70">
        <v>12</v>
      </c>
      <c r="BM64" s="70">
        <v>41</v>
      </c>
      <c r="BN64" s="70">
        <v>0</v>
      </c>
      <c r="BO64" s="70">
        <v>7</v>
      </c>
      <c r="BP64" s="70">
        <v>13</v>
      </c>
      <c r="BQ64" s="70">
        <v>0</v>
      </c>
      <c r="BR64" s="70">
        <v>0</v>
      </c>
      <c r="BS64" s="70">
        <v>28</v>
      </c>
      <c r="BT64" s="70">
        <v>0</v>
      </c>
      <c r="BU64" s="70">
        <v>5</v>
      </c>
      <c r="BV64" s="70">
        <v>0</v>
      </c>
      <c r="BW64" s="70">
        <v>25</v>
      </c>
      <c r="BX64" s="70">
        <v>0</v>
      </c>
      <c r="BY64" s="70">
        <v>2</v>
      </c>
      <c r="BZ64" s="70">
        <v>2</v>
      </c>
      <c r="CA64" s="70">
        <v>0</v>
      </c>
      <c r="CB64" s="70">
        <v>0</v>
      </c>
      <c r="CC64" s="70">
        <v>40</v>
      </c>
      <c r="CD64" s="70">
        <v>7</v>
      </c>
      <c r="CE64" s="70">
        <v>0</v>
      </c>
      <c r="CF64" s="70">
        <v>0</v>
      </c>
      <c r="CG64" s="70">
        <v>2</v>
      </c>
      <c r="CH64" s="70">
        <v>0</v>
      </c>
      <c r="CI64" s="70">
        <v>53</v>
      </c>
      <c r="CJ64" s="70">
        <v>6</v>
      </c>
      <c r="CK64" s="70">
        <v>17</v>
      </c>
      <c r="CL64" s="70">
        <v>4</v>
      </c>
      <c r="CM64" s="70">
        <v>5</v>
      </c>
      <c r="CN64" s="70">
        <v>0</v>
      </c>
      <c r="CO64" s="70">
        <v>17</v>
      </c>
      <c r="CP64" s="70">
        <v>3</v>
      </c>
      <c r="CQ64" s="70">
        <v>2</v>
      </c>
      <c r="CR64" s="70">
        <v>6</v>
      </c>
      <c r="CS64" s="70">
        <v>14</v>
      </c>
      <c r="CT64" s="70">
        <v>9</v>
      </c>
      <c r="CU64" s="70">
        <v>1</v>
      </c>
      <c r="CV64" s="70">
        <v>3</v>
      </c>
      <c r="CW64" s="70">
        <v>9</v>
      </c>
      <c r="CX64" s="70">
        <v>9</v>
      </c>
      <c r="CY64" s="70">
        <v>9</v>
      </c>
      <c r="CZ64" s="70">
        <v>4</v>
      </c>
      <c r="DA64" s="70">
        <v>7</v>
      </c>
      <c r="DB64" s="70">
        <v>4</v>
      </c>
      <c r="DC64" s="70">
        <v>3</v>
      </c>
      <c r="DD64" s="70">
        <v>11</v>
      </c>
      <c r="DE64" s="70">
        <v>1</v>
      </c>
      <c r="DF64" s="70">
        <v>3</v>
      </c>
      <c r="DG64" s="70">
        <v>0</v>
      </c>
      <c r="DH64" s="70">
        <v>2</v>
      </c>
      <c r="DI64" s="70">
        <v>204</v>
      </c>
      <c r="DJ64" s="70">
        <v>0</v>
      </c>
      <c r="DK64" s="70">
        <v>9</v>
      </c>
      <c r="DL64" s="70">
        <v>0</v>
      </c>
      <c r="DM64" s="70">
        <v>0</v>
      </c>
      <c r="DN64" s="70">
        <v>198</v>
      </c>
      <c r="DO64" s="70">
        <v>2</v>
      </c>
      <c r="DP64" s="70">
        <v>0</v>
      </c>
      <c r="DQ64" s="70">
        <v>10</v>
      </c>
      <c r="DR64" s="70">
        <v>2</v>
      </c>
      <c r="DS64" s="70">
        <v>17</v>
      </c>
      <c r="DT64" s="70">
        <v>4</v>
      </c>
      <c r="DU64" s="70">
        <v>0</v>
      </c>
      <c r="DV64" s="70">
        <v>11</v>
      </c>
      <c r="DW64" s="70">
        <v>8</v>
      </c>
      <c r="DX64" s="70">
        <v>1</v>
      </c>
      <c r="DY64" s="70">
        <v>16</v>
      </c>
      <c r="DZ64" s="70">
        <v>0</v>
      </c>
      <c r="EA64" s="70">
        <v>35</v>
      </c>
      <c r="EB64" s="70">
        <v>0</v>
      </c>
      <c r="EC64" s="70">
        <v>64</v>
      </c>
      <c r="ED64" s="70">
        <v>55</v>
      </c>
      <c r="EE64" s="70">
        <v>0</v>
      </c>
      <c r="EF64" s="70">
        <v>39</v>
      </c>
      <c r="EG64" s="70">
        <v>864</v>
      </c>
      <c r="EH64" s="70">
        <v>3</v>
      </c>
      <c r="EI64" s="70">
        <v>1</v>
      </c>
      <c r="EJ64" s="70">
        <v>1</v>
      </c>
      <c r="EK64" s="70">
        <v>1340</v>
      </c>
      <c r="EL64" s="70">
        <v>2</v>
      </c>
      <c r="EM64" t="s">
        <v>6701</v>
      </c>
      <c r="EN64" t="s">
        <v>6702</v>
      </c>
      <c r="EO64" t="s">
        <v>6703</v>
      </c>
      <c r="EP64">
        <v>156</v>
      </c>
    </row>
    <row r="65" spans="1:146">
      <c r="A65" s="70" t="s">
        <v>99</v>
      </c>
      <c r="B65" s="70" t="s">
        <v>4016</v>
      </c>
      <c r="C65" s="70" t="s">
        <v>4016</v>
      </c>
      <c r="D65" s="70" t="s">
        <v>546</v>
      </c>
      <c r="E65" s="70" t="s">
        <v>593</v>
      </c>
      <c r="F65" s="70" t="str">
        <f t="shared" si="0"/>
        <v>雲林縣虎尾鎮</v>
      </c>
      <c r="G65" s="70">
        <f>VLOOKUP(F65,郵遞區號!$C$2:$D$371,2,0)</f>
        <v>632</v>
      </c>
      <c r="H65" s="70" t="str">
        <f>VLOOKUP(D65,區域對照!$A$2:$B$23,2,0)</f>
        <v>南區</v>
      </c>
      <c r="I65" s="70" t="s">
        <v>6123</v>
      </c>
      <c r="J65" s="70" t="s">
        <v>3677</v>
      </c>
      <c r="K65" s="70" t="s">
        <v>4608</v>
      </c>
      <c r="L65" s="59" t="s">
        <v>6123</v>
      </c>
      <c r="M65" s="71" t="s">
        <v>763</v>
      </c>
      <c r="N65" s="70" t="s">
        <v>1210</v>
      </c>
      <c r="O65" s="70" t="s">
        <v>1210</v>
      </c>
      <c r="P65" s="70" t="s">
        <v>1248</v>
      </c>
      <c r="Q65" s="70" t="s">
        <v>708</v>
      </c>
      <c r="R65" s="70" t="s">
        <v>1307</v>
      </c>
      <c r="S65" s="70" t="s">
        <v>4013</v>
      </c>
      <c r="T65" s="70" t="s">
        <v>4013</v>
      </c>
      <c r="U65" s="70" t="s">
        <v>5143</v>
      </c>
      <c r="V65" s="70">
        <v>23.735079800000001</v>
      </c>
      <c r="W65" s="70">
        <v>120.42694729999999</v>
      </c>
      <c r="X65" s="70" t="s">
        <v>2301</v>
      </c>
      <c r="Y65" s="70" t="s">
        <v>2733</v>
      </c>
      <c r="Z65" s="70" t="s">
        <v>2760</v>
      </c>
      <c r="AA65" s="4" t="s">
        <v>2849</v>
      </c>
      <c r="AB65" s="70" t="s">
        <v>2733</v>
      </c>
      <c r="AC65" s="70" t="s">
        <v>2958</v>
      </c>
      <c r="AD65" s="70" t="s">
        <v>2733</v>
      </c>
      <c r="AE65" s="70" t="s">
        <v>2734</v>
      </c>
      <c r="AF65" s="70" t="s">
        <v>2734</v>
      </c>
      <c r="AG65" s="70" t="s">
        <v>5688</v>
      </c>
      <c r="AH65" s="70" t="s">
        <v>3178</v>
      </c>
      <c r="AI65" s="70" t="s">
        <v>3178</v>
      </c>
      <c r="AK65" s="70" t="s">
        <v>6262</v>
      </c>
      <c r="AL65" s="70" t="s">
        <v>3656</v>
      </c>
      <c r="AM65" s="70" t="s">
        <v>6493</v>
      </c>
      <c r="AN65" s="70" t="s">
        <v>3656</v>
      </c>
      <c r="AO65" s="70" t="s">
        <v>3656</v>
      </c>
      <c r="AP65" s="70">
        <v>1</v>
      </c>
      <c r="AQ65" s="70">
        <v>1</v>
      </c>
      <c r="AR65" s="70">
        <v>1</v>
      </c>
      <c r="AS65" s="70">
        <v>1</v>
      </c>
      <c r="AT65" s="70">
        <v>1</v>
      </c>
      <c r="AU65" s="70">
        <v>1</v>
      </c>
      <c r="AV65" s="70">
        <v>1</v>
      </c>
      <c r="AW65" s="70">
        <v>2</v>
      </c>
      <c r="AX65" s="70">
        <v>0</v>
      </c>
      <c r="AY65" s="70">
        <v>0</v>
      </c>
      <c r="AZ65" s="70">
        <v>4</v>
      </c>
      <c r="BB65" s="70">
        <v>217</v>
      </c>
      <c r="BC65" s="70">
        <v>0</v>
      </c>
      <c r="BD65" s="70">
        <v>0</v>
      </c>
      <c r="BE65" s="70">
        <v>0</v>
      </c>
      <c r="BF65" s="70">
        <v>26</v>
      </c>
      <c r="BG65" s="70">
        <v>5</v>
      </c>
      <c r="BH65" s="70">
        <v>0</v>
      </c>
      <c r="BI65" s="70">
        <v>4</v>
      </c>
      <c r="BJ65" s="70">
        <v>0</v>
      </c>
      <c r="BK65" s="70">
        <v>0</v>
      </c>
      <c r="BL65" s="70">
        <v>0</v>
      </c>
      <c r="BM65" s="70">
        <v>18</v>
      </c>
      <c r="BN65" s="70">
        <v>0</v>
      </c>
      <c r="BO65" s="70">
        <v>0</v>
      </c>
      <c r="BP65" s="70">
        <v>0</v>
      </c>
      <c r="BQ65" s="70">
        <v>8</v>
      </c>
      <c r="BR65" s="70">
        <v>0</v>
      </c>
      <c r="BS65" s="70">
        <v>6</v>
      </c>
      <c r="BT65" s="70">
        <v>0</v>
      </c>
      <c r="BU65" s="70">
        <v>4</v>
      </c>
      <c r="BV65" s="70">
        <v>0</v>
      </c>
      <c r="BW65" s="70">
        <v>0</v>
      </c>
      <c r="BX65" s="70">
        <v>0</v>
      </c>
      <c r="BY65" s="70">
        <v>0</v>
      </c>
      <c r="BZ65" s="70">
        <v>0</v>
      </c>
      <c r="CA65" s="70">
        <v>0</v>
      </c>
      <c r="CB65" s="70">
        <v>0</v>
      </c>
      <c r="CC65" s="70">
        <v>30</v>
      </c>
      <c r="CD65" s="70">
        <v>0</v>
      </c>
      <c r="CE65" s="70">
        <v>0</v>
      </c>
      <c r="CF65" s="70">
        <v>0</v>
      </c>
      <c r="CG65" s="70">
        <v>0</v>
      </c>
      <c r="CH65" s="70">
        <v>0</v>
      </c>
      <c r="CI65" s="70">
        <v>10</v>
      </c>
      <c r="CJ65" s="70">
        <v>0</v>
      </c>
      <c r="CK65" s="70">
        <v>0</v>
      </c>
      <c r="CL65" s="70">
        <v>0</v>
      </c>
      <c r="CM65" s="70">
        <v>4</v>
      </c>
      <c r="CN65" s="70">
        <v>0</v>
      </c>
      <c r="CO65" s="70">
        <v>0</v>
      </c>
      <c r="CP65" s="70">
        <v>0</v>
      </c>
      <c r="CQ65" s="70">
        <v>2</v>
      </c>
      <c r="CR65" s="70">
        <v>0</v>
      </c>
      <c r="CS65" s="70">
        <v>0</v>
      </c>
      <c r="CT65" s="70">
        <v>5</v>
      </c>
      <c r="CU65" s="70">
        <v>0</v>
      </c>
      <c r="CV65" s="70">
        <v>0</v>
      </c>
      <c r="CW65" s="70">
        <v>0</v>
      </c>
      <c r="CX65" s="70">
        <v>0</v>
      </c>
      <c r="CY65" s="70">
        <v>0</v>
      </c>
      <c r="CZ65" s="70">
        <v>0</v>
      </c>
      <c r="DA65" s="70">
        <v>0</v>
      </c>
      <c r="DB65" s="70">
        <v>4</v>
      </c>
      <c r="DC65" s="70">
        <v>0</v>
      </c>
      <c r="DD65" s="70">
        <v>0</v>
      </c>
      <c r="DE65" s="70">
        <v>0</v>
      </c>
      <c r="DF65" s="70">
        <v>0</v>
      </c>
      <c r="DG65" s="70">
        <v>0</v>
      </c>
      <c r="DH65" s="70">
        <v>0</v>
      </c>
      <c r="DI65" s="70">
        <v>25</v>
      </c>
      <c r="EL65" s="70">
        <v>4</v>
      </c>
      <c r="EM65" t="s">
        <v>6704</v>
      </c>
      <c r="EN65" t="s">
        <v>6705</v>
      </c>
      <c r="EO65" t="s">
        <v>6706</v>
      </c>
      <c r="EP65">
        <v>150</v>
      </c>
    </row>
    <row r="66" spans="1:146">
      <c r="A66" s="70" t="s">
        <v>101</v>
      </c>
      <c r="B66" s="70" t="s">
        <v>4016</v>
      </c>
      <c r="C66" s="70" t="s">
        <v>4016</v>
      </c>
      <c r="D66" s="70" t="s">
        <v>525</v>
      </c>
      <c r="E66" s="70" t="s">
        <v>594</v>
      </c>
      <c r="F66" s="70" t="str">
        <f t="shared" ref="F66:F129" si="1">_xlfn.CONCAT(D66,E66)</f>
        <v>臺北市松山區</v>
      </c>
      <c r="G66" s="70">
        <f>VLOOKUP(F66,郵遞區號!$C$2:$D$371,2,0)</f>
        <v>105</v>
      </c>
      <c r="H66" s="70" t="str">
        <f>VLOOKUP(D66,區域對照!$A$2:$B$23,2,0)</f>
        <v>台北區</v>
      </c>
      <c r="I66" s="70" t="s">
        <v>6123</v>
      </c>
      <c r="J66" s="70" t="s">
        <v>3677</v>
      </c>
      <c r="K66" s="70" t="s">
        <v>4608</v>
      </c>
      <c r="L66" s="59" t="s">
        <v>6123</v>
      </c>
      <c r="M66" s="71" t="s">
        <v>765</v>
      </c>
      <c r="N66" s="70" t="s">
        <v>1203</v>
      </c>
      <c r="O66" s="70" t="s">
        <v>1203</v>
      </c>
      <c r="P66" s="70" t="s">
        <v>1249</v>
      </c>
      <c r="Q66" s="70" t="s">
        <v>708</v>
      </c>
      <c r="R66" s="70" t="s">
        <v>1309</v>
      </c>
      <c r="S66" s="70" t="s">
        <v>4057</v>
      </c>
      <c r="T66" s="70" t="s">
        <v>4788</v>
      </c>
      <c r="U66" s="70" t="s">
        <v>5145</v>
      </c>
      <c r="V66" s="70">
        <v>25.054372999999998</v>
      </c>
      <c r="W66" s="70">
        <v>121.557672</v>
      </c>
      <c r="X66" s="70" t="s">
        <v>2303</v>
      </c>
      <c r="Y66" s="70" t="s">
        <v>708</v>
      </c>
      <c r="Z66" s="70" t="s">
        <v>708</v>
      </c>
      <c r="AA66" s="70" t="s">
        <v>708</v>
      </c>
      <c r="AB66" s="70" t="s">
        <v>2733</v>
      </c>
      <c r="AC66" s="70" t="s">
        <v>2960</v>
      </c>
      <c r="AD66" s="70" t="s">
        <v>2733</v>
      </c>
      <c r="AE66" s="70" t="s">
        <v>2733</v>
      </c>
      <c r="AF66" s="70" t="s">
        <v>2733</v>
      </c>
      <c r="AG66" s="70" t="s">
        <v>5690</v>
      </c>
      <c r="AH66" s="70" t="s">
        <v>3180</v>
      </c>
      <c r="AI66" s="70" t="s">
        <v>3180</v>
      </c>
      <c r="AK66" s="70" t="s">
        <v>6262</v>
      </c>
      <c r="AL66" s="70" t="s">
        <v>6476</v>
      </c>
      <c r="AM66" s="70" t="s">
        <v>6492</v>
      </c>
      <c r="AN66" s="70" t="s">
        <v>3649</v>
      </c>
      <c r="AO66" s="70" t="s">
        <v>3649</v>
      </c>
      <c r="AP66" s="70">
        <v>2</v>
      </c>
      <c r="AQ66" s="70">
        <v>2</v>
      </c>
      <c r="AR66" s="70">
        <v>2</v>
      </c>
      <c r="AS66" s="70">
        <v>0</v>
      </c>
      <c r="AT66" s="70">
        <v>2</v>
      </c>
      <c r="AU66" s="70">
        <v>2</v>
      </c>
      <c r="AV66" s="70">
        <v>2</v>
      </c>
      <c r="AW66" s="70">
        <v>6</v>
      </c>
      <c r="AX66" s="70">
        <v>4</v>
      </c>
      <c r="AY66" s="70">
        <v>10</v>
      </c>
      <c r="AZ66" s="70">
        <v>6</v>
      </c>
      <c r="BB66" s="70">
        <v>187</v>
      </c>
      <c r="BC66" s="70">
        <v>0</v>
      </c>
      <c r="BD66" s="70">
        <v>31</v>
      </c>
      <c r="BE66" s="70">
        <v>40</v>
      </c>
      <c r="BF66" s="70">
        <v>25</v>
      </c>
      <c r="BG66" s="70">
        <v>7</v>
      </c>
      <c r="BH66" s="70">
        <v>0</v>
      </c>
      <c r="BI66" s="70">
        <v>8</v>
      </c>
      <c r="BJ66" s="70">
        <v>2</v>
      </c>
      <c r="BK66" s="70">
        <v>0</v>
      </c>
      <c r="BL66" s="70">
        <v>0</v>
      </c>
      <c r="BM66" s="70">
        <v>16</v>
      </c>
      <c r="BN66" s="70">
        <v>0</v>
      </c>
      <c r="BO66" s="70">
        <v>10</v>
      </c>
      <c r="BP66" s="70">
        <v>2</v>
      </c>
      <c r="BQ66" s="70">
        <v>0</v>
      </c>
      <c r="BR66" s="70">
        <v>0</v>
      </c>
      <c r="BS66" s="70">
        <v>14</v>
      </c>
      <c r="BT66" s="70">
        <v>54</v>
      </c>
      <c r="BU66" s="70">
        <v>5</v>
      </c>
      <c r="BV66" s="70">
        <v>0</v>
      </c>
      <c r="BW66" s="70">
        <v>0</v>
      </c>
      <c r="BX66" s="70">
        <v>0</v>
      </c>
      <c r="BY66" s="70">
        <v>0</v>
      </c>
      <c r="BZ66" s="70">
        <v>0</v>
      </c>
      <c r="CA66" s="70">
        <v>0</v>
      </c>
      <c r="CB66" s="70">
        <v>0</v>
      </c>
      <c r="CC66" s="70">
        <v>20</v>
      </c>
      <c r="CD66" s="70">
        <v>2</v>
      </c>
      <c r="CE66" s="70">
        <v>0</v>
      </c>
      <c r="CF66" s="70">
        <v>0</v>
      </c>
      <c r="CG66" s="70">
        <v>0</v>
      </c>
      <c r="CH66" s="70">
        <v>0</v>
      </c>
      <c r="CI66" s="70">
        <v>24</v>
      </c>
      <c r="CJ66" s="70">
        <v>4</v>
      </c>
      <c r="CK66" s="70">
        <v>11</v>
      </c>
      <c r="CL66" s="70">
        <v>0</v>
      </c>
      <c r="CM66" s="70">
        <v>2</v>
      </c>
      <c r="CN66" s="70">
        <v>0</v>
      </c>
      <c r="CO66" s="70">
        <v>2</v>
      </c>
      <c r="CP66" s="70">
        <v>2</v>
      </c>
      <c r="CQ66" s="70">
        <v>0</v>
      </c>
      <c r="CR66" s="70">
        <v>4</v>
      </c>
      <c r="CS66" s="70">
        <v>3</v>
      </c>
      <c r="CT66" s="70">
        <v>8</v>
      </c>
      <c r="CU66" s="70">
        <v>0</v>
      </c>
      <c r="CV66" s="70">
        <v>2</v>
      </c>
      <c r="CW66" s="70">
        <v>1</v>
      </c>
      <c r="CX66" s="70">
        <v>7</v>
      </c>
      <c r="CY66" s="70">
        <v>2</v>
      </c>
      <c r="CZ66" s="70">
        <v>2</v>
      </c>
      <c r="DA66" s="70">
        <v>2</v>
      </c>
      <c r="DB66" s="70">
        <v>1</v>
      </c>
      <c r="DC66" s="70">
        <v>1</v>
      </c>
      <c r="DD66" s="70">
        <v>3</v>
      </c>
      <c r="DE66" s="70">
        <v>0</v>
      </c>
      <c r="DF66" s="70">
        <v>0</v>
      </c>
      <c r="DG66" s="70">
        <v>1</v>
      </c>
      <c r="DH66" s="70">
        <v>0</v>
      </c>
      <c r="DI66" s="70">
        <v>82</v>
      </c>
      <c r="DJ66" s="70">
        <v>0</v>
      </c>
      <c r="DK66" s="70">
        <v>4</v>
      </c>
      <c r="DL66" s="70">
        <v>0</v>
      </c>
      <c r="DM66" s="70">
        <v>0</v>
      </c>
      <c r="DN66" s="70">
        <v>78</v>
      </c>
      <c r="DO66" s="70">
        <v>0</v>
      </c>
      <c r="DP66" s="70">
        <v>1</v>
      </c>
      <c r="DQ66" s="70">
        <v>4</v>
      </c>
      <c r="DR66" s="70">
        <v>1</v>
      </c>
      <c r="DS66" s="70">
        <v>7</v>
      </c>
      <c r="DT66" s="70">
        <v>0</v>
      </c>
      <c r="DU66" s="70">
        <v>0</v>
      </c>
      <c r="DV66" s="70">
        <v>3</v>
      </c>
      <c r="DW66" s="70">
        <v>2</v>
      </c>
      <c r="DX66" s="70">
        <v>0</v>
      </c>
      <c r="DY66" s="70">
        <v>4</v>
      </c>
      <c r="DZ66" s="70">
        <v>0</v>
      </c>
      <c r="EA66" s="70">
        <v>10</v>
      </c>
      <c r="EB66" s="70">
        <v>0</v>
      </c>
      <c r="EC66" s="70">
        <v>21</v>
      </c>
      <c r="ED66" s="70">
        <v>26</v>
      </c>
      <c r="EE66" s="70">
        <v>0</v>
      </c>
      <c r="EF66" s="70">
        <v>11</v>
      </c>
      <c r="EG66" s="70">
        <v>234</v>
      </c>
      <c r="EH66" s="70">
        <v>1</v>
      </c>
      <c r="EI66" s="70">
        <v>0</v>
      </c>
      <c r="EJ66" s="70">
        <v>0</v>
      </c>
      <c r="EK66" s="70">
        <v>407</v>
      </c>
      <c r="EL66" s="70">
        <v>3</v>
      </c>
      <c r="EM66" t="s">
        <v>6707</v>
      </c>
      <c r="EN66" t="s">
        <v>6708</v>
      </c>
      <c r="EO66" t="s">
        <v>6543</v>
      </c>
      <c r="EP66">
        <v>32</v>
      </c>
    </row>
    <row r="67" spans="1:146">
      <c r="A67" s="70" t="s">
        <v>6213</v>
      </c>
      <c r="B67" s="70" t="s">
        <v>4610</v>
      </c>
      <c r="C67" s="70" t="s">
        <v>4610</v>
      </c>
      <c r="D67" s="70" t="s">
        <v>525</v>
      </c>
      <c r="E67" s="70" t="s">
        <v>596</v>
      </c>
      <c r="F67" s="70" t="str">
        <f t="shared" si="1"/>
        <v>臺北市北投區</v>
      </c>
      <c r="G67" s="70">
        <f>VLOOKUP(F67,郵遞區號!$C$2:$D$371,2,0)</f>
        <v>112</v>
      </c>
      <c r="H67" s="70" t="str">
        <f>VLOOKUP(D67,區域對照!$A$2:$B$23,2,0)</f>
        <v>台北區</v>
      </c>
      <c r="I67" s="70" t="s">
        <v>7709</v>
      </c>
      <c r="J67" s="70" t="s">
        <v>708</v>
      </c>
      <c r="K67" s="76" t="s">
        <v>4616</v>
      </c>
      <c r="L67" s="59" t="s">
        <v>6123</v>
      </c>
      <c r="M67" s="71" t="s">
        <v>767</v>
      </c>
      <c r="N67" s="70" t="s">
        <v>1203</v>
      </c>
      <c r="O67" s="70" t="s">
        <v>1203</v>
      </c>
      <c r="P67" s="70" t="s">
        <v>1249</v>
      </c>
      <c r="Q67" s="70" t="s">
        <v>708</v>
      </c>
      <c r="R67" s="70" t="s">
        <v>1310</v>
      </c>
      <c r="S67" s="70" t="s">
        <v>4056</v>
      </c>
      <c r="T67" s="70" t="s">
        <v>4797</v>
      </c>
      <c r="U67" s="70" t="s">
        <v>5148</v>
      </c>
      <c r="V67" s="70">
        <v>25.1395917</v>
      </c>
      <c r="W67" s="70">
        <v>121.5097658</v>
      </c>
      <c r="X67" s="70" t="s">
        <v>2305</v>
      </c>
      <c r="Y67" s="70" t="s">
        <v>708</v>
      </c>
      <c r="Z67" s="70" t="s">
        <v>708</v>
      </c>
      <c r="AA67" s="70" t="s">
        <v>708</v>
      </c>
      <c r="AB67" s="70" t="s">
        <v>708</v>
      </c>
      <c r="AC67" s="70" t="s">
        <v>708</v>
      </c>
      <c r="AD67" s="70" t="s">
        <v>708</v>
      </c>
      <c r="AE67" s="70" t="s">
        <v>2734</v>
      </c>
      <c r="AF67" s="70" t="s">
        <v>2733</v>
      </c>
      <c r="AG67" s="70" t="s">
        <v>5692</v>
      </c>
      <c r="AH67" s="70" t="s">
        <v>3182</v>
      </c>
      <c r="AI67" s="70" t="s">
        <v>3182</v>
      </c>
      <c r="AK67" s="70" t="s">
        <v>2734</v>
      </c>
      <c r="AL67" s="70" t="s">
        <v>2734</v>
      </c>
      <c r="AM67" s="70" t="s">
        <v>6490</v>
      </c>
      <c r="AN67" s="70" t="s">
        <v>2734</v>
      </c>
      <c r="AO67" s="70" t="s">
        <v>2734</v>
      </c>
      <c r="AP67" s="70">
        <v>0</v>
      </c>
      <c r="AQ67" s="70">
        <v>0</v>
      </c>
      <c r="AR67" s="70">
        <v>0</v>
      </c>
      <c r="AS67" s="70">
        <v>0</v>
      </c>
      <c r="AT67" s="70">
        <v>0</v>
      </c>
      <c r="AU67" s="70">
        <v>0</v>
      </c>
      <c r="AV67" s="70">
        <v>0</v>
      </c>
      <c r="AW67" s="70">
        <v>1</v>
      </c>
      <c r="AX67" s="70">
        <v>0</v>
      </c>
      <c r="AY67" s="70">
        <v>0</v>
      </c>
      <c r="AZ67" s="70">
        <v>0</v>
      </c>
      <c r="BB67" s="70">
        <v>0</v>
      </c>
      <c r="BC67" s="70">
        <v>0</v>
      </c>
      <c r="BD67" s="70">
        <v>309</v>
      </c>
      <c r="BE67" s="70">
        <v>217</v>
      </c>
      <c r="BF67" s="70">
        <v>7</v>
      </c>
      <c r="BG67" s="70">
        <v>0</v>
      </c>
      <c r="BH67" s="70">
        <v>0</v>
      </c>
      <c r="BI67" s="70">
        <v>2</v>
      </c>
      <c r="BJ67" s="70">
        <v>0</v>
      </c>
      <c r="BK67" s="70">
        <v>60</v>
      </c>
      <c r="BL67" s="70">
        <v>0</v>
      </c>
      <c r="BM67" s="70">
        <v>0</v>
      </c>
      <c r="BN67" s="70">
        <v>0</v>
      </c>
      <c r="BO67" s="70">
        <v>0</v>
      </c>
      <c r="BP67" s="70">
        <v>0</v>
      </c>
      <c r="BQ67" s="70">
        <v>0</v>
      </c>
      <c r="BR67" s="70">
        <v>0</v>
      </c>
      <c r="BS67" s="70">
        <v>6</v>
      </c>
      <c r="BT67" s="70">
        <v>0</v>
      </c>
      <c r="BU67" s="70">
        <v>0</v>
      </c>
      <c r="BV67" s="70">
        <v>0</v>
      </c>
      <c r="BW67" s="70">
        <v>0</v>
      </c>
      <c r="BX67" s="70">
        <v>0</v>
      </c>
      <c r="BY67" s="70">
        <v>0</v>
      </c>
      <c r="BZ67" s="70">
        <v>0</v>
      </c>
      <c r="CA67" s="70">
        <v>0</v>
      </c>
      <c r="CB67" s="70">
        <v>0</v>
      </c>
      <c r="CC67" s="70">
        <v>0</v>
      </c>
      <c r="CD67" s="70">
        <v>0</v>
      </c>
      <c r="CE67" s="70">
        <v>0</v>
      </c>
      <c r="CF67" s="70">
        <v>0</v>
      </c>
      <c r="CG67" s="70">
        <v>0</v>
      </c>
      <c r="CH67" s="70">
        <v>0</v>
      </c>
      <c r="CI67" s="70">
        <v>1</v>
      </c>
      <c r="CJ67" s="70">
        <v>1</v>
      </c>
      <c r="CK67" s="70">
        <v>0</v>
      </c>
      <c r="CL67" s="70">
        <v>0</v>
      </c>
      <c r="CM67" s="70">
        <v>0</v>
      </c>
      <c r="CN67" s="70">
        <v>0</v>
      </c>
      <c r="CO67" s="70">
        <v>0</v>
      </c>
      <c r="CP67" s="70">
        <v>0</v>
      </c>
      <c r="CQ67" s="70">
        <v>0</v>
      </c>
      <c r="CR67" s="70">
        <v>0</v>
      </c>
      <c r="CS67" s="70">
        <v>0</v>
      </c>
      <c r="CT67" s="70">
        <v>0</v>
      </c>
      <c r="CU67" s="70">
        <v>0</v>
      </c>
      <c r="CV67" s="70">
        <v>0</v>
      </c>
      <c r="CW67" s="70">
        <v>0</v>
      </c>
      <c r="CX67" s="70">
        <v>0</v>
      </c>
      <c r="CY67" s="70">
        <v>0</v>
      </c>
      <c r="CZ67" s="70">
        <v>0</v>
      </c>
      <c r="DA67" s="70">
        <v>0</v>
      </c>
      <c r="DB67" s="70">
        <v>0</v>
      </c>
      <c r="DC67" s="70">
        <v>0</v>
      </c>
      <c r="DD67" s="70">
        <v>34</v>
      </c>
      <c r="DE67" s="70">
        <v>0</v>
      </c>
      <c r="DF67" s="70">
        <v>0</v>
      </c>
      <c r="DG67" s="70">
        <v>0</v>
      </c>
      <c r="DH67" s="70">
        <v>0</v>
      </c>
      <c r="DI67" s="70">
        <v>36</v>
      </c>
      <c r="DJ67" s="70">
        <v>0</v>
      </c>
      <c r="DK67" s="70">
        <v>1</v>
      </c>
      <c r="DL67" s="70">
        <v>0</v>
      </c>
      <c r="DM67" s="70">
        <v>0</v>
      </c>
      <c r="DN67" s="70">
        <v>35</v>
      </c>
      <c r="DO67" s="70">
        <v>0</v>
      </c>
      <c r="DP67" s="70">
        <v>0</v>
      </c>
      <c r="DQ67" s="70">
        <v>0</v>
      </c>
      <c r="DR67" s="70">
        <v>0</v>
      </c>
      <c r="DS67" s="70">
        <v>0</v>
      </c>
      <c r="DT67" s="70">
        <v>0</v>
      </c>
      <c r="DU67" s="70">
        <v>0</v>
      </c>
      <c r="DV67" s="70">
        <v>1</v>
      </c>
      <c r="DW67" s="70">
        <v>10</v>
      </c>
      <c r="DX67" s="70">
        <v>0</v>
      </c>
      <c r="DY67" s="70">
        <v>12</v>
      </c>
      <c r="DZ67" s="70">
        <v>0</v>
      </c>
      <c r="EA67" s="70">
        <v>2</v>
      </c>
      <c r="EB67" s="70">
        <v>0</v>
      </c>
      <c r="EC67" s="70">
        <v>4</v>
      </c>
      <c r="ED67" s="70">
        <v>16</v>
      </c>
      <c r="EE67" s="70">
        <v>0</v>
      </c>
      <c r="EF67" s="70">
        <v>11</v>
      </c>
      <c r="EG67" s="70">
        <v>169</v>
      </c>
      <c r="EH67" s="70">
        <v>0</v>
      </c>
      <c r="EI67" s="70">
        <v>0</v>
      </c>
      <c r="EJ67" s="70">
        <v>0</v>
      </c>
      <c r="EK67" s="70">
        <v>261</v>
      </c>
      <c r="EL67" s="70">
        <v>4</v>
      </c>
      <c r="EM67" t="s">
        <v>6709</v>
      </c>
      <c r="EN67" t="s">
        <v>6710</v>
      </c>
      <c r="EO67" t="s">
        <v>6558</v>
      </c>
      <c r="EP67">
        <v>36</v>
      </c>
    </row>
    <row r="68" spans="1:146">
      <c r="A68" s="70" t="s">
        <v>104</v>
      </c>
      <c r="B68" s="70" t="s">
        <v>4016</v>
      </c>
      <c r="C68" s="70" t="s">
        <v>4016</v>
      </c>
      <c r="D68" s="70" t="s">
        <v>526</v>
      </c>
      <c r="E68" s="70" t="s">
        <v>597</v>
      </c>
      <c r="F68" s="70" t="str">
        <f t="shared" si="1"/>
        <v>高雄市左營區</v>
      </c>
      <c r="G68" s="70">
        <f>VLOOKUP(F68,郵遞區號!$C$2:$D$371,2,0)</f>
        <v>813</v>
      </c>
      <c r="H68" s="70" t="str">
        <f>VLOOKUP(D68,區域對照!$A$2:$B$23,2,0)</f>
        <v>高屏區</v>
      </c>
      <c r="I68" s="70" t="s">
        <v>6123</v>
      </c>
      <c r="J68" s="70" t="s">
        <v>3677</v>
      </c>
      <c r="K68" s="70" t="s">
        <v>4608</v>
      </c>
      <c r="L68" s="59" t="s">
        <v>6123</v>
      </c>
      <c r="M68" s="71" t="s">
        <v>768</v>
      </c>
      <c r="N68" s="70" t="s">
        <v>1203</v>
      </c>
      <c r="O68" s="70" t="s">
        <v>1203</v>
      </c>
      <c r="P68" s="70" t="s">
        <v>1249</v>
      </c>
      <c r="Q68" s="70" t="s">
        <v>708</v>
      </c>
      <c r="R68" s="70" t="s">
        <v>1311</v>
      </c>
      <c r="S68" s="70" t="s">
        <v>3996</v>
      </c>
      <c r="T68" s="70" t="s">
        <v>4798</v>
      </c>
      <c r="U68" s="70" t="s">
        <v>5149</v>
      </c>
      <c r="V68" s="70">
        <v>22.701212099999999</v>
      </c>
      <c r="W68" s="70">
        <v>120.29050700000001</v>
      </c>
      <c r="X68" s="70" t="s">
        <v>2306</v>
      </c>
      <c r="Y68" s="70" t="s">
        <v>708</v>
      </c>
      <c r="Z68" s="70" t="s">
        <v>708</v>
      </c>
      <c r="AA68" s="70" t="s">
        <v>708</v>
      </c>
      <c r="AB68" s="70" t="s">
        <v>2733</v>
      </c>
      <c r="AC68" s="70" t="s">
        <v>2962</v>
      </c>
      <c r="AD68" s="70" t="s">
        <v>2733</v>
      </c>
      <c r="AE68" s="70" t="s">
        <v>2733</v>
      </c>
      <c r="AF68" s="70" t="s">
        <v>2733</v>
      </c>
      <c r="AG68" s="70" t="s">
        <v>5693</v>
      </c>
      <c r="AH68" s="70" t="s">
        <v>3183</v>
      </c>
      <c r="AI68" s="70" t="s">
        <v>3183</v>
      </c>
      <c r="AK68" s="70" t="s">
        <v>6262</v>
      </c>
      <c r="AL68" s="70" t="s">
        <v>6476</v>
      </c>
      <c r="AM68" s="70" t="s">
        <v>6492</v>
      </c>
      <c r="AN68" s="70" t="s">
        <v>3649</v>
      </c>
      <c r="AO68" s="70" t="s">
        <v>3649</v>
      </c>
      <c r="AP68" s="70">
        <v>2</v>
      </c>
      <c r="AQ68" s="70">
        <v>2</v>
      </c>
      <c r="AR68" s="70">
        <v>2</v>
      </c>
      <c r="AS68" s="70">
        <v>0</v>
      </c>
      <c r="AT68" s="70">
        <v>2</v>
      </c>
      <c r="AU68" s="70">
        <v>2</v>
      </c>
      <c r="AV68" s="70">
        <v>2</v>
      </c>
      <c r="AW68" s="70">
        <v>6</v>
      </c>
      <c r="AX68" s="70">
        <v>4</v>
      </c>
      <c r="AY68" s="70">
        <v>10</v>
      </c>
      <c r="AZ68" s="70">
        <v>6</v>
      </c>
      <c r="BB68" s="70">
        <v>359</v>
      </c>
      <c r="BC68" s="70">
        <v>0</v>
      </c>
      <c r="BD68" s="70">
        <v>40</v>
      </c>
      <c r="BE68" s="70">
        <v>50</v>
      </c>
      <c r="BF68" s="70">
        <v>27</v>
      </c>
      <c r="BG68" s="70">
        <v>8</v>
      </c>
      <c r="BH68" s="70">
        <v>0</v>
      </c>
      <c r="BI68" s="70">
        <v>0</v>
      </c>
      <c r="BJ68" s="70">
        <v>4</v>
      </c>
      <c r="BK68" s="70">
        <v>30</v>
      </c>
      <c r="BL68" s="70">
        <v>0</v>
      </c>
      <c r="BM68" s="70">
        <v>32</v>
      </c>
      <c r="BN68" s="70">
        <v>0</v>
      </c>
      <c r="BO68" s="70">
        <v>8</v>
      </c>
      <c r="BP68" s="70">
        <v>6</v>
      </c>
      <c r="BQ68" s="70">
        <v>0</v>
      </c>
      <c r="BR68" s="70">
        <v>0</v>
      </c>
      <c r="BS68" s="70">
        <v>12</v>
      </c>
      <c r="BT68" s="70">
        <v>27</v>
      </c>
      <c r="BU68" s="70">
        <v>4</v>
      </c>
      <c r="BV68" s="70">
        <v>0</v>
      </c>
      <c r="BW68" s="70">
        <v>0</v>
      </c>
      <c r="BX68" s="70">
        <v>0</v>
      </c>
      <c r="BY68" s="70">
        <v>8</v>
      </c>
      <c r="BZ68" s="70">
        <v>8</v>
      </c>
      <c r="CA68" s="70">
        <v>0</v>
      </c>
      <c r="CB68" s="70">
        <v>0</v>
      </c>
      <c r="CC68" s="70">
        <v>26</v>
      </c>
      <c r="CD68" s="70">
        <v>5</v>
      </c>
      <c r="CE68" s="70">
        <v>0</v>
      </c>
      <c r="CF68" s="70">
        <v>0</v>
      </c>
      <c r="CG68" s="70">
        <v>0</v>
      </c>
      <c r="CH68" s="70">
        <v>0</v>
      </c>
      <c r="CI68" s="70">
        <v>35</v>
      </c>
      <c r="CJ68" s="70">
        <v>9</v>
      </c>
      <c r="CK68" s="70">
        <v>18</v>
      </c>
      <c r="CL68" s="70">
        <v>1</v>
      </c>
      <c r="CM68" s="70">
        <v>2</v>
      </c>
      <c r="CN68" s="70">
        <v>1</v>
      </c>
      <c r="CO68" s="70">
        <v>3</v>
      </c>
      <c r="CP68" s="70">
        <v>3</v>
      </c>
      <c r="CQ68" s="70">
        <v>1</v>
      </c>
      <c r="CR68" s="70">
        <v>2</v>
      </c>
      <c r="CS68" s="70">
        <v>4</v>
      </c>
      <c r="CT68" s="70">
        <v>5</v>
      </c>
      <c r="CU68" s="70">
        <v>1</v>
      </c>
      <c r="CV68" s="70">
        <v>2</v>
      </c>
      <c r="CW68" s="70">
        <v>2</v>
      </c>
      <c r="CX68" s="70">
        <v>4</v>
      </c>
      <c r="CY68" s="70">
        <v>1</v>
      </c>
      <c r="CZ68" s="70">
        <v>1</v>
      </c>
      <c r="DA68" s="70">
        <v>3</v>
      </c>
      <c r="DB68" s="70">
        <v>1</v>
      </c>
      <c r="DC68" s="70">
        <v>1</v>
      </c>
      <c r="DD68" s="70">
        <v>9</v>
      </c>
      <c r="DE68" s="70">
        <v>0</v>
      </c>
      <c r="DF68" s="70">
        <v>2</v>
      </c>
      <c r="DG68" s="70">
        <v>0</v>
      </c>
      <c r="DH68" s="70">
        <v>1</v>
      </c>
      <c r="DI68" s="70">
        <v>112</v>
      </c>
      <c r="DJ68" s="70">
        <v>0</v>
      </c>
      <c r="DK68" s="70">
        <v>9</v>
      </c>
      <c r="DL68" s="70">
        <v>0</v>
      </c>
      <c r="DM68" s="70">
        <v>0</v>
      </c>
      <c r="DN68" s="70">
        <v>104</v>
      </c>
      <c r="DO68" s="70">
        <v>0</v>
      </c>
      <c r="DP68" s="70">
        <v>0</v>
      </c>
      <c r="DQ68" s="70">
        <v>5</v>
      </c>
      <c r="DR68" s="70">
        <v>2</v>
      </c>
      <c r="DS68" s="70">
        <v>5</v>
      </c>
      <c r="DT68" s="70">
        <v>0</v>
      </c>
      <c r="DU68" s="70">
        <v>0</v>
      </c>
      <c r="DV68" s="70">
        <v>5</v>
      </c>
      <c r="DW68" s="70">
        <v>2</v>
      </c>
      <c r="DX68" s="70">
        <v>1</v>
      </c>
      <c r="DY68" s="70">
        <v>5</v>
      </c>
      <c r="DZ68" s="70">
        <v>0</v>
      </c>
      <c r="EA68" s="70">
        <v>22</v>
      </c>
      <c r="EB68" s="70">
        <v>0</v>
      </c>
      <c r="EC68" s="70">
        <v>30</v>
      </c>
      <c r="ED68" s="70">
        <v>26</v>
      </c>
      <c r="EE68" s="70">
        <v>0</v>
      </c>
      <c r="EF68" s="70">
        <v>30</v>
      </c>
      <c r="EG68" s="70">
        <v>351</v>
      </c>
      <c r="EH68" s="70">
        <v>1</v>
      </c>
      <c r="EI68" s="70">
        <v>0</v>
      </c>
      <c r="EJ68" s="70">
        <v>0</v>
      </c>
      <c r="EK68" s="70">
        <v>598</v>
      </c>
      <c r="EL68" s="70">
        <v>3</v>
      </c>
      <c r="EM68" t="s">
        <v>6711</v>
      </c>
      <c r="EN68" t="s">
        <v>6712</v>
      </c>
      <c r="EO68" t="s">
        <v>6652</v>
      </c>
      <c r="EP68">
        <v>229</v>
      </c>
    </row>
    <row r="69" spans="1:146">
      <c r="A69" s="70" t="s">
        <v>105</v>
      </c>
      <c r="B69" s="70" t="s">
        <v>4016</v>
      </c>
      <c r="C69" s="70" t="s">
        <v>4016</v>
      </c>
      <c r="D69" s="70" t="s">
        <v>526</v>
      </c>
      <c r="E69" s="70" t="s">
        <v>556</v>
      </c>
      <c r="F69" s="70" t="str">
        <f t="shared" si="1"/>
        <v>高雄市苓雅區</v>
      </c>
      <c r="G69" s="70">
        <f>VLOOKUP(F69,郵遞區號!$C$2:$D$371,2,0)</f>
        <v>802</v>
      </c>
      <c r="H69" s="70" t="str">
        <f>VLOOKUP(D69,區域對照!$A$2:$B$23,2,0)</f>
        <v>高屏區</v>
      </c>
      <c r="I69" s="70" t="s">
        <v>6123</v>
      </c>
      <c r="J69" s="70" t="s">
        <v>3677</v>
      </c>
      <c r="K69" s="70" t="s">
        <v>4608</v>
      </c>
      <c r="L69" s="59" t="s">
        <v>6123</v>
      </c>
      <c r="M69" s="71" t="s">
        <v>769</v>
      </c>
      <c r="N69" s="70" t="s">
        <v>1203</v>
      </c>
      <c r="O69" s="70" t="s">
        <v>1203</v>
      </c>
      <c r="P69" s="70" t="s">
        <v>1249</v>
      </c>
      <c r="Q69" s="70" t="s">
        <v>708</v>
      </c>
      <c r="R69" s="70" t="s">
        <v>1312</v>
      </c>
      <c r="S69" s="70" t="s">
        <v>3995</v>
      </c>
      <c r="T69" s="70" t="s">
        <v>5047</v>
      </c>
      <c r="U69" s="70" t="s">
        <v>5150</v>
      </c>
      <c r="V69" s="70">
        <v>22.625988799999998</v>
      </c>
      <c r="W69" s="70">
        <v>120.34192849999999</v>
      </c>
      <c r="X69" s="70" t="s">
        <v>2307</v>
      </c>
      <c r="Y69" s="70" t="s">
        <v>708</v>
      </c>
      <c r="Z69" s="70" t="s">
        <v>708</v>
      </c>
      <c r="AA69" s="70" t="s">
        <v>708</v>
      </c>
      <c r="AB69" s="70" t="s">
        <v>2733</v>
      </c>
      <c r="AC69" s="70" t="s">
        <v>2963</v>
      </c>
      <c r="AD69" s="70" t="s">
        <v>2733</v>
      </c>
      <c r="AE69" s="70" t="s">
        <v>2733</v>
      </c>
      <c r="AF69" s="70" t="s">
        <v>2733</v>
      </c>
      <c r="AG69" s="70" t="s">
        <v>5694</v>
      </c>
      <c r="AH69" s="70" t="s">
        <v>3184</v>
      </c>
      <c r="AI69" s="70" t="s">
        <v>3184</v>
      </c>
      <c r="AK69" s="70" t="s">
        <v>6262</v>
      </c>
      <c r="AL69" s="70" t="s">
        <v>3655</v>
      </c>
      <c r="AM69" s="70" t="s">
        <v>6496</v>
      </c>
      <c r="AN69" s="70" t="s">
        <v>3649</v>
      </c>
      <c r="AO69" s="70" t="s">
        <v>3649</v>
      </c>
      <c r="AP69" s="70">
        <v>2</v>
      </c>
      <c r="AQ69" s="70">
        <v>2</v>
      </c>
      <c r="AR69" s="70">
        <v>3</v>
      </c>
      <c r="AS69" s="70">
        <v>0</v>
      </c>
      <c r="AT69" s="70">
        <v>2</v>
      </c>
      <c r="AU69" s="70">
        <v>2</v>
      </c>
      <c r="AV69" s="70">
        <v>2</v>
      </c>
      <c r="AW69" s="70">
        <v>7</v>
      </c>
      <c r="AX69" s="70">
        <v>4</v>
      </c>
      <c r="AY69" s="70">
        <v>10</v>
      </c>
      <c r="AZ69" s="70">
        <v>6</v>
      </c>
      <c r="BB69" s="70">
        <v>507</v>
      </c>
      <c r="BC69" s="70">
        <v>0</v>
      </c>
      <c r="BD69" s="70">
        <v>77</v>
      </c>
      <c r="BE69" s="70">
        <v>0</v>
      </c>
      <c r="BF69" s="70">
        <v>30</v>
      </c>
      <c r="BG69" s="70">
        <v>10</v>
      </c>
      <c r="BH69" s="70">
        <v>0</v>
      </c>
      <c r="BI69" s="70">
        <v>0</v>
      </c>
      <c r="BJ69" s="70">
        <v>2</v>
      </c>
      <c r="BK69" s="70">
        <v>65</v>
      </c>
      <c r="BL69" s="70">
        <v>18</v>
      </c>
      <c r="BM69" s="70">
        <v>43</v>
      </c>
      <c r="BN69" s="70">
        <v>0</v>
      </c>
      <c r="BO69" s="70">
        <v>14</v>
      </c>
      <c r="BP69" s="70">
        <v>10</v>
      </c>
      <c r="BQ69" s="70">
        <v>0</v>
      </c>
      <c r="BR69" s="70">
        <v>0</v>
      </c>
      <c r="BS69" s="70">
        <v>25</v>
      </c>
      <c r="BT69" s="70">
        <v>0</v>
      </c>
      <c r="BU69" s="70">
        <v>5</v>
      </c>
      <c r="BV69" s="70">
        <v>0</v>
      </c>
      <c r="BW69" s="70">
        <v>0</v>
      </c>
      <c r="BX69" s="70">
        <v>0</v>
      </c>
      <c r="BY69" s="70">
        <v>0</v>
      </c>
      <c r="BZ69" s="70">
        <v>0</v>
      </c>
      <c r="CA69" s="70">
        <v>0</v>
      </c>
      <c r="CB69" s="70">
        <v>0</v>
      </c>
      <c r="CC69" s="70">
        <v>34</v>
      </c>
      <c r="CD69" s="70">
        <v>4</v>
      </c>
      <c r="CE69" s="70">
        <v>0</v>
      </c>
      <c r="CF69" s="70">
        <v>0</v>
      </c>
      <c r="CG69" s="70">
        <v>2</v>
      </c>
      <c r="CH69" s="70">
        <v>0</v>
      </c>
      <c r="CI69" s="70">
        <v>38</v>
      </c>
      <c r="CJ69" s="70">
        <v>11</v>
      </c>
      <c r="CK69" s="70">
        <v>26</v>
      </c>
      <c r="CL69" s="70">
        <v>1</v>
      </c>
      <c r="CM69" s="70">
        <v>8</v>
      </c>
      <c r="CN69" s="70">
        <v>0</v>
      </c>
      <c r="CO69" s="70">
        <v>1</v>
      </c>
      <c r="CP69" s="70">
        <v>4</v>
      </c>
      <c r="CQ69" s="70">
        <v>1</v>
      </c>
      <c r="CR69" s="70">
        <v>4</v>
      </c>
      <c r="CS69" s="70">
        <v>5</v>
      </c>
      <c r="CT69" s="70">
        <v>1</v>
      </c>
      <c r="CU69" s="70">
        <v>0</v>
      </c>
      <c r="CV69" s="70">
        <v>3</v>
      </c>
      <c r="CW69" s="70">
        <v>2</v>
      </c>
      <c r="CX69" s="70">
        <v>7</v>
      </c>
      <c r="CY69" s="70">
        <v>3</v>
      </c>
      <c r="CZ69" s="70">
        <v>2</v>
      </c>
      <c r="DA69" s="70">
        <v>4</v>
      </c>
      <c r="DB69" s="70">
        <v>1</v>
      </c>
      <c r="DC69" s="70">
        <v>2</v>
      </c>
      <c r="DD69" s="70">
        <v>14</v>
      </c>
      <c r="DE69" s="70">
        <v>0</v>
      </c>
      <c r="DF69" s="70">
        <v>3</v>
      </c>
      <c r="DG69" s="70">
        <v>1</v>
      </c>
      <c r="DH69" s="70">
        <v>0</v>
      </c>
      <c r="DI69" s="70">
        <v>144</v>
      </c>
      <c r="DJ69" s="70">
        <v>0</v>
      </c>
      <c r="DK69" s="70">
        <v>13</v>
      </c>
      <c r="DL69" s="70">
        <v>0</v>
      </c>
      <c r="DM69" s="70">
        <v>0</v>
      </c>
      <c r="DN69" s="70">
        <v>132</v>
      </c>
      <c r="DO69" s="70">
        <v>0</v>
      </c>
      <c r="DP69" s="70">
        <v>0</v>
      </c>
      <c r="DQ69" s="70">
        <v>7</v>
      </c>
      <c r="DR69" s="70">
        <v>1</v>
      </c>
      <c r="DS69" s="70">
        <v>8</v>
      </c>
      <c r="DT69" s="70">
        <v>2</v>
      </c>
      <c r="DU69" s="70">
        <v>0</v>
      </c>
      <c r="DV69" s="70">
        <v>7</v>
      </c>
      <c r="DW69" s="70">
        <v>4</v>
      </c>
      <c r="DX69" s="70">
        <v>0</v>
      </c>
      <c r="DY69" s="70">
        <v>9</v>
      </c>
      <c r="DZ69" s="70">
        <v>0</v>
      </c>
      <c r="EA69" s="70">
        <v>28</v>
      </c>
      <c r="EB69" s="70">
        <v>1</v>
      </c>
      <c r="EC69" s="70">
        <v>36</v>
      </c>
      <c r="ED69" s="70">
        <v>40</v>
      </c>
      <c r="EE69" s="70">
        <v>1</v>
      </c>
      <c r="EF69" s="70">
        <v>18</v>
      </c>
      <c r="EG69" s="70">
        <v>589</v>
      </c>
      <c r="EH69" s="70">
        <v>2</v>
      </c>
      <c r="EI69" s="70">
        <v>0</v>
      </c>
      <c r="EJ69" s="70">
        <v>0</v>
      </c>
      <c r="EK69" s="70">
        <v>898</v>
      </c>
      <c r="EL69" s="70">
        <v>3</v>
      </c>
      <c r="EM69" t="s">
        <v>6713</v>
      </c>
      <c r="EN69" t="s">
        <v>6712</v>
      </c>
      <c r="EO69" t="s">
        <v>6714</v>
      </c>
      <c r="EP69">
        <v>225</v>
      </c>
    </row>
    <row r="70" spans="1:146">
      <c r="A70" s="70" t="s">
        <v>109</v>
      </c>
      <c r="B70" s="70" t="s">
        <v>4610</v>
      </c>
      <c r="C70" s="70" t="s">
        <v>4610</v>
      </c>
      <c r="D70" s="70" t="s">
        <v>532</v>
      </c>
      <c r="E70" s="70" t="s">
        <v>599</v>
      </c>
      <c r="F70" s="70" t="str">
        <f t="shared" si="1"/>
        <v>桃園市龍潭區</v>
      </c>
      <c r="G70" s="70">
        <f>VLOOKUP(F70,郵遞區號!$C$2:$D$371,2,0)</f>
        <v>325</v>
      </c>
      <c r="H70" s="70" t="str">
        <f>VLOOKUP(D70,區域對照!$A$2:$B$23,2,0)</f>
        <v>北區</v>
      </c>
      <c r="I70" s="70" t="s">
        <v>6123</v>
      </c>
      <c r="J70" s="70" t="s">
        <v>3674</v>
      </c>
      <c r="K70" s="70" t="s">
        <v>4608</v>
      </c>
      <c r="L70" s="59" t="s">
        <v>6123</v>
      </c>
      <c r="M70" s="71" t="s">
        <v>773</v>
      </c>
      <c r="N70" s="70" t="s">
        <v>1203</v>
      </c>
      <c r="O70" s="70" t="s">
        <v>1203</v>
      </c>
      <c r="P70" s="70" t="s">
        <v>1249</v>
      </c>
      <c r="Q70" s="70" t="s">
        <v>708</v>
      </c>
      <c r="R70" s="70" t="s">
        <v>1316</v>
      </c>
      <c r="S70" s="70" t="s">
        <v>4040</v>
      </c>
      <c r="T70" s="70" t="s">
        <v>4040</v>
      </c>
      <c r="U70" s="70" t="s">
        <v>5155</v>
      </c>
      <c r="V70" s="70">
        <v>24.8769676</v>
      </c>
      <c r="W70" s="70">
        <v>121.2348227</v>
      </c>
      <c r="X70" s="70" t="s">
        <v>2311</v>
      </c>
      <c r="Y70" s="70" t="s">
        <v>2733</v>
      </c>
      <c r="Z70" s="70" t="s">
        <v>2763</v>
      </c>
      <c r="AA70" s="70" t="s">
        <v>708</v>
      </c>
      <c r="AB70" s="70" t="s">
        <v>2733</v>
      </c>
      <c r="AC70" s="70" t="s">
        <v>2966</v>
      </c>
      <c r="AD70" s="70" t="s">
        <v>2733</v>
      </c>
      <c r="AE70" s="70" t="s">
        <v>2733</v>
      </c>
      <c r="AF70" s="70" t="s">
        <v>2733</v>
      </c>
      <c r="AG70" s="70" t="s">
        <v>5698</v>
      </c>
      <c r="AH70" s="70" t="s">
        <v>3189</v>
      </c>
      <c r="AI70" s="70" t="s">
        <v>3189</v>
      </c>
      <c r="AK70" s="70" t="s">
        <v>6262</v>
      </c>
      <c r="AL70" s="70" t="s">
        <v>6476</v>
      </c>
      <c r="AM70" s="70" t="s">
        <v>6492</v>
      </c>
      <c r="AN70" s="70" t="s">
        <v>3649</v>
      </c>
      <c r="AO70" s="70" t="s">
        <v>3649</v>
      </c>
      <c r="AP70" s="70">
        <v>2</v>
      </c>
      <c r="AQ70" s="70">
        <v>2</v>
      </c>
      <c r="AR70" s="70">
        <v>2</v>
      </c>
      <c r="AS70" s="70">
        <v>0</v>
      </c>
      <c r="AT70" s="70">
        <v>2</v>
      </c>
      <c r="AU70" s="70">
        <v>2</v>
      </c>
      <c r="AV70" s="70">
        <v>2</v>
      </c>
      <c r="AW70" s="70">
        <v>6</v>
      </c>
      <c r="AX70" s="70">
        <v>4</v>
      </c>
      <c r="AY70" s="70">
        <v>10</v>
      </c>
      <c r="AZ70" s="70">
        <v>6</v>
      </c>
      <c r="BB70" s="70">
        <v>348</v>
      </c>
      <c r="BC70" s="70">
        <v>0</v>
      </c>
      <c r="BD70" s="70">
        <v>75</v>
      </c>
      <c r="BE70" s="70">
        <v>100</v>
      </c>
      <c r="BF70" s="70">
        <v>23</v>
      </c>
      <c r="BG70" s="70">
        <v>11</v>
      </c>
      <c r="BH70" s="70">
        <v>0</v>
      </c>
      <c r="BI70" s="70">
        <v>0</v>
      </c>
      <c r="BJ70" s="70">
        <v>2</v>
      </c>
      <c r="BK70" s="70">
        <v>50</v>
      </c>
      <c r="BL70" s="70">
        <v>15</v>
      </c>
      <c r="BM70" s="70">
        <v>44</v>
      </c>
      <c r="BN70" s="70">
        <v>0</v>
      </c>
      <c r="BO70" s="70">
        <v>30</v>
      </c>
      <c r="BP70" s="70">
        <v>15</v>
      </c>
      <c r="BQ70" s="70">
        <v>0</v>
      </c>
      <c r="BR70" s="70">
        <v>0</v>
      </c>
      <c r="BS70" s="70">
        <v>20</v>
      </c>
      <c r="BT70" s="70">
        <v>0</v>
      </c>
      <c r="BU70" s="70">
        <v>7</v>
      </c>
      <c r="BV70" s="70">
        <v>0</v>
      </c>
      <c r="BW70" s="70">
        <v>0</v>
      </c>
      <c r="BX70" s="70">
        <v>0</v>
      </c>
      <c r="BY70" s="70">
        <v>0</v>
      </c>
      <c r="BZ70" s="70">
        <v>0</v>
      </c>
      <c r="CA70" s="70">
        <v>0</v>
      </c>
      <c r="CB70" s="70">
        <v>0</v>
      </c>
      <c r="CC70" s="70">
        <v>29</v>
      </c>
      <c r="CD70" s="70">
        <v>8</v>
      </c>
      <c r="CE70" s="70">
        <v>0</v>
      </c>
      <c r="CF70" s="70">
        <v>0</v>
      </c>
      <c r="CG70" s="70">
        <v>1</v>
      </c>
      <c r="CH70" s="70">
        <v>0</v>
      </c>
      <c r="CI70" s="70">
        <v>29</v>
      </c>
      <c r="CJ70" s="70">
        <v>12</v>
      </c>
      <c r="CK70" s="70">
        <v>20</v>
      </c>
      <c r="CL70" s="70">
        <v>1</v>
      </c>
      <c r="CM70" s="70">
        <v>1</v>
      </c>
      <c r="CN70" s="70">
        <v>0</v>
      </c>
      <c r="CO70" s="70">
        <v>10</v>
      </c>
      <c r="CP70" s="70">
        <v>3</v>
      </c>
      <c r="CQ70" s="70">
        <v>0</v>
      </c>
      <c r="CR70" s="70">
        <v>2</v>
      </c>
      <c r="CS70" s="70">
        <v>12</v>
      </c>
      <c r="CT70" s="70">
        <v>6</v>
      </c>
      <c r="CU70" s="70">
        <v>1</v>
      </c>
      <c r="CV70" s="70">
        <v>2</v>
      </c>
      <c r="CW70" s="70">
        <v>2</v>
      </c>
      <c r="CX70" s="70">
        <v>9</v>
      </c>
      <c r="CY70" s="70">
        <v>3</v>
      </c>
      <c r="CZ70" s="70">
        <v>1</v>
      </c>
      <c r="DA70" s="70">
        <v>4</v>
      </c>
      <c r="DB70" s="70">
        <v>2</v>
      </c>
      <c r="DC70" s="70">
        <v>0</v>
      </c>
      <c r="DD70" s="70">
        <v>17</v>
      </c>
      <c r="DE70" s="70">
        <v>0</v>
      </c>
      <c r="DF70" s="70">
        <v>1</v>
      </c>
      <c r="DG70" s="70">
        <v>1</v>
      </c>
      <c r="DH70" s="70">
        <v>0</v>
      </c>
      <c r="DI70" s="70">
        <v>140</v>
      </c>
      <c r="DJ70" s="70">
        <v>0</v>
      </c>
      <c r="DK70" s="70">
        <v>13</v>
      </c>
      <c r="DL70" s="70">
        <v>0</v>
      </c>
      <c r="DM70" s="70">
        <v>0</v>
      </c>
      <c r="DN70" s="70">
        <v>128</v>
      </c>
      <c r="DO70" s="70">
        <v>0</v>
      </c>
      <c r="DP70" s="70">
        <v>1</v>
      </c>
      <c r="DQ70" s="70">
        <v>8</v>
      </c>
      <c r="DR70" s="70">
        <v>4</v>
      </c>
      <c r="DS70" s="70">
        <v>8</v>
      </c>
      <c r="DT70" s="70">
        <v>2</v>
      </c>
      <c r="DU70" s="70">
        <v>2</v>
      </c>
      <c r="DV70" s="70">
        <v>6</v>
      </c>
      <c r="DW70" s="70">
        <v>4</v>
      </c>
      <c r="DX70" s="70">
        <v>0</v>
      </c>
      <c r="DY70" s="70">
        <v>10</v>
      </c>
      <c r="DZ70" s="70">
        <v>0</v>
      </c>
      <c r="EA70" s="70">
        <v>20</v>
      </c>
      <c r="EB70" s="70">
        <v>3</v>
      </c>
      <c r="EC70" s="70">
        <v>27</v>
      </c>
      <c r="ED70" s="70">
        <v>34</v>
      </c>
      <c r="EE70" s="70">
        <v>0</v>
      </c>
      <c r="EF70" s="70">
        <v>28</v>
      </c>
      <c r="EG70" s="70">
        <v>458</v>
      </c>
      <c r="EH70" s="70">
        <v>2</v>
      </c>
      <c r="EI70" s="70">
        <v>0</v>
      </c>
      <c r="EJ70" s="70">
        <v>0</v>
      </c>
      <c r="EK70" s="70">
        <v>758</v>
      </c>
      <c r="EL70" s="70">
        <v>3</v>
      </c>
      <c r="EM70" t="s">
        <v>6715</v>
      </c>
      <c r="EN70" t="s">
        <v>6716</v>
      </c>
      <c r="EO70" t="s">
        <v>6717</v>
      </c>
      <c r="EP70">
        <v>51</v>
      </c>
    </row>
    <row r="71" spans="1:146">
      <c r="A71" s="70" t="s">
        <v>110</v>
      </c>
      <c r="B71" s="70" t="s">
        <v>4016</v>
      </c>
      <c r="D71" s="70" t="s">
        <v>528</v>
      </c>
      <c r="E71" s="70" t="s">
        <v>600</v>
      </c>
      <c r="F71" s="70" t="str">
        <f t="shared" si="1"/>
        <v>臺中市太平區</v>
      </c>
      <c r="G71" s="70">
        <f>VLOOKUP(F71,郵遞區號!$C$2:$D$371,2,0)</f>
        <v>411</v>
      </c>
      <c r="H71" s="70" t="str">
        <f>VLOOKUP(D71,區域對照!$A$2:$B$23,2,0)</f>
        <v>中區</v>
      </c>
      <c r="I71" s="70" t="s">
        <v>6123</v>
      </c>
      <c r="J71" s="70" t="s">
        <v>3674</v>
      </c>
      <c r="K71" s="70" t="s">
        <v>4608</v>
      </c>
      <c r="L71" s="59" t="s">
        <v>6123</v>
      </c>
      <c r="M71" s="71" t="s">
        <v>774</v>
      </c>
      <c r="N71" s="70" t="s">
        <v>1203</v>
      </c>
      <c r="O71" s="70" t="s">
        <v>1203</v>
      </c>
      <c r="P71" s="70" t="s">
        <v>1249</v>
      </c>
      <c r="Q71" s="70" t="s">
        <v>708</v>
      </c>
      <c r="R71" s="70" t="s">
        <v>1317</v>
      </c>
      <c r="S71" s="70" t="s">
        <v>4029</v>
      </c>
      <c r="T71" s="70" t="s">
        <v>4799</v>
      </c>
      <c r="U71" s="70" t="s">
        <v>5156</v>
      </c>
      <c r="V71" s="70">
        <v>24.150579</v>
      </c>
      <c r="W71" s="70">
        <v>120.7306598</v>
      </c>
      <c r="X71" s="70" t="s">
        <v>2312</v>
      </c>
      <c r="Y71" s="70" t="s">
        <v>708</v>
      </c>
      <c r="Z71" s="70" t="s">
        <v>708</v>
      </c>
      <c r="AA71" s="70" t="s">
        <v>708</v>
      </c>
      <c r="AB71" s="70" t="s">
        <v>2733</v>
      </c>
      <c r="AC71" s="70" t="s">
        <v>2967</v>
      </c>
      <c r="AD71" s="70" t="s">
        <v>2733</v>
      </c>
      <c r="AE71" s="70" t="s">
        <v>2734</v>
      </c>
      <c r="AF71" s="70" t="s">
        <v>2734</v>
      </c>
      <c r="AG71" s="70" t="s">
        <v>5699</v>
      </c>
      <c r="AH71" s="70" t="s">
        <v>3190</v>
      </c>
      <c r="AI71" s="70" t="s">
        <v>3190</v>
      </c>
      <c r="AK71" s="70" t="s">
        <v>6262</v>
      </c>
      <c r="AL71" s="70" t="s">
        <v>3655</v>
      </c>
      <c r="AM71" s="70" t="s">
        <v>6496</v>
      </c>
      <c r="AN71" s="70" t="s">
        <v>3649</v>
      </c>
      <c r="AO71" s="70" t="s">
        <v>3649</v>
      </c>
      <c r="AP71" s="70">
        <v>2</v>
      </c>
      <c r="AQ71" s="70">
        <v>2</v>
      </c>
      <c r="AR71" s="70">
        <v>3</v>
      </c>
      <c r="AS71" s="70">
        <v>0</v>
      </c>
      <c r="AT71" s="70">
        <v>2</v>
      </c>
      <c r="AU71" s="70">
        <v>2</v>
      </c>
      <c r="AV71" s="70">
        <v>2</v>
      </c>
      <c r="AW71" s="70">
        <v>7</v>
      </c>
      <c r="AX71" s="70">
        <v>4</v>
      </c>
      <c r="AY71" s="70">
        <v>10</v>
      </c>
      <c r="AZ71" s="70">
        <v>6</v>
      </c>
      <c r="BB71" s="70">
        <v>299</v>
      </c>
      <c r="BC71" s="70">
        <v>0</v>
      </c>
      <c r="BD71" s="70">
        <v>76</v>
      </c>
      <c r="BE71" s="70">
        <v>0</v>
      </c>
      <c r="BF71" s="70">
        <v>27</v>
      </c>
      <c r="BG71" s="70">
        <v>8</v>
      </c>
      <c r="BH71" s="70">
        <v>0</v>
      </c>
      <c r="BI71" s="70">
        <v>0</v>
      </c>
      <c r="BJ71" s="70">
        <v>1</v>
      </c>
      <c r="BK71" s="70">
        <v>0</v>
      </c>
      <c r="BL71" s="70">
        <v>0</v>
      </c>
      <c r="BM71" s="70">
        <v>26</v>
      </c>
      <c r="BN71" s="70">
        <v>0</v>
      </c>
      <c r="BO71" s="70">
        <v>3</v>
      </c>
      <c r="BP71" s="70">
        <v>3</v>
      </c>
      <c r="BQ71" s="70">
        <v>0</v>
      </c>
      <c r="BR71" s="70">
        <v>0</v>
      </c>
      <c r="BS71" s="70">
        <v>18</v>
      </c>
      <c r="BT71" s="70">
        <v>0</v>
      </c>
      <c r="BU71" s="70">
        <v>5</v>
      </c>
      <c r="BV71" s="70">
        <v>0</v>
      </c>
      <c r="BW71" s="70">
        <v>0</v>
      </c>
      <c r="BX71" s="70">
        <v>0</v>
      </c>
      <c r="BY71" s="70">
        <v>0</v>
      </c>
      <c r="BZ71" s="70">
        <v>0</v>
      </c>
      <c r="CA71" s="70">
        <v>0</v>
      </c>
      <c r="CB71" s="70">
        <v>0</v>
      </c>
      <c r="CC71" s="70">
        <v>26</v>
      </c>
      <c r="CD71" s="70">
        <v>2</v>
      </c>
      <c r="CE71" s="70">
        <v>0</v>
      </c>
      <c r="CF71" s="70">
        <v>0</v>
      </c>
      <c r="CG71" s="70">
        <v>0</v>
      </c>
      <c r="CH71" s="70">
        <v>0</v>
      </c>
      <c r="CI71" s="70">
        <v>22</v>
      </c>
      <c r="CJ71" s="70">
        <v>9</v>
      </c>
      <c r="CK71" s="70">
        <v>8</v>
      </c>
      <c r="CL71" s="70">
        <v>1</v>
      </c>
      <c r="CM71" s="70">
        <v>2</v>
      </c>
      <c r="CN71" s="70">
        <v>0</v>
      </c>
      <c r="CO71" s="70">
        <v>2</v>
      </c>
      <c r="CP71" s="70">
        <v>2</v>
      </c>
      <c r="CQ71" s="70">
        <v>0</v>
      </c>
      <c r="CR71" s="70">
        <v>3</v>
      </c>
      <c r="CS71" s="70">
        <v>2</v>
      </c>
      <c r="CT71" s="70">
        <v>7</v>
      </c>
      <c r="CU71" s="70">
        <v>1</v>
      </c>
      <c r="CV71" s="70">
        <v>3</v>
      </c>
      <c r="CW71" s="70">
        <v>1</v>
      </c>
      <c r="CX71" s="70">
        <v>6</v>
      </c>
      <c r="CY71" s="70">
        <v>1</v>
      </c>
      <c r="CZ71" s="70">
        <v>1</v>
      </c>
      <c r="DA71" s="70">
        <v>2</v>
      </c>
      <c r="DB71" s="70">
        <v>1</v>
      </c>
      <c r="DC71" s="70">
        <v>1</v>
      </c>
      <c r="DD71" s="70">
        <v>6</v>
      </c>
      <c r="DE71" s="70">
        <v>0</v>
      </c>
      <c r="DF71" s="70">
        <v>2</v>
      </c>
      <c r="DG71" s="70">
        <v>0</v>
      </c>
      <c r="DH71" s="70">
        <v>0</v>
      </c>
      <c r="DI71" s="70">
        <v>83</v>
      </c>
      <c r="DJ71" s="70">
        <v>0</v>
      </c>
      <c r="DK71" s="70">
        <v>9</v>
      </c>
      <c r="DL71" s="70">
        <v>0</v>
      </c>
      <c r="DM71" s="70">
        <v>0</v>
      </c>
      <c r="DN71" s="70">
        <v>75</v>
      </c>
      <c r="DO71" s="70">
        <v>1</v>
      </c>
      <c r="DP71" s="70">
        <v>0</v>
      </c>
      <c r="DQ71" s="70">
        <v>2</v>
      </c>
      <c r="DR71" s="70">
        <v>1</v>
      </c>
      <c r="DS71" s="70">
        <v>5</v>
      </c>
      <c r="DT71" s="70">
        <v>1</v>
      </c>
      <c r="DU71" s="70">
        <v>0</v>
      </c>
      <c r="DV71" s="70">
        <v>5</v>
      </c>
      <c r="DW71" s="70">
        <v>4</v>
      </c>
      <c r="DX71" s="70">
        <v>0</v>
      </c>
      <c r="DY71" s="70">
        <v>4</v>
      </c>
      <c r="DZ71" s="70">
        <v>0</v>
      </c>
      <c r="EA71" s="70">
        <v>21</v>
      </c>
      <c r="EB71" s="70">
        <v>0</v>
      </c>
      <c r="EC71" s="70">
        <v>31</v>
      </c>
      <c r="ED71" s="70">
        <v>28</v>
      </c>
      <c r="EE71" s="70">
        <v>0</v>
      </c>
      <c r="EF71" s="70">
        <v>20</v>
      </c>
      <c r="EG71" s="70">
        <v>292</v>
      </c>
      <c r="EH71" s="70">
        <v>1</v>
      </c>
      <c r="EI71" s="70">
        <v>0</v>
      </c>
      <c r="EJ71" s="70">
        <v>1</v>
      </c>
      <c r="EK71" s="70">
        <v>501</v>
      </c>
      <c r="EL71" s="70">
        <v>3</v>
      </c>
      <c r="EM71" t="s">
        <v>6718</v>
      </c>
      <c r="EN71" t="s">
        <v>6719</v>
      </c>
      <c r="EO71" t="s">
        <v>6605</v>
      </c>
      <c r="EP71">
        <v>122</v>
      </c>
    </row>
    <row r="72" spans="1:146">
      <c r="A72" s="70" t="s">
        <v>114</v>
      </c>
      <c r="B72" s="70" t="s">
        <v>4016</v>
      </c>
      <c r="C72" s="70" t="s">
        <v>4016</v>
      </c>
      <c r="D72" s="70" t="s">
        <v>539</v>
      </c>
      <c r="E72" s="70" t="s">
        <v>602</v>
      </c>
      <c r="F72" s="70" t="str">
        <f t="shared" si="1"/>
        <v>花蓮縣新城鄉</v>
      </c>
      <c r="G72" s="70">
        <f>VLOOKUP(F72,郵遞區號!$C$2:$D$371,2,0)</f>
        <v>971</v>
      </c>
      <c r="H72" s="70" t="str">
        <f>VLOOKUP(D72,區域對照!$A$2:$B$23,2,0)</f>
        <v>東區</v>
      </c>
      <c r="I72" s="70" t="s">
        <v>6123</v>
      </c>
      <c r="J72" s="70" t="s">
        <v>3674</v>
      </c>
      <c r="K72" s="70" t="s">
        <v>4608</v>
      </c>
      <c r="L72" s="59" t="s">
        <v>6123</v>
      </c>
      <c r="M72" s="71" t="s">
        <v>778</v>
      </c>
      <c r="N72" s="70" t="s">
        <v>1203</v>
      </c>
      <c r="O72" s="70" t="s">
        <v>1203</v>
      </c>
      <c r="P72" s="70" t="s">
        <v>1249</v>
      </c>
      <c r="Q72" s="70" t="s">
        <v>708</v>
      </c>
      <c r="R72" s="70" t="s">
        <v>1321</v>
      </c>
      <c r="S72" s="70" t="s">
        <v>3986</v>
      </c>
      <c r="T72" s="70" t="s">
        <v>3986</v>
      </c>
      <c r="U72" s="70" t="s">
        <v>5159</v>
      </c>
      <c r="V72" s="70">
        <v>24.024941099999999</v>
      </c>
      <c r="W72" s="70">
        <v>121.6064741</v>
      </c>
      <c r="X72" s="70" t="s">
        <v>2316</v>
      </c>
      <c r="Y72" s="70" t="s">
        <v>708</v>
      </c>
      <c r="Z72" s="70" t="s">
        <v>708</v>
      </c>
      <c r="AA72" s="70" t="s">
        <v>708</v>
      </c>
      <c r="AB72" s="70" t="s">
        <v>2733</v>
      </c>
      <c r="AC72" s="70" t="s">
        <v>2971</v>
      </c>
      <c r="AD72" s="70" t="s">
        <v>2733</v>
      </c>
      <c r="AE72" s="70" t="s">
        <v>2734</v>
      </c>
      <c r="AF72" s="70" t="s">
        <v>2733</v>
      </c>
      <c r="AG72" s="70" t="s">
        <v>5703</v>
      </c>
      <c r="AH72" s="70" t="s">
        <v>3194</v>
      </c>
      <c r="AI72" s="70" t="s">
        <v>3194</v>
      </c>
      <c r="AK72" s="70" t="s">
        <v>6262</v>
      </c>
      <c r="AL72" s="70" t="s">
        <v>3649</v>
      </c>
      <c r="AM72" s="70" t="s">
        <v>6491</v>
      </c>
      <c r="AN72" s="70" t="s">
        <v>3649</v>
      </c>
      <c r="AO72" s="70" t="s">
        <v>3649</v>
      </c>
      <c r="AP72" s="70">
        <v>2</v>
      </c>
      <c r="AQ72" s="70">
        <v>2</v>
      </c>
      <c r="AR72" s="70">
        <v>2</v>
      </c>
      <c r="AS72" s="70">
        <v>2</v>
      </c>
      <c r="AT72" s="70">
        <v>2</v>
      </c>
      <c r="AU72" s="70">
        <v>2</v>
      </c>
      <c r="AV72" s="70">
        <v>2</v>
      </c>
      <c r="AW72" s="70">
        <v>6</v>
      </c>
      <c r="AX72" s="70">
        <v>4</v>
      </c>
      <c r="AY72" s="70">
        <v>10</v>
      </c>
      <c r="AZ72" s="70">
        <v>6</v>
      </c>
      <c r="BB72" s="70">
        <v>177</v>
      </c>
      <c r="BC72" s="70">
        <v>0</v>
      </c>
      <c r="BD72" s="70">
        <v>75</v>
      </c>
      <c r="BE72" s="70">
        <v>50</v>
      </c>
      <c r="BF72" s="70">
        <v>15</v>
      </c>
      <c r="BG72" s="70">
        <v>4</v>
      </c>
      <c r="BH72" s="70">
        <v>0</v>
      </c>
      <c r="BI72" s="70">
        <v>0</v>
      </c>
      <c r="BJ72" s="70">
        <v>2</v>
      </c>
      <c r="BK72" s="70">
        <v>90</v>
      </c>
      <c r="BL72" s="70">
        <v>0</v>
      </c>
      <c r="BM72" s="70">
        <v>10</v>
      </c>
      <c r="BN72" s="70">
        <v>0</v>
      </c>
      <c r="BO72" s="70">
        <v>2</v>
      </c>
      <c r="BP72" s="70">
        <v>2</v>
      </c>
      <c r="BQ72" s="70">
        <v>0</v>
      </c>
      <c r="BR72" s="70">
        <v>0</v>
      </c>
      <c r="BS72" s="70">
        <v>8</v>
      </c>
      <c r="BT72" s="70">
        <v>24</v>
      </c>
      <c r="BU72" s="70">
        <v>2</v>
      </c>
      <c r="BV72" s="70">
        <v>0</v>
      </c>
      <c r="BW72" s="70">
        <v>0</v>
      </c>
      <c r="BX72" s="70">
        <v>0</v>
      </c>
      <c r="BY72" s="70">
        <v>0</v>
      </c>
      <c r="BZ72" s="70">
        <v>2</v>
      </c>
      <c r="CA72" s="70">
        <v>0</v>
      </c>
      <c r="CB72" s="70">
        <v>0</v>
      </c>
      <c r="CC72" s="70">
        <v>15</v>
      </c>
      <c r="CD72" s="70">
        <v>0</v>
      </c>
      <c r="CE72" s="70">
        <v>0</v>
      </c>
      <c r="CF72" s="70">
        <v>0</v>
      </c>
      <c r="CG72" s="70">
        <v>0</v>
      </c>
      <c r="CH72" s="70">
        <v>0</v>
      </c>
      <c r="CI72" s="70">
        <v>10</v>
      </c>
      <c r="CJ72" s="70">
        <v>5</v>
      </c>
      <c r="CK72" s="70">
        <v>5</v>
      </c>
      <c r="CL72" s="70">
        <v>0</v>
      </c>
      <c r="CM72" s="70">
        <v>0</v>
      </c>
      <c r="CN72" s="70">
        <v>0</v>
      </c>
      <c r="CO72" s="70">
        <v>2</v>
      </c>
      <c r="CP72" s="70">
        <v>1</v>
      </c>
      <c r="CQ72" s="70">
        <v>0</v>
      </c>
      <c r="CR72" s="70">
        <v>0</v>
      </c>
      <c r="CS72" s="70">
        <v>2</v>
      </c>
      <c r="CT72" s="70">
        <v>0</v>
      </c>
      <c r="CU72" s="70">
        <v>0</v>
      </c>
      <c r="CV72" s="70">
        <v>0</v>
      </c>
      <c r="CW72" s="70">
        <v>1</v>
      </c>
      <c r="CX72" s="70">
        <v>2</v>
      </c>
      <c r="CY72" s="70">
        <v>1</v>
      </c>
      <c r="CZ72" s="70">
        <v>0</v>
      </c>
      <c r="DA72" s="70">
        <v>1</v>
      </c>
      <c r="DB72" s="70">
        <v>1</v>
      </c>
      <c r="DC72" s="70">
        <v>3</v>
      </c>
      <c r="DD72" s="70">
        <v>8</v>
      </c>
      <c r="DE72" s="70">
        <v>0</v>
      </c>
      <c r="DF72" s="70">
        <v>1</v>
      </c>
      <c r="DG72" s="70">
        <v>0</v>
      </c>
      <c r="DH72" s="70">
        <v>0</v>
      </c>
      <c r="DI72" s="70">
        <v>43</v>
      </c>
      <c r="DJ72" s="70">
        <v>0</v>
      </c>
      <c r="DK72" s="70">
        <v>5</v>
      </c>
      <c r="DL72" s="70">
        <v>0</v>
      </c>
      <c r="DM72" s="70">
        <v>0</v>
      </c>
      <c r="DN72" s="70">
        <v>38</v>
      </c>
      <c r="DO72" s="70">
        <v>0</v>
      </c>
      <c r="DP72" s="70">
        <v>0</v>
      </c>
      <c r="DQ72" s="70">
        <v>3</v>
      </c>
      <c r="DR72" s="70">
        <v>4</v>
      </c>
      <c r="DS72" s="70">
        <v>5</v>
      </c>
      <c r="DT72" s="70">
        <v>0</v>
      </c>
      <c r="DU72" s="70">
        <v>0</v>
      </c>
      <c r="DV72" s="70">
        <v>3</v>
      </c>
      <c r="DW72" s="70">
        <v>4</v>
      </c>
      <c r="DX72" s="70">
        <v>0</v>
      </c>
      <c r="DY72" s="70">
        <v>8</v>
      </c>
      <c r="DZ72" s="70">
        <v>0</v>
      </c>
      <c r="EA72" s="70">
        <v>13</v>
      </c>
      <c r="EB72" s="70">
        <v>0</v>
      </c>
      <c r="EC72" s="70">
        <v>15</v>
      </c>
      <c r="ED72" s="70">
        <v>16</v>
      </c>
      <c r="EE72" s="70">
        <v>1</v>
      </c>
      <c r="EF72" s="70">
        <v>11</v>
      </c>
      <c r="EG72" s="70">
        <v>167</v>
      </c>
      <c r="EH72" s="70">
        <v>0</v>
      </c>
      <c r="EI72" s="70">
        <v>0</v>
      </c>
      <c r="EJ72" s="70">
        <v>0</v>
      </c>
      <c r="EK72" s="70">
        <v>293</v>
      </c>
      <c r="EL72" s="70">
        <v>3</v>
      </c>
      <c r="EM72" t="s">
        <v>6720</v>
      </c>
      <c r="EN72" t="s">
        <v>6721</v>
      </c>
      <c r="EO72" t="s">
        <v>6722</v>
      </c>
      <c r="EP72">
        <v>192</v>
      </c>
    </row>
    <row r="73" spans="1:146">
      <c r="A73" s="70" t="s">
        <v>118</v>
      </c>
      <c r="B73" s="70" t="s">
        <v>4016</v>
      </c>
      <c r="C73" s="70" t="s">
        <v>4016</v>
      </c>
      <c r="D73" s="70" t="s">
        <v>530</v>
      </c>
      <c r="E73" s="70" t="s">
        <v>557</v>
      </c>
      <c r="F73" s="70" t="str">
        <f t="shared" si="1"/>
        <v>嘉義市西區</v>
      </c>
      <c r="G73" s="70">
        <f>VLOOKUP(F73,郵遞區號!$C$2:$D$371,2,0)</f>
        <v>600</v>
      </c>
      <c r="H73" s="70" t="str">
        <f>VLOOKUP(D73,區域對照!$A$2:$B$23,2,0)</f>
        <v>南區</v>
      </c>
      <c r="I73" s="70" t="s">
        <v>6123</v>
      </c>
      <c r="J73" s="70" t="s">
        <v>3677</v>
      </c>
      <c r="K73" s="70" t="s">
        <v>4608</v>
      </c>
      <c r="L73" s="59" t="s">
        <v>6123</v>
      </c>
      <c r="M73" s="71" t="s">
        <v>782</v>
      </c>
      <c r="N73" s="70" t="s">
        <v>1203</v>
      </c>
      <c r="O73" s="70" t="s">
        <v>1203</v>
      </c>
      <c r="P73" s="70" t="s">
        <v>1250</v>
      </c>
      <c r="Q73" s="70" t="s">
        <v>708</v>
      </c>
      <c r="R73" s="70" t="s">
        <v>1325</v>
      </c>
      <c r="S73" s="70" t="s">
        <v>4012</v>
      </c>
      <c r="T73" s="70" t="s">
        <v>4805</v>
      </c>
      <c r="U73" s="70" t="s">
        <v>5163</v>
      </c>
      <c r="V73" s="70">
        <v>23.4674154</v>
      </c>
      <c r="W73" s="70">
        <v>120.422995</v>
      </c>
      <c r="X73" s="70" t="s">
        <v>2320</v>
      </c>
      <c r="Y73" s="70" t="s">
        <v>708</v>
      </c>
      <c r="Z73" s="70" t="s">
        <v>708</v>
      </c>
      <c r="AA73" s="70" t="s">
        <v>708</v>
      </c>
      <c r="AB73" s="70" t="s">
        <v>2733</v>
      </c>
      <c r="AC73" s="70" t="s">
        <v>2975</v>
      </c>
      <c r="AD73" s="70" t="s">
        <v>2733</v>
      </c>
      <c r="AE73" s="70" t="s">
        <v>2733</v>
      </c>
      <c r="AF73" s="70" t="s">
        <v>2733</v>
      </c>
      <c r="AG73" s="70" t="s">
        <v>5707</v>
      </c>
      <c r="AH73" s="70" t="s">
        <v>3198</v>
      </c>
      <c r="AI73" s="70" t="s">
        <v>3198</v>
      </c>
      <c r="AK73" s="70" t="s">
        <v>6262</v>
      </c>
      <c r="AL73" s="70" t="s">
        <v>6476</v>
      </c>
      <c r="AM73" s="70" t="s">
        <v>6492</v>
      </c>
      <c r="AN73" s="70" t="s">
        <v>3649</v>
      </c>
      <c r="AO73" s="70" t="s">
        <v>3649</v>
      </c>
      <c r="AP73" s="70">
        <v>2</v>
      </c>
      <c r="AQ73" s="70">
        <v>2</v>
      </c>
      <c r="AR73" s="70">
        <v>2</v>
      </c>
      <c r="AS73" s="70">
        <v>0</v>
      </c>
      <c r="AT73" s="70">
        <v>2</v>
      </c>
      <c r="AU73" s="70">
        <v>2</v>
      </c>
      <c r="AV73" s="70">
        <v>2</v>
      </c>
      <c r="AW73" s="70">
        <v>6</v>
      </c>
      <c r="AX73" s="70">
        <v>4</v>
      </c>
      <c r="AY73" s="70">
        <v>10</v>
      </c>
      <c r="AZ73" s="70">
        <v>6</v>
      </c>
      <c r="BB73" s="70">
        <v>250</v>
      </c>
      <c r="BC73" s="70">
        <v>36</v>
      </c>
      <c r="BD73" s="70">
        <v>50</v>
      </c>
      <c r="BE73" s="70">
        <v>175</v>
      </c>
      <c r="BF73" s="70">
        <v>29</v>
      </c>
      <c r="BG73" s="70">
        <v>7</v>
      </c>
      <c r="BH73" s="70">
        <v>0</v>
      </c>
      <c r="BI73" s="70">
        <v>0</v>
      </c>
      <c r="BJ73" s="70">
        <v>1</v>
      </c>
      <c r="BK73" s="70">
        <v>20</v>
      </c>
      <c r="BL73" s="70">
        <v>0</v>
      </c>
      <c r="BM73" s="70">
        <v>37</v>
      </c>
      <c r="BN73" s="70">
        <v>0</v>
      </c>
      <c r="BO73" s="70">
        <v>0</v>
      </c>
      <c r="BP73" s="70">
        <v>0</v>
      </c>
      <c r="BQ73" s="70">
        <v>8</v>
      </c>
      <c r="BR73" s="70">
        <v>0</v>
      </c>
      <c r="BS73" s="70">
        <v>5</v>
      </c>
      <c r="BT73" s="70">
        <v>60</v>
      </c>
      <c r="BU73" s="70">
        <v>4</v>
      </c>
      <c r="BV73" s="70">
        <v>0</v>
      </c>
      <c r="BW73" s="70">
        <v>0</v>
      </c>
      <c r="BX73" s="70">
        <v>0</v>
      </c>
      <c r="BY73" s="70">
        <v>0</v>
      </c>
      <c r="BZ73" s="70">
        <v>0</v>
      </c>
      <c r="CA73" s="70">
        <v>0</v>
      </c>
      <c r="CB73" s="70">
        <v>1</v>
      </c>
      <c r="CC73" s="70">
        <v>37</v>
      </c>
      <c r="CD73" s="70">
        <v>4</v>
      </c>
      <c r="CE73" s="70">
        <v>0</v>
      </c>
      <c r="CF73" s="70">
        <v>0</v>
      </c>
      <c r="CG73" s="70">
        <v>0</v>
      </c>
      <c r="CH73" s="70">
        <v>1</v>
      </c>
      <c r="CI73" s="70">
        <v>18</v>
      </c>
      <c r="CJ73" s="70">
        <v>1</v>
      </c>
      <c r="CK73" s="70">
        <v>5</v>
      </c>
      <c r="CL73" s="70">
        <v>0</v>
      </c>
      <c r="CM73" s="70">
        <v>2</v>
      </c>
      <c r="CN73" s="70">
        <v>0</v>
      </c>
      <c r="CO73" s="70">
        <v>3</v>
      </c>
      <c r="CP73" s="70">
        <v>1</v>
      </c>
      <c r="CQ73" s="70">
        <v>1</v>
      </c>
      <c r="CR73" s="70">
        <v>2</v>
      </c>
      <c r="CS73" s="70">
        <v>5</v>
      </c>
      <c r="CT73" s="70">
        <v>1</v>
      </c>
      <c r="CU73" s="70">
        <v>1</v>
      </c>
      <c r="CV73" s="70">
        <v>3</v>
      </c>
      <c r="CW73" s="70">
        <v>2</v>
      </c>
      <c r="CX73" s="70">
        <v>2</v>
      </c>
      <c r="CY73" s="70">
        <v>1</v>
      </c>
      <c r="CZ73" s="70">
        <v>1</v>
      </c>
      <c r="DA73" s="70">
        <v>2</v>
      </c>
      <c r="DB73" s="70">
        <v>1</v>
      </c>
      <c r="DC73" s="70">
        <v>2</v>
      </c>
      <c r="DD73" s="70">
        <v>7</v>
      </c>
      <c r="DE73" s="70">
        <v>0</v>
      </c>
      <c r="DF73" s="70">
        <v>1</v>
      </c>
      <c r="DG73" s="70">
        <v>0</v>
      </c>
      <c r="DH73" s="70">
        <v>0</v>
      </c>
      <c r="DI73" s="70">
        <v>63</v>
      </c>
      <c r="DJ73" s="70">
        <v>1</v>
      </c>
      <c r="DK73" s="70">
        <v>1</v>
      </c>
      <c r="DL73" s="70">
        <v>0</v>
      </c>
      <c r="DM73" s="70">
        <v>0</v>
      </c>
      <c r="DN73" s="70">
        <v>60</v>
      </c>
      <c r="DO73" s="70">
        <v>0</v>
      </c>
      <c r="DP73" s="70">
        <v>0</v>
      </c>
      <c r="DQ73" s="70">
        <v>6</v>
      </c>
      <c r="DR73" s="70">
        <v>2</v>
      </c>
      <c r="DS73" s="70">
        <v>12</v>
      </c>
      <c r="DT73" s="70">
        <v>1</v>
      </c>
      <c r="DU73" s="70">
        <v>0</v>
      </c>
      <c r="DV73" s="70">
        <v>6</v>
      </c>
      <c r="DW73" s="70">
        <v>5</v>
      </c>
      <c r="DX73" s="70">
        <v>1</v>
      </c>
      <c r="DY73" s="70">
        <v>13</v>
      </c>
      <c r="DZ73" s="70">
        <v>0</v>
      </c>
      <c r="EA73" s="70">
        <v>21</v>
      </c>
      <c r="EB73" s="70">
        <v>0</v>
      </c>
      <c r="EC73" s="70">
        <v>16</v>
      </c>
      <c r="ED73" s="70">
        <v>21</v>
      </c>
      <c r="EE73" s="70">
        <v>0</v>
      </c>
      <c r="EF73" s="70">
        <v>21</v>
      </c>
      <c r="EG73" s="70">
        <v>347</v>
      </c>
      <c r="EH73" s="70">
        <v>1</v>
      </c>
      <c r="EI73" s="70">
        <v>0</v>
      </c>
      <c r="EJ73" s="70">
        <v>0</v>
      </c>
      <c r="EK73" s="70">
        <v>535</v>
      </c>
      <c r="EL73" s="70">
        <v>3</v>
      </c>
      <c r="EM73" t="s">
        <v>6723</v>
      </c>
      <c r="EN73" t="s">
        <v>6724</v>
      </c>
      <c r="EO73" t="s">
        <v>6725</v>
      </c>
      <c r="EP73">
        <v>168</v>
      </c>
    </row>
    <row r="74" spans="1:146">
      <c r="A74" s="70" t="s">
        <v>119</v>
      </c>
      <c r="B74" s="70" t="s">
        <v>4016</v>
      </c>
      <c r="C74" s="70" t="s">
        <v>4016</v>
      </c>
      <c r="D74" s="70" t="s">
        <v>532</v>
      </c>
      <c r="E74" s="70" t="s">
        <v>562</v>
      </c>
      <c r="F74" s="70" t="str">
        <f t="shared" si="1"/>
        <v>桃園市桃園區</v>
      </c>
      <c r="G74" s="70">
        <f>VLOOKUP(F74,郵遞區號!$C$2:$D$371,2,0)</f>
        <v>330</v>
      </c>
      <c r="H74" s="70" t="str">
        <f>VLOOKUP(D74,區域對照!$A$2:$B$23,2,0)</f>
        <v>北區</v>
      </c>
      <c r="I74" s="70" t="s">
        <v>6123</v>
      </c>
      <c r="J74" s="70" t="s">
        <v>3674</v>
      </c>
      <c r="K74" s="70" t="s">
        <v>4608</v>
      </c>
      <c r="L74" s="59" t="s">
        <v>6123</v>
      </c>
      <c r="M74" s="71" t="s">
        <v>783</v>
      </c>
      <c r="N74" s="70" t="s">
        <v>1203</v>
      </c>
      <c r="O74" s="70" t="s">
        <v>1203</v>
      </c>
      <c r="P74" s="70" t="s">
        <v>1250</v>
      </c>
      <c r="Q74" s="70" t="s">
        <v>708</v>
      </c>
      <c r="R74" s="70" t="s">
        <v>1326</v>
      </c>
      <c r="S74" s="70" t="s">
        <v>4039</v>
      </c>
      <c r="T74" s="70" t="s">
        <v>4806</v>
      </c>
      <c r="U74" s="70" t="s">
        <v>5164</v>
      </c>
      <c r="V74" s="70">
        <v>25.0043796</v>
      </c>
      <c r="W74" s="70">
        <v>121.325243</v>
      </c>
      <c r="X74" s="70" t="s">
        <v>2321</v>
      </c>
      <c r="Y74" s="70" t="s">
        <v>708</v>
      </c>
      <c r="Z74" s="70" t="s">
        <v>708</v>
      </c>
      <c r="AA74" s="70" t="s">
        <v>708</v>
      </c>
      <c r="AB74" s="70" t="s">
        <v>2733</v>
      </c>
      <c r="AC74" s="70" t="s">
        <v>2976</v>
      </c>
      <c r="AD74" s="70" t="s">
        <v>2733</v>
      </c>
      <c r="AE74" s="70" t="s">
        <v>2733</v>
      </c>
      <c r="AF74" s="70" t="s">
        <v>2733</v>
      </c>
      <c r="AG74" s="70" t="s">
        <v>5708</v>
      </c>
      <c r="AH74" s="70" t="s">
        <v>3199</v>
      </c>
      <c r="AI74" s="70" t="s">
        <v>3199</v>
      </c>
      <c r="AK74" s="70" t="s">
        <v>6262</v>
      </c>
      <c r="AL74" s="70" t="s">
        <v>6476</v>
      </c>
      <c r="AM74" s="70" t="s">
        <v>6492</v>
      </c>
      <c r="AN74" s="70" t="s">
        <v>3649</v>
      </c>
      <c r="AO74" s="70" t="s">
        <v>3649</v>
      </c>
      <c r="AP74" s="70">
        <v>2</v>
      </c>
      <c r="AQ74" s="70">
        <v>2</v>
      </c>
      <c r="AR74" s="70">
        <v>2</v>
      </c>
      <c r="AS74" s="70">
        <v>0</v>
      </c>
      <c r="AT74" s="70">
        <v>2</v>
      </c>
      <c r="AU74" s="70">
        <v>2</v>
      </c>
      <c r="AV74" s="70">
        <v>2</v>
      </c>
      <c r="AW74" s="70">
        <v>6</v>
      </c>
      <c r="AX74" s="70">
        <v>4</v>
      </c>
      <c r="AY74" s="70">
        <v>10</v>
      </c>
      <c r="AZ74" s="70">
        <v>6</v>
      </c>
      <c r="BB74" s="70">
        <v>286</v>
      </c>
      <c r="BC74" s="70">
        <v>0</v>
      </c>
      <c r="BD74" s="70">
        <v>74</v>
      </c>
      <c r="BE74" s="70">
        <v>72</v>
      </c>
      <c r="BF74" s="70">
        <v>23</v>
      </c>
      <c r="BG74" s="70">
        <v>4</v>
      </c>
      <c r="BH74" s="70">
        <v>0</v>
      </c>
      <c r="BI74" s="70">
        <v>5</v>
      </c>
      <c r="BJ74" s="70">
        <v>1</v>
      </c>
      <c r="BK74" s="70">
        <v>50</v>
      </c>
      <c r="BL74" s="70">
        <v>0</v>
      </c>
      <c r="BM74" s="70">
        <v>20</v>
      </c>
      <c r="BN74" s="70">
        <v>0</v>
      </c>
      <c r="BO74" s="70">
        <v>3</v>
      </c>
      <c r="BP74" s="70">
        <v>2</v>
      </c>
      <c r="BQ74" s="70">
        <v>17</v>
      </c>
      <c r="BR74" s="70">
        <v>0</v>
      </c>
      <c r="BS74" s="70">
        <v>20</v>
      </c>
      <c r="BT74" s="70">
        <v>0</v>
      </c>
      <c r="BU74" s="70">
        <v>1</v>
      </c>
      <c r="BV74" s="70">
        <v>0</v>
      </c>
      <c r="BW74" s="70">
        <v>0</v>
      </c>
      <c r="BX74" s="70">
        <v>0</v>
      </c>
      <c r="BY74" s="70">
        <v>0</v>
      </c>
      <c r="BZ74" s="70">
        <v>0</v>
      </c>
      <c r="CA74" s="70">
        <v>0</v>
      </c>
      <c r="CB74" s="70">
        <v>0</v>
      </c>
      <c r="CC74" s="70">
        <v>30</v>
      </c>
      <c r="CD74" s="70">
        <v>5</v>
      </c>
      <c r="CE74" s="70">
        <v>0</v>
      </c>
      <c r="CF74" s="70">
        <v>0</v>
      </c>
      <c r="CG74" s="70">
        <v>0</v>
      </c>
      <c r="CH74" s="70">
        <v>0</v>
      </c>
      <c r="CI74" s="70">
        <v>12</v>
      </c>
      <c r="CJ74" s="70">
        <v>3</v>
      </c>
      <c r="CK74" s="70">
        <v>5</v>
      </c>
      <c r="CL74" s="70">
        <v>1</v>
      </c>
      <c r="CM74" s="70">
        <v>2</v>
      </c>
      <c r="CN74" s="70">
        <v>0</v>
      </c>
      <c r="CO74" s="70">
        <v>2</v>
      </c>
      <c r="CP74" s="70">
        <v>1</v>
      </c>
      <c r="CQ74" s="70">
        <v>0</v>
      </c>
      <c r="CR74" s="70">
        <v>2</v>
      </c>
      <c r="CS74" s="70">
        <v>3</v>
      </c>
      <c r="CT74" s="70">
        <v>4</v>
      </c>
      <c r="CU74" s="70">
        <v>0</v>
      </c>
      <c r="CV74" s="70">
        <v>1</v>
      </c>
      <c r="CW74" s="70">
        <v>1</v>
      </c>
      <c r="CX74" s="70">
        <v>3</v>
      </c>
      <c r="CY74" s="70">
        <v>2</v>
      </c>
      <c r="CZ74" s="70">
        <v>1</v>
      </c>
      <c r="DA74" s="70">
        <v>3</v>
      </c>
      <c r="DB74" s="70">
        <v>2</v>
      </c>
      <c r="DC74" s="70">
        <v>0</v>
      </c>
      <c r="DD74" s="70">
        <v>5</v>
      </c>
      <c r="DE74" s="70">
        <v>0</v>
      </c>
      <c r="DF74" s="70">
        <v>1</v>
      </c>
      <c r="DG74" s="70">
        <v>0</v>
      </c>
      <c r="DH74" s="70">
        <v>0</v>
      </c>
      <c r="DI74" s="70">
        <v>54</v>
      </c>
      <c r="DJ74" s="70">
        <v>0</v>
      </c>
      <c r="DK74" s="70">
        <v>3</v>
      </c>
      <c r="DL74" s="70">
        <v>0</v>
      </c>
      <c r="DM74" s="70">
        <v>0</v>
      </c>
      <c r="DN74" s="70">
        <v>50</v>
      </c>
      <c r="DO74" s="70">
        <v>0</v>
      </c>
      <c r="DP74" s="70">
        <v>0</v>
      </c>
      <c r="DQ74" s="70">
        <v>4</v>
      </c>
      <c r="DR74" s="70">
        <v>2</v>
      </c>
      <c r="DS74" s="70">
        <v>9</v>
      </c>
      <c r="DT74" s="70">
        <v>0</v>
      </c>
      <c r="DU74" s="70">
        <v>2</v>
      </c>
      <c r="DV74" s="70">
        <v>5</v>
      </c>
      <c r="DW74" s="70">
        <v>3</v>
      </c>
      <c r="DX74" s="70">
        <v>0</v>
      </c>
      <c r="DY74" s="70">
        <v>8</v>
      </c>
      <c r="DZ74" s="70">
        <v>1</v>
      </c>
      <c r="EA74" s="70">
        <v>27</v>
      </c>
      <c r="EB74" s="70">
        <v>0</v>
      </c>
      <c r="EC74" s="70">
        <v>31</v>
      </c>
      <c r="ED74" s="70">
        <v>18</v>
      </c>
      <c r="EE74" s="70">
        <v>0</v>
      </c>
      <c r="EF74" s="70">
        <v>25</v>
      </c>
      <c r="EG74" s="70">
        <v>275</v>
      </c>
      <c r="EH74" s="70">
        <v>1</v>
      </c>
      <c r="EI74" s="70">
        <v>0</v>
      </c>
      <c r="EJ74" s="70">
        <v>0</v>
      </c>
      <c r="EK74" s="70">
        <v>464</v>
      </c>
      <c r="EL74" s="70">
        <v>3</v>
      </c>
      <c r="EM74" t="s">
        <v>6726</v>
      </c>
      <c r="EN74" t="s">
        <v>6578</v>
      </c>
      <c r="EO74" t="s">
        <v>6674</v>
      </c>
      <c r="EP74">
        <v>42</v>
      </c>
    </row>
    <row r="75" spans="1:146">
      <c r="A75" s="70" t="s">
        <v>136</v>
      </c>
      <c r="B75" s="70" t="s">
        <v>4016</v>
      </c>
      <c r="C75" s="70" t="s">
        <v>4016</v>
      </c>
      <c r="D75" s="70" t="s">
        <v>526</v>
      </c>
      <c r="E75" s="70" t="s">
        <v>556</v>
      </c>
      <c r="F75" s="70" t="str">
        <f t="shared" si="1"/>
        <v>高雄市苓雅區</v>
      </c>
      <c r="G75" s="70">
        <f>VLOOKUP(F75,郵遞區號!$C$2:$D$371,2,0)</f>
        <v>802</v>
      </c>
      <c r="H75" s="70" t="str">
        <f>VLOOKUP(D75,區域對照!$A$2:$B$23,2,0)</f>
        <v>高屏區</v>
      </c>
      <c r="I75" s="70" t="s">
        <v>6123</v>
      </c>
      <c r="J75" s="70" t="s">
        <v>3677</v>
      </c>
      <c r="K75" s="70" t="s">
        <v>4608</v>
      </c>
      <c r="L75" s="59" t="s">
        <v>6123</v>
      </c>
      <c r="M75" s="71" t="s">
        <v>800</v>
      </c>
      <c r="N75" s="70" t="s">
        <v>1203</v>
      </c>
      <c r="O75" s="70" t="s">
        <v>1203</v>
      </c>
      <c r="P75" s="70" t="s">
        <v>1253</v>
      </c>
      <c r="Q75" s="70" t="s">
        <v>708</v>
      </c>
      <c r="R75" s="70" t="s">
        <v>1343</v>
      </c>
      <c r="S75" s="70" t="s">
        <v>4654</v>
      </c>
      <c r="T75" s="70" t="s">
        <v>4812</v>
      </c>
      <c r="U75" s="70" t="s">
        <v>5187</v>
      </c>
      <c r="V75" s="70">
        <v>22.615478199999998</v>
      </c>
      <c r="W75" s="70">
        <v>120.2973496</v>
      </c>
      <c r="X75" s="70" t="s">
        <v>2338</v>
      </c>
      <c r="Y75" s="70" t="s">
        <v>708</v>
      </c>
      <c r="Z75" s="70" t="s">
        <v>708</v>
      </c>
      <c r="AA75" s="70" t="s">
        <v>708</v>
      </c>
      <c r="AB75" s="70" t="s">
        <v>2733</v>
      </c>
      <c r="AC75" s="70" t="s">
        <v>2989</v>
      </c>
      <c r="AD75" s="70" t="s">
        <v>2733</v>
      </c>
      <c r="AE75" s="70" t="s">
        <v>2734</v>
      </c>
      <c r="AF75" s="70" t="s">
        <v>2733</v>
      </c>
      <c r="AG75" s="70" t="s">
        <v>5725</v>
      </c>
      <c r="AH75" s="70" t="s">
        <v>3223</v>
      </c>
      <c r="AI75" s="70" t="s">
        <v>3223</v>
      </c>
      <c r="AK75" s="70" t="s">
        <v>6262</v>
      </c>
      <c r="AL75" s="70" t="s">
        <v>6476</v>
      </c>
      <c r="AM75" s="70" t="s">
        <v>6492</v>
      </c>
      <c r="AN75" s="70" t="s">
        <v>3649</v>
      </c>
      <c r="AO75" s="70" t="s">
        <v>3649</v>
      </c>
      <c r="AP75" s="70">
        <v>2</v>
      </c>
      <c r="AQ75" s="70">
        <v>2</v>
      </c>
      <c r="AR75" s="70">
        <v>2</v>
      </c>
      <c r="AS75" s="70">
        <v>0</v>
      </c>
      <c r="AT75" s="70">
        <v>2</v>
      </c>
      <c r="AU75" s="70">
        <v>2</v>
      </c>
      <c r="AV75" s="70">
        <v>2</v>
      </c>
      <c r="AW75" s="70">
        <v>6</v>
      </c>
      <c r="AX75" s="70">
        <v>4</v>
      </c>
      <c r="AY75" s="70">
        <v>10</v>
      </c>
      <c r="AZ75" s="70">
        <v>6</v>
      </c>
      <c r="BB75" s="70">
        <v>380</v>
      </c>
      <c r="BC75" s="70">
        <v>97</v>
      </c>
      <c r="BD75" s="70">
        <v>0</v>
      </c>
      <c r="BE75" s="70">
        <v>0</v>
      </c>
      <c r="BF75" s="70">
        <v>76</v>
      </c>
      <c r="BG75" s="70">
        <v>15</v>
      </c>
      <c r="BH75" s="70">
        <v>0</v>
      </c>
      <c r="BI75" s="70">
        <v>19</v>
      </c>
      <c r="BJ75" s="70">
        <v>2</v>
      </c>
      <c r="BK75" s="70">
        <v>0</v>
      </c>
      <c r="BL75" s="70">
        <v>10</v>
      </c>
      <c r="BM75" s="70">
        <v>53</v>
      </c>
      <c r="BN75" s="70">
        <v>0</v>
      </c>
      <c r="BO75" s="70">
        <v>10</v>
      </c>
      <c r="BP75" s="70">
        <v>4</v>
      </c>
      <c r="BQ75" s="70">
        <v>0</v>
      </c>
      <c r="BR75" s="70">
        <v>0</v>
      </c>
      <c r="BS75" s="70">
        <v>30</v>
      </c>
      <c r="BT75" s="70">
        <v>0</v>
      </c>
      <c r="BU75" s="70">
        <v>15</v>
      </c>
      <c r="BV75" s="70">
        <v>0</v>
      </c>
      <c r="BW75" s="70">
        <v>0</v>
      </c>
      <c r="BX75" s="70">
        <v>0</v>
      </c>
      <c r="BY75" s="70">
        <v>0</v>
      </c>
      <c r="BZ75" s="70">
        <v>0</v>
      </c>
      <c r="CA75" s="70">
        <v>0</v>
      </c>
      <c r="CB75" s="70">
        <v>0</v>
      </c>
      <c r="CC75" s="70">
        <v>46</v>
      </c>
      <c r="CD75" s="70">
        <v>10</v>
      </c>
      <c r="CE75" s="70">
        <v>0</v>
      </c>
      <c r="CF75" s="70">
        <v>0</v>
      </c>
      <c r="CG75" s="70">
        <v>1</v>
      </c>
      <c r="CH75" s="70">
        <v>0</v>
      </c>
      <c r="CI75" s="70">
        <v>51</v>
      </c>
      <c r="CJ75" s="70">
        <v>13</v>
      </c>
      <c r="CK75" s="70">
        <v>26</v>
      </c>
      <c r="CL75" s="70">
        <v>1</v>
      </c>
      <c r="CM75" s="70">
        <v>2</v>
      </c>
      <c r="CN75" s="70">
        <v>0</v>
      </c>
      <c r="CO75" s="70">
        <v>7</v>
      </c>
      <c r="CP75" s="70">
        <v>6</v>
      </c>
      <c r="CQ75" s="70">
        <v>4</v>
      </c>
      <c r="CR75" s="70">
        <v>5</v>
      </c>
      <c r="CS75" s="70">
        <v>14</v>
      </c>
      <c r="CT75" s="70">
        <v>12</v>
      </c>
      <c r="CU75" s="70">
        <v>2</v>
      </c>
      <c r="CV75" s="70">
        <v>4</v>
      </c>
      <c r="CW75" s="70">
        <v>5</v>
      </c>
      <c r="CX75" s="70">
        <v>10</v>
      </c>
      <c r="CY75" s="70">
        <v>7</v>
      </c>
      <c r="CZ75" s="70">
        <v>3</v>
      </c>
      <c r="DA75" s="70">
        <v>8</v>
      </c>
      <c r="DB75" s="70">
        <v>2</v>
      </c>
      <c r="DC75" s="70">
        <v>4</v>
      </c>
      <c r="DD75" s="70">
        <v>3</v>
      </c>
      <c r="DE75" s="70">
        <v>0</v>
      </c>
      <c r="DF75" s="70">
        <v>3</v>
      </c>
      <c r="DG75" s="70">
        <v>0</v>
      </c>
      <c r="DH75" s="70">
        <v>1</v>
      </c>
      <c r="DI75" s="70">
        <v>194</v>
      </c>
      <c r="DJ75" s="70">
        <v>0</v>
      </c>
      <c r="DK75" s="70">
        <v>14</v>
      </c>
      <c r="DL75" s="70">
        <v>0</v>
      </c>
      <c r="DM75" s="70">
        <v>0</v>
      </c>
      <c r="DN75" s="70">
        <v>181</v>
      </c>
      <c r="DO75" s="70">
        <v>0</v>
      </c>
      <c r="DP75" s="70">
        <v>0</v>
      </c>
      <c r="DQ75" s="70">
        <v>15</v>
      </c>
      <c r="DR75" s="70">
        <v>9</v>
      </c>
      <c r="DS75" s="70">
        <v>9</v>
      </c>
      <c r="DT75" s="70">
        <v>3</v>
      </c>
      <c r="DU75" s="70">
        <v>1</v>
      </c>
      <c r="DV75" s="70">
        <v>10</v>
      </c>
      <c r="DW75" s="70">
        <v>2</v>
      </c>
      <c r="DX75" s="70">
        <v>0</v>
      </c>
      <c r="DY75" s="70">
        <v>3</v>
      </c>
      <c r="DZ75" s="70">
        <v>0</v>
      </c>
      <c r="EA75" s="70">
        <v>38</v>
      </c>
      <c r="EB75" s="70">
        <v>0</v>
      </c>
      <c r="EC75" s="70">
        <v>52</v>
      </c>
      <c r="ED75" s="70">
        <v>47</v>
      </c>
      <c r="EE75" s="70">
        <v>0</v>
      </c>
      <c r="EF75" s="70">
        <v>44</v>
      </c>
      <c r="EG75" s="70">
        <v>685</v>
      </c>
      <c r="EH75" s="70">
        <v>1</v>
      </c>
      <c r="EI75" s="70">
        <v>0</v>
      </c>
      <c r="EJ75" s="70">
        <v>0</v>
      </c>
      <c r="EK75" s="70">
        <v>1114</v>
      </c>
      <c r="EL75" s="70">
        <v>3</v>
      </c>
      <c r="EM75" t="s">
        <v>6727</v>
      </c>
      <c r="EN75" t="s">
        <v>6654</v>
      </c>
      <c r="EO75" t="s">
        <v>6728</v>
      </c>
      <c r="EP75">
        <v>235</v>
      </c>
    </row>
    <row r="76" spans="1:146">
      <c r="A76" s="70" t="s">
        <v>140</v>
      </c>
      <c r="B76" s="70" t="s">
        <v>4016</v>
      </c>
      <c r="C76" s="70" t="s">
        <v>4016</v>
      </c>
      <c r="D76" s="70" t="s">
        <v>529</v>
      </c>
      <c r="E76" s="70" t="s">
        <v>573</v>
      </c>
      <c r="F76" s="70" t="str">
        <f t="shared" si="1"/>
        <v>臺南市東區</v>
      </c>
      <c r="G76" s="70">
        <f>VLOOKUP(F76,郵遞區號!$C$2:$D$371,2,0)</f>
        <v>701</v>
      </c>
      <c r="H76" s="70" t="str">
        <f>VLOOKUP(D76,區域對照!$A$2:$B$23,2,0)</f>
        <v>南區</v>
      </c>
      <c r="I76" s="70" t="s">
        <v>6123</v>
      </c>
      <c r="J76" s="70" t="s">
        <v>3677</v>
      </c>
      <c r="K76" s="70" t="s">
        <v>4608</v>
      </c>
      <c r="L76" s="59" t="s">
        <v>6123</v>
      </c>
      <c r="M76" s="71" t="s">
        <v>804</v>
      </c>
      <c r="N76" s="70" t="s">
        <v>1203</v>
      </c>
      <c r="O76" s="70" t="s">
        <v>1203</v>
      </c>
      <c r="P76" s="70" t="s">
        <v>1253</v>
      </c>
      <c r="Q76" s="70" t="s">
        <v>708</v>
      </c>
      <c r="R76" s="70" t="s">
        <v>1347</v>
      </c>
      <c r="S76" s="70" t="s">
        <v>4011</v>
      </c>
      <c r="T76" s="70" t="s">
        <v>4011</v>
      </c>
      <c r="U76" s="70" t="s">
        <v>5191</v>
      </c>
      <c r="V76" s="70">
        <v>22.9687059</v>
      </c>
      <c r="W76" s="70">
        <v>120.2268128</v>
      </c>
      <c r="X76" s="70" t="s">
        <v>2342</v>
      </c>
      <c r="Y76" s="70" t="s">
        <v>708</v>
      </c>
      <c r="Z76" s="70" t="s">
        <v>708</v>
      </c>
      <c r="AA76" s="70" t="s">
        <v>708</v>
      </c>
      <c r="AB76" s="70" t="s">
        <v>2733</v>
      </c>
      <c r="AC76" s="70" t="s">
        <v>2991</v>
      </c>
      <c r="AD76" s="70" t="s">
        <v>2733</v>
      </c>
      <c r="AE76" s="70" t="s">
        <v>2733</v>
      </c>
      <c r="AF76" s="70" t="s">
        <v>2733</v>
      </c>
      <c r="AG76" s="70" t="s">
        <v>5729</v>
      </c>
      <c r="AH76" s="70" t="s">
        <v>3227</v>
      </c>
      <c r="AI76" s="70" t="s">
        <v>3227</v>
      </c>
      <c r="AK76" s="70" t="s">
        <v>6262</v>
      </c>
      <c r="AL76" s="70" t="s">
        <v>6476</v>
      </c>
      <c r="AM76" s="70" t="s">
        <v>6492</v>
      </c>
      <c r="AN76" s="70" t="s">
        <v>3649</v>
      </c>
      <c r="AO76" s="70" t="s">
        <v>3649</v>
      </c>
      <c r="AP76" s="70">
        <v>2</v>
      </c>
      <c r="AQ76" s="70">
        <v>2</v>
      </c>
      <c r="AR76" s="70">
        <v>2</v>
      </c>
      <c r="AS76" s="70">
        <v>0</v>
      </c>
      <c r="AT76" s="70">
        <v>2</v>
      </c>
      <c r="AU76" s="70">
        <v>2</v>
      </c>
      <c r="AV76" s="70">
        <v>2</v>
      </c>
      <c r="AW76" s="70">
        <v>6</v>
      </c>
      <c r="AX76" s="70">
        <v>4</v>
      </c>
      <c r="AY76" s="70">
        <v>10</v>
      </c>
      <c r="AZ76" s="70">
        <v>6</v>
      </c>
      <c r="BB76" s="70">
        <v>346</v>
      </c>
      <c r="BC76" s="70">
        <v>0</v>
      </c>
      <c r="BD76" s="70">
        <v>24</v>
      </c>
      <c r="BE76" s="70">
        <v>0</v>
      </c>
      <c r="BF76" s="70">
        <v>42</v>
      </c>
      <c r="BG76" s="70">
        <v>8</v>
      </c>
      <c r="BH76" s="70">
        <v>0</v>
      </c>
      <c r="BI76" s="70">
        <v>20</v>
      </c>
      <c r="BJ76" s="70">
        <v>2</v>
      </c>
      <c r="BK76" s="70">
        <v>100</v>
      </c>
      <c r="BL76" s="70">
        <v>12</v>
      </c>
      <c r="BM76" s="70">
        <v>40</v>
      </c>
      <c r="BN76" s="70">
        <v>0</v>
      </c>
      <c r="BO76" s="70">
        <v>7</v>
      </c>
      <c r="BP76" s="70">
        <v>3</v>
      </c>
      <c r="BQ76" s="70">
        <v>0</v>
      </c>
      <c r="BR76" s="70">
        <v>0</v>
      </c>
      <c r="BS76" s="70">
        <v>25</v>
      </c>
      <c r="BT76" s="70">
        <v>0</v>
      </c>
      <c r="BU76" s="70">
        <v>8</v>
      </c>
      <c r="BV76" s="70">
        <v>0</v>
      </c>
      <c r="BW76" s="70">
        <v>6</v>
      </c>
      <c r="BX76" s="70">
        <v>0</v>
      </c>
      <c r="BY76" s="70">
        <v>0</v>
      </c>
      <c r="BZ76" s="70">
        <v>0</v>
      </c>
      <c r="CA76" s="70">
        <v>0</v>
      </c>
      <c r="CB76" s="70">
        <v>0</v>
      </c>
      <c r="CC76" s="70">
        <v>30</v>
      </c>
      <c r="CD76" s="70">
        <v>0</v>
      </c>
      <c r="CE76" s="70">
        <v>0</v>
      </c>
      <c r="CF76" s="70">
        <v>0</v>
      </c>
      <c r="CG76" s="70">
        <v>0</v>
      </c>
      <c r="CH76" s="70">
        <v>15</v>
      </c>
      <c r="CI76" s="70">
        <v>48</v>
      </c>
      <c r="CJ76" s="70">
        <v>20</v>
      </c>
      <c r="CK76" s="70">
        <v>9</v>
      </c>
      <c r="CL76" s="70">
        <v>1</v>
      </c>
      <c r="CM76" s="70">
        <v>2</v>
      </c>
      <c r="CN76" s="70">
        <v>0</v>
      </c>
      <c r="CO76" s="70">
        <v>3</v>
      </c>
      <c r="CP76" s="70">
        <v>4</v>
      </c>
      <c r="CQ76" s="70">
        <v>0</v>
      </c>
      <c r="CR76" s="70">
        <v>4</v>
      </c>
      <c r="CS76" s="70">
        <v>10</v>
      </c>
      <c r="CT76" s="70">
        <v>5</v>
      </c>
      <c r="CU76" s="70">
        <v>0</v>
      </c>
      <c r="CV76" s="70">
        <v>3</v>
      </c>
      <c r="CW76" s="70">
        <v>3</v>
      </c>
      <c r="CX76" s="70">
        <v>6</v>
      </c>
      <c r="CY76" s="70">
        <v>2</v>
      </c>
      <c r="CZ76" s="70">
        <v>3</v>
      </c>
      <c r="DA76" s="70">
        <v>5</v>
      </c>
      <c r="DB76" s="70">
        <v>1</v>
      </c>
      <c r="DC76" s="70">
        <v>3</v>
      </c>
      <c r="DD76" s="70">
        <v>5</v>
      </c>
      <c r="DE76" s="70">
        <v>0</v>
      </c>
      <c r="DF76" s="70">
        <v>3</v>
      </c>
      <c r="DG76" s="70">
        <v>0</v>
      </c>
      <c r="DH76" s="70">
        <v>1</v>
      </c>
      <c r="DI76" s="70">
        <v>156</v>
      </c>
      <c r="DJ76" s="70">
        <v>13</v>
      </c>
      <c r="DK76" s="70">
        <v>20</v>
      </c>
      <c r="DL76" s="70">
        <v>0</v>
      </c>
      <c r="DM76" s="70">
        <v>2</v>
      </c>
      <c r="DN76" s="70">
        <v>121</v>
      </c>
      <c r="DO76" s="70">
        <v>2</v>
      </c>
      <c r="DP76" s="70">
        <v>0</v>
      </c>
      <c r="DQ76" s="70">
        <v>9</v>
      </c>
      <c r="DR76" s="70">
        <v>3</v>
      </c>
      <c r="DS76" s="70">
        <v>8</v>
      </c>
      <c r="DT76" s="70">
        <v>2</v>
      </c>
      <c r="DU76" s="70">
        <v>0</v>
      </c>
      <c r="DV76" s="70">
        <v>6</v>
      </c>
      <c r="DW76" s="70">
        <v>5</v>
      </c>
      <c r="DX76" s="70">
        <v>0</v>
      </c>
      <c r="DY76" s="70">
        <v>11</v>
      </c>
      <c r="DZ76" s="70">
        <v>0</v>
      </c>
      <c r="EA76" s="70">
        <v>20</v>
      </c>
      <c r="EB76" s="70">
        <v>0</v>
      </c>
      <c r="EC76" s="70">
        <v>44</v>
      </c>
      <c r="ED76" s="70">
        <v>42</v>
      </c>
      <c r="EE76" s="70">
        <v>0</v>
      </c>
      <c r="EF76" s="70">
        <v>26</v>
      </c>
      <c r="EG76" s="70">
        <v>584</v>
      </c>
      <c r="EH76" s="70">
        <v>3</v>
      </c>
      <c r="EI76" s="70">
        <v>0</v>
      </c>
      <c r="EJ76" s="70">
        <v>0</v>
      </c>
      <c r="EK76" s="70">
        <v>921</v>
      </c>
      <c r="EL76" s="70">
        <v>3</v>
      </c>
      <c r="EM76" t="s">
        <v>6729</v>
      </c>
      <c r="EN76" t="s">
        <v>6730</v>
      </c>
      <c r="EO76" t="s">
        <v>6731</v>
      </c>
      <c r="EP76">
        <v>205</v>
      </c>
    </row>
    <row r="77" spans="1:146">
      <c r="A77" s="70" t="s">
        <v>148</v>
      </c>
      <c r="B77" s="70" t="s">
        <v>4016</v>
      </c>
      <c r="C77" s="70" t="s">
        <v>4016</v>
      </c>
      <c r="D77" s="70" t="s">
        <v>528</v>
      </c>
      <c r="E77" s="70" t="s">
        <v>611</v>
      </c>
      <c r="F77" s="70" t="str">
        <f t="shared" si="1"/>
        <v>臺中市南屯區</v>
      </c>
      <c r="G77" s="70">
        <f>VLOOKUP(F77,郵遞區號!$C$2:$D$371,2,0)</f>
        <v>408</v>
      </c>
      <c r="H77" s="70" t="str">
        <f>VLOOKUP(D77,區域對照!$A$2:$B$23,2,0)</f>
        <v>中區</v>
      </c>
      <c r="I77" s="70" t="s">
        <v>6123</v>
      </c>
      <c r="J77" s="70" t="s">
        <v>3677</v>
      </c>
      <c r="K77" s="70" t="s">
        <v>4608</v>
      </c>
      <c r="L77" s="59" t="s">
        <v>6123</v>
      </c>
      <c r="M77" s="71" t="s">
        <v>812</v>
      </c>
      <c r="N77" s="70" t="s">
        <v>1203</v>
      </c>
      <c r="O77" s="70" t="s">
        <v>1203</v>
      </c>
      <c r="P77" s="70" t="s">
        <v>1253</v>
      </c>
      <c r="Q77" s="70" t="s">
        <v>708</v>
      </c>
      <c r="R77" s="70" t="s">
        <v>1353</v>
      </c>
      <c r="S77" s="70" t="s">
        <v>4028</v>
      </c>
      <c r="T77" s="70" t="s">
        <v>4028</v>
      </c>
      <c r="U77" s="70" t="s">
        <v>5199</v>
      </c>
      <c r="V77" s="70">
        <v>24.149012599999999</v>
      </c>
      <c r="W77" s="70">
        <v>120.64034789999999</v>
      </c>
      <c r="X77" s="70" t="s">
        <v>2350</v>
      </c>
      <c r="Y77" s="70" t="s">
        <v>2733</v>
      </c>
      <c r="Z77" s="70" t="s">
        <v>2772</v>
      </c>
      <c r="AA77" s="4" t="s">
        <v>2860</v>
      </c>
      <c r="AB77" s="70" t="s">
        <v>2733</v>
      </c>
      <c r="AC77" s="70" t="s">
        <v>2992</v>
      </c>
      <c r="AD77" s="70" t="s">
        <v>2733</v>
      </c>
      <c r="AE77" s="70" t="s">
        <v>2734</v>
      </c>
      <c r="AF77" s="70" t="s">
        <v>2733</v>
      </c>
      <c r="AG77" s="70" t="s">
        <v>5737</v>
      </c>
      <c r="AH77" s="70" t="s">
        <v>3235</v>
      </c>
      <c r="AI77" s="70" t="s">
        <v>3235</v>
      </c>
      <c r="AK77" s="70" t="s">
        <v>6262</v>
      </c>
      <c r="AL77" s="70" t="s">
        <v>6476</v>
      </c>
      <c r="AM77" s="70" t="s">
        <v>6492</v>
      </c>
      <c r="AN77" s="70" t="s">
        <v>3649</v>
      </c>
      <c r="AO77" s="70" t="s">
        <v>3649</v>
      </c>
      <c r="AP77" s="70">
        <v>2</v>
      </c>
      <c r="AQ77" s="70">
        <v>2</v>
      </c>
      <c r="AR77" s="70">
        <v>2</v>
      </c>
      <c r="AS77" s="70">
        <v>0</v>
      </c>
      <c r="AT77" s="70">
        <v>2</v>
      </c>
      <c r="AU77" s="70">
        <v>2</v>
      </c>
      <c r="AV77" s="70">
        <v>2</v>
      </c>
      <c r="AW77" s="70">
        <v>6</v>
      </c>
      <c r="AX77" s="70">
        <v>6</v>
      </c>
      <c r="AY77" s="70">
        <v>10</v>
      </c>
      <c r="AZ77" s="70">
        <v>4</v>
      </c>
      <c r="BB77" s="70">
        <v>412</v>
      </c>
      <c r="BC77" s="70">
        <v>0</v>
      </c>
      <c r="BD77" s="70">
        <v>0</v>
      </c>
      <c r="BE77" s="70">
        <v>0</v>
      </c>
      <c r="BF77" s="70">
        <v>20</v>
      </c>
      <c r="BG77" s="70">
        <v>7</v>
      </c>
      <c r="BH77" s="70">
        <v>0</v>
      </c>
      <c r="BI77" s="70">
        <v>6</v>
      </c>
      <c r="BJ77" s="70">
        <v>2</v>
      </c>
      <c r="BK77" s="70">
        <v>0</v>
      </c>
      <c r="BL77" s="70">
        <v>10</v>
      </c>
      <c r="BM77" s="70">
        <v>35</v>
      </c>
      <c r="BN77" s="70">
        <v>0</v>
      </c>
      <c r="BO77" s="70">
        <v>33</v>
      </c>
      <c r="BP77" s="70">
        <v>17</v>
      </c>
      <c r="BQ77" s="70">
        <v>0</v>
      </c>
      <c r="BR77" s="70">
        <v>0</v>
      </c>
      <c r="BS77" s="70">
        <v>18</v>
      </c>
      <c r="BT77" s="70">
        <v>60</v>
      </c>
      <c r="BU77" s="70">
        <v>6</v>
      </c>
      <c r="BV77" s="70">
        <v>0</v>
      </c>
      <c r="BW77" s="70">
        <v>0</v>
      </c>
      <c r="BX77" s="70">
        <v>2</v>
      </c>
      <c r="BY77" s="70">
        <v>0</v>
      </c>
      <c r="BZ77" s="70">
        <v>0</v>
      </c>
      <c r="CA77" s="70">
        <v>0</v>
      </c>
      <c r="CB77" s="70">
        <v>0</v>
      </c>
      <c r="CC77" s="70">
        <v>45</v>
      </c>
      <c r="CD77" s="70">
        <v>1</v>
      </c>
      <c r="CE77" s="70">
        <v>0</v>
      </c>
      <c r="CF77" s="70">
        <v>0</v>
      </c>
      <c r="CG77" s="70">
        <v>0</v>
      </c>
      <c r="CH77" s="70">
        <v>0</v>
      </c>
      <c r="CI77" s="70">
        <v>17</v>
      </c>
      <c r="CJ77" s="70">
        <v>3</v>
      </c>
      <c r="CK77" s="70">
        <v>5</v>
      </c>
      <c r="CL77" s="70">
        <v>0</v>
      </c>
      <c r="CM77" s="70">
        <v>1</v>
      </c>
      <c r="CN77" s="70">
        <v>1</v>
      </c>
      <c r="CO77" s="70">
        <v>4</v>
      </c>
      <c r="CP77" s="70">
        <v>2</v>
      </c>
      <c r="CQ77" s="70">
        <v>1</v>
      </c>
      <c r="CR77" s="70">
        <v>2</v>
      </c>
      <c r="CS77" s="70">
        <v>9</v>
      </c>
      <c r="CT77" s="70">
        <v>5</v>
      </c>
      <c r="CU77" s="70">
        <v>1</v>
      </c>
      <c r="CV77" s="70">
        <v>4</v>
      </c>
      <c r="CW77" s="70">
        <v>2</v>
      </c>
      <c r="CX77" s="70">
        <v>3</v>
      </c>
      <c r="CY77" s="70">
        <v>6</v>
      </c>
      <c r="CZ77" s="70">
        <v>1</v>
      </c>
      <c r="DA77" s="70">
        <v>5</v>
      </c>
      <c r="DB77" s="70">
        <v>2</v>
      </c>
      <c r="DC77" s="70">
        <v>2</v>
      </c>
      <c r="DD77" s="70">
        <v>1</v>
      </c>
      <c r="DE77" s="70">
        <v>0</v>
      </c>
      <c r="DF77" s="70">
        <v>0</v>
      </c>
      <c r="DG77" s="70">
        <v>0</v>
      </c>
      <c r="DH77" s="70">
        <v>0</v>
      </c>
      <c r="DI77" s="70">
        <v>77</v>
      </c>
      <c r="DJ77" s="70">
        <v>0</v>
      </c>
      <c r="DK77" s="70">
        <v>3</v>
      </c>
      <c r="DL77" s="70">
        <v>0</v>
      </c>
      <c r="DM77" s="70">
        <v>0</v>
      </c>
      <c r="DN77" s="70">
        <v>74</v>
      </c>
      <c r="DO77" s="70">
        <v>1</v>
      </c>
      <c r="DP77" s="70">
        <v>0</v>
      </c>
      <c r="DQ77" s="70">
        <v>12</v>
      </c>
      <c r="DR77" s="70">
        <v>1</v>
      </c>
      <c r="DS77" s="70">
        <v>15</v>
      </c>
      <c r="DT77" s="70">
        <v>5</v>
      </c>
      <c r="DU77" s="70">
        <v>1</v>
      </c>
      <c r="DV77" s="70">
        <v>8</v>
      </c>
      <c r="DW77" s="70">
        <v>1</v>
      </c>
      <c r="DX77" s="70">
        <v>1</v>
      </c>
      <c r="DY77" s="70">
        <v>8</v>
      </c>
      <c r="DZ77" s="70">
        <v>0</v>
      </c>
      <c r="EA77" s="70">
        <v>28</v>
      </c>
      <c r="EB77" s="70">
        <v>0</v>
      </c>
      <c r="EC77" s="70">
        <v>33</v>
      </c>
      <c r="ED77" s="70">
        <v>28</v>
      </c>
      <c r="EE77" s="70">
        <v>0</v>
      </c>
      <c r="EF77" s="70">
        <v>27</v>
      </c>
      <c r="EG77" s="70">
        <v>492</v>
      </c>
      <c r="EH77" s="70">
        <v>1</v>
      </c>
      <c r="EI77" s="70">
        <v>1</v>
      </c>
      <c r="EJ77" s="70">
        <v>2</v>
      </c>
      <c r="EK77" s="70">
        <v>742</v>
      </c>
      <c r="EL77" s="70">
        <v>3</v>
      </c>
      <c r="EM77" t="s">
        <v>6732</v>
      </c>
      <c r="EN77" t="s">
        <v>6733</v>
      </c>
      <c r="EO77" t="s">
        <v>6734</v>
      </c>
      <c r="EP77">
        <v>117</v>
      </c>
    </row>
    <row r="78" spans="1:146">
      <c r="A78" s="70" t="s">
        <v>159</v>
      </c>
      <c r="B78" s="70" t="s">
        <v>4610</v>
      </c>
      <c r="C78" s="70" t="s">
        <v>4610</v>
      </c>
      <c r="D78" s="70" t="s">
        <v>532</v>
      </c>
      <c r="E78" s="70" t="s">
        <v>620</v>
      </c>
      <c r="F78" s="70" t="str">
        <f t="shared" si="1"/>
        <v>桃園市中壢區</v>
      </c>
      <c r="G78" s="70">
        <f>VLOOKUP(F78,郵遞區號!$C$2:$D$371,2,0)</f>
        <v>320</v>
      </c>
      <c r="H78" s="70" t="str">
        <f>VLOOKUP(D78,區域對照!$A$2:$B$23,2,0)</f>
        <v>北區</v>
      </c>
      <c r="I78" s="70" t="s">
        <v>6123</v>
      </c>
      <c r="J78" s="70" t="s">
        <v>3677</v>
      </c>
      <c r="K78" s="70" t="s">
        <v>4608</v>
      </c>
      <c r="L78" s="59" t="s">
        <v>6123</v>
      </c>
      <c r="M78" s="71" t="s">
        <v>823</v>
      </c>
      <c r="N78" s="70" t="s">
        <v>1203</v>
      </c>
      <c r="O78" s="70" t="s">
        <v>1203</v>
      </c>
      <c r="P78" s="70" t="s">
        <v>1253</v>
      </c>
      <c r="Q78" s="70" t="s">
        <v>708</v>
      </c>
      <c r="R78" s="70" t="s">
        <v>1364</v>
      </c>
      <c r="S78" s="70" t="s">
        <v>4038</v>
      </c>
      <c r="T78" s="70" t="s">
        <v>4038</v>
      </c>
      <c r="U78" s="70" t="s">
        <v>5210</v>
      </c>
      <c r="V78" s="70">
        <v>24.962643100000001</v>
      </c>
      <c r="W78" s="70">
        <v>121.2290242</v>
      </c>
      <c r="X78" s="70" t="s">
        <v>2361</v>
      </c>
      <c r="Y78" s="70" t="s">
        <v>708</v>
      </c>
      <c r="Z78" s="70" t="s">
        <v>708</v>
      </c>
      <c r="AA78" s="70" t="s">
        <v>708</v>
      </c>
      <c r="AB78" s="70" t="s">
        <v>2733</v>
      </c>
      <c r="AC78" s="70" t="s">
        <v>2993</v>
      </c>
      <c r="AD78" s="70" t="s">
        <v>2733</v>
      </c>
      <c r="AE78" s="70" t="s">
        <v>2733</v>
      </c>
      <c r="AF78" s="70" t="s">
        <v>2733</v>
      </c>
      <c r="AG78" s="70" t="s">
        <v>5748</v>
      </c>
      <c r="AH78" s="70" t="s">
        <v>3246</v>
      </c>
      <c r="AI78" s="70" t="s">
        <v>3246</v>
      </c>
      <c r="AK78" s="70" t="s">
        <v>6262</v>
      </c>
      <c r="AL78" s="70" t="s">
        <v>6476</v>
      </c>
      <c r="AM78" s="70" t="s">
        <v>6492</v>
      </c>
      <c r="AN78" s="70" t="s">
        <v>3649</v>
      </c>
      <c r="AO78" s="70" t="s">
        <v>3649</v>
      </c>
      <c r="AP78" s="70">
        <v>2</v>
      </c>
      <c r="AQ78" s="70">
        <v>2</v>
      </c>
      <c r="AR78" s="70">
        <v>2</v>
      </c>
      <c r="AS78" s="70">
        <v>0</v>
      </c>
      <c r="AT78" s="70">
        <v>2</v>
      </c>
      <c r="AU78" s="70">
        <v>2</v>
      </c>
      <c r="AV78" s="70">
        <v>2</v>
      </c>
      <c r="AW78" s="70">
        <v>6</v>
      </c>
      <c r="AX78" s="70">
        <v>4</v>
      </c>
      <c r="AY78" s="70">
        <v>10</v>
      </c>
      <c r="AZ78" s="70">
        <v>6</v>
      </c>
      <c r="BB78" s="70">
        <v>255</v>
      </c>
      <c r="BC78" s="70">
        <v>0</v>
      </c>
      <c r="BD78" s="70">
        <v>0</v>
      </c>
      <c r="BE78" s="70">
        <v>0</v>
      </c>
      <c r="BF78" s="70">
        <v>20</v>
      </c>
      <c r="BG78" s="70">
        <v>5</v>
      </c>
      <c r="BH78" s="70">
        <v>0</v>
      </c>
      <c r="BI78" s="70">
        <v>12</v>
      </c>
      <c r="BJ78" s="70">
        <v>0</v>
      </c>
      <c r="BK78" s="70">
        <v>0</v>
      </c>
      <c r="BL78" s="70">
        <v>0</v>
      </c>
      <c r="BM78" s="70">
        <v>20</v>
      </c>
      <c r="BN78" s="70">
        <v>0</v>
      </c>
      <c r="BO78" s="70">
        <v>0</v>
      </c>
      <c r="BP78" s="70">
        <v>0</v>
      </c>
      <c r="BQ78" s="70">
        <v>0</v>
      </c>
      <c r="BR78" s="70">
        <v>0</v>
      </c>
      <c r="BS78" s="70">
        <v>15</v>
      </c>
      <c r="BT78" s="70">
        <v>0</v>
      </c>
      <c r="BU78" s="70">
        <v>3</v>
      </c>
      <c r="BV78" s="70">
        <v>0</v>
      </c>
      <c r="BW78" s="70">
        <v>0</v>
      </c>
      <c r="BX78" s="70">
        <v>0</v>
      </c>
      <c r="BY78" s="70">
        <v>0</v>
      </c>
      <c r="BZ78" s="70">
        <v>0</v>
      </c>
      <c r="CA78" s="70">
        <v>0</v>
      </c>
      <c r="CB78" s="70">
        <v>1</v>
      </c>
      <c r="CC78" s="70">
        <v>45</v>
      </c>
      <c r="CD78" s="70">
        <v>0</v>
      </c>
      <c r="CE78" s="70">
        <v>0</v>
      </c>
      <c r="CF78" s="70">
        <v>0</v>
      </c>
      <c r="CG78" s="70">
        <v>0</v>
      </c>
      <c r="CH78" s="70">
        <v>0</v>
      </c>
      <c r="CI78" s="70">
        <v>13</v>
      </c>
      <c r="CJ78" s="70">
        <v>5</v>
      </c>
      <c r="CK78" s="70">
        <v>7</v>
      </c>
      <c r="CL78" s="70">
        <v>1</v>
      </c>
      <c r="CM78" s="70">
        <v>1</v>
      </c>
      <c r="CN78" s="70">
        <v>0</v>
      </c>
      <c r="CO78" s="70">
        <v>3</v>
      </c>
      <c r="CP78" s="70">
        <v>3</v>
      </c>
      <c r="CQ78" s="70">
        <v>0</v>
      </c>
      <c r="CR78" s="70">
        <v>4</v>
      </c>
      <c r="CS78" s="70">
        <v>5</v>
      </c>
      <c r="CT78" s="70">
        <v>1</v>
      </c>
      <c r="CU78" s="70">
        <v>0</v>
      </c>
      <c r="CV78" s="70">
        <v>1</v>
      </c>
      <c r="CW78" s="70">
        <v>4</v>
      </c>
      <c r="CX78" s="70">
        <v>4</v>
      </c>
      <c r="CY78" s="70">
        <v>1</v>
      </c>
      <c r="CZ78" s="70">
        <v>1</v>
      </c>
      <c r="DA78" s="70">
        <v>2</v>
      </c>
      <c r="DB78" s="70">
        <v>3</v>
      </c>
      <c r="DC78" s="70">
        <v>1</v>
      </c>
      <c r="DD78" s="70">
        <v>1</v>
      </c>
      <c r="DE78" s="70">
        <v>0</v>
      </c>
      <c r="DF78" s="70">
        <v>0</v>
      </c>
      <c r="DG78" s="70">
        <v>0</v>
      </c>
      <c r="DH78" s="70">
        <v>2</v>
      </c>
      <c r="DI78" s="70">
        <v>63</v>
      </c>
      <c r="DJ78" s="70">
        <v>0</v>
      </c>
      <c r="DK78" s="70">
        <v>5</v>
      </c>
      <c r="DL78" s="70">
        <v>0</v>
      </c>
      <c r="DM78" s="70">
        <v>0</v>
      </c>
      <c r="DN78" s="70">
        <v>58</v>
      </c>
      <c r="DO78" s="70">
        <v>0</v>
      </c>
      <c r="DP78" s="70">
        <v>0</v>
      </c>
      <c r="DQ78" s="70">
        <v>2</v>
      </c>
      <c r="DR78" s="70">
        <v>3</v>
      </c>
      <c r="DS78" s="70">
        <v>17</v>
      </c>
      <c r="DT78" s="70">
        <v>4</v>
      </c>
      <c r="DU78" s="70">
        <v>0</v>
      </c>
      <c r="DV78" s="70">
        <v>3</v>
      </c>
      <c r="DW78" s="70">
        <v>2</v>
      </c>
      <c r="DX78" s="70">
        <v>0</v>
      </c>
      <c r="DY78" s="70">
        <v>13</v>
      </c>
      <c r="DZ78" s="70">
        <v>0</v>
      </c>
      <c r="EA78" s="70">
        <v>20</v>
      </c>
      <c r="EB78" s="70">
        <v>1</v>
      </c>
      <c r="EC78" s="70">
        <v>31</v>
      </c>
      <c r="ED78" s="70">
        <v>19</v>
      </c>
      <c r="EE78" s="70">
        <v>0</v>
      </c>
      <c r="EF78" s="70">
        <v>43</v>
      </c>
      <c r="EG78" s="70">
        <v>238</v>
      </c>
      <c r="EH78" s="70">
        <v>1</v>
      </c>
      <c r="EI78" s="70">
        <v>0</v>
      </c>
      <c r="EJ78" s="70">
        <v>0</v>
      </c>
      <c r="EK78" s="70">
        <v>460</v>
      </c>
      <c r="EL78" s="70">
        <v>3</v>
      </c>
      <c r="EM78" t="s">
        <v>6735</v>
      </c>
      <c r="EN78" t="s">
        <v>6736</v>
      </c>
      <c r="EO78" t="s">
        <v>6737</v>
      </c>
      <c r="EP78">
        <v>41</v>
      </c>
    </row>
    <row r="79" spans="1:146">
      <c r="A79" s="70" t="s">
        <v>162</v>
      </c>
      <c r="B79" s="70" t="s">
        <v>4016</v>
      </c>
      <c r="C79" s="70" t="s">
        <v>4016</v>
      </c>
      <c r="D79" s="70" t="s">
        <v>544</v>
      </c>
      <c r="E79" s="70" t="s">
        <v>590</v>
      </c>
      <c r="F79" s="70" t="str">
        <f t="shared" si="1"/>
        <v>新竹縣竹北市</v>
      </c>
      <c r="G79" s="70">
        <f>VLOOKUP(F79,郵遞區號!$C$2:$D$371,2,0)</f>
        <v>302</v>
      </c>
      <c r="H79" s="70" t="str">
        <f>VLOOKUP(D79,區域對照!$A$2:$B$23,2,0)</f>
        <v>北區</v>
      </c>
      <c r="I79" s="70" t="s">
        <v>6123</v>
      </c>
      <c r="J79" s="70" t="s">
        <v>3674</v>
      </c>
      <c r="K79" s="70" t="s">
        <v>4608</v>
      </c>
      <c r="L79" s="59" t="s">
        <v>6123</v>
      </c>
      <c r="M79" s="71" t="s">
        <v>826</v>
      </c>
      <c r="N79" s="70" t="s">
        <v>1203</v>
      </c>
      <c r="O79" s="70" t="s">
        <v>1203</v>
      </c>
      <c r="P79" s="70" t="s">
        <v>1253</v>
      </c>
      <c r="Q79" s="70" t="s">
        <v>708</v>
      </c>
      <c r="R79" s="70" t="s">
        <v>1367</v>
      </c>
      <c r="S79" s="70" t="s">
        <v>4663</v>
      </c>
      <c r="T79" s="70" t="s">
        <v>4824</v>
      </c>
      <c r="U79" s="70" t="s">
        <v>5213</v>
      </c>
      <c r="V79" s="70">
        <v>24.823650000000001</v>
      </c>
      <c r="W79" s="70">
        <v>121.01375400000001</v>
      </c>
      <c r="X79" s="70" t="s">
        <v>2364</v>
      </c>
      <c r="Y79" s="70" t="s">
        <v>2733</v>
      </c>
      <c r="Z79" s="70" t="s">
        <v>2773</v>
      </c>
      <c r="AA79" s="4" t="s">
        <v>2861</v>
      </c>
      <c r="AB79" s="70" t="s">
        <v>2733</v>
      </c>
      <c r="AC79" s="70" t="s">
        <v>2994</v>
      </c>
      <c r="AD79" s="70" t="s">
        <v>2733</v>
      </c>
      <c r="AE79" s="70" t="s">
        <v>2734</v>
      </c>
      <c r="AF79" s="70" t="s">
        <v>2733</v>
      </c>
      <c r="AG79" s="70" t="s">
        <v>5751</v>
      </c>
      <c r="AH79" s="70" t="s">
        <v>3249</v>
      </c>
      <c r="AI79" s="70" t="s">
        <v>3249</v>
      </c>
      <c r="AK79" s="70" t="s">
        <v>6262</v>
      </c>
      <c r="AL79" s="70" t="s">
        <v>3648</v>
      </c>
      <c r="AM79" s="70" t="s">
        <v>6489</v>
      </c>
      <c r="AN79" s="70" t="s">
        <v>3648</v>
      </c>
      <c r="AO79" s="70" t="s">
        <v>3648</v>
      </c>
      <c r="AP79" s="70">
        <v>3</v>
      </c>
      <c r="AQ79" s="70">
        <v>3</v>
      </c>
      <c r="AR79" s="70">
        <v>3</v>
      </c>
      <c r="AS79" s="70">
        <v>3</v>
      </c>
      <c r="AT79" s="70">
        <v>3</v>
      </c>
      <c r="AU79" s="70">
        <v>3</v>
      </c>
      <c r="AV79" s="70">
        <v>3</v>
      </c>
      <c r="AW79" s="70">
        <v>10</v>
      </c>
      <c r="AX79" s="70">
        <v>10</v>
      </c>
      <c r="AY79" s="70">
        <v>8</v>
      </c>
      <c r="AZ79" s="70">
        <v>0</v>
      </c>
      <c r="BB79" s="70">
        <v>279</v>
      </c>
      <c r="BC79" s="70">
        <v>0</v>
      </c>
      <c r="BD79" s="70">
        <v>0</v>
      </c>
      <c r="BE79" s="70">
        <v>0</v>
      </c>
      <c r="BF79" s="70">
        <v>24</v>
      </c>
      <c r="BG79" s="70">
        <v>5</v>
      </c>
      <c r="BH79" s="70">
        <v>0</v>
      </c>
      <c r="BI79" s="70">
        <v>2</v>
      </c>
      <c r="BJ79" s="70">
        <v>2</v>
      </c>
      <c r="BK79" s="70">
        <v>0</v>
      </c>
      <c r="BL79" s="70">
        <v>0</v>
      </c>
      <c r="BM79" s="70">
        <v>28</v>
      </c>
      <c r="BN79" s="70">
        <v>0</v>
      </c>
      <c r="BO79" s="70">
        <v>20</v>
      </c>
      <c r="BP79" s="70">
        <v>10</v>
      </c>
      <c r="BQ79" s="70">
        <v>0</v>
      </c>
      <c r="BR79" s="70">
        <v>0</v>
      </c>
      <c r="BS79" s="70">
        <v>15</v>
      </c>
      <c r="BT79" s="70">
        <v>0</v>
      </c>
      <c r="BU79" s="70">
        <v>4</v>
      </c>
      <c r="BV79" s="70">
        <v>0</v>
      </c>
      <c r="BW79" s="70">
        <v>0</v>
      </c>
      <c r="BX79" s="70">
        <v>0</v>
      </c>
      <c r="BY79" s="70">
        <v>0</v>
      </c>
      <c r="BZ79" s="70">
        <v>0</v>
      </c>
      <c r="CA79" s="70">
        <v>0</v>
      </c>
      <c r="CB79" s="70">
        <v>0</v>
      </c>
      <c r="CC79" s="70">
        <v>57</v>
      </c>
      <c r="CD79" s="70">
        <v>4</v>
      </c>
      <c r="CE79" s="70">
        <v>0</v>
      </c>
      <c r="CF79" s="70">
        <v>0</v>
      </c>
      <c r="CG79" s="70">
        <v>2</v>
      </c>
      <c r="CH79" s="70">
        <v>0</v>
      </c>
      <c r="CI79" s="70">
        <v>17</v>
      </c>
      <c r="CJ79" s="70">
        <v>1</v>
      </c>
      <c r="CK79" s="70">
        <v>6</v>
      </c>
      <c r="CL79" s="70">
        <v>0</v>
      </c>
      <c r="CM79" s="70">
        <v>1</v>
      </c>
      <c r="CN79" s="70">
        <v>0</v>
      </c>
      <c r="CO79" s="70">
        <v>5</v>
      </c>
      <c r="CP79" s="70">
        <v>3</v>
      </c>
      <c r="CQ79" s="70">
        <v>0</v>
      </c>
      <c r="CR79" s="70">
        <v>2</v>
      </c>
      <c r="CS79" s="70">
        <v>12</v>
      </c>
      <c r="CT79" s="70">
        <v>5</v>
      </c>
      <c r="CU79" s="70">
        <v>0</v>
      </c>
      <c r="CV79" s="70">
        <v>2</v>
      </c>
      <c r="CW79" s="70">
        <v>2</v>
      </c>
      <c r="CX79" s="70">
        <v>3</v>
      </c>
      <c r="CY79" s="70">
        <v>7</v>
      </c>
      <c r="CZ79" s="70">
        <v>0</v>
      </c>
      <c r="DA79" s="70">
        <v>4</v>
      </c>
      <c r="DB79" s="70">
        <v>1</v>
      </c>
      <c r="DC79" s="70">
        <v>0</v>
      </c>
      <c r="DD79" s="70">
        <v>1</v>
      </c>
      <c r="DE79" s="70">
        <v>0</v>
      </c>
      <c r="DF79" s="70">
        <v>0</v>
      </c>
      <c r="DG79" s="70">
        <v>0</v>
      </c>
      <c r="DH79" s="70">
        <v>1</v>
      </c>
      <c r="DI79" s="70">
        <v>75</v>
      </c>
      <c r="DJ79" s="70">
        <v>0</v>
      </c>
      <c r="DK79" s="70">
        <v>3</v>
      </c>
      <c r="DL79" s="70">
        <v>0</v>
      </c>
      <c r="DM79" s="70">
        <v>0</v>
      </c>
      <c r="DN79" s="70">
        <v>72</v>
      </c>
      <c r="DO79" s="70">
        <v>1</v>
      </c>
      <c r="DP79" s="70">
        <v>2</v>
      </c>
      <c r="DQ79" s="70">
        <v>6</v>
      </c>
      <c r="DR79" s="70">
        <v>1</v>
      </c>
      <c r="DS79" s="70">
        <v>13</v>
      </c>
      <c r="DT79" s="70">
        <v>3</v>
      </c>
      <c r="DU79" s="70">
        <v>0</v>
      </c>
      <c r="DV79" s="70">
        <v>6</v>
      </c>
      <c r="DW79" s="70">
        <v>2</v>
      </c>
      <c r="DX79" s="70">
        <v>0</v>
      </c>
      <c r="DY79" s="70">
        <v>6</v>
      </c>
      <c r="DZ79" s="70">
        <v>0</v>
      </c>
      <c r="EA79" s="70">
        <v>22</v>
      </c>
      <c r="EB79" s="70">
        <v>1</v>
      </c>
      <c r="EC79" s="70">
        <v>27</v>
      </c>
      <c r="ED79" s="70">
        <v>21</v>
      </c>
      <c r="EE79" s="70">
        <v>0</v>
      </c>
      <c r="EF79" s="70">
        <v>58</v>
      </c>
      <c r="EG79" s="70">
        <v>303</v>
      </c>
      <c r="EH79" s="70">
        <v>1</v>
      </c>
      <c r="EI79" s="70">
        <v>0</v>
      </c>
      <c r="EJ79" s="70">
        <v>0</v>
      </c>
      <c r="EK79" s="70">
        <v>548</v>
      </c>
      <c r="EL79" s="70">
        <v>2</v>
      </c>
      <c r="EM79" t="s">
        <v>6738</v>
      </c>
      <c r="EN79" t="s">
        <v>6739</v>
      </c>
      <c r="EO79" t="s">
        <v>6740</v>
      </c>
      <c r="EP79">
        <v>55</v>
      </c>
    </row>
    <row r="80" spans="1:146">
      <c r="A80" s="70" t="s">
        <v>167</v>
      </c>
      <c r="B80" s="70" t="s">
        <v>4016</v>
      </c>
      <c r="C80" s="70" t="s">
        <v>4016</v>
      </c>
      <c r="D80" s="70" t="s">
        <v>528</v>
      </c>
      <c r="E80" s="70" t="s">
        <v>624</v>
      </c>
      <c r="F80" s="70" t="str">
        <f t="shared" si="1"/>
        <v>臺中市大甲區</v>
      </c>
      <c r="G80" s="70">
        <f>VLOOKUP(F80,郵遞區號!$C$2:$D$371,2,0)</f>
        <v>437</v>
      </c>
      <c r="H80" s="70" t="str">
        <f>VLOOKUP(D80,區域對照!$A$2:$B$23,2,0)</f>
        <v>中區</v>
      </c>
      <c r="I80" s="70" t="s">
        <v>6123</v>
      </c>
      <c r="J80" s="70" t="s">
        <v>3677</v>
      </c>
      <c r="K80" s="70" t="s">
        <v>4608</v>
      </c>
      <c r="L80" s="59" t="s">
        <v>6123</v>
      </c>
      <c r="M80" s="71" t="s">
        <v>831</v>
      </c>
      <c r="N80" s="70" t="s">
        <v>1203</v>
      </c>
      <c r="O80" s="70" t="s">
        <v>1203</v>
      </c>
      <c r="P80" s="70" t="s">
        <v>1253</v>
      </c>
      <c r="Q80" s="70" t="s">
        <v>708</v>
      </c>
      <c r="R80" s="70" t="s">
        <v>1372</v>
      </c>
      <c r="S80" s="70" t="s">
        <v>4027</v>
      </c>
      <c r="T80" s="70" t="s">
        <v>4027</v>
      </c>
      <c r="U80" s="70" t="s">
        <v>5219</v>
      </c>
      <c r="V80" s="70">
        <v>24.350822600000001</v>
      </c>
      <c r="W80" s="70">
        <v>120.61804890000001</v>
      </c>
      <c r="X80" s="70" t="s">
        <v>2369</v>
      </c>
      <c r="Y80" s="70" t="s">
        <v>708</v>
      </c>
      <c r="Z80" s="70" t="s">
        <v>708</v>
      </c>
      <c r="AA80" s="70" t="s">
        <v>708</v>
      </c>
      <c r="AB80" s="70" t="s">
        <v>2733</v>
      </c>
      <c r="AC80" s="70" t="s">
        <v>2996</v>
      </c>
      <c r="AD80" s="70" t="s">
        <v>2733</v>
      </c>
      <c r="AE80" s="70" t="s">
        <v>2733</v>
      </c>
      <c r="AF80" s="70" t="s">
        <v>2733</v>
      </c>
      <c r="AG80" s="70" t="s">
        <v>5756</v>
      </c>
      <c r="AH80" s="70" t="s">
        <v>3255</v>
      </c>
      <c r="AI80" s="70" t="s">
        <v>3255</v>
      </c>
      <c r="AK80" s="70" t="s">
        <v>6262</v>
      </c>
      <c r="AL80" s="70" t="s">
        <v>6476</v>
      </c>
      <c r="AM80" s="70" t="s">
        <v>6492</v>
      </c>
      <c r="AN80" s="70" t="s">
        <v>3649</v>
      </c>
      <c r="AO80" s="70" t="s">
        <v>3649</v>
      </c>
      <c r="AP80" s="70">
        <v>2</v>
      </c>
      <c r="AQ80" s="70">
        <v>2</v>
      </c>
      <c r="AR80" s="70">
        <v>2</v>
      </c>
      <c r="AS80" s="70">
        <v>0</v>
      </c>
      <c r="AT80" s="70">
        <v>2</v>
      </c>
      <c r="AU80" s="70">
        <v>2</v>
      </c>
      <c r="AV80" s="70">
        <v>2</v>
      </c>
      <c r="AW80" s="70">
        <v>6</v>
      </c>
      <c r="AX80" s="70">
        <v>4</v>
      </c>
      <c r="AY80" s="70">
        <v>10</v>
      </c>
      <c r="AZ80" s="70">
        <v>6</v>
      </c>
      <c r="BB80" s="70">
        <v>203</v>
      </c>
      <c r="BC80" s="70">
        <v>0</v>
      </c>
      <c r="BD80" s="70">
        <v>0</v>
      </c>
      <c r="BE80" s="70">
        <v>0</v>
      </c>
      <c r="BF80" s="70">
        <v>10</v>
      </c>
      <c r="BG80" s="70">
        <v>5</v>
      </c>
      <c r="BH80" s="70">
        <v>0</v>
      </c>
      <c r="BI80" s="70">
        <v>0</v>
      </c>
      <c r="BJ80" s="70">
        <v>1</v>
      </c>
      <c r="BK80" s="70">
        <v>0</v>
      </c>
      <c r="BL80" s="70">
        <v>0</v>
      </c>
      <c r="BM80" s="70">
        <v>21</v>
      </c>
      <c r="BN80" s="70">
        <v>0</v>
      </c>
      <c r="BO80" s="70">
        <v>5</v>
      </c>
      <c r="BP80" s="70">
        <v>2</v>
      </c>
      <c r="BQ80" s="70">
        <v>0</v>
      </c>
      <c r="BR80" s="70">
        <v>0</v>
      </c>
      <c r="BS80" s="70">
        <v>6</v>
      </c>
      <c r="BT80" s="70">
        <v>0</v>
      </c>
      <c r="BU80" s="70">
        <v>3</v>
      </c>
      <c r="BV80" s="70">
        <v>0</v>
      </c>
      <c r="BW80" s="70">
        <v>0</v>
      </c>
      <c r="BX80" s="70">
        <v>0</v>
      </c>
      <c r="BY80" s="70">
        <v>0</v>
      </c>
      <c r="BZ80" s="70">
        <v>0</v>
      </c>
      <c r="CA80" s="70">
        <v>0</v>
      </c>
      <c r="CB80" s="70">
        <v>1</v>
      </c>
      <c r="CC80" s="70">
        <v>22</v>
      </c>
      <c r="CD80" s="70">
        <v>0</v>
      </c>
      <c r="CE80" s="70">
        <v>0</v>
      </c>
      <c r="CF80" s="70">
        <v>0</v>
      </c>
      <c r="CG80" s="70">
        <v>0</v>
      </c>
      <c r="CH80" s="70">
        <v>0</v>
      </c>
      <c r="CI80" s="70">
        <v>11</v>
      </c>
      <c r="CJ80" s="70">
        <v>0</v>
      </c>
      <c r="CK80" s="70">
        <v>2</v>
      </c>
      <c r="CL80" s="70">
        <v>0</v>
      </c>
      <c r="CM80" s="70">
        <v>0</v>
      </c>
      <c r="CN80" s="70">
        <v>0</v>
      </c>
      <c r="CO80" s="70">
        <v>1</v>
      </c>
      <c r="CP80" s="70">
        <v>1</v>
      </c>
      <c r="CQ80" s="70">
        <v>0</v>
      </c>
      <c r="CR80" s="70">
        <v>2</v>
      </c>
      <c r="CS80" s="70">
        <v>3</v>
      </c>
      <c r="CT80" s="70">
        <v>5</v>
      </c>
      <c r="CU80" s="70">
        <v>0</v>
      </c>
      <c r="CV80" s="70">
        <v>2</v>
      </c>
      <c r="CW80" s="70">
        <v>1</v>
      </c>
      <c r="CX80" s="70">
        <v>2</v>
      </c>
      <c r="CY80" s="70">
        <v>1</v>
      </c>
      <c r="CZ80" s="70">
        <v>0</v>
      </c>
      <c r="DA80" s="70">
        <v>1</v>
      </c>
      <c r="DB80" s="70">
        <v>1</v>
      </c>
      <c r="DC80" s="70">
        <v>1</v>
      </c>
      <c r="DD80" s="70">
        <v>1</v>
      </c>
      <c r="DE80" s="70">
        <v>0</v>
      </c>
      <c r="DF80" s="70">
        <v>0</v>
      </c>
      <c r="DG80" s="70">
        <v>0</v>
      </c>
      <c r="DH80" s="70">
        <v>0</v>
      </c>
      <c r="DI80" s="70">
        <v>35</v>
      </c>
      <c r="DJ80" s="70">
        <v>0</v>
      </c>
      <c r="DK80" s="70">
        <v>0</v>
      </c>
      <c r="DL80" s="70">
        <v>0</v>
      </c>
      <c r="DM80" s="70">
        <v>0</v>
      </c>
      <c r="DN80" s="70">
        <v>35</v>
      </c>
      <c r="DO80" s="70">
        <v>0</v>
      </c>
      <c r="DP80" s="70">
        <v>0</v>
      </c>
      <c r="DQ80" s="70">
        <v>2</v>
      </c>
      <c r="DR80" s="70">
        <v>2</v>
      </c>
      <c r="DS80" s="70">
        <v>5</v>
      </c>
      <c r="DT80" s="70">
        <v>0</v>
      </c>
      <c r="DU80" s="70">
        <v>0</v>
      </c>
      <c r="DV80" s="70">
        <v>3</v>
      </c>
      <c r="DW80" s="70">
        <v>1</v>
      </c>
      <c r="DX80" s="70">
        <v>0</v>
      </c>
      <c r="DY80" s="70">
        <v>3</v>
      </c>
      <c r="DZ80" s="70">
        <v>0</v>
      </c>
      <c r="EA80" s="70">
        <v>13</v>
      </c>
      <c r="EB80" s="70">
        <v>0</v>
      </c>
      <c r="EC80" s="70">
        <v>19</v>
      </c>
      <c r="ED80" s="70">
        <v>11</v>
      </c>
      <c r="EE80" s="70">
        <v>0</v>
      </c>
      <c r="EF80" s="70">
        <v>32</v>
      </c>
      <c r="EG80" s="70">
        <v>153</v>
      </c>
      <c r="EH80" s="70">
        <v>0</v>
      </c>
      <c r="EI80" s="70">
        <v>0</v>
      </c>
      <c r="EJ80" s="70">
        <v>0</v>
      </c>
      <c r="EK80" s="70">
        <v>279</v>
      </c>
      <c r="EL80" s="70">
        <v>3</v>
      </c>
      <c r="EM80" t="s">
        <v>6741</v>
      </c>
      <c r="EN80" t="s">
        <v>6742</v>
      </c>
      <c r="EO80" t="s">
        <v>6743</v>
      </c>
      <c r="EP80">
        <v>106</v>
      </c>
    </row>
    <row r="81" spans="1:146">
      <c r="A81" s="70" t="s">
        <v>168</v>
      </c>
      <c r="B81" s="70" t="s">
        <v>4016</v>
      </c>
      <c r="C81" s="70" t="s">
        <v>4016</v>
      </c>
      <c r="D81" s="70" t="s">
        <v>528</v>
      </c>
      <c r="E81" s="70" t="s">
        <v>625</v>
      </c>
      <c r="F81" s="70" t="str">
        <f t="shared" si="1"/>
        <v>臺中市沙鹿區</v>
      </c>
      <c r="G81" s="70">
        <f>VLOOKUP(F81,郵遞區號!$C$2:$D$371,2,0)</f>
        <v>433</v>
      </c>
      <c r="H81" s="70" t="str">
        <f>VLOOKUP(D81,區域對照!$A$2:$B$23,2,0)</f>
        <v>中區</v>
      </c>
      <c r="I81" s="70" t="s">
        <v>6123</v>
      </c>
      <c r="J81" s="70" t="s">
        <v>3677</v>
      </c>
      <c r="K81" s="70" t="s">
        <v>4608</v>
      </c>
      <c r="L81" s="59" t="s">
        <v>6123</v>
      </c>
      <c r="M81" s="71" t="s">
        <v>832</v>
      </c>
      <c r="N81" s="70" t="s">
        <v>1219</v>
      </c>
      <c r="O81" s="70" t="s">
        <v>1219</v>
      </c>
      <c r="P81" s="70" t="s">
        <v>1253</v>
      </c>
      <c r="Q81" s="70" t="s">
        <v>708</v>
      </c>
      <c r="R81" s="70" t="s">
        <v>1373</v>
      </c>
      <c r="S81" s="70" t="s">
        <v>4026</v>
      </c>
      <c r="T81" s="70" t="s">
        <v>4826</v>
      </c>
      <c r="U81" s="70" t="s">
        <v>5220</v>
      </c>
      <c r="V81" s="70">
        <v>24.235439400000001</v>
      </c>
      <c r="W81" s="70">
        <v>120.5588678</v>
      </c>
      <c r="X81" s="70" t="s">
        <v>2370</v>
      </c>
      <c r="Y81" s="70" t="s">
        <v>2733</v>
      </c>
      <c r="Z81" s="70" t="s">
        <v>2774</v>
      </c>
      <c r="AA81" s="4" t="s">
        <v>2862</v>
      </c>
      <c r="AB81" s="70" t="s">
        <v>2733</v>
      </c>
      <c r="AC81" s="70" t="s">
        <v>2997</v>
      </c>
      <c r="AD81" s="70" t="s">
        <v>2733</v>
      </c>
      <c r="AE81" s="70" t="s">
        <v>2733</v>
      </c>
      <c r="AF81" s="70" t="s">
        <v>2733</v>
      </c>
      <c r="AG81" s="70" t="s">
        <v>5757</v>
      </c>
      <c r="AH81" s="70" t="s">
        <v>3256</v>
      </c>
      <c r="AI81" s="70" t="s">
        <v>3256</v>
      </c>
      <c r="AK81" s="70" t="s">
        <v>6262</v>
      </c>
      <c r="AL81" s="70" t="s">
        <v>3648</v>
      </c>
      <c r="AM81" s="70" t="s">
        <v>6489</v>
      </c>
      <c r="AN81" s="70" t="s">
        <v>3648</v>
      </c>
      <c r="AO81" s="70" t="s">
        <v>3648</v>
      </c>
      <c r="AP81" s="70">
        <v>3</v>
      </c>
      <c r="AQ81" s="70">
        <v>3</v>
      </c>
      <c r="AR81" s="70">
        <v>3</v>
      </c>
      <c r="AS81" s="70">
        <v>3</v>
      </c>
      <c r="AT81" s="70">
        <v>3</v>
      </c>
      <c r="AU81" s="70">
        <v>3</v>
      </c>
      <c r="AV81" s="70">
        <v>3</v>
      </c>
      <c r="AW81" s="70">
        <v>10</v>
      </c>
      <c r="AX81" s="70">
        <v>10</v>
      </c>
      <c r="AY81" s="70">
        <v>8</v>
      </c>
      <c r="AZ81" s="70">
        <v>0</v>
      </c>
      <c r="BB81" s="70">
        <v>445</v>
      </c>
      <c r="BC81" s="70">
        <v>62</v>
      </c>
      <c r="BD81" s="70">
        <v>0</v>
      </c>
      <c r="BE81" s="70">
        <v>0</v>
      </c>
      <c r="BF81" s="70">
        <v>38</v>
      </c>
      <c r="BG81" s="70">
        <v>12</v>
      </c>
      <c r="BH81" s="70">
        <v>0</v>
      </c>
      <c r="BI81" s="70">
        <v>0</v>
      </c>
      <c r="BJ81" s="70">
        <v>3</v>
      </c>
      <c r="BK81" s="70">
        <v>30</v>
      </c>
      <c r="BL81" s="70">
        <v>10</v>
      </c>
      <c r="BM81" s="70">
        <v>48</v>
      </c>
      <c r="BN81" s="70">
        <v>0</v>
      </c>
      <c r="BO81" s="70">
        <v>10</v>
      </c>
      <c r="BP81" s="70">
        <v>10</v>
      </c>
      <c r="BQ81" s="70">
        <v>10</v>
      </c>
      <c r="BR81" s="70">
        <v>0</v>
      </c>
      <c r="BS81" s="70">
        <v>12</v>
      </c>
      <c r="BT81" s="70">
        <v>40</v>
      </c>
      <c r="BU81" s="70">
        <v>6</v>
      </c>
      <c r="BV81" s="70">
        <v>0</v>
      </c>
      <c r="BW81" s="70">
        <v>0</v>
      </c>
      <c r="BX81" s="70">
        <v>0</v>
      </c>
      <c r="BY81" s="70">
        <v>0</v>
      </c>
      <c r="BZ81" s="70">
        <v>0</v>
      </c>
      <c r="CA81" s="70">
        <v>0</v>
      </c>
      <c r="CB81" s="70">
        <v>0</v>
      </c>
      <c r="CC81" s="70">
        <v>45</v>
      </c>
      <c r="CD81" s="70">
        <v>0</v>
      </c>
      <c r="CE81" s="70">
        <v>0</v>
      </c>
      <c r="CF81" s="70">
        <v>0</v>
      </c>
      <c r="CG81" s="70">
        <v>0</v>
      </c>
      <c r="CH81" s="70">
        <v>0</v>
      </c>
      <c r="CI81" s="70">
        <v>47</v>
      </c>
      <c r="CJ81" s="70">
        <v>3</v>
      </c>
      <c r="CK81" s="70">
        <v>17</v>
      </c>
      <c r="CL81" s="70">
        <v>2</v>
      </c>
      <c r="CM81" s="70">
        <v>14</v>
      </c>
      <c r="CN81" s="70">
        <v>3</v>
      </c>
      <c r="CO81" s="70">
        <v>14</v>
      </c>
      <c r="CP81" s="70">
        <v>8</v>
      </c>
      <c r="CQ81" s="70">
        <v>2</v>
      </c>
      <c r="CR81" s="70">
        <v>4</v>
      </c>
      <c r="CS81" s="70">
        <v>31</v>
      </c>
      <c r="CT81" s="70">
        <v>15</v>
      </c>
      <c r="CU81" s="70">
        <v>1</v>
      </c>
      <c r="CV81" s="70">
        <v>6</v>
      </c>
      <c r="CW81" s="70">
        <v>7</v>
      </c>
      <c r="CX81" s="70">
        <v>16</v>
      </c>
      <c r="CY81" s="70">
        <v>9</v>
      </c>
      <c r="CZ81" s="70">
        <v>1</v>
      </c>
      <c r="DA81" s="70">
        <v>9</v>
      </c>
      <c r="DB81" s="70">
        <v>3</v>
      </c>
      <c r="DC81" s="70">
        <v>3</v>
      </c>
      <c r="DD81" s="70">
        <v>3</v>
      </c>
      <c r="DE81" s="70">
        <v>0</v>
      </c>
      <c r="DF81" s="70">
        <v>1</v>
      </c>
      <c r="DG81" s="70">
        <v>0</v>
      </c>
      <c r="DH81" s="70">
        <v>1</v>
      </c>
      <c r="DI81" s="70">
        <v>220</v>
      </c>
      <c r="DJ81" s="70">
        <v>0</v>
      </c>
      <c r="DK81" s="70">
        <v>2</v>
      </c>
      <c r="DL81" s="70">
        <v>0</v>
      </c>
      <c r="DM81" s="70">
        <v>0</v>
      </c>
      <c r="DN81" s="70">
        <v>217</v>
      </c>
      <c r="DO81" s="70">
        <v>1</v>
      </c>
      <c r="DP81" s="70">
        <v>0</v>
      </c>
      <c r="DQ81" s="70">
        <v>13</v>
      </c>
      <c r="DR81" s="70">
        <v>4</v>
      </c>
      <c r="DS81" s="70">
        <v>18</v>
      </c>
      <c r="DT81" s="70">
        <v>7</v>
      </c>
      <c r="DU81" s="70">
        <v>1</v>
      </c>
      <c r="DV81" s="70">
        <v>14</v>
      </c>
      <c r="DW81" s="70">
        <v>10</v>
      </c>
      <c r="DX81" s="70">
        <v>1</v>
      </c>
      <c r="DY81" s="70">
        <v>11</v>
      </c>
      <c r="DZ81" s="70">
        <v>0</v>
      </c>
      <c r="EA81" s="70">
        <v>53</v>
      </c>
      <c r="EB81" s="70">
        <v>0</v>
      </c>
      <c r="EC81" s="70">
        <v>62</v>
      </c>
      <c r="ED81" s="70">
        <v>64</v>
      </c>
      <c r="EE81" s="70">
        <v>0</v>
      </c>
      <c r="EF81" s="70">
        <v>45</v>
      </c>
      <c r="EG81" s="70">
        <v>869</v>
      </c>
      <c r="EH81" s="70">
        <v>4</v>
      </c>
      <c r="EI81" s="70">
        <v>0</v>
      </c>
      <c r="EJ81" s="70">
        <v>0</v>
      </c>
      <c r="EK81" s="70">
        <v>1396</v>
      </c>
      <c r="EL81" s="70">
        <v>2</v>
      </c>
      <c r="EM81" t="s">
        <v>6744</v>
      </c>
      <c r="EN81" t="s">
        <v>6745</v>
      </c>
      <c r="EO81" t="s">
        <v>6746</v>
      </c>
      <c r="EP81">
        <v>111</v>
      </c>
    </row>
    <row r="82" spans="1:146">
      <c r="A82" s="77" t="s">
        <v>168</v>
      </c>
      <c r="B82" s="77" t="s">
        <v>4016</v>
      </c>
      <c r="C82" s="77" t="s">
        <v>4016</v>
      </c>
      <c r="D82" s="77" t="s">
        <v>528</v>
      </c>
      <c r="E82" s="77" t="s">
        <v>624</v>
      </c>
      <c r="F82" s="77" t="str">
        <f t="shared" si="1"/>
        <v>臺中市大甲區</v>
      </c>
      <c r="G82" s="77">
        <f>VLOOKUP(F82,郵遞區號!$C$2:$D$371,2,0)</f>
        <v>437</v>
      </c>
      <c r="H82" s="77" t="str">
        <f>VLOOKUP(D82,區域對照!$A$2:$B$23,2,0)</f>
        <v>中區</v>
      </c>
      <c r="I82" s="77" t="s">
        <v>7709</v>
      </c>
      <c r="J82" s="77" t="s">
        <v>708</v>
      </c>
      <c r="K82" s="77" t="s">
        <v>4616</v>
      </c>
      <c r="L82" s="62" t="s">
        <v>6123</v>
      </c>
      <c r="M82" s="79" t="s">
        <v>832</v>
      </c>
      <c r="N82" s="77" t="s">
        <v>1220</v>
      </c>
      <c r="O82" s="77" t="s">
        <v>1220</v>
      </c>
      <c r="P82" s="77" t="s">
        <v>1253</v>
      </c>
      <c r="Q82" s="77" t="s">
        <v>708</v>
      </c>
      <c r="R82" s="77" t="s">
        <v>1373</v>
      </c>
      <c r="S82" s="77" t="s">
        <v>4025</v>
      </c>
      <c r="T82" s="77" t="s">
        <v>4025</v>
      </c>
      <c r="U82" s="77" t="s">
        <v>5221</v>
      </c>
      <c r="V82" s="77">
        <v>24.346646199999999</v>
      </c>
      <c r="W82" s="77">
        <v>120.6164936</v>
      </c>
      <c r="X82" s="77" t="s">
        <v>2370</v>
      </c>
      <c r="Y82" s="77" t="s">
        <v>708</v>
      </c>
      <c r="Z82" s="77" t="s">
        <v>708</v>
      </c>
      <c r="AA82" s="77" t="s">
        <v>708</v>
      </c>
      <c r="AB82" s="77" t="s">
        <v>2733</v>
      </c>
      <c r="AC82" s="77" t="s">
        <v>2998</v>
      </c>
      <c r="AD82" s="77" t="s">
        <v>2733</v>
      </c>
      <c r="AE82" s="77" t="s">
        <v>2734</v>
      </c>
      <c r="AF82" s="77" t="s">
        <v>2734</v>
      </c>
      <c r="AG82" s="77" t="s">
        <v>5757</v>
      </c>
      <c r="AH82" s="77" t="s">
        <v>3257</v>
      </c>
      <c r="AI82" s="77" t="s">
        <v>3257</v>
      </c>
      <c r="AJ82" s="77"/>
      <c r="AK82" s="77" t="s">
        <v>6262</v>
      </c>
      <c r="AL82" s="77" t="s">
        <v>3648</v>
      </c>
      <c r="AM82" s="77" t="s">
        <v>6489</v>
      </c>
      <c r="AN82" s="77" t="s">
        <v>3648</v>
      </c>
      <c r="AO82" s="77" t="s">
        <v>3648</v>
      </c>
      <c r="AP82" s="77">
        <v>3</v>
      </c>
      <c r="AQ82" s="77">
        <v>3</v>
      </c>
      <c r="AR82" s="77">
        <v>3</v>
      </c>
      <c r="AS82" s="77">
        <v>3</v>
      </c>
      <c r="AT82" s="77">
        <v>3</v>
      </c>
      <c r="AU82" s="77">
        <v>3</v>
      </c>
      <c r="AV82" s="77">
        <v>3</v>
      </c>
      <c r="AW82" s="77">
        <v>10</v>
      </c>
      <c r="AX82" s="70">
        <v>10</v>
      </c>
      <c r="AY82" s="70">
        <v>8</v>
      </c>
      <c r="AZ82" s="70">
        <v>0</v>
      </c>
      <c r="BA82" s="77"/>
      <c r="BB82" s="77">
        <v>300</v>
      </c>
      <c r="BC82" s="77">
        <v>0</v>
      </c>
      <c r="BD82" s="77">
        <v>50</v>
      </c>
      <c r="BE82" s="77">
        <v>0</v>
      </c>
      <c r="BF82" s="77">
        <v>24</v>
      </c>
      <c r="BG82" s="77">
        <v>9</v>
      </c>
      <c r="BH82" s="77">
        <v>0</v>
      </c>
      <c r="BI82" s="77">
        <v>0</v>
      </c>
      <c r="BJ82" s="77">
        <v>4</v>
      </c>
      <c r="BK82" s="77">
        <v>0</v>
      </c>
      <c r="BL82" s="77">
        <v>0</v>
      </c>
      <c r="BM82" s="77">
        <v>37</v>
      </c>
      <c r="BN82" s="77">
        <v>0</v>
      </c>
      <c r="BO82" s="77">
        <v>10</v>
      </c>
      <c r="BP82" s="77">
        <v>6</v>
      </c>
      <c r="BQ82" s="77">
        <v>0</v>
      </c>
      <c r="BR82" s="77">
        <v>0</v>
      </c>
      <c r="BS82" s="77">
        <v>9</v>
      </c>
      <c r="BT82" s="77">
        <v>0</v>
      </c>
      <c r="BU82" s="77">
        <v>6</v>
      </c>
      <c r="BV82" s="77">
        <v>0</v>
      </c>
      <c r="BW82" s="77">
        <v>0</v>
      </c>
      <c r="BX82" s="77">
        <v>0</v>
      </c>
      <c r="BY82" s="77">
        <v>0</v>
      </c>
      <c r="BZ82" s="77">
        <v>0</v>
      </c>
      <c r="CA82" s="77">
        <v>0</v>
      </c>
      <c r="CB82" s="77">
        <v>0</v>
      </c>
      <c r="CC82" s="77">
        <v>33</v>
      </c>
      <c r="CD82" s="77">
        <v>0</v>
      </c>
      <c r="CE82" s="77">
        <v>0</v>
      </c>
      <c r="CF82" s="77"/>
      <c r="CG82" s="77"/>
      <c r="CH82" s="77"/>
      <c r="CI82" s="77"/>
      <c r="CJ82" s="77"/>
      <c r="CK82" s="77"/>
      <c r="CL82" s="77"/>
      <c r="CM82" s="77"/>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v>2</v>
      </c>
      <c r="EM82" t="s">
        <v>6747</v>
      </c>
      <c r="EN82" t="s">
        <v>6748</v>
      </c>
      <c r="EO82" t="s">
        <v>6749</v>
      </c>
      <c r="EP82">
        <v>107</v>
      </c>
    </row>
    <row r="83" spans="1:146">
      <c r="A83" s="70" t="s">
        <v>169</v>
      </c>
      <c r="B83" s="70" t="s">
        <v>4016</v>
      </c>
      <c r="C83" s="70" t="s">
        <v>4016</v>
      </c>
      <c r="D83" s="70" t="s">
        <v>528</v>
      </c>
      <c r="E83" s="70" t="s">
        <v>626</v>
      </c>
      <c r="F83" s="70" t="str">
        <f t="shared" si="1"/>
        <v>臺中市梧棲區</v>
      </c>
      <c r="G83" s="70">
        <f>VLOOKUP(F83,郵遞區號!$C$2:$D$371,2,0)</f>
        <v>435</v>
      </c>
      <c r="H83" s="70" t="str">
        <f>VLOOKUP(D83,區域對照!$A$2:$B$23,2,0)</f>
        <v>中區</v>
      </c>
      <c r="I83" s="70" t="s">
        <v>6123</v>
      </c>
      <c r="J83" s="70" t="s">
        <v>3677</v>
      </c>
      <c r="K83" s="70" t="s">
        <v>4608</v>
      </c>
      <c r="L83" s="59" t="s">
        <v>6123</v>
      </c>
      <c r="M83" s="71" t="s">
        <v>833</v>
      </c>
      <c r="N83" s="70" t="s">
        <v>1221</v>
      </c>
      <c r="O83" s="70" t="s">
        <v>1221</v>
      </c>
      <c r="P83" s="70" t="s">
        <v>1253</v>
      </c>
      <c r="Q83" s="70" t="s">
        <v>708</v>
      </c>
      <c r="R83" s="70" t="s">
        <v>1374</v>
      </c>
      <c r="S83" s="70" t="s">
        <v>4024</v>
      </c>
      <c r="T83" s="70" t="s">
        <v>4024</v>
      </c>
      <c r="U83" s="70" t="s">
        <v>5222</v>
      </c>
      <c r="V83" s="70">
        <v>24.2469991</v>
      </c>
      <c r="W83" s="70">
        <v>120.5423752</v>
      </c>
      <c r="X83" s="70" t="s">
        <v>2371</v>
      </c>
      <c r="Y83" s="70" t="s">
        <v>2733</v>
      </c>
      <c r="Z83" s="70" t="s">
        <v>2775</v>
      </c>
      <c r="AA83" s="4" t="s">
        <v>2863</v>
      </c>
      <c r="AB83" s="70" t="s">
        <v>2733</v>
      </c>
      <c r="AC83" s="70" t="s">
        <v>2999</v>
      </c>
      <c r="AD83" s="70" t="s">
        <v>2733</v>
      </c>
      <c r="AE83" s="70" t="s">
        <v>2733</v>
      </c>
      <c r="AF83" s="70" t="s">
        <v>2733</v>
      </c>
      <c r="AG83" s="70" t="s">
        <v>5758</v>
      </c>
      <c r="AH83" s="70" t="s">
        <v>3258</v>
      </c>
      <c r="AI83" s="70" t="s">
        <v>3258</v>
      </c>
      <c r="AK83" s="70" t="s">
        <v>6262</v>
      </c>
      <c r="AL83" s="70" t="s">
        <v>3648</v>
      </c>
      <c r="AM83" s="70" t="s">
        <v>6489</v>
      </c>
      <c r="AN83" s="70" t="s">
        <v>3648</v>
      </c>
      <c r="AO83" s="70" t="s">
        <v>3648</v>
      </c>
      <c r="AP83" s="70">
        <v>3</v>
      </c>
      <c r="AQ83" s="70">
        <v>3</v>
      </c>
      <c r="AR83" s="70">
        <v>3</v>
      </c>
      <c r="AS83" s="70">
        <v>3</v>
      </c>
      <c r="AT83" s="70">
        <v>3</v>
      </c>
      <c r="AU83" s="70">
        <v>3</v>
      </c>
      <c r="AV83" s="70">
        <v>3</v>
      </c>
      <c r="AW83" s="70">
        <v>10</v>
      </c>
      <c r="AX83" s="70">
        <v>10</v>
      </c>
      <c r="AY83" s="70">
        <v>8</v>
      </c>
      <c r="AZ83" s="70">
        <v>0</v>
      </c>
      <c r="BB83" s="70">
        <v>702</v>
      </c>
      <c r="BC83" s="70">
        <v>0</v>
      </c>
      <c r="BD83" s="70">
        <v>0</v>
      </c>
      <c r="BE83" s="70">
        <v>0</v>
      </c>
      <c r="BF83" s="70">
        <v>66</v>
      </c>
      <c r="BG83" s="70">
        <v>31</v>
      </c>
      <c r="BH83" s="70">
        <v>0</v>
      </c>
      <c r="BI83" s="70">
        <v>23</v>
      </c>
      <c r="BJ83" s="70">
        <v>2</v>
      </c>
      <c r="BK83" s="70">
        <v>0</v>
      </c>
      <c r="BL83" s="70">
        <v>20</v>
      </c>
      <c r="BM83" s="70">
        <v>90</v>
      </c>
      <c r="BN83" s="70">
        <v>0</v>
      </c>
      <c r="BO83" s="70">
        <v>20</v>
      </c>
      <c r="BP83" s="70">
        <v>20</v>
      </c>
      <c r="BQ83" s="70">
        <v>0</v>
      </c>
      <c r="BR83" s="70">
        <v>0</v>
      </c>
      <c r="BS83" s="70">
        <v>30</v>
      </c>
      <c r="BT83" s="70">
        <v>0</v>
      </c>
      <c r="BU83" s="70">
        <v>16</v>
      </c>
      <c r="BV83" s="70">
        <v>0</v>
      </c>
      <c r="BW83" s="70">
        <v>0</v>
      </c>
      <c r="BX83" s="70">
        <v>0</v>
      </c>
      <c r="BY83" s="70">
        <v>10</v>
      </c>
      <c r="BZ83" s="70">
        <v>0</v>
      </c>
      <c r="CA83" s="70">
        <v>0</v>
      </c>
      <c r="CB83" s="70">
        <v>0</v>
      </c>
      <c r="CC83" s="70">
        <v>54</v>
      </c>
      <c r="CD83" s="70">
        <v>2</v>
      </c>
      <c r="CE83" s="70">
        <v>0</v>
      </c>
      <c r="CF83" s="70">
        <v>1</v>
      </c>
      <c r="CG83" s="70">
        <v>1</v>
      </c>
      <c r="CH83" s="70">
        <v>2</v>
      </c>
      <c r="CI83" s="70">
        <v>64</v>
      </c>
      <c r="CJ83" s="70">
        <v>11</v>
      </c>
      <c r="CK83" s="70">
        <v>30</v>
      </c>
      <c r="CL83" s="70">
        <v>2</v>
      </c>
      <c r="CM83" s="70">
        <v>10</v>
      </c>
      <c r="CN83" s="70">
        <v>11</v>
      </c>
      <c r="CO83" s="70">
        <v>15</v>
      </c>
      <c r="CP83" s="70">
        <v>13</v>
      </c>
      <c r="CQ83" s="70">
        <v>3</v>
      </c>
      <c r="CR83" s="70">
        <v>11</v>
      </c>
      <c r="CS83" s="70">
        <v>29</v>
      </c>
      <c r="CT83" s="70">
        <v>20</v>
      </c>
      <c r="CU83" s="70">
        <v>3</v>
      </c>
      <c r="CV83" s="70">
        <v>8</v>
      </c>
      <c r="CW83" s="70">
        <v>6</v>
      </c>
      <c r="CX83" s="70">
        <v>10</v>
      </c>
      <c r="CY83" s="70">
        <v>11</v>
      </c>
      <c r="CZ83" s="70">
        <v>2</v>
      </c>
      <c r="DA83" s="70">
        <v>14</v>
      </c>
      <c r="DB83" s="70">
        <v>5</v>
      </c>
      <c r="DC83" s="70">
        <v>3</v>
      </c>
      <c r="DD83" s="70">
        <v>4</v>
      </c>
      <c r="DE83" s="70">
        <v>1</v>
      </c>
      <c r="DF83" s="70">
        <v>5</v>
      </c>
      <c r="DG83" s="70">
        <v>1</v>
      </c>
      <c r="DH83" s="70">
        <v>1</v>
      </c>
      <c r="DI83" s="70">
        <v>297</v>
      </c>
      <c r="DJ83" s="70">
        <v>2</v>
      </c>
      <c r="DK83" s="70">
        <v>14</v>
      </c>
      <c r="DL83" s="70">
        <v>0</v>
      </c>
      <c r="DM83" s="70">
        <v>1</v>
      </c>
      <c r="DN83" s="70">
        <v>281</v>
      </c>
      <c r="DO83" s="70">
        <v>0</v>
      </c>
      <c r="DP83" s="70">
        <v>0</v>
      </c>
      <c r="DQ83" s="70">
        <v>19</v>
      </c>
      <c r="DR83" s="70">
        <v>5</v>
      </c>
      <c r="DS83" s="70">
        <v>21</v>
      </c>
      <c r="DT83" s="70">
        <v>11</v>
      </c>
      <c r="DU83" s="70">
        <v>2</v>
      </c>
      <c r="DV83" s="70">
        <v>17</v>
      </c>
      <c r="DW83" s="70">
        <v>8</v>
      </c>
      <c r="DX83" s="70">
        <v>1</v>
      </c>
      <c r="DY83" s="70">
        <v>18</v>
      </c>
      <c r="DZ83" s="70">
        <v>0</v>
      </c>
      <c r="EA83" s="70">
        <v>74</v>
      </c>
      <c r="EB83" s="70">
        <v>1</v>
      </c>
      <c r="EC83" s="70">
        <v>76</v>
      </c>
      <c r="ED83" s="70">
        <v>69</v>
      </c>
      <c r="EE83" s="70">
        <v>0</v>
      </c>
      <c r="EF83" s="70">
        <v>84</v>
      </c>
      <c r="EG83" s="70">
        <v>1323</v>
      </c>
      <c r="EH83" s="70">
        <v>2</v>
      </c>
      <c r="EI83" s="70">
        <v>0</v>
      </c>
      <c r="EJ83" s="70">
        <v>0</v>
      </c>
      <c r="EK83" s="70">
        <v>2029</v>
      </c>
      <c r="EL83" s="70">
        <v>2</v>
      </c>
      <c r="EM83" t="s">
        <v>6750</v>
      </c>
      <c r="EN83" t="s">
        <v>6604</v>
      </c>
      <c r="EO83" t="s">
        <v>6564</v>
      </c>
      <c r="EP83">
        <v>113</v>
      </c>
    </row>
    <row r="84" spans="1:146">
      <c r="A84" s="70" t="s">
        <v>169</v>
      </c>
      <c r="B84" s="70" t="s">
        <v>4016</v>
      </c>
      <c r="C84" s="70" t="s">
        <v>4016</v>
      </c>
      <c r="D84" s="70" t="s">
        <v>528</v>
      </c>
      <c r="E84" s="70" t="s">
        <v>625</v>
      </c>
      <c r="F84" s="70" t="str">
        <f t="shared" si="1"/>
        <v>臺中市沙鹿區</v>
      </c>
      <c r="G84" s="70">
        <f>VLOOKUP(F84,郵遞區號!$C$2:$D$371,2,0)</f>
        <v>433</v>
      </c>
      <c r="H84" s="70" t="str">
        <f>VLOOKUP(D84,區域對照!$A$2:$B$23,2,0)</f>
        <v>中區</v>
      </c>
      <c r="I84" s="70" t="s">
        <v>6123</v>
      </c>
      <c r="J84" s="70" t="s">
        <v>3677</v>
      </c>
      <c r="K84" s="70" t="s">
        <v>4608</v>
      </c>
      <c r="L84" s="59" t="s">
        <v>6123</v>
      </c>
      <c r="M84" s="71" t="s">
        <v>833</v>
      </c>
      <c r="N84" s="70" t="s">
        <v>1222</v>
      </c>
      <c r="O84" s="70" t="s">
        <v>1222</v>
      </c>
      <c r="P84" s="70" t="s">
        <v>1253</v>
      </c>
      <c r="Q84" s="70" t="s">
        <v>708</v>
      </c>
      <c r="R84" s="70" t="s">
        <v>1374</v>
      </c>
      <c r="S84" s="70" t="s">
        <v>4023</v>
      </c>
      <c r="T84" s="70" t="s">
        <v>4023</v>
      </c>
      <c r="U84" s="70" t="s">
        <v>5223</v>
      </c>
      <c r="V84" s="70">
        <v>24.242947000000001</v>
      </c>
      <c r="W84" s="70">
        <v>120.56068999999999</v>
      </c>
      <c r="X84" s="70" t="s">
        <v>2371</v>
      </c>
      <c r="Y84" s="70" t="s">
        <v>708</v>
      </c>
      <c r="Z84" s="70" t="s">
        <v>708</v>
      </c>
      <c r="AA84" s="70" t="s">
        <v>708</v>
      </c>
      <c r="AB84" s="70" t="s">
        <v>708</v>
      </c>
      <c r="AC84" s="70" t="s">
        <v>708</v>
      </c>
      <c r="AD84" s="70" t="s">
        <v>708</v>
      </c>
      <c r="AE84" s="70" t="s">
        <v>708</v>
      </c>
      <c r="AF84" s="70" t="s">
        <v>708</v>
      </c>
      <c r="AG84" s="70" t="s">
        <v>5758</v>
      </c>
      <c r="AH84" s="70" t="s">
        <v>3259</v>
      </c>
      <c r="AI84" s="70" t="s">
        <v>3259</v>
      </c>
      <c r="AK84" s="70" t="s">
        <v>2734</v>
      </c>
      <c r="AL84" s="70" t="s">
        <v>2734</v>
      </c>
      <c r="AM84" s="70" t="s">
        <v>6490</v>
      </c>
      <c r="AN84" s="70" t="s">
        <v>2734</v>
      </c>
      <c r="AO84" s="70" t="s">
        <v>2734</v>
      </c>
      <c r="AP84" s="70">
        <v>0</v>
      </c>
      <c r="AQ84" s="70">
        <v>0</v>
      </c>
      <c r="AR84" s="70">
        <v>0</v>
      </c>
      <c r="AS84" s="70">
        <v>0</v>
      </c>
      <c r="AT84" s="70">
        <v>0</v>
      </c>
      <c r="AU84" s="70">
        <v>0</v>
      </c>
      <c r="AV84" s="70">
        <v>0</v>
      </c>
      <c r="AW84" s="70">
        <v>1</v>
      </c>
      <c r="AX84" s="70">
        <v>0</v>
      </c>
      <c r="AY84" s="70">
        <v>0</v>
      </c>
      <c r="AZ84" s="70">
        <v>0</v>
      </c>
      <c r="BB84" s="70">
        <v>0</v>
      </c>
      <c r="BC84" s="70">
        <v>100</v>
      </c>
      <c r="BD84" s="70">
        <v>50</v>
      </c>
      <c r="BE84" s="70">
        <v>100</v>
      </c>
      <c r="BF84" s="70">
        <v>15</v>
      </c>
      <c r="BG84" s="70">
        <v>0</v>
      </c>
      <c r="BH84" s="70">
        <v>0</v>
      </c>
      <c r="BI84" s="70">
        <v>0</v>
      </c>
      <c r="BJ84" s="70">
        <v>0</v>
      </c>
      <c r="BK84" s="70">
        <v>24</v>
      </c>
      <c r="BL84" s="70">
        <v>0</v>
      </c>
      <c r="BM84" s="70">
        <v>0</v>
      </c>
      <c r="BN84" s="70">
        <v>0</v>
      </c>
      <c r="BO84" s="70">
        <v>0</v>
      </c>
      <c r="BP84" s="70">
        <v>0</v>
      </c>
      <c r="BQ84" s="70">
        <v>8</v>
      </c>
      <c r="BR84" s="70">
        <v>0</v>
      </c>
      <c r="BS84" s="70">
        <v>0</v>
      </c>
      <c r="BT84" s="70">
        <v>63</v>
      </c>
      <c r="BU84" s="70">
        <v>0</v>
      </c>
      <c r="BV84" s="70">
        <v>0</v>
      </c>
      <c r="BW84" s="70">
        <v>0</v>
      </c>
      <c r="BX84" s="70">
        <v>0</v>
      </c>
      <c r="BY84" s="70">
        <v>0</v>
      </c>
      <c r="BZ84" s="70">
        <v>0</v>
      </c>
      <c r="CA84" s="70">
        <v>0</v>
      </c>
      <c r="CB84" s="70">
        <v>0</v>
      </c>
      <c r="CC84" s="70">
        <v>74</v>
      </c>
      <c r="CD84" s="70">
        <v>0</v>
      </c>
      <c r="CE84" s="70">
        <v>0</v>
      </c>
      <c r="CF84" s="70">
        <v>0</v>
      </c>
      <c r="CG84" s="70">
        <v>0</v>
      </c>
      <c r="CH84" s="70">
        <v>0</v>
      </c>
      <c r="CI84" s="70">
        <v>16</v>
      </c>
      <c r="CJ84" s="70">
        <v>0</v>
      </c>
      <c r="CK84" s="70">
        <v>0</v>
      </c>
      <c r="CL84" s="70">
        <v>0</v>
      </c>
      <c r="CM84" s="70">
        <v>0</v>
      </c>
      <c r="CN84" s="70">
        <v>0</v>
      </c>
      <c r="CO84" s="70">
        <v>0</v>
      </c>
      <c r="CP84" s="70">
        <v>0</v>
      </c>
      <c r="CQ84" s="70">
        <v>0</v>
      </c>
      <c r="CR84" s="70">
        <v>0</v>
      </c>
      <c r="CS84" s="70">
        <v>0</v>
      </c>
      <c r="CT84" s="70">
        <v>0</v>
      </c>
      <c r="CU84" s="70">
        <v>0</v>
      </c>
      <c r="CV84" s="70">
        <v>0</v>
      </c>
      <c r="CW84" s="70">
        <v>0</v>
      </c>
      <c r="CX84" s="70">
        <v>0</v>
      </c>
      <c r="CY84" s="70">
        <v>0</v>
      </c>
      <c r="CZ84" s="70">
        <v>0</v>
      </c>
      <c r="DA84" s="70">
        <v>0</v>
      </c>
      <c r="DB84" s="70">
        <v>3</v>
      </c>
      <c r="DC84" s="70">
        <v>0</v>
      </c>
      <c r="DD84" s="70">
        <v>4</v>
      </c>
      <c r="DE84" s="70">
        <v>0</v>
      </c>
      <c r="DF84" s="70">
        <v>0</v>
      </c>
      <c r="DG84" s="70">
        <v>0</v>
      </c>
      <c r="DH84" s="70">
        <v>0</v>
      </c>
      <c r="DI84" s="70">
        <v>23</v>
      </c>
      <c r="EL84" s="70">
        <v>4</v>
      </c>
      <c r="EM84" t="s">
        <v>6751</v>
      </c>
      <c r="EN84" t="s">
        <v>6745</v>
      </c>
      <c r="EO84" t="s">
        <v>6752</v>
      </c>
      <c r="EP84">
        <v>110</v>
      </c>
    </row>
    <row r="85" spans="1:146">
      <c r="A85" s="70" t="s">
        <v>170</v>
      </c>
      <c r="B85" s="70" t="s">
        <v>4016</v>
      </c>
      <c r="C85" s="70" t="s">
        <v>4016</v>
      </c>
      <c r="D85" s="70" t="s">
        <v>534</v>
      </c>
      <c r="E85" s="70" t="s">
        <v>627</v>
      </c>
      <c r="F85" s="70" t="str">
        <f t="shared" si="1"/>
        <v>彰化縣彰化市</v>
      </c>
      <c r="G85" s="70">
        <f>VLOOKUP(F85,郵遞區號!$C$2:$D$371,2,0)</f>
        <v>500</v>
      </c>
      <c r="H85" s="70" t="str">
        <f>VLOOKUP(D85,區域對照!$A$2:$B$23,2,0)</f>
        <v>中區</v>
      </c>
      <c r="I85" s="70" t="s">
        <v>6123</v>
      </c>
      <c r="J85" s="70" t="s">
        <v>3677</v>
      </c>
      <c r="K85" s="70" t="s">
        <v>4608</v>
      </c>
      <c r="L85" s="59" t="s">
        <v>6123</v>
      </c>
      <c r="M85" s="71" t="s">
        <v>834</v>
      </c>
      <c r="N85" s="70" t="s">
        <v>1203</v>
      </c>
      <c r="O85" s="70" t="s">
        <v>1203</v>
      </c>
      <c r="P85" s="70" t="s">
        <v>1253</v>
      </c>
      <c r="Q85" s="70" t="s">
        <v>708</v>
      </c>
      <c r="R85" s="70" t="s">
        <v>1375</v>
      </c>
      <c r="S85" s="70" t="s">
        <v>4667</v>
      </c>
      <c r="T85" s="70" t="s">
        <v>4827</v>
      </c>
      <c r="U85" s="70" t="s">
        <v>5224</v>
      </c>
      <c r="V85" s="70">
        <v>24.064751999999999</v>
      </c>
      <c r="W85" s="70">
        <v>120.53667900000001</v>
      </c>
      <c r="X85" s="70" t="s">
        <v>2372</v>
      </c>
      <c r="Y85" s="70" t="s">
        <v>2733</v>
      </c>
      <c r="Z85" s="70" t="s">
        <v>2776</v>
      </c>
      <c r="AA85" s="70" t="s">
        <v>2864</v>
      </c>
      <c r="AB85" s="70" t="s">
        <v>2733</v>
      </c>
      <c r="AC85" s="70" t="s">
        <v>3000</v>
      </c>
      <c r="AD85" s="70" t="s">
        <v>2733</v>
      </c>
      <c r="AE85" s="70" t="s">
        <v>2733</v>
      </c>
      <c r="AF85" s="70" t="s">
        <v>2733</v>
      </c>
      <c r="AG85" s="70" t="s">
        <v>5759</v>
      </c>
      <c r="AH85" s="70" t="s">
        <v>3260</v>
      </c>
      <c r="AI85" s="70" t="s">
        <v>3260</v>
      </c>
      <c r="AK85" s="70" t="s">
        <v>6262</v>
      </c>
      <c r="AL85" s="70" t="s">
        <v>3648</v>
      </c>
      <c r="AM85" s="70" t="s">
        <v>6489</v>
      </c>
      <c r="AN85" s="70" t="s">
        <v>3648</v>
      </c>
      <c r="AO85" s="70" t="s">
        <v>3648</v>
      </c>
      <c r="AP85" s="70">
        <v>3</v>
      </c>
      <c r="AQ85" s="70">
        <v>3</v>
      </c>
      <c r="AR85" s="70">
        <v>3</v>
      </c>
      <c r="AS85" s="70">
        <v>3</v>
      </c>
      <c r="AT85" s="70">
        <v>3</v>
      </c>
      <c r="AU85" s="70">
        <v>3</v>
      </c>
      <c r="AV85" s="70">
        <v>3</v>
      </c>
      <c r="AW85" s="70">
        <v>10</v>
      </c>
      <c r="AX85" s="70">
        <v>10</v>
      </c>
      <c r="AY85" s="70">
        <v>8</v>
      </c>
      <c r="AZ85" s="70">
        <v>0</v>
      </c>
      <c r="BB85" s="70">
        <v>630</v>
      </c>
      <c r="BC85" s="70">
        <v>0</v>
      </c>
      <c r="BD85" s="70">
        <v>0</v>
      </c>
      <c r="BE85" s="70">
        <v>0</v>
      </c>
      <c r="BF85" s="70">
        <v>32</v>
      </c>
      <c r="BG85" s="70">
        <v>16</v>
      </c>
      <c r="BH85" s="70">
        <v>0</v>
      </c>
      <c r="BI85" s="70">
        <v>0</v>
      </c>
      <c r="BJ85" s="70">
        <v>3</v>
      </c>
      <c r="BK85" s="70">
        <v>0</v>
      </c>
      <c r="BL85" s="70">
        <v>8</v>
      </c>
      <c r="BM85" s="70">
        <v>70</v>
      </c>
      <c r="BN85" s="70">
        <v>0</v>
      </c>
      <c r="BO85" s="70">
        <v>10</v>
      </c>
      <c r="BP85" s="70">
        <v>10</v>
      </c>
      <c r="BQ85" s="70">
        <v>0</v>
      </c>
      <c r="BR85" s="70">
        <v>0</v>
      </c>
      <c r="BS85" s="70">
        <v>20</v>
      </c>
      <c r="BT85" s="70">
        <v>0</v>
      </c>
      <c r="BU85" s="70">
        <v>16</v>
      </c>
      <c r="BV85" s="70">
        <v>0</v>
      </c>
      <c r="BW85" s="70">
        <v>6</v>
      </c>
      <c r="BX85" s="70">
        <v>1</v>
      </c>
      <c r="BY85" s="70">
        <v>0</v>
      </c>
      <c r="BZ85" s="70">
        <v>0</v>
      </c>
      <c r="CA85" s="70">
        <v>0</v>
      </c>
      <c r="CB85" s="70">
        <v>0</v>
      </c>
      <c r="CC85" s="70">
        <v>70</v>
      </c>
      <c r="CD85" s="70">
        <v>1</v>
      </c>
      <c r="CE85" s="70">
        <v>0</v>
      </c>
      <c r="CF85" s="70">
        <v>0</v>
      </c>
      <c r="CG85" s="70">
        <v>1</v>
      </c>
      <c r="CH85" s="70">
        <v>12</v>
      </c>
      <c r="CI85" s="70">
        <v>40</v>
      </c>
      <c r="CJ85" s="70">
        <v>26</v>
      </c>
      <c r="CK85" s="70">
        <v>19</v>
      </c>
      <c r="CL85" s="70">
        <v>1</v>
      </c>
      <c r="CM85" s="70">
        <v>2</v>
      </c>
      <c r="CN85" s="70">
        <v>2</v>
      </c>
      <c r="CO85" s="70">
        <v>6</v>
      </c>
      <c r="CP85" s="70">
        <v>4</v>
      </c>
      <c r="CQ85" s="70">
        <v>2</v>
      </c>
      <c r="CR85" s="70">
        <v>6</v>
      </c>
      <c r="CS85" s="70">
        <v>24</v>
      </c>
      <c r="CT85" s="70">
        <v>13</v>
      </c>
      <c r="CU85" s="70">
        <v>1</v>
      </c>
      <c r="CV85" s="70">
        <v>4</v>
      </c>
      <c r="CW85" s="70">
        <v>7</v>
      </c>
      <c r="CX85" s="70">
        <v>16</v>
      </c>
      <c r="CY85" s="70">
        <v>11</v>
      </c>
      <c r="CZ85" s="70">
        <v>14</v>
      </c>
      <c r="DA85" s="70">
        <v>8</v>
      </c>
      <c r="DB85" s="70">
        <v>2</v>
      </c>
      <c r="DC85" s="70">
        <v>4</v>
      </c>
      <c r="DD85" s="70">
        <v>3</v>
      </c>
      <c r="DE85" s="70">
        <v>1</v>
      </c>
      <c r="DF85" s="70">
        <v>2</v>
      </c>
      <c r="DG85" s="70">
        <v>0</v>
      </c>
      <c r="DH85" s="70">
        <v>1</v>
      </c>
      <c r="DI85" s="70">
        <v>232</v>
      </c>
      <c r="DJ85" s="70">
        <v>11</v>
      </c>
      <c r="DK85" s="70">
        <v>28</v>
      </c>
      <c r="DL85" s="70">
        <v>0</v>
      </c>
      <c r="DM85" s="70">
        <v>7</v>
      </c>
      <c r="DN85" s="70">
        <v>191</v>
      </c>
      <c r="DO85" s="70">
        <v>1</v>
      </c>
      <c r="DP85" s="70">
        <v>0</v>
      </c>
      <c r="DQ85" s="70">
        <v>18</v>
      </c>
      <c r="DR85" s="70">
        <v>2</v>
      </c>
      <c r="DS85" s="70">
        <v>9</v>
      </c>
      <c r="DT85" s="70">
        <v>2</v>
      </c>
      <c r="DU85" s="70">
        <v>0</v>
      </c>
      <c r="DV85" s="70">
        <v>0</v>
      </c>
      <c r="DW85" s="70">
        <v>0</v>
      </c>
      <c r="DX85" s="70">
        <v>0</v>
      </c>
      <c r="DY85" s="70">
        <v>9</v>
      </c>
      <c r="DZ85" s="70">
        <v>0</v>
      </c>
      <c r="EA85" s="70">
        <v>37</v>
      </c>
      <c r="EB85" s="70">
        <v>1</v>
      </c>
      <c r="EC85" s="70">
        <v>72</v>
      </c>
      <c r="ED85" s="70">
        <v>52</v>
      </c>
      <c r="EE85" s="70">
        <v>1</v>
      </c>
      <c r="EF85" s="70">
        <v>40</v>
      </c>
      <c r="EG85" s="70">
        <v>657</v>
      </c>
      <c r="EH85" s="70">
        <v>3</v>
      </c>
      <c r="EI85" s="70">
        <v>0</v>
      </c>
      <c r="EJ85" s="70">
        <v>0</v>
      </c>
      <c r="EK85" s="70">
        <v>1141</v>
      </c>
      <c r="EL85" s="70">
        <v>2</v>
      </c>
      <c r="EM85" t="s">
        <v>6753</v>
      </c>
      <c r="EN85" t="s">
        <v>6754</v>
      </c>
      <c r="EO85" t="s">
        <v>6661</v>
      </c>
      <c r="EP85">
        <v>125</v>
      </c>
    </row>
    <row r="86" spans="1:146">
      <c r="A86" s="70" t="s">
        <v>181</v>
      </c>
      <c r="B86" s="70" t="s">
        <v>4016</v>
      </c>
      <c r="C86" s="70" t="s">
        <v>4016</v>
      </c>
      <c r="D86" s="70" t="s">
        <v>537</v>
      </c>
      <c r="E86" s="70" t="s">
        <v>575</v>
      </c>
      <c r="F86" s="70" t="str">
        <f t="shared" si="1"/>
        <v>屏東縣屏東市</v>
      </c>
      <c r="G86" s="70">
        <f>VLOOKUP(F86,郵遞區號!$C$2:$D$371,2,0)</f>
        <v>900</v>
      </c>
      <c r="H86" s="70" t="str">
        <f>VLOOKUP(D86,區域對照!$A$2:$B$23,2,0)</f>
        <v>高屏區</v>
      </c>
      <c r="I86" s="70" t="s">
        <v>6123</v>
      </c>
      <c r="J86" s="70" t="s">
        <v>3674</v>
      </c>
      <c r="K86" s="70" t="s">
        <v>4608</v>
      </c>
      <c r="L86" s="59" t="s">
        <v>6123</v>
      </c>
      <c r="M86" s="71" t="s">
        <v>845</v>
      </c>
      <c r="N86" s="70" t="s">
        <v>1203</v>
      </c>
      <c r="O86" s="70" t="s">
        <v>1203</v>
      </c>
      <c r="P86" s="70" t="s">
        <v>1253</v>
      </c>
      <c r="Q86" s="70" t="s">
        <v>708</v>
      </c>
      <c r="R86" s="70" t="s">
        <v>1384</v>
      </c>
      <c r="S86" s="70" t="s">
        <v>3994</v>
      </c>
      <c r="T86" s="70" t="s">
        <v>3994</v>
      </c>
      <c r="U86" s="70" t="s">
        <v>5242</v>
      </c>
      <c r="V86" s="70">
        <v>22.681443900000001</v>
      </c>
      <c r="W86" s="70">
        <v>120.4843319</v>
      </c>
      <c r="X86" s="70" t="s">
        <v>2383</v>
      </c>
      <c r="Y86" s="70" t="s">
        <v>708</v>
      </c>
      <c r="Z86" s="70" t="s">
        <v>708</v>
      </c>
      <c r="AA86" s="70" t="s">
        <v>708</v>
      </c>
      <c r="AB86" s="70" t="s">
        <v>2733</v>
      </c>
      <c r="AC86" s="70" t="s">
        <v>3005</v>
      </c>
      <c r="AD86" s="70" t="s">
        <v>2733</v>
      </c>
      <c r="AE86" s="70" t="s">
        <v>2733</v>
      </c>
      <c r="AF86" s="70" t="s">
        <v>2733</v>
      </c>
      <c r="AG86" s="70" t="s">
        <v>5770</v>
      </c>
      <c r="AH86" s="70" t="s">
        <v>3280</v>
      </c>
      <c r="AI86" s="70" t="s">
        <v>3280</v>
      </c>
      <c r="AK86" s="70" t="s">
        <v>6262</v>
      </c>
      <c r="AL86" s="70" t="s">
        <v>6476</v>
      </c>
      <c r="AM86" s="70" t="s">
        <v>6492</v>
      </c>
      <c r="AN86" s="70" t="s">
        <v>3649</v>
      </c>
      <c r="AO86" s="70" t="s">
        <v>3649</v>
      </c>
      <c r="AP86" s="70">
        <v>2</v>
      </c>
      <c r="AQ86" s="70">
        <v>2</v>
      </c>
      <c r="AR86" s="70">
        <v>2</v>
      </c>
      <c r="AS86" s="70">
        <v>0</v>
      </c>
      <c r="AT86" s="70">
        <v>2</v>
      </c>
      <c r="AU86" s="70">
        <v>2</v>
      </c>
      <c r="AV86" s="70">
        <v>2</v>
      </c>
      <c r="AW86" s="70">
        <v>6</v>
      </c>
      <c r="AX86" s="70">
        <v>4</v>
      </c>
      <c r="AY86" s="70">
        <v>10</v>
      </c>
      <c r="AZ86" s="70">
        <v>6</v>
      </c>
      <c r="BB86" s="70">
        <v>278</v>
      </c>
      <c r="BC86" s="70">
        <v>26</v>
      </c>
      <c r="BD86" s="70">
        <v>0</v>
      </c>
      <c r="BE86" s="70">
        <v>0</v>
      </c>
      <c r="BF86" s="70">
        <v>27</v>
      </c>
      <c r="BG86" s="70">
        <v>7</v>
      </c>
      <c r="BH86" s="70">
        <v>0</v>
      </c>
      <c r="BI86" s="70">
        <v>0</v>
      </c>
      <c r="BJ86" s="70">
        <v>2</v>
      </c>
      <c r="BK86" s="70">
        <v>0</v>
      </c>
      <c r="BL86" s="70">
        <v>0</v>
      </c>
      <c r="BM86" s="70">
        <v>30</v>
      </c>
      <c r="BN86" s="70">
        <v>0</v>
      </c>
      <c r="BO86" s="70">
        <v>15</v>
      </c>
      <c r="BP86" s="70">
        <v>0</v>
      </c>
      <c r="BQ86" s="70">
        <v>0</v>
      </c>
      <c r="BR86" s="70">
        <v>0</v>
      </c>
      <c r="BS86" s="70">
        <v>20</v>
      </c>
      <c r="BT86" s="70">
        <v>0</v>
      </c>
      <c r="BU86" s="70">
        <v>9</v>
      </c>
      <c r="BV86" s="70">
        <v>0</v>
      </c>
      <c r="BW86" s="70">
        <v>0</v>
      </c>
      <c r="BX86" s="70">
        <v>0</v>
      </c>
      <c r="BY86" s="70">
        <v>0</v>
      </c>
      <c r="BZ86" s="70">
        <v>0</v>
      </c>
      <c r="CA86" s="70">
        <v>0</v>
      </c>
      <c r="CB86" s="70">
        <v>0</v>
      </c>
      <c r="CC86" s="70">
        <v>43</v>
      </c>
      <c r="CD86" s="70">
        <v>2</v>
      </c>
      <c r="CE86" s="70">
        <v>0</v>
      </c>
      <c r="CF86" s="70">
        <v>0</v>
      </c>
      <c r="CG86" s="70">
        <v>0</v>
      </c>
      <c r="CH86" s="70">
        <v>0</v>
      </c>
      <c r="CI86" s="70">
        <v>17</v>
      </c>
      <c r="CJ86" s="70">
        <v>1</v>
      </c>
      <c r="CK86" s="70">
        <v>6</v>
      </c>
      <c r="CL86" s="70">
        <v>1</v>
      </c>
      <c r="CM86" s="70">
        <v>1</v>
      </c>
      <c r="CN86" s="70">
        <v>0</v>
      </c>
      <c r="CO86" s="70">
        <v>2</v>
      </c>
      <c r="CP86" s="70">
        <v>3</v>
      </c>
      <c r="CQ86" s="70">
        <v>1</v>
      </c>
      <c r="CR86" s="70">
        <v>2</v>
      </c>
      <c r="CS86" s="70">
        <v>4</v>
      </c>
      <c r="CT86" s="70">
        <v>3</v>
      </c>
      <c r="CU86" s="70">
        <v>0</v>
      </c>
      <c r="CV86" s="70">
        <v>2</v>
      </c>
      <c r="CW86" s="70">
        <v>3</v>
      </c>
      <c r="CX86" s="70">
        <v>5</v>
      </c>
      <c r="CY86" s="70">
        <v>1</v>
      </c>
      <c r="CZ86" s="70">
        <v>1</v>
      </c>
      <c r="DA86" s="70">
        <v>2</v>
      </c>
      <c r="DB86" s="70">
        <v>1</v>
      </c>
      <c r="DC86" s="70">
        <v>1</v>
      </c>
      <c r="DD86" s="70">
        <v>1</v>
      </c>
      <c r="DE86" s="70">
        <v>0</v>
      </c>
      <c r="DF86" s="70">
        <v>1</v>
      </c>
      <c r="DG86" s="70">
        <v>0</v>
      </c>
      <c r="DH86" s="70">
        <v>0</v>
      </c>
      <c r="DI86" s="70">
        <v>59</v>
      </c>
      <c r="DJ86" s="70">
        <v>0</v>
      </c>
      <c r="DK86" s="70">
        <v>1</v>
      </c>
      <c r="DL86" s="70">
        <v>0</v>
      </c>
      <c r="DM86" s="70">
        <v>0</v>
      </c>
      <c r="DN86" s="70">
        <v>59</v>
      </c>
      <c r="DO86" s="70">
        <v>0</v>
      </c>
      <c r="DP86" s="70">
        <v>0</v>
      </c>
      <c r="DQ86" s="70">
        <v>5</v>
      </c>
      <c r="DR86" s="70">
        <v>2</v>
      </c>
      <c r="DS86" s="70">
        <v>9</v>
      </c>
      <c r="DT86" s="70">
        <v>1</v>
      </c>
      <c r="DU86" s="70">
        <v>0</v>
      </c>
      <c r="DV86" s="70">
        <v>5</v>
      </c>
      <c r="DW86" s="70">
        <v>1</v>
      </c>
      <c r="DX86" s="70">
        <v>0</v>
      </c>
      <c r="DY86" s="70">
        <v>3</v>
      </c>
      <c r="DZ86" s="70">
        <v>0</v>
      </c>
      <c r="EA86" s="70">
        <v>18</v>
      </c>
      <c r="EB86" s="70">
        <v>0</v>
      </c>
      <c r="EC86" s="70">
        <v>21</v>
      </c>
      <c r="ED86" s="70">
        <v>25</v>
      </c>
      <c r="EE86" s="70">
        <v>0</v>
      </c>
      <c r="EF86" s="70">
        <v>55</v>
      </c>
      <c r="EG86" s="70">
        <v>334</v>
      </c>
      <c r="EH86" s="70">
        <v>1</v>
      </c>
      <c r="EI86" s="70">
        <v>0</v>
      </c>
      <c r="EJ86" s="70">
        <v>0</v>
      </c>
      <c r="EK86" s="70">
        <v>540</v>
      </c>
      <c r="EL86" s="70">
        <v>3</v>
      </c>
      <c r="EM86" t="s">
        <v>6755</v>
      </c>
      <c r="EN86" t="s">
        <v>6756</v>
      </c>
      <c r="EO86" t="s">
        <v>6691</v>
      </c>
      <c r="EP86">
        <v>237</v>
      </c>
    </row>
    <row r="87" spans="1:146" s="74" customFormat="1">
      <c r="A87" s="70" t="s">
        <v>185</v>
      </c>
      <c r="B87" s="70" t="s">
        <v>4016</v>
      </c>
      <c r="C87" s="70" t="s">
        <v>4016</v>
      </c>
      <c r="D87" s="70" t="s">
        <v>537</v>
      </c>
      <c r="E87" s="70" t="s">
        <v>632</v>
      </c>
      <c r="F87" s="70" t="str">
        <f t="shared" si="1"/>
        <v>屏東縣東港鎮</v>
      </c>
      <c r="G87" s="70">
        <f>VLOOKUP(F87,郵遞區號!$C$2:$D$371,2,0)</f>
        <v>928</v>
      </c>
      <c r="H87" s="70" t="str">
        <f>VLOOKUP(D87,區域對照!$A$2:$B$23,2,0)</f>
        <v>高屏區</v>
      </c>
      <c r="I87" s="70" t="s">
        <v>6123</v>
      </c>
      <c r="J87" s="70" t="s">
        <v>3677</v>
      </c>
      <c r="K87" s="70" t="s">
        <v>4608</v>
      </c>
      <c r="L87" s="59" t="s">
        <v>6123</v>
      </c>
      <c r="M87" s="71" t="s">
        <v>849</v>
      </c>
      <c r="N87" s="70" t="s">
        <v>1203</v>
      </c>
      <c r="O87" s="70" t="s">
        <v>1203</v>
      </c>
      <c r="P87" s="70" t="s">
        <v>1253</v>
      </c>
      <c r="Q87" s="70" t="s">
        <v>708</v>
      </c>
      <c r="R87" s="70" t="s">
        <v>1388</v>
      </c>
      <c r="S87" s="70" t="s">
        <v>3993</v>
      </c>
      <c r="T87" s="70" t="s">
        <v>3993</v>
      </c>
      <c r="U87" s="70" t="s">
        <v>5247</v>
      </c>
      <c r="V87" s="70">
        <v>22.4740818</v>
      </c>
      <c r="W87" s="70">
        <v>120.4592153</v>
      </c>
      <c r="X87" s="70" t="s">
        <v>2387</v>
      </c>
      <c r="Y87" s="70" t="s">
        <v>2733</v>
      </c>
      <c r="Z87" s="70" t="s">
        <v>2777</v>
      </c>
      <c r="AA87" s="4" t="s">
        <v>2866</v>
      </c>
      <c r="AB87" s="70" t="s">
        <v>2733</v>
      </c>
      <c r="AC87" s="70" t="s">
        <v>3007</v>
      </c>
      <c r="AD87" s="70" t="s">
        <v>2733</v>
      </c>
      <c r="AE87" s="70" t="s">
        <v>2733</v>
      </c>
      <c r="AF87" s="70" t="s">
        <v>2733</v>
      </c>
      <c r="AG87" s="70" t="s">
        <v>5774</v>
      </c>
      <c r="AH87" s="70" t="s">
        <v>3285</v>
      </c>
      <c r="AI87" s="70" t="s">
        <v>3285</v>
      </c>
      <c r="AJ87" s="70"/>
      <c r="AK87" s="70" t="s">
        <v>6262</v>
      </c>
      <c r="AL87" s="70" t="s">
        <v>3648</v>
      </c>
      <c r="AM87" s="70" t="s">
        <v>6489</v>
      </c>
      <c r="AN87" s="70" t="s">
        <v>3648</v>
      </c>
      <c r="AO87" s="70" t="s">
        <v>3648</v>
      </c>
      <c r="AP87" s="70">
        <v>3</v>
      </c>
      <c r="AQ87" s="70">
        <v>3</v>
      </c>
      <c r="AR87" s="70">
        <v>3</v>
      </c>
      <c r="AS87" s="70">
        <v>3</v>
      </c>
      <c r="AT87" s="70">
        <v>3</v>
      </c>
      <c r="AU87" s="70">
        <v>3</v>
      </c>
      <c r="AV87" s="70">
        <v>3</v>
      </c>
      <c r="AW87" s="70">
        <v>10</v>
      </c>
      <c r="AX87" s="70">
        <v>10</v>
      </c>
      <c r="AY87" s="70">
        <v>8</v>
      </c>
      <c r="AZ87" s="70">
        <v>0</v>
      </c>
      <c r="BA87" s="70"/>
      <c r="BB87" s="70">
        <v>450</v>
      </c>
      <c r="BC87" s="70">
        <v>0</v>
      </c>
      <c r="BD87" s="70">
        <v>20</v>
      </c>
      <c r="BE87" s="70">
        <v>0</v>
      </c>
      <c r="BF87" s="70">
        <v>28</v>
      </c>
      <c r="BG87" s="70">
        <v>5</v>
      </c>
      <c r="BH87" s="70">
        <v>0</v>
      </c>
      <c r="BI87" s="70">
        <v>8</v>
      </c>
      <c r="BJ87" s="70">
        <v>1</v>
      </c>
      <c r="BK87" s="70">
        <v>0</v>
      </c>
      <c r="BL87" s="70">
        <v>10</v>
      </c>
      <c r="BM87" s="70">
        <v>52</v>
      </c>
      <c r="BN87" s="70">
        <v>0</v>
      </c>
      <c r="BO87" s="70">
        <v>4</v>
      </c>
      <c r="BP87" s="70">
        <v>0</v>
      </c>
      <c r="BQ87" s="70">
        <v>0</v>
      </c>
      <c r="BR87" s="70">
        <v>0</v>
      </c>
      <c r="BS87" s="70">
        <v>8</v>
      </c>
      <c r="BT87" s="70">
        <v>16</v>
      </c>
      <c r="BU87" s="70">
        <v>3</v>
      </c>
      <c r="BV87" s="70">
        <v>0</v>
      </c>
      <c r="BW87" s="70">
        <v>0</v>
      </c>
      <c r="BX87" s="70">
        <v>0</v>
      </c>
      <c r="BY87" s="70">
        <v>2</v>
      </c>
      <c r="BZ87" s="70">
        <v>0</v>
      </c>
      <c r="CA87" s="70">
        <v>0</v>
      </c>
      <c r="CB87" s="70">
        <v>1</v>
      </c>
      <c r="CC87" s="70">
        <v>75</v>
      </c>
      <c r="CD87" s="70">
        <v>5</v>
      </c>
      <c r="CE87" s="70">
        <v>0</v>
      </c>
      <c r="CF87" s="70">
        <v>0</v>
      </c>
      <c r="CG87" s="70">
        <v>1</v>
      </c>
      <c r="CH87" s="70">
        <v>0</v>
      </c>
      <c r="CI87" s="70">
        <v>38</v>
      </c>
      <c r="CJ87" s="70">
        <v>6</v>
      </c>
      <c r="CK87" s="70">
        <v>7</v>
      </c>
      <c r="CL87" s="70">
        <v>1</v>
      </c>
      <c r="CM87" s="70">
        <v>3</v>
      </c>
      <c r="CN87" s="70">
        <v>0</v>
      </c>
      <c r="CO87" s="70">
        <v>8</v>
      </c>
      <c r="CP87" s="70">
        <v>5</v>
      </c>
      <c r="CQ87" s="70">
        <v>2</v>
      </c>
      <c r="CR87" s="70">
        <v>3</v>
      </c>
      <c r="CS87" s="70">
        <v>10</v>
      </c>
      <c r="CT87" s="70">
        <v>9</v>
      </c>
      <c r="CU87" s="70">
        <v>1</v>
      </c>
      <c r="CV87" s="70">
        <v>3</v>
      </c>
      <c r="CW87" s="70">
        <v>3</v>
      </c>
      <c r="CX87" s="70">
        <v>3</v>
      </c>
      <c r="CY87" s="70">
        <v>4</v>
      </c>
      <c r="CZ87" s="70">
        <v>1</v>
      </c>
      <c r="DA87" s="70">
        <v>4</v>
      </c>
      <c r="DB87" s="70">
        <v>2</v>
      </c>
      <c r="DC87" s="70">
        <v>2</v>
      </c>
      <c r="DD87" s="70">
        <v>2</v>
      </c>
      <c r="DE87" s="70">
        <v>0</v>
      </c>
      <c r="DF87" s="70">
        <v>1</v>
      </c>
      <c r="DG87" s="70">
        <v>0</v>
      </c>
      <c r="DH87" s="70">
        <v>0</v>
      </c>
      <c r="DI87" s="70">
        <v>119</v>
      </c>
      <c r="DJ87" s="70">
        <v>0</v>
      </c>
      <c r="DK87" s="70">
        <v>7</v>
      </c>
      <c r="DL87" s="70">
        <v>0</v>
      </c>
      <c r="DM87" s="70">
        <v>0</v>
      </c>
      <c r="DN87" s="70">
        <v>112</v>
      </c>
      <c r="DO87" s="70">
        <v>0</v>
      </c>
      <c r="DP87" s="70">
        <v>1</v>
      </c>
      <c r="DQ87" s="70">
        <v>7</v>
      </c>
      <c r="DR87" s="70">
        <v>2</v>
      </c>
      <c r="DS87" s="70">
        <v>8</v>
      </c>
      <c r="DT87" s="70">
        <v>2</v>
      </c>
      <c r="DU87" s="70">
        <v>1</v>
      </c>
      <c r="DV87" s="70">
        <v>8</v>
      </c>
      <c r="DW87" s="70">
        <v>2</v>
      </c>
      <c r="DX87" s="70">
        <v>1</v>
      </c>
      <c r="DY87" s="70">
        <v>5</v>
      </c>
      <c r="DZ87" s="70">
        <v>0</v>
      </c>
      <c r="EA87" s="70">
        <v>20</v>
      </c>
      <c r="EB87" s="70">
        <v>0</v>
      </c>
      <c r="EC87" s="70">
        <v>26</v>
      </c>
      <c r="ED87" s="70">
        <v>29</v>
      </c>
      <c r="EE87" s="70">
        <v>0</v>
      </c>
      <c r="EF87" s="70">
        <v>44</v>
      </c>
      <c r="EG87" s="70">
        <v>430</v>
      </c>
      <c r="EH87" s="70">
        <v>3</v>
      </c>
      <c r="EI87" s="70">
        <v>0</v>
      </c>
      <c r="EJ87" s="70">
        <v>0</v>
      </c>
      <c r="EK87" s="70">
        <v>708</v>
      </c>
      <c r="EL87" s="70">
        <v>2</v>
      </c>
      <c r="EM87" t="s">
        <v>6757</v>
      </c>
      <c r="EN87" t="s">
        <v>6758</v>
      </c>
      <c r="EO87" t="s">
        <v>6759</v>
      </c>
      <c r="EP87">
        <v>253</v>
      </c>
    </row>
    <row r="88" spans="1:146">
      <c r="A88" s="70" t="s">
        <v>190</v>
      </c>
      <c r="B88" s="70" t="s">
        <v>4016</v>
      </c>
      <c r="C88" s="70" t="s">
        <v>4016</v>
      </c>
      <c r="D88" s="70" t="s">
        <v>525</v>
      </c>
      <c r="E88" s="70" t="s">
        <v>594</v>
      </c>
      <c r="F88" s="70" t="str">
        <f t="shared" si="1"/>
        <v>臺北市松山區</v>
      </c>
      <c r="G88" s="70">
        <f>VLOOKUP(F88,郵遞區號!$C$2:$D$371,2,0)</f>
        <v>105</v>
      </c>
      <c r="H88" s="70" t="str">
        <f>VLOOKUP(D88,區域對照!$A$2:$B$23,2,0)</f>
        <v>台北區</v>
      </c>
      <c r="I88" s="70" t="s">
        <v>6123</v>
      </c>
      <c r="J88" s="70" t="s">
        <v>3677</v>
      </c>
      <c r="K88" s="70" t="s">
        <v>4608</v>
      </c>
      <c r="L88" s="59" t="s">
        <v>6123</v>
      </c>
      <c r="M88" s="71" t="s">
        <v>854</v>
      </c>
      <c r="N88" s="70" t="s">
        <v>1203</v>
      </c>
      <c r="O88" s="70" t="s">
        <v>1203</v>
      </c>
      <c r="P88" s="70" t="s">
        <v>1254</v>
      </c>
      <c r="Q88" s="70" t="s">
        <v>708</v>
      </c>
      <c r="R88" s="70" t="s">
        <v>1393</v>
      </c>
      <c r="S88" s="70" t="s">
        <v>4055</v>
      </c>
      <c r="T88" s="70" t="s">
        <v>4836</v>
      </c>
      <c r="U88" s="70" t="s">
        <v>5253</v>
      </c>
      <c r="V88" s="70">
        <v>25.048054100000002</v>
      </c>
      <c r="W88" s="70">
        <v>121.54733899999999</v>
      </c>
      <c r="X88" s="70" t="s">
        <v>2392</v>
      </c>
      <c r="Y88" s="70" t="s">
        <v>708</v>
      </c>
      <c r="Z88" s="70" t="s">
        <v>708</v>
      </c>
      <c r="AA88" s="70" t="s">
        <v>708</v>
      </c>
      <c r="AB88" s="70" t="s">
        <v>2733</v>
      </c>
      <c r="AC88" s="70" t="s">
        <v>3011</v>
      </c>
      <c r="AD88" s="70" t="s">
        <v>2733</v>
      </c>
      <c r="AE88" s="70" t="s">
        <v>2734</v>
      </c>
      <c r="AF88" s="70" t="s">
        <v>2733</v>
      </c>
      <c r="AG88" s="70" t="s">
        <v>5779</v>
      </c>
      <c r="AH88" s="70" t="s">
        <v>3291</v>
      </c>
      <c r="AI88" s="70" t="s">
        <v>3291</v>
      </c>
      <c r="AK88" s="70" t="s">
        <v>6262</v>
      </c>
      <c r="AL88" s="70" t="s">
        <v>3649</v>
      </c>
      <c r="AM88" s="70" t="s">
        <v>6491</v>
      </c>
      <c r="AN88" s="70" t="s">
        <v>3649</v>
      </c>
      <c r="AO88" s="70" t="s">
        <v>3649</v>
      </c>
      <c r="AP88" s="70">
        <v>2</v>
      </c>
      <c r="AQ88" s="70">
        <v>2</v>
      </c>
      <c r="AR88" s="70">
        <v>2</v>
      </c>
      <c r="AS88" s="70">
        <v>2</v>
      </c>
      <c r="AT88" s="70">
        <v>2</v>
      </c>
      <c r="AU88" s="70">
        <v>2</v>
      </c>
      <c r="AV88" s="70">
        <v>2</v>
      </c>
      <c r="AW88" s="70">
        <v>6</v>
      </c>
      <c r="AX88" s="70">
        <v>4</v>
      </c>
      <c r="AY88" s="70">
        <v>10</v>
      </c>
      <c r="AZ88" s="70">
        <v>6</v>
      </c>
      <c r="BB88" s="70">
        <v>256</v>
      </c>
      <c r="BC88" s="70">
        <v>0</v>
      </c>
      <c r="BD88" s="70">
        <v>0</v>
      </c>
      <c r="BE88" s="70">
        <v>0</v>
      </c>
      <c r="BF88" s="70">
        <v>52</v>
      </c>
      <c r="BG88" s="70">
        <v>7</v>
      </c>
      <c r="BH88" s="70">
        <v>0</v>
      </c>
      <c r="BI88" s="70">
        <v>0</v>
      </c>
      <c r="BJ88" s="70">
        <v>4</v>
      </c>
      <c r="BK88" s="70">
        <v>0</v>
      </c>
      <c r="BL88" s="70">
        <v>0</v>
      </c>
      <c r="BM88" s="70">
        <v>16</v>
      </c>
      <c r="BN88" s="70">
        <v>0</v>
      </c>
      <c r="BO88" s="70">
        <v>20</v>
      </c>
      <c r="BP88" s="70">
        <v>21</v>
      </c>
      <c r="BQ88" s="70">
        <v>0</v>
      </c>
      <c r="BR88" s="70">
        <v>0</v>
      </c>
      <c r="BS88" s="70">
        <v>10</v>
      </c>
      <c r="BT88" s="70">
        <v>0</v>
      </c>
      <c r="BU88" s="70">
        <v>6</v>
      </c>
      <c r="BV88" s="70">
        <v>0</v>
      </c>
      <c r="BW88" s="70">
        <v>0</v>
      </c>
      <c r="BX88" s="70">
        <v>0</v>
      </c>
      <c r="BY88" s="70">
        <v>0</v>
      </c>
      <c r="BZ88" s="70">
        <v>0</v>
      </c>
      <c r="CA88" s="70">
        <v>0</v>
      </c>
      <c r="CB88" s="70">
        <v>0</v>
      </c>
      <c r="CC88" s="70">
        <v>44</v>
      </c>
      <c r="CD88" s="70">
        <v>6</v>
      </c>
      <c r="CE88" s="70">
        <v>0</v>
      </c>
      <c r="CF88" s="70">
        <v>0</v>
      </c>
      <c r="CG88" s="70">
        <v>1</v>
      </c>
      <c r="CH88" s="70">
        <v>0</v>
      </c>
      <c r="CI88" s="70">
        <v>26</v>
      </c>
      <c r="CJ88" s="70">
        <v>10</v>
      </c>
      <c r="CK88" s="70">
        <v>8</v>
      </c>
      <c r="CL88" s="70">
        <v>2</v>
      </c>
      <c r="CM88" s="70">
        <v>1</v>
      </c>
      <c r="CN88" s="70">
        <v>0</v>
      </c>
      <c r="CO88" s="70">
        <v>14</v>
      </c>
      <c r="CP88" s="70">
        <v>6</v>
      </c>
      <c r="CQ88" s="70">
        <v>0</v>
      </c>
      <c r="CR88" s="70">
        <v>5</v>
      </c>
      <c r="CS88" s="70">
        <v>5</v>
      </c>
      <c r="CT88" s="70">
        <v>11</v>
      </c>
      <c r="CU88" s="70">
        <v>0</v>
      </c>
      <c r="CV88" s="70">
        <v>3</v>
      </c>
      <c r="CW88" s="70">
        <v>4</v>
      </c>
      <c r="CX88" s="70">
        <v>5</v>
      </c>
      <c r="CY88" s="70">
        <v>15</v>
      </c>
      <c r="CZ88" s="70">
        <v>6</v>
      </c>
      <c r="DA88" s="70">
        <v>6</v>
      </c>
      <c r="DB88" s="70">
        <v>3</v>
      </c>
      <c r="DC88" s="70">
        <v>3</v>
      </c>
      <c r="DD88" s="70">
        <v>5</v>
      </c>
      <c r="DE88" s="70">
        <v>0</v>
      </c>
      <c r="DF88" s="70">
        <v>1</v>
      </c>
      <c r="DG88" s="70">
        <v>0</v>
      </c>
      <c r="DH88" s="70">
        <v>1</v>
      </c>
      <c r="DI88" s="70">
        <v>141</v>
      </c>
      <c r="DJ88" s="70">
        <v>0</v>
      </c>
      <c r="DK88" s="70">
        <v>12</v>
      </c>
      <c r="DL88" s="70">
        <v>0</v>
      </c>
      <c r="DM88" s="70">
        <v>0</v>
      </c>
      <c r="DN88" s="70">
        <v>128</v>
      </c>
      <c r="DO88" s="70">
        <v>1</v>
      </c>
      <c r="DP88" s="70">
        <v>0</v>
      </c>
      <c r="DQ88" s="70">
        <v>8</v>
      </c>
      <c r="DR88" s="70">
        <v>1</v>
      </c>
      <c r="DS88" s="70">
        <v>12</v>
      </c>
      <c r="DT88" s="70">
        <v>5</v>
      </c>
      <c r="DU88" s="70">
        <v>0</v>
      </c>
      <c r="DV88" s="70">
        <v>7</v>
      </c>
      <c r="DW88" s="70">
        <v>8</v>
      </c>
      <c r="DX88" s="70">
        <v>0</v>
      </c>
      <c r="DY88" s="70">
        <v>9</v>
      </c>
      <c r="DZ88" s="70">
        <v>0</v>
      </c>
      <c r="EA88" s="70">
        <v>44</v>
      </c>
      <c r="EB88" s="70">
        <v>2</v>
      </c>
      <c r="EC88" s="70">
        <v>45</v>
      </c>
      <c r="ED88" s="70">
        <v>26</v>
      </c>
      <c r="EE88" s="70">
        <v>0</v>
      </c>
      <c r="EF88" s="70">
        <v>38</v>
      </c>
      <c r="EG88" s="70">
        <v>446</v>
      </c>
      <c r="EH88" s="70">
        <v>3</v>
      </c>
      <c r="EI88" s="70">
        <v>0</v>
      </c>
      <c r="EJ88" s="70">
        <v>0</v>
      </c>
      <c r="EK88" s="70">
        <v>795</v>
      </c>
      <c r="EL88" s="70">
        <v>3</v>
      </c>
      <c r="EM88" t="s">
        <v>6760</v>
      </c>
      <c r="EN88" t="s">
        <v>6761</v>
      </c>
      <c r="EO88" t="s">
        <v>6567</v>
      </c>
      <c r="EP88">
        <v>35</v>
      </c>
    </row>
    <row r="89" spans="1:146">
      <c r="A89" s="70" t="s">
        <v>198</v>
      </c>
      <c r="B89" s="70" t="s">
        <v>4016</v>
      </c>
      <c r="C89" s="70" t="s">
        <v>4016</v>
      </c>
      <c r="D89" s="70" t="s">
        <v>525</v>
      </c>
      <c r="E89" s="70" t="s">
        <v>596</v>
      </c>
      <c r="F89" s="70" t="str">
        <f t="shared" si="1"/>
        <v>臺北市北投區</v>
      </c>
      <c r="G89" s="70">
        <f>VLOOKUP(F89,郵遞區號!$C$2:$D$371,2,0)</f>
        <v>112</v>
      </c>
      <c r="H89" s="70" t="str">
        <f>VLOOKUP(D89,區域對照!$A$2:$B$23,2,0)</f>
        <v>台北區</v>
      </c>
      <c r="I89" s="70" t="s">
        <v>6123</v>
      </c>
      <c r="J89" s="70" t="s">
        <v>3677</v>
      </c>
      <c r="K89" s="70" t="s">
        <v>4608</v>
      </c>
      <c r="L89" s="59" t="s">
        <v>6123</v>
      </c>
      <c r="M89" s="71" t="s">
        <v>862</v>
      </c>
      <c r="N89" s="70" t="s">
        <v>1203</v>
      </c>
      <c r="O89" s="70" t="s">
        <v>1203</v>
      </c>
      <c r="P89" s="70" t="s">
        <v>1254</v>
      </c>
      <c r="Q89" s="70" t="s">
        <v>708</v>
      </c>
      <c r="R89" s="70" t="s">
        <v>1401</v>
      </c>
      <c r="S89" s="70" t="s">
        <v>4054</v>
      </c>
      <c r="T89" s="70" t="s">
        <v>4843</v>
      </c>
      <c r="U89" s="70" t="s">
        <v>5260</v>
      </c>
      <c r="V89" s="70">
        <v>25.117512000000001</v>
      </c>
      <c r="W89" s="70">
        <v>121.52246719999999</v>
      </c>
      <c r="X89" s="70" t="s">
        <v>2400</v>
      </c>
      <c r="Y89" s="70" t="s">
        <v>2733</v>
      </c>
      <c r="Z89" s="70" t="s">
        <v>2781</v>
      </c>
      <c r="AA89" s="4" t="s">
        <v>2870</v>
      </c>
      <c r="AB89" s="70" t="s">
        <v>2733</v>
      </c>
      <c r="AC89" s="70" t="s">
        <v>3016</v>
      </c>
      <c r="AD89" s="70" t="s">
        <v>2733</v>
      </c>
      <c r="AE89" s="70" t="s">
        <v>2734</v>
      </c>
      <c r="AF89" s="70" t="s">
        <v>2733</v>
      </c>
      <c r="AG89" s="70" t="s">
        <v>5787</v>
      </c>
      <c r="AH89" s="70" t="s">
        <v>3299</v>
      </c>
      <c r="AI89" s="70" t="s">
        <v>3299</v>
      </c>
      <c r="AK89" s="70" t="s">
        <v>6262</v>
      </c>
      <c r="AL89" s="70" t="s">
        <v>3648</v>
      </c>
      <c r="AM89" s="70" t="s">
        <v>6489</v>
      </c>
      <c r="AN89" s="70" t="s">
        <v>3648</v>
      </c>
      <c r="AO89" s="70" t="s">
        <v>3648</v>
      </c>
      <c r="AP89" s="70">
        <v>3</v>
      </c>
      <c r="AQ89" s="70">
        <v>3</v>
      </c>
      <c r="AR89" s="70">
        <v>3</v>
      </c>
      <c r="AS89" s="70">
        <v>3</v>
      </c>
      <c r="AT89" s="70">
        <v>3</v>
      </c>
      <c r="AU89" s="70">
        <v>3</v>
      </c>
      <c r="AV89" s="70">
        <v>3</v>
      </c>
      <c r="AW89" s="70">
        <v>10</v>
      </c>
      <c r="AX89" s="70">
        <v>10</v>
      </c>
      <c r="AY89" s="70">
        <v>8</v>
      </c>
      <c r="AZ89" s="70">
        <v>0</v>
      </c>
      <c r="BB89" s="70">
        <v>777</v>
      </c>
      <c r="BC89" s="70">
        <v>0</v>
      </c>
      <c r="BD89" s="70">
        <v>54</v>
      </c>
      <c r="BE89" s="70">
        <v>0</v>
      </c>
      <c r="BF89" s="70">
        <v>79</v>
      </c>
      <c r="BG89" s="70">
        <v>22</v>
      </c>
      <c r="BH89" s="70">
        <v>0</v>
      </c>
      <c r="BI89" s="70">
        <v>10</v>
      </c>
      <c r="BJ89" s="70">
        <v>2</v>
      </c>
      <c r="BK89" s="70">
        <v>60</v>
      </c>
      <c r="BL89" s="70">
        <v>12</v>
      </c>
      <c r="BM89" s="70">
        <v>72</v>
      </c>
      <c r="BN89" s="70">
        <v>0</v>
      </c>
      <c r="BO89" s="70">
        <v>15</v>
      </c>
      <c r="BP89" s="70">
        <v>12</v>
      </c>
      <c r="BQ89" s="70">
        <v>8</v>
      </c>
      <c r="BR89" s="70">
        <v>0</v>
      </c>
      <c r="BS89" s="70">
        <v>25</v>
      </c>
      <c r="BT89" s="70">
        <v>0</v>
      </c>
      <c r="BU89" s="70">
        <v>5</v>
      </c>
      <c r="BV89" s="70">
        <v>0</v>
      </c>
      <c r="BW89" s="70">
        <v>0</v>
      </c>
      <c r="BX89" s="70">
        <v>1</v>
      </c>
      <c r="BY89" s="70">
        <v>6</v>
      </c>
      <c r="BZ89" s="70">
        <v>0</v>
      </c>
      <c r="CA89" s="70">
        <v>0</v>
      </c>
      <c r="CB89" s="70">
        <v>0</v>
      </c>
      <c r="CC89" s="70">
        <v>46</v>
      </c>
      <c r="CD89" s="70">
        <v>3</v>
      </c>
      <c r="CE89" s="70">
        <v>0</v>
      </c>
      <c r="CF89" s="70">
        <v>0</v>
      </c>
      <c r="CG89" s="70">
        <v>0</v>
      </c>
      <c r="CH89" s="70">
        <v>1</v>
      </c>
      <c r="CI89" s="70">
        <v>69</v>
      </c>
      <c r="CJ89" s="70">
        <v>8</v>
      </c>
      <c r="CK89" s="70">
        <v>35</v>
      </c>
      <c r="CL89" s="70">
        <v>2</v>
      </c>
      <c r="CM89" s="70">
        <v>14</v>
      </c>
      <c r="CN89" s="70">
        <v>6</v>
      </c>
      <c r="CO89" s="70">
        <v>7</v>
      </c>
      <c r="CP89" s="70">
        <v>19</v>
      </c>
      <c r="CQ89" s="70">
        <v>2</v>
      </c>
      <c r="CR89" s="70">
        <v>9</v>
      </c>
      <c r="CS89" s="70">
        <v>14</v>
      </c>
      <c r="CT89" s="70">
        <v>8</v>
      </c>
      <c r="CU89" s="70">
        <v>3</v>
      </c>
      <c r="CV89" s="70">
        <v>3</v>
      </c>
      <c r="CW89" s="70">
        <v>6</v>
      </c>
      <c r="CX89" s="70">
        <v>8</v>
      </c>
      <c r="CY89" s="70">
        <v>8</v>
      </c>
      <c r="CZ89" s="70">
        <v>8</v>
      </c>
      <c r="DA89" s="70">
        <v>11</v>
      </c>
      <c r="DB89" s="70">
        <v>10</v>
      </c>
      <c r="DC89" s="70">
        <v>5</v>
      </c>
      <c r="DD89" s="70">
        <v>7</v>
      </c>
      <c r="DE89" s="70">
        <v>0</v>
      </c>
      <c r="DF89" s="70">
        <v>2</v>
      </c>
      <c r="DG89" s="70">
        <v>0</v>
      </c>
      <c r="DH89" s="70">
        <v>0</v>
      </c>
      <c r="DI89" s="70">
        <v>265</v>
      </c>
      <c r="DJ89" s="70">
        <v>1</v>
      </c>
      <c r="DK89" s="70">
        <v>8</v>
      </c>
      <c r="DL89" s="70">
        <v>0</v>
      </c>
      <c r="DM89" s="70">
        <v>1</v>
      </c>
      <c r="DN89" s="70">
        <v>258</v>
      </c>
      <c r="DO89" s="70">
        <v>0</v>
      </c>
      <c r="DP89" s="70">
        <v>2</v>
      </c>
      <c r="DQ89" s="70">
        <v>25</v>
      </c>
      <c r="DR89" s="70">
        <v>2</v>
      </c>
      <c r="DS89" s="70">
        <v>44</v>
      </c>
      <c r="DT89" s="70">
        <v>6</v>
      </c>
      <c r="DU89" s="70">
        <v>1</v>
      </c>
      <c r="DV89" s="70">
        <v>11</v>
      </c>
      <c r="DW89" s="70">
        <v>6</v>
      </c>
      <c r="DX89" s="70">
        <v>0</v>
      </c>
      <c r="DY89" s="70">
        <v>15</v>
      </c>
      <c r="DZ89" s="70">
        <v>0</v>
      </c>
      <c r="EA89" s="70">
        <v>64</v>
      </c>
      <c r="EB89" s="70">
        <v>0</v>
      </c>
      <c r="EC89" s="70">
        <v>51</v>
      </c>
      <c r="ED89" s="70">
        <v>90</v>
      </c>
      <c r="EE89" s="70">
        <v>0</v>
      </c>
      <c r="EF89" s="70">
        <v>48</v>
      </c>
      <c r="EG89" s="70">
        <v>1175</v>
      </c>
      <c r="EH89" s="70">
        <v>6</v>
      </c>
      <c r="EI89" s="70">
        <v>0</v>
      </c>
      <c r="EJ89" s="70">
        <v>3</v>
      </c>
      <c r="EK89" s="70">
        <v>1817</v>
      </c>
      <c r="EL89" s="70">
        <v>2</v>
      </c>
      <c r="EM89" t="s">
        <v>6762</v>
      </c>
      <c r="EN89" t="s">
        <v>6763</v>
      </c>
      <c r="EO89" t="s">
        <v>6764</v>
      </c>
      <c r="EP89">
        <v>38</v>
      </c>
    </row>
    <row r="90" spans="1:146" s="74" customFormat="1">
      <c r="A90" s="70" t="s">
        <v>199</v>
      </c>
      <c r="B90" s="70" t="s">
        <v>4016</v>
      </c>
      <c r="C90" s="70" t="s">
        <v>4016</v>
      </c>
      <c r="D90" s="70" t="s">
        <v>525</v>
      </c>
      <c r="E90" s="70" t="s">
        <v>596</v>
      </c>
      <c r="F90" s="70" t="str">
        <f t="shared" si="1"/>
        <v>臺北市北投區</v>
      </c>
      <c r="G90" s="70">
        <f>VLOOKUP(F90,郵遞區號!$C$2:$D$371,2,0)</f>
        <v>112</v>
      </c>
      <c r="H90" s="70" t="str">
        <f>VLOOKUP(D90,區域對照!$A$2:$B$23,2,0)</f>
        <v>台北區</v>
      </c>
      <c r="I90" s="70" t="s">
        <v>6123</v>
      </c>
      <c r="J90" s="70" t="s">
        <v>3677</v>
      </c>
      <c r="K90" s="70" t="s">
        <v>4608</v>
      </c>
      <c r="L90" s="59" t="s">
        <v>6123</v>
      </c>
      <c r="M90" s="71" t="s">
        <v>863</v>
      </c>
      <c r="N90" s="70" t="s">
        <v>1203</v>
      </c>
      <c r="O90" s="70" t="s">
        <v>1203</v>
      </c>
      <c r="P90" s="70" t="s">
        <v>1254</v>
      </c>
      <c r="Q90" s="70" t="s">
        <v>708</v>
      </c>
      <c r="R90" s="70" t="s">
        <v>1402</v>
      </c>
      <c r="S90" s="70" t="s">
        <v>4053</v>
      </c>
      <c r="T90" s="70" t="s">
        <v>4844</v>
      </c>
      <c r="U90" s="70" t="s">
        <v>5261</v>
      </c>
      <c r="V90" s="70">
        <v>25.1284955</v>
      </c>
      <c r="W90" s="70">
        <v>121.47201029999999</v>
      </c>
      <c r="X90" s="70" t="s">
        <v>2401</v>
      </c>
      <c r="Y90" s="70" t="s">
        <v>708</v>
      </c>
      <c r="Z90" s="70" t="s">
        <v>708</v>
      </c>
      <c r="AA90" s="70" t="s">
        <v>708</v>
      </c>
      <c r="AB90" s="70" t="s">
        <v>708</v>
      </c>
      <c r="AC90" s="70" t="s">
        <v>708</v>
      </c>
      <c r="AD90" s="70" t="s">
        <v>708</v>
      </c>
      <c r="AE90" s="70" t="s">
        <v>2733</v>
      </c>
      <c r="AF90" s="70" t="s">
        <v>2733</v>
      </c>
      <c r="AG90" s="70" t="s">
        <v>5788</v>
      </c>
      <c r="AH90" s="70" t="s">
        <v>3300</v>
      </c>
      <c r="AI90" s="70" t="s">
        <v>3300</v>
      </c>
      <c r="AJ90" s="70"/>
      <c r="AK90" s="70" t="s">
        <v>2734</v>
      </c>
      <c r="AL90" s="70" t="s">
        <v>2734</v>
      </c>
      <c r="AM90" s="70" t="s">
        <v>6490</v>
      </c>
      <c r="AN90" s="70" t="s">
        <v>2734</v>
      </c>
      <c r="AO90" s="70" t="s">
        <v>2734</v>
      </c>
      <c r="AP90" s="70">
        <v>0</v>
      </c>
      <c r="AQ90" s="70">
        <v>0</v>
      </c>
      <c r="AR90" s="70">
        <v>0</v>
      </c>
      <c r="AS90" s="70">
        <v>0</v>
      </c>
      <c r="AT90" s="70">
        <v>0</v>
      </c>
      <c r="AU90" s="70">
        <v>0</v>
      </c>
      <c r="AV90" s="70">
        <v>0</v>
      </c>
      <c r="AW90" s="70">
        <v>1</v>
      </c>
      <c r="AX90" s="70">
        <v>0</v>
      </c>
      <c r="AY90" s="70">
        <v>0</v>
      </c>
      <c r="AZ90" s="70">
        <v>0</v>
      </c>
      <c r="BA90" s="70"/>
      <c r="BB90" s="70">
        <v>243</v>
      </c>
      <c r="BC90" s="70">
        <v>0</v>
      </c>
      <c r="BD90" s="70">
        <v>0</v>
      </c>
      <c r="BE90" s="70">
        <v>0</v>
      </c>
      <c r="BF90" s="70">
        <v>75</v>
      </c>
      <c r="BG90" s="70">
        <v>10</v>
      </c>
      <c r="BH90" s="70">
        <v>0</v>
      </c>
      <c r="BI90" s="70">
        <v>2</v>
      </c>
      <c r="BJ90" s="70">
        <v>0</v>
      </c>
      <c r="BK90" s="70">
        <v>0</v>
      </c>
      <c r="BL90" s="70">
        <v>0</v>
      </c>
      <c r="BM90" s="70">
        <v>16</v>
      </c>
      <c r="BN90" s="70">
        <v>0</v>
      </c>
      <c r="BO90" s="70">
        <v>0</v>
      </c>
      <c r="BP90" s="70">
        <v>0</v>
      </c>
      <c r="BQ90" s="70">
        <v>10</v>
      </c>
      <c r="BR90" s="70">
        <v>0</v>
      </c>
      <c r="BS90" s="70">
        <v>6</v>
      </c>
      <c r="BT90" s="70">
        <v>0</v>
      </c>
      <c r="BU90" s="70">
        <v>8</v>
      </c>
      <c r="BV90" s="70">
        <v>0</v>
      </c>
      <c r="BW90" s="70">
        <v>4</v>
      </c>
      <c r="BX90" s="70">
        <v>2</v>
      </c>
      <c r="BY90" s="70">
        <v>0</v>
      </c>
      <c r="BZ90" s="70">
        <v>0</v>
      </c>
      <c r="CA90" s="70">
        <v>0</v>
      </c>
      <c r="CB90" s="70">
        <v>0</v>
      </c>
      <c r="CC90" s="70">
        <v>1</v>
      </c>
      <c r="CD90" s="70">
        <v>2</v>
      </c>
      <c r="CE90" s="70">
        <v>6</v>
      </c>
      <c r="CF90" s="70">
        <v>0</v>
      </c>
      <c r="CG90" s="70">
        <v>0</v>
      </c>
      <c r="CH90" s="70">
        <v>0</v>
      </c>
      <c r="CI90" s="70">
        <v>48</v>
      </c>
      <c r="CJ90" s="70">
        <v>0</v>
      </c>
      <c r="CK90" s="70">
        <v>15</v>
      </c>
      <c r="CL90" s="70">
        <v>0</v>
      </c>
      <c r="CM90" s="70">
        <v>4</v>
      </c>
      <c r="CN90" s="70">
        <v>0</v>
      </c>
      <c r="CO90" s="70">
        <v>2</v>
      </c>
      <c r="CP90" s="70">
        <v>11</v>
      </c>
      <c r="CQ90" s="70">
        <v>9</v>
      </c>
      <c r="CR90" s="70">
        <v>4</v>
      </c>
      <c r="CS90" s="70">
        <v>0</v>
      </c>
      <c r="CT90" s="70">
        <v>0</v>
      </c>
      <c r="CU90" s="70">
        <v>3</v>
      </c>
      <c r="CV90" s="70">
        <v>2</v>
      </c>
      <c r="CW90" s="70">
        <v>2</v>
      </c>
      <c r="CX90" s="70">
        <v>1</v>
      </c>
      <c r="CY90" s="70">
        <v>4</v>
      </c>
      <c r="CZ90" s="70">
        <v>1</v>
      </c>
      <c r="DA90" s="70">
        <v>6</v>
      </c>
      <c r="DB90" s="70">
        <v>1</v>
      </c>
      <c r="DC90" s="70">
        <v>7</v>
      </c>
      <c r="DD90" s="70">
        <v>4</v>
      </c>
      <c r="DE90" s="70">
        <v>0</v>
      </c>
      <c r="DF90" s="70">
        <v>2</v>
      </c>
      <c r="DG90" s="70">
        <v>1</v>
      </c>
      <c r="DH90" s="70">
        <v>0</v>
      </c>
      <c r="DI90" s="70">
        <v>127</v>
      </c>
      <c r="DJ90" s="70">
        <v>0</v>
      </c>
      <c r="DK90" s="70">
        <v>0</v>
      </c>
      <c r="DL90" s="70">
        <v>0</v>
      </c>
      <c r="DM90" s="70">
        <v>0</v>
      </c>
      <c r="DN90" s="70">
        <v>127</v>
      </c>
      <c r="DO90" s="70">
        <v>0</v>
      </c>
      <c r="DP90" s="70">
        <v>0</v>
      </c>
      <c r="DQ90" s="70">
        <v>6</v>
      </c>
      <c r="DR90" s="70">
        <v>0</v>
      </c>
      <c r="DS90" s="70">
        <v>3</v>
      </c>
      <c r="DT90" s="70">
        <v>1</v>
      </c>
      <c r="DU90" s="70">
        <v>0</v>
      </c>
      <c r="DV90" s="70">
        <v>7</v>
      </c>
      <c r="DW90" s="70">
        <v>3</v>
      </c>
      <c r="DX90" s="70">
        <v>0</v>
      </c>
      <c r="DY90" s="70">
        <v>1</v>
      </c>
      <c r="DZ90" s="70">
        <v>0</v>
      </c>
      <c r="EA90" s="70">
        <v>61</v>
      </c>
      <c r="EB90" s="70">
        <v>0</v>
      </c>
      <c r="EC90" s="70">
        <v>37</v>
      </c>
      <c r="ED90" s="70">
        <v>36</v>
      </c>
      <c r="EE90" s="70">
        <v>0</v>
      </c>
      <c r="EF90" s="70">
        <v>13</v>
      </c>
      <c r="EG90" s="70">
        <v>479</v>
      </c>
      <c r="EH90" s="70">
        <v>1</v>
      </c>
      <c r="EI90" s="70">
        <v>0</v>
      </c>
      <c r="EJ90" s="70">
        <v>0</v>
      </c>
      <c r="EK90" s="70">
        <v>775</v>
      </c>
      <c r="EL90" s="70">
        <v>4</v>
      </c>
      <c r="EM90" t="s">
        <v>6765</v>
      </c>
      <c r="EN90" t="s">
        <v>6580</v>
      </c>
      <c r="EO90" t="s">
        <v>6766</v>
      </c>
      <c r="EP90">
        <v>26</v>
      </c>
    </row>
    <row r="91" spans="1:146">
      <c r="A91" s="70" t="s">
        <v>200</v>
      </c>
      <c r="B91" s="70" t="s">
        <v>4016</v>
      </c>
      <c r="D91" s="70" t="s">
        <v>526</v>
      </c>
      <c r="E91" s="70" t="s">
        <v>636</v>
      </c>
      <c r="F91" s="70" t="str">
        <f t="shared" si="1"/>
        <v>高雄市小港區</v>
      </c>
      <c r="G91" s="70">
        <f>VLOOKUP(F91,郵遞區號!$C$2:$D$371,2,0)</f>
        <v>812</v>
      </c>
      <c r="H91" s="70" t="str">
        <f>VLOOKUP(D91,區域對照!$A$2:$B$23,2,0)</f>
        <v>高屏區</v>
      </c>
      <c r="I91" s="70" t="s">
        <v>6123</v>
      </c>
      <c r="J91" s="70" t="s">
        <v>3677</v>
      </c>
      <c r="K91" s="70" t="s">
        <v>4608</v>
      </c>
      <c r="L91" s="59" t="s">
        <v>6123</v>
      </c>
      <c r="M91" s="71" t="s">
        <v>864</v>
      </c>
      <c r="N91" s="70" t="s">
        <v>1203</v>
      </c>
      <c r="O91" s="70" t="s">
        <v>1203</v>
      </c>
      <c r="P91" s="70" t="s">
        <v>1254</v>
      </c>
      <c r="Q91" s="70" t="s">
        <v>708</v>
      </c>
      <c r="R91" s="70" t="s">
        <v>1403</v>
      </c>
      <c r="S91" s="70" t="s">
        <v>3992</v>
      </c>
      <c r="T91" s="70" t="s">
        <v>5606</v>
      </c>
      <c r="U91" s="72" t="s">
        <v>5607</v>
      </c>
      <c r="V91" s="72">
        <v>22.567410299999999</v>
      </c>
      <c r="W91" s="72">
        <v>120.36331730000001</v>
      </c>
      <c r="X91" s="70" t="s">
        <v>2402</v>
      </c>
      <c r="Y91" s="70" t="s">
        <v>708</v>
      </c>
      <c r="Z91" s="70" t="s">
        <v>708</v>
      </c>
      <c r="AA91" s="70" t="s">
        <v>708</v>
      </c>
      <c r="AB91" s="70" t="s">
        <v>2733</v>
      </c>
      <c r="AC91" s="70" t="s">
        <v>3017</v>
      </c>
      <c r="AD91" s="70" t="s">
        <v>2733</v>
      </c>
      <c r="AE91" s="70" t="s">
        <v>2733</v>
      </c>
      <c r="AF91" s="70" t="s">
        <v>2733</v>
      </c>
      <c r="AG91" s="70" t="s">
        <v>5789</v>
      </c>
      <c r="AH91" s="70" t="s">
        <v>3301</v>
      </c>
      <c r="AI91" s="70" t="s">
        <v>3301</v>
      </c>
      <c r="AK91" s="70" t="s">
        <v>6262</v>
      </c>
      <c r="AL91" s="70" t="s">
        <v>3650</v>
      </c>
      <c r="AM91" s="70" t="s">
        <v>6495</v>
      </c>
      <c r="AN91" s="70" t="s">
        <v>3649</v>
      </c>
      <c r="AO91" s="70" t="s">
        <v>3649</v>
      </c>
      <c r="AP91" s="70">
        <v>2</v>
      </c>
      <c r="AQ91" s="70">
        <v>3</v>
      </c>
      <c r="AR91" s="70">
        <v>2</v>
      </c>
      <c r="AS91" s="70">
        <v>2</v>
      </c>
      <c r="AT91" s="70">
        <v>2</v>
      </c>
      <c r="AU91" s="70">
        <v>2</v>
      </c>
      <c r="AV91" s="70">
        <v>2</v>
      </c>
      <c r="AW91" s="70">
        <v>7</v>
      </c>
      <c r="AX91" s="70">
        <v>4</v>
      </c>
      <c r="AY91" s="70">
        <v>10</v>
      </c>
      <c r="AZ91" s="70">
        <v>6</v>
      </c>
      <c r="BB91" s="70">
        <v>341</v>
      </c>
      <c r="BC91" s="70">
        <v>0</v>
      </c>
      <c r="BD91" s="70">
        <v>0</v>
      </c>
      <c r="BE91" s="70">
        <v>0</v>
      </c>
      <c r="BF91" s="70">
        <v>26</v>
      </c>
      <c r="BG91" s="70">
        <v>7</v>
      </c>
      <c r="BH91" s="70">
        <v>0</v>
      </c>
      <c r="BI91" s="70">
        <v>11</v>
      </c>
      <c r="BJ91" s="70">
        <v>2</v>
      </c>
      <c r="BK91" s="70">
        <v>40</v>
      </c>
      <c r="BL91" s="70">
        <v>0</v>
      </c>
      <c r="BM91" s="70">
        <v>20</v>
      </c>
      <c r="BN91" s="70">
        <v>0</v>
      </c>
      <c r="BO91" s="70">
        <v>10</v>
      </c>
      <c r="BP91" s="70">
        <v>10</v>
      </c>
      <c r="BQ91" s="70">
        <v>5</v>
      </c>
      <c r="BR91" s="70">
        <v>0</v>
      </c>
      <c r="BS91" s="70">
        <v>30</v>
      </c>
      <c r="BT91" s="70">
        <v>15</v>
      </c>
      <c r="BU91" s="70">
        <v>7</v>
      </c>
      <c r="BV91" s="70">
        <v>0</v>
      </c>
      <c r="BW91" s="70">
        <v>0</v>
      </c>
      <c r="BX91" s="70">
        <v>0</v>
      </c>
      <c r="BY91" s="70">
        <v>0</v>
      </c>
      <c r="BZ91" s="70">
        <v>0</v>
      </c>
      <c r="CA91" s="70">
        <v>0</v>
      </c>
      <c r="CB91" s="70">
        <v>0</v>
      </c>
      <c r="CC91" s="70">
        <v>58</v>
      </c>
      <c r="CD91" s="70">
        <v>4</v>
      </c>
      <c r="CE91" s="70">
        <v>0</v>
      </c>
      <c r="CF91" s="70">
        <v>0</v>
      </c>
      <c r="CG91" s="70">
        <v>0</v>
      </c>
      <c r="CH91" s="70">
        <v>0</v>
      </c>
      <c r="CI91" s="70">
        <v>20</v>
      </c>
      <c r="CJ91" s="70">
        <v>9</v>
      </c>
      <c r="CK91" s="70">
        <v>10</v>
      </c>
      <c r="CL91" s="70">
        <v>2</v>
      </c>
      <c r="CM91" s="70">
        <v>1</v>
      </c>
      <c r="CN91" s="70">
        <v>0</v>
      </c>
      <c r="CO91" s="70">
        <v>5</v>
      </c>
      <c r="CP91" s="70">
        <v>2</v>
      </c>
      <c r="CQ91" s="70">
        <v>1</v>
      </c>
      <c r="CR91" s="70">
        <v>8</v>
      </c>
      <c r="CS91" s="70">
        <v>13</v>
      </c>
      <c r="CT91" s="70">
        <v>2</v>
      </c>
      <c r="CU91" s="70">
        <v>0</v>
      </c>
      <c r="CV91" s="70">
        <v>0</v>
      </c>
      <c r="CW91" s="70">
        <v>7</v>
      </c>
      <c r="CX91" s="70">
        <v>6</v>
      </c>
      <c r="CY91" s="70">
        <v>5</v>
      </c>
      <c r="CZ91" s="70">
        <v>2</v>
      </c>
      <c r="DA91" s="70">
        <v>4</v>
      </c>
      <c r="DB91" s="70">
        <v>2</v>
      </c>
      <c r="DC91" s="70">
        <v>1</v>
      </c>
      <c r="DD91" s="70">
        <v>3</v>
      </c>
      <c r="DE91" s="70">
        <v>0</v>
      </c>
      <c r="DF91" s="70">
        <v>0</v>
      </c>
      <c r="DG91" s="70">
        <v>0</v>
      </c>
      <c r="DH91" s="70">
        <v>3</v>
      </c>
      <c r="DI91" s="70">
        <v>106</v>
      </c>
      <c r="DJ91" s="70">
        <v>0</v>
      </c>
      <c r="DK91" s="70">
        <v>9</v>
      </c>
      <c r="DL91" s="70">
        <v>0</v>
      </c>
      <c r="DM91" s="70">
        <v>0</v>
      </c>
      <c r="DN91" s="70">
        <v>98</v>
      </c>
      <c r="DO91" s="70">
        <v>0</v>
      </c>
      <c r="DP91" s="70">
        <v>0</v>
      </c>
      <c r="DQ91" s="70">
        <v>10</v>
      </c>
      <c r="DR91" s="70">
        <v>0</v>
      </c>
      <c r="DS91" s="70">
        <v>9</v>
      </c>
      <c r="DT91" s="70">
        <v>1</v>
      </c>
      <c r="DU91" s="70">
        <v>0</v>
      </c>
      <c r="DV91" s="70">
        <v>6</v>
      </c>
      <c r="DW91" s="70">
        <v>3</v>
      </c>
      <c r="DX91" s="70">
        <v>0</v>
      </c>
      <c r="DY91" s="70">
        <v>7</v>
      </c>
      <c r="DZ91" s="70">
        <v>0</v>
      </c>
      <c r="EA91" s="70">
        <v>19</v>
      </c>
      <c r="EB91" s="70">
        <v>0</v>
      </c>
      <c r="EC91" s="70">
        <v>34</v>
      </c>
      <c r="ED91" s="70">
        <v>41</v>
      </c>
      <c r="EE91" s="70">
        <v>0</v>
      </c>
      <c r="EF91" s="70">
        <v>4</v>
      </c>
      <c r="EG91" s="70">
        <v>482</v>
      </c>
      <c r="EH91" s="70">
        <v>1</v>
      </c>
      <c r="EI91" s="70">
        <v>0</v>
      </c>
      <c r="EJ91" s="70">
        <v>0</v>
      </c>
      <c r="EK91" s="70">
        <v>724</v>
      </c>
      <c r="EL91" s="70">
        <v>3</v>
      </c>
      <c r="EM91" t="s">
        <v>6767</v>
      </c>
      <c r="EN91" t="s">
        <v>6756</v>
      </c>
      <c r="EO91" t="s">
        <v>6768</v>
      </c>
      <c r="EP91">
        <v>236</v>
      </c>
    </row>
    <row r="92" spans="1:146" s="74" customFormat="1">
      <c r="A92" s="70" t="s">
        <v>202</v>
      </c>
      <c r="B92" s="70" t="s">
        <v>4016</v>
      </c>
      <c r="C92" s="70" t="s">
        <v>4016</v>
      </c>
      <c r="D92" s="70" t="s">
        <v>529</v>
      </c>
      <c r="E92" s="70" t="s">
        <v>637</v>
      </c>
      <c r="F92" s="70" t="str">
        <f t="shared" si="1"/>
        <v>臺南市麻豆區</v>
      </c>
      <c r="G92" s="70">
        <f>VLOOKUP(F92,郵遞區號!$C$2:$D$371,2,0)</f>
        <v>721</v>
      </c>
      <c r="H92" s="70" t="str">
        <f>VLOOKUP(D92,區域對照!$A$2:$B$23,2,0)</f>
        <v>南區</v>
      </c>
      <c r="I92" s="70" t="s">
        <v>6123</v>
      </c>
      <c r="J92" s="70" t="s">
        <v>3677</v>
      </c>
      <c r="K92" s="70" t="s">
        <v>4608</v>
      </c>
      <c r="L92" s="59" t="s">
        <v>6123</v>
      </c>
      <c r="M92" s="71" t="s">
        <v>866</v>
      </c>
      <c r="N92" s="70" t="s">
        <v>1203</v>
      </c>
      <c r="O92" s="70" t="s">
        <v>1203</v>
      </c>
      <c r="P92" s="70" t="s">
        <v>1254</v>
      </c>
      <c r="Q92" s="70" t="s">
        <v>708</v>
      </c>
      <c r="R92" s="70" t="s">
        <v>1405</v>
      </c>
      <c r="S92" s="70" t="s">
        <v>4010</v>
      </c>
      <c r="T92" s="70" t="s">
        <v>4010</v>
      </c>
      <c r="U92" s="70" t="s">
        <v>5263</v>
      </c>
      <c r="V92" s="70">
        <v>23.180204700000001</v>
      </c>
      <c r="W92" s="70">
        <v>120.23279890000001</v>
      </c>
      <c r="X92" s="70" t="s">
        <v>2404</v>
      </c>
      <c r="Y92" s="70" t="s">
        <v>708</v>
      </c>
      <c r="Z92" s="70" t="s">
        <v>708</v>
      </c>
      <c r="AA92" s="70" t="s">
        <v>708</v>
      </c>
      <c r="AB92" s="70" t="s">
        <v>2733</v>
      </c>
      <c r="AC92" s="70" t="s">
        <v>3018</v>
      </c>
      <c r="AD92" s="70" t="s">
        <v>2733</v>
      </c>
      <c r="AE92" s="70" t="s">
        <v>2734</v>
      </c>
      <c r="AF92" s="70" t="s">
        <v>2734</v>
      </c>
      <c r="AG92" s="70" t="s">
        <v>5791</v>
      </c>
      <c r="AH92" s="70" t="s">
        <v>3303</v>
      </c>
      <c r="AI92" s="70" t="s">
        <v>3303</v>
      </c>
      <c r="AJ92" s="70"/>
      <c r="AK92" s="70" t="s">
        <v>6262</v>
      </c>
      <c r="AL92" s="70" t="s">
        <v>3649</v>
      </c>
      <c r="AM92" s="70" t="s">
        <v>6491</v>
      </c>
      <c r="AN92" s="70" t="s">
        <v>3649</v>
      </c>
      <c r="AO92" s="70" t="s">
        <v>3649</v>
      </c>
      <c r="AP92" s="70">
        <v>2</v>
      </c>
      <c r="AQ92" s="70">
        <v>2</v>
      </c>
      <c r="AR92" s="70">
        <v>2</v>
      </c>
      <c r="AS92" s="70">
        <v>2</v>
      </c>
      <c r="AT92" s="70">
        <v>2</v>
      </c>
      <c r="AU92" s="70">
        <v>2</v>
      </c>
      <c r="AV92" s="70">
        <v>2</v>
      </c>
      <c r="AW92" s="70">
        <v>6</v>
      </c>
      <c r="AX92" s="70">
        <v>4</v>
      </c>
      <c r="AY92" s="70">
        <v>10</v>
      </c>
      <c r="AZ92" s="70">
        <v>6</v>
      </c>
      <c r="BA92" s="70"/>
      <c r="BB92" s="70">
        <v>298</v>
      </c>
      <c r="BC92" s="70">
        <v>0</v>
      </c>
      <c r="BD92" s="70">
        <v>0</v>
      </c>
      <c r="BE92" s="70">
        <v>0</v>
      </c>
      <c r="BF92" s="70">
        <v>28</v>
      </c>
      <c r="BG92" s="70">
        <v>8</v>
      </c>
      <c r="BH92" s="70">
        <v>0</v>
      </c>
      <c r="BI92" s="70">
        <v>8</v>
      </c>
      <c r="BJ92" s="70">
        <v>2</v>
      </c>
      <c r="BK92" s="70">
        <v>0</v>
      </c>
      <c r="BL92" s="70">
        <v>0</v>
      </c>
      <c r="BM92" s="70">
        <v>22</v>
      </c>
      <c r="BN92" s="70">
        <v>0</v>
      </c>
      <c r="BO92" s="70">
        <v>12</v>
      </c>
      <c r="BP92" s="70">
        <v>5</v>
      </c>
      <c r="BQ92" s="70">
        <v>0</v>
      </c>
      <c r="BR92" s="70">
        <v>0</v>
      </c>
      <c r="BS92" s="70">
        <v>10</v>
      </c>
      <c r="BT92" s="70">
        <v>0</v>
      </c>
      <c r="BU92" s="70">
        <v>4</v>
      </c>
      <c r="BV92" s="70">
        <v>0</v>
      </c>
      <c r="BW92" s="70">
        <v>0</v>
      </c>
      <c r="BX92" s="70">
        <v>0</v>
      </c>
      <c r="BY92" s="70">
        <v>0</v>
      </c>
      <c r="BZ92" s="70">
        <v>0</v>
      </c>
      <c r="CA92" s="70">
        <v>0</v>
      </c>
      <c r="CB92" s="70">
        <v>0</v>
      </c>
      <c r="CC92" s="70">
        <v>30</v>
      </c>
      <c r="CD92" s="70">
        <v>2</v>
      </c>
      <c r="CE92" s="70">
        <v>0</v>
      </c>
      <c r="CF92" s="70">
        <v>0</v>
      </c>
      <c r="CG92" s="70">
        <v>1</v>
      </c>
      <c r="CH92" s="70">
        <v>2</v>
      </c>
      <c r="CI92" s="70">
        <v>12</v>
      </c>
      <c r="CJ92" s="70">
        <v>4</v>
      </c>
      <c r="CK92" s="70">
        <v>4</v>
      </c>
      <c r="CL92" s="70">
        <v>1</v>
      </c>
      <c r="CM92" s="70">
        <v>1</v>
      </c>
      <c r="CN92" s="70">
        <v>0</v>
      </c>
      <c r="CO92" s="70">
        <v>3</v>
      </c>
      <c r="CP92" s="70">
        <v>2</v>
      </c>
      <c r="CQ92" s="70">
        <v>0</v>
      </c>
      <c r="CR92" s="70">
        <v>2</v>
      </c>
      <c r="CS92" s="70">
        <v>7</v>
      </c>
      <c r="CT92" s="70">
        <v>4</v>
      </c>
      <c r="CU92" s="70">
        <v>0</v>
      </c>
      <c r="CV92" s="70">
        <v>2</v>
      </c>
      <c r="CW92" s="70">
        <v>2</v>
      </c>
      <c r="CX92" s="70">
        <v>3</v>
      </c>
      <c r="CY92" s="70">
        <v>1</v>
      </c>
      <c r="CZ92" s="70">
        <v>1</v>
      </c>
      <c r="DA92" s="70">
        <v>4</v>
      </c>
      <c r="DB92" s="70">
        <v>1</v>
      </c>
      <c r="DC92" s="70">
        <v>1</v>
      </c>
      <c r="DD92" s="70">
        <v>1</v>
      </c>
      <c r="DE92" s="70">
        <v>0</v>
      </c>
      <c r="DF92" s="70">
        <v>1</v>
      </c>
      <c r="DG92" s="70">
        <v>0</v>
      </c>
      <c r="DH92" s="70">
        <v>1</v>
      </c>
      <c r="DI92" s="70">
        <v>61</v>
      </c>
      <c r="DJ92" s="70">
        <v>2</v>
      </c>
      <c r="DK92" s="70">
        <v>5</v>
      </c>
      <c r="DL92" s="70">
        <v>0</v>
      </c>
      <c r="DM92" s="70">
        <v>0</v>
      </c>
      <c r="DN92" s="70">
        <v>54</v>
      </c>
      <c r="DO92" s="70">
        <v>0</v>
      </c>
      <c r="DP92" s="70">
        <v>1</v>
      </c>
      <c r="DQ92" s="70">
        <v>8</v>
      </c>
      <c r="DR92" s="70">
        <v>2</v>
      </c>
      <c r="DS92" s="70">
        <v>9</v>
      </c>
      <c r="DT92" s="70">
        <v>3</v>
      </c>
      <c r="DU92" s="70">
        <v>0</v>
      </c>
      <c r="DV92" s="70">
        <v>7</v>
      </c>
      <c r="DW92" s="70">
        <v>1</v>
      </c>
      <c r="DX92" s="70">
        <v>0</v>
      </c>
      <c r="DY92" s="70">
        <v>9</v>
      </c>
      <c r="DZ92" s="70">
        <v>0</v>
      </c>
      <c r="EA92" s="70">
        <v>14</v>
      </c>
      <c r="EB92" s="70">
        <v>0</v>
      </c>
      <c r="EC92" s="70">
        <v>15</v>
      </c>
      <c r="ED92" s="70">
        <v>23</v>
      </c>
      <c r="EE92" s="70">
        <v>0</v>
      </c>
      <c r="EF92" s="70">
        <v>28</v>
      </c>
      <c r="EG92" s="70">
        <v>280</v>
      </c>
      <c r="EH92" s="70">
        <v>1</v>
      </c>
      <c r="EI92" s="70">
        <v>0</v>
      </c>
      <c r="EJ92" s="70">
        <v>0</v>
      </c>
      <c r="EK92" s="70">
        <v>462</v>
      </c>
      <c r="EL92" s="70">
        <v>3</v>
      </c>
      <c r="EM92" t="s">
        <v>6769</v>
      </c>
      <c r="EN92" t="s">
        <v>6770</v>
      </c>
      <c r="EO92" t="s">
        <v>6771</v>
      </c>
      <c r="EP92">
        <v>182</v>
      </c>
    </row>
    <row r="93" spans="1:146">
      <c r="A93" s="70" t="s">
        <v>207</v>
      </c>
      <c r="B93" s="70" t="s">
        <v>4016</v>
      </c>
      <c r="C93" s="70" t="s">
        <v>4016</v>
      </c>
      <c r="D93" s="70" t="s">
        <v>527</v>
      </c>
      <c r="E93" s="70" t="s">
        <v>639</v>
      </c>
      <c r="F93" s="70" t="str">
        <f t="shared" si="1"/>
        <v>基隆市安樂區</v>
      </c>
      <c r="G93" s="70">
        <f>VLOOKUP(F93,郵遞區號!$C$2:$D$371,2,0)</f>
        <v>204</v>
      </c>
      <c r="H93" s="70" t="str">
        <f>VLOOKUP(D93,區域對照!$A$2:$B$23,2,0)</f>
        <v>台北區</v>
      </c>
      <c r="I93" s="70" t="s">
        <v>6123</v>
      </c>
      <c r="J93" s="70" t="s">
        <v>3677</v>
      </c>
      <c r="K93" s="70" t="s">
        <v>4608</v>
      </c>
      <c r="L93" s="59" t="s">
        <v>6123</v>
      </c>
      <c r="M93" s="71" t="s">
        <v>871</v>
      </c>
      <c r="N93" s="70" t="s">
        <v>1203</v>
      </c>
      <c r="O93" s="70" t="s">
        <v>1203</v>
      </c>
      <c r="P93" s="70" t="s">
        <v>1254</v>
      </c>
      <c r="Q93" s="70" t="s">
        <v>708</v>
      </c>
      <c r="R93" s="70" t="s">
        <v>1410</v>
      </c>
      <c r="S93" s="70" t="s">
        <v>4052</v>
      </c>
      <c r="T93" s="70" t="s">
        <v>4848</v>
      </c>
      <c r="U93" s="70" t="s">
        <v>5268</v>
      </c>
      <c r="V93" s="70">
        <v>25.121106099999999</v>
      </c>
      <c r="W93" s="70">
        <v>121.7223372</v>
      </c>
      <c r="X93" s="70" t="s">
        <v>2409</v>
      </c>
      <c r="Y93" s="70" t="s">
        <v>2733</v>
      </c>
      <c r="Z93" s="70" t="s">
        <v>2782</v>
      </c>
      <c r="AA93" s="4" t="s">
        <v>2871</v>
      </c>
      <c r="AB93" s="70" t="s">
        <v>2733</v>
      </c>
      <c r="AC93" s="70" t="s">
        <v>3022</v>
      </c>
      <c r="AD93" s="70" t="s">
        <v>2733</v>
      </c>
      <c r="AE93" s="70" t="s">
        <v>2733</v>
      </c>
      <c r="AF93" s="70" t="s">
        <v>2733</v>
      </c>
      <c r="AG93" s="70" t="s">
        <v>5796</v>
      </c>
      <c r="AH93" s="70" t="s">
        <v>3308</v>
      </c>
      <c r="AI93" s="70" t="s">
        <v>3308</v>
      </c>
      <c r="AK93" s="70" t="s">
        <v>6262</v>
      </c>
      <c r="AL93" s="70" t="s">
        <v>3648</v>
      </c>
      <c r="AM93" s="70" t="s">
        <v>6489</v>
      </c>
      <c r="AN93" s="70" t="s">
        <v>3648</v>
      </c>
      <c r="AO93" s="70" t="s">
        <v>3648</v>
      </c>
      <c r="AP93" s="70">
        <v>3</v>
      </c>
      <c r="AQ93" s="70">
        <v>3</v>
      </c>
      <c r="AR93" s="70">
        <v>3</v>
      </c>
      <c r="AS93" s="70">
        <v>3</v>
      </c>
      <c r="AT93" s="70">
        <v>3</v>
      </c>
      <c r="AU93" s="70">
        <v>3</v>
      </c>
      <c r="AV93" s="70">
        <v>3</v>
      </c>
      <c r="AW93" s="70">
        <v>10</v>
      </c>
      <c r="AX93" s="70">
        <v>10</v>
      </c>
      <c r="AY93" s="70">
        <v>8</v>
      </c>
      <c r="AZ93" s="70">
        <v>0</v>
      </c>
      <c r="BB93" s="70">
        <v>472</v>
      </c>
      <c r="BC93" s="70">
        <v>0</v>
      </c>
      <c r="BD93" s="70">
        <v>0</v>
      </c>
      <c r="BE93" s="70">
        <v>0</v>
      </c>
      <c r="BF93" s="70">
        <v>45</v>
      </c>
      <c r="BG93" s="70">
        <v>14</v>
      </c>
      <c r="BH93" s="70">
        <v>0</v>
      </c>
      <c r="BI93" s="70">
        <v>0</v>
      </c>
      <c r="BJ93" s="70">
        <v>2</v>
      </c>
      <c r="BK93" s="70">
        <v>60</v>
      </c>
      <c r="BL93" s="70">
        <v>10</v>
      </c>
      <c r="BM93" s="70">
        <v>53</v>
      </c>
      <c r="BN93" s="70">
        <v>0</v>
      </c>
      <c r="BO93" s="70">
        <v>15</v>
      </c>
      <c r="BP93" s="70">
        <v>9</v>
      </c>
      <c r="BQ93" s="70">
        <v>0</v>
      </c>
      <c r="BR93" s="70">
        <v>0</v>
      </c>
      <c r="BS93" s="70">
        <v>30</v>
      </c>
      <c r="BT93" s="70">
        <v>0</v>
      </c>
      <c r="BU93" s="70">
        <v>6</v>
      </c>
      <c r="BV93" s="70">
        <v>0</v>
      </c>
      <c r="BW93" s="70">
        <v>0</v>
      </c>
      <c r="BX93" s="70">
        <v>1</v>
      </c>
      <c r="BY93" s="70">
        <v>0</v>
      </c>
      <c r="BZ93" s="70">
        <v>2</v>
      </c>
      <c r="CA93" s="70">
        <v>0</v>
      </c>
      <c r="CB93" s="70">
        <v>0</v>
      </c>
      <c r="CC93" s="70">
        <v>84</v>
      </c>
      <c r="CD93" s="70">
        <v>16</v>
      </c>
      <c r="CE93" s="70">
        <v>0</v>
      </c>
      <c r="CF93" s="70">
        <v>0</v>
      </c>
      <c r="CG93" s="70">
        <v>0</v>
      </c>
      <c r="CH93" s="70">
        <v>19</v>
      </c>
      <c r="CI93" s="70">
        <v>120</v>
      </c>
      <c r="CJ93" s="70">
        <v>17</v>
      </c>
      <c r="CK93" s="70">
        <v>41</v>
      </c>
      <c r="CL93" s="70">
        <v>7</v>
      </c>
      <c r="CM93" s="70">
        <v>12</v>
      </c>
      <c r="CN93" s="70">
        <v>36</v>
      </c>
      <c r="CO93" s="70">
        <v>13</v>
      </c>
      <c r="CP93" s="70">
        <v>14</v>
      </c>
      <c r="CQ93" s="70">
        <v>5</v>
      </c>
      <c r="CR93" s="70">
        <v>5</v>
      </c>
      <c r="CS93" s="70">
        <v>24</v>
      </c>
      <c r="CT93" s="70">
        <v>4</v>
      </c>
      <c r="CU93" s="70">
        <v>3</v>
      </c>
      <c r="CV93" s="70">
        <v>5</v>
      </c>
      <c r="CW93" s="70">
        <v>17</v>
      </c>
      <c r="CX93" s="70">
        <v>14</v>
      </c>
      <c r="CY93" s="70">
        <v>19</v>
      </c>
      <c r="CZ93" s="70">
        <v>14</v>
      </c>
      <c r="DA93" s="70">
        <v>6</v>
      </c>
      <c r="DB93" s="70">
        <v>10</v>
      </c>
      <c r="DC93" s="70">
        <v>4</v>
      </c>
      <c r="DD93" s="70">
        <v>11</v>
      </c>
      <c r="DE93" s="70">
        <v>1</v>
      </c>
      <c r="DF93" s="70">
        <v>7</v>
      </c>
      <c r="DG93" s="70">
        <v>1</v>
      </c>
      <c r="DH93" s="70">
        <v>1</v>
      </c>
      <c r="DI93" s="70">
        <v>430</v>
      </c>
      <c r="DJ93" s="70">
        <v>20</v>
      </c>
      <c r="DK93" s="70">
        <v>17</v>
      </c>
      <c r="DL93" s="70">
        <v>0</v>
      </c>
      <c r="DM93" s="70">
        <v>0</v>
      </c>
      <c r="DN93" s="70">
        <v>394</v>
      </c>
      <c r="DO93" s="70">
        <v>0</v>
      </c>
      <c r="DP93" s="70">
        <v>0</v>
      </c>
      <c r="DQ93" s="70">
        <v>28</v>
      </c>
      <c r="DR93" s="70">
        <v>2</v>
      </c>
      <c r="DS93" s="70">
        <v>12</v>
      </c>
      <c r="DT93" s="70">
        <v>5</v>
      </c>
      <c r="DU93" s="70">
        <v>1</v>
      </c>
      <c r="DV93" s="70">
        <v>10</v>
      </c>
      <c r="DW93" s="70">
        <v>4</v>
      </c>
      <c r="DX93" s="70">
        <v>1</v>
      </c>
      <c r="DY93" s="70">
        <v>8</v>
      </c>
      <c r="DZ93" s="70">
        <v>0</v>
      </c>
      <c r="EA93" s="70">
        <v>38</v>
      </c>
      <c r="EB93" s="70">
        <v>0</v>
      </c>
      <c r="EC93" s="70">
        <v>44</v>
      </c>
      <c r="ED93" s="70">
        <v>72</v>
      </c>
      <c r="EE93" s="70">
        <v>1</v>
      </c>
      <c r="EF93" s="70">
        <v>50</v>
      </c>
      <c r="EG93" s="70">
        <v>842</v>
      </c>
      <c r="EH93" s="70">
        <v>2</v>
      </c>
      <c r="EI93" s="70">
        <v>0</v>
      </c>
      <c r="EJ93" s="70">
        <v>0</v>
      </c>
      <c r="EK93" s="70">
        <v>1551</v>
      </c>
      <c r="EL93" s="70">
        <v>2</v>
      </c>
      <c r="EM93" t="s">
        <v>6772</v>
      </c>
      <c r="EN93" t="s">
        <v>6773</v>
      </c>
      <c r="EO93" t="s">
        <v>6774</v>
      </c>
      <c r="EP93">
        <v>43</v>
      </c>
    </row>
    <row r="94" spans="1:146">
      <c r="A94" s="76" t="s">
        <v>207</v>
      </c>
      <c r="B94" s="70" t="s">
        <v>4016</v>
      </c>
      <c r="C94" s="70" t="s">
        <v>4016</v>
      </c>
      <c r="D94" s="76" t="s">
        <v>527</v>
      </c>
      <c r="E94" s="76" t="s">
        <v>639</v>
      </c>
      <c r="F94" s="76" t="str">
        <f t="shared" si="1"/>
        <v>基隆市安樂區</v>
      </c>
      <c r="G94" s="76">
        <f>VLOOKUP(F94,郵遞區號!$C$2:$D$371,2,0)</f>
        <v>204</v>
      </c>
      <c r="H94" s="76" t="str">
        <f>VLOOKUP(D94,區域對照!$A$2:$B$23,2,0)</f>
        <v>台北區</v>
      </c>
      <c r="I94" s="76" t="s">
        <v>7709</v>
      </c>
      <c r="J94" s="76" t="s">
        <v>708</v>
      </c>
      <c r="K94" s="76" t="s">
        <v>4616</v>
      </c>
      <c r="L94" s="63" t="s">
        <v>6123</v>
      </c>
      <c r="M94" s="78" t="s">
        <v>871</v>
      </c>
      <c r="N94" s="76" t="s">
        <v>1233</v>
      </c>
      <c r="O94" s="76" t="s">
        <v>1233</v>
      </c>
      <c r="P94" s="76" t="s">
        <v>1254</v>
      </c>
      <c r="Q94" s="76" t="s">
        <v>708</v>
      </c>
      <c r="R94" s="76" t="s">
        <v>1410</v>
      </c>
      <c r="S94" s="76" t="s">
        <v>4684</v>
      </c>
      <c r="T94" s="76" t="s">
        <v>4684</v>
      </c>
      <c r="U94" s="76" t="s">
        <v>5269</v>
      </c>
      <c r="V94" s="76">
        <v>25.148903799999999</v>
      </c>
      <c r="W94" s="76">
        <v>121.7078628</v>
      </c>
      <c r="X94" s="76" t="s">
        <v>2409</v>
      </c>
      <c r="Y94" s="76" t="s">
        <v>708</v>
      </c>
      <c r="Z94" s="76" t="s">
        <v>708</v>
      </c>
      <c r="AA94" s="76" t="s">
        <v>708</v>
      </c>
      <c r="AB94" s="76" t="s">
        <v>708</v>
      </c>
      <c r="AC94" s="76" t="s">
        <v>708</v>
      </c>
      <c r="AD94" s="76" t="s">
        <v>708</v>
      </c>
      <c r="AE94" s="76" t="s">
        <v>708</v>
      </c>
      <c r="AF94" s="76" t="s">
        <v>708</v>
      </c>
      <c r="AG94" s="70" t="s">
        <v>5796</v>
      </c>
      <c r="AH94" s="76" t="s">
        <v>3309</v>
      </c>
      <c r="AI94" s="70" t="s">
        <v>3309</v>
      </c>
      <c r="AJ94" s="76"/>
      <c r="AK94" s="76" t="s">
        <v>2734</v>
      </c>
      <c r="AL94" s="70" t="s">
        <v>2734</v>
      </c>
      <c r="AM94" s="70" t="s">
        <v>6490</v>
      </c>
      <c r="AN94" s="70" t="s">
        <v>2734</v>
      </c>
      <c r="AO94" s="70" t="s">
        <v>2734</v>
      </c>
      <c r="AP94" s="70">
        <v>0</v>
      </c>
      <c r="AQ94" s="70">
        <v>0</v>
      </c>
      <c r="AR94" s="70">
        <v>0</v>
      </c>
      <c r="AS94" s="70">
        <v>0</v>
      </c>
      <c r="AT94" s="70">
        <v>0</v>
      </c>
      <c r="AU94" s="70">
        <v>0</v>
      </c>
      <c r="AV94" s="70">
        <v>0</v>
      </c>
      <c r="AW94" s="70">
        <v>1</v>
      </c>
      <c r="AX94" s="70">
        <v>0</v>
      </c>
      <c r="AY94" s="70">
        <v>0</v>
      </c>
      <c r="AZ94" s="70">
        <v>0</v>
      </c>
      <c r="BB94" s="76">
        <v>286</v>
      </c>
      <c r="BC94" s="76">
        <v>0</v>
      </c>
      <c r="BD94" s="76">
        <v>25</v>
      </c>
      <c r="BE94" s="76">
        <v>0</v>
      </c>
      <c r="BF94" s="76">
        <v>10</v>
      </c>
      <c r="BG94" s="76">
        <v>0</v>
      </c>
      <c r="BH94" s="76">
        <v>0</v>
      </c>
      <c r="BI94" s="76">
        <v>0</v>
      </c>
      <c r="BJ94" s="76">
        <v>0</v>
      </c>
      <c r="BK94" s="76">
        <v>0</v>
      </c>
      <c r="BL94" s="76">
        <v>0</v>
      </c>
      <c r="BM94" s="76">
        <v>10</v>
      </c>
      <c r="BN94" s="76">
        <v>0</v>
      </c>
      <c r="BO94" s="76">
        <v>0</v>
      </c>
      <c r="BP94" s="76">
        <v>0</v>
      </c>
      <c r="BQ94" s="76">
        <v>12</v>
      </c>
      <c r="BR94" s="76">
        <v>0</v>
      </c>
      <c r="BS94" s="76">
        <v>0</v>
      </c>
      <c r="BT94" s="76">
        <v>0</v>
      </c>
      <c r="BU94" s="76">
        <v>0</v>
      </c>
      <c r="BV94" s="76">
        <v>0</v>
      </c>
      <c r="BW94" s="76">
        <v>0</v>
      </c>
      <c r="BX94" s="76">
        <v>4</v>
      </c>
      <c r="BY94" s="76">
        <v>0</v>
      </c>
      <c r="BZ94" s="76">
        <v>0</v>
      </c>
      <c r="CA94" s="76">
        <v>0</v>
      </c>
      <c r="CB94" s="76">
        <v>0</v>
      </c>
      <c r="CC94" s="76">
        <v>30</v>
      </c>
      <c r="CD94" s="76">
        <v>4</v>
      </c>
      <c r="CE94" s="76">
        <v>0</v>
      </c>
      <c r="CF94" s="76"/>
      <c r="CG94" s="76"/>
      <c r="CH94" s="76"/>
      <c r="CI94" s="76"/>
      <c r="CJ94" s="76"/>
      <c r="CK94" s="76"/>
      <c r="CL94" s="76"/>
      <c r="CM94" s="76"/>
      <c r="CN94" s="76"/>
      <c r="CO94" s="76"/>
      <c r="CP94" s="76"/>
      <c r="CQ94" s="76"/>
      <c r="CR94" s="76"/>
      <c r="CS94" s="76"/>
      <c r="CT94" s="76"/>
      <c r="CU94" s="76"/>
      <c r="CV94" s="76"/>
      <c r="CW94" s="76"/>
      <c r="CX94" s="76"/>
      <c r="CY94" s="76"/>
      <c r="CZ94" s="76"/>
      <c r="DA94" s="76"/>
      <c r="DB94" s="76"/>
      <c r="DC94" s="76"/>
      <c r="DD94" s="76"/>
      <c r="DE94" s="76"/>
      <c r="DF94" s="76"/>
      <c r="DG94" s="76"/>
      <c r="DH94" s="76"/>
      <c r="DI94" s="76"/>
      <c r="DJ94" s="76"/>
      <c r="DK94" s="76"/>
      <c r="DL94" s="76"/>
      <c r="DM94" s="76"/>
      <c r="DN94" s="76"/>
      <c r="DO94" s="76"/>
      <c r="DP94" s="76"/>
      <c r="DQ94" s="76"/>
      <c r="DR94" s="76"/>
      <c r="DS94" s="76"/>
      <c r="DT94" s="76"/>
      <c r="DU94" s="76"/>
      <c r="DV94" s="76"/>
      <c r="DW94" s="76"/>
      <c r="DX94" s="76"/>
      <c r="DY94" s="76"/>
      <c r="DZ94" s="76"/>
      <c r="EA94" s="76"/>
      <c r="EB94" s="76"/>
      <c r="EC94" s="76"/>
      <c r="ED94" s="76"/>
      <c r="EE94" s="76"/>
      <c r="EF94" s="76"/>
      <c r="EG94" s="76"/>
      <c r="EH94" s="76"/>
      <c r="EI94" s="76"/>
      <c r="EJ94" s="76"/>
      <c r="EK94" s="76"/>
      <c r="EL94" s="76"/>
      <c r="EM94" t="s">
        <v>6775</v>
      </c>
      <c r="EN94" t="s">
        <v>6776</v>
      </c>
      <c r="EO94" t="s">
        <v>6774</v>
      </c>
      <c r="EP94">
        <v>43</v>
      </c>
    </row>
    <row r="95" spans="1:146">
      <c r="A95" s="70" t="s">
        <v>208</v>
      </c>
      <c r="B95" s="70" t="s">
        <v>4016</v>
      </c>
      <c r="C95" s="70" t="s">
        <v>4016</v>
      </c>
      <c r="D95" s="70" t="s">
        <v>543</v>
      </c>
      <c r="E95" s="70" t="s">
        <v>573</v>
      </c>
      <c r="F95" s="70" t="str">
        <f t="shared" si="1"/>
        <v>新竹市東區</v>
      </c>
      <c r="G95" s="70">
        <f>VLOOKUP(F95,郵遞區號!$C$2:$D$371,2,0)</f>
        <v>300</v>
      </c>
      <c r="H95" s="70" t="str">
        <f>VLOOKUP(D95,區域對照!$A$2:$B$23,2,0)</f>
        <v>北區</v>
      </c>
      <c r="I95" s="70" t="s">
        <v>6123</v>
      </c>
      <c r="J95" s="70" t="s">
        <v>3677</v>
      </c>
      <c r="K95" s="70" t="s">
        <v>4608</v>
      </c>
      <c r="L95" s="59" t="s">
        <v>6123</v>
      </c>
      <c r="M95" s="71" t="s">
        <v>872</v>
      </c>
      <c r="N95" s="70" t="s">
        <v>1203</v>
      </c>
      <c r="O95" s="70" t="s">
        <v>1203</v>
      </c>
      <c r="P95" s="70" t="s">
        <v>1254</v>
      </c>
      <c r="Q95" s="70" t="s">
        <v>708</v>
      </c>
      <c r="R95" s="70" t="s">
        <v>1411</v>
      </c>
      <c r="S95" s="70" t="s">
        <v>4037</v>
      </c>
      <c r="T95" s="70" t="s">
        <v>5608</v>
      </c>
      <c r="U95" s="70" t="s">
        <v>5270</v>
      </c>
      <c r="V95" s="70">
        <v>24.800070399999999</v>
      </c>
      <c r="W95" s="70">
        <v>120.99075070000001</v>
      </c>
      <c r="X95" s="70" t="s">
        <v>2410</v>
      </c>
      <c r="Y95" s="70" t="s">
        <v>2733</v>
      </c>
      <c r="Z95" s="70" t="s">
        <v>2783</v>
      </c>
      <c r="AA95" s="4" t="s">
        <v>2872</v>
      </c>
      <c r="AB95" s="70" t="s">
        <v>2733</v>
      </c>
      <c r="AC95" s="70" t="s">
        <v>3023</v>
      </c>
      <c r="AD95" s="70" t="s">
        <v>2733</v>
      </c>
      <c r="AE95" s="70" t="s">
        <v>2734</v>
      </c>
      <c r="AF95" s="70" t="s">
        <v>2733</v>
      </c>
      <c r="AG95" s="70" t="s">
        <v>5797</v>
      </c>
      <c r="AH95" s="70" t="s">
        <v>3310</v>
      </c>
      <c r="AI95" s="70" t="s">
        <v>3310</v>
      </c>
      <c r="AK95" s="70" t="s">
        <v>6262</v>
      </c>
      <c r="AL95" s="70" t="s">
        <v>3648</v>
      </c>
      <c r="AM95" s="70" t="s">
        <v>6489</v>
      </c>
      <c r="AN95" s="70" t="s">
        <v>3648</v>
      </c>
      <c r="AO95" s="70" t="s">
        <v>3648</v>
      </c>
      <c r="AP95" s="70">
        <v>3</v>
      </c>
      <c r="AQ95" s="70">
        <v>3</v>
      </c>
      <c r="AR95" s="70">
        <v>3</v>
      </c>
      <c r="AS95" s="70">
        <v>3</v>
      </c>
      <c r="AT95" s="70">
        <v>3</v>
      </c>
      <c r="AU95" s="70">
        <v>3</v>
      </c>
      <c r="AV95" s="70">
        <v>3</v>
      </c>
      <c r="AW95" s="70">
        <v>10</v>
      </c>
      <c r="AX95" s="70">
        <v>10</v>
      </c>
      <c r="AY95" s="70">
        <v>8</v>
      </c>
      <c r="AZ95" s="70">
        <v>0</v>
      </c>
      <c r="BB95" s="70">
        <v>439</v>
      </c>
      <c r="BC95" s="70">
        <v>0</v>
      </c>
      <c r="BD95" s="70">
        <v>0</v>
      </c>
      <c r="BE95" s="70">
        <v>0</v>
      </c>
      <c r="BF95" s="70">
        <v>48</v>
      </c>
      <c r="BG95" s="70">
        <v>15</v>
      </c>
      <c r="BH95" s="70">
        <v>0</v>
      </c>
      <c r="BI95" s="70">
        <v>0</v>
      </c>
      <c r="BJ95" s="70">
        <v>2</v>
      </c>
      <c r="BK95" s="70">
        <v>20</v>
      </c>
      <c r="BL95" s="70">
        <v>6</v>
      </c>
      <c r="BM95" s="70">
        <v>44</v>
      </c>
      <c r="BN95" s="70">
        <v>0</v>
      </c>
      <c r="BO95" s="70">
        <v>25</v>
      </c>
      <c r="BP95" s="70">
        <v>24</v>
      </c>
      <c r="BQ95" s="70">
        <v>0</v>
      </c>
      <c r="BR95" s="70">
        <v>0</v>
      </c>
      <c r="BS95" s="70">
        <v>30</v>
      </c>
      <c r="BT95" s="70">
        <v>0</v>
      </c>
      <c r="BU95" s="70">
        <v>10</v>
      </c>
      <c r="BV95" s="70">
        <v>0</v>
      </c>
      <c r="BW95" s="70">
        <v>1</v>
      </c>
      <c r="BX95" s="70">
        <v>0</v>
      </c>
      <c r="BY95" s="70">
        <v>0</v>
      </c>
      <c r="BZ95" s="70">
        <v>0</v>
      </c>
      <c r="CA95" s="70">
        <v>0</v>
      </c>
      <c r="CB95" s="70">
        <v>0</v>
      </c>
      <c r="CC95" s="70">
        <v>44</v>
      </c>
      <c r="CD95" s="70">
        <v>3</v>
      </c>
      <c r="CE95" s="70">
        <v>0</v>
      </c>
      <c r="CF95" s="70">
        <v>0</v>
      </c>
      <c r="CG95" s="70">
        <v>0</v>
      </c>
      <c r="CH95" s="70">
        <v>0</v>
      </c>
      <c r="CI95" s="70">
        <v>33</v>
      </c>
      <c r="CJ95" s="70">
        <v>10</v>
      </c>
      <c r="CK95" s="70">
        <v>12</v>
      </c>
      <c r="CL95" s="70">
        <v>2</v>
      </c>
      <c r="CM95" s="70">
        <v>6</v>
      </c>
      <c r="CN95" s="70">
        <v>0</v>
      </c>
      <c r="CO95" s="70">
        <v>33</v>
      </c>
      <c r="CP95" s="70">
        <v>5</v>
      </c>
      <c r="CQ95" s="70">
        <v>2</v>
      </c>
      <c r="CR95" s="70">
        <v>3</v>
      </c>
      <c r="CS95" s="70">
        <v>21</v>
      </c>
      <c r="CT95" s="70">
        <v>6</v>
      </c>
      <c r="CU95" s="70">
        <v>1</v>
      </c>
      <c r="CV95" s="70">
        <v>3</v>
      </c>
      <c r="CW95" s="70">
        <v>3</v>
      </c>
      <c r="CX95" s="70">
        <v>3</v>
      </c>
      <c r="CY95" s="70">
        <v>12</v>
      </c>
      <c r="CZ95" s="70">
        <v>7</v>
      </c>
      <c r="DA95" s="70">
        <v>6</v>
      </c>
      <c r="DB95" s="70">
        <v>3</v>
      </c>
      <c r="DC95" s="70">
        <v>3</v>
      </c>
      <c r="DD95" s="70">
        <v>2</v>
      </c>
      <c r="DE95" s="70">
        <v>1</v>
      </c>
      <c r="DF95" s="70">
        <v>2</v>
      </c>
      <c r="DG95" s="70">
        <v>0</v>
      </c>
      <c r="DH95" s="70">
        <v>0</v>
      </c>
      <c r="DI95" s="70">
        <v>179</v>
      </c>
      <c r="DJ95" s="70">
        <v>0</v>
      </c>
      <c r="DK95" s="70">
        <v>10</v>
      </c>
      <c r="DL95" s="70">
        <v>0</v>
      </c>
      <c r="DM95" s="70">
        <v>0</v>
      </c>
      <c r="DN95" s="70">
        <v>171</v>
      </c>
      <c r="DO95" s="70">
        <v>1</v>
      </c>
      <c r="DP95" s="70">
        <v>1</v>
      </c>
      <c r="DQ95" s="70">
        <v>16</v>
      </c>
      <c r="DR95" s="70">
        <v>0</v>
      </c>
      <c r="DS95" s="70">
        <v>8</v>
      </c>
      <c r="DT95" s="70">
        <v>4</v>
      </c>
      <c r="DU95" s="70">
        <v>0</v>
      </c>
      <c r="DV95" s="70">
        <v>9</v>
      </c>
      <c r="DW95" s="70">
        <v>4</v>
      </c>
      <c r="DX95" s="70">
        <v>0</v>
      </c>
      <c r="DY95" s="70">
        <v>9</v>
      </c>
      <c r="DZ95" s="70">
        <v>0</v>
      </c>
      <c r="EA95" s="70">
        <v>39</v>
      </c>
      <c r="EB95" s="70">
        <v>0</v>
      </c>
      <c r="EC95" s="70">
        <v>54</v>
      </c>
      <c r="ED95" s="70">
        <v>51</v>
      </c>
      <c r="EE95" s="70">
        <v>0</v>
      </c>
      <c r="EF95" s="70">
        <v>20</v>
      </c>
      <c r="EG95" s="70">
        <v>802</v>
      </c>
      <c r="EH95" s="70">
        <v>2</v>
      </c>
      <c r="EI95" s="70">
        <v>2</v>
      </c>
      <c r="EJ95" s="70">
        <v>0</v>
      </c>
      <c r="EK95" s="70">
        <v>1203</v>
      </c>
      <c r="EL95" s="70">
        <v>3</v>
      </c>
      <c r="EM95" t="s">
        <v>6777</v>
      </c>
      <c r="EN95" t="s">
        <v>6778</v>
      </c>
      <c r="EO95" t="s">
        <v>6779</v>
      </c>
      <c r="EP95">
        <v>60</v>
      </c>
    </row>
    <row r="96" spans="1:146">
      <c r="A96" s="70" t="s">
        <v>211</v>
      </c>
      <c r="B96" s="70" t="s">
        <v>4016</v>
      </c>
      <c r="C96" s="70" t="s">
        <v>4016</v>
      </c>
      <c r="D96" s="70" t="s">
        <v>529</v>
      </c>
      <c r="E96" s="70" t="s">
        <v>573</v>
      </c>
      <c r="F96" s="70" t="str">
        <f t="shared" si="1"/>
        <v>臺南市東區</v>
      </c>
      <c r="G96" s="70">
        <f>VLOOKUP(F96,郵遞區號!$C$2:$D$371,2,0)</f>
        <v>701</v>
      </c>
      <c r="H96" s="70" t="str">
        <f>VLOOKUP(D96,區域對照!$A$2:$B$23,2,0)</f>
        <v>南區</v>
      </c>
      <c r="I96" s="70" t="s">
        <v>6123</v>
      </c>
      <c r="J96" s="70" t="s">
        <v>3677</v>
      </c>
      <c r="K96" s="70" t="s">
        <v>4608</v>
      </c>
      <c r="L96" s="59" t="s">
        <v>6123</v>
      </c>
      <c r="M96" s="71" t="s">
        <v>875</v>
      </c>
      <c r="N96" s="70" t="s">
        <v>1203</v>
      </c>
      <c r="O96" s="70" t="s">
        <v>1203</v>
      </c>
      <c r="P96" s="70" t="s">
        <v>1254</v>
      </c>
      <c r="Q96" s="70" t="s">
        <v>708</v>
      </c>
      <c r="R96" s="70" t="s">
        <v>1414</v>
      </c>
      <c r="S96" s="70" t="s">
        <v>4009</v>
      </c>
      <c r="T96" s="70" t="s">
        <v>5612</v>
      </c>
      <c r="U96" s="72" t="s">
        <v>5613</v>
      </c>
      <c r="V96" s="72">
        <v>22.989311000000001</v>
      </c>
      <c r="W96" s="72">
        <v>120.21328699999999</v>
      </c>
      <c r="X96" s="70" t="s">
        <v>2413</v>
      </c>
      <c r="Y96" s="70" t="s">
        <v>708</v>
      </c>
      <c r="Z96" s="70" t="s">
        <v>708</v>
      </c>
      <c r="AA96" s="70" t="s">
        <v>708</v>
      </c>
      <c r="AB96" s="70" t="s">
        <v>2733</v>
      </c>
      <c r="AC96" s="70" t="s">
        <v>3025</v>
      </c>
      <c r="AD96" s="70" t="s">
        <v>2733</v>
      </c>
      <c r="AE96" s="70" t="s">
        <v>2734</v>
      </c>
      <c r="AF96" s="70" t="s">
        <v>2733</v>
      </c>
      <c r="AG96" s="70" t="s">
        <v>5800</v>
      </c>
      <c r="AH96" s="70" t="s">
        <v>3313</v>
      </c>
      <c r="AI96" s="70" t="s">
        <v>3313</v>
      </c>
      <c r="AK96" s="70" t="s">
        <v>6262</v>
      </c>
      <c r="AL96" s="70" t="s">
        <v>6476</v>
      </c>
      <c r="AM96" s="70" t="s">
        <v>6492</v>
      </c>
      <c r="AN96" s="70" t="s">
        <v>3649</v>
      </c>
      <c r="AO96" s="70" t="s">
        <v>3649</v>
      </c>
      <c r="AP96" s="70">
        <v>2</v>
      </c>
      <c r="AQ96" s="70">
        <v>2</v>
      </c>
      <c r="AR96" s="70">
        <v>2</v>
      </c>
      <c r="AS96" s="70">
        <v>0</v>
      </c>
      <c r="AT96" s="70">
        <v>2</v>
      </c>
      <c r="AU96" s="70">
        <v>2</v>
      </c>
      <c r="AV96" s="70">
        <v>2</v>
      </c>
      <c r="AW96" s="70">
        <v>6</v>
      </c>
      <c r="AX96" s="70">
        <v>4</v>
      </c>
      <c r="AY96" s="70">
        <v>10</v>
      </c>
      <c r="AZ96" s="70">
        <v>6</v>
      </c>
      <c r="BB96" s="70">
        <v>285</v>
      </c>
      <c r="BC96" s="70">
        <v>0</v>
      </c>
      <c r="BD96" s="70">
        <v>0</v>
      </c>
      <c r="BE96" s="70">
        <v>0</v>
      </c>
      <c r="BF96" s="70">
        <v>40</v>
      </c>
      <c r="BG96" s="70">
        <v>10</v>
      </c>
      <c r="BH96" s="70">
        <v>0</v>
      </c>
      <c r="BI96" s="70">
        <v>11</v>
      </c>
      <c r="BJ96" s="70">
        <v>2</v>
      </c>
      <c r="BK96" s="70">
        <v>20</v>
      </c>
      <c r="BL96" s="70">
        <v>0</v>
      </c>
      <c r="BM96" s="70">
        <v>32</v>
      </c>
      <c r="BN96" s="70">
        <v>0</v>
      </c>
      <c r="BO96" s="70">
        <v>20</v>
      </c>
      <c r="BP96" s="70">
        <v>8</v>
      </c>
      <c r="BQ96" s="70">
        <v>15</v>
      </c>
      <c r="BR96" s="70">
        <v>0</v>
      </c>
      <c r="BS96" s="70">
        <v>10</v>
      </c>
      <c r="BT96" s="70">
        <v>40</v>
      </c>
      <c r="BU96" s="70">
        <v>7</v>
      </c>
      <c r="BV96" s="70">
        <v>0</v>
      </c>
      <c r="BW96" s="70">
        <v>0</v>
      </c>
      <c r="BX96" s="70">
        <v>0</v>
      </c>
      <c r="BY96" s="70">
        <v>0</v>
      </c>
      <c r="BZ96" s="70">
        <v>0</v>
      </c>
      <c r="CA96" s="70">
        <v>0</v>
      </c>
      <c r="CB96" s="70">
        <v>0</v>
      </c>
      <c r="CC96" s="70">
        <v>52</v>
      </c>
      <c r="CD96" s="70">
        <v>2</v>
      </c>
      <c r="CE96" s="70">
        <v>0</v>
      </c>
      <c r="CF96" s="70">
        <v>0</v>
      </c>
      <c r="CG96" s="70">
        <v>1</v>
      </c>
      <c r="CH96" s="70">
        <v>3</v>
      </c>
      <c r="CI96" s="70">
        <v>22</v>
      </c>
      <c r="CJ96" s="70">
        <v>17</v>
      </c>
      <c r="CK96" s="70">
        <v>6</v>
      </c>
      <c r="CL96" s="70">
        <v>1</v>
      </c>
      <c r="CM96" s="70">
        <v>2</v>
      </c>
      <c r="CN96" s="70">
        <v>0</v>
      </c>
      <c r="CO96" s="70">
        <v>9</v>
      </c>
      <c r="CP96" s="70">
        <v>4</v>
      </c>
      <c r="CQ96" s="70">
        <v>1</v>
      </c>
      <c r="CR96" s="70">
        <v>2</v>
      </c>
      <c r="CS96" s="70">
        <v>8</v>
      </c>
      <c r="CT96" s="70">
        <v>9</v>
      </c>
      <c r="CU96" s="70">
        <v>1</v>
      </c>
      <c r="CV96" s="70">
        <v>2</v>
      </c>
      <c r="CW96" s="70">
        <v>3</v>
      </c>
      <c r="CX96" s="70">
        <v>3</v>
      </c>
      <c r="CY96" s="70">
        <v>7</v>
      </c>
      <c r="CZ96" s="70">
        <v>2</v>
      </c>
      <c r="DA96" s="70">
        <v>6</v>
      </c>
      <c r="DB96" s="70">
        <v>1</v>
      </c>
      <c r="DC96" s="70">
        <v>2</v>
      </c>
      <c r="DD96" s="70">
        <v>2</v>
      </c>
      <c r="DE96" s="70">
        <v>0</v>
      </c>
      <c r="DF96" s="70">
        <v>1</v>
      </c>
      <c r="DG96" s="70">
        <v>0</v>
      </c>
      <c r="DH96" s="70">
        <v>1</v>
      </c>
      <c r="DI96" s="70">
        <v>116</v>
      </c>
      <c r="DJ96" s="70">
        <v>2</v>
      </c>
      <c r="DK96" s="70">
        <v>17</v>
      </c>
      <c r="DL96" s="70">
        <v>1</v>
      </c>
      <c r="DM96" s="70">
        <v>0</v>
      </c>
      <c r="DN96" s="70">
        <v>95</v>
      </c>
      <c r="DO96" s="70">
        <v>0</v>
      </c>
      <c r="DP96" s="70">
        <v>0</v>
      </c>
      <c r="DQ96" s="70">
        <v>12</v>
      </c>
      <c r="DR96" s="70">
        <v>3</v>
      </c>
      <c r="DS96" s="70">
        <v>4</v>
      </c>
      <c r="DT96" s="70">
        <v>3</v>
      </c>
      <c r="DU96" s="70">
        <v>0</v>
      </c>
      <c r="DV96" s="70">
        <v>8</v>
      </c>
      <c r="DW96" s="70">
        <v>1</v>
      </c>
      <c r="DX96" s="70">
        <v>1</v>
      </c>
      <c r="DY96" s="70">
        <v>5</v>
      </c>
      <c r="DZ96" s="70">
        <v>1</v>
      </c>
      <c r="EA96" s="70">
        <v>25</v>
      </c>
      <c r="EB96" s="70">
        <v>0</v>
      </c>
      <c r="EC96" s="70">
        <v>40</v>
      </c>
      <c r="ED96" s="70">
        <v>32</v>
      </c>
      <c r="EE96" s="70">
        <v>0</v>
      </c>
      <c r="EF96" s="70">
        <v>25</v>
      </c>
      <c r="EG96" s="70">
        <v>492</v>
      </c>
      <c r="EH96" s="70">
        <v>2</v>
      </c>
      <c r="EI96" s="70">
        <v>0</v>
      </c>
      <c r="EJ96" s="70">
        <v>0</v>
      </c>
      <c r="EK96" s="70">
        <v>769</v>
      </c>
      <c r="EL96" s="70">
        <v>3</v>
      </c>
      <c r="EM96" t="s">
        <v>6780</v>
      </c>
      <c r="EN96" t="s">
        <v>6730</v>
      </c>
      <c r="EO96" t="s">
        <v>6664</v>
      </c>
      <c r="EP96">
        <v>208</v>
      </c>
    </row>
    <row r="97" spans="1:146">
      <c r="A97" s="70" t="s">
        <v>213</v>
      </c>
      <c r="B97" s="70" t="s">
        <v>4016</v>
      </c>
      <c r="C97" s="70" t="s">
        <v>4016</v>
      </c>
      <c r="D97" s="70" t="s">
        <v>530</v>
      </c>
      <c r="E97" s="70" t="s">
        <v>573</v>
      </c>
      <c r="F97" s="70" t="str">
        <f t="shared" si="1"/>
        <v>嘉義市東區</v>
      </c>
      <c r="G97" s="70">
        <f>VLOOKUP(F97,郵遞區號!$C$2:$D$371,2,0)</f>
        <v>600</v>
      </c>
      <c r="H97" s="70" t="str">
        <f>VLOOKUP(D97,區域對照!$A$2:$B$23,2,0)</f>
        <v>南區</v>
      </c>
      <c r="I97" s="70" t="s">
        <v>6123</v>
      </c>
      <c r="J97" s="70" t="s">
        <v>3677</v>
      </c>
      <c r="K97" s="70" t="s">
        <v>4608</v>
      </c>
      <c r="L97" s="59" t="s">
        <v>6123</v>
      </c>
      <c r="M97" s="71" t="s">
        <v>877</v>
      </c>
      <c r="N97" s="70" t="s">
        <v>1203</v>
      </c>
      <c r="O97" s="70" t="s">
        <v>1203</v>
      </c>
      <c r="P97" s="70" t="s">
        <v>1254</v>
      </c>
      <c r="Q97" s="70" t="s">
        <v>708</v>
      </c>
      <c r="R97" s="70" t="s">
        <v>1416</v>
      </c>
      <c r="S97" s="70" t="s">
        <v>4008</v>
      </c>
      <c r="T97" s="70" t="s">
        <v>4850</v>
      </c>
      <c r="U97" s="70" t="s">
        <v>5273</v>
      </c>
      <c r="V97" s="70">
        <v>23.499417399999999</v>
      </c>
      <c r="W97" s="70">
        <v>120.45016800000001</v>
      </c>
      <c r="X97" s="70" t="s">
        <v>2415</v>
      </c>
      <c r="Y97" s="70" t="s">
        <v>2733</v>
      </c>
      <c r="Z97" s="70" t="s">
        <v>2784</v>
      </c>
      <c r="AA97" s="4" t="s">
        <v>2873</v>
      </c>
      <c r="AB97" s="70" t="s">
        <v>2733</v>
      </c>
      <c r="AC97" s="70" t="s">
        <v>3026</v>
      </c>
      <c r="AD97" s="70" t="s">
        <v>2733</v>
      </c>
      <c r="AE97" s="70" t="s">
        <v>2734</v>
      </c>
      <c r="AF97" s="70" t="s">
        <v>2733</v>
      </c>
      <c r="AG97" s="70" t="s">
        <v>5802</v>
      </c>
      <c r="AH97" s="70" t="s">
        <v>3315</v>
      </c>
      <c r="AI97" s="70" t="s">
        <v>3315</v>
      </c>
      <c r="AK97" s="70" t="s">
        <v>6262</v>
      </c>
      <c r="AL97" s="70" t="s">
        <v>3648</v>
      </c>
      <c r="AM97" s="70" t="s">
        <v>6489</v>
      </c>
      <c r="AN97" s="70" t="s">
        <v>3648</v>
      </c>
      <c r="AO97" s="70" t="s">
        <v>3648</v>
      </c>
      <c r="AP97" s="70">
        <v>3</v>
      </c>
      <c r="AQ97" s="70">
        <v>3</v>
      </c>
      <c r="AR97" s="70">
        <v>3</v>
      </c>
      <c r="AS97" s="70">
        <v>3</v>
      </c>
      <c r="AT97" s="70">
        <v>3</v>
      </c>
      <c r="AU97" s="70">
        <v>3</v>
      </c>
      <c r="AV97" s="70">
        <v>3</v>
      </c>
      <c r="AW97" s="70">
        <v>10</v>
      </c>
      <c r="AX97" s="70">
        <v>10</v>
      </c>
      <c r="AY97" s="70">
        <v>8</v>
      </c>
      <c r="AZ97" s="70">
        <v>0</v>
      </c>
      <c r="BB97" s="70">
        <v>601</v>
      </c>
      <c r="BC97" s="70">
        <v>100</v>
      </c>
      <c r="BD97" s="70">
        <v>33</v>
      </c>
      <c r="BE97" s="70">
        <v>0</v>
      </c>
      <c r="BF97" s="70">
        <v>75</v>
      </c>
      <c r="BG97" s="70">
        <v>18</v>
      </c>
      <c r="BH97" s="70">
        <v>0</v>
      </c>
      <c r="BI97" s="70">
        <v>0</v>
      </c>
      <c r="BJ97" s="70">
        <v>3</v>
      </c>
      <c r="BK97" s="70">
        <v>51</v>
      </c>
      <c r="BL97" s="70">
        <v>10</v>
      </c>
      <c r="BM97" s="70">
        <v>85</v>
      </c>
      <c r="BN97" s="70">
        <v>0</v>
      </c>
      <c r="BO97" s="70">
        <v>30</v>
      </c>
      <c r="BP97" s="70">
        <v>20</v>
      </c>
      <c r="BQ97" s="70">
        <v>15</v>
      </c>
      <c r="BR97" s="70">
        <v>0</v>
      </c>
      <c r="BS97" s="70">
        <v>45</v>
      </c>
      <c r="BT97" s="70">
        <v>0</v>
      </c>
      <c r="BU97" s="70">
        <v>16</v>
      </c>
      <c r="BV97" s="70">
        <v>0</v>
      </c>
      <c r="BW97" s="70">
        <v>0</v>
      </c>
      <c r="BX97" s="70">
        <v>5</v>
      </c>
      <c r="BY97" s="70">
        <v>0</v>
      </c>
      <c r="BZ97" s="70">
        <v>8</v>
      </c>
      <c r="CA97" s="70">
        <v>0</v>
      </c>
      <c r="CB97" s="70">
        <v>0</v>
      </c>
      <c r="CC97" s="70">
        <v>90</v>
      </c>
      <c r="CD97" s="70">
        <v>10</v>
      </c>
      <c r="CE97" s="70">
        <v>1</v>
      </c>
      <c r="CF97" s="70">
        <v>0</v>
      </c>
      <c r="CG97" s="70">
        <v>5</v>
      </c>
      <c r="CH97" s="70">
        <v>15</v>
      </c>
      <c r="CI97" s="70">
        <v>60</v>
      </c>
      <c r="CJ97" s="70">
        <v>20</v>
      </c>
      <c r="CK97" s="70">
        <v>23</v>
      </c>
      <c r="CL97" s="70">
        <v>2</v>
      </c>
      <c r="CM97" s="70">
        <v>3</v>
      </c>
      <c r="CN97" s="70">
        <v>19</v>
      </c>
      <c r="CO97" s="70">
        <v>23</v>
      </c>
      <c r="CP97" s="70">
        <v>10</v>
      </c>
      <c r="CQ97" s="70">
        <v>3</v>
      </c>
      <c r="CR97" s="70">
        <v>10</v>
      </c>
      <c r="CS97" s="70">
        <v>35</v>
      </c>
      <c r="CT97" s="70">
        <v>19</v>
      </c>
      <c r="CU97" s="70">
        <v>3</v>
      </c>
      <c r="CV97" s="70">
        <v>5</v>
      </c>
      <c r="CW97" s="70">
        <v>8</v>
      </c>
      <c r="CX97" s="70">
        <v>15</v>
      </c>
      <c r="CY97" s="70">
        <v>8</v>
      </c>
      <c r="CZ97" s="70">
        <v>7</v>
      </c>
      <c r="DA97" s="70">
        <v>19</v>
      </c>
      <c r="DB97" s="70">
        <v>4</v>
      </c>
      <c r="DC97" s="70">
        <v>5</v>
      </c>
      <c r="DD97" s="70">
        <v>6</v>
      </c>
      <c r="DE97" s="70">
        <v>1</v>
      </c>
      <c r="DF97" s="70">
        <v>7</v>
      </c>
      <c r="DG97" s="70">
        <v>2</v>
      </c>
      <c r="DH97" s="70">
        <v>0</v>
      </c>
      <c r="DI97" s="70">
        <v>337</v>
      </c>
      <c r="DJ97" s="70">
        <v>16</v>
      </c>
      <c r="DK97" s="70">
        <v>26</v>
      </c>
      <c r="DL97" s="70">
        <v>0</v>
      </c>
      <c r="DM97" s="70">
        <v>1</v>
      </c>
      <c r="DN97" s="70">
        <v>296</v>
      </c>
      <c r="DO97" s="70">
        <v>3</v>
      </c>
      <c r="DP97" s="70">
        <v>8</v>
      </c>
      <c r="DQ97" s="70">
        <v>29</v>
      </c>
      <c r="DR97" s="70">
        <v>0</v>
      </c>
      <c r="DS97" s="70">
        <v>22</v>
      </c>
      <c r="DT97" s="70">
        <v>6</v>
      </c>
      <c r="DU97" s="70">
        <v>2</v>
      </c>
      <c r="DV97" s="70">
        <v>13</v>
      </c>
      <c r="DW97" s="70">
        <v>10</v>
      </c>
      <c r="DX97" s="70">
        <v>0</v>
      </c>
      <c r="DY97" s="70">
        <v>21</v>
      </c>
      <c r="DZ97" s="70">
        <v>0</v>
      </c>
      <c r="EA97" s="70">
        <v>63</v>
      </c>
      <c r="EB97" s="70">
        <v>1</v>
      </c>
      <c r="EC97" s="70">
        <v>74</v>
      </c>
      <c r="ED97" s="70">
        <v>85</v>
      </c>
      <c r="EE97" s="70">
        <v>1</v>
      </c>
      <c r="EF97" s="70">
        <v>39</v>
      </c>
      <c r="EG97" s="70">
        <v>1278</v>
      </c>
      <c r="EH97" s="70">
        <v>3</v>
      </c>
      <c r="EI97" s="70">
        <v>0</v>
      </c>
      <c r="EJ97" s="70">
        <v>0</v>
      </c>
      <c r="EK97" s="70">
        <v>1997</v>
      </c>
      <c r="EL97" s="70">
        <v>2</v>
      </c>
      <c r="EM97" t="s">
        <v>6781</v>
      </c>
      <c r="EN97" t="s">
        <v>6782</v>
      </c>
      <c r="EO97" t="s">
        <v>6783</v>
      </c>
      <c r="EP97">
        <v>169</v>
      </c>
    </row>
    <row r="98" spans="1:146">
      <c r="A98" s="70" t="s">
        <v>214</v>
      </c>
      <c r="B98" s="70" t="s">
        <v>4016</v>
      </c>
      <c r="C98" s="70" t="s">
        <v>4016</v>
      </c>
      <c r="D98" s="70" t="s">
        <v>530</v>
      </c>
      <c r="E98" s="70" t="s">
        <v>573</v>
      </c>
      <c r="F98" s="70" t="str">
        <f t="shared" si="1"/>
        <v>嘉義市東區</v>
      </c>
      <c r="G98" s="70">
        <f>VLOOKUP(F98,郵遞區號!$C$2:$D$371,2,0)</f>
        <v>600</v>
      </c>
      <c r="H98" s="70" t="str">
        <f>VLOOKUP(D98,區域對照!$A$2:$B$23,2,0)</f>
        <v>南區</v>
      </c>
      <c r="I98" s="70" t="s">
        <v>6123</v>
      </c>
      <c r="J98" s="70" t="s">
        <v>3677</v>
      </c>
      <c r="K98" s="70" t="s">
        <v>4608</v>
      </c>
      <c r="L98" s="59" t="s">
        <v>6123</v>
      </c>
      <c r="M98" s="71" t="s">
        <v>878</v>
      </c>
      <c r="N98" s="70" t="s">
        <v>1203</v>
      </c>
      <c r="O98" s="70" t="s">
        <v>1203</v>
      </c>
      <c r="P98" s="70" t="s">
        <v>1254</v>
      </c>
      <c r="Q98" s="70" t="s">
        <v>708</v>
      </c>
      <c r="R98" s="70" t="s">
        <v>1417</v>
      </c>
      <c r="S98" s="70" t="s">
        <v>4007</v>
      </c>
      <c r="T98" s="70" t="s">
        <v>4007</v>
      </c>
      <c r="U98" s="70" t="s">
        <v>5274</v>
      </c>
      <c r="V98" s="70">
        <v>23.477034</v>
      </c>
      <c r="W98" s="70">
        <v>120.468146</v>
      </c>
      <c r="X98" s="70" t="s">
        <v>2416</v>
      </c>
      <c r="Y98" s="70" t="s">
        <v>2733</v>
      </c>
      <c r="Z98" s="70" t="s">
        <v>2785</v>
      </c>
      <c r="AA98" s="4" t="s">
        <v>2874</v>
      </c>
      <c r="AB98" s="70" t="s">
        <v>2733</v>
      </c>
      <c r="AC98" s="70" t="s">
        <v>3027</v>
      </c>
      <c r="AD98" s="70" t="s">
        <v>2733</v>
      </c>
      <c r="AE98" s="70" t="s">
        <v>2733</v>
      </c>
      <c r="AF98" s="70" t="s">
        <v>2733</v>
      </c>
      <c r="AG98" s="70" t="s">
        <v>5803</v>
      </c>
      <c r="AH98" s="70" t="s">
        <v>3316</v>
      </c>
      <c r="AI98" s="70" t="s">
        <v>3316</v>
      </c>
      <c r="AK98" s="70" t="s">
        <v>6262</v>
      </c>
      <c r="AL98" s="70" t="s">
        <v>3650</v>
      </c>
      <c r="AM98" s="70" t="s">
        <v>6495</v>
      </c>
      <c r="AN98" s="70" t="s">
        <v>3649</v>
      </c>
      <c r="AO98" s="70" t="s">
        <v>3649</v>
      </c>
      <c r="AP98" s="70">
        <v>2</v>
      </c>
      <c r="AQ98" s="70">
        <v>3</v>
      </c>
      <c r="AR98" s="70">
        <v>2</v>
      </c>
      <c r="AS98" s="70">
        <v>2</v>
      </c>
      <c r="AT98" s="70">
        <v>2</v>
      </c>
      <c r="AU98" s="70">
        <v>2</v>
      </c>
      <c r="AV98" s="70">
        <v>2</v>
      </c>
      <c r="AW98" s="70">
        <v>7</v>
      </c>
      <c r="AX98" s="70">
        <v>4</v>
      </c>
      <c r="AY98" s="70">
        <v>10</v>
      </c>
      <c r="AZ98" s="70">
        <v>6</v>
      </c>
      <c r="BB98" s="70">
        <v>381</v>
      </c>
      <c r="BC98" s="70">
        <v>0</v>
      </c>
      <c r="BD98" s="70">
        <v>0</v>
      </c>
      <c r="BE98" s="70">
        <v>0</v>
      </c>
      <c r="BF98" s="70">
        <v>38</v>
      </c>
      <c r="BG98" s="70">
        <v>11</v>
      </c>
      <c r="BH98" s="70">
        <v>0</v>
      </c>
      <c r="BI98" s="70">
        <v>0</v>
      </c>
      <c r="BJ98" s="70">
        <v>2</v>
      </c>
      <c r="BK98" s="70">
        <v>0</v>
      </c>
      <c r="BL98" s="70">
        <v>4</v>
      </c>
      <c r="BM98" s="70">
        <v>47</v>
      </c>
      <c r="BN98" s="70">
        <v>0</v>
      </c>
      <c r="BO98" s="70">
        <v>15</v>
      </c>
      <c r="BP98" s="70">
        <v>12</v>
      </c>
      <c r="BQ98" s="70">
        <v>6</v>
      </c>
      <c r="BR98" s="70">
        <v>0</v>
      </c>
      <c r="BS98" s="70">
        <v>14</v>
      </c>
      <c r="BT98" s="70">
        <v>0</v>
      </c>
      <c r="BU98" s="70">
        <v>7</v>
      </c>
      <c r="BV98" s="70">
        <v>0</v>
      </c>
      <c r="BW98" s="70">
        <v>0</v>
      </c>
      <c r="BX98" s="70">
        <v>0</v>
      </c>
      <c r="BY98" s="70">
        <v>0</v>
      </c>
      <c r="BZ98" s="70">
        <v>0</v>
      </c>
      <c r="CA98" s="70">
        <v>0</v>
      </c>
      <c r="CB98" s="70">
        <v>0</v>
      </c>
      <c r="CC98" s="70">
        <v>55</v>
      </c>
      <c r="CD98" s="70">
        <v>5</v>
      </c>
      <c r="CE98" s="70">
        <v>0</v>
      </c>
      <c r="CF98" s="70">
        <v>0</v>
      </c>
      <c r="CG98" s="70">
        <v>8</v>
      </c>
      <c r="CH98" s="70">
        <v>3</v>
      </c>
      <c r="CI98" s="70">
        <v>34</v>
      </c>
      <c r="CJ98" s="70">
        <v>4</v>
      </c>
      <c r="CK98" s="70">
        <v>12</v>
      </c>
      <c r="CL98" s="70">
        <v>2</v>
      </c>
      <c r="CM98" s="70">
        <v>2</v>
      </c>
      <c r="CN98" s="70">
        <v>0</v>
      </c>
      <c r="CO98" s="70">
        <v>10</v>
      </c>
      <c r="CP98" s="70">
        <v>4</v>
      </c>
      <c r="CQ98" s="70">
        <v>2</v>
      </c>
      <c r="CR98" s="70">
        <v>3</v>
      </c>
      <c r="CS98" s="70">
        <v>11</v>
      </c>
      <c r="CT98" s="70">
        <v>18</v>
      </c>
      <c r="CU98" s="70">
        <v>2</v>
      </c>
      <c r="CV98" s="70">
        <v>3</v>
      </c>
      <c r="CW98" s="70">
        <v>4</v>
      </c>
      <c r="CX98" s="70">
        <v>5</v>
      </c>
      <c r="CY98" s="70">
        <v>7</v>
      </c>
      <c r="CZ98" s="70">
        <v>2</v>
      </c>
      <c r="DA98" s="70">
        <v>7</v>
      </c>
      <c r="DB98" s="70">
        <v>2</v>
      </c>
      <c r="DC98" s="70">
        <v>4</v>
      </c>
      <c r="DD98" s="70">
        <v>4</v>
      </c>
      <c r="DE98" s="70">
        <v>0</v>
      </c>
      <c r="DF98" s="70">
        <v>0</v>
      </c>
      <c r="DG98" s="70">
        <v>0</v>
      </c>
      <c r="DH98" s="70">
        <v>1</v>
      </c>
      <c r="DI98" s="70">
        <v>154</v>
      </c>
      <c r="DJ98" s="70">
        <v>3</v>
      </c>
      <c r="DK98" s="70">
        <v>12</v>
      </c>
      <c r="DL98" s="70">
        <v>0</v>
      </c>
      <c r="DM98" s="70">
        <v>0</v>
      </c>
      <c r="DN98" s="70">
        <v>138</v>
      </c>
      <c r="DO98" s="70">
        <v>0</v>
      </c>
      <c r="DP98" s="70">
        <v>0</v>
      </c>
      <c r="DQ98" s="70">
        <v>14</v>
      </c>
      <c r="DR98" s="70">
        <v>4</v>
      </c>
      <c r="DS98" s="70">
        <v>12</v>
      </c>
      <c r="DT98" s="70">
        <v>1</v>
      </c>
      <c r="DU98" s="70">
        <v>0</v>
      </c>
      <c r="DV98" s="70">
        <v>10</v>
      </c>
      <c r="DW98" s="70">
        <v>5</v>
      </c>
      <c r="DX98" s="70">
        <v>0</v>
      </c>
      <c r="DY98" s="70">
        <v>8</v>
      </c>
      <c r="DZ98" s="70">
        <v>0</v>
      </c>
      <c r="EA98" s="70">
        <v>31</v>
      </c>
      <c r="EB98" s="70">
        <v>0</v>
      </c>
      <c r="EC98" s="70">
        <v>36</v>
      </c>
      <c r="ED98" s="70">
        <v>42</v>
      </c>
      <c r="EE98" s="70">
        <v>0</v>
      </c>
      <c r="EF98" s="70">
        <v>26</v>
      </c>
      <c r="EG98" s="70">
        <v>563</v>
      </c>
      <c r="EH98" s="70">
        <v>2</v>
      </c>
      <c r="EI98" s="70">
        <v>1</v>
      </c>
      <c r="EJ98" s="70">
        <v>2</v>
      </c>
      <c r="EK98" s="70">
        <v>910</v>
      </c>
      <c r="EL98" s="70">
        <v>3</v>
      </c>
      <c r="EM98" t="s">
        <v>6784</v>
      </c>
      <c r="EN98" t="s">
        <v>6785</v>
      </c>
      <c r="EO98" t="s">
        <v>6786</v>
      </c>
      <c r="EP98">
        <v>178</v>
      </c>
    </row>
    <row r="99" spans="1:146" s="74" customFormat="1">
      <c r="A99" s="74" t="s">
        <v>214</v>
      </c>
      <c r="B99" s="74" t="s">
        <v>4016</v>
      </c>
      <c r="C99" s="74" t="s">
        <v>4016</v>
      </c>
      <c r="D99" s="74" t="s">
        <v>530</v>
      </c>
      <c r="E99" s="74" t="s">
        <v>573</v>
      </c>
      <c r="F99" s="74" t="str">
        <f t="shared" si="1"/>
        <v>嘉義市東區</v>
      </c>
      <c r="G99" s="74">
        <f>VLOOKUP(F99,郵遞區號!$C$2:$D$371,2,0)</f>
        <v>600</v>
      </c>
      <c r="H99" s="74" t="str">
        <f>VLOOKUP(D99,區域對照!$A$2:$B$23,2,0)</f>
        <v>南區</v>
      </c>
      <c r="I99" s="74" t="s">
        <v>7709</v>
      </c>
      <c r="J99" s="74" t="s">
        <v>708</v>
      </c>
      <c r="K99" s="74" t="s">
        <v>4616</v>
      </c>
      <c r="L99" s="61" t="s">
        <v>6123</v>
      </c>
      <c r="M99" s="75" t="s">
        <v>878</v>
      </c>
      <c r="N99" s="74" t="s">
        <v>1234</v>
      </c>
      <c r="O99" s="72" t="s">
        <v>6217</v>
      </c>
      <c r="P99" s="74" t="s">
        <v>1254</v>
      </c>
      <c r="Q99" s="74" t="s">
        <v>708</v>
      </c>
      <c r="R99" s="74" t="s">
        <v>1417</v>
      </c>
      <c r="S99" s="74" t="s">
        <v>4686</v>
      </c>
      <c r="T99" s="74" t="s">
        <v>4686</v>
      </c>
      <c r="U99" s="74" t="s">
        <v>5275</v>
      </c>
      <c r="V99" s="74">
        <v>23.484120999999998</v>
      </c>
      <c r="W99" s="74">
        <v>120.46163900000001</v>
      </c>
      <c r="X99" s="74" t="s">
        <v>2416</v>
      </c>
      <c r="Y99" s="74" t="s">
        <v>708</v>
      </c>
      <c r="Z99" s="74" t="s">
        <v>708</v>
      </c>
      <c r="AA99" s="74" t="s">
        <v>708</v>
      </c>
      <c r="AB99" s="74" t="s">
        <v>708</v>
      </c>
      <c r="AC99" s="74" t="s">
        <v>708</v>
      </c>
      <c r="AD99" s="74" t="s">
        <v>708</v>
      </c>
      <c r="AE99" s="74" t="s">
        <v>708</v>
      </c>
      <c r="AF99" s="74" t="s">
        <v>708</v>
      </c>
      <c r="AG99" s="74" t="s">
        <v>5803</v>
      </c>
      <c r="AH99" s="74" t="s">
        <v>3317</v>
      </c>
      <c r="AI99" s="74" t="s">
        <v>6528</v>
      </c>
      <c r="AK99" s="74" t="s">
        <v>2734</v>
      </c>
      <c r="AL99" s="74" t="s">
        <v>2734</v>
      </c>
      <c r="AM99" s="74" t="s">
        <v>6490</v>
      </c>
      <c r="AN99" s="74" t="s">
        <v>2734</v>
      </c>
      <c r="AO99" s="74" t="s">
        <v>2734</v>
      </c>
      <c r="AP99" s="74">
        <v>0</v>
      </c>
      <c r="AQ99" s="74">
        <v>0</v>
      </c>
      <c r="AR99" s="74">
        <v>0</v>
      </c>
      <c r="AS99" s="74">
        <v>0</v>
      </c>
      <c r="AT99" s="74">
        <v>0</v>
      </c>
      <c r="AU99" s="74">
        <v>0</v>
      </c>
      <c r="AV99" s="74">
        <v>0</v>
      </c>
      <c r="AW99" s="74">
        <v>1</v>
      </c>
      <c r="AX99" s="70">
        <v>0</v>
      </c>
      <c r="AY99" s="70">
        <v>0</v>
      </c>
      <c r="AZ99" s="70">
        <v>0</v>
      </c>
      <c r="BB99" s="74">
        <v>0</v>
      </c>
      <c r="BC99" s="74">
        <v>0</v>
      </c>
      <c r="BD99" s="74">
        <v>0</v>
      </c>
      <c r="BE99" s="74">
        <v>0</v>
      </c>
      <c r="BF99" s="74">
        <v>4</v>
      </c>
      <c r="BG99" s="74">
        <v>0</v>
      </c>
      <c r="BH99" s="74">
        <v>0</v>
      </c>
      <c r="BI99" s="74">
        <v>0</v>
      </c>
      <c r="BJ99" s="74">
        <v>0</v>
      </c>
      <c r="BK99" s="74">
        <v>40</v>
      </c>
      <c r="BL99" s="74">
        <v>0</v>
      </c>
      <c r="BM99" s="74">
        <v>0</v>
      </c>
      <c r="BN99" s="74">
        <v>0</v>
      </c>
      <c r="BO99" s="74">
        <v>0</v>
      </c>
      <c r="BP99" s="74">
        <v>0</v>
      </c>
      <c r="BQ99" s="74">
        <v>0</v>
      </c>
      <c r="BR99" s="74">
        <v>0</v>
      </c>
      <c r="BS99" s="74">
        <v>0</v>
      </c>
      <c r="BT99" s="74">
        <v>0</v>
      </c>
      <c r="BU99" s="74">
        <v>0</v>
      </c>
      <c r="BV99" s="74">
        <v>0</v>
      </c>
      <c r="BW99" s="74">
        <v>0</v>
      </c>
      <c r="BX99" s="74">
        <v>0</v>
      </c>
      <c r="BY99" s="74">
        <v>0</v>
      </c>
      <c r="BZ99" s="74">
        <v>0</v>
      </c>
      <c r="CA99" s="74">
        <v>0</v>
      </c>
      <c r="CB99" s="74">
        <v>0</v>
      </c>
      <c r="CC99" s="74">
        <v>0</v>
      </c>
      <c r="CD99" s="74">
        <v>0</v>
      </c>
      <c r="CE99" s="74">
        <v>0</v>
      </c>
      <c r="EM99" t="s">
        <v>6787</v>
      </c>
      <c r="EN99" t="s">
        <v>6788</v>
      </c>
      <c r="EO99" t="s">
        <v>6789</v>
      </c>
      <c r="EP99">
        <v>176</v>
      </c>
    </row>
    <row r="100" spans="1:146">
      <c r="A100" s="70" t="s">
        <v>217</v>
      </c>
      <c r="B100" s="70" t="s">
        <v>4016</v>
      </c>
      <c r="C100" s="70" t="s">
        <v>4016</v>
      </c>
      <c r="D100" s="70" t="s">
        <v>531</v>
      </c>
      <c r="E100" s="70" t="s">
        <v>618</v>
      </c>
      <c r="F100" s="70" t="str">
        <f t="shared" si="1"/>
        <v>新北市三峽區</v>
      </c>
      <c r="G100" s="70">
        <f>VLOOKUP(F100,郵遞區號!$C$2:$D$371,2,0)</f>
        <v>237</v>
      </c>
      <c r="H100" s="70" t="str">
        <f>VLOOKUP(D100,區域對照!$A$2:$B$23,2,0)</f>
        <v>台北區</v>
      </c>
      <c r="I100" s="70" t="s">
        <v>6123</v>
      </c>
      <c r="J100" s="70" t="s">
        <v>3677</v>
      </c>
      <c r="K100" s="70" t="s">
        <v>4608</v>
      </c>
      <c r="L100" s="59" t="s">
        <v>6123</v>
      </c>
      <c r="M100" s="71" t="s">
        <v>881</v>
      </c>
      <c r="N100" s="70" t="s">
        <v>1203</v>
      </c>
      <c r="O100" s="70" t="s">
        <v>1203</v>
      </c>
      <c r="P100" s="70" t="s">
        <v>1254</v>
      </c>
      <c r="Q100" s="70" t="s">
        <v>708</v>
      </c>
      <c r="R100" s="70" t="s">
        <v>1420</v>
      </c>
      <c r="S100" s="70" t="s">
        <v>4050</v>
      </c>
      <c r="T100" s="70" t="s">
        <v>5051</v>
      </c>
      <c r="U100" s="70" t="s">
        <v>5278</v>
      </c>
      <c r="V100" s="70">
        <v>24.938307399999999</v>
      </c>
      <c r="W100" s="70">
        <v>121.362904</v>
      </c>
      <c r="X100" s="70" t="s">
        <v>2419</v>
      </c>
      <c r="Y100" s="70" t="s">
        <v>2733</v>
      </c>
      <c r="Z100" s="70" t="s">
        <v>2788</v>
      </c>
      <c r="AA100" s="4" t="s">
        <v>2877</v>
      </c>
      <c r="AB100" s="70" t="s">
        <v>2733</v>
      </c>
      <c r="AC100" s="70" t="s">
        <v>3030</v>
      </c>
      <c r="AD100" s="70" t="s">
        <v>2733</v>
      </c>
      <c r="AE100" s="70" t="s">
        <v>2733</v>
      </c>
      <c r="AF100" s="70" t="s">
        <v>2733</v>
      </c>
      <c r="AG100" s="70" t="s">
        <v>5806</v>
      </c>
      <c r="AH100" s="70" t="s">
        <v>3320</v>
      </c>
      <c r="AI100" s="70" t="s">
        <v>3320</v>
      </c>
      <c r="AK100" s="70" t="s">
        <v>6262</v>
      </c>
      <c r="AL100" s="70" t="s">
        <v>3651</v>
      </c>
      <c r="AM100" s="70" t="s">
        <v>6498</v>
      </c>
      <c r="AN100" s="70" t="s">
        <v>3649</v>
      </c>
      <c r="AO100" s="70" t="s">
        <v>3649</v>
      </c>
      <c r="AP100" s="70">
        <v>2</v>
      </c>
      <c r="AQ100" s="70">
        <v>3</v>
      </c>
      <c r="AR100" s="70">
        <v>2</v>
      </c>
      <c r="AS100" s="70">
        <v>0</v>
      </c>
      <c r="AT100" s="70">
        <v>2</v>
      </c>
      <c r="AU100" s="70">
        <v>2</v>
      </c>
      <c r="AV100" s="70">
        <v>2</v>
      </c>
      <c r="AW100" s="70">
        <v>7</v>
      </c>
      <c r="AX100" s="70">
        <v>4</v>
      </c>
      <c r="AY100" s="70">
        <v>10</v>
      </c>
      <c r="AZ100" s="70">
        <v>6</v>
      </c>
      <c r="BB100" s="70">
        <v>299</v>
      </c>
      <c r="BC100" s="70">
        <v>37</v>
      </c>
      <c r="BD100" s="70">
        <v>0</v>
      </c>
      <c r="BE100" s="70">
        <v>0</v>
      </c>
      <c r="BF100" s="70">
        <v>42</v>
      </c>
      <c r="BG100" s="70">
        <v>13</v>
      </c>
      <c r="BH100" s="70">
        <v>0</v>
      </c>
      <c r="BI100" s="70">
        <v>19</v>
      </c>
      <c r="BJ100" s="70">
        <v>2</v>
      </c>
      <c r="BK100" s="70">
        <v>20</v>
      </c>
      <c r="BL100" s="70">
        <v>0</v>
      </c>
      <c r="BM100" s="70">
        <v>36</v>
      </c>
      <c r="BN100" s="70">
        <v>0</v>
      </c>
      <c r="BO100" s="70">
        <v>25</v>
      </c>
      <c r="BP100" s="70">
        <v>11</v>
      </c>
      <c r="BQ100" s="70">
        <v>0</v>
      </c>
      <c r="BR100" s="70">
        <v>0</v>
      </c>
      <c r="BS100" s="70">
        <v>33</v>
      </c>
      <c r="BT100" s="70">
        <v>0</v>
      </c>
      <c r="BU100" s="70">
        <v>12</v>
      </c>
      <c r="BV100" s="70">
        <v>0</v>
      </c>
      <c r="BW100" s="70">
        <v>0</v>
      </c>
      <c r="BX100" s="70">
        <v>0</v>
      </c>
      <c r="BY100" s="70">
        <v>0</v>
      </c>
      <c r="BZ100" s="70">
        <v>0</v>
      </c>
      <c r="CA100" s="70">
        <v>0</v>
      </c>
      <c r="CB100" s="70">
        <v>0</v>
      </c>
      <c r="CC100" s="70">
        <v>36</v>
      </c>
      <c r="CD100" s="70">
        <v>2</v>
      </c>
      <c r="CE100" s="70">
        <v>0</v>
      </c>
      <c r="CF100" s="70">
        <v>0</v>
      </c>
      <c r="CG100" s="70">
        <v>2</v>
      </c>
      <c r="CH100" s="70">
        <v>11</v>
      </c>
      <c r="CI100" s="70">
        <v>21</v>
      </c>
      <c r="CJ100" s="70">
        <v>15</v>
      </c>
      <c r="CK100" s="70">
        <v>10</v>
      </c>
      <c r="CL100" s="70">
        <v>1</v>
      </c>
      <c r="CM100" s="70">
        <v>2</v>
      </c>
      <c r="CN100" s="70">
        <v>0</v>
      </c>
      <c r="CO100" s="70">
        <v>6</v>
      </c>
      <c r="CP100" s="70">
        <v>5</v>
      </c>
      <c r="CQ100" s="70">
        <v>0</v>
      </c>
      <c r="CR100" s="70">
        <v>7</v>
      </c>
      <c r="CS100" s="70">
        <v>12</v>
      </c>
      <c r="CT100" s="70">
        <v>3</v>
      </c>
      <c r="CU100" s="70">
        <v>1</v>
      </c>
      <c r="CV100" s="70">
        <v>0</v>
      </c>
      <c r="CW100" s="70">
        <v>9</v>
      </c>
      <c r="CX100" s="70">
        <v>9</v>
      </c>
      <c r="CY100" s="70">
        <v>3</v>
      </c>
      <c r="CZ100" s="70">
        <v>2</v>
      </c>
      <c r="DA100" s="70">
        <v>7</v>
      </c>
      <c r="DB100" s="70">
        <v>2</v>
      </c>
      <c r="DC100" s="70">
        <v>2</v>
      </c>
      <c r="DD100" s="70">
        <v>5</v>
      </c>
      <c r="DE100" s="70">
        <v>0</v>
      </c>
      <c r="DF100" s="70">
        <v>0</v>
      </c>
      <c r="DG100" s="70">
        <v>0</v>
      </c>
      <c r="DH100" s="70">
        <v>0</v>
      </c>
      <c r="DI100" s="70">
        <v>135</v>
      </c>
      <c r="DJ100" s="70">
        <v>12</v>
      </c>
      <c r="DK100" s="70">
        <v>17</v>
      </c>
      <c r="DL100" s="70">
        <v>0</v>
      </c>
      <c r="DM100" s="70">
        <v>0</v>
      </c>
      <c r="DN100" s="70">
        <v>106</v>
      </c>
      <c r="DO100" s="70">
        <v>0</v>
      </c>
      <c r="DP100" s="70">
        <v>3</v>
      </c>
      <c r="DQ100" s="70">
        <v>14</v>
      </c>
      <c r="DR100" s="70">
        <v>0</v>
      </c>
      <c r="DS100" s="70">
        <v>13</v>
      </c>
      <c r="DT100" s="70">
        <v>5</v>
      </c>
      <c r="DU100" s="70">
        <v>0</v>
      </c>
      <c r="DV100" s="70">
        <v>7</v>
      </c>
      <c r="DW100" s="70">
        <v>5</v>
      </c>
      <c r="DX100" s="70">
        <v>0</v>
      </c>
      <c r="DY100" s="70">
        <v>19</v>
      </c>
      <c r="DZ100" s="70">
        <v>0</v>
      </c>
      <c r="EA100" s="70">
        <v>23</v>
      </c>
      <c r="EB100" s="70">
        <v>1</v>
      </c>
      <c r="EC100" s="70">
        <v>30</v>
      </c>
      <c r="ED100" s="70">
        <v>49</v>
      </c>
      <c r="EE100" s="70">
        <v>1</v>
      </c>
      <c r="EF100" s="70">
        <v>21</v>
      </c>
      <c r="EG100" s="70">
        <v>614</v>
      </c>
      <c r="EH100" s="70">
        <v>2</v>
      </c>
      <c r="EI100" s="70">
        <v>0</v>
      </c>
      <c r="EJ100" s="70">
        <v>0</v>
      </c>
      <c r="EK100" s="70">
        <v>942</v>
      </c>
      <c r="EL100" s="70">
        <v>3</v>
      </c>
      <c r="EM100" t="s">
        <v>6790</v>
      </c>
      <c r="EN100" t="s">
        <v>6791</v>
      </c>
      <c r="EO100" t="s">
        <v>6558</v>
      </c>
      <c r="EP100">
        <v>36</v>
      </c>
    </row>
    <row r="101" spans="1:146">
      <c r="A101" s="70" t="s">
        <v>219</v>
      </c>
      <c r="B101" s="70" t="s">
        <v>4016</v>
      </c>
      <c r="C101" s="70" t="s">
        <v>4016</v>
      </c>
      <c r="D101" s="70" t="s">
        <v>531</v>
      </c>
      <c r="E101" s="70" t="s">
        <v>642</v>
      </c>
      <c r="F101" s="70" t="str">
        <f t="shared" si="1"/>
        <v>新北市汐止區</v>
      </c>
      <c r="G101" s="70">
        <f>VLOOKUP(F101,郵遞區號!$C$2:$D$371,2,0)</f>
        <v>221</v>
      </c>
      <c r="H101" s="70" t="str">
        <f>VLOOKUP(D101,區域對照!$A$2:$B$23,2,0)</f>
        <v>台北區</v>
      </c>
      <c r="I101" s="70" t="s">
        <v>6123</v>
      </c>
      <c r="J101" s="70" t="s">
        <v>3677</v>
      </c>
      <c r="K101" s="70" t="s">
        <v>4608</v>
      </c>
      <c r="L101" s="59" t="s">
        <v>6123</v>
      </c>
      <c r="M101" s="71" t="s">
        <v>883</v>
      </c>
      <c r="N101" s="70" t="s">
        <v>1203</v>
      </c>
      <c r="O101" s="70" t="s">
        <v>1203</v>
      </c>
      <c r="P101" s="70" t="s">
        <v>1254</v>
      </c>
      <c r="Q101" s="70" t="s">
        <v>708</v>
      </c>
      <c r="R101" s="70" t="s">
        <v>1422</v>
      </c>
      <c r="S101" s="70" t="s">
        <v>4049</v>
      </c>
      <c r="T101" s="70" t="s">
        <v>4854</v>
      </c>
      <c r="U101" s="70" t="s">
        <v>5280</v>
      </c>
      <c r="V101" s="70">
        <v>25.0725373</v>
      </c>
      <c r="W101" s="70">
        <v>121.6611972</v>
      </c>
      <c r="X101" s="70" t="s">
        <v>2421</v>
      </c>
      <c r="Y101" s="70" t="s">
        <v>2733</v>
      </c>
      <c r="Z101" s="70" t="s">
        <v>2790</v>
      </c>
      <c r="AA101" s="4" t="s">
        <v>2879</v>
      </c>
      <c r="AB101" s="70" t="s">
        <v>2733</v>
      </c>
      <c r="AC101" s="70" t="s">
        <v>3032</v>
      </c>
      <c r="AD101" s="70" t="s">
        <v>2733</v>
      </c>
      <c r="AE101" s="70" t="s">
        <v>2734</v>
      </c>
      <c r="AF101" s="70" t="s">
        <v>2733</v>
      </c>
      <c r="AG101" s="70" t="s">
        <v>5808</v>
      </c>
      <c r="AH101" s="70" t="s">
        <v>3322</v>
      </c>
      <c r="AI101" s="70" t="s">
        <v>3322</v>
      </c>
      <c r="AK101" s="70" t="s">
        <v>6262</v>
      </c>
      <c r="AL101" s="70" t="s">
        <v>3649</v>
      </c>
      <c r="AM101" s="70" t="s">
        <v>6491</v>
      </c>
      <c r="AN101" s="70" t="s">
        <v>3649</v>
      </c>
      <c r="AO101" s="70" t="s">
        <v>3649</v>
      </c>
      <c r="AP101" s="70">
        <v>2</v>
      </c>
      <c r="AQ101" s="70">
        <v>2</v>
      </c>
      <c r="AR101" s="70">
        <v>2</v>
      </c>
      <c r="AS101" s="70">
        <v>2</v>
      </c>
      <c r="AT101" s="70">
        <v>2</v>
      </c>
      <c r="AU101" s="70">
        <v>2</v>
      </c>
      <c r="AV101" s="70">
        <v>2</v>
      </c>
      <c r="AW101" s="70">
        <v>6</v>
      </c>
      <c r="AX101" s="70">
        <v>4</v>
      </c>
      <c r="AY101" s="70">
        <v>10</v>
      </c>
      <c r="AZ101" s="70">
        <v>6</v>
      </c>
      <c r="BB101" s="70">
        <v>436</v>
      </c>
      <c r="BC101" s="70">
        <v>0</v>
      </c>
      <c r="BD101" s="70">
        <v>25</v>
      </c>
      <c r="BE101" s="70">
        <v>0</v>
      </c>
      <c r="BF101" s="70">
        <v>42</v>
      </c>
      <c r="BG101" s="70">
        <v>11</v>
      </c>
      <c r="BH101" s="70">
        <v>0</v>
      </c>
      <c r="BI101" s="70">
        <v>13</v>
      </c>
      <c r="BJ101" s="70">
        <v>2</v>
      </c>
      <c r="BK101" s="70">
        <v>45</v>
      </c>
      <c r="BL101" s="70">
        <v>0</v>
      </c>
      <c r="BM101" s="70">
        <v>41</v>
      </c>
      <c r="BN101" s="70">
        <v>0</v>
      </c>
      <c r="BO101" s="70">
        <v>16</v>
      </c>
      <c r="BP101" s="70">
        <v>12</v>
      </c>
      <c r="BQ101" s="70">
        <v>13</v>
      </c>
      <c r="BR101" s="70">
        <v>0</v>
      </c>
      <c r="BS101" s="70">
        <v>31</v>
      </c>
      <c r="BT101" s="70">
        <v>0</v>
      </c>
      <c r="BU101" s="70">
        <v>10</v>
      </c>
      <c r="BV101" s="70">
        <v>0</v>
      </c>
      <c r="BW101" s="70">
        <v>0</v>
      </c>
      <c r="BX101" s="70">
        <v>0</v>
      </c>
      <c r="BY101" s="70">
        <v>0</v>
      </c>
      <c r="BZ101" s="70">
        <v>0</v>
      </c>
      <c r="CA101" s="70">
        <v>0</v>
      </c>
      <c r="CB101" s="70">
        <v>0</v>
      </c>
      <c r="CC101" s="70">
        <v>41</v>
      </c>
      <c r="CD101" s="70">
        <v>4</v>
      </c>
      <c r="CE101" s="70">
        <v>0</v>
      </c>
      <c r="CF101" s="70">
        <v>0</v>
      </c>
      <c r="CG101" s="70">
        <v>0</v>
      </c>
      <c r="CH101" s="70">
        <v>0</v>
      </c>
      <c r="CI101" s="70">
        <v>23</v>
      </c>
      <c r="CJ101" s="70">
        <v>14</v>
      </c>
      <c r="CK101" s="70">
        <v>6</v>
      </c>
      <c r="CL101" s="70">
        <v>1</v>
      </c>
      <c r="CM101" s="70">
        <v>1</v>
      </c>
      <c r="CN101" s="70">
        <v>0</v>
      </c>
      <c r="CO101" s="70">
        <v>6</v>
      </c>
      <c r="CP101" s="70">
        <v>3</v>
      </c>
      <c r="CQ101" s="70">
        <v>2</v>
      </c>
      <c r="CR101" s="70">
        <v>2</v>
      </c>
      <c r="CS101" s="70">
        <v>7</v>
      </c>
      <c r="CT101" s="70">
        <v>3</v>
      </c>
      <c r="CU101" s="70">
        <v>1</v>
      </c>
      <c r="CV101" s="70">
        <v>2</v>
      </c>
      <c r="CW101" s="70">
        <v>3</v>
      </c>
      <c r="CX101" s="70">
        <v>5</v>
      </c>
      <c r="CY101" s="70">
        <v>4</v>
      </c>
      <c r="CZ101" s="70">
        <v>1</v>
      </c>
      <c r="DA101" s="70">
        <v>3</v>
      </c>
      <c r="DB101" s="70">
        <v>3</v>
      </c>
      <c r="DC101" s="70">
        <v>2</v>
      </c>
      <c r="DD101" s="70">
        <v>2</v>
      </c>
      <c r="DE101" s="70">
        <v>0</v>
      </c>
      <c r="DF101" s="70">
        <v>1</v>
      </c>
      <c r="DG101" s="70">
        <v>0</v>
      </c>
      <c r="DH101" s="70">
        <v>0</v>
      </c>
      <c r="DI101" s="70">
        <v>95</v>
      </c>
      <c r="DJ101" s="70">
        <v>0</v>
      </c>
      <c r="DK101" s="70">
        <v>15</v>
      </c>
      <c r="DL101" s="70">
        <v>0</v>
      </c>
      <c r="DM101" s="70">
        <v>0</v>
      </c>
      <c r="DN101" s="70">
        <v>81</v>
      </c>
      <c r="DO101" s="70">
        <v>0</v>
      </c>
      <c r="DP101" s="70">
        <v>0</v>
      </c>
      <c r="DQ101" s="70">
        <v>11</v>
      </c>
      <c r="DR101" s="70">
        <v>3</v>
      </c>
      <c r="DS101" s="70">
        <v>16</v>
      </c>
      <c r="DT101" s="70">
        <v>3</v>
      </c>
      <c r="DU101" s="70">
        <v>0</v>
      </c>
      <c r="DV101" s="70">
        <v>5</v>
      </c>
      <c r="DW101" s="70">
        <v>4</v>
      </c>
      <c r="DX101" s="70">
        <v>0</v>
      </c>
      <c r="DY101" s="70">
        <v>12</v>
      </c>
      <c r="DZ101" s="70">
        <v>0</v>
      </c>
      <c r="EA101" s="70">
        <v>37</v>
      </c>
      <c r="EB101" s="70">
        <v>0</v>
      </c>
      <c r="EC101" s="70">
        <v>30</v>
      </c>
      <c r="ED101" s="70">
        <v>37</v>
      </c>
      <c r="EE101" s="70">
        <v>0</v>
      </c>
      <c r="EF101" s="70">
        <v>18</v>
      </c>
      <c r="EG101" s="70">
        <v>603</v>
      </c>
      <c r="EH101" s="70">
        <v>2</v>
      </c>
      <c r="EI101" s="70">
        <v>0</v>
      </c>
      <c r="EJ101" s="70">
        <v>0</v>
      </c>
      <c r="EK101" s="70">
        <v>877</v>
      </c>
      <c r="EL101" s="70">
        <v>3</v>
      </c>
      <c r="EM101" t="s">
        <v>6792</v>
      </c>
      <c r="EN101" t="s">
        <v>6793</v>
      </c>
      <c r="EO101" t="s">
        <v>6764</v>
      </c>
      <c r="EP101">
        <v>38</v>
      </c>
    </row>
    <row r="102" spans="1:146">
      <c r="A102" s="70" t="s">
        <v>220</v>
      </c>
      <c r="B102" s="70" t="s">
        <v>4016</v>
      </c>
      <c r="C102" s="70" t="s">
        <v>4016</v>
      </c>
      <c r="D102" s="70" t="s">
        <v>532</v>
      </c>
      <c r="E102" s="70" t="s">
        <v>562</v>
      </c>
      <c r="F102" s="70" t="str">
        <f t="shared" si="1"/>
        <v>桃園市桃園區</v>
      </c>
      <c r="G102" s="70">
        <f>VLOOKUP(F102,郵遞區號!$C$2:$D$371,2,0)</f>
        <v>330</v>
      </c>
      <c r="H102" s="70" t="str">
        <f>VLOOKUP(D102,區域對照!$A$2:$B$23,2,0)</f>
        <v>北區</v>
      </c>
      <c r="I102" s="70" t="s">
        <v>6123</v>
      </c>
      <c r="J102" s="70" t="s">
        <v>3674</v>
      </c>
      <c r="K102" s="70" t="s">
        <v>4608</v>
      </c>
      <c r="L102" s="59" t="s">
        <v>6123</v>
      </c>
      <c r="M102" s="71" t="s">
        <v>884</v>
      </c>
      <c r="N102" s="70" t="s">
        <v>1203</v>
      </c>
      <c r="O102" s="70" t="s">
        <v>1203</v>
      </c>
      <c r="P102" s="70" t="s">
        <v>1254</v>
      </c>
      <c r="Q102" s="70" t="s">
        <v>708</v>
      </c>
      <c r="R102" s="70" t="s">
        <v>1423</v>
      </c>
      <c r="S102" s="70" t="s">
        <v>4036</v>
      </c>
      <c r="T102" s="70" t="s">
        <v>4036</v>
      </c>
      <c r="U102" s="70" t="s">
        <v>5281</v>
      </c>
      <c r="V102" s="70">
        <v>24.982317099999999</v>
      </c>
      <c r="W102" s="70">
        <v>121.312003</v>
      </c>
      <c r="X102" s="70" t="s">
        <v>2422</v>
      </c>
      <c r="Y102" s="70" t="s">
        <v>708</v>
      </c>
      <c r="Z102" s="70" t="s">
        <v>708</v>
      </c>
      <c r="AA102" s="70" t="s">
        <v>708</v>
      </c>
      <c r="AB102" s="70" t="s">
        <v>2733</v>
      </c>
      <c r="AC102" s="70" t="s">
        <v>3033</v>
      </c>
      <c r="AD102" s="70" t="s">
        <v>2733</v>
      </c>
      <c r="AE102" s="70" t="s">
        <v>2734</v>
      </c>
      <c r="AF102" s="70" t="s">
        <v>2733</v>
      </c>
      <c r="AG102" s="70" t="s">
        <v>5809</v>
      </c>
      <c r="AH102" s="70" t="s">
        <v>3323</v>
      </c>
      <c r="AI102" s="70" t="s">
        <v>3323</v>
      </c>
      <c r="AK102" s="70" t="s">
        <v>6262</v>
      </c>
      <c r="AL102" s="70" t="s">
        <v>6476</v>
      </c>
      <c r="AM102" s="70" t="s">
        <v>6492</v>
      </c>
      <c r="AN102" s="70" t="s">
        <v>3649</v>
      </c>
      <c r="AO102" s="70" t="s">
        <v>3649</v>
      </c>
      <c r="AP102" s="70">
        <v>2</v>
      </c>
      <c r="AQ102" s="70">
        <v>2</v>
      </c>
      <c r="AR102" s="70">
        <v>2</v>
      </c>
      <c r="AS102" s="70">
        <v>0</v>
      </c>
      <c r="AT102" s="70">
        <v>2</v>
      </c>
      <c r="AU102" s="70">
        <v>2</v>
      </c>
      <c r="AV102" s="70">
        <v>2</v>
      </c>
      <c r="AW102" s="70">
        <v>6</v>
      </c>
      <c r="AX102" s="70">
        <v>4</v>
      </c>
      <c r="AY102" s="70">
        <v>10</v>
      </c>
      <c r="AZ102" s="70">
        <v>6</v>
      </c>
      <c r="BB102" s="70">
        <v>252</v>
      </c>
      <c r="BC102" s="70">
        <v>0</v>
      </c>
      <c r="BD102" s="70">
        <v>0</v>
      </c>
      <c r="BE102" s="70">
        <v>0</v>
      </c>
      <c r="BF102" s="70">
        <v>36</v>
      </c>
      <c r="BG102" s="70">
        <v>6</v>
      </c>
      <c r="BH102" s="70">
        <v>0</v>
      </c>
      <c r="BI102" s="70">
        <v>8</v>
      </c>
      <c r="BJ102" s="70">
        <v>3</v>
      </c>
      <c r="BK102" s="70">
        <v>45</v>
      </c>
      <c r="BL102" s="70">
        <v>0</v>
      </c>
      <c r="BM102" s="70">
        <v>25</v>
      </c>
      <c r="BN102" s="70">
        <v>0</v>
      </c>
      <c r="BO102" s="70">
        <v>35</v>
      </c>
      <c r="BP102" s="70">
        <v>16</v>
      </c>
      <c r="BQ102" s="70">
        <v>0</v>
      </c>
      <c r="BR102" s="70">
        <v>0</v>
      </c>
      <c r="BS102" s="70">
        <v>15</v>
      </c>
      <c r="BT102" s="70">
        <v>0</v>
      </c>
      <c r="BU102" s="70">
        <v>5</v>
      </c>
      <c r="BV102" s="70">
        <v>0</v>
      </c>
      <c r="BW102" s="70">
        <v>7</v>
      </c>
      <c r="BX102" s="70">
        <v>0</v>
      </c>
      <c r="BY102" s="70">
        <v>0</v>
      </c>
      <c r="BZ102" s="70">
        <v>0</v>
      </c>
      <c r="CA102" s="70">
        <v>0</v>
      </c>
      <c r="CB102" s="70">
        <v>0</v>
      </c>
      <c r="CC102" s="70">
        <v>60</v>
      </c>
      <c r="CD102" s="70">
        <v>3</v>
      </c>
      <c r="CE102" s="70">
        <v>0</v>
      </c>
      <c r="CF102" s="70">
        <v>0</v>
      </c>
      <c r="CG102" s="70">
        <v>1</v>
      </c>
      <c r="CH102" s="70">
        <v>0</v>
      </c>
      <c r="CI102" s="70">
        <v>24</v>
      </c>
      <c r="CJ102" s="70">
        <v>3</v>
      </c>
      <c r="CK102" s="70">
        <v>4</v>
      </c>
      <c r="CL102" s="70">
        <v>0</v>
      </c>
      <c r="CM102" s="70">
        <v>1</v>
      </c>
      <c r="CN102" s="70">
        <v>0</v>
      </c>
      <c r="CO102" s="70">
        <v>8</v>
      </c>
      <c r="CP102" s="70">
        <v>3</v>
      </c>
      <c r="CQ102" s="70">
        <v>0</v>
      </c>
      <c r="CR102" s="70">
        <v>6</v>
      </c>
      <c r="CS102" s="70">
        <v>13</v>
      </c>
      <c r="CT102" s="70">
        <v>4</v>
      </c>
      <c r="CU102" s="70">
        <v>1</v>
      </c>
      <c r="CV102" s="70">
        <v>1</v>
      </c>
      <c r="CW102" s="70">
        <v>4</v>
      </c>
      <c r="CX102" s="70">
        <v>4</v>
      </c>
      <c r="CY102" s="70">
        <v>7</v>
      </c>
      <c r="CZ102" s="70">
        <v>0</v>
      </c>
      <c r="DA102" s="70">
        <v>4</v>
      </c>
      <c r="DB102" s="70">
        <v>2</v>
      </c>
      <c r="DC102" s="70">
        <v>1</v>
      </c>
      <c r="DD102" s="70">
        <v>2</v>
      </c>
      <c r="DE102" s="70">
        <v>0</v>
      </c>
      <c r="DF102" s="70">
        <v>1</v>
      </c>
      <c r="DG102" s="70">
        <v>0</v>
      </c>
      <c r="DH102" s="70">
        <v>1</v>
      </c>
      <c r="DI102" s="70">
        <v>95</v>
      </c>
      <c r="DJ102" s="70">
        <v>0</v>
      </c>
      <c r="DK102" s="70">
        <v>4</v>
      </c>
      <c r="DL102" s="70">
        <v>0</v>
      </c>
      <c r="DM102" s="70">
        <v>0</v>
      </c>
      <c r="DN102" s="70">
        <v>92</v>
      </c>
      <c r="DO102" s="70">
        <v>0</v>
      </c>
      <c r="DP102" s="70">
        <v>0</v>
      </c>
      <c r="DQ102" s="70">
        <v>8</v>
      </c>
      <c r="DR102" s="70">
        <v>2</v>
      </c>
      <c r="DS102" s="70">
        <v>7</v>
      </c>
      <c r="DT102" s="70">
        <v>1</v>
      </c>
      <c r="DU102" s="70">
        <v>0</v>
      </c>
      <c r="DV102" s="70">
        <v>4</v>
      </c>
      <c r="DW102" s="70">
        <v>2</v>
      </c>
      <c r="DX102" s="70">
        <v>0</v>
      </c>
      <c r="DY102" s="70">
        <v>5</v>
      </c>
      <c r="DZ102" s="70">
        <v>0</v>
      </c>
      <c r="EA102" s="70">
        <v>25</v>
      </c>
      <c r="EB102" s="70">
        <v>1</v>
      </c>
      <c r="EC102" s="70">
        <v>26</v>
      </c>
      <c r="ED102" s="70">
        <v>30</v>
      </c>
      <c r="EE102" s="70">
        <v>0</v>
      </c>
      <c r="EF102" s="70">
        <v>41</v>
      </c>
      <c r="EG102" s="70">
        <v>418</v>
      </c>
      <c r="EH102" s="70">
        <v>1</v>
      </c>
      <c r="EI102" s="70">
        <v>0</v>
      </c>
      <c r="EJ102" s="70">
        <v>0</v>
      </c>
      <c r="EK102" s="70">
        <v>667</v>
      </c>
      <c r="EL102" s="70">
        <v>3</v>
      </c>
      <c r="EM102" t="s">
        <v>6794</v>
      </c>
      <c r="EN102" t="s">
        <v>6795</v>
      </c>
      <c r="EO102" t="s">
        <v>6658</v>
      </c>
      <c r="EP102">
        <v>46</v>
      </c>
    </row>
    <row r="103" spans="1:146">
      <c r="A103" s="70" t="s">
        <v>225</v>
      </c>
      <c r="B103" s="70" t="s">
        <v>4016</v>
      </c>
      <c r="C103" s="70" t="s">
        <v>4016</v>
      </c>
      <c r="D103" s="70" t="s">
        <v>545</v>
      </c>
      <c r="E103" s="70" t="s">
        <v>645</v>
      </c>
      <c r="F103" s="70" t="str">
        <f t="shared" si="1"/>
        <v>宜蘭縣羅東鎮</v>
      </c>
      <c r="G103" s="70">
        <f>VLOOKUP(F103,郵遞區號!$C$2:$D$371,2,0)</f>
        <v>265</v>
      </c>
      <c r="H103" s="70" t="str">
        <f>VLOOKUP(D103,區域對照!$A$2:$B$23,2,0)</f>
        <v>台北區</v>
      </c>
      <c r="I103" s="70" t="s">
        <v>6123</v>
      </c>
      <c r="J103" s="70" t="s">
        <v>3677</v>
      </c>
      <c r="K103" s="70" t="s">
        <v>4608</v>
      </c>
      <c r="L103" s="59" t="s">
        <v>6123</v>
      </c>
      <c r="M103" s="71" t="s">
        <v>889</v>
      </c>
      <c r="N103" s="70" t="s">
        <v>1203</v>
      </c>
      <c r="O103" s="70" t="s">
        <v>1203</v>
      </c>
      <c r="P103" s="70" t="s">
        <v>1254</v>
      </c>
      <c r="Q103" s="70" t="s">
        <v>708</v>
      </c>
      <c r="R103" s="70" t="s">
        <v>1428</v>
      </c>
      <c r="S103" s="70" t="s">
        <v>4048</v>
      </c>
      <c r="T103" s="70" t="s">
        <v>4858</v>
      </c>
      <c r="U103" s="70" t="s">
        <v>5287</v>
      </c>
      <c r="V103" s="70">
        <v>24.671764899999999</v>
      </c>
      <c r="W103" s="70">
        <v>121.7729535</v>
      </c>
      <c r="X103" s="70" t="s">
        <v>2427</v>
      </c>
      <c r="Y103" s="70" t="s">
        <v>708</v>
      </c>
      <c r="Z103" s="70" t="s">
        <v>708</v>
      </c>
      <c r="AA103" s="70" t="s">
        <v>708</v>
      </c>
      <c r="AB103" s="70" t="s">
        <v>2733</v>
      </c>
      <c r="AC103" s="70" t="s">
        <v>3037</v>
      </c>
      <c r="AD103" s="70" t="s">
        <v>2733</v>
      </c>
      <c r="AE103" s="70" t="s">
        <v>2733</v>
      </c>
      <c r="AF103" s="70" t="s">
        <v>2733</v>
      </c>
      <c r="AG103" s="70" t="s">
        <v>5814</v>
      </c>
      <c r="AH103" s="70" t="s">
        <v>3329</v>
      </c>
      <c r="AI103" s="70" t="s">
        <v>3329</v>
      </c>
      <c r="AK103" s="70" t="s">
        <v>6262</v>
      </c>
      <c r="AL103" s="70" t="s">
        <v>3648</v>
      </c>
      <c r="AM103" s="70" t="s">
        <v>6489</v>
      </c>
      <c r="AN103" s="70" t="s">
        <v>3648</v>
      </c>
      <c r="AO103" s="70" t="s">
        <v>3648</v>
      </c>
      <c r="AP103" s="70">
        <v>3</v>
      </c>
      <c r="AQ103" s="70">
        <v>3</v>
      </c>
      <c r="AR103" s="70">
        <v>3</v>
      </c>
      <c r="AS103" s="70">
        <v>3</v>
      </c>
      <c r="AT103" s="70">
        <v>3</v>
      </c>
      <c r="AU103" s="70">
        <v>3</v>
      </c>
      <c r="AV103" s="70">
        <v>3</v>
      </c>
      <c r="AW103" s="70">
        <v>10</v>
      </c>
      <c r="AX103" s="70">
        <v>10</v>
      </c>
      <c r="AY103" s="70">
        <v>8</v>
      </c>
      <c r="AZ103" s="70">
        <v>0</v>
      </c>
      <c r="BB103" s="70">
        <v>689</v>
      </c>
      <c r="BC103" s="70">
        <v>0</v>
      </c>
      <c r="BD103" s="70">
        <v>0</v>
      </c>
      <c r="BE103" s="70">
        <v>0</v>
      </c>
      <c r="BF103" s="70">
        <v>49</v>
      </c>
      <c r="BG103" s="70">
        <v>14</v>
      </c>
      <c r="BH103" s="70">
        <v>0</v>
      </c>
      <c r="BI103" s="70">
        <v>37</v>
      </c>
      <c r="BJ103" s="70">
        <v>3</v>
      </c>
      <c r="BK103" s="70">
        <v>48</v>
      </c>
      <c r="BL103" s="70">
        <v>10</v>
      </c>
      <c r="BM103" s="70">
        <v>46</v>
      </c>
      <c r="BN103" s="70">
        <v>0</v>
      </c>
      <c r="BO103" s="70">
        <v>15</v>
      </c>
      <c r="BP103" s="70">
        <v>13</v>
      </c>
      <c r="BQ103" s="70">
        <v>9</v>
      </c>
      <c r="BR103" s="70">
        <v>0</v>
      </c>
      <c r="BS103" s="70">
        <v>28</v>
      </c>
      <c r="BT103" s="70">
        <v>0</v>
      </c>
      <c r="BU103" s="70">
        <v>9</v>
      </c>
      <c r="BV103" s="70">
        <v>0</v>
      </c>
      <c r="BW103" s="70">
        <v>0</v>
      </c>
      <c r="BX103" s="70">
        <v>0</v>
      </c>
      <c r="BY103" s="70">
        <v>0</v>
      </c>
      <c r="BZ103" s="70">
        <v>2</v>
      </c>
      <c r="CA103" s="70">
        <v>0</v>
      </c>
      <c r="CB103" s="70">
        <v>0</v>
      </c>
      <c r="CC103" s="70">
        <v>71</v>
      </c>
      <c r="CD103" s="70">
        <v>6</v>
      </c>
      <c r="CE103" s="70">
        <v>0</v>
      </c>
      <c r="CF103" s="70">
        <v>0</v>
      </c>
      <c r="CG103" s="70">
        <v>1</v>
      </c>
      <c r="CH103" s="70">
        <v>0</v>
      </c>
      <c r="CI103" s="70">
        <v>36</v>
      </c>
      <c r="CJ103" s="70">
        <v>15</v>
      </c>
      <c r="CK103" s="70">
        <v>12</v>
      </c>
      <c r="CL103" s="70">
        <v>2</v>
      </c>
      <c r="CM103" s="70">
        <v>11</v>
      </c>
      <c r="CN103" s="70">
        <v>0</v>
      </c>
      <c r="CO103" s="70">
        <v>6</v>
      </c>
      <c r="CP103" s="70">
        <v>5</v>
      </c>
      <c r="CQ103" s="70">
        <v>2</v>
      </c>
      <c r="CR103" s="70">
        <v>4</v>
      </c>
      <c r="CS103" s="70">
        <v>17</v>
      </c>
      <c r="CT103" s="70">
        <v>4</v>
      </c>
      <c r="CU103" s="70">
        <v>1</v>
      </c>
      <c r="CV103" s="70">
        <v>5</v>
      </c>
      <c r="CW103" s="70">
        <v>4</v>
      </c>
      <c r="CX103" s="70">
        <v>8</v>
      </c>
      <c r="CY103" s="70">
        <v>4</v>
      </c>
      <c r="CZ103" s="70">
        <v>2</v>
      </c>
      <c r="DA103" s="70">
        <v>6</v>
      </c>
      <c r="DB103" s="70">
        <v>8</v>
      </c>
      <c r="DC103" s="70">
        <v>0</v>
      </c>
      <c r="DD103" s="70">
        <v>3</v>
      </c>
      <c r="DE103" s="70">
        <v>1</v>
      </c>
      <c r="DF103" s="70">
        <v>2</v>
      </c>
      <c r="DG103" s="70">
        <v>0</v>
      </c>
      <c r="DH103" s="70">
        <v>1</v>
      </c>
      <c r="DI103" s="70">
        <v>160</v>
      </c>
      <c r="DJ103" s="70">
        <v>0</v>
      </c>
      <c r="DK103" s="70">
        <v>17</v>
      </c>
      <c r="DL103" s="70">
        <v>0</v>
      </c>
      <c r="DM103" s="70">
        <v>0</v>
      </c>
      <c r="DN103" s="70">
        <v>146</v>
      </c>
      <c r="DO103" s="70">
        <v>0</v>
      </c>
      <c r="DP103" s="70">
        <v>1</v>
      </c>
      <c r="DQ103" s="70">
        <v>18</v>
      </c>
      <c r="DR103" s="70">
        <v>1</v>
      </c>
      <c r="DS103" s="70">
        <v>22</v>
      </c>
      <c r="DT103" s="70">
        <v>5</v>
      </c>
      <c r="DU103" s="70">
        <v>0</v>
      </c>
      <c r="DV103" s="70">
        <v>10</v>
      </c>
      <c r="DW103" s="70">
        <v>3</v>
      </c>
      <c r="DX103" s="70">
        <v>2</v>
      </c>
      <c r="DY103" s="70">
        <v>14</v>
      </c>
      <c r="DZ103" s="70">
        <v>1</v>
      </c>
      <c r="EA103" s="70">
        <v>38</v>
      </c>
      <c r="EB103" s="70">
        <v>0</v>
      </c>
      <c r="EC103" s="70">
        <v>39</v>
      </c>
      <c r="ED103" s="70">
        <v>45</v>
      </c>
      <c r="EE103" s="70">
        <v>0</v>
      </c>
      <c r="EF103" s="70">
        <v>65</v>
      </c>
      <c r="EG103" s="70">
        <v>751</v>
      </c>
      <c r="EH103" s="70">
        <v>3</v>
      </c>
      <c r="EI103" s="70">
        <v>0</v>
      </c>
      <c r="EJ103" s="70">
        <v>0</v>
      </c>
      <c r="EK103" s="70">
        <v>1181</v>
      </c>
      <c r="EL103" s="70">
        <v>2</v>
      </c>
      <c r="EM103" t="s">
        <v>6796</v>
      </c>
      <c r="EN103" t="s">
        <v>6797</v>
      </c>
      <c r="EO103" t="s">
        <v>6798</v>
      </c>
      <c r="EP103">
        <v>78</v>
      </c>
    </row>
    <row r="104" spans="1:146" s="74" customFormat="1">
      <c r="A104" s="70" t="s">
        <v>226</v>
      </c>
      <c r="B104" s="70" t="s">
        <v>4016</v>
      </c>
      <c r="C104" s="70" t="s">
        <v>4016</v>
      </c>
      <c r="D104" s="70" t="s">
        <v>545</v>
      </c>
      <c r="E104" s="70" t="s">
        <v>645</v>
      </c>
      <c r="F104" s="70" t="str">
        <f t="shared" si="1"/>
        <v>宜蘭縣羅東鎮</v>
      </c>
      <c r="G104" s="70">
        <f>VLOOKUP(F104,郵遞區號!$C$2:$D$371,2,0)</f>
        <v>265</v>
      </c>
      <c r="H104" s="70" t="str">
        <f>VLOOKUP(D104,區域對照!$A$2:$B$23,2,0)</f>
        <v>台北區</v>
      </c>
      <c r="I104" s="70" t="s">
        <v>6123</v>
      </c>
      <c r="J104" s="70" t="s">
        <v>3677</v>
      </c>
      <c r="K104" s="70" t="s">
        <v>4608</v>
      </c>
      <c r="L104" s="59" t="s">
        <v>6123</v>
      </c>
      <c r="M104" s="71" t="s">
        <v>890</v>
      </c>
      <c r="N104" s="70" t="s">
        <v>1203</v>
      </c>
      <c r="O104" s="70" t="s">
        <v>1203</v>
      </c>
      <c r="P104" s="70" t="s">
        <v>1254</v>
      </c>
      <c r="Q104" s="70" t="s">
        <v>708</v>
      </c>
      <c r="R104" s="70" t="s">
        <v>1429</v>
      </c>
      <c r="S104" s="70" t="s">
        <v>4047</v>
      </c>
      <c r="T104" s="70" t="s">
        <v>4047</v>
      </c>
      <c r="U104" s="70" t="s">
        <v>5288</v>
      </c>
      <c r="V104" s="70">
        <v>24.6718382</v>
      </c>
      <c r="W104" s="70">
        <v>121.7715737</v>
      </c>
      <c r="X104" s="70" t="s">
        <v>2428</v>
      </c>
      <c r="Y104" s="70" t="s">
        <v>2733</v>
      </c>
      <c r="Z104" s="70" t="s">
        <v>2794</v>
      </c>
      <c r="AA104" s="4" t="s">
        <v>2883</v>
      </c>
      <c r="AB104" s="70" t="s">
        <v>2733</v>
      </c>
      <c r="AC104" s="70" t="s">
        <v>3038</v>
      </c>
      <c r="AD104" s="70" t="s">
        <v>2733</v>
      </c>
      <c r="AE104" s="70" t="s">
        <v>2733</v>
      </c>
      <c r="AF104" s="70" t="s">
        <v>2733</v>
      </c>
      <c r="AG104" s="70" t="s">
        <v>5815</v>
      </c>
      <c r="AH104" s="70" t="s">
        <v>3330</v>
      </c>
      <c r="AI104" s="70" t="s">
        <v>3330</v>
      </c>
      <c r="AJ104" s="70"/>
      <c r="AK104" s="70" t="s">
        <v>6262</v>
      </c>
      <c r="AL104" s="70" t="s">
        <v>3652</v>
      </c>
      <c r="AM104" s="70" t="s">
        <v>6499</v>
      </c>
      <c r="AN104" s="70" t="s">
        <v>3649</v>
      </c>
      <c r="AO104" s="70" t="s">
        <v>3649</v>
      </c>
      <c r="AP104" s="70">
        <v>2</v>
      </c>
      <c r="AQ104" s="70">
        <v>3</v>
      </c>
      <c r="AR104" s="70">
        <v>3</v>
      </c>
      <c r="AS104" s="70">
        <v>2</v>
      </c>
      <c r="AT104" s="70">
        <v>2</v>
      </c>
      <c r="AU104" s="70">
        <v>2</v>
      </c>
      <c r="AV104" s="70">
        <v>2</v>
      </c>
      <c r="AW104" s="70">
        <v>7</v>
      </c>
      <c r="AX104" s="70">
        <v>4</v>
      </c>
      <c r="AY104" s="70">
        <v>10</v>
      </c>
      <c r="AZ104" s="70">
        <v>6</v>
      </c>
      <c r="BA104" s="70"/>
      <c r="BB104" s="70">
        <v>387</v>
      </c>
      <c r="BC104" s="70">
        <v>0</v>
      </c>
      <c r="BD104" s="70">
        <v>0</v>
      </c>
      <c r="BE104" s="70">
        <v>0</v>
      </c>
      <c r="BF104" s="70">
        <v>35</v>
      </c>
      <c r="BG104" s="70">
        <v>8</v>
      </c>
      <c r="BH104" s="70">
        <v>0</v>
      </c>
      <c r="BI104" s="70">
        <v>5</v>
      </c>
      <c r="BJ104" s="70">
        <v>3</v>
      </c>
      <c r="BK104" s="70">
        <v>45</v>
      </c>
      <c r="BL104" s="70">
        <v>10</v>
      </c>
      <c r="BM104" s="70">
        <v>44</v>
      </c>
      <c r="BN104" s="70">
        <v>0</v>
      </c>
      <c r="BO104" s="70">
        <v>15</v>
      </c>
      <c r="BP104" s="70">
        <v>15</v>
      </c>
      <c r="BQ104" s="70">
        <v>15</v>
      </c>
      <c r="BR104" s="70">
        <v>0</v>
      </c>
      <c r="BS104" s="70">
        <v>15</v>
      </c>
      <c r="BT104" s="70">
        <v>16</v>
      </c>
      <c r="BU104" s="70">
        <v>5</v>
      </c>
      <c r="BV104" s="70">
        <v>0</v>
      </c>
      <c r="BW104" s="70">
        <v>0</v>
      </c>
      <c r="BX104" s="70">
        <v>0</v>
      </c>
      <c r="BY104" s="70">
        <v>0</v>
      </c>
      <c r="BZ104" s="70">
        <v>0</v>
      </c>
      <c r="CA104" s="70">
        <v>0</v>
      </c>
      <c r="CB104" s="70">
        <v>0</v>
      </c>
      <c r="CC104" s="70">
        <v>70</v>
      </c>
      <c r="CD104" s="70">
        <v>11</v>
      </c>
      <c r="CE104" s="70">
        <v>0</v>
      </c>
      <c r="CF104" s="70">
        <v>0</v>
      </c>
      <c r="CG104" s="70">
        <v>0</v>
      </c>
      <c r="CH104" s="70">
        <v>0</v>
      </c>
      <c r="CI104" s="70">
        <v>33</v>
      </c>
      <c r="CJ104" s="70">
        <v>1</v>
      </c>
      <c r="CK104" s="70">
        <v>6</v>
      </c>
      <c r="CL104" s="70">
        <v>1</v>
      </c>
      <c r="CM104" s="70">
        <v>1</v>
      </c>
      <c r="CN104" s="70">
        <v>0</v>
      </c>
      <c r="CO104" s="70">
        <v>4</v>
      </c>
      <c r="CP104" s="70">
        <v>3</v>
      </c>
      <c r="CQ104" s="70">
        <v>1</v>
      </c>
      <c r="CR104" s="70">
        <v>3</v>
      </c>
      <c r="CS104" s="70">
        <v>6</v>
      </c>
      <c r="CT104" s="70">
        <v>15</v>
      </c>
      <c r="CU104" s="70">
        <v>0</v>
      </c>
      <c r="CV104" s="70">
        <v>2</v>
      </c>
      <c r="CW104" s="70">
        <v>3</v>
      </c>
      <c r="CX104" s="70">
        <v>4</v>
      </c>
      <c r="CY104" s="70">
        <v>2</v>
      </c>
      <c r="CZ104" s="70">
        <v>2</v>
      </c>
      <c r="DA104" s="70">
        <v>4</v>
      </c>
      <c r="DB104" s="70">
        <v>3</v>
      </c>
      <c r="DC104" s="70">
        <v>2</v>
      </c>
      <c r="DD104" s="70">
        <v>3</v>
      </c>
      <c r="DE104" s="70">
        <v>0</v>
      </c>
      <c r="DF104" s="70">
        <v>1</v>
      </c>
      <c r="DG104" s="70">
        <v>0</v>
      </c>
      <c r="DH104" s="70">
        <v>0</v>
      </c>
      <c r="DI104" s="70">
        <v>100</v>
      </c>
      <c r="DJ104" s="70">
        <v>0</v>
      </c>
      <c r="DK104" s="70">
        <v>1</v>
      </c>
      <c r="DL104" s="70">
        <v>0</v>
      </c>
      <c r="DM104" s="70">
        <v>0</v>
      </c>
      <c r="DN104" s="70">
        <v>99</v>
      </c>
      <c r="DO104" s="70">
        <v>1</v>
      </c>
      <c r="DP104" s="70">
        <v>0</v>
      </c>
      <c r="DQ104" s="70">
        <v>11</v>
      </c>
      <c r="DR104" s="70">
        <v>8</v>
      </c>
      <c r="DS104" s="70">
        <v>13</v>
      </c>
      <c r="DT104" s="70">
        <v>5</v>
      </c>
      <c r="DU104" s="70">
        <v>0</v>
      </c>
      <c r="DV104" s="70">
        <v>10</v>
      </c>
      <c r="DW104" s="70">
        <v>5</v>
      </c>
      <c r="DX104" s="70">
        <v>0</v>
      </c>
      <c r="DY104" s="70">
        <v>15</v>
      </c>
      <c r="DZ104" s="70">
        <v>2</v>
      </c>
      <c r="EA104" s="70">
        <v>24</v>
      </c>
      <c r="EB104" s="70">
        <v>1</v>
      </c>
      <c r="EC104" s="70">
        <v>29</v>
      </c>
      <c r="ED104" s="70">
        <v>34</v>
      </c>
      <c r="EE104" s="70">
        <v>0</v>
      </c>
      <c r="EF104" s="70">
        <v>85</v>
      </c>
      <c r="EG104" s="70">
        <v>472</v>
      </c>
      <c r="EH104" s="70">
        <v>1</v>
      </c>
      <c r="EI104" s="70">
        <v>0</v>
      </c>
      <c r="EJ104" s="70">
        <v>0</v>
      </c>
      <c r="EK104" s="70">
        <v>816</v>
      </c>
      <c r="EL104" s="70">
        <v>3</v>
      </c>
      <c r="EM104" t="s">
        <v>6799</v>
      </c>
      <c r="EN104" t="s">
        <v>6800</v>
      </c>
      <c r="EO104" t="s">
        <v>6801</v>
      </c>
      <c r="EP104">
        <v>80</v>
      </c>
    </row>
    <row r="105" spans="1:146">
      <c r="A105" s="70" t="s">
        <v>228</v>
      </c>
      <c r="B105" s="70" t="s">
        <v>4016</v>
      </c>
      <c r="C105" s="70" t="s">
        <v>4016</v>
      </c>
      <c r="D105" s="70" t="s">
        <v>533</v>
      </c>
      <c r="E105" s="70" t="s">
        <v>646</v>
      </c>
      <c r="F105" s="70" t="str">
        <f t="shared" si="1"/>
        <v>苗栗縣頭份市</v>
      </c>
      <c r="G105" s="70">
        <f>VLOOKUP(F105,郵遞區號!$C$2:$D$371,2,0)</f>
        <v>351</v>
      </c>
      <c r="H105" s="70" t="str">
        <f>VLOOKUP(D105,區域對照!$A$2:$B$23,2,0)</f>
        <v>北區</v>
      </c>
      <c r="I105" s="70" t="s">
        <v>6123</v>
      </c>
      <c r="J105" s="70" t="s">
        <v>3677</v>
      </c>
      <c r="K105" s="70" t="s">
        <v>4608</v>
      </c>
      <c r="L105" s="59" t="s">
        <v>6123</v>
      </c>
      <c r="M105" s="71" t="s">
        <v>892</v>
      </c>
      <c r="N105" s="70" t="s">
        <v>1203</v>
      </c>
      <c r="O105" s="70" t="s">
        <v>1203</v>
      </c>
      <c r="P105" s="70" t="s">
        <v>1254</v>
      </c>
      <c r="Q105" s="70" t="s">
        <v>708</v>
      </c>
      <c r="R105" s="70" t="s">
        <v>1431</v>
      </c>
      <c r="S105" s="70" t="s">
        <v>4615</v>
      </c>
      <c r="T105" s="70" t="s">
        <v>4859</v>
      </c>
      <c r="U105" s="70" t="s">
        <v>5290</v>
      </c>
      <c r="V105" s="70">
        <v>24.686981200000002</v>
      </c>
      <c r="W105" s="70">
        <v>120.90731100000001</v>
      </c>
      <c r="X105" s="70" t="s">
        <v>2430</v>
      </c>
      <c r="Y105" s="70" t="s">
        <v>2733</v>
      </c>
      <c r="Z105" s="70" t="s">
        <v>2795</v>
      </c>
      <c r="AA105" s="70" t="s">
        <v>2884</v>
      </c>
      <c r="AB105" s="70" t="s">
        <v>2733</v>
      </c>
      <c r="AC105" s="70" t="s">
        <v>3039</v>
      </c>
      <c r="AD105" s="70" t="s">
        <v>2733</v>
      </c>
      <c r="AE105" s="70" t="s">
        <v>2733</v>
      </c>
      <c r="AF105" s="70" t="s">
        <v>2733</v>
      </c>
      <c r="AG105" s="70" t="s">
        <v>5817</v>
      </c>
      <c r="AH105" s="70" t="s">
        <v>3332</v>
      </c>
      <c r="AI105" s="70" t="s">
        <v>3332</v>
      </c>
      <c r="AK105" s="70" t="s">
        <v>6262</v>
      </c>
      <c r="AL105" s="70" t="s">
        <v>3649</v>
      </c>
      <c r="AM105" s="70" t="s">
        <v>6491</v>
      </c>
      <c r="AN105" s="70" t="s">
        <v>3649</v>
      </c>
      <c r="AO105" s="70" t="s">
        <v>3649</v>
      </c>
      <c r="AP105" s="70">
        <v>2</v>
      </c>
      <c r="AQ105" s="70">
        <v>2</v>
      </c>
      <c r="AR105" s="70">
        <v>2</v>
      </c>
      <c r="AS105" s="70">
        <v>2</v>
      </c>
      <c r="AT105" s="70">
        <v>2</v>
      </c>
      <c r="AU105" s="70">
        <v>2</v>
      </c>
      <c r="AV105" s="70">
        <v>2</v>
      </c>
      <c r="AW105" s="70">
        <v>6</v>
      </c>
      <c r="AX105" s="70">
        <v>8</v>
      </c>
      <c r="AY105" s="70">
        <v>10</v>
      </c>
      <c r="AZ105" s="70">
        <v>0</v>
      </c>
      <c r="BB105" s="70">
        <v>300</v>
      </c>
      <c r="BC105" s="70">
        <v>0</v>
      </c>
      <c r="BD105" s="70">
        <v>99</v>
      </c>
      <c r="BE105" s="70">
        <v>288</v>
      </c>
      <c r="BF105" s="70">
        <v>30</v>
      </c>
      <c r="BG105" s="70">
        <v>9</v>
      </c>
      <c r="BH105" s="70">
        <v>0</v>
      </c>
      <c r="BI105" s="70">
        <v>0</v>
      </c>
      <c r="BJ105" s="70">
        <v>2</v>
      </c>
      <c r="BK105" s="70">
        <v>60</v>
      </c>
      <c r="BL105" s="70">
        <v>10</v>
      </c>
      <c r="BM105" s="70">
        <v>30</v>
      </c>
      <c r="BN105" s="70">
        <v>0</v>
      </c>
      <c r="BO105" s="70">
        <v>12</v>
      </c>
      <c r="BP105" s="70">
        <v>5</v>
      </c>
      <c r="BQ105" s="70">
        <v>12</v>
      </c>
      <c r="BR105" s="70">
        <v>0</v>
      </c>
      <c r="BS105" s="70">
        <v>15</v>
      </c>
      <c r="BT105" s="70">
        <v>0</v>
      </c>
      <c r="BU105" s="70">
        <v>2</v>
      </c>
      <c r="BV105" s="70">
        <v>0</v>
      </c>
      <c r="BW105" s="70">
        <v>4</v>
      </c>
      <c r="BX105" s="70">
        <v>0</v>
      </c>
      <c r="BY105" s="70">
        <v>0</v>
      </c>
      <c r="BZ105" s="70">
        <v>0</v>
      </c>
      <c r="CA105" s="70">
        <v>0</v>
      </c>
      <c r="CB105" s="70">
        <v>0</v>
      </c>
      <c r="CC105" s="70">
        <v>60</v>
      </c>
      <c r="CD105" s="70">
        <v>4</v>
      </c>
      <c r="CE105" s="70">
        <v>0</v>
      </c>
      <c r="CF105" s="70">
        <v>0</v>
      </c>
      <c r="CG105" s="70">
        <v>0</v>
      </c>
      <c r="CH105" s="70">
        <v>2</v>
      </c>
      <c r="CI105" s="70">
        <v>23</v>
      </c>
      <c r="CJ105" s="70">
        <v>6</v>
      </c>
      <c r="CK105" s="70">
        <v>7</v>
      </c>
      <c r="CL105" s="70">
        <v>0</v>
      </c>
      <c r="CM105" s="70">
        <v>2</v>
      </c>
      <c r="CN105" s="70">
        <v>0</v>
      </c>
      <c r="CO105" s="70">
        <v>8</v>
      </c>
      <c r="CP105" s="70">
        <v>2</v>
      </c>
      <c r="CQ105" s="70">
        <v>1</v>
      </c>
      <c r="CR105" s="70">
        <v>3</v>
      </c>
      <c r="CS105" s="70">
        <v>4</v>
      </c>
      <c r="CT105" s="70">
        <v>2</v>
      </c>
      <c r="CU105" s="70">
        <v>0</v>
      </c>
      <c r="CV105" s="70">
        <v>2</v>
      </c>
      <c r="CW105" s="70">
        <v>2</v>
      </c>
      <c r="CX105" s="70">
        <v>3</v>
      </c>
      <c r="CY105" s="70">
        <v>3</v>
      </c>
      <c r="CZ105" s="70">
        <v>0</v>
      </c>
      <c r="DA105" s="70">
        <v>3</v>
      </c>
      <c r="DB105" s="70">
        <v>2</v>
      </c>
      <c r="DC105" s="70">
        <v>0</v>
      </c>
      <c r="DD105" s="70">
        <v>9</v>
      </c>
      <c r="DE105" s="70">
        <v>0</v>
      </c>
      <c r="DF105" s="70">
        <v>0</v>
      </c>
      <c r="DG105" s="70">
        <v>0</v>
      </c>
      <c r="DH105" s="70">
        <v>1</v>
      </c>
      <c r="DI105" s="70">
        <v>85</v>
      </c>
      <c r="DJ105" s="70">
        <v>2</v>
      </c>
      <c r="DK105" s="70">
        <v>6</v>
      </c>
      <c r="DL105" s="70">
        <v>0</v>
      </c>
      <c r="DM105" s="70">
        <v>0</v>
      </c>
      <c r="DN105" s="70">
        <v>77</v>
      </c>
      <c r="DO105" s="70">
        <v>0</v>
      </c>
      <c r="DP105" s="70">
        <v>0</v>
      </c>
      <c r="DQ105" s="70">
        <v>5</v>
      </c>
      <c r="DR105" s="70">
        <v>1</v>
      </c>
      <c r="DS105" s="70">
        <v>15</v>
      </c>
      <c r="DT105" s="70">
        <v>2</v>
      </c>
      <c r="DU105" s="70">
        <v>0</v>
      </c>
      <c r="DV105" s="70">
        <v>5</v>
      </c>
      <c r="DW105" s="70">
        <v>9</v>
      </c>
      <c r="DX105" s="70">
        <v>1</v>
      </c>
      <c r="DY105" s="70">
        <v>19</v>
      </c>
      <c r="DZ105" s="70">
        <v>0</v>
      </c>
      <c r="EA105" s="70">
        <v>21</v>
      </c>
      <c r="EB105" s="70">
        <v>0</v>
      </c>
      <c r="EC105" s="70">
        <v>22</v>
      </c>
      <c r="ED105" s="70">
        <v>23</v>
      </c>
      <c r="EE105" s="70">
        <v>4</v>
      </c>
      <c r="EF105" s="70">
        <v>60</v>
      </c>
      <c r="EG105" s="70">
        <v>427</v>
      </c>
      <c r="EH105" s="70">
        <v>1</v>
      </c>
      <c r="EI105" s="70">
        <v>1</v>
      </c>
      <c r="EJ105" s="70">
        <v>0</v>
      </c>
      <c r="EK105" s="70">
        <v>701</v>
      </c>
      <c r="EL105" s="70">
        <v>3</v>
      </c>
      <c r="EM105" t="s">
        <v>6802</v>
      </c>
      <c r="EN105" t="s">
        <v>6803</v>
      </c>
      <c r="EO105" t="s">
        <v>6804</v>
      </c>
      <c r="EP105">
        <v>71</v>
      </c>
    </row>
    <row r="106" spans="1:146">
      <c r="A106" s="70" t="s">
        <v>228</v>
      </c>
      <c r="B106" s="70" t="s">
        <v>4016</v>
      </c>
      <c r="C106" s="70" t="s">
        <v>4016</v>
      </c>
      <c r="D106" s="70" t="s">
        <v>533</v>
      </c>
      <c r="E106" s="70" t="s">
        <v>646</v>
      </c>
      <c r="F106" s="70" t="str">
        <f t="shared" si="1"/>
        <v>苗栗縣頭份市</v>
      </c>
      <c r="G106" s="70">
        <f>VLOOKUP(F106,郵遞區號!$C$2:$D$371,2,0)</f>
        <v>351</v>
      </c>
      <c r="H106" s="70" t="str">
        <f>VLOOKUP(D106,區域對照!$A$2:$B$23,2,0)</f>
        <v>北區</v>
      </c>
      <c r="I106" s="70" t="s">
        <v>7709</v>
      </c>
      <c r="J106" s="70" t="s">
        <v>708</v>
      </c>
      <c r="K106" s="76" t="s">
        <v>4616</v>
      </c>
      <c r="L106" s="59" t="s">
        <v>6123</v>
      </c>
      <c r="M106" s="71" t="s">
        <v>892</v>
      </c>
      <c r="N106" s="70" t="s">
        <v>1236</v>
      </c>
      <c r="O106" s="70" t="s">
        <v>1236</v>
      </c>
      <c r="P106" s="70" t="s">
        <v>1254</v>
      </c>
      <c r="Q106" s="70" t="s">
        <v>708</v>
      </c>
      <c r="R106" s="70" t="s">
        <v>1431</v>
      </c>
      <c r="S106" s="70" t="s">
        <v>4689</v>
      </c>
      <c r="T106" s="70" t="s">
        <v>4861</v>
      </c>
      <c r="U106" s="70" t="s">
        <v>5291</v>
      </c>
      <c r="V106" s="70">
        <v>24.668991900000002</v>
      </c>
      <c r="W106" s="70">
        <v>120.9173461</v>
      </c>
      <c r="X106" s="70" t="s">
        <v>2430</v>
      </c>
      <c r="Y106" s="70" t="s">
        <v>708</v>
      </c>
      <c r="Z106" s="70" t="s">
        <v>708</v>
      </c>
      <c r="AA106" s="70" t="s">
        <v>708</v>
      </c>
      <c r="AB106" s="70" t="s">
        <v>708</v>
      </c>
      <c r="AC106" s="70" t="s">
        <v>708</v>
      </c>
      <c r="AD106" s="70" t="s">
        <v>708</v>
      </c>
      <c r="AE106" s="70" t="s">
        <v>708</v>
      </c>
      <c r="AF106" s="70" t="s">
        <v>708</v>
      </c>
      <c r="AG106" s="70" t="s">
        <v>5817</v>
      </c>
      <c r="AH106" s="70" t="s">
        <v>3333</v>
      </c>
      <c r="AI106" s="70" t="s">
        <v>3333</v>
      </c>
      <c r="AK106" s="70" t="s">
        <v>2734</v>
      </c>
      <c r="AL106" s="70" t="s">
        <v>2734</v>
      </c>
      <c r="AM106" s="70" t="s">
        <v>6490</v>
      </c>
      <c r="AN106" s="70" t="s">
        <v>2734</v>
      </c>
      <c r="AO106" s="70" t="s">
        <v>2734</v>
      </c>
      <c r="AP106" s="70">
        <v>0</v>
      </c>
      <c r="AQ106" s="70">
        <v>0</v>
      </c>
      <c r="AR106" s="70">
        <v>0</v>
      </c>
      <c r="AS106" s="70">
        <v>0</v>
      </c>
      <c r="AT106" s="70">
        <v>0</v>
      </c>
      <c r="AU106" s="70">
        <v>0</v>
      </c>
      <c r="AV106" s="70">
        <v>0</v>
      </c>
      <c r="AW106" s="70">
        <v>1</v>
      </c>
      <c r="AX106" s="70">
        <v>0</v>
      </c>
      <c r="AY106" s="70">
        <v>0</v>
      </c>
      <c r="AZ106" s="70">
        <v>0</v>
      </c>
      <c r="BB106" s="70">
        <v>0</v>
      </c>
      <c r="BC106" s="70">
        <v>0</v>
      </c>
      <c r="BD106" s="70">
        <v>99</v>
      </c>
      <c r="BE106" s="70">
        <v>288</v>
      </c>
      <c r="BF106" s="70">
        <v>0</v>
      </c>
      <c r="BG106" s="70">
        <v>0</v>
      </c>
      <c r="BH106" s="70">
        <v>0</v>
      </c>
      <c r="BI106" s="70">
        <v>0</v>
      </c>
      <c r="BJ106" s="70">
        <v>0</v>
      </c>
      <c r="BK106" s="70">
        <v>60</v>
      </c>
      <c r="BL106" s="70">
        <v>0</v>
      </c>
      <c r="BM106" s="70">
        <v>0</v>
      </c>
      <c r="BN106" s="70">
        <v>0</v>
      </c>
      <c r="BO106" s="70">
        <v>0</v>
      </c>
      <c r="BP106" s="70">
        <v>0</v>
      </c>
      <c r="BQ106" s="70">
        <v>0</v>
      </c>
      <c r="BR106" s="70">
        <v>0</v>
      </c>
      <c r="BS106" s="70">
        <v>0</v>
      </c>
      <c r="BT106" s="70">
        <v>0</v>
      </c>
      <c r="BU106" s="70">
        <v>0</v>
      </c>
      <c r="BV106" s="70">
        <v>0</v>
      </c>
      <c r="BW106" s="70">
        <v>0</v>
      </c>
      <c r="BX106" s="70">
        <v>0</v>
      </c>
      <c r="BY106" s="70">
        <v>0</v>
      </c>
      <c r="BZ106" s="70">
        <v>0</v>
      </c>
      <c r="CA106" s="70">
        <v>0</v>
      </c>
      <c r="CB106" s="70">
        <v>0</v>
      </c>
      <c r="CC106" s="70">
        <v>0</v>
      </c>
      <c r="CD106" s="70">
        <v>0</v>
      </c>
      <c r="CE106" s="70">
        <v>0</v>
      </c>
      <c r="EM106" t="s">
        <v>6805</v>
      </c>
      <c r="EN106" t="s">
        <v>6806</v>
      </c>
      <c r="EO106" t="s">
        <v>6807</v>
      </c>
      <c r="EP106">
        <v>74</v>
      </c>
    </row>
    <row r="107" spans="1:146">
      <c r="A107" s="70" t="s">
        <v>228</v>
      </c>
      <c r="B107" s="70" t="s">
        <v>4016</v>
      </c>
      <c r="C107" s="70" t="s">
        <v>4016</v>
      </c>
      <c r="D107" s="70" t="s">
        <v>533</v>
      </c>
      <c r="E107" s="70" t="s">
        <v>646</v>
      </c>
      <c r="F107" s="70" t="str">
        <f t="shared" si="1"/>
        <v>苗栗縣頭份市</v>
      </c>
      <c r="G107" s="70">
        <f>VLOOKUP(F107,郵遞區號!$C$2:$D$371,2,0)</f>
        <v>351</v>
      </c>
      <c r="H107" s="70" t="str">
        <f>VLOOKUP(D107,區域對照!$A$2:$B$23,2,0)</f>
        <v>北區</v>
      </c>
      <c r="I107" s="70" t="s">
        <v>7709</v>
      </c>
      <c r="J107" s="70" t="s">
        <v>708</v>
      </c>
      <c r="K107" s="76" t="s">
        <v>4616</v>
      </c>
      <c r="L107" s="59" t="s">
        <v>6123</v>
      </c>
      <c r="M107" s="71" t="s">
        <v>892</v>
      </c>
      <c r="N107" s="70" t="s">
        <v>1196</v>
      </c>
      <c r="O107" s="70" t="s">
        <v>1196</v>
      </c>
      <c r="P107" s="70" t="s">
        <v>1254</v>
      </c>
      <c r="Q107" s="70" t="s">
        <v>708</v>
      </c>
      <c r="R107" s="70" t="s">
        <v>1431</v>
      </c>
      <c r="S107" s="70" t="s">
        <v>4690</v>
      </c>
      <c r="T107" s="70" t="s">
        <v>4860</v>
      </c>
      <c r="U107" s="70" t="s">
        <v>5292</v>
      </c>
      <c r="V107" s="70">
        <v>24.687517199999998</v>
      </c>
      <c r="W107" s="70">
        <v>120.9083048</v>
      </c>
      <c r="X107" s="70" t="s">
        <v>2430</v>
      </c>
      <c r="Y107" s="70" t="s">
        <v>708</v>
      </c>
      <c r="Z107" s="70" t="s">
        <v>708</v>
      </c>
      <c r="AA107" s="70" t="s">
        <v>708</v>
      </c>
      <c r="AB107" s="70" t="s">
        <v>708</v>
      </c>
      <c r="AC107" s="70" t="s">
        <v>708</v>
      </c>
      <c r="AD107" s="70" t="s">
        <v>708</v>
      </c>
      <c r="AE107" s="70" t="s">
        <v>708</v>
      </c>
      <c r="AF107" s="70" t="s">
        <v>708</v>
      </c>
      <c r="AG107" s="70" t="s">
        <v>5817</v>
      </c>
      <c r="AH107" s="70" t="s">
        <v>3334</v>
      </c>
      <c r="AI107" s="70" t="s">
        <v>3334</v>
      </c>
      <c r="AK107" s="70" t="s">
        <v>2734</v>
      </c>
      <c r="AL107" s="70" t="s">
        <v>2734</v>
      </c>
      <c r="AM107" s="70" t="s">
        <v>6490</v>
      </c>
      <c r="AN107" s="70" t="s">
        <v>2734</v>
      </c>
      <c r="AO107" s="70" t="s">
        <v>2734</v>
      </c>
      <c r="AP107" s="70">
        <v>0</v>
      </c>
      <c r="AQ107" s="70">
        <v>0</v>
      </c>
      <c r="AR107" s="70">
        <v>0</v>
      </c>
      <c r="AS107" s="70">
        <v>0</v>
      </c>
      <c r="AT107" s="70">
        <v>0</v>
      </c>
      <c r="AU107" s="70">
        <v>0</v>
      </c>
      <c r="AV107" s="70">
        <v>0</v>
      </c>
      <c r="AW107" s="70">
        <v>1</v>
      </c>
      <c r="AX107" s="70">
        <v>0</v>
      </c>
      <c r="AY107" s="70">
        <v>0</v>
      </c>
      <c r="AZ107" s="70">
        <v>0</v>
      </c>
      <c r="BB107" s="70">
        <v>0</v>
      </c>
      <c r="BC107" s="70">
        <v>0</v>
      </c>
      <c r="BD107" s="70">
        <v>0</v>
      </c>
      <c r="BE107" s="70">
        <v>0</v>
      </c>
      <c r="BF107" s="70">
        <v>4</v>
      </c>
      <c r="BG107" s="70">
        <v>0</v>
      </c>
      <c r="BH107" s="70">
        <v>0</v>
      </c>
      <c r="BI107" s="70">
        <v>0</v>
      </c>
      <c r="BJ107" s="70">
        <v>0</v>
      </c>
      <c r="BK107" s="70">
        <v>0</v>
      </c>
      <c r="BL107" s="70">
        <v>0</v>
      </c>
      <c r="BM107" s="70">
        <v>0</v>
      </c>
      <c r="BN107" s="70">
        <v>0</v>
      </c>
      <c r="BO107" s="70">
        <v>0</v>
      </c>
      <c r="BP107" s="70">
        <v>0</v>
      </c>
      <c r="BQ107" s="70">
        <v>0</v>
      </c>
      <c r="BR107" s="70">
        <v>0</v>
      </c>
      <c r="BS107" s="70">
        <v>0</v>
      </c>
      <c r="BT107" s="70">
        <v>0</v>
      </c>
      <c r="BU107" s="70">
        <v>0</v>
      </c>
      <c r="BV107" s="70">
        <v>0</v>
      </c>
      <c r="BW107" s="70">
        <v>0</v>
      </c>
      <c r="BX107" s="70">
        <v>0</v>
      </c>
      <c r="BY107" s="70">
        <v>0</v>
      </c>
      <c r="BZ107" s="70">
        <v>0</v>
      </c>
      <c r="CA107" s="70">
        <v>0</v>
      </c>
      <c r="CB107" s="70">
        <v>0</v>
      </c>
      <c r="CC107" s="70">
        <v>0</v>
      </c>
      <c r="CD107" s="70">
        <v>0</v>
      </c>
      <c r="CE107" s="70">
        <v>0</v>
      </c>
      <c r="EM107" t="s">
        <v>6808</v>
      </c>
      <c r="EN107" t="s">
        <v>6809</v>
      </c>
      <c r="EO107" t="s">
        <v>6810</v>
      </c>
      <c r="EP107">
        <v>70</v>
      </c>
    </row>
    <row r="108" spans="1:146">
      <c r="A108" s="70" t="s">
        <v>229</v>
      </c>
      <c r="B108" s="70" t="s">
        <v>4016</v>
      </c>
      <c r="C108" s="70" t="s">
        <v>4016</v>
      </c>
      <c r="D108" s="70" t="s">
        <v>528</v>
      </c>
      <c r="E108" s="70" t="s">
        <v>647</v>
      </c>
      <c r="F108" s="70" t="str">
        <f t="shared" si="1"/>
        <v>臺中市潭子區</v>
      </c>
      <c r="G108" s="70">
        <f>VLOOKUP(F108,郵遞區號!$C$2:$D$371,2,0)</f>
        <v>427</v>
      </c>
      <c r="H108" s="70" t="str">
        <f>VLOOKUP(D108,區域對照!$A$2:$B$23,2,0)</f>
        <v>中區</v>
      </c>
      <c r="I108" s="70" t="s">
        <v>6123</v>
      </c>
      <c r="J108" s="70" t="s">
        <v>3677</v>
      </c>
      <c r="K108" s="70" t="s">
        <v>4608</v>
      </c>
      <c r="L108" s="59" t="s">
        <v>6123</v>
      </c>
      <c r="M108" s="71" t="s">
        <v>893</v>
      </c>
      <c r="N108" s="70" t="s">
        <v>1203</v>
      </c>
      <c r="O108" s="70" t="s">
        <v>1203</v>
      </c>
      <c r="P108" s="70" t="s">
        <v>1254</v>
      </c>
      <c r="Q108" s="70" t="s">
        <v>708</v>
      </c>
      <c r="R108" s="70" t="s">
        <v>1432</v>
      </c>
      <c r="S108" s="70" t="s">
        <v>4022</v>
      </c>
      <c r="T108" s="70" t="s">
        <v>4862</v>
      </c>
      <c r="U108" s="70" t="s">
        <v>5293</v>
      </c>
      <c r="V108" s="70">
        <v>24.194011499999998</v>
      </c>
      <c r="W108" s="70">
        <v>120.7205622</v>
      </c>
      <c r="X108" s="70" t="s">
        <v>2431</v>
      </c>
      <c r="Y108" s="70" t="s">
        <v>708</v>
      </c>
      <c r="Z108" s="70" t="s">
        <v>708</v>
      </c>
      <c r="AA108" s="70" t="s">
        <v>708</v>
      </c>
      <c r="AB108" s="70" t="s">
        <v>2733</v>
      </c>
      <c r="AC108" s="70" t="s">
        <v>3040</v>
      </c>
      <c r="AD108" s="70" t="s">
        <v>2733</v>
      </c>
      <c r="AE108" s="70" t="s">
        <v>2733</v>
      </c>
      <c r="AF108" s="70" t="s">
        <v>2733</v>
      </c>
      <c r="AG108" s="70" t="s">
        <v>5818</v>
      </c>
      <c r="AH108" s="70" t="s">
        <v>3335</v>
      </c>
      <c r="AI108" s="70" t="s">
        <v>3335</v>
      </c>
      <c r="AK108" s="70" t="s">
        <v>6262</v>
      </c>
      <c r="AL108" s="70" t="s">
        <v>3649</v>
      </c>
      <c r="AM108" s="70" t="s">
        <v>6491</v>
      </c>
      <c r="AN108" s="70" t="s">
        <v>3649</v>
      </c>
      <c r="AO108" s="70" t="s">
        <v>3649</v>
      </c>
      <c r="AP108" s="70">
        <v>2</v>
      </c>
      <c r="AQ108" s="70">
        <v>2</v>
      </c>
      <c r="AR108" s="70">
        <v>2</v>
      </c>
      <c r="AS108" s="70">
        <v>2</v>
      </c>
      <c r="AT108" s="70">
        <v>2</v>
      </c>
      <c r="AU108" s="70">
        <v>2</v>
      </c>
      <c r="AV108" s="70">
        <v>2</v>
      </c>
      <c r="AW108" s="70">
        <v>6</v>
      </c>
      <c r="AX108" s="70">
        <v>4</v>
      </c>
      <c r="AY108" s="70">
        <v>10</v>
      </c>
      <c r="AZ108" s="70">
        <v>6</v>
      </c>
      <c r="BB108" s="70">
        <v>499</v>
      </c>
      <c r="BC108" s="70">
        <v>360</v>
      </c>
      <c r="BD108" s="70">
        <v>50</v>
      </c>
      <c r="BE108" s="70">
        <v>0</v>
      </c>
      <c r="BF108" s="70">
        <v>82</v>
      </c>
      <c r="BG108" s="70">
        <v>19</v>
      </c>
      <c r="BH108" s="70">
        <v>0</v>
      </c>
      <c r="BI108" s="70">
        <v>5</v>
      </c>
      <c r="BJ108" s="70">
        <v>2</v>
      </c>
      <c r="BK108" s="70">
        <v>0</v>
      </c>
      <c r="BL108" s="70">
        <v>12</v>
      </c>
      <c r="BM108" s="70">
        <v>53</v>
      </c>
      <c r="BN108" s="70">
        <v>0</v>
      </c>
      <c r="BO108" s="70">
        <v>6</v>
      </c>
      <c r="BP108" s="70">
        <v>5</v>
      </c>
      <c r="BQ108" s="70">
        <v>12</v>
      </c>
      <c r="BR108" s="70">
        <v>0</v>
      </c>
      <c r="BS108" s="70">
        <v>22</v>
      </c>
      <c r="BT108" s="70">
        <v>0</v>
      </c>
      <c r="BU108" s="70">
        <v>10</v>
      </c>
      <c r="BV108" s="70">
        <v>0</v>
      </c>
      <c r="BW108" s="70">
        <v>0</v>
      </c>
      <c r="BX108" s="70">
        <v>0</v>
      </c>
      <c r="BY108" s="70">
        <v>0</v>
      </c>
      <c r="BZ108" s="70">
        <v>0</v>
      </c>
      <c r="CA108" s="70">
        <v>0</v>
      </c>
      <c r="CB108" s="70">
        <v>0</v>
      </c>
      <c r="CC108" s="70">
        <v>88</v>
      </c>
      <c r="CD108" s="70">
        <v>1</v>
      </c>
      <c r="CE108" s="70">
        <v>0</v>
      </c>
      <c r="CF108" s="70">
        <v>0</v>
      </c>
      <c r="CG108" s="70">
        <v>2</v>
      </c>
      <c r="CH108" s="70">
        <v>36</v>
      </c>
      <c r="CI108" s="70">
        <v>39</v>
      </c>
      <c r="CJ108" s="70">
        <v>2</v>
      </c>
      <c r="CK108" s="70">
        <v>16</v>
      </c>
      <c r="CL108" s="70">
        <v>0</v>
      </c>
      <c r="CM108" s="70">
        <v>14</v>
      </c>
      <c r="CN108" s="70">
        <v>0</v>
      </c>
      <c r="CO108" s="70">
        <v>6</v>
      </c>
      <c r="CP108" s="70">
        <v>7</v>
      </c>
      <c r="CQ108" s="70">
        <v>2</v>
      </c>
      <c r="CR108" s="70">
        <v>6</v>
      </c>
      <c r="CS108" s="70">
        <v>17</v>
      </c>
      <c r="CT108" s="70">
        <v>11</v>
      </c>
      <c r="CU108" s="70">
        <v>2</v>
      </c>
      <c r="CV108" s="70">
        <v>5</v>
      </c>
      <c r="CW108" s="70">
        <v>10</v>
      </c>
      <c r="CX108" s="70">
        <v>5</v>
      </c>
      <c r="CY108" s="70">
        <v>3</v>
      </c>
      <c r="CZ108" s="70">
        <v>9</v>
      </c>
      <c r="DA108" s="70">
        <v>7</v>
      </c>
      <c r="DB108" s="70">
        <v>7</v>
      </c>
      <c r="DC108" s="70">
        <v>4</v>
      </c>
      <c r="DD108" s="70">
        <v>4</v>
      </c>
      <c r="DE108" s="70">
        <v>0</v>
      </c>
      <c r="DF108" s="70">
        <v>3</v>
      </c>
      <c r="DG108" s="70">
        <v>1</v>
      </c>
      <c r="DH108" s="70">
        <v>0</v>
      </c>
      <c r="DI108" s="70">
        <v>218</v>
      </c>
      <c r="DJ108" s="70">
        <v>37</v>
      </c>
      <c r="DK108" s="70">
        <v>4</v>
      </c>
      <c r="DL108" s="70">
        <v>0</v>
      </c>
      <c r="DM108" s="70">
        <v>0</v>
      </c>
      <c r="DN108" s="70">
        <v>178</v>
      </c>
      <c r="DO108" s="70">
        <v>0</v>
      </c>
      <c r="DP108" s="70">
        <v>3</v>
      </c>
      <c r="DQ108" s="70">
        <v>15</v>
      </c>
      <c r="DR108" s="70">
        <v>0</v>
      </c>
      <c r="DS108" s="70">
        <v>15</v>
      </c>
      <c r="DT108" s="70">
        <v>3</v>
      </c>
      <c r="DU108" s="70">
        <v>0</v>
      </c>
      <c r="DV108" s="70">
        <v>11</v>
      </c>
      <c r="DW108" s="70">
        <v>6</v>
      </c>
      <c r="DX108" s="70">
        <v>0</v>
      </c>
      <c r="DY108" s="70">
        <v>12</v>
      </c>
      <c r="DZ108" s="70">
        <v>0</v>
      </c>
      <c r="EA108" s="70">
        <v>45</v>
      </c>
      <c r="EB108" s="70">
        <v>0</v>
      </c>
      <c r="EC108" s="70">
        <v>42</v>
      </c>
      <c r="ED108" s="70">
        <v>60</v>
      </c>
      <c r="EE108" s="70">
        <v>0</v>
      </c>
      <c r="EF108" s="70">
        <v>14</v>
      </c>
      <c r="EG108" s="70">
        <v>758</v>
      </c>
      <c r="EH108" s="70">
        <v>4</v>
      </c>
      <c r="EI108" s="70">
        <v>2</v>
      </c>
      <c r="EJ108" s="70">
        <v>3</v>
      </c>
      <c r="EK108" s="70">
        <v>1212</v>
      </c>
      <c r="EL108" s="70">
        <v>2</v>
      </c>
      <c r="EM108" t="s">
        <v>6811</v>
      </c>
      <c r="EN108" t="s">
        <v>6733</v>
      </c>
      <c r="EO108" t="s">
        <v>6812</v>
      </c>
      <c r="EP108">
        <v>116</v>
      </c>
    </row>
    <row r="109" spans="1:146" s="74" customFormat="1">
      <c r="A109" s="70" t="s">
        <v>230</v>
      </c>
      <c r="B109" s="70" t="s">
        <v>4016</v>
      </c>
      <c r="C109" s="70" t="s">
        <v>4016</v>
      </c>
      <c r="D109" s="70" t="s">
        <v>528</v>
      </c>
      <c r="E109" s="70" t="s">
        <v>648</v>
      </c>
      <c r="F109" s="70" t="str">
        <f t="shared" si="1"/>
        <v>臺中市大里區</v>
      </c>
      <c r="G109" s="70">
        <f>VLOOKUP(F109,郵遞區號!$C$2:$D$371,2,0)</f>
        <v>412</v>
      </c>
      <c r="H109" s="70" t="str">
        <f>VLOOKUP(D109,區域對照!$A$2:$B$23,2,0)</f>
        <v>中區</v>
      </c>
      <c r="I109" s="70" t="s">
        <v>6123</v>
      </c>
      <c r="J109" s="70" t="s">
        <v>3677</v>
      </c>
      <c r="K109" s="70" t="s">
        <v>4608</v>
      </c>
      <c r="L109" s="59" t="s">
        <v>6123</v>
      </c>
      <c r="M109" s="71" t="s">
        <v>894</v>
      </c>
      <c r="N109" s="70" t="s">
        <v>1203</v>
      </c>
      <c r="O109" s="70" t="s">
        <v>1203</v>
      </c>
      <c r="P109" s="70" t="s">
        <v>1254</v>
      </c>
      <c r="Q109" s="70" t="s">
        <v>708</v>
      </c>
      <c r="R109" s="70" t="s">
        <v>1433</v>
      </c>
      <c r="S109" s="70" t="s">
        <v>4021</v>
      </c>
      <c r="T109" s="70" t="s">
        <v>4863</v>
      </c>
      <c r="U109" s="70" t="s">
        <v>5294</v>
      </c>
      <c r="V109" s="70">
        <v>24.109227199999999</v>
      </c>
      <c r="W109" s="70">
        <v>120.6805749</v>
      </c>
      <c r="X109" s="70" t="s">
        <v>2432</v>
      </c>
      <c r="Y109" s="70" t="s">
        <v>2733</v>
      </c>
      <c r="Z109" s="70" t="s">
        <v>2796</v>
      </c>
      <c r="AA109" s="4" t="s">
        <v>2885</v>
      </c>
      <c r="AB109" s="70" t="s">
        <v>2733</v>
      </c>
      <c r="AC109" s="70" t="s">
        <v>3041</v>
      </c>
      <c r="AD109" s="70" t="s">
        <v>2733</v>
      </c>
      <c r="AE109" s="70" t="s">
        <v>2733</v>
      </c>
      <c r="AF109" s="70" t="s">
        <v>2733</v>
      </c>
      <c r="AG109" s="70" t="s">
        <v>5819</v>
      </c>
      <c r="AH109" s="70" t="s">
        <v>3336</v>
      </c>
      <c r="AI109" s="70" t="s">
        <v>3336</v>
      </c>
      <c r="AJ109" s="70"/>
      <c r="AK109" s="70" t="s">
        <v>6262</v>
      </c>
      <c r="AL109" s="70" t="s">
        <v>6476</v>
      </c>
      <c r="AM109" s="70" t="s">
        <v>6492</v>
      </c>
      <c r="AN109" s="70" t="s">
        <v>3649</v>
      </c>
      <c r="AO109" s="70" t="s">
        <v>3649</v>
      </c>
      <c r="AP109" s="70">
        <v>2</v>
      </c>
      <c r="AQ109" s="70">
        <v>2</v>
      </c>
      <c r="AR109" s="70">
        <v>2</v>
      </c>
      <c r="AS109" s="70">
        <v>0</v>
      </c>
      <c r="AT109" s="70">
        <v>2</v>
      </c>
      <c r="AU109" s="70">
        <v>2</v>
      </c>
      <c r="AV109" s="70">
        <v>2</v>
      </c>
      <c r="AW109" s="70">
        <v>6</v>
      </c>
      <c r="AX109" s="70">
        <v>4</v>
      </c>
      <c r="AY109" s="70">
        <v>10</v>
      </c>
      <c r="AZ109" s="70">
        <v>6</v>
      </c>
      <c r="BA109" s="70"/>
      <c r="BB109" s="70">
        <v>464</v>
      </c>
      <c r="BC109" s="70">
        <v>0</v>
      </c>
      <c r="BD109" s="70">
        <v>0</v>
      </c>
      <c r="BE109" s="70">
        <v>0</v>
      </c>
      <c r="BF109" s="70">
        <v>36</v>
      </c>
      <c r="BG109" s="70">
        <v>12</v>
      </c>
      <c r="BH109" s="70">
        <v>0</v>
      </c>
      <c r="BI109" s="70">
        <v>0</v>
      </c>
      <c r="BJ109" s="70">
        <v>2</v>
      </c>
      <c r="BK109" s="70">
        <v>0</v>
      </c>
      <c r="BL109" s="70">
        <v>10</v>
      </c>
      <c r="BM109" s="70">
        <v>40</v>
      </c>
      <c r="BN109" s="70">
        <v>0</v>
      </c>
      <c r="BO109" s="70">
        <v>9</v>
      </c>
      <c r="BP109" s="70">
        <v>10</v>
      </c>
      <c r="BQ109" s="70">
        <v>0</v>
      </c>
      <c r="BR109" s="70">
        <v>0</v>
      </c>
      <c r="BS109" s="70">
        <v>13</v>
      </c>
      <c r="BT109" s="70">
        <v>0</v>
      </c>
      <c r="BU109" s="70">
        <v>8</v>
      </c>
      <c r="BV109" s="70">
        <v>0</v>
      </c>
      <c r="BW109" s="70">
        <v>0</v>
      </c>
      <c r="BX109" s="70">
        <v>0</v>
      </c>
      <c r="BY109" s="70">
        <v>0</v>
      </c>
      <c r="BZ109" s="70">
        <v>0</v>
      </c>
      <c r="CA109" s="70">
        <v>0</v>
      </c>
      <c r="CB109" s="70">
        <v>0</v>
      </c>
      <c r="CC109" s="70">
        <v>40</v>
      </c>
      <c r="CD109" s="70">
        <v>4</v>
      </c>
      <c r="CE109" s="70">
        <v>0</v>
      </c>
      <c r="CF109" s="70">
        <v>0</v>
      </c>
      <c r="CG109" s="70">
        <v>0</v>
      </c>
      <c r="CH109" s="70">
        <v>2</v>
      </c>
      <c r="CI109" s="70">
        <v>25</v>
      </c>
      <c r="CJ109" s="70">
        <v>7</v>
      </c>
      <c r="CK109" s="70">
        <v>5</v>
      </c>
      <c r="CL109" s="70">
        <v>2</v>
      </c>
      <c r="CM109" s="70">
        <v>1</v>
      </c>
      <c r="CN109" s="70">
        <v>0</v>
      </c>
      <c r="CO109" s="70">
        <v>9</v>
      </c>
      <c r="CP109" s="70">
        <v>2</v>
      </c>
      <c r="CQ109" s="70">
        <v>1</v>
      </c>
      <c r="CR109" s="70">
        <v>4</v>
      </c>
      <c r="CS109" s="70">
        <v>14</v>
      </c>
      <c r="CT109" s="70">
        <v>6</v>
      </c>
      <c r="CU109" s="70">
        <v>1</v>
      </c>
      <c r="CV109" s="70">
        <v>4</v>
      </c>
      <c r="CW109" s="70">
        <v>2</v>
      </c>
      <c r="CX109" s="70">
        <v>7</v>
      </c>
      <c r="CY109" s="70">
        <v>3</v>
      </c>
      <c r="CZ109" s="70">
        <v>1</v>
      </c>
      <c r="DA109" s="70">
        <v>6</v>
      </c>
      <c r="DB109" s="70">
        <v>1</v>
      </c>
      <c r="DC109" s="70">
        <v>2</v>
      </c>
      <c r="DD109" s="70">
        <v>1</v>
      </c>
      <c r="DE109" s="70">
        <v>0</v>
      </c>
      <c r="DF109" s="70">
        <v>0</v>
      </c>
      <c r="DG109" s="70">
        <v>0</v>
      </c>
      <c r="DH109" s="70">
        <v>0</v>
      </c>
      <c r="DI109" s="70">
        <v>106</v>
      </c>
      <c r="DJ109" s="70">
        <v>2</v>
      </c>
      <c r="DK109" s="70">
        <v>7</v>
      </c>
      <c r="DL109" s="70">
        <v>0</v>
      </c>
      <c r="DM109" s="70">
        <v>0</v>
      </c>
      <c r="DN109" s="70">
        <v>97</v>
      </c>
      <c r="DO109" s="70">
        <v>0</v>
      </c>
      <c r="DP109" s="70">
        <v>1</v>
      </c>
      <c r="DQ109" s="70">
        <v>6</v>
      </c>
      <c r="DR109" s="70">
        <v>0</v>
      </c>
      <c r="DS109" s="70">
        <v>11</v>
      </c>
      <c r="DT109" s="70">
        <v>2</v>
      </c>
      <c r="DU109" s="70">
        <v>1</v>
      </c>
      <c r="DV109" s="70">
        <v>7</v>
      </c>
      <c r="DW109" s="70">
        <v>3</v>
      </c>
      <c r="DX109" s="70">
        <v>0</v>
      </c>
      <c r="DY109" s="70">
        <v>5</v>
      </c>
      <c r="DZ109" s="70">
        <v>0</v>
      </c>
      <c r="EA109" s="70">
        <v>34</v>
      </c>
      <c r="EB109" s="70">
        <v>0</v>
      </c>
      <c r="EC109" s="70">
        <v>38</v>
      </c>
      <c r="ED109" s="70">
        <v>33</v>
      </c>
      <c r="EE109" s="70">
        <v>0</v>
      </c>
      <c r="EF109" s="70">
        <v>26</v>
      </c>
      <c r="EG109" s="70">
        <v>465</v>
      </c>
      <c r="EH109" s="70">
        <v>2</v>
      </c>
      <c r="EI109" s="70">
        <v>0</v>
      </c>
      <c r="EJ109" s="70">
        <v>0</v>
      </c>
      <c r="EK109" s="70">
        <v>740</v>
      </c>
      <c r="EL109" s="70">
        <v>3</v>
      </c>
      <c r="EM109" t="s">
        <v>6813</v>
      </c>
      <c r="EN109" t="s">
        <v>6814</v>
      </c>
      <c r="EO109" t="s">
        <v>6815</v>
      </c>
      <c r="EP109">
        <v>127</v>
      </c>
    </row>
    <row r="110" spans="1:146" s="74" customFormat="1">
      <c r="A110" s="70" t="s">
        <v>234</v>
      </c>
      <c r="B110" s="70" t="s">
        <v>4016</v>
      </c>
      <c r="C110" s="70" t="s">
        <v>4016</v>
      </c>
      <c r="D110" s="70" t="s">
        <v>534</v>
      </c>
      <c r="E110" s="70" t="s">
        <v>649</v>
      </c>
      <c r="F110" s="70" t="str">
        <f t="shared" si="1"/>
        <v>彰化縣鹿港鎮</v>
      </c>
      <c r="G110" s="70">
        <f>VLOOKUP(F110,郵遞區號!$C$2:$D$371,2,0)</f>
        <v>505</v>
      </c>
      <c r="H110" s="70" t="str">
        <f>VLOOKUP(D110,區域對照!$A$2:$B$23,2,0)</f>
        <v>中區</v>
      </c>
      <c r="I110" s="70" t="s">
        <v>6123</v>
      </c>
      <c r="J110" s="70" t="s">
        <v>3677</v>
      </c>
      <c r="K110" s="70" t="s">
        <v>4608</v>
      </c>
      <c r="L110" s="59" t="s">
        <v>6123</v>
      </c>
      <c r="M110" s="71" t="s">
        <v>898</v>
      </c>
      <c r="N110" s="70" t="s">
        <v>1203</v>
      </c>
      <c r="O110" s="70" t="s">
        <v>1203</v>
      </c>
      <c r="P110" s="70" t="s">
        <v>1254</v>
      </c>
      <c r="Q110" s="70" t="s">
        <v>708</v>
      </c>
      <c r="R110" s="70" t="s">
        <v>1436</v>
      </c>
      <c r="S110" s="70" t="s">
        <v>4020</v>
      </c>
      <c r="T110" s="70" t="s">
        <v>4867</v>
      </c>
      <c r="U110" s="70" t="s">
        <v>5298</v>
      </c>
      <c r="V110" s="70">
        <v>24.077871999999999</v>
      </c>
      <c r="W110" s="70">
        <v>120.40884699999999</v>
      </c>
      <c r="X110" s="70" t="s">
        <v>2436</v>
      </c>
      <c r="Y110" s="70" t="s">
        <v>2733</v>
      </c>
      <c r="Z110" s="70" t="s">
        <v>2800</v>
      </c>
      <c r="AA110" s="4" t="s">
        <v>2887</v>
      </c>
      <c r="AB110" s="70" t="s">
        <v>2733</v>
      </c>
      <c r="AC110" s="70" t="s">
        <v>3043</v>
      </c>
      <c r="AD110" s="70" t="s">
        <v>2733</v>
      </c>
      <c r="AE110" s="70" t="s">
        <v>2733</v>
      </c>
      <c r="AF110" s="70" t="s">
        <v>2733</v>
      </c>
      <c r="AG110" s="70" t="s">
        <v>5823</v>
      </c>
      <c r="AH110" s="70" t="s">
        <v>3340</v>
      </c>
      <c r="AI110" s="70" t="s">
        <v>3340</v>
      </c>
      <c r="AJ110" s="70"/>
      <c r="AK110" s="70" t="s">
        <v>6262</v>
      </c>
      <c r="AL110" s="70" t="s">
        <v>3648</v>
      </c>
      <c r="AM110" s="70" t="s">
        <v>6489</v>
      </c>
      <c r="AN110" s="70" t="s">
        <v>3648</v>
      </c>
      <c r="AO110" s="70" t="s">
        <v>3648</v>
      </c>
      <c r="AP110" s="70">
        <v>3</v>
      </c>
      <c r="AQ110" s="70">
        <v>3</v>
      </c>
      <c r="AR110" s="70">
        <v>3</v>
      </c>
      <c r="AS110" s="70">
        <v>3</v>
      </c>
      <c r="AT110" s="70">
        <v>3</v>
      </c>
      <c r="AU110" s="70">
        <v>3</v>
      </c>
      <c r="AV110" s="70">
        <v>3</v>
      </c>
      <c r="AW110" s="70">
        <v>10</v>
      </c>
      <c r="AX110" s="70">
        <v>10</v>
      </c>
      <c r="AY110" s="70">
        <v>8</v>
      </c>
      <c r="AZ110" s="70">
        <v>0</v>
      </c>
      <c r="BA110" s="70"/>
      <c r="BB110" s="70">
        <v>419</v>
      </c>
      <c r="BC110" s="70">
        <v>60</v>
      </c>
      <c r="BD110" s="70">
        <v>100</v>
      </c>
      <c r="BE110" s="70">
        <v>300</v>
      </c>
      <c r="BF110" s="70">
        <v>61</v>
      </c>
      <c r="BG110" s="70">
        <v>11</v>
      </c>
      <c r="BH110" s="70">
        <v>0</v>
      </c>
      <c r="BI110" s="70">
        <v>20</v>
      </c>
      <c r="BJ110" s="70">
        <v>2</v>
      </c>
      <c r="BK110" s="70">
        <v>32</v>
      </c>
      <c r="BL110" s="70">
        <v>0</v>
      </c>
      <c r="BM110" s="70">
        <v>35</v>
      </c>
      <c r="BN110" s="70">
        <v>0</v>
      </c>
      <c r="BO110" s="70">
        <v>12</v>
      </c>
      <c r="BP110" s="70">
        <v>8</v>
      </c>
      <c r="BQ110" s="70">
        <v>0</v>
      </c>
      <c r="BR110" s="70">
        <v>0</v>
      </c>
      <c r="BS110" s="70">
        <v>10</v>
      </c>
      <c r="BT110" s="70">
        <v>0</v>
      </c>
      <c r="BU110" s="70">
        <v>6</v>
      </c>
      <c r="BV110" s="70">
        <v>0</v>
      </c>
      <c r="BW110" s="70">
        <v>0</v>
      </c>
      <c r="BX110" s="70">
        <v>3</v>
      </c>
      <c r="BY110" s="70">
        <v>0</v>
      </c>
      <c r="BZ110" s="70">
        <v>0</v>
      </c>
      <c r="CA110" s="70">
        <v>0</v>
      </c>
      <c r="CB110" s="70">
        <v>0</v>
      </c>
      <c r="CC110" s="70">
        <v>45</v>
      </c>
      <c r="CD110" s="70">
        <v>2</v>
      </c>
      <c r="CE110" s="70">
        <v>0</v>
      </c>
      <c r="CF110" s="70">
        <v>1</v>
      </c>
      <c r="CG110" s="70">
        <v>2</v>
      </c>
      <c r="CH110" s="70">
        <v>5</v>
      </c>
      <c r="CI110" s="70">
        <v>24</v>
      </c>
      <c r="CJ110" s="70">
        <v>9</v>
      </c>
      <c r="CK110" s="70">
        <v>8</v>
      </c>
      <c r="CL110" s="70">
        <v>2</v>
      </c>
      <c r="CM110" s="70">
        <v>1</v>
      </c>
      <c r="CN110" s="70">
        <v>0</v>
      </c>
      <c r="CO110" s="70">
        <v>7</v>
      </c>
      <c r="CP110" s="70">
        <v>4</v>
      </c>
      <c r="CQ110" s="70">
        <v>2</v>
      </c>
      <c r="CR110" s="70">
        <v>2</v>
      </c>
      <c r="CS110" s="70">
        <v>11</v>
      </c>
      <c r="CT110" s="70">
        <v>3</v>
      </c>
      <c r="CU110" s="70">
        <v>2</v>
      </c>
      <c r="CV110" s="70">
        <v>4</v>
      </c>
      <c r="CW110" s="70">
        <v>5</v>
      </c>
      <c r="CX110" s="70">
        <v>9</v>
      </c>
      <c r="CY110" s="70">
        <v>2</v>
      </c>
      <c r="CZ110" s="70">
        <v>1</v>
      </c>
      <c r="DA110" s="70">
        <v>5</v>
      </c>
      <c r="DB110" s="70">
        <v>2</v>
      </c>
      <c r="DC110" s="70">
        <v>2</v>
      </c>
      <c r="DD110" s="70">
        <v>6</v>
      </c>
      <c r="DE110" s="70">
        <v>6</v>
      </c>
      <c r="DF110" s="70">
        <v>1</v>
      </c>
      <c r="DG110" s="70">
        <v>0</v>
      </c>
      <c r="DH110" s="70">
        <v>0</v>
      </c>
      <c r="DI110" s="70">
        <v>126</v>
      </c>
      <c r="DJ110" s="70">
        <v>4</v>
      </c>
      <c r="DK110" s="70">
        <v>18</v>
      </c>
      <c r="DL110" s="70">
        <v>0</v>
      </c>
      <c r="DM110" s="70">
        <v>2</v>
      </c>
      <c r="DN110" s="70">
        <v>102</v>
      </c>
      <c r="DO110" s="70">
        <v>2</v>
      </c>
      <c r="DP110" s="70">
        <v>0</v>
      </c>
      <c r="DQ110" s="70">
        <v>6</v>
      </c>
      <c r="DR110" s="70">
        <v>0</v>
      </c>
      <c r="DS110" s="70">
        <v>13</v>
      </c>
      <c r="DT110" s="70">
        <v>2</v>
      </c>
      <c r="DU110" s="70">
        <v>1</v>
      </c>
      <c r="DV110" s="70">
        <v>7</v>
      </c>
      <c r="DW110" s="70">
        <v>9</v>
      </c>
      <c r="DX110" s="70">
        <v>0</v>
      </c>
      <c r="DY110" s="70">
        <v>15</v>
      </c>
      <c r="DZ110" s="70">
        <v>0</v>
      </c>
      <c r="EA110" s="70">
        <v>30</v>
      </c>
      <c r="EB110" s="70">
        <v>0</v>
      </c>
      <c r="EC110" s="70">
        <v>40</v>
      </c>
      <c r="ED110" s="70">
        <v>36</v>
      </c>
      <c r="EE110" s="70">
        <v>0</v>
      </c>
      <c r="EF110" s="70">
        <v>29</v>
      </c>
      <c r="EG110" s="70">
        <v>514</v>
      </c>
      <c r="EH110" s="70">
        <v>2</v>
      </c>
      <c r="EI110" s="70">
        <v>0</v>
      </c>
      <c r="EJ110" s="70">
        <v>0</v>
      </c>
      <c r="EK110" s="70">
        <v>832</v>
      </c>
      <c r="EL110" s="70">
        <v>3</v>
      </c>
      <c r="EM110" t="s">
        <v>6816</v>
      </c>
      <c r="EN110" t="s">
        <v>6817</v>
      </c>
      <c r="EO110" t="s">
        <v>6628</v>
      </c>
      <c r="EP110">
        <v>134</v>
      </c>
    </row>
    <row r="111" spans="1:146" s="74" customFormat="1">
      <c r="A111" s="70" t="s">
        <v>239</v>
      </c>
      <c r="B111" s="70" t="s">
        <v>4016</v>
      </c>
      <c r="C111" s="70" t="s">
        <v>4016</v>
      </c>
      <c r="D111" s="70" t="s">
        <v>535</v>
      </c>
      <c r="E111" s="70" t="s">
        <v>606</v>
      </c>
      <c r="F111" s="70" t="str">
        <f t="shared" si="1"/>
        <v>南投縣埔里鎮</v>
      </c>
      <c r="G111" s="70">
        <f>VLOOKUP(F111,郵遞區號!$C$2:$D$371,2,0)</f>
        <v>545</v>
      </c>
      <c r="H111" s="70" t="str">
        <f>VLOOKUP(D111,區域對照!$A$2:$B$23,2,0)</f>
        <v>中區</v>
      </c>
      <c r="I111" s="70" t="s">
        <v>6123</v>
      </c>
      <c r="J111" s="70" t="s">
        <v>3677</v>
      </c>
      <c r="K111" s="70" t="s">
        <v>4608</v>
      </c>
      <c r="L111" s="59" t="s">
        <v>6123</v>
      </c>
      <c r="M111" s="71" t="s">
        <v>903</v>
      </c>
      <c r="N111" s="70" t="s">
        <v>1203</v>
      </c>
      <c r="O111" s="70" t="s">
        <v>1203</v>
      </c>
      <c r="P111" s="70" t="s">
        <v>1254</v>
      </c>
      <c r="Q111" s="70" t="s">
        <v>708</v>
      </c>
      <c r="R111" s="70" t="s">
        <v>1441</v>
      </c>
      <c r="S111" s="70" t="s">
        <v>4019</v>
      </c>
      <c r="T111" s="70" t="s">
        <v>5052</v>
      </c>
      <c r="U111" s="70" t="s">
        <v>5304</v>
      </c>
      <c r="V111" s="70">
        <v>23.971399000000002</v>
      </c>
      <c r="W111" s="70">
        <v>120.94655299999999</v>
      </c>
      <c r="X111" s="70" t="s">
        <v>2441</v>
      </c>
      <c r="Y111" s="70" t="s">
        <v>2733</v>
      </c>
      <c r="Z111" s="70" t="s">
        <v>1441</v>
      </c>
      <c r="AA111" s="4" t="s">
        <v>2890</v>
      </c>
      <c r="AB111" s="70" t="s">
        <v>2733</v>
      </c>
      <c r="AC111" s="70" t="s">
        <v>3047</v>
      </c>
      <c r="AD111" s="70" t="s">
        <v>2733</v>
      </c>
      <c r="AE111" s="70" t="s">
        <v>2733</v>
      </c>
      <c r="AF111" s="70" t="s">
        <v>2733</v>
      </c>
      <c r="AG111" s="70" t="s">
        <v>5828</v>
      </c>
      <c r="AH111" s="70" t="s">
        <v>3346</v>
      </c>
      <c r="AI111" s="70" t="s">
        <v>3346</v>
      </c>
      <c r="AJ111" s="70"/>
      <c r="AK111" s="70" t="s">
        <v>6262</v>
      </c>
      <c r="AL111" s="70" t="s">
        <v>3649</v>
      </c>
      <c r="AM111" s="70" t="s">
        <v>6491</v>
      </c>
      <c r="AN111" s="70" t="s">
        <v>3649</v>
      </c>
      <c r="AO111" s="70" t="s">
        <v>3649</v>
      </c>
      <c r="AP111" s="70">
        <v>2</v>
      </c>
      <c r="AQ111" s="70">
        <v>2</v>
      </c>
      <c r="AR111" s="70">
        <v>2</v>
      </c>
      <c r="AS111" s="70">
        <v>2</v>
      </c>
      <c r="AT111" s="70">
        <v>2</v>
      </c>
      <c r="AU111" s="70">
        <v>2</v>
      </c>
      <c r="AV111" s="70">
        <v>2</v>
      </c>
      <c r="AW111" s="70">
        <v>6</v>
      </c>
      <c r="AX111" s="70">
        <v>4</v>
      </c>
      <c r="AY111" s="70">
        <v>10</v>
      </c>
      <c r="AZ111" s="70">
        <v>6</v>
      </c>
      <c r="BA111" s="70"/>
      <c r="BB111" s="70">
        <v>268</v>
      </c>
      <c r="BC111" s="70">
        <v>0</v>
      </c>
      <c r="BD111" s="70">
        <v>0</v>
      </c>
      <c r="BE111" s="70">
        <v>0</v>
      </c>
      <c r="BF111" s="70">
        <v>36</v>
      </c>
      <c r="BG111" s="70">
        <v>5</v>
      </c>
      <c r="BH111" s="70">
        <v>0</v>
      </c>
      <c r="BI111" s="70">
        <v>0</v>
      </c>
      <c r="BJ111" s="70">
        <v>1</v>
      </c>
      <c r="BK111" s="70">
        <v>15</v>
      </c>
      <c r="BL111" s="70">
        <v>0</v>
      </c>
      <c r="BM111" s="70">
        <v>14</v>
      </c>
      <c r="BN111" s="70">
        <v>0</v>
      </c>
      <c r="BO111" s="70">
        <v>5</v>
      </c>
      <c r="BP111" s="70">
        <v>8</v>
      </c>
      <c r="BQ111" s="70">
        <v>5</v>
      </c>
      <c r="BR111" s="70">
        <v>0</v>
      </c>
      <c r="BS111" s="70">
        <v>15</v>
      </c>
      <c r="BT111" s="70">
        <v>14</v>
      </c>
      <c r="BU111" s="70">
        <v>2</v>
      </c>
      <c r="BV111" s="70">
        <v>0</v>
      </c>
      <c r="BW111" s="70">
        <v>2</v>
      </c>
      <c r="BX111" s="70">
        <v>0</v>
      </c>
      <c r="BY111" s="70">
        <v>0</v>
      </c>
      <c r="BZ111" s="70">
        <v>0</v>
      </c>
      <c r="CA111" s="70">
        <v>0</v>
      </c>
      <c r="CB111" s="70">
        <v>0</v>
      </c>
      <c r="CC111" s="70">
        <v>51</v>
      </c>
      <c r="CD111" s="70">
        <v>0</v>
      </c>
      <c r="CE111" s="70">
        <v>0</v>
      </c>
      <c r="CF111" s="70">
        <v>0</v>
      </c>
      <c r="CG111" s="70">
        <v>0</v>
      </c>
      <c r="CH111" s="70">
        <v>3</v>
      </c>
      <c r="CI111" s="70">
        <v>17</v>
      </c>
      <c r="CJ111" s="70">
        <v>2</v>
      </c>
      <c r="CK111" s="70">
        <v>7</v>
      </c>
      <c r="CL111" s="70">
        <v>1</v>
      </c>
      <c r="CM111" s="70">
        <v>1</v>
      </c>
      <c r="CN111" s="70">
        <v>0</v>
      </c>
      <c r="CO111" s="70">
        <v>6</v>
      </c>
      <c r="CP111" s="70">
        <v>1</v>
      </c>
      <c r="CQ111" s="70">
        <v>1</v>
      </c>
      <c r="CR111" s="70">
        <v>2</v>
      </c>
      <c r="CS111" s="70">
        <v>5</v>
      </c>
      <c r="CT111" s="70">
        <v>6</v>
      </c>
      <c r="CU111" s="70">
        <v>0</v>
      </c>
      <c r="CV111" s="70">
        <v>1</v>
      </c>
      <c r="CW111" s="70">
        <v>2</v>
      </c>
      <c r="CX111" s="70">
        <v>3</v>
      </c>
      <c r="CY111" s="70">
        <v>3</v>
      </c>
      <c r="CZ111" s="70">
        <v>2</v>
      </c>
      <c r="DA111" s="70">
        <v>3</v>
      </c>
      <c r="DB111" s="70">
        <v>1</v>
      </c>
      <c r="DC111" s="70">
        <v>1</v>
      </c>
      <c r="DD111" s="70">
        <v>1</v>
      </c>
      <c r="DE111" s="70">
        <v>0</v>
      </c>
      <c r="DF111" s="70">
        <v>0</v>
      </c>
      <c r="DG111" s="70">
        <v>0</v>
      </c>
      <c r="DH111" s="70">
        <v>0</v>
      </c>
      <c r="DI111" s="70">
        <v>69</v>
      </c>
      <c r="DJ111" s="70">
        <v>3</v>
      </c>
      <c r="DK111" s="70">
        <v>3</v>
      </c>
      <c r="DL111" s="70">
        <v>0</v>
      </c>
      <c r="DM111" s="70">
        <v>1</v>
      </c>
      <c r="DN111" s="70">
        <v>64</v>
      </c>
      <c r="DO111" s="70">
        <v>0</v>
      </c>
      <c r="DP111" s="70">
        <v>0</v>
      </c>
      <c r="DQ111" s="70">
        <v>2</v>
      </c>
      <c r="DR111" s="70">
        <v>0</v>
      </c>
      <c r="DS111" s="70">
        <v>10</v>
      </c>
      <c r="DT111" s="70">
        <v>4</v>
      </c>
      <c r="DU111" s="70">
        <v>0</v>
      </c>
      <c r="DV111" s="70">
        <v>6</v>
      </c>
      <c r="DW111" s="70">
        <v>5</v>
      </c>
      <c r="DX111" s="70">
        <v>1</v>
      </c>
      <c r="DY111" s="70">
        <v>7</v>
      </c>
      <c r="DZ111" s="70">
        <v>0</v>
      </c>
      <c r="EA111" s="70">
        <v>19</v>
      </c>
      <c r="EB111" s="70">
        <v>0</v>
      </c>
      <c r="EC111" s="70">
        <v>21</v>
      </c>
      <c r="ED111" s="70">
        <v>21</v>
      </c>
      <c r="EE111" s="70">
        <v>0</v>
      </c>
      <c r="EF111" s="70">
        <v>32</v>
      </c>
      <c r="EG111" s="70">
        <v>213</v>
      </c>
      <c r="EH111" s="70">
        <v>0</v>
      </c>
      <c r="EI111" s="70">
        <v>0</v>
      </c>
      <c r="EJ111" s="70">
        <v>1</v>
      </c>
      <c r="EK111" s="70">
        <v>413</v>
      </c>
      <c r="EL111" s="70">
        <v>3</v>
      </c>
      <c r="EM111" t="s">
        <v>6818</v>
      </c>
      <c r="EN111" t="s">
        <v>6819</v>
      </c>
      <c r="EO111" t="s">
        <v>6820</v>
      </c>
      <c r="EP111">
        <v>151</v>
      </c>
    </row>
    <row r="112" spans="1:146">
      <c r="A112" s="70" t="s">
        <v>245</v>
      </c>
      <c r="B112" s="70" t="s">
        <v>4016</v>
      </c>
      <c r="C112" s="70" t="s">
        <v>4016</v>
      </c>
      <c r="D112" s="70" t="s">
        <v>536</v>
      </c>
      <c r="E112" s="70" t="s">
        <v>569</v>
      </c>
      <c r="F112" s="70" t="str">
        <f t="shared" si="1"/>
        <v>嘉義縣朴子市</v>
      </c>
      <c r="G112" s="70">
        <f>VLOOKUP(F112,郵遞區號!$C$2:$D$371,2,0)</f>
        <v>613</v>
      </c>
      <c r="H112" s="70" t="str">
        <f>VLOOKUP(D112,區域對照!$A$2:$B$23,2,0)</f>
        <v>南區</v>
      </c>
      <c r="I112" s="70" t="s">
        <v>6123</v>
      </c>
      <c r="J112" s="70" t="s">
        <v>3677</v>
      </c>
      <c r="K112" s="70" t="s">
        <v>4608</v>
      </c>
      <c r="L112" s="59" t="s">
        <v>6123</v>
      </c>
      <c r="M112" s="71" t="s">
        <v>909</v>
      </c>
      <c r="N112" s="70" t="s">
        <v>1203</v>
      </c>
      <c r="O112" s="70" t="s">
        <v>1203</v>
      </c>
      <c r="P112" s="70" t="s">
        <v>1254</v>
      </c>
      <c r="Q112" s="70" t="s">
        <v>708</v>
      </c>
      <c r="R112" s="70" t="s">
        <v>1447</v>
      </c>
      <c r="S112" s="70" t="s">
        <v>4004</v>
      </c>
      <c r="T112" s="70" t="s">
        <v>5053</v>
      </c>
      <c r="U112" s="70" t="s">
        <v>5310</v>
      </c>
      <c r="V112" s="70">
        <v>23.462303500000001</v>
      </c>
      <c r="W112" s="70">
        <v>120.2859553</v>
      </c>
      <c r="X112" s="70" t="s">
        <v>2309</v>
      </c>
      <c r="Y112" s="70" t="s">
        <v>2733</v>
      </c>
      <c r="Z112" s="70" t="s">
        <v>1447</v>
      </c>
      <c r="AA112" s="4" t="s">
        <v>2893</v>
      </c>
      <c r="AB112" s="70" t="s">
        <v>2733</v>
      </c>
      <c r="AC112" s="70" t="s">
        <v>3051</v>
      </c>
      <c r="AD112" s="70" t="s">
        <v>2733</v>
      </c>
      <c r="AE112" s="70" t="s">
        <v>2733</v>
      </c>
      <c r="AF112" s="70" t="s">
        <v>2733</v>
      </c>
      <c r="AG112" s="70" t="s">
        <v>5834</v>
      </c>
      <c r="AH112" s="70" t="s">
        <v>3352</v>
      </c>
      <c r="AI112" s="70" t="s">
        <v>3352</v>
      </c>
      <c r="AK112" s="70" t="s">
        <v>6262</v>
      </c>
      <c r="AL112" s="70" t="s">
        <v>3648</v>
      </c>
      <c r="AM112" s="70" t="s">
        <v>6489</v>
      </c>
      <c r="AN112" s="70" t="s">
        <v>3648</v>
      </c>
      <c r="AO112" s="70" t="s">
        <v>3648</v>
      </c>
      <c r="AP112" s="70">
        <v>3</v>
      </c>
      <c r="AQ112" s="70">
        <v>3</v>
      </c>
      <c r="AR112" s="70">
        <v>3</v>
      </c>
      <c r="AS112" s="70">
        <v>3</v>
      </c>
      <c r="AT112" s="70">
        <v>3</v>
      </c>
      <c r="AU112" s="70">
        <v>3</v>
      </c>
      <c r="AV112" s="70">
        <v>3</v>
      </c>
      <c r="AW112" s="70">
        <v>10</v>
      </c>
      <c r="AX112" s="70">
        <v>10</v>
      </c>
      <c r="AY112" s="70">
        <v>8</v>
      </c>
      <c r="AZ112" s="70">
        <v>0</v>
      </c>
      <c r="BB112" s="70">
        <v>1000</v>
      </c>
      <c r="BC112" s="70">
        <v>0</v>
      </c>
      <c r="BD112" s="70">
        <v>25</v>
      </c>
      <c r="BE112" s="70">
        <v>0</v>
      </c>
      <c r="BF112" s="70">
        <v>77</v>
      </c>
      <c r="BG112" s="70">
        <v>24</v>
      </c>
      <c r="BH112" s="70">
        <v>0</v>
      </c>
      <c r="BI112" s="70">
        <v>0</v>
      </c>
      <c r="BJ112" s="70">
        <v>1</v>
      </c>
      <c r="BK112" s="70">
        <v>20</v>
      </c>
      <c r="BL112" s="70">
        <v>14</v>
      </c>
      <c r="BM112" s="70">
        <v>98</v>
      </c>
      <c r="BN112" s="70">
        <v>0</v>
      </c>
      <c r="BO112" s="70">
        <v>10</v>
      </c>
      <c r="BP112" s="70">
        <v>10</v>
      </c>
      <c r="BQ112" s="70">
        <v>10</v>
      </c>
      <c r="BR112" s="70">
        <v>0</v>
      </c>
      <c r="BS112" s="70">
        <v>30</v>
      </c>
      <c r="BT112" s="70">
        <v>0</v>
      </c>
      <c r="BU112" s="70">
        <v>14</v>
      </c>
      <c r="BV112" s="70">
        <v>0</v>
      </c>
      <c r="BW112" s="70">
        <v>0</v>
      </c>
      <c r="BX112" s="70">
        <v>9</v>
      </c>
      <c r="BY112" s="70">
        <v>4</v>
      </c>
      <c r="BZ112" s="70">
        <v>2</v>
      </c>
      <c r="CA112" s="70">
        <v>0</v>
      </c>
      <c r="CB112" s="70">
        <v>0</v>
      </c>
      <c r="CC112" s="70">
        <v>96</v>
      </c>
      <c r="CD112" s="70">
        <v>41</v>
      </c>
      <c r="CE112" s="70">
        <v>2</v>
      </c>
      <c r="CF112" s="70">
        <v>0</v>
      </c>
      <c r="CG112" s="70">
        <v>1</v>
      </c>
      <c r="CH112" s="70">
        <v>15</v>
      </c>
      <c r="CI112" s="70">
        <v>83</v>
      </c>
      <c r="CJ112" s="70">
        <v>9</v>
      </c>
      <c r="CK112" s="70">
        <v>28</v>
      </c>
      <c r="CL112" s="70">
        <v>2</v>
      </c>
      <c r="CM112" s="70">
        <v>11</v>
      </c>
      <c r="CN112" s="70">
        <v>12</v>
      </c>
      <c r="CO112" s="70">
        <v>16</v>
      </c>
      <c r="CP112" s="70">
        <v>16</v>
      </c>
      <c r="CQ112" s="70">
        <v>5</v>
      </c>
      <c r="CR112" s="70">
        <v>7</v>
      </c>
      <c r="CS112" s="70">
        <v>27</v>
      </c>
      <c r="CT112" s="70">
        <v>7</v>
      </c>
      <c r="CU112" s="70">
        <v>3</v>
      </c>
      <c r="CV112" s="70">
        <v>16</v>
      </c>
      <c r="CW112" s="70">
        <v>14</v>
      </c>
      <c r="CX112" s="70">
        <v>28</v>
      </c>
      <c r="CY112" s="70">
        <v>13</v>
      </c>
      <c r="CZ112" s="70">
        <v>13</v>
      </c>
      <c r="DA112" s="70">
        <v>10</v>
      </c>
      <c r="DB112" s="70">
        <v>11</v>
      </c>
      <c r="DC112" s="70">
        <v>4</v>
      </c>
      <c r="DD112" s="70">
        <v>7</v>
      </c>
      <c r="DE112" s="70">
        <v>1</v>
      </c>
      <c r="DF112" s="70">
        <v>4</v>
      </c>
      <c r="DG112" s="70">
        <v>1</v>
      </c>
      <c r="DH112" s="70">
        <v>0</v>
      </c>
      <c r="DI112" s="70">
        <v>364</v>
      </c>
      <c r="DJ112" s="70">
        <v>15</v>
      </c>
      <c r="DK112" s="70">
        <v>11</v>
      </c>
      <c r="DL112" s="70">
        <v>0</v>
      </c>
      <c r="DM112" s="70">
        <v>0</v>
      </c>
      <c r="DN112" s="70">
        <v>340</v>
      </c>
      <c r="DO112" s="70">
        <v>0</v>
      </c>
      <c r="DP112" s="70">
        <v>1</v>
      </c>
      <c r="DQ112" s="70">
        <v>44</v>
      </c>
      <c r="DR112" s="70">
        <v>1</v>
      </c>
      <c r="DS112" s="70">
        <v>9</v>
      </c>
      <c r="DT112" s="70">
        <v>3</v>
      </c>
      <c r="DU112" s="70">
        <v>1</v>
      </c>
      <c r="DV112" s="70">
        <v>15</v>
      </c>
      <c r="DW112" s="70">
        <v>4</v>
      </c>
      <c r="DX112" s="70">
        <v>0</v>
      </c>
      <c r="DY112" s="70">
        <v>7</v>
      </c>
      <c r="DZ112" s="70">
        <v>0</v>
      </c>
      <c r="EA112" s="70">
        <v>42</v>
      </c>
      <c r="EB112" s="70">
        <v>0</v>
      </c>
      <c r="EC112" s="70">
        <v>51</v>
      </c>
      <c r="ED112" s="70">
        <v>79</v>
      </c>
      <c r="EE112" s="70">
        <v>0</v>
      </c>
      <c r="EF112" s="70">
        <v>20</v>
      </c>
      <c r="EG112" s="70">
        <v>1200</v>
      </c>
      <c r="EH112" s="70">
        <v>2</v>
      </c>
      <c r="EI112" s="70">
        <v>0</v>
      </c>
      <c r="EJ112" s="70">
        <v>0</v>
      </c>
      <c r="EK112" s="70">
        <v>1845</v>
      </c>
      <c r="EL112" s="70">
        <v>2</v>
      </c>
      <c r="EM112" t="s">
        <v>6821</v>
      </c>
      <c r="EN112" t="s">
        <v>6822</v>
      </c>
      <c r="EO112" t="s">
        <v>6823</v>
      </c>
      <c r="EP112">
        <v>174</v>
      </c>
    </row>
    <row r="113" spans="1:146">
      <c r="A113" s="70" t="s">
        <v>246</v>
      </c>
      <c r="B113" s="70" t="s">
        <v>4016</v>
      </c>
      <c r="C113" s="70" t="s">
        <v>4016</v>
      </c>
      <c r="D113" s="70" t="s">
        <v>536</v>
      </c>
      <c r="E113" s="70" t="s">
        <v>653</v>
      </c>
      <c r="F113" s="70" t="str">
        <f t="shared" si="1"/>
        <v>嘉義縣大林鎮</v>
      </c>
      <c r="G113" s="70">
        <f>VLOOKUP(F113,郵遞區號!$C$2:$D$371,2,0)</f>
        <v>622</v>
      </c>
      <c r="H113" s="70" t="str">
        <f>VLOOKUP(D113,區域對照!$A$2:$B$23,2,0)</f>
        <v>南區</v>
      </c>
      <c r="I113" s="70" t="s">
        <v>6123</v>
      </c>
      <c r="J113" s="70" t="s">
        <v>3677</v>
      </c>
      <c r="K113" s="70" t="s">
        <v>4608</v>
      </c>
      <c r="L113" s="59" t="s">
        <v>6123</v>
      </c>
      <c r="M113" s="71" t="s">
        <v>910</v>
      </c>
      <c r="N113" s="70" t="s">
        <v>1203</v>
      </c>
      <c r="O113" s="70" t="s">
        <v>1203</v>
      </c>
      <c r="P113" s="70" t="s">
        <v>1254</v>
      </c>
      <c r="Q113" s="70" t="s">
        <v>708</v>
      </c>
      <c r="R113" s="70" t="s">
        <v>1448</v>
      </c>
      <c r="S113" s="70" t="s">
        <v>4003</v>
      </c>
      <c r="T113" s="70" t="s">
        <v>5054</v>
      </c>
      <c r="U113" s="70" t="s">
        <v>5311</v>
      </c>
      <c r="V113" s="70">
        <v>23.596561000000001</v>
      </c>
      <c r="W113" s="70">
        <v>120.4571827</v>
      </c>
      <c r="X113" s="70" t="s">
        <v>2447</v>
      </c>
      <c r="Y113" s="70" t="s">
        <v>2733</v>
      </c>
      <c r="Z113" s="70" t="s">
        <v>1448</v>
      </c>
      <c r="AA113" s="4" t="s">
        <v>2894</v>
      </c>
      <c r="AB113" s="70" t="s">
        <v>2733</v>
      </c>
      <c r="AC113" s="70" t="s">
        <v>3052</v>
      </c>
      <c r="AD113" s="70" t="s">
        <v>2733</v>
      </c>
      <c r="AE113" s="70" t="s">
        <v>2733</v>
      </c>
      <c r="AF113" s="70" t="s">
        <v>2733</v>
      </c>
      <c r="AG113" s="70" t="s">
        <v>5835</v>
      </c>
      <c r="AH113" s="70" t="s">
        <v>3353</v>
      </c>
      <c r="AI113" s="70" t="s">
        <v>3353</v>
      </c>
      <c r="AK113" s="70" t="s">
        <v>6262</v>
      </c>
      <c r="AL113" s="70" t="s">
        <v>3648</v>
      </c>
      <c r="AM113" s="70" t="s">
        <v>6489</v>
      </c>
      <c r="AN113" s="70" t="s">
        <v>3648</v>
      </c>
      <c r="AO113" s="70" t="s">
        <v>3648</v>
      </c>
      <c r="AP113" s="70">
        <v>3</v>
      </c>
      <c r="AQ113" s="70">
        <v>3</v>
      </c>
      <c r="AR113" s="70">
        <v>3</v>
      </c>
      <c r="AS113" s="70">
        <v>3</v>
      </c>
      <c r="AT113" s="70">
        <v>3</v>
      </c>
      <c r="AU113" s="70">
        <v>3</v>
      </c>
      <c r="AV113" s="70">
        <v>3</v>
      </c>
      <c r="AW113" s="70">
        <v>10</v>
      </c>
      <c r="AX113" s="70">
        <v>10</v>
      </c>
      <c r="AY113" s="70">
        <v>8</v>
      </c>
      <c r="AZ113" s="70">
        <v>0</v>
      </c>
      <c r="BB113" s="70">
        <v>600</v>
      </c>
      <c r="BC113" s="70">
        <v>0</v>
      </c>
      <c r="BD113" s="70">
        <v>50</v>
      </c>
      <c r="BE113" s="70">
        <v>40</v>
      </c>
      <c r="BF113" s="70">
        <v>41</v>
      </c>
      <c r="BG113" s="70">
        <v>20</v>
      </c>
      <c r="BH113" s="70">
        <v>28</v>
      </c>
      <c r="BI113" s="70">
        <v>16</v>
      </c>
      <c r="BJ113" s="70">
        <v>2</v>
      </c>
      <c r="BK113" s="70">
        <v>20</v>
      </c>
      <c r="BL113" s="70">
        <v>10</v>
      </c>
      <c r="BM113" s="70">
        <v>56</v>
      </c>
      <c r="BN113" s="70">
        <v>0</v>
      </c>
      <c r="BO113" s="70">
        <v>15</v>
      </c>
      <c r="BP113" s="70">
        <v>9</v>
      </c>
      <c r="BQ113" s="70">
        <v>15</v>
      </c>
      <c r="BR113" s="70">
        <v>0</v>
      </c>
      <c r="BS113" s="70">
        <v>15</v>
      </c>
      <c r="BT113" s="70">
        <v>30</v>
      </c>
      <c r="BU113" s="70">
        <v>11</v>
      </c>
      <c r="BV113" s="70">
        <v>0</v>
      </c>
      <c r="BW113" s="70">
        <v>0</v>
      </c>
      <c r="BX113" s="70">
        <v>2</v>
      </c>
      <c r="BY113" s="70">
        <v>3</v>
      </c>
      <c r="BZ113" s="70">
        <v>0</v>
      </c>
      <c r="CA113" s="70">
        <v>0</v>
      </c>
      <c r="CB113" s="70">
        <v>0</v>
      </c>
      <c r="CC113" s="70">
        <v>60</v>
      </c>
      <c r="CD113" s="70">
        <v>12</v>
      </c>
      <c r="CE113" s="70">
        <v>0</v>
      </c>
      <c r="CF113" s="70">
        <v>0</v>
      </c>
      <c r="CG113" s="70">
        <v>1</v>
      </c>
      <c r="CH113" s="70">
        <v>24</v>
      </c>
      <c r="CI113" s="70">
        <v>50</v>
      </c>
      <c r="CJ113" s="70">
        <v>7</v>
      </c>
      <c r="CK113" s="70">
        <v>18</v>
      </c>
      <c r="CL113" s="70">
        <v>0</v>
      </c>
      <c r="CM113" s="70">
        <v>2</v>
      </c>
      <c r="CN113" s="70">
        <v>6</v>
      </c>
      <c r="CO113" s="70">
        <v>9</v>
      </c>
      <c r="CP113" s="70">
        <v>5</v>
      </c>
      <c r="CQ113" s="70">
        <v>7</v>
      </c>
      <c r="CR113" s="70">
        <v>4</v>
      </c>
      <c r="CS113" s="70">
        <v>27</v>
      </c>
      <c r="CT113" s="70">
        <v>20</v>
      </c>
      <c r="CU113" s="70">
        <v>3</v>
      </c>
      <c r="CV113" s="70">
        <v>2</v>
      </c>
      <c r="CW113" s="70">
        <v>7</v>
      </c>
      <c r="CX113" s="70">
        <v>14</v>
      </c>
      <c r="CY113" s="70">
        <v>9</v>
      </c>
      <c r="CZ113" s="70">
        <v>2</v>
      </c>
      <c r="DA113" s="70">
        <v>7</v>
      </c>
      <c r="DB113" s="70">
        <v>2</v>
      </c>
      <c r="DC113" s="70">
        <v>2</v>
      </c>
      <c r="DD113" s="70">
        <v>5</v>
      </c>
      <c r="DE113" s="70">
        <v>1</v>
      </c>
      <c r="DF113" s="70">
        <v>1</v>
      </c>
      <c r="DG113" s="70">
        <v>2</v>
      </c>
      <c r="DH113" s="70">
        <v>1</v>
      </c>
      <c r="DI113" s="70">
        <v>238</v>
      </c>
      <c r="DJ113" s="70">
        <v>20</v>
      </c>
      <c r="DK113" s="70">
        <v>9</v>
      </c>
      <c r="DL113" s="70">
        <v>0</v>
      </c>
      <c r="DM113" s="70">
        <v>0</v>
      </c>
      <c r="DN113" s="70">
        <v>205</v>
      </c>
      <c r="DO113" s="70">
        <v>0</v>
      </c>
      <c r="DP113" s="70">
        <v>0</v>
      </c>
      <c r="DQ113" s="70">
        <v>18</v>
      </c>
      <c r="DR113" s="70">
        <v>1</v>
      </c>
      <c r="DS113" s="70">
        <v>13</v>
      </c>
      <c r="DT113" s="70">
        <v>3</v>
      </c>
      <c r="DU113" s="70">
        <v>0</v>
      </c>
      <c r="DV113" s="70">
        <v>13</v>
      </c>
      <c r="DW113" s="70">
        <v>7</v>
      </c>
      <c r="DX113" s="70">
        <v>0</v>
      </c>
      <c r="DY113" s="70">
        <v>8</v>
      </c>
      <c r="DZ113" s="70">
        <v>0</v>
      </c>
      <c r="EA113" s="70">
        <v>49</v>
      </c>
      <c r="EB113" s="70">
        <v>0</v>
      </c>
      <c r="EC113" s="70">
        <v>63</v>
      </c>
      <c r="ED113" s="70">
        <v>57</v>
      </c>
      <c r="EE113" s="70">
        <v>0</v>
      </c>
      <c r="EF113" s="70">
        <v>27</v>
      </c>
      <c r="EG113" s="70">
        <v>927</v>
      </c>
      <c r="EH113" s="70">
        <v>3</v>
      </c>
      <c r="EI113" s="70">
        <v>0</v>
      </c>
      <c r="EJ113" s="70">
        <v>1</v>
      </c>
      <c r="EK113" s="70">
        <v>1424</v>
      </c>
      <c r="EL113" s="70">
        <v>2</v>
      </c>
      <c r="EM113" t="s">
        <v>6824</v>
      </c>
      <c r="EN113" t="s">
        <v>6825</v>
      </c>
      <c r="EO113" t="s">
        <v>6826</v>
      </c>
      <c r="EP113">
        <v>155</v>
      </c>
    </row>
    <row r="114" spans="1:146">
      <c r="A114" s="70" t="s">
        <v>247</v>
      </c>
      <c r="B114" s="70" t="s">
        <v>4016</v>
      </c>
      <c r="C114" s="70" t="s">
        <v>4016</v>
      </c>
      <c r="D114" s="70" t="s">
        <v>529</v>
      </c>
      <c r="E114" s="70" t="s">
        <v>654</v>
      </c>
      <c r="F114" s="70" t="str">
        <f t="shared" si="1"/>
        <v>臺南市柳營區</v>
      </c>
      <c r="G114" s="70">
        <f>VLOOKUP(F114,郵遞區號!$C$2:$D$371,2,0)</f>
        <v>736</v>
      </c>
      <c r="H114" s="70" t="str">
        <f>VLOOKUP(D114,區域對照!$A$2:$B$23,2,0)</f>
        <v>南區</v>
      </c>
      <c r="I114" s="70" t="s">
        <v>6123</v>
      </c>
      <c r="J114" s="70" t="s">
        <v>3674</v>
      </c>
      <c r="K114" s="70" t="s">
        <v>4608</v>
      </c>
      <c r="L114" s="59" t="s">
        <v>6123</v>
      </c>
      <c r="M114" s="71" t="s">
        <v>911</v>
      </c>
      <c r="N114" s="70" t="s">
        <v>1203</v>
      </c>
      <c r="O114" s="70" t="s">
        <v>1203</v>
      </c>
      <c r="P114" s="70" t="s">
        <v>1254</v>
      </c>
      <c r="Q114" s="70" t="s">
        <v>708</v>
      </c>
      <c r="R114" s="70" t="s">
        <v>1449</v>
      </c>
      <c r="S114" s="70" t="s">
        <v>4002</v>
      </c>
      <c r="T114" s="70" t="s">
        <v>4002</v>
      </c>
      <c r="U114" s="70" t="s">
        <v>5312</v>
      </c>
      <c r="V114" s="70">
        <v>23.289322899999998</v>
      </c>
      <c r="W114" s="70">
        <v>120.3247413</v>
      </c>
      <c r="X114" s="70" t="s">
        <v>2448</v>
      </c>
      <c r="Y114" s="70" t="s">
        <v>2733</v>
      </c>
      <c r="Z114" s="70" t="s">
        <v>2804</v>
      </c>
      <c r="AA114" s="4" t="s">
        <v>2895</v>
      </c>
      <c r="AB114" s="70" t="s">
        <v>2733</v>
      </c>
      <c r="AC114" s="70" t="s">
        <v>3053</v>
      </c>
      <c r="AD114" s="70" t="s">
        <v>2733</v>
      </c>
      <c r="AE114" s="70" t="s">
        <v>2733</v>
      </c>
      <c r="AF114" s="70" t="s">
        <v>2733</v>
      </c>
      <c r="AG114" s="70" t="s">
        <v>5836</v>
      </c>
      <c r="AH114" s="70" t="s">
        <v>3354</v>
      </c>
      <c r="AI114" s="70" t="s">
        <v>3354</v>
      </c>
      <c r="AK114" s="70" t="s">
        <v>6262</v>
      </c>
      <c r="AL114" s="70" t="s">
        <v>6476</v>
      </c>
      <c r="AM114" s="70" t="s">
        <v>6492</v>
      </c>
      <c r="AN114" s="70" t="s">
        <v>3649</v>
      </c>
      <c r="AO114" s="70" t="s">
        <v>3649</v>
      </c>
      <c r="AP114" s="70">
        <v>2</v>
      </c>
      <c r="AQ114" s="70">
        <v>2</v>
      </c>
      <c r="AR114" s="70">
        <v>2</v>
      </c>
      <c r="AS114" s="70">
        <v>0</v>
      </c>
      <c r="AT114" s="70">
        <v>2</v>
      </c>
      <c r="AU114" s="70">
        <v>2</v>
      </c>
      <c r="AV114" s="70">
        <v>2</v>
      </c>
      <c r="AW114" s="70">
        <v>6</v>
      </c>
      <c r="AX114" s="70">
        <v>4</v>
      </c>
      <c r="AY114" s="70">
        <v>10</v>
      </c>
      <c r="AZ114" s="70">
        <v>6</v>
      </c>
      <c r="BB114" s="70">
        <v>642</v>
      </c>
      <c r="BC114" s="70">
        <v>0</v>
      </c>
      <c r="BD114" s="70">
        <v>0</v>
      </c>
      <c r="BE114" s="70">
        <v>0</v>
      </c>
      <c r="BF114" s="70">
        <v>52</v>
      </c>
      <c r="BG114" s="70">
        <v>12</v>
      </c>
      <c r="BH114" s="70">
        <v>0</v>
      </c>
      <c r="BI114" s="70">
        <v>23</v>
      </c>
      <c r="BJ114" s="70">
        <v>2</v>
      </c>
      <c r="BK114" s="70">
        <v>50</v>
      </c>
      <c r="BL114" s="70">
        <v>20</v>
      </c>
      <c r="BM114" s="70">
        <v>67</v>
      </c>
      <c r="BN114" s="70">
        <v>0</v>
      </c>
      <c r="BO114" s="70">
        <v>7</v>
      </c>
      <c r="BP114" s="70">
        <v>8</v>
      </c>
      <c r="BQ114" s="70">
        <v>22</v>
      </c>
      <c r="BR114" s="70">
        <v>0</v>
      </c>
      <c r="BS114" s="70">
        <v>24</v>
      </c>
      <c r="BT114" s="70">
        <v>0</v>
      </c>
      <c r="BU114" s="70">
        <v>12</v>
      </c>
      <c r="BV114" s="70">
        <v>0</v>
      </c>
      <c r="BW114" s="70">
        <v>1</v>
      </c>
      <c r="BX114" s="70">
        <v>5</v>
      </c>
      <c r="BY114" s="70">
        <v>0</v>
      </c>
      <c r="BZ114" s="70">
        <v>0</v>
      </c>
      <c r="CA114" s="70">
        <v>0</v>
      </c>
      <c r="CB114" s="70">
        <v>0</v>
      </c>
      <c r="CC114" s="70">
        <v>58</v>
      </c>
      <c r="CD114" s="70">
        <v>4</v>
      </c>
      <c r="CE114" s="70">
        <v>0</v>
      </c>
      <c r="CF114" s="70">
        <v>0</v>
      </c>
      <c r="CG114" s="70">
        <v>6</v>
      </c>
      <c r="CH114" s="70">
        <v>5</v>
      </c>
      <c r="CI114" s="70">
        <v>40</v>
      </c>
      <c r="CJ114" s="70">
        <v>12</v>
      </c>
      <c r="CK114" s="70">
        <v>16</v>
      </c>
      <c r="CL114" s="70">
        <v>0</v>
      </c>
      <c r="CM114" s="70">
        <v>1</v>
      </c>
      <c r="CN114" s="70">
        <v>0</v>
      </c>
      <c r="CO114" s="70">
        <v>3</v>
      </c>
      <c r="CP114" s="70">
        <v>13</v>
      </c>
      <c r="CQ114" s="70">
        <v>6</v>
      </c>
      <c r="CR114" s="70">
        <v>3</v>
      </c>
      <c r="CS114" s="70">
        <v>12</v>
      </c>
      <c r="CT114" s="70">
        <v>3</v>
      </c>
      <c r="CU114" s="70">
        <v>2</v>
      </c>
      <c r="CV114" s="70">
        <v>3</v>
      </c>
      <c r="CW114" s="70">
        <v>3</v>
      </c>
      <c r="CX114" s="70">
        <v>4</v>
      </c>
      <c r="CY114" s="70">
        <v>6</v>
      </c>
      <c r="CZ114" s="70">
        <v>1</v>
      </c>
      <c r="DA114" s="70">
        <v>6</v>
      </c>
      <c r="DB114" s="70">
        <v>3</v>
      </c>
      <c r="DC114" s="70">
        <v>3</v>
      </c>
      <c r="DD114" s="70">
        <v>2</v>
      </c>
      <c r="DE114" s="70">
        <v>0</v>
      </c>
      <c r="DF114" s="70">
        <v>1</v>
      </c>
      <c r="DG114" s="70">
        <v>1</v>
      </c>
      <c r="DH114" s="70">
        <v>1</v>
      </c>
      <c r="DI114" s="70">
        <v>156</v>
      </c>
      <c r="DJ114" s="70">
        <v>5</v>
      </c>
      <c r="DK114" s="70">
        <v>19</v>
      </c>
      <c r="DL114" s="70">
        <v>0</v>
      </c>
      <c r="DM114" s="70">
        <v>1</v>
      </c>
      <c r="DN114" s="70">
        <v>133</v>
      </c>
      <c r="DO114" s="70">
        <v>0</v>
      </c>
      <c r="DP114" s="70">
        <v>0</v>
      </c>
      <c r="DQ114" s="70">
        <v>26</v>
      </c>
      <c r="DR114" s="70">
        <v>0</v>
      </c>
      <c r="DS114" s="70">
        <v>23</v>
      </c>
      <c r="DT114" s="70">
        <v>5</v>
      </c>
      <c r="DU114" s="70">
        <v>0</v>
      </c>
      <c r="DV114" s="70">
        <v>11</v>
      </c>
      <c r="DW114" s="70">
        <v>5</v>
      </c>
      <c r="DX114" s="70">
        <v>0</v>
      </c>
      <c r="DY114" s="70">
        <v>15</v>
      </c>
      <c r="DZ114" s="70">
        <v>0</v>
      </c>
      <c r="EA114" s="70">
        <v>57</v>
      </c>
      <c r="EB114" s="70">
        <v>0</v>
      </c>
      <c r="EC114" s="70">
        <v>55</v>
      </c>
      <c r="ED114" s="70">
        <v>67</v>
      </c>
      <c r="EE114" s="70">
        <v>0</v>
      </c>
      <c r="EF114" s="70">
        <v>14</v>
      </c>
      <c r="EG114" s="70">
        <v>1000</v>
      </c>
      <c r="EH114" s="70">
        <v>4</v>
      </c>
      <c r="EI114" s="70">
        <v>0</v>
      </c>
      <c r="EJ114" s="70">
        <v>0</v>
      </c>
      <c r="EK114" s="70">
        <v>1440</v>
      </c>
      <c r="EL114" s="70">
        <v>3</v>
      </c>
      <c r="EM114" t="s">
        <v>6827</v>
      </c>
      <c r="EN114" t="s">
        <v>6828</v>
      </c>
      <c r="EO114" t="s">
        <v>6829</v>
      </c>
      <c r="EP114">
        <v>184</v>
      </c>
    </row>
    <row r="115" spans="1:146" s="74" customFormat="1">
      <c r="A115" s="70" t="s">
        <v>252</v>
      </c>
      <c r="B115" s="70" t="s">
        <v>4016</v>
      </c>
      <c r="C115" s="70" t="s">
        <v>4016</v>
      </c>
      <c r="D115" s="70" t="s">
        <v>537</v>
      </c>
      <c r="E115" s="70" t="s">
        <v>575</v>
      </c>
      <c r="F115" s="70" t="str">
        <f t="shared" si="1"/>
        <v>屏東縣屏東市</v>
      </c>
      <c r="G115" s="70">
        <f>VLOOKUP(F115,郵遞區號!$C$2:$D$371,2,0)</f>
        <v>900</v>
      </c>
      <c r="H115" s="70" t="str">
        <f>VLOOKUP(D115,區域對照!$A$2:$B$23,2,0)</f>
        <v>高屏區</v>
      </c>
      <c r="I115" s="70" t="s">
        <v>6123</v>
      </c>
      <c r="J115" s="70" t="s">
        <v>3677</v>
      </c>
      <c r="K115" s="70" t="s">
        <v>4608</v>
      </c>
      <c r="L115" s="59" t="s">
        <v>6123</v>
      </c>
      <c r="M115" s="71" t="s">
        <v>916</v>
      </c>
      <c r="N115" s="70" t="s">
        <v>1203</v>
      </c>
      <c r="O115" s="70" t="s">
        <v>1203</v>
      </c>
      <c r="P115" s="70" t="s">
        <v>1254</v>
      </c>
      <c r="Q115" s="70" t="s">
        <v>708</v>
      </c>
      <c r="R115" s="70" t="s">
        <v>1454</v>
      </c>
      <c r="S115" s="70" t="s">
        <v>3990</v>
      </c>
      <c r="T115" s="70" t="s">
        <v>4872</v>
      </c>
      <c r="U115" s="70" t="s">
        <v>5317</v>
      </c>
      <c r="V115" s="70">
        <v>22.6819849</v>
      </c>
      <c r="W115" s="70">
        <v>120.5034153</v>
      </c>
      <c r="X115" s="70" t="s">
        <v>2453</v>
      </c>
      <c r="Y115" s="70" t="s">
        <v>2733</v>
      </c>
      <c r="Z115" s="70" t="s">
        <v>2808</v>
      </c>
      <c r="AA115" s="4" t="s">
        <v>2899</v>
      </c>
      <c r="AB115" s="70" t="s">
        <v>2733</v>
      </c>
      <c r="AC115" s="70" t="s">
        <v>3058</v>
      </c>
      <c r="AD115" s="70" t="s">
        <v>2733</v>
      </c>
      <c r="AE115" s="70" t="s">
        <v>2733</v>
      </c>
      <c r="AF115" s="70" t="s">
        <v>2733</v>
      </c>
      <c r="AG115" s="70" t="s">
        <v>5841</v>
      </c>
      <c r="AH115" s="70" t="s">
        <v>3360</v>
      </c>
      <c r="AI115" s="70" t="s">
        <v>3360</v>
      </c>
      <c r="AJ115" s="70"/>
      <c r="AK115" s="70" t="s">
        <v>6262</v>
      </c>
      <c r="AL115" s="70" t="s">
        <v>6476</v>
      </c>
      <c r="AM115" s="70" t="s">
        <v>6492</v>
      </c>
      <c r="AN115" s="70" t="s">
        <v>3649</v>
      </c>
      <c r="AO115" s="70" t="s">
        <v>3649</v>
      </c>
      <c r="AP115" s="70">
        <v>2</v>
      </c>
      <c r="AQ115" s="70">
        <v>2</v>
      </c>
      <c r="AR115" s="70">
        <v>2</v>
      </c>
      <c r="AS115" s="70">
        <v>0</v>
      </c>
      <c r="AT115" s="70">
        <v>2</v>
      </c>
      <c r="AU115" s="70">
        <v>2</v>
      </c>
      <c r="AV115" s="70">
        <v>2</v>
      </c>
      <c r="AW115" s="70">
        <v>6</v>
      </c>
      <c r="AX115" s="70">
        <v>4</v>
      </c>
      <c r="AY115" s="70">
        <v>10</v>
      </c>
      <c r="AZ115" s="70">
        <v>6</v>
      </c>
      <c r="BA115" s="70"/>
      <c r="BB115" s="70">
        <v>356</v>
      </c>
      <c r="BC115" s="70">
        <v>0</v>
      </c>
      <c r="BD115" s="70">
        <v>0</v>
      </c>
      <c r="BE115" s="70">
        <v>0</v>
      </c>
      <c r="BF115" s="70">
        <v>40</v>
      </c>
      <c r="BG115" s="70">
        <v>12</v>
      </c>
      <c r="BH115" s="70">
        <v>0</v>
      </c>
      <c r="BI115" s="70">
        <v>0</v>
      </c>
      <c r="BJ115" s="70">
        <v>2</v>
      </c>
      <c r="BK115" s="70">
        <v>10</v>
      </c>
      <c r="BL115" s="70">
        <v>10</v>
      </c>
      <c r="BM115" s="70">
        <v>57</v>
      </c>
      <c r="BN115" s="70">
        <v>0</v>
      </c>
      <c r="BO115" s="70">
        <v>10</v>
      </c>
      <c r="BP115" s="70">
        <v>15</v>
      </c>
      <c r="BQ115" s="70">
        <v>0</v>
      </c>
      <c r="BR115" s="70">
        <v>0</v>
      </c>
      <c r="BS115" s="70">
        <v>20</v>
      </c>
      <c r="BT115" s="70">
        <v>0</v>
      </c>
      <c r="BU115" s="70">
        <v>8</v>
      </c>
      <c r="BV115" s="70">
        <v>0</v>
      </c>
      <c r="BW115" s="70">
        <v>0</v>
      </c>
      <c r="BX115" s="70">
        <v>0</v>
      </c>
      <c r="BY115" s="70">
        <v>0</v>
      </c>
      <c r="BZ115" s="70">
        <v>0</v>
      </c>
      <c r="CA115" s="70">
        <v>0</v>
      </c>
      <c r="CB115" s="70">
        <v>2</v>
      </c>
      <c r="CC115" s="70">
        <v>128</v>
      </c>
      <c r="CD115" s="70">
        <v>0</v>
      </c>
      <c r="CE115" s="70">
        <v>0</v>
      </c>
      <c r="CF115" s="70">
        <v>0</v>
      </c>
      <c r="CG115" s="70">
        <v>0</v>
      </c>
      <c r="CH115" s="70">
        <v>2</v>
      </c>
      <c r="CI115" s="70">
        <v>37</v>
      </c>
      <c r="CJ115" s="70">
        <v>5</v>
      </c>
      <c r="CK115" s="70">
        <v>12</v>
      </c>
      <c r="CL115" s="70">
        <v>1</v>
      </c>
      <c r="CM115" s="70">
        <v>1</v>
      </c>
      <c r="CN115" s="70">
        <v>0</v>
      </c>
      <c r="CO115" s="70">
        <v>13</v>
      </c>
      <c r="CP115" s="70">
        <v>4</v>
      </c>
      <c r="CQ115" s="70">
        <v>1</v>
      </c>
      <c r="CR115" s="70">
        <v>2</v>
      </c>
      <c r="CS115" s="70">
        <v>10</v>
      </c>
      <c r="CT115" s="70">
        <v>7</v>
      </c>
      <c r="CU115" s="70">
        <v>1</v>
      </c>
      <c r="CV115" s="70">
        <v>3</v>
      </c>
      <c r="CW115" s="70">
        <v>4</v>
      </c>
      <c r="CX115" s="70">
        <v>6</v>
      </c>
      <c r="CY115" s="70">
        <v>4</v>
      </c>
      <c r="CZ115" s="70">
        <v>1</v>
      </c>
      <c r="DA115" s="70">
        <v>6</v>
      </c>
      <c r="DB115" s="70">
        <v>1</v>
      </c>
      <c r="DC115" s="70">
        <v>1</v>
      </c>
      <c r="DD115" s="70">
        <v>2</v>
      </c>
      <c r="DE115" s="70">
        <v>0</v>
      </c>
      <c r="DF115" s="70">
        <v>2</v>
      </c>
      <c r="DG115" s="70">
        <v>0</v>
      </c>
      <c r="DH115" s="70">
        <v>1</v>
      </c>
      <c r="DI115" s="70">
        <v>127</v>
      </c>
      <c r="DJ115" s="70">
        <v>2</v>
      </c>
      <c r="DK115" s="70">
        <v>5</v>
      </c>
      <c r="DL115" s="70">
        <v>0</v>
      </c>
      <c r="DM115" s="70">
        <v>0</v>
      </c>
      <c r="DN115" s="70">
        <v>120</v>
      </c>
      <c r="DO115" s="70">
        <v>0</v>
      </c>
      <c r="DP115" s="70">
        <v>4</v>
      </c>
      <c r="DQ115" s="70">
        <v>11</v>
      </c>
      <c r="DR115" s="70">
        <v>1</v>
      </c>
      <c r="DS115" s="70">
        <v>13</v>
      </c>
      <c r="DT115" s="70">
        <v>4</v>
      </c>
      <c r="DU115" s="70">
        <v>0</v>
      </c>
      <c r="DV115" s="70">
        <v>7</v>
      </c>
      <c r="DW115" s="70">
        <v>4</v>
      </c>
      <c r="DX115" s="70">
        <v>0</v>
      </c>
      <c r="DY115" s="70">
        <v>9</v>
      </c>
      <c r="DZ115" s="70">
        <v>0</v>
      </c>
      <c r="EA115" s="70">
        <v>27</v>
      </c>
      <c r="EB115" s="70">
        <v>0</v>
      </c>
      <c r="EC115" s="70">
        <v>48</v>
      </c>
      <c r="ED115" s="70">
        <v>37</v>
      </c>
      <c r="EE115" s="70">
        <v>0</v>
      </c>
      <c r="EF115" s="70">
        <v>32</v>
      </c>
      <c r="EG115" s="70">
        <v>621</v>
      </c>
      <c r="EH115" s="70">
        <v>1</v>
      </c>
      <c r="EI115" s="70">
        <v>0</v>
      </c>
      <c r="EJ115" s="70">
        <v>0</v>
      </c>
      <c r="EK115" s="70">
        <v>946</v>
      </c>
      <c r="EL115" s="70">
        <v>3</v>
      </c>
      <c r="EM115" t="s">
        <v>6830</v>
      </c>
      <c r="EN115" t="s">
        <v>6831</v>
      </c>
      <c r="EO115" t="s">
        <v>6655</v>
      </c>
      <c r="EP115">
        <v>233</v>
      </c>
    </row>
    <row r="116" spans="1:146">
      <c r="A116" s="70" t="s">
        <v>252</v>
      </c>
      <c r="B116" s="70" t="s">
        <v>4016</v>
      </c>
      <c r="C116" s="70" t="s">
        <v>4016</v>
      </c>
      <c r="D116" s="70" t="s">
        <v>537</v>
      </c>
      <c r="E116" s="70" t="s">
        <v>575</v>
      </c>
      <c r="F116" s="70" t="str">
        <f t="shared" si="1"/>
        <v>屏東縣屏東市</v>
      </c>
      <c r="G116" s="70">
        <f>VLOOKUP(F116,郵遞區號!$C$2:$D$371,2,0)</f>
        <v>900</v>
      </c>
      <c r="H116" s="70" t="str">
        <f>VLOOKUP(D116,區域對照!$A$2:$B$23,2,0)</f>
        <v>高屏區</v>
      </c>
      <c r="I116" s="70" t="s">
        <v>7709</v>
      </c>
      <c r="J116" s="70" t="s">
        <v>708</v>
      </c>
      <c r="K116" s="76" t="s">
        <v>4616</v>
      </c>
      <c r="L116" s="59" t="s">
        <v>6123</v>
      </c>
      <c r="M116" s="71" t="s">
        <v>916</v>
      </c>
      <c r="N116" s="70" t="s">
        <v>1238</v>
      </c>
      <c r="O116" s="70" t="s">
        <v>1238</v>
      </c>
      <c r="P116" s="70" t="s">
        <v>1254</v>
      </c>
      <c r="Q116" s="70" t="s">
        <v>708</v>
      </c>
      <c r="R116" s="70" t="s">
        <v>1454</v>
      </c>
      <c r="S116" s="70" t="s">
        <v>3989</v>
      </c>
      <c r="T116" s="70" t="s">
        <v>3989</v>
      </c>
      <c r="U116" s="70" t="s">
        <v>5318</v>
      </c>
      <c r="V116" s="70">
        <v>22.6809704</v>
      </c>
      <c r="W116" s="70">
        <v>120.5053056</v>
      </c>
      <c r="X116" s="70" t="s">
        <v>2453</v>
      </c>
      <c r="Y116" s="70" t="s">
        <v>708</v>
      </c>
      <c r="Z116" s="70" t="s">
        <v>708</v>
      </c>
      <c r="AA116" s="70" t="s">
        <v>708</v>
      </c>
      <c r="AB116" s="70" t="s">
        <v>708</v>
      </c>
      <c r="AC116" s="70" t="s">
        <v>708</v>
      </c>
      <c r="AD116" s="70" t="s">
        <v>708</v>
      </c>
      <c r="AE116" s="70" t="s">
        <v>708</v>
      </c>
      <c r="AF116" s="70" t="s">
        <v>708</v>
      </c>
      <c r="AG116" s="70" t="s">
        <v>5841</v>
      </c>
      <c r="AH116" s="70" t="s">
        <v>3361</v>
      </c>
      <c r="AI116" s="70" t="s">
        <v>3361</v>
      </c>
      <c r="AK116" s="70" t="s">
        <v>2734</v>
      </c>
      <c r="AL116" s="70" t="s">
        <v>2734</v>
      </c>
      <c r="AM116" s="70" t="s">
        <v>6490</v>
      </c>
      <c r="AN116" s="70" t="s">
        <v>2734</v>
      </c>
      <c r="AO116" s="70" t="s">
        <v>2734</v>
      </c>
      <c r="AP116" s="70">
        <v>0</v>
      </c>
      <c r="AQ116" s="70">
        <v>0</v>
      </c>
      <c r="AR116" s="70">
        <v>0</v>
      </c>
      <c r="AS116" s="70">
        <v>0</v>
      </c>
      <c r="AT116" s="70">
        <v>0</v>
      </c>
      <c r="AU116" s="70">
        <v>0</v>
      </c>
      <c r="AV116" s="70">
        <v>0</v>
      </c>
      <c r="AW116" s="70">
        <v>1</v>
      </c>
      <c r="AX116" s="70">
        <v>0</v>
      </c>
      <c r="AY116" s="70">
        <v>0</v>
      </c>
      <c r="AZ116" s="70">
        <v>0</v>
      </c>
      <c r="BB116" s="70">
        <v>0</v>
      </c>
      <c r="BC116" s="70">
        <v>0</v>
      </c>
      <c r="BD116" s="70">
        <v>0</v>
      </c>
      <c r="BE116" s="70">
        <v>0</v>
      </c>
      <c r="BF116" s="70">
        <v>1</v>
      </c>
      <c r="BG116" s="70">
        <v>0</v>
      </c>
      <c r="BH116" s="70">
        <v>0</v>
      </c>
      <c r="BI116" s="70">
        <v>0</v>
      </c>
      <c r="BJ116" s="70">
        <v>0</v>
      </c>
      <c r="BK116" s="70">
        <v>0</v>
      </c>
      <c r="BL116" s="70">
        <v>0</v>
      </c>
      <c r="BM116" s="70">
        <v>0</v>
      </c>
      <c r="BN116" s="70">
        <v>0</v>
      </c>
      <c r="BO116" s="70">
        <v>0</v>
      </c>
      <c r="BP116" s="70">
        <v>0</v>
      </c>
      <c r="BQ116" s="70">
        <v>12</v>
      </c>
      <c r="BR116" s="70">
        <v>0</v>
      </c>
      <c r="BS116" s="70">
        <v>0</v>
      </c>
      <c r="BT116" s="70">
        <v>28</v>
      </c>
      <c r="BU116" s="70">
        <v>0</v>
      </c>
      <c r="BV116" s="70">
        <v>0</v>
      </c>
      <c r="BW116" s="70">
        <v>0</v>
      </c>
      <c r="BX116" s="70">
        <v>0</v>
      </c>
      <c r="BY116" s="70">
        <v>0</v>
      </c>
      <c r="BZ116" s="70">
        <v>0</v>
      </c>
      <c r="CA116" s="70">
        <v>0</v>
      </c>
      <c r="CB116" s="70">
        <v>0</v>
      </c>
      <c r="CC116" s="70">
        <v>0</v>
      </c>
      <c r="CD116" s="70">
        <v>0</v>
      </c>
      <c r="CE116" s="70">
        <v>0</v>
      </c>
      <c r="CF116" s="70">
        <v>0</v>
      </c>
      <c r="CG116" s="70">
        <v>0</v>
      </c>
      <c r="CH116" s="70">
        <v>0</v>
      </c>
      <c r="CI116" s="70">
        <v>1</v>
      </c>
      <c r="CJ116" s="70">
        <v>0</v>
      </c>
      <c r="CK116" s="70">
        <v>0</v>
      </c>
      <c r="CL116" s="70">
        <v>0</v>
      </c>
      <c r="CM116" s="70">
        <v>0</v>
      </c>
      <c r="CN116" s="70">
        <v>0</v>
      </c>
      <c r="CO116" s="70">
        <v>0</v>
      </c>
      <c r="CP116" s="70">
        <v>0</v>
      </c>
      <c r="CQ116" s="70">
        <v>0</v>
      </c>
      <c r="CR116" s="70">
        <v>0</v>
      </c>
      <c r="CS116" s="70">
        <v>0</v>
      </c>
      <c r="CT116" s="70">
        <v>0</v>
      </c>
      <c r="CU116" s="70">
        <v>0</v>
      </c>
      <c r="CV116" s="70">
        <v>0</v>
      </c>
      <c r="CW116" s="70">
        <v>0</v>
      </c>
      <c r="CX116" s="70">
        <v>0</v>
      </c>
      <c r="CY116" s="70">
        <v>0</v>
      </c>
      <c r="CZ116" s="70">
        <v>0</v>
      </c>
      <c r="DA116" s="70">
        <v>0</v>
      </c>
      <c r="DB116" s="70">
        <v>0</v>
      </c>
      <c r="DC116" s="70">
        <v>0</v>
      </c>
      <c r="DD116" s="70">
        <v>0</v>
      </c>
      <c r="DE116" s="70">
        <v>0</v>
      </c>
      <c r="DF116" s="70">
        <v>0</v>
      </c>
      <c r="DG116" s="70">
        <v>0</v>
      </c>
      <c r="DH116" s="70">
        <v>0</v>
      </c>
      <c r="DI116" s="70">
        <v>1</v>
      </c>
      <c r="EL116" s="70">
        <v>4</v>
      </c>
      <c r="EM116" t="s">
        <v>6832</v>
      </c>
      <c r="EN116" t="s">
        <v>6831</v>
      </c>
      <c r="EO116" t="s">
        <v>6655</v>
      </c>
      <c r="EP116">
        <v>233</v>
      </c>
    </row>
    <row r="117" spans="1:146">
      <c r="A117" s="70" t="s">
        <v>258</v>
      </c>
      <c r="B117" s="70" t="s">
        <v>4016</v>
      </c>
      <c r="C117" s="70" t="s">
        <v>4016</v>
      </c>
      <c r="D117" s="70" t="s">
        <v>539</v>
      </c>
      <c r="E117" s="70" t="s">
        <v>578</v>
      </c>
      <c r="F117" s="70" t="str">
        <f t="shared" si="1"/>
        <v>花蓮縣花蓮市</v>
      </c>
      <c r="G117" s="70">
        <f>VLOOKUP(F117,郵遞區號!$C$2:$D$371,2,0)</f>
        <v>970</v>
      </c>
      <c r="H117" s="70" t="str">
        <f>VLOOKUP(D117,區域對照!$A$2:$B$23,2,0)</f>
        <v>東區</v>
      </c>
      <c r="I117" s="70" t="s">
        <v>6123</v>
      </c>
      <c r="J117" s="70" t="s">
        <v>3674</v>
      </c>
      <c r="K117" s="70" t="s">
        <v>4608</v>
      </c>
      <c r="L117" s="59" t="s">
        <v>6123</v>
      </c>
      <c r="M117" s="71" t="s">
        <v>922</v>
      </c>
      <c r="N117" s="70" t="s">
        <v>1203</v>
      </c>
      <c r="O117" s="70" t="s">
        <v>1203</v>
      </c>
      <c r="P117" s="70" t="s">
        <v>1254</v>
      </c>
      <c r="Q117" s="70" t="s">
        <v>708</v>
      </c>
      <c r="R117" s="70" t="s">
        <v>1459</v>
      </c>
      <c r="S117" s="70" t="s">
        <v>3985</v>
      </c>
      <c r="T117" s="70" t="s">
        <v>4875</v>
      </c>
      <c r="U117" s="70" t="s">
        <v>5324</v>
      </c>
      <c r="V117" s="70">
        <v>23.9885959</v>
      </c>
      <c r="W117" s="70">
        <v>121.62653299999999</v>
      </c>
      <c r="X117" s="70" t="s">
        <v>2459</v>
      </c>
      <c r="Y117" s="70" t="s">
        <v>2733</v>
      </c>
      <c r="Z117" s="70" t="s">
        <v>2811</v>
      </c>
      <c r="AA117" s="4" t="s">
        <v>2901</v>
      </c>
      <c r="AB117" s="70" t="s">
        <v>2733</v>
      </c>
      <c r="AC117" s="70" t="s">
        <v>3061</v>
      </c>
      <c r="AD117" s="70" t="s">
        <v>2733</v>
      </c>
      <c r="AE117" s="70" t="s">
        <v>2733</v>
      </c>
      <c r="AF117" s="70" t="s">
        <v>2733</v>
      </c>
      <c r="AG117" s="70" t="s">
        <v>5847</v>
      </c>
      <c r="AH117" s="70" t="s">
        <v>3367</v>
      </c>
      <c r="AI117" s="70" t="s">
        <v>3367</v>
      </c>
      <c r="AK117" s="70" t="s">
        <v>6262</v>
      </c>
      <c r="AL117" s="70" t="s">
        <v>6476</v>
      </c>
      <c r="AM117" s="70" t="s">
        <v>6492</v>
      </c>
      <c r="AN117" s="70" t="s">
        <v>3649</v>
      </c>
      <c r="AO117" s="70" t="s">
        <v>3649</v>
      </c>
      <c r="AP117" s="70">
        <v>2</v>
      </c>
      <c r="AQ117" s="70">
        <v>2</v>
      </c>
      <c r="AR117" s="70">
        <v>2</v>
      </c>
      <c r="AS117" s="70">
        <v>0</v>
      </c>
      <c r="AT117" s="70">
        <v>2</v>
      </c>
      <c r="AU117" s="70">
        <v>2</v>
      </c>
      <c r="AV117" s="70">
        <v>2</v>
      </c>
      <c r="AW117" s="70">
        <v>6</v>
      </c>
      <c r="AX117" s="70">
        <v>4</v>
      </c>
      <c r="AY117" s="70">
        <v>10</v>
      </c>
      <c r="AZ117" s="70">
        <v>6</v>
      </c>
      <c r="BB117" s="70">
        <v>300</v>
      </c>
      <c r="BC117" s="70">
        <v>0</v>
      </c>
      <c r="BD117" s="70">
        <v>0</v>
      </c>
      <c r="BE117" s="70">
        <v>0</v>
      </c>
      <c r="BF117" s="70">
        <v>42</v>
      </c>
      <c r="BG117" s="70">
        <v>9</v>
      </c>
      <c r="BH117" s="70">
        <v>0</v>
      </c>
      <c r="BI117" s="70">
        <v>0</v>
      </c>
      <c r="BJ117" s="70">
        <v>3</v>
      </c>
      <c r="BK117" s="70">
        <v>0</v>
      </c>
      <c r="BL117" s="70">
        <v>8</v>
      </c>
      <c r="BM117" s="70">
        <v>39</v>
      </c>
      <c r="BN117" s="70">
        <v>0</v>
      </c>
      <c r="BO117" s="70">
        <v>20</v>
      </c>
      <c r="BP117" s="70">
        <v>12</v>
      </c>
      <c r="BQ117" s="70">
        <v>8</v>
      </c>
      <c r="BR117" s="70">
        <v>0</v>
      </c>
      <c r="BS117" s="70">
        <v>8</v>
      </c>
      <c r="BT117" s="70">
        <v>0</v>
      </c>
      <c r="BU117" s="70">
        <v>6</v>
      </c>
      <c r="BV117" s="70">
        <v>0</v>
      </c>
      <c r="BW117" s="70">
        <v>16</v>
      </c>
      <c r="BX117" s="70">
        <v>0</v>
      </c>
      <c r="BY117" s="70">
        <v>0</v>
      </c>
      <c r="BZ117" s="70">
        <v>0</v>
      </c>
      <c r="CA117" s="70">
        <v>0</v>
      </c>
      <c r="CB117" s="70">
        <v>0</v>
      </c>
      <c r="CC117" s="70">
        <v>45</v>
      </c>
      <c r="CD117" s="70">
        <v>11</v>
      </c>
      <c r="CE117" s="70">
        <v>0</v>
      </c>
      <c r="CF117" s="70">
        <v>0</v>
      </c>
      <c r="CG117" s="70">
        <v>1</v>
      </c>
      <c r="CH117" s="70">
        <v>0</v>
      </c>
      <c r="CI117" s="70">
        <v>22</v>
      </c>
      <c r="CJ117" s="70">
        <v>4</v>
      </c>
      <c r="CK117" s="70">
        <v>7</v>
      </c>
      <c r="CL117" s="70">
        <v>1</v>
      </c>
      <c r="CM117" s="70">
        <v>2</v>
      </c>
      <c r="CN117" s="70">
        <v>0</v>
      </c>
      <c r="CO117" s="70">
        <v>5</v>
      </c>
      <c r="CP117" s="70">
        <v>5</v>
      </c>
      <c r="CQ117" s="70">
        <v>2</v>
      </c>
      <c r="CR117" s="70">
        <v>4</v>
      </c>
      <c r="CS117" s="70">
        <v>10</v>
      </c>
      <c r="CT117" s="70">
        <v>11</v>
      </c>
      <c r="CU117" s="70">
        <v>1</v>
      </c>
      <c r="CV117" s="70">
        <v>4</v>
      </c>
      <c r="CW117" s="70">
        <v>4</v>
      </c>
      <c r="CX117" s="70">
        <v>5</v>
      </c>
      <c r="CY117" s="70">
        <v>4</v>
      </c>
      <c r="CZ117" s="70">
        <v>3</v>
      </c>
      <c r="DA117" s="70">
        <v>4</v>
      </c>
      <c r="DB117" s="70">
        <v>4</v>
      </c>
      <c r="DC117" s="70">
        <v>2</v>
      </c>
      <c r="DD117" s="70">
        <v>1</v>
      </c>
      <c r="DE117" s="70">
        <v>0</v>
      </c>
      <c r="DF117" s="70">
        <v>1</v>
      </c>
      <c r="DG117" s="70">
        <v>0</v>
      </c>
      <c r="DH117" s="70">
        <v>0</v>
      </c>
      <c r="DI117" s="70">
        <v>107</v>
      </c>
      <c r="DJ117" s="70">
        <v>0</v>
      </c>
      <c r="DK117" s="70">
        <v>5</v>
      </c>
      <c r="DL117" s="70">
        <v>0</v>
      </c>
      <c r="DM117" s="70">
        <v>0</v>
      </c>
      <c r="DN117" s="70">
        <v>102</v>
      </c>
      <c r="DO117" s="70">
        <v>0</v>
      </c>
      <c r="DP117" s="70">
        <v>1</v>
      </c>
      <c r="DQ117" s="70">
        <v>16</v>
      </c>
      <c r="DR117" s="70">
        <v>2</v>
      </c>
      <c r="DS117" s="70">
        <v>20</v>
      </c>
      <c r="DT117" s="70">
        <v>6</v>
      </c>
      <c r="DU117" s="70">
        <v>1</v>
      </c>
      <c r="DV117" s="70">
        <v>7</v>
      </c>
      <c r="DW117" s="70">
        <v>8</v>
      </c>
      <c r="DX117" s="70">
        <v>1</v>
      </c>
      <c r="DY117" s="70">
        <v>9</v>
      </c>
      <c r="DZ117" s="70">
        <v>1</v>
      </c>
      <c r="EA117" s="70">
        <v>25</v>
      </c>
      <c r="EB117" s="70">
        <v>0</v>
      </c>
      <c r="EC117" s="70">
        <v>28</v>
      </c>
      <c r="ED117" s="70">
        <v>29</v>
      </c>
      <c r="EE117" s="70">
        <v>0</v>
      </c>
      <c r="EF117" s="70">
        <v>28</v>
      </c>
      <c r="EG117" s="70">
        <v>485</v>
      </c>
      <c r="EH117" s="70">
        <v>1</v>
      </c>
      <c r="EI117" s="70">
        <v>0</v>
      </c>
      <c r="EJ117" s="70">
        <v>0</v>
      </c>
      <c r="EK117" s="70">
        <v>775</v>
      </c>
      <c r="EL117" s="70">
        <v>3</v>
      </c>
      <c r="EM117" t="s">
        <v>6833</v>
      </c>
      <c r="EN117" t="s">
        <v>6834</v>
      </c>
      <c r="EO117" t="s">
        <v>6549</v>
      </c>
      <c r="EP117">
        <v>204</v>
      </c>
    </row>
    <row r="118" spans="1:146">
      <c r="A118" s="70" t="s">
        <v>261</v>
      </c>
      <c r="B118" s="70" t="s">
        <v>4016</v>
      </c>
      <c r="C118" s="70" t="s">
        <v>4016</v>
      </c>
      <c r="D118" s="70" t="s">
        <v>540</v>
      </c>
      <c r="E118" s="70" t="s">
        <v>3678</v>
      </c>
      <c r="F118" s="70" t="str">
        <f t="shared" si="1"/>
        <v>臺東縣臺東市</v>
      </c>
      <c r="G118" s="70">
        <f>VLOOKUP(F118,郵遞區號!$C$2:$D$371,2,0)</f>
        <v>950</v>
      </c>
      <c r="H118" s="70" t="str">
        <f>VLOOKUP(D118,區域對照!$A$2:$B$23,2,0)</f>
        <v>東區</v>
      </c>
      <c r="I118" s="70" t="s">
        <v>6123</v>
      </c>
      <c r="J118" s="70" t="s">
        <v>3677</v>
      </c>
      <c r="K118" s="70" t="s">
        <v>4608</v>
      </c>
      <c r="L118" s="59" t="s">
        <v>6123</v>
      </c>
      <c r="M118" s="71" t="s">
        <v>925</v>
      </c>
      <c r="N118" s="70" t="s">
        <v>1203</v>
      </c>
      <c r="O118" s="70" t="s">
        <v>1203</v>
      </c>
      <c r="P118" s="70" t="s">
        <v>1254</v>
      </c>
      <c r="Q118" s="70" t="s">
        <v>708</v>
      </c>
      <c r="R118" s="70" t="s">
        <v>1462</v>
      </c>
      <c r="S118" s="70" t="s">
        <v>4698</v>
      </c>
      <c r="T118" s="70" t="s">
        <v>4877</v>
      </c>
      <c r="U118" s="70" t="s">
        <v>5327</v>
      </c>
      <c r="V118" s="70">
        <v>22.751143899999999</v>
      </c>
      <c r="W118" s="70">
        <v>121.1408337</v>
      </c>
      <c r="X118" s="70" t="s">
        <v>2462</v>
      </c>
      <c r="Y118" s="70" t="s">
        <v>2733</v>
      </c>
      <c r="Z118" s="70" t="s">
        <v>2812</v>
      </c>
      <c r="AA118" s="4" t="s">
        <v>2902</v>
      </c>
      <c r="AB118" s="70" t="s">
        <v>2733</v>
      </c>
      <c r="AC118" s="70" t="s">
        <v>3063</v>
      </c>
      <c r="AD118" s="70" t="s">
        <v>2733</v>
      </c>
      <c r="AE118" s="70" t="s">
        <v>2734</v>
      </c>
      <c r="AF118" s="70" t="s">
        <v>2733</v>
      </c>
      <c r="AG118" s="70" t="s">
        <v>5850</v>
      </c>
      <c r="AH118" s="70" t="s">
        <v>3370</v>
      </c>
      <c r="AI118" s="70" t="s">
        <v>3370</v>
      </c>
      <c r="AK118" s="70" t="s">
        <v>6262</v>
      </c>
      <c r="AL118" s="70" t="s">
        <v>3650</v>
      </c>
      <c r="AM118" s="70" t="s">
        <v>6495</v>
      </c>
      <c r="AN118" s="70" t="s">
        <v>3648</v>
      </c>
      <c r="AO118" s="70" t="s">
        <v>3648</v>
      </c>
      <c r="AP118" s="70">
        <v>2</v>
      </c>
      <c r="AQ118" s="70">
        <v>3</v>
      </c>
      <c r="AR118" s="70">
        <v>2</v>
      </c>
      <c r="AS118" s="70">
        <v>2</v>
      </c>
      <c r="AT118" s="70">
        <v>2</v>
      </c>
      <c r="AU118" s="70">
        <v>2</v>
      </c>
      <c r="AV118" s="70">
        <v>2</v>
      </c>
      <c r="AW118" s="70">
        <v>7</v>
      </c>
      <c r="AX118" s="70">
        <v>10</v>
      </c>
      <c r="AY118" s="70">
        <v>8</v>
      </c>
      <c r="AZ118" s="70">
        <v>0</v>
      </c>
      <c r="BB118" s="70">
        <v>337</v>
      </c>
      <c r="BC118" s="70">
        <v>0</v>
      </c>
      <c r="BD118" s="70">
        <v>27</v>
      </c>
      <c r="BE118" s="70">
        <v>0</v>
      </c>
      <c r="BF118" s="70">
        <v>33</v>
      </c>
      <c r="BG118" s="70">
        <v>8</v>
      </c>
      <c r="BH118" s="70">
        <v>0</v>
      </c>
      <c r="BI118" s="70">
        <v>0</v>
      </c>
      <c r="BJ118" s="70">
        <v>2</v>
      </c>
      <c r="BK118" s="70">
        <v>0</v>
      </c>
      <c r="BL118" s="70">
        <v>5</v>
      </c>
      <c r="BM118" s="70">
        <v>48</v>
      </c>
      <c r="BN118" s="70">
        <v>0</v>
      </c>
      <c r="BO118" s="70">
        <v>7</v>
      </c>
      <c r="BP118" s="70">
        <v>8</v>
      </c>
      <c r="BQ118" s="70">
        <v>0</v>
      </c>
      <c r="BR118" s="70">
        <v>0</v>
      </c>
      <c r="BS118" s="70">
        <v>10</v>
      </c>
      <c r="BT118" s="70">
        <v>0</v>
      </c>
      <c r="BU118" s="70">
        <v>7</v>
      </c>
      <c r="BV118" s="70">
        <v>0</v>
      </c>
      <c r="BW118" s="70">
        <v>0</v>
      </c>
      <c r="BX118" s="70">
        <v>0</v>
      </c>
      <c r="BY118" s="70">
        <v>0</v>
      </c>
      <c r="BZ118" s="70">
        <v>2</v>
      </c>
      <c r="CA118" s="70">
        <v>0</v>
      </c>
      <c r="CB118" s="70">
        <v>0</v>
      </c>
      <c r="CC118" s="70">
        <v>45</v>
      </c>
      <c r="CD118" s="70">
        <v>9</v>
      </c>
      <c r="CE118" s="70">
        <v>0</v>
      </c>
      <c r="CF118" s="70">
        <v>0</v>
      </c>
      <c r="CG118" s="70">
        <v>1</v>
      </c>
      <c r="CH118" s="70">
        <v>0</v>
      </c>
      <c r="CI118" s="70">
        <v>25</v>
      </c>
      <c r="CJ118" s="70">
        <v>2</v>
      </c>
      <c r="CK118" s="70">
        <v>8</v>
      </c>
      <c r="CL118" s="70">
        <v>0</v>
      </c>
      <c r="CM118" s="70">
        <v>1</v>
      </c>
      <c r="CN118" s="70">
        <v>0</v>
      </c>
      <c r="CO118" s="70">
        <v>4</v>
      </c>
      <c r="CP118" s="70">
        <v>4</v>
      </c>
      <c r="CQ118" s="70">
        <v>1</v>
      </c>
      <c r="CR118" s="70">
        <v>2</v>
      </c>
      <c r="CS118" s="70">
        <v>4</v>
      </c>
      <c r="CT118" s="70">
        <v>4</v>
      </c>
      <c r="CU118" s="70">
        <v>1</v>
      </c>
      <c r="CV118" s="70">
        <v>4</v>
      </c>
      <c r="CW118" s="70">
        <v>4</v>
      </c>
      <c r="CX118" s="70">
        <v>3</v>
      </c>
      <c r="CY118" s="70">
        <v>2</v>
      </c>
      <c r="CZ118" s="70">
        <v>0</v>
      </c>
      <c r="DA118" s="70">
        <v>4</v>
      </c>
      <c r="DB118" s="70">
        <v>2</v>
      </c>
      <c r="DC118" s="70">
        <v>4</v>
      </c>
      <c r="DD118" s="70">
        <v>2</v>
      </c>
      <c r="DE118" s="70">
        <v>0</v>
      </c>
      <c r="DF118" s="70">
        <v>0</v>
      </c>
      <c r="DG118" s="70">
        <v>0</v>
      </c>
      <c r="DH118" s="70">
        <v>0</v>
      </c>
      <c r="DI118" s="70">
        <v>82</v>
      </c>
      <c r="DJ118" s="70">
        <v>0</v>
      </c>
      <c r="DK118" s="70">
        <v>3</v>
      </c>
      <c r="DL118" s="70">
        <v>0</v>
      </c>
      <c r="DM118" s="70">
        <v>0</v>
      </c>
      <c r="DN118" s="70">
        <v>79</v>
      </c>
      <c r="DO118" s="70">
        <v>0</v>
      </c>
      <c r="DP118" s="70">
        <v>0</v>
      </c>
      <c r="DQ118" s="70">
        <v>15</v>
      </c>
      <c r="DR118" s="70">
        <v>3</v>
      </c>
      <c r="DS118" s="70">
        <v>6</v>
      </c>
      <c r="DT118" s="70">
        <v>2</v>
      </c>
      <c r="DU118" s="70">
        <v>1</v>
      </c>
      <c r="DV118" s="70">
        <v>6</v>
      </c>
      <c r="DW118" s="70">
        <v>2</v>
      </c>
      <c r="DX118" s="70">
        <v>0</v>
      </c>
      <c r="DY118" s="70">
        <v>6</v>
      </c>
      <c r="DZ118" s="70">
        <v>0</v>
      </c>
      <c r="EA118" s="70">
        <v>25</v>
      </c>
      <c r="EB118" s="70">
        <v>0</v>
      </c>
      <c r="EC118" s="70">
        <v>22</v>
      </c>
      <c r="ED118" s="70">
        <v>34</v>
      </c>
      <c r="EE118" s="70">
        <v>0</v>
      </c>
      <c r="EF118" s="70">
        <v>18</v>
      </c>
      <c r="EG118" s="70">
        <v>550</v>
      </c>
      <c r="EH118" s="70">
        <v>3</v>
      </c>
      <c r="EI118" s="70">
        <v>0</v>
      </c>
      <c r="EJ118" s="70">
        <v>0</v>
      </c>
      <c r="EK118" s="70">
        <v>775</v>
      </c>
      <c r="EL118" s="70">
        <v>3</v>
      </c>
      <c r="EM118" t="s">
        <v>6835</v>
      </c>
      <c r="EN118" t="s">
        <v>6836</v>
      </c>
      <c r="EO118" t="s">
        <v>6837</v>
      </c>
      <c r="EP118">
        <v>391</v>
      </c>
    </row>
    <row r="119" spans="1:146" s="74" customFormat="1">
      <c r="A119" s="70" t="s">
        <v>267</v>
      </c>
      <c r="B119" s="70" t="s">
        <v>4016</v>
      </c>
      <c r="C119" s="70" t="s">
        <v>4016</v>
      </c>
      <c r="D119" s="70" t="s">
        <v>531</v>
      </c>
      <c r="E119" s="70" t="s">
        <v>617</v>
      </c>
      <c r="F119" s="70" t="str">
        <f t="shared" si="1"/>
        <v>新北市新店區</v>
      </c>
      <c r="G119" s="70">
        <f>VLOOKUP(F119,郵遞區號!$C$2:$D$371,2,0)</f>
        <v>231</v>
      </c>
      <c r="H119" s="70" t="str">
        <f>VLOOKUP(D119,區域對照!$A$2:$B$23,2,0)</f>
        <v>台北區</v>
      </c>
      <c r="I119" s="70" t="s">
        <v>6123</v>
      </c>
      <c r="J119" s="70" t="s">
        <v>3677</v>
      </c>
      <c r="K119" s="70" t="s">
        <v>4608</v>
      </c>
      <c r="L119" s="59" t="s">
        <v>6123</v>
      </c>
      <c r="M119" s="71" t="s">
        <v>931</v>
      </c>
      <c r="N119" s="70" t="s">
        <v>1203</v>
      </c>
      <c r="O119" s="70" t="s">
        <v>1203</v>
      </c>
      <c r="P119" s="70" t="s">
        <v>1255</v>
      </c>
      <c r="Q119" s="70" t="s">
        <v>708</v>
      </c>
      <c r="R119" s="70" t="s">
        <v>1468</v>
      </c>
      <c r="S119" s="70" t="s">
        <v>4046</v>
      </c>
      <c r="T119" s="70" t="s">
        <v>4046</v>
      </c>
      <c r="U119" s="70" t="s">
        <v>5333</v>
      </c>
      <c r="V119" s="70">
        <v>24.976292999999998</v>
      </c>
      <c r="W119" s="70">
        <v>121.5357523</v>
      </c>
      <c r="X119" s="70" t="s">
        <v>2468</v>
      </c>
      <c r="Y119" s="70" t="s">
        <v>2733</v>
      </c>
      <c r="Z119" s="70" t="s">
        <v>2815</v>
      </c>
      <c r="AA119" s="4" t="s">
        <v>2905</v>
      </c>
      <c r="AB119" s="70" t="s">
        <v>2733</v>
      </c>
      <c r="AC119" s="70" t="s">
        <v>3067</v>
      </c>
      <c r="AD119" s="70" t="s">
        <v>2733</v>
      </c>
      <c r="AE119" s="70" t="s">
        <v>2733</v>
      </c>
      <c r="AF119" s="70" t="s">
        <v>2733</v>
      </c>
      <c r="AG119" s="70" t="s">
        <v>5856</v>
      </c>
      <c r="AH119" s="70" t="s">
        <v>3376</v>
      </c>
      <c r="AI119" s="70" t="s">
        <v>3376</v>
      </c>
      <c r="AJ119" s="70"/>
      <c r="AK119" s="70" t="s">
        <v>6262</v>
      </c>
      <c r="AL119" s="70" t="s">
        <v>3648</v>
      </c>
      <c r="AM119" s="70" t="s">
        <v>6489</v>
      </c>
      <c r="AN119" s="70" t="s">
        <v>3648</v>
      </c>
      <c r="AO119" s="70" t="s">
        <v>3648</v>
      </c>
      <c r="AP119" s="70">
        <v>3</v>
      </c>
      <c r="AQ119" s="70">
        <v>3</v>
      </c>
      <c r="AR119" s="70">
        <v>3</v>
      </c>
      <c r="AS119" s="70">
        <v>3</v>
      </c>
      <c r="AT119" s="70">
        <v>3</v>
      </c>
      <c r="AU119" s="70">
        <v>3</v>
      </c>
      <c r="AV119" s="70">
        <v>3</v>
      </c>
      <c r="AW119" s="70">
        <v>10</v>
      </c>
      <c r="AX119" s="70">
        <v>10</v>
      </c>
      <c r="AY119" s="70">
        <v>8</v>
      </c>
      <c r="AZ119" s="70">
        <v>0</v>
      </c>
      <c r="BA119" s="70"/>
      <c r="BB119" s="70">
        <v>588</v>
      </c>
      <c r="BC119" s="70">
        <v>0</v>
      </c>
      <c r="BD119" s="70">
        <v>49</v>
      </c>
      <c r="BE119" s="70">
        <v>0</v>
      </c>
      <c r="BF119" s="70">
        <v>58</v>
      </c>
      <c r="BG119" s="70">
        <v>16</v>
      </c>
      <c r="BH119" s="70">
        <v>0</v>
      </c>
      <c r="BI119" s="70">
        <v>25</v>
      </c>
      <c r="BJ119" s="70">
        <v>5</v>
      </c>
      <c r="BK119" s="70">
        <v>50</v>
      </c>
      <c r="BL119" s="70">
        <v>12</v>
      </c>
      <c r="BM119" s="70">
        <v>58</v>
      </c>
      <c r="BN119" s="70">
        <v>0</v>
      </c>
      <c r="BO119" s="70">
        <v>18</v>
      </c>
      <c r="BP119" s="70">
        <v>12</v>
      </c>
      <c r="BQ119" s="70">
        <v>8</v>
      </c>
      <c r="BR119" s="70">
        <v>0</v>
      </c>
      <c r="BS119" s="70">
        <v>20</v>
      </c>
      <c r="BT119" s="70">
        <v>0</v>
      </c>
      <c r="BU119" s="70">
        <v>10</v>
      </c>
      <c r="BV119" s="70">
        <v>0</v>
      </c>
      <c r="BW119" s="70">
        <v>4</v>
      </c>
      <c r="BX119" s="70">
        <v>0</v>
      </c>
      <c r="BY119" s="70">
        <v>0</v>
      </c>
      <c r="BZ119" s="70">
        <v>0</v>
      </c>
      <c r="CA119" s="70">
        <v>0</v>
      </c>
      <c r="CB119" s="70">
        <v>0</v>
      </c>
      <c r="CC119" s="70">
        <v>53</v>
      </c>
      <c r="CD119" s="70">
        <v>4</v>
      </c>
      <c r="CE119" s="70">
        <v>0</v>
      </c>
      <c r="CF119" s="70">
        <v>0</v>
      </c>
      <c r="CG119" s="70">
        <v>0</v>
      </c>
      <c r="CH119" s="70">
        <v>4</v>
      </c>
      <c r="CI119" s="70">
        <v>62</v>
      </c>
      <c r="CJ119" s="70">
        <v>25</v>
      </c>
      <c r="CK119" s="70">
        <v>24</v>
      </c>
      <c r="CL119" s="70">
        <v>2</v>
      </c>
      <c r="CM119" s="70">
        <v>15</v>
      </c>
      <c r="CN119" s="70">
        <v>8</v>
      </c>
      <c r="CO119" s="70">
        <v>12</v>
      </c>
      <c r="CP119" s="70">
        <v>8</v>
      </c>
      <c r="CQ119" s="70">
        <v>2</v>
      </c>
      <c r="CR119" s="70">
        <v>14</v>
      </c>
      <c r="CS119" s="70">
        <v>18</v>
      </c>
      <c r="CT119" s="70">
        <v>18</v>
      </c>
      <c r="CU119" s="70">
        <v>1</v>
      </c>
      <c r="CV119" s="70">
        <v>4</v>
      </c>
      <c r="CW119" s="70">
        <v>9</v>
      </c>
      <c r="CX119" s="70">
        <v>6</v>
      </c>
      <c r="CY119" s="70">
        <v>14</v>
      </c>
      <c r="CZ119" s="70">
        <v>5</v>
      </c>
      <c r="DA119" s="70">
        <v>5</v>
      </c>
      <c r="DB119" s="70">
        <v>5</v>
      </c>
      <c r="DC119" s="70">
        <v>5</v>
      </c>
      <c r="DD119" s="70">
        <v>9</v>
      </c>
      <c r="DE119" s="70">
        <v>0</v>
      </c>
      <c r="DF119" s="70">
        <v>2</v>
      </c>
      <c r="DG119" s="70">
        <v>1</v>
      </c>
      <c r="DH119" s="70">
        <v>0</v>
      </c>
      <c r="DI119" s="70">
        <v>278</v>
      </c>
      <c r="DJ119" s="70">
        <v>4</v>
      </c>
      <c r="DK119" s="70">
        <v>25</v>
      </c>
      <c r="DL119" s="70">
        <v>2</v>
      </c>
      <c r="DM119" s="70">
        <v>0</v>
      </c>
      <c r="DN119" s="70">
        <v>249</v>
      </c>
      <c r="DO119" s="70">
        <v>0</v>
      </c>
      <c r="DP119" s="70">
        <v>2</v>
      </c>
      <c r="DQ119" s="70">
        <v>16</v>
      </c>
      <c r="DR119" s="70">
        <v>1</v>
      </c>
      <c r="DS119" s="70">
        <v>19</v>
      </c>
      <c r="DT119" s="70">
        <v>6</v>
      </c>
      <c r="DU119" s="70">
        <v>0</v>
      </c>
      <c r="DV119" s="70">
        <v>13</v>
      </c>
      <c r="DW119" s="70">
        <v>8</v>
      </c>
      <c r="DX119" s="70">
        <v>0</v>
      </c>
      <c r="DY119" s="70">
        <v>13</v>
      </c>
      <c r="DZ119" s="70">
        <v>0</v>
      </c>
      <c r="EA119" s="70">
        <v>73</v>
      </c>
      <c r="EB119" s="70">
        <v>2</v>
      </c>
      <c r="EC119" s="70">
        <v>77</v>
      </c>
      <c r="ED119" s="70">
        <v>61</v>
      </c>
      <c r="EE119" s="70">
        <v>0</v>
      </c>
      <c r="EF119" s="70">
        <v>43</v>
      </c>
      <c r="EG119" s="70">
        <v>797</v>
      </c>
      <c r="EH119" s="70">
        <v>4</v>
      </c>
      <c r="EI119" s="70">
        <v>0</v>
      </c>
      <c r="EJ119" s="70">
        <v>0</v>
      </c>
      <c r="EK119" s="70">
        <v>1415</v>
      </c>
      <c r="EL119" s="70">
        <v>2</v>
      </c>
      <c r="EM119" t="s">
        <v>6838</v>
      </c>
      <c r="EN119" t="s">
        <v>6839</v>
      </c>
      <c r="EO119" t="s">
        <v>6567</v>
      </c>
      <c r="EP119">
        <v>35</v>
      </c>
    </row>
    <row r="120" spans="1:146">
      <c r="A120" s="70" t="s">
        <v>269</v>
      </c>
      <c r="B120" s="70" t="s">
        <v>4016</v>
      </c>
      <c r="C120" s="70" t="s">
        <v>4016</v>
      </c>
      <c r="D120" s="70" t="s">
        <v>525</v>
      </c>
      <c r="E120" s="70" t="s">
        <v>551</v>
      </c>
      <c r="F120" s="70" t="str">
        <f t="shared" si="1"/>
        <v>臺北市信義區</v>
      </c>
      <c r="G120" s="70">
        <f>VLOOKUP(F120,郵遞區號!$C$2:$D$371,2,0)</f>
        <v>110</v>
      </c>
      <c r="H120" s="70" t="str">
        <f>VLOOKUP(D120,區域對照!$A$2:$B$23,2,0)</f>
        <v>台北區</v>
      </c>
      <c r="I120" s="70" t="s">
        <v>6123</v>
      </c>
      <c r="J120" s="70" t="s">
        <v>3677</v>
      </c>
      <c r="K120" s="70" t="s">
        <v>4608</v>
      </c>
      <c r="L120" s="59" t="s">
        <v>6123</v>
      </c>
      <c r="M120" s="71" t="s">
        <v>933</v>
      </c>
      <c r="N120" s="70" t="s">
        <v>1203</v>
      </c>
      <c r="O120" s="70" t="s">
        <v>1203</v>
      </c>
      <c r="P120" s="70" t="s">
        <v>1256</v>
      </c>
      <c r="Q120" s="70" t="s">
        <v>708</v>
      </c>
      <c r="R120" s="70" t="s">
        <v>1470</v>
      </c>
      <c r="S120" s="70" t="s">
        <v>4045</v>
      </c>
      <c r="T120" s="70" t="s">
        <v>4882</v>
      </c>
      <c r="U120" s="70" t="s">
        <v>5336</v>
      </c>
      <c r="V120" s="70">
        <v>25.027040899999999</v>
      </c>
      <c r="W120" s="70">
        <v>121.56310910000001</v>
      </c>
      <c r="X120" s="70" t="s">
        <v>2470</v>
      </c>
      <c r="Y120" s="70" t="s">
        <v>2733</v>
      </c>
      <c r="Z120" s="70" t="s">
        <v>2816</v>
      </c>
      <c r="AA120" s="4" t="s">
        <v>2906</v>
      </c>
      <c r="AB120" s="70" t="s">
        <v>2733</v>
      </c>
      <c r="AC120" s="70" t="s">
        <v>3069</v>
      </c>
      <c r="AD120" s="70" t="s">
        <v>2733</v>
      </c>
      <c r="AE120" s="70" t="s">
        <v>2733</v>
      </c>
      <c r="AF120" s="70" t="s">
        <v>2733</v>
      </c>
      <c r="AG120" s="70" t="s">
        <v>5858</v>
      </c>
      <c r="AH120" s="70" t="s">
        <v>3379</v>
      </c>
      <c r="AI120" s="70" t="s">
        <v>3379</v>
      </c>
      <c r="AJ120" s="70" t="s">
        <v>2733</v>
      </c>
      <c r="AK120" s="70" t="s">
        <v>6262</v>
      </c>
      <c r="AL120" s="70" t="s">
        <v>3648</v>
      </c>
      <c r="AM120" s="70" t="s">
        <v>6489</v>
      </c>
      <c r="AN120" s="70" t="s">
        <v>3648</v>
      </c>
      <c r="AO120" s="70" t="s">
        <v>3648</v>
      </c>
      <c r="AP120" s="70">
        <v>3</v>
      </c>
      <c r="AQ120" s="70">
        <v>3</v>
      </c>
      <c r="AR120" s="70">
        <v>3</v>
      </c>
      <c r="AS120" s="70">
        <v>3</v>
      </c>
      <c r="AT120" s="70">
        <v>3</v>
      </c>
      <c r="AU120" s="70">
        <v>3</v>
      </c>
      <c r="AV120" s="70">
        <v>3</v>
      </c>
      <c r="AW120" s="70">
        <v>10</v>
      </c>
      <c r="AX120" s="70">
        <v>10</v>
      </c>
      <c r="AY120" s="70">
        <v>8</v>
      </c>
      <c r="AZ120" s="70">
        <v>0</v>
      </c>
      <c r="BB120" s="70">
        <v>500</v>
      </c>
      <c r="BC120" s="70">
        <v>0</v>
      </c>
      <c r="BD120" s="70">
        <v>25</v>
      </c>
      <c r="BE120" s="70">
        <v>0</v>
      </c>
      <c r="BF120" s="70">
        <v>81</v>
      </c>
      <c r="BG120" s="70">
        <v>20</v>
      </c>
      <c r="BH120" s="70">
        <v>0</v>
      </c>
      <c r="BI120" s="70">
        <v>0</v>
      </c>
      <c r="BJ120" s="70">
        <v>3</v>
      </c>
      <c r="BK120" s="70">
        <v>50</v>
      </c>
      <c r="BL120" s="70">
        <v>0</v>
      </c>
      <c r="BM120" s="70">
        <v>59</v>
      </c>
      <c r="BN120" s="70">
        <v>0</v>
      </c>
      <c r="BO120" s="70">
        <v>10</v>
      </c>
      <c r="BP120" s="70">
        <v>12</v>
      </c>
      <c r="BQ120" s="70">
        <v>10</v>
      </c>
      <c r="BR120" s="70">
        <v>0</v>
      </c>
      <c r="BS120" s="70">
        <v>25</v>
      </c>
      <c r="BT120" s="70">
        <v>0</v>
      </c>
      <c r="BU120" s="70">
        <v>18</v>
      </c>
      <c r="BV120" s="70">
        <v>0</v>
      </c>
      <c r="BW120" s="70">
        <v>4</v>
      </c>
      <c r="BX120" s="70">
        <v>0</v>
      </c>
      <c r="BY120" s="70">
        <v>0</v>
      </c>
      <c r="BZ120" s="70">
        <v>0</v>
      </c>
      <c r="CA120" s="70">
        <v>0</v>
      </c>
      <c r="CB120" s="70">
        <v>0</v>
      </c>
      <c r="CC120" s="70">
        <v>60</v>
      </c>
      <c r="CD120" s="70">
        <v>4</v>
      </c>
      <c r="CE120" s="70">
        <v>0</v>
      </c>
      <c r="CF120" s="70">
        <v>1</v>
      </c>
      <c r="CG120" s="70">
        <v>9</v>
      </c>
      <c r="CH120" s="70">
        <v>13</v>
      </c>
      <c r="CI120" s="70">
        <v>77</v>
      </c>
      <c r="CJ120" s="70">
        <v>47</v>
      </c>
      <c r="CK120" s="70">
        <v>28</v>
      </c>
      <c r="CL120" s="70">
        <v>9</v>
      </c>
      <c r="CM120" s="70">
        <v>11</v>
      </c>
      <c r="CN120" s="70">
        <v>25</v>
      </c>
      <c r="CO120" s="70">
        <v>17</v>
      </c>
      <c r="CP120" s="70">
        <v>15</v>
      </c>
      <c r="CQ120" s="70">
        <v>12</v>
      </c>
      <c r="CR120" s="70">
        <v>12</v>
      </c>
      <c r="CS120" s="70">
        <v>24</v>
      </c>
      <c r="CT120" s="70">
        <v>12</v>
      </c>
      <c r="CU120" s="70">
        <v>3</v>
      </c>
      <c r="CV120" s="70">
        <v>11</v>
      </c>
      <c r="CW120" s="70">
        <v>13</v>
      </c>
      <c r="CX120" s="70">
        <v>14</v>
      </c>
      <c r="CY120" s="70">
        <v>30</v>
      </c>
      <c r="CZ120" s="70">
        <v>9</v>
      </c>
      <c r="DA120" s="70">
        <v>21</v>
      </c>
      <c r="DB120" s="70">
        <v>11</v>
      </c>
      <c r="DC120" s="70">
        <v>8</v>
      </c>
      <c r="DD120" s="70">
        <v>7</v>
      </c>
      <c r="DE120" s="70">
        <v>10</v>
      </c>
      <c r="DF120" s="70">
        <v>4</v>
      </c>
      <c r="DG120" s="70">
        <v>1</v>
      </c>
      <c r="DH120" s="70">
        <v>2</v>
      </c>
      <c r="DI120" s="70">
        <v>456</v>
      </c>
      <c r="DJ120" s="70">
        <v>13</v>
      </c>
      <c r="DK120" s="70">
        <v>67</v>
      </c>
      <c r="DL120" s="70">
        <v>1</v>
      </c>
      <c r="DM120" s="70">
        <v>2</v>
      </c>
      <c r="DN120" s="70">
        <v>376</v>
      </c>
      <c r="DO120" s="70">
        <v>0</v>
      </c>
      <c r="DP120" s="70">
        <v>2</v>
      </c>
      <c r="DQ120" s="70">
        <v>14</v>
      </c>
      <c r="DR120" s="70">
        <v>2</v>
      </c>
      <c r="DS120" s="70">
        <v>27</v>
      </c>
      <c r="DT120" s="70">
        <v>7</v>
      </c>
      <c r="DU120" s="70">
        <v>3</v>
      </c>
      <c r="DV120" s="70">
        <v>11</v>
      </c>
      <c r="DW120" s="70">
        <v>7</v>
      </c>
      <c r="DX120" s="70">
        <v>1</v>
      </c>
      <c r="DY120" s="70">
        <v>18</v>
      </c>
      <c r="DZ120" s="70">
        <v>0</v>
      </c>
      <c r="EA120" s="70">
        <v>59</v>
      </c>
      <c r="EB120" s="70">
        <v>0</v>
      </c>
      <c r="EC120" s="70">
        <v>58</v>
      </c>
      <c r="ED120" s="70">
        <v>71</v>
      </c>
      <c r="EE120" s="70">
        <v>0</v>
      </c>
      <c r="EF120" s="70">
        <v>44</v>
      </c>
      <c r="EG120" s="70">
        <v>924</v>
      </c>
      <c r="EH120" s="70">
        <v>2</v>
      </c>
      <c r="EI120" s="70">
        <v>0</v>
      </c>
      <c r="EJ120" s="70">
        <v>1</v>
      </c>
      <c r="EK120" s="70">
        <v>1710</v>
      </c>
      <c r="EL120" s="70">
        <v>2</v>
      </c>
      <c r="EM120" t="s">
        <v>6840</v>
      </c>
      <c r="EN120" t="s">
        <v>6841</v>
      </c>
      <c r="EO120" t="s">
        <v>6625</v>
      </c>
      <c r="EP120">
        <v>39</v>
      </c>
    </row>
    <row r="121" spans="1:146">
      <c r="A121" s="70" t="s">
        <v>274</v>
      </c>
      <c r="B121" s="70" t="s">
        <v>4016</v>
      </c>
      <c r="C121" s="70" t="s">
        <v>4016</v>
      </c>
      <c r="D121" s="70" t="s">
        <v>529</v>
      </c>
      <c r="E121" s="70" t="s">
        <v>663</v>
      </c>
      <c r="F121" s="70" t="str">
        <f t="shared" si="1"/>
        <v>臺南市安南區</v>
      </c>
      <c r="G121" s="70">
        <f>VLOOKUP(F121,郵遞區號!$C$2:$D$371,2,0)</f>
        <v>709</v>
      </c>
      <c r="H121" s="70" t="str">
        <f>VLOOKUP(D121,區域對照!$A$2:$B$23,2,0)</f>
        <v>南區</v>
      </c>
      <c r="I121" s="70" t="s">
        <v>6123</v>
      </c>
      <c r="J121" s="70" t="s">
        <v>3677</v>
      </c>
      <c r="K121" s="70" t="s">
        <v>4608</v>
      </c>
      <c r="L121" s="59" t="s">
        <v>6123</v>
      </c>
      <c r="M121" s="71" t="s">
        <v>938</v>
      </c>
      <c r="N121" s="70" t="s">
        <v>1203</v>
      </c>
      <c r="O121" s="70" t="s">
        <v>1203</v>
      </c>
      <c r="P121" s="70" t="s">
        <v>1256</v>
      </c>
      <c r="Q121" s="70" t="s">
        <v>708</v>
      </c>
      <c r="R121" s="70" t="s">
        <v>1475</v>
      </c>
      <c r="S121" s="70" t="s">
        <v>4001</v>
      </c>
      <c r="T121" s="70" t="s">
        <v>4001</v>
      </c>
      <c r="U121" s="70" t="s">
        <v>5341</v>
      </c>
      <c r="V121" s="70">
        <v>23.0648363</v>
      </c>
      <c r="W121" s="70">
        <v>120.22276100000001</v>
      </c>
      <c r="X121" s="70" t="s">
        <v>2475</v>
      </c>
      <c r="Y121" s="70" t="s">
        <v>708</v>
      </c>
      <c r="Z121" s="70" t="s">
        <v>708</v>
      </c>
      <c r="AA121" s="70" t="s">
        <v>708</v>
      </c>
      <c r="AB121" s="70" t="s">
        <v>2733</v>
      </c>
      <c r="AC121" s="70" t="s">
        <v>3074</v>
      </c>
      <c r="AD121" s="70" t="s">
        <v>2733</v>
      </c>
      <c r="AE121" s="70" t="s">
        <v>2733</v>
      </c>
      <c r="AF121" s="70" t="s">
        <v>2734</v>
      </c>
      <c r="AG121" s="70" t="s">
        <v>5863</v>
      </c>
      <c r="AH121" s="70" t="s">
        <v>3384</v>
      </c>
      <c r="AI121" s="70" t="s">
        <v>3384</v>
      </c>
      <c r="AK121" s="70" t="s">
        <v>6262</v>
      </c>
      <c r="AL121" s="70" t="s">
        <v>6476</v>
      </c>
      <c r="AM121" s="70" t="s">
        <v>6492</v>
      </c>
      <c r="AN121" s="70" t="s">
        <v>3649</v>
      </c>
      <c r="AO121" s="70" t="s">
        <v>3649</v>
      </c>
      <c r="AP121" s="70">
        <v>2</v>
      </c>
      <c r="AQ121" s="70">
        <v>2</v>
      </c>
      <c r="AR121" s="70">
        <v>2</v>
      </c>
      <c r="AS121" s="70">
        <v>0</v>
      </c>
      <c r="AT121" s="70">
        <v>2</v>
      </c>
      <c r="AU121" s="70">
        <v>2</v>
      </c>
      <c r="AV121" s="70">
        <v>2</v>
      </c>
      <c r="AW121" s="70">
        <v>6</v>
      </c>
      <c r="AX121" s="70">
        <v>4</v>
      </c>
      <c r="AY121" s="70">
        <v>10</v>
      </c>
      <c r="AZ121" s="70">
        <v>6</v>
      </c>
      <c r="BB121" s="70">
        <v>499</v>
      </c>
      <c r="BC121" s="70">
        <v>0</v>
      </c>
      <c r="BD121" s="70">
        <v>30</v>
      </c>
      <c r="BE121" s="70">
        <v>58</v>
      </c>
      <c r="BF121" s="70">
        <v>56</v>
      </c>
      <c r="BG121" s="70">
        <v>13</v>
      </c>
      <c r="BH121" s="70">
        <v>0</v>
      </c>
      <c r="BI121" s="70">
        <v>10</v>
      </c>
      <c r="BJ121" s="70">
        <v>1</v>
      </c>
      <c r="BK121" s="70">
        <v>32</v>
      </c>
      <c r="BL121" s="70">
        <v>20</v>
      </c>
      <c r="BM121" s="70">
        <v>40</v>
      </c>
      <c r="BN121" s="70">
        <v>0</v>
      </c>
      <c r="BO121" s="70">
        <v>16</v>
      </c>
      <c r="BP121" s="70">
        <v>3</v>
      </c>
      <c r="BQ121" s="70">
        <v>0</v>
      </c>
      <c r="BR121" s="70">
        <v>0</v>
      </c>
      <c r="BS121" s="70">
        <v>21</v>
      </c>
      <c r="BT121" s="70">
        <v>0</v>
      </c>
      <c r="BU121" s="70">
        <v>8</v>
      </c>
      <c r="BV121" s="70">
        <v>0</v>
      </c>
      <c r="BW121" s="70">
        <v>0</v>
      </c>
      <c r="BX121" s="70">
        <v>2</v>
      </c>
      <c r="BY121" s="70">
        <v>0</v>
      </c>
      <c r="BZ121" s="70">
        <v>0</v>
      </c>
      <c r="CA121" s="70">
        <v>0</v>
      </c>
      <c r="CB121" s="70">
        <v>0</v>
      </c>
      <c r="CC121" s="70">
        <v>60</v>
      </c>
      <c r="CD121" s="70">
        <v>2</v>
      </c>
      <c r="CE121" s="70">
        <v>0</v>
      </c>
      <c r="CF121" s="70">
        <v>0</v>
      </c>
      <c r="CG121" s="70">
        <v>1</v>
      </c>
      <c r="CH121" s="70">
        <v>10</v>
      </c>
      <c r="CI121" s="70">
        <v>25</v>
      </c>
      <c r="CJ121" s="70">
        <v>6</v>
      </c>
      <c r="CK121" s="70">
        <v>13</v>
      </c>
      <c r="CL121" s="70">
        <v>0</v>
      </c>
      <c r="CM121" s="70">
        <v>3</v>
      </c>
      <c r="CN121" s="70">
        <v>0</v>
      </c>
      <c r="CO121" s="70">
        <v>2</v>
      </c>
      <c r="CP121" s="70">
        <v>3</v>
      </c>
      <c r="CQ121" s="70">
        <v>2</v>
      </c>
      <c r="CR121" s="70">
        <v>6</v>
      </c>
      <c r="CS121" s="70">
        <v>9</v>
      </c>
      <c r="CT121" s="70">
        <v>8</v>
      </c>
      <c r="CU121" s="70">
        <v>1</v>
      </c>
      <c r="CV121" s="70">
        <v>6</v>
      </c>
      <c r="CW121" s="70">
        <v>3</v>
      </c>
      <c r="CX121" s="70">
        <v>7</v>
      </c>
      <c r="CY121" s="70">
        <v>2</v>
      </c>
      <c r="CZ121" s="70">
        <v>1</v>
      </c>
      <c r="DA121" s="70">
        <v>7</v>
      </c>
      <c r="DB121" s="70">
        <v>2</v>
      </c>
      <c r="DC121" s="70">
        <v>2</v>
      </c>
      <c r="DD121" s="70">
        <v>4</v>
      </c>
      <c r="DE121" s="70">
        <v>0</v>
      </c>
      <c r="DF121" s="70">
        <v>1</v>
      </c>
      <c r="DG121" s="70">
        <v>0</v>
      </c>
      <c r="DH121" s="70">
        <v>0</v>
      </c>
      <c r="DI121" s="70">
        <v>124</v>
      </c>
      <c r="DJ121" s="70">
        <v>11</v>
      </c>
      <c r="DK121" s="70">
        <v>7</v>
      </c>
      <c r="DL121" s="70">
        <v>0</v>
      </c>
      <c r="DM121" s="70">
        <v>1</v>
      </c>
      <c r="DN121" s="70">
        <v>108</v>
      </c>
      <c r="DO121" s="70">
        <v>0</v>
      </c>
      <c r="DP121" s="70">
        <v>0</v>
      </c>
      <c r="DQ121" s="70">
        <v>10</v>
      </c>
      <c r="DR121" s="70">
        <v>0</v>
      </c>
      <c r="DS121" s="70">
        <v>17</v>
      </c>
      <c r="DT121" s="70">
        <v>2</v>
      </c>
      <c r="DU121" s="70">
        <v>0</v>
      </c>
      <c r="DV121" s="70">
        <v>7</v>
      </c>
      <c r="DW121" s="70">
        <v>5</v>
      </c>
      <c r="DX121" s="70">
        <v>0</v>
      </c>
      <c r="DY121" s="70">
        <v>13</v>
      </c>
      <c r="DZ121" s="70">
        <v>0</v>
      </c>
      <c r="EA121" s="70">
        <v>33</v>
      </c>
      <c r="EB121" s="70">
        <v>0</v>
      </c>
      <c r="EC121" s="70">
        <v>31</v>
      </c>
      <c r="ED121" s="70">
        <v>33</v>
      </c>
      <c r="EE121" s="70">
        <v>0</v>
      </c>
      <c r="EF121" s="70">
        <v>24</v>
      </c>
      <c r="EG121" s="70">
        <v>701</v>
      </c>
      <c r="EH121" s="70">
        <v>2</v>
      </c>
      <c r="EI121" s="70">
        <v>0</v>
      </c>
      <c r="EJ121" s="70">
        <v>0</v>
      </c>
      <c r="EK121" s="70">
        <v>1005</v>
      </c>
      <c r="EL121" s="70">
        <v>3</v>
      </c>
      <c r="EM121" t="s">
        <v>6842</v>
      </c>
      <c r="EN121" t="s">
        <v>6843</v>
      </c>
      <c r="EO121" t="s">
        <v>6844</v>
      </c>
      <c r="EP121">
        <v>196</v>
      </c>
    </row>
    <row r="122" spans="1:146" s="74" customFormat="1">
      <c r="A122" s="70" t="s">
        <v>285</v>
      </c>
      <c r="B122" s="70" t="s">
        <v>4016</v>
      </c>
      <c r="C122" s="70" t="s">
        <v>4016</v>
      </c>
      <c r="D122" s="70" t="s">
        <v>546</v>
      </c>
      <c r="E122" s="70" t="s">
        <v>667</v>
      </c>
      <c r="F122" s="70" t="str">
        <f t="shared" si="1"/>
        <v>雲林縣北港鎮</v>
      </c>
      <c r="G122" s="70">
        <f>VLOOKUP(F122,郵遞區號!$C$2:$D$371,2,0)</f>
        <v>651</v>
      </c>
      <c r="H122" s="70" t="str">
        <f>VLOOKUP(D122,區域對照!$A$2:$B$23,2,0)</f>
        <v>南區</v>
      </c>
      <c r="I122" s="70" t="s">
        <v>6123</v>
      </c>
      <c r="J122" s="70" t="s">
        <v>3677</v>
      </c>
      <c r="K122" s="70" t="s">
        <v>4608</v>
      </c>
      <c r="L122" s="59" t="s">
        <v>6123</v>
      </c>
      <c r="M122" s="71" t="s">
        <v>949</v>
      </c>
      <c r="N122" s="70" t="s">
        <v>1203</v>
      </c>
      <c r="O122" s="70" t="s">
        <v>1203</v>
      </c>
      <c r="P122" s="70" t="s">
        <v>1256</v>
      </c>
      <c r="Q122" s="70" t="s">
        <v>708</v>
      </c>
      <c r="R122" s="70" t="s">
        <v>1484</v>
      </c>
      <c r="S122" s="70" t="s">
        <v>4000</v>
      </c>
      <c r="T122" s="70" t="s">
        <v>4890</v>
      </c>
      <c r="U122" s="70" t="s">
        <v>5352</v>
      </c>
      <c r="V122" s="70">
        <v>23.590143999999999</v>
      </c>
      <c r="W122" s="70">
        <v>120.30722900000001</v>
      </c>
      <c r="X122" s="70" t="s">
        <v>2486</v>
      </c>
      <c r="Y122" s="70" t="s">
        <v>2733</v>
      </c>
      <c r="Z122" s="70" t="s">
        <v>2822</v>
      </c>
      <c r="AA122" s="4" t="s">
        <v>2912</v>
      </c>
      <c r="AB122" s="70" t="s">
        <v>2733</v>
      </c>
      <c r="AC122" s="70" t="s">
        <v>3080</v>
      </c>
      <c r="AD122" s="70" t="s">
        <v>2733</v>
      </c>
      <c r="AE122" s="70" t="s">
        <v>2733</v>
      </c>
      <c r="AF122" s="70" t="s">
        <v>2733</v>
      </c>
      <c r="AG122" s="70" t="s">
        <v>5874</v>
      </c>
      <c r="AH122" s="70" t="s">
        <v>3395</v>
      </c>
      <c r="AI122" s="70" t="s">
        <v>3395</v>
      </c>
      <c r="AJ122" s="70"/>
      <c r="AK122" s="70" t="s">
        <v>6262</v>
      </c>
      <c r="AL122" s="70" t="s">
        <v>3651</v>
      </c>
      <c r="AM122" s="70" t="s">
        <v>6498</v>
      </c>
      <c r="AN122" s="70" t="s">
        <v>3649</v>
      </c>
      <c r="AO122" s="70" t="s">
        <v>3649</v>
      </c>
      <c r="AP122" s="70">
        <v>2</v>
      </c>
      <c r="AQ122" s="70">
        <v>3</v>
      </c>
      <c r="AR122" s="70">
        <v>2</v>
      </c>
      <c r="AS122" s="70">
        <v>0</v>
      </c>
      <c r="AT122" s="70">
        <v>2</v>
      </c>
      <c r="AU122" s="70">
        <v>2</v>
      </c>
      <c r="AV122" s="70">
        <v>2</v>
      </c>
      <c r="AW122" s="70">
        <v>7</v>
      </c>
      <c r="AX122" s="70">
        <v>4</v>
      </c>
      <c r="AY122" s="70">
        <v>10</v>
      </c>
      <c r="AZ122" s="70">
        <v>6</v>
      </c>
      <c r="BA122" s="70"/>
      <c r="BB122" s="70">
        <v>286</v>
      </c>
      <c r="BC122" s="70">
        <v>0</v>
      </c>
      <c r="BD122" s="70">
        <v>0</v>
      </c>
      <c r="BE122" s="70">
        <v>0</v>
      </c>
      <c r="BF122" s="70">
        <v>27</v>
      </c>
      <c r="BG122" s="70">
        <v>6</v>
      </c>
      <c r="BH122" s="70">
        <v>0</v>
      </c>
      <c r="BI122" s="70">
        <v>8</v>
      </c>
      <c r="BJ122" s="70">
        <v>2</v>
      </c>
      <c r="BK122" s="70">
        <v>0</v>
      </c>
      <c r="BL122" s="70">
        <v>12</v>
      </c>
      <c r="BM122" s="70">
        <v>40</v>
      </c>
      <c r="BN122" s="70">
        <v>0</v>
      </c>
      <c r="BO122" s="70">
        <v>10</v>
      </c>
      <c r="BP122" s="70">
        <v>3</v>
      </c>
      <c r="BQ122" s="70">
        <v>0</v>
      </c>
      <c r="BR122" s="70">
        <v>0</v>
      </c>
      <c r="BS122" s="70">
        <v>11</v>
      </c>
      <c r="BT122" s="70">
        <v>28</v>
      </c>
      <c r="BU122" s="70">
        <v>4</v>
      </c>
      <c r="BV122" s="70">
        <v>0</v>
      </c>
      <c r="BW122" s="70">
        <v>0</v>
      </c>
      <c r="BX122" s="70">
        <v>0</v>
      </c>
      <c r="BY122" s="70">
        <v>0</v>
      </c>
      <c r="BZ122" s="70">
        <v>0</v>
      </c>
      <c r="CA122" s="70">
        <v>0</v>
      </c>
      <c r="CB122" s="70">
        <v>0</v>
      </c>
      <c r="CC122" s="70">
        <v>60</v>
      </c>
      <c r="CD122" s="70">
        <v>3</v>
      </c>
      <c r="CE122" s="70">
        <v>0</v>
      </c>
      <c r="CF122" s="70">
        <v>0</v>
      </c>
      <c r="CG122" s="70">
        <v>0</v>
      </c>
      <c r="CH122" s="70">
        <v>11</v>
      </c>
      <c r="CI122" s="70">
        <v>18</v>
      </c>
      <c r="CJ122" s="70">
        <v>2</v>
      </c>
      <c r="CK122" s="70">
        <v>6</v>
      </c>
      <c r="CL122" s="70">
        <v>0</v>
      </c>
      <c r="CM122" s="70">
        <v>1</v>
      </c>
      <c r="CN122" s="70">
        <v>0</v>
      </c>
      <c r="CO122" s="70">
        <v>2</v>
      </c>
      <c r="CP122" s="70">
        <v>2</v>
      </c>
      <c r="CQ122" s="70">
        <v>1</v>
      </c>
      <c r="CR122" s="70">
        <v>3</v>
      </c>
      <c r="CS122" s="70">
        <v>4</v>
      </c>
      <c r="CT122" s="70">
        <v>3</v>
      </c>
      <c r="CU122" s="70">
        <v>1</v>
      </c>
      <c r="CV122" s="70">
        <v>1</v>
      </c>
      <c r="CW122" s="70">
        <v>2</v>
      </c>
      <c r="CX122" s="70">
        <v>6</v>
      </c>
      <c r="CY122" s="70">
        <v>1</v>
      </c>
      <c r="CZ122" s="70">
        <v>1</v>
      </c>
      <c r="DA122" s="70">
        <v>3</v>
      </c>
      <c r="DB122" s="70">
        <v>1</v>
      </c>
      <c r="DC122" s="70">
        <v>1</v>
      </c>
      <c r="DD122" s="70">
        <v>2</v>
      </c>
      <c r="DE122" s="70">
        <v>0</v>
      </c>
      <c r="DF122" s="70">
        <v>0</v>
      </c>
      <c r="DG122" s="70">
        <v>0</v>
      </c>
      <c r="DH122" s="70">
        <v>0</v>
      </c>
      <c r="DI122" s="70">
        <v>72</v>
      </c>
      <c r="DJ122" s="70">
        <v>17</v>
      </c>
      <c r="DK122" s="70">
        <v>2</v>
      </c>
      <c r="DL122" s="70">
        <v>0</v>
      </c>
      <c r="DM122" s="70">
        <v>0</v>
      </c>
      <c r="DN122" s="70">
        <v>59</v>
      </c>
      <c r="DO122" s="70">
        <v>1</v>
      </c>
      <c r="DP122" s="70">
        <v>0</v>
      </c>
      <c r="DQ122" s="70">
        <v>8</v>
      </c>
      <c r="DR122" s="70">
        <v>1</v>
      </c>
      <c r="DS122" s="70">
        <v>12</v>
      </c>
      <c r="DT122" s="70">
        <v>1</v>
      </c>
      <c r="DU122" s="70">
        <v>0</v>
      </c>
      <c r="DV122" s="70">
        <v>5</v>
      </c>
      <c r="DW122" s="70">
        <v>2</v>
      </c>
      <c r="DX122" s="70">
        <v>1</v>
      </c>
      <c r="DY122" s="70">
        <v>6</v>
      </c>
      <c r="DZ122" s="70">
        <v>0</v>
      </c>
      <c r="EA122" s="70">
        <v>18</v>
      </c>
      <c r="EB122" s="70">
        <v>1</v>
      </c>
      <c r="EC122" s="70">
        <v>27</v>
      </c>
      <c r="ED122" s="70">
        <v>19</v>
      </c>
      <c r="EE122" s="70">
        <v>0</v>
      </c>
      <c r="EF122" s="70">
        <v>36</v>
      </c>
      <c r="EG122" s="70">
        <v>351</v>
      </c>
      <c r="EH122" s="70">
        <v>1</v>
      </c>
      <c r="EI122" s="70">
        <v>0</v>
      </c>
      <c r="EJ122" s="70">
        <v>1</v>
      </c>
      <c r="EK122" s="70">
        <v>569</v>
      </c>
      <c r="EL122" s="70">
        <v>3</v>
      </c>
      <c r="EM122" t="s">
        <v>6845</v>
      </c>
      <c r="EN122" t="s">
        <v>6846</v>
      </c>
      <c r="EO122" t="s">
        <v>6847</v>
      </c>
      <c r="EP122">
        <v>171</v>
      </c>
    </row>
    <row r="123" spans="1:146">
      <c r="A123" s="70" t="s">
        <v>286</v>
      </c>
      <c r="B123" s="70" t="s">
        <v>4016</v>
      </c>
      <c r="C123" s="70" t="s">
        <v>4016</v>
      </c>
      <c r="D123" s="70" t="s">
        <v>537</v>
      </c>
      <c r="E123" s="70" t="s">
        <v>632</v>
      </c>
      <c r="F123" s="70" t="str">
        <f t="shared" si="1"/>
        <v>屏東縣東港鎮</v>
      </c>
      <c r="G123" s="70">
        <f>VLOOKUP(F123,郵遞區號!$C$2:$D$371,2,0)</f>
        <v>928</v>
      </c>
      <c r="H123" s="70" t="str">
        <f>VLOOKUP(D123,區域對照!$A$2:$B$23,2,0)</f>
        <v>高屏區</v>
      </c>
      <c r="I123" s="70" t="s">
        <v>6123</v>
      </c>
      <c r="J123" s="70" t="s">
        <v>3677</v>
      </c>
      <c r="K123" s="70" t="s">
        <v>4608</v>
      </c>
      <c r="L123" s="59" t="s">
        <v>6123</v>
      </c>
      <c r="M123" s="71" t="s">
        <v>950</v>
      </c>
      <c r="N123" s="70" t="s">
        <v>1203</v>
      </c>
      <c r="O123" s="70" t="s">
        <v>1203</v>
      </c>
      <c r="P123" s="70" t="s">
        <v>1256</v>
      </c>
      <c r="Q123" s="70" t="s">
        <v>708</v>
      </c>
      <c r="R123" s="70" t="s">
        <v>1485</v>
      </c>
      <c r="S123" s="70" t="s">
        <v>3988</v>
      </c>
      <c r="T123" s="70" t="s">
        <v>4891</v>
      </c>
      <c r="U123" s="70" t="s">
        <v>5353</v>
      </c>
      <c r="V123" s="70">
        <v>22.465312000000001</v>
      </c>
      <c r="W123" s="70">
        <v>120.453052</v>
      </c>
      <c r="X123" s="70" t="s">
        <v>2487</v>
      </c>
      <c r="Y123" s="70" t="s">
        <v>708</v>
      </c>
      <c r="Z123" s="70" t="s">
        <v>708</v>
      </c>
      <c r="AA123" s="70" t="s">
        <v>708</v>
      </c>
      <c r="AB123" s="70" t="s">
        <v>2733</v>
      </c>
      <c r="AC123" s="70" t="s">
        <v>3081</v>
      </c>
      <c r="AD123" s="70" t="s">
        <v>2733</v>
      </c>
      <c r="AE123" s="70" t="s">
        <v>2733</v>
      </c>
      <c r="AF123" s="70" t="s">
        <v>2733</v>
      </c>
      <c r="AG123" s="70" t="s">
        <v>5875</v>
      </c>
      <c r="AH123" s="70" t="s">
        <v>3396</v>
      </c>
      <c r="AI123" s="70" t="s">
        <v>3396</v>
      </c>
      <c r="AK123" s="70" t="s">
        <v>6262</v>
      </c>
      <c r="AL123" s="70" t="s">
        <v>3649</v>
      </c>
      <c r="AM123" s="70" t="s">
        <v>6491</v>
      </c>
      <c r="AN123" s="70" t="s">
        <v>3649</v>
      </c>
      <c r="AO123" s="70" t="s">
        <v>3649</v>
      </c>
      <c r="AP123" s="70">
        <v>2</v>
      </c>
      <c r="AQ123" s="70">
        <v>2</v>
      </c>
      <c r="AR123" s="70">
        <v>2</v>
      </c>
      <c r="AS123" s="70">
        <v>2</v>
      </c>
      <c r="AT123" s="70">
        <v>2</v>
      </c>
      <c r="AU123" s="70">
        <v>2</v>
      </c>
      <c r="AV123" s="70">
        <v>2</v>
      </c>
      <c r="AW123" s="70">
        <v>6</v>
      </c>
      <c r="AX123" s="70">
        <v>4</v>
      </c>
      <c r="AY123" s="70">
        <v>10</v>
      </c>
      <c r="AZ123" s="70">
        <v>6</v>
      </c>
      <c r="BB123" s="70">
        <v>290</v>
      </c>
      <c r="BC123" s="70">
        <v>15</v>
      </c>
      <c r="BD123" s="70">
        <v>0</v>
      </c>
      <c r="BE123" s="70">
        <v>0</v>
      </c>
      <c r="BF123" s="70">
        <v>23</v>
      </c>
      <c r="BG123" s="70">
        <v>8</v>
      </c>
      <c r="BH123" s="70">
        <v>0</v>
      </c>
      <c r="BI123" s="70">
        <v>3</v>
      </c>
      <c r="BJ123" s="70">
        <v>3</v>
      </c>
      <c r="BK123" s="70">
        <v>20</v>
      </c>
      <c r="BL123" s="70">
        <v>0</v>
      </c>
      <c r="BM123" s="70">
        <v>18</v>
      </c>
      <c r="BN123" s="70">
        <v>0</v>
      </c>
      <c r="BO123" s="70">
        <v>30</v>
      </c>
      <c r="BP123" s="70">
        <v>7</v>
      </c>
      <c r="BQ123" s="70">
        <v>0</v>
      </c>
      <c r="BR123" s="70">
        <v>0</v>
      </c>
      <c r="BS123" s="70">
        <v>15</v>
      </c>
      <c r="BT123" s="70">
        <v>0</v>
      </c>
      <c r="BU123" s="70">
        <v>2</v>
      </c>
      <c r="BV123" s="70">
        <v>0</v>
      </c>
      <c r="BW123" s="70">
        <v>0</v>
      </c>
      <c r="BX123" s="70">
        <v>0</v>
      </c>
      <c r="BY123" s="70">
        <v>0</v>
      </c>
      <c r="BZ123" s="70">
        <v>0</v>
      </c>
      <c r="CA123" s="70">
        <v>0</v>
      </c>
      <c r="CB123" s="70">
        <v>1</v>
      </c>
      <c r="CC123" s="70">
        <v>57</v>
      </c>
      <c r="CD123" s="70">
        <v>0</v>
      </c>
      <c r="CE123" s="70">
        <v>0</v>
      </c>
      <c r="CF123" s="70">
        <v>0</v>
      </c>
      <c r="CG123" s="70">
        <v>0</v>
      </c>
      <c r="CH123" s="70">
        <v>0</v>
      </c>
      <c r="CI123" s="70">
        <v>12</v>
      </c>
      <c r="CJ123" s="70">
        <v>0</v>
      </c>
      <c r="CK123" s="70">
        <v>6</v>
      </c>
      <c r="CL123" s="70">
        <v>1</v>
      </c>
      <c r="CM123" s="70">
        <v>1</v>
      </c>
      <c r="CN123" s="70">
        <v>0</v>
      </c>
      <c r="CO123" s="70">
        <v>5</v>
      </c>
      <c r="CP123" s="70">
        <v>1</v>
      </c>
      <c r="CQ123" s="70">
        <v>0</v>
      </c>
      <c r="CR123" s="70">
        <v>2</v>
      </c>
      <c r="CS123" s="70">
        <v>8</v>
      </c>
      <c r="CT123" s="70">
        <v>5</v>
      </c>
      <c r="CU123" s="70">
        <v>0</v>
      </c>
      <c r="CV123" s="70">
        <v>2</v>
      </c>
      <c r="CW123" s="70">
        <v>1</v>
      </c>
      <c r="CX123" s="70">
        <v>2</v>
      </c>
      <c r="CY123" s="70">
        <v>6</v>
      </c>
      <c r="CZ123" s="70">
        <v>2</v>
      </c>
      <c r="DA123" s="70">
        <v>3</v>
      </c>
      <c r="DB123" s="70">
        <v>1</v>
      </c>
      <c r="DC123" s="70">
        <v>2</v>
      </c>
      <c r="DD123" s="70">
        <v>1</v>
      </c>
      <c r="DE123" s="70">
        <v>0</v>
      </c>
      <c r="DF123" s="70">
        <v>1</v>
      </c>
      <c r="DG123" s="70">
        <v>0</v>
      </c>
      <c r="DH123" s="70">
        <v>0</v>
      </c>
      <c r="DI123" s="70">
        <v>62</v>
      </c>
      <c r="DJ123" s="70">
        <v>0</v>
      </c>
      <c r="DK123" s="70">
        <v>0</v>
      </c>
      <c r="DL123" s="70">
        <v>0</v>
      </c>
      <c r="DM123" s="70">
        <v>0</v>
      </c>
      <c r="DN123" s="70">
        <v>62</v>
      </c>
      <c r="DO123" s="70">
        <v>0</v>
      </c>
      <c r="DP123" s="70">
        <v>1</v>
      </c>
      <c r="DQ123" s="70">
        <v>3</v>
      </c>
      <c r="DR123" s="70">
        <v>3</v>
      </c>
      <c r="DS123" s="70">
        <v>5</v>
      </c>
      <c r="DT123" s="70">
        <v>1</v>
      </c>
      <c r="DU123" s="70">
        <v>0</v>
      </c>
      <c r="DV123" s="70">
        <v>4</v>
      </c>
      <c r="DW123" s="70">
        <v>1</v>
      </c>
      <c r="DX123" s="70">
        <v>0</v>
      </c>
      <c r="DY123" s="70">
        <v>2</v>
      </c>
      <c r="DZ123" s="70">
        <v>0</v>
      </c>
      <c r="EA123" s="70">
        <v>13</v>
      </c>
      <c r="EB123" s="70">
        <v>0</v>
      </c>
      <c r="EC123" s="70">
        <v>34</v>
      </c>
      <c r="ED123" s="70">
        <v>22</v>
      </c>
      <c r="EE123" s="70">
        <v>0</v>
      </c>
      <c r="EF123" s="70">
        <v>25</v>
      </c>
      <c r="EG123" s="70">
        <v>295</v>
      </c>
      <c r="EH123" s="70">
        <v>2</v>
      </c>
      <c r="EI123" s="70">
        <v>0</v>
      </c>
      <c r="EJ123" s="70">
        <v>0</v>
      </c>
      <c r="EK123" s="70">
        <v>473</v>
      </c>
      <c r="EL123" s="70">
        <v>3</v>
      </c>
      <c r="EM123" t="s">
        <v>6848</v>
      </c>
      <c r="EN123" t="s">
        <v>6849</v>
      </c>
      <c r="EO123" t="s">
        <v>6759</v>
      </c>
      <c r="EP123">
        <v>253</v>
      </c>
    </row>
    <row r="124" spans="1:146">
      <c r="A124" s="70" t="s">
        <v>364</v>
      </c>
      <c r="B124" s="70" t="s">
        <v>4016</v>
      </c>
      <c r="C124" s="70" t="s">
        <v>4016</v>
      </c>
      <c r="D124" s="70" t="s">
        <v>528</v>
      </c>
      <c r="E124" s="70" t="s">
        <v>640</v>
      </c>
      <c r="F124" s="70" t="str">
        <f t="shared" si="1"/>
        <v>臺中市中區</v>
      </c>
      <c r="G124" s="70">
        <f>VLOOKUP(F124,郵遞區號!$C$2:$D$371,2,0)</f>
        <v>400</v>
      </c>
      <c r="H124" s="70" t="str">
        <f>VLOOKUP(D124,區域對照!$A$2:$B$23,2,0)</f>
        <v>中區</v>
      </c>
      <c r="I124" s="70" t="s">
        <v>6123</v>
      </c>
      <c r="J124" s="70" t="s">
        <v>3677</v>
      </c>
      <c r="K124" s="70" t="s">
        <v>4608</v>
      </c>
      <c r="L124" s="59" t="s">
        <v>6123</v>
      </c>
      <c r="M124" s="71" t="s">
        <v>1028</v>
      </c>
      <c r="N124" s="70" t="s">
        <v>1203</v>
      </c>
      <c r="O124" s="70" t="s">
        <v>1203</v>
      </c>
      <c r="P124" s="70" t="s">
        <v>1258</v>
      </c>
      <c r="Q124" s="70" t="s">
        <v>708</v>
      </c>
      <c r="R124" s="70" t="s">
        <v>1557</v>
      </c>
      <c r="S124" s="70" t="s">
        <v>4018</v>
      </c>
      <c r="T124" s="70" t="s">
        <v>4018</v>
      </c>
      <c r="U124" s="70" t="s">
        <v>5430</v>
      </c>
      <c r="V124" s="70">
        <v>24.142619499999999</v>
      </c>
      <c r="W124" s="70">
        <v>120.68168300000001</v>
      </c>
      <c r="X124" s="70" t="s">
        <v>2565</v>
      </c>
      <c r="Y124" s="70" t="s">
        <v>708</v>
      </c>
      <c r="Z124" s="70" t="s">
        <v>708</v>
      </c>
      <c r="AA124" s="70" t="s">
        <v>708</v>
      </c>
      <c r="AB124" s="70" t="s">
        <v>2733</v>
      </c>
      <c r="AC124" s="70" t="s">
        <v>3089</v>
      </c>
      <c r="AD124" s="70" t="s">
        <v>2733</v>
      </c>
      <c r="AE124" s="70" t="s">
        <v>2733</v>
      </c>
      <c r="AF124" s="70" t="s">
        <v>2733</v>
      </c>
      <c r="AG124" s="70" t="s">
        <v>5953</v>
      </c>
      <c r="AH124" s="70" t="s">
        <v>3475</v>
      </c>
      <c r="AI124" s="70" t="s">
        <v>3475</v>
      </c>
      <c r="AK124" s="70" t="s">
        <v>6262</v>
      </c>
      <c r="AL124" s="70" t="s">
        <v>6476</v>
      </c>
      <c r="AM124" s="70" t="s">
        <v>6492</v>
      </c>
      <c r="AN124" s="70" t="s">
        <v>3649</v>
      </c>
      <c r="AO124" s="70" t="s">
        <v>3649</v>
      </c>
      <c r="AP124" s="70">
        <v>2</v>
      </c>
      <c r="AQ124" s="70">
        <v>2</v>
      </c>
      <c r="AR124" s="70">
        <v>2</v>
      </c>
      <c r="AS124" s="70">
        <v>0</v>
      </c>
      <c r="AT124" s="70">
        <v>2</v>
      </c>
      <c r="AU124" s="70">
        <v>2</v>
      </c>
      <c r="AV124" s="70">
        <v>2</v>
      </c>
      <c r="AW124" s="70">
        <v>6</v>
      </c>
      <c r="AX124" s="70">
        <v>4</v>
      </c>
      <c r="AY124" s="70">
        <v>10</v>
      </c>
      <c r="AZ124" s="70">
        <v>6</v>
      </c>
      <c r="BB124" s="70">
        <v>249</v>
      </c>
      <c r="BC124" s="70">
        <v>0</v>
      </c>
      <c r="BD124" s="70">
        <v>0</v>
      </c>
      <c r="BE124" s="70">
        <v>0</v>
      </c>
      <c r="BF124" s="70">
        <v>22</v>
      </c>
      <c r="BG124" s="70">
        <v>4</v>
      </c>
      <c r="BH124" s="70">
        <v>0</v>
      </c>
      <c r="BI124" s="70">
        <v>0</v>
      </c>
      <c r="BJ124" s="70">
        <v>2</v>
      </c>
      <c r="BK124" s="70">
        <v>0</v>
      </c>
      <c r="BL124" s="70">
        <v>0</v>
      </c>
      <c r="BM124" s="70">
        <v>30</v>
      </c>
      <c r="BN124" s="70">
        <v>0</v>
      </c>
      <c r="BO124" s="70">
        <v>15</v>
      </c>
      <c r="BP124" s="70">
        <v>9</v>
      </c>
      <c r="BQ124" s="70">
        <v>0</v>
      </c>
      <c r="BR124" s="70">
        <v>0</v>
      </c>
      <c r="BS124" s="70">
        <v>10</v>
      </c>
      <c r="BT124" s="70">
        <v>0</v>
      </c>
      <c r="BU124" s="70">
        <v>4</v>
      </c>
      <c r="BV124" s="70">
        <v>0</v>
      </c>
      <c r="BW124" s="70">
        <v>0</v>
      </c>
      <c r="BX124" s="70">
        <v>0</v>
      </c>
      <c r="BY124" s="70">
        <v>0</v>
      </c>
      <c r="BZ124" s="70">
        <v>0</v>
      </c>
      <c r="CA124" s="70">
        <v>0</v>
      </c>
      <c r="CB124" s="70">
        <v>0</v>
      </c>
      <c r="CC124" s="70">
        <v>29</v>
      </c>
      <c r="CD124" s="70">
        <v>1</v>
      </c>
      <c r="CE124" s="70">
        <v>0</v>
      </c>
      <c r="CF124" s="70">
        <v>0</v>
      </c>
      <c r="CG124" s="70">
        <v>0</v>
      </c>
      <c r="CH124" s="70">
        <v>0</v>
      </c>
      <c r="CI124" s="70">
        <v>17</v>
      </c>
      <c r="CJ124" s="70">
        <v>1</v>
      </c>
      <c r="CK124" s="70">
        <v>4</v>
      </c>
      <c r="CL124" s="70">
        <v>1</v>
      </c>
      <c r="CM124" s="70">
        <v>1</v>
      </c>
      <c r="CN124" s="70">
        <v>0</v>
      </c>
      <c r="CO124" s="70">
        <v>3</v>
      </c>
      <c r="CP124" s="70">
        <v>1</v>
      </c>
      <c r="CQ124" s="70">
        <v>0</v>
      </c>
      <c r="CR124" s="70">
        <v>2</v>
      </c>
      <c r="CS124" s="70">
        <v>5</v>
      </c>
      <c r="CT124" s="70">
        <v>4</v>
      </c>
      <c r="CU124" s="70">
        <v>0</v>
      </c>
      <c r="CV124" s="70">
        <v>2</v>
      </c>
      <c r="CW124" s="70">
        <v>2</v>
      </c>
      <c r="CX124" s="70">
        <v>3</v>
      </c>
      <c r="CY124" s="70">
        <v>1</v>
      </c>
      <c r="CZ124" s="70">
        <v>1</v>
      </c>
      <c r="DA124" s="70">
        <v>2</v>
      </c>
      <c r="DB124" s="70">
        <v>1</v>
      </c>
      <c r="DC124" s="70">
        <v>1</v>
      </c>
      <c r="DD124" s="70">
        <v>0</v>
      </c>
      <c r="DE124" s="70">
        <v>0</v>
      </c>
      <c r="DF124" s="70">
        <v>1</v>
      </c>
      <c r="DG124" s="70">
        <v>0</v>
      </c>
      <c r="DH124" s="70">
        <v>0</v>
      </c>
      <c r="DI124" s="70">
        <v>53</v>
      </c>
      <c r="DJ124" s="70">
        <v>0</v>
      </c>
      <c r="DK124" s="70">
        <v>1</v>
      </c>
      <c r="DL124" s="70">
        <v>0</v>
      </c>
      <c r="DM124" s="70">
        <v>0</v>
      </c>
      <c r="DN124" s="70">
        <v>52</v>
      </c>
      <c r="DO124" s="70">
        <v>0</v>
      </c>
      <c r="DP124" s="70">
        <v>0</v>
      </c>
      <c r="DQ124" s="70">
        <v>3</v>
      </c>
      <c r="DR124" s="70">
        <v>0</v>
      </c>
      <c r="DS124" s="70">
        <v>7</v>
      </c>
      <c r="DT124" s="70">
        <v>1</v>
      </c>
      <c r="DU124" s="70">
        <v>0</v>
      </c>
      <c r="DV124" s="70">
        <v>4</v>
      </c>
      <c r="DW124" s="70">
        <v>2</v>
      </c>
      <c r="DX124" s="70">
        <v>0</v>
      </c>
      <c r="DY124" s="70">
        <v>2</v>
      </c>
      <c r="DZ124" s="70">
        <v>0</v>
      </c>
      <c r="EA124" s="70">
        <v>12</v>
      </c>
      <c r="EB124" s="70">
        <v>0</v>
      </c>
      <c r="EC124" s="70">
        <v>17</v>
      </c>
      <c r="ED124" s="70">
        <v>23</v>
      </c>
      <c r="EE124" s="70">
        <v>0</v>
      </c>
      <c r="EF124" s="70">
        <v>22</v>
      </c>
      <c r="EG124" s="70">
        <v>232</v>
      </c>
      <c r="EH124" s="70">
        <v>0</v>
      </c>
      <c r="EI124" s="70">
        <v>0</v>
      </c>
      <c r="EJ124" s="70">
        <v>0</v>
      </c>
      <c r="EK124" s="70">
        <v>378</v>
      </c>
      <c r="EL124" s="70">
        <v>3</v>
      </c>
      <c r="EM124" t="s">
        <v>6850</v>
      </c>
      <c r="EN124" t="s">
        <v>6660</v>
      </c>
      <c r="EO124" t="s">
        <v>6851</v>
      </c>
      <c r="EP124">
        <v>126</v>
      </c>
    </row>
    <row r="125" spans="1:146">
      <c r="A125" s="70" t="s">
        <v>371</v>
      </c>
      <c r="B125" s="70" t="s">
        <v>4016</v>
      </c>
      <c r="C125" s="70" t="s">
        <v>4016</v>
      </c>
      <c r="D125" s="70" t="s">
        <v>528</v>
      </c>
      <c r="E125" s="70" t="s">
        <v>603</v>
      </c>
      <c r="F125" s="70" t="str">
        <f t="shared" si="1"/>
        <v>臺中市西屯區</v>
      </c>
      <c r="G125" s="70">
        <f>VLOOKUP(F125,郵遞區號!$C$2:$D$371,2,0)</f>
        <v>407</v>
      </c>
      <c r="H125" s="70" t="str">
        <f>VLOOKUP(D125,區域對照!$A$2:$B$23,2,0)</f>
        <v>中區</v>
      </c>
      <c r="I125" s="70" t="s">
        <v>6123</v>
      </c>
      <c r="J125" s="70" t="s">
        <v>3677</v>
      </c>
      <c r="K125" s="70" t="s">
        <v>4608</v>
      </c>
      <c r="L125" s="59" t="s">
        <v>6123</v>
      </c>
      <c r="M125" s="71" t="s">
        <v>1035</v>
      </c>
      <c r="N125" s="70" t="s">
        <v>1203</v>
      </c>
      <c r="O125" s="70" t="s">
        <v>1203</v>
      </c>
      <c r="P125" s="70" t="s">
        <v>1258</v>
      </c>
      <c r="Q125" s="70" t="s">
        <v>708</v>
      </c>
      <c r="R125" s="70" t="s">
        <v>1557</v>
      </c>
      <c r="S125" s="70" t="s">
        <v>4017</v>
      </c>
      <c r="T125" s="70" t="s">
        <v>4017</v>
      </c>
      <c r="U125" s="70" t="s">
        <v>5437</v>
      </c>
      <c r="V125" s="70">
        <v>24.182884300000001</v>
      </c>
      <c r="W125" s="70">
        <v>120.6170212</v>
      </c>
      <c r="X125" s="70" t="s">
        <v>2572</v>
      </c>
      <c r="Y125" s="70" t="s">
        <v>2733</v>
      </c>
      <c r="Z125" s="70" t="s">
        <v>2823</v>
      </c>
      <c r="AA125" s="4" t="s">
        <v>2913</v>
      </c>
      <c r="AB125" s="70" t="s">
        <v>2733</v>
      </c>
      <c r="AC125" s="70" t="s">
        <v>3090</v>
      </c>
      <c r="AD125" s="70" t="s">
        <v>2733</v>
      </c>
      <c r="AE125" s="70" t="s">
        <v>2733</v>
      </c>
      <c r="AF125" s="70" t="s">
        <v>2733</v>
      </c>
      <c r="AG125" s="70" t="s">
        <v>5960</v>
      </c>
      <c r="AH125" s="70" t="s">
        <v>3482</v>
      </c>
      <c r="AI125" s="70" t="s">
        <v>3482</v>
      </c>
      <c r="AK125" s="70" t="s">
        <v>6262</v>
      </c>
      <c r="AL125" s="70" t="s">
        <v>3648</v>
      </c>
      <c r="AM125" s="70" t="s">
        <v>6489</v>
      </c>
      <c r="AN125" s="70" t="s">
        <v>3648</v>
      </c>
      <c r="AO125" s="70" t="s">
        <v>3648</v>
      </c>
      <c r="AP125" s="70">
        <v>3</v>
      </c>
      <c r="AQ125" s="70">
        <v>3</v>
      </c>
      <c r="AR125" s="70">
        <v>3</v>
      </c>
      <c r="AS125" s="70">
        <v>3</v>
      </c>
      <c r="AT125" s="70">
        <v>3</v>
      </c>
      <c r="AU125" s="70">
        <v>3</v>
      </c>
      <c r="AV125" s="70">
        <v>3</v>
      </c>
      <c r="AW125" s="70">
        <v>10</v>
      </c>
      <c r="AX125" s="70">
        <v>10</v>
      </c>
      <c r="AY125" s="70">
        <v>8</v>
      </c>
      <c r="AZ125" s="70">
        <v>0</v>
      </c>
      <c r="BB125" s="70">
        <v>500</v>
      </c>
      <c r="BC125" s="70">
        <v>0</v>
      </c>
      <c r="BD125" s="70">
        <v>0</v>
      </c>
      <c r="BE125" s="70">
        <v>0</v>
      </c>
      <c r="BF125" s="70">
        <v>33</v>
      </c>
      <c r="BG125" s="70">
        <v>15</v>
      </c>
      <c r="BH125" s="70">
        <v>0</v>
      </c>
      <c r="BI125" s="70">
        <v>7</v>
      </c>
      <c r="BJ125" s="70">
        <v>2</v>
      </c>
      <c r="BK125" s="70">
        <v>0</v>
      </c>
      <c r="BL125" s="70">
        <v>10</v>
      </c>
      <c r="BM125" s="70">
        <v>67</v>
      </c>
      <c r="BN125" s="70">
        <v>0</v>
      </c>
      <c r="BO125" s="70">
        <v>16</v>
      </c>
      <c r="BP125" s="70">
        <v>16</v>
      </c>
      <c r="BQ125" s="70">
        <v>0</v>
      </c>
      <c r="BR125" s="70">
        <v>0</v>
      </c>
      <c r="BS125" s="70">
        <v>20</v>
      </c>
      <c r="BT125" s="70">
        <v>40</v>
      </c>
      <c r="BU125" s="70">
        <v>14</v>
      </c>
      <c r="BV125" s="70">
        <v>0</v>
      </c>
      <c r="BW125" s="70">
        <v>0</v>
      </c>
      <c r="BX125" s="70">
        <v>0</v>
      </c>
      <c r="BY125" s="70">
        <v>0</v>
      </c>
      <c r="BZ125" s="70">
        <v>0</v>
      </c>
      <c r="CA125" s="70">
        <v>0</v>
      </c>
      <c r="CB125" s="70">
        <v>0</v>
      </c>
      <c r="CC125" s="70">
        <v>45</v>
      </c>
      <c r="CD125" s="70">
        <v>4</v>
      </c>
      <c r="CE125" s="70">
        <v>0</v>
      </c>
      <c r="CF125" s="70">
        <v>0</v>
      </c>
      <c r="CG125" s="70">
        <v>0</v>
      </c>
      <c r="CH125" s="70">
        <v>0</v>
      </c>
      <c r="CI125" s="70">
        <v>30</v>
      </c>
      <c r="CJ125" s="70">
        <v>2</v>
      </c>
      <c r="CK125" s="70">
        <v>21</v>
      </c>
      <c r="CL125" s="70">
        <v>2</v>
      </c>
      <c r="CM125" s="70">
        <v>2</v>
      </c>
      <c r="CN125" s="70">
        <v>2</v>
      </c>
      <c r="CO125" s="70">
        <v>8</v>
      </c>
      <c r="CP125" s="70">
        <v>7</v>
      </c>
      <c r="CQ125" s="70">
        <v>3</v>
      </c>
      <c r="CR125" s="70">
        <v>3</v>
      </c>
      <c r="CS125" s="70">
        <v>13</v>
      </c>
      <c r="CT125" s="70">
        <v>8</v>
      </c>
      <c r="CU125" s="70">
        <v>1</v>
      </c>
      <c r="CV125" s="70">
        <v>2</v>
      </c>
      <c r="CW125" s="70">
        <v>5</v>
      </c>
      <c r="CX125" s="70">
        <v>3</v>
      </c>
      <c r="CY125" s="70">
        <v>12</v>
      </c>
      <c r="CZ125" s="70">
        <v>1</v>
      </c>
      <c r="DA125" s="70">
        <v>6</v>
      </c>
      <c r="DB125" s="70">
        <v>1</v>
      </c>
      <c r="DC125" s="70">
        <v>2</v>
      </c>
      <c r="DD125" s="70">
        <v>2</v>
      </c>
      <c r="DE125" s="70">
        <v>0</v>
      </c>
      <c r="DF125" s="70">
        <v>2</v>
      </c>
      <c r="DG125" s="70">
        <v>0</v>
      </c>
      <c r="DH125" s="70">
        <v>0</v>
      </c>
      <c r="DI125" s="70">
        <v>138</v>
      </c>
      <c r="DJ125" s="70">
        <v>0</v>
      </c>
      <c r="DK125" s="70">
        <v>2</v>
      </c>
      <c r="DL125" s="70">
        <v>0</v>
      </c>
      <c r="DM125" s="70">
        <v>0</v>
      </c>
      <c r="DN125" s="70">
        <v>136</v>
      </c>
      <c r="DO125" s="70">
        <v>1</v>
      </c>
      <c r="DP125" s="70">
        <v>0</v>
      </c>
      <c r="DQ125" s="70">
        <v>13</v>
      </c>
      <c r="DR125" s="70">
        <v>0</v>
      </c>
      <c r="DS125" s="70">
        <v>21</v>
      </c>
      <c r="DT125" s="70">
        <v>6</v>
      </c>
      <c r="DU125" s="70">
        <v>0</v>
      </c>
      <c r="DV125" s="70">
        <v>10</v>
      </c>
      <c r="DW125" s="70">
        <v>3</v>
      </c>
      <c r="DX125" s="70">
        <v>0</v>
      </c>
      <c r="DY125" s="70">
        <v>13</v>
      </c>
      <c r="DZ125" s="70">
        <v>0</v>
      </c>
      <c r="EA125" s="70">
        <v>53</v>
      </c>
      <c r="EB125" s="70">
        <v>0</v>
      </c>
      <c r="EC125" s="70">
        <v>53</v>
      </c>
      <c r="ED125" s="70">
        <v>41</v>
      </c>
      <c r="EE125" s="70">
        <v>0</v>
      </c>
      <c r="EF125" s="70">
        <v>46</v>
      </c>
      <c r="EG125" s="70">
        <v>626</v>
      </c>
      <c r="EH125" s="70">
        <v>2</v>
      </c>
      <c r="EI125" s="70">
        <v>2</v>
      </c>
      <c r="EJ125" s="70">
        <v>3</v>
      </c>
      <c r="EK125" s="70">
        <v>1031</v>
      </c>
      <c r="EL125" s="70">
        <v>2</v>
      </c>
      <c r="EM125" t="s">
        <v>6852</v>
      </c>
      <c r="EN125" t="s">
        <v>6853</v>
      </c>
      <c r="EO125" t="s">
        <v>6752</v>
      </c>
      <c r="EP125">
        <v>110</v>
      </c>
    </row>
    <row r="126" spans="1:146">
      <c r="A126" s="70" t="s">
        <v>371</v>
      </c>
      <c r="B126" s="70" t="s">
        <v>4016</v>
      </c>
      <c r="C126" s="70" t="s">
        <v>4016</v>
      </c>
      <c r="D126" s="70" t="s">
        <v>528</v>
      </c>
      <c r="E126" s="70" t="s">
        <v>603</v>
      </c>
      <c r="F126" s="70" t="str">
        <f t="shared" si="1"/>
        <v>臺中市西屯區</v>
      </c>
      <c r="G126" s="70">
        <f>VLOOKUP(F126,郵遞區號!$C$2:$D$371,2,0)</f>
        <v>407</v>
      </c>
      <c r="H126" s="70" t="str">
        <f>VLOOKUP(D126,區域對照!$A$2:$B$23,2,0)</f>
        <v>中區</v>
      </c>
      <c r="I126" s="70" t="s">
        <v>7709</v>
      </c>
      <c r="J126" s="70" t="s">
        <v>708</v>
      </c>
      <c r="K126" s="76" t="s">
        <v>4616</v>
      </c>
      <c r="L126" s="59" t="s">
        <v>6123</v>
      </c>
      <c r="M126" s="71" t="s">
        <v>1035</v>
      </c>
      <c r="N126" s="70" t="s">
        <v>1241</v>
      </c>
      <c r="O126" s="70" t="s">
        <v>1241</v>
      </c>
      <c r="P126" s="70" t="s">
        <v>1258</v>
      </c>
      <c r="Q126" s="70" t="s">
        <v>708</v>
      </c>
      <c r="R126" s="70" t="s">
        <v>1557</v>
      </c>
      <c r="S126" s="70" t="s">
        <v>4720</v>
      </c>
      <c r="T126" s="70" t="s">
        <v>5062</v>
      </c>
      <c r="U126" s="70" t="s">
        <v>5438</v>
      </c>
      <c r="V126" s="70">
        <v>24.1984922</v>
      </c>
      <c r="W126" s="70">
        <v>120.6104502</v>
      </c>
      <c r="X126" s="70" t="s">
        <v>2572</v>
      </c>
      <c r="Y126" s="70" t="s">
        <v>708</v>
      </c>
      <c r="Z126" s="70" t="s">
        <v>708</v>
      </c>
      <c r="AA126" s="70" t="s">
        <v>708</v>
      </c>
      <c r="AB126" s="70" t="s">
        <v>708</v>
      </c>
      <c r="AC126" s="70" t="s">
        <v>708</v>
      </c>
      <c r="AD126" s="70" t="s">
        <v>708</v>
      </c>
      <c r="AE126" s="70" t="s">
        <v>708</v>
      </c>
      <c r="AF126" s="70" t="s">
        <v>708</v>
      </c>
      <c r="AG126" s="70" t="s">
        <v>5960</v>
      </c>
      <c r="AH126" s="70" t="s">
        <v>3483</v>
      </c>
      <c r="AI126" s="70" t="s">
        <v>3483</v>
      </c>
      <c r="AK126" s="70" t="s">
        <v>2734</v>
      </c>
      <c r="AL126" s="70" t="s">
        <v>2734</v>
      </c>
      <c r="AM126" s="70" t="s">
        <v>6490</v>
      </c>
      <c r="AN126" s="70" t="s">
        <v>2734</v>
      </c>
      <c r="AO126" s="70" t="s">
        <v>2734</v>
      </c>
      <c r="AP126" s="70">
        <v>0</v>
      </c>
      <c r="AQ126" s="70">
        <v>0</v>
      </c>
      <c r="AR126" s="70">
        <v>0</v>
      </c>
      <c r="AS126" s="70">
        <v>0</v>
      </c>
      <c r="AT126" s="70">
        <v>0</v>
      </c>
      <c r="AU126" s="70">
        <v>0</v>
      </c>
      <c r="AV126" s="70">
        <v>0</v>
      </c>
      <c r="AW126" s="70">
        <v>1</v>
      </c>
      <c r="AX126" s="70">
        <v>0</v>
      </c>
      <c r="AY126" s="70">
        <v>0</v>
      </c>
      <c r="AZ126" s="70">
        <v>0</v>
      </c>
      <c r="BB126" s="70">
        <v>0</v>
      </c>
      <c r="BC126" s="70">
        <v>0</v>
      </c>
      <c r="BD126" s="70">
        <v>0</v>
      </c>
      <c r="BE126" s="70">
        <v>0</v>
      </c>
      <c r="BF126" s="70">
        <v>2</v>
      </c>
      <c r="BG126" s="70">
        <v>0</v>
      </c>
      <c r="BH126" s="70">
        <v>0</v>
      </c>
      <c r="BI126" s="70">
        <v>0</v>
      </c>
      <c r="BJ126" s="70">
        <v>0</v>
      </c>
      <c r="BK126" s="70">
        <v>15</v>
      </c>
      <c r="BL126" s="70">
        <v>0</v>
      </c>
      <c r="BM126" s="70">
        <v>0</v>
      </c>
      <c r="BN126" s="70">
        <v>0</v>
      </c>
      <c r="BO126" s="70">
        <v>0</v>
      </c>
      <c r="BP126" s="70">
        <v>0</v>
      </c>
      <c r="BQ126" s="70">
        <v>4</v>
      </c>
      <c r="BR126" s="70">
        <v>0</v>
      </c>
      <c r="BS126" s="70">
        <v>0</v>
      </c>
      <c r="BT126" s="70">
        <v>0</v>
      </c>
      <c r="BU126" s="70">
        <v>0</v>
      </c>
      <c r="BV126" s="70">
        <v>0</v>
      </c>
      <c r="BW126" s="70">
        <v>0</v>
      </c>
      <c r="BX126" s="70">
        <v>0</v>
      </c>
      <c r="BY126" s="70">
        <v>0</v>
      </c>
      <c r="BZ126" s="70">
        <v>0</v>
      </c>
      <c r="CA126" s="70">
        <v>0</v>
      </c>
      <c r="CB126" s="70">
        <v>0</v>
      </c>
      <c r="CC126" s="70">
        <v>0</v>
      </c>
      <c r="CD126" s="70">
        <v>0</v>
      </c>
      <c r="CE126" s="70">
        <v>0</v>
      </c>
      <c r="EM126" t="s">
        <v>6854</v>
      </c>
      <c r="EN126" t="s">
        <v>6604</v>
      </c>
      <c r="EO126" t="s">
        <v>6812</v>
      </c>
      <c r="EP126">
        <v>116</v>
      </c>
    </row>
    <row r="127" spans="1:146">
      <c r="A127" s="70" t="s">
        <v>371</v>
      </c>
      <c r="B127" s="70" t="s">
        <v>4016</v>
      </c>
      <c r="C127" s="70" t="s">
        <v>4016</v>
      </c>
      <c r="D127" s="70" t="s">
        <v>528</v>
      </c>
      <c r="E127" s="70" t="s">
        <v>603</v>
      </c>
      <c r="F127" s="70" t="str">
        <f t="shared" si="1"/>
        <v>臺中市西屯區</v>
      </c>
      <c r="G127" s="70">
        <f>VLOOKUP(F127,郵遞區號!$C$2:$D$371,2,0)</f>
        <v>407</v>
      </c>
      <c r="H127" s="70" t="str">
        <f>VLOOKUP(D127,區域對照!$A$2:$B$23,2,0)</f>
        <v>中區</v>
      </c>
      <c r="I127" s="70" t="s">
        <v>7709</v>
      </c>
      <c r="J127" s="70" t="s">
        <v>708</v>
      </c>
      <c r="K127" s="76" t="s">
        <v>4616</v>
      </c>
      <c r="L127" s="59" t="s">
        <v>6123</v>
      </c>
      <c r="M127" s="71" t="s">
        <v>1035</v>
      </c>
      <c r="N127" s="70" t="s">
        <v>1242</v>
      </c>
      <c r="O127" s="70" t="s">
        <v>1242</v>
      </c>
      <c r="P127" s="70" t="s">
        <v>1258</v>
      </c>
      <c r="Q127" s="70" t="s">
        <v>708</v>
      </c>
      <c r="R127" s="70" t="s">
        <v>1557</v>
      </c>
      <c r="S127" s="70" t="s">
        <v>4721</v>
      </c>
      <c r="T127" s="70" t="s">
        <v>5063</v>
      </c>
      <c r="U127" s="70" t="s">
        <v>5439</v>
      </c>
      <c r="V127" s="70">
        <v>24.183639599999999</v>
      </c>
      <c r="W127" s="70">
        <v>120.61700449999999</v>
      </c>
      <c r="X127" s="70" t="s">
        <v>2572</v>
      </c>
      <c r="Y127" s="70" t="s">
        <v>708</v>
      </c>
      <c r="Z127" s="70" t="s">
        <v>708</v>
      </c>
      <c r="AA127" s="70" t="s">
        <v>708</v>
      </c>
      <c r="AB127" s="70" t="s">
        <v>708</v>
      </c>
      <c r="AC127" s="70" t="s">
        <v>708</v>
      </c>
      <c r="AD127" s="70" t="s">
        <v>708</v>
      </c>
      <c r="AE127" s="70" t="s">
        <v>708</v>
      </c>
      <c r="AF127" s="70" t="s">
        <v>708</v>
      </c>
      <c r="AG127" s="70" t="s">
        <v>5960</v>
      </c>
      <c r="AH127" s="70" t="s">
        <v>3484</v>
      </c>
      <c r="AI127" s="70" t="s">
        <v>3484</v>
      </c>
      <c r="AK127" s="70" t="s">
        <v>2734</v>
      </c>
      <c r="AL127" s="70" t="s">
        <v>2734</v>
      </c>
      <c r="AM127" s="70" t="s">
        <v>6490</v>
      </c>
      <c r="AN127" s="70" t="s">
        <v>2734</v>
      </c>
      <c r="AO127" s="70" t="s">
        <v>2734</v>
      </c>
      <c r="AP127" s="70">
        <v>0</v>
      </c>
      <c r="AQ127" s="70">
        <v>0</v>
      </c>
      <c r="AR127" s="70">
        <v>0</v>
      </c>
      <c r="AS127" s="70">
        <v>0</v>
      </c>
      <c r="AT127" s="70">
        <v>0</v>
      </c>
      <c r="AU127" s="70">
        <v>0</v>
      </c>
      <c r="AV127" s="70">
        <v>0</v>
      </c>
      <c r="AW127" s="70">
        <v>1</v>
      </c>
      <c r="AX127" s="70">
        <v>0</v>
      </c>
      <c r="AY127" s="70">
        <v>0</v>
      </c>
      <c r="AZ127" s="70">
        <v>0</v>
      </c>
      <c r="BB127" s="70">
        <v>0</v>
      </c>
      <c r="BC127" s="70">
        <v>0</v>
      </c>
      <c r="BD127" s="70">
        <v>0</v>
      </c>
      <c r="BE127" s="70">
        <v>0</v>
      </c>
      <c r="BF127" s="70">
        <v>13</v>
      </c>
      <c r="BG127" s="70">
        <v>0</v>
      </c>
      <c r="BH127" s="70">
        <v>0</v>
      </c>
      <c r="BI127" s="70">
        <v>0</v>
      </c>
      <c r="BJ127" s="70">
        <v>0</v>
      </c>
      <c r="BK127" s="70">
        <v>0</v>
      </c>
      <c r="BL127" s="70">
        <v>0</v>
      </c>
      <c r="BM127" s="70">
        <v>0</v>
      </c>
      <c r="BN127" s="70">
        <v>0</v>
      </c>
      <c r="BO127" s="70">
        <v>0</v>
      </c>
      <c r="BP127" s="70">
        <v>0</v>
      </c>
      <c r="BQ127" s="70">
        <v>0</v>
      </c>
      <c r="BR127" s="70">
        <v>0</v>
      </c>
      <c r="BS127" s="70">
        <v>0</v>
      </c>
      <c r="BT127" s="70">
        <v>0</v>
      </c>
      <c r="BU127" s="70">
        <v>0</v>
      </c>
      <c r="BV127" s="70">
        <v>0</v>
      </c>
      <c r="BW127" s="70">
        <v>0</v>
      </c>
      <c r="BX127" s="70">
        <v>0</v>
      </c>
      <c r="BY127" s="70">
        <v>0</v>
      </c>
      <c r="BZ127" s="70">
        <v>0</v>
      </c>
      <c r="CA127" s="70">
        <v>0</v>
      </c>
      <c r="CB127" s="70">
        <v>0</v>
      </c>
      <c r="CC127" s="70">
        <v>0</v>
      </c>
      <c r="CD127" s="70">
        <v>0</v>
      </c>
      <c r="CE127" s="70">
        <v>0</v>
      </c>
      <c r="EM127" t="s">
        <v>6855</v>
      </c>
      <c r="EN127" t="s">
        <v>6853</v>
      </c>
      <c r="EO127" t="s">
        <v>6746</v>
      </c>
      <c r="EP127">
        <v>111</v>
      </c>
    </row>
    <row r="128" spans="1:146" s="74" customFormat="1">
      <c r="A128" s="70" t="s">
        <v>421</v>
      </c>
      <c r="B128" s="70" t="s">
        <v>4016</v>
      </c>
      <c r="C128" s="70" t="s">
        <v>4016</v>
      </c>
      <c r="D128" s="70" t="s">
        <v>532</v>
      </c>
      <c r="E128" s="70" t="s">
        <v>562</v>
      </c>
      <c r="F128" s="70" t="str">
        <f t="shared" si="1"/>
        <v>桃園市桃園區</v>
      </c>
      <c r="G128" s="70">
        <f>VLOOKUP(F128,郵遞區號!$C$2:$D$371,2,0)</f>
        <v>330</v>
      </c>
      <c r="H128" s="70" t="str">
        <f>VLOOKUP(D128,區域對照!$A$2:$B$23,2,0)</f>
        <v>北區</v>
      </c>
      <c r="I128" s="70" t="s">
        <v>6123</v>
      </c>
      <c r="J128" s="70" t="s">
        <v>3674</v>
      </c>
      <c r="K128" s="70" t="s">
        <v>4608</v>
      </c>
      <c r="L128" s="59" t="s">
        <v>6123</v>
      </c>
      <c r="M128" s="71" t="s">
        <v>1086</v>
      </c>
      <c r="N128" s="70" t="s">
        <v>1203</v>
      </c>
      <c r="O128" s="70" t="s">
        <v>1203</v>
      </c>
      <c r="P128" s="70" t="s">
        <v>1258</v>
      </c>
      <c r="Q128" s="70" t="s">
        <v>708</v>
      </c>
      <c r="R128" s="70" t="s">
        <v>1613</v>
      </c>
      <c r="S128" s="70" t="s">
        <v>4035</v>
      </c>
      <c r="T128" s="70" t="s">
        <v>4035</v>
      </c>
      <c r="U128" s="70" t="s">
        <v>5490</v>
      </c>
      <c r="V128" s="70">
        <v>25.016391899999999</v>
      </c>
      <c r="W128" s="70">
        <v>121.3063525</v>
      </c>
      <c r="X128" s="70" t="s">
        <v>2623</v>
      </c>
      <c r="Y128" s="70" t="s">
        <v>2733</v>
      </c>
      <c r="Z128" s="70" t="s">
        <v>2824</v>
      </c>
      <c r="AA128" s="4" t="s">
        <v>2914</v>
      </c>
      <c r="AB128" s="70" t="s">
        <v>2733</v>
      </c>
      <c r="AC128" s="70" t="s">
        <v>3097</v>
      </c>
      <c r="AD128" s="70" t="s">
        <v>2733</v>
      </c>
      <c r="AE128" s="70" t="s">
        <v>2734</v>
      </c>
      <c r="AF128" s="70" t="s">
        <v>2733</v>
      </c>
      <c r="AG128" s="70" t="s">
        <v>6011</v>
      </c>
      <c r="AH128" s="70" t="s">
        <v>3535</v>
      </c>
      <c r="AI128" s="70" t="s">
        <v>3535</v>
      </c>
      <c r="AJ128" s="70"/>
      <c r="AK128" s="70" t="s">
        <v>6262</v>
      </c>
      <c r="AL128" s="70" t="s">
        <v>6476</v>
      </c>
      <c r="AM128" s="70" t="s">
        <v>6492</v>
      </c>
      <c r="AN128" s="70" t="s">
        <v>3649</v>
      </c>
      <c r="AO128" s="70" t="s">
        <v>3649</v>
      </c>
      <c r="AP128" s="70">
        <v>2</v>
      </c>
      <c r="AQ128" s="70">
        <v>2</v>
      </c>
      <c r="AR128" s="70">
        <v>2</v>
      </c>
      <c r="AS128" s="70">
        <v>0</v>
      </c>
      <c r="AT128" s="70">
        <v>2</v>
      </c>
      <c r="AU128" s="70">
        <v>2</v>
      </c>
      <c r="AV128" s="70">
        <v>2</v>
      </c>
      <c r="AW128" s="70">
        <v>6</v>
      </c>
      <c r="AX128" s="70">
        <v>4</v>
      </c>
      <c r="AY128" s="70">
        <v>10</v>
      </c>
      <c r="AZ128" s="70">
        <v>6</v>
      </c>
      <c r="BA128" s="70"/>
      <c r="BB128" s="70">
        <v>455</v>
      </c>
      <c r="BC128" s="70">
        <v>0</v>
      </c>
      <c r="BD128" s="70">
        <v>0</v>
      </c>
      <c r="BE128" s="70">
        <v>0</v>
      </c>
      <c r="BF128" s="70">
        <v>21</v>
      </c>
      <c r="BG128" s="70">
        <v>13</v>
      </c>
      <c r="BH128" s="70">
        <v>0</v>
      </c>
      <c r="BI128" s="70">
        <v>4</v>
      </c>
      <c r="BJ128" s="70">
        <v>2</v>
      </c>
      <c r="BK128" s="70">
        <v>0</v>
      </c>
      <c r="BL128" s="70">
        <v>10</v>
      </c>
      <c r="BM128" s="70">
        <v>46</v>
      </c>
      <c r="BN128" s="70">
        <v>0</v>
      </c>
      <c r="BO128" s="70">
        <v>18</v>
      </c>
      <c r="BP128" s="70">
        <v>10</v>
      </c>
      <c r="BQ128" s="70">
        <v>0</v>
      </c>
      <c r="BR128" s="70">
        <v>0</v>
      </c>
      <c r="BS128" s="70">
        <v>15</v>
      </c>
      <c r="BT128" s="70">
        <v>0</v>
      </c>
      <c r="BU128" s="70">
        <v>14</v>
      </c>
      <c r="BV128" s="70">
        <v>0</v>
      </c>
      <c r="BW128" s="70">
        <v>0</v>
      </c>
      <c r="BX128" s="70">
        <v>0</v>
      </c>
      <c r="BY128" s="70">
        <v>0</v>
      </c>
      <c r="BZ128" s="70">
        <v>0</v>
      </c>
      <c r="CA128" s="70">
        <v>0</v>
      </c>
      <c r="CB128" s="70">
        <v>0</v>
      </c>
      <c r="CC128" s="70">
        <v>80</v>
      </c>
      <c r="CD128" s="70">
        <v>4</v>
      </c>
      <c r="CE128" s="70">
        <v>0</v>
      </c>
      <c r="CF128" s="70">
        <v>0</v>
      </c>
      <c r="CG128" s="70">
        <v>0</v>
      </c>
      <c r="CH128" s="70">
        <v>0</v>
      </c>
      <c r="CI128" s="70">
        <v>24</v>
      </c>
      <c r="CJ128" s="70">
        <v>1</v>
      </c>
      <c r="CK128" s="70">
        <v>12</v>
      </c>
      <c r="CL128" s="70">
        <v>1</v>
      </c>
      <c r="CM128" s="70">
        <v>1</v>
      </c>
      <c r="CN128" s="70">
        <v>0</v>
      </c>
      <c r="CO128" s="70">
        <v>9</v>
      </c>
      <c r="CP128" s="70">
        <v>3</v>
      </c>
      <c r="CQ128" s="70">
        <v>1</v>
      </c>
      <c r="CR128" s="70">
        <v>3</v>
      </c>
      <c r="CS128" s="70">
        <v>11</v>
      </c>
      <c r="CT128" s="70">
        <v>6</v>
      </c>
      <c r="CU128" s="70">
        <v>1</v>
      </c>
      <c r="CV128" s="70">
        <v>2</v>
      </c>
      <c r="CW128" s="70">
        <v>3</v>
      </c>
      <c r="CX128" s="70">
        <v>5</v>
      </c>
      <c r="CY128" s="70">
        <v>7</v>
      </c>
      <c r="CZ128" s="70">
        <v>2</v>
      </c>
      <c r="DA128" s="70">
        <v>5</v>
      </c>
      <c r="DB128" s="70">
        <v>1</v>
      </c>
      <c r="DC128" s="70">
        <v>0</v>
      </c>
      <c r="DD128" s="70">
        <v>2</v>
      </c>
      <c r="DE128" s="70">
        <v>0</v>
      </c>
      <c r="DF128" s="70">
        <v>1</v>
      </c>
      <c r="DG128" s="70">
        <v>0</v>
      </c>
      <c r="DH128" s="70">
        <v>1</v>
      </c>
      <c r="DI128" s="70">
        <v>102</v>
      </c>
      <c r="DJ128" s="70">
        <v>0</v>
      </c>
      <c r="DK128" s="70">
        <v>1</v>
      </c>
      <c r="DL128" s="70">
        <v>0</v>
      </c>
      <c r="DM128" s="70">
        <v>0</v>
      </c>
      <c r="DN128" s="70">
        <v>103</v>
      </c>
      <c r="DO128" s="70">
        <v>1</v>
      </c>
      <c r="DP128" s="70">
        <v>0</v>
      </c>
      <c r="DQ128" s="70">
        <v>9</v>
      </c>
      <c r="DR128" s="70">
        <v>3</v>
      </c>
      <c r="DS128" s="70">
        <v>13</v>
      </c>
      <c r="DT128" s="70">
        <v>2</v>
      </c>
      <c r="DU128" s="70">
        <v>1</v>
      </c>
      <c r="DV128" s="70">
        <v>11</v>
      </c>
      <c r="DW128" s="70">
        <v>1</v>
      </c>
      <c r="DX128" s="70">
        <v>0</v>
      </c>
      <c r="DY128" s="70">
        <v>9</v>
      </c>
      <c r="DZ128" s="70">
        <v>0</v>
      </c>
      <c r="EA128" s="70">
        <v>35</v>
      </c>
      <c r="EB128" s="70">
        <v>1</v>
      </c>
      <c r="EC128" s="70">
        <v>62</v>
      </c>
      <c r="ED128" s="70">
        <v>33</v>
      </c>
      <c r="EE128" s="70">
        <v>0</v>
      </c>
      <c r="EF128" s="70">
        <v>76</v>
      </c>
      <c r="EG128" s="70">
        <v>531</v>
      </c>
      <c r="EH128" s="70">
        <v>1</v>
      </c>
      <c r="EI128" s="70">
        <v>0</v>
      </c>
      <c r="EJ128" s="70">
        <v>0</v>
      </c>
      <c r="EK128" s="70">
        <v>893</v>
      </c>
      <c r="EL128" s="70">
        <v>3</v>
      </c>
      <c r="EM128" t="s">
        <v>6856</v>
      </c>
      <c r="EN128" t="s">
        <v>6857</v>
      </c>
      <c r="EO128" t="s">
        <v>6558</v>
      </c>
      <c r="EP128">
        <v>36</v>
      </c>
    </row>
    <row r="129" spans="1:146">
      <c r="A129" s="70" t="s">
        <v>421</v>
      </c>
      <c r="B129" s="70" t="s">
        <v>4016</v>
      </c>
      <c r="C129" s="70" t="s">
        <v>4016</v>
      </c>
      <c r="D129" s="70" t="s">
        <v>532</v>
      </c>
      <c r="E129" s="70" t="s">
        <v>562</v>
      </c>
      <c r="F129" s="70" t="str">
        <f t="shared" si="1"/>
        <v>桃園市桃園區</v>
      </c>
      <c r="G129" s="70">
        <f>VLOOKUP(F129,郵遞區號!$C$2:$D$371,2,0)</f>
        <v>330</v>
      </c>
      <c r="H129" s="70" t="str">
        <f>VLOOKUP(D129,區域對照!$A$2:$B$23,2,0)</f>
        <v>北區</v>
      </c>
      <c r="I129" s="70" t="s">
        <v>6123</v>
      </c>
      <c r="J129" s="70" t="s">
        <v>3674</v>
      </c>
      <c r="K129" s="70" t="s">
        <v>4608</v>
      </c>
      <c r="L129" s="59" t="s">
        <v>6123</v>
      </c>
      <c r="M129" s="71" t="s">
        <v>1086</v>
      </c>
      <c r="N129" s="70" t="s">
        <v>1243</v>
      </c>
      <c r="O129" s="70" t="s">
        <v>1243</v>
      </c>
      <c r="P129" s="70" t="s">
        <v>1258</v>
      </c>
      <c r="Q129" s="70" t="s">
        <v>708</v>
      </c>
      <c r="R129" s="70" t="s">
        <v>1613</v>
      </c>
      <c r="S129" s="70" t="s">
        <v>4034</v>
      </c>
      <c r="T129" s="70" t="s">
        <v>4034</v>
      </c>
      <c r="U129" s="70" t="s">
        <v>5491</v>
      </c>
      <c r="V129" s="70">
        <v>24.994287400000001</v>
      </c>
      <c r="W129" s="70">
        <v>121.3054279</v>
      </c>
      <c r="X129" s="70" t="s">
        <v>2623</v>
      </c>
      <c r="Y129" s="70" t="s">
        <v>708</v>
      </c>
      <c r="Z129" s="70" t="s">
        <v>708</v>
      </c>
      <c r="AA129" s="70" t="s">
        <v>708</v>
      </c>
      <c r="AB129" s="70" t="s">
        <v>708</v>
      </c>
      <c r="AC129" s="70" t="s">
        <v>708</v>
      </c>
      <c r="AD129" s="70" t="s">
        <v>708</v>
      </c>
      <c r="AE129" s="70" t="s">
        <v>708</v>
      </c>
      <c r="AF129" s="70" t="s">
        <v>708</v>
      </c>
      <c r="AG129" s="70" t="s">
        <v>6011</v>
      </c>
      <c r="AH129" s="70" t="s">
        <v>3536</v>
      </c>
      <c r="AI129" s="70" t="s">
        <v>3536</v>
      </c>
      <c r="AK129" s="70" t="s">
        <v>2734</v>
      </c>
      <c r="AL129" s="70" t="s">
        <v>2734</v>
      </c>
      <c r="AM129" s="70" t="s">
        <v>6490</v>
      </c>
      <c r="AN129" s="70" t="s">
        <v>2734</v>
      </c>
      <c r="AO129" s="70" t="s">
        <v>2734</v>
      </c>
      <c r="AP129" s="70">
        <v>0</v>
      </c>
      <c r="AQ129" s="70">
        <v>0</v>
      </c>
      <c r="AR129" s="70">
        <v>0</v>
      </c>
      <c r="AS129" s="70">
        <v>0</v>
      </c>
      <c r="AT129" s="70">
        <v>0</v>
      </c>
      <c r="AU129" s="70">
        <v>0</v>
      </c>
      <c r="AV129" s="70">
        <v>0</v>
      </c>
      <c r="AW129" s="70">
        <v>1</v>
      </c>
      <c r="AX129" s="70">
        <v>0</v>
      </c>
      <c r="AY129" s="70">
        <v>0</v>
      </c>
      <c r="AZ129" s="70">
        <v>0</v>
      </c>
      <c r="BB129" s="70">
        <v>0</v>
      </c>
      <c r="BC129" s="70">
        <v>0</v>
      </c>
      <c r="BD129" s="70">
        <v>0</v>
      </c>
      <c r="BE129" s="70">
        <v>0</v>
      </c>
      <c r="BF129" s="70">
        <v>1</v>
      </c>
      <c r="BG129" s="70">
        <v>0</v>
      </c>
      <c r="BH129" s="70">
        <v>0</v>
      </c>
      <c r="BI129" s="70">
        <v>0</v>
      </c>
      <c r="BJ129" s="70">
        <v>0</v>
      </c>
      <c r="BK129" s="70">
        <v>0</v>
      </c>
      <c r="BL129" s="70">
        <v>0</v>
      </c>
      <c r="BM129" s="70">
        <v>0</v>
      </c>
      <c r="BN129" s="70">
        <v>0</v>
      </c>
      <c r="BO129" s="70">
        <v>0</v>
      </c>
      <c r="BP129" s="70">
        <v>0</v>
      </c>
      <c r="BQ129" s="70">
        <v>0</v>
      </c>
      <c r="BR129" s="70">
        <v>0</v>
      </c>
      <c r="BS129" s="70">
        <v>0</v>
      </c>
      <c r="BT129" s="70">
        <v>0</v>
      </c>
      <c r="BU129" s="70">
        <v>0</v>
      </c>
      <c r="BV129" s="70">
        <v>0</v>
      </c>
      <c r="BW129" s="70">
        <v>0</v>
      </c>
      <c r="BX129" s="70">
        <v>0</v>
      </c>
      <c r="BY129" s="70">
        <v>0</v>
      </c>
      <c r="BZ129" s="70">
        <v>0</v>
      </c>
      <c r="CA129" s="70">
        <v>0</v>
      </c>
      <c r="CB129" s="70">
        <v>0</v>
      </c>
      <c r="CC129" s="70">
        <v>25</v>
      </c>
      <c r="CD129" s="70">
        <v>0</v>
      </c>
      <c r="CE129" s="70">
        <v>0</v>
      </c>
      <c r="EL129" s="70">
        <v>4</v>
      </c>
      <c r="EM129" t="s">
        <v>6858</v>
      </c>
      <c r="EN129" t="s">
        <v>6859</v>
      </c>
      <c r="EO129" t="s">
        <v>6674</v>
      </c>
      <c r="EP129">
        <v>42</v>
      </c>
    </row>
    <row r="130" spans="1:146" s="74" customFormat="1">
      <c r="A130" s="70" t="s">
        <v>437</v>
      </c>
      <c r="B130" s="70" t="s">
        <v>4016</v>
      </c>
      <c r="C130" s="70" t="s">
        <v>4016</v>
      </c>
      <c r="D130" s="70" t="s">
        <v>532</v>
      </c>
      <c r="E130" s="70" t="s">
        <v>683</v>
      </c>
      <c r="F130" s="70" t="str">
        <f t="shared" ref="F130:F193" si="2">_xlfn.CONCAT(D130,E130)</f>
        <v>桃園市平鎮區</v>
      </c>
      <c r="G130" s="70">
        <f>VLOOKUP(F130,郵遞區號!$C$2:$D$371,2,0)</f>
        <v>324</v>
      </c>
      <c r="H130" s="70" t="str">
        <f>VLOOKUP(D130,區域對照!$A$2:$B$23,2,0)</f>
        <v>北區</v>
      </c>
      <c r="I130" s="70" t="s">
        <v>6123</v>
      </c>
      <c r="J130" s="70" t="s">
        <v>3677</v>
      </c>
      <c r="K130" s="70" t="s">
        <v>4608</v>
      </c>
      <c r="L130" s="59" t="s">
        <v>6123</v>
      </c>
      <c r="M130" s="71" t="s">
        <v>1103</v>
      </c>
      <c r="N130" s="70" t="s">
        <v>1203</v>
      </c>
      <c r="O130" s="70" t="s">
        <v>1203</v>
      </c>
      <c r="P130" s="70" t="s">
        <v>1258</v>
      </c>
      <c r="Q130" s="70" t="s">
        <v>708</v>
      </c>
      <c r="R130" s="70" t="s">
        <v>1630</v>
      </c>
      <c r="S130" s="70" t="s">
        <v>4033</v>
      </c>
      <c r="T130" s="70" t="s">
        <v>4991</v>
      </c>
      <c r="U130" s="70" t="s">
        <v>5508</v>
      </c>
      <c r="V130" s="70">
        <v>24.946692200000001</v>
      </c>
      <c r="W130" s="70">
        <v>121.2053006</v>
      </c>
      <c r="X130" s="70" t="s">
        <v>2640</v>
      </c>
      <c r="Y130" s="70" t="s">
        <v>2733</v>
      </c>
      <c r="Z130" s="70" t="s">
        <v>2825</v>
      </c>
      <c r="AA130" s="4" t="s">
        <v>2915</v>
      </c>
      <c r="AB130" s="70" t="s">
        <v>2733</v>
      </c>
      <c r="AC130" s="70" t="s">
        <v>3100</v>
      </c>
      <c r="AD130" s="70" t="s">
        <v>2733</v>
      </c>
      <c r="AE130" s="70" t="s">
        <v>2733</v>
      </c>
      <c r="AF130" s="70" t="s">
        <v>2733</v>
      </c>
      <c r="AG130" s="70" t="s">
        <v>6028</v>
      </c>
      <c r="AH130" s="70" t="s">
        <v>3553</v>
      </c>
      <c r="AI130" s="70" t="s">
        <v>3553</v>
      </c>
      <c r="AJ130" s="70"/>
      <c r="AK130" s="70" t="s">
        <v>6262</v>
      </c>
      <c r="AL130" s="70" t="s">
        <v>3651</v>
      </c>
      <c r="AM130" s="70" t="s">
        <v>6498</v>
      </c>
      <c r="AN130" s="70" t="s">
        <v>3649</v>
      </c>
      <c r="AO130" s="70" t="s">
        <v>3649</v>
      </c>
      <c r="AP130" s="70">
        <v>2</v>
      </c>
      <c r="AQ130" s="70">
        <v>3</v>
      </c>
      <c r="AR130" s="70">
        <v>2</v>
      </c>
      <c r="AS130" s="70">
        <v>0</v>
      </c>
      <c r="AT130" s="70">
        <v>2</v>
      </c>
      <c r="AU130" s="70">
        <v>2</v>
      </c>
      <c r="AV130" s="70">
        <v>2</v>
      </c>
      <c r="AW130" s="70">
        <v>7</v>
      </c>
      <c r="AX130" s="70">
        <v>4</v>
      </c>
      <c r="AY130" s="70">
        <v>10</v>
      </c>
      <c r="AZ130" s="70">
        <v>6</v>
      </c>
      <c r="BA130" s="70"/>
      <c r="BB130" s="70">
        <v>400</v>
      </c>
      <c r="BC130" s="70">
        <v>0</v>
      </c>
      <c r="BD130" s="70">
        <v>0</v>
      </c>
      <c r="BE130" s="70">
        <v>0</v>
      </c>
      <c r="BF130" s="70">
        <v>53</v>
      </c>
      <c r="BG130" s="70">
        <v>10</v>
      </c>
      <c r="BH130" s="70">
        <v>0</v>
      </c>
      <c r="BI130" s="70">
        <v>0</v>
      </c>
      <c r="BJ130" s="70">
        <v>2</v>
      </c>
      <c r="BK130" s="70">
        <v>0</v>
      </c>
      <c r="BL130" s="70">
        <v>10</v>
      </c>
      <c r="BM130" s="70">
        <v>42</v>
      </c>
      <c r="BN130" s="70">
        <v>0</v>
      </c>
      <c r="BO130" s="70">
        <v>10</v>
      </c>
      <c r="BP130" s="70">
        <v>5</v>
      </c>
      <c r="BQ130" s="70">
        <v>0</v>
      </c>
      <c r="BR130" s="70">
        <v>0</v>
      </c>
      <c r="BS130" s="70">
        <v>13</v>
      </c>
      <c r="BT130" s="70">
        <v>18</v>
      </c>
      <c r="BU130" s="70">
        <v>7</v>
      </c>
      <c r="BV130" s="70">
        <v>0</v>
      </c>
      <c r="BW130" s="70">
        <v>0</v>
      </c>
      <c r="BX130" s="70">
        <v>0</v>
      </c>
      <c r="BY130" s="70">
        <v>0</v>
      </c>
      <c r="BZ130" s="70">
        <v>0</v>
      </c>
      <c r="CA130" s="70">
        <v>0</v>
      </c>
      <c r="CB130" s="70">
        <v>0</v>
      </c>
      <c r="CC130" s="70">
        <v>75</v>
      </c>
      <c r="CD130" s="70">
        <v>0</v>
      </c>
      <c r="CE130" s="70">
        <v>0</v>
      </c>
      <c r="CF130" s="70">
        <v>0</v>
      </c>
      <c r="CG130" s="70">
        <v>3</v>
      </c>
      <c r="CH130" s="70">
        <v>6</v>
      </c>
      <c r="CI130" s="70">
        <v>35</v>
      </c>
      <c r="CJ130" s="70">
        <v>3</v>
      </c>
      <c r="CK130" s="70">
        <v>16</v>
      </c>
      <c r="CL130" s="70">
        <v>2</v>
      </c>
      <c r="CM130" s="70">
        <v>1</v>
      </c>
      <c r="CN130" s="70">
        <v>0</v>
      </c>
      <c r="CO130" s="70">
        <v>7</v>
      </c>
      <c r="CP130" s="70">
        <v>6</v>
      </c>
      <c r="CQ130" s="70">
        <v>2</v>
      </c>
      <c r="CR130" s="70">
        <v>3</v>
      </c>
      <c r="CS130" s="70">
        <v>21</v>
      </c>
      <c r="CT130" s="70">
        <v>39</v>
      </c>
      <c r="CU130" s="70">
        <v>1</v>
      </c>
      <c r="CV130" s="70">
        <v>3</v>
      </c>
      <c r="CW130" s="70">
        <v>9</v>
      </c>
      <c r="CX130" s="70">
        <v>5</v>
      </c>
      <c r="CY130" s="70">
        <v>5</v>
      </c>
      <c r="CZ130" s="70">
        <v>4</v>
      </c>
      <c r="DA130" s="70">
        <v>7</v>
      </c>
      <c r="DB130" s="70">
        <v>4</v>
      </c>
      <c r="DC130" s="70">
        <v>1</v>
      </c>
      <c r="DD130" s="70">
        <v>2</v>
      </c>
      <c r="DE130" s="70">
        <v>0</v>
      </c>
      <c r="DF130" s="70">
        <v>1</v>
      </c>
      <c r="DG130" s="70">
        <v>0</v>
      </c>
      <c r="DH130" s="70">
        <v>3</v>
      </c>
      <c r="DI130" s="70">
        <v>189</v>
      </c>
      <c r="DJ130" s="70">
        <v>6</v>
      </c>
      <c r="DK130" s="70">
        <v>5</v>
      </c>
      <c r="DL130" s="70">
        <v>0</v>
      </c>
      <c r="DM130" s="70">
        <v>0</v>
      </c>
      <c r="DN130" s="70">
        <v>179</v>
      </c>
      <c r="DO130" s="70">
        <v>0</v>
      </c>
      <c r="DP130" s="70">
        <v>0</v>
      </c>
      <c r="DQ130" s="70">
        <v>9</v>
      </c>
      <c r="DR130" s="70">
        <v>0</v>
      </c>
      <c r="DS130" s="70">
        <v>25</v>
      </c>
      <c r="DT130" s="70">
        <v>4</v>
      </c>
      <c r="DU130" s="70">
        <v>0</v>
      </c>
      <c r="DV130" s="70">
        <v>11</v>
      </c>
      <c r="DW130" s="70">
        <v>5</v>
      </c>
      <c r="DX130" s="70">
        <v>0</v>
      </c>
      <c r="DY130" s="70">
        <v>10</v>
      </c>
      <c r="DZ130" s="70">
        <v>0</v>
      </c>
      <c r="EA130" s="70">
        <v>36</v>
      </c>
      <c r="EB130" s="70">
        <v>2</v>
      </c>
      <c r="EC130" s="70">
        <v>34</v>
      </c>
      <c r="ED130" s="70">
        <v>40</v>
      </c>
      <c r="EE130" s="70">
        <v>0</v>
      </c>
      <c r="EF130" s="70">
        <v>53</v>
      </c>
      <c r="EG130" s="70">
        <v>712</v>
      </c>
      <c r="EH130" s="70">
        <v>1</v>
      </c>
      <c r="EI130" s="70">
        <v>0</v>
      </c>
      <c r="EJ130" s="70">
        <v>0</v>
      </c>
      <c r="EK130" s="70">
        <v>1132</v>
      </c>
      <c r="EL130" s="70">
        <v>3</v>
      </c>
      <c r="EM130" t="s">
        <v>6860</v>
      </c>
      <c r="EN130" t="s">
        <v>6861</v>
      </c>
      <c r="EO130" t="s">
        <v>6674</v>
      </c>
      <c r="EP130">
        <v>42</v>
      </c>
    </row>
    <row r="131" spans="1:146">
      <c r="A131" s="70" t="s">
        <v>518</v>
      </c>
      <c r="B131" s="70" t="s">
        <v>4016</v>
      </c>
      <c r="C131" s="70" t="s">
        <v>4016</v>
      </c>
      <c r="D131" s="70" t="s">
        <v>537</v>
      </c>
      <c r="E131" s="70" t="s">
        <v>575</v>
      </c>
      <c r="F131" s="70" t="str">
        <f t="shared" si="2"/>
        <v>屏東縣屏東市</v>
      </c>
      <c r="G131" s="70">
        <f>VLOOKUP(F131,郵遞區號!$C$2:$D$371,2,0)</f>
        <v>900</v>
      </c>
      <c r="H131" s="70" t="str">
        <f>VLOOKUP(D131,區域對照!$A$2:$B$23,2,0)</f>
        <v>高屏區</v>
      </c>
      <c r="I131" s="70" t="s">
        <v>6123</v>
      </c>
      <c r="J131" s="70" t="s">
        <v>3677</v>
      </c>
      <c r="K131" s="70" t="s">
        <v>4608</v>
      </c>
      <c r="L131" s="59" t="s">
        <v>6123</v>
      </c>
      <c r="M131" s="71" t="s">
        <v>1189</v>
      </c>
      <c r="N131" s="70" t="s">
        <v>1203</v>
      </c>
      <c r="O131" s="70" t="s">
        <v>1203</v>
      </c>
      <c r="P131" s="70" t="s">
        <v>1258</v>
      </c>
      <c r="Q131" s="70" t="s">
        <v>708</v>
      </c>
      <c r="R131" s="70" t="s">
        <v>1715</v>
      </c>
      <c r="S131" s="70" t="s">
        <v>3987</v>
      </c>
      <c r="T131" s="70" t="s">
        <v>3987</v>
      </c>
      <c r="U131" s="70" t="s">
        <v>5595</v>
      </c>
      <c r="V131" s="70">
        <v>22.658315600000002</v>
      </c>
      <c r="W131" s="70">
        <v>120.5145497</v>
      </c>
      <c r="X131" s="70" t="s">
        <v>2726</v>
      </c>
      <c r="Y131" s="70" t="s">
        <v>708</v>
      </c>
      <c r="Z131" s="70" t="s">
        <v>708</v>
      </c>
      <c r="AA131" s="70" t="s">
        <v>708</v>
      </c>
      <c r="AB131" s="70" t="s">
        <v>2733</v>
      </c>
      <c r="AC131" s="70" t="s">
        <v>3114</v>
      </c>
      <c r="AD131" s="70" t="s">
        <v>2733</v>
      </c>
      <c r="AE131" s="70" t="s">
        <v>2734</v>
      </c>
      <c r="AF131" s="70" t="s">
        <v>2733</v>
      </c>
      <c r="AG131" s="70" t="s">
        <v>6114</v>
      </c>
      <c r="AH131" s="70" t="s">
        <v>3640</v>
      </c>
      <c r="AI131" s="70" t="s">
        <v>3640</v>
      </c>
      <c r="AK131" s="70" t="s">
        <v>6262</v>
      </c>
      <c r="AL131" s="70" t="s">
        <v>6476</v>
      </c>
      <c r="AM131" s="70" t="s">
        <v>6492</v>
      </c>
      <c r="AN131" s="70" t="s">
        <v>3649</v>
      </c>
      <c r="AO131" s="70" t="s">
        <v>3649</v>
      </c>
      <c r="AP131" s="70">
        <v>2</v>
      </c>
      <c r="AQ131" s="70">
        <v>2</v>
      </c>
      <c r="AR131" s="70">
        <v>2</v>
      </c>
      <c r="AS131" s="70">
        <v>0</v>
      </c>
      <c r="AT131" s="70">
        <v>2</v>
      </c>
      <c r="AU131" s="70">
        <v>2</v>
      </c>
      <c r="AV131" s="70">
        <v>2</v>
      </c>
      <c r="AW131" s="70">
        <v>6</v>
      </c>
      <c r="AX131" s="70">
        <v>4</v>
      </c>
      <c r="AY131" s="70">
        <v>10</v>
      </c>
      <c r="AZ131" s="70">
        <v>6</v>
      </c>
      <c r="BB131" s="70">
        <v>256</v>
      </c>
      <c r="BC131" s="70">
        <v>0</v>
      </c>
      <c r="BD131" s="70">
        <v>0</v>
      </c>
      <c r="BE131" s="70">
        <v>0</v>
      </c>
      <c r="BF131" s="70">
        <v>15</v>
      </c>
      <c r="BG131" s="70">
        <v>5</v>
      </c>
      <c r="BH131" s="70">
        <v>0</v>
      </c>
      <c r="BI131" s="70">
        <v>0</v>
      </c>
      <c r="BJ131" s="70">
        <v>0</v>
      </c>
      <c r="BK131" s="70">
        <v>0</v>
      </c>
      <c r="BL131" s="70">
        <v>0</v>
      </c>
      <c r="BM131" s="70">
        <v>15</v>
      </c>
      <c r="BN131" s="70">
        <v>0</v>
      </c>
      <c r="BO131" s="70">
        <v>0</v>
      </c>
      <c r="BP131" s="70">
        <v>0</v>
      </c>
      <c r="BQ131" s="70">
        <v>0</v>
      </c>
      <c r="BR131" s="70">
        <v>0</v>
      </c>
      <c r="BS131" s="70">
        <v>2</v>
      </c>
      <c r="BT131" s="70">
        <v>9</v>
      </c>
      <c r="BU131" s="70">
        <v>2</v>
      </c>
      <c r="BV131" s="70">
        <v>0</v>
      </c>
      <c r="BW131" s="70">
        <v>0</v>
      </c>
      <c r="BX131" s="70">
        <v>0</v>
      </c>
      <c r="BY131" s="70">
        <v>0</v>
      </c>
      <c r="BZ131" s="70">
        <v>0</v>
      </c>
      <c r="CA131" s="70">
        <v>0</v>
      </c>
      <c r="CB131" s="70">
        <v>0</v>
      </c>
      <c r="CC131" s="70">
        <v>25</v>
      </c>
      <c r="CD131" s="70">
        <v>3</v>
      </c>
      <c r="CE131" s="70">
        <v>0</v>
      </c>
      <c r="CF131" s="70">
        <v>0</v>
      </c>
      <c r="CG131" s="70">
        <v>0</v>
      </c>
      <c r="CH131" s="70">
        <v>0</v>
      </c>
      <c r="CI131" s="70">
        <v>11</v>
      </c>
      <c r="CJ131" s="70">
        <v>0</v>
      </c>
      <c r="CK131" s="70">
        <v>2</v>
      </c>
      <c r="CL131" s="70">
        <v>0</v>
      </c>
      <c r="CM131" s="70">
        <v>0</v>
      </c>
      <c r="CN131" s="70">
        <v>0</v>
      </c>
      <c r="CO131" s="70">
        <v>0</v>
      </c>
      <c r="CP131" s="70">
        <v>2</v>
      </c>
      <c r="CQ131" s="70">
        <v>0</v>
      </c>
      <c r="CR131" s="70">
        <v>2</v>
      </c>
      <c r="CS131" s="70">
        <v>2</v>
      </c>
      <c r="CT131" s="70">
        <v>1</v>
      </c>
      <c r="CU131" s="70">
        <v>0</v>
      </c>
      <c r="CV131" s="70">
        <v>0</v>
      </c>
      <c r="CW131" s="70">
        <v>1</v>
      </c>
      <c r="CX131" s="70">
        <v>4</v>
      </c>
      <c r="CY131" s="70">
        <v>1</v>
      </c>
      <c r="CZ131" s="70">
        <v>0</v>
      </c>
      <c r="DA131" s="70">
        <v>1</v>
      </c>
      <c r="DB131" s="70">
        <v>0</v>
      </c>
      <c r="DC131" s="70">
        <v>1</v>
      </c>
      <c r="DD131" s="70">
        <v>0</v>
      </c>
      <c r="DE131" s="70">
        <v>0</v>
      </c>
      <c r="DF131" s="70">
        <v>0</v>
      </c>
      <c r="DG131" s="70">
        <v>0</v>
      </c>
      <c r="DH131" s="70">
        <v>0</v>
      </c>
      <c r="DI131" s="70">
        <v>28</v>
      </c>
      <c r="DJ131" s="70">
        <v>0</v>
      </c>
      <c r="DK131" s="70">
        <v>0</v>
      </c>
      <c r="DL131" s="70">
        <v>0</v>
      </c>
      <c r="DM131" s="70">
        <v>0</v>
      </c>
      <c r="DN131" s="70">
        <v>27</v>
      </c>
      <c r="DO131" s="70">
        <v>0</v>
      </c>
      <c r="DP131" s="70">
        <v>0</v>
      </c>
      <c r="DQ131" s="70">
        <v>4</v>
      </c>
      <c r="DR131" s="70">
        <v>4</v>
      </c>
      <c r="DS131" s="70">
        <v>7</v>
      </c>
      <c r="DT131" s="70">
        <v>0</v>
      </c>
      <c r="DU131" s="70">
        <v>0</v>
      </c>
      <c r="DV131" s="70">
        <v>2</v>
      </c>
      <c r="DW131" s="70">
        <v>0</v>
      </c>
      <c r="DX131" s="70">
        <v>0</v>
      </c>
      <c r="DY131" s="70">
        <v>2</v>
      </c>
      <c r="DZ131" s="70">
        <v>0</v>
      </c>
      <c r="EA131" s="70">
        <v>12</v>
      </c>
      <c r="EB131" s="70">
        <v>0</v>
      </c>
      <c r="EC131" s="70">
        <v>20</v>
      </c>
      <c r="ED131" s="70">
        <v>9</v>
      </c>
      <c r="EE131" s="70">
        <v>0</v>
      </c>
      <c r="EF131" s="70">
        <v>35</v>
      </c>
      <c r="EG131" s="70">
        <v>134</v>
      </c>
      <c r="EH131" s="70">
        <v>0</v>
      </c>
      <c r="EI131" s="70">
        <v>0</v>
      </c>
      <c r="EJ131" s="70">
        <v>0</v>
      </c>
      <c r="EK131" s="70">
        <v>256</v>
      </c>
      <c r="EL131" s="70">
        <v>3</v>
      </c>
      <c r="EM131" t="s">
        <v>6862</v>
      </c>
      <c r="EN131" t="s">
        <v>6863</v>
      </c>
      <c r="EO131" t="s">
        <v>6768</v>
      </c>
      <c r="EP131">
        <v>236</v>
      </c>
    </row>
    <row r="132" spans="1:146">
      <c r="A132" s="70" t="s">
        <v>54</v>
      </c>
      <c r="B132" s="70" t="s">
        <v>4016</v>
      </c>
      <c r="C132" s="70" t="s">
        <v>4016</v>
      </c>
      <c r="D132" s="70" t="s">
        <v>526</v>
      </c>
      <c r="E132" s="70" t="s">
        <v>556</v>
      </c>
      <c r="F132" s="70" t="str">
        <f t="shared" si="2"/>
        <v>高雄市苓雅區</v>
      </c>
      <c r="G132" s="70">
        <f>VLOOKUP(F132,郵遞區號!$C$2:$D$371,2,0)</f>
        <v>802</v>
      </c>
      <c r="H132" s="70" t="str">
        <f>VLOOKUP(D132,區域對照!$A$2:$B$23,2,0)</f>
        <v>高屏區</v>
      </c>
      <c r="I132" s="70" t="s">
        <v>6124</v>
      </c>
      <c r="J132" s="70" t="s">
        <v>3677</v>
      </c>
      <c r="K132" s="70" t="s">
        <v>4609</v>
      </c>
      <c r="L132" s="59" t="s">
        <v>6124</v>
      </c>
      <c r="M132" s="71" t="s">
        <v>718</v>
      </c>
      <c r="N132" s="70" t="s">
        <v>1203</v>
      </c>
      <c r="O132" s="70" t="s">
        <v>1203</v>
      </c>
      <c r="P132" s="70" t="s">
        <v>1246</v>
      </c>
      <c r="Q132" s="70" t="s">
        <v>708</v>
      </c>
      <c r="R132" s="70" t="s">
        <v>1262</v>
      </c>
      <c r="S132" s="70" t="s">
        <v>3767</v>
      </c>
      <c r="T132" s="70" t="s">
        <v>4764</v>
      </c>
      <c r="U132" s="70" t="s">
        <v>5092</v>
      </c>
      <c r="V132" s="70">
        <v>22.628340999999999</v>
      </c>
      <c r="W132" s="70">
        <v>120.322925</v>
      </c>
      <c r="X132" s="70" t="s">
        <v>2256</v>
      </c>
      <c r="Y132" s="70" t="s">
        <v>708</v>
      </c>
      <c r="Z132" s="70" t="s">
        <v>708</v>
      </c>
      <c r="AA132" s="70" t="s">
        <v>708</v>
      </c>
      <c r="AB132" s="70" t="s">
        <v>2733</v>
      </c>
      <c r="AC132" s="70" t="s">
        <v>2925</v>
      </c>
      <c r="AD132" s="70" t="s">
        <v>2733</v>
      </c>
      <c r="AE132" s="70" t="s">
        <v>2734</v>
      </c>
      <c r="AF132" s="70" t="s">
        <v>2733</v>
      </c>
      <c r="AG132" s="70" t="s">
        <v>5643</v>
      </c>
      <c r="AH132" s="70" t="s">
        <v>3125</v>
      </c>
      <c r="AI132" s="70" t="s">
        <v>3125</v>
      </c>
      <c r="AK132" s="70" t="s">
        <v>6262</v>
      </c>
      <c r="AL132" s="70" t="s">
        <v>3656</v>
      </c>
      <c r="AM132" s="70" t="s">
        <v>6493</v>
      </c>
      <c r="AN132" s="70" t="s">
        <v>3656</v>
      </c>
      <c r="AO132" s="70" t="s">
        <v>3656</v>
      </c>
      <c r="AP132" s="70">
        <v>1</v>
      </c>
      <c r="AQ132" s="70">
        <v>1</v>
      </c>
      <c r="AR132" s="70">
        <v>1</v>
      </c>
      <c r="AS132" s="70">
        <v>1</v>
      </c>
      <c r="AT132" s="70">
        <v>1</v>
      </c>
      <c r="AU132" s="70">
        <v>1</v>
      </c>
      <c r="AV132" s="70">
        <v>1</v>
      </c>
      <c r="AW132" s="70">
        <v>2</v>
      </c>
      <c r="AX132" s="70">
        <v>0</v>
      </c>
      <c r="AY132" s="70">
        <v>0</v>
      </c>
      <c r="AZ132" s="70">
        <v>4</v>
      </c>
      <c r="BB132" s="70">
        <v>155</v>
      </c>
      <c r="BC132" s="70">
        <v>0</v>
      </c>
      <c r="BD132" s="70">
        <v>0</v>
      </c>
      <c r="BE132" s="70">
        <v>0</v>
      </c>
      <c r="BF132" s="70">
        <v>28</v>
      </c>
      <c r="BG132" s="70">
        <v>5</v>
      </c>
      <c r="BH132" s="70">
        <v>0</v>
      </c>
      <c r="BI132" s="70">
        <v>3</v>
      </c>
      <c r="BJ132" s="70">
        <v>0</v>
      </c>
      <c r="BK132" s="70">
        <v>0</v>
      </c>
      <c r="BL132" s="70">
        <v>0</v>
      </c>
      <c r="BM132" s="70">
        <v>26</v>
      </c>
      <c r="BN132" s="70">
        <v>0</v>
      </c>
      <c r="BO132" s="70">
        <v>0</v>
      </c>
      <c r="BP132" s="70">
        <v>0</v>
      </c>
      <c r="BQ132" s="70">
        <v>7</v>
      </c>
      <c r="BR132" s="70">
        <v>0</v>
      </c>
      <c r="BS132" s="70">
        <v>5</v>
      </c>
      <c r="BT132" s="70">
        <v>24</v>
      </c>
      <c r="BU132" s="70">
        <v>5</v>
      </c>
      <c r="BV132" s="70">
        <v>0</v>
      </c>
      <c r="BW132" s="70">
        <v>0</v>
      </c>
      <c r="BX132" s="70">
        <v>0</v>
      </c>
      <c r="BY132" s="70">
        <v>0</v>
      </c>
      <c r="BZ132" s="70">
        <v>0</v>
      </c>
      <c r="CA132" s="70">
        <v>0</v>
      </c>
      <c r="CB132" s="70">
        <v>0</v>
      </c>
      <c r="CC132" s="70">
        <v>17</v>
      </c>
      <c r="CD132" s="70">
        <v>0</v>
      </c>
      <c r="CE132" s="70">
        <v>0</v>
      </c>
      <c r="CF132" s="70">
        <v>0</v>
      </c>
      <c r="CG132" s="70">
        <v>0</v>
      </c>
      <c r="CH132" s="70">
        <v>1</v>
      </c>
      <c r="CI132" s="70">
        <v>10</v>
      </c>
      <c r="CJ132" s="70">
        <v>3</v>
      </c>
      <c r="CK132" s="70">
        <v>8</v>
      </c>
      <c r="CL132" s="70">
        <v>1</v>
      </c>
      <c r="CM132" s="70">
        <v>1</v>
      </c>
      <c r="CN132" s="70">
        <v>0</v>
      </c>
      <c r="CO132" s="70">
        <v>1</v>
      </c>
      <c r="CP132" s="70">
        <v>2</v>
      </c>
      <c r="CQ132" s="70">
        <v>0</v>
      </c>
      <c r="CR132" s="70">
        <v>3</v>
      </c>
      <c r="CS132" s="70">
        <v>4</v>
      </c>
      <c r="CT132" s="70">
        <v>5</v>
      </c>
      <c r="CU132" s="70">
        <v>0</v>
      </c>
      <c r="CV132" s="70">
        <v>0</v>
      </c>
      <c r="CW132" s="70">
        <v>2</v>
      </c>
      <c r="CX132" s="70">
        <v>5</v>
      </c>
      <c r="CY132" s="70">
        <v>1</v>
      </c>
      <c r="CZ132" s="70">
        <v>1</v>
      </c>
      <c r="DA132" s="70">
        <v>2</v>
      </c>
      <c r="DB132" s="70">
        <v>2</v>
      </c>
      <c r="DC132" s="70">
        <v>1</v>
      </c>
      <c r="DD132" s="70">
        <v>0</v>
      </c>
      <c r="DE132" s="70">
        <v>0</v>
      </c>
      <c r="DF132" s="70">
        <v>0</v>
      </c>
      <c r="DG132" s="70">
        <v>0</v>
      </c>
      <c r="DH132" s="70">
        <v>0</v>
      </c>
      <c r="DI132" s="70">
        <v>53</v>
      </c>
      <c r="DJ132" s="70">
        <v>1</v>
      </c>
      <c r="DK132" s="70">
        <v>2</v>
      </c>
      <c r="DL132" s="70">
        <v>0</v>
      </c>
      <c r="DM132" s="70">
        <v>0</v>
      </c>
      <c r="DN132" s="70">
        <v>49</v>
      </c>
      <c r="DO132" s="70">
        <v>0</v>
      </c>
      <c r="DP132" s="70">
        <v>0</v>
      </c>
      <c r="DQ132" s="70">
        <v>2</v>
      </c>
      <c r="DR132" s="70">
        <v>1</v>
      </c>
      <c r="DS132" s="70">
        <v>14</v>
      </c>
      <c r="DT132" s="70">
        <v>1</v>
      </c>
      <c r="DU132" s="70">
        <v>0</v>
      </c>
      <c r="DV132" s="70">
        <v>4</v>
      </c>
      <c r="DW132" s="70">
        <v>1</v>
      </c>
      <c r="DX132" s="70">
        <v>1</v>
      </c>
      <c r="DY132" s="70">
        <v>5</v>
      </c>
      <c r="DZ132" s="70">
        <v>0</v>
      </c>
      <c r="EA132" s="70">
        <v>14</v>
      </c>
      <c r="EB132" s="70">
        <v>0</v>
      </c>
      <c r="EC132" s="70">
        <v>24</v>
      </c>
      <c r="ED132" s="70">
        <v>19</v>
      </c>
      <c r="EE132" s="70">
        <v>0</v>
      </c>
      <c r="EF132" s="70">
        <v>21</v>
      </c>
      <c r="EG132" s="70">
        <v>212</v>
      </c>
      <c r="EH132" s="70">
        <v>0</v>
      </c>
      <c r="EI132" s="70">
        <v>0</v>
      </c>
      <c r="EJ132" s="70">
        <v>0</v>
      </c>
      <c r="EK132" s="70">
        <v>371</v>
      </c>
      <c r="EL132" s="70">
        <v>4</v>
      </c>
      <c r="EM132" t="s">
        <v>6864</v>
      </c>
      <c r="EN132" t="s">
        <v>6618</v>
      </c>
      <c r="EO132" t="s">
        <v>6619</v>
      </c>
      <c r="EP132">
        <v>227</v>
      </c>
    </row>
    <row r="133" spans="1:146">
      <c r="A133" s="70" t="s">
        <v>59</v>
      </c>
      <c r="B133" s="70" t="s">
        <v>4610</v>
      </c>
      <c r="C133" s="70" t="s">
        <v>4610</v>
      </c>
      <c r="D133" s="70" t="s">
        <v>530</v>
      </c>
      <c r="E133" s="70" t="s">
        <v>557</v>
      </c>
      <c r="F133" s="70" t="str">
        <f t="shared" si="2"/>
        <v>嘉義市西區</v>
      </c>
      <c r="G133" s="70">
        <f>VLOOKUP(F133,郵遞區號!$C$2:$D$371,2,0)</f>
        <v>600</v>
      </c>
      <c r="H133" s="70" t="str">
        <f>VLOOKUP(D133,區域對照!$A$2:$B$23,2,0)</f>
        <v>南區</v>
      </c>
      <c r="I133" s="70" t="s">
        <v>6124</v>
      </c>
      <c r="J133" s="70" t="s">
        <v>3677</v>
      </c>
      <c r="K133" s="70" t="s">
        <v>4609</v>
      </c>
      <c r="L133" s="59" t="s">
        <v>6124</v>
      </c>
      <c r="M133" s="71" t="s">
        <v>723</v>
      </c>
      <c r="N133" s="70" t="s">
        <v>1203</v>
      </c>
      <c r="O133" s="70" t="s">
        <v>1203</v>
      </c>
      <c r="P133" s="70" t="s">
        <v>1246</v>
      </c>
      <c r="Q133" s="70" t="s">
        <v>708</v>
      </c>
      <c r="R133" s="70" t="s">
        <v>1267</v>
      </c>
      <c r="S133" s="70" t="s">
        <v>3807</v>
      </c>
      <c r="T133" s="70" t="s">
        <v>3807</v>
      </c>
      <c r="U133" s="70" t="s">
        <v>5097</v>
      </c>
      <c r="V133" s="70">
        <v>23.4810889</v>
      </c>
      <c r="W133" s="70">
        <v>120.4293213</v>
      </c>
      <c r="X133" s="70" t="s">
        <v>2261</v>
      </c>
      <c r="Y133" s="70" t="s">
        <v>708</v>
      </c>
      <c r="Z133" s="70" t="s">
        <v>708</v>
      </c>
      <c r="AA133" s="70" t="s">
        <v>708</v>
      </c>
      <c r="AB133" s="70" t="s">
        <v>2733</v>
      </c>
      <c r="AC133" s="70" t="s">
        <v>2929</v>
      </c>
      <c r="AD133" s="70" t="s">
        <v>2733</v>
      </c>
      <c r="AE133" s="70" t="s">
        <v>2733</v>
      </c>
      <c r="AF133" s="70" t="s">
        <v>2733</v>
      </c>
      <c r="AG133" s="70" t="s">
        <v>5648</v>
      </c>
      <c r="AH133" s="70" t="s">
        <v>3130</v>
      </c>
      <c r="AI133" s="70" t="s">
        <v>3130</v>
      </c>
      <c r="AK133" s="70" t="s">
        <v>6262</v>
      </c>
      <c r="AL133" s="70" t="s">
        <v>6476</v>
      </c>
      <c r="AM133" s="70" t="s">
        <v>6492</v>
      </c>
      <c r="AN133" s="70" t="s">
        <v>3656</v>
      </c>
      <c r="AO133" s="70" t="s">
        <v>3656</v>
      </c>
      <c r="AP133" s="70">
        <v>2</v>
      </c>
      <c r="AQ133" s="70">
        <v>2</v>
      </c>
      <c r="AR133" s="70">
        <v>2</v>
      </c>
      <c r="AS133" s="70">
        <v>0</v>
      </c>
      <c r="AT133" s="70">
        <v>2</v>
      </c>
      <c r="AU133" s="70">
        <v>2</v>
      </c>
      <c r="AV133" s="70">
        <v>2</v>
      </c>
      <c r="AW133" s="70">
        <v>6</v>
      </c>
      <c r="AX133" s="70">
        <v>0</v>
      </c>
      <c r="AY133" s="70">
        <v>0</v>
      </c>
      <c r="AZ133" s="70">
        <v>4</v>
      </c>
      <c r="BB133" s="70">
        <v>237</v>
      </c>
      <c r="BC133" s="70">
        <v>0</v>
      </c>
      <c r="BD133" s="70">
        <v>25</v>
      </c>
      <c r="BE133" s="70">
        <v>50</v>
      </c>
      <c r="BF133" s="70">
        <v>18</v>
      </c>
      <c r="BG133" s="70">
        <v>2</v>
      </c>
      <c r="BH133" s="70">
        <v>0</v>
      </c>
      <c r="BI133" s="70">
        <v>0</v>
      </c>
      <c r="BJ133" s="70">
        <v>0</v>
      </c>
      <c r="BK133" s="70">
        <v>30</v>
      </c>
      <c r="BL133" s="70">
        <v>0</v>
      </c>
      <c r="BM133" s="70">
        <v>20</v>
      </c>
      <c r="BN133" s="70">
        <v>0</v>
      </c>
      <c r="BO133" s="70">
        <v>0</v>
      </c>
      <c r="BP133" s="70">
        <v>0</v>
      </c>
      <c r="BQ133" s="70">
        <v>2</v>
      </c>
      <c r="BR133" s="70">
        <v>0</v>
      </c>
      <c r="BS133" s="70">
        <v>3</v>
      </c>
      <c r="BT133" s="70">
        <v>40</v>
      </c>
      <c r="BU133" s="70">
        <v>1</v>
      </c>
      <c r="BV133" s="70">
        <v>0</v>
      </c>
      <c r="BW133" s="70">
        <v>1</v>
      </c>
      <c r="BX133" s="70">
        <v>0</v>
      </c>
      <c r="BY133" s="70">
        <v>0</v>
      </c>
      <c r="BZ133" s="70">
        <v>0</v>
      </c>
      <c r="CA133" s="70">
        <v>0</v>
      </c>
      <c r="CB133" s="70">
        <v>1</v>
      </c>
      <c r="CC133" s="70">
        <v>20</v>
      </c>
      <c r="CD133" s="70">
        <v>3</v>
      </c>
      <c r="CE133" s="70">
        <v>0</v>
      </c>
      <c r="CF133" s="70">
        <v>0</v>
      </c>
      <c r="CG133" s="70">
        <v>0</v>
      </c>
      <c r="CH133" s="70">
        <v>2</v>
      </c>
      <c r="CI133" s="70">
        <v>11</v>
      </c>
      <c r="CJ133" s="70">
        <v>1</v>
      </c>
      <c r="CK133" s="70">
        <v>1</v>
      </c>
      <c r="CL133" s="70">
        <v>0</v>
      </c>
      <c r="CM133" s="70">
        <v>0</v>
      </c>
      <c r="CN133" s="70">
        <v>0</v>
      </c>
      <c r="CO133" s="70">
        <v>0</v>
      </c>
      <c r="CP133" s="70">
        <v>2</v>
      </c>
      <c r="CQ133" s="70">
        <v>0</v>
      </c>
      <c r="CR133" s="70">
        <v>2</v>
      </c>
      <c r="CS133" s="70">
        <v>4</v>
      </c>
      <c r="CT133" s="70">
        <v>1</v>
      </c>
      <c r="CU133" s="70">
        <v>0</v>
      </c>
      <c r="CV133" s="70">
        <v>0</v>
      </c>
      <c r="CW133" s="70">
        <v>1</v>
      </c>
      <c r="CX133" s="70">
        <v>1</v>
      </c>
      <c r="CY133" s="70">
        <v>2</v>
      </c>
      <c r="CZ133" s="70">
        <v>1</v>
      </c>
      <c r="DA133" s="70">
        <v>2</v>
      </c>
      <c r="DB133" s="70">
        <v>2</v>
      </c>
      <c r="DC133" s="70">
        <v>1</v>
      </c>
      <c r="DD133" s="70">
        <v>2</v>
      </c>
      <c r="DE133" s="70">
        <v>0</v>
      </c>
      <c r="DF133" s="70">
        <v>0</v>
      </c>
      <c r="DG133" s="70">
        <v>0</v>
      </c>
      <c r="DH133" s="70">
        <v>0</v>
      </c>
      <c r="DI133" s="70">
        <v>36</v>
      </c>
      <c r="DJ133" s="70">
        <v>2</v>
      </c>
      <c r="DK133" s="70">
        <v>1</v>
      </c>
      <c r="DL133" s="70">
        <v>0</v>
      </c>
      <c r="DM133" s="70">
        <v>0</v>
      </c>
      <c r="DN133" s="70">
        <v>31</v>
      </c>
      <c r="DO133" s="70">
        <v>0</v>
      </c>
      <c r="DP133" s="70">
        <v>0</v>
      </c>
      <c r="DQ133" s="70">
        <v>3</v>
      </c>
      <c r="DR133" s="70">
        <v>2</v>
      </c>
      <c r="DS133" s="70">
        <v>8</v>
      </c>
      <c r="DT133" s="70">
        <v>2</v>
      </c>
      <c r="DU133" s="70">
        <v>0</v>
      </c>
      <c r="DV133" s="70">
        <v>4</v>
      </c>
      <c r="DW133" s="70">
        <v>1</v>
      </c>
      <c r="DX133" s="70">
        <v>0</v>
      </c>
      <c r="DY133" s="70">
        <v>9</v>
      </c>
      <c r="DZ133" s="70">
        <v>0</v>
      </c>
      <c r="EA133" s="70">
        <v>11</v>
      </c>
      <c r="EB133" s="70">
        <v>0</v>
      </c>
      <c r="EC133" s="70">
        <v>19</v>
      </c>
      <c r="ED133" s="70">
        <v>15</v>
      </c>
      <c r="EE133" s="70">
        <v>0</v>
      </c>
      <c r="EF133" s="70">
        <v>16</v>
      </c>
      <c r="EG133" s="70">
        <v>150</v>
      </c>
      <c r="EH133" s="70">
        <v>0</v>
      </c>
      <c r="EI133" s="70">
        <v>0</v>
      </c>
      <c r="EJ133" s="70">
        <v>0</v>
      </c>
      <c r="EK133" s="70">
        <v>274</v>
      </c>
      <c r="EL133" s="70">
        <v>3</v>
      </c>
      <c r="EM133" t="s">
        <v>6865</v>
      </c>
      <c r="EN133" t="s">
        <v>6866</v>
      </c>
      <c r="EO133" t="s">
        <v>6867</v>
      </c>
      <c r="EP133">
        <v>166</v>
      </c>
    </row>
    <row r="134" spans="1:146" s="74" customFormat="1">
      <c r="A134" s="74" t="s">
        <v>4767</v>
      </c>
      <c r="B134" s="74" t="s">
        <v>4610</v>
      </c>
      <c r="C134" s="74" t="s">
        <v>4610</v>
      </c>
      <c r="D134" s="74" t="s">
        <v>531</v>
      </c>
      <c r="E134" s="74" t="s">
        <v>560</v>
      </c>
      <c r="F134" s="74" t="str">
        <f t="shared" si="2"/>
        <v>新北市新莊區</v>
      </c>
      <c r="G134" s="74">
        <f>VLOOKUP(F134,郵遞區號!$C$2:$D$371,2,0)</f>
        <v>242</v>
      </c>
      <c r="H134" s="74" t="str">
        <f>VLOOKUP(D134,區域對照!$A$2:$B$23,2,0)</f>
        <v>台北區</v>
      </c>
      <c r="I134" s="74" t="s">
        <v>6124</v>
      </c>
      <c r="J134" s="74" t="s">
        <v>3677</v>
      </c>
      <c r="K134" s="74" t="s">
        <v>4609</v>
      </c>
      <c r="L134" s="61" t="s">
        <v>6124</v>
      </c>
      <c r="M134" s="75" t="s">
        <v>725</v>
      </c>
      <c r="N134" s="74" t="s">
        <v>1203</v>
      </c>
      <c r="O134" s="72" t="s">
        <v>6218</v>
      </c>
      <c r="P134" s="74" t="s">
        <v>1246</v>
      </c>
      <c r="Q134" s="74" t="s">
        <v>708</v>
      </c>
      <c r="R134" s="74" t="s">
        <v>1269</v>
      </c>
      <c r="S134" s="74" t="s">
        <v>3984</v>
      </c>
      <c r="T134" s="74" t="s">
        <v>4768</v>
      </c>
      <c r="U134" s="74" t="s">
        <v>5099</v>
      </c>
      <c r="V134" s="74">
        <v>25.0203597</v>
      </c>
      <c r="W134" s="74">
        <v>121.40791520000001</v>
      </c>
      <c r="X134" s="74" t="s">
        <v>2263</v>
      </c>
      <c r="Y134" s="74" t="s">
        <v>2733</v>
      </c>
      <c r="Z134" s="74" t="s">
        <v>2741</v>
      </c>
      <c r="AA134" s="5" t="s">
        <v>2833</v>
      </c>
      <c r="AB134" s="74" t="s">
        <v>2733</v>
      </c>
      <c r="AC134" s="74" t="s">
        <v>2931</v>
      </c>
      <c r="AD134" s="74" t="s">
        <v>2733</v>
      </c>
      <c r="AE134" s="74" t="s">
        <v>2733</v>
      </c>
      <c r="AF134" s="74" t="s">
        <v>2733</v>
      </c>
      <c r="AG134" s="74" t="s">
        <v>5650</v>
      </c>
      <c r="AH134" s="74" t="s">
        <v>3132</v>
      </c>
      <c r="AI134" s="74" t="s">
        <v>6529</v>
      </c>
      <c r="AK134" s="70" t="s">
        <v>6262</v>
      </c>
      <c r="AL134" s="74" t="s">
        <v>3656</v>
      </c>
      <c r="AM134" s="74" t="s">
        <v>6493</v>
      </c>
      <c r="AN134" s="74" t="s">
        <v>3656</v>
      </c>
      <c r="AO134" s="74" t="s">
        <v>3656</v>
      </c>
      <c r="AP134" s="74">
        <v>1</v>
      </c>
      <c r="AQ134" s="74">
        <v>1</v>
      </c>
      <c r="AR134" s="74">
        <v>1</v>
      </c>
      <c r="AS134" s="74">
        <v>1</v>
      </c>
      <c r="AT134" s="74">
        <v>1</v>
      </c>
      <c r="AU134" s="74">
        <v>1</v>
      </c>
      <c r="AV134" s="74">
        <v>1</v>
      </c>
      <c r="AW134" s="74">
        <v>2</v>
      </c>
      <c r="AX134" s="70">
        <v>0</v>
      </c>
      <c r="AY134" s="70">
        <v>0</v>
      </c>
      <c r="AZ134" s="70">
        <v>4</v>
      </c>
      <c r="BB134" s="74">
        <v>188</v>
      </c>
      <c r="BC134" s="74">
        <v>0</v>
      </c>
      <c r="BD134" s="74">
        <v>0</v>
      </c>
      <c r="BE134" s="74">
        <v>0</v>
      </c>
      <c r="BF134" s="74">
        <v>17</v>
      </c>
      <c r="BG134" s="74">
        <v>4</v>
      </c>
      <c r="BH134" s="74">
        <v>0</v>
      </c>
      <c r="BI134" s="74">
        <v>0</v>
      </c>
      <c r="BJ134" s="74">
        <v>0</v>
      </c>
      <c r="BK134" s="74">
        <v>47</v>
      </c>
      <c r="BL134" s="74">
        <v>0</v>
      </c>
      <c r="BM134" s="74">
        <v>12</v>
      </c>
      <c r="BN134" s="74">
        <v>0</v>
      </c>
      <c r="BO134" s="74">
        <v>0</v>
      </c>
      <c r="BP134" s="74">
        <v>0</v>
      </c>
      <c r="BQ134" s="74">
        <v>0</v>
      </c>
      <c r="BR134" s="74">
        <v>11</v>
      </c>
      <c r="BS134" s="74">
        <v>10</v>
      </c>
      <c r="BT134" s="74">
        <v>30</v>
      </c>
      <c r="BU134" s="74">
        <v>2</v>
      </c>
      <c r="BV134" s="74">
        <v>0</v>
      </c>
      <c r="BW134" s="74">
        <v>0</v>
      </c>
      <c r="BX134" s="74">
        <v>0</v>
      </c>
      <c r="BY134" s="74">
        <v>0</v>
      </c>
      <c r="BZ134" s="74">
        <v>0</v>
      </c>
      <c r="CA134" s="74">
        <v>0</v>
      </c>
      <c r="CB134" s="74">
        <v>1</v>
      </c>
      <c r="CC134" s="74">
        <v>26</v>
      </c>
      <c r="CD134" s="74">
        <v>0</v>
      </c>
      <c r="CE134" s="74">
        <v>0</v>
      </c>
      <c r="CF134" s="74">
        <v>0</v>
      </c>
      <c r="CG134" s="74">
        <v>0</v>
      </c>
      <c r="CH134" s="74">
        <v>2</v>
      </c>
      <c r="CI134" s="74">
        <v>7</v>
      </c>
      <c r="CJ134" s="74">
        <v>1</v>
      </c>
      <c r="CK134" s="74">
        <v>1</v>
      </c>
      <c r="CL134" s="74">
        <v>0</v>
      </c>
      <c r="CM134" s="74">
        <v>0</v>
      </c>
      <c r="CN134" s="74">
        <v>0</v>
      </c>
      <c r="CO134" s="74">
        <v>2</v>
      </c>
      <c r="CP134" s="74">
        <v>1</v>
      </c>
      <c r="CQ134" s="74">
        <v>0</v>
      </c>
      <c r="CR134" s="74">
        <v>2</v>
      </c>
      <c r="CS134" s="74">
        <v>3</v>
      </c>
      <c r="CT134" s="74">
        <v>4</v>
      </c>
      <c r="CU134" s="74">
        <v>0</v>
      </c>
      <c r="CV134" s="74">
        <v>0</v>
      </c>
      <c r="CW134" s="74">
        <v>1</v>
      </c>
      <c r="CX134" s="74">
        <v>3</v>
      </c>
      <c r="CY134" s="74">
        <v>1</v>
      </c>
      <c r="CZ134" s="74">
        <v>1</v>
      </c>
      <c r="DA134" s="74">
        <v>1</v>
      </c>
      <c r="DB134" s="74">
        <v>3</v>
      </c>
      <c r="DC134" s="74">
        <v>0</v>
      </c>
      <c r="DD134" s="74">
        <v>1</v>
      </c>
      <c r="DE134" s="74">
        <v>0</v>
      </c>
      <c r="DF134" s="74">
        <v>0</v>
      </c>
      <c r="DG134" s="74">
        <v>0</v>
      </c>
      <c r="DH134" s="74">
        <v>0</v>
      </c>
      <c r="DI134" s="74">
        <v>34</v>
      </c>
      <c r="DJ134" s="74">
        <v>2</v>
      </c>
      <c r="DK134" s="74">
        <v>1</v>
      </c>
      <c r="DL134" s="74">
        <v>0</v>
      </c>
      <c r="DM134" s="74">
        <v>0</v>
      </c>
      <c r="DN134" s="74">
        <v>31</v>
      </c>
      <c r="DO134" s="74">
        <v>0</v>
      </c>
      <c r="DP134" s="74">
        <v>0</v>
      </c>
      <c r="DQ134" s="74">
        <v>2</v>
      </c>
      <c r="DR134" s="74">
        <v>0</v>
      </c>
      <c r="DS134" s="74">
        <v>16</v>
      </c>
      <c r="DT134" s="74">
        <v>3</v>
      </c>
      <c r="DU134" s="74">
        <v>0</v>
      </c>
      <c r="DV134" s="74">
        <v>3</v>
      </c>
      <c r="DW134" s="74">
        <v>1</v>
      </c>
      <c r="DX134" s="74">
        <v>2</v>
      </c>
      <c r="DY134" s="74">
        <v>7</v>
      </c>
      <c r="DZ134" s="74">
        <v>0</v>
      </c>
      <c r="EA134" s="74">
        <v>8</v>
      </c>
      <c r="EB134" s="74">
        <v>0</v>
      </c>
      <c r="EC134" s="74">
        <v>13</v>
      </c>
      <c r="ED134" s="74">
        <v>13</v>
      </c>
      <c r="EE134" s="74">
        <v>2</v>
      </c>
      <c r="EF134" s="74">
        <v>6</v>
      </c>
      <c r="EG134" s="74">
        <v>138</v>
      </c>
      <c r="EH134" s="74">
        <v>0</v>
      </c>
      <c r="EI134" s="74">
        <v>0</v>
      </c>
      <c r="EJ134" s="74">
        <v>0</v>
      </c>
      <c r="EK134" s="74">
        <v>248</v>
      </c>
      <c r="EL134" s="74">
        <v>4</v>
      </c>
      <c r="EM134" t="s">
        <v>6868</v>
      </c>
      <c r="EN134" t="s">
        <v>6545</v>
      </c>
      <c r="EO134" t="s">
        <v>6637</v>
      </c>
      <c r="EP134">
        <v>34</v>
      </c>
    </row>
    <row r="135" spans="1:146">
      <c r="A135" s="70" t="s">
        <v>66</v>
      </c>
      <c r="B135" s="70" t="s">
        <v>4610</v>
      </c>
      <c r="C135" s="70" t="s">
        <v>4610</v>
      </c>
      <c r="D135" s="70" t="s">
        <v>532</v>
      </c>
      <c r="E135" s="70" t="s">
        <v>563</v>
      </c>
      <c r="F135" s="70" t="str">
        <f t="shared" si="2"/>
        <v>桃園市新屋區</v>
      </c>
      <c r="G135" s="70">
        <f>VLOOKUP(F135,郵遞區號!$C$2:$D$371,2,0)</f>
        <v>327</v>
      </c>
      <c r="H135" s="70" t="str">
        <f>VLOOKUP(D135,區域對照!$A$2:$B$23,2,0)</f>
        <v>北區</v>
      </c>
      <c r="I135" s="70" t="s">
        <v>6124</v>
      </c>
      <c r="J135" s="70" t="s">
        <v>3677</v>
      </c>
      <c r="K135" s="70" t="s">
        <v>4609</v>
      </c>
      <c r="L135" s="59" t="s">
        <v>6124</v>
      </c>
      <c r="M135" s="71" t="s">
        <v>730</v>
      </c>
      <c r="N135" s="70" t="s">
        <v>1203</v>
      </c>
      <c r="O135" s="70" t="s">
        <v>1203</v>
      </c>
      <c r="P135" s="70" t="s">
        <v>1246</v>
      </c>
      <c r="Q135" s="70" t="s">
        <v>708</v>
      </c>
      <c r="R135" s="70" t="s">
        <v>1274</v>
      </c>
      <c r="S135" s="70" t="s">
        <v>3926</v>
      </c>
      <c r="T135" s="70" t="s">
        <v>5044</v>
      </c>
      <c r="U135" s="70" t="s">
        <v>5104</v>
      </c>
      <c r="V135" s="70">
        <v>24.969741899999999</v>
      </c>
      <c r="W135" s="70">
        <v>121.10695629999999</v>
      </c>
      <c r="X135" s="70" t="s">
        <v>2268</v>
      </c>
      <c r="Y135" s="70" t="s">
        <v>708</v>
      </c>
      <c r="Z135" s="70" t="s">
        <v>708</v>
      </c>
      <c r="AA135" s="70" t="s">
        <v>708</v>
      </c>
      <c r="AB135" s="70" t="s">
        <v>2733</v>
      </c>
      <c r="AC135" s="70" t="s">
        <v>2934</v>
      </c>
      <c r="AD135" s="70" t="s">
        <v>2733</v>
      </c>
      <c r="AE135" s="70" t="s">
        <v>2733</v>
      </c>
      <c r="AF135" s="70" t="s">
        <v>2733</v>
      </c>
      <c r="AG135" s="70" t="s">
        <v>5655</v>
      </c>
      <c r="AH135" s="70" t="s">
        <v>3137</v>
      </c>
      <c r="AI135" s="70" t="s">
        <v>3137</v>
      </c>
      <c r="AK135" s="70" t="s">
        <v>6262</v>
      </c>
      <c r="AL135" s="70" t="s">
        <v>3656</v>
      </c>
      <c r="AM135" s="70" t="s">
        <v>6493</v>
      </c>
      <c r="AN135" s="70" t="s">
        <v>3656</v>
      </c>
      <c r="AO135" s="70" t="s">
        <v>3656</v>
      </c>
      <c r="AP135" s="70">
        <v>1</v>
      </c>
      <c r="AQ135" s="70">
        <v>1</v>
      </c>
      <c r="AR135" s="70">
        <v>1</v>
      </c>
      <c r="AS135" s="70">
        <v>1</v>
      </c>
      <c r="AT135" s="70">
        <v>1</v>
      </c>
      <c r="AU135" s="70">
        <v>1</v>
      </c>
      <c r="AV135" s="70">
        <v>1</v>
      </c>
      <c r="AW135" s="70">
        <v>2</v>
      </c>
      <c r="AX135" s="70">
        <v>0</v>
      </c>
      <c r="AY135" s="70">
        <v>0</v>
      </c>
      <c r="AZ135" s="70">
        <v>4</v>
      </c>
      <c r="BB135" s="70">
        <v>99</v>
      </c>
      <c r="BC135" s="70">
        <v>0</v>
      </c>
      <c r="BD135" s="70">
        <v>0</v>
      </c>
      <c r="BE135" s="70">
        <v>0</v>
      </c>
      <c r="BF135" s="70">
        <v>15</v>
      </c>
      <c r="BG135" s="70">
        <v>3</v>
      </c>
      <c r="BH135" s="70">
        <v>0</v>
      </c>
      <c r="BI135" s="70">
        <v>0</v>
      </c>
      <c r="BJ135" s="70">
        <v>0</v>
      </c>
      <c r="BK135" s="70">
        <v>0</v>
      </c>
      <c r="BL135" s="70">
        <v>0</v>
      </c>
      <c r="BM135" s="70">
        <v>6</v>
      </c>
      <c r="BN135" s="70">
        <v>0</v>
      </c>
      <c r="BO135" s="70">
        <v>0</v>
      </c>
      <c r="BP135" s="70">
        <v>0</v>
      </c>
      <c r="BQ135" s="70">
        <v>0</v>
      </c>
      <c r="BR135" s="70">
        <v>0</v>
      </c>
      <c r="BS135" s="70">
        <v>6</v>
      </c>
      <c r="BT135" s="70">
        <v>29</v>
      </c>
      <c r="BU135" s="70">
        <v>3</v>
      </c>
      <c r="BV135" s="70">
        <v>0</v>
      </c>
      <c r="BW135" s="70">
        <v>0</v>
      </c>
      <c r="BX135" s="70">
        <v>0</v>
      </c>
      <c r="BY135" s="70">
        <v>0</v>
      </c>
      <c r="BZ135" s="70">
        <v>0</v>
      </c>
      <c r="CA135" s="70">
        <v>0</v>
      </c>
      <c r="CB135" s="70">
        <v>0</v>
      </c>
      <c r="CC135" s="70">
        <v>45</v>
      </c>
      <c r="CD135" s="70">
        <v>17</v>
      </c>
      <c r="CE135" s="70">
        <v>0</v>
      </c>
      <c r="CF135" s="70">
        <v>0</v>
      </c>
      <c r="CG135" s="70">
        <v>0</v>
      </c>
      <c r="CH135" s="70">
        <v>2</v>
      </c>
      <c r="CI135" s="70">
        <v>8</v>
      </c>
      <c r="CJ135" s="70">
        <v>0</v>
      </c>
      <c r="CK135" s="70">
        <v>4</v>
      </c>
      <c r="CL135" s="70">
        <v>0</v>
      </c>
      <c r="CM135" s="70">
        <v>0</v>
      </c>
      <c r="CN135" s="70">
        <v>0</v>
      </c>
      <c r="CO135" s="70">
        <v>1</v>
      </c>
      <c r="CP135" s="70">
        <v>1</v>
      </c>
      <c r="CQ135" s="70">
        <v>0</v>
      </c>
      <c r="CR135" s="70">
        <v>1</v>
      </c>
      <c r="CS135" s="70">
        <v>0</v>
      </c>
      <c r="CT135" s="70">
        <v>0</v>
      </c>
      <c r="CU135" s="70">
        <v>0</v>
      </c>
      <c r="CV135" s="70">
        <v>0</v>
      </c>
      <c r="CW135" s="70">
        <v>1</v>
      </c>
      <c r="CX135" s="70">
        <v>1</v>
      </c>
      <c r="CY135" s="70">
        <v>0</v>
      </c>
      <c r="CZ135" s="70">
        <v>0</v>
      </c>
      <c r="DA135" s="70">
        <v>2</v>
      </c>
      <c r="DB135" s="70">
        <v>2</v>
      </c>
      <c r="DC135" s="70">
        <v>0</v>
      </c>
      <c r="DD135" s="70">
        <v>1</v>
      </c>
      <c r="DE135" s="70">
        <v>0</v>
      </c>
      <c r="DF135" s="70">
        <v>1</v>
      </c>
      <c r="DG135" s="70">
        <v>0</v>
      </c>
      <c r="DH135" s="70">
        <v>0</v>
      </c>
      <c r="DI135" s="70">
        <v>25</v>
      </c>
      <c r="DJ135" s="70">
        <v>2</v>
      </c>
      <c r="DK135" s="70">
        <v>0</v>
      </c>
      <c r="DL135" s="70">
        <v>0</v>
      </c>
      <c r="DM135" s="70">
        <v>0</v>
      </c>
      <c r="DN135" s="70">
        <v>22</v>
      </c>
      <c r="DO135" s="70">
        <v>0</v>
      </c>
      <c r="DP135" s="70">
        <v>0</v>
      </c>
      <c r="DQ135" s="70">
        <v>1</v>
      </c>
      <c r="DR135" s="70">
        <v>0</v>
      </c>
      <c r="DS135" s="70">
        <v>13</v>
      </c>
      <c r="DT135" s="70">
        <v>2</v>
      </c>
      <c r="DU135" s="70">
        <v>0</v>
      </c>
      <c r="DV135" s="70">
        <v>1</v>
      </c>
      <c r="DW135" s="70">
        <v>0</v>
      </c>
      <c r="DX135" s="70">
        <v>0</v>
      </c>
      <c r="DY135" s="70">
        <v>7</v>
      </c>
      <c r="DZ135" s="70">
        <v>0</v>
      </c>
      <c r="EA135" s="70">
        <v>6</v>
      </c>
      <c r="EB135" s="70">
        <v>0</v>
      </c>
      <c r="EC135" s="70">
        <v>6</v>
      </c>
      <c r="ED135" s="70">
        <v>8</v>
      </c>
      <c r="EE135" s="70">
        <v>0</v>
      </c>
      <c r="EF135" s="70">
        <v>8</v>
      </c>
      <c r="EG135" s="70">
        <v>121</v>
      </c>
      <c r="EH135" s="70">
        <v>0</v>
      </c>
      <c r="EI135" s="70">
        <v>0</v>
      </c>
      <c r="EJ135" s="70">
        <v>0</v>
      </c>
      <c r="EK135" s="70">
        <v>197</v>
      </c>
      <c r="EL135" s="70">
        <v>4</v>
      </c>
      <c r="EM135" t="s">
        <v>6869</v>
      </c>
      <c r="EN135" t="s">
        <v>6870</v>
      </c>
      <c r="EO135" t="s">
        <v>6774</v>
      </c>
      <c r="EP135">
        <v>43</v>
      </c>
    </row>
    <row r="136" spans="1:146" s="77" customFormat="1">
      <c r="A136" s="70" t="s">
        <v>4774</v>
      </c>
      <c r="B136" s="70" t="s">
        <v>4610</v>
      </c>
      <c r="C136" s="70" t="s">
        <v>4610</v>
      </c>
      <c r="D136" s="70" t="s">
        <v>536</v>
      </c>
      <c r="E136" s="70" t="s">
        <v>569</v>
      </c>
      <c r="F136" s="70" t="str">
        <f t="shared" si="2"/>
        <v>嘉義縣朴子市</v>
      </c>
      <c r="G136" s="70">
        <f>VLOOKUP(F136,郵遞區號!$C$2:$D$371,2,0)</f>
        <v>613</v>
      </c>
      <c r="H136" s="70" t="str">
        <f>VLOOKUP(D136,區域對照!$A$2:$B$23,2,0)</f>
        <v>南區</v>
      </c>
      <c r="I136" s="70" t="s">
        <v>6124</v>
      </c>
      <c r="J136" s="70" t="s">
        <v>3677</v>
      </c>
      <c r="K136" s="70" t="s">
        <v>4609</v>
      </c>
      <c r="L136" s="59" t="s">
        <v>6124</v>
      </c>
      <c r="M136" s="71" t="s">
        <v>736</v>
      </c>
      <c r="N136" s="70" t="s">
        <v>1203</v>
      </c>
      <c r="O136" s="70" t="s">
        <v>1203</v>
      </c>
      <c r="P136" s="70" t="s">
        <v>1246</v>
      </c>
      <c r="Q136" s="70" t="s">
        <v>708</v>
      </c>
      <c r="R136" s="70" t="s">
        <v>1280</v>
      </c>
      <c r="S136" s="70" t="s">
        <v>3806</v>
      </c>
      <c r="T136" s="70" t="s">
        <v>4775</v>
      </c>
      <c r="U136" s="70" t="s">
        <v>5111</v>
      </c>
      <c r="V136" s="70">
        <v>23.464452399999999</v>
      </c>
      <c r="W136" s="70">
        <v>120.2346391</v>
      </c>
      <c r="X136" s="70" t="s">
        <v>2274</v>
      </c>
      <c r="Y136" s="70" t="s">
        <v>708</v>
      </c>
      <c r="Z136" s="70" t="s">
        <v>708</v>
      </c>
      <c r="AA136" s="70" t="s">
        <v>708</v>
      </c>
      <c r="AB136" s="70" t="s">
        <v>2733</v>
      </c>
      <c r="AC136" s="70" t="s">
        <v>2939</v>
      </c>
      <c r="AD136" s="70" t="s">
        <v>2733</v>
      </c>
      <c r="AE136" s="70" t="s">
        <v>2733</v>
      </c>
      <c r="AF136" s="70" t="s">
        <v>2733</v>
      </c>
      <c r="AG136" s="70" t="s">
        <v>5661</v>
      </c>
      <c r="AH136" s="70" t="s">
        <v>3144</v>
      </c>
      <c r="AI136" s="70" t="s">
        <v>3144</v>
      </c>
      <c r="AJ136" s="70"/>
      <c r="AK136" s="70" t="s">
        <v>6262</v>
      </c>
      <c r="AL136" s="70" t="s">
        <v>3656</v>
      </c>
      <c r="AM136" s="70" t="s">
        <v>6493</v>
      </c>
      <c r="AN136" s="70" t="s">
        <v>3656</v>
      </c>
      <c r="AO136" s="70" t="s">
        <v>3656</v>
      </c>
      <c r="AP136" s="70">
        <v>1</v>
      </c>
      <c r="AQ136" s="70">
        <v>1</v>
      </c>
      <c r="AR136" s="70">
        <v>1</v>
      </c>
      <c r="AS136" s="70">
        <v>1</v>
      </c>
      <c r="AT136" s="70">
        <v>1</v>
      </c>
      <c r="AU136" s="70">
        <v>1</v>
      </c>
      <c r="AV136" s="70">
        <v>1</v>
      </c>
      <c r="AW136" s="70">
        <v>2</v>
      </c>
      <c r="AX136" s="70">
        <v>0</v>
      </c>
      <c r="AY136" s="70">
        <v>0</v>
      </c>
      <c r="AZ136" s="70">
        <v>4</v>
      </c>
      <c r="BA136" s="70"/>
      <c r="BB136" s="70">
        <v>70</v>
      </c>
      <c r="BC136" s="70">
        <v>0</v>
      </c>
      <c r="BD136" s="70">
        <v>0</v>
      </c>
      <c r="BE136" s="70">
        <v>99</v>
      </c>
      <c r="BF136" s="70">
        <v>12</v>
      </c>
      <c r="BG136" s="70">
        <v>2</v>
      </c>
      <c r="BH136" s="70">
        <v>0</v>
      </c>
      <c r="BI136" s="70">
        <v>0</v>
      </c>
      <c r="BJ136" s="70">
        <v>0</v>
      </c>
      <c r="BK136" s="70">
        <v>15</v>
      </c>
      <c r="BL136" s="70">
        <v>0</v>
      </c>
      <c r="BM136" s="70">
        <v>6</v>
      </c>
      <c r="BN136" s="70">
        <v>0</v>
      </c>
      <c r="BO136" s="70">
        <v>0</v>
      </c>
      <c r="BP136" s="70">
        <v>0</v>
      </c>
      <c r="BQ136" s="70">
        <v>2</v>
      </c>
      <c r="BR136" s="70">
        <v>0</v>
      </c>
      <c r="BS136" s="70">
        <v>4</v>
      </c>
      <c r="BT136" s="70">
        <v>24</v>
      </c>
      <c r="BU136" s="70">
        <v>1</v>
      </c>
      <c r="BV136" s="70">
        <v>0</v>
      </c>
      <c r="BW136" s="70">
        <v>0</v>
      </c>
      <c r="BX136" s="70">
        <v>0</v>
      </c>
      <c r="BY136" s="70">
        <v>0</v>
      </c>
      <c r="BZ136" s="70">
        <v>0</v>
      </c>
      <c r="CA136" s="70">
        <v>0</v>
      </c>
      <c r="CB136" s="70">
        <v>0</v>
      </c>
      <c r="CC136" s="70">
        <v>24</v>
      </c>
      <c r="CD136" s="70">
        <v>2</v>
      </c>
      <c r="CE136" s="70">
        <v>0</v>
      </c>
      <c r="CF136" s="70">
        <v>0</v>
      </c>
      <c r="CG136" s="70">
        <v>0</v>
      </c>
      <c r="CH136" s="70">
        <v>1</v>
      </c>
      <c r="CI136" s="70">
        <v>6</v>
      </c>
      <c r="CJ136" s="70">
        <v>0</v>
      </c>
      <c r="CK136" s="70">
        <v>2</v>
      </c>
      <c r="CL136" s="70">
        <v>1</v>
      </c>
      <c r="CM136" s="70">
        <v>0</v>
      </c>
      <c r="CN136" s="70">
        <v>0</v>
      </c>
      <c r="CO136" s="70">
        <v>0</v>
      </c>
      <c r="CP136" s="70">
        <v>0</v>
      </c>
      <c r="CQ136" s="70">
        <v>0</v>
      </c>
      <c r="CR136" s="70">
        <v>1</v>
      </c>
      <c r="CS136" s="70">
        <v>1</v>
      </c>
      <c r="CT136" s="70">
        <v>1</v>
      </c>
      <c r="CU136" s="70">
        <v>0</v>
      </c>
      <c r="CV136" s="70">
        <v>0</v>
      </c>
      <c r="CW136" s="70">
        <v>0</v>
      </c>
      <c r="CX136" s="70">
        <v>0</v>
      </c>
      <c r="CY136" s="70">
        <v>1</v>
      </c>
      <c r="CZ136" s="70">
        <v>1</v>
      </c>
      <c r="DA136" s="70">
        <v>1</v>
      </c>
      <c r="DB136" s="70">
        <v>1</v>
      </c>
      <c r="DC136" s="70">
        <v>0</v>
      </c>
      <c r="DD136" s="70">
        <v>1</v>
      </c>
      <c r="DE136" s="70">
        <v>0</v>
      </c>
      <c r="DF136" s="70">
        <v>0</v>
      </c>
      <c r="DG136" s="70">
        <v>0</v>
      </c>
      <c r="DH136" s="70">
        <v>0</v>
      </c>
      <c r="DI136" s="70">
        <v>18</v>
      </c>
      <c r="DJ136" s="70">
        <v>1</v>
      </c>
      <c r="DK136" s="70">
        <v>0</v>
      </c>
      <c r="DL136" s="70">
        <v>0</v>
      </c>
      <c r="DM136" s="70">
        <v>0</v>
      </c>
      <c r="DN136" s="70">
        <v>17</v>
      </c>
      <c r="DO136" s="70">
        <v>0</v>
      </c>
      <c r="DP136" s="70">
        <v>0</v>
      </c>
      <c r="DQ136" s="70">
        <v>1</v>
      </c>
      <c r="DR136" s="70">
        <v>4</v>
      </c>
      <c r="DS136" s="70">
        <v>3</v>
      </c>
      <c r="DT136" s="70">
        <v>0</v>
      </c>
      <c r="DU136" s="70">
        <v>0</v>
      </c>
      <c r="DV136" s="70">
        <v>2</v>
      </c>
      <c r="DW136" s="70">
        <v>1</v>
      </c>
      <c r="DX136" s="70">
        <v>0</v>
      </c>
      <c r="DY136" s="70">
        <v>7</v>
      </c>
      <c r="DZ136" s="70">
        <v>0</v>
      </c>
      <c r="EA136" s="70">
        <v>7</v>
      </c>
      <c r="EB136" s="70">
        <v>0</v>
      </c>
      <c r="EC136" s="70">
        <v>8</v>
      </c>
      <c r="ED136" s="70">
        <v>8</v>
      </c>
      <c r="EE136" s="70">
        <v>0</v>
      </c>
      <c r="EF136" s="70">
        <v>5</v>
      </c>
      <c r="EG136" s="70">
        <v>79</v>
      </c>
      <c r="EH136" s="70">
        <v>0</v>
      </c>
      <c r="EI136" s="70">
        <v>0</v>
      </c>
      <c r="EJ136" s="70">
        <v>0</v>
      </c>
      <c r="EK136" s="70">
        <v>143</v>
      </c>
      <c r="EL136" s="70">
        <v>4</v>
      </c>
      <c r="EM136" t="s">
        <v>6871</v>
      </c>
      <c r="EN136" t="s">
        <v>6872</v>
      </c>
      <c r="EO136" t="s">
        <v>6873</v>
      </c>
      <c r="EP136">
        <v>175</v>
      </c>
    </row>
    <row r="137" spans="1:146">
      <c r="A137" s="70" t="s">
        <v>73</v>
      </c>
      <c r="B137" s="70" t="s">
        <v>4016</v>
      </c>
      <c r="C137" s="70" t="s">
        <v>4016</v>
      </c>
      <c r="D137" s="70" t="s">
        <v>529</v>
      </c>
      <c r="E137" s="70" t="s">
        <v>570</v>
      </c>
      <c r="F137" s="70" t="str">
        <f t="shared" si="2"/>
        <v>臺南市新營區</v>
      </c>
      <c r="G137" s="70">
        <f>VLOOKUP(F137,郵遞區號!$C$2:$D$371,2,0)</f>
        <v>730</v>
      </c>
      <c r="H137" s="70" t="str">
        <f>VLOOKUP(D137,區域對照!$A$2:$B$23,2,0)</f>
        <v>南區</v>
      </c>
      <c r="I137" s="70" t="s">
        <v>6124</v>
      </c>
      <c r="J137" s="70" t="s">
        <v>3677</v>
      </c>
      <c r="K137" s="70" t="s">
        <v>4609</v>
      </c>
      <c r="L137" s="59" t="s">
        <v>6124</v>
      </c>
      <c r="M137" s="71" t="s">
        <v>737</v>
      </c>
      <c r="N137" s="70" t="s">
        <v>1203</v>
      </c>
      <c r="O137" s="70" t="s">
        <v>1203</v>
      </c>
      <c r="P137" s="70" t="s">
        <v>1246</v>
      </c>
      <c r="Q137" s="70" t="s">
        <v>708</v>
      </c>
      <c r="R137" s="70" t="s">
        <v>1281</v>
      </c>
      <c r="S137" s="70" t="s">
        <v>3805</v>
      </c>
      <c r="T137" s="70" t="s">
        <v>3805</v>
      </c>
      <c r="U137" s="70" t="s">
        <v>5112</v>
      </c>
      <c r="V137" s="70">
        <v>23.308923199999999</v>
      </c>
      <c r="W137" s="70">
        <v>120.3133117</v>
      </c>
      <c r="X137" s="70" t="s">
        <v>2275</v>
      </c>
      <c r="Y137" s="70" t="s">
        <v>708</v>
      </c>
      <c r="Z137" s="70" t="s">
        <v>708</v>
      </c>
      <c r="AA137" s="70" t="s">
        <v>708</v>
      </c>
      <c r="AB137" s="70" t="s">
        <v>2733</v>
      </c>
      <c r="AC137" s="70" t="s">
        <v>2940</v>
      </c>
      <c r="AD137" s="70" t="s">
        <v>2733</v>
      </c>
      <c r="AE137" s="70" t="s">
        <v>2733</v>
      </c>
      <c r="AF137" s="70" t="s">
        <v>2733</v>
      </c>
      <c r="AG137" s="70" t="s">
        <v>5662</v>
      </c>
      <c r="AH137" s="70" t="s">
        <v>3145</v>
      </c>
      <c r="AI137" s="70" t="s">
        <v>3145</v>
      </c>
      <c r="AK137" s="70" t="s">
        <v>6262</v>
      </c>
      <c r="AL137" s="70" t="s">
        <v>3656</v>
      </c>
      <c r="AM137" s="70" t="s">
        <v>6493</v>
      </c>
      <c r="AN137" s="70" t="s">
        <v>3656</v>
      </c>
      <c r="AO137" s="70" t="s">
        <v>3656</v>
      </c>
      <c r="AP137" s="70">
        <v>1</v>
      </c>
      <c r="AQ137" s="70">
        <v>1</v>
      </c>
      <c r="AR137" s="70">
        <v>1</v>
      </c>
      <c r="AS137" s="70">
        <v>1</v>
      </c>
      <c r="AT137" s="70">
        <v>1</v>
      </c>
      <c r="AU137" s="70">
        <v>1</v>
      </c>
      <c r="AV137" s="70">
        <v>1</v>
      </c>
      <c r="AW137" s="70">
        <v>2</v>
      </c>
      <c r="AX137" s="70">
        <v>0</v>
      </c>
      <c r="AY137" s="70">
        <v>0</v>
      </c>
      <c r="AZ137" s="70">
        <v>4</v>
      </c>
      <c r="BB137" s="70">
        <v>78</v>
      </c>
      <c r="BC137" s="70">
        <v>0</v>
      </c>
      <c r="BD137" s="70">
        <v>0</v>
      </c>
      <c r="BE137" s="70">
        <v>100</v>
      </c>
      <c r="BF137" s="70">
        <v>15</v>
      </c>
      <c r="BG137" s="70">
        <v>2</v>
      </c>
      <c r="BH137" s="70">
        <v>0</v>
      </c>
      <c r="BI137" s="70">
        <v>3</v>
      </c>
      <c r="BJ137" s="70">
        <v>0</v>
      </c>
      <c r="BK137" s="70">
        <v>30</v>
      </c>
      <c r="BL137" s="70">
        <v>0</v>
      </c>
      <c r="BM137" s="70">
        <v>9</v>
      </c>
      <c r="BN137" s="70">
        <v>0</v>
      </c>
      <c r="BO137" s="70">
        <v>0</v>
      </c>
      <c r="BP137" s="70">
        <v>0</v>
      </c>
      <c r="BQ137" s="70">
        <v>0</v>
      </c>
      <c r="BR137" s="70">
        <v>0</v>
      </c>
      <c r="BS137" s="70">
        <v>6</v>
      </c>
      <c r="BT137" s="70">
        <v>20</v>
      </c>
      <c r="BU137" s="70">
        <v>2</v>
      </c>
      <c r="BV137" s="70">
        <v>0</v>
      </c>
      <c r="BW137" s="70">
        <v>0</v>
      </c>
      <c r="BX137" s="70">
        <v>0</v>
      </c>
      <c r="BY137" s="70">
        <v>0</v>
      </c>
      <c r="BZ137" s="70">
        <v>0</v>
      </c>
      <c r="CA137" s="70">
        <v>0</v>
      </c>
      <c r="CB137" s="70">
        <v>1</v>
      </c>
      <c r="CC137" s="70">
        <v>20</v>
      </c>
      <c r="CD137" s="70">
        <v>0</v>
      </c>
      <c r="CE137" s="70">
        <v>0</v>
      </c>
      <c r="CF137" s="70">
        <v>0</v>
      </c>
      <c r="CG137" s="70">
        <v>0</v>
      </c>
      <c r="CH137" s="70">
        <v>5</v>
      </c>
      <c r="CI137" s="70">
        <v>5</v>
      </c>
      <c r="CJ137" s="70">
        <v>1</v>
      </c>
      <c r="CK137" s="70">
        <v>1</v>
      </c>
      <c r="CL137" s="70">
        <v>0</v>
      </c>
      <c r="CM137" s="70">
        <v>0</v>
      </c>
      <c r="CN137" s="70">
        <v>0</v>
      </c>
      <c r="CO137" s="70">
        <v>0</v>
      </c>
      <c r="CP137" s="70">
        <v>2</v>
      </c>
      <c r="CQ137" s="70">
        <v>0</v>
      </c>
      <c r="CR137" s="70">
        <v>2</v>
      </c>
      <c r="CS137" s="70">
        <v>3</v>
      </c>
      <c r="CT137" s="70">
        <v>4</v>
      </c>
      <c r="CU137" s="70">
        <v>0</v>
      </c>
      <c r="CV137" s="70">
        <v>0</v>
      </c>
      <c r="CW137" s="70">
        <v>1</v>
      </c>
      <c r="CX137" s="70">
        <v>2</v>
      </c>
      <c r="CY137" s="70">
        <v>0</v>
      </c>
      <c r="CZ137" s="70">
        <v>2</v>
      </c>
      <c r="DA137" s="70">
        <v>3</v>
      </c>
      <c r="DB137" s="70">
        <v>1</v>
      </c>
      <c r="DC137" s="70">
        <v>0</v>
      </c>
      <c r="DD137" s="70">
        <v>2</v>
      </c>
      <c r="DE137" s="70">
        <v>0</v>
      </c>
      <c r="DF137" s="70">
        <v>0</v>
      </c>
      <c r="DG137" s="70">
        <v>0</v>
      </c>
      <c r="DH137" s="70">
        <v>0</v>
      </c>
      <c r="DI137" s="70">
        <v>34</v>
      </c>
      <c r="DJ137" s="70">
        <v>5</v>
      </c>
      <c r="DK137" s="70">
        <v>1</v>
      </c>
      <c r="DL137" s="70">
        <v>0</v>
      </c>
      <c r="DM137" s="70">
        <v>0</v>
      </c>
      <c r="DN137" s="70">
        <v>28</v>
      </c>
      <c r="DO137" s="70">
        <v>0</v>
      </c>
      <c r="DP137" s="70">
        <v>0</v>
      </c>
      <c r="DQ137" s="70">
        <v>2</v>
      </c>
      <c r="DR137" s="70">
        <v>1</v>
      </c>
      <c r="DS137" s="70">
        <v>4</v>
      </c>
      <c r="DT137" s="70">
        <v>1</v>
      </c>
      <c r="DU137" s="70">
        <v>0</v>
      </c>
      <c r="DV137" s="70">
        <v>2</v>
      </c>
      <c r="DW137" s="70">
        <v>2</v>
      </c>
      <c r="DX137" s="70">
        <v>0</v>
      </c>
      <c r="DY137" s="70">
        <v>4</v>
      </c>
      <c r="DZ137" s="70">
        <v>0</v>
      </c>
      <c r="EA137" s="70">
        <v>7</v>
      </c>
      <c r="EB137" s="70">
        <v>0</v>
      </c>
      <c r="EC137" s="70">
        <v>9</v>
      </c>
      <c r="ED137" s="70">
        <v>8</v>
      </c>
      <c r="EE137" s="70">
        <v>0</v>
      </c>
      <c r="EF137" s="70">
        <v>11</v>
      </c>
      <c r="EG137" s="70">
        <v>104</v>
      </c>
      <c r="EH137" s="70">
        <v>0</v>
      </c>
      <c r="EI137" s="70">
        <v>0</v>
      </c>
      <c r="EJ137" s="70">
        <v>0</v>
      </c>
      <c r="EK137" s="70">
        <v>189</v>
      </c>
      <c r="EL137" s="70">
        <v>4</v>
      </c>
      <c r="EM137" t="s">
        <v>6874</v>
      </c>
      <c r="EN137" t="s">
        <v>6875</v>
      </c>
      <c r="EO137" t="s">
        <v>6876</v>
      </c>
      <c r="EP137">
        <v>181</v>
      </c>
    </row>
    <row r="138" spans="1:146">
      <c r="A138" s="70" t="s">
        <v>74</v>
      </c>
      <c r="B138" s="70" t="s">
        <v>4610</v>
      </c>
      <c r="C138" s="70" t="s">
        <v>4610</v>
      </c>
      <c r="D138" s="70" t="s">
        <v>529</v>
      </c>
      <c r="E138" s="70" t="s">
        <v>571</v>
      </c>
      <c r="F138" s="70" t="str">
        <f t="shared" si="2"/>
        <v>臺南市新化區</v>
      </c>
      <c r="G138" s="70">
        <f>VLOOKUP(F138,郵遞區號!$C$2:$D$371,2,0)</f>
        <v>712</v>
      </c>
      <c r="H138" s="70" t="str">
        <f>VLOOKUP(D138,區域對照!$A$2:$B$23,2,0)</f>
        <v>南區</v>
      </c>
      <c r="I138" s="70" t="s">
        <v>6124</v>
      </c>
      <c r="J138" s="70" t="s">
        <v>3677</v>
      </c>
      <c r="K138" s="70" t="s">
        <v>4609</v>
      </c>
      <c r="L138" s="59" t="s">
        <v>6124</v>
      </c>
      <c r="M138" s="71" t="s">
        <v>738</v>
      </c>
      <c r="N138" s="70" t="s">
        <v>1203</v>
      </c>
      <c r="O138" s="70" t="s">
        <v>1203</v>
      </c>
      <c r="P138" s="70" t="s">
        <v>1246</v>
      </c>
      <c r="Q138" s="70" t="s">
        <v>708</v>
      </c>
      <c r="R138" s="70" t="s">
        <v>1282</v>
      </c>
      <c r="S138" s="70" t="s">
        <v>3804</v>
      </c>
      <c r="T138" s="70" t="s">
        <v>3804</v>
      </c>
      <c r="U138" s="70" t="s">
        <v>5113</v>
      </c>
      <c r="V138" s="70">
        <v>23.063192999999998</v>
      </c>
      <c r="W138" s="70">
        <v>120.33587900000001</v>
      </c>
      <c r="X138" s="70" t="s">
        <v>2276</v>
      </c>
      <c r="Y138" s="70" t="s">
        <v>708</v>
      </c>
      <c r="Z138" s="70" t="s">
        <v>708</v>
      </c>
      <c r="AA138" s="70" t="s">
        <v>708</v>
      </c>
      <c r="AB138" s="70" t="s">
        <v>2733</v>
      </c>
      <c r="AC138" s="70" t="s">
        <v>2941</v>
      </c>
      <c r="AD138" s="70" t="s">
        <v>2733</v>
      </c>
      <c r="AE138" s="70" t="s">
        <v>2733</v>
      </c>
      <c r="AF138" s="70" t="s">
        <v>2734</v>
      </c>
      <c r="AG138" s="70" t="s">
        <v>5663</v>
      </c>
      <c r="AH138" s="70" t="s">
        <v>3146</v>
      </c>
      <c r="AI138" s="70" t="s">
        <v>3146</v>
      </c>
      <c r="AK138" s="70" t="s">
        <v>6262</v>
      </c>
      <c r="AL138" s="70" t="s">
        <v>3658</v>
      </c>
      <c r="AM138" s="70" t="s">
        <v>6500</v>
      </c>
      <c r="AN138" s="70" t="s">
        <v>3656</v>
      </c>
      <c r="AO138" s="70" t="s">
        <v>3656</v>
      </c>
      <c r="AP138" s="70">
        <v>1</v>
      </c>
      <c r="AQ138" s="70">
        <v>1</v>
      </c>
      <c r="AR138" s="70">
        <v>1</v>
      </c>
      <c r="AS138" s="70">
        <v>1</v>
      </c>
      <c r="AT138" s="70">
        <v>1</v>
      </c>
      <c r="AU138" s="70">
        <v>2</v>
      </c>
      <c r="AV138" s="70">
        <v>1</v>
      </c>
      <c r="AW138" s="70">
        <v>3</v>
      </c>
      <c r="AX138" s="70">
        <v>0</v>
      </c>
      <c r="AY138" s="70">
        <v>2</v>
      </c>
      <c r="AZ138" s="70">
        <v>6</v>
      </c>
      <c r="BB138" s="70">
        <v>47</v>
      </c>
      <c r="BC138" s="70">
        <v>17</v>
      </c>
      <c r="BD138" s="70">
        <v>0</v>
      </c>
      <c r="BE138" s="70">
        <v>0</v>
      </c>
      <c r="BF138" s="70">
        <v>12</v>
      </c>
      <c r="BG138" s="70">
        <v>2</v>
      </c>
      <c r="BH138" s="70">
        <v>0</v>
      </c>
      <c r="BI138" s="70">
        <v>0</v>
      </c>
      <c r="BJ138" s="70">
        <v>0</v>
      </c>
      <c r="BK138" s="70">
        <v>0</v>
      </c>
      <c r="BL138" s="70">
        <v>0</v>
      </c>
      <c r="BM138" s="70">
        <v>4</v>
      </c>
      <c r="BN138" s="70">
        <v>0</v>
      </c>
      <c r="BO138" s="70">
        <v>0</v>
      </c>
      <c r="BP138" s="70">
        <v>0</v>
      </c>
      <c r="BQ138" s="70">
        <v>0</v>
      </c>
      <c r="BR138" s="70">
        <v>0</v>
      </c>
      <c r="BS138" s="70">
        <v>6</v>
      </c>
      <c r="BT138" s="70">
        <v>0</v>
      </c>
      <c r="BU138" s="70">
        <v>1</v>
      </c>
      <c r="BV138" s="70">
        <v>0</v>
      </c>
      <c r="BW138" s="70">
        <v>0</v>
      </c>
      <c r="BX138" s="70">
        <v>0</v>
      </c>
      <c r="BY138" s="70">
        <v>0</v>
      </c>
      <c r="BZ138" s="70">
        <v>0</v>
      </c>
      <c r="CA138" s="70">
        <v>0</v>
      </c>
      <c r="CB138" s="70">
        <v>0</v>
      </c>
      <c r="CC138" s="70">
        <v>3</v>
      </c>
      <c r="CD138" s="70">
        <v>0</v>
      </c>
      <c r="CE138" s="70">
        <v>0</v>
      </c>
      <c r="CF138" s="70">
        <v>0</v>
      </c>
      <c r="CG138" s="70">
        <v>0</v>
      </c>
      <c r="CH138" s="70">
        <v>2</v>
      </c>
      <c r="CI138" s="70">
        <v>4</v>
      </c>
      <c r="CJ138" s="70">
        <v>0</v>
      </c>
      <c r="CK138" s="70">
        <v>2</v>
      </c>
      <c r="CL138" s="70">
        <v>0</v>
      </c>
      <c r="CM138" s="70">
        <v>0</v>
      </c>
      <c r="CN138" s="70">
        <v>0</v>
      </c>
      <c r="CO138" s="70">
        <v>1</v>
      </c>
      <c r="CP138" s="70">
        <v>1</v>
      </c>
      <c r="CQ138" s="70">
        <v>0</v>
      </c>
      <c r="CR138" s="70">
        <v>0</v>
      </c>
      <c r="CS138" s="70">
        <v>1</v>
      </c>
      <c r="CT138" s="70">
        <v>1</v>
      </c>
      <c r="CU138" s="70">
        <v>0</v>
      </c>
      <c r="CV138" s="70">
        <v>0</v>
      </c>
      <c r="CW138" s="70">
        <v>1</v>
      </c>
      <c r="CX138" s="70">
        <v>1</v>
      </c>
      <c r="CY138" s="70">
        <v>1</v>
      </c>
      <c r="CZ138" s="70">
        <v>0</v>
      </c>
      <c r="DA138" s="70">
        <v>1</v>
      </c>
      <c r="DB138" s="70">
        <v>1</v>
      </c>
      <c r="DC138" s="70">
        <v>0</v>
      </c>
      <c r="DD138" s="70">
        <v>1</v>
      </c>
      <c r="DE138" s="70">
        <v>0</v>
      </c>
      <c r="DF138" s="70">
        <v>0</v>
      </c>
      <c r="DG138" s="70">
        <v>0</v>
      </c>
      <c r="DH138" s="70">
        <v>0</v>
      </c>
      <c r="DI138" s="70">
        <v>18</v>
      </c>
      <c r="DJ138" s="70">
        <v>2</v>
      </c>
      <c r="DK138" s="70">
        <v>0</v>
      </c>
      <c r="DL138" s="70">
        <v>0</v>
      </c>
      <c r="DM138" s="70">
        <v>0</v>
      </c>
      <c r="DN138" s="70">
        <v>15</v>
      </c>
      <c r="DO138" s="70">
        <v>0</v>
      </c>
      <c r="DP138" s="70">
        <v>0</v>
      </c>
      <c r="DQ138" s="70">
        <v>0</v>
      </c>
      <c r="DR138" s="70">
        <v>0</v>
      </c>
      <c r="DS138" s="70">
        <v>3</v>
      </c>
      <c r="DT138" s="70">
        <v>1</v>
      </c>
      <c r="DU138" s="70">
        <v>0</v>
      </c>
      <c r="DV138" s="70">
        <v>2</v>
      </c>
      <c r="DW138" s="70">
        <v>0</v>
      </c>
      <c r="DX138" s="70">
        <v>0</v>
      </c>
      <c r="DY138" s="70">
        <v>2</v>
      </c>
      <c r="DZ138" s="70">
        <v>0</v>
      </c>
      <c r="EA138" s="70">
        <v>6</v>
      </c>
      <c r="EB138" s="70">
        <v>0</v>
      </c>
      <c r="EC138" s="70">
        <v>5</v>
      </c>
      <c r="ED138" s="70">
        <v>5</v>
      </c>
      <c r="EE138" s="70">
        <v>0</v>
      </c>
      <c r="EF138" s="70">
        <v>1</v>
      </c>
      <c r="EG138" s="70">
        <v>53</v>
      </c>
      <c r="EH138" s="70">
        <v>0</v>
      </c>
      <c r="EI138" s="70">
        <v>0</v>
      </c>
      <c r="EJ138" s="70">
        <v>0</v>
      </c>
      <c r="EK138" s="70">
        <v>95</v>
      </c>
      <c r="EL138" s="70">
        <v>4</v>
      </c>
      <c r="EM138" t="s">
        <v>6877</v>
      </c>
      <c r="EN138" t="s">
        <v>6878</v>
      </c>
      <c r="EO138" t="s">
        <v>6844</v>
      </c>
      <c r="EP138">
        <v>196</v>
      </c>
    </row>
    <row r="139" spans="1:146">
      <c r="A139" s="70" t="s">
        <v>75</v>
      </c>
      <c r="B139" s="70" t="s">
        <v>4610</v>
      </c>
      <c r="C139" s="70" t="s">
        <v>4610</v>
      </c>
      <c r="D139" s="70" t="s">
        <v>529</v>
      </c>
      <c r="E139" s="70" t="s">
        <v>572</v>
      </c>
      <c r="F139" s="70" t="str">
        <f t="shared" si="2"/>
        <v>臺南市仁德區</v>
      </c>
      <c r="G139" s="70">
        <f>VLOOKUP(F139,郵遞區號!$C$2:$D$371,2,0)</f>
        <v>717</v>
      </c>
      <c r="H139" s="70" t="str">
        <f>VLOOKUP(D139,區域對照!$A$2:$B$23,2,0)</f>
        <v>南區</v>
      </c>
      <c r="I139" s="70" t="s">
        <v>6124</v>
      </c>
      <c r="J139" s="70" t="s">
        <v>3677</v>
      </c>
      <c r="K139" s="70" t="s">
        <v>4609</v>
      </c>
      <c r="L139" s="59" t="s">
        <v>6124</v>
      </c>
      <c r="M139" s="71" t="s">
        <v>739</v>
      </c>
      <c r="N139" s="70" t="s">
        <v>1203</v>
      </c>
      <c r="O139" s="70" t="s">
        <v>1203</v>
      </c>
      <c r="P139" s="70" t="s">
        <v>1246</v>
      </c>
      <c r="Q139" s="70" t="s">
        <v>708</v>
      </c>
      <c r="R139" s="70" t="s">
        <v>1283</v>
      </c>
      <c r="S139" s="70" t="s">
        <v>3803</v>
      </c>
      <c r="T139" s="70" t="s">
        <v>3803</v>
      </c>
      <c r="U139" s="70" t="s">
        <v>5114</v>
      </c>
      <c r="V139" s="70">
        <v>22.974422199999999</v>
      </c>
      <c r="W139" s="70">
        <v>120.2425159</v>
      </c>
      <c r="X139" s="70" t="s">
        <v>2277</v>
      </c>
      <c r="Y139" s="70" t="s">
        <v>708</v>
      </c>
      <c r="Z139" s="70" t="s">
        <v>708</v>
      </c>
      <c r="AA139" s="70" t="s">
        <v>708</v>
      </c>
      <c r="AB139" s="70" t="s">
        <v>708</v>
      </c>
      <c r="AC139" s="70" t="s">
        <v>708</v>
      </c>
      <c r="AD139" s="70" t="s">
        <v>708</v>
      </c>
      <c r="AE139" s="70" t="s">
        <v>2734</v>
      </c>
      <c r="AF139" s="70" t="s">
        <v>2733</v>
      </c>
      <c r="AG139" s="70" t="s">
        <v>5664</v>
      </c>
      <c r="AH139" s="70" t="s">
        <v>3147</v>
      </c>
      <c r="AI139" s="70" t="s">
        <v>3147</v>
      </c>
      <c r="AK139" s="70" t="s">
        <v>2734</v>
      </c>
      <c r="AL139" s="70" t="s">
        <v>2734</v>
      </c>
      <c r="AM139" s="70" t="s">
        <v>6490</v>
      </c>
      <c r="AN139" s="70" t="s">
        <v>2734</v>
      </c>
      <c r="AO139" s="70" t="s">
        <v>2734</v>
      </c>
      <c r="AP139" s="70">
        <v>0</v>
      </c>
      <c r="AQ139" s="70">
        <v>0</v>
      </c>
      <c r="AR139" s="70">
        <v>0</v>
      </c>
      <c r="AS139" s="70">
        <v>0</v>
      </c>
      <c r="AT139" s="70">
        <v>0</v>
      </c>
      <c r="AU139" s="70">
        <v>0</v>
      </c>
      <c r="AV139" s="70">
        <v>0</v>
      </c>
      <c r="AW139" s="70">
        <v>1</v>
      </c>
      <c r="AX139" s="70">
        <v>0</v>
      </c>
      <c r="AY139" s="70">
        <v>0</v>
      </c>
      <c r="AZ139" s="70">
        <v>0</v>
      </c>
      <c r="BB139" s="70">
        <v>51</v>
      </c>
      <c r="BC139" s="70">
        <v>0</v>
      </c>
      <c r="BD139" s="70">
        <v>0</v>
      </c>
      <c r="BE139" s="70">
        <v>0</v>
      </c>
      <c r="BF139" s="70">
        <v>1</v>
      </c>
      <c r="BG139" s="70">
        <v>0</v>
      </c>
      <c r="BH139" s="70">
        <v>0</v>
      </c>
      <c r="BI139" s="70">
        <v>0</v>
      </c>
      <c r="BJ139" s="70">
        <v>0</v>
      </c>
      <c r="BK139" s="70">
        <v>0</v>
      </c>
      <c r="BL139" s="70">
        <v>0</v>
      </c>
      <c r="BM139" s="70">
        <v>0</v>
      </c>
      <c r="BN139" s="70">
        <v>0</v>
      </c>
      <c r="BO139" s="70">
        <v>0</v>
      </c>
      <c r="BP139" s="70">
        <v>0</v>
      </c>
      <c r="BQ139" s="70">
        <v>0</v>
      </c>
      <c r="BR139" s="70">
        <v>0</v>
      </c>
      <c r="BS139" s="70">
        <v>0</v>
      </c>
      <c r="BT139" s="70">
        <v>0</v>
      </c>
      <c r="BU139" s="70">
        <v>0</v>
      </c>
      <c r="BV139" s="70">
        <v>0</v>
      </c>
      <c r="BW139" s="70">
        <v>0</v>
      </c>
      <c r="BX139" s="70">
        <v>0</v>
      </c>
      <c r="BY139" s="70">
        <v>0</v>
      </c>
      <c r="BZ139" s="70">
        <v>0</v>
      </c>
      <c r="CA139" s="70">
        <v>0</v>
      </c>
      <c r="CB139" s="70">
        <v>0</v>
      </c>
      <c r="CC139" s="70">
        <v>0</v>
      </c>
      <c r="CD139" s="70">
        <v>51</v>
      </c>
      <c r="CE139" s="70">
        <v>0</v>
      </c>
      <c r="CF139" s="70">
        <v>0</v>
      </c>
      <c r="CG139" s="70">
        <v>0</v>
      </c>
      <c r="CH139" s="70">
        <v>0</v>
      </c>
      <c r="CI139" s="70">
        <v>11</v>
      </c>
      <c r="CJ139" s="70">
        <v>0</v>
      </c>
      <c r="CK139" s="70">
        <v>0</v>
      </c>
      <c r="CL139" s="70">
        <v>0</v>
      </c>
      <c r="CM139" s="70">
        <v>0</v>
      </c>
      <c r="CN139" s="70">
        <v>0</v>
      </c>
      <c r="CO139" s="70">
        <v>0</v>
      </c>
      <c r="CP139" s="70">
        <v>0</v>
      </c>
      <c r="CQ139" s="70">
        <v>0</v>
      </c>
      <c r="CR139" s="70">
        <v>0</v>
      </c>
      <c r="CS139" s="70">
        <v>0</v>
      </c>
      <c r="CT139" s="70">
        <v>0</v>
      </c>
      <c r="CU139" s="70">
        <v>0</v>
      </c>
      <c r="CV139" s="70">
        <v>0</v>
      </c>
      <c r="CW139" s="70">
        <v>1</v>
      </c>
      <c r="CX139" s="70">
        <v>0</v>
      </c>
      <c r="CY139" s="70">
        <v>0</v>
      </c>
      <c r="CZ139" s="70">
        <v>0</v>
      </c>
      <c r="DA139" s="70">
        <v>0</v>
      </c>
      <c r="DB139" s="70">
        <v>0</v>
      </c>
      <c r="DC139" s="70">
        <v>0</v>
      </c>
      <c r="DD139" s="70">
        <v>0</v>
      </c>
      <c r="DE139" s="70">
        <v>0</v>
      </c>
      <c r="DF139" s="70">
        <v>0</v>
      </c>
      <c r="DG139" s="70">
        <v>0</v>
      </c>
      <c r="DH139" s="70">
        <v>0</v>
      </c>
      <c r="DI139" s="70">
        <v>12</v>
      </c>
      <c r="DJ139" s="70">
        <v>0</v>
      </c>
      <c r="DK139" s="70">
        <v>0</v>
      </c>
      <c r="DL139" s="70">
        <v>0</v>
      </c>
      <c r="DM139" s="70">
        <v>0</v>
      </c>
      <c r="DN139" s="70">
        <v>12</v>
      </c>
      <c r="DO139" s="70">
        <v>0</v>
      </c>
      <c r="DP139" s="70">
        <v>0</v>
      </c>
      <c r="DQ139" s="70">
        <v>1</v>
      </c>
      <c r="DR139" s="70">
        <v>0</v>
      </c>
      <c r="DS139" s="70">
        <v>0</v>
      </c>
      <c r="DT139" s="70">
        <v>0</v>
      </c>
      <c r="DU139" s="70">
        <v>0</v>
      </c>
      <c r="DV139" s="70">
        <v>1</v>
      </c>
      <c r="DW139" s="70">
        <v>0</v>
      </c>
      <c r="DX139" s="70">
        <v>0</v>
      </c>
      <c r="DY139" s="70">
        <v>0</v>
      </c>
      <c r="DZ139" s="70">
        <v>0</v>
      </c>
      <c r="EA139" s="70">
        <v>5</v>
      </c>
      <c r="EB139" s="70">
        <v>0</v>
      </c>
      <c r="EC139" s="70">
        <v>9</v>
      </c>
      <c r="ED139" s="70">
        <v>9</v>
      </c>
      <c r="EE139" s="70">
        <v>0</v>
      </c>
      <c r="EF139" s="70">
        <v>1</v>
      </c>
      <c r="EG139" s="70">
        <v>46</v>
      </c>
      <c r="EH139" s="70">
        <v>0</v>
      </c>
      <c r="EI139" s="70">
        <v>0</v>
      </c>
      <c r="EJ139" s="70">
        <v>0</v>
      </c>
      <c r="EK139" s="70">
        <v>84</v>
      </c>
      <c r="EL139" s="70">
        <v>4</v>
      </c>
      <c r="EM139" t="s">
        <v>6879</v>
      </c>
      <c r="EN139" t="s">
        <v>6630</v>
      </c>
      <c r="EO139" t="s">
        <v>6880</v>
      </c>
      <c r="EP139">
        <v>197</v>
      </c>
    </row>
    <row r="140" spans="1:146" s="74" customFormat="1">
      <c r="A140" s="70" t="s">
        <v>77</v>
      </c>
      <c r="B140" s="70" t="s">
        <v>4016</v>
      </c>
      <c r="C140" s="70" t="s">
        <v>4016</v>
      </c>
      <c r="D140" s="70" t="s">
        <v>526</v>
      </c>
      <c r="E140" s="70" t="s">
        <v>574</v>
      </c>
      <c r="F140" s="70" t="str">
        <f t="shared" si="2"/>
        <v>高雄市旗山區</v>
      </c>
      <c r="G140" s="70">
        <f>VLOOKUP(F140,郵遞區號!$C$2:$D$371,2,0)</f>
        <v>842</v>
      </c>
      <c r="H140" s="70" t="str">
        <f>VLOOKUP(D140,區域對照!$A$2:$B$23,2,0)</f>
        <v>高屏區</v>
      </c>
      <c r="I140" s="70" t="s">
        <v>6124</v>
      </c>
      <c r="J140" s="70" t="s">
        <v>3677</v>
      </c>
      <c r="K140" s="70" t="s">
        <v>4609</v>
      </c>
      <c r="L140" s="59" t="s">
        <v>6124</v>
      </c>
      <c r="M140" s="71" t="s">
        <v>741</v>
      </c>
      <c r="N140" s="70" t="s">
        <v>1203</v>
      </c>
      <c r="O140" s="70" t="s">
        <v>1203</v>
      </c>
      <c r="P140" s="70" t="s">
        <v>1246</v>
      </c>
      <c r="Q140" s="70" t="s">
        <v>708</v>
      </c>
      <c r="R140" s="70" t="s">
        <v>1285</v>
      </c>
      <c r="S140" s="70" t="s">
        <v>3766</v>
      </c>
      <c r="T140" s="70" t="s">
        <v>4776</v>
      </c>
      <c r="U140" s="70" t="s">
        <v>5117</v>
      </c>
      <c r="V140" s="70">
        <v>22.880795500000001</v>
      </c>
      <c r="W140" s="70">
        <v>120.48326400000001</v>
      </c>
      <c r="X140" s="70" t="s">
        <v>2279</v>
      </c>
      <c r="Y140" s="70" t="s">
        <v>708</v>
      </c>
      <c r="Z140" s="70" t="s">
        <v>708</v>
      </c>
      <c r="AA140" s="70" t="s">
        <v>708</v>
      </c>
      <c r="AB140" s="70" t="s">
        <v>2733</v>
      </c>
      <c r="AC140" s="70" t="s">
        <v>2942</v>
      </c>
      <c r="AD140" s="70" t="s">
        <v>2733</v>
      </c>
      <c r="AE140" s="70" t="s">
        <v>2733</v>
      </c>
      <c r="AF140" s="70" t="s">
        <v>2733</v>
      </c>
      <c r="AG140" s="70" t="s">
        <v>5666</v>
      </c>
      <c r="AH140" s="70" t="s">
        <v>3150</v>
      </c>
      <c r="AI140" s="70" t="s">
        <v>3150</v>
      </c>
      <c r="AJ140" s="70"/>
      <c r="AK140" s="70" t="s">
        <v>6262</v>
      </c>
      <c r="AL140" s="70" t="s">
        <v>3649</v>
      </c>
      <c r="AM140" s="70" t="s">
        <v>6491</v>
      </c>
      <c r="AN140" s="70" t="s">
        <v>3649</v>
      </c>
      <c r="AO140" s="70" t="s">
        <v>3649</v>
      </c>
      <c r="AP140" s="70">
        <v>2</v>
      </c>
      <c r="AQ140" s="70">
        <v>2</v>
      </c>
      <c r="AR140" s="70">
        <v>2</v>
      </c>
      <c r="AS140" s="70">
        <v>2</v>
      </c>
      <c r="AT140" s="70">
        <v>2</v>
      </c>
      <c r="AU140" s="70">
        <v>2</v>
      </c>
      <c r="AV140" s="70">
        <v>2</v>
      </c>
      <c r="AW140" s="70">
        <v>6</v>
      </c>
      <c r="AX140" s="70">
        <v>4</v>
      </c>
      <c r="AY140" s="70">
        <v>10</v>
      </c>
      <c r="AZ140" s="70">
        <v>6</v>
      </c>
      <c r="BA140" s="70"/>
      <c r="BB140" s="70">
        <v>153</v>
      </c>
      <c r="BC140" s="70">
        <v>0</v>
      </c>
      <c r="BD140" s="70">
        <v>40</v>
      </c>
      <c r="BE140" s="70">
        <v>100</v>
      </c>
      <c r="BF140" s="70">
        <v>25</v>
      </c>
      <c r="BG140" s="70">
        <v>4</v>
      </c>
      <c r="BH140" s="70">
        <v>0</v>
      </c>
      <c r="BI140" s="70">
        <v>2</v>
      </c>
      <c r="BJ140" s="70">
        <v>2</v>
      </c>
      <c r="BK140" s="70">
        <v>0</v>
      </c>
      <c r="BL140" s="70">
        <v>0</v>
      </c>
      <c r="BM140" s="70">
        <v>21</v>
      </c>
      <c r="BN140" s="70">
        <v>0</v>
      </c>
      <c r="BO140" s="70">
        <v>5</v>
      </c>
      <c r="BP140" s="70">
        <v>0</v>
      </c>
      <c r="BQ140" s="70">
        <v>4</v>
      </c>
      <c r="BR140" s="70">
        <v>0</v>
      </c>
      <c r="BS140" s="70">
        <v>6</v>
      </c>
      <c r="BT140" s="70">
        <v>20</v>
      </c>
      <c r="BU140" s="70">
        <v>3</v>
      </c>
      <c r="BV140" s="70">
        <v>0</v>
      </c>
      <c r="BW140" s="70">
        <v>0</v>
      </c>
      <c r="BX140" s="70">
        <v>0</v>
      </c>
      <c r="BY140" s="70">
        <v>0</v>
      </c>
      <c r="BZ140" s="70">
        <v>0</v>
      </c>
      <c r="CA140" s="70">
        <v>0</v>
      </c>
      <c r="CB140" s="70">
        <v>1</v>
      </c>
      <c r="CC140" s="70">
        <v>24</v>
      </c>
      <c r="CD140" s="70">
        <v>10</v>
      </c>
      <c r="CE140" s="70">
        <v>0</v>
      </c>
      <c r="CF140" s="70">
        <v>0</v>
      </c>
      <c r="CG140" s="70">
        <v>0</v>
      </c>
      <c r="CH140" s="70">
        <v>2</v>
      </c>
      <c r="CI140" s="70">
        <v>9</v>
      </c>
      <c r="CJ140" s="70">
        <v>1</v>
      </c>
      <c r="CK140" s="70">
        <v>4</v>
      </c>
      <c r="CL140" s="70">
        <v>1</v>
      </c>
      <c r="CM140" s="70">
        <v>2</v>
      </c>
      <c r="CN140" s="70">
        <v>0</v>
      </c>
      <c r="CO140" s="70">
        <v>2</v>
      </c>
      <c r="CP140" s="70">
        <v>2</v>
      </c>
      <c r="CQ140" s="70">
        <v>0</v>
      </c>
      <c r="CR140" s="70">
        <v>2</v>
      </c>
      <c r="CS140" s="70">
        <v>5</v>
      </c>
      <c r="CT140" s="70">
        <v>2</v>
      </c>
      <c r="CU140" s="70">
        <v>0</v>
      </c>
      <c r="CV140" s="70">
        <v>1</v>
      </c>
      <c r="CW140" s="70">
        <v>6</v>
      </c>
      <c r="CX140" s="70">
        <v>5</v>
      </c>
      <c r="CY140" s="70">
        <v>1</v>
      </c>
      <c r="CZ140" s="70">
        <v>1</v>
      </c>
      <c r="DA140" s="70">
        <v>2</v>
      </c>
      <c r="DB140" s="70">
        <v>2</v>
      </c>
      <c r="DC140" s="70">
        <v>0</v>
      </c>
      <c r="DD140" s="70">
        <v>4</v>
      </c>
      <c r="DE140" s="70">
        <v>0</v>
      </c>
      <c r="DF140" s="70">
        <v>0</v>
      </c>
      <c r="DG140" s="70">
        <v>0</v>
      </c>
      <c r="DH140" s="70">
        <v>0</v>
      </c>
      <c r="DI140" s="70">
        <v>54</v>
      </c>
      <c r="DJ140" s="70">
        <v>2</v>
      </c>
      <c r="DK140" s="70">
        <v>1</v>
      </c>
      <c r="DL140" s="70">
        <v>0</v>
      </c>
      <c r="DM140" s="70">
        <v>0</v>
      </c>
      <c r="DN140" s="70">
        <v>51</v>
      </c>
      <c r="DO140" s="70">
        <v>0</v>
      </c>
      <c r="DP140" s="70">
        <v>0</v>
      </c>
      <c r="DQ140" s="70">
        <v>2</v>
      </c>
      <c r="DR140" s="70">
        <v>2</v>
      </c>
      <c r="DS140" s="70">
        <v>14</v>
      </c>
      <c r="DT140" s="70">
        <v>2</v>
      </c>
      <c r="DU140" s="70">
        <v>0</v>
      </c>
      <c r="DV140" s="70">
        <v>4</v>
      </c>
      <c r="DW140" s="70">
        <v>3</v>
      </c>
      <c r="DX140" s="70">
        <v>0</v>
      </c>
      <c r="DY140" s="70">
        <v>11</v>
      </c>
      <c r="DZ140" s="70">
        <v>0</v>
      </c>
      <c r="EA140" s="70">
        <v>13</v>
      </c>
      <c r="EB140" s="70">
        <v>0</v>
      </c>
      <c r="EC140" s="70">
        <v>15</v>
      </c>
      <c r="ED140" s="70">
        <v>19</v>
      </c>
      <c r="EE140" s="70">
        <v>0</v>
      </c>
      <c r="EF140" s="70">
        <v>32</v>
      </c>
      <c r="EG140" s="70">
        <v>222</v>
      </c>
      <c r="EH140" s="70">
        <v>1</v>
      </c>
      <c r="EI140" s="70">
        <v>0</v>
      </c>
      <c r="EJ140" s="70">
        <v>0</v>
      </c>
      <c r="EK140" s="70">
        <v>394</v>
      </c>
      <c r="EL140" s="70">
        <v>3</v>
      </c>
      <c r="EM140" t="s">
        <v>6881</v>
      </c>
      <c r="EN140" t="s">
        <v>6882</v>
      </c>
      <c r="EO140" t="s">
        <v>6883</v>
      </c>
      <c r="EP140">
        <v>228</v>
      </c>
    </row>
    <row r="141" spans="1:146" s="74" customFormat="1">
      <c r="A141" s="70" t="s">
        <v>79</v>
      </c>
      <c r="B141" s="70" t="s">
        <v>4610</v>
      </c>
      <c r="C141" s="70" t="s">
        <v>4610</v>
      </c>
      <c r="D141" s="70" t="s">
        <v>537</v>
      </c>
      <c r="E141" s="70" t="s">
        <v>576</v>
      </c>
      <c r="F141" s="70" t="str">
        <f t="shared" si="2"/>
        <v>屏東縣恆春鎮</v>
      </c>
      <c r="G141" s="70">
        <f>VLOOKUP(F141,郵遞區號!$C$2:$D$371,2,0)</f>
        <v>946</v>
      </c>
      <c r="H141" s="70" t="str">
        <f>VLOOKUP(D141,區域對照!$A$2:$B$23,2,0)</f>
        <v>高屏區</v>
      </c>
      <c r="I141" s="70" t="s">
        <v>6124</v>
      </c>
      <c r="J141" s="70" t="s">
        <v>3677</v>
      </c>
      <c r="K141" s="70" t="s">
        <v>4609</v>
      </c>
      <c r="L141" s="59" t="s">
        <v>6124</v>
      </c>
      <c r="M141" s="71" t="s">
        <v>743</v>
      </c>
      <c r="N141" s="70" t="s">
        <v>1203</v>
      </c>
      <c r="O141" s="70" t="s">
        <v>1203</v>
      </c>
      <c r="P141" s="70" t="s">
        <v>1246</v>
      </c>
      <c r="Q141" s="70" t="s">
        <v>708</v>
      </c>
      <c r="R141" s="70" t="s">
        <v>1287</v>
      </c>
      <c r="S141" s="70" t="s">
        <v>3765</v>
      </c>
      <c r="T141" s="70" t="s">
        <v>4778</v>
      </c>
      <c r="U141" s="70" t="s">
        <v>5119</v>
      </c>
      <c r="V141" s="70">
        <v>21.999201800000002</v>
      </c>
      <c r="W141" s="70">
        <v>120.7448456</v>
      </c>
      <c r="X141" s="70" t="s">
        <v>2281</v>
      </c>
      <c r="Y141" s="70" t="s">
        <v>708</v>
      </c>
      <c r="Z141" s="70" t="s">
        <v>708</v>
      </c>
      <c r="AA141" s="70" t="s">
        <v>708</v>
      </c>
      <c r="AB141" s="70" t="s">
        <v>2733</v>
      </c>
      <c r="AC141" s="70" t="s">
        <v>2944</v>
      </c>
      <c r="AD141" s="70" t="s">
        <v>2733</v>
      </c>
      <c r="AE141" s="70" t="s">
        <v>2734</v>
      </c>
      <c r="AF141" s="70" t="s">
        <v>2733</v>
      </c>
      <c r="AG141" s="70" t="s">
        <v>5668</v>
      </c>
      <c r="AH141" s="70" t="s">
        <v>3152</v>
      </c>
      <c r="AI141" s="70" t="s">
        <v>3152</v>
      </c>
      <c r="AJ141" s="70"/>
      <c r="AK141" s="70" t="s">
        <v>6262</v>
      </c>
      <c r="AL141" s="70" t="s">
        <v>3664</v>
      </c>
      <c r="AM141" s="70" t="s">
        <v>6501</v>
      </c>
      <c r="AN141" s="70" t="s">
        <v>3656</v>
      </c>
      <c r="AO141" s="70" t="s">
        <v>3656</v>
      </c>
      <c r="AP141" s="70">
        <v>1</v>
      </c>
      <c r="AQ141" s="70">
        <v>2</v>
      </c>
      <c r="AR141" s="70">
        <v>1</v>
      </c>
      <c r="AS141" s="70">
        <v>1</v>
      </c>
      <c r="AT141" s="70">
        <v>2</v>
      </c>
      <c r="AU141" s="70">
        <v>2</v>
      </c>
      <c r="AV141" s="70">
        <v>1</v>
      </c>
      <c r="AW141" s="70">
        <v>4</v>
      </c>
      <c r="AX141" s="70">
        <v>0</v>
      </c>
      <c r="AY141" s="70">
        <v>4</v>
      </c>
      <c r="AZ141" s="70">
        <v>8</v>
      </c>
      <c r="BA141" s="70"/>
      <c r="BB141" s="70">
        <v>35</v>
      </c>
      <c r="BC141" s="70">
        <v>0</v>
      </c>
      <c r="BD141" s="70">
        <v>0</v>
      </c>
      <c r="BE141" s="70">
        <v>0</v>
      </c>
      <c r="BF141" s="70">
        <v>9</v>
      </c>
      <c r="BG141" s="70">
        <v>1</v>
      </c>
      <c r="BH141" s="70">
        <v>0</v>
      </c>
      <c r="BI141" s="70">
        <v>0</v>
      </c>
      <c r="BJ141" s="70">
        <v>1</v>
      </c>
      <c r="BK141" s="70">
        <v>0</v>
      </c>
      <c r="BL141" s="70">
        <v>0</v>
      </c>
      <c r="BM141" s="70">
        <v>6</v>
      </c>
      <c r="BN141" s="70">
        <v>0</v>
      </c>
      <c r="BO141" s="70">
        <v>2</v>
      </c>
      <c r="BP141" s="70">
        <v>0</v>
      </c>
      <c r="BQ141" s="70">
        <v>0</v>
      </c>
      <c r="BR141" s="70">
        <v>0</v>
      </c>
      <c r="BS141" s="70">
        <v>7</v>
      </c>
      <c r="BT141" s="70">
        <v>0</v>
      </c>
      <c r="BU141" s="70">
        <v>1</v>
      </c>
      <c r="BV141" s="70">
        <v>0</v>
      </c>
      <c r="BW141" s="70">
        <v>0</v>
      </c>
      <c r="BX141" s="70">
        <v>0</v>
      </c>
      <c r="BY141" s="70">
        <v>0</v>
      </c>
      <c r="BZ141" s="70">
        <v>0</v>
      </c>
      <c r="CA141" s="70">
        <v>0</v>
      </c>
      <c r="CB141" s="70">
        <v>0</v>
      </c>
      <c r="CC141" s="70">
        <v>19</v>
      </c>
      <c r="CD141" s="70">
        <v>0</v>
      </c>
      <c r="CE141" s="70">
        <v>0</v>
      </c>
      <c r="CF141" s="70">
        <v>0</v>
      </c>
      <c r="CG141" s="70">
        <v>0</v>
      </c>
      <c r="CH141" s="70">
        <v>0</v>
      </c>
      <c r="CI141" s="70">
        <v>5</v>
      </c>
      <c r="CJ141" s="70">
        <v>0</v>
      </c>
      <c r="CK141" s="70">
        <v>2</v>
      </c>
      <c r="CL141" s="70">
        <v>0</v>
      </c>
      <c r="CM141" s="70">
        <v>0</v>
      </c>
      <c r="CN141" s="70">
        <v>0</v>
      </c>
      <c r="CO141" s="70">
        <v>0</v>
      </c>
      <c r="CP141" s="70">
        <v>1</v>
      </c>
      <c r="CQ141" s="70">
        <v>0</v>
      </c>
      <c r="CR141" s="70">
        <v>1</v>
      </c>
      <c r="CS141" s="70">
        <v>0</v>
      </c>
      <c r="CT141" s="70">
        <v>2</v>
      </c>
      <c r="CU141" s="70">
        <v>0</v>
      </c>
      <c r="CV141" s="70">
        <v>0</v>
      </c>
      <c r="CW141" s="70">
        <v>1</v>
      </c>
      <c r="CX141" s="70">
        <v>1</v>
      </c>
      <c r="CY141" s="70">
        <v>0</v>
      </c>
      <c r="CZ141" s="70">
        <v>0</v>
      </c>
      <c r="DA141" s="70">
        <v>1</v>
      </c>
      <c r="DB141" s="70">
        <v>1</v>
      </c>
      <c r="DC141" s="70">
        <v>0</v>
      </c>
      <c r="DD141" s="70">
        <v>1</v>
      </c>
      <c r="DE141" s="70">
        <v>0</v>
      </c>
      <c r="DF141" s="70">
        <v>0</v>
      </c>
      <c r="DG141" s="70">
        <v>0</v>
      </c>
      <c r="DH141" s="70">
        <v>0</v>
      </c>
      <c r="DI141" s="70">
        <v>16</v>
      </c>
      <c r="DJ141" s="70">
        <v>0</v>
      </c>
      <c r="DK141" s="70">
        <v>0</v>
      </c>
      <c r="DL141" s="70">
        <v>0</v>
      </c>
      <c r="DM141" s="70">
        <v>0</v>
      </c>
      <c r="DN141" s="70">
        <v>16</v>
      </c>
      <c r="DO141" s="70">
        <v>1</v>
      </c>
      <c r="DP141" s="70">
        <v>0</v>
      </c>
      <c r="DQ141" s="70">
        <v>1</v>
      </c>
      <c r="DR141" s="70">
        <v>1</v>
      </c>
      <c r="DS141" s="70">
        <v>5</v>
      </c>
      <c r="DT141" s="70">
        <v>0</v>
      </c>
      <c r="DU141" s="70">
        <v>0</v>
      </c>
      <c r="DV141" s="70">
        <v>1</v>
      </c>
      <c r="DW141" s="70">
        <v>0</v>
      </c>
      <c r="DX141" s="70">
        <v>0</v>
      </c>
      <c r="DY141" s="70">
        <v>3</v>
      </c>
      <c r="DZ141" s="70">
        <v>0</v>
      </c>
      <c r="EA141" s="70">
        <v>5</v>
      </c>
      <c r="EB141" s="70">
        <v>0</v>
      </c>
      <c r="EC141" s="70">
        <v>5</v>
      </c>
      <c r="ED141" s="70">
        <v>7</v>
      </c>
      <c r="EE141" s="70">
        <v>0</v>
      </c>
      <c r="EF141" s="70">
        <v>8</v>
      </c>
      <c r="EG141" s="70">
        <v>50</v>
      </c>
      <c r="EH141" s="70">
        <v>0</v>
      </c>
      <c r="EI141" s="70">
        <v>0</v>
      </c>
      <c r="EJ141" s="70">
        <v>0</v>
      </c>
      <c r="EK141" s="70">
        <v>103</v>
      </c>
      <c r="EL141" s="70">
        <v>4</v>
      </c>
      <c r="EM141" t="s">
        <v>6884</v>
      </c>
      <c r="EN141" t="s">
        <v>6885</v>
      </c>
      <c r="EO141" t="s">
        <v>6886</v>
      </c>
      <c r="EP141">
        <v>310</v>
      </c>
    </row>
    <row r="142" spans="1:146" s="74" customFormat="1">
      <c r="A142" s="70" t="s">
        <v>80</v>
      </c>
      <c r="B142" s="70" t="s">
        <v>4016</v>
      </c>
      <c r="C142" s="70" t="s">
        <v>4016</v>
      </c>
      <c r="D142" s="70" t="s">
        <v>538</v>
      </c>
      <c r="E142" s="70" t="s">
        <v>577</v>
      </c>
      <c r="F142" s="70" t="str">
        <f t="shared" si="2"/>
        <v>澎湖縣馬公市</v>
      </c>
      <c r="G142" s="70">
        <f>VLOOKUP(F142,郵遞區號!$C$2:$D$371,2,0)</f>
        <v>880</v>
      </c>
      <c r="H142" s="70" t="str">
        <f>VLOOKUP(D142,區域對照!$A$2:$B$23,2,0)</f>
        <v>高屏區</v>
      </c>
      <c r="I142" s="70" t="s">
        <v>6124</v>
      </c>
      <c r="J142" s="70" t="s">
        <v>3677</v>
      </c>
      <c r="K142" s="70" t="s">
        <v>4609</v>
      </c>
      <c r="L142" s="59" t="s">
        <v>6124</v>
      </c>
      <c r="M142" s="71" t="s">
        <v>744</v>
      </c>
      <c r="N142" s="70" t="s">
        <v>1203</v>
      </c>
      <c r="O142" s="70" t="s">
        <v>1203</v>
      </c>
      <c r="P142" s="70" t="s">
        <v>1246</v>
      </c>
      <c r="Q142" s="70" t="s">
        <v>708</v>
      </c>
      <c r="R142" s="70" t="s">
        <v>1288</v>
      </c>
      <c r="S142" s="70" t="s">
        <v>3764</v>
      </c>
      <c r="T142" s="70" t="s">
        <v>3764</v>
      </c>
      <c r="U142" s="70" t="s">
        <v>5120</v>
      </c>
      <c r="V142" s="70">
        <v>23.564330600000002</v>
      </c>
      <c r="W142" s="70">
        <v>119.5657456</v>
      </c>
      <c r="X142" s="70" t="s">
        <v>2282</v>
      </c>
      <c r="Y142" s="70" t="s">
        <v>2734</v>
      </c>
      <c r="Z142" s="70" t="s">
        <v>2749</v>
      </c>
      <c r="AA142" s="70" t="s">
        <v>708</v>
      </c>
      <c r="AB142" s="70" t="s">
        <v>2733</v>
      </c>
      <c r="AC142" s="70" t="s">
        <v>2945</v>
      </c>
      <c r="AD142" s="70" t="s">
        <v>2733</v>
      </c>
      <c r="AE142" s="70" t="s">
        <v>2734</v>
      </c>
      <c r="AF142" s="70" t="s">
        <v>2733</v>
      </c>
      <c r="AG142" s="70" t="s">
        <v>5669</v>
      </c>
      <c r="AH142" s="70" t="s">
        <v>3153</v>
      </c>
      <c r="AI142" s="70" t="s">
        <v>3153</v>
      </c>
      <c r="AJ142" s="70"/>
      <c r="AK142" s="70" t="s">
        <v>6262</v>
      </c>
      <c r="AL142" s="70" t="s">
        <v>7684</v>
      </c>
      <c r="AM142" s="70" t="s">
        <v>7695</v>
      </c>
      <c r="AN142" s="70" t="s">
        <v>3649</v>
      </c>
      <c r="AO142" s="70" t="s">
        <v>3649</v>
      </c>
      <c r="AP142" s="70">
        <v>2</v>
      </c>
      <c r="AQ142" s="70">
        <v>3</v>
      </c>
      <c r="AR142" s="70">
        <v>3</v>
      </c>
      <c r="AS142" s="70">
        <v>0</v>
      </c>
      <c r="AT142" s="70">
        <v>2</v>
      </c>
      <c r="AU142" s="70">
        <v>3</v>
      </c>
      <c r="AV142" s="70">
        <v>2</v>
      </c>
      <c r="AW142" s="70">
        <v>8</v>
      </c>
      <c r="AX142" s="70">
        <v>6</v>
      </c>
      <c r="AY142" s="70">
        <v>10</v>
      </c>
      <c r="AZ142" s="70">
        <v>4</v>
      </c>
      <c r="BA142" s="70"/>
      <c r="BB142" s="70">
        <v>66</v>
      </c>
      <c r="BC142" s="70">
        <v>0</v>
      </c>
      <c r="BD142" s="70">
        <v>0</v>
      </c>
      <c r="BE142" s="70">
        <v>0</v>
      </c>
      <c r="BF142" s="70">
        <v>24</v>
      </c>
      <c r="BG142" s="70">
        <v>3</v>
      </c>
      <c r="BH142" s="70">
        <v>0</v>
      </c>
      <c r="BI142" s="70">
        <v>0</v>
      </c>
      <c r="BJ142" s="70">
        <v>0</v>
      </c>
      <c r="BK142" s="70">
        <v>0</v>
      </c>
      <c r="BL142" s="70">
        <v>0</v>
      </c>
      <c r="BM142" s="70">
        <v>8</v>
      </c>
      <c r="BN142" s="70">
        <v>0</v>
      </c>
      <c r="BO142" s="70">
        <v>0</v>
      </c>
      <c r="BP142" s="70">
        <v>0</v>
      </c>
      <c r="BQ142" s="70">
        <v>2</v>
      </c>
      <c r="BR142" s="70">
        <v>0</v>
      </c>
      <c r="BS142" s="70">
        <v>8</v>
      </c>
      <c r="BT142" s="70">
        <v>0</v>
      </c>
      <c r="BU142" s="70">
        <v>2</v>
      </c>
      <c r="BV142" s="70">
        <v>0</v>
      </c>
      <c r="BW142" s="70">
        <v>0</v>
      </c>
      <c r="BX142" s="70">
        <v>0</v>
      </c>
      <c r="BY142" s="70">
        <v>0</v>
      </c>
      <c r="BZ142" s="70">
        <v>0</v>
      </c>
      <c r="CA142" s="70">
        <v>0</v>
      </c>
      <c r="CB142" s="70">
        <v>0</v>
      </c>
      <c r="CC142" s="70">
        <v>20</v>
      </c>
      <c r="CD142" s="70">
        <v>0</v>
      </c>
      <c r="CE142" s="70">
        <v>0</v>
      </c>
      <c r="CF142" s="70">
        <v>0</v>
      </c>
      <c r="CG142" s="70">
        <v>0</v>
      </c>
      <c r="CH142" s="70">
        <v>0</v>
      </c>
      <c r="CI142" s="70">
        <v>10</v>
      </c>
      <c r="CJ142" s="70">
        <v>0</v>
      </c>
      <c r="CK142" s="70">
        <v>3</v>
      </c>
      <c r="CL142" s="70">
        <v>0</v>
      </c>
      <c r="CM142" s="70">
        <v>0</v>
      </c>
      <c r="CN142" s="70">
        <v>0</v>
      </c>
      <c r="CO142" s="70">
        <v>1</v>
      </c>
      <c r="CP142" s="70">
        <v>2</v>
      </c>
      <c r="CQ142" s="70">
        <v>0</v>
      </c>
      <c r="CR142" s="70">
        <v>0</v>
      </c>
      <c r="CS142" s="70">
        <v>3</v>
      </c>
      <c r="CT142" s="70">
        <v>3</v>
      </c>
      <c r="CU142" s="70">
        <v>0</v>
      </c>
      <c r="CV142" s="70">
        <v>1</v>
      </c>
      <c r="CW142" s="70">
        <v>0</v>
      </c>
      <c r="CX142" s="70">
        <v>2</v>
      </c>
      <c r="CY142" s="70">
        <v>1</v>
      </c>
      <c r="CZ142" s="70">
        <v>0</v>
      </c>
      <c r="DA142" s="70">
        <v>2</v>
      </c>
      <c r="DB142" s="70">
        <v>1</v>
      </c>
      <c r="DC142" s="70">
        <v>0</v>
      </c>
      <c r="DD142" s="70">
        <v>4</v>
      </c>
      <c r="DE142" s="70">
        <v>0</v>
      </c>
      <c r="DF142" s="70">
        <v>0</v>
      </c>
      <c r="DG142" s="70">
        <v>0</v>
      </c>
      <c r="DH142" s="70">
        <v>0</v>
      </c>
      <c r="DI142" s="70">
        <v>33</v>
      </c>
      <c r="DJ142" s="70">
        <v>0</v>
      </c>
      <c r="DK142" s="70">
        <v>0</v>
      </c>
      <c r="DL142" s="70">
        <v>0</v>
      </c>
      <c r="DM142" s="70">
        <v>0</v>
      </c>
      <c r="DN142" s="70">
        <v>33</v>
      </c>
      <c r="DO142" s="70">
        <v>0</v>
      </c>
      <c r="DP142" s="70">
        <v>0</v>
      </c>
      <c r="DQ142" s="70">
        <v>1</v>
      </c>
      <c r="DR142" s="70">
        <v>3</v>
      </c>
      <c r="DS142" s="70">
        <v>5</v>
      </c>
      <c r="DT142" s="70">
        <v>0</v>
      </c>
      <c r="DU142" s="70">
        <v>0</v>
      </c>
      <c r="DV142" s="70">
        <v>2</v>
      </c>
      <c r="DW142" s="70">
        <v>2</v>
      </c>
      <c r="DX142" s="70">
        <v>0</v>
      </c>
      <c r="DY142" s="70">
        <v>4</v>
      </c>
      <c r="DZ142" s="70">
        <v>0</v>
      </c>
      <c r="EA142" s="70">
        <v>8</v>
      </c>
      <c r="EB142" s="70">
        <v>0</v>
      </c>
      <c r="EC142" s="70">
        <v>10</v>
      </c>
      <c r="ED142" s="70">
        <v>7</v>
      </c>
      <c r="EE142" s="70">
        <v>0</v>
      </c>
      <c r="EF142" s="70">
        <v>9</v>
      </c>
      <c r="EG142" s="70">
        <v>86</v>
      </c>
      <c r="EH142" s="70">
        <v>1</v>
      </c>
      <c r="EI142" s="70">
        <v>0</v>
      </c>
      <c r="EJ142" s="70">
        <v>0</v>
      </c>
      <c r="EK142" s="70">
        <v>171</v>
      </c>
      <c r="EL142" s="70">
        <v>3</v>
      </c>
      <c r="EM142"/>
      <c r="EN142"/>
      <c r="EO142"/>
      <c r="EP142"/>
    </row>
    <row r="143" spans="1:146" s="74" customFormat="1">
      <c r="A143" s="70" t="s">
        <v>81</v>
      </c>
      <c r="B143" s="70" t="s">
        <v>4610</v>
      </c>
      <c r="C143" s="70" t="s">
        <v>4610</v>
      </c>
      <c r="D143" s="70" t="s">
        <v>539</v>
      </c>
      <c r="E143" s="70" t="s">
        <v>578</v>
      </c>
      <c r="F143" s="70" t="str">
        <f t="shared" si="2"/>
        <v>花蓮縣花蓮市</v>
      </c>
      <c r="G143" s="70">
        <f>VLOOKUP(F143,郵遞區號!$C$2:$D$371,2,0)</f>
        <v>970</v>
      </c>
      <c r="H143" s="70" t="str">
        <f>VLOOKUP(D143,區域對照!$A$2:$B$23,2,0)</f>
        <v>東區</v>
      </c>
      <c r="I143" s="70" t="s">
        <v>6124</v>
      </c>
      <c r="J143" s="70" t="s">
        <v>3677</v>
      </c>
      <c r="K143" s="70" t="s">
        <v>4609</v>
      </c>
      <c r="L143" s="59" t="s">
        <v>6124</v>
      </c>
      <c r="M143" s="71" t="s">
        <v>745</v>
      </c>
      <c r="N143" s="70" t="s">
        <v>1203</v>
      </c>
      <c r="O143" s="70" t="s">
        <v>1203</v>
      </c>
      <c r="P143" s="70" t="s">
        <v>1246</v>
      </c>
      <c r="Q143" s="70" t="s">
        <v>708</v>
      </c>
      <c r="R143" s="70" t="s">
        <v>1289</v>
      </c>
      <c r="S143" s="70" t="s">
        <v>3684</v>
      </c>
      <c r="T143" s="70" t="s">
        <v>3684</v>
      </c>
      <c r="U143" s="70" t="s">
        <v>5123</v>
      </c>
      <c r="V143" s="70">
        <v>23.979429100000001</v>
      </c>
      <c r="W143" s="70">
        <v>121.6111823</v>
      </c>
      <c r="X143" s="70" t="s">
        <v>2283</v>
      </c>
      <c r="Y143" s="70" t="s">
        <v>708</v>
      </c>
      <c r="Z143" s="70" t="s">
        <v>708</v>
      </c>
      <c r="AA143" s="70" t="s">
        <v>708</v>
      </c>
      <c r="AB143" s="70" t="s">
        <v>2733</v>
      </c>
      <c r="AC143" s="70" t="s">
        <v>2946</v>
      </c>
      <c r="AD143" s="70" t="s">
        <v>2733</v>
      </c>
      <c r="AE143" s="70" t="s">
        <v>2733</v>
      </c>
      <c r="AF143" s="70" t="s">
        <v>2733</v>
      </c>
      <c r="AG143" s="70" t="s">
        <v>5670</v>
      </c>
      <c r="AH143" s="70" t="s">
        <v>3156</v>
      </c>
      <c r="AI143" s="70" t="s">
        <v>3156</v>
      </c>
      <c r="AJ143" s="70"/>
      <c r="AK143" s="70" t="s">
        <v>6262</v>
      </c>
      <c r="AL143" s="70" t="s">
        <v>3656</v>
      </c>
      <c r="AM143" s="70" t="s">
        <v>6493</v>
      </c>
      <c r="AN143" s="70" t="s">
        <v>3656</v>
      </c>
      <c r="AO143" s="70" t="s">
        <v>3656</v>
      </c>
      <c r="AP143" s="70">
        <v>1</v>
      </c>
      <c r="AQ143" s="70">
        <v>1</v>
      </c>
      <c r="AR143" s="70">
        <v>1</v>
      </c>
      <c r="AS143" s="70">
        <v>1</v>
      </c>
      <c r="AT143" s="70">
        <v>1</v>
      </c>
      <c r="AU143" s="70">
        <v>1</v>
      </c>
      <c r="AV143" s="70">
        <v>1</v>
      </c>
      <c r="AW143" s="70">
        <v>2</v>
      </c>
      <c r="AX143" s="70">
        <v>0</v>
      </c>
      <c r="AY143" s="70">
        <v>0</v>
      </c>
      <c r="AZ143" s="70">
        <v>4</v>
      </c>
      <c r="BA143" s="70"/>
      <c r="BB143" s="70">
        <v>129</v>
      </c>
      <c r="BC143" s="70">
        <v>0</v>
      </c>
      <c r="BD143" s="70">
        <v>50</v>
      </c>
      <c r="BE143" s="70">
        <v>0</v>
      </c>
      <c r="BF143" s="70">
        <v>14</v>
      </c>
      <c r="BG143" s="70">
        <v>3</v>
      </c>
      <c r="BH143" s="70">
        <v>0</v>
      </c>
      <c r="BI143" s="70">
        <v>0</v>
      </c>
      <c r="BJ143" s="70">
        <v>0</v>
      </c>
      <c r="BK143" s="70">
        <v>20</v>
      </c>
      <c r="BL143" s="70">
        <v>0</v>
      </c>
      <c r="BM143" s="70">
        <v>8</v>
      </c>
      <c r="BN143" s="70">
        <v>0</v>
      </c>
      <c r="BO143" s="70">
        <v>0</v>
      </c>
      <c r="BP143" s="70">
        <v>0</v>
      </c>
      <c r="BQ143" s="70">
        <v>6</v>
      </c>
      <c r="BR143" s="70">
        <v>0</v>
      </c>
      <c r="BS143" s="70">
        <v>6</v>
      </c>
      <c r="BT143" s="70">
        <v>30</v>
      </c>
      <c r="BU143" s="70">
        <v>2</v>
      </c>
      <c r="BV143" s="70">
        <v>0</v>
      </c>
      <c r="BW143" s="70">
        <v>4</v>
      </c>
      <c r="BX143" s="70">
        <v>0</v>
      </c>
      <c r="BY143" s="70">
        <v>0</v>
      </c>
      <c r="BZ143" s="70">
        <v>0</v>
      </c>
      <c r="CA143" s="70">
        <v>0</v>
      </c>
      <c r="CB143" s="70">
        <v>0</v>
      </c>
      <c r="CC143" s="70">
        <v>12</v>
      </c>
      <c r="CD143" s="70">
        <v>7</v>
      </c>
      <c r="CE143" s="70">
        <v>0</v>
      </c>
      <c r="CF143" s="70">
        <v>0</v>
      </c>
      <c r="CG143" s="70">
        <v>0</v>
      </c>
      <c r="CH143" s="70">
        <v>3</v>
      </c>
      <c r="CI143" s="70">
        <v>4</v>
      </c>
      <c r="CJ143" s="70">
        <v>3</v>
      </c>
      <c r="CK143" s="70">
        <v>2</v>
      </c>
      <c r="CL143" s="70">
        <v>1</v>
      </c>
      <c r="CM143" s="70">
        <v>0</v>
      </c>
      <c r="CN143" s="70">
        <v>1</v>
      </c>
      <c r="CO143" s="70">
        <v>1</v>
      </c>
      <c r="CP143" s="70">
        <v>2</v>
      </c>
      <c r="CQ143" s="70">
        <v>0</v>
      </c>
      <c r="CR143" s="70">
        <v>2</v>
      </c>
      <c r="CS143" s="70">
        <v>4</v>
      </c>
      <c r="CT143" s="70">
        <v>1</v>
      </c>
      <c r="CU143" s="70">
        <v>0</v>
      </c>
      <c r="CV143" s="70">
        <v>0</v>
      </c>
      <c r="CW143" s="70">
        <v>0</v>
      </c>
      <c r="CX143" s="70">
        <v>1</v>
      </c>
      <c r="CY143" s="70">
        <v>1</v>
      </c>
      <c r="CZ143" s="70">
        <v>1</v>
      </c>
      <c r="DA143" s="70">
        <v>2</v>
      </c>
      <c r="DB143" s="70">
        <v>2</v>
      </c>
      <c r="DC143" s="70">
        <v>1</v>
      </c>
      <c r="DD143" s="70">
        <v>1</v>
      </c>
      <c r="DE143" s="70">
        <v>0</v>
      </c>
      <c r="DF143" s="70">
        <v>0</v>
      </c>
      <c r="DG143" s="70">
        <v>0</v>
      </c>
      <c r="DH143" s="70">
        <v>0</v>
      </c>
      <c r="DI143" s="70">
        <v>33</v>
      </c>
      <c r="DJ143" s="70">
        <v>3</v>
      </c>
      <c r="DK143" s="70">
        <v>3</v>
      </c>
      <c r="DL143" s="70">
        <v>0</v>
      </c>
      <c r="DM143" s="70">
        <v>0</v>
      </c>
      <c r="DN143" s="70">
        <v>30</v>
      </c>
      <c r="DO143" s="70">
        <v>0</v>
      </c>
      <c r="DP143" s="70">
        <v>0</v>
      </c>
      <c r="DQ143" s="70">
        <v>2</v>
      </c>
      <c r="DR143" s="70">
        <v>1</v>
      </c>
      <c r="DS143" s="70">
        <v>3</v>
      </c>
      <c r="DT143" s="70">
        <v>0</v>
      </c>
      <c r="DU143" s="70">
        <v>0</v>
      </c>
      <c r="DV143" s="70">
        <v>2</v>
      </c>
      <c r="DW143" s="70">
        <v>1</v>
      </c>
      <c r="DX143" s="70">
        <v>0</v>
      </c>
      <c r="DY143" s="70">
        <v>2</v>
      </c>
      <c r="DZ143" s="70">
        <v>0</v>
      </c>
      <c r="EA143" s="70">
        <v>9</v>
      </c>
      <c r="EB143" s="70">
        <v>0</v>
      </c>
      <c r="EC143" s="70">
        <v>11</v>
      </c>
      <c r="ED143" s="70">
        <v>12</v>
      </c>
      <c r="EE143" s="70">
        <v>0</v>
      </c>
      <c r="EF143" s="70">
        <v>8</v>
      </c>
      <c r="EG143" s="70">
        <v>116</v>
      </c>
      <c r="EH143" s="70">
        <v>0</v>
      </c>
      <c r="EI143" s="70">
        <v>0</v>
      </c>
      <c r="EJ143" s="70">
        <v>0</v>
      </c>
      <c r="EK143" s="70">
        <v>203</v>
      </c>
      <c r="EL143" s="70">
        <v>4</v>
      </c>
      <c r="EM143" t="s">
        <v>6887</v>
      </c>
      <c r="EN143" t="s">
        <v>6834</v>
      </c>
      <c r="EO143" t="s">
        <v>6591</v>
      </c>
      <c r="EP143">
        <v>203</v>
      </c>
    </row>
    <row r="144" spans="1:146" s="74" customFormat="1">
      <c r="A144" s="74" t="s">
        <v>82</v>
      </c>
      <c r="B144" s="74" t="s">
        <v>4613</v>
      </c>
      <c r="C144" s="74" t="s">
        <v>4613</v>
      </c>
      <c r="D144" s="74" t="s">
        <v>539</v>
      </c>
      <c r="E144" s="74" t="s">
        <v>579</v>
      </c>
      <c r="F144" s="74" t="str">
        <f t="shared" si="2"/>
        <v>花蓮縣玉里鎮</v>
      </c>
      <c r="G144" s="74">
        <f>VLOOKUP(F144,郵遞區號!$C$2:$D$371,2,0)</f>
        <v>981</v>
      </c>
      <c r="H144" s="74" t="str">
        <f>VLOOKUP(D144,區域對照!$A$2:$B$23,2,0)</f>
        <v>東區</v>
      </c>
      <c r="I144" s="74" t="s">
        <v>6124</v>
      </c>
      <c r="J144" s="74" t="s">
        <v>3677</v>
      </c>
      <c r="K144" s="74" t="s">
        <v>4609</v>
      </c>
      <c r="L144" s="61" t="s">
        <v>6124</v>
      </c>
      <c r="M144" s="75" t="s">
        <v>746</v>
      </c>
      <c r="N144" s="74" t="s">
        <v>1203</v>
      </c>
      <c r="O144" s="74" t="s">
        <v>1203</v>
      </c>
      <c r="P144" s="74" t="s">
        <v>1246</v>
      </c>
      <c r="Q144" s="74" t="s">
        <v>708</v>
      </c>
      <c r="R144" s="74" t="s">
        <v>1290</v>
      </c>
      <c r="S144" s="74" t="s">
        <v>4636</v>
      </c>
      <c r="T144" s="74" t="s">
        <v>4779</v>
      </c>
      <c r="U144" s="74" t="s">
        <v>5124</v>
      </c>
      <c r="V144" s="74">
        <v>23.347483199999999</v>
      </c>
      <c r="W144" s="74">
        <v>121.3210036</v>
      </c>
      <c r="X144" s="74" t="s">
        <v>2284</v>
      </c>
      <c r="Y144" s="74" t="s">
        <v>708</v>
      </c>
      <c r="Z144" s="74" t="s">
        <v>708</v>
      </c>
      <c r="AA144" s="74" t="s">
        <v>708</v>
      </c>
      <c r="AB144" s="74" t="s">
        <v>708</v>
      </c>
      <c r="AC144" s="74" t="s">
        <v>708</v>
      </c>
      <c r="AD144" s="74" t="s">
        <v>708</v>
      </c>
      <c r="AE144" s="74" t="s">
        <v>2734</v>
      </c>
      <c r="AF144" s="74" t="s">
        <v>2733</v>
      </c>
      <c r="AG144" s="74" t="s">
        <v>5671</v>
      </c>
      <c r="AH144" s="74" t="s">
        <v>3157</v>
      </c>
      <c r="AI144" s="74" t="s">
        <v>3157</v>
      </c>
      <c r="AK144" s="74" t="s">
        <v>2734</v>
      </c>
      <c r="AL144" s="74" t="s">
        <v>2734</v>
      </c>
      <c r="AM144" s="74" t="s">
        <v>6490</v>
      </c>
      <c r="AN144" s="74" t="s">
        <v>2734</v>
      </c>
      <c r="AO144" s="74" t="s">
        <v>2734</v>
      </c>
      <c r="AP144" s="74">
        <v>0</v>
      </c>
      <c r="AQ144" s="74">
        <v>0</v>
      </c>
      <c r="AR144" s="74">
        <v>0</v>
      </c>
      <c r="AS144" s="74">
        <v>0</v>
      </c>
      <c r="AT144" s="74">
        <v>0</v>
      </c>
      <c r="AU144" s="74">
        <v>0</v>
      </c>
      <c r="AV144" s="74">
        <v>0</v>
      </c>
      <c r="AW144" s="74">
        <v>1</v>
      </c>
      <c r="AX144" s="70">
        <v>0</v>
      </c>
      <c r="AY144" s="70">
        <v>0</v>
      </c>
      <c r="AZ144" s="70">
        <v>0</v>
      </c>
      <c r="BB144" s="74">
        <v>48</v>
      </c>
      <c r="BC144" s="74">
        <v>0</v>
      </c>
      <c r="BD144" s="74">
        <v>68</v>
      </c>
      <c r="BE144" s="74">
        <v>416</v>
      </c>
      <c r="BF144" s="74">
        <v>7</v>
      </c>
      <c r="BG144" s="74">
        <v>0</v>
      </c>
      <c r="BH144" s="74">
        <v>0</v>
      </c>
      <c r="BI144" s="74">
        <v>0</v>
      </c>
      <c r="BJ144" s="74">
        <v>0</v>
      </c>
      <c r="BK144" s="74">
        <v>100</v>
      </c>
      <c r="BL144" s="74">
        <v>0</v>
      </c>
      <c r="BM144" s="74">
        <v>0</v>
      </c>
      <c r="BN144" s="74">
        <v>0</v>
      </c>
      <c r="BO144" s="74">
        <v>0</v>
      </c>
      <c r="BP144" s="74">
        <v>0</v>
      </c>
      <c r="BQ144" s="74">
        <v>0</v>
      </c>
      <c r="BR144" s="74">
        <v>0</v>
      </c>
      <c r="BS144" s="74">
        <v>0</v>
      </c>
      <c r="BT144" s="74">
        <v>0</v>
      </c>
      <c r="BU144" s="74">
        <v>0</v>
      </c>
      <c r="BV144" s="74">
        <v>0</v>
      </c>
      <c r="BW144" s="74">
        <v>0</v>
      </c>
      <c r="BX144" s="74">
        <v>0</v>
      </c>
      <c r="BY144" s="74">
        <v>0</v>
      </c>
      <c r="BZ144" s="74">
        <v>0</v>
      </c>
      <c r="CA144" s="74">
        <v>0</v>
      </c>
      <c r="CB144" s="74">
        <v>0</v>
      </c>
      <c r="CC144" s="74">
        <v>0</v>
      </c>
      <c r="CD144" s="74">
        <v>0</v>
      </c>
      <c r="CE144" s="74">
        <v>0</v>
      </c>
      <c r="EM144" t="s">
        <v>6888</v>
      </c>
      <c r="EN144" t="s">
        <v>6889</v>
      </c>
      <c r="EO144" t="s">
        <v>6890</v>
      </c>
      <c r="EP144">
        <v>298</v>
      </c>
    </row>
    <row r="145" spans="1:146" s="74" customFormat="1">
      <c r="A145" s="70" t="s">
        <v>83</v>
      </c>
      <c r="B145" s="70" t="s">
        <v>4610</v>
      </c>
      <c r="C145" s="70" t="s">
        <v>4610</v>
      </c>
      <c r="D145" s="70" t="s">
        <v>539</v>
      </c>
      <c r="E145" s="70" t="s">
        <v>580</v>
      </c>
      <c r="F145" s="70" t="str">
        <f t="shared" si="2"/>
        <v>花蓮縣豐濱鄉</v>
      </c>
      <c r="G145" s="70">
        <f>VLOOKUP(F145,郵遞區號!$C$2:$D$371,2,0)</f>
        <v>977</v>
      </c>
      <c r="H145" s="70" t="str">
        <f>VLOOKUP(D145,區域對照!$A$2:$B$23,2,0)</f>
        <v>東區</v>
      </c>
      <c r="I145" s="70" t="s">
        <v>6124</v>
      </c>
      <c r="J145" s="70" t="s">
        <v>3677</v>
      </c>
      <c r="K145" s="70" t="s">
        <v>4609</v>
      </c>
      <c r="L145" s="59" t="s">
        <v>6124</v>
      </c>
      <c r="M145" s="71" t="s">
        <v>747</v>
      </c>
      <c r="N145" s="70" t="s">
        <v>1203</v>
      </c>
      <c r="O145" s="70" t="s">
        <v>1203</v>
      </c>
      <c r="P145" s="70" t="s">
        <v>1246</v>
      </c>
      <c r="Q145" s="70" t="s">
        <v>708</v>
      </c>
      <c r="R145" s="70" t="s">
        <v>1291</v>
      </c>
      <c r="S145" s="70" t="s">
        <v>3683</v>
      </c>
      <c r="T145" s="70" t="s">
        <v>4780</v>
      </c>
      <c r="U145" s="70" t="s">
        <v>5125</v>
      </c>
      <c r="V145" s="70">
        <v>23.601915999999999</v>
      </c>
      <c r="W145" s="70">
        <v>121.5211876</v>
      </c>
      <c r="X145" s="70" t="s">
        <v>2285</v>
      </c>
      <c r="Y145" s="70" t="s">
        <v>708</v>
      </c>
      <c r="Z145" s="70" t="s">
        <v>708</v>
      </c>
      <c r="AA145" s="70" t="s">
        <v>708</v>
      </c>
      <c r="AB145" s="70" t="s">
        <v>2733</v>
      </c>
      <c r="AC145" s="70" t="s">
        <v>2947</v>
      </c>
      <c r="AD145" s="70" t="s">
        <v>2733</v>
      </c>
      <c r="AE145" s="70" t="s">
        <v>2734</v>
      </c>
      <c r="AF145" s="70" t="s">
        <v>2734</v>
      </c>
      <c r="AG145" s="70" t="s">
        <v>5672</v>
      </c>
      <c r="AH145" s="70" t="s">
        <v>3158</v>
      </c>
      <c r="AI145" s="70" t="s">
        <v>3158</v>
      </c>
      <c r="AJ145" s="70"/>
      <c r="AK145" s="70" t="s">
        <v>6262</v>
      </c>
      <c r="AL145" s="70" t="s">
        <v>3656</v>
      </c>
      <c r="AM145" s="70" t="s">
        <v>6493</v>
      </c>
      <c r="AN145" s="70" t="s">
        <v>3656</v>
      </c>
      <c r="AO145" s="70" t="s">
        <v>3656</v>
      </c>
      <c r="AP145" s="70">
        <v>1</v>
      </c>
      <c r="AQ145" s="70">
        <v>1</v>
      </c>
      <c r="AR145" s="70">
        <v>1</v>
      </c>
      <c r="AS145" s="70">
        <v>1</v>
      </c>
      <c r="AT145" s="70">
        <v>1</v>
      </c>
      <c r="AU145" s="70">
        <v>1</v>
      </c>
      <c r="AV145" s="70">
        <v>1</v>
      </c>
      <c r="AW145" s="70">
        <v>2</v>
      </c>
      <c r="AX145" s="70">
        <v>0</v>
      </c>
      <c r="AY145" s="70">
        <v>0</v>
      </c>
      <c r="AZ145" s="70">
        <v>4</v>
      </c>
      <c r="BA145" s="70"/>
      <c r="BB145" s="70">
        <v>20</v>
      </c>
      <c r="BC145" s="70">
        <v>0</v>
      </c>
      <c r="BD145" s="70">
        <v>0</v>
      </c>
      <c r="BE145" s="70">
        <v>0</v>
      </c>
      <c r="BF145" s="70">
        <v>1</v>
      </c>
      <c r="BG145" s="70">
        <v>0</v>
      </c>
      <c r="BH145" s="70">
        <v>0</v>
      </c>
      <c r="BI145" s="70">
        <v>0</v>
      </c>
      <c r="BJ145" s="70">
        <v>0</v>
      </c>
      <c r="BK145" s="70">
        <v>0</v>
      </c>
      <c r="BL145" s="70">
        <v>0</v>
      </c>
      <c r="BM145" s="70">
        <v>0</v>
      </c>
      <c r="BN145" s="70">
        <v>0</v>
      </c>
      <c r="BO145" s="70">
        <v>0</v>
      </c>
      <c r="BP145" s="70">
        <v>0</v>
      </c>
      <c r="BQ145" s="70">
        <v>0</v>
      </c>
      <c r="BR145" s="70">
        <v>0</v>
      </c>
      <c r="BS145" s="70">
        <v>3</v>
      </c>
      <c r="BT145" s="70">
        <v>0</v>
      </c>
      <c r="BU145" s="70">
        <v>0</v>
      </c>
      <c r="BV145" s="70">
        <v>0</v>
      </c>
      <c r="BW145" s="70">
        <v>0</v>
      </c>
      <c r="BX145" s="70">
        <v>0</v>
      </c>
      <c r="BY145" s="70">
        <v>0</v>
      </c>
      <c r="BZ145" s="70">
        <v>0</v>
      </c>
      <c r="CA145" s="70">
        <v>0</v>
      </c>
      <c r="CB145" s="70">
        <v>0</v>
      </c>
      <c r="CC145" s="70">
        <v>0</v>
      </c>
      <c r="CD145" s="70">
        <v>0</v>
      </c>
      <c r="CE145" s="70">
        <v>0</v>
      </c>
      <c r="CF145" s="70">
        <v>0</v>
      </c>
      <c r="CG145" s="70">
        <v>0</v>
      </c>
      <c r="CH145" s="70">
        <v>0</v>
      </c>
      <c r="CI145" s="70">
        <v>0</v>
      </c>
      <c r="CJ145" s="70">
        <v>0</v>
      </c>
      <c r="CK145" s="70">
        <v>0</v>
      </c>
      <c r="CL145" s="70">
        <v>0</v>
      </c>
      <c r="CM145" s="70">
        <v>0</v>
      </c>
      <c r="CN145" s="70">
        <v>1</v>
      </c>
      <c r="CO145" s="70">
        <v>0</v>
      </c>
      <c r="CP145" s="70">
        <v>0</v>
      </c>
      <c r="CQ145" s="70">
        <v>0</v>
      </c>
      <c r="CR145" s="70">
        <v>0</v>
      </c>
      <c r="CS145" s="70">
        <v>1</v>
      </c>
      <c r="CT145" s="70">
        <v>0</v>
      </c>
      <c r="CU145" s="70">
        <v>0</v>
      </c>
      <c r="CV145" s="70">
        <v>0</v>
      </c>
      <c r="CW145" s="70">
        <v>0</v>
      </c>
      <c r="CX145" s="70">
        <v>0</v>
      </c>
      <c r="CY145" s="70">
        <v>0</v>
      </c>
      <c r="CZ145" s="70">
        <v>0</v>
      </c>
      <c r="DA145" s="70">
        <v>0</v>
      </c>
      <c r="DB145" s="70">
        <v>0</v>
      </c>
      <c r="DC145" s="70">
        <v>0</v>
      </c>
      <c r="DD145" s="70">
        <v>0</v>
      </c>
      <c r="DE145" s="70">
        <v>0</v>
      </c>
      <c r="DF145" s="70">
        <v>0</v>
      </c>
      <c r="DG145" s="70">
        <v>0</v>
      </c>
      <c r="DH145" s="70">
        <v>0</v>
      </c>
      <c r="DI145" s="70">
        <v>2</v>
      </c>
      <c r="DJ145" s="70">
        <v>0</v>
      </c>
      <c r="DK145" s="70">
        <v>0</v>
      </c>
      <c r="DL145" s="70">
        <v>0</v>
      </c>
      <c r="DM145" s="70">
        <v>0</v>
      </c>
      <c r="DN145" s="70">
        <v>2</v>
      </c>
      <c r="DO145" s="70">
        <v>0</v>
      </c>
      <c r="DP145" s="70">
        <v>0</v>
      </c>
      <c r="DQ145" s="70">
        <v>0</v>
      </c>
      <c r="DR145" s="70">
        <v>0</v>
      </c>
      <c r="DS145" s="70">
        <v>0</v>
      </c>
      <c r="DT145" s="70">
        <v>0</v>
      </c>
      <c r="DU145" s="70">
        <v>0</v>
      </c>
      <c r="DV145" s="70">
        <v>0</v>
      </c>
      <c r="DW145" s="70">
        <v>0</v>
      </c>
      <c r="DX145" s="70">
        <v>0</v>
      </c>
      <c r="DY145" s="70">
        <v>0</v>
      </c>
      <c r="DZ145" s="70">
        <v>0</v>
      </c>
      <c r="EA145" s="70">
        <v>2</v>
      </c>
      <c r="EB145" s="70">
        <v>0</v>
      </c>
      <c r="EC145" s="70">
        <v>2</v>
      </c>
      <c r="ED145" s="70">
        <v>1</v>
      </c>
      <c r="EE145" s="70">
        <v>0</v>
      </c>
      <c r="EF145" s="70">
        <v>0</v>
      </c>
      <c r="EG145" s="70">
        <v>9</v>
      </c>
      <c r="EH145" s="70">
        <v>0</v>
      </c>
      <c r="EI145" s="70">
        <v>0</v>
      </c>
      <c r="EJ145" s="70">
        <v>0</v>
      </c>
      <c r="EK145" s="70">
        <v>16</v>
      </c>
      <c r="EL145" s="70">
        <v>4</v>
      </c>
      <c r="EM145" t="s">
        <v>6891</v>
      </c>
      <c r="EN145" t="s">
        <v>6892</v>
      </c>
      <c r="EO145" t="s">
        <v>6893</v>
      </c>
      <c r="EP145">
        <v>268</v>
      </c>
    </row>
    <row r="146" spans="1:146" s="74" customFormat="1">
      <c r="A146" s="70" t="s">
        <v>84</v>
      </c>
      <c r="B146" s="70" t="s">
        <v>4016</v>
      </c>
      <c r="C146" s="70" t="s">
        <v>4016</v>
      </c>
      <c r="D146" s="70" t="s">
        <v>540</v>
      </c>
      <c r="E146" s="70" t="s">
        <v>3678</v>
      </c>
      <c r="F146" s="70" t="str">
        <f t="shared" si="2"/>
        <v>臺東縣臺東市</v>
      </c>
      <c r="G146" s="70">
        <f>VLOOKUP(F146,郵遞區號!$C$2:$D$371,2,0)</f>
        <v>950</v>
      </c>
      <c r="H146" s="70" t="str">
        <f>VLOOKUP(D146,區域對照!$A$2:$B$23,2,0)</f>
        <v>東區</v>
      </c>
      <c r="I146" s="70" t="s">
        <v>6124</v>
      </c>
      <c r="J146" s="70" t="s">
        <v>3677</v>
      </c>
      <c r="K146" s="70" t="s">
        <v>4609</v>
      </c>
      <c r="L146" s="59" t="s">
        <v>6124</v>
      </c>
      <c r="M146" s="71" t="s">
        <v>748</v>
      </c>
      <c r="N146" s="70" t="s">
        <v>1203</v>
      </c>
      <c r="O146" s="70" t="s">
        <v>1203</v>
      </c>
      <c r="P146" s="70" t="s">
        <v>1246</v>
      </c>
      <c r="Q146" s="70" t="s">
        <v>708</v>
      </c>
      <c r="R146" s="70" t="s">
        <v>1292</v>
      </c>
      <c r="S146" s="70" t="s">
        <v>4637</v>
      </c>
      <c r="T146" s="70" t="s">
        <v>4781</v>
      </c>
      <c r="U146" s="70" t="s">
        <v>5126</v>
      </c>
      <c r="V146" s="70">
        <v>22.7572522</v>
      </c>
      <c r="W146" s="70">
        <v>121.1499505</v>
      </c>
      <c r="X146" s="70" t="s">
        <v>2286</v>
      </c>
      <c r="Y146" s="70" t="s">
        <v>708</v>
      </c>
      <c r="Z146" s="70" t="s">
        <v>708</v>
      </c>
      <c r="AA146" s="70" t="s">
        <v>708</v>
      </c>
      <c r="AB146" s="70" t="s">
        <v>2733</v>
      </c>
      <c r="AC146" s="70" t="s">
        <v>2948</v>
      </c>
      <c r="AD146" s="70" t="s">
        <v>2733</v>
      </c>
      <c r="AE146" s="70" t="s">
        <v>2733</v>
      </c>
      <c r="AF146" s="70" t="s">
        <v>2733</v>
      </c>
      <c r="AG146" s="70" t="s">
        <v>5673</v>
      </c>
      <c r="AH146" s="70" t="s">
        <v>3159</v>
      </c>
      <c r="AI146" s="70" t="s">
        <v>3159</v>
      </c>
      <c r="AJ146" s="70"/>
      <c r="AK146" s="70" t="s">
        <v>6262</v>
      </c>
      <c r="AL146" s="70" t="s">
        <v>3666</v>
      </c>
      <c r="AM146" s="70" t="s">
        <v>6502</v>
      </c>
      <c r="AN146" s="70" t="s">
        <v>3656</v>
      </c>
      <c r="AO146" s="70" t="s">
        <v>3656</v>
      </c>
      <c r="AP146" s="70">
        <v>1</v>
      </c>
      <c r="AQ146" s="70">
        <v>1</v>
      </c>
      <c r="AR146" s="70">
        <v>1</v>
      </c>
      <c r="AS146" s="70">
        <v>1</v>
      </c>
      <c r="AT146" s="70">
        <v>1</v>
      </c>
      <c r="AU146" s="70">
        <v>1</v>
      </c>
      <c r="AV146" s="70">
        <v>2</v>
      </c>
      <c r="AW146" s="70">
        <v>3</v>
      </c>
      <c r="AX146" s="70">
        <v>0</v>
      </c>
      <c r="AY146" s="70">
        <v>2</v>
      </c>
      <c r="AZ146" s="70">
        <v>6</v>
      </c>
      <c r="BA146" s="70"/>
      <c r="BB146" s="70">
        <v>72</v>
      </c>
      <c r="BC146" s="70">
        <v>0</v>
      </c>
      <c r="BD146" s="70">
        <v>30</v>
      </c>
      <c r="BE146" s="70">
        <v>20</v>
      </c>
      <c r="BF146" s="70">
        <v>21</v>
      </c>
      <c r="BG146" s="70">
        <v>2</v>
      </c>
      <c r="BH146" s="70">
        <v>0</v>
      </c>
      <c r="BI146" s="70">
        <v>3</v>
      </c>
      <c r="BJ146" s="70">
        <v>1</v>
      </c>
      <c r="BK146" s="70">
        <v>15</v>
      </c>
      <c r="BL146" s="70">
        <v>0</v>
      </c>
      <c r="BM146" s="70">
        <v>6</v>
      </c>
      <c r="BN146" s="70">
        <v>0</v>
      </c>
      <c r="BO146" s="70">
        <v>2</v>
      </c>
      <c r="BP146" s="70">
        <v>0</v>
      </c>
      <c r="BQ146" s="70">
        <v>1</v>
      </c>
      <c r="BR146" s="70">
        <v>0</v>
      </c>
      <c r="BS146" s="70">
        <v>3</v>
      </c>
      <c r="BT146" s="70">
        <v>20</v>
      </c>
      <c r="BU146" s="70">
        <v>2</v>
      </c>
      <c r="BV146" s="70">
        <v>0</v>
      </c>
      <c r="BW146" s="70">
        <v>0</v>
      </c>
      <c r="BX146" s="70">
        <v>0</v>
      </c>
      <c r="BY146" s="70">
        <v>0</v>
      </c>
      <c r="BZ146" s="70">
        <v>0</v>
      </c>
      <c r="CA146" s="70">
        <v>0</v>
      </c>
      <c r="CB146" s="70">
        <v>0</v>
      </c>
      <c r="CC146" s="70">
        <v>0</v>
      </c>
      <c r="CD146" s="70">
        <v>4</v>
      </c>
      <c r="CE146" s="70">
        <v>0</v>
      </c>
      <c r="CF146" s="70">
        <v>0</v>
      </c>
      <c r="CG146" s="70">
        <v>0</v>
      </c>
      <c r="CH146" s="70">
        <v>1</v>
      </c>
      <c r="CI146" s="70">
        <v>6</v>
      </c>
      <c r="CJ146" s="70">
        <v>1</v>
      </c>
      <c r="CK146" s="70">
        <v>1</v>
      </c>
      <c r="CL146" s="70">
        <v>1</v>
      </c>
      <c r="CM146" s="70">
        <v>0</v>
      </c>
      <c r="CN146" s="70">
        <v>0</v>
      </c>
      <c r="CO146" s="70">
        <v>1</v>
      </c>
      <c r="CP146" s="70">
        <v>1</v>
      </c>
      <c r="CQ146" s="70">
        <v>0</v>
      </c>
      <c r="CR146" s="70">
        <v>1</v>
      </c>
      <c r="CS146" s="70">
        <v>0</v>
      </c>
      <c r="CT146" s="70">
        <v>2</v>
      </c>
      <c r="CU146" s="70">
        <v>0</v>
      </c>
      <c r="CV146" s="70">
        <v>0</v>
      </c>
      <c r="CW146" s="70">
        <v>0</v>
      </c>
      <c r="CX146" s="70">
        <v>2</v>
      </c>
      <c r="CY146" s="70">
        <v>1</v>
      </c>
      <c r="CZ146" s="70">
        <v>0</v>
      </c>
      <c r="DA146" s="70">
        <v>1</v>
      </c>
      <c r="DB146" s="70">
        <v>1</v>
      </c>
      <c r="DC146" s="70">
        <v>0</v>
      </c>
      <c r="DD146" s="70">
        <v>4</v>
      </c>
      <c r="DE146" s="70">
        <v>0</v>
      </c>
      <c r="DF146" s="70">
        <v>0</v>
      </c>
      <c r="DG146" s="70">
        <v>0</v>
      </c>
      <c r="DH146" s="70">
        <v>0</v>
      </c>
      <c r="DI146" s="70">
        <v>24</v>
      </c>
      <c r="DJ146" s="70">
        <v>1</v>
      </c>
      <c r="DK146" s="70">
        <v>1</v>
      </c>
      <c r="DL146" s="70">
        <v>0</v>
      </c>
      <c r="DM146" s="70">
        <v>0</v>
      </c>
      <c r="DN146" s="70">
        <v>22</v>
      </c>
      <c r="DO146" s="70">
        <v>1</v>
      </c>
      <c r="DP146" s="70">
        <v>0</v>
      </c>
      <c r="DQ146" s="70">
        <v>1</v>
      </c>
      <c r="DR146" s="70">
        <v>2</v>
      </c>
      <c r="DS146" s="70">
        <v>3</v>
      </c>
      <c r="DT146" s="70">
        <v>0</v>
      </c>
      <c r="DU146" s="70">
        <v>1</v>
      </c>
      <c r="DV146" s="70">
        <v>3</v>
      </c>
      <c r="DW146" s="70">
        <v>1</v>
      </c>
      <c r="DX146" s="70">
        <v>0</v>
      </c>
      <c r="DY146" s="70">
        <v>2</v>
      </c>
      <c r="DZ146" s="70">
        <v>0</v>
      </c>
      <c r="EA146" s="70">
        <v>7</v>
      </c>
      <c r="EB146" s="70">
        <v>0</v>
      </c>
      <c r="EC146" s="70">
        <v>11</v>
      </c>
      <c r="ED146" s="70">
        <v>10</v>
      </c>
      <c r="EE146" s="70">
        <v>0</v>
      </c>
      <c r="EF146" s="70">
        <v>9</v>
      </c>
      <c r="EG146" s="70">
        <v>86</v>
      </c>
      <c r="EH146" s="70">
        <v>0</v>
      </c>
      <c r="EI146" s="70">
        <v>0</v>
      </c>
      <c r="EJ146" s="70">
        <v>0</v>
      </c>
      <c r="EK146" s="70">
        <v>161</v>
      </c>
      <c r="EL146" s="70">
        <v>4</v>
      </c>
      <c r="EM146" t="s">
        <v>6894</v>
      </c>
      <c r="EN146" t="s">
        <v>6654</v>
      </c>
      <c r="EO146" t="s">
        <v>6895</v>
      </c>
      <c r="EP146">
        <v>388</v>
      </c>
    </row>
    <row r="147" spans="1:146" s="74" customFormat="1">
      <c r="A147" s="70" t="s">
        <v>85</v>
      </c>
      <c r="B147" s="70" t="s">
        <v>4610</v>
      </c>
      <c r="C147" s="70" t="s">
        <v>4610</v>
      </c>
      <c r="D147" s="70" t="s">
        <v>540</v>
      </c>
      <c r="E147" s="70" t="s">
        <v>582</v>
      </c>
      <c r="F147" s="70" t="str">
        <f t="shared" si="2"/>
        <v>臺東縣成功鎮</v>
      </c>
      <c r="G147" s="70">
        <f>VLOOKUP(F147,郵遞區號!$C$2:$D$371,2,0)</f>
        <v>961</v>
      </c>
      <c r="H147" s="70" t="str">
        <f>VLOOKUP(D147,區域對照!$A$2:$B$23,2,0)</f>
        <v>東區</v>
      </c>
      <c r="I147" s="70" t="s">
        <v>6124</v>
      </c>
      <c r="J147" s="70" t="s">
        <v>3677</v>
      </c>
      <c r="K147" s="70" t="s">
        <v>4609</v>
      </c>
      <c r="L147" s="59" t="s">
        <v>6124</v>
      </c>
      <c r="M147" s="71" t="s">
        <v>749</v>
      </c>
      <c r="N147" s="70" t="s">
        <v>1203</v>
      </c>
      <c r="O147" s="70" t="s">
        <v>1203</v>
      </c>
      <c r="P147" s="70" t="s">
        <v>1246</v>
      </c>
      <c r="Q147" s="70" t="s">
        <v>708</v>
      </c>
      <c r="R147" s="70" t="s">
        <v>1293</v>
      </c>
      <c r="S147" s="70" t="s">
        <v>3682</v>
      </c>
      <c r="T147" s="70" t="s">
        <v>3682</v>
      </c>
      <c r="U147" s="70" t="s">
        <v>5127</v>
      </c>
      <c r="V147" s="70">
        <v>23.099347300000002</v>
      </c>
      <c r="W147" s="70">
        <v>121.3778374</v>
      </c>
      <c r="X147" s="70" t="s">
        <v>2287</v>
      </c>
      <c r="Y147" s="70" t="s">
        <v>708</v>
      </c>
      <c r="Z147" s="70" t="s">
        <v>708</v>
      </c>
      <c r="AA147" s="70" t="s">
        <v>708</v>
      </c>
      <c r="AB147" s="70" t="s">
        <v>708</v>
      </c>
      <c r="AC147" s="70" t="s">
        <v>708</v>
      </c>
      <c r="AD147" s="70" t="s">
        <v>708</v>
      </c>
      <c r="AE147" s="70" t="s">
        <v>708</v>
      </c>
      <c r="AF147" s="70" t="s">
        <v>708</v>
      </c>
      <c r="AG147" s="70" t="s">
        <v>5674</v>
      </c>
      <c r="AH147" s="70" t="s">
        <v>3160</v>
      </c>
      <c r="AI147" s="70" t="s">
        <v>3160</v>
      </c>
      <c r="AJ147" s="70"/>
      <c r="AK147" s="70" t="s">
        <v>2734</v>
      </c>
      <c r="AL147" s="70" t="s">
        <v>2734</v>
      </c>
      <c r="AM147" s="70" t="s">
        <v>6490</v>
      </c>
      <c r="AN147" s="70" t="s">
        <v>2734</v>
      </c>
      <c r="AO147" s="70" t="s">
        <v>2734</v>
      </c>
      <c r="AP147" s="70">
        <v>0</v>
      </c>
      <c r="AQ147" s="70">
        <v>0</v>
      </c>
      <c r="AR147" s="70">
        <v>0</v>
      </c>
      <c r="AS147" s="70">
        <v>0</v>
      </c>
      <c r="AT147" s="70">
        <v>0</v>
      </c>
      <c r="AU147" s="70">
        <v>0</v>
      </c>
      <c r="AV147" s="70">
        <v>0</v>
      </c>
      <c r="AW147" s="70">
        <v>1</v>
      </c>
      <c r="AX147" s="70">
        <v>0</v>
      </c>
      <c r="AY147" s="70">
        <v>0</v>
      </c>
      <c r="AZ147" s="70">
        <v>0</v>
      </c>
      <c r="BA147" s="70"/>
      <c r="BB147" s="70">
        <v>20</v>
      </c>
      <c r="BC147" s="70">
        <v>0</v>
      </c>
      <c r="BD147" s="70">
        <v>0</v>
      </c>
      <c r="BE147" s="70">
        <v>0</v>
      </c>
      <c r="BF147" s="70">
        <v>5</v>
      </c>
      <c r="BG147" s="70">
        <v>0</v>
      </c>
      <c r="BH147" s="70">
        <v>0</v>
      </c>
      <c r="BI147" s="70">
        <v>1</v>
      </c>
      <c r="BJ147" s="70">
        <v>0</v>
      </c>
      <c r="BK147" s="70">
        <v>0</v>
      </c>
      <c r="BL147" s="70">
        <v>0</v>
      </c>
      <c r="BM147" s="70">
        <v>0</v>
      </c>
      <c r="BN147" s="70">
        <v>0</v>
      </c>
      <c r="BO147" s="70">
        <v>0</v>
      </c>
      <c r="BP147" s="70">
        <v>0</v>
      </c>
      <c r="BQ147" s="70">
        <v>0</v>
      </c>
      <c r="BR147" s="70">
        <v>0</v>
      </c>
      <c r="BS147" s="70">
        <v>2</v>
      </c>
      <c r="BT147" s="70">
        <v>0</v>
      </c>
      <c r="BU147" s="70">
        <v>0</v>
      </c>
      <c r="BV147" s="70">
        <v>0</v>
      </c>
      <c r="BW147" s="70">
        <v>0</v>
      </c>
      <c r="BX147" s="70">
        <v>0</v>
      </c>
      <c r="BY147" s="70">
        <v>0</v>
      </c>
      <c r="BZ147" s="70">
        <v>0</v>
      </c>
      <c r="CA147" s="70">
        <v>0</v>
      </c>
      <c r="CB147" s="70">
        <v>0</v>
      </c>
      <c r="CC147" s="70">
        <v>10</v>
      </c>
      <c r="CD147" s="70">
        <v>0</v>
      </c>
      <c r="CE147" s="70">
        <v>0</v>
      </c>
      <c r="CF147" s="70">
        <v>0</v>
      </c>
      <c r="CG147" s="70">
        <v>0</v>
      </c>
      <c r="CH147" s="70">
        <v>0</v>
      </c>
      <c r="CI147" s="70">
        <v>0</v>
      </c>
      <c r="CJ147" s="70">
        <v>1</v>
      </c>
      <c r="CK147" s="70">
        <v>1</v>
      </c>
      <c r="CL147" s="70">
        <v>0</v>
      </c>
      <c r="CM147" s="70">
        <v>0</v>
      </c>
      <c r="CN147" s="70">
        <v>0</v>
      </c>
      <c r="CO147" s="70">
        <v>0</v>
      </c>
      <c r="CP147" s="70">
        <v>0</v>
      </c>
      <c r="CQ147" s="70">
        <v>0</v>
      </c>
      <c r="CR147" s="70">
        <v>0</v>
      </c>
      <c r="CS147" s="70">
        <v>0</v>
      </c>
      <c r="CT147" s="70">
        <v>2</v>
      </c>
      <c r="CU147" s="70">
        <v>0</v>
      </c>
      <c r="CV147" s="70">
        <v>0</v>
      </c>
      <c r="CW147" s="70">
        <v>0</v>
      </c>
      <c r="CX147" s="70">
        <v>0</v>
      </c>
      <c r="CY147" s="70">
        <v>0</v>
      </c>
      <c r="CZ147" s="70">
        <v>0</v>
      </c>
      <c r="DA147" s="70">
        <v>0</v>
      </c>
      <c r="DB147" s="70">
        <v>0</v>
      </c>
      <c r="DC147" s="70">
        <v>0</v>
      </c>
      <c r="DD147" s="70">
        <v>0</v>
      </c>
      <c r="DE147" s="70">
        <v>0</v>
      </c>
      <c r="DF147" s="70">
        <v>0</v>
      </c>
      <c r="DG147" s="70">
        <v>0</v>
      </c>
      <c r="DH147" s="70">
        <v>0</v>
      </c>
      <c r="DI147" s="70">
        <v>4</v>
      </c>
      <c r="DJ147" s="70">
        <v>0</v>
      </c>
      <c r="DK147" s="70">
        <v>1</v>
      </c>
      <c r="DL147" s="70">
        <v>0</v>
      </c>
      <c r="DM147" s="70">
        <v>0</v>
      </c>
      <c r="DN147" s="70">
        <v>3</v>
      </c>
      <c r="DO147" s="70">
        <v>0</v>
      </c>
      <c r="DP147" s="70">
        <v>0</v>
      </c>
      <c r="DQ147" s="70">
        <v>0</v>
      </c>
      <c r="DR147" s="70">
        <v>0</v>
      </c>
      <c r="DS147" s="70">
        <v>3</v>
      </c>
      <c r="DT147" s="70">
        <v>0</v>
      </c>
      <c r="DU147" s="70">
        <v>0</v>
      </c>
      <c r="DV147" s="70">
        <v>0</v>
      </c>
      <c r="DW147" s="70">
        <v>0</v>
      </c>
      <c r="DX147" s="70">
        <v>0</v>
      </c>
      <c r="DY147" s="70">
        <v>1</v>
      </c>
      <c r="DZ147" s="70">
        <v>0</v>
      </c>
      <c r="EA147" s="70">
        <v>3</v>
      </c>
      <c r="EB147" s="70">
        <v>0</v>
      </c>
      <c r="EC147" s="70">
        <v>4</v>
      </c>
      <c r="ED147" s="70">
        <v>4</v>
      </c>
      <c r="EE147" s="70">
        <v>0</v>
      </c>
      <c r="EF147" s="70">
        <v>2</v>
      </c>
      <c r="EG147" s="70">
        <v>11</v>
      </c>
      <c r="EH147" s="70">
        <v>0</v>
      </c>
      <c r="EI147" s="70">
        <v>0</v>
      </c>
      <c r="EJ147" s="70">
        <v>0</v>
      </c>
      <c r="EK147" s="70">
        <v>32</v>
      </c>
      <c r="EL147" s="70">
        <v>4</v>
      </c>
      <c r="EM147" t="s">
        <v>6896</v>
      </c>
      <c r="EN147" t="s">
        <v>6897</v>
      </c>
      <c r="EO147" t="s">
        <v>6898</v>
      </c>
      <c r="EP147">
        <v>334</v>
      </c>
    </row>
    <row r="148" spans="1:146" s="74" customFormat="1">
      <c r="A148" s="70" t="s">
        <v>86</v>
      </c>
      <c r="B148" s="70" t="s">
        <v>4016</v>
      </c>
      <c r="C148" s="70" t="s">
        <v>4016</v>
      </c>
      <c r="D148" s="70" t="s">
        <v>541</v>
      </c>
      <c r="E148" s="70" t="s">
        <v>583</v>
      </c>
      <c r="F148" s="70" t="str">
        <f t="shared" si="2"/>
        <v>金門縣金湖鎮</v>
      </c>
      <c r="G148" s="70">
        <f>VLOOKUP(F148,郵遞區號!$C$2:$D$371,2,0)</f>
        <v>891</v>
      </c>
      <c r="H148" s="70" t="str">
        <f>VLOOKUP(D148,區域對照!$A$2:$B$23,2,0)</f>
        <v>台北區</v>
      </c>
      <c r="I148" s="70" t="s">
        <v>6124</v>
      </c>
      <c r="J148" s="70" t="s">
        <v>3677</v>
      </c>
      <c r="K148" s="70" t="s">
        <v>4609</v>
      </c>
      <c r="L148" s="59" t="s">
        <v>6124</v>
      </c>
      <c r="M148" s="71" t="s">
        <v>750</v>
      </c>
      <c r="N148" s="70" t="s">
        <v>1203</v>
      </c>
      <c r="O148" s="70" t="s">
        <v>1203</v>
      </c>
      <c r="P148" s="70" t="s">
        <v>1246</v>
      </c>
      <c r="Q148" s="70" t="s">
        <v>708</v>
      </c>
      <c r="R148" s="70" t="s">
        <v>1294</v>
      </c>
      <c r="S148" s="70" t="s">
        <v>3983</v>
      </c>
      <c r="T148" s="70" t="s">
        <v>5604</v>
      </c>
      <c r="U148" s="72" t="s">
        <v>5605</v>
      </c>
      <c r="V148" s="72">
        <v>24.441545999999999</v>
      </c>
      <c r="W148" s="72">
        <v>118.41897299999999</v>
      </c>
      <c r="X148" s="70" t="s">
        <v>2288</v>
      </c>
      <c r="Y148" s="70" t="s">
        <v>2733</v>
      </c>
      <c r="Z148" s="70" t="s">
        <v>2750</v>
      </c>
      <c r="AA148" s="70" t="s">
        <v>2841</v>
      </c>
      <c r="AB148" s="70" t="s">
        <v>2733</v>
      </c>
      <c r="AC148" s="70" t="s">
        <v>2949</v>
      </c>
      <c r="AD148" s="70" t="s">
        <v>2733</v>
      </c>
      <c r="AE148" s="70" t="s">
        <v>2734</v>
      </c>
      <c r="AF148" s="70" t="s">
        <v>2733</v>
      </c>
      <c r="AG148" s="70" t="s">
        <v>5675</v>
      </c>
      <c r="AH148" s="70" t="s">
        <v>3161</v>
      </c>
      <c r="AI148" s="70" t="s">
        <v>3161</v>
      </c>
      <c r="AJ148" s="70"/>
      <c r="AK148" s="70" t="s">
        <v>6262</v>
      </c>
      <c r="AL148" s="70" t="s">
        <v>3649</v>
      </c>
      <c r="AM148" s="70" t="s">
        <v>6491</v>
      </c>
      <c r="AN148" s="70" t="s">
        <v>3649</v>
      </c>
      <c r="AO148" s="70" t="s">
        <v>3649</v>
      </c>
      <c r="AP148" s="70">
        <v>2</v>
      </c>
      <c r="AQ148" s="70">
        <v>2</v>
      </c>
      <c r="AR148" s="70">
        <v>2</v>
      </c>
      <c r="AS148" s="70">
        <v>2</v>
      </c>
      <c r="AT148" s="70">
        <v>2</v>
      </c>
      <c r="AU148" s="70">
        <v>2</v>
      </c>
      <c r="AV148" s="70">
        <v>2</v>
      </c>
      <c r="AW148" s="70">
        <v>6</v>
      </c>
      <c r="AX148" s="70">
        <v>4</v>
      </c>
      <c r="AY148" s="70">
        <v>10</v>
      </c>
      <c r="AZ148" s="70">
        <v>6</v>
      </c>
      <c r="BA148" s="70"/>
      <c r="BB148" s="70">
        <v>110</v>
      </c>
      <c r="BC148" s="70">
        <v>0</v>
      </c>
      <c r="BD148" s="70">
        <v>30</v>
      </c>
      <c r="BE148" s="70">
        <v>60</v>
      </c>
      <c r="BF148" s="70">
        <v>24</v>
      </c>
      <c r="BG148" s="70">
        <v>4</v>
      </c>
      <c r="BH148" s="70">
        <v>0</v>
      </c>
      <c r="BI148" s="70">
        <v>9</v>
      </c>
      <c r="BJ148" s="70">
        <v>2</v>
      </c>
      <c r="BK148" s="70">
        <v>55</v>
      </c>
      <c r="BL148" s="70">
        <v>0</v>
      </c>
      <c r="BM148" s="70">
        <v>9</v>
      </c>
      <c r="BN148" s="70">
        <v>0</v>
      </c>
      <c r="BO148" s="70">
        <v>20</v>
      </c>
      <c r="BP148" s="70">
        <v>5</v>
      </c>
      <c r="BQ148" s="70">
        <v>2</v>
      </c>
      <c r="BR148" s="70">
        <v>0</v>
      </c>
      <c r="BS148" s="70">
        <v>11</v>
      </c>
      <c r="BT148" s="70">
        <v>0</v>
      </c>
      <c r="BU148" s="70">
        <v>3</v>
      </c>
      <c r="BV148" s="70">
        <v>0</v>
      </c>
      <c r="BW148" s="70">
        <v>7</v>
      </c>
      <c r="BX148" s="70">
        <v>0</v>
      </c>
      <c r="BY148" s="70">
        <v>0</v>
      </c>
      <c r="BZ148" s="70">
        <v>0</v>
      </c>
      <c r="CA148" s="70">
        <v>0</v>
      </c>
      <c r="CB148" s="70">
        <v>0</v>
      </c>
      <c r="CC148" s="70">
        <v>23</v>
      </c>
      <c r="CD148" s="70">
        <v>4</v>
      </c>
      <c r="CE148" s="70">
        <v>0</v>
      </c>
      <c r="CF148" s="70">
        <v>0</v>
      </c>
      <c r="CG148" s="70">
        <v>0</v>
      </c>
      <c r="CH148" s="70">
        <v>0</v>
      </c>
      <c r="CI148" s="70">
        <v>15</v>
      </c>
      <c r="CJ148" s="70">
        <v>1</v>
      </c>
      <c r="CK148" s="70">
        <v>5</v>
      </c>
      <c r="CL148" s="70">
        <v>0</v>
      </c>
      <c r="CM148" s="70">
        <v>0</v>
      </c>
      <c r="CN148" s="70">
        <v>0</v>
      </c>
      <c r="CO148" s="70">
        <v>5</v>
      </c>
      <c r="CP148" s="70">
        <v>1</v>
      </c>
      <c r="CQ148" s="70">
        <v>0</v>
      </c>
      <c r="CR148" s="70">
        <v>2</v>
      </c>
      <c r="CS148" s="70">
        <v>1</v>
      </c>
      <c r="CT148" s="70">
        <v>4</v>
      </c>
      <c r="CU148" s="70">
        <v>0</v>
      </c>
      <c r="CV148" s="70">
        <v>0</v>
      </c>
      <c r="CW148" s="70">
        <v>0</v>
      </c>
      <c r="CX148" s="70">
        <v>2</v>
      </c>
      <c r="CY148" s="70">
        <v>5</v>
      </c>
      <c r="CZ148" s="70">
        <v>2</v>
      </c>
      <c r="DA148" s="70">
        <v>1</v>
      </c>
      <c r="DB148" s="70">
        <v>1</v>
      </c>
      <c r="DC148" s="70">
        <v>0</v>
      </c>
      <c r="DD148" s="70">
        <v>4</v>
      </c>
      <c r="DE148" s="70">
        <v>0</v>
      </c>
      <c r="DF148" s="70">
        <v>0</v>
      </c>
      <c r="DG148" s="70">
        <v>0</v>
      </c>
      <c r="DH148" s="70">
        <v>0</v>
      </c>
      <c r="DI148" s="70">
        <v>49</v>
      </c>
      <c r="DJ148" s="70">
        <v>0</v>
      </c>
      <c r="DK148" s="70">
        <v>1</v>
      </c>
      <c r="DL148" s="70">
        <v>0</v>
      </c>
      <c r="DM148" s="70">
        <v>0</v>
      </c>
      <c r="DN148" s="70">
        <v>47</v>
      </c>
      <c r="DO148" s="70">
        <v>2</v>
      </c>
      <c r="DP148" s="70">
        <v>0</v>
      </c>
      <c r="DQ148" s="70">
        <v>2</v>
      </c>
      <c r="DR148" s="70">
        <v>2</v>
      </c>
      <c r="DS148" s="70">
        <v>14</v>
      </c>
      <c r="DT148" s="70">
        <v>2</v>
      </c>
      <c r="DU148" s="70">
        <v>0</v>
      </c>
      <c r="DV148" s="70">
        <v>3</v>
      </c>
      <c r="DW148" s="70">
        <v>3</v>
      </c>
      <c r="DX148" s="70">
        <v>0</v>
      </c>
      <c r="DY148" s="70">
        <v>8</v>
      </c>
      <c r="DZ148" s="70">
        <v>0</v>
      </c>
      <c r="EA148" s="70">
        <v>15</v>
      </c>
      <c r="EB148" s="70">
        <v>1</v>
      </c>
      <c r="EC148" s="70">
        <v>13</v>
      </c>
      <c r="ED148" s="70">
        <v>9</v>
      </c>
      <c r="EE148" s="70">
        <v>2</v>
      </c>
      <c r="EF148" s="70">
        <v>11</v>
      </c>
      <c r="EG148" s="70">
        <v>158</v>
      </c>
      <c r="EH148" s="70">
        <v>0</v>
      </c>
      <c r="EI148" s="70">
        <v>0</v>
      </c>
      <c r="EJ148" s="70">
        <v>0</v>
      </c>
      <c r="EK148" s="70">
        <v>293</v>
      </c>
      <c r="EL148" s="70">
        <v>3</v>
      </c>
      <c r="EM148"/>
      <c r="EN148"/>
      <c r="EO148"/>
      <c r="EP148"/>
    </row>
    <row r="149" spans="1:146">
      <c r="A149" s="70" t="s">
        <v>87</v>
      </c>
      <c r="B149" s="70" t="s">
        <v>4610</v>
      </c>
      <c r="C149" s="70" t="s">
        <v>4610</v>
      </c>
      <c r="D149" s="70" t="s">
        <v>527</v>
      </c>
      <c r="E149" s="70" t="s">
        <v>551</v>
      </c>
      <c r="F149" s="70" t="str">
        <f t="shared" si="2"/>
        <v>基隆市信義區</v>
      </c>
      <c r="G149" s="70">
        <f>VLOOKUP(F149,郵遞區號!$C$2:$D$371,2,0)</f>
        <v>201</v>
      </c>
      <c r="H149" s="70" t="str">
        <f>VLOOKUP(D149,區域對照!$A$2:$B$23,2,0)</f>
        <v>台北區</v>
      </c>
      <c r="I149" s="70" t="s">
        <v>6124</v>
      </c>
      <c r="J149" s="70" t="s">
        <v>3677</v>
      </c>
      <c r="K149" s="70" t="s">
        <v>4609</v>
      </c>
      <c r="L149" s="59" t="s">
        <v>6124</v>
      </c>
      <c r="M149" s="71" t="s">
        <v>751</v>
      </c>
      <c r="N149" s="70" t="s">
        <v>1203</v>
      </c>
      <c r="O149" s="70" t="s">
        <v>1203</v>
      </c>
      <c r="P149" s="70" t="s">
        <v>1247</v>
      </c>
      <c r="Q149" s="70" t="s">
        <v>708</v>
      </c>
      <c r="R149" s="70" t="s">
        <v>1295</v>
      </c>
      <c r="S149" s="70" t="s">
        <v>3982</v>
      </c>
      <c r="T149" s="70" t="s">
        <v>4782</v>
      </c>
      <c r="U149" s="70" t="s">
        <v>5129</v>
      </c>
      <c r="V149" s="70">
        <v>25.129606299999999</v>
      </c>
      <c r="W149" s="70">
        <v>121.7619835</v>
      </c>
      <c r="X149" s="70" t="s">
        <v>2289</v>
      </c>
      <c r="Y149" s="70" t="s">
        <v>2733</v>
      </c>
      <c r="Z149" s="70" t="s">
        <v>2751</v>
      </c>
      <c r="AA149" s="70" t="s">
        <v>708</v>
      </c>
      <c r="AB149" s="70" t="s">
        <v>708</v>
      </c>
      <c r="AC149" s="70" t="s">
        <v>708</v>
      </c>
      <c r="AD149" s="70" t="s">
        <v>708</v>
      </c>
      <c r="AE149" s="70" t="s">
        <v>2734</v>
      </c>
      <c r="AF149" s="70" t="s">
        <v>2733</v>
      </c>
      <c r="AG149" s="70" t="s">
        <v>5676</v>
      </c>
      <c r="AH149" s="70" t="s">
        <v>3163</v>
      </c>
      <c r="AI149" s="70" t="s">
        <v>3163</v>
      </c>
      <c r="AK149" s="70" t="s">
        <v>2734</v>
      </c>
      <c r="AL149" s="70" t="s">
        <v>2734</v>
      </c>
      <c r="AM149" s="70" t="s">
        <v>6490</v>
      </c>
      <c r="AN149" s="70" t="s">
        <v>2734</v>
      </c>
      <c r="AO149" s="70" t="s">
        <v>2734</v>
      </c>
      <c r="AP149" s="70">
        <v>0</v>
      </c>
      <c r="AQ149" s="70">
        <v>0</v>
      </c>
      <c r="AR149" s="70">
        <v>0</v>
      </c>
      <c r="AS149" s="70">
        <v>0</v>
      </c>
      <c r="AT149" s="70">
        <v>0</v>
      </c>
      <c r="AU149" s="70">
        <v>0</v>
      </c>
      <c r="AV149" s="70">
        <v>0</v>
      </c>
      <c r="AW149" s="70">
        <v>1</v>
      </c>
      <c r="AX149" s="70">
        <v>0</v>
      </c>
      <c r="AY149" s="70">
        <v>0</v>
      </c>
      <c r="AZ149" s="70">
        <v>0</v>
      </c>
      <c r="BB149" s="70">
        <v>25</v>
      </c>
      <c r="BC149" s="70">
        <v>0</v>
      </c>
      <c r="BD149" s="70">
        <v>0</v>
      </c>
      <c r="BE149" s="70">
        <v>0</v>
      </c>
      <c r="BF149" s="70">
        <v>1</v>
      </c>
      <c r="BG149" s="70">
        <v>1</v>
      </c>
      <c r="BH149" s="70">
        <v>0</v>
      </c>
      <c r="BI149" s="70">
        <v>4</v>
      </c>
      <c r="BJ149" s="70">
        <v>0</v>
      </c>
      <c r="BK149" s="70">
        <v>0</v>
      </c>
      <c r="BL149" s="70">
        <v>0</v>
      </c>
      <c r="BM149" s="70">
        <v>0</v>
      </c>
      <c r="BN149" s="70">
        <v>0</v>
      </c>
      <c r="BO149" s="70">
        <v>0</v>
      </c>
      <c r="BP149" s="70">
        <v>0</v>
      </c>
      <c r="BQ149" s="70">
        <v>0</v>
      </c>
      <c r="BR149" s="70">
        <v>0</v>
      </c>
      <c r="BS149" s="70">
        <v>0</v>
      </c>
      <c r="BT149" s="70">
        <v>18</v>
      </c>
      <c r="BU149" s="70">
        <v>0</v>
      </c>
      <c r="BV149" s="70">
        <v>0</v>
      </c>
      <c r="BW149" s="70">
        <v>0</v>
      </c>
      <c r="BX149" s="70">
        <v>0</v>
      </c>
      <c r="BY149" s="70">
        <v>0</v>
      </c>
      <c r="BZ149" s="70">
        <v>0</v>
      </c>
      <c r="CA149" s="70">
        <v>0</v>
      </c>
      <c r="CB149" s="70">
        <v>0</v>
      </c>
      <c r="CC149" s="70">
        <v>0</v>
      </c>
      <c r="CD149" s="70">
        <v>0</v>
      </c>
      <c r="CE149" s="70">
        <v>0</v>
      </c>
      <c r="CF149" s="70">
        <v>0</v>
      </c>
      <c r="CG149" s="70">
        <v>0</v>
      </c>
      <c r="CH149" s="70">
        <v>0</v>
      </c>
      <c r="CI149" s="70">
        <v>2</v>
      </c>
      <c r="CJ149" s="70">
        <v>2</v>
      </c>
      <c r="CK149" s="70">
        <v>1</v>
      </c>
      <c r="CL149" s="70">
        <v>0</v>
      </c>
      <c r="CM149" s="70">
        <v>0</v>
      </c>
      <c r="CN149" s="70">
        <v>0</v>
      </c>
      <c r="CO149" s="70">
        <v>0</v>
      </c>
      <c r="CP149" s="70">
        <v>0</v>
      </c>
      <c r="CQ149" s="70">
        <v>0</v>
      </c>
      <c r="CR149" s="70">
        <v>0</v>
      </c>
      <c r="CS149" s="70">
        <v>0</v>
      </c>
      <c r="CT149" s="70">
        <v>2</v>
      </c>
      <c r="CU149" s="70">
        <v>0</v>
      </c>
      <c r="CV149" s="70">
        <v>0</v>
      </c>
      <c r="CW149" s="70">
        <v>0</v>
      </c>
      <c r="CX149" s="70">
        <v>1</v>
      </c>
      <c r="CY149" s="70">
        <v>0</v>
      </c>
      <c r="CZ149" s="70">
        <v>1</v>
      </c>
      <c r="DA149" s="70">
        <v>0</v>
      </c>
      <c r="DB149" s="70">
        <v>2</v>
      </c>
      <c r="DC149" s="70">
        <v>0</v>
      </c>
      <c r="DD149" s="70">
        <v>0</v>
      </c>
      <c r="DE149" s="70">
        <v>0</v>
      </c>
      <c r="DF149" s="70">
        <v>0</v>
      </c>
      <c r="DG149" s="70">
        <v>0</v>
      </c>
      <c r="DH149" s="70">
        <v>0</v>
      </c>
      <c r="DI149" s="70">
        <v>11</v>
      </c>
      <c r="DJ149" s="70">
        <v>0</v>
      </c>
      <c r="DK149" s="70">
        <v>2</v>
      </c>
      <c r="DL149" s="70">
        <v>0</v>
      </c>
      <c r="DM149" s="70">
        <v>0</v>
      </c>
      <c r="DN149" s="70">
        <v>9</v>
      </c>
      <c r="DO149" s="70">
        <v>0</v>
      </c>
      <c r="DP149" s="70">
        <v>0</v>
      </c>
      <c r="DQ149" s="70">
        <v>2</v>
      </c>
      <c r="DR149" s="70">
        <v>1</v>
      </c>
      <c r="DS149" s="70">
        <v>2</v>
      </c>
      <c r="DT149" s="70">
        <v>0</v>
      </c>
      <c r="DU149" s="70">
        <v>0</v>
      </c>
      <c r="DV149" s="70">
        <v>2</v>
      </c>
      <c r="DW149" s="70">
        <v>0</v>
      </c>
      <c r="DX149" s="70">
        <v>0</v>
      </c>
      <c r="DY149" s="70">
        <v>1</v>
      </c>
      <c r="DZ149" s="70">
        <v>0</v>
      </c>
      <c r="EA149" s="70">
        <v>5</v>
      </c>
      <c r="EB149" s="70">
        <v>0</v>
      </c>
      <c r="EC149" s="70">
        <v>4</v>
      </c>
      <c r="ED149" s="70">
        <v>4</v>
      </c>
      <c r="EE149" s="70">
        <v>0</v>
      </c>
      <c r="EF149" s="70">
        <v>0</v>
      </c>
      <c r="EG149" s="70">
        <v>21</v>
      </c>
      <c r="EH149" s="70">
        <v>0</v>
      </c>
      <c r="EI149" s="70">
        <v>0</v>
      </c>
      <c r="EJ149" s="70">
        <v>0</v>
      </c>
      <c r="EK149" s="70">
        <v>53</v>
      </c>
      <c r="EL149" s="70">
        <v>4</v>
      </c>
      <c r="EM149" t="s">
        <v>6899</v>
      </c>
      <c r="EN149" t="s">
        <v>6900</v>
      </c>
      <c r="EO149" t="s">
        <v>6901</v>
      </c>
      <c r="EP149">
        <v>50</v>
      </c>
    </row>
    <row r="150" spans="1:146">
      <c r="A150" s="70" t="s">
        <v>88</v>
      </c>
      <c r="B150" s="70" t="s">
        <v>4610</v>
      </c>
      <c r="C150" s="70" t="s">
        <v>4610</v>
      </c>
      <c r="D150" s="70" t="s">
        <v>542</v>
      </c>
      <c r="E150" s="70" t="s">
        <v>585</v>
      </c>
      <c r="F150" s="70" t="str">
        <f t="shared" si="2"/>
        <v>連江縣南竿鄉</v>
      </c>
      <c r="G150" s="70">
        <f>VLOOKUP(F150,郵遞區號!$C$2:$D$371,2,0)</f>
        <v>209</v>
      </c>
      <c r="H150" s="70" t="str">
        <f>VLOOKUP(D150,區域對照!$A$2:$B$23,2,0)</f>
        <v>台北區</v>
      </c>
      <c r="I150" s="70" t="s">
        <v>6124</v>
      </c>
      <c r="J150" s="70" t="s">
        <v>3677</v>
      </c>
      <c r="K150" s="70" t="s">
        <v>4609</v>
      </c>
      <c r="L150" s="59" t="s">
        <v>6124</v>
      </c>
      <c r="M150" s="71" t="s">
        <v>752</v>
      </c>
      <c r="N150" s="70" t="s">
        <v>1203</v>
      </c>
      <c r="O150" s="70" t="s">
        <v>1203</v>
      </c>
      <c r="P150" s="70" t="s">
        <v>1247</v>
      </c>
      <c r="Q150" s="70" t="s">
        <v>708</v>
      </c>
      <c r="R150" s="70" t="s">
        <v>1296</v>
      </c>
      <c r="S150" s="70" t="s">
        <v>3981</v>
      </c>
      <c r="T150" s="70" t="s">
        <v>3981</v>
      </c>
      <c r="U150" s="70" t="s">
        <v>5131</v>
      </c>
      <c r="V150" s="70">
        <v>26.1610014</v>
      </c>
      <c r="W150" s="70">
        <v>119.9489434</v>
      </c>
      <c r="X150" s="70" t="s">
        <v>2290</v>
      </c>
      <c r="Y150" s="70" t="s">
        <v>2733</v>
      </c>
      <c r="Z150" s="70" t="s">
        <v>2752</v>
      </c>
      <c r="AA150" s="4" t="s">
        <v>2842</v>
      </c>
      <c r="AB150" s="70" t="s">
        <v>2733</v>
      </c>
      <c r="AC150" s="70" t="s">
        <v>2950</v>
      </c>
      <c r="AD150" s="70" t="s">
        <v>2733</v>
      </c>
      <c r="AE150" s="70" t="s">
        <v>2733</v>
      </c>
      <c r="AF150" s="70" t="s">
        <v>2733</v>
      </c>
      <c r="AG150" s="70" t="s">
        <v>5677</v>
      </c>
      <c r="AH150" s="70" t="s">
        <v>3165</v>
      </c>
      <c r="AI150" s="70" t="s">
        <v>3165</v>
      </c>
      <c r="AK150" s="70" t="s">
        <v>6262</v>
      </c>
      <c r="AL150" s="70" t="s">
        <v>3656</v>
      </c>
      <c r="AM150" s="70" t="s">
        <v>6493</v>
      </c>
      <c r="AN150" s="70" t="s">
        <v>3656</v>
      </c>
      <c r="AO150" s="70" t="s">
        <v>3656</v>
      </c>
      <c r="AP150" s="70">
        <v>1</v>
      </c>
      <c r="AQ150" s="70">
        <v>1</v>
      </c>
      <c r="AR150" s="70">
        <v>1</v>
      </c>
      <c r="AS150" s="70">
        <v>1</v>
      </c>
      <c r="AT150" s="70">
        <v>1</v>
      </c>
      <c r="AU150" s="70">
        <v>1</v>
      </c>
      <c r="AV150" s="70">
        <v>1</v>
      </c>
      <c r="AW150" s="70">
        <v>2</v>
      </c>
      <c r="AX150" s="70">
        <v>0</v>
      </c>
      <c r="AY150" s="70">
        <v>0</v>
      </c>
      <c r="AZ150" s="70">
        <v>4</v>
      </c>
      <c r="BB150" s="70">
        <v>26</v>
      </c>
      <c r="BC150" s="70">
        <v>0</v>
      </c>
      <c r="BD150" s="70">
        <v>0</v>
      </c>
      <c r="BE150" s="70">
        <v>0</v>
      </c>
      <c r="BF150" s="70">
        <v>5</v>
      </c>
      <c r="BG150" s="70">
        <v>1</v>
      </c>
      <c r="BH150" s="70">
        <v>0</v>
      </c>
      <c r="BI150" s="70">
        <v>0</v>
      </c>
      <c r="BJ150" s="70">
        <v>1</v>
      </c>
      <c r="BK150" s="70">
        <v>0</v>
      </c>
      <c r="BL150" s="70">
        <v>0</v>
      </c>
      <c r="BM150" s="70">
        <v>1</v>
      </c>
      <c r="BN150" s="70">
        <v>0</v>
      </c>
      <c r="BO150" s="70">
        <v>0</v>
      </c>
      <c r="BP150" s="70">
        <v>0</v>
      </c>
      <c r="BQ150" s="70">
        <v>0</v>
      </c>
      <c r="BR150" s="70">
        <v>0</v>
      </c>
      <c r="BS150" s="70">
        <v>6</v>
      </c>
      <c r="BT150" s="70">
        <v>0</v>
      </c>
      <c r="BU150" s="70">
        <v>0</v>
      </c>
      <c r="BV150" s="70">
        <v>0</v>
      </c>
      <c r="BW150" s="70">
        <v>4</v>
      </c>
      <c r="BX150" s="70">
        <v>0</v>
      </c>
      <c r="BY150" s="70">
        <v>0</v>
      </c>
      <c r="BZ150" s="70">
        <v>0</v>
      </c>
      <c r="CA150" s="70">
        <v>0</v>
      </c>
      <c r="CB150" s="70">
        <v>0</v>
      </c>
      <c r="CC150" s="70">
        <v>4</v>
      </c>
      <c r="CD150" s="70">
        <v>2</v>
      </c>
      <c r="CE150" s="70">
        <v>0</v>
      </c>
      <c r="CF150" s="70">
        <v>0</v>
      </c>
      <c r="CG150" s="70">
        <v>0</v>
      </c>
      <c r="CH150" s="70">
        <v>0</v>
      </c>
      <c r="CI150" s="70">
        <v>3</v>
      </c>
      <c r="CJ150" s="70">
        <v>2</v>
      </c>
      <c r="CK150" s="70">
        <v>1</v>
      </c>
      <c r="CL150" s="70">
        <v>0</v>
      </c>
      <c r="CM150" s="70">
        <v>0</v>
      </c>
      <c r="CN150" s="70">
        <v>0</v>
      </c>
      <c r="CO150" s="70">
        <v>1</v>
      </c>
      <c r="CP150" s="70">
        <v>0</v>
      </c>
      <c r="CQ150" s="70">
        <v>0</v>
      </c>
      <c r="CR150" s="70">
        <v>0</v>
      </c>
      <c r="CS150" s="70">
        <v>0</v>
      </c>
      <c r="CT150" s="70">
        <v>3</v>
      </c>
      <c r="CU150" s="70">
        <v>0</v>
      </c>
      <c r="CV150" s="70">
        <v>0</v>
      </c>
      <c r="CW150" s="70">
        <v>0</v>
      </c>
      <c r="CX150" s="70">
        <v>1</v>
      </c>
      <c r="CY150" s="70">
        <v>1</v>
      </c>
      <c r="CZ150" s="70">
        <v>0</v>
      </c>
      <c r="DA150" s="70">
        <v>1</v>
      </c>
      <c r="DB150" s="70">
        <v>0</v>
      </c>
      <c r="DC150" s="70">
        <v>0</v>
      </c>
      <c r="DD150" s="70">
        <v>0</v>
      </c>
      <c r="DE150" s="70">
        <v>0</v>
      </c>
      <c r="DF150" s="70">
        <v>0</v>
      </c>
      <c r="DG150" s="70">
        <v>0</v>
      </c>
      <c r="DH150" s="70">
        <v>0</v>
      </c>
      <c r="DI150" s="70">
        <v>13</v>
      </c>
      <c r="DJ150" s="70">
        <v>0</v>
      </c>
      <c r="DK150" s="70">
        <v>2</v>
      </c>
      <c r="DL150" s="70">
        <v>0</v>
      </c>
      <c r="DM150" s="70">
        <v>0</v>
      </c>
      <c r="DN150" s="70">
        <v>11</v>
      </c>
      <c r="DO150" s="70">
        <v>0</v>
      </c>
      <c r="DP150" s="70">
        <v>0</v>
      </c>
      <c r="DQ150" s="70">
        <v>0</v>
      </c>
      <c r="DR150" s="70">
        <v>0</v>
      </c>
      <c r="DS150" s="70">
        <v>3</v>
      </c>
      <c r="DT150" s="70">
        <v>0</v>
      </c>
      <c r="DU150" s="70">
        <v>0</v>
      </c>
      <c r="DV150" s="70">
        <v>1</v>
      </c>
      <c r="DW150" s="70">
        <v>0</v>
      </c>
      <c r="DX150" s="70">
        <v>0</v>
      </c>
      <c r="DY150" s="70">
        <v>0</v>
      </c>
      <c r="DZ150" s="70">
        <v>0</v>
      </c>
      <c r="EA150" s="70">
        <v>3</v>
      </c>
      <c r="EB150" s="70">
        <v>0</v>
      </c>
      <c r="EC150" s="70">
        <v>4</v>
      </c>
      <c r="ED150" s="70">
        <v>5</v>
      </c>
      <c r="EE150" s="70">
        <v>0</v>
      </c>
      <c r="EF150" s="70">
        <v>1</v>
      </c>
      <c r="EG150" s="70">
        <v>14</v>
      </c>
      <c r="EH150" s="70">
        <v>0</v>
      </c>
      <c r="EI150" s="70">
        <v>0</v>
      </c>
      <c r="EJ150" s="70">
        <v>0</v>
      </c>
      <c r="EK150" s="70">
        <v>44</v>
      </c>
      <c r="EL150" s="70">
        <v>4</v>
      </c>
    </row>
    <row r="151" spans="1:146">
      <c r="A151" s="70" t="s">
        <v>89</v>
      </c>
      <c r="B151" s="70" t="s">
        <v>4610</v>
      </c>
      <c r="C151" s="70" t="s">
        <v>4610</v>
      </c>
      <c r="D151" s="70" t="s">
        <v>525</v>
      </c>
      <c r="E151" s="70" t="s">
        <v>547</v>
      </c>
      <c r="F151" s="70" t="str">
        <f t="shared" si="2"/>
        <v>臺北市大安區</v>
      </c>
      <c r="G151" s="70">
        <f>VLOOKUP(F151,郵遞區號!$C$2:$D$371,2,0)</f>
        <v>106</v>
      </c>
      <c r="H151" s="70" t="str">
        <f>VLOOKUP(D151,區域對照!$A$2:$B$23,2,0)</f>
        <v>台北區</v>
      </c>
      <c r="I151" s="70" t="s">
        <v>6124</v>
      </c>
      <c r="J151" s="70" t="s">
        <v>3677</v>
      </c>
      <c r="K151" s="70" t="s">
        <v>4609</v>
      </c>
      <c r="L151" s="59" t="s">
        <v>6124</v>
      </c>
      <c r="M151" s="71" t="s">
        <v>753</v>
      </c>
      <c r="N151" s="70" t="s">
        <v>1203</v>
      </c>
      <c r="O151" s="70" t="s">
        <v>1203</v>
      </c>
      <c r="P151" s="70" t="s">
        <v>1248</v>
      </c>
      <c r="Q151" s="70" t="s">
        <v>708</v>
      </c>
      <c r="R151" s="70" t="s">
        <v>1297</v>
      </c>
      <c r="S151" s="70" t="s">
        <v>4640</v>
      </c>
      <c r="T151" s="70" t="s">
        <v>5046</v>
      </c>
      <c r="U151" s="70" t="s">
        <v>5132</v>
      </c>
      <c r="V151" s="70">
        <v>25.014503099999999</v>
      </c>
      <c r="W151" s="70">
        <v>121.54413150000001</v>
      </c>
      <c r="X151" s="70" t="s">
        <v>2291</v>
      </c>
      <c r="Y151" s="70" t="s">
        <v>708</v>
      </c>
      <c r="Z151" s="70" t="s">
        <v>708</v>
      </c>
      <c r="AA151" s="70" t="s">
        <v>708</v>
      </c>
      <c r="AB151" s="70" t="s">
        <v>708</v>
      </c>
      <c r="AC151" s="70" t="s">
        <v>708</v>
      </c>
      <c r="AD151" s="70" t="s">
        <v>708</v>
      </c>
      <c r="AE151" s="70" t="s">
        <v>708</v>
      </c>
      <c r="AF151" s="70" t="s">
        <v>708</v>
      </c>
      <c r="AG151" s="70" t="s">
        <v>5678</v>
      </c>
      <c r="AH151" s="70" t="s">
        <v>3166</v>
      </c>
      <c r="AI151" s="70" t="s">
        <v>3166</v>
      </c>
      <c r="AK151" s="70" t="s">
        <v>2734</v>
      </c>
      <c r="AL151" s="70" t="s">
        <v>2734</v>
      </c>
      <c r="AM151" s="70" t="s">
        <v>6490</v>
      </c>
      <c r="AN151" s="70" t="s">
        <v>2734</v>
      </c>
      <c r="AO151" s="70" t="s">
        <v>2734</v>
      </c>
      <c r="AP151" s="70">
        <v>0</v>
      </c>
      <c r="AQ151" s="70">
        <v>0</v>
      </c>
      <c r="AR151" s="70">
        <v>0</v>
      </c>
      <c r="AS151" s="70">
        <v>0</v>
      </c>
      <c r="AT151" s="70">
        <v>0</v>
      </c>
      <c r="AU151" s="70">
        <v>0</v>
      </c>
      <c r="AV151" s="70">
        <v>0</v>
      </c>
      <c r="AW151" s="70">
        <v>1</v>
      </c>
      <c r="AX151" s="70">
        <v>0</v>
      </c>
      <c r="AY151" s="70">
        <v>0</v>
      </c>
      <c r="AZ151" s="70">
        <v>0</v>
      </c>
      <c r="BB151" s="70">
        <v>73</v>
      </c>
      <c r="BC151" s="70">
        <v>0</v>
      </c>
      <c r="BD151" s="70">
        <v>0</v>
      </c>
      <c r="BE151" s="70">
        <v>0</v>
      </c>
      <c r="BF151" s="70">
        <v>11</v>
      </c>
      <c r="BG151" s="70">
        <v>4</v>
      </c>
      <c r="BH151" s="70">
        <v>0</v>
      </c>
      <c r="BI151" s="70">
        <v>0</v>
      </c>
      <c r="BJ151" s="70">
        <v>0</v>
      </c>
      <c r="BK151" s="70">
        <v>0</v>
      </c>
      <c r="BL151" s="70">
        <v>0</v>
      </c>
      <c r="BM151" s="70">
        <v>4</v>
      </c>
      <c r="BN151" s="70">
        <v>0</v>
      </c>
      <c r="BO151" s="70">
        <v>0</v>
      </c>
      <c r="BP151" s="70">
        <v>0</v>
      </c>
      <c r="BQ151" s="70">
        <v>0</v>
      </c>
      <c r="BR151" s="70">
        <v>0</v>
      </c>
      <c r="BS151" s="70">
        <v>0</v>
      </c>
      <c r="BT151" s="70">
        <v>0</v>
      </c>
      <c r="BU151" s="70">
        <v>4</v>
      </c>
      <c r="BV151" s="70">
        <v>0</v>
      </c>
      <c r="BW151" s="70">
        <v>0</v>
      </c>
      <c r="BX151" s="70">
        <v>0</v>
      </c>
      <c r="BY151" s="70">
        <v>0</v>
      </c>
      <c r="BZ151" s="70">
        <v>0</v>
      </c>
      <c r="CA151" s="70">
        <v>0</v>
      </c>
      <c r="CB151" s="70">
        <v>0</v>
      </c>
      <c r="CC151" s="70">
        <v>0</v>
      </c>
      <c r="CD151" s="70">
        <v>0</v>
      </c>
      <c r="CE151" s="70">
        <v>0</v>
      </c>
      <c r="CF151" s="70">
        <v>0</v>
      </c>
      <c r="CG151" s="70">
        <v>0</v>
      </c>
      <c r="CH151" s="70">
        <v>0</v>
      </c>
      <c r="CI151" s="70">
        <v>2</v>
      </c>
      <c r="CJ151" s="70">
        <v>0</v>
      </c>
      <c r="CK151" s="70">
        <v>0</v>
      </c>
      <c r="CL151" s="70">
        <v>0</v>
      </c>
      <c r="CM151" s="70">
        <v>0</v>
      </c>
      <c r="CN151" s="70">
        <v>0</v>
      </c>
      <c r="CO151" s="70">
        <v>0</v>
      </c>
      <c r="CP151" s="70">
        <v>0</v>
      </c>
      <c r="CQ151" s="70">
        <v>0</v>
      </c>
      <c r="CR151" s="70">
        <v>0</v>
      </c>
      <c r="CS151" s="70">
        <v>0</v>
      </c>
      <c r="CT151" s="70">
        <v>0</v>
      </c>
      <c r="CU151" s="70">
        <v>0</v>
      </c>
      <c r="CV151" s="70">
        <v>0</v>
      </c>
      <c r="CW151" s="70">
        <v>0</v>
      </c>
      <c r="CX151" s="70">
        <v>0</v>
      </c>
      <c r="CY151" s="70">
        <v>0</v>
      </c>
      <c r="CZ151" s="70">
        <v>0</v>
      </c>
      <c r="DA151" s="70">
        <v>0</v>
      </c>
      <c r="DB151" s="70">
        <v>0</v>
      </c>
      <c r="DC151" s="70">
        <v>0</v>
      </c>
      <c r="DD151" s="70">
        <v>0</v>
      </c>
      <c r="DE151" s="70">
        <v>0</v>
      </c>
      <c r="DF151" s="70">
        <v>0</v>
      </c>
      <c r="DG151" s="70">
        <v>0</v>
      </c>
      <c r="DH151" s="70">
        <v>0</v>
      </c>
      <c r="DI151" s="70">
        <v>2</v>
      </c>
      <c r="DJ151" s="70">
        <v>0</v>
      </c>
      <c r="DK151" s="70">
        <v>0</v>
      </c>
      <c r="DL151" s="70">
        <v>0</v>
      </c>
      <c r="DM151" s="70">
        <v>0</v>
      </c>
      <c r="DN151" s="70">
        <v>2</v>
      </c>
      <c r="DO151" s="70">
        <v>0</v>
      </c>
      <c r="DP151" s="70">
        <v>0</v>
      </c>
      <c r="DQ151" s="70">
        <v>0</v>
      </c>
      <c r="DR151" s="70">
        <v>0</v>
      </c>
      <c r="DS151" s="70">
        <v>0</v>
      </c>
      <c r="DT151" s="70">
        <v>0</v>
      </c>
      <c r="DU151" s="70">
        <v>0</v>
      </c>
      <c r="DV151" s="70">
        <v>0</v>
      </c>
      <c r="DW151" s="70">
        <v>0</v>
      </c>
      <c r="DX151" s="70">
        <v>0</v>
      </c>
      <c r="DY151" s="70">
        <v>0</v>
      </c>
      <c r="DZ151" s="70">
        <v>0</v>
      </c>
      <c r="EA151" s="70">
        <v>0</v>
      </c>
      <c r="EB151" s="70">
        <v>0</v>
      </c>
      <c r="EC151" s="70">
        <v>0</v>
      </c>
      <c r="ED151" s="70">
        <v>2</v>
      </c>
      <c r="EE151" s="70">
        <v>0</v>
      </c>
      <c r="EF151" s="70">
        <v>0</v>
      </c>
      <c r="EG151" s="70">
        <v>6</v>
      </c>
      <c r="EH151" s="70">
        <v>0</v>
      </c>
      <c r="EI151" s="70">
        <v>0</v>
      </c>
      <c r="EJ151" s="70">
        <v>0</v>
      </c>
      <c r="EK151" s="70">
        <v>10</v>
      </c>
      <c r="EL151" s="70">
        <v>4</v>
      </c>
      <c r="EM151" t="s">
        <v>6902</v>
      </c>
      <c r="EN151" t="s">
        <v>6903</v>
      </c>
      <c r="EO151" t="s">
        <v>6567</v>
      </c>
      <c r="EP151">
        <v>35</v>
      </c>
    </row>
    <row r="152" spans="1:146">
      <c r="A152" s="70" t="s">
        <v>4785</v>
      </c>
      <c r="B152" s="70" t="s">
        <v>4016</v>
      </c>
      <c r="C152" s="70" t="s">
        <v>4016</v>
      </c>
      <c r="D152" s="70" t="s">
        <v>525</v>
      </c>
      <c r="E152" s="70" t="s">
        <v>586</v>
      </c>
      <c r="F152" s="70" t="str">
        <f t="shared" si="2"/>
        <v>臺北市萬華區</v>
      </c>
      <c r="G152" s="70">
        <f>VLOOKUP(F152,郵遞區號!$C$2:$D$371,2,0)</f>
        <v>108</v>
      </c>
      <c r="H152" s="70" t="str">
        <f>VLOOKUP(D152,區域對照!$A$2:$B$23,2,0)</f>
        <v>台北區</v>
      </c>
      <c r="I152" s="70" t="s">
        <v>6124</v>
      </c>
      <c r="J152" s="70" t="s">
        <v>3677</v>
      </c>
      <c r="K152" s="70" t="s">
        <v>4609</v>
      </c>
      <c r="L152" s="59" t="s">
        <v>6124</v>
      </c>
      <c r="M152" s="71" t="s">
        <v>756</v>
      </c>
      <c r="N152" s="70" t="s">
        <v>1203</v>
      </c>
      <c r="O152" s="70" t="s">
        <v>1203</v>
      </c>
      <c r="P152" s="70" t="s">
        <v>1248</v>
      </c>
      <c r="Q152" s="70" t="s">
        <v>708</v>
      </c>
      <c r="R152" s="70" t="s">
        <v>1300</v>
      </c>
      <c r="S152" s="70" t="s">
        <v>3980</v>
      </c>
      <c r="T152" s="70" t="s">
        <v>4786</v>
      </c>
      <c r="U152" s="70" t="s">
        <v>5135</v>
      </c>
      <c r="V152" s="70">
        <v>25.0417202</v>
      </c>
      <c r="W152" s="70">
        <v>121.5035737</v>
      </c>
      <c r="X152" s="70" t="s">
        <v>2294</v>
      </c>
      <c r="Y152" s="70" t="s">
        <v>2733</v>
      </c>
      <c r="Z152" s="70" t="s">
        <v>2754</v>
      </c>
      <c r="AA152" s="4" t="s">
        <v>2844</v>
      </c>
      <c r="AB152" s="70" t="s">
        <v>708</v>
      </c>
      <c r="AC152" s="70" t="s">
        <v>708</v>
      </c>
      <c r="AD152" s="70" t="s">
        <v>708</v>
      </c>
      <c r="AE152" s="70" t="s">
        <v>2733</v>
      </c>
      <c r="AF152" s="70" t="s">
        <v>2733</v>
      </c>
      <c r="AG152" s="70" t="s">
        <v>5681</v>
      </c>
      <c r="AH152" s="70" t="s">
        <v>3169</v>
      </c>
      <c r="AI152" s="70" t="s">
        <v>3169</v>
      </c>
      <c r="AK152" s="70" t="s">
        <v>2734</v>
      </c>
      <c r="AL152" s="70" t="s">
        <v>2734</v>
      </c>
      <c r="AM152" s="70" t="s">
        <v>6490</v>
      </c>
      <c r="AN152" s="70" t="s">
        <v>2734</v>
      </c>
      <c r="AO152" s="70" t="s">
        <v>2734</v>
      </c>
      <c r="AP152" s="70">
        <v>0</v>
      </c>
      <c r="AQ152" s="70">
        <v>0</v>
      </c>
      <c r="AR152" s="70">
        <v>0</v>
      </c>
      <c r="AS152" s="70">
        <v>0</v>
      </c>
      <c r="AT152" s="70">
        <v>0</v>
      </c>
      <c r="AU152" s="70">
        <v>0</v>
      </c>
      <c r="AV152" s="70">
        <v>0</v>
      </c>
      <c r="AW152" s="70">
        <v>1</v>
      </c>
      <c r="AX152" s="70">
        <v>0</v>
      </c>
      <c r="AY152" s="70">
        <v>0</v>
      </c>
      <c r="AZ152" s="70">
        <v>0</v>
      </c>
      <c r="BB152" s="70">
        <v>31</v>
      </c>
      <c r="BC152" s="70">
        <v>0</v>
      </c>
      <c r="BD152" s="70">
        <v>0</v>
      </c>
      <c r="BE152" s="70">
        <v>0</v>
      </c>
      <c r="BF152" s="70">
        <v>24</v>
      </c>
      <c r="BG152" s="70">
        <v>1</v>
      </c>
      <c r="BH152" s="70">
        <v>0</v>
      </c>
      <c r="BI152" s="70">
        <v>0</v>
      </c>
      <c r="BJ152" s="70">
        <v>0</v>
      </c>
      <c r="BK152" s="70">
        <v>0</v>
      </c>
      <c r="BL152" s="70">
        <v>0</v>
      </c>
      <c r="BM152" s="70">
        <v>0</v>
      </c>
      <c r="BN152" s="70">
        <v>0</v>
      </c>
      <c r="BO152" s="70">
        <v>0</v>
      </c>
      <c r="BP152" s="70">
        <v>0</v>
      </c>
      <c r="BQ152" s="70">
        <v>0</v>
      </c>
      <c r="BR152" s="70">
        <v>0</v>
      </c>
      <c r="BS152" s="70">
        <v>0</v>
      </c>
      <c r="BT152" s="70">
        <v>0</v>
      </c>
      <c r="BU152" s="70">
        <v>2</v>
      </c>
      <c r="BV152" s="70">
        <v>0</v>
      </c>
      <c r="BW152" s="70">
        <v>0</v>
      </c>
      <c r="BX152" s="70">
        <v>0</v>
      </c>
      <c r="BY152" s="70">
        <v>0</v>
      </c>
      <c r="BZ152" s="70">
        <v>0</v>
      </c>
      <c r="CA152" s="70">
        <v>0</v>
      </c>
      <c r="CB152" s="70">
        <v>0</v>
      </c>
      <c r="CC152" s="70">
        <v>60</v>
      </c>
      <c r="CD152" s="70">
        <v>0</v>
      </c>
      <c r="CE152" s="70">
        <v>0</v>
      </c>
      <c r="CF152" s="70">
        <v>0</v>
      </c>
      <c r="CG152" s="70">
        <v>0</v>
      </c>
      <c r="CH152" s="70">
        <v>0</v>
      </c>
      <c r="CI152" s="70">
        <v>6</v>
      </c>
      <c r="CJ152" s="70">
        <v>4</v>
      </c>
      <c r="CK152" s="70">
        <v>0</v>
      </c>
      <c r="CL152" s="70">
        <v>0</v>
      </c>
      <c r="CM152" s="70">
        <v>1</v>
      </c>
      <c r="CN152" s="70">
        <v>0</v>
      </c>
      <c r="CO152" s="70">
        <v>3</v>
      </c>
      <c r="CP152" s="70">
        <v>0</v>
      </c>
      <c r="CQ152" s="70">
        <v>0</v>
      </c>
      <c r="CR152" s="70">
        <v>0</v>
      </c>
      <c r="CS152" s="70">
        <v>0</v>
      </c>
      <c r="CT152" s="70">
        <v>7</v>
      </c>
      <c r="CU152" s="70">
        <v>0</v>
      </c>
      <c r="CV152" s="70">
        <v>0</v>
      </c>
      <c r="CW152" s="70">
        <v>1</v>
      </c>
      <c r="CX152" s="70">
        <v>0</v>
      </c>
      <c r="CY152" s="70">
        <v>3</v>
      </c>
      <c r="CZ152" s="70">
        <v>1</v>
      </c>
      <c r="DA152" s="70">
        <v>1</v>
      </c>
      <c r="DB152" s="70">
        <v>4</v>
      </c>
      <c r="DC152" s="70">
        <v>0</v>
      </c>
      <c r="DD152" s="70">
        <v>0</v>
      </c>
      <c r="DE152" s="70">
        <v>0</v>
      </c>
      <c r="DF152" s="70">
        <v>0</v>
      </c>
      <c r="DG152" s="70">
        <v>0</v>
      </c>
      <c r="DH152" s="70">
        <v>0</v>
      </c>
      <c r="DI152" s="70">
        <v>31</v>
      </c>
      <c r="DJ152" s="70">
        <v>0</v>
      </c>
      <c r="DK152" s="70">
        <v>4</v>
      </c>
      <c r="DL152" s="70">
        <v>0</v>
      </c>
      <c r="DM152" s="70">
        <v>0</v>
      </c>
      <c r="DN152" s="70">
        <v>27</v>
      </c>
      <c r="DO152" s="70">
        <v>0</v>
      </c>
      <c r="DP152" s="70">
        <v>0</v>
      </c>
      <c r="DQ152" s="70">
        <v>0</v>
      </c>
      <c r="DR152" s="70">
        <v>0</v>
      </c>
      <c r="DS152" s="70">
        <v>15</v>
      </c>
      <c r="DT152" s="70">
        <v>1</v>
      </c>
      <c r="DU152" s="70">
        <v>0</v>
      </c>
      <c r="DV152" s="70">
        <v>2</v>
      </c>
      <c r="DW152" s="70">
        <v>0</v>
      </c>
      <c r="DX152" s="70">
        <v>0</v>
      </c>
      <c r="DY152" s="70">
        <v>4</v>
      </c>
      <c r="DZ152" s="70">
        <v>0</v>
      </c>
      <c r="EA152" s="70">
        <v>5</v>
      </c>
      <c r="EB152" s="70">
        <v>0</v>
      </c>
      <c r="EC152" s="70">
        <v>7</v>
      </c>
      <c r="ED152" s="70">
        <v>8</v>
      </c>
      <c r="EE152" s="70">
        <v>0</v>
      </c>
      <c r="EF152" s="70">
        <v>0</v>
      </c>
      <c r="EG152" s="70">
        <v>77</v>
      </c>
      <c r="EH152" s="70">
        <v>0</v>
      </c>
      <c r="EI152" s="70">
        <v>0</v>
      </c>
      <c r="EJ152" s="70">
        <v>0</v>
      </c>
      <c r="EK152" s="70">
        <v>150</v>
      </c>
      <c r="EL152" s="70">
        <v>4</v>
      </c>
      <c r="EM152" t="s">
        <v>6904</v>
      </c>
      <c r="EN152" t="s">
        <v>6905</v>
      </c>
      <c r="EO152" t="s">
        <v>6584</v>
      </c>
      <c r="EP152">
        <v>27</v>
      </c>
    </row>
    <row r="153" spans="1:146">
      <c r="A153" s="70" t="s">
        <v>95</v>
      </c>
      <c r="B153" s="70" t="s">
        <v>4610</v>
      </c>
      <c r="C153" s="70" t="s">
        <v>4610</v>
      </c>
      <c r="D153" s="70" t="s">
        <v>531</v>
      </c>
      <c r="E153" s="70" t="s">
        <v>588</v>
      </c>
      <c r="F153" s="70" t="str">
        <f t="shared" si="2"/>
        <v>新北市金山區</v>
      </c>
      <c r="G153" s="70">
        <f>VLOOKUP(F153,郵遞區號!$C$2:$D$371,2,0)</f>
        <v>208</v>
      </c>
      <c r="H153" s="70" t="str">
        <f>VLOOKUP(D153,區域對照!$A$2:$B$23,2,0)</f>
        <v>台北區</v>
      </c>
      <c r="I153" s="70" t="s">
        <v>6124</v>
      </c>
      <c r="J153" s="70" t="s">
        <v>3677</v>
      </c>
      <c r="K153" s="70" t="s">
        <v>4609</v>
      </c>
      <c r="L153" s="59" t="s">
        <v>6124</v>
      </c>
      <c r="M153" s="71" t="s">
        <v>759</v>
      </c>
      <c r="N153" s="70" t="s">
        <v>1203</v>
      </c>
      <c r="O153" s="70" t="s">
        <v>1203</v>
      </c>
      <c r="P153" s="70" t="s">
        <v>1248</v>
      </c>
      <c r="Q153" s="70" t="s">
        <v>708</v>
      </c>
      <c r="R153" s="70" t="s">
        <v>1303</v>
      </c>
      <c r="S153" s="70" t="s">
        <v>3979</v>
      </c>
      <c r="T153" s="70" t="s">
        <v>3979</v>
      </c>
      <c r="U153" s="70" t="s">
        <v>5138</v>
      </c>
      <c r="V153" s="70">
        <v>25.219553399999999</v>
      </c>
      <c r="W153" s="70">
        <v>121.628399</v>
      </c>
      <c r="X153" s="70" t="s">
        <v>2297</v>
      </c>
      <c r="Y153" s="70" t="s">
        <v>708</v>
      </c>
      <c r="Z153" s="70" t="s">
        <v>708</v>
      </c>
      <c r="AA153" s="70" t="s">
        <v>708</v>
      </c>
      <c r="AB153" s="70" t="s">
        <v>2733</v>
      </c>
      <c r="AC153" s="70" t="s">
        <v>2954</v>
      </c>
      <c r="AD153" s="70" t="s">
        <v>2733</v>
      </c>
      <c r="AE153" s="70" t="s">
        <v>2734</v>
      </c>
      <c r="AF153" s="70" t="s">
        <v>2734</v>
      </c>
      <c r="AG153" s="70" t="s">
        <v>5684</v>
      </c>
      <c r="AH153" s="70" t="s">
        <v>3172</v>
      </c>
      <c r="AI153" s="70" t="s">
        <v>3172</v>
      </c>
      <c r="AK153" s="70" t="s">
        <v>6262</v>
      </c>
      <c r="AL153" s="70" t="s">
        <v>3656</v>
      </c>
      <c r="AM153" s="70" t="s">
        <v>6493</v>
      </c>
      <c r="AN153" s="70" t="s">
        <v>3656</v>
      </c>
      <c r="AO153" s="70" t="s">
        <v>3656</v>
      </c>
      <c r="AP153" s="70">
        <v>1</v>
      </c>
      <c r="AQ153" s="70">
        <v>1</v>
      </c>
      <c r="AR153" s="70">
        <v>1</v>
      </c>
      <c r="AS153" s="70">
        <v>1</v>
      </c>
      <c r="AT153" s="70">
        <v>1</v>
      </c>
      <c r="AU153" s="70">
        <v>1</v>
      </c>
      <c r="AV153" s="70">
        <v>1</v>
      </c>
      <c r="AW153" s="70">
        <v>2</v>
      </c>
      <c r="AX153" s="70">
        <v>0</v>
      </c>
      <c r="AY153" s="70">
        <v>0</v>
      </c>
      <c r="AZ153" s="70">
        <v>4</v>
      </c>
      <c r="BB153" s="70">
        <v>48</v>
      </c>
      <c r="BC153" s="70">
        <v>0</v>
      </c>
      <c r="BD153" s="70">
        <v>0</v>
      </c>
      <c r="BE153" s="70">
        <v>0</v>
      </c>
      <c r="BF153" s="70">
        <v>10</v>
      </c>
      <c r="BG153" s="70">
        <v>2</v>
      </c>
      <c r="BH153" s="70">
        <v>0</v>
      </c>
      <c r="BI153" s="70">
        <v>0</v>
      </c>
      <c r="BJ153" s="70">
        <v>0</v>
      </c>
      <c r="BK153" s="70">
        <v>0</v>
      </c>
      <c r="BL153" s="70">
        <v>0</v>
      </c>
      <c r="BM153" s="70">
        <v>0</v>
      </c>
      <c r="BN153" s="70">
        <v>0</v>
      </c>
      <c r="BO153" s="70">
        <v>0</v>
      </c>
      <c r="BP153" s="70">
        <v>0</v>
      </c>
      <c r="BQ153" s="70">
        <v>2</v>
      </c>
      <c r="BR153" s="70">
        <v>0</v>
      </c>
      <c r="BS153" s="70">
        <v>5</v>
      </c>
      <c r="BT153" s="70">
        <v>0</v>
      </c>
      <c r="BU153" s="70">
        <v>1</v>
      </c>
      <c r="BV153" s="70">
        <v>0</v>
      </c>
      <c r="BW153" s="70">
        <v>0</v>
      </c>
      <c r="BX153" s="70">
        <v>0</v>
      </c>
      <c r="BY153" s="70">
        <v>0</v>
      </c>
      <c r="BZ153" s="70">
        <v>0</v>
      </c>
      <c r="CA153" s="70">
        <v>0</v>
      </c>
      <c r="CB153" s="70">
        <v>0</v>
      </c>
      <c r="CC153" s="70">
        <v>12</v>
      </c>
      <c r="CD153" s="70">
        <v>0</v>
      </c>
      <c r="CE153" s="70">
        <v>0</v>
      </c>
      <c r="CF153" s="70">
        <v>0</v>
      </c>
      <c r="CG153" s="70">
        <v>0</v>
      </c>
      <c r="CH153" s="70">
        <v>0</v>
      </c>
      <c r="CI153" s="70">
        <v>5</v>
      </c>
      <c r="CJ153" s="70">
        <v>1</v>
      </c>
      <c r="CK153" s="70">
        <v>1</v>
      </c>
      <c r="CL153" s="70">
        <v>0</v>
      </c>
      <c r="CM153" s="70">
        <v>0</v>
      </c>
      <c r="CN153" s="70">
        <v>0</v>
      </c>
      <c r="CO153" s="70">
        <v>1</v>
      </c>
      <c r="CP153" s="70">
        <v>1</v>
      </c>
      <c r="CQ153" s="70">
        <v>0</v>
      </c>
      <c r="CR153" s="70">
        <v>0</v>
      </c>
      <c r="CS153" s="70">
        <v>3</v>
      </c>
      <c r="CT153" s="70">
        <v>3</v>
      </c>
      <c r="CU153" s="70">
        <v>0</v>
      </c>
      <c r="CV153" s="70">
        <v>0</v>
      </c>
      <c r="CW153" s="70">
        <v>1</v>
      </c>
      <c r="CX153" s="70">
        <v>2</v>
      </c>
      <c r="CY153" s="70">
        <v>0</v>
      </c>
      <c r="CZ153" s="70">
        <v>0</v>
      </c>
      <c r="DA153" s="70">
        <v>1</v>
      </c>
      <c r="DB153" s="70">
        <v>1</v>
      </c>
      <c r="DC153" s="70">
        <v>0</v>
      </c>
      <c r="DD153" s="70">
        <v>0</v>
      </c>
      <c r="DE153" s="70">
        <v>0</v>
      </c>
      <c r="DF153" s="70">
        <v>0</v>
      </c>
      <c r="DG153" s="70">
        <v>0</v>
      </c>
      <c r="DH153" s="70">
        <v>0</v>
      </c>
      <c r="DI153" s="70">
        <v>20</v>
      </c>
      <c r="DJ153" s="70">
        <v>0</v>
      </c>
      <c r="DK153" s="70">
        <v>1</v>
      </c>
      <c r="DL153" s="70">
        <v>0</v>
      </c>
      <c r="DM153" s="70">
        <v>0</v>
      </c>
      <c r="DN153" s="70">
        <v>19</v>
      </c>
      <c r="DO153" s="70">
        <v>0</v>
      </c>
      <c r="DP153" s="70">
        <v>0</v>
      </c>
      <c r="DQ153" s="70">
        <v>0</v>
      </c>
      <c r="DR153" s="70">
        <v>1</v>
      </c>
      <c r="DS153" s="70">
        <v>5</v>
      </c>
      <c r="DT153" s="70">
        <v>1</v>
      </c>
      <c r="DU153" s="70">
        <v>0</v>
      </c>
      <c r="DV153" s="70">
        <v>1</v>
      </c>
      <c r="DW153" s="70">
        <v>2</v>
      </c>
      <c r="DX153" s="70">
        <v>0</v>
      </c>
      <c r="DY153" s="70">
        <v>2</v>
      </c>
      <c r="DZ153" s="70">
        <v>0</v>
      </c>
      <c r="EA153" s="70">
        <v>5</v>
      </c>
      <c r="EB153" s="70">
        <v>1</v>
      </c>
      <c r="EC153" s="70">
        <v>5</v>
      </c>
      <c r="ED153" s="70">
        <v>6</v>
      </c>
      <c r="EE153" s="70">
        <v>0</v>
      </c>
      <c r="EF153" s="70">
        <v>1</v>
      </c>
      <c r="EG153" s="70">
        <v>53</v>
      </c>
      <c r="EH153" s="70">
        <v>0</v>
      </c>
      <c r="EI153" s="70">
        <v>0</v>
      </c>
      <c r="EJ153" s="70">
        <v>0</v>
      </c>
      <c r="EK153" s="70">
        <v>103</v>
      </c>
      <c r="EL153" s="70">
        <v>4</v>
      </c>
      <c r="EM153" t="s">
        <v>6906</v>
      </c>
      <c r="EN153" t="s">
        <v>6907</v>
      </c>
      <c r="EO153" t="s">
        <v>6908</v>
      </c>
      <c r="EP153">
        <v>66</v>
      </c>
    </row>
    <row r="154" spans="1:146" s="74" customFormat="1">
      <c r="A154" s="70" t="s">
        <v>96</v>
      </c>
      <c r="B154" s="70" t="s">
        <v>4016</v>
      </c>
      <c r="C154" s="70" t="s">
        <v>4016</v>
      </c>
      <c r="D154" s="70" t="s">
        <v>544</v>
      </c>
      <c r="E154" s="70" t="s">
        <v>589</v>
      </c>
      <c r="F154" s="70" t="str">
        <f t="shared" si="2"/>
        <v>新竹縣竹東鎮</v>
      </c>
      <c r="G154" s="70">
        <f>VLOOKUP(F154,郵遞區號!$C$2:$D$371,2,0)</f>
        <v>310</v>
      </c>
      <c r="H154" s="70" t="str">
        <f>VLOOKUP(D154,區域對照!$A$2:$B$23,2,0)</f>
        <v>北區</v>
      </c>
      <c r="I154" s="70" t="s">
        <v>6124</v>
      </c>
      <c r="J154" s="70" t="s">
        <v>3677</v>
      </c>
      <c r="K154" s="70" t="s">
        <v>4609</v>
      </c>
      <c r="L154" s="59" t="s">
        <v>6124</v>
      </c>
      <c r="M154" s="71" t="s">
        <v>760</v>
      </c>
      <c r="N154" s="70" t="s">
        <v>1203</v>
      </c>
      <c r="O154" s="70" t="s">
        <v>1203</v>
      </c>
      <c r="P154" s="70" t="s">
        <v>1248</v>
      </c>
      <c r="Q154" s="70" t="s">
        <v>708</v>
      </c>
      <c r="R154" s="70" t="s">
        <v>1304</v>
      </c>
      <c r="S154" s="70" t="s">
        <v>3925</v>
      </c>
      <c r="T154" s="70" t="s">
        <v>3925</v>
      </c>
      <c r="U154" s="70" t="s">
        <v>5138</v>
      </c>
      <c r="V154" s="70">
        <v>25.219553399999999</v>
      </c>
      <c r="W154" s="70">
        <v>121.628399</v>
      </c>
      <c r="X154" s="70" t="s">
        <v>2298</v>
      </c>
      <c r="Y154" s="70" t="s">
        <v>2733</v>
      </c>
      <c r="Z154" s="70" t="s">
        <v>2757</v>
      </c>
      <c r="AA154" s="4" t="s">
        <v>2847</v>
      </c>
      <c r="AB154" s="70" t="s">
        <v>2733</v>
      </c>
      <c r="AC154" s="70" t="s">
        <v>2955</v>
      </c>
      <c r="AD154" s="70" t="s">
        <v>2733</v>
      </c>
      <c r="AE154" s="70" t="s">
        <v>2734</v>
      </c>
      <c r="AF154" s="70" t="s">
        <v>2733</v>
      </c>
      <c r="AG154" s="70" t="s">
        <v>5685</v>
      </c>
      <c r="AH154" s="70" t="s">
        <v>3173</v>
      </c>
      <c r="AI154" s="70" t="s">
        <v>3173</v>
      </c>
      <c r="AJ154" s="70"/>
      <c r="AK154" s="70" t="s">
        <v>6262</v>
      </c>
      <c r="AL154" s="70" t="s">
        <v>3659</v>
      </c>
      <c r="AM154" s="70" t="s">
        <v>6503</v>
      </c>
      <c r="AN154" s="70" t="s">
        <v>3656</v>
      </c>
      <c r="AO154" s="70" t="s">
        <v>3656</v>
      </c>
      <c r="AP154" s="70">
        <v>1</v>
      </c>
      <c r="AQ154" s="70">
        <v>1</v>
      </c>
      <c r="AR154" s="70">
        <v>2</v>
      </c>
      <c r="AS154" s="70">
        <v>1</v>
      </c>
      <c r="AT154" s="70">
        <v>1</v>
      </c>
      <c r="AU154" s="70">
        <v>2</v>
      </c>
      <c r="AV154" s="70">
        <v>2</v>
      </c>
      <c r="AW154" s="70">
        <v>4</v>
      </c>
      <c r="AX154" s="70">
        <v>0</v>
      </c>
      <c r="AY154" s="70">
        <v>4</v>
      </c>
      <c r="AZ154" s="70">
        <v>8</v>
      </c>
      <c r="BA154" s="70"/>
      <c r="BB154" s="70">
        <v>150</v>
      </c>
      <c r="BC154" s="70">
        <v>0</v>
      </c>
      <c r="BD154" s="70">
        <v>50</v>
      </c>
      <c r="BE154" s="70">
        <v>90</v>
      </c>
      <c r="BF154" s="70">
        <v>15</v>
      </c>
      <c r="BG154" s="70">
        <v>3</v>
      </c>
      <c r="BH154" s="70">
        <v>0</v>
      </c>
      <c r="BI154" s="70">
        <v>4</v>
      </c>
      <c r="BJ154" s="70">
        <v>1</v>
      </c>
      <c r="BK154" s="70">
        <v>0</v>
      </c>
      <c r="BL154" s="70">
        <v>0</v>
      </c>
      <c r="BM154" s="70">
        <v>8</v>
      </c>
      <c r="BN154" s="70">
        <v>0</v>
      </c>
      <c r="BO154" s="70">
        <v>2</v>
      </c>
      <c r="BP154" s="70">
        <v>0</v>
      </c>
      <c r="BQ154" s="70">
        <v>0</v>
      </c>
      <c r="BR154" s="70">
        <v>0</v>
      </c>
      <c r="BS154" s="70">
        <v>9</v>
      </c>
      <c r="BT154" s="70">
        <v>16</v>
      </c>
      <c r="BU154" s="70">
        <v>1</v>
      </c>
      <c r="BV154" s="70">
        <v>0</v>
      </c>
      <c r="BW154" s="70">
        <v>0</v>
      </c>
      <c r="BX154" s="70">
        <v>0</v>
      </c>
      <c r="BY154" s="70">
        <v>0</v>
      </c>
      <c r="BZ154" s="70">
        <v>0</v>
      </c>
      <c r="CA154" s="70">
        <v>0</v>
      </c>
      <c r="CB154" s="70">
        <v>0</v>
      </c>
      <c r="CC154" s="70">
        <v>24</v>
      </c>
      <c r="CD154" s="70">
        <v>5</v>
      </c>
      <c r="CE154" s="70">
        <v>0</v>
      </c>
      <c r="CF154" s="70">
        <v>0</v>
      </c>
      <c r="CG154" s="70">
        <v>0</v>
      </c>
      <c r="CH154" s="70">
        <v>0</v>
      </c>
      <c r="CI154" s="70">
        <v>9</v>
      </c>
      <c r="CJ154" s="70">
        <v>3</v>
      </c>
      <c r="CK154" s="70">
        <v>2</v>
      </c>
      <c r="CL154" s="70">
        <v>0</v>
      </c>
      <c r="CM154" s="70">
        <v>0</v>
      </c>
      <c r="CN154" s="70">
        <v>0</v>
      </c>
      <c r="CO154" s="70">
        <v>1</v>
      </c>
      <c r="CP154" s="70">
        <v>2</v>
      </c>
      <c r="CQ154" s="70">
        <v>0</v>
      </c>
      <c r="CR154" s="70">
        <v>2</v>
      </c>
      <c r="CS154" s="70">
        <v>1</v>
      </c>
      <c r="CT154" s="70">
        <v>2</v>
      </c>
      <c r="CU154" s="70">
        <v>0</v>
      </c>
      <c r="CV154" s="70">
        <v>0</v>
      </c>
      <c r="CW154" s="70">
        <v>1</v>
      </c>
      <c r="CX154" s="70">
        <v>2</v>
      </c>
      <c r="CY154" s="70">
        <v>1</v>
      </c>
      <c r="CZ154" s="70">
        <v>1</v>
      </c>
      <c r="DA154" s="70">
        <v>1</v>
      </c>
      <c r="DB154" s="70">
        <v>2</v>
      </c>
      <c r="DC154" s="70">
        <v>0</v>
      </c>
      <c r="DD154" s="70">
        <v>4</v>
      </c>
      <c r="DE154" s="70">
        <v>0</v>
      </c>
      <c r="DF154" s="70">
        <v>0</v>
      </c>
      <c r="DG154" s="70">
        <v>0</v>
      </c>
      <c r="DH154" s="70">
        <v>0</v>
      </c>
      <c r="DI154" s="70">
        <v>34</v>
      </c>
      <c r="DJ154" s="70">
        <v>0</v>
      </c>
      <c r="DK154" s="70">
        <v>3</v>
      </c>
      <c r="DL154" s="70">
        <v>0</v>
      </c>
      <c r="DM154" s="70">
        <v>0</v>
      </c>
      <c r="DN154" s="70">
        <v>31</v>
      </c>
      <c r="DO154" s="70">
        <v>0</v>
      </c>
      <c r="DP154" s="70">
        <v>0</v>
      </c>
      <c r="DQ154" s="70">
        <v>2</v>
      </c>
      <c r="DR154" s="70">
        <v>0</v>
      </c>
      <c r="DS154" s="70">
        <v>7</v>
      </c>
      <c r="DT154" s="70">
        <v>2</v>
      </c>
      <c r="DU154" s="70">
        <v>0</v>
      </c>
      <c r="DV154" s="70">
        <v>3</v>
      </c>
      <c r="DW154" s="70">
        <v>4</v>
      </c>
      <c r="DX154" s="70">
        <v>0</v>
      </c>
      <c r="DY154" s="70">
        <v>10</v>
      </c>
      <c r="DZ154" s="70">
        <v>0</v>
      </c>
      <c r="EA154" s="70">
        <v>11</v>
      </c>
      <c r="EB154" s="70">
        <v>0</v>
      </c>
      <c r="EC154" s="70">
        <v>12</v>
      </c>
      <c r="ED154" s="70">
        <v>12</v>
      </c>
      <c r="EE154" s="70">
        <v>0</v>
      </c>
      <c r="EF154" s="70">
        <v>16</v>
      </c>
      <c r="EG154" s="70">
        <v>141</v>
      </c>
      <c r="EH154" s="70">
        <v>0</v>
      </c>
      <c r="EI154" s="70">
        <v>0</v>
      </c>
      <c r="EJ154" s="70">
        <v>0</v>
      </c>
      <c r="EK154" s="70">
        <v>254</v>
      </c>
      <c r="EL154" s="70">
        <v>4</v>
      </c>
      <c r="EM154" t="s">
        <v>6906</v>
      </c>
      <c r="EN154" t="s">
        <v>6907</v>
      </c>
      <c r="EO154" t="s">
        <v>6908</v>
      </c>
      <c r="EP154">
        <v>66</v>
      </c>
    </row>
    <row r="155" spans="1:146">
      <c r="A155" s="70" t="s">
        <v>100</v>
      </c>
      <c r="B155" s="70" t="s">
        <v>4016</v>
      </c>
      <c r="C155" s="70" t="s">
        <v>4016</v>
      </c>
      <c r="D155" s="70" t="s">
        <v>546</v>
      </c>
      <c r="E155" s="70" t="s">
        <v>592</v>
      </c>
      <c r="F155" s="70" t="str">
        <f t="shared" si="2"/>
        <v>雲林縣斗六市</v>
      </c>
      <c r="G155" s="70">
        <f>VLOOKUP(F155,郵遞區號!$C$2:$D$371,2,0)</f>
        <v>640</v>
      </c>
      <c r="H155" s="70" t="str">
        <f>VLOOKUP(D155,區域對照!$A$2:$B$23,2,0)</f>
        <v>南區</v>
      </c>
      <c r="I155" s="70" t="s">
        <v>6124</v>
      </c>
      <c r="J155" s="70" t="s">
        <v>3677</v>
      </c>
      <c r="K155" s="70" t="s">
        <v>4609</v>
      </c>
      <c r="L155" s="59" t="s">
        <v>6124</v>
      </c>
      <c r="M155" s="71" t="s">
        <v>764</v>
      </c>
      <c r="N155" s="70" t="s">
        <v>1203</v>
      </c>
      <c r="O155" s="70" t="s">
        <v>1203</v>
      </c>
      <c r="P155" s="70" t="s">
        <v>1248</v>
      </c>
      <c r="Q155" s="70" t="s">
        <v>708</v>
      </c>
      <c r="R155" s="70" t="s">
        <v>1308</v>
      </c>
      <c r="S155" s="70" t="s">
        <v>3802</v>
      </c>
      <c r="T155" s="70" t="s">
        <v>3802</v>
      </c>
      <c r="U155" s="70" t="s">
        <v>5144</v>
      </c>
      <c r="V155" s="70">
        <v>23.703135</v>
      </c>
      <c r="W155" s="70">
        <v>120.5454919</v>
      </c>
      <c r="X155" s="70" t="s">
        <v>2302</v>
      </c>
      <c r="Y155" s="70" t="s">
        <v>708</v>
      </c>
      <c r="Z155" s="70" t="s">
        <v>708</v>
      </c>
      <c r="AA155" s="70" t="s">
        <v>708</v>
      </c>
      <c r="AB155" s="70" t="s">
        <v>2733</v>
      </c>
      <c r="AC155" s="70" t="s">
        <v>2959</v>
      </c>
      <c r="AD155" s="70" t="s">
        <v>2733</v>
      </c>
      <c r="AE155" s="70" t="s">
        <v>2734</v>
      </c>
      <c r="AF155" s="70" t="s">
        <v>2733</v>
      </c>
      <c r="AG155" s="70" t="s">
        <v>5689</v>
      </c>
      <c r="AH155" s="70" t="s">
        <v>3179</v>
      </c>
      <c r="AI155" s="70" t="s">
        <v>3179</v>
      </c>
      <c r="AK155" s="70" t="s">
        <v>6262</v>
      </c>
      <c r="AL155" s="70" t="s">
        <v>3663</v>
      </c>
      <c r="AM155" s="70" t="s">
        <v>6504</v>
      </c>
      <c r="AN155" s="70" t="s">
        <v>3656</v>
      </c>
      <c r="AO155" s="70" t="s">
        <v>3656</v>
      </c>
      <c r="AP155" s="70">
        <v>1</v>
      </c>
      <c r="AQ155" s="70">
        <v>1</v>
      </c>
      <c r="AR155" s="70">
        <v>1</v>
      </c>
      <c r="AS155" s="70">
        <v>1</v>
      </c>
      <c r="AT155" s="70">
        <v>1</v>
      </c>
      <c r="AU155" s="70">
        <v>2</v>
      </c>
      <c r="AV155" s="70">
        <v>2</v>
      </c>
      <c r="AW155" s="70">
        <v>4</v>
      </c>
      <c r="AX155" s="70">
        <v>0</v>
      </c>
      <c r="AY155" s="70">
        <v>4</v>
      </c>
      <c r="AZ155" s="70">
        <v>8</v>
      </c>
      <c r="BB155" s="70">
        <v>144</v>
      </c>
      <c r="BC155" s="70">
        <v>0</v>
      </c>
      <c r="BD155" s="70">
        <v>32</v>
      </c>
      <c r="BE155" s="70">
        <v>40</v>
      </c>
      <c r="BF155" s="70">
        <v>21</v>
      </c>
      <c r="BG155" s="70">
        <v>8</v>
      </c>
      <c r="BH155" s="70">
        <v>0</v>
      </c>
      <c r="BI155" s="70">
        <v>4</v>
      </c>
      <c r="BJ155" s="70">
        <v>0</v>
      </c>
      <c r="BK155" s="70">
        <v>40</v>
      </c>
      <c r="BL155" s="70">
        <v>0</v>
      </c>
      <c r="BM155" s="70">
        <v>15</v>
      </c>
      <c r="BN155" s="70">
        <v>0</v>
      </c>
      <c r="BO155" s="70">
        <v>0</v>
      </c>
      <c r="BP155" s="70">
        <v>0</v>
      </c>
      <c r="BQ155" s="70">
        <v>0</v>
      </c>
      <c r="BR155" s="70">
        <v>0</v>
      </c>
      <c r="BS155" s="70">
        <v>12</v>
      </c>
      <c r="BT155" s="70">
        <v>30</v>
      </c>
      <c r="BU155" s="70">
        <v>8</v>
      </c>
      <c r="BV155" s="70">
        <v>0</v>
      </c>
      <c r="BW155" s="70">
        <v>0</v>
      </c>
      <c r="BX155" s="70">
        <v>0</v>
      </c>
      <c r="BY155" s="70">
        <v>0</v>
      </c>
      <c r="BZ155" s="70">
        <v>0</v>
      </c>
      <c r="CA155" s="70">
        <v>0</v>
      </c>
      <c r="CB155" s="70">
        <v>0</v>
      </c>
      <c r="CC155" s="70">
        <v>27</v>
      </c>
      <c r="CD155" s="70">
        <v>2</v>
      </c>
      <c r="CE155" s="70">
        <v>0</v>
      </c>
      <c r="CF155" s="70">
        <v>0</v>
      </c>
      <c r="CG155" s="70">
        <v>0</v>
      </c>
      <c r="CH155" s="70">
        <v>0</v>
      </c>
      <c r="CI155" s="70">
        <v>21</v>
      </c>
      <c r="CJ155" s="70">
        <v>2</v>
      </c>
      <c r="CK155" s="70">
        <v>4</v>
      </c>
      <c r="CL155" s="70">
        <v>0</v>
      </c>
      <c r="CM155" s="70">
        <v>1</v>
      </c>
      <c r="CN155" s="70">
        <v>0</v>
      </c>
      <c r="CO155" s="70">
        <v>1</v>
      </c>
      <c r="CP155" s="70">
        <v>2</v>
      </c>
      <c r="CQ155" s="70">
        <v>0</v>
      </c>
      <c r="CR155" s="70">
        <v>4</v>
      </c>
      <c r="CS155" s="70">
        <v>2</v>
      </c>
      <c r="CT155" s="70">
        <v>4</v>
      </c>
      <c r="CU155" s="70">
        <v>0</v>
      </c>
      <c r="CV155" s="70">
        <v>1</v>
      </c>
      <c r="CW155" s="70">
        <v>1</v>
      </c>
      <c r="CX155" s="70">
        <v>7</v>
      </c>
      <c r="CY155" s="70">
        <v>1</v>
      </c>
      <c r="CZ155" s="70">
        <v>0</v>
      </c>
      <c r="DA155" s="70">
        <v>1</v>
      </c>
      <c r="DB155" s="70">
        <v>2</v>
      </c>
      <c r="DC155" s="70">
        <v>1</v>
      </c>
      <c r="DD155" s="70">
        <v>5</v>
      </c>
      <c r="DE155" s="70">
        <v>0</v>
      </c>
      <c r="DF155" s="70">
        <v>1</v>
      </c>
      <c r="DG155" s="70">
        <v>0</v>
      </c>
      <c r="DH155" s="70">
        <v>0</v>
      </c>
      <c r="DI155" s="70">
        <v>61</v>
      </c>
      <c r="DJ155" s="70">
        <v>0</v>
      </c>
      <c r="DK155" s="70">
        <v>2</v>
      </c>
      <c r="DL155" s="70">
        <v>0</v>
      </c>
      <c r="DM155" s="70">
        <v>0</v>
      </c>
      <c r="DN155" s="70">
        <v>60</v>
      </c>
      <c r="DO155" s="70">
        <v>0</v>
      </c>
      <c r="DP155" s="70">
        <v>0</v>
      </c>
      <c r="DQ155" s="70">
        <v>3</v>
      </c>
      <c r="DR155" s="70">
        <v>3</v>
      </c>
      <c r="DS155" s="70">
        <v>7</v>
      </c>
      <c r="DT155" s="70">
        <v>0</v>
      </c>
      <c r="DU155" s="70">
        <v>0</v>
      </c>
      <c r="DV155" s="70">
        <v>4</v>
      </c>
      <c r="DW155" s="70">
        <v>3</v>
      </c>
      <c r="DX155" s="70">
        <v>0</v>
      </c>
      <c r="DY155" s="70">
        <v>7</v>
      </c>
      <c r="DZ155" s="70">
        <v>0</v>
      </c>
      <c r="EA155" s="70">
        <v>10</v>
      </c>
      <c r="EB155" s="70">
        <v>0</v>
      </c>
      <c r="EC155" s="70">
        <v>15</v>
      </c>
      <c r="ED155" s="70">
        <v>16</v>
      </c>
      <c r="EE155" s="70">
        <v>0</v>
      </c>
      <c r="EF155" s="70">
        <v>8</v>
      </c>
      <c r="EG155" s="70">
        <v>220</v>
      </c>
      <c r="EH155" s="70">
        <v>1</v>
      </c>
      <c r="EI155" s="70">
        <v>0</v>
      </c>
      <c r="EJ155" s="70">
        <v>0</v>
      </c>
      <c r="EK155" s="70">
        <v>359</v>
      </c>
      <c r="EL155" s="70">
        <v>4</v>
      </c>
      <c r="EM155" t="s">
        <v>6909</v>
      </c>
      <c r="EN155" t="s">
        <v>6910</v>
      </c>
      <c r="EO155" t="s">
        <v>6911</v>
      </c>
      <c r="EP155">
        <v>160</v>
      </c>
    </row>
    <row r="156" spans="1:146">
      <c r="A156" s="70" t="s">
        <v>106</v>
      </c>
      <c r="B156" s="70" t="s">
        <v>4016</v>
      </c>
      <c r="C156" s="70" t="s">
        <v>4016</v>
      </c>
      <c r="D156" s="70" t="s">
        <v>527</v>
      </c>
      <c r="E156" s="70" t="s">
        <v>598</v>
      </c>
      <c r="F156" s="70" t="str">
        <f t="shared" si="2"/>
        <v>基隆市仁愛區</v>
      </c>
      <c r="G156" s="70">
        <f>VLOOKUP(F156,郵遞區號!$C$2:$D$371,2,0)</f>
        <v>200</v>
      </c>
      <c r="H156" s="70" t="str">
        <f>VLOOKUP(D156,區域對照!$A$2:$B$23,2,0)</f>
        <v>台北區</v>
      </c>
      <c r="I156" s="70" t="s">
        <v>6124</v>
      </c>
      <c r="J156" s="70" t="s">
        <v>3677</v>
      </c>
      <c r="K156" s="70" t="s">
        <v>4609</v>
      </c>
      <c r="L156" s="59" t="s">
        <v>6124</v>
      </c>
      <c r="M156" s="71" t="s">
        <v>770</v>
      </c>
      <c r="N156" s="70" t="s">
        <v>1203</v>
      </c>
      <c r="O156" s="70" t="s">
        <v>1203</v>
      </c>
      <c r="P156" s="70" t="s">
        <v>1249</v>
      </c>
      <c r="Q156" s="70" t="s">
        <v>708</v>
      </c>
      <c r="R156" s="70" t="s">
        <v>1313</v>
      </c>
      <c r="S156" s="70" t="s">
        <v>3978</v>
      </c>
      <c r="T156" s="70" t="s">
        <v>3978</v>
      </c>
      <c r="U156" s="70" t="s">
        <v>5151</v>
      </c>
      <c r="V156" s="70">
        <v>25.1289081</v>
      </c>
      <c r="W156" s="70">
        <v>121.73944520000001</v>
      </c>
      <c r="X156" s="70" t="s">
        <v>2308</v>
      </c>
      <c r="Y156" s="70" t="s">
        <v>708</v>
      </c>
      <c r="Z156" s="70" t="s">
        <v>708</v>
      </c>
      <c r="AA156" s="70" t="s">
        <v>708</v>
      </c>
      <c r="AB156" s="70" t="s">
        <v>2733</v>
      </c>
      <c r="AC156" s="70" t="s">
        <v>2964</v>
      </c>
      <c r="AD156" s="70" t="s">
        <v>2733</v>
      </c>
      <c r="AE156" s="70" t="s">
        <v>2734</v>
      </c>
      <c r="AF156" s="70" t="s">
        <v>2733</v>
      </c>
      <c r="AG156" s="70" t="s">
        <v>5695</v>
      </c>
      <c r="AH156" s="70" t="s">
        <v>3185</v>
      </c>
      <c r="AI156" s="70" t="s">
        <v>3185</v>
      </c>
      <c r="AK156" s="70" t="s">
        <v>6262</v>
      </c>
      <c r="AL156" s="70" t="s">
        <v>3656</v>
      </c>
      <c r="AM156" s="70" t="s">
        <v>6493</v>
      </c>
      <c r="AN156" s="70" t="s">
        <v>3656</v>
      </c>
      <c r="AO156" s="70" t="s">
        <v>3656</v>
      </c>
      <c r="AP156" s="70">
        <v>1</v>
      </c>
      <c r="AQ156" s="70">
        <v>1</v>
      </c>
      <c r="AR156" s="70">
        <v>1</v>
      </c>
      <c r="AS156" s="70">
        <v>1</v>
      </c>
      <c r="AT156" s="70">
        <v>1</v>
      </c>
      <c r="AU156" s="70">
        <v>1</v>
      </c>
      <c r="AV156" s="70">
        <v>1</v>
      </c>
      <c r="AW156" s="70">
        <v>2</v>
      </c>
      <c r="AX156" s="70">
        <v>0</v>
      </c>
      <c r="AY156" s="70">
        <v>0</v>
      </c>
      <c r="AZ156" s="70">
        <v>4</v>
      </c>
      <c r="BB156" s="70">
        <v>100</v>
      </c>
      <c r="BC156" s="70">
        <v>27</v>
      </c>
      <c r="BD156" s="70">
        <v>0</v>
      </c>
      <c r="BE156" s="70">
        <v>0</v>
      </c>
      <c r="BF156" s="70">
        <v>11</v>
      </c>
      <c r="BG156" s="70">
        <v>4</v>
      </c>
      <c r="BH156" s="70">
        <v>0</v>
      </c>
      <c r="BI156" s="70">
        <v>0</v>
      </c>
      <c r="BJ156" s="70">
        <v>0</v>
      </c>
      <c r="BK156" s="70">
        <v>0</v>
      </c>
      <c r="BL156" s="70">
        <v>0</v>
      </c>
      <c r="BM156" s="70">
        <v>8</v>
      </c>
      <c r="BN156" s="70">
        <v>0</v>
      </c>
      <c r="BO156" s="70">
        <v>0</v>
      </c>
      <c r="BP156" s="70">
        <v>0</v>
      </c>
      <c r="BQ156" s="70">
        <v>0</v>
      </c>
      <c r="BR156" s="70">
        <v>0</v>
      </c>
      <c r="BS156" s="70">
        <v>4</v>
      </c>
      <c r="BT156" s="70">
        <v>30</v>
      </c>
      <c r="BU156" s="70">
        <v>3</v>
      </c>
      <c r="BV156" s="70">
        <v>0</v>
      </c>
      <c r="BW156" s="70">
        <v>0</v>
      </c>
      <c r="BX156" s="70">
        <v>0</v>
      </c>
      <c r="BY156" s="70">
        <v>0</v>
      </c>
      <c r="BZ156" s="70">
        <v>0</v>
      </c>
      <c r="CA156" s="70">
        <v>0</v>
      </c>
      <c r="CB156" s="70">
        <v>0</v>
      </c>
      <c r="CC156" s="70">
        <v>20</v>
      </c>
      <c r="CD156" s="70">
        <v>0</v>
      </c>
      <c r="CE156" s="70">
        <v>0</v>
      </c>
      <c r="CF156" s="70">
        <v>0</v>
      </c>
      <c r="CG156" s="70">
        <v>0</v>
      </c>
      <c r="CH156" s="70">
        <v>0</v>
      </c>
      <c r="CI156" s="70">
        <v>7</v>
      </c>
      <c r="CJ156" s="70">
        <v>1</v>
      </c>
      <c r="CK156" s="70">
        <v>5</v>
      </c>
      <c r="CL156" s="70">
        <v>0</v>
      </c>
      <c r="CM156" s="70">
        <v>0</v>
      </c>
      <c r="CN156" s="70">
        <v>0</v>
      </c>
      <c r="CO156" s="70">
        <v>2</v>
      </c>
      <c r="CP156" s="70">
        <v>1</v>
      </c>
      <c r="CQ156" s="70">
        <v>0</v>
      </c>
      <c r="CR156" s="70">
        <v>3</v>
      </c>
      <c r="CS156" s="70">
        <v>0</v>
      </c>
      <c r="CT156" s="70">
        <v>0</v>
      </c>
      <c r="CU156" s="70">
        <v>0</v>
      </c>
      <c r="CV156" s="70">
        <v>0</v>
      </c>
      <c r="CW156" s="70">
        <v>0</v>
      </c>
      <c r="CX156" s="70">
        <v>3</v>
      </c>
      <c r="CY156" s="70">
        <v>1</v>
      </c>
      <c r="CZ156" s="70">
        <v>0</v>
      </c>
      <c r="DA156" s="70">
        <v>1</v>
      </c>
      <c r="DB156" s="70">
        <v>1</v>
      </c>
      <c r="DC156" s="70">
        <v>0</v>
      </c>
      <c r="DD156" s="70">
        <v>3</v>
      </c>
      <c r="DE156" s="70">
        <v>0</v>
      </c>
      <c r="DF156" s="70">
        <v>0</v>
      </c>
      <c r="DG156" s="70">
        <v>0</v>
      </c>
      <c r="DH156" s="70">
        <v>0</v>
      </c>
      <c r="DI156" s="70">
        <v>28</v>
      </c>
      <c r="DJ156" s="70">
        <v>0</v>
      </c>
      <c r="DK156" s="70">
        <v>1</v>
      </c>
      <c r="DL156" s="70">
        <v>0</v>
      </c>
      <c r="DM156" s="70">
        <v>0</v>
      </c>
      <c r="DN156" s="70">
        <v>27</v>
      </c>
      <c r="DO156" s="70">
        <v>0</v>
      </c>
      <c r="DP156" s="70">
        <v>0</v>
      </c>
      <c r="DQ156" s="70">
        <v>3</v>
      </c>
      <c r="DR156" s="70">
        <v>0</v>
      </c>
      <c r="DS156" s="70">
        <v>7</v>
      </c>
      <c r="DT156" s="70">
        <v>0</v>
      </c>
      <c r="DU156" s="70">
        <v>0</v>
      </c>
      <c r="DV156" s="70">
        <v>3</v>
      </c>
      <c r="DW156" s="70">
        <v>0</v>
      </c>
      <c r="DX156" s="70">
        <v>0</v>
      </c>
      <c r="DY156" s="70">
        <v>1</v>
      </c>
      <c r="DZ156" s="70">
        <v>0</v>
      </c>
      <c r="EA156" s="70">
        <v>11</v>
      </c>
      <c r="EB156" s="70">
        <v>1</v>
      </c>
      <c r="EC156" s="70">
        <v>10</v>
      </c>
      <c r="ED156" s="70">
        <v>11</v>
      </c>
      <c r="EE156" s="70">
        <v>0</v>
      </c>
      <c r="EF156" s="70">
        <v>14</v>
      </c>
      <c r="EG156" s="70">
        <v>95</v>
      </c>
      <c r="EH156" s="70">
        <v>0</v>
      </c>
      <c r="EI156" s="70">
        <v>0</v>
      </c>
      <c r="EJ156" s="70">
        <v>0</v>
      </c>
      <c r="EK156" s="70">
        <v>184</v>
      </c>
      <c r="EL156" s="70">
        <v>4</v>
      </c>
      <c r="EM156" t="s">
        <v>6912</v>
      </c>
      <c r="EN156" t="s">
        <v>6913</v>
      </c>
      <c r="EO156" t="s">
        <v>6737</v>
      </c>
      <c r="EP156">
        <v>41</v>
      </c>
    </row>
    <row r="157" spans="1:146" s="74" customFormat="1">
      <c r="A157" s="70" t="s">
        <v>107</v>
      </c>
      <c r="B157" s="70" t="s">
        <v>4016</v>
      </c>
      <c r="C157" s="70" t="s">
        <v>4016</v>
      </c>
      <c r="D157" s="70" t="s">
        <v>543</v>
      </c>
      <c r="E157" s="70" t="s">
        <v>587</v>
      </c>
      <c r="F157" s="70" t="str">
        <f t="shared" si="2"/>
        <v>新竹市北區</v>
      </c>
      <c r="G157" s="70">
        <f>VLOOKUP(F157,郵遞區號!$C$2:$D$371,2,0)</f>
        <v>300</v>
      </c>
      <c r="H157" s="70" t="str">
        <f>VLOOKUP(D157,區域對照!$A$2:$B$23,2,0)</f>
        <v>北區</v>
      </c>
      <c r="I157" s="70" t="s">
        <v>6124</v>
      </c>
      <c r="J157" s="70" t="s">
        <v>3677</v>
      </c>
      <c r="K157" s="70" t="s">
        <v>4609</v>
      </c>
      <c r="L157" s="59" t="s">
        <v>6124</v>
      </c>
      <c r="M157" s="71" t="s">
        <v>771</v>
      </c>
      <c r="N157" s="70" t="s">
        <v>1203</v>
      </c>
      <c r="O157" s="70" t="s">
        <v>1203</v>
      </c>
      <c r="P157" s="70" t="s">
        <v>1249</v>
      </c>
      <c r="Q157" s="70" t="s">
        <v>708</v>
      </c>
      <c r="R157" s="70" t="s">
        <v>1314</v>
      </c>
      <c r="S157" s="70" t="s">
        <v>3924</v>
      </c>
      <c r="T157" s="70" t="s">
        <v>3924</v>
      </c>
      <c r="U157" s="70" t="s">
        <v>5153</v>
      </c>
      <c r="V157" s="70">
        <v>24.8161603</v>
      </c>
      <c r="W157" s="70">
        <v>120.96212</v>
      </c>
      <c r="X157" s="70" t="s">
        <v>2309</v>
      </c>
      <c r="Y157" s="70" t="s">
        <v>708</v>
      </c>
      <c r="Z157" s="70" t="s">
        <v>708</v>
      </c>
      <c r="AA157" s="70" t="s">
        <v>708</v>
      </c>
      <c r="AB157" s="70" t="s">
        <v>2733</v>
      </c>
      <c r="AC157" s="70" t="s">
        <v>2965</v>
      </c>
      <c r="AD157" s="70" t="s">
        <v>2733</v>
      </c>
      <c r="AE157" s="70" t="s">
        <v>2734</v>
      </c>
      <c r="AF157" s="70" t="s">
        <v>2733</v>
      </c>
      <c r="AG157" s="70" t="s">
        <v>5696</v>
      </c>
      <c r="AH157" s="70" t="s">
        <v>3187</v>
      </c>
      <c r="AI157" s="70" t="s">
        <v>3187</v>
      </c>
      <c r="AJ157" s="70"/>
      <c r="AK157" s="70" t="s">
        <v>6262</v>
      </c>
      <c r="AL157" s="70" t="s">
        <v>3656</v>
      </c>
      <c r="AM157" s="70" t="s">
        <v>6493</v>
      </c>
      <c r="AN157" s="70" t="s">
        <v>3656</v>
      </c>
      <c r="AO157" s="70" t="s">
        <v>3656</v>
      </c>
      <c r="AP157" s="70">
        <v>1</v>
      </c>
      <c r="AQ157" s="70">
        <v>1</v>
      </c>
      <c r="AR157" s="70">
        <v>1</v>
      </c>
      <c r="AS157" s="70">
        <v>1</v>
      </c>
      <c r="AT157" s="70">
        <v>1</v>
      </c>
      <c r="AU157" s="70">
        <v>1</v>
      </c>
      <c r="AV157" s="70">
        <v>1</v>
      </c>
      <c r="AW157" s="70">
        <v>2</v>
      </c>
      <c r="AX157" s="70">
        <v>0</v>
      </c>
      <c r="AY157" s="70">
        <v>0</v>
      </c>
      <c r="AZ157" s="70">
        <v>4</v>
      </c>
      <c r="BA157" s="70"/>
      <c r="BB157" s="70">
        <v>165</v>
      </c>
      <c r="BC157" s="70">
        <v>0</v>
      </c>
      <c r="BD157" s="70">
        <v>67</v>
      </c>
      <c r="BE157" s="70">
        <v>0</v>
      </c>
      <c r="BF157" s="70">
        <v>17</v>
      </c>
      <c r="BG157" s="70">
        <v>4</v>
      </c>
      <c r="BH157" s="70">
        <v>0</v>
      </c>
      <c r="BI157" s="70">
        <v>5</v>
      </c>
      <c r="BJ157" s="70">
        <v>2</v>
      </c>
      <c r="BK157" s="70">
        <v>0</v>
      </c>
      <c r="BL157" s="70">
        <v>0</v>
      </c>
      <c r="BM157" s="70">
        <v>8</v>
      </c>
      <c r="BN157" s="70">
        <v>0</v>
      </c>
      <c r="BO157" s="70">
        <v>15</v>
      </c>
      <c r="BP157" s="70">
        <v>0</v>
      </c>
      <c r="BQ157" s="70">
        <v>0</v>
      </c>
      <c r="BR157" s="70">
        <v>0</v>
      </c>
      <c r="BS157" s="70">
        <v>12</v>
      </c>
      <c r="BT157" s="70">
        <v>0</v>
      </c>
      <c r="BU157" s="70">
        <v>3</v>
      </c>
      <c r="BV157" s="70">
        <v>0</v>
      </c>
      <c r="BW157" s="70">
        <v>0</v>
      </c>
      <c r="BX157" s="70">
        <v>0</v>
      </c>
      <c r="BY157" s="70">
        <v>0</v>
      </c>
      <c r="BZ157" s="70">
        <v>0</v>
      </c>
      <c r="CA157" s="70">
        <v>0</v>
      </c>
      <c r="CB157" s="70">
        <v>0</v>
      </c>
      <c r="CC157" s="70">
        <v>20</v>
      </c>
      <c r="CD157" s="70">
        <v>0</v>
      </c>
      <c r="CE157" s="70">
        <v>0</v>
      </c>
      <c r="CF157" s="70">
        <v>0</v>
      </c>
      <c r="CG157" s="70">
        <v>0</v>
      </c>
      <c r="CH157" s="70">
        <v>2</v>
      </c>
      <c r="CI157" s="70">
        <v>4</v>
      </c>
      <c r="CJ157" s="70">
        <v>2</v>
      </c>
      <c r="CK157" s="70">
        <v>2</v>
      </c>
      <c r="CL157" s="70">
        <v>1</v>
      </c>
      <c r="CM157" s="70">
        <v>1</v>
      </c>
      <c r="CN157" s="70">
        <v>0</v>
      </c>
      <c r="CO157" s="70">
        <v>1</v>
      </c>
      <c r="CP157" s="70">
        <v>1</v>
      </c>
      <c r="CQ157" s="70">
        <v>0</v>
      </c>
      <c r="CR157" s="70">
        <v>2</v>
      </c>
      <c r="CS157" s="70">
        <v>1</v>
      </c>
      <c r="CT157" s="70">
        <v>2</v>
      </c>
      <c r="CU157" s="70">
        <v>0</v>
      </c>
      <c r="CV157" s="70">
        <v>2</v>
      </c>
      <c r="CW157" s="70">
        <v>1</v>
      </c>
      <c r="CX157" s="70">
        <v>2</v>
      </c>
      <c r="CY157" s="70">
        <v>3</v>
      </c>
      <c r="CZ157" s="70">
        <v>1</v>
      </c>
      <c r="DA157" s="70">
        <v>1</v>
      </c>
      <c r="DB157" s="70">
        <v>1</v>
      </c>
      <c r="DC157" s="70">
        <v>0</v>
      </c>
      <c r="DD157" s="70">
        <v>4</v>
      </c>
      <c r="DE157" s="70">
        <v>0</v>
      </c>
      <c r="DF157" s="70">
        <v>0</v>
      </c>
      <c r="DG157" s="70">
        <v>0</v>
      </c>
      <c r="DH157" s="70">
        <v>0</v>
      </c>
      <c r="DI157" s="70">
        <v>34</v>
      </c>
      <c r="DJ157" s="70">
        <v>2</v>
      </c>
      <c r="DK157" s="70">
        <v>2</v>
      </c>
      <c r="DL157" s="70">
        <v>0</v>
      </c>
      <c r="DM157" s="70">
        <v>0</v>
      </c>
      <c r="DN157" s="70">
        <v>31</v>
      </c>
      <c r="DO157" s="70">
        <v>0</v>
      </c>
      <c r="DP157" s="70">
        <v>0</v>
      </c>
      <c r="DQ157" s="70">
        <v>1</v>
      </c>
      <c r="DR157" s="70">
        <v>4</v>
      </c>
      <c r="DS157" s="70">
        <v>2</v>
      </c>
      <c r="DT157" s="70">
        <v>0</v>
      </c>
      <c r="DU157" s="70">
        <v>0</v>
      </c>
      <c r="DV157" s="70">
        <v>2</v>
      </c>
      <c r="DW157" s="70">
        <v>2</v>
      </c>
      <c r="DX157" s="70">
        <v>0</v>
      </c>
      <c r="DY157" s="70">
        <v>3</v>
      </c>
      <c r="DZ157" s="70">
        <v>0</v>
      </c>
      <c r="EA157" s="70">
        <v>7</v>
      </c>
      <c r="EB157" s="70">
        <v>0</v>
      </c>
      <c r="EC157" s="70">
        <v>11</v>
      </c>
      <c r="ED157" s="70">
        <v>17</v>
      </c>
      <c r="EE157" s="70">
        <v>2</v>
      </c>
      <c r="EF157" s="70">
        <v>20</v>
      </c>
      <c r="EG157" s="70">
        <v>147</v>
      </c>
      <c r="EH157" s="70">
        <v>0</v>
      </c>
      <c r="EI157" s="70">
        <v>1</v>
      </c>
      <c r="EJ157" s="70">
        <v>0</v>
      </c>
      <c r="EK157" s="70">
        <v>254</v>
      </c>
      <c r="EL157" s="70">
        <v>4</v>
      </c>
      <c r="EM157" t="s">
        <v>6914</v>
      </c>
      <c r="EN157" t="s">
        <v>6915</v>
      </c>
      <c r="EO157" t="s">
        <v>6916</v>
      </c>
      <c r="EP157">
        <v>57</v>
      </c>
    </row>
    <row r="158" spans="1:146">
      <c r="A158" s="70" t="s">
        <v>108</v>
      </c>
      <c r="B158" s="70" t="s">
        <v>4016</v>
      </c>
      <c r="C158" s="70" t="s">
        <v>4016</v>
      </c>
      <c r="D158" s="70" t="s">
        <v>528</v>
      </c>
      <c r="E158" s="70" t="s">
        <v>587</v>
      </c>
      <c r="F158" s="70" t="str">
        <f t="shared" si="2"/>
        <v>臺中市北區</v>
      </c>
      <c r="G158" s="70">
        <f>VLOOKUP(F158,郵遞區號!$C$2:$D$371,2,0)</f>
        <v>404</v>
      </c>
      <c r="H158" s="70" t="str">
        <f>VLOOKUP(D158,區域對照!$A$2:$B$23,2,0)</f>
        <v>中區</v>
      </c>
      <c r="I158" s="70" t="s">
        <v>6124</v>
      </c>
      <c r="J158" s="70" t="s">
        <v>3677</v>
      </c>
      <c r="K158" s="70" t="s">
        <v>4609</v>
      </c>
      <c r="L158" s="59" t="s">
        <v>6124</v>
      </c>
      <c r="M158" s="71" t="s">
        <v>772</v>
      </c>
      <c r="N158" s="70" t="s">
        <v>1203</v>
      </c>
      <c r="O158" s="70" t="s">
        <v>1203</v>
      </c>
      <c r="P158" s="70" t="s">
        <v>1249</v>
      </c>
      <c r="Q158" s="70" t="s">
        <v>708</v>
      </c>
      <c r="R158" s="70" t="s">
        <v>1315</v>
      </c>
      <c r="S158" s="70" t="s">
        <v>3879</v>
      </c>
      <c r="T158" s="70" t="s">
        <v>3879</v>
      </c>
      <c r="U158" s="70" t="s">
        <v>5154</v>
      </c>
      <c r="V158" s="70">
        <v>24.162195700000002</v>
      </c>
      <c r="W158" s="70">
        <v>120.6721757</v>
      </c>
      <c r="X158" s="70" t="s">
        <v>2310</v>
      </c>
      <c r="Y158" s="70" t="s">
        <v>2733</v>
      </c>
      <c r="Z158" s="70" t="s">
        <v>2762</v>
      </c>
      <c r="AA158" s="4" t="s">
        <v>2851</v>
      </c>
      <c r="AB158" s="70" t="s">
        <v>708</v>
      </c>
      <c r="AC158" s="70" t="s">
        <v>708</v>
      </c>
      <c r="AD158" s="70" t="s">
        <v>708</v>
      </c>
      <c r="AE158" s="70" t="s">
        <v>2734</v>
      </c>
      <c r="AF158" s="70" t="s">
        <v>2733</v>
      </c>
      <c r="AG158" s="70" t="s">
        <v>5697</v>
      </c>
      <c r="AH158" s="70" t="s">
        <v>3188</v>
      </c>
      <c r="AI158" s="70" t="s">
        <v>3188</v>
      </c>
      <c r="AK158" s="70" t="s">
        <v>7656</v>
      </c>
      <c r="AL158" s="70" t="s">
        <v>3656</v>
      </c>
      <c r="AM158" s="70" t="s">
        <v>6493</v>
      </c>
      <c r="AN158" s="70" t="s">
        <v>3656</v>
      </c>
      <c r="AO158" s="70" t="s">
        <v>3656</v>
      </c>
      <c r="AP158" s="70">
        <v>1</v>
      </c>
      <c r="AQ158" s="70">
        <v>1</v>
      </c>
      <c r="AR158" s="70">
        <v>1</v>
      </c>
      <c r="AS158" s="70">
        <v>1</v>
      </c>
      <c r="AT158" s="70">
        <v>1</v>
      </c>
      <c r="AU158" s="70">
        <v>1</v>
      </c>
      <c r="AV158" s="70">
        <v>1</v>
      </c>
      <c r="AW158" s="70">
        <v>2</v>
      </c>
      <c r="AX158" s="70">
        <v>0</v>
      </c>
      <c r="AY158" s="70">
        <v>0</v>
      </c>
      <c r="AZ158" s="70">
        <v>4</v>
      </c>
      <c r="BB158" s="70">
        <v>66</v>
      </c>
      <c r="BC158" s="70">
        <v>0</v>
      </c>
      <c r="BD158" s="70">
        <v>0</v>
      </c>
      <c r="BE158" s="70">
        <v>50</v>
      </c>
      <c r="BF158" s="70">
        <v>12</v>
      </c>
      <c r="BG158" s="70">
        <v>3</v>
      </c>
      <c r="BH158" s="70">
        <v>0</v>
      </c>
      <c r="BI158" s="70">
        <v>3</v>
      </c>
      <c r="BJ158" s="70">
        <v>0</v>
      </c>
      <c r="BK158" s="70">
        <v>0</v>
      </c>
      <c r="BL158" s="70">
        <v>0</v>
      </c>
      <c r="BM158" s="70">
        <v>4</v>
      </c>
      <c r="BN158" s="70">
        <v>0</v>
      </c>
      <c r="BO158" s="70">
        <v>0</v>
      </c>
      <c r="BP158" s="70">
        <v>0</v>
      </c>
      <c r="BQ158" s="70">
        <v>0</v>
      </c>
      <c r="BR158" s="70">
        <v>0</v>
      </c>
      <c r="BS158" s="70">
        <v>4</v>
      </c>
      <c r="BT158" s="70">
        <v>0</v>
      </c>
      <c r="BU158" s="70">
        <v>1</v>
      </c>
      <c r="BV158" s="70">
        <v>0</v>
      </c>
      <c r="BW158" s="70">
        <v>0</v>
      </c>
      <c r="BX158" s="70">
        <v>0</v>
      </c>
      <c r="BY158" s="70">
        <v>0</v>
      </c>
      <c r="BZ158" s="70">
        <v>0</v>
      </c>
      <c r="CA158" s="70">
        <v>0</v>
      </c>
      <c r="CB158" s="70">
        <v>0</v>
      </c>
      <c r="CC158" s="70">
        <v>15</v>
      </c>
      <c r="CD158" s="70">
        <v>0</v>
      </c>
      <c r="CE158" s="70">
        <v>0</v>
      </c>
      <c r="CF158" s="70">
        <v>0</v>
      </c>
      <c r="CG158" s="70">
        <v>0</v>
      </c>
      <c r="CH158" s="70">
        <v>0</v>
      </c>
      <c r="CI158" s="70">
        <v>5</v>
      </c>
      <c r="CJ158" s="70">
        <v>2</v>
      </c>
      <c r="CK158" s="70">
        <v>2</v>
      </c>
      <c r="CL158" s="70">
        <v>0</v>
      </c>
      <c r="CM158" s="70">
        <v>1</v>
      </c>
      <c r="CN158" s="70">
        <v>0</v>
      </c>
      <c r="CO158" s="70">
        <v>1</v>
      </c>
      <c r="CP158" s="70">
        <v>0</v>
      </c>
      <c r="CQ158" s="70">
        <v>0</v>
      </c>
      <c r="CR158" s="70">
        <v>0</v>
      </c>
      <c r="CS158" s="70">
        <v>0</v>
      </c>
      <c r="CT158" s="70">
        <v>2</v>
      </c>
      <c r="CU158" s="70">
        <v>0</v>
      </c>
      <c r="CV158" s="70">
        <v>0</v>
      </c>
      <c r="CW158" s="70">
        <v>0</v>
      </c>
      <c r="CX158" s="70">
        <v>2</v>
      </c>
      <c r="CY158" s="70">
        <v>0</v>
      </c>
      <c r="CZ158" s="70">
        <v>0</v>
      </c>
      <c r="DA158" s="70">
        <v>0</v>
      </c>
      <c r="DB158" s="70">
        <v>0</v>
      </c>
      <c r="DC158" s="70">
        <v>0</v>
      </c>
      <c r="DD158" s="70">
        <v>1</v>
      </c>
      <c r="DE158" s="70">
        <v>0</v>
      </c>
      <c r="DF158" s="70">
        <v>0</v>
      </c>
      <c r="DG158" s="70">
        <v>0</v>
      </c>
      <c r="DH158" s="70">
        <v>0</v>
      </c>
      <c r="DI158" s="70">
        <v>16</v>
      </c>
      <c r="DJ158" s="70">
        <v>0</v>
      </c>
      <c r="DK158" s="70">
        <v>2</v>
      </c>
      <c r="DL158" s="70">
        <v>0</v>
      </c>
      <c r="DM158" s="70">
        <v>0</v>
      </c>
      <c r="DN158" s="70">
        <v>14</v>
      </c>
      <c r="DO158" s="70">
        <v>0</v>
      </c>
      <c r="DP158" s="70">
        <v>0</v>
      </c>
      <c r="DQ158" s="70">
        <v>0</v>
      </c>
      <c r="DR158" s="70">
        <v>2</v>
      </c>
      <c r="DS158" s="70">
        <v>2</v>
      </c>
      <c r="DT158" s="70">
        <v>0</v>
      </c>
      <c r="DU158" s="70">
        <v>0</v>
      </c>
      <c r="DV158" s="70">
        <v>1</v>
      </c>
      <c r="DW158" s="70">
        <v>1</v>
      </c>
      <c r="DX158" s="70">
        <v>0</v>
      </c>
      <c r="DY158" s="70">
        <v>2</v>
      </c>
      <c r="DZ158" s="70">
        <v>0</v>
      </c>
      <c r="EA158" s="70">
        <v>6</v>
      </c>
      <c r="EB158" s="70">
        <v>0</v>
      </c>
      <c r="EC158" s="70">
        <v>8</v>
      </c>
      <c r="ED158" s="70">
        <v>9</v>
      </c>
      <c r="EE158" s="70">
        <v>0</v>
      </c>
      <c r="EF158" s="70">
        <v>3</v>
      </c>
      <c r="EG158" s="70">
        <v>59</v>
      </c>
      <c r="EH158" s="70">
        <v>1</v>
      </c>
      <c r="EI158" s="70">
        <v>0</v>
      </c>
      <c r="EJ158" s="70">
        <v>0</v>
      </c>
      <c r="EK158" s="70">
        <v>110</v>
      </c>
      <c r="EL158" s="70">
        <v>4</v>
      </c>
      <c r="EM158" t="s">
        <v>6917</v>
      </c>
      <c r="EN158" t="s">
        <v>6853</v>
      </c>
      <c r="EO158" t="s">
        <v>6918</v>
      </c>
      <c r="EP158">
        <v>119</v>
      </c>
    </row>
    <row r="159" spans="1:146">
      <c r="A159" s="70" t="s">
        <v>111</v>
      </c>
      <c r="B159" s="70" t="s">
        <v>4610</v>
      </c>
      <c r="C159" s="70" t="s">
        <v>4610</v>
      </c>
      <c r="D159" s="70" t="s">
        <v>526</v>
      </c>
      <c r="E159" s="70" t="s">
        <v>601</v>
      </c>
      <c r="F159" s="70" t="str">
        <f t="shared" si="2"/>
        <v>高雄市岡山區</v>
      </c>
      <c r="G159" s="70">
        <f>VLOOKUP(F159,郵遞區號!$C$2:$D$371,2,0)</f>
        <v>820</v>
      </c>
      <c r="H159" s="70" t="str">
        <f>VLOOKUP(D159,區域對照!$A$2:$B$23,2,0)</f>
        <v>高屏區</v>
      </c>
      <c r="I159" s="70" t="s">
        <v>6124</v>
      </c>
      <c r="J159" s="70" t="s">
        <v>3677</v>
      </c>
      <c r="K159" s="70" t="s">
        <v>4609</v>
      </c>
      <c r="L159" s="59" t="s">
        <v>6124</v>
      </c>
      <c r="M159" s="71" t="s">
        <v>775</v>
      </c>
      <c r="N159" s="70" t="s">
        <v>1203</v>
      </c>
      <c r="O159" s="70" t="s">
        <v>1203</v>
      </c>
      <c r="P159" s="70" t="s">
        <v>1249</v>
      </c>
      <c r="Q159" s="70" t="s">
        <v>708</v>
      </c>
      <c r="R159" s="70" t="s">
        <v>1318</v>
      </c>
      <c r="S159" s="70" t="s">
        <v>3762</v>
      </c>
      <c r="T159" s="70" t="s">
        <v>4800</v>
      </c>
      <c r="U159" s="70" t="s">
        <v>5157</v>
      </c>
      <c r="V159" s="70">
        <v>22.789387300000001</v>
      </c>
      <c r="W159" s="70">
        <v>120.2855541</v>
      </c>
      <c r="X159" s="70" t="s">
        <v>2313</v>
      </c>
      <c r="Y159" s="70" t="s">
        <v>708</v>
      </c>
      <c r="Z159" s="70" t="s">
        <v>708</v>
      </c>
      <c r="AA159" s="70" t="s">
        <v>708</v>
      </c>
      <c r="AB159" s="70" t="s">
        <v>2733</v>
      </c>
      <c r="AC159" s="70" t="s">
        <v>2968</v>
      </c>
      <c r="AD159" s="70" t="s">
        <v>2733</v>
      </c>
      <c r="AE159" s="70" t="s">
        <v>2734</v>
      </c>
      <c r="AF159" s="70" t="s">
        <v>2733</v>
      </c>
      <c r="AG159" s="70" t="s">
        <v>5700</v>
      </c>
      <c r="AH159" s="70" t="s">
        <v>3191</v>
      </c>
      <c r="AI159" s="70" t="s">
        <v>3191</v>
      </c>
      <c r="AK159" s="70" t="s">
        <v>6262</v>
      </c>
      <c r="AL159" s="70" t="s">
        <v>3656</v>
      </c>
      <c r="AM159" s="70" t="s">
        <v>6493</v>
      </c>
      <c r="AN159" s="70" t="s">
        <v>3656</v>
      </c>
      <c r="AO159" s="70" t="s">
        <v>3656</v>
      </c>
      <c r="AP159" s="70">
        <v>1</v>
      </c>
      <c r="AQ159" s="70">
        <v>1</v>
      </c>
      <c r="AR159" s="70">
        <v>1</v>
      </c>
      <c r="AS159" s="70">
        <v>1</v>
      </c>
      <c r="AT159" s="70">
        <v>1</v>
      </c>
      <c r="AU159" s="70">
        <v>1</v>
      </c>
      <c r="AV159" s="70">
        <v>1</v>
      </c>
      <c r="AW159" s="70">
        <v>2</v>
      </c>
      <c r="AX159" s="70">
        <v>0</v>
      </c>
      <c r="AY159" s="70">
        <v>0</v>
      </c>
      <c r="AZ159" s="70">
        <v>4</v>
      </c>
      <c r="BB159" s="70">
        <v>142</v>
      </c>
      <c r="BC159" s="70">
        <v>30</v>
      </c>
      <c r="BD159" s="70">
        <v>48</v>
      </c>
      <c r="BE159" s="70">
        <v>0</v>
      </c>
      <c r="BF159" s="70">
        <v>10</v>
      </c>
      <c r="BG159" s="70">
        <v>3</v>
      </c>
      <c r="BH159" s="70">
        <v>0</v>
      </c>
      <c r="BI159" s="70">
        <v>4</v>
      </c>
      <c r="BJ159" s="70">
        <v>1</v>
      </c>
      <c r="BK159" s="70">
        <v>0</v>
      </c>
      <c r="BL159" s="70">
        <v>0</v>
      </c>
      <c r="BM159" s="70">
        <v>7</v>
      </c>
      <c r="BN159" s="70">
        <v>0</v>
      </c>
      <c r="BO159" s="70">
        <v>6</v>
      </c>
      <c r="BP159" s="70">
        <v>0</v>
      </c>
      <c r="BQ159" s="70">
        <v>0</v>
      </c>
      <c r="BR159" s="70">
        <v>0</v>
      </c>
      <c r="BS159" s="70">
        <v>10</v>
      </c>
      <c r="BT159" s="70">
        <v>0</v>
      </c>
      <c r="BU159" s="70">
        <v>3</v>
      </c>
      <c r="BV159" s="70">
        <v>0</v>
      </c>
      <c r="BW159" s="70">
        <v>0</v>
      </c>
      <c r="BX159" s="70">
        <v>0</v>
      </c>
      <c r="BY159" s="70">
        <v>0</v>
      </c>
      <c r="BZ159" s="70">
        <v>0</v>
      </c>
      <c r="CA159" s="70">
        <v>0</v>
      </c>
      <c r="CB159" s="70">
        <v>0</v>
      </c>
      <c r="CC159" s="70">
        <v>20</v>
      </c>
      <c r="CD159" s="70">
        <v>0</v>
      </c>
      <c r="CE159" s="70">
        <v>0</v>
      </c>
      <c r="CF159" s="70">
        <v>0</v>
      </c>
      <c r="CG159" s="70">
        <v>0</v>
      </c>
      <c r="CH159" s="70">
        <v>0</v>
      </c>
      <c r="CI159" s="70">
        <v>10</v>
      </c>
      <c r="CJ159" s="70">
        <v>3</v>
      </c>
      <c r="CK159" s="70">
        <v>3</v>
      </c>
      <c r="CL159" s="70">
        <v>0</v>
      </c>
      <c r="CM159" s="70">
        <v>1</v>
      </c>
      <c r="CN159" s="70">
        <v>0</v>
      </c>
      <c r="CO159" s="70">
        <v>1</v>
      </c>
      <c r="CP159" s="70">
        <v>1</v>
      </c>
      <c r="CQ159" s="70">
        <v>0</v>
      </c>
      <c r="CR159" s="70">
        <v>2</v>
      </c>
      <c r="CS159" s="70">
        <v>0</v>
      </c>
      <c r="CT159" s="70">
        <v>1</v>
      </c>
      <c r="CU159" s="70">
        <v>0</v>
      </c>
      <c r="CV159" s="70">
        <v>0</v>
      </c>
      <c r="CW159" s="70">
        <v>1</v>
      </c>
      <c r="CX159" s="70">
        <v>4</v>
      </c>
      <c r="CY159" s="70">
        <v>1</v>
      </c>
      <c r="CZ159" s="70">
        <v>1</v>
      </c>
      <c r="DA159" s="70">
        <v>1</v>
      </c>
      <c r="DB159" s="70">
        <v>1</v>
      </c>
      <c r="DC159" s="70">
        <v>0</v>
      </c>
      <c r="DD159" s="70">
        <v>2</v>
      </c>
      <c r="DE159" s="70">
        <v>0</v>
      </c>
      <c r="DF159" s="70">
        <v>0</v>
      </c>
      <c r="DG159" s="70">
        <v>0</v>
      </c>
      <c r="DH159" s="70">
        <v>0</v>
      </c>
      <c r="DI159" s="70">
        <v>33</v>
      </c>
      <c r="DJ159" s="70">
        <v>0</v>
      </c>
      <c r="DK159" s="70">
        <v>3</v>
      </c>
      <c r="DL159" s="70">
        <v>0</v>
      </c>
      <c r="DM159" s="70">
        <v>0</v>
      </c>
      <c r="DN159" s="70">
        <v>29</v>
      </c>
      <c r="DO159" s="70">
        <v>0</v>
      </c>
      <c r="DP159" s="70">
        <v>0</v>
      </c>
      <c r="DQ159" s="70">
        <v>0</v>
      </c>
      <c r="DR159" s="70">
        <v>2</v>
      </c>
      <c r="DS159" s="70">
        <v>1</v>
      </c>
      <c r="DT159" s="70">
        <v>0</v>
      </c>
      <c r="DU159" s="70">
        <v>0</v>
      </c>
      <c r="DV159" s="70">
        <v>2</v>
      </c>
      <c r="DW159" s="70">
        <v>2</v>
      </c>
      <c r="DX159" s="70">
        <v>0</v>
      </c>
      <c r="DY159" s="70">
        <v>3</v>
      </c>
      <c r="DZ159" s="70">
        <v>0</v>
      </c>
      <c r="EA159" s="70">
        <v>5</v>
      </c>
      <c r="EB159" s="70">
        <v>0</v>
      </c>
      <c r="EC159" s="70">
        <v>6</v>
      </c>
      <c r="ED159" s="70">
        <v>14</v>
      </c>
      <c r="EE159" s="70">
        <v>0</v>
      </c>
      <c r="EF159" s="70">
        <v>13</v>
      </c>
      <c r="EG159" s="70">
        <v>108</v>
      </c>
      <c r="EH159" s="70">
        <v>1</v>
      </c>
      <c r="EI159" s="70">
        <v>0</v>
      </c>
      <c r="EJ159" s="70">
        <v>0</v>
      </c>
      <c r="EK159" s="70">
        <v>189</v>
      </c>
      <c r="EL159" s="70">
        <v>4</v>
      </c>
      <c r="EM159" t="s">
        <v>6919</v>
      </c>
      <c r="EN159" t="s">
        <v>6920</v>
      </c>
      <c r="EO159" t="s">
        <v>6921</v>
      </c>
      <c r="EP159">
        <v>217</v>
      </c>
    </row>
    <row r="160" spans="1:146">
      <c r="A160" s="70" t="s">
        <v>112</v>
      </c>
      <c r="B160" s="70" t="s">
        <v>4610</v>
      </c>
      <c r="C160" s="70" t="s">
        <v>4610</v>
      </c>
      <c r="D160" s="70" t="s">
        <v>537</v>
      </c>
      <c r="E160" s="70" t="s">
        <v>575</v>
      </c>
      <c r="F160" s="70" t="str">
        <f t="shared" si="2"/>
        <v>屏東縣屏東市</v>
      </c>
      <c r="G160" s="70">
        <f>VLOOKUP(F160,郵遞區號!$C$2:$D$371,2,0)</f>
        <v>900</v>
      </c>
      <c r="H160" s="70" t="str">
        <f>VLOOKUP(D160,區域對照!$A$2:$B$23,2,0)</f>
        <v>高屏區</v>
      </c>
      <c r="I160" s="70" t="s">
        <v>6124</v>
      </c>
      <c r="J160" s="70" t="s">
        <v>3677</v>
      </c>
      <c r="K160" s="70" t="s">
        <v>4609</v>
      </c>
      <c r="L160" s="59" t="s">
        <v>6124</v>
      </c>
      <c r="M160" s="71" t="s">
        <v>776</v>
      </c>
      <c r="N160" s="70" t="s">
        <v>1203</v>
      </c>
      <c r="O160" s="70" t="s">
        <v>1203</v>
      </c>
      <c r="P160" s="70" t="s">
        <v>1249</v>
      </c>
      <c r="Q160" s="70" t="s">
        <v>708</v>
      </c>
      <c r="R160" s="70" t="s">
        <v>1319</v>
      </c>
      <c r="S160" s="70" t="s">
        <v>3761</v>
      </c>
      <c r="T160" s="70" t="s">
        <v>4801</v>
      </c>
      <c r="U160" s="70" t="s">
        <v>5158</v>
      </c>
      <c r="V160" s="70">
        <v>22.633637799999999</v>
      </c>
      <c r="W160" s="70">
        <v>120.4875275</v>
      </c>
      <c r="X160" s="70" t="s">
        <v>2314</v>
      </c>
      <c r="Y160" s="70" t="s">
        <v>2733</v>
      </c>
      <c r="Z160" s="70" t="s">
        <v>2764</v>
      </c>
      <c r="AA160" s="4" t="s">
        <v>2852</v>
      </c>
      <c r="AB160" s="70" t="s">
        <v>2733</v>
      </c>
      <c r="AC160" s="70" t="s">
        <v>2969</v>
      </c>
      <c r="AD160" s="70" t="s">
        <v>2733</v>
      </c>
      <c r="AE160" s="70" t="s">
        <v>2734</v>
      </c>
      <c r="AF160" s="70" t="s">
        <v>2733</v>
      </c>
      <c r="AG160" s="70" t="s">
        <v>5701</v>
      </c>
      <c r="AH160" s="70" t="s">
        <v>3192</v>
      </c>
      <c r="AI160" s="70" t="s">
        <v>3192</v>
      </c>
      <c r="AK160" s="70" t="s">
        <v>6262</v>
      </c>
      <c r="AL160" s="70" t="s">
        <v>3656</v>
      </c>
      <c r="AM160" s="70" t="s">
        <v>6493</v>
      </c>
      <c r="AN160" s="70" t="s">
        <v>3656</v>
      </c>
      <c r="AO160" s="70" t="s">
        <v>3656</v>
      </c>
      <c r="AP160" s="70">
        <v>1</v>
      </c>
      <c r="AQ160" s="70">
        <v>1</v>
      </c>
      <c r="AR160" s="70">
        <v>1</v>
      </c>
      <c r="AS160" s="70">
        <v>1</v>
      </c>
      <c r="AT160" s="70">
        <v>1</v>
      </c>
      <c r="AU160" s="70">
        <v>1</v>
      </c>
      <c r="AV160" s="70">
        <v>1</v>
      </c>
      <c r="AW160" s="70">
        <v>2</v>
      </c>
      <c r="AX160" s="70">
        <v>0</v>
      </c>
      <c r="AY160" s="70">
        <v>0</v>
      </c>
      <c r="AZ160" s="70">
        <v>4</v>
      </c>
      <c r="BB160" s="70">
        <v>49</v>
      </c>
      <c r="BC160" s="70">
        <v>0</v>
      </c>
      <c r="BD160" s="70">
        <v>30</v>
      </c>
      <c r="BE160" s="70">
        <v>0</v>
      </c>
      <c r="BF160" s="70">
        <v>7</v>
      </c>
      <c r="BG160" s="70">
        <v>2</v>
      </c>
      <c r="BH160" s="70">
        <v>0</v>
      </c>
      <c r="BI160" s="70">
        <v>0</v>
      </c>
      <c r="BJ160" s="70">
        <v>1</v>
      </c>
      <c r="BK160" s="70">
        <v>0</v>
      </c>
      <c r="BL160" s="70">
        <v>0</v>
      </c>
      <c r="BM160" s="70">
        <v>6</v>
      </c>
      <c r="BN160" s="70">
        <v>0</v>
      </c>
      <c r="BO160" s="70">
        <v>4</v>
      </c>
      <c r="BP160" s="70">
        <v>0</v>
      </c>
      <c r="BQ160" s="70">
        <v>0</v>
      </c>
      <c r="BR160" s="70">
        <v>0</v>
      </c>
      <c r="BS160" s="70">
        <v>3</v>
      </c>
      <c r="BT160" s="70">
        <v>27</v>
      </c>
      <c r="BU160" s="70">
        <v>1</v>
      </c>
      <c r="BV160" s="70">
        <v>0</v>
      </c>
      <c r="BW160" s="70">
        <v>0</v>
      </c>
      <c r="BX160" s="70">
        <v>0</v>
      </c>
      <c r="BY160" s="70">
        <v>0</v>
      </c>
      <c r="BZ160" s="70">
        <v>0</v>
      </c>
      <c r="CA160" s="70">
        <v>0</v>
      </c>
      <c r="CB160" s="70">
        <v>0</v>
      </c>
      <c r="CC160" s="70">
        <v>10</v>
      </c>
      <c r="CD160" s="70">
        <v>0</v>
      </c>
      <c r="CE160" s="70">
        <v>0</v>
      </c>
      <c r="CF160" s="70">
        <v>0</v>
      </c>
      <c r="CG160" s="70">
        <v>0</v>
      </c>
      <c r="CH160" s="70">
        <v>0</v>
      </c>
      <c r="CI160" s="70">
        <v>5</v>
      </c>
      <c r="CJ160" s="70">
        <v>1</v>
      </c>
      <c r="CK160" s="70">
        <v>2</v>
      </c>
      <c r="CL160" s="70">
        <v>0</v>
      </c>
      <c r="CM160" s="70">
        <v>0</v>
      </c>
      <c r="CN160" s="70">
        <v>1</v>
      </c>
      <c r="CO160" s="70">
        <v>0</v>
      </c>
      <c r="CP160" s="70">
        <v>0</v>
      </c>
      <c r="CQ160" s="70">
        <v>0</v>
      </c>
      <c r="CR160" s="70">
        <v>0</v>
      </c>
      <c r="CS160" s="70">
        <v>0</v>
      </c>
      <c r="CT160" s="70">
        <v>0</v>
      </c>
      <c r="CU160" s="70">
        <v>0</v>
      </c>
      <c r="CV160" s="70">
        <v>0</v>
      </c>
      <c r="CW160" s="70">
        <v>0</v>
      </c>
      <c r="CX160" s="70">
        <v>1</v>
      </c>
      <c r="CY160" s="70">
        <v>1</v>
      </c>
      <c r="CZ160" s="70">
        <v>0</v>
      </c>
      <c r="DA160" s="70">
        <v>0</v>
      </c>
      <c r="DB160" s="70">
        <v>0</v>
      </c>
      <c r="DC160" s="70">
        <v>0</v>
      </c>
      <c r="DD160" s="70">
        <v>2</v>
      </c>
      <c r="DE160" s="70">
        <v>0</v>
      </c>
      <c r="DF160" s="70">
        <v>0</v>
      </c>
      <c r="DG160" s="70">
        <v>0</v>
      </c>
      <c r="DH160" s="70">
        <v>0</v>
      </c>
      <c r="DI160" s="70">
        <v>13</v>
      </c>
      <c r="DJ160" s="70">
        <v>0</v>
      </c>
      <c r="DK160" s="70">
        <v>1</v>
      </c>
      <c r="DL160" s="70">
        <v>0</v>
      </c>
      <c r="DM160" s="70">
        <v>0</v>
      </c>
      <c r="DN160" s="70">
        <v>11</v>
      </c>
      <c r="DO160" s="70">
        <v>0</v>
      </c>
      <c r="DP160" s="70">
        <v>0</v>
      </c>
      <c r="DQ160" s="70">
        <v>1</v>
      </c>
      <c r="DR160" s="70">
        <v>0</v>
      </c>
      <c r="DS160" s="70">
        <v>2</v>
      </c>
      <c r="DT160" s="70">
        <v>0</v>
      </c>
      <c r="DU160" s="70">
        <v>0</v>
      </c>
      <c r="DV160" s="70">
        <v>2</v>
      </c>
      <c r="DW160" s="70">
        <v>1</v>
      </c>
      <c r="DX160" s="70">
        <v>0</v>
      </c>
      <c r="DY160" s="70">
        <v>1</v>
      </c>
      <c r="DZ160" s="70">
        <v>0</v>
      </c>
      <c r="EA160" s="70">
        <v>5</v>
      </c>
      <c r="EB160" s="70">
        <v>0</v>
      </c>
      <c r="EC160" s="70">
        <v>5</v>
      </c>
      <c r="ED160" s="70">
        <v>5</v>
      </c>
      <c r="EE160" s="70">
        <v>0</v>
      </c>
      <c r="EF160" s="70">
        <v>12</v>
      </c>
      <c r="EG160" s="70">
        <v>63</v>
      </c>
      <c r="EH160" s="70">
        <v>0</v>
      </c>
      <c r="EI160" s="70">
        <v>0</v>
      </c>
      <c r="EJ160" s="70">
        <v>0</v>
      </c>
      <c r="EK160" s="70">
        <v>109</v>
      </c>
      <c r="EL160" s="70">
        <v>4</v>
      </c>
      <c r="EM160" t="s">
        <v>6922</v>
      </c>
      <c r="EN160" t="s">
        <v>6923</v>
      </c>
      <c r="EO160" t="s">
        <v>6924</v>
      </c>
      <c r="EP160">
        <v>247</v>
      </c>
    </row>
    <row r="161" spans="1:146">
      <c r="A161" s="70" t="s">
        <v>113</v>
      </c>
      <c r="B161" s="70" t="s">
        <v>4016</v>
      </c>
      <c r="C161" s="70" t="s">
        <v>4016</v>
      </c>
      <c r="D161" s="70" t="s">
        <v>538</v>
      </c>
      <c r="E161" s="70" t="s">
        <v>577</v>
      </c>
      <c r="F161" s="70" t="str">
        <f t="shared" si="2"/>
        <v>澎湖縣馬公市</v>
      </c>
      <c r="G161" s="70">
        <f>VLOOKUP(F161,郵遞區號!$C$2:$D$371,2,0)</f>
        <v>880</v>
      </c>
      <c r="H161" s="70" t="str">
        <f>VLOOKUP(D161,區域對照!$A$2:$B$23,2,0)</f>
        <v>高屏區</v>
      </c>
      <c r="I161" s="70" t="s">
        <v>6124</v>
      </c>
      <c r="J161" s="70" t="s">
        <v>3677</v>
      </c>
      <c r="K161" s="70" t="s">
        <v>4609</v>
      </c>
      <c r="L161" s="59" t="s">
        <v>6124</v>
      </c>
      <c r="M161" s="71" t="s">
        <v>777</v>
      </c>
      <c r="N161" s="70" t="s">
        <v>1203</v>
      </c>
      <c r="O161" s="70" t="s">
        <v>1203</v>
      </c>
      <c r="P161" s="70" t="s">
        <v>1249</v>
      </c>
      <c r="Q161" s="70" t="s">
        <v>708</v>
      </c>
      <c r="R161" s="70" t="s">
        <v>1320</v>
      </c>
      <c r="S161" s="70" t="s">
        <v>3760</v>
      </c>
      <c r="T161" s="70" t="s">
        <v>4802</v>
      </c>
      <c r="U161" s="70" t="s">
        <v>5121</v>
      </c>
      <c r="V161" s="70">
        <v>23.554728600000001</v>
      </c>
      <c r="W161" s="70">
        <v>119.5833382</v>
      </c>
      <c r="X161" s="70" t="s">
        <v>2315</v>
      </c>
      <c r="Y161" s="70" t="s">
        <v>2734</v>
      </c>
      <c r="Z161" s="70" t="s">
        <v>708</v>
      </c>
      <c r="AA161" s="70" t="s">
        <v>708</v>
      </c>
      <c r="AB161" s="70" t="s">
        <v>2733</v>
      </c>
      <c r="AC161" s="70" t="s">
        <v>2970</v>
      </c>
      <c r="AD161" s="70" t="s">
        <v>2733</v>
      </c>
      <c r="AE161" s="70" t="s">
        <v>2734</v>
      </c>
      <c r="AF161" s="70" t="s">
        <v>2733</v>
      </c>
      <c r="AG161" s="70" t="s">
        <v>5702</v>
      </c>
      <c r="AH161" s="70" t="s">
        <v>3193</v>
      </c>
      <c r="AI161" s="70" t="s">
        <v>3193</v>
      </c>
      <c r="AK161" s="70" t="s">
        <v>6262</v>
      </c>
      <c r="AL161" s="70" t="s">
        <v>3657</v>
      </c>
      <c r="AM161" s="70" t="s">
        <v>6510</v>
      </c>
      <c r="AN161" s="70" t="s">
        <v>3649</v>
      </c>
      <c r="AO161" s="70" t="s">
        <v>3649</v>
      </c>
      <c r="AP161" s="70">
        <v>2</v>
      </c>
      <c r="AQ161" s="70">
        <v>2</v>
      </c>
      <c r="AR161" s="70">
        <v>2</v>
      </c>
      <c r="AS161" s="70">
        <v>3</v>
      </c>
      <c r="AT161" s="70">
        <v>2</v>
      </c>
      <c r="AU161" s="70">
        <v>2</v>
      </c>
      <c r="AV161" s="70">
        <v>2</v>
      </c>
      <c r="AW161" s="70">
        <v>7</v>
      </c>
      <c r="AX161" s="70">
        <v>4</v>
      </c>
      <c r="AY161" s="70">
        <v>10</v>
      </c>
      <c r="AZ161" s="70">
        <v>6</v>
      </c>
      <c r="BB161" s="70">
        <v>138</v>
      </c>
      <c r="BC161" s="70">
        <v>0</v>
      </c>
      <c r="BD161" s="70">
        <v>0</v>
      </c>
      <c r="BE161" s="70">
        <v>0</v>
      </c>
      <c r="BF161" s="70">
        <v>13</v>
      </c>
      <c r="BG161" s="70">
        <v>3</v>
      </c>
      <c r="BH161" s="70">
        <v>0</v>
      </c>
      <c r="BI161" s="70">
        <v>0</v>
      </c>
      <c r="BJ161" s="70">
        <v>2</v>
      </c>
      <c r="BK161" s="70">
        <v>0</v>
      </c>
      <c r="BL161" s="70">
        <v>0</v>
      </c>
      <c r="BM161" s="70">
        <v>15</v>
      </c>
      <c r="BN161" s="70">
        <v>0</v>
      </c>
      <c r="BO161" s="70">
        <v>9</v>
      </c>
      <c r="BP161" s="70">
        <v>6</v>
      </c>
      <c r="BQ161" s="70">
        <v>0</v>
      </c>
      <c r="BR161" s="70">
        <v>0</v>
      </c>
      <c r="BS161" s="70">
        <v>16</v>
      </c>
      <c r="BT161" s="70">
        <v>0</v>
      </c>
      <c r="BU161" s="70">
        <v>5</v>
      </c>
      <c r="BV161" s="70">
        <v>0</v>
      </c>
      <c r="BW161" s="70">
        <v>0</v>
      </c>
      <c r="BX161" s="70">
        <v>0</v>
      </c>
      <c r="BY161" s="70">
        <v>0</v>
      </c>
      <c r="BZ161" s="70">
        <v>4</v>
      </c>
      <c r="CA161" s="70">
        <v>0</v>
      </c>
      <c r="CB161" s="70">
        <v>0</v>
      </c>
      <c r="CC161" s="70">
        <v>19</v>
      </c>
      <c r="CD161" s="70">
        <v>6</v>
      </c>
      <c r="CE161" s="70">
        <v>0</v>
      </c>
      <c r="CF161" s="70">
        <v>0</v>
      </c>
      <c r="CG161" s="70">
        <v>0</v>
      </c>
      <c r="CH161" s="70">
        <v>0</v>
      </c>
      <c r="CI161" s="70">
        <v>7</v>
      </c>
      <c r="CJ161" s="70">
        <v>1</v>
      </c>
      <c r="CK161" s="70">
        <v>7</v>
      </c>
      <c r="CL161" s="70">
        <v>0</v>
      </c>
      <c r="CM161" s="70">
        <v>0</v>
      </c>
      <c r="CN161" s="70">
        <v>0</v>
      </c>
      <c r="CO161" s="70">
        <v>2</v>
      </c>
      <c r="CP161" s="70">
        <v>2</v>
      </c>
      <c r="CQ161" s="70">
        <v>0</v>
      </c>
      <c r="CR161" s="70">
        <v>1</v>
      </c>
      <c r="CS161" s="70">
        <v>0</v>
      </c>
      <c r="CT161" s="70">
        <v>1</v>
      </c>
      <c r="CU161" s="70">
        <v>0</v>
      </c>
      <c r="CV161" s="70">
        <v>1</v>
      </c>
      <c r="CW161" s="70">
        <v>0</v>
      </c>
      <c r="CX161" s="70">
        <v>2</v>
      </c>
      <c r="CY161" s="70">
        <v>3</v>
      </c>
      <c r="CZ161" s="70">
        <v>0</v>
      </c>
      <c r="DA161" s="70">
        <v>0</v>
      </c>
      <c r="DB161" s="70">
        <v>0</v>
      </c>
      <c r="DC161" s="70">
        <v>1</v>
      </c>
      <c r="DD161" s="70">
        <v>1</v>
      </c>
      <c r="DE161" s="70">
        <v>0</v>
      </c>
      <c r="DF161" s="70">
        <v>1</v>
      </c>
      <c r="DG161" s="70">
        <v>0</v>
      </c>
      <c r="DH161" s="70">
        <v>1</v>
      </c>
      <c r="DI161" s="70">
        <v>31</v>
      </c>
      <c r="DJ161" s="70">
        <v>0</v>
      </c>
      <c r="DK161" s="70">
        <v>1</v>
      </c>
      <c r="DL161" s="70">
        <v>0</v>
      </c>
      <c r="DM161" s="70">
        <v>0</v>
      </c>
      <c r="DN161" s="70">
        <v>29</v>
      </c>
      <c r="DO161" s="70">
        <v>0</v>
      </c>
      <c r="DP161" s="70">
        <v>0</v>
      </c>
      <c r="DQ161" s="70">
        <v>1</v>
      </c>
      <c r="DR161" s="70">
        <v>2</v>
      </c>
      <c r="DS161" s="70">
        <v>2</v>
      </c>
      <c r="DT161" s="70">
        <v>0</v>
      </c>
      <c r="DU161" s="70">
        <v>0</v>
      </c>
      <c r="DV161" s="70">
        <v>2</v>
      </c>
      <c r="DW161" s="70">
        <v>0</v>
      </c>
      <c r="DX161" s="70">
        <v>0</v>
      </c>
      <c r="DY161" s="70">
        <v>0</v>
      </c>
      <c r="DZ161" s="70">
        <v>0</v>
      </c>
      <c r="EA161" s="70">
        <v>8</v>
      </c>
      <c r="EB161" s="70">
        <v>0</v>
      </c>
      <c r="EC161" s="70">
        <v>9</v>
      </c>
      <c r="ED161" s="70">
        <v>11</v>
      </c>
      <c r="EE161" s="70">
        <v>1</v>
      </c>
      <c r="EF161" s="70">
        <v>15</v>
      </c>
      <c r="EG161" s="70">
        <v>112</v>
      </c>
      <c r="EH161" s="70">
        <v>0</v>
      </c>
      <c r="EI161" s="70">
        <v>0</v>
      </c>
      <c r="EJ161" s="70">
        <v>0</v>
      </c>
      <c r="EK161" s="70">
        <v>193</v>
      </c>
      <c r="EL161" s="70">
        <v>3</v>
      </c>
    </row>
    <row r="162" spans="1:146">
      <c r="A162" s="70" t="s">
        <v>120</v>
      </c>
      <c r="B162" s="70" t="s">
        <v>4016</v>
      </c>
      <c r="C162" s="70" t="s">
        <v>4016</v>
      </c>
      <c r="D162" s="70" t="s">
        <v>544</v>
      </c>
      <c r="E162" s="70" t="s">
        <v>589</v>
      </c>
      <c r="F162" s="70" t="str">
        <f t="shared" si="2"/>
        <v>新竹縣竹東鎮</v>
      </c>
      <c r="G162" s="70">
        <f>VLOOKUP(F162,郵遞區號!$C$2:$D$371,2,0)</f>
        <v>310</v>
      </c>
      <c r="H162" s="70" t="str">
        <f>VLOOKUP(D162,區域對照!$A$2:$B$23,2,0)</f>
        <v>北區</v>
      </c>
      <c r="I162" s="70" t="s">
        <v>6124</v>
      </c>
      <c r="J162" s="70" t="s">
        <v>3674</v>
      </c>
      <c r="K162" s="70" t="s">
        <v>4609</v>
      </c>
      <c r="L162" s="59" t="s">
        <v>6124</v>
      </c>
      <c r="M162" s="71" t="s">
        <v>784</v>
      </c>
      <c r="N162" s="70" t="s">
        <v>1203</v>
      </c>
      <c r="O162" s="70" t="s">
        <v>1203</v>
      </c>
      <c r="P162" s="70" t="s">
        <v>1250</v>
      </c>
      <c r="Q162" s="70" t="s">
        <v>708</v>
      </c>
      <c r="R162" s="70" t="s">
        <v>1327</v>
      </c>
      <c r="S162" s="70" t="s">
        <v>3923</v>
      </c>
      <c r="T162" s="70" t="s">
        <v>3923</v>
      </c>
      <c r="U162" s="70" t="s">
        <v>5165</v>
      </c>
      <c r="V162" s="70">
        <v>24.722880799999999</v>
      </c>
      <c r="W162" s="70">
        <v>121.09933119999999</v>
      </c>
      <c r="X162" s="70" t="s">
        <v>2322</v>
      </c>
      <c r="Y162" s="70" t="s">
        <v>708</v>
      </c>
      <c r="Z162" s="70" t="s">
        <v>708</v>
      </c>
      <c r="AA162" s="70" t="s">
        <v>708</v>
      </c>
      <c r="AB162" s="70" t="s">
        <v>2733</v>
      </c>
      <c r="AC162" s="70" t="s">
        <v>2977</v>
      </c>
      <c r="AD162" s="70" t="s">
        <v>2733</v>
      </c>
      <c r="AE162" s="70" t="s">
        <v>2733</v>
      </c>
      <c r="AF162" s="70" t="s">
        <v>2733</v>
      </c>
      <c r="AG162" s="70" t="s">
        <v>5709</v>
      </c>
      <c r="AH162" s="70" t="s">
        <v>3200</v>
      </c>
      <c r="AI162" s="70" t="s">
        <v>3200</v>
      </c>
      <c r="AK162" s="70" t="s">
        <v>6262</v>
      </c>
      <c r="AL162" s="70" t="s">
        <v>3660</v>
      </c>
      <c r="AM162" s="70" t="s">
        <v>6505</v>
      </c>
      <c r="AN162" s="70" t="s">
        <v>3656</v>
      </c>
      <c r="AO162" s="70" t="s">
        <v>3656</v>
      </c>
      <c r="AP162" s="70">
        <v>1</v>
      </c>
      <c r="AQ162" s="70">
        <v>1</v>
      </c>
      <c r="AR162" s="70">
        <v>1</v>
      </c>
      <c r="AS162" s="70">
        <v>1</v>
      </c>
      <c r="AT162" s="70">
        <v>2</v>
      </c>
      <c r="AU162" s="70">
        <v>2</v>
      </c>
      <c r="AV162" s="70">
        <v>2</v>
      </c>
      <c r="AW162" s="70">
        <v>5</v>
      </c>
      <c r="AX162" s="70">
        <v>2</v>
      </c>
      <c r="AY162" s="70">
        <v>8</v>
      </c>
      <c r="AZ162" s="70">
        <v>8</v>
      </c>
      <c r="BB162" s="70">
        <v>133</v>
      </c>
      <c r="BC162" s="70">
        <v>0</v>
      </c>
      <c r="BD162" s="70">
        <v>60</v>
      </c>
      <c r="BE162" s="70">
        <v>150</v>
      </c>
      <c r="BF162" s="70">
        <v>18</v>
      </c>
      <c r="BG162" s="70">
        <v>4</v>
      </c>
      <c r="BH162" s="70">
        <v>0</v>
      </c>
      <c r="BI162" s="70">
        <v>3</v>
      </c>
      <c r="BJ162" s="70">
        <v>1</v>
      </c>
      <c r="BK162" s="70">
        <v>0</v>
      </c>
      <c r="BL162" s="70">
        <v>0</v>
      </c>
      <c r="BM162" s="70">
        <v>10</v>
      </c>
      <c r="BN162" s="70">
        <v>0</v>
      </c>
      <c r="BO162" s="70">
        <v>2</v>
      </c>
      <c r="BP162" s="70">
        <v>0</v>
      </c>
      <c r="BQ162" s="70">
        <v>12</v>
      </c>
      <c r="BR162" s="70">
        <v>0</v>
      </c>
      <c r="BS162" s="70">
        <v>12</v>
      </c>
      <c r="BT162" s="70">
        <v>30</v>
      </c>
      <c r="BU162" s="70">
        <v>3</v>
      </c>
      <c r="BV162" s="70">
        <v>0</v>
      </c>
      <c r="BW162" s="70">
        <v>0</v>
      </c>
      <c r="BX162" s="70">
        <v>0</v>
      </c>
      <c r="BY162" s="70">
        <v>0</v>
      </c>
      <c r="BZ162" s="70">
        <v>0</v>
      </c>
      <c r="CA162" s="70">
        <v>0</v>
      </c>
      <c r="CB162" s="70">
        <v>0</v>
      </c>
      <c r="CC162" s="70">
        <v>30</v>
      </c>
      <c r="CD162" s="70">
        <v>2</v>
      </c>
      <c r="CE162" s="70">
        <v>0</v>
      </c>
      <c r="CF162" s="70">
        <v>0</v>
      </c>
      <c r="CG162" s="70">
        <v>0</v>
      </c>
      <c r="CH162" s="70">
        <v>1</v>
      </c>
      <c r="CI162" s="70">
        <v>10</v>
      </c>
      <c r="CJ162" s="70">
        <v>2</v>
      </c>
      <c r="CK162" s="70">
        <v>2</v>
      </c>
      <c r="CL162" s="70">
        <v>1</v>
      </c>
      <c r="CM162" s="70">
        <v>1</v>
      </c>
      <c r="CN162" s="70">
        <v>0</v>
      </c>
      <c r="CO162" s="70">
        <v>1</v>
      </c>
      <c r="CP162" s="70">
        <v>1</v>
      </c>
      <c r="CQ162" s="70">
        <v>0</v>
      </c>
      <c r="CR162" s="70">
        <v>3</v>
      </c>
      <c r="CS162" s="70">
        <v>4</v>
      </c>
      <c r="CT162" s="70">
        <v>4</v>
      </c>
      <c r="CU162" s="70">
        <v>0</v>
      </c>
      <c r="CV162" s="70">
        <v>1</v>
      </c>
      <c r="CW162" s="70">
        <v>3</v>
      </c>
      <c r="CX162" s="70">
        <v>2</v>
      </c>
      <c r="CY162" s="70">
        <v>1</v>
      </c>
      <c r="CZ162" s="70">
        <v>1</v>
      </c>
      <c r="DA162" s="70">
        <v>3</v>
      </c>
      <c r="DB162" s="70">
        <v>2</v>
      </c>
      <c r="DC162" s="70">
        <v>1</v>
      </c>
      <c r="DD162" s="70">
        <v>5</v>
      </c>
      <c r="DE162" s="70">
        <v>0</v>
      </c>
      <c r="DF162" s="70">
        <v>1</v>
      </c>
      <c r="DG162" s="70">
        <v>0</v>
      </c>
      <c r="DH162" s="70">
        <v>0</v>
      </c>
      <c r="DI162" s="70">
        <v>50</v>
      </c>
      <c r="DJ162" s="70">
        <v>1</v>
      </c>
      <c r="DK162" s="70">
        <v>2</v>
      </c>
      <c r="DL162" s="70">
        <v>0</v>
      </c>
      <c r="DM162" s="70">
        <v>0</v>
      </c>
      <c r="DN162" s="70">
        <v>47</v>
      </c>
      <c r="DO162" s="70">
        <v>0</v>
      </c>
      <c r="DP162" s="70">
        <v>0</v>
      </c>
      <c r="DQ162" s="70">
        <v>2</v>
      </c>
      <c r="DR162" s="70">
        <v>1</v>
      </c>
      <c r="DS162" s="70">
        <v>4</v>
      </c>
      <c r="DT162" s="70">
        <v>1</v>
      </c>
      <c r="DU162" s="70">
        <v>1</v>
      </c>
      <c r="DV162" s="70">
        <v>5</v>
      </c>
      <c r="DW162" s="70">
        <v>5</v>
      </c>
      <c r="DX162" s="70">
        <v>0</v>
      </c>
      <c r="DY162" s="70">
        <v>8</v>
      </c>
      <c r="DZ162" s="70">
        <v>0</v>
      </c>
      <c r="EA162" s="70">
        <v>11</v>
      </c>
      <c r="EB162" s="70">
        <v>1</v>
      </c>
      <c r="EC162" s="70">
        <v>13</v>
      </c>
      <c r="ED162" s="70">
        <v>21</v>
      </c>
      <c r="EE162" s="70">
        <v>1</v>
      </c>
      <c r="EF162" s="70">
        <v>19</v>
      </c>
      <c r="EG162" s="70">
        <v>228</v>
      </c>
      <c r="EH162" s="70">
        <v>1</v>
      </c>
      <c r="EI162" s="70">
        <v>0</v>
      </c>
      <c r="EJ162" s="70">
        <v>0</v>
      </c>
      <c r="EK162" s="70">
        <v>372</v>
      </c>
      <c r="EL162" s="70">
        <v>4</v>
      </c>
      <c r="EM162" t="s">
        <v>6925</v>
      </c>
      <c r="EN162" t="s">
        <v>6926</v>
      </c>
      <c r="EO162" t="s">
        <v>6927</v>
      </c>
      <c r="EP162">
        <v>69</v>
      </c>
    </row>
    <row r="163" spans="1:146">
      <c r="A163" s="70" t="s">
        <v>121</v>
      </c>
      <c r="B163" s="70" t="s">
        <v>4016</v>
      </c>
      <c r="C163" s="70" t="s">
        <v>4016</v>
      </c>
      <c r="D163" s="70" t="s">
        <v>545</v>
      </c>
      <c r="E163" s="70" t="s">
        <v>604</v>
      </c>
      <c r="F163" s="70" t="str">
        <f t="shared" si="2"/>
        <v>宜蘭縣蘇澳鎮</v>
      </c>
      <c r="G163" s="70">
        <f>VLOOKUP(F163,郵遞區號!$C$2:$D$371,2,0)</f>
        <v>270</v>
      </c>
      <c r="H163" s="70" t="str">
        <f>VLOOKUP(D163,區域對照!$A$2:$B$23,2,0)</f>
        <v>台北區</v>
      </c>
      <c r="I163" s="70" t="s">
        <v>6124</v>
      </c>
      <c r="J163" s="70" t="s">
        <v>3677</v>
      </c>
      <c r="K163" s="70" t="s">
        <v>4609</v>
      </c>
      <c r="L163" s="59" t="s">
        <v>6124</v>
      </c>
      <c r="M163" s="71" t="s">
        <v>785</v>
      </c>
      <c r="N163" s="70" t="s">
        <v>1203</v>
      </c>
      <c r="O163" s="70" t="s">
        <v>1203</v>
      </c>
      <c r="P163" s="70" t="s">
        <v>1250</v>
      </c>
      <c r="Q163" s="70" t="s">
        <v>708</v>
      </c>
      <c r="R163" s="70" t="s">
        <v>1328</v>
      </c>
      <c r="S163" s="70" t="s">
        <v>3977</v>
      </c>
      <c r="T163" s="70" t="s">
        <v>3977</v>
      </c>
      <c r="U163" s="70" t="s">
        <v>5166</v>
      </c>
      <c r="V163" s="70">
        <v>24.613454300000001</v>
      </c>
      <c r="W163" s="70">
        <v>121.84918380000001</v>
      </c>
      <c r="X163" s="70" t="s">
        <v>2323</v>
      </c>
      <c r="Y163" s="70" t="s">
        <v>708</v>
      </c>
      <c r="Z163" s="70" t="s">
        <v>708</v>
      </c>
      <c r="AA163" s="70" t="s">
        <v>708</v>
      </c>
      <c r="AB163" s="70" t="s">
        <v>2733</v>
      </c>
      <c r="AC163" s="70" t="s">
        <v>2978</v>
      </c>
      <c r="AD163" s="70" t="s">
        <v>2733</v>
      </c>
      <c r="AE163" s="70" t="s">
        <v>2733</v>
      </c>
      <c r="AF163" s="70" t="s">
        <v>2733</v>
      </c>
      <c r="AG163" s="70" t="s">
        <v>5710</v>
      </c>
      <c r="AH163" s="70" t="s">
        <v>3201</v>
      </c>
      <c r="AI163" s="70" t="s">
        <v>3201</v>
      </c>
      <c r="AK163" s="70" t="s">
        <v>6262</v>
      </c>
      <c r="AL163" s="70" t="s">
        <v>3656</v>
      </c>
      <c r="AM163" s="70" t="s">
        <v>6493</v>
      </c>
      <c r="AN163" s="70" t="s">
        <v>3656</v>
      </c>
      <c r="AO163" s="70" t="s">
        <v>3656</v>
      </c>
      <c r="AP163" s="70">
        <v>1</v>
      </c>
      <c r="AQ163" s="70">
        <v>1</v>
      </c>
      <c r="AR163" s="70">
        <v>1</v>
      </c>
      <c r="AS163" s="70">
        <v>1</v>
      </c>
      <c r="AT163" s="70">
        <v>1</v>
      </c>
      <c r="AU163" s="70">
        <v>1</v>
      </c>
      <c r="AV163" s="70">
        <v>1</v>
      </c>
      <c r="AW163" s="70">
        <v>2</v>
      </c>
      <c r="AX163" s="70">
        <v>0</v>
      </c>
      <c r="AY163" s="70">
        <v>0</v>
      </c>
      <c r="AZ163" s="70">
        <v>4</v>
      </c>
      <c r="BB163" s="70">
        <v>58</v>
      </c>
      <c r="BC163" s="70">
        <v>26</v>
      </c>
      <c r="BD163" s="70">
        <v>40</v>
      </c>
      <c r="BE163" s="70">
        <v>100</v>
      </c>
      <c r="BF163" s="70">
        <v>8</v>
      </c>
      <c r="BG163" s="70">
        <v>2</v>
      </c>
      <c r="BH163" s="70">
        <v>0</v>
      </c>
      <c r="BI163" s="70">
        <v>0</v>
      </c>
      <c r="BJ163" s="70">
        <v>1</v>
      </c>
      <c r="BK163" s="70">
        <v>40</v>
      </c>
      <c r="BL163" s="70">
        <v>0</v>
      </c>
      <c r="BM163" s="70">
        <v>9</v>
      </c>
      <c r="BN163" s="70">
        <v>0</v>
      </c>
      <c r="BO163" s="70">
        <v>1</v>
      </c>
      <c r="BP163" s="70">
        <v>0</v>
      </c>
      <c r="BQ163" s="70">
        <v>10</v>
      </c>
      <c r="BR163" s="70">
        <v>0</v>
      </c>
      <c r="BS163" s="70">
        <v>5</v>
      </c>
      <c r="BT163" s="70">
        <v>30</v>
      </c>
      <c r="BU163" s="70">
        <v>1</v>
      </c>
      <c r="BV163" s="70">
        <v>0</v>
      </c>
      <c r="BW163" s="70">
        <v>0</v>
      </c>
      <c r="BX163" s="70">
        <v>0</v>
      </c>
      <c r="BY163" s="70">
        <v>0</v>
      </c>
      <c r="BZ163" s="70">
        <v>0</v>
      </c>
      <c r="CA163" s="70">
        <v>0</v>
      </c>
      <c r="CB163" s="70">
        <v>0</v>
      </c>
      <c r="CC163" s="70">
        <v>11</v>
      </c>
      <c r="CD163" s="70">
        <v>0</v>
      </c>
      <c r="CE163" s="70">
        <v>0</v>
      </c>
      <c r="CF163" s="70">
        <v>0</v>
      </c>
      <c r="CG163" s="70">
        <v>0</v>
      </c>
      <c r="CH163" s="70">
        <v>0</v>
      </c>
      <c r="CI163" s="70">
        <v>7</v>
      </c>
      <c r="CJ163" s="70">
        <v>0</v>
      </c>
      <c r="CK163" s="70">
        <v>3</v>
      </c>
      <c r="CL163" s="70">
        <v>0</v>
      </c>
      <c r="CM163" s="70">
        <v>0</v>
      </c>
      <c r="CN163" s="70">
        <v>1</v>
      </c>
      <c r="CO163" s="70">
        <v>0</v>
      </c>
      <c r="CP163" s="70">
        <v>0</v>
      </c>
      <c r="CQ163" s="70">
        <v>0</v>
      </c>
      <c r="CR163" s="70">
        <v>0</v>
      </c>
      <c r="CS163" s="70">
        <v>1</v>
      </c>
      <c r="CT163" s="70">
        <v>1</v>
      </c>
      <c r="CU163" s="70">
        <v>0</v>
      </c>
      <c r="CV163" s="70">
        <v>0</v>
      </c>
      <c r="CW163" s="70">
        <v>2</v>
      </c>
      <c r="CX163" s="70">
        <v>1</v>
      </c>
      <c r="CY163" s="70">
        <v>0</v>
      </c>
      <c r="CZ163" s="70">
        <v>0</v>
      </c>
      <c r="DA163" s="70">
        <v>0</v>
      </c>
      <c r="DB163" s="70">
        <v>1</v>
      </c>
      <c r="DC163" s="70">
        <v>0</v>
      </c>
      <c r="DD163" s="70">
        <v>3</v>
      </c>
      <c r="DE163" s="70">
        <v>0</v>
      </c>
      <c r="DF163" s="70">
        <v>0</v>
      </c>
      <c r="DG163" s="70">
        <v>0</v>
      </c>
      <c r="DH163" s="70">
        <v>0</v>
      </c>
      <c r="DI163" s="70">
        <v>20</v>
      </c>
      <c r="DJ163" s="70">
        <v>0</v>
      </c>
      <c r="DK163" s="70">
        <v>0</v>
      </c>
      <c r="DL163" s="70">
        <v>0</v>
      </c>
      <c r="DM163" s="70">
        <v>0</v>
      </c>
      <c r="DN163" s="70">
        <v>19</v>
      </c>
      <c r="DO163" s="70">
        <v>0</v>
      </c>
      <c r="DP163" s="70">
        <v>0</v>
      </c>
      <c r="DQ163" s="70">
        <v>2</v>
      </c>
      <c r="DR163" s="70">
        <v>0</v>
      </c>
      <c r="DS163" s="70">
        <v>6</v>
      </c>
      <c r="DT163" s="70">
        <v>0</v>
      </c>
      <c r="DU163" s="70">
        <v>0</v>
      </c>
      <c r="DV163" s="70">
        <v>3</v>
      </c>
      <c r="DW163" s="70">
        <v>2</v>
      </c>
      <c r="DX163" s="70">
        <v>2</v>
      </c>
      <c r="DY163" s="70">
        <v>4</v>
      </c>
      <c r="DZ163" s="70">
        <v>0</v>
      </c>
      <c r="EA163" s="70">
        <v>5</v>
      </c>
      <c r="EB163" s="70">
        <v>0</v>
      </c>
      <c r="EC163" s="70">
        <v>6</v>
      </c>
      <c r="ED163" s="70">
        <v>9</v>
      </c>
      <c r="EE163" s="70">
        <v>0</v>
      </c>
      <c r="EF163" s="70">
        <v>13</v>
      </c>
      <c r="EG163" s="70">
        <v>114</v>
      </c>
      <c r="EH163" s="70">
        <v>0</v>
      </c>
      <c r="EI163" s="70">
        <v>0</v>
      </c>
      <c r="EJ163" s="70">
        <v>0</v>
      </c>
      <c r="EK163" s="70">
        <v>185</v>
      </c>
      <c r="EL163" s="70">
        <v>4</v>
      </c>
      <c r="EM163" t="s">
        <v>6928</v>
      </c>
      <c r="EN163" t="s">
        <v>6929</v>
      </c>
      <c r="EO163" t="s">
        <v>6930</v>
      </c>
      <c r="EP163">
        <v>84</v>
      </c>
    </row>
    <row r="164" spans="1:146">
      <c r="A164" s="70" t="s">
        <v>122</v>
      </c>
      <c r="B164" s="70" t="s">
        <v>4016</v>
      </c>
      <c r="C164" s="70" t="s">
        <v>4016</v>
      </c>
      <c r="D164" s="70" t="s">
        <v>545</v>
      </c>
      <c r="E164" s="70" t="s">
        <v>605</v>
      </c>
      <c r="F164" s="70" t="str">
        <f t="shared" si="2"/>
        <v>宜蘭縣員山鄉</v>
      </c>
      <c r="G164" s="70">
        <f>VLOOKUP(F164,郵遞區號!$C$2:$D$371,2,0)</f>
        <v>264</v>
      </c>
      <c r="H164" s="70" t="str">
        <f>VLOOKUP(D164,區域對照!$A$2:$B$23,2,0)</f>
        <v>台北區</v>
      </c>
      <c r="I164" s="70" t="s">
        <v>6124</v>
      </c>
      <c r="J164" s="70" t="s">
        <v>3677</v>
      </c>
      <c r="K164" s="70" t="s">
        <v>4609</v>
      </c>
      <c r="L164" s="59" t="s">
        <v>6124</v>
      </c>
      <c r="M164" s="71" t="s">
        <v>786</v>
      </c>
      <c r="N164" s="70" t="s">
        <v>1203</v>
      </c>
      <c r="O164" s="70" t="s">
        <v>1203</v>
      </c>
      <c r="P164" s="70" t="s">
        <v>1250</v>
      </c>
      <c r="Q164" s="70" t="s">
        <v>708</v>
      </c>
      <c r="R164" s="70" t="s">
        <v>1329</v>
      </c>
      <c r="S164" s="70" t="s">
        <v>3976</v>
      </c>
      <c r="T164" s="70" t="s">
        <v>3976</v>
      </c>
      <c r="U164" s="70" t="s">
        <v>5168</v>
      </c>
      <c r="V164" s="70">
        <v>24.7219914</v>
      </c>
      <c r="W164" s="70">
        <v>121.6872493</v>
      </c>
      <c r="X164" s="70" t="s">
        <v>2324</v>
      </c>
      <c r="Y164" s="70" t="s">
        <v>2733</v>
      </c>
      <c r="Z164" s="70" t="s">
        <v>2768</v>
      </c>
      <c r="AA164" s="4" t="s">
        <v>2856</v>
      </c>
      <c r="AB164" s="70" t="s">
        <v>2733</v>
      </c>
      <c r="AC164" s="70" t="s">
        <v>2979</v>
      </c>
      <c r="AD164" s="70" t="s">
        <v>2733</v>
      </c>
      <c r="AE164" s="70" t="s">
        <v>2733</v>
      </c>
      <c r="AF164" s="70" t="s">
        <v>2733</v>
      </c>
      <c r="AG164" s="70" t="s">
        <v>5711</v>
      </c>
      <c r="AH164" s="70" t="s">
        <v>3203</v>
      </c>
      <c r="AI164" s="70" t="s">
        <v>3203</v>
      </c>
      <c r="AK164" s="70" t="s">
        <v>6262</v>
      </c>
      <c r="AL164" s="70" t="s">
        <v>3656</v>
      </c>
      <c r="AM164" s="70" t="s">
        <v>6493</v>
      </c>
      <c r="AN164" s="70" t="s">
        <v>3656</v>
      </c>
      <c r="AO164" s="70" t="s">
        <v>3656</v>
      </c>
      <c r="AP164" s="70">
        <v>1</v>
      </c>
      <c r="AQ164" s="70">
        <v>1</v>
      </c>
      <c r="AR164" s="70">
        <v>1</v>
      </c>
      <c r="AS164" s="70">
        <v>1</v>
      </c>
      <c r="AT164" s="70">
        <v>1</v>
      </c>
      <c r="AU164" s="70">
        <v>1</v>
      </c>
      <c r="AV164" s="70">
        <v>1</v>
      </c>
      <c r="AW164" s="70">
        <v>2</v>
      </c>
      <c r="AX164" s="70">
        <v>0</v>
      </c>
      <c r="AY164" s="70">
        <v>0</v>
      </c>
      <c r="AZ164" s="70">
        <v>4</v>
      </c>
      <c r="BB164" s="70">
        <v>130</v>
      </c>
      <c r="BC164" s="70">
        <v>0</v>
      </c>
      <c r="BD164" s="70">
        <v>60</v>
      </c>
      <c r="BE164" s="70">
        <v>237</v>
      </c>
      <c r="BF164" s="70">
        <v>6</v>
      </c>
      <c r="BG164" s="70">
        <v>2</v>
      </c>
      <c r="BH164" s="70">
        <v>0</v>
      </c>
      <c r="BI164" s="70">
        <v>0</v>
      </c>
      <c r="BJ164" s="70">
        <v>1</v>
      </c>
      <c r="BK164" s="70">
        <v>0</v>
      </c>
      <c r="BL164" s="70">
        <v>0</v>
      </c>
      <c r="BM164" s="70">
        <v>10</v>
      </c>
      <c r="BN164" s="70">
        <v>0</v>
      </c>
      <c r="BO164" s="70">
        <v>2</v>
      </c>
      <c r="BP164" s="70">
        <v>0</v>
      </c>
      <c r="BQ164" s="70">
        <v>0</v>
      </c>
      <c r="BR164" s="70">
        <v>0</v>
      </c>
      <c r="BS164" s="70">
        <v>4</v>
      </c>
      <c r="BT164" s="70">
        <v>16</v>
      </c>
      <c r="BU164" s="70">
        <v>2</v>
      </c>
      <c r="BV164" s="70">
        <v>0</v>
      </c>
      <c r="BW164" s="70">
        <v>0</v>
      </c>
      <c r="BX164" s="70">
        <v>0</v>
      </c>
      <c r="BY164" s="70">
        <v>0</v>
      </c>
      <c r="BZ164" s="70">
        <v>0</v>
      </c>
      <c r="CA164" s="70">
        <v>0</v>
      </c>
      <c r="CB164" s="70">
        <v>0</v>
      </c>
      <c r="CC164" s="70">
        <v>0</v>
      </c>
      <c r="CD164" s="70">
        <v>0</v>
      </c>
      <c r="CE164" s="70">
        <v>0</v>
      </c>
      <c r="CF164" s="70">
        <v>0</v>
      </c>
      <c r="CG164" s="70">
        <v>0</v>
      </c>
      <c r="CH164" s="70">
        <v>1</v>
      </c>
      <c r="CI164" s="70">
        <v>6</v>
      </c>
      <c r="CJ164" s="70">
        <v>1</v>
      </c>
      <c r="CK164" s="70">
        <v>4</v>
      </c>
      <c r="CL164" s="70">
        <v>1</v>
      </c>
      <c r="CM164" s="70">
        <v>1</v>
      </c>
      <c r="CN164" s="70">
        <v>0</v>
      </c>
      <c r="CO164" s="70">
        <v>1</v>
      </c>
      <c r="CP164" s="70">
        <v>1</v>
      </c>
      <c r="CQ164" s="70">
        <v>0</v>
      </c>
      <c r="CR164" s="70">
        <v>0</v>
      </c>
      <c r="CS164" s="70">
        <v>0</v>
      </c>
      <c r="CT164" s="70">
        <v>2</v>
      </c>
      <c r="CU164" s="70">
        <v>0</v>
      </c>
      <c r="CV164" s="70">
        <v>0</v>
      </c>
      <c r="CW164" s="70">
        <v>1</v>
      </c>
      <c r="CX164" s="70">
        <v>1</v>
      </c>
      <c r="CY164" s="70">
        <v>1</v>
      </c>
      <c r="CZ164" s="70">
        <v>0</v>
      </c>
      <c r="DA164" s="70">
        <v>1</v>
      </c>
      <c r="DB164" s="70">
        <v>3</v>
      </c>
      <c r="DC164" s="70">
        <v>0</v>
      </c>
      <c r="DD164" s="70">
        <v>5</v>
      </c>
      <c r="DE164" s="70">
        <v>0</v>
      </c>
      <c r="DF164" s="70">
        <v>0</v>
      </c>
      <c r="DG164" s="70">
        <v>0</v>
      </c>
      <c r="DH164" s="70">
        <v>0</v>
      </c>
      <c r="DI164" s="70">
        <v>30</v>
      </c>
      <c r="DJ164" s="70">
        <v>2</v>
      </c>
      <c r="DK164" s="70">
        <v>1</v>
      </c>
      <c r="DL164" s="70">
        <v>0</v>
      </c>
      <c r="DM164" s="70">
        <v>0</v>
      </c>
      <c r="DN164" s="70">
        <v>28</v>
      </c>
      <c r="DO164" s="70">
        <v>0</v>
      </c>
      <c r="DP164" s="70">
        <v>0</v>
      </c>
      <c r="DQ164" s="70">
        <v>1</v>
      </c>
      <c r="DR164" s="70">
        <v>2</v>
      </c>
      <c r="DS164" s="70">
        <v>13</v>
      </c>
      <c r="DT164" s="70">
        <v>1</v>
      </c>
      <c r="DU164" s="70">
        <v>0</v>
      </c>
      <c r="DV164" s="70">
        <v>4</v>
      </c>
      <c r="DW164" s="70">
        <v>4</v>
      </c>
      <c r="DX164" s="70">
        <v>1</v>
      </c>
      <c r="DY164" s="70">
        <v>10</v>
      </c>
      <c r="DZ164" s="70">
        <v>0</v>
      </c>
      <c r="EA164" s="70">
        <v>8</v>
      </c>
      <c r="EB164" s="70">
        <v>0</v>
      </c>
      <c r="EC164" s="70">
        <v>12</v>
      </c>
      <c r="ED164" s="70">
        <v>16</v>
      </c>
      <c r="EE164" s="70">
        <v>0</v>
      </c>
      <c r="EF164" s="70">
        <v>11</v>
      </c>
      <c r="EG164" s="70">
        <v>156</v>
      </c>
      <c r="EH164" s="70">
        <v>0</v>
      </c>
      <c r="EI164" s="70">
        <v>0</v>
      </c>
      <c r="EJ164" s="70">
        <v>0</v>
      </c>
      <c r="EK164" s="70">
        <v>270</v>
      </c>
      <c r="EL164" s="70">
        <v>4</v>
      </c>
      <c r="EM164" t="s">
        <v>6931</v>
      </c>
      <c r="EN164" t="s">
        <v>6932</v>
      </c>
      <c r="EO164" t="s">
        <v>6933</v>
      </c>
      <c r="EP164">
        <v>87</v>
      </c>
    </row>
    <row r="165" spans="1:146">
      <c r="A165" s="70" t="s">
        <v>123</v>
      </c>
      <c r="B165" s="70" t="s">
        <v>4016</v>
      </c>
      <c r="C165" s="70" t="s">
        <v>4016</v>
      </c>
      <c r="D165" s="70" t="s">
        <v>535</v>
      </c>
      <c r="E165" s="70" t="s">
        <v>606</v>
      </c>
      <c r="F165" s="70" t="str">
        <f t="shared" si="2"/>
        <v>南投縣埔里鎮</v>
      </c>
      <c r="G165" s="70">
        <f>VLOOKUP(F165,郵遞區號!$C$2:$D$371,2,0)</f>
        <v>545</v>
      </c>
      <c r="H165" s="70" t="str">
        <f>VLOOKUP(D165,區域對照!$A$2:$B$23,2,0)</f>
        <v>中區</v>
      </c>
      <c r="I165" s="70" t="s">
        <v>6124</v>
      </c>
      <c r="J165" s="70" t="s">
        <v>3674</v>
      </c>
      <c r="K165" s="70" t="s">
        <v>4609</v>
      </c>
      <c r="L165" s="59" t="s">
        <v>6124</v>
      </c>
      <c r="M165" s="71" t="s">
        <v>787</v>
      </c>
      <c r="N165" s="70" t="s">
        <v>1203</v>
      </c>
      <c r="O165" s="70" t="s">
        <v>1203</v>
      </c>
      <c r="P165" s="70" t="s">
        <v>1250</v>
      </c>
      <c r="Q165" s="70" t="s">
        <v>708</v>
      </c>
      <c r="R165" s="70" t="s">
        <v>1330</v>
      </c>
      <c r="S165" s="70" t="s">
        <v>3878</v>
      </c>
      <c r="T165" s="70" t="s">
        <v>3878</v>
      </c>
      <c r="U165" s="70" t="s">
        <v>5171</v>
      </c>
      <c r="V165" s="70">
        <v>23.9787547</v>
      </c>
      <c r="W165" s="70">
        <v>120.9943669</v>
      </c>
      <c r="X165" s="70" t="s">
        <v>2325</v>
      </c>
      <c r="Y165" s="70" t="s">
        <v>2733</v>
      </c>
      <c r="Z165" s="70" t="s">
        <v>2769</v>
      </c>
      <c r="AA165" s="4" t="s">
        <v>2857</v>
      </c>
      <c r="AB165" s="70" t="s">
        <v>2733</v>
      </c>
      <c r="AC165" s="70" t="s">
        <v>2980</v>
      </c>
      <c r="AD165" s="70" t="s">
        <v>2733</v>
      </c>
      <c r="AE165" s="70" t="s">
        <v>2733</v>
      </c>
      <c r="AF165" s="70" t="s">
        <v>2733</v>
      </c>
      <c r="AG165" s="70" t="s">
        <v>5712</v>
      </c>
      <c r="AH165" s="70" t="s">
        <v>3206</v>
      </c>
      <c r="AI165" s="70" t="s">
        <v>3206</v>
      </c>
      <c r="AK165" s="70" t="s">
        <v>6262</v>
      </c>
      <c r="AL165" s="70" t="s">
        <v>3662</v>
      </c>
      <c r="AM165" s="70" t="s">
        <v>6506</v>
      </c>
      <c r="AN165" s="70" t="s">
        <v>3656</v>
      </c>
      <c r="AO165" s="70" t="s">
        <v>3656</v>
      </c>
      <c r="AP165" s="70">
        <v>1</v>
      </c>
      <c r="AQ165" s="70">
        <v>2</v>
      </c>
      <c r="AR165" s="70">
        <v>1</v>
      </c>
      <c r="AS165" s="70">
        <v>1</v>
      </c>
      <c r="AT165" s="70">
        <v>1</v>
      </c>
      <c r="AU165" s="70">
        <v>2</v>
      </c>
      <c r="AV165" s="70">
        <v>2</v>
      </c>
      <c r="AW165" s="70">
        <v>4</v>
      </c>
      <c r="AX165" s="70">
        <v>0</v>
      </c>
      <c r="AY165" s="70">
        <v>4</v>
      </c>
      <c r="AZ165" s="70">
        <v>8</v>
      </c>
      <c r="BB165" s="70">
        <v>146</v>
      </c>
      <c r="BC165" s="70">
        <v>24</v>
      </c>
      <c r="BD165" s="70">
        <v>23</v>
      </c>
      <c r="BE165" s="70">
        <v>50</v>
      </c>
      <c r="BF165" s="70">
        <v>12</v>
      </c>
      <c r="BG165" s="70">
        <v>4</v>
      </c>
      <c r="BH165" s="70">
        <v>0</v>
      </c>
      <c r="BI165" s="70">
        <v>0</v>
      </c>
      <c r="BJ165" s="70">
        <v>0</v>
      </c>
      <c r="BK165" s="70">
        <v>50</v>
      </c>
      <c r="BL165" s="70">
        <v>0</v>
      </c>
      <c r="BM165" s="70">
        <v>12</v>
      </c>
      <c r="BN165" s="70">
        <v>0</v>
      </c>
      <c r="BO165" s="70">
        <v>0</v>
      </c>
      <c r="BP165" s="70">
        <v>0</v>
      </c>
      <c r="BQ165" s="70">
        <v>12</v>
      </c>
      <c r="BR165" s="70">
        <v>0</v>
      </c>
      <c r="BS165" s="70">
        <v>5</v>
      </c>
      <c r="BT165" s="70">
        <v>24</v>
      </c>
      <c r="BU165" s="70">
        <v>4</v>
      </c>
      <c r="BV165" s="70">
        <v>0</v>
      </c>
      <c r="BW165" s="70">
        <v>6</v>
      </c>
      <c r="BX165" s="70">
        <v>0</v>
      </c>
      <c r="BY165" s="70">
        <v>0</v>
      </c>
      <c r="BZ165" s="70">
        <v>0</v>
      </c>
      <c r="CA165" s="70">
        <v>0</v>
      </c>
      <c r="CB165" s="70">
        <v>0</v>
      </c>
      <c r="CC165" s="70">
        <v>26</v>
      </c>
      <c r="CD165" s="70">
        <v>0</v>
      </c>
      <c r="CE165" s="70">
        <v>0</v>
      </c>
      <c r="CF165" s="70">
        <v>0</v>
      </c>
      <c r="CG165" s="70">
        <v>0</v>
      </c>
      <c r="CH165" s="70">
        <v>3</v>
      </c>
      <c r="CI165" s="70">
        <v>9</v>
      </c>
      <c r="CJ165" s="70">
        <v>1</v>
      </c>
      <c r="CK165" s="70">
        <v>6</v>
      </c>
      <c r="CL165" s="70">
        <v>1</v>
      </c>
      <c r="CM165" s="70">
        <v>1</v>
      </c>
      <c r="CN165" s="70">
        <v>0</v>
      </c>
      <c r="CO165" s="70">
        <v>2</v>
      </c>
      <c r="CP165" s="70">
        <v>3</v>
      </c>
      <c r="CQ165" s="70">
        <v>0</v>
      </c>
      <c r="CR165" s="70">
        <v>2</v>
      </c>
      <c r="CS165" s="70">
        <v>4</v>
      </c>
      <c r="CT165" s="70">
        <v>4</v>
      </c>
      <c r="CU165" s="70">
        <v>0</v>
      </c>
      <c r="CV165" s="70">
        <v>0</v>
      </c>
      <c r="CW165" s="70">
        <v>1</v>
      </c>
      <c r="CX165" s="70">
        <v>2</v>
      </c>
      <c r="CY165" s="70">
        <v>1</v>
      </c>
      <c r="CZ165" s="70">
        <v>2</v>
      </c>
      <c r="DA165" s="70">
        <v>1</v>
      </c>
      <c r="DB165" s="70">
        <v>1</v>
      </c>
      <c r="DC165" s="70">
        <v>0</v>
      </c>
      <c r="DD165" s="70">
        <v>2</v>
      </c>
      <c r="DE165" s="70">
        <v>0</v>
      </c>
      <c r="DF165" s="70">
        <v>0</v>
      </c>
      <c r="DG165" s="70">
        <v>0</v>
      </c>
      <c r="DH165" s="70">
        <v>0</v>
      </c>
      <c r="DI165" s="70">
        <v>46</v>
      </c>
      <c r="DJ165" s="70">
        <v>3</v>
      </c>
      <c r="DK165" s="70">
        <v>1</v>
      </c>
      <c r="DL165" s="70">
        <v>0</v>
      </c>
      <c r="DM165" s="70">
        <v>0</v>
      </c>
      <c r="DN165" s="70">
        <v>42</v>
      </c>
      <c r="DO165" s="70">
        <v>0</v>
      </c>
      <c r="DP165" s="70">
        <v>0</v>
      </c>
      <c r="DQ165" s="70">
        <v>3</v>
      </c>
      <c r="DR165" s="70">
        <v>3</v>
      </c>
      <c r="DS165" s="70">
        <v>5</v>
      </c>
      <c r="DT165" s="70">
        <v>1</v>
      </c>
      <c r="DU165" s="70">
        <v>0</v>
      </c>
      <c r="DV165" s="70">
        <v>2</v>
      </c>
      <c r="DW165" s="70">
        <v>1</v>
      </c>
      <c r="DX165" s="70">
        <v>1</v>
      </c>
      <c r="DY165" s="70">
        <v>5</v>
      </c>
      <c r="DZ165" s="70">
        <v>0</v>
      </c>
      <c r="EA165" s="70">
        <v>14</v>
      </c>
      <c r="EB165" s="70">
        <v>0</v>
      </c>
      <c r="EC165" s="70">
        <v>15</v>
      </c>
      <c r="ED165" s="70">
        <v>18</v>
      </c>
      <c r="EE165" s="70">
        <v>0</v>
      </c>
      <c r="EF165" s="70">
        <v>13</v>
      </c>
      <c r="EG165" s="70">
        <v>200</v>
      </c>
      <c r="EH165" s="70">
        <v>0</v>
      </c>
      <c r="EI165" s="70">
        <v>0</v>
      </c>
      <c r="EJ165" s="70">
        <v>0</v>
      </c>
      <c r="EK165" s="70">
        <v>327</v>
      </c>
      <c r="EL165" s="70">
        <v>4</v>
      </c>
      <c r="EM165" t="s">
        <v>6934</v>
      </c>
      <c r="EN165" t="s">
        <v>6705</v>
      </c>
      <c r="EO165" t="s">
        <v>6706</v>
      </c>
      <c r="EP165">
        <v>150</v>
      </c>
    </row>
    <row r="166" spans="1:146" s="74" customFormat="1">
      <c r="A166" s="70" t="s">
        <v>124</v>
      </c>
      <c r="B166" s="70" t="s">
        <v>4610</v>
      </c>
      <c r="C166" s="70" t="s">
        <v>4610</v>
      </c>
      <c r="D166" s="70" t="s">
        <v>536</v>
      </c>
      <c r="E166" s="70" t="s">
        <v>607</v>
      </c>
      <c r="F166" s="70" t="str">
        <f t="shared" si="2"/>
        <v>嘉義縣竹崎鄉</v>
      </c>
      <c r="G166" s="70">
        <f>VLOOKUP(F166,郵遞區號!$C$2:$D$371,2,0)</f>
        <v>604</v>
      </c>
      <c r="H166" s="70" t="str">
        <f>VLOOKUP(D166,區域對照!$A$2:$B$23,2,0)</f>
        <v>南區</v>
      </c>
      <c r="I166" s="70" t="s">
        <v>6124</v>
      </c>
      <c r="J166" s="70" t="s">
        <v>3677</v>
      </c>
      <c r="K166" s="70" t="s">
        <v>4609</v>
      </c>
      <c r="L166" s="59" t="s">
        <v>6124</v>
      </c>
      <c r="M166" s="71" t="s">
        <v>788</v>
      </c>
      <c r="N166" s="70" t="s">
        <v>1216</v>
      </c>
      <c r="O166" s="70" t="s">
        <v>1216</v>
      </c>
      <c r="P166" s="70" t="s">
        <v>1250</v>
      </c>
      <c r="Q166" s="70" t="s">
        <v>708</v>
      </c>
      <c r="R166" s="70" t="s">
        <v>1331</v>
      </c>
      <c r="S166" s="70" t="s">
        <v>3801</v>
      </c>
      <c r="T166" s="70" t="s">
        <v>3801</v>
      </c>
      <c r="U166" s="70" t="s">
        <v>5174</v>
      </c>
      <c r="V166" s="70">
        <v>23.487692200000001</v>
      </c>
      <c r="W166" s="70">
        <v>120.5065154</v>
      </c>
      <c r="X166" s="70" t="s">
        <v>2326</v>
      </c>
      <c r="Y166" s="70" t="s">
        <v>2733</v>
      </c>
      <c r="Z166" s="70" t="s">
        <v>2770</v>
      </c>
      <c r="AA166" s="4" t="s">
        <v>2858</v>
      </c>
      <c r="AB166" s="70" t="s">
        <v>2733</v>
      </c>
      <c r="AC166" s="70" t="s">
        <v>2981</v>
      </c>
      <c r="AD166" s="70" t="s">
        <v>2733</v>
      </c>
      <c r="AE166" s="70" t="s">
        <v>2733</v>
      </c>
      <c r="AF166" s="70" t="s">
        <v>2733</v>
      </c>
      <c r="AG166" s="70" t="s">
        <v>5713</v>
      </c>
      <c r="AH166" s="70" t="s">
        <v>3209</v>
      </c>
      <c r="AI166" s="70" t="s">
        <v>3209</v>
      </c>
      <c r="AJ166" s="70"/>
      <c r="AK166" s="70" t="s">
        <v>6262</v>
      </c>
      <c r="AL166" s="70" t="s">
        <v>3656</v>
      </c>
      <c r="AM166" s="70" t="s">
        <v>6493</v>
      </c>
      <c r="AN166" s="70" t="s">
        <v>3656</v>
      </c>
      <c r="AO166" s="70" t="s">
        <v>3656</v>
      </c>
      <c r="AP166" s="70">
        <v>1</v>
      </c>
      <c r="AQ166" s="70">
        <v>1</v>
      </c>
      <c r="AR166" s="70">
        <v>1</v>
      </c>
      <c r="AS166" s="70">
        <v>1</v>
      </c>
      <c r="AT166" s="70">
        <v>1</v>
      </c>
      <c r="AU166" s="70">
        <v>1</v>
      </c>
      <c r="AV166" s="70">
        <v>1</v>
      </c>
      <c r="AW166" s="70">
        <v>2</v>
      </c>
      <c r="AX166" s="70">
        <v>0</v>
      </c>
      <c r="AY166" s="70">
        <v>0</v>
      </c>
      <c r="AZ166" s="70">
        <v>4</v>
      </c>
      <c r="BA166" s="70"/>
      <c r="BB166" s="70">
        <v>40</v>
      </c>
      <c r="BC166" s="70">
        <v>40</v>
      </c>
      <c r="BD166" s="70">
        <v>52</v>
      </c>
      <c r="BE166" s="70">
        <v>278</v>
      </c>
      <c r="BF166" s="70">
        <v>12</v>
      </c>
      <c r="BG166" s="70">
        <v>1</v>
      </c>
      <c r="BH166" s="70">
        <v>0</v>
      </c>
      <c r="BI166" s="70">
        <v>2</v>
      </c>
      <c r="BJ166" s="70">
        <v>0</v>
      </c>
      <c r="BK166" s="70">
        <v>0</v>
      </c>
      <c r="BL166" s="70">
        <v>0</v>
      </c>
      <c r="BM166" s="70">
        <v>8</v>
      </c>
      <c r="BN166" s="70">
        <v>0</v>
      </c>
      <c r="BO166" s="70">
        <v>0</v>
      </c>
      <c r="BP166" s="70">
        <v>0</v>
      </c>
      <c r="BQ166" s="70">
        <v>0</v>
      </c>
      <c r="BR166" s="70">
        <v>0</v>
      </c>
      <c r="BS166" s="70">
        <v>2</v>
      </c>
      <c r="BT166" s="70">
        <v>36</v>
      </c>
      <c r="BU166" s="70">
        <v>0</v>
      </c>
      <c r="BV166" s="70">
        <v>0</v>
      </c>
      <c r="BW166" s="70">
        <v>8</v>
      </c>
      <c r="BX166" s="70">
        <v>0</v>
      </c>
      <c r="BY166" s="70">
        <v>0</v>
      </c>
      <c r="BZ166" s="70">
        <v>0</v>
      </c>
      <c r="CA166" s="70">
        <v>0</v>
      </c>
      <c r="CB166" s="70">
        <v>0</v>
      </c>
      <c r="CC166" s="70">
        <v>0</v>
      </c>
      <c r="CD166" s="70">
        <v>4</v>
      </c>
      <c r="CE166" s="70">
        <v>0</v>
      </c>
      <c r="CF166" s="70">
        <v>0</v>
      </c>
      <c r="CG166" s="70">
        <v>0</v>
      </c>
      <c r="CH166" s="70">
        <v>1</v>
      </c>
      <c r="CI166" s="70">
        <v>6</v>
      </c>
      <c r="CJ166" s="70">
        <v>1</v>
      </c>
      <c r="CK166" s="70">
        <v>1</v>
      </c>
      <c r="CL166" s="70">
        <v>0</v>
      </c>
      <c r="CM166" s="70">
        <v>0</v>
      </c>
      <c r="CN166" s="70">
        <v>0</v>
      </c>
      <c r="CO166" s="70">
        <v>2</v>
      </c>
      <c r="CP166" s="70">
        <v>1</v>
      </c>
      <c r="CQ166" s="70">
        <v>0</v>
      </c>
      <c r="CR166" s="70">
        <v>0</v>
      </c>
      <c r="CS166" s="70">
        <v>0</v>
      </c>
      <c r="CT166" s="70">
        <v>0</v>
      </c>
      <c r="CU166" s="70">
        <v>0</v>
      </c>
      <c r="CV166" s="70">
        <v>0</v>
      </c>
      <c r="CW166" s="70">
        <v>0</v>
      </c>
      <c r="CX166" s="70">
        <v>0</v>
      </c>
      <c r="CY166" s="70">
        <v>1</v>
      </c>
      <c r="CZ166" s="70">
        <v>0</v>
      </c>
      <c r="DA166" s="70">
        <v>0</v>
      </c>
      <c r="DB166" s="70">
        <v>2</v>
      </c>
      <c r="DC166" s="70">
        <v>0</v>
      </c>
      <c r="DD166" s="70">
        <v>5</v>
      </c>
      <c r="DE166" s="70">
        <v>0</v>
      </c>
      <c r="DF166" s="70">
        <v>0</v>
      </c>
      <c r="DG166" s="70">
        <v>0</v>
      </c>
      <c r="DH166" s="70">
        <v>0</v>
      </c>
      <c r="DI166" s="70">
        <v>20</v>
      </c>
      <c r="DJ166" s="70">
        <v>1</v>
      </c>
      <c r="DK166" s="70">
        <v>1</v>
      </c>
      <c r="DL166" s="70">
        <v>0</v>
      </c>
      <c r="DM166" s="70">
        <v>0</v>
      </c>
      <c r="DN166" s="70">
        <v>18</v>
      </c>
      <c r="DO166" s="70">
        <v>0</v>
      </c>
      <c r="DP166" s="70">
        <v>0</v>
      </c>
      <c r="DQ166" s="70">
        <v>3</v>
      </c>
      <c r="DR166" s="70">
        <v>0</v>
      </c>
      <c r="DS166" s="70">
        <v>12</v>
      </c>
      <c r="DT166" s="70">
        <v>0</v>
      </c>
      <c r="DU166" s="70">
        <v>0</v>
      </c>
      <c r="DV166" s="70">
        <v>5</v>
      </c>
      <c r="DW166" s="70">
        <v>4</v>
      </c>
      <c r="DX166" s="70">
        <v>1</v>
      </c>
      <c r="DY166" s="70">
        <v>14</v>
      </c>
      <c r="DZ166" s="70">
        <v>0</v>
      </c>
      <c r="EA166" s="70">
        <v>5</v>
      </c>
      <c r="EB166" s="70">
        <v>0</v>
      </c>
      <c r="EC166" s="70">
        <v>6</v>
      </c>
      <c r="ED166" s="70">
        <v>7</v>
      </c>
      <c r="EE166" s="70">
        <v>0</v>
      </c>
      <c r="EF166" s="70">
        <v>13</v>
      </c>
      <c r="EG166" s="70">
        <v>88</v>
      </c>
      <c r="EH166" s="70">
        <v>0</v>
      </c>
      <c r="EI166" s="70">
        <v>0</v>
      </c>
      <c r="EJ166" s="70">
        <v>0</v>
      </c>
      <c r="EK166" s="70">
        <v>178</v>
      </c>
      <c r="EL166" s="70">
        <v>4</v>
      </c>
      <c r="EM166" t="s">
        <v>6935</v>
      </c>
      <c r="EN166" t="s">
        <v>6936</v>
      </c>
      <c r="EO166" t="s">
        <v>6873</v>
      </c>
      <c r="EP166">
        <v>175</v>
      </c>
    </row>
    <row r="167" spans="1:146" s="74" customFormat="1">
      <c r="A167" s="70" t="s">
        <v>125</v>
      </c>
      <c r="B167" s="70" t="s">
        <v>4016</v>
      </c>
      <c r="C167" s="70" t="s">
        <v>4016</v>
      </c>
      <c r="D167" s="70" t="s">
        <v>529</v>
      </c>
      <c r="E167" s="70" t="s">
        <v>608</v>
      </c>
      <c r="F167" s="70" t="str">
        <f t="shared" si="2"/>
        <v>臺南市永康區</v>
      </c>
      <c r="G167" s="70">
        <f>VLOOKUP(F167,郵遞區號!$C$2:$D$371,2,0)</f>
        <v>710</v>
      </c>
      <c r="H167" s="70" t="str">
        <f>VLOOKUP(D167,區域對照!$A$2:$B$23,2,0)</f>
        <v>南區</v>
      </c>
      <c r="I167" s="70" t="s">
        <v>6124</v>
      </c>
      <c r="J167" s="70" t="s">
        <v>3677</v>
      </c>
      <c r="K167" s="70" t="s">
        <v>4609</v>
      </c>
      <c r="L167" s="59" t="s">
        <v>6124</v>
      </c>
      <c r="M167" s="71" t="s">
        <v>789</v>
      </c>
      <c r="N167" s="70" t="s">
        <v>1203</v>
      </c>
      <c r="O167" s="70" t="s">
        <v>1203</v>
      </c>
      <c r="P167" s="70" t="s">
        <v>1250</v>
      </c>
      <c r="Q167" s="70" t="s">
        <v>708</v>
      </c>
      <c r="R167" s="70" t="s">
        <v>1332</v>
      </c>
      <c r="S167" s="70" t="s">
        <v>3800</v>
      </c>
      <c r="T167" s="70" t="s">
        <v>3800</v>
      </c>
      <c r="U167" s="70" t="s">
        <v>5175</v>
      </c>
      <c r="V167" s="70">
        <v>22.997296299999999</v>
      </c>
      <c r="W167" s="70">
        <v>120.2402196</v>
      </c>
      <c r="X167" s="70" t="s">
        <v>2327</v>
      </c>
      <c r="Y167" s="70" t="s">
        <v>708</v>
      </c>
      <c r="Z167" s="70" t="s">
        <v>708</v>
      </c>
      <c r="AA167" s="70" t="s">
        <v>708</v>
      </c>
      <c r="AB167" s="70" t="s">
        <v>2733</v>
      </c>
      <c r="AC167" s="70" t="s">
        <v>2982</v>
      </c>
      <c r="AD167" s="70" t="s">
        <v>2733</v>
      </c>
      <c r="AE167" s="70" t="s">
        <v>2733</v>
      </c>
      <c r="AF167" s="70" t="s">
        <v>2733</v>
      </c>
      <c r="AG167" s="70" t="s">
        <v>5714</v>
      </c>
      <c r="AH167" s="70" t="s">
        <v>3210</v>
      </c>
      <c r="AI167" s="70" t="s">
        <v>3210</v>
      </c>
      <c r="AJ167" s="70"/>
      <c r="AK167" s="70" t="s">
        <v>6262</v>
      </c>
      <c r="AL167" s="70" t="s">
        <v>3656</v>
      </c>
      <c r="AM167" s="70" t="s">
        <v>6493</v>
      </c>
      <c r="AN167" s="70" t="s">
        <v>3656</v>
      </c>
      <c r="AO167" s="70" t="s">
        <v>3656</v>
      </c>
      <c r="AP167" s="70">
        <v>1</v>
      </c>
      <c r="AQ167" s="70">
        <v>1</v>
      </c>
      <c r="AR167" s="70">
        <v>1</v>
      </c>
      <c r="AS167" s="70">
        <v>1</v>
      </c>
      <c r="AT167" s="70">
        <v>1</v>
      </c>
      <c r="AU167" s="70">
        <v>1</v>
      </c>
      <c r="AV167" s="70">
        <v>1</v>
      </c>
      <c r="AW167" s="70">
        <v>2</v>
      </c>
      <c r="AX167" s="70">
        <v>0</v>
      </c>
      <c r="AY167" s="70">
        <v>0</v>
      </c>
      <c r="AZ167" s="70">
        <v>4</v>
      </c>
      <c r="BA167" s="70"/>
      <c r="BB167" s="70">
        <v>200</v>
      </c>
      <c r="BC167" s="70">
        <v>18</v>
      </c>
      <c r="BD167" s="70">
        <v>38</v>
      </c>
      <c r="BE167" s="70">
        <v>120</v>
      </c>
      <c r="BF167" s="70">
        <v>18</v>
      </c>
      <c r="BG167" s="70">
        <v>4</v>
      </c>
      <c r="BH167" s="70">
        <v>0</v>
      </c>
      <c r="BI167" s="70">
        <v>8</v>
      </c>
      <c r="BJ167" s="70">
        <v>0</v>
      </c>
      <c r="BK167" s="70">
        <v>0</v>
      </c>
      <c r="BL167" s="70">
        <v>0</v>
      </c>
      <c r="BM167" s="70">
        <v>10</v>
      </c>
      <c r="BN167" s="70">
        <v>0</v>
      </c>
      <c r="BO167" s="70">
        <v>0</v>
      </c>
      <c r="BP167" s="70">
        <v>0</v>
      </c>
      <c r="BQ167" s="70">
        <v>8</v>
      </c>
      <c r="BR167" s="70">
        <v>0</v>
      </c>
      <c r="BS167" s="70">
        <v>8</v>
      </c>
      <c r="BT167" s="70">
        <v>40</v>
      </c>
      <c r="BU167" s="70">
        <v>2</v>
      </c>
      <c r="BV167" s="70">
        <v>0</v>
      </c>
      <c r="BW167" s="70">
        <v>0</v>
      </c>
      <c r="BX167" s="70">
        <v>0</v>
      </c>
      <c r="BY167" s="70">
        <v>0</v>
      </c>
      <c r="BZ167" s="70">
        <v>0</v>
      </c>
      <c r="CA167" s="70">
        <v>0</v>
      </c>
      <c r="CB167" s="70">
        <v>0</v>
      </c>
      <c r="CC167" s="70">
        <v>20</v>
      </c>
      <c r="CD167" s="70">
        <v>0</v>
      </c>
      <c r="CE167" s="70">
        <v>0</v>
      </c>
      <c r="CF167" s="70">
        <v>0</v>
      </c>
      <c r="CG167" s="70">
        <v>0</v>
      </c>
      <c r="CH167" s="70">
        <v>2</v>
      </c>
      <c r="CI167" s="70">
        <v>9</v>
      </c>
      <c r="CJ167" s="70">
        <v>3</v>
      </c>
      <c r="CK167" s="70">
        <v>3</v>
      </c>
      <c r="CL167" s="70">
        <v>0</v>
      </c>
      <c r="CM167" s="70">
        <v>1</v>
      </c>
      <c r="CN167" s="70">
        <v>1</v>
      </c>
      <c r="CO167" s="70">
        <v>4</v>
      </c>
      <c r="CP167" s="70">
        <v>2</v>
      </c>
      <c r="CQ167" s="70">
        <v>0</v>
      </c>
      <c r="CR167" s="70">
        <v>2</v>
      </c>
      <c r="CS167" s="70">
        <v>0</v>
      </c>
      <c r="CT167" s="70">
        <v>2</v>
      </c>
      <c r="CU167" s="70">
        <v>0</v>
      </c>
      <c r="CV167" s="70">
        <v>0</v>
      </c>
      <c r="CW167" s="70">
        <v>0</v>
      </c>
      <c r="CX167" s="70">
        <v>2</v>
      </c>
      <c r="CY167" s="70">
        <v>0</v>
      </c>
      <c r="CZ167" s="70">
        <v>2</v>
      </c>
      <c r="DA167" s="70">
        <v>2</v>
      </c>
      <c r="DB167" s="70">
        <v>1</v>
      </c>
      <c r="DC167" s="70">
        <v>0</v>
      </c>
      <c r="DD167" s="70">
        <v>3</v>
      </c>
      <c r="DE167" s="70">
        <v>0</v>
      </c>
      <c r="DF167" s="70">
        <v>0</v>
      </c>
      <c r="DG167" s="70">
        <v>0</v>
      </c>
      <c r="DH167" s="70">
        <v>0</v>
      </c>
      <c r="DI167" s="70">
        <v>39</v>
      </c>
      <c r="DJ167" s="70">
        <v>2</v>
      </c>
      <c r="DK167" s="70">
        <v>3</v>
      </c>
      <c r="DL167" s="70">
        <v>0</v>
      </c>
      <c r="DM167" s="70">
        <v>0</v>
      </c>
      <c r="DN167" s="70">
        <v>35</v>
      </c>
      <c r="DO167" s="70">
        <v>0</v>
      </c>
      <c r="DP167" s="70">
        <v>0</v>
      </c>
      <c r="DQ167" s="70">
        <v>4</v>
      </c>
      <c r="DR167" s="70">
        <v>1</v>
      </c>
      <c r="DS167" s="70">
        <v>7</v>
      </c>
      <c r="DT167" s="70">
        <v>2</v>
      </c>
      <c r="DU167" s="70">
        <v>0</v>
      </c>
      <c r="DV167" s="70">
        <v>4</v>
      </c>
      <c r="DW167" s="70">
        <v>4</v>
      </c>
      <c r="DX167" s="70">
        <v>0</v>
      </c>
      <c r="DY167" s="70">
        <v>8</v>
      </c>
      <c r="DZ167" s="70">
        <v>0</v>
      </c>
      <c r="EA167" s="70">
        <v>8</v>
      </c>
      <c r="EB167" s="70">
        <v>0</v>
      </c>
      <c r="EC167" s="70">
        <v>13</v>
      </c>
      <c r="ED167" s="70">
        <v>19</v>
      </c>
      <c r="EE167" s="70">
        <v>0</v>
      </c>
      <c r="EF167" s="70">
        <v>14</v>
      </c>
      <c r="EG167" s="70">
        <v>195</v>
      </c>
      <c r="EH167" s="70">
        <v>1</v>
      </c>
      <c r="EI167" s="70">
        <v>1</v>
      </c>
      <c r="EJ167" s="70">
        <v>0</v>
      </c>
      <c r="EK167" s="70">
        <v>321</v>
      </c>
      <c r="EL167" s="70">
        <v>4</v>
      </c>
      <c r="EM167" t="s">
        <v>6937</v>
      </c>
      <c r="EN167" t="s">
        <v>6938</v>
      </c>
      <c r="EO167" t="s">
        <v>6939</v>
      </c>
      <c r="EP167">
        <v>199</v>
      </c>
    </row>
    <row r="168" spans="1:146">
      <c r="A168" s="70" t="s">
        <v>126</v>
      </c>
      <c r="B168" s="70" t="s">
        <v>4016</v>
      </c>
      <c r="C168" s="70" t="s">
        <v>4016</v>
      </c>
      <c r="D168" s="70" t="s">
        <v>537</v>
      </c>
      <c r="E168" s="70" t="s">
        <v>609</v>
      </c>
      <c r="F168" s="70" t="str">
        <f t="shared" si="2"/>
        <v>屏東縣內埔鄉</v>
      </c>
      <c r="G168" s="70">
        <f>VLOOKUP(F168,郵遞區號!$C$2:$D$371,2,0)</f>
        <v>912</v>
      </c>
      <c r="H168" s="70" t="str">
        <f>VLOOKUP(D168,區域對照!$A$2:$B$23,2,0)</f>
        <v>高屏區</v>
      </c>
      <c r="I168" s="70" t="s">
        <v>6124</v>
      </c>
      <c r="J168" s="70" t="s">
        <v>3677</v>
      </c>
      <c r="K168" s="70" t="s">
        <v>4609</v>
      </c>
      <c r="L168" s="59" t="s">
        <v>6124</v>
      </c>
      <c r="M168" s="71" t="s">
        <v>790</v>
      </c>
      <c r="N168" s="70" t="s">
        <v>1203</v>
      </c>
      <c r="O168" s="70" t="s">
        <v>1203</v>
      </c>
      <c r="P168" s="70" t="s">
        <v>1250</v>
      </c>
      <c r="Q168" s="70" t="s">
        <v>708</v>
      </c>
      <c r="R168" s="70" t="s">
        <v>1333</v>
      </c>
      <c r="S168" s="70" t="s">
        <v>3759</v>
      </c>
      <c r="T168" s="70" t="s">
        <v>4807</v>
      </c>
      <c r="U168" s="70" t="s">
        <v>5176</v>
      </c>
      <c r="V168" s="70">
        <v>22.674497500000001</v>
      </c>
      <c r="W168" s="70">
        <v>120.5990661</v>
      </c>
      <c r="X168" s="70" t="s">
        <v>2328</v>
      </c>
      <c r="Y168" s="70" t="s">
        <v>2733</v>
      </c>
      <c r="Z168" s="70" t="s">
        <v>2771</v>
      </c>
      <c r="AA168" s="4" t="s">
        <v>2859</v>
      </c>
      <c r="AB168" s="70" t="s">
        <v>2733</v>
      </c>
      <c r="AC168" s="70" t="s">
        <v>2983</v>
      </c>
      <c r="AD168" s="70" t="s">
        <v>2733</v>
      </c>
      <c r="AE168" s="70" t="s">
        <v>2734</v>
      </c>
      <c r="AF168" s="70" t="s">
        <v>2733</v>
      </c>
      <c r="AG168" s="70" t="s">
        <v>5715</v>
      </c>
      <c r="AH168" s="70" t="s">
        <v>3211</v>
      </c>
      <c r="AI168" s="70" t="s">
        <v>3211</v>
      </c>
      <c r="AK168" s="70" t="s">
        <v>6262</v>
      </c>
      <c r="AL168" s="70" t="s">
        <v>3656</v>
      </c>
      <c r="AM168" s="70" t="s">
        <v>6493</v>
      </c>
      <c r="AN168" s="70" t="s">
        <v>3656</v>
      </c>
      <c r="AO168" s="70" t="s">
        <v>3656</v>
      </c>
      <c r="AP168" s="70">
        <v>1</v>
      </c>
      <c r="AQ168" s="70">
        <v>1</v>
      </c>
      <c r="AR168" s="70">
        <v>1</v>
      </c>
      <c r="AS168" s="70">
        <v>1</v>
      </c>
      <c r="AT168" s="70">
        <v>1</v>
      </c>
      <c r="AU168" s="70">
        <v>1</v>
      </c>
      <c r="AV168" s="70">
        <v>1</v>
      </c>
      <c r="AW168" s="70">
        <v>2</v>
      </c>
      <c r="AX168" s="70">
        <v>0</v>
      </c>
      <c r="AY168" s="70">
        <v>0</v>
      </c>
      <c r="AZ168" s="70">
        <v>4</v>
      </c>
      <c r="BB168" s="70">
        <v>126</v>
      </c>
      <c r="BC168" s="70">
        <v>30</v>
      </c>
      <c r="BD168" s="70">
        <v>39</v>
      </c>
      <c r="BE168" s="70">
        <v>84</v>
      </c>
      <c r="BF168" s="70">
        <v>11</v>
      </c>
      <c r="BG168" s="70">
        <v>2</v>
      </c>
      <c r="BH168" s="70">
        <v>0</v>
      </c>
      <c r="BI168" s="70">
        <v>3</v>
      </c>
      <c r="BJ168" s="70">
        <v>1</v>
      </c>
      <c r="BK168" s="70">
        <v>0</v>
      </c>
      <c r="BL168" s="70">
        <v>0</v>
      </c>
      <c r="BM168" s="70">
        <v>12</v>
      </c>
      <c r="BN168" s="70">
        <v>0</v>
      </c>
      <c r="BO168" s="70">
        <v>0</v>
      </c>
      <c r="BP168" s="70">
        <v>0</v>
      </c>
      <c r="BQ168" s="70">
        <v>0</v>
      </c>
      <c r="BR168" s="70">
        <v>0</v>
      </c>
      <c r="BS168" s="70">
        <v>8</v>
      </c>
      <c r="BT168" s="70">
        <v>36</v>
      </c>
      <c r="BU168" s="70">
        <v>1</v>
      </c>
      <c r="BV168" s="70">
        <v>0</v>
      </c>
      <c r="BW168" s="70">
        <v>0</v>
      </c>
      <c r="BX168" s="70">
        <v>0</v>
      </c>
      <c r="BY168" s="70">
        <v>0</v>
      </c>
      <c r="BZ168" s="70">
        <v>0</v>
      </c>
      <c r="CA168" s="70">
        <v>0</v>
      </c>
      <c r="CB168" s="70">
        <v>0</v>
      </c>
      <c r="CC168" s="70">
        <v>21</v>
      </c>
      <c r="CD168" s="70">
        <v>0</v>
      </c>
      <c r="CE168" s="70">
        <v>0</v>
      </c>
      <c r="CF168" s="70">
        <v>0</v>
      </c>
      <c r="CG168" s="70">
        <v>0</v>
      </c>
      <c r="CH168" s="70">
        <v>0</v>
      </c>
      <c r="CI168" s="70">
        <v>9</v>
      </c>
      <c r="CJ168" s="70">
        <v>0</v>
      </c>
      <c r="CK168" s="70">
        <v>7</v>
      </c>
      <c r="CL168" s="70">
        <v>0</v>
      </c>
      <c r="CM168" s="70">
        <v>1</v>
      </c>
      <c r="CN168" s="70">
        <v>0</v>
      </c>
      <c r="CO168" s="70">
        <v>1</v>
      </c>
      <c r="CP168" s="70">
        <v>1</v>
      </c>
      <c r="CQ168" s="70">
        <v>0</v>
      </c>
      <c r="CR168" s="70">
        <v>1</v>
      </c>
      <c r="CS168" s="70">
        <v>3</v>
      </c>
      <c r="CT168" s="70">
        <v>2</v>
      </c>
      <c r="CU168" s="70">
        <v>0</v>
      </c>
      <c r="CV168" s="70">
        <v>0</v>
      </c>
      <c r="CW168" s="70">
        <v>0</v>
      </c>
      <c r="CX168" s="70">
        <v>2</v>
      </c>
      <c r="CY168" s="70">
        <v>1</v>
      </c>
      <c r="CZ168" s="70">
        <v>0</v>
      </c>
      <c r="DA168" s="70">
        <v>2</v>
      </c>
      <c r="DB168" s="70">
        <v>1</v>
      </c>
      <c r="DC168" s="70">
        <v>0</v>
      </c>
      <c r="DD168" s="70">
        <v>3</v>
      </c>
      <c r="DE168" s="70">
        <v>0</v>
      </c>
      <c r="DF168" s="70">
        <v>0</v>
      </c>
      <c r="DG168" s="70">
        <v>0</v>
      </c>
      <c r="DH168" s="70">
        <v>0</v>
      </c>
      <c r="DI168" s="70">
        <v>34</v>
      </c>
      <c r="DJ168" s="70">
        <v>0</v>
      </c>
      <c r="DK168" s="70">
        <v>0</v>
      </c>
      <c r="DL168" s="70">
        <v>0</v>
      </c>
      <c r="DM168" s="70">
        <v>1</v>
      </c>
      <c r="DN168" s="70">
        <v>32</v>
      </c>
      <c r="DO168" s="70">
        <v>0</v>
      </c>
      <c r="DP168" s="70">
        <v>0</v>
      </c>
      <c r="DQ168" s="70">
        <v>2</v>
      </c>
      <c r="DR168" s="70">
        <v>4</v>
      </c>
      <c r="DS168" s="70">
        <v>4</v>
      </c>
      <c r="DT168" s="70">
        <v>1</v>
      </c>
      <c r="DU168" s="70">
        <v>0</v>
      </c>
      <c r="DV168" s="70">
        <v>3</v>
      </c>
      <c r="DW168" s="70">
        <v>2</v>
      </c>
      <c r="DX168" s="70">
        <v>2</v>
      </c>
      <c r="DY168" s="70">
        <v>3</v>
      </c>
      <c r="DZ168" s="70">
        <v>0</v>
      </c>
      <c r="EA168" s="70">
        <v>9</v>
      </c>
      <c r="EB168" s="70">
        <v>0</v>
      </c>
      <c r="EC168" s="70">
        <v>12</v>
      </c>
      <c r="ED168" s="70">
        <v>14</v>
      </c>
      <c r="EE168" s="70">
        <v>0</v>
      </c>
      <c r="EF168" s="70">
        <v>24</v>
      </c>
      <c r="EG168" s="70">
        <v>147</v>
      </c>
      <c r="EH168" s="70">
        <v>0</v>
      </c>
      <c r="EI168" s="70">
        <v>0</v>
      </c>
      <c r="EJ168" s="70">
        <v>0</v>
      </c>
      <c r="EK168" s="70">
        <v>260</v>
      </c>
      <c r="EL168" s="70">
        <v>4</v>
      </c>
      <c r="EM168" t="s">
        <v>6940</v>
      </c>
      <c r="EN168" t="s">
        <v>6941</v>
      </c>
      <c r="EO168" t="s">
        <v>6942</v>
      </c>
      <c r="EP168">
        <v>239</v>
      </c>
    </row>
    <row r="169" spans="1:146">
      <c r="A169" s="70" t="s">
        <v>127</v>
      </c>
      <c r="B169" s="70" t="s">
        <v>4610</v>
      </c>
      <c r="C169" s="70" t="s">
        <v>4610</v>
      </c>
      <c r="D169" s="70" t="s">
        <v>539</v>
      </c>
      <c r="E169" s="70" t="s">
        <v>610</v>
      </c>
      <c r="F169" s="70" t="str">
        <f t="shared" si="2"/>
        <v>花蓮縣鳳林鎮</v>
      </c>
      <c r="G169" s="70">
        <f>VLOOKUP(F169,郵遞區號!$C$2:$D$371,2,0)</f>
        <v>975</v>
      </c>
      <c r="H169" s="70" t="str">
        <f>VLOOKUP(D169,區域對照!$A$2:$B$23,2,0)</f>
        <v>東區</v>
      </c>
      <c r="I169" s="70" t="s">
        <v>6124</v>
      </c>
      <c r="J169" s="70" t="s">
        <v>3677</v>
      </c>
      <c r="K169" s="70" t="s">
        <v>4609</v>
      </c>
      <c r="L169" s="59" t="s">
        <v>6124</v>
      </c>
      <c r="M169" s="71" t="s">
        <v>791</v>
      </c>
      <c r="N169" s="70" t="s">
        <v>1203</v>
      </c>
      <c r="O169" s="70" t="s">
        <v>1203</v>
      </c>
      <c r="P169" s="70" t="s">
        <v>1250</v>
      </c>
      <c r="Q169" s="70" t="s">
        <v>708</v>
      </c>
      <c r="R169" s="70" t="s">
        <v>1334</v>
      </c>
      <c r="S169" s="70" t="s">
        <v>3681</v>
      </c>
      <c r="T169" s="70" t="s">
        <v>3681</v>
      </c>
      <c r="U169" s="70" t="s">
        <v>5177</v>
      </c>
      <c r="V169" s="70">
        <v>23.7266005</v>
      </c>
      <c r="W169" s="70">
        <v>121.439958</v>
      </c>
      <c r="X169" s="70" t="s">
        <v>2329</v>
      </c>
      <c r="Y169" s="70" t="s">
        <v>708</v>
      </c>
      <c r="Z169" s="70" t="s">
        <v>708</v>
      </c>
      <c r="AA169" s="70" t="s">
        <v>708</v>
      </c>
      <c r="AB169" s="70" t="s">
        <v>2733</v>
      </c>
      <c r="AC169" s="70" t="s">
        <v>2984</v>
      </c>
      <c r="AD169" s="70" t="s">
        <v>2733</v>
      </c>
      <c r="AE169" s="70" t="s">
        <v>2733</v>
      </c>
      <c r="AF169" s="70" t="s">
        <v>2733</v>
      </c>
      <c r="AG169" s="70" t="s">
        <v>5716</v>
      </c>
      <c r="AH169" s="70" t="s">
        <v>3212</v>
      </c>
      <c r="AI169" s="70" t="s">
        <v>3212</v>
      </c>
      <c r="AK169" s="70" t="s">
        <v>6262</v>
      </c>
      <c r="AL169" s="70" t="s">
        <v>3656</v>
      </c>
      <c r="AM169" s="70" t="s">
        <v>6493</v>
      </c>
      <c r="AN169" s="70" t="s">
        <v>3656</v>
      </c>
      <c r="AO169" s="70" t="s">
        <v>3656</v>
      </c>
      <c r="AP169" s="70">
        <v>1</v>
      </c>
      <c r="AQ169" s="70">
        <v>1</v>
      </c>
      <c r="AR169" s="70">
        <v>1</v>
      </c>
      <c r="AS169" s="70">
        <v>1</v>
      </c>
      <c r="AT169" s="70">
        <v>1</v>
      </c>
      <c r="AU169" s="70">
        <v>1</v>
      </c>
      <c r="AV169" s="70">
        <v>1</v>
      </c>
      <c r="AW169" s="70">
        <v>2</v>
      </c>
      <c r="AX169" s="70">
        <v>0</v>
      </c>
      <c r="AY169" s="70">
        <v>0</v>
      </c>
      <c r="AZ169" s="70">
        <v>4</v>
      </c>
      <c r="BB169" s="70">
        <v>48</v>
      </c>
      <c r="BC169" s="70">
        <v>0</v>
      </c>
      <c r="BD169" s="70">
        <v>6</v>
      </c>
      <c r="BE169" s="70">
        <v>90</v>
      </c>
      <c r="BF169" s="70">
        <v>4</v>
      </c>
      <c r="BG169" s="70">
        <v>1</v>
      </c>
      <c r="BH169" s="70">
        <v>0</v>
      </c>
      <c r="BI169" s="70">
        <v>0</v>
      </c>
      <c r="BJ169" s="70">
        <v>0</v>
      </c>
      <c r="BK169" s="70">
        <v>15</v>
      </c>
      <c r="BL169" s="70">
        <v>0</v>
      </c>
      <c r="BM169" s="70">
        <v>4</v>
      </c>
      <c r="BN169" s="70">
        <v>0</v>
      </c>
      <c r="BO169" s="70">
        <v>0</v>
      </c>
      <c r="BP169" s="70">
        <v>0</v>
      </c>
      <c r="BQ169" s="70">
        <v>0</v>
      </c>
      <c r="BR169" s="70">
        <v>0</v>
      </c>
      <c r="BS169" s="70">
        <v>4</v>
      </c>
      <c r="BT169" s="70">
        <v>8</v>
      </c>
      <c r="BU169" s="70">
        <v>1</v>
      </c>
      <c r="BV169" s="70">
        <v>0</v>
      </c>
      <c r="BW169" s="70">
        <v>0</v>
      </c>
      <c r="BX169" s="70">
        <v>0</v>
      </c>
      <c r="BY169" s="70">
        <v>0</v>
      </c>
      <c r="BZ169" s="70">
        <v>0</v>
      </c>
      <c r="CA169" s="70">
        <v>0</v>
      </c>
      <c r="CB169" s="70">
        <v>0</v>
      </c>
      <c r="CC169" s="70">
        <v>0</v>
      </c>
      <c r="CD169" s="70">
        <v>0</v>
      </c>
      <c r="CE169" s="70">
        <v>0</v>
      </c>
      <c r="CF169" s="70">
        <v>0</v>
      </c>
      <c r="CG169" s="70">
        <v>0</v>
      </c>
      <c r="CH169" s="70">
        <v>0</v>
      </c>
      <c r="CI169" s="70">
        <v>3</v>
      </c>
      <c r="CJ169" s="70">
        <v>0</v>
      </c>
      <c r="CK169" s="70">
        <v>2</v>
      </c>
      <c r="CL169" s="70">
        <v>0</v>
      </c>
      <c r="CM169" s="70">
        <v>0</v>
      </c>
      <c r="CN169" s="70">
        <v>0</v>
      </c>
      <c r="CO169" s="70">
        <v>0</v>
      </c>
      <c r="CP169" s="70">
        <v>1</v>
      </c>
      <c r="CQ169" s="70">
        <v>0</v>
      </c>
      <c r="CR169" s="70">
        <v>0</v>
      </c>
      <c r="CS169" s="70">
        <v>1</v>
      </c>
      <c r="CT169" s="70">
        <v>1</v>
      </c>
      <c r="CU169" s="70">
        <v>0</v>
      </c>
      <c r="CV169" s="70">
        <v>0</v>
      </c>
      <c r="CW169" s="70">
        <v>0</v>
      </c>
      <c r="CX169" s="70">
        <v>2</v>
      </c>
      <c r="CY169" s="70">
        <v>0</v>
      </c>
      <c r="CZ169" s="70">
        <v>0</v>
      </c>
      <c r="DA169" s="70">
        <v>1</v>
      </c>
      <c r="DB169" s="70">
        <v>1</v>
      </c>
      <c r="DC169" s="70">
        <v>0</v>
      </c>
      <c r="DD169" s="70">
        <v>1</v>
      </c>
      <c r="DE169" s="70">
        <v>0</v>
      </c>
      <c r="DF169" s="70">
        <v>0</v>
      </c>
      <c r="DG169" s="70">
        <v>0</v>
      </c>
      <c r="DH169" s="70">
        <v>0</v>
      </c>
      <c r="DI169" s="70">
        <v>13</v>
      </c>
      <c r="DJ169" s="70">
        <v>0</v>
      </c>
      <c r="DK169" s="70">
        <v>0</v>
      </c>
      <c r="DL169" s="70">
        <v>0</v>
      </c>
      <c r="DM169" s="70">
        <v>0</v>
      </c>
      <c r="DN169" s="70">
        <v>13</v>
      </c>
      <c r="DO169" s="70">
        <v>0</v>
      </c>
      <c r="DP169" s="70">
        <v>0</v>
      </c>
      <c r="DQ169" s="70">
        <v>1</v>
      </c>
      <c r="DR169" s="70">
        <v>0</v>
      </c>
      <c r="DS169" s="70">
        <v>3</v>
      </c>
      <c r="DT169" s="70">
        <v>0</v>
      </c>
      <c r="DU169" s="70">
        <v>0</v>
      </c>
      <c r="DV169" s="70">
        <v>1</v>
      </c>
      <c r="DW169" s="70">
        <v>1</v>
      </c>
      <c r="DX169" s="70">
        <v>0</v>
      </c>
      <c r="DY169" s="70">
        <v>2</v>
      </c>
      <c r="DZ169" s="70">
        <v>0</v>
      </c>
      <c r="EA169" s="70">
        <v>4</v>
      </c>
      <c r="EB169" s="70">
        <v>0</v>
      </c>
      <c r="EC169" s="70">
        <v>4</v>
      </c>
      <c r="ED169" s="70">
        <v>7</v>
      </c>
      <c r="EE169" s="70">
        <v>1</v>
      </c>
      <c r="EF169" s="70">
        <v>15</v>
      </c>
      <c r="EG169" s="70">
        <v>47</v>
      </c>
      <c r="EH169" s="70">
        <v>0</v>
      </c>
      <c r="EI169" s="70">
        <v>0</v>
      </c>
      <c r="EJ169" s="70">
        <v>0</v>
      </c>
      <c r="EK169" s="70">
        <v>99</v>
      </c>
      <c r="EL169" s="70">
        <v>4</v>
      </c>
      <c r="EM169" t="s">
        <v>6943</v>
      </c>
      <c r="EN169" t="s">
        <v>6944</v>
      </c>
      <c r="EO169" t="s">
        <v>6945</v>
      </c>
      <c r="EP169">
        <v>246</v>
      </c>
    </row>
    <row r="170" spans="1:146">
      <c r="A170" s="74" t="s">
        <v>6221</v>
      </c>
      <c r="B170" s="74" t="s">
        <v>4613</v>
      </c>
      <c r="C170" s="74" t="s">
        <v>4613</v>
      </c>
      <c r="D170" s="74" t="s">
        <v>539</v>
      </c>
      <c r="E170" s="74" t="s">
        <v>579</v>
      </c>
      <c r="F170" s="74" t="str">
        <f t="shared" si="2"/>
        <v>花蓮縣玉里鎮</v>
      </c>
      <c r="G170" s="74">
        <f>VLOOKUP(F170,郵遞區號!$C$2:$D$371,2,0)</f>
        <v>981</v>
      </c>
      <c r="H170" s="74" t="str">
        <f>VLOOKUP(D170,區域對照!$A$2:$B$23,2,0)</f>
        <v>東區</v>
      </c>
      <c r="I170" s="74" t="s">
        <v>6124</v>
      </c>
      <c r="J170" s="74" t="s">
        <v>3677</v>
      </c>
      <c r="K170" s="74" t="s">
        <v>4609</v>
      </c>
      <c r="L170" s="61" t="s">
        <v>6124</v>
      </c>
      <c r="M170" s="75" t="s">
        <v>792</v>
      </c>
      <c r="N170" s="74" t="s">
        <v>1203</v>
      </c>
      <c r="O170" s="74" t="s">
        <v>1203</v>
      </c>
      <c r="P170" s="74" t="s">
        <v>1250</v>
      </c>
      <c r="Q170" s="74" t="s">
        <v>708</v>
      </c>
      <c r="R170" s="74" t="s">
        <v>1335</v>
      </c>
      <c r="S170" s="74" t="s">
        <v>3680</v>
      </c>
      <c r="T170" s="74" t="s">
        <v>4808</v>
      </c>
      <c r="U170" s="74" t="s">
        <v>5179</v>
      </c>
      <c r="V170" s="74">
        <v>23.339209199999999</v>
      </c>
      <c r="W170" s="74">
        <v>121.3120416</v>
      </c>
      <c r="X170" s="74" t="s">
        <v>2330</v>
      </c>
      <c r="Y170" s="74" t="s">
        <v>708</v>
      </c>
      <c r="Z170" s="74" t="s">
        <v>708</v>
      </c>
      <c r="AA170" s="74" t="s">
        <v>708</v>
      </c>
      <c r="AB170" s="74" t="s">
        <v>2733</v>
      </c>
      <c r="AC170" s="74" t="s">
        <v>2985</v>
      </c>
      <c r="AD170" s="74" t="s">
        <v>2733</v>
      </c>
      <c r="AE170" s="74" t="s">
        <v>2734</v>
      </c>
      <c r="AF170" s="74" t="s">
        <v>2733</v>
      </c>
      <c r="AG170" s="74" t="s">
        <v>5717</v>
      </c>
      <c r="AH170" s="74" t="s">
        <v>3214</v>
      </c>
      <c r="AI170" s="74" t="s">
        <v>3214</v>
      </c>
      <c r="AJ170" s="74"/>
      <c r="AK170" s="70" t="s">
        <v>6262</v>
      </c>
      <c r="AL170" s="74" t="s">
        <v>3667</v>
      </c>
      <c r="AM170" s="74" t="s">
        <v>6507</v>
      </c>
      <c r="AN170" s="74" t="s">
        <v>3656</v>
      </c>
      <c r="AO170" s="74" t="s">
        <v>3656</v>
      </c>
      <c r="AP170" s="74">
        <v>1</v>
      </c>
      <c r="AQ170" s="74">
        <v>2</v>
      </c>
      <c r="AR170" s="74">
        <v>1</v>
      </c>
      <c r="AS170" s="74">
        <v>2</v>
      </c>
      <c r="AT170" s="74">
        <v>1</v>
      </c>
      <c r="AU170" s="74">
        <v>2</v>
      </c>
      <c r="AV170" s="74">
        <v>2</v>
      </c>
      <c r="AW170" s="74">
        <v>4</v>
      </c>
      <c r="AX170" s="70">
        <v>0</v>
      </c>
      <c r="AY170" s="70">
        <v>4</v>
      </c>
      <c r="AZ170" s="70">
        <v>8</v>
      </c>
      <c r="BA170" s="74"/>
      <c r="BB170" s="74">
        <v>95</v>
      </c>
      <c r="BC170" s="74">
        <v>0</v>
      </c>
      <c r="BD170" s="74">
        <v>90</v>
      </c>
      <c r="BE170" s="74">
        <v>780</v>
      </c>
      <c r="BF170" s="74">
        <v>15</v>
      </c>
      <c r="BG170" s="74">
        <v>2</v>
      </c>
      <c r="BH170" s="74">
        <v>0</v>
      </c>
      <c r="BI170" s="74">
        <v>0</v>
      </c>
      <c r="BJ170" s="74">
        <v>1</v>
      </c>
      <c r="BK170" s="74">
        <v>130</v>
      </c>
      <c r="BL170" s="74">
        <v>0</v>
      </c>
      <c r="BM170" s="74">
        <v>6</v>
      </c>
      <c r="BN170" s="74">
        <v>0</v>
      </c>
      <c r="BO170" s="74">
        <v>6</v>
      </c>
      <c r="BP170" s="74">
        <v>0</v>
      </c>
      <c r="BQ170" s="74">
        <v>6</v>
      </c>
      <c r="BR170" s="74">
        <v>0</v>
      </c>
      <c r="BS170" s="74">
        <v>4</v>
      </c>
      <c r="BT170" s="74">
        <v>0</v>
      </c>
      <c r="BU170" s="74">
        <v>1</v>
      </c>
      <c r="BV170" s="74">
        <v>0</v>
      </c>
      <c r="BW170" s="74">
        <v>6</v>
      </c>
      <c r="BX170" s="74">
        <v>0</v>
      </c>
      <c r="BY170" s="74">
        <v>0</v>
      </c>
      <c r="BZ170" s="74">
        <v>0</v>
      </c>
      <c r="CA170" s="74">
        <v>0</v>
      </c>
      <c r="CB170" s="74">
        <v>0</v>
      </c>
      <c r="CC170" s="74">
        <v>26</v>
      </c>
      <c r="CD170" s="74">
        <v>0</v>
      </c>
      <c r="CE170" s="74">
        <v>0</v>
      </c>
      <c r="CF170" s="74">
        <v>0</v>
      </c>
      <c r="CG170" s="74">
        <v>0</v>
      </c>
      <c r="CH170" s="74">
        <v>2</v>
      </c>
      <c r="CI170" s="74">
        <v>8</v>
      </c>
      <c r="CJ170" s="74">
        <v>1</v>
      </c>
      <c r="CK170" s="74">
        <v>2</v>
      </c>
      <c r="CL170" s="74">
        <v>0</v>
      </c>
      <c r="CM170" s="74">
        <v>0</v>
      </c>
      <c r="CN170" s="74">
        <v>0</v>
      </c>
      <c r="CO170" s="74">
        <v>2</v>
      </c>
      <c r="CP170" s="74">
        <v>1</v>
      </c>
      <c r="CQ170" s="74">
        <v>0</v>
      </c>
      <c r="CR170" s="74">
        <v>0</v>
      </c>
      <c r="CS170" s="74">
        <v>4</v>
      </c>
      <c r="CT170" s="74">
        <v>2</v>
      </c>
      <c r="CU170" s="74">
        <v>0</v>
      </c>
      <c r="CV170" s="74">
        <v>0</v>
      </c>
      <c r="CW170" s="74">
        <v>0</v>
      </c>
      <c r="CX170" s="74">
        <v>2</v>
      </c>
      <c r="CY170" s="74">
        <v>3</v>
      </c>
      <c r="CZ170" s="74">
        <v>1</v>
      </c>
      <c r="DA170" s="74">
        <v>2</v>
      </c>
      <c r="DB170" s="74">
        <v>1</v>
      </c>
      <c r="DC170" s="74">
        <v>0</v>
      </c>
      <c r="DD170" s="74">
        <v>17</v>
      </c>
      <c r="DE170" s="74">
        <v>0</v>
      </c>
      <c r="DF170" s="74">
        <v>0</v>
      </c>
      <c r="DG170" s="74">
        <v>0</v>
      </c>
      <c r="DH170" s="74">
        <v>0</v>
      </c>
      <c r="DI170" s="74">
        <v>48</v>
      </c>
      <c r="DJ170" s="74">
        <v>2</v>
      </c>
      <c r="DK170" s="74">
        <v>1</v>
      </c>
      <c r="DL170" s="74">
        <v>0</v>
      </c>
      <c r="DM170" s="74">
        <v>0</v>
      </c>
      <c r="DN170" s="74">
        <v>45</v>
      </c>
      <c r="DO170" s="74">
        <v>0</v>
      </c>
      <c r="DP170" s="74">
        <v>0</v>
      </c>
      <c r="DQ170" s="74">
        <v>2</v>
      </c>
      <c r="DR170" s="74">
        <v>1</v>
      </c>
      <c r="DS170" s="74">
        <v>5</v>
      </c>
      <c r="DT170" s="74">
        <v>0</v>
      </c>
      <c r="DU170" s="74">
        <v>0</v>
      </c>
      <c r="DV170" s="74">
        <v>4</v>
      </c>
      <c r="DW170" s="74">
        <v>11</v>
      </c>
      <c r="DX170" s="74">
        <v>3</v>
      </c>
      <c r="DY170" s="74">
        <v>22</v>
      </c>
      <c r="DZ170" s="74">
        <v>0</v>
      </c>
      <c r="EA170" s="74">
        <v>9</v>
      </c>
      <c r="EB170" s="74">
        <v>0</v>
      </c>
      <c r="EC170" s="74">
        <v>12</v>
      </c>
      <c r="ED170" s="74">
        <v>20</v>
      </c>
      <c r="EE170" s="74">
        <v>0</v>
      </c>
      <c r="EF170" s="74">
        <v>22</v>
      </c>
      <c r="EG170" s="74">
        <v>241</v>
      </c>
      <c r="EH170" s="74">
        <v>0</v>
      </c>
      <c r="EI170" s="74">
        <v>0</v>
      </c>
      <c r="EJ170" s="74">
        <v>0</v>
      </c>
      <c r="EK170" s="74">
        <v>400</v>
      </c>
      <c r="EL170" s="74">
        <v>4</v>
      </c>
      <c r="EM170" t="s">
        <v>6946</v>
      </c>
      <c r="EN170" t="s">
        <v>6947</v>
      </c>
      <c r="EO170" t="s">
        <v>6948</v>
      </c>
      <c r="EP170">
        <v>300</v>
      </c>
    </row>
    <row r="171" spans="1:146">
      <c r="A171" s="70" t="s">
        <v>129</v>
      </c>
      <c r="B171" s="70" t="s">
        <v>4610</v>
      </c>
      <c r="C171" s="70" t="s">
        <v>4610</v>
      </c>
      <c r="D171" s="70" t="s">
        <v>540</v>
      </c>
      <c r="E171" s="70" t="s">
        <v>3678</v>
      </c>
      <c r="F171" s="70" t="str">
        <f t="shared" si="2"/>
        <v>臺東縣臺東市</v>
      </c>
      <c r="G171" s="70">
        <f>VLOOKUP(F171,郵遞區號!$C$2:$D$371,2,0)</f>
        <v>950</v>
      </c>
      <c r="H171" s="70" t="str">
        <f>VLOOKUP(D171,區域對照!$A$2:$B$23,2,0)</f>
        <v>東區</v>
      </c>
      <c r="I171" s="70" t="s">
        <v>6124</v>
      </c>
      <c r="J171" s="70" t="s">
        <v>3677</v>
      </c>
      <c r="K171" s="70" t="s">
        <v>4609</v>
      </c>
      <c r="L171" s="59" t="s">
        <v>6124</v>
      </c>
      <c r="M171" s="71" t="s">
        <v>793</v>
      </c>
      <c r="N171" s="70" t="s">
        <v>1203</v>
      </c>
      <c r="O171" s="70" t="s">
        <v>1203</v>
      </c>
      <c r="P171" s="70" t="s">
        <v>1250</v>
      </c>
      <c r="Q171" s="70" t="s">
        <v>708</v>
      </c>
      <c r="R171" s="70" t="s">
        <v>1336</v>
      </c>
      <c r="S171" s="70" t="s">
        <v>4650</v>
      </c>
      <c r="T171" s="70" t="s">
        <v>4650</v>
      </c>
      <c r="U171" s="70" t="s">
        <v>5180</v>
      </c>
      <c r="V171" s="70">
        <v>22.772342999999999</v>
      </c>
      <c r="W171" s="70">
        <v>121.13257040000001</v>
      </c>
      <c r="X171" s="70" t="s">
        <v>2331</v>
      </c>
      <c r="Y171" s="70" t="s">
        <v>708</v>
      </c>
      <c r="Z171" s="70" t="s">
        <v>708</v>
      </c>
      <c r="AA171" s="70" t="s">
        <v>708</v>
      </c>
      <c r="AB171" s="70" t="s">
        <v>2733</v>
      </c>
      <c r="AC171" s="70" t="s">
        <v>2986</v>
      </c>
      <c r="AD171" s="70" t="s">
        <v>2733</v>
      </c>
      <c r="AE171" s="70" t="s">
        <v>2734</v>
      </c>
      <c r="AF171" s="70" t="s">
        <v>2733</v>
      </c>
      <c r="AG171" s="70" t="s">
        <v>5718</v>
      </c>
      <c r="AH171" s="70" t="s">
        <v>3215</v>
      </c>
      <c r="AI171" s="70" t="s">
        <v>3215</v>
      </c>
      <c r="AK171" s="70" t="s">
        <v>6262</v>
      </c>
      <c r="AL171" s="70" t="s">
        <v>3656</v>
      </c>
      <c r="AM171" s="70" t="s">
        <v>6493</v>
      </c>
      <c r="AN171" s="70" t="s">
        <v>3656</v>
      </c>
      <c r="AO171" s="70" t="s">
        <v>3656</v>
      </c>
      <c r="AP171" s="70">
        <v>1</v>
      </c>
      <c r="AQ171" s="70">
        <v>1</v>
      </c>
      <c r="AR171" s="70">
        <v>1</v>
      </c>
      <c r="AS171" s="70">
        <v>1</v>
      </c>
      <c r="AT171" s="70">
        <v>1</v>
      </c>
      <c r="AU171" s="70">
        <v>1</v>
      </c>
      <c r="AV171" s="70">
        <v>1</v>
      </c>
      <c r="AW171" s="70">
        <v>2</v>
      </c>
      <c r="AX171" s="70">
        <v>0</v>
      </c>
      <c r="AY171" s="70">
        <v>0</v>
      </c>
      <c r="AZ171" s="70">
        <v>4</v>
      </c>
      <c r="BB171" s="70">
        <v>48</v>
      </c>
      <c r="BC171" s="70">
        <v>0</v>
      </c>
      <c r="BD171" s="70">
        <v>0</v>
      </c>
      <c r="BE171" s="70">
        <v>0</v>
      </c>
      <c r="BF171" s="70">
        <v>10</v>
      </c>
      <c r="BG171" s="70">
        <v>2</v>
      </c>
      <c r="BH171" s="70">
        <v>0</v>
      </c>
      <c r="BI171" s="70">
        <v>0</v>
      </c>
      <c r="BJ171" s="70">
        <v>0</v>
      </c>
      <c r="BK171" s="70">
        <v>0</v>
      </c>
      <c r="BL171" s="70">
        <v>0</v>
      </c>
      <c r="BM171" s="70">
        <v>0</v>
      </c>
      <c r="BN171" s="70">
        <v>0</v>
      </c>
      <c r="BO171" s="70">
        <v>0</v>
      </c>
      <c r="BP171" s="70">
        <v>0</v>
      </c>
      <c r="BQ171" s="70">
        <v>5</v>
      </c>
      <c r="BR171" s="70">
        <v>0</v>
      </c>
      <c r="BS171" s="70">
        <v>2</v>
      </c>
      <c r="BT171" s="70">
        <v>20</v>
      </c>
      <c r="BU171" s="70">
        <v>1</v>
      </c>
      <c r="BV171" s="70">
        <v>0</v>
      </c>
      <c r="BW171" s="70">
        <v>0</v>
      </c>
      <c r="BX171" s="70">
        <v>0</v>
      </c>
      <c r="BY171" s="70">
        <v>0</v>
      </c>
      <c r="BZ171" s="70">
        <v>0</v>
      </c>
      <c r="CA171" s="70">
        <v>0</v>
      </c>
      <c r="CB171" s="70">
        <v>0</v>
      </c>
      <c r="CC171" s="70">
        <v>15</v>
      </c>
      <c r="CD171" s="70">
        <v>0</v>
      </c>
      <c r="CE171" s="70">
        <v>0</v>
      </c>
      <c r="CF171" s="70">
        <v>0</v>
      </c>
      <c r="CG171" s="70">
        <v>0</v>
      </c>
      <c r="CH171" s="70">
        <v>0</v>
      </c>
      <c r="CI171" s="70">
        <v>7</v>
      </c>
      <c r="CJ171" s="70">
        <v>0</v>
      </c>
      <c r="CK171" s="70">
        <v>3</v>
      </c>
      <c r="CL171" s="70">
        <v>0</v>
      </c>
      <c r="CM171" s="70">
        <v>0</v>
      </c>
      <c r="CN171" s="70">
        <v>0</v>
      </c>
      <c r="CO171" s="70">
        <v>1</v>
      </c>
      <c r="CP171" s="70">
        <v>1</v>
      </c>
      <c r="CQ171" s="70">
        <v>0</v>
      </c>
      <c r="CR171" s="70">
        <v>1</v>
      </c>
      <c r="CS171" s="70">
        <v>0</v>
      </c>
      <c r="CT171" s="70">
        <v>2</v>
      </c>
      <c r="CU171" s="70">
        <v>0</v>
      </c>
      <c r="CV171" s="70">
        <v>0</v>
      </c>
      <c r="CW171" s="70">
        <v>0</v>
      </c>
      <c r="CX171" s="70">
        <v>0</v>
      </c>
      <c r="CY171" s="70">
        <v>0</v>
      </c>
      <c r="CZ171" s="70">
        <v>0</v>
      </c>
      <c r="DA171" s="70">
        <v>0</v>
      </c>
      <c r="DB171" s="70">
        <v>1</v>
      </c>
      <c r="DC171" s="70">
        <v>0</v>
      </c>
      <c r="DD171" s="70">
        <v>4</v>
      </c>
      <c r="DE171" s="70">
        <v>0</v>
      </c>
      <c r="DF171" s="70">
        <v>1</v>
      </c>
      <c r="DG171" s="70">
        <v>0</v>
      </c>
      <c r="DH171" s="70">
        <v>0</v>
      </c>
      <c r="DI171" s="70">
        <v>21</v>
      </c>
      <c r="DJ171" s="70">
        <v>0</v>
      </c>
      <c r="DK171" s="70">
        <v>0</v>
      </c>
      <c r="DL171" s="70">
        <v>0</v>
      </c>
      <c r="DM171" s="70">
        <v>0</v>
      </c>
      <c r="DN171" s="70">
        <v>21</v>
      </c>
      <c r="DO171" s="70">
        <v>0</v>
      </c>
      <c r="DP171" s="70">
        <v>0</v>
      </c>
      <c r="DQ171" s="70">
        <v>1</v>
      </c>
      <c r="DR171" s="70">
        <v>2</v>
      </c>
      <c r="DS171" s="70">
        <v>6</v>
      </c>
      <c r="DT171" s="70">
        <v>0</v>
      </c>
      <c r="DU171" s="70">
        <v>1</v>
      </c>
      <c r="DV171" s="70">
        <v>1</v>
      </c>
      <c r="DW171" s="70">
        <v>2</v>
      </c>
      <c r="DX171" s="70">
        <v>0</v>
      </c>
      <c r="DY171" s="70">
        <v>6</v>
      </c>
      <c r="DZ171" s="70">
        <v>0</v>
      </c>
      <c r="EA171" s="70">
        <v>5</v>
      </c>
      <c r="EB171" s="70">
        <v>0</v>
      </c>
      <c r="EC171" s="70">
        <v>5</v>
      </c>
      <c r="ED171" s="70">
        <v>11</v>
      </c>
      <c r="EE171" s="70">
        <v>0</v>
      </c>
      <c r="EF171" s="70">
        <v>7</v>
      </c>
      <c r="EG171" s="70">
        <v>69</v>
      </c>
      <c r="EH171" s="70">
        <v>0</v>
      </c>
      <c r="EI171" s="70">
        <v>0</v>
      </c>
      <c r="EJ171" s="70">
        <v>0</v>
      </c>
      <c r="EK171" s="70">
        <v>137</v>
      </c>
      <c r="EL171" s="70">
        <v>4</v>
      </c>
      <c r="EM171" t="s">
        <v>6949</v>
      </c>
      <c r="EN171" t="s">
        <v>6712</v>
      </c>
      <c r="EO171" t="s">
        <v>6950</v>
      </c>
      <c r="EP171">
        <v>389</v>
      </c>
    </row>
    <row r="172" spans="1:146">
      <c r="A172" s="70" t="s">
        <v>131</v>
      </c>
      <c r="B172" s="70" t="s">
        <v>4610</v>
      </c>
      <c r="C172" s="70" t="s">
        <v>4610</v>
      </c>
      <c r="D172" s="70" t="s">
        <v>528</v>
      </c>
      <c r="E172" s="70" t="s">
        <v>611</v>
      </c>
      <c r="F172" s="70" t="str">
        <f t="shared" si="2"/>
        <v>臺中市南屯區</v>
      </c>
      <c r="G172" s="70">
        <f>VLOOKUP(F172,郵遞區號!$C$2:$D$371,2,0)</f>
        <v>408</v>
      </c>
      <c r="H172" s="70" t="str">
        <f>VLOOKUP(D172,區域對照!$A$2:$B$23,2,0)</f>
        <v>中區</v>
      </c>
      <c r="I172" s="70" t="s">
        <v>6124</v>
      </c>
      <c r="J172" s="70" t="s">
        <v>3677</v>
      </c>
      <c r="K172" s="70" t="s">
        <v>4609</v>
      </c>
      <c r="L172" s="59" t="s">
        <v>6124</v>
      </c>
      <c r="M172" s="71" t="s">
        <v>795</v>
      </c>
      <c r="N172" s="70" t="s">
        <v>1203</v>
      </c>
      <c r="O172" s="70" t="s">
        <v>1203</v>
      </c>
      <c r="P172" s="70" t="s">
        <v>1251</v>
      </c>
      <c r="Q172" s="70" t="s">
        <v>708</v>
      </c>
      <c r="R172" s="70" t="s">
        <v>1338</v>
      </c>
      <c r="S172" s="70" t="s">
        <v>3877</v>
      </c>
      <c r="T172" s="70" t="s">
        <v>4809</v>
      </c>
      <c r="U172" s="70" t="s">
        <v>5183</v>
      </c>
      <c r="V172" s="70">
        <v>24.1423177</v>
      </c>
      <c r="W172" s="70">
        <v>120.5984766</v>
      </c>
      <c r="X172" s="70" t="s">
        <v>2333</v>
      </c>
      <c r="Y172" s="70" t="s">
        <v>708</v>
      </c>
      <c r="Z172" s="70" t="s">
        <v>708</v>
      </c>
      <c r="AA172" s="70" t="s">
        <v>708</v>
      </c>
      <c r="AB172" s="70" t="s">
        <v>708</v>
      </c>
      <c r="AC172" s="70" t="s">
        <v>708</v>
      </c>
      <c r="AD172" s="70" t="s">
        <v>708</v>
      </c>
      <c r="AE172" s="70" t="s">
        <v>708</v>
      </c>
      <c r="AF172" s="70" t="s">
        <v>708</v>
      </c>
      <c r="AG172" s="70" t="s">
        <v>5720</v>
      </c>
      <c r="AH172" s="70" t="s">
        <v>3218</v>
      </c>
      <c r="AI172" s="70" t="s">
        <v>3218</v>
      </c>
      <c r="AK172" s="70" t="s">
        <v>2734</v>
      </c>
      <c r="AL172" s="70" t="s">
        <v>2734</v>
      </c>
      <c r="AM172" s="70" t="s">
        <v>6490</v>
      </c>
      <c r="AN172" s="70" t="s">
        <v>2734</v>
      </c>
      <c r="AO172" s="70" t="s">
        <v>2734</v>
      </c>
      <c r="AP172" s="70">
        <v>0</v>
      </c>
      <c r="AQ172" s="70">
        <v>0</v>
      </c>
      <c r="AR172" s="70">
        <v>0</v>
      </c>
      <c r="AS172" s="70">
        <v>0</v>
      </c>
      <c r="AT172" s="70">
        <v>0</v>
      </c>
      <c r="AU172" s="70">
        <v>0</v>
      </c>
      <c r="AV172" s="70">
        <v>0</v>
      </c>
      <c r="AW172" s="70">
        <v>1</v>
      </c>
      <c r="AX172" s="70">
        <v>0</v>
      </c>
      <c r="AY172" s="70">
        <v>0</v>
      </c>
      <c r="AZ172" s="70">
        <v>0</v>
      </c>
      <c r="BB172" s="70">
        <v>68</v>
      </c>
      <c r="BC172" s="70">
        <v>0</v>
      </c>
      <c r="BD172" s="70">
        <v>0</v>
      </c>
      <c r="BE172" s="70">
        <v>0</v>
      </c>
      <c r="BF172" s="70">
        <v>9</v>
      </c>
      <c r="BG172" s="70">
        <v>1</v>
      </c>
      <c r="BH172" s="70">
        <v>0</v>
      </c>
      <c r="BI172" s="70">
        <v>3</v>
      </c>
      <c r="BJ172" s="70">
        <v>0</v>
      </c>
      <c r="BK172" s="70">
        <v>0</v>
      </c>
      <c r="BL172" s="70">
        <v>0</v>
      </c>
      <c r="BM172" s="70">
        <v>0</v>
      </c>
      <c r="BN172" s="70">
        <v>0</v>
      </c>
      <c r="BO172" s="70">
        <v>0</v>
      </c>
      <c r="BP172" s="70">
        <v>0</v>
      </c>
      <c r="BQ172" s="70">
        <v>0</v>
      </c>
      <c r="BR172" s="70">
        <v>0</v>
      </c>
      <c r="BS172" s="70">
        <v>1</v>
      </c>
      <c r="BT172" s="70">
        <v>0</v>
      </c>
      <c r="BU172" s="70">
        <v>2</v>
      </c>
      <c r="BV172" s="70">
        <v>0</v>
      </c>
      <c r="BW172" s="70">
        <v>0</v>
      </c>
      <c r="BX172" s="70">
        <v>0</v>
      </c>
      <c r="BY172" s="70">
        <v>0</v>
      </c>
      <c r="BZ172" s="70">
        <v>0</v>
      </c>
      <c r="CA172" s="70">
        <v>0</v>
      </c>
      <c r="CB172" s="70">
        <v>0</v>
      </c>
      <c r="CC172" s="70">
        <v>20</v>
      </c>
      <c r="CD172" s="70">
        <v>0</v>
      </c>
      <c r="CE172" s="70">
        <v>0</v>
      </c>
      <c r="CF172" s="70">
        <v>0</v>
      </c>
      <c r="CG172" s="70">
        <v>0</v>
      </c>
      <c r="CH172" s="70">
        <v>2</v>
      </c>
      <c r="CI172" s="70">
        <v>6</v>
      </c>
      <c r="CJ172" s="70">
        <v>1</v>
      </c>
      <c r="CK172" s="70">
        <v>2</v>
      </c>
      <c r="CL172" s="70">
        <v>0</v>
      </c>
      <c r="CM172" s="70">
        <v>0</v>
      </c>
      <c r="CN172" s="70">
        <v>0</v>
      </c>
      <c r="CO172" s="70">
        <v>0</v>
      </c>
      <c r="CP172" s="70">
        <v>0</v>
      </c>
      <c r="CQ172" s="70">
        <v>0</v>
      </c>
      <c r="CR172" s="70">
        <v>0</v>
      </c>
      <c r="CS172" s="70">
        <v>0</v>
      </c>
      <c r="CT172" s="70">
        <v>0</v>
      </c>
      <c r="CU172" s="70">
        <v>0</v>
      </c>
      <c r="CV172" s="70">
        <v>0</v>
      </c>
      <c r="CW172" s="70">
        <v>0</v>
      </c>
      <c r="CX172" s="70">
        <v>0</v>
      </c>
      <c r="CY172" s="70">
        <v>0</v>
      </c>
      <c r="CZ172" s="70">
        <v>0</v>
      </c>
      <c r="DA172" s="70">
        <v>0</v>
      </c>
      <c r="DB172" s="70">
        <v>0</v>
      </c>
      <c r="DC172" s="70">
        <v>0</v>
      </c>
      <c r="DD172" s="70">
        <v>0</v>
      </c>
      <c r="DE172" s="70">
        <v>0</v>
      </c>
      <c r="DF172" s="70">
        <v>0</v>
      </c>
      <c r="DG172" s="70">
        <v>0</v>
      </c>
      <c r="DH172" s="70">
        <v>0</v>
      </c>
      <c r="DI172" s="70">
        <v>11</v>
      </c>
      <c r="DJ172" s="70">
        <v>2</v>
      </c>
      <c r="DK172" s="70">
        <v>1</v>
      </c>
      <c r="DL172" s="70">
        <v>0</v>
      </c>
      <c r="DM172" s="70">
        <v>0</v>
      </c>
      <c r="DN172" s="70">
        <v>8</v>
      </c>
      <c r="DO172" s="70">
        <v>0</v>
      </c>
      <c r="DP172" s="70">
        <v>0</v>
      </c>
      <c r="DQ172" s="70">
        <v>0</v>
      </c>
      <c r="DR172" s="70">
        <v>0</v>
      </c>
      <c r="DS172" s="70">
        <v>0</v>
      </c>
      <c r="DT172" s="70">
        <v>0</v>
      </c>
      <c r="DU172" s="70">
        <v>0</v>
      </c>
      <c r="DV172" s="70">
        <v>1</v>
      </c>
      <c r="DW172" s="70">
        <v>1</v>
      </c>
      <c r="DX172" s="70">
        <v>0</v>
      </c>
      <c r="DY172" s="70">
        <v>0</v>
      </c>
      <c r="DZ172" s="70">
        <v>0</v>
      </c>
      <c r="EA172" s="70">
        <v>2</v>
      </c>
      <c r="EB172" s="70">
        <v>0</v>
      </c>
      <c r="EC172" s="70">
        <v>3</v>
      </c>
      <c r="ED172" s="70">
        <v>7</v>
      </c>
      <c r="EE172" s="70">
        <v>0</v>
      </c>
      <c r="EF172" s="70">
        <v>0</v>
      </c>
      <c r="EG172" s="70">
        <v>44</v>
      </c>
      <c r="EH172" s="70">
        <v>0</v>
      </c>
      <c r="EI172" s="70">
        <v>0</v>
      </c>
      <c r="EJ172" s="70">
        <v>0</v>
      </c>
      <c r="EK172" s="70">
        <v>69</v>
      </c>
      <c r="EL172" s="70">
        <v>4</v>
      </c>
      <c r="EM172" t="s">
        <v>6951</v>
      </c>
      <c r="EN172" t="s">
        <v>6952</v>
      </c>
      <c r="EO172" t="s">
        <v>6918</v>
      </c>
      <c r="EP172">
        <v>119</v>
      </c>
    </row>
    <row r="173" spans="1:146">
      <c r="A173" s="70" t="s">
        <v>133</v>
      </c>
      <c r="B173" s="70" t="s">
        <v>4016</v>
      </c>
      <c r="C173" s="70" t="s">
        <v>4016</v>
      </c>
      <c r="D173" s="70" t="s">
        <v>525</v>
      </c>
      <c r="E173" s="70" t="s">
        <v>547</v>
      </c>
      <c r="F173" s="70" t="str">
        <f t="shared" si="2"/>
        <v>臺北市大安區</v>
      </c>
      <c r="G173" s="70">
        <f>VLOOKUP(F173,郵遞區號!$C$2:$D$371,2,0)</f>
        <v>106</v>
      </c>
      <c r="H173" s="70" t="str">
        <f>VLOOKUP(D173,區域對照!$A$2:$B$23,2,0)</f>
        <v>台北區</v>
      </c>
      <c r="I173" s="70" t="s">
        <v>6124</v>
      </c>
      <c r="J173" s="70" t="s">
        <v>3677</v>
      </c>
      <c r="K173" s="70" t="s">
        <v>4609</v>
      </c>
      <c r="L173" s="59" t="s">
        <v>6124</v>
      </c>
      <c r="M173" s="71" t="s">
        <v>797</v>
      </c>
      <c r="N173" s="70" t="s">
        <v>1203</v>
      </c>
      <c r="O173" s="70" t="s">
        <v>1203</v>
      </c>
      <c r="P173" s="70" t="s">
        <v>1253</v>
      </c>
      <c r="Q173" s="70" t="s">
        <v>708</v>
      </c>
      <c r="R173" s="70" t="s">
        <v>1340</v>
      </c>
      <c r="S173" s="70" t="s">
        <v>3974</v>
      </c>
      <c r="T173" s="70" t="s">
        <v>3974</v>
      </c>
      <c r="U173" s="70" t="s">
        <v>5184</v>
      </c>
      <c r="V173" s="70">
        <v>25.036512800000001</v>
      </c>
      <c r="W173" s="70">
        <v>121.5499646</v>
      </c>
      <c r="X173" s="70" t="s">
        <v>2335</v>
      </c>
      <c r="Y173" s="70" t="s">
        <v>708</v>
      </c>
      <c r="Z173" s="70" t="s">
        <v>708</v>
      </c>
      <c r="AA173" s="70" t="s">
        <v>708</v>
      </c>
      <c r="AB173" s="70" t="s">
        <v>2733</v>
      </c>
      <c r="AC173" s="70" t="s">
        <v>2987</v>
      </c>
      <c r="AD173" s="70" t="s">
        <v>708</v>
      </c>
      <c r="AE173" s="70" t="s">
        <v>2734</v>
      </c>
      <c r="AF173" s="70" t="s">
        <v>2733</v>
      </c>
      <c r="AG173" s="70" t="s">
        <v>5722</v>
      </c>
      <c r="AH173" s="70" t="s">
        <v>3220</v>
      </c>
      <c r="AI173" s="70" t="s">
        <v>3220</v>
      </c>
      <c r="AK173" s="70" t="s">
        <v>2734</v>
      </c>
      <c r="AL173" s="70" t="s">
        <v>2734</v>
      </c>
      <c r="AM173" s="70" t="s">
        <v>6490</v>
      </c>
      <c r="AN173" s="70" t="s">
        <v>2734</v>
      </c>
      <c r="AO173" s="70" t="s">
        <v>2734</v>
      </c>
      <c r="AP173" s="70">
        <v>0</v>
      </c>
      <c r="AQ173" s="70">
        <v>0</v>
      </c>
      <c r="AR173" s="70">
        <v>0</v>
      </c>
      <c r="AS173" s="70">
        <v>0</v>
      </c>
      <c r="AT173" s="70">
        <v>0</v>
      </c>
      <c r="AU173" s="70">
        <v>0</v>
      </c>
      <c r="AV173" s="70">
        <v>0</v>
      </c>
      <c r="AW173" s="70">
        <v>1</v>
      </c>
      <c r="AX173" s="70">
        <v>0</v>
      </c>
      <c r="AY173" s="70">
        <v>0</v>
      </c>
      <c r="AZ173" s="70">
        <v>0</v>
      </c>
      <c r="BB173" s="70">
        <v>150</v>
      </c>
      <c r="BC173" s="70">
        <v>0</v>
      </c>
      <c r="BD173" s="70">
        <v>0</v>
      </c>
      <c r="BE173" s="70">
        <v>0</v>
      </c>
      <c r="BF173" s="70">
        <v>20</v>
      </c>
      <c r="BG173" s="70">
        <v>4</v>
      </c>
      <c r="BH173" s="70">
        <v>0</v>
      </c>
      <c r="BI173" s="70">
        <v>1</v>
      </c>
      <c r="BJ173" s="70">
        <v>1</v>
      </c>
      <c r="BK173" s="70">
        <v>0</v>
      </c>
      <c r="BL173" s="70">
        <v>0</v>
      </c>
      <c r="BM173" s="70">
        <v>6</v>
      </c>
      <c r="BN173" s="70">
        <v>0</v>
      </c>
      <c r="BO173" s="70">
        <v>25</v>
      </c>
      <c r="BP173" s="70">
        <v>5</v>
      </c>
      <c r="BQ173" s="70">
        <v>0</v>
      </c>
      <c r="BR173" s="70">
        <v>0</v>
      </c>
      <c r="BS173" s="70">
        <v>6</v>
      </c>
      <c r="BT173" s="70">
        <v>0</v>
      </c>
      <c r="BU173" s="70">
        <v>3</v>
      </c>
      <c r="BV173" s="70">
        <v>0</v>
      </c>
      <c r="BW173" s="70">
        <v>0</v>
      </c>
      <c r="BX173" s="70">
        <v>0</v>
      </c>
      <c r="BY173" s="70">
        <v>0</v>
      </c>
      <c r="BZ173" s="70">
        <v>0</v>
      </c>
      <c r="CA173" s="70">
        <v>0</v>
      </c>
      <c r="CB173" s="70">
        <v>0</v>
      </c>
      <c r="CC173" s="70">
        <v>15</v>
      </c>
      <c r="CD173" s="70">
        <v>0</v>
      </c>
      <c r="CE173" s="70">
        <v>0</v>
      </c>
      <c r="CF173" s="70">
        <v>0</v>
      </c>
      <c r="CG173" s="70">
        <v>0</v>
      </c>
      <c r="CH173" s="70">
        <v>0</v>
      </c>
      <c r="CI173" s="70">
        <v>11</v>
      </c>
      <c r="CJ173" s="70">
        <v>2</v>
      </c>
      <c r="CK173" s="70">
        <v>3</v>
      </c>
      <c r="CL173" s="70">
        <v>1</v>
      </c>
      <c r="CM173" s="70">
        <v>0</v>
      </c>
      <c r="CN173" s="70">
        <v>0</v>
      </c>
      <c r="CO173" s="70">
        <v>4</v>
      </c>
      <c r="CP173" s="70">
        <v>2</v>
      </c>
      <c r="CQ173" s="70">
        <v>0</v>
      </c>
      <c r="CR173" s="70">
        <v>2</v>
      </c>
      <c r="CS173" s="70">
        <v>0</v>
      </c>
      <c r="CT173" s="70">
        <v>2</v>
      </c>
      <c r="CU173" s="70">
        <v>0</v>
      </c>
      <c r="CV173" s="70">
        <v>1</v>
      </c>
      <c r="CW173" s="70">
        <v>1</v>
      </c>
      <c r="CX173" s="70">
        <v>5</v>
      </c>
      <c r="CY173" s="70">
        <v>11</v>
      </c>
      <c r="CZ173" s="70">
        <v>1</v>
      </c>
      <c r="DA173" s="70">
        <v>3</v>
      </c>
      <c r="DB173" s="70">
        <v>1</v>
      </c>
      <c r="DC173" s="70">
        <v>0</v>
      </c>
      <c r="DD173" s="70">
        <v>0</v>
      </c>
      <c r="DE173" s="70">
        <v>0</v>
      </c>
      <c r="DF173" s="70">
        <v>1</v>
      </c>
      <c r="DG173" s="70">
        <v>0</v>
      </c>
      <c r="DH173" s="70">
        <v>0</v>
      </c>
      <c r="DI173" s="70">
        <v>51</v>
      </c>
      <c r="DJ173" s="70">
        <v>0</v>
      </c>
      <c r="DK173" s="70">
        <v>2</v>
      </c>
      <c r="DL173" s="70">
        <v>0</v>
      </c>
      <c r="DM173" s="70">
        <v>0</v>
      </c>
      <c r="DN173" s="70">
        <v>49</v>
      </c>
      <c r="DO173" s="70">
        <v>1</v>
      </c>
      <c r="DP173" s="70">
        <v>0</v>
      </c>
      <c r="DQ173" s="70">
        <v>2</v>
      </c>
      <c r="DR173" s="70">
        <v>0</v>
      </c>
      <c r="DS173" s="70">
        <v>10</v>
      </c>
      <c r="DT173" s="70">
        <v>0</v>
      </c>
      <c r="DU173" s="70">
        <v>1</v>
      </c>
      <c r="DV173" s="70">
        <v>4</v>
      </c>
      <c r="DW173" s="70">
        <v>0</v>
      </c>
      <c r="DX173" s="70">
        <v>0</v>
      </c>
      <c r="DY173" s="70">
        <v>0</v>
      </c>
      <c r="DZ173" s="70">
        <v>0</v>
      </c>
      <c r="EA173" s="70">
        <v>14</v>
      </c>
      <c r="EB173" s="70">
        <v>0</v>
      </c>
      <c r="EC173" s="70">
        <v>19</v>
      </c>
      <c r="ED173" s="70">
        <v>13</v>
      </c>
      <c r="EE173" s="70">
        <v>0</v>
      </c>
      <c r="EF173" s="70">
        <v>20</v>
      </c>
      <c r="EG173" s="70">
        <v>157</v>
      </c>
      <c r="EH173" s="70">
        <v>2</v>
      </c>
      <c r="EI173" s="70">
        <v>0</v>
      </c>
      <c r="EJ173" s="70">
        <v>0</v>
      </c>
      <c r="EK173" s="70">
        <v>294</v>
      </c>
      <c r="EL173" s="70">
        <v>4</v>
      </c>
      <c r="EM173" t="s">
        <v>6953</v>
      </c>
      <c r="EN173" t="s">
        <v>6954</v>
      </c>
      <c r="EO173" t="s">
        <v>6637</v>
      </c>
      <c r="EP173">
        <v>34</v>
      </c>
    </row>
    <row r="174" spans="1:146">
      <c r="A174" s="70" t="s">
        <v>134</v>
      </c>
      <c r="B174" s="70" t="s">
        <v>4610</v>
      </c>
      <c r="C174" s="70" t="s">
        <v>4610</v>
      </c>
      <c r="D174" s="70" t="s">
        <v>525</v>
      </c>
      <c r="E174" s="70" t="s">
        <v>552</v>
      </c>
      <c r="F174" s="70" t="str">
        <f t="shared" si="2"/>
        <v>臺北市中正區</v>
      </c>
      <c r="G174" s="70">
        <f>VLOOKUP(F174,郵遞區號!$C$2:$D$371,2,0)</f>
        <v>100</v>
      </c>
      <c r="H174" s="70" t="str">
        <f>VLOOKUP(D174,區域對照!$A$2:$B$23,2,0)</f>
        <v>台北區</v>
      </c>
      <c r="I174" s="70" t="s">
        <v>6124</v>
      </c>
      <c r="J174" s="70" t="s">
        <v>3677</v>
      </c>
      <c r="K174" s="70" t="s">
        <v>4609</v>
      </c>
      <c r="L174" s="59" t="s">
        <v>6124</v>
      </c>
      <c r="M174" s="71" t="s">
        <v>798</v>
      </c>
      <c r="N174" s="70" t="s">
        <v>1203</v>
      </c>
      <c r="O174" s="70" t="s">
        <v>1203</v>
      </c>
      <c r="P174" s="70" t="s">
        <v>1253</v>
      </c>
      <c r="Q174" s="70" t="s">
        <v>708</v>
      </c>
      <c r="R174" s="70" t="s">
        <v>1341</v>
      </c>
      <c r="S174" s="70" t="s">
        <v>3973</v>
      </c>
      <c r="T174" s="70" t="s">
        <v>3973</v>
      </c>
      <c r="U174" s="70" t="s">
        <v>5185</v>
      </c>
      <c r="V174" s="70">
        <v>25.028724400000002</v>
      </c>
      <c r="W174" s="70">
        <v>121.5187299</v>
      </c>
      <c r="X174" s="70" t="s">
        <v>2336</v>
      </c>
      <c r="Y174" s="70" t="s">
        <v>708</v>
      </c>
      <c r="Z174" s="70" t="s">
        <v>708</v>
      </c>
      <c r="AA174" s="70" t="s">
        <v>708</v>
      </c>
      <c r="AB174" s="70" t="s">
        <v>708</v>
      </c>
      <c r="AC174" s="70" t="s">
        <v>708</v>
      </c>
      <c r="AD174" s="70" t="s">
        <v>708</v>
      </c>
      <c r="AE174" s="70" t="s">
        <v>708</v>
      </c>
      <c r="AF174" s="70" t="s">
        <v>708</v>
      </c>
      <c r="AG174" s="70" t="s">
        <v>5723</v>
      </c>
      <c r="AH174" s="70" t="s">
        <v>3221</v>
      </c>
      <c r="AI174" s="70" t="s">
        <v>3221</v>
      </c>
      <c r="AK174" s="70" t="s">
        <v>2734</v>
      </c>
      <c r="AL174" s="70" t="s">
        <v>2734</v>
      </c>
      <c r="AM174" s="70" t="s">
        <v>6490</v>
      </c>
      <c r="AN174" s="70" t="s">
        <v>2734</v>
      </c>
      <c r="AO174" s="70" t="s">
        <v>2734</v>
      </c>
      <c r="AP174" s="70">
        <v>0</v>
      </c>
      <c r="AQ174" s="70">
        <v>0</v>
      </c>
      <c r="AR174" s="70">
        <v>0</v>
      </c>
      <c r="AS174" s="70">
        <v>0</v>
      </c>
      <c r="AT174" s="70">
        <v>0</v>
      </c>
      <c r="AU174" s="70">
        <v>0</v>
      </c>
      <c r="AV174" s="70">
        <v>0</v>
      </c>
      <c r="AW174" s="70">
        <v>1</v>
      </c>
      <c r="AX174" s="70">
        <v>0</v>
      </c>
      <c r="AY174" s="70">
        <v>0</v>
      </c>
      <c r="AZ174" s="70">
        <v>0</v>
      </c>
      <c r="BB174" s="70">
        <v>40</v>
      </c>
      <c r="BC174" s="70">
        <v>0</v>
      </c>
      <c r="BD174" s="70">
        <v>0</v>
      </c>
      <c r="BE174" s="70">
        <v>0</v>
      </c>
      <c r="BF174" s="70">
        <v>11</v>
      </c>
      <c r="BG174" s="70">
        <v>2</v>
      </c>
      <c r="BH174" s="70">
        <v>0</v>
      </c>
      <c r="BI174" s="70">
        <v>0</v>
      </c>
      <c r="BJ174" s="70">
        <v>0</v>
      </c>
      <c r="BK174" s="70">
        <v>0</v>
      </c>
      <c r="BL174" s="70">
        <v>0</v>
      </c>
      <c r="BM174" s="70">
        <v>0</v>
      </c>
      <c r="BN174" s="70">
        <v>0</v>
      </c>
      <c r="BO174" s="70">
        <v>0</v>
      </c>
      <c r="BP174" s="70">
        <v>0</v>
      </c>
      <c r="BQ174" s="70">
        <v>0</v>
      </c>
      <c r="BR174" s="70">
        <v>0</v>
      </c>
      <c r="BS174" s="70">
        <v>2</v>
      </c>
      <c r="BT174" s="70">
        <v>0</v>
      </c>
      <c r="BU174" s="70">
        <v>1</v>
      </c>
      <c r="BV174" s="70">
        <v>0</v>
      </c>
      <c r="BW174" s="70">
        <v>0</v>
      </c>
      <c r="BX174" s="70">
        <v>0</v>
      </c>
      <c r="BY174" s="70">
        <v>0</v>
      </c>
      <c r="BZ174" s="70">
        <v>0</v>
      </c>
      <c r="CA174" s="70">
        <v>0</v>
      </c>
      <c r="CB174" s="70">
        <v>0</v>
      </c>
      <c r="CC174" s="70">
        <v>0</v>
      </c>
      <c r="CD174" s="70">
        <v>0</v>
      </c>
      <c r="CE174" s="70">
        <v>0</v>
      </c>
      <c r="CF174" s="70">
        <v>0</v>
      </c>
      <c r="CG174" s="70">
        <v>0</v>
      </c>
      <c r="CH174" s="70">
        <v>0</v>
      </c>
      <c r="CI174" s="70">
        <v>5</v>
      </c>
      <c r="CJ174" s="70">
        <v>0</v>
      </c>
      <c r="CK174" s="70">
        <v>1</v>
      </c>
      <c r="CL174" s="70">
        <v>1</v>
      </c>
      <c r="CM174" s="70">
        <v>0</v>
      </c>
      <c r="CN174" s="70">
        <v>0</v>
      </c>
      <c r="CO174" s="70">
        <v>0</v>
      </c>
      <c r="CP174" s="70">
        <v>1</v>
      </c>
      <c r="CQ174" s="70">
        <v>1</v>
      </c>
      <c r="CR174" s="70">
        <v>2</v>
      </c>
      <c r="CS174" s="70">
        <v>0</v>
      </c>
      <c r="CT174" s="70">
        <v>0</v>
      </c>
      <c r="CU174" s="70">
        <v>0</v>
      </c>
      <c r="CV174" s="70">
        <v>0</v>
      </c>
      <c r="CW174" s="70">
        <v>1</v>
      </c>
      <c r="CX174" s="70">
        <v>3</v>
      </c>
      <c r="CY174" s="70">
        <v>0</v>
      </c>
      <c r="CZ174" s="70">
        <v>0</v>
      </c>
      <c r="DA174" s="70">
        <v>1</v>
      </c>
      <c r="DB174" s="70">
        <v>1</v>
      </c>
      <c r="DC174" s="70">
        <v>0</v>
      </c>
      <c r="DD174" s="70">
        <v>0</v>
      </c>
      <c r="DE174" s="70">
        <v>0</v>
      </c>
      <c r="DF174" s="70">
        <v>0</v>
      </c>
      <c r="DG174" s="70">
        <v>0</v>
      </c>
      <c r="DH174" s="70">
        <v>0</v>
      </c>
      <c r="DI174" s="70">
        <v>17</v>
      </c>
      <c r="DJ174" s="70">
        <v>0</v>
      </c>
      <c r="DK174" s="70">
        <v>0</v>
      </c>
      <c r="DL174" s="70">
        <v>0</v>
      </c>
      <c r="DM174" s="70">
        <v>0</v>
      </c>
      <c r="DN174" s="70">
        <v>17</v>
      </c>
      <c r="DO174" s="70">
        <v>0</v>
      </c>
      <c r="DP174" s="70">
        <v>0</v>
      </c>
      <c r="DQ174" s="70">
        <v>0</v>
      </c>
      <c r="DR174" s="70">
        <v>3</v>
      </c>
      <c r="DS174" s="70">
        <v>5</v>
      </c>
      <c r="DT174" s="70">
        <v>0</v>
      </c>
      <c r="DU174" s="70">
        <v>0</v>
      </c>
      <c r="DV174" s="70">
        <v>1</v>
      </c>
      <c r="DW174" s="70">
        <v>0</v>
      </c>
      <c r="DX174" s="70">
        <v>0</v>
      </c>
      <c r="DY174" s="70">
        <v>0</v>
      </c>
      <c r="DZ174" s="70">
        <v>0</v>
      </c>
      <c r="EA174" s="70">
        <v>5</v>
      </c>
      <c r="EB174" s="70">
        <v>0</v>
      </c>
      <c r="EC174" s="70">
        <v>4</v>
      </c>
      <c r="ED174" s="70">
        <v>8</v>
      </c>
      <c r="EE174" s="70">
        <v>0</v>
      </c>
      <c r="EF174" s="70">
        <v>8</v>
      </c>
      <c r="EG174" s="70">
        <v>53</v>
      </c>
      <c r="EH174" s="70">
        <v>0</v>
      </c>
      <c r="EI174" s="70">
        <v>0</v>
      </c>
      <c r="EJ174" s="70">
        <v>0</v>
      </c>
      <c r="EK174" s="70">
        <v>104</v>
      </c>
      <c r="EL174" s="70">
        <v>4</v>
      </c>
      <c r="EM174" t="s">
        <v>6955</v>
      </c>
      <c r="EN174" t="s">
        <v>6648</v>
      </c>
      <c r="EO174" t="s">
        <v>6543</v>
      </c>
      <c r="EP174">
        <v>32</v>
      </c>
    </row>
    <row r="175" spans="1:146">
      <c r="A175" s="70" t="s">
        <v>135</v>
      </c>
      <c r="B175" s="70" t="s">
        <v>4016</v>
      </c>
      <c r="C175" s="70" t="s">
        <v>4016</v>
      </c>
      <c r="D175" s="70" t="s">
        <v>525</v>
      </c>
      <c r="E175" s="70" t="s">
        <v>586</v>
      </c>
      <c r="F175" s="70" t="str">
        <f t="shared" si="2"/>
        <v>臺北市萬華區</v>
      </c>
      <c r="G175" s="70">
        <f>VLOOKUP(F175,郵遞區號!$C$2:$D$371,2,0)</f>
        <v>108</v>
      </c>
      <c r="H175" s="70" t="str">
        <f>VLOOKUP(D175,區域對照!$A$2:$B$23,2,0)</f>
        <v>台北區</v>
      </c>
      <c r="I175" s="70" t="s">
        <v>6124</v>
      </c>
      <c r="J175" s="70" t="s">
        <v>3677</v>
      </c>
      <c r="K175" s="70" t="s">
        <v>4609</v>
      </c>
      <c r="L175" s="59" t="s">
        <v>6124</v>
      </c>
      <c r="M175" s="71" t="s">
        <v>799</v>
      </c>
      <c r="N175" s="70" t="s">
        <v>1203</v>
      </c>
      <c r="O175" s="70" t="s">
        <v>1203</v>
      </c>
      <c r="P175" s="70" t="s">
        <v>1253</v>
      </c>
      <c r="Q175" s="70" t="s">
        <v>708</v>
      </c>
      <c r="R175" s="70" t="s">
        <v>1342</v>
      </c>
      <c r="S175" s="70" t="s">
        <v>4653</v>
      </c>
      <c r="T175" s="70" t="s">
        <v>4811</v>
      </c>
      <c r="U175" s="70" t="s">
        <v>5186</v>
      </c>
      <c r="V175" s="70">
        <v>25.027735100000001</v>
      </c>
      <c r="W175" s="70">
        <v>121.4944414</v>
      </c>
      <c r="X175" s="70" t="s">
        <v>2337</v>
      </c>
      <c r="Y175" s="70" t="s">
        <v>708</v>
      </c>
      <c r="Z175" s="70" t="s">
        <v>708</v>
      </c>
      <c r="AA175" s="70" t="s">
        <v>708</v>
      </c>
      <c r="AB175" s="70" t="s">
        <v>2733</v>
      </c>
      <c r="AC175" s="70" t="s">
        <v>2988</v>
      </c>
      <c r="AD175" s="70" t="s">
        <v>2733</v>
      </c>
      <c r="AE175" s="70" t="s">
        <v>2734</v>
      </c>
      <c r="AF175" s="70" t="s">
        <v>2733</v>
      </c>
      <c r="AG175" s="70" t="s">
        <v>5724</v>
      </c>
      <c r="AH175" s="70" t="s">
        <v>3222</v>
      </c>
      <c r="AI175" s="70" t="s">
        <v>3222</v>
      </c>
      <c r="AK175" s="70" t="s">
        <v>6262</v>
      </c>
      <c r="AL175" s="70" t="s">
        <v>3656</v>
      </c>
      <c r="AM175" s="70" t="s">
        <v>6493</v>
      </c>
      <c r="AN175" s="70" t="s">
        <v>3656</v>
      </c>
      <c r="AO175" s="70" t="s">
        <v>3656</v>
      </c>
      <c r="AP175" s="70">
        <v>1</v>
      </c>
      <c r="AQ175" s="70">
        <v>1</v>
      </c>
      <c r="AR175" s="70">
        <v>1</v>
      </c>
      <c r="AS175" s="70">
        <v>1</v>
      </c>
      <c r="AT175" s="70">
        <v>1</v>
      </c>
      <c r="AU175" s="70">
        <v>1</v>
      </c>
      <c r="AV175" s="70">
        <v>1</v>
      </c>
      <c r="AW175" s="70">
        <v>2</v>
      </c>
      <c r="AX175" s="70">
        <v>0</v>
      </c>
      <c r="AY175" s="70">
        <v>0</v>
      </c>
      <c r="AZ175" s="70">
        <v>4</v>
      </c>
      <c r="BB175" s="70">
        <v>118</v>
      </c>
      <c r="BC175" s="70">
        <v>0</v>
      </c>
      <c r="BD175" s="70">
        <v>0</v>
      </c>
      <c r="BE175" s="70">
        <v>0</v>
      </c>
      <c r="BF175" s="70">
        <v>22</v>
      </c>
      <c r="BG175" s="70">
        <v>3</v>
      </c>
      <c r="BH175" s="70">
        <v>0</v>
      </c>
      <c r="BI175" s="70">
        <v>2</v>
      </c>
      <c r="BJ175" s="70">
        <v>1</v>
      </c>
      <c r="BK175" s="70">
        <v>0</v>
      </c>
      <c r="BL175" s="70">
        <v>0</v>
      </c>
      <c r="BM175" s="70">
        <v>8</v>
      </c>
      <c r="BN175" s="70">
        <v>0</v>
      </c>
      <c r="BO175" s="70">
        <v>3</v>
      </c>
      <c r="BP175" s="70">
        <v>0</v>
      </c>
      <c r="BQ175" s="70">
        <v>0</v>
      </c>
      <c r="BR175" s="70">
        <v>0</v>
      </c>
      <c r="BS175" s="70">
        <v>9</v>
      </c>
      <c r="BT175" s="70">
        <v>0</v>
      </c>
      <c r="BU175" s="70">
        <v>3</v>
      </c>
      <c r="BV175" s="70">
        <v>0</v>
      </c>
      <c r="BW175" s="70">
        <v>0</v>
      </c>
      <c r="BX175" s="70">
        <v>0</v>
      </c>
      <c r="BY175" s="70">
        <v>0</v>
      </c>
      <c r="BZ175" s="70">
        <v>0</v>
      </c>
      <c r="CA175" s="70">
        <v>0</v>
      </c>
      <c r="CB175" s="70">
        <v>1</v>
      </c>
      <c r="CC175" s="70">
        <v>18</v>
      </c>
      <c r="CD175" s="70">
        <v>0</v>
      </c>
      <c r="CE175" s="70">
        <v>0</v>
      </c>
      <c r="CF175" s="70">
        <v>0</v>
      </c>
      <c r="CG175" s="70">
        <v>0</v>
      </c>
      <c r="CH175" s="70">
        <v>0</v>
      </c>
      <c r="CI175" s="70">
        <v>13</v>
      </c>
      <c r="CJ175" s="70">
        <v>1</v>
      </c>
      <c r="CK175" s="70">
        <v>4</v>
      </c>
      <c r="CL175" s="70">
        <v>1</v>
      </c>
      <c r="CM175" s="70">
        <v>1</v>
      </c>
      <c r="CN175" s="70">
        <v>0</v>
      </c>
      <c r="CO175" s="70">
        <v>2</v>
      </c>
      <c r="CP175" s="70">
        <v>7</v>
      </c>
      <c r="CQ175" s="70">
        <v>0</v>
      </c>
      <c r="CR175" s="70">
        <v>4</v>
      </c>
      <c r="CS175" s="70">
        <v>5</v>
      </c>
      <c r="CT175" s="70">
        <v>4</v>
      </c>
      <c r="CU175" s="70">
        <v>0</v>
      </c>
      <c r="CV175" s="70">
        <v>1</v>
      </c>
      <c r="CW175" s="70">
        <v>2</v>
      </c>
      <c r="CX175" s="70">
        <v>4</v>
      </c>
      <c r="CY175" s="70">
        <v>2</v>
      </c>
      <c r="CZ175" s="70">
        <v>1</v>
      </c>
      <c r="DA175" s="70">
        <v>4</v>
      </c>
      <c r="DB175" s="70">
        <v>1</v>
      </c>
      <c r="DC175" s="70">
        <v>0</v>
      </c>
      <c r="DD175" s="70">
        <v>1</v>
      </c>
      <c r="DE175" s="70">
        <v>0</v>
      </c>
      <c r="DF175" s="70">
        <v>0</v>
      </c>
      <c r="DG175" s="70">
        <v>0</v>
      </c>
      <c r="DH175" s="70">
        <v>0</v>
      </c>
      <c r="DI175" s="70">
        <v>58</v>
      </c>
      <c r="DJ175" s="70">
        <v>0</v>
      </c>
      <c r="DK175" s="70">
        <v>1</v>
      </c>
      <c r="DL175" s="70">
        <v>0</v>
      </c>
      <c r="DM175" s="70">
        <v>0</v>
      </c>
      <c r="DN175" s="70">
        <v>56</v>
      </c>
      <c r="DO175" s="70">
        <v>0</v>
      </c>
      <c r="DP175" s="70">
        <v>0</v>
      </c>
      <c r="DQ175" s="70">
        <v>1</v>
      </c>
      <c r="DR175" s="70">
        <v>0</v>
      </c>
      <c r="DS175" s="70">
        <v>9</v>
      </c>
      <c r="DT175" s="70">
        <v>0</v>
      </c>
      <c r="DU175" s="70">
        <v>1</v>
      </c>
      <c r="DV175" s="70">
        <v>3</v>
      </c>
      <c r="DW175" s="70">
        <v>0</v>
      </c>
      <c r="DX175" s="70">
        <v>0</v>
      </c>
      <c r="DY175" s="70">
        <v>0</v>
      </c>
      <c r="DZ175" s="70">
        <v>0</v>
      </c>
      <c r="EA175" s="70">
        <v>17</v>
      </c>
      <c r="EB175" s="70">
        <v>1</v>
      </c>
      <c r="EC175" s="70">
        <v>10</v>
      </c>
      <c r="ED175" s="70">
        <v>13</v>
      </c>
      <c r="EE175" s="70">
        <v>0</v>
      </c>
      <c r="EF175" s="70">
        <v>22</v>
      </c>
      <c r="EG175" s="70">
        <v>142</v>
      </c>
      <c r="EH175" s="70">
        <v>0</v>
      </c>
      <c r="EI175" s="70">
        <v>1</v>
      </c>
      <c r="EJ175" s="70">
        <v>2</v>
      </c>
      <c r="EK175" s="70">
        <v>279</v>
      </c>
      <c r="EL175" s="70">
        <v>4</v>
      </c>
      <c r="EM175" t="s">
        <v>6956</v>
      </c>
      <c r="EN175" t="s">
        <v>6957</v>
      </c>
      <c r="EO175" t="s">
        <v>6581</v>
      </c>
      <c r="EP175">
        <v>25</v>
      </c>
    </row>
    <row r="176" spans="1:146">
      <c r="A176" s="70" t="s">
        <v>137</v>
      </c>
      <c r="B176" s="70" t="s">
        <v>4016</v>
      </c>
      <c r="C176" s="70" t="s">
        <v>4016</v>
      </c>
      <c r="D176" s="70" t="s">
        <v>528</v>
      </c>
      <c r="E176" s="70" t="s">
        <v>612</v>
      </c>
      <c r="F176" s="70" t="str">
        <f t="shared" si="2"/>
        <v>臺中市烏日區</v>
      </c>
      <c r="G176" s="70">
        <f>VLOOKUP(F176,郵遞區號!$C$2:$D$371,2,0)</f>
        <v>414</v>
      </c>
      <c r="H176" s="70" t="str">
        <f>VLOOKUP(D176,區域對照!$A$2:$B$23,2,0)</f>
        <v>中區</v>
      </c>
      <c r="I176" s="70" t="s">
        <v>6124</v>
      </c>
      <c r="J176" s="70" t="s">
        <v>3677</v>
      </c>
      <c r="K176" s="70" t="s">
        <v>4609</v>
      </c>
      <c r="L176" s="59" t="s">
        <v>6124</v>
      </c>
      <c r="M176" s="71" t="s">
        <v>801</v>
      </c>
      <c r="N176" s="70" t="s">
        <v>1203</v>
      </c>
      <c r="O176" s="70" t="s">
        <v>1203</v>
      </c>
      <c r="P176" s="70" t="s">
        <v>1253</v>
      </c>
      <c r="Q176" s="70" t="s">
        <v>708</v>
      </c>
      <c r="R176" s="70" t="s">
        <v>1344</v>
      </c>
      <c r="S176" s="70" t="s">
        <v>3876</v>
      </c>
      <c r="T176" s="70" t="s">
        <v>3876</v>
      </c>
      <c r="U176" s="70" t="s">
        <v>5188</v>
      </c>
      <c r="V176" s="70">
        <v>24.1106491</v>
      </c>
      <c r="W176" s="70">
        <v>120.5978941</v>
      </c>
      <c r="X176" s="70" t="s">
        <v>2339</v>
      </c>
      <c r="Y176" s="70" t="s">
        <v>708</v>
      </c>
      <c r="Z176" s="70" t="s">
        <v>708</v>
      </c>
      <c r="AA176" s="70" t="s">
        <v>708</v>
      </c>
      <c r="AB176" s="70" t="s">
        <v>2733</v>
      </c>
      <c r="AC176" s="70" t="s">
        <v>2990</v>
      </c>
      <c r="AD176" s="70" t="s">
        <v>2733</v>
      </c>
      <c r="AE176" s="70" t="s">
        <v>2733</v>
      </c>
      <c r="AF176" s="70" t="s">
        <v>2734</v>
      </c>
      <c r="AG176" s="70" t="s">
        <v>5726</v>
      </c>
      <c r="AH176" s="70" t="s">
        <v>3224</v>
      </c>
      <c r="AI176" s="70" t="s">
        <v>3224</v>
      </c>
      <c r="AK176" s="70" t="s">
        <v>6262</v>
      </c>
      <c r="AL176" s="70" t="s">
        <v>3656</v>
      </c>
      <c r="AM176" s="70" t="s">
        <v>6493</v>
      </c>
      <c r="AN176" s="70" t="s">
        <v>3656</v>
      </c>
      <c r="AO176" s="70" t="s">
        <v>3656</v>
      </c>
      <c r="AP176" s="70">
        <v>1</v>
      </c>
      <c r="AQ176" s="70">
        <v>1</v>
      </c>
      <c r="AR176" s="70">
        <v>1</v>
      </c>
      <c r="AS176" s="70">
        <v>1</v>
      </c>
      <c r="AT176" s="70">
        <v>1</v>
      </c>
      <c r="AU176" s="70">
        <v>1</v>
      </c>
      <c r="AV176" s="70">
        <v>1</v>
      </c>
      <c r="AW176" s="70">
        <v>2</v>
      </c>
      <c r="AX176" s="70">
        <v>0</v>
      </c>
      <c r="AY176" s="70">
        <v>0</v>
      </c>
      <c r="AZ176" s="70">
        <v>4</v>
      </c>
      <c r="BB176" s="70">
        <v>300</v>
      </c>
      <c r="BC176" s="70">
        <v>0</v>
      </c>
      <c r="BD176" s="70">
        <v>0</v>
      </c>
      <c r="BE176" s="70">
        <v>0</v>
      </c>
      <c r="BF176" s="70">
        <v>10</v>
      </c>
      <c r="BG176" s="70">
        <v>4</v>
      </c>
      <c r="BH176" s="70">
        <v>0</v>
      </c>
      <c r="BI176" s="70">
        <v>6</v>
      </c>
      <c r="BJ176" s="70">
        <v>1</v>
      </c>
      <c r="BK176" s="70">
        <v>0</v>
      </c>
      <c r="BL176" s="70">
        <v>0</v>
      </c>
      <c r="BM176" s="70">
        <v>20</v>
      </c>
      <c r="BN176" s="70">
        <v>0</v>
      </c>
      <c r="BO176" s="70">
        <v>20</v>
      </c>
      <c r="BP176" s="70">
        <v>20</v>
      </c>
      <c r="BQ176" s="70">
        <v>0</v>
      </c>
      <c r="BR176" s="70">
        <v>0</v>
      </c>
      <c r="BS176" s="70">
        <v>5</v>
      </c>
      <c r="BT176" s="70">
        <v>30</v>
      </c>
      <c r="BU176" s="70">
        <v>4</v>
      </c>
      <c r="BV176" s="70">
        <v>0</v>
      </c>
      <c r="BW176" s="70">
        <v>0</v>
      </c>
      <c r="BX176" s="70">
        <v>0</v>
      </c>
      <c r="BY176" s="70">
        <v>0</v>
      </c>
      <c r="BZ176" s="70">
        <v>0</v>
      </c>
      <c r="CA176" s="70">
        <v>0</v>
      </c>
      <c r="CB176" s="70">
        <v>0</v>
      </c>
      <c r="CC176" s="70">
        <v>30</v>
      </c>
      <c r="CD176" s="70">
        <v>1</v>
      </c>
      <c r="CE176" s="70">
        <v>0</v>
      </c>
      <c r="CF176" s="70">
        <v>0</v>
      </c>
      <c r="CG176" s="70">
        <v>0</v>
      </c>
      <c r="CH176" s="70">
        <v>0</v>
      </c>
      <c r="CI176" s="70">
        <v>9</v>
      </c>
      <c r="CJ176" s="70">
        <v>1</v>
      </c>
      <c r="CK176" s="70">
        <v>7</v>
      </c>
      <c r="CL176" s="70">
        <v>0</v>
      </c>
      <c r="CM176" s="70">
        <v>1</v>
      </c>
      <c r="CN176" s="70">
        <v>0</v>
      </c>
      <c r="CO176" s="70">
        <v>3</v>
      </c>
      <c r="CP176" s="70">
        <v>1</v>
      </c>
      <c r="CQ176" s="70">
        <v>1</v>
      </c>
      <c r="CR176" s="70">
        <v>2</v>
      </c>
      <c r="CS176" s="70">
        <v>2</v>
      </c>
      <c r="CT176" s="70">
        <v>3</v>
      </c>
      <c r="CU176" s="70">
        <v>0</v>
      </c>
      <c r="CV176" s="70">
        <v>3</v>
      </c>
      <c r="CW176" s="70">
        <v>1</v>
      </c>
      <c r="CX176" s="70">
        <v>3</v>
      </c>
      <c r="CY176" s="70">
        <v>2</v>
      </c>
      <c r="CZ176" s="70">
        <v>1</v>
      </c>
      <c r="DA176" s="70">
        <v>4</v>
      </c>
      <c r="DB176" s="70">
        <v>1</v>
      </c>
      <c r="DC176" s="70">
        <v>0</v>
      </c>
      <c r="DD176" s="70">
        <v>1</v>
      </c>
      <c r="DE176" s="70">
        <v>0</v>
      </c>
      <c r="DF176" s="70">
        <v>0</v>
      </c>
      <c r="DG176" s="70">
        <v>0</v>
      </c>
      <c r="DH176" s="70">
        <v>0</v>
      </c>
      <c r="DI176" s="70">
        <v>46</v>
      </c>
      <c r="DJ176" s="70">
        <v>0</v>
      </c>
      <c r="DK176" s="70">
        <v>2</v>
      </c>
      <c r="DL176" s="70">
        <v>0</v>
      </c>
      <c r="DM176" s="70">
        <v>0</v>
      </c>
      <c r="DN176" s="70">
        <v>91</v>
      </c>
      <c r="DO176" s="70">
        <v>0</v>
      </c>
      <c r="DP176" s="70">
        <v>0</v>
      </c>
      <c r="DQ176" s="70">
        <v>11</v>
      </c>
      <c r="DR176" s="70">
        <v>0</v>
      </c>
      <c r="DS176" s="70">
        <v>35</v>
      </c>
      <c r="DT176" s="70">
        <v>6</v>
      </c>
      <c r="DU176" s="70">
        <v>0</v>
      </c>
      <c r="DV176" s="70">
        <v>8</v>
      </c>
      <c r="DW176" s="70">
        <v>2</v>
      </c>
      <c r="DX176" s="70">
        <v>0</v>
      </c>
      <c r="DY176" s="70">
        <v>14</v>
      </c>
      <c r="DZ176" s="70">
        <v>0</v>
      </c>
      <c r="EA176" s="70">
        <v>36</v>
      </c>
      <c r="EB176" s="70">
        <v>0</v>
      </c>
      <c r="EC176" s="70">
        <v>26</v>
      </c>
      <c r="ED176" s="70">
        <v>26</v>
      </c>
      <c r="EE176" s="70">
        <v>0</v>
      </c>
      <c r="EF176" s="70">
        <v>25</v>
      </c>
      <c r="EG176" s="70">
        <v>482</v>
      </c>
      <c r="EH176" s="70">
        <v>0</v>
      </c>
      <c r="EI176" s="70">
        <v>0</v>
      </c>
      <c r="EJ176" s="70">
        <v>2</v>
      </c>
      <c r="EK176" s="70">
        <v>766</v>
      </c>
      <c r="EL176" s="70">
        <v>4</v>
      </c>
      <c r="EM176" t="s">
        <v>6958</v>
      </c>
      <c r="EN176" t="s">
        <v>6959</v>
      </c>
      <c r="EO176" t="s">
        <v>6734</v>
      </c>
      <c r="EP176">
        <v>117</v>
      </c>
    </row>
    <row r="177" spans="1:146">
      <c r="A177" s="70" t="s">
        <v>139</v>
      </c>
      <c r="B177" s="70" t="s">
        <v>4610</v>
      </c>
      <c r="C177" s="70" t="s">
        <v>4610</v>
      </c>
      <c r="D177" s="70" t="s">
        <v>529</v>
      </c>
      <c r="E177" s="70" t="s">
        <v>573</v>
      </c>
      <c r="F177" s="70" t="str">
        <f t="shared" si="2"/>
        <v>臺南市東區</v>
      </c>
      <c r="G177" s="70">
        <f>VLOOKUP(F177,郵遞區號!$C$2:$D$371,2,0)</f>
        <v>701</v>
      </c>
      <c r="H177" s="70" t="str">
        <f>VLOOKUP(D177,區域對照!$A$2:$B$23,2,0)</f>
        <v>南區</v>
      </c>
      <c r="I177" s="70" t="s">
        <v>6124</v>
      </c>
      <c r="J177" s="70" t="s">
        <v>3677</v>
      </c>
      <c r="K177" s="70" t="s">
        <v>4609</v>
      </c>
      <c r="L177" s="59" t="s">
        <v>6124</v>
      </c>
      <c r="M177" s="71" t="s">
        <v>803</v>
      </c>
      <c r="N177" s="70" t="s">
        <v>1203</v>
      </c>
      <c r="O177" s="70" t="s">
        <v>1203</v>
      </c>
      <c r="P177" s="70" t="s">
        <v>1253</v>
      </c>
      <c r="Q177" s="70" t="s">
        <v>708</v>
      </c>
      <c r="R177" s="70" t="s">
        <v>1346</v>
      </c>
      <c r="S177" s="70" t="s">
        <v>3799</v>
      </c>
      <c r="T177" s="70" t="s">
        <v>4814</v>
      </c>
      <c r="U177" s="70" t="s">
        <v>5190</v>
      </c>
      <c r="V177" s="70">
        <v>22.9913749</v>
      </c>
      <c r="W177" s="70">
        <v>120.2113844</v>
      </c>
      <c r="X177" s="70" t="s">
        <v>2341</v>
      </c>
      <c r="Y177" s="70" t="s">
        <v>708</v>
      </c>
      <c r="Z177" s="70" t="s">
        <v>708</v>
      </c>
      <c r="AA177" s="70" t="s">
        <v>708</v>
      </c>
      <c r="AB177" s="70" t="s">
        <v>708</v>
      </c>
      <c r="AC177" s="70" t="s">
        <v>708</v>
      </c>
      <c r="AD177" s="70" t="s">
        <v>708</v>
      </c>
      <c r="AE177" s="70" t="s">
        <v>708</v>
      </c>
      <c r="AF177" s="70" t="s">
        <v>708</v>
      </c>
      <c r="AG177" s="70" t="s">
        <v>5728</v>
      </c>
      <c r="AH177" s="70" t="s">
        <v>3226</v>
      </c>
      <c r="AI177" s="70" t="s">
        <v>3226</v>
      </c>
      <c r="AK177" s="70" t="s">
        <v>2734</v>
      </c>
      <c r="AL177" s="70" t="s">
        <v>2734</v>
      </c>
      <c r="AM177" s="70" t="s">
        <v>6490</v>
      </c>
      <c r="AN177" s="70" t="s">
        <v>2734</v>
      </c>
      <c r="AO177" s="70" t="s">
        <v>2734</v>
      </c>
      <c r="AP177" s="70">
        <v>0</v>
      </c>
      <c r="AQ177" s="70">
        <v>0</v>
      </c>
      <c r="AR177" s="70">
        <v>0</v>
      </c>
      <c r="AS177" s="70">
        <v>0</v>
      </c>
      <c r="AT177" s="70">
        <v>0</v>
      </c>
      <c r="AU177" s="70">
        <v>0</v>
      </c>
      <c r="AV177" s="70">
        <v>0</v>
      </c>
      <c r="AW177" s="70">
        <v>1</v>
      </c>
      <c r="AX177" s="70">
        <v>0</v>
      </c>
      <c r="AY177" s="70">
        <v>0</v>
      </c>
      <c r="AZ177" s="70">
        <v>0</v>
      </c>
      <c r="BB177" s="70">
        <v>20</v>
      </c>
      <c r="BC177" s="70">
        <v>0</v>
      </c>
      <c r="BD177" s="70">
        <v>0</v>
      </c>
      <c r="BE177" s="70">
        <v>0</v>
      </c>
      <c r="BF177" s="70">
        <v>3</v>
      </c>
      <c r="BG177" s="70">
        <v>0</v>
      </c>
      <c r="BH177" s="70">
        <v>0</v>
      </c>
      <c r="BI177" s="70">
        <v>0</v>
      </c>
      <c r="BJ177" s="70">
        <v>0</v>
      </c>
      <c r="BK177" s="70">
        <v>0</v>
      </c>
      <c r="BL177" s="70">
        <v>0</v>
      </c>
      <c r="BM177" s="70">
        <v>0</v>
      </c>
      <c r="BN177" s="70">
        <v>0</v>
      </c>
      <c r="BO177" s="70">
        <v>0</v>
      </c>
      <c r="BP177" s="70">
        <v>0</v>
      </c>
      <c r="BQ177" s="70">
        <v>0</v>
      </c>
      <c r="BR177" s="70">
        <v>0</v>
      </c>
      <c r="BS177" s="70">
        <v>0</v>
      </c>
      <c r="BT177" s="70">
        <v>12</v>
      </c>
      <c r="BU177" s="70">
        <v>0</v>
      </c>
      <c r="BV177" s="70">
        <v>0</v>
      </c>
      <c r="BW177" s="70">
        <v>0</v>
      </c>
      <c r="BX177" s="70">
        <v>0</v>
      </c>
      <c r="BY177" s="70">
        <v>0</v>
      </c>
      <c r="BZ177" s="70">
        <v>0</v>
      </c>
      <c r="CA177" s="70">
        <v>0</v>
      </c>
      <c r="CB177" s="70">
        <v>0</v>
      </c>
      <c r="CC177" s="70">
        <v>0</v>
      </c>
      <c r="CD177" s="70">
        <v>0</v>
      </c>
      <c r="CE177" s="70">
        <v>0</v>
      </c>
      <c r="CF177" s="70">
        <v>0</v>
      </c>
      <c r="CG177" s="70">
        <v>0</v>
      </c>
      <c r="CH177" s="70">
        <v>0</v>
      </c>
      <c r="CI177" s="70">
        <v>1</v>
      </c>
      <c r="CJ177" s="70">
        <v>0</v>
      </c>
      <c r="CK177" s="70">
        <v>0</v>
      </c>
      <c r="CL177" s="70">
        <v>0</v>
      </c>
      <c r="CM177" s="70">
        <v>0</v>
      </c>
      <c r="CN177" s="70">
        <v>0</v>
      </c>
      <c r="CO177" s="70">
        <v>0</v>
      </c>
      <c r="CP177" s="70">
        <v>0</v>
      </c>
      <c r="CQ177" s="70">
        <v>0</v>
      </c>
      <c r="CR177" s="70">
        <v>0</v>
      </c>
      <c r="CS177" s="70">
        <v>0</v>
      </c>
      <c r="CT177" s="70">
        <v>0</v>
      </c>
      <c r="CU177" s="70">
        <v>0</v>
      </c>
      <c r="CV177" s="70">
        <v>0</v>
      </c>
      <c r="CW177" s="70">
        <v>3</v>
      </c>
      <c r="CX177" s="70">
        <v>0</v>
      </c>
      <c r="CY177" s="70">
        <v>0</v>
      </c>
      <c r="CZ177" s="70">
        <v>0</v>
      </c>
      <c r="DA177" s="70">
        <v>0</v>
      </c>
      <c r="DB177" s="70">
        <v>1</v>
      </c>
      <c r="DC177" s="70">
        <v>0</v>
      </c>
      <c r="DD177" s="70">
        <v>0</v>
      </c>
      <c r="DE177" s="70">
        <v>0</v>
      </c>
      <c r="DF177" s="70">
        <v>0</v>
      </c>
      <c r="DG177" s="70">
        <v>0</v>
      </c>
      <c r="DH177" s="70">
        <v>0</v>
      </c>
      <c r="DI177" s="70">
        <v>5</v>
      </c>
      <c r="DJ177" s="70">
        <v>0</v>
      </c>
      <c r="DK177" s="70">
        <v>0</v>
      </c>
      <c r="DL177" s="70">
        <v>0</v>
      </c>
      <c r="DM177" s="70">
        <v>0</v>
      </c>
      <c r="DN177" s="70">
        <v>5</v>
      </c>
      <c r="DO177" s="70">
        <v>0</v>
      </c>
      <c r="DP177" s="70">
        <v>0</v>
      </c>
      <c r="DQ177" s="70">
        <v>1</v>
      </c>
      <c r="DR177" s="70">
        <v>1</v>
      </c>
      <c r="DS177" s="70">
        <v>7</v>
      </c>
      <c r="DT177" s="70">
        <v>0</v>
      </c>
      <c r="DU177" s="70">
        <v>0</v>
      </c>
      <c r="DV177" s="70">
        <v>1</v>
      </c>
      <c r="DW177" s="70">
        <v>0</v>
      </c>
      <c r="DX177" s="70">
        <v>0</v>
      </c>
      <c r="DY177" s="70">
        <v>3</v>
      </c>
      <c r="DZ177" s="70">
        <v>0</v>
      </c>
      <c r="EA177" s="70">
        <v>1</v>
      </c>
      <c r="EB177" s="70">
        <v>0</v>
      </c>
      <c r="EC177" s="70">
        <v>1</v>
      </c>
      <c r="ED177" s="70">
        <v>2</v>
      </c>
      <c r="EE177" s="70">
        <v>0</v>
      </c>
      <c r="EF177" s="70">
        <v>3</v>
      </c>
      <c r="EG177" s="70">
        <v>11</v>
      </c>
      <c r="EH177" s="70">
        <v>0</v>
      </c>
      <c r="EI177" s="70">
        <v>0</v>
      </c>
      <c r="EJ177" s="70">
        <v>0</v>
      </c>
      <c r="EK177" s="70">
        <v>36</v>
      </c>
      <c r="EL177" s="70">
        <v>4</v>
      </c>
      <c r="EM177" t="s">
        <v>6960</v>
      </c>
      <c r="EN177" t="s">
        <v>6961</v>
      </c>
      <c r="EO177" t="s">
        <v>6962</v>
      </c>
      <c r="EP177">
        <v>209</v>
      </c>
    </row>
    <row r="178" spans="1:146">
      <c r="A178" s="70" t="s">
        <v>141</v>
      </c>
      <c r="B178" s="70" t="s">
        <v>4610</v>
      </c>
      <c r="C178" s="70" t="s">
        <v>4610</v>
      </c>
      <c r="D178" s="70" t="s">
        <v>526</v>
      </c>
      <c r="E178" s="70" t="s">
        <v>574</v>
      </c>
      <c r="F178" s="70" t="str">
        <f t="shared" si="2"/>
        <v>高雄市旗山區</v>
      </c>
      <c r="G178" s="70">
        <f>VLOOKUP(F178,郵遞區號!$C$2:$D$371,2,0)</f>
        <v>842</v>
      </c>
      <c r="H178" s="70" t="str">
        <f>VLOOKUP(D178,區域對照!$A$2:$B$23,2,0)</f>
        <v>高屏區</v>
      </c>
      <c r="I178" s="70" t="s">
        <v>6124</v>
      </c>
      <c r="J178" s="70" t="s">
        <v>3677</v>
      </c>
      <c r="K178" s="70" t="s">
        <v>4609</v>
      </c>
      <c r="L178" s="59" t="s">
        <v>6124</v>
      </c>
      <c r="M178" s="71" t="s">
        <v>805</v>
      </c>
      <c r="N178" s="70" t="s">
        <v>1203</v>
      </c>
      <c r="O178" s="70" t="s">
        <v>1203</v>
      </c>
      <c r="P178" s="70" t="s">
        <v>1253</v>
      </c>
      <c r="Q178" s="70" t="s">
        <v>708</v>
      </c>
      <c r="R178" s="70" t="s">
        <v>1348</v>
      </c>
      <c r="S178" s="70" t="s">
        <v>3758</v>
      </c>
      <c r="T178" s="70" t="s">
        <v>4815</v>
      </c>
      <c r="U178" s="70" t="s">
        <v>5192</v>
      </c>
      <c r="V178" s="70">
        <v>22.884980500000001</v>
      </c>
      <c r="W178" s="70">
        <v>120.4854746</v>
      </c>
      <c r="X178" s="70" t="s">
        <v>2343</v>
      </c>
      <c r="Y178" s="70" t="s">
        <v>708</v>
      </c>
      <c r="Z178" s="70" t="s">
        <v>708</v>
      </c>
      <c r="AA178" s="70" t="s">
        <v>708</v>
      </c>
      <c r="AB178" s="70" t="s">
        <v>708</v>
      </c>
      <c r="AC178" s="70" t="s">
        <v>708</v>
      </c>
      <c r="AD178" s="70" t="s">
        <v>708</v>
      </c>
      <c r="AE178" s="70" t="s">
        <v>708</v>
      </c>
      <c r="AF178" s="70" t="s">
        <v>708</v>
      </c>
      <c r="AG178" s="70" t="s">
        <v>5730</v>
      </c>
      <c r="AH178" s="70" t="s">
        <v>3228</v>
      </c>
      <c r="AI178" s="70" t="s">
        <v>3228</v>
      </c>
      <c r="AK178" s="70" t="s">
        <v>2734</v>
      </c>
      <c r="AL178" s="70" t="s">
        <v>2734</v>
      </c>
      <c r="AM178" s="70" t="s">
        <v>6490</v>
      </c>
      <c r="AN178" s="70" t="s">
        <v>2734</v>
      </c>
      <c r="AO178" s="70" t="s">
        <v>2734</v>
      </c>
      <c r="AP178" s="70">
        <v>0</v>
      </c>
      <c r="AQ178" s="70">
        <v>0</v>
      </c>
      <c r="AR178" s="70">
        <v>0</v>
      </c>
      <c r="AS178" s="70">
        <v>0</v>
      </c>
      <c r="AT178" s="70">
        <v>0</v>
      </c>
      <c r="AU178" s="70">
        <v>0</v>
      </c>
      <c r="AV178" s="70">
        <v>0</v>
      </c>
      <c r="AW178" s="70">
        <v>1</v>
      </c>
      <c r="AX178" s="70">
        <v>0</v>
      </c>
      <c r="AY178" s="70">
        <v>0</v>
      </c>
      <c r="AZ178" s="70">
        <v>0</v>
      </c>
      <c r="BB178" s="70">
        <v>20</v>
      </c>
      <c r="BC178" s="70">
        <v>0</v>
      </c>
      <c r="BD178" s="70">
        <v>0</v>
      </c>
      <c r="BE178" s="70">
        <v>0</v>
      </c>
      <c r="BF178" s="70">
        <v>3</v>
      </c>
      <c r="BG178" s="70">
        <v>0</v>
      </c>
      <c r="BH178" s="70">
        <v>0</v>
      </c>
      <c r="BI178" s="70">
        <v>0</v>
      </c>
      <c r="BJ178" s="70">
        <v>0</v>
      </c>
      <c r="BK178" s="70">
        <v>0</v>
      </c>
      <c r="BL178" s="70">
        <v>0</v>
      </c>
      <c r="BM178" s="70">
        <v>0</v>
      </c>
      <c r="BN178" s="70">
        <v>0</v>
      </c>
      <c r="BO178" s="70">
        <v>0</v>
      </c>
      <c r="BP178" s="70">
        <v>0</v>
      </c>
      <c r="BQ178" s="70">
        <v>0</v>
      </c>
      <c r="BR178" s="70">
        <v>0</v>
      </c>
      <c r="BS178" s="70">
        <v>0</v>
      </c>
      <c r="BT178" s="70">
        <v>0</v>
      </c>
      <c r="BU178" s="70">
        <v>0</v>
      </c>
      <c r="BV178" s="70">
        <v>0</v>
      </c>
      <c r="BW178" s="70">
        <v>0</v>
      </c>
      <c r="BX178" s="70">
        <v>0</v>
      </c>
      <c r="BY178" s="70">
        <v>0</v>
      </c>
      <c r="BZ178" s="70">
        <v>0</v>
      </c>
      <c r="CA178" s="70">
        <v>0</v>
      </c>
      <c r="CB178" s="70">
        <v>0</v>
      </c>
      <c r="CC178" s="70">
        <v>15</v>
      </c>
      <c r="CD178" s="70">
        <v>0</v>
      </c>
      <c r="CE178" s="70">
        <v>0</v>
      </c>
      <c r="CF178" s="70">
        <v>0</v>
      </c>
      <c r="CG178" s="70">
        <v>0</v>
      </c>
      <c r="CH178" s="70">
        <v>2</v>
      </c>
      <c r="CI178" s="70">
        <v>2</v>
      </c>
      <c r="CJ178" s="70">
        <v>0</v>
      </c>
      <c r="CK178" s="70">
        <v>0</v>
      </c>
      <c r="CL178" s="70">
        <v>0</v>
      </c>
      <c r="CM178" s="70">
        <v>0</v>
      </c>
      <c r="CN178" s="70">
        <v>0</v>
      </c>
      <c r="CO178" s="70">
        <v>0</v>
      </c>
      <c r="CP178" s="70">
        <v>0</v>
      </c>
      <c r="CQ178" s="70">
        <v>0</v>
      </c>
      <c r="CR178" s="70">
        <v>0</v>
      </c>
      <c r="CS178" s="70">
        <v>0</v>
      </c>
      <c r="CT178" s="70">
        <v>0</v>
      </c>
      <c r="CU178" s="70">
        <v>0</v>
      </c>
      <c r="CV178" s="70">
        <v>0</v>
      </c>
      <c r="CW178" s="70">
        <v>0</v>
      </c>
      <c r="CX178" s="70">
        <v>0</v>
      </c>
      <c r="CY178" s="70">
        <v>0</v>
      </c>
      <c r="CZ178" s="70">
        <v>0</v>
      </c>
      <c r="DA178" s="70">
        <v>0</v>
      </c>
      <c r="DB178" s="70">
        <v>1</v>
      </c>
      <c r="DC178" s="70">
        <v>0</v>
      </c>
      <c r="DD178" s="70">
        <v>0</v>
      </c>
      <c r="DE178" s="70">
        <v>0</v>
      </c>
      <c r="DF178" s="70">
        <v>0</v>
      </c>
      <c r="DG178" s="70">
        <v>0</v>
      </c>
      <c r="DH178" s="70">
        <v>0</v>
      </c>
      <c r="DI178" s="70">
        <v>5</v>
      </c>
      <c r="DJ178" s="70">
        <v>2</v>
      </c>
      <c r="DK178" s="70">
        <v>0</v>
      </c>
      <c r="DL178" s="70">
        <v>0</v>
      </c>
      <c r="DM178" s="70">
        <v>0</v>
      </c>
      <c r="DN178" s="70">
        <v>3</v>
      </c>
      <c r="DO178" s="70">
        <v>0</v>
      </c>
      <c r="DP178" s="70">
        <v>0</v>
      </c>
      <c r="DQ178" s="70">
        <v>0</v>
      </c>
      <c r="DR178" s="70">
        <v>0</v>
      </c>
      <c r="DS178" s="70">
        <v>5</v>
      </c>
      <c r="DT178" s="70">
        <v>2</v>
      </c>
      <c r="DU178" s="70">
        <v>0</v>
      </c>
      <c r="DV178" s="70">
        <v>0</v>
      </c>
      <c r="DW178" s="70">
        <v>0</v>
      </c>
      <c r="DX178" s="70">
        <v>0</v>
      </c>
      <c r="DY178" s="70">
        <v>3</v>
      </c>
      <c r="DZ178" s="70">
        <v>0</v>
      </c>
      <c r="EA178" s="70">
        <v>1</v>
      </c>
      <c r="EB178" s="70">
        <v>0</v>
      </c>
      <c r="EC178" s="70">
        <v>1</v>
      </c>
      <c r="ED178" s="70">
        <v>3</v>
      </c>
      <c r="EE178" s="70">
        <v>0</v>
      </c>
      <c r="EF178" s="70">
        <v>5</v>
      </c>
      <c r="EG178" s="70">
        <v>11</v>
      </c>
      <c r="EH178" s="70">
        <v>0</v>
      </c>
      <c r="EI178" s="70">
        <v>0</v>
      </c>
      <c r="EJ178" s="70">
        <v>0</v>
      </c>
      <c r="EK178" s="70">
        <v>36</v>
      </c>
      <c r="EL178" s="70">
        <v>4</v>
      </c>
      <c r="EM178" t="s">
        <v>6963</v>
      </c>
      <c r="EN178" t="s">
        <v>6882</v>
      </c>
      <c r="EO178" t="s">
        <v>6964</v>
      </c>
      <c r="EP178">
        <v>231</v>
      </c>
    </row>
    <row r="179" spans="1:146">
      <c r="A179" s="70" t="s">
        <v>143</v>
      </c>
      <c r="B179" s="70" t="s">
        <v>4610</v>
      </c>
      <c r="C179" s="70" t="s">
        <v>4610</v>
      </c>
      <c r="D179" s="70" t="s">
        <v>526</v>
      </c>
      <c r="E179" s="70" t="s">
        <v>615</v>
      </c>
      <c r="F179" s="70" t="str">
        <f t="shared" si="2"/>
        <v>高雄市三民區</v>
      </c>
      <c r="G179" s="70">
        <f>VLOOKUP(F179,郵遞區號!$C$2:$D$371,2,0)</f>
        <v>807</v>
      </c>
      <c r="H179" s="70" t="str">
        <f>VLOOKUP(D179,區域對照!$A$2:$B$23,2,0)</f>
        <v>高屏區</v>
      </c>
      <c r="I179" s="70" t="s">
        <v>6124</v>
      </c>
      <c r="J179" s="70" t="s">
        <v>3677</v>
      </c>
      <c r="K179" s="70" t="s">
        <v>4609</v>
      </c>
      <c r="L179" s="59" t="s">
        <v>6124</v>
      </c>
      <c r="M179" s="71" t="s">
        <v>807</v>
      </c>
      <c r="N179" s="70" t="s">
        <v>1203</v>
      </c>
      <c r="O179" s="70" t="s">
        <v>1203</v>
      </c>
      <c r="P179" s="70" t="s">
        <v>1253</v>
      </c>
      <c r="Q179" s="70" t="s">
        <v>708</v>
      </c>
      <c r="R179" s="70" t="s">
        <v>1350</v>
      </c>
      <c r="S179" s="70" t="s">
        <v>3757</v>
      </c>
      <c r="T179" s="70" t="s">
        <v>4816</v>
      </c>
      <c r="U179" s="70" t="s">
        <v>5194</v>
      </c>
      <c r="V179" s="70">
        <v>22.641797499999999</v>
      </c>
      <c r="W179" s="70">
        <v>120.3138514</v>
      </c>
      <c r="X179" s="70" t="s">
        <v>2345</v>
      </c>
      <c r="Y179" s="70" t="s">
        <v>708</v>
      </c>
      <c r="Z179" s="70" t="s">
        <v>708</v>
      </c>
      <c r="AA179" s="70" t="s">
        <v>708</v>
      </c>
      <c r="AB179" s="70" t="s">
        <v>708</v>
      </c>
      <c r="AC179" s="70" t="s">
        <v>708</v>
      </c>
      <c r="AD179" s="70" t="s">
        <v>708</v>
      </c>
      <c r="AE179" s="70" t="s">
        <v>708</v>
      </c>
      <c r="AF179" s="70" t="s">
        <v>708</v>
      </c>
      <c r="AG179" s="70" t="s">
        <v>5732</v>
      </c>
      <c r="AH179" s="70" t="s">
        <v>3230</v>
      </c>
      <c r="AI179" s="70" t="s">
        <v>3230</v>
      </c>
      <c r="AK179" s="70" t="s">
        <v>2734</v>
      </c>
      <c r="AL179" s="70" t="s">
        <v>2734</v>
      </c>
      <c r="AM179" s="70" t="s">
        <v>6490</v>
      </c>
      <c r="AN179" s="70" t="s">
        <v>2734</v>
      </c>
      <c r="AO179" s="70" t="s">
        <v>2734</v>
      </c>
      <c r="AP179" s="70">
        <v>0</v>
      </c>
      <c r="AQ179" s="70">
        <v>0</v>
      </c>
      <c r="AR179" s="70">
        <v>0</v>
      </c>
      <c r="AS179" s="70">
        <v>0</v>
      </c>
      <c r="AT179" s="70">
        <v>0</v>
      </c>
      <c r="AU179" s="70">
        <v>0</v>
      </c>
      <c r="AV179" s="70">
        <v>0</v>
      </c>
      <c r="AW179" s="70">
        <v>1</v>
      </c>
      <c r="AX179" s="70">
        <v>0</v>
      </c>
      <c r="AY179" s="70">
        <v>0</v>
      </c>
      <c r="AZ179" s="70">
        <v>0</v>
      </c>
      <c r="BB179" s="70">
        <v>24</v>
      </c>
      <c r="BC179" s="70">
        <v>0</v>
      </c>
      <c r="BD179" s="70">
        <v>0</v>
      </c>
      <c r="BE179" s="70">
        <v>0</v>
      </c>
      <c r="BF179" s="70">
        <v>5</v>
      </c>
      <c r="BG179" s="70">
        <v>1</v>
      </c>
      <c r="BH179" s="70">
        <v>0</v>
      </c>
      <c r="BI179" s="70">
        <v>0</v>
      </c>
      <c r="BJ179" s="70">
        <v>0</v>
      </c>
      <c r="BK179" s="70">
        <v>0</v>
      </c>
      <c r="BL179" s="70">
        <v>0</v>
      </c>
      <c r="BM179" s="70">
        <v>0</v>
      </c>
      <c r="BN179" s="70">
        <v>0</v>
      </c>
      <c r="BO179" s="70">
        <v>0</v>
      </c>
      <c r="BP179" s="70">
        <v>0</v>
      </c>
      <c r="BQ179" s="70">
        <v>0</v>
      </c>
      <c r="BR179" s="70">
        <v>0</v>
      </c>
      <c r="BS179" s="70">
        <v>0</v>
      </c>
      <c r="BT179" s="70">
        <v>0</v>
      </c>
      <c r="BU179" s="70">
        <v>1</v>
      </c>
      <c r="BV179" s="70">
        <v>0</v>
      </c>
      <c r="BW179" s="70">
        <v>0</v>
      </c>
      <c r="BX179" s="70">
        <v>0</v>
      </c>
      <c r="BY179" s="70">
        <v>0</v>
      </c>
      <c r="BZ179" s="70">
        <v>0</v>
      </c>
      <c r="CA179" s="70">
        <v>0</v>
      </c>
      <c r="CB179" s="70">
        <v>0</v>
      </c>
      <c r="CC179" s="70">
        <v>0</v>
      </c>
      <c r="CD179" s="70">
        <v>0</v>
      </c>
      <c r="CE179" s="70">
        <v>0</v>
      </c>
      <c r="CF179" s="70">
        <v>0</v>
      </c>
      <c r="CG179" s="70">
        <v>0</v>
      </c>
      <c r="CH179" s="70">
        <v>0</v>
      </c>
      <c r="CI179" s="70">
        <v>4</v>
      </c>
      <c r="CJ179" s="70">
        <v>0</v>
      </c>
      <c r="CK179" s="70">
        <v>0</v>
      </c>
      <c r="CL179" s="70">
        <v>0</v>
      </c>
      <c r="CM179" s="70">
        <v>0</v>
      </c>
      <c r="CN179" s="70">
        <v>0</v>
      </c>
      <c r="CO179" s="70">
        <v>0</v>
      </c>
      <c r="CP179" s="70">
        <v>0</v>
      </c>
      <c r="CQ179" s="70">
        <v>0</v>
      </c>
      <c r="CR179" s="70">
        <v>0</v>
      </c>
      <c r="CS179" s="70">
        <v>0</v>
      </c>
      <c r="CT179" s="70">
        <v>0</v>
      </c>
      <c r="CU179" s="70">
        <v>0</v>
      </c>
      <c r="CV179" s="70">
        <v>0</v>
      </c>
      <c r="CW179" s="70">
        <v>0</v>
      </c>
      <c r="CX179" s="70">
        <v>2</v>
      </c>
      <c r="CY179" s="70">
        <v>0</v>
      </c>
      <c r="CZ179" s="70">
        <v>0</v>
      </c>
      <c r="DA179" s="70">
        <v>0</v>
      </c>
      <c r="DB179" s="70">
        <v>0</v>
      </c>
      <c r="DC179" s="70">
        <v>0</v>
      </c>
      <c r="DD179" s="70">
        <v>0</v>
      </c>
      <c r="DE179" s="70">
        <v>0</v>
      </c>
      <c r="DF179" s="70">
        <v>0</v>
      </c>
      <c r="DG179" s="70">
        <v>0</v>
      </c>
      <c r="DH179" s="70">
        <v>0</v>
      </c>
      <c r="DI179" s="70">
        <v>6</v>
      </c>
      <c r="DJ179" s="70">
        <v>0</v>
      </c>
      <c r="DK179" s="70">
        <v>0</v>
      </c>
      <c r="DL179" s="70">
        <v>0</v>
      </c>
      <c r="DM179" s="70">
        <v>0</v>
      </c>
      <c r="DN179" s="70">
        <v>6</v>
      </c>
      <c r="DO179" s="70">
        <v>0</v>
      </c>
      <c r="DP179" s="70">
        <v>0</v>
      </c>
      <c r="DQ179" s="70">
        <v>0</v>
      </c>
      <c r="DR179" s="70">
        <v>1</v>
      </c>
      <c r="DS179" s="70">
        <v>3</v>
      </c>
      <c r="DT179" s="70">
        <v>0</v>
      </c>
      <c r="DU179" s="70">
        <v>0</v>
      </c>
      <c r="DV179" s="70">
        <v>0</v>
      </c>
      <c r="DW179" s="70">
        <v>0</v>
      </c>
      <c r="DX179" s="70">
        <v>0</v>
      </c>
      <c r="DY179" s="70">
        <v>0</v>
      </c>
      <c r="DZ179" s="70">
        <v>1</v>
      </c>
      <c r="EA179" s="70">
        <v>2</v>
      </c>
      <c r="EB179" s="70">
        <v>0</v>
      </c>
      <c r="EC179" s="70">
        <v>3</v>
      </c>
      <c r="ED179" s="70">
        <v>2</v>
      </c>
      <c r="EE179" s="70">
        <v>0</v>
      </c>
      <c r="EF179" s="70">
        <v>3</v>
      </c>
      <c r="EG179" s="70">
        <v>17</v>
      </c>
      <c r="EH179" s="70">
        <v>0</v>
      </c>
      <c r="EI179" s="70">
        <v>0</v>
      </c>
      <c r="EJ179" s="70">
        <v>0</v>
      </c>
      <c r="EK179" s="70">
        <v>38</v>
      </c>
      <c r="EL179" s="70">
        <v>4</v>
      </c>
      <c r="EM179" t="s">
        <v>6965</v>
      </c>
      <c r="EN179" t="s">
        <v>6618</v>
      </c>
      <c r="EO179" t="s">
        <v>6883</v>
      </c>
      <c r="EP179">
        <v>228</v>
      </c>
    </row>
    <row r="180" spans="1:146">
      <c r="A180" s="70" t="s">
        <v>144</v>
      </c>
      <c r="B180" s="70" t="s">
        <v>4610</v>
      </c>
      <c r="C180" s="70" t="s">
        <v>4610</v>
      </c>
      <c r="D180" s="70" t="s">
        <v>526</v>
      </c>
      <c r="E180" s="70" t="s">
        <v>556</v>
      </c>
      <c r="F180" s="70" t="str">
        <f t="shared" si="2"/>
        <v>高雄市苓雅區</v>
      </c>
      <c r="G180" s="70">
        <f>VLOOKUP(F180,郵遞區號!$C$2:$D$371,2,0)</f>
        <v>802</v>
      </c>
      <c r="H180" s="70" t="str">
        <f>VLOOKUP(D180,區域對照!$A$2:$B$23,2,0)</f>
        <v>高屏區</v>
      </c>
      <c r="I180" s="70" t="s">
        <v>6124</v>
      </c>
      <c r="J180" s="70" t="s">
        <v>3677</v>
      </c>
      <c r="K180" s="70" t="s">
        <v>4609</v>
      </c>
      <c r="L180" s="59" t="s">
        <v>6124</v>
      </c>
      <c r="M180" s="71" t="s">
        <v>808</v>
      </c>
      <c r="N180" s="70" t="s">
        <v>1203</v>
      </c>
      <c r="O180" s="70" t="s">
        <v>1203</v>
      </c>
      <c r="P180" s="70" t="s">
        <v>1253</v>
      </c>
      <c r="Q180" s="70" t="s">
        <v>708</v>
      </c>
      <c r="R180" s="70" t="s">
        <v>708</v>
      </c>
      <c r="S180" s="70" t="s">
        <v>3756</v>
      </c>
      <c r="T180" s="70" t="s">
        <v>4817</v>
      </c>
      <c r="U180" s="70" t="s">
        <v>5195</v>
      </c>
      <c r="V180" s="70">
        <v>22.6187459</v>
      </c>
      <c r="W180" s="70">
        <v>120.318798</v>
      </c>
      <c r="X180" s="70" t="s">
        <v>2346</v>
      </c>
      <c r="Y180" s="70" t="s">
        <v>708</v>
      </c>
      <c r="Z180" s="70" t="s">
        <v>708</v>
      </c>
      <c r="AA180" s="70" t="s">
        <v>708</v>
      </c>
      <c r="AB180" s="70" t="s">
        <v>708</v>
      </c>
      <c r="AC180" s="70" t="s">
        <v>708</v>
      </c>
      <c r="AD180" s="70" t="s">
        <v>708</v>
      </c>
      <c r="AE180" s="70" t="s">
        <v>708</v>
      </c>
      <c r="AF180" s="70" t="s">
        <v>708</v>
      </c>
      <c r="AG180" s="70" t="s">
        <v>5733</v>
      </c>
      <c r="AH180" s="70" t="s">
        <v>3231</v>
      </c>
      <c r="AI180" s="70" t="s">
        <v>3231</v>
      </c>
      <c r="AK180" s="70" t="s">
        <v>2734</v>
      </c>
      <c r="AL180" s="70" t="s">
        <v>2734</v>
      </c>
      <c r="AM180" s="70" t="s">
        <v>6490</v>
      </c>
      <c r="AN180" s="70" t="s">
        <v>2734</v>
      </c>
      <c r="AO180" s="70" t="s">
        <v>2734</v>
      </c>
      <c r="AP180" s="70">
        <v>0</v>
      </c>
      <c r="AQ180" s="70">
        <v>0</v>
      </c>
      <c r="AR180" s="70">
        <v>0</v>
      </c>
      <c r="AS180" s="70">
        <v>0</v>
      </c>
      <c r="AT180" s="70">
        <v>0</v>
      </c>
      <c r="AU180" s="70">
        <v>0</v>
      </c>
      <c r="AV180" s="70">
        <v>0</v>
      </c>
      <c r="AW180" s="70">
        <v>1</v>
      </c>
      <c r="AX180" s="70">
        <v>0</v>
      </c>
      <c r="AY180" s="70">
        <v>0</v>
      </c>
      <c r="AZ180" s="70">
        <v>0</v>
      </c>
      <c r="BB180" s="70">
        <v>36</v>
      </c>
      <c r="BC180" s="70">
        <v>0</v>
      </c>
      <c r="BD180" s="70">
        <v>0</v>
      </c>
      <c r="BE180" s="70">
        <v>0</v>
      </c>
      <c r="BF180" s="70">
        <v>2</v>
      </c>
      <c r="BG180" s="70">
        <v>1</v>
      </c>
      <c r="BH180" s="70">
        <v>0</v>
      </c>
      <c r="BI180" s="70">
        <v>0</v>
      </c>
      <c r="BJ180" s="70">
        <v>0</v>
      </c>
      <c r="BK180" s="70">
        <v>0</v>
      </c>
      <c r="BL180" s="70">
        <v>0</v>
      </c>
      <c r="BM180" s="70">
        <v>15</v>
      </c>
      <c r="BN180" s="70">
        <v>0</v>
      </c>
      <c r="BO180" s="70">
        <v>0</v>
      </c>
      <c r="BP180" s="70">
        <v>0</v>
      </c>
      <c r="BQ180" s="70">
        <v>0</v>
      </c>
      <c r="BR180" s="70">
        <v>0</v>
      </c>
      <c r="BS180" s="70">
        <v>1</v>
      </c>
      <c r="BT180" s="70">
        <v>8</v>
      </c>
      <c r="BU180" s="70">
        <v>1</v>
      </c>
      <c r="BV180" s="70">
        <v>0</v>
      </c>
      <c r="BW180" s="70">
        <v>0</v>
      </c>
      <c r="BX180" s="70">
        <v>0</v>
      </c>
      <c r="BY180" s="70">
        <v>0</v>
      </c>
      <c r="BZ180" s="70">
        <v>0</v>
      </c>
      <c r="CA180" s="70">
        <v>0</v>
      </c>
      <c r="CB180" s="70">
        <v>0</v>
      </c>
      <c r="CC180" s="70">
        <v>0</v>
      </c>
      <c r="CD180" s="70">
        <v>0</v>
      </c>
      <c r="CE180" s="70">
        <v>0</v>
      </c>
      <c r="CF180" s="70">
        <v>0</v>
      </c>
      <c r="CG180" s="70">
        <v>0</v>
      </c>
      <c r="CH180" s="70">
        <v>0</v>
      </c>
      <c r="CI180" s="70">
        <v>2</v>
      </c>
      <c r="CJ180" s="70">
        <v>0</v>
      </c>
      <c r="CK180" s="70">
        <v>1</v>
      </c>
      <c r="CL180" s="70">
        <v>0</v>
      </c>
      <c r="CM180" s="70">
        <v>0</v>
      </c>
      <c r="CN180" s="70">
        <v>0</v>
      </c>
      <c r="CO180" s="70">
        <v>0</v>
      </c>
      <c r="CP180" s="70">
        <v>1</v>
      </c>
      <c r="CQ180" s="70">
        <v>0</v>
      </c>
      <c r="CR180" s="70">
        <v>0</v>
      </c>
      <c r="CS180" s="70">
        <v>0</v>
      </c>
      <c r="CT180" s="70">
        <v>1</v>
      </c>
      <c r="CU180" s="70">
        <v>0</v>
      </c>
      <c r="CV180" s="70">
        <v>0</v>
      </c>
      <c r="CW180" s="70">
        <v>0</v>
      </c>
      <c r="CX180" s="70">
        <v>1</v>
      </c>
      <c r="CY180" s="70">
        <v>0</v>
      </c>
      <c r="CZ180" s="70">
        <v>0</v>
      </c>
      <c r="DA180" s="70">
        <v>0</v>
      </c>
      <c r="DB180" s="70">
        <v>0</v>
      </c>
      <c r="DC180" s="70">
        <v>0</v>
      </c>
      <c r="DD180" s="70">
        <v>0</v>
      </c>
      <c r="DE180" s="70">
        <v>0</v>
      </c>
      <c r="DF180" s="70">
        <v>0</v>
      </c>
      <c r="DG180" s="70">
        <v>0</v>
      </c>
      <c r="DH180" s="70">
        <v>0</v>
      </c>
      <c r="DI180" s="70">
        <v>6</v>
      </c>
      <c r="DJ180" s="70">
        <v>0</v>
      </c>
      <c r="DK180" s="70">
        <v>0</v>
      </c>
      <c r="DL180" s="70">
        <v>0</v>
      </c>
      <c r="DM180" s="70">
        <v>0</v>
      </c>
      <c r="DN180" s="70">
        <v>6</v>
      </c>
      <c r="DO180" s="70">
        <v>0</v>
      </c>
      <c r="DP180" s="70">
        <v>0</v>
      </c>
      <c r="DQ180" s="70">
        <v>1</v>
      </c>
      <c r="DR180" s="70">
        <v>1</v>
      </c>
      <c r="DS180" s="70">
        <v>1</v>
      </c>
      <c r="DT180" s="70">
        <v>0</v>
      </c>
      <c r="DU180" s="70">
        <v>0</v>
      </c>
      <c r="DV180" s="70">
        <v>1</v>
      </c>
      <c r="DW180" s="70">
        <v>0</v>
      </c>
      <c r="DX180" s="70">
        <v>0</v>
      </c>
      <c r="DY180" s="70">
        <v>0</v>
      </c>
      <c r="DZ180" s="70">
        <v>0</v>
      </c>
      <c r="EA180" s="70">
        <v>2</v>
      </c>
      <c r="EB180" s="70">
        <v>0</v>
      </c>
      <c r="EC180" s="70">
        <v>3</v>
      </c>
      <c r="ED180" s="70">
        <v>3</v>
      </c>
      <c r="EE180" s="70">
        <v>0</v>
      </c>
      <c r="EF180" s="70">
        <v>16</v>
      </c>
      <c r="EG180" s="70">
        <v>25</v>
      </c>
      <c r="EH180" s="70">
        <v>0</v>
      </c>
      <c r="EI180" s="70">
        <v>0</v>
      </c>
      <c r="EJ180" s="70">
        <v>0</v>
      </c>
      <c r="EK180" s="70">
        <v>59</v>
      </c>
      <c r="EL180" s="70">
        <v>4</v>
      </c>
      <c r="EM180" t="s">
        <v>6966</v>
      </c>
      <c r="EN180" t="s">
        <v>6602</v>
      </c>
      <c r="EO180" t="s">
        <v>6883</v>
      </c>
      <c r="EP180">
        <v>228</v>
      </c>
    </row>
    <row r="181" spans="1:146">
      <c r="A181" s="70" t="s">
        <v>149</v>
      </c>
      <c r="B181" s="70" t="s">
        <v>4610</v>
      </c>
      <c r="C181" s="70" t="s">
        <v>4610</v>
      </c>
      <c r="D181" s="70" t="s">
        <v>530</v>
      </c>
      <c r="E181" s="70" t="s">
        <v>557</v>
      </c>
      <c r="F181" s="70" t="str">
        <f t="shared" si="2"/>
        <v>嘉義市西區</v>
      </c>
      <c r="G181" s="70">
        <f>VLOOKUP(F181,郵遞區號!$C$2:$D$371,2,0)</f>
        <v>600</v>
      </c>
      <c r="H181" s="70" t="str">
        <f>VLOOKUP(D181,區域對照!$A$2:$B$23,2,0)</f>
        <v>南區</v>
      </c>
      <c r="I181" s="70" t="s">
        <v>6124</v>
      </c>
      <c r="J181" s="70" t="s">
        <v>3677</v>
      </c>
      <c r="K181" s="70" t="s">
        <v>4609</v>
      </c>
      <c r="L181" s="59" t="s">
        <v>6124</v>
      </c>
      <c r="M181" s="71" t="s">
        <v>813</v>
      </c>
      <c r="N181" s="70" t="s">
        <v>1203</v>
      </c>
      <c r="O181" s="70" t="s">
        <v>1203</v>
      </c>
      <c r="P181" s="70" t="s">
        <v>1253</v>
      </c>
      <c r="Q181" s="70" t="s">
        <v>708</v>
      </c>
      <c r="R181" s="70" t="s">
        <v>1354</v>
      </c>
      <c r="S181" s="70" t="s">
        <v>3798</v>
      </c>
      <c r="T181" s="70" t="s">
        <v>3798</v>
      </c>
      <c r="U181" s="70" t="s">
        <v>5200</v>
      </c>
      <c r="V181" s="70">
        <v>23.480051599999999</v>
      </c>
      <c r="W181" s="70">
        <v>120.443302</v>
      </c>
      <c r="X181" s="70" t="s">
        <v>2351</v>
      </c>
      <c r="Y181" s="70" t="s">
        <v>708</v>
      </c>
      <c r="Z181" s="70" t="s">
        <v>708</v>
      </c>
      <c r="AA181" s="70" t="s">
        <v>708</v>
      </c>
      <c r="AB181" s="70" t="s">
        <v>708</v>
      </c>
      <c r="AC181" s="70" t="s">
        <v>708</v>
      </c>
      <c r="AD181" s="70" t="s">
        <v>708</v>
      </c>
      <c r="AE181" s="70" t="s">
        <v>708</v>
      </c>
      <c r="AF181" s="70" t="s">
        <v>708</v>
      </c>
      <c r="AG181" s="70" t="s">
        <v>5738</v>
      </c>
      <c r="AH181" s="70" t="s">
        <v>3236</v>
      </c>
      <c r="AI181" s="70" t="s">
        <v>3236</v>
      </c>
      <c r="AK181" s="70" t="s">
        <v>2734</v>
      </c>
      <c r="AL181" s="70" t="s">
        <v>2734</v>
      </c>
      <c r="AM181" s="70" t="s">
        <v>6490</v>
      </c>
      <c r="AN181" s="70" t="s">
        <v>2734</v>
      </c>
      <c r="AO181" s="70" t="s">
        <v>2734</v>
      </c>
      <c r="AP181" s="70">
        <v>0</v>
      </c>
      <c r="AQ181" s="70">
        <v>0</v>
      </c>
      <c r="AR181" s="70">
        <v>0</v>
      </c>
      <c r="AS181" s="70">
        <v>0</v>
      </c>
      <c r="AT181" s="70">
        <v>0</v>
      </c>
      <c r="AU181" s="70">
        <v>0</v>
      </c>
      <c r="AV181" s="70">
        <v>0</v>
      </c>
      <c r="AW181" s="70">
        <v>1</v>
      </c>
      <c r="AX181" s="70">
        <v>0</v>
      </c>
      <c r="AY181" s="70">
        <v>0</v>
      </c>
      <c r="AZ181" s="70">
        <v>0</v>
      </c>
      <c r="BB181" s="70">
        <v>20</v>
      </c>
      <c r="BC181" s="70">
        <v>0</v>
      </c>
      <c r="BD181" s="70">
        <v>0</v>
      </c>
      <c r="BE181" s="70">
        <v>0</v>
      </c>
      <c r="BF181" s="70">
        <v>3</v>
      </c>
      <c r="BG181" s="70">
        <v>0</v>
      </c>
      <c r="BH181" s="70">
        <v>0</v>
      </c>
      <c r="BI181" s="70">
        <v>0</v>
      </c>
      <c r="BJ181" s="70">
        <v>0</v>
      </c>
      <c r="BK181" s="70">
        <v>0</v>
      </c>
      <c r="BL181" s="70">
        <v>0</v>
      </c>
      <c r="BM181" s="70">
        <v>0</v>
      </c>
      <c r="BN181" s="70">
        <v>0</v>
      </c>
      <c r="BO181" s="70">
        <v>0</v>
      </c>
      <c r="BP181" s="70">
        <v>0</v>
      </c>
      <c r="BQ181" s="70">
        <v>0</v>
      </c>
      <c r="BR181" s="70">
        <v>0</v>
      </c>
      <c r="BS181" s="70">
        <v>1</v>
      </c>
      <c r="BT181" s="70">
        <v>20</v>
      </c>
      <c r="BU181" s="70">
        <v>0</v>
      </c>
      <c r="BV181" s="70">
        <v>0</v>
      </c>
      <c r="BW181" s="70">
        <v>0</v>
      </c>
      <c r="BX181" s="70">
        <v>0</v>
      </c>
      <c r="BY181" s="70">
        <v>0</v>
      </c>
      <c r="BZ181" s="70">
        <v>0</v>
      </c>
      <c r="CA181" s="70">
        <v>0</v>
      </c>
      <c r="CB181" s="70">
        <v>0</v>
      </c>
      <c r="CC181" s="70">
        <v>9</v>
      </c>
      <c r="CD181" s="70">
        <v>0</v>
      </c>
      <c r="CE181" s="70">
        <v>0</v>
      </c>
      <c r="CF181" s="70">
        <v>0</v>
      </c>
      <c r="CG181" s="70">
        <v>0</v>
      </c>
      <c r="CH181" s="70">
        <v>0</v>
      </c>
      <c r="CI181" s="70">
        <v>2</v>
      </c>
      <c r="CJ181" s="70">
        <v>0</v>
      </c>
      <c r="CK181" s="70">
        <v>0</v>
      </c>
      <c r="CL181" s="70">
        <v>0</v>
      </c>
      <c r="CM181" s="70">
        <v>0</v>
      </c>
      <c r="CN181" s="70">
        <v>0</v>
      </c>
      <c r="CO181" s="70">
        <v>0</v>
      </c>
      <c r="CP181" s="70">
        <v>0</v>
      </c>
      <c r="CQ181" s="70">
        <v>0</v>
      </c>
      <c r="CR181" s="70">
        <v>0</v>
      </c>
      <c r="CS181" s="70">
        <v>0</v>
      </c>
      <c r="CT181" s="70">
        <v>2</v>
      </c>
      <c r="CU181" s="70">
        <v>0</v>
      </c>
      <c r="CV181" s="70">
        <v>0</v>
      </c>
      <c r="CW181" s="70">
        <v>0</v>
      </c>
      <c r="CX181" s="70">
        <v>0</v>
      </c>
      <c r="CY181" s="70">
        <v>0</v>
      </c>
      <c r="CZ181" s="70">
        <v>0</v>
      </c>
      <c r="DA181" s="70">
        <v>0</v>
      </c>
      <c r="DB181" s="70">
        <v>2</v>
      </c>
      <c r="DC181" s="70">
        <v>0</v>
      </c>
      <c r="DD181" s="70">
        <v>0</v>
      </c>
      <c r="DE181" s="70">
        <v>0</v>
      </c>
      <c r="DF181" s="70">
        <v>0</v>
      </c>
      <c r="DG181" s="70">
        <v>0</v>
      </c>
      <c r="DH181" s="70">
        <v>0</v>
      </c>
      <c r="DI181" s="70">
        <v>6</v>
      </c>
      <c r="DJ181" s="70">
        <v>0</v>
      </c>
      <c r="DK181" s="70">
        <v>0</v>
      </c>
      <c r="DL181" s="70">
        <v>0</v>
      </c>
      <c r="DM181" s="70">
        <v>0</v>
      </c>
      <c r="DN181" s="70">
        <v>6</v>
      </c>
      <c r="DO181" s="70">
        <v>0</v>
      </c>
      <c r="DP181" s="70">
        <v>0</v>
      </c>
      <c r="DQ181" s="70">
        <v>1</v>
      </c>
      <c r="DR181" s="70">
        <v>1</v>
      </c>
      <c r="DS181" s="70">
        <v>5</v>
      </c>
      <c r="DT181" s="70">
        <v>0</v>
      </c>
      <c r="DU181" s="70">
        <v>0</v>
      </c>
      <c r="DV181" s="70">
        <v>1</v>
      </c>
      <c r="DW181" s="70">
        <v>0</v>
      </c>
      <c r="DX181" s="70">
        <v>0</v>
      </c>
      <c r="DY181" s="70">
        <v>4</v>
      </c>
      <c r="DZ181" s="70">
        <v>0</v>
      </c>
      <c r="EA181" s="70">
        <v>1</v>
      </c>
      <c r="EB181" s="70">
        <v>0</v>
      </c>
      <c r="EC181" s="70">
        <v>1</v>
      </c>
      <c r="ED181" s="70">
        <v>2</v>
      </c>
      <c r="EE181" s="70">
        <v>0</v>
      </c>
      <c r="EF181" s="70">
        <v>3</v>
      </c>
      <c r="EG181" s="70">
        <v>16</v>
      </c>
      <c r="EH181" s="70">
        <v>0</v>
      </c>
      <c r="EI181" s="70">
        <v>0</v>
      </c>
      <c r="EJ181" s="70">
        <v>0</v>
      </c>
      <c r="EK181" s="70">
        <v>41</v>
      </c>
      <c r="EL181" s="70">
        <v>4</v>
      </c>
      <c r="EM181" t="s">
        <v>6967</v>
      </c>
      <c r="EN181" t="s">
        <v>6936</v>
      </c>
      <c r="EO181" t="s">
        <v>6968</v>
      </c>
      <c r="EP181">
        <v>172</v>
      </c>
    </row>
    <row r="182" spans="1:146">
      <c r="A182" s="70" t="s">
        <v>150</v>
      </c>
      <c r="B182" s="70" t="s">
        <v>4610</v>
      </c>
      <c r="C182" s="70" t="s">
        <v>4610</v>
      </c>
      <c r="D182" s="70" t="s">
        <v>530</v>
      </c>
      <c r="E182" s="70" t="s">
        <v>557</v>
      </c>
      <c r="F182" s="70" t="str">
        <f t="shared" si="2"/>
        <v>嘉義市西區</v>
      </c>
      <c r="G182" s="70">
        <f>VLOOKUP(F182,郵遞區號!$C$2:$D$371,2,0)</f>
        <v>600</v>
      </c>
      <c r="H182" s="70" t="str">
        <f>VLOOKUP(D182,區域對照!$A$2:$B$23,2,0)</f>
        <v>南區</v>
      </c>
      <c r="I182" s="70" t="s">
        <v>6124</v>
      </c>
      <c r="J182" s="70" t="s">
        <v>3677</v>
      </c>
      <c r="K182" s="70" t="s">
        <v>4609</v>
      </c>
      <c r="L182" s="59" t="s">
        <v>6124</v>
      </c>
      <c r="M182" s="71" t="s">
        <v>814</v>
      </c>
      <c r="N182" s="70" t="s">
        <v>1203</v>
      </c>
      <c r="O182" s="70" t="s">
        <v>1203</v>
      </c>
      <c r="P182" s="70" t="s">
        <v>1253</v>
      </c>
      <c r="Q182" s="70" t="s">
        <v>708</v>
      </c>
      <c r="R182" s="70" t="s">
        <v>1355</v>
      </c>
      <c r="S182" s="70" t="s">
        <v>3797</v>
      </c>
      <c r="T182" s="70" t="s">
        <v>5050</v>
      </c>
      <c r="U182" s="70" t="s">
        <v>5201</v>
      </c>
      <c r="V182" s="70">
        <v>23.480081999999999</v>
      </c>
      <c r="W182" s="70">
        <v>120.4439489</v>
      </c>
      <c r="X182" s="70" t="s">
        <v>2352</v>
      </c>
      <c r="Y182" s="70" t="s">
        <v>708</v>
      </c>
      <c r="Z182" s="70" t="s">
        <v>708</v>
      </c>
      <c r="AA182" s="70" t="s">
        <v>708</v>
      </c>
      <c r="AB182" s="70" t="s">
        <v>708</v>
      </c>
      <c r="AC182" s="70" t="s">
        <v>708</v>
      </c>
      <c r="AD182" s="70" t="s">
        <v>708</v>
      </c>
      <c r="AE182" s="70" t="s">
        <v>708</v>
      </c>
      <c r="AF182" s="70" t="s">
        <v>708</v>
      </c>
      <c r="AG182" s="70" t="s">
        <v>5739</v>
      </c>
      <c r="AH182" s="70" t="s">
        <v>3237</v>
      </c>
      <c r="AI182" s="70" t="s">
        <v>3237</v>
      </c>
      <c r="AK182" s="70" t="s">
        <v>2734</v>
      </c>
      <c r="AL182" s="70" t="s">
        <v>2734</v>
      </c>
      <c r="AM182" s="70" t="s">
        <v>6490</v>
      </c>
      <c r="AN182" s="70" t="s">
        <v>2734</v>
      </c>
      <c r="AO182" s="70" t="s">
        <v>2734</v>
      </c>
      <c r="AP182" s="70">
        <v>0</v>
      </c>
      <c r="AQ182" s="70">
        <v>0</v>
      </c>
      <c r="AR182" s="70">
        <v>0</v>
      </c>
      <c r="AS182" s="70">
        <v>0</v>
      </c>
      <c r="AT182" s="70">
        <v>0</v>
      </c>
      <c r="AU182" s="70">
        <v>0</v>
      </c>
      <c r="AV182" s="70">
        <v>0</v>
      </c>
      <c r="AW182" s="70">
        <v>1</v>
      </c>
      <c r="AX182" s="70">
        <v>0</v>
      </c>
      <c r="AY182" s="70">
        <v>0</v>
      </c>
      <c r="AZ182" s="70">
        <v>0</v>
      </c>
      <c r="BB182" s="70">
        <v>20</v>
      </c>
      <c r="BC182" s="70">
        <v>0</v>
      </c>
      <c r="BD182" s="70">
        <v>0</v>
      </c>
      <c r="BE182" s="70">
        <v>0</v>
      </c>
      <c r="BF182" s="70">
        <v>8</v>
      </c>
      <c r="BG182" s="70">
        <v>1</v>
      </c>
      <c r="BH182" s="70">
        <v>0</v>
      </c>
      <c r="BI182" s="70">
        <v>0</v>
      </c>
      <c r="BJ182" s="70">
        <v>0</v>
      </c>
      <c r="BK182" s="70">
        <v>0</v>
      </c>
      <c r="BL182" s="70">
        <v>0</v>
      </c>
      <c r="BM182" s="70">
        <v>0</v>
      </c>
      <c r="BN182" s="70">
        <v>0</v>
      </c>
      <c r="BO182" s="70">
        <v>0</v>
      </c>
      <c r="BP182" s="70">
        <v>0</v>
      </c>
      <c r="BQ182" s="70">
        <v>0</v>
      </c>
      <c r="BR182" s="70">
        <v>0</v>
      </c>
      <c r="BS182" s="70">
        <v>1</v>
      </c>
      <c r="BT182" s="70">
        <v>80</v>
      </c>
      <c r="BU182" s="70">
        <v>1</v>
      </c>
      <c r="BV182" s="70">
        <v>0</v>
      </c>
      <c r="BW182" s="70">
        <v>0</v>
      </c>
      <c r="BX182" s="70">
        <v>0</v>
      </c>
      <c r="BY182" s="70">
        <v>0</v>
      </c>
      <c r="BZ182" s="70">
        <v>0</v>
      </c>
      <c r="CA182" s="70">
        <v>0</v>
      </c>
      <c r="CB182" s="70">
        <v>0</v>
      </c>
      <c r="CC182" s="70">
        <v>28</v>
      </c>
      <c r="CD182" s="70">
        <v>0</v>
      </c>
      <c r="CE182" s="70">
        <v>0</v>
      </c>
      <c r="CF182" s="70">
        <v>0</v>
      </c>
      <c r="CG182" s="70">
        <v>0</v>
      </c>
      <c r="CH182" s="70">
        <v>1</v>
      </c>
      <c r="CI182" s="70">
        <v>4</v>
      </c>
      <c r="CJ182" s="70">
        <v>0</v>
      </c>
      <c r="CK182" s="70">
        <v>1</v>
      </c>
      <c r="CL182" s="70">
        <v>0</v>
      </c>
      <c r="CM182" s="70">
        <v>0</v>
      </c>
      <c r="CN182" s="70">
        <v>0</v>
      </c>
      <c r="CO182" s="70">
        <v>1</v>
      </c>
      <c r="CP182" s="70">
        <v>1</v>
      </c>
      <c r="CQ182" s="70">
        <v>0</v>
      </c>
      <c r="CR182" s="70">
        <v>0</v>
      </c>
      <c r="CS182" s="70">
        <v>0</v>
      </c>
      <c r="CT182" s="70">
        <v>1</v>
      </c>
      <c r="CU182" s="70">
        <v>0</v>
      </c>
      <c r="CV182" s="70">
        <v>0</v>
      </c>
      <c r="CW182" s="70">
        <v>0</v>
      </c>
      <c r="CX182" s="70">
        <v>0</v>
      </c>
      <c r="CY182" s="70">
        <v>0</v>
      </c>
      <c r="CZ182" s="70">
        <v>1</v>
      </c>
      <c r="DA182" s="70">
        <v>0</v>
      </c>
      <c r="DB182" s="70">
        <v>1</v>
      </c>
      <c r="DC182" s="70">
        <v>0</v>
      </c>
      <c r="DD182" s="70">
        <v>0</v>
      </c>
      <c r="DE182" s="70">
        <v>0</v>
      </c>
      <c r="DF182" s="70">
        <v>0</v>
      </c>
      <c r="DG182" s="70">
        <v>0</v>
      </c>
      <c r="DH182" s="70">
        <v>0</v>
      </c>
      <c r="DI182" s="70">
        <v>11</v>
      </c>
      <c r="DJ182" s="70">
        <v>1</v>
      </c>
      <c r="DK182" s="70">
        <v>0</v>
      </c>
      <c r="DL182" s="70">
        <v>0</v>
      </c>
      <c r="DM182" s="70">
        <v>0</v>
      </c>
      <c r="DN182" s="70">
        <v>10</v>
      </c>
      <c r="DO182" s="70">
        <v>0</v>
      </c>
      <c r="DP182" s="70">
        <v>0</v>
      </c>
      <c r="DQ182" s="70">
        <v>4</v>
      </c>
      <c r="DR182" s="70">
        <v>2</v>
      </c>
      <c r="DS182" s="70">
        <v>9</v>
      </c>
      <c r="DT182" s="70">
        <v>4</v>
      </c>
      <c r="DU182" s="70">
        <v>0</v>
      </c>
      <c r="DV182" s="70">
        <v>1</v>
      </c>
      <c r="DW182" s="70">
        <v>0</v>
      </c>
      <c r="DX182" s="70">
        <v>1</v>
      </c>
      <c r="DY182" s="70">
        <v>8</v>
      </c>
      <c r="DZ182" s="70">
        <v>0</v>
      </c>
      <c r="EA182" s="70">
        <v>7</v>
      </c>
      <c r="EB182" s="70">
        <v>0</v>
      </c>
      <c r="EC182" s="70">
        <v>8</v>
      </c>
      <c r="ED182" s="70">
        <v>7</v>
      </c>
      <c r="EE182" s="70">
        <v>0</v>
      </c>
      <c r="EF182" s="70">
        <v>17</v>
      </c>
      <c r="EG182" s="70">
        <v>57</v>
      </c>
      <c r="EH182" s="70">
        <v>0</v>
      </c>
      <c r="EI182" s="70">
        <v>0</v>
      </c>
      <c r="EJ182" s="70">
        <v>0</v>
      </c>
      <c r="EK182" s="70">
        <v>136</v>
      </c>
      <c r="EL182" s="70">
        <v>4</v>
      </c>
      <c r="EM182" t="s">
        <v>6969</v>
      </c>
      <c r="EN182" t="s">
        <v>6970</v>
      </c>
      <c r="EO182" t="s">
        <v>6971</v>
      </c>
      <c r="EP182">
        <v>173</v>
      </c>
    </row>
    <row r="183" spans="1:146">
      <c r="A183" s="70" t="s">
        <v>152</v>
      </c>
      <c r="B183" s="70" t="s">
        <v>4610</v>
      </c>
      <c r="C183" s="70" t="s">
        <v>4610</v>
      </c>
      <c r="D183" s="70" t="s">
        <v>531</v>
      </c>
      <c r="E183" s="70" t="s">
        <v>616</v>
      </c>
      <c r="F183" s="70" t="str">
        <f t="shared" si="2"/>
        <v>新北市板橋區</v>
      </c>
      <c r="G183" s="70">
        <f>VLOOKUP(F183,郵遞區號!$C$2:$D$371,2,0)</f>
        <v>220</v>
      </c>
      <c r="H183" s="70" t="str">
        <f>VLOOKUP(D183,區域對照!$A$2:$B$23,2,0)</f>
        <v>台北區</v>
      </c>
      <c r="I183" s="70" t="s">
        <v>6124</v>
      </c>
      <c r="J183" s="70" t="s">
        <v>3677</v>
      </c>
      <c r="K183" s="70" t="s">
        <v>4609</v>
      </c>
      <c r="L183" s="59" t="s">
        <v>6124</v>
      </c>
      <c r="M183" s="71" t="s">
        <v>816</v>
      </c>
      <c r="N183" s="70" t="s">
        <v>1203</v>
      </c>
      <c r="O183" s="70" t="s">
        <v>1203</v>
      </c>
      <c r="P183" s="70" t="s">
        <v>1253</v>
      </c>
      <c r="Q183" s="70" t="s">
        <v>708</v>
      </c>
      <c r="R183" s="70" t="s">
        <v>1357</v>
      </c>
      <c r="S183" s="70" t="s">
        <v>3972</v>
      </c>
      <c r="T183" s="70" t="s">
        <v>4820</v>
      </c>
      <c r="U183" s="70" t="s">
        <v>5203</v>
      </c>
      <c r="V183" s="70">
        <v>25.0199064</v>
      </c>
      <c r="W183" s="70">
        <v>121.4662881</v>
      </c>
      <c r="X183" s="70" t="s">
        <v>2354</v>
      </c>
      <c r="Y183" s="70" t="s">
        <v>708</v>
      </c>
      <c r="Z183" s="70" t="s">
        <v>708</v>
      </c>
      <c r="AA183" s="70" t="s">
        <v>708</v>
      </c>
      <c r="AB183" s="70" t="s">
        <v>708</v>
      </c>
      <c r="AC183" s="70" t="s">
        <v>708</v>
      </c>
      <c r="AD183" s="70" t="s">
        <v>708</v>
      </c>
      <c r="AE183" s="70" t="s">
        <v>708</v>
      </c>
      <c r="AF183" s="70" t="s">
        <v>708</v>
      </c>
      <c r="AG183" s="70" t="s">
        <v>5741</v>
      </c>
      <c r="AH183" s="70" t="s">
        <v>3239</v>
      </c>
      <c r="AI183" s="70" t="s">
        <v>3239</v>
      </c>
      <c r="AK183" s="70" t="s">
        <v>2734</v>
      </c>
      <c r="AL183" s="70" t="s">
        <v>2734</v>
      </c>
      <c r="AM183" s="70" t="s">
        <v>6490</v>
      </c>
      <c r="AN183" s="70" t="s">
        <v>2734</v>
      </c>
      <c r="AO183" s="70" t="s">
        <v>2734</v>
      </c>
      <c r="AP183" s="70">
        <v>0</v>
      </c>
      <c r="AQ183" s="70">
        <v>0</v>
      </c>
      <c r="AR183" s="70">
        <v>0</v>
      </c>
      <c r="AS183" s="70">
        <v>0</v>
      </c>
      <c r="AT183" s="70">
        <v>0</v>
      </c>
      <c r="AU183" s="70">
        <v>0</v>
      </c>
      <c r="AV183" s="70">
        <v>0</v>
      </c>
      <c r="AW183" s="70">
        <v>1</v>
      </c>
      <c r="AX183" s="70">
        <v>0</v>
      </c>
      <c r="AY183" s="70">
        <v>0</v>
      </c>
      <c r="AZ183" s="70">
        <v>0</v>
      </c>
      <c r="BB183" s="70">
        <v>38</v>
      </c>
      <c r="BC183" s="70">
        <v>0</v>
      </c>
      <c r="BD183" s="70">
        <v>0</v>
      </c>
      <c r="BE183" s="70">
        <v>0</v>
      </c>
      <c r="BF183" s="70">
        <v>5</v>
      </c>
      <c r="BG183" s="70">
        <v>3</v>
      </c>
      <c r="BH183" s="70">
        <v>0</v>
      </c>
      <c r="BI183" s="70">
        <v>0</v>
      </c>
      <c r="BJ183" s="70">
        <v>0</v>
      </c>
      <c r="BK183" s="70">
        <v>0</v>
      </c>
      <c r="BL183" s="70">
        <v>18</v>
      </c>
      <c r="BM183" s="70">
        <v>9</v>
      </c>
      <c r="BN183" s="70">
        <v>0</v>
      </c>
      <c r="BO183" s="70">
        <v>0</v>
      </c>
      <c r="BP183" s="70">
        <v>0</v>
      </c>
      <c r="BQ183" s="70">
        <v>0</v>
      </c>
      <c r="BR183" s="70">
        <v>0</v>
      </c>
      <c r="BS183" s="70">
        <v>0</v>
      </c>
      <c r="BT183" s="70">
        <v>40</v>
      </c>
      <c r="BU183" s="70">
        <v>1</v>
      </c>
      <c r="BV183" s="70">
        <v>0</v>
      </c>
      <c r="BW183" s="70">
        <v>0</v>
      </c>
      <c r="BX183" s="70">
        <v>0</v>
      </c>
      <c r="BY183" s="70">
        <v>0</v>
      </c>
      <c r="BZ183" s="70">
        <v>0</v>
      </c>
      <c r="CA183" s="70">
        <v>0</v>
      </c>
      <c r="CB183" s="70">
        <v>0</v>
      </c>
      <c r="CC183" s="70">
        <v>49</v>
      </c>
      <c r="CD183" s="70">
        <v>0</v>
      </c>
      <c r="CE183" s="70">
        <v>0</v>
      </c>
      <c r="CF183" s="70">
        <v>0</v>
      </c>
      <c r="CG183" s="70">
        <v>0</v>
      </c>
      <c r="CH183" s="70">
        <v>0</v>
      </c>
      <c r="CI183" s="70">
        <v>11</v>
      </c>
      <c r="CJ183" s="70">
        <v>0</v>
      </c>
      <c r="CK183" s="70">
        <v>2</v>
      </c>
      <c r="CL183" s="70">
        <v>0</v>
      </c>
      <c r="CM183" s="70">
        <v>0</v>
      </c>
      <c r="CN183" s="70">
        <v>0</v>
      </c>
      <c r="CO183" s="70">
        <v>0</v>
      </c>
      <c r="CP183" s="70">
        <v>2</v>
      </c>
      <c r="CQ183" s="70">
        <v>0</v>
      </c>
      <c r="CR183" s="70">
        <v>2</v>
      </c>
      <c r="CS183" s="70">
        <v>0</v>
      </c>
      <c r="CT183" s="70">
        <v>0</v>
      </c>
      <c r="CU183" s="70">
        <v>0</v>
      </c>
      <c r="CV183" s="70">
        <v>0</v>
      </c>
      <c r="CW183" s="70">
        <v>0</v>
      </c>
      <c r="CX183" s="70">
        <v>1</v>
      </c>
      <c r="CY183" s="70">
        <v>0</v>
      </c>
      <c r="CZ183" s="70">
        <v>0</v>
      </c>
      <c r="DA183" s="70">
        <v>2</v>
      </c>
      <c r="DB183" s="70">
        <v>1</v>
      </c>
      <c r="DC183" s="70">
        <v>0</v>
      </c>
      <c r="DD183" s="70">
        <v>0</v>
      </c>
      <c r="DE183" s="70">
        <v>0</v>
      </c>
      <c r="DF183" s="70">
        <v>0</v>
      </c>
      <c r="DG183" s="70">
        <v>0</v>
      </c>
      <c r="DH183" s="70">
        <v>0</v>
      </c>
      <c r="DI183" s="70">
        <v>21</v>
      </c>
      <c r="DJ183" s="70">
        <v>0</v>
      </c>
      <c r="DK183" s="70">
        <v>0</v>
      </c>
      <c r="DL183" s="70">
        <v>0</v>
      </c>
      <c r="DM183" s="70">
        <v>0</v>
      </c>
      <c r="DN183" s="70">
        <v>21</v>
      </c>
      <c r="DO183" s="70">
        <v>0</v>
      </c>
      <c r="DP183" s="70">
        <v>0</v>
      </c>
      <c r="DQ183" s="70">
        <v>5</v>
      </c>
      <c r="DR183" s="70">
        <v>0</v>
      </c>
      <c r="DS183" s="70">
        <v>2</v>
      </c>
      <c r="DT183" s="70">
        <v>0</v>
      </c>
      <c r="DU183" s="70">
        <v>0</v>
      </c>
      <c r="DV183" s="70">
        <v>1</v>
      </c>
      <c r="DW183" s="70">
        <v>0</v>
      </c>
      <c r="DX183" s="70">
        <v>0</v>
      </c>
      <c r="DY183" s="70">
        <v>0</v>
      </c>
      <c r="DZ183" s="70">
        <v>0</v>
      </c>
      <c r="EA183" s="70">
        <v>11</v>
      </c>
      <c r="EB183" s="70">
        <v>0</v>
      </c>
      <c r="EC183" s="70">
        <v>7</v>
      </c>
      <c r="ED183" s="70">
        <v>2</v>
      </c>
      <c r="EE183" s="70">
        <v>0</v>
      </c>
      <c r="EF183" s="70">
        <v>17</v>
      </c>
      <c r="EG183" s="70">
        <v>83</v>
      </c>
      <c r="EH183" s="70">
        <v>0</v>
      </c>
      <c r="EI183" s="70">
        <v>0</v>
      </c>
      <c r="EJ183" s="70">
        <v>0</v>
      </c>
      <c r="EK183" s="70">
        <v>149</v>
      </c>
      <c r="EL183" s="70">
        <v>4</v>
      </c>
      <c r="EM183" t="s">
        <v>6972</v>
      </c>
      <c r="EN183" t="s">
        <v>6639</v>
      </c>
      <c r="EO183" t="s">
        <v>6973</v>
      </c>
      <c r="EP183">
        <v>24</v>
      </c>
    </row>
    <row r="184" spans="1:146">
      <c r="A184" s="70" t="s">
        <v>153</v>
      </c>
      <c r="B184" s="70" t="s">
        <v>4610</v>
      </c>
      <c r="C184" s="70" t="s">
        <v>4610</v>
      </c>
      <c r="D184" s="70" t="s">
        <v>531</v>
      </c>
      <c r="E184" s="70" t="s">
        <v>616</v>
      </c>
      <c r="F184" s="70" t="str">
        <f t="shared" si="2"/>
        <v>新北市板橋區</v>
      </c>
      <c r="G184" s="70">
        <f>VLOOKUP(F184,郵遞區號!$C$2:$D$371,2,0)</f>
        <v>220</v>
      </c>
      <c r="H184" s="70" t="str">
        <f>VLOOKUP(D184,區域對照!$A$2:$B$23,2,0)</f>
        <v>台北區</v>
      </c>
      <c r="I184" s="70" t="s">
        <v>6124</v>
      </c>
      <c r="J184" s="70" t="s">
        <v>3677</v>
      </c>
      <c r="K184" s="70" t="s">
        <v>4609</v>
      </c>
      <c r="L184" s="59" t="s">
        <v>6124</v>
      </c>
      <c r="M184" s="71" t="s">
        <v>817</v>
      </c>
      <c r="N184" s="70" t="s">
        <v>1203</v>
      </c>
      <c r="O184" s="70" t="s">
        <v>1203</v>
      </c>
      <c r="P184" s="70" t="s">
        <v>1253</v>
      </c>
      <c r="Q184" s="70" t="s">
        <v>708</v>
      </c>
      <c r="R184" s="70" t="s">
        <v>1358</v>
      </c>
      <c r="S184" s="70" t="s">
        <v>3971</v>
      </c>
      <c r="T184" s="70" t="s">
        <v>4821</v>
      </c>
      <c r="U184" s="70" t="s">
        <v>5204</v>
      </c>
      <c r="V184" s="70">
        <v>25.018782900000001</v>
      </c>
      <c r="W184" s="70">
        <v>121.46524410000001</v>
      </c>
      <c r="X184" s="70" t="s">
        <v>2355</v>
      </c>
      <c r="Y184" s="70" t="s">
        <v>708</v>
      </c>
      <c r="Z184" s="70" t="s">
        <v>708</v>
      </c>
      <c r="AA184" s="70" t="s">
        <v>708</v>
      </c>
      <c r="AB184" s="70" t="s">
        <v>708</v>
      </c>
      <c r="AC184" s="70" t="s">
        <v>708</v>
      </c>
      <c r="AD184" s="70" t="s">
        <v>708</v>
      </c>
      <c r="AE184" s="70" t="s">
        <v>708</v>
      </c>
      <c r="AF184" s="70" t="s">
        <v>708</v>
      </c>
      <c r="AG184" s="70" t="s">
        <v>5742</v>
      </c>
      <c r="AH184" s="70" t="s">
        <v>3240</v>
      </c>
      <c r="AI184" s="70" t="s">
        <v>3240</v>
      </c>
      <c r="AK184" s="70" t="s">
        <v>2734</v>
      </c>
      <c r="AL184" s="70" t="s">
        <v>2734</v>
      </c>
      <c r="AM184" s="70" t="s">
        <v>6490</v>
      </c>
      <c r="AN184" s="70" t="s">
        <v>2734</v>
      </c>
      <c r="AO184" s="70" t="s">
        <v>2734</v>
      </c>
      <c r="AP184" s="70">
        <v>0</v>
      </c>
      <c r="AQ184" s="70">
        <v>0</v>
      </c>
      <c r="AR184" s="70">
        <v>0</v>
      </c>
      <c r="AS184" s="70">
        <v>0</v>
      </c>
      <c r="AT184" s="70">
        <v>0</v>
      </c>
      <c r="AU184" s="70">
        <v>0</v>
      </c>
      <c r="AV184" s="70">
        <v>0</v>
      </c>
      <c r="AW184" s="70">
        <v>1</v>
      </c>
      <c r="AX184" s="70">
        <v>0</v>
      </c>
      <c r="AY184" s="70">
        <v>0</v>
      </c>
      <c r="AZ184" s="70">
        <v>0</v>
      </c>
      <c r="BB184" s="70">
        <v>20</v>
      </c>
      <c r="BC184" s="70">
        <v>0</v>
      </c>
      <c r="BD184" s="70">
        <v>0</v>
      </c>
      <c r="BE184" s="70">
        <v>0</v>
      </c>
      <c r="BF184" s="70">
        <v>3</v>
      </c>
      <c r="BG184" s="70">
        <v>0</v>
      </c>
      <c r="BH184" s="70">
        <v>0</v>
      </c>
      <c r="BI184" s="70">
        <v>0</v>
      </c>
      <c r="BJ184" s="70">
        <v>0</v>
      </c>
      <c r="BK184" s="70">
        <v>0</v>
      </c>
      <c r="BL184" s="70">
        <v>0</v>
      </c>
      <c r="BM184" s="70">
        <v>0</v>
      </c>
      <c r="BN184" s="70">
        <v>0</v>
      </c>
      <c r="BO184" s="70">
        <v>0</v>
      </c>
      <c r="BP184" s="70">
        <v>0</v>
      </c>
      <c r="BQ184" s="70">
        <v>0</v>
      </c>
      <c r="BR184" s="70">
        <v>0</v>
      </c>
      <c r="BS184" s="70">
        <v>0</v>
      </c>
      <c r="BT184" s="70">
        <v>46</v>
      </c>
      <c r="BU184" s="70">
        <v>0</v>
      </c>
      <c r="BV184" s="70">
        <v>0</v>
      </c>
      <c r="BW184" s="70">
        <v>0</v>
      </c>
      <c r="BX184" s="70">
        <v>0</v>
      </c>
      <c r="BY184" s="70">
        <v>0</v>
      </c>
      <c r="BZ184" s="70">
        <v>0</v>
      </c>
      <c r="CA184" s="70">
        <v>0</v>
      </c>
      <c r="CB184" s="70">
        <v>0</v>
      </c>
      <c r="CC184" s="70">
        <v>0</v>
      </c>
      <c r="CD184" s="70">
        <v>0</v>
      </c>
      <c r="CE184" s="70">
        <v>0</v>
      </c>
      <c r="CF184" s="70">
        <v>0</v>
      </c>
      <c r="CG184" s="70">
        <v>0</v>
      </c>
      <c r="CH184" s="70">
        <v>0</v>
      </c>
      <c r="CI184" s="70">
        <v>2</v>
      </c>
      <c r="CJ184" s="70">
        <v>0</v>
      </c>
      <c r="CK184" s="70">
        <v>0</v>
      </c>
      <c r="CL184" s="70">
        <v>0</v>
      </c>
      <c r="CM184" s="70">
        <v>0</v>
      </c>
      <c r="CN184" s="70">
        <v>0</v>
      </c>
      <c r="CO184" s="70">
        <v>0</v>
      </c>
      <c r="CP184" s="70">
        <v>0</v>
      </c>
      <c r="CQ184" s="70">
        <v>0</v>
      </c>
      <c r="CR184" s="70">
        <v>0</v>
      </c>
      <c r="CS184" s="70">
        <v>0</v>
      </c>
      <c r="CT184" s="70">
        <v>1</v>
      </c>
      <c r="CU184" s="70">
        <v>0</v>
      </c>
      <c r="CV184" s="70">
        <v>0</v>
      </c>
      <c r="CW184" s="70">
        <v>0</v>
      </c>
      <c r="CX184" s="70">
        <v>0</v>
      </c>
      <c r="CY184" s="70">
        <v>0</v>
      </c>
      <c r="CZ184" s="70">
        <v>0</v>
      </c>
      <c r="DA184" s="70">
        <v>0</v>
      </c>
      <c r="DB184" s="70">
        <v>2</v>
      </c>
      <c r="DC184" s="70">
        <v>0</v>
      </c>
      <c r="DD184" s="70">
        <v>0</v>
      </c>
      <c r="DE184" s="70">
        <v>0</v>
      </c>
      <c r="DF184" s="70">
        <v>0</v>
      </c>
      <c r="DG184" s="70">
        <v>0</v>
      </c>
      <c r="DH184" s="70">
        <v>0</v>
      </c>
      <c r="DI184" s="70">
        <v>5</v>
      </c>
      <c r="DJ184" s="70">
        <v>0</v>
      </c>
      <c r="DK184" s="70">
        <v>0</v>
      </c>
      <c r="DL184" s="70">
        <v>0</v>
      </c>
      <c r="DM184" s="70">
        <v>0</v>
      </c>
      <c r="DN184" s="70">
        <v>5</v>
      </c>
      <c r="DO184" s="70">
        <v>0</v>
      </c>
      <c r="DP184" s="70">
        <v>0</v>
      </c>
      <c r="DQ184" s="70">
        <v>2</v>
      </c>
      <c r="DR184" s="70">
        <v>4</v>
      </c>
      <c r="DS184" s="70">
        <v>6</v>
      </c>
      <c r="DT184" s="70">
        <v>6</v>
      </c>
      <c r="DU184" s="70">
        <v>0</v>
      </c>
      <c r="DV184" s="70">
        <v>1</v>
      </c>
      <c r="DW184" s="70">
        <v>3</v>
      </c>
      <c r="DX184" s="70">
        <v>1</v>
      </c>
      <c r="DY184" s="70">
        <v>7</v>
      </c>
      <c r="DZ184" s="70">
        <v>0</v>
      </c>
      <c r="EA184" s="70">
        <v>1</v>
      </c>
      <c r="EB184" s="70">
        <v>0</v>
      </c>
      <c r="EC184" s="70">
        <v>1</v>
      </c>
      <c r="ED184" s="70">
        <v>2</v>
      </c>
      <c r="EE184" s="70">
        <v>0</v>
      </c>
      <c r="EF184" s="70">
        <v>4</v>
      </c>
      <c r="EG184" s="70">
        <v>18</v>
      </c>
      <c r="EH184" s="70">
        <v>0</v>
      </c>
      <c r="EI184" s="70">
        <v>0</v>
      </c>
      <c r="EJ184" s="70">
        <v>0</v>
      </c>
      <c r="EK184" s="70">
        <v>61</v>
      </c>
      <c r="EL184" s="70">
        <v>4</v>
      </c>
      <c r="EM184" t="s">
        <v>6974</v>
      </c>
      <c r="EN184" t="s">
        <v>6975</v>
      </c>
      <c r="EO184" t="s">
        <v>6766</v>
      </c>
      <c r="EP184">
        <v>26</v>
      </c>
    </row>
    <row r="185" spans="1:146">
      <c r="A185" s="70" t="s">
        <v>155</v>
      </c>
      <c r="B185" s="70" t="s">
        <v>4610</v>
      </c>
      <c r="C185" s="70" t="s">
        <v>4610</v>
      </c>
      <c r="D185" s="70" t="s">
        <v>531</v>
      </c>
      <c r="E185" s="70" t="s">
        <v>560</v>
      </c>
      <c r="F185" s="70" t="str">
        <f t="shared" si="2"/>
        <v>新北市新莊區</v>
      </c>
      <c r="G185" s="70">
        <f>VLOOKUP(F185,郵遞區號!$C$2:$D$371,2,0)</f>
        <v>242</v>
      </c>
      <c r="H185" s="70" t="str">
        <f>VLOOKUP(D185,區域對照!$A$2:$B$23,2,0)</f>
        <v>台北區</v>
      </c>
      <c r="I185" s="70" t="s">
        <v>6124</v>
      </c>
      <c r="J185" s="70" t="s">
        <v>3677</v>
      </c>
      <c r="K185" s="70" t="s">
        <v>4609</v>
      </c>
      <c r="L185" s="59" t="s">
        <v>6124</v>
      </c>
      <c r="M185" s="71" t="s">
        <v>819</v>
      </c>
      <c r="N185" s="70" t="s">
        <v>1203</v>
      </c>
      <c r="O185" s="70" t="s">
        <v>1203</v>
      </c>
      <c r="P185" s="70" t="s">
        <v>1253</v>
      </c>
      <c r="Q185" s="70" t="s">
        <v>708</v>
      </c>
      <c r="R185" s="70" t="s">
        <v>1360</v>
      </c>
      <c r="S185" s="70" t="s">
        <v>3970</v>
      </c>
      <c r="T185" s="70" t="s">
        <v>4822</v>
      </c>
      <c r="U185" s="70" t="s">
        <v>5206</v>
      </c>
      <c r="V185" s="70">
        <v>25.0344689</v>
      </c>
      <c r="W185" s="70">
        <v>121.4454927</v>
      </c>
      <c r="X185" s="70" t="s">
        <v>2357</v>
      </c>
      <c r="Y185" s="70" t="s">
        <v>708</v>
      </c>
      <c r="Z185" s="70" t="s">
        <v>708</v>
      </c>
      <c r="AA185" s="70" t="s">
        <v>708</v>
      </c>
      <c r="AB185" s="70" t="s">
        <v>708</v>
      </c>
      <c r="AC185" s="70" t="s">
        <v>708</v>
      </c>
      <c r="AD185" s="70" t="s">
        <v>708</v>
      </c>
      <c r="AE185" s="70" t="s">
        <v>708</v>
      </c>
      <c r="AF185" s="70" t="s">
        <v>708</v>
      </c>
      <c r="AG185" s="70" t="s">
        <v>5744</v>
      </c>
      <c r="AH185" s="70" t="s">
        <v>3242</v>
      </c>
      <c r="AI185" s="70" t="s">
        <v>3242</v>
      </c>
      <c r="AK185" s="70" t="s">
        <v>2734</v>
      </c>
      <c r="AL185" s="70" t="s">
        <v>2734</v>
      </c>
      <c r="AM185" s="70" t="s">
        <v>6490</v>
      </c>
      <c r="AN185" s="70" t="s">
        <v>2734</v>
      </c>
      <c r="AO185" s="70" t="s">
        <v>2734</v>
      </c>
      <c r="AP185" s="70">
        <v>0</v>
      </c>
      <c r="AQ185" s="70">
        <v>0</v>
      </c>
      <c r="AR185" s="70">
        <v>0</v>
      </c>
      <c r="AS185" s="70">
        <v>0</v>
      </c>
      <c r="AT185" s="70">
        <v>0</v>
      </c>
      <c r="AU185" s="70">
        <v>0</v>
      </c>
      <c r="AV185" s="70">
        <v>0</v>
      </c>
      <c r="AW185" s="70">
        <v>1</v>
      </c>
      <c r="AX185" s="70">
        <v>0</v>
      </c>
      <c r="AY185" s="70">
        <v>0</v>
      </c>
      <c r="AZ185" s="70">
        <v>0</v>
      </c>
      <c r="BB185" s="70">
        <v>14</v>
      </c>
      <c r="BC185" s="70">
        <v>0</v>
      </c>
      <c r="BD185" s="70">
        <v>0</v>
      </c>
      <c r="BE185" s="70">
        <v>0</v>
      </c>
      <c r="BF185" s="70">
        <v>4</v>
      </c>
      <c r="BG185" s="70">
        <v>1</v>
      </c>
      <c r="BH185" s="70">
        <v>0</v>
      </c>
      <c r="BI185" s="70">
        <v>0</v>
      </c>
      <c r="BJ185" s="70">
        <v>0</v>
      </c>
      <c r="BK185" s="70">
        <v>0</v>
      </c>
      <c r="BL185" s="70">
        <v>0</v>
      </c>
      <c r="BM185" s="70">
        <v>0</v>
      </c>
      <c r="BN185" s="70">
        <v>0</v>
      </c>
      <c r="BO185" s="70">
        <v>0</v>
      </c>
      <c r="BP185" s="70">
        <v>0</v>
      </c>
      <c r="BQ185" s="70">
        <v>0</v>
      </c>
      <c r="BR185" s="70">
        <v>0</v>
      </c>
      <c r="BS185" s="70">
        <v>2</v>
      </c>
      <c r="BT185" s="70">
        <v>0</v>
      </c>
      <c r="BU185" s="70">
        <v>1</v>
      </c>
      <c r="BV185" s="70">
        <v>0</v>
      </c>
      <c r="BW185" s="70">
        <v>0</v>
      </c>
      <c r="BX185" s="70">
        <v>0</v>
      </c>
      <c r="BY185" s="70">
        <v>0</v>
      </c>
      <c r="BZ185" s="70">
        <v>0</v>
      </c>
      <c r="CA185" s="70">
        <v>0</v>
      </c>
      <c r="CB185" s="70">
        <v>0</v>
      </c>
      <c r="CC185" s="70">
        <v>15</v>
      </c>
      <c r="CD185" s="70">
        <v>0</v>
      </c>
      <c r="CE185" s="70">
        <v>0</v>
      </c>
      <c r="CF185" s="70">
        <v>0</v>
      </c>
      <c r="CG185" s="70">
        <v>0</v>
      </c>
      <c r="CH185" s="70">
        <v>0</v>
      </c>
      <c r="CI185" s="70">
        <v>3</v>
      </c>
      <c r="CJ185" s="70">
        <v>0</v>
      </c>
      <c r="CK185" s="70">
        <v>0</v>
      </c>
      <c r="CL185" s="70">
        <v>0</v>
      </c>
      <c r="CM185" s="70">
        <v>0</v>
      </c>
      <c r="CN185" s="70">
        <v>0</v>
      </c>
      <c r="CO185" s="70">
        <v>0</v>
      </c>
      <c r="CP185" s="70">
        <v>0</v>
      </c>
      <c r="CQ185" s="70">
        <v>0</v>
      </c>
      <c r="CR185" s="70">
        <v>2</v>
      </c>
      <c r="CS185" s="70">
        <v>0</v>
      </c>
      <c r="CT185" s="70">
        <v>1</v>
      </c>
      <c r="CU185" s="70">
        <v>0</v>
      </c>
      <c r="CV185" s="70">
        <v>0</v>
      </c>
      <c r="CW185" s="70">
        <v>0</v>
      </c>
      <c r="CX185" s="70">
        <v>1</v>
      </c>
      <c r="CY185" s="70">
        <v>0</v>
      </c>
      <c r="CZ185" s="70">
        <v>0</v>
      </c>
      <c r="DA185" s="70">
        <v>0</v>
      </c>
      <c r="DB185" s="70">
        <v>1</v>
      </c>
      <c r="DC185" s="70">
        <v>0</v>
      </c>
      <c r="DD185" s="70">
        <v>0</v>
      </c>
      <c r="DE185" s="70">
        <v>0</v>
      </c>
      <c r="DF185" s="70">
        <v>0</v>
      </c>
      <c r="DG185" s="70">
        <v>0</v>
      </c>
      <c r="DH185" s="70">
        <v>0</v>
      </c>
      <c r="DI185" s="70">
        <v>8</v>
      </c>
      <c r="DJ185" s="70">
        <v>0</v>
      </c>
      <c r="DK185" s="70">
        <v>0</v>
      </c>
      <c r="DL185" s="70">
        <v>0</v>
      </c>
      <c r="DM185" s="70">
        <v>0</v>
      </c>
      <c r="DN185" s="70">
        <v>8</v>
      </c>
      <c r="DO185" s="70">
        <v>0</v>
      </c>
      <c r="DP185" s="70">
        <v>0</v>
      </c>
      <c r="DQ185" s="70">
        <v>0</v>
      </c>
      <c r="DR185" s="70">
        <v>1</v>
      </c>
      <c r="DS185" s="70">
        <v>6</v>
      </c>
      <c r="DT185" s="70">
        <v>2</v>
      </c>
      <c r="DU185" s="70">
        <v>0</v>
      </c>
      <c r="DV185" s="70">
        <v>0</v>
      </c>
      <c r="DW185" s="70">
        <v>0</v>
      </c>
      <c r="DX185" s="70">
        <v>0</v>
      </c>
      <c r="DY185" s="70">
        <v>4</v>
      </c>
      <c r="DZ185" s="70">
        <v>0</v>
      </c>
      <c r="EA185" s="70">
        <v>1</v>
      </c>
      <c r="EB185" s="70">
        <v>0</v>
      </c>
      <c r="EC185" s="70">
        <v>2</v>
      </c>
      <c r="ED185" s="70">
        <v>2</v>
      </c>
      <c r="EE185" s="70">
        <v>0</v>
      </c>
      <c r="EF185" s="70">
        <v>3</v>
      </c>
      <c r="EG185" s="70">
        <v>15</v>
      </c>
      <c r="EH185" s="70">
        <v>0</v>
      </c>
      <c r="EI185" s="70">
        <v>0</v>
      </c>
      <c r="EJ185" s="70">
        <v>0</v>
      </c>
      <c r="EK185" s="70">
        <v>44</v>
      </c>
      <c r="EL185" s="70">
        <v>4</v>
      </c>
      <c r="EM185" t="s">
        <v>6976</v>
      </c>
      <c r="EN185" t="s">
        <v>6977</v>
      </c>
      <c r="EO185" t="s">
        <v>6766</v>
      </c>
      <c r="EP185">
        <v>26</v>
      </c>
    </row>
    <row r="186" spans="1:146">
      <c r="A186" s="70" t="s">
        <v>156</v>
      </c>
      <c r="B186" s="70" t="s">
        <v>4610</v>
      </c>
      <c r="C186" s="70" t="s">
        <v>4610</v>
      </c>
      <c r="D186" s="70" t="s">
        <v>531</v>
      </c>
      <c r="E186" s="70" t="s">
        <v>618</v>
      </c>
      <c r="F186" s="70" t="str">
        <f t="shared" si="2"/>
        <v>新北市三峽區</v>
      </c>
      <c r="G186" s="70">
        <f>VLOOKUP(F186,郵遞區號!$C$2:$D$371,2,0)</f>
        <v>237</v>
      </c>
      <c r="H186" s="70" t="str">
        <f>VLOOKUP(D186,區域對照!$A$2:$B$23,2,0)</f>
        <v>台北區</v>
      </c>
      <c r="I186" s="70" t="s">
        <v>6124</v>
      </c>
      <c r="J186" s="70" t="s">
        <v>3677</v>
      </c>
      <c r="K186" s="70" t="s">
        <v>4609</v>
      </c>
      <c r="L186" s="59" t="s">
        <v>6124</v>
      </c>
      <c r="M186" s="71" t="s">
        <v>820</v>
      </c>
      <c r="N186" s="70" t="s">
        <v>1203</v>
      </c>
      <c r="O186" s="70" t="s">
        <v>1203</v>
      </c>
      <c r="P186" s="70" t="s">
        <v>1253</v>
      </c>
      <c r="Q186" s="70" t="s">
        <v>708</v>
      </c>
      <c r="R186" s="70" t="s">
        <v>1361</v>
      </c>
      <c r="S186" s="70" t="s">
        <v>3969</v>
      </c>
      <c r="T186" s="70" t="s">
        <v>3969</v>
      </c>
      <c r="U186" s="70" t="s">
        <v>5207</v>
      </c>
      <c r="V186" s="70">
        <v>24.932220099999999</v>
      </c>
      <c r="W186" s="70">
        <v>121.3760214</v>
      </c>
      <c r="X186" s="70" t="s">
        <v>2358</v>
      </c>
      <c r="Y186" s="70" t="s">
        <v>708</v>
      </c>
      <c r="Z186" s="70" t="s">
        <v>708</v>
      </c>
      <c r="AA186" s="70" t="s">
        <v>708</v>
      </c>
      <c r="AB186" s="70" t="s">
        <v>708</v>
      </c>
      <c r="AC186" s="70" t="s">
        <v>708</v>
      </c>
      <c r="AD186" s="70" t="s">
        <v>708</v>
      </c>
      <c r="AE186" s="70" t="s">
        <v>708</v>
      </c>
      <c r="AF186" s="70" t="s">
        <v>708</v>
      </c>
      <c r="AG186" s="70" t="s">
        <v>5745</v>
      </c>
      <c r="AH186" s="70" t="s">
        <v>3243</v>
      </c>
      <c r="AI186" s="70" t="s">
        <v>3243</v>
      </c>
      <c r="AK186" s="70" t="s">
        <v>2734</v>
      </c>
      <c r="AL186" s="70" t="s">
        <v>2734</v>
      </c>
      <c r="AM186" s="70" t="s">
        <v>6490</v>
      </c>
      <c r="AN186" s="70" t="s">
        <v>2734</v>
      </c>
      <c r="AO186" s="70" t="s">
        <v>2734</v>
      </c>
      <c r="AP186" s="70">
        <v>0</v>
      </c>
      <c r="AQ186" s="70">
        <v>0</v>
      </c>
      <c r="AR186" s="70">
        <v>0</v>
      </c>
      <c r="AS186" s="70">
        <v>0</v>
      </c>
      <c r="AT186" s="70">
        <v>0</v>
      </c>
      <c r="AU186" s="70">
        <v>0</v>
      </c>
      <c r="AV186" s="70">
        <v>0</v>
      </c>
      <c r="AW186" s="70">
        <v>1</v>
      </c>
      <c r="AX186" s="70">
        <v>0</v>
      </c>
      <c r="AY186" s="70">
        <v>0</v>
      </c>
      <c r="AZ186" s="70">
        <v>0</v>
      </c>
      <c r="BB186" s="70">
        <v>30</v>
      </c>
      <c r="BC186" s="70">
        <v>0</v>
      </c>
      <c r="BD186" s="70">
        <v>0</v>
      </c>
      <c r="BE186" s="70">
        <v>0</v>
      </c>
      <c r="BF186" s="70">
        <v>1</v>
      </c>
      <c r="BG186" s="70">
        <v>0</v>
      </c>
      <c r="BH186" s="70">
        <v>0</v>
      </c>
      <c r="BI186" s="70">
        <v>0</v>
      </c>
      <c r="BJ186" s="70">
        <v>0</v>
      </c>
      <c r="BK186" s="70">
        <v>0</v>
      </c>
      <c r="BL186" s="70">
        <v>0</v>
      </c>
      <c r="BM186" s="70">
        <v>0</v>
      </c>
      <c r="BN186" s="70">
        <v>0</v>
      </c>
      <c r="BO186" s="70">
        <v>0</v>
      </c>
      <c r="BP186" s="70">
        <v>0</v>
      </c>
      <c r="BQ186" s="70">
        <v>0</v>
      </c>
      <c r="BR186" s="70">
        <v>0</v>
      </c>
      <c r="BS186" s="70">
        <v>0</v>
      </c>
      <c r="BT186" s="70">
        <v>0</v>
      </c>
      <c r="BU186" s="70">
        <v>0</v>
      </c>
      <c r="BV186" s="70">
        <v>0</v>
      </c>
      <c r="BW186" s="70">
        <v>0</v>
      </c>
      <c r="BX186" s="70">
        <v>0</v>
      </c>
      <c r="BY186" s="70">
        <v>0</v>
      </c>
      <c r="BZ186" s="70">
        <v>0</v>
      </c>
      <c r="CA186" s="70">
        <v>0</v>
      </c>
      <c r="CB186" s="70">
        <v>0</v>
      </c>
      <c r="CC186" s="70">
        <v>0</v>
      </c>
      <c r="CD186" s="70">
        <v>0</v>
      </c>
      <c r="CE186" s="70">
        <v>0</v>
      </c>
      <c r="CF186" s="70">
        <v>0</v>
      </c>
      <c r="CG186" s="70">
        <v>0</v>
      </c>
      <c r="CH186" s="70">
        <v>0</v>
      </c>
      <c r="CI186" s="70">
        <v>3</v>
      </c>
      <c r="CJ186" s="70">
        <v>0</v>
      </c>
      <c r="CK186" s="70">
        <v>0</v>
      </c>
      <c r="CL186" s="70">
        <v>0</v>
      </c>
      <c r="CM186" s="70">
        <v>0</v>
      </c>
      <c r="CN186" s="70">
        <v>0</v>
      </c>
      <c r="CO186" s="70">
        <v>0</v>
      </c>
      <c r="CP186" s="70">
        <v>0</v>
      </c>
      <c r="CQ186" s="70">
        <v>0</v>
      </c>
      <c r="CR186" s="70">
        <v>0</v>
      </c>
      <c r="CS186" s="70">
        <v>0</v>
      </c>
      <c r="CT186" s="70">
        <v>0</v>
      </c>
      <c r="CU186" s="70">
        <v>0</v>
      </c>
      <c r="CV186" s="70">
        <v>0</v>
      </c>
      <c r="CW186" s="70">
        <v>0</v>
      </c>
      <c r="CX186" s="70">
        <v>0</v>
      </c>
      <c r="CY186" s="70">
        <v>0</v>
      </c>
      <c r="CZ186" s="70">
        <v>0</v>
      </c>
      <c r="DA186" s="70">
        <v>0</v>
      </c>
      <c r="DB186" s="70">
        <v>0</v>
      </c>
      <c r="DC186" s="70">
        <v>0</v>
      </c>
      <c r="DD186" s="70">
        <v>0</v>
      </c>
      <c r="DE186" s="70">
        <v>0</v>
      </c>
      <c r="DF186" s="70">
        <v>0</v>
      </c>
      <c r="DG186" s="70">
        <v>0</v>
      </c>
      <c r="DH186" s="70">
        <v>0</v>
      </c>
      <c r="DI186" s="70">
        <v>3</v>
      </c>
      <c r="DJ186" s="70">
        <v>0</v>
      </c>
      <c r="DK186" s="70">
        <v>0</v>
      </c>
      <c r="DL186" s="70">
        <v>0</v>
      </c>
      <c r="DM186" s="70">
        <v>0</v>
      </c>
      <c r="DN186" s="70">
        <v>3</v>
      </c>
      <c r="DO186" s="70">
        <v>0</v>
      </c>
      <c r="DP186" s="70">
        <v>0</v>
      </c>
      <c r="DQ186" s="70">
        <v>3</v>
      </c>
      <c r="DR186" s="70">
        <v>0</v>
      </c>
      <c r="DS186" s="70">
        <v>0</v>
      </c>
      <c r="DT186" s="70">
        <v>0</v>
      </c>
      <c r="DU186" s="70">
        <v>0</v>
      </c>
      <c r="DV186" s="70">
        <v>1</v>
      </c>
      <c r="DW186" s="70">
        <v>0</v>
      </c>
      <c r="DX186" s="70">
        <v>0</v>
      </c>
      <c r="DY186" s="70">
        <v>0</v>
      </c>
      <c r="DZ186" s="70">
        <v>0</v>
      </c>
      <c r="EA186" s="70">
        <v>1</v>
      </c>
      <c r="EB186" s="70">
        <v>0</v>
      </c>
      <c r="EC186" s="70">
        <v>0</v>
      </c>
      <c r="ED186" s="70">
        <v>2</v>
      </c>
      <c r="EE186" s="70">
        <v>0</v>
      </c>
      <c r="EF186" s="70">
        <v>3</v>
      </c>
      <c r="EG186" s="70">
        <v>8</v>
      </c>
      <c r="EH186" s="70">
        <v>0</v>
      </c>
      <c r="EI186" s="70">
        <v>0</v>
      </c>
      <c r="EJ186" s="70">
        <v>0</v>
      </c>
      <c r="EK186" s="70">
        <v>21</v>
      </c>
      <c r="EL186" s="70">
        <v>4</v>
      </c>
      <c r="EM186" t="s">
        <v>6978</v>
      </c>
      <c r="EN186" t="s">
        <v>6979</v>
      </c>
      <c r="EO186" t="s">
        <v>6980</v>
      </c>
      <c r="EP186">
        <v>44</v>
      </c>
    </row>
    <row r="187" spans="1:146">
      <c r="A187" s="70" t="s">
        <v>158</v>
      </c>
      <c r="B187" s="70" t="s">
        <v>4210</v>
      </c>
      <c r="C187" s="70" t="s">
        <v>4210</v>
      </c>
      <c r="D187" s="70" t="s">
        <v>532</v>
      </c>
      <c r="E187" s="70" t="s">
        <v>620</v>
      </c>
      <c r="F187" s="70" t="str">
        <f t="shared" si="2"/>
        <v>桃園市中壢區</v>
      </c>
      <c r="G187" s="70">
        <f>VLOOKUP(F187,郵遞區號!$C$2:$D$371,2,0)</f>
        <v>320</v>
      </c>
      <c r="H187" s="70" t="str">
        <f>VLOOKUP(D187,區域對照!$A$2:$B$23,2,0)</f>
        <v>北區</v>
      </c>
      <c r="I187" s="70" t="s">
        <v>6124</v>
      </c>
      <c r="J187" s="70" t="s">
        <v>3677</v>
      </c>
      <c r="K187" s="70" t="s">
        <v>4609</v>
      </c>
      <c r="L187" s="59" t="s">
        <v>6124</v>
      </c>
      <c r="M187" s="71" t="s">
        <v>822</v>
      </c>
      <c r="N187" s="70" t="s">
        <v>1203</v>
      </c>
      <c r="O187" s="70" t="s">
        <v>1203</v>
      </c>
      <c r="P187" s="70" t="s">
        <v>1253</v>
      </c>
      <c r="Q187" s="70" t="s">
        <v>708</v>
      </c>
      <c r="R187" s="70" t="s">
        <v>1363</v>
      </c>
      <c r="S187" s="70" t="s">
        <v>3921</v>
      </c>
      <c r="T187" s="70" t="s">
        <v>3921</v>
      </c>
      <c r="U187" s="70" t="s">
        <v>5209</v>
      </c>
      <c r="V187" s="70">
        <v>24.961139200000002</v>
      </c>
      <c r="W187" s="70">
        <v>121.2270322</v>
      </c>
      <c r="X187" s="70" t="s">
        <v>2360</v>
      </c>
      <c r="Y187" s="70" t="s">
        <v>708</v>
      </c>
      <c r="Z187" s="70" t="s">
        <v>708</v>
      </c>
      <c r="AA187" s="70" t="s">
        <v>708</v>
      </c>
      <c r="AB187" s="70" t="s">
        <v>708</v>
      </c>
      <c r="AC187" s="70" t="s">
        <v>708</v>
      </c>
      <c r="AD187" s="70" t="s">
        <v>708</v>
      </c>
      <c r="AE187" s="70" t="s">
        <v>708</v>
      </c>
      <c r="AF187" s="70" t="s">
        <v>708</v>
      </c>
      <c r="AG187" s="70" t="s">
        <v>5747</v>
      </c>
      <c r="AH187" s="70" t="s">
        <v>3245</v>
      </c>
      <c r="AI187" s="70" t="s">
        <v>3245</v>
      </c>
      <c r="AK187" s="70" t="s">
        <v>2734</v>
      </c>
      <c r="AL187" s="70" t="s">
        <v>2734</v>
      </c>
      <c r="AM187" s="70" t="s">
        <v>6490</v>
      </c>
      <c r="AN187" s="70" t="s">
        <v>2734</v>
      </c>
      <c r="AO187" s="70" t="s">
        <v>2734</v>
      </c>
      <c r="AP187" s="70">
        <v>0</v>
      </c>
      <c r="AQ187" s="70">
        <v>0</v>
      </c>
      <c r="AR187" s="70">
        <v>0</v>
      </c>
      <c r="AS187" s="70">
        <v>0</v>
      </c>
      <c r="AT187" s="70">
        <v>0</v>
      </c>
      <c r="AU187" s="70">
        <v>0</v>
      </c>
      <c r="AV187" s="70">
        <v>0</v>
      </c>
      <c r="AW187" s="70">
        <v>1</v>
      </c>
      <c r="AX187" s="70">
        <v>0</v>
      </c>
      <c r="AY187" s="70">
        <v>0</v>
      </c>
      <c r="AZ187" s="70">
        <v>0</v>
      </c>
      <c r="BB187" s="70">
        <v>48</v>
      </c>
      <c r="BC187" s="70">
        <v>0</v>
      </c>
      <c r="BD187" s="70">
        <v>0</v>
      </c>
      <c r="BE187" s="70">
        <v>0</v>
      </c>
      <c r="BF187" s="70">
        <v>11</v>
      </c>
      <c r="BG187" s="70">
        <v>2</v>
      </c>
      <c r="BH187" s="70">
        <v>0</v>
      </c>
      <c r="BI187" s="70">
        <v>0</v>
      </c>
      <c r="BJ187" s="70">
        <v>2</v>
      </c>
      <c r="BK187" s="70">
        <v>0</v>
      </c>
      <c r="BL187" s="70">
        <v>0</v>
      </c>
      <c r="BM187" s="70">
        <v>0</v>
      </c>
      <c r="BN187" s="70">
        <v>0</v>
      </c>
      <c r="BO187" s="70">
        <v>40</v>
      </c>
      <c r="BP187" s="70">
        <v>17</v>
      </c>
      <c r="BQ187" s="70">
        <v>0</v>
      </c>
      <c r="BR187" s="70">
        <v>0</v>
      </c>
      <c r="BS187" s="70">
        <v>0</v>
      </c>
      <c r="BT187" s="70">
        <v>0</v>
      </c>
      <c r="BU187" s="70">
        <v>3</v>
      </c>
      <c r="BV187" s="70">
        <v>0</v>
      </c>
      <c r="BW187" s="70">
        <v>0</v>
      </c>
      <c r="BX187" s="70">
        <v>0</v>
      </c>
      <c r="BY187" s="70">
        <v>0</v>
      </c>
      <c r="BZ187" s="70">
        <v>0</v>
      </c>
      <c r="CA187" s="70">
        <v>0</v>
      </c>
      <c r="CB187" s="70">
        <v>0</v>
      </c>
      <c r="CC187" s="70">
        <v>0</v>
      </c>
      <c r="CD187" s="70">
        <v>0</v>
      </c>
      <c r="CE187" s="70">
        <v>0</v>
      </c>
      <c r="CF187" s="70">
        <v>0</v>
      </c>
      <c r="CG187" s="70">
        <v>0</v>
      </c>
      <c r="CH187" s="70">
        <v>0</v>
      </c>
      <c r="CI187" s="70">
        <v>0</v>
      </c>
      <c r="CJ187" s="70">
        <v>0</v>
      </c>
      <c r="CK187" s="70">
        <v>0</v>
      </c>
      <c r="CL187" s="70">
        <v>0</v>
      </c>
      <c r="CM187" s="70">
        <v>0</v>
      </c>
      <c r="CN187" s="70">
        <v>0</v>
      </c>
      <c r="CO187" s="70">
        <v>6</v>
      </c>
      <c r="CP187" s="70">
        <v>0</v>
      </c>
      <c r="CQ187" s="70">
        <v>0</v>
      </c>
      <c r="CR187" s="70">
        <v>0</v>
      </c>
      <c r="CS187" s="70">
        <v>0</v>
      </c>
      <c r="CT187" s="70">
        <v>0</v>
      </c>
      <c r="CU187" s="70">
        <v>0</v>
      </c>
      <c r="CV187" s="70">
        <v>0</v>
      </c>
      <c r="CW187" s="70">
        <v>0</v>
      </c>
      <c r="CX187" s="70">
        <v>0</v>
      </c>
      <c r="CY187" s="70">
        <v>8</v>
      </c>
      <c r="CZ187" s="70">
        <v>0</v>
      </c>
      <c r="DA187" s="70">
        <v>2</v>
      </c>
      <c r="DB187" s="70">
        <v>0</v>
      </c>
      <c r="DC187" s="70">
        <v>0</v>
      </c>
      <c r="DD187" s="70">
        <v>0</v>
      </c>
      <c r="DE187" s="70">
        <v>0</v>
      </c>
      <c r="DF187" s="70">
        <v>0</v>
      </c>
      <c r="DG187" s="70">
        <v>0</v>
      </c>
      <c r="DH187" s="70">
        <v>0</v>
      </c>
      <c r="DI187" s="70">
        <v>16</v>
      </c>
      <c r="DJ187" s="70">
        <v>0</v>
      </c>
      <c r="DK187" s="70">
        <v>0</v>
      </c>
      <c r="DL187" s="70">
        <v>0</v>
      </c>
      <c r="DM187" s="70">
        <v>0</v>
      </c>
      <c r="DN187" s="70">
        <v>16</v>
      </c>
      <c r="DO187" s="70">
        <v>0</v>
      </c>
      <c r="DP187" s="70">
        <v>0</v>
      </c>
      <c r="DQ187" s="70">
        <v>0</v>
      </c>
      <c r="DR187" s="70">
        <v>0</v>
      </c>
      <c r="DS187" s="70">
        <v>0</v>
      </c>
      <c r="DT187" s="70">
        <v>0</v>
      </c>
      <c r="DU187" s="70">
        <v>0</v>
      </c>
      <c r="DV187" s="70">
        <v>1</v>
      </c>
      <c r="DW187" s="70">
        <v>0</v>
      </c>
      <c r="DX187" s="70">
        <v>0</v>
      </c>
      <c r="DY187" s="70">
        <v>0</v>
      </c>
      <c r="DZ187" s="70">
        <v>0</v>
      </c>
      <c r="EA187" s="70">
        <v>6</v>
      </c>
      <c r="EB187" s="70">
        <v>0</v>
      </c>
      <c r="EC187" s="70">
        <v>7</v>
      </c>
      <c r="ED187" s="70">
        <v>5</v>
      </c>
      <c r="EE187" s="70">
        <v>0</v>
      </c>
      <c r="EF187" s="70">
        <v>20</v>
      </c>
      <c r="EG187" s="70">
        <v>79</v>
      </c>
      <c r="EH187" s="70">
        <v>0</v>
      </c>
      <c r="EI187" s="70">
        <v>0</v>
      </c>
      <c r="EJ187" s="70">
        <v>0</v>
      </c>
      <c r="EK187" s="70">
        <v>134</v>
      </c>
      <c r="EL187" s="70">
        <v>4</v>
      </c>
      <c r="EM187" t="s">
        <v>6981</v>
      </c>
      <c r="EN187" t="s">
        <v>6982</v>
      </c>
      <c r="EO187" t="s">
        <v>6674</v>
      </c>
      <c r="EP187">
        <v>42</v>
      </c>
    </row>
    <row r="188" spans="1:146" s="76" customFormat="1">
      <c r="A188" s="70" t="s">
        <v>160</v>
      </c>
      <c r="B188" s="70" t="s">
        <v>4610</v>
      </c>
      <c r="C188" s="70" t="s">
        <v>4610</v>
      </c>
      <c r="D188" s="70" t="s">
        <v>532</v>
      </c>
      <c r="E188" s="70" t="s">
        <v>620</v>
      </c>
      <c r="F188" s="70" t="str">
        <f t="shared" si="2"/>
        <v>桃園市中壢區</v>
      </c>
      <c r="G188" s="70">
        <f>VLOOKUP(F188,郵遞區號!$C$2:$D$371,2,0)</f>
        <v>320</v>
      </c>
      <c r="H188" s="70" t="str">
        <f>VLOOKUP(D188,區域對照!$A$2:$B$23,2,0)</f>
        <v>北區</v>
      </c>
      <c r="I188" s="70" t="s">
        <v>6124</v>
      </c>
      <c r="J188" s="70" t="s">
        <v>3677</v>
      </c>
      <c r="K188" s="70" t="s">
        <v>4609</v>
      </c>
      <c r="L188" s="59" t="s">
        <v>6124</v>
      </c>
      <c r="M188" s="71" t="s">
        <v>824</v>
      </c>
      <c r="N188" s="70" t="s">
        <v>1203</v>
      </c>
      <c r="O188" s="70" t="s">
        <v>1203</v>
      </c>
      <c r="P188" s="70" t="s">
        <v>1253</v>
      </c>
      <c r="Q188" s="70" t="s">
        <v>708</v>
      </c>
      <c r="R188" s="70" t="s">
        <v>1365</v>
      </c>
      <c r="S188" s="70" t="s">
        <v>3920</v>
      </c>
      <c r="T188" s="70" t="s">
        <v>3920</v>
      </c>
      <c r="U188" s="70" t="s">
        <v>5211</v>
      </c>
      <c r="V188" s="70">
        <v>24.954153699999999</v>
      </c>
      <c r="W188" s="70">
        <v>121.223528</v>
      </c>
      <c r="X188" s="70" t="s">
        <v>2362</v>
      </c>
      <c r="Y188" s="70" t="s">
        <v>708</v>
      </c>
      <c r="Z188" s="70" t="s">
        <v>708</v>
      </c>
      <c r="AA188" s="70" t="s">
        <v>708</v>
      </c>
      <c r="AB188" s="70" t="s">
        <v>708</v>
      </c>
      <c r="AC188" s="70" t="s">
        <v>708</v>
      </c>
      <c r="AD188" s="70" t="s">
        <v>708</v>
      </c>
      <c r="AE188" s="70" t="s">
        <v>2733</v>
      </c>
      <c r="AF188" s="70" t="s">
        <v>708</v>
      </c>
      <c r="AG188" s="70" t="s">
        <v>5749</v>
      </c>
      <c r="AH188" s="70" t="s">
        <v>3247</v>
      </c>
      <c r="AI188" s="70" t="s">
        <v>3247</v>
      </c>
      <c r="AJ188" s="70"/>
      <c r="AK188" s="70" t="s">
        <v>2734</v>
      </c>
      <c r="AL188" s="70" t="s">
        <v>2734</v>
      </c>
      <c r="AM188" s="70" t="s">
        <v>6490</v>
      </c>
      <c r="AN188" s="70" t="s">
        <v>2734</v>
      </c>
      <c r="AO188" s="70" t="s">
        <v>2734</v>
      </c>
      <c r="AP188" s="70">
        <v>0</v>
      </c>
      <c r="AQ188" s="70">
        <v>0</v>
      </c>
      <c r="AR188" s="70">
        <v>0</v>
      </c>
      <c r="AS188" s="70">
        <v>0</v>
      </c>
      <c r="AT188" s="70">
        <v>0</v>
      </c>
      <c r="AU188" s="70">
        <v>0</v>
      </c>
      <c r="AV188" s="70">
        <v>0</v>
      </c>
      <c r="AW188" s="70">
        <v>1</v>
      </c>
      <c r="AX188" s="70">
        <v>0</v>
      </c>
      <c r="AY188" s="70">
        <v>0</v>
      </c>
      <c r="AZ188" s="70">
        <v>0</v>
      </c>
      <c r="BA188" s="70"/>
      <c r="BB188" s="70">
        <v>80</v>
      </c>
      <c r="BC188" s="70">
        <v>0</v>
      </c>
      <c r="BD188" s="70">
        <v>0</v>
      </c>
      <c r="BE188" s="70">
        <v>0</v>
      </c>
      <c r="BF188" s="70">
        <v>14</v>
      </c>
      <c r="BG188" s="70">
        <v>2</v>
      </c>
      <c r="BH188" s="70">
        <v>0</v>
      </c>
      <c r="BI188" s="70">
        <v>0</v>
      </c>
      <c r="BJ188" s="70">
        <v>0</v>
      </c>
      <c r="BK188" s="70">
        <v>0</v>
      </c>
      <c r="BL188" s="70">
        <v>0</v>
      </c>
      <c r="BM188" s="70">
        <v>3</v>
      </c>
      <c r="BN188" s="70">
        <v>0</v>
      </c>
      <c r="BO188" s="70">
        <v>0</v>
      </c>
      <c r="BP188" s="70">
        <v>0</v>
      </c>
      <c r="BQ188" s="70">
        <v>0</v>
      </c>
      <c r="BR188" s="70">
        <v>0</v>
      </c>
      <c r="BS188" s="70">
        <v>0</v>
      </c>
      <c r="BT188" s="70">
        <v>0</v>
      </c>
      <c r="BU188" s="70">
        <v>2</v>
      </c>
      <c r="BV188" s="70">
        <v>0</v>
      </c>
      <c r="BW188" s="70">
        <v>0</v>
      </c>
      <c r="BX188" s="70">
        <v>0</v>
      </c>
      <c r="BY188" s="70">
        <v>0</v>
      </c>
      <c r="BZ188" s="70">
        <v>0</v>
      </c>
      <c r="CA188" s="70">
        <v>0</v>
      </c>
      <c r="CB188" s="70">
        <v>0</v>
      </c>
      <c r="CC188" s="70">
        <v>19</v>
      </c>
      <c r="CD188" s="70">
        <v>0</v>
      </c>
      <c r="CE188" s="70">
        <v>0</v>
      </c>
      <c r="CF188" s="70">
        <v>0</v>
      </c>
      <c r="CG188" s="70">
        <v>0</v>
      </c>
      <c r="CH188" s="70">
        <v>0</v>
      </c>
      <c r="CI188" s="70">
        <v>4</v>
      </c>
      <c r="CJ188" s="70">
        <v>0</v>
      </c>
      <c r="CK188" s="70">
        <v>1</v>
      </c>
      <c r="CL188" s="70">
        <v>0</v>
      </c>
      <c r="CM188" s="70">
        <v>0</v>
      </c>
      <c r="CN188" s="70">
        <v>0</v>
      </c>
      <c r="CO188" s="70">
        <v>1</v>
      </c>
      <c r="CP188" s="70">
        <v>1</v>
      </c>
      <c r="CQ188" s="70">
        <v>0</v>
      </c>
      <c r="CR188" s="70">
        <v>2</v>
      </c>
      <c r="CS188" s="70">
        <v>0</v>
      </c>
      <c r="CT188" s="70">
        <v>2</v>
      </c>
      <c r="CU188" s="70">
        <v>0</v>
      </c>
      <c r="CV188" s="70">
        <v>0</v>
      </c>
      <c r="CW188" s="70">
        <v>0</v>
      </c>
      <c r="CX188" s="70">
        <v>1</v>
      </c>
      <c r="CY188" s="70">
        <v>1</v>
      </c>
      <c r="CZ188" s="70">
        <v>1</v>
      </c>
      <c r="DA188" s="70">
        <v>0</v>
      </c>
      <c r="DB188" s="70">
        <v>1</v>
      </c>
      <c r="DC188" s="70">
        <v>0</v>
      </c>
      <c r="DD188" s="70">
        <v>0</v>
      </c>
      <c r="DE188" s="70">
        <v>0</v>
      </c>
      <c r="DF188" s="70">
        <v>0</v>
      </c>
      <c r="DG188" s="70">
        <v>0</v>
      </c>
      <c r="DH188" s="70">
        <v>0</v>
      </c>
      <c r="DI188" s="70">
        <v>15</v>
      </c>
      <c r="DJ188" s="70">
        <v>0</v>
      </c>
      <c r="DK188" s="70">
        <v>0</v>
      </c>
      <c r="DL188" s="70">
        <v>0</v>
      </c>
      <c r="DM188" s="70">
        <v>0</v>
      </c>
      <c r="DN188" s="70">
        <v>15</v>
      </c>
      <c r="DO188" s="70">
        <v>0</v>
      </c>
      <c r="DP188" s="70">
        <v>0</v>
      </c>
      <c r="DQ188" s="70">
        <v>0</v>
      </c>
      <c r="DR188" s="70">
        <v>2</v>
      </c>
      <c r="DS188" s="70">
        <v>2</v>
      </c>
      <c r="DT188" s="70">
        <v>0</v>
      </c>
      <c r="DU188" s="70">
        <v>0</v>
      </c>
      <c r="DV188" s="70">
        <v>1</v>
      </c>
      <c r="DW188" s="70">
        <v>0</v>
      </c>
      <c r="DX188" s="70">
        <v>0</v>
      </c>
      <c r="DY188" s="70">
        <v>3</v>
      </c>
      <c r="DZ188" s="70">
        <v>0</v>
      </c>
      <c r="EA188" s="70">
        <v>2</v>
      </c>
      <c r="EB188" s="70">
        <v>0</v>
      </c>
      <c r="EC188" s="70">
        <v>5</v>
      </c>
      <c r="ED188" s="70">
        <v>6</v>
      </c>
      <c r="EE188" s="70">
        <v>0</v>
      </c>
      <c r="EF188" s="70">
        <v>11</v>
      </c>
      <c r="EG188" s="70">
        <v>46</v>
      </c>
      <c r="EH188" s="70">
        <v>0</v>
      </c>
      <c r="EI188" s="70">
        <v>0</v>
      </c>
      <c r="EJ188" s="70">
        <v>0</v>
      </c>
      <c r="EK188" s="70">
        <v>93</v>
      </c>
      <c r="EL188" s="70">
        <v>4</v>
      </c>
      <c r="EM188" t="s">
        <v>6983</v>
      </c>
      <c r="EN188" t="s">
        <v>6979</v>
      </c>
      <c r="EO188" t="s">
        <v>6658</v>
      </c>
      <c r="EP188">
        <v>46</v>
      </c>
    </row>
    <row r="189" spans="1:146">
      <c r="A189" s="70" t="s">
        <v>164</v>
      </c>
      <c r="B189" s="70" t="s">
        <v>4610</v>
      </c>
      <c r="C189" s="70" t="s">
        <v>4610</v>
      </c>
      <c r="D189" s="70" t="s">
        <v>533</v>
      </c>
      <c r="E189" s="70" t="s">
        <v>564</v>
      </c>
      <c r="F189" s="70" t="str">
        <f t="shared" si="2"/>
        <v>苗栗縣苗栗市</v>
      </c>
      <c r="G189" s="70">
        <f>VLOOKUP(F189,郵遞區號!$C$2:$D$371,2,0)</f>
        <v>360</v>
      </c>
      <c r="H189" s="70" t="str">
        <f>VLOOKUP(D189,區域對照!$A$2:$B$23,2,0)</f>
        <v>北區</v>
      </c>
      <c r="I189" s="70" t="s">
        <v>6124</v>
      </c>
      <c r="J189" s="70" t="s">
        <v>3677</v>
      </c>
      <c r="K189" s="70" t="s">
        <v>4609</v>
      </c>
      <c r="L189" s="59" t="s">
        <v>6124</v>
      </c>
      <c r="M189" s="71" t="s">
        <v>828</v>
      </c>
      <c r="N189" s="70" t="s">
        <v>1203</v>
      </c>
      <c r="O189" s="70" t="s">
        <v>1203</v>
      </c>
      <c r="P189" s="70" t="s">
        <v>1253</v>
      </c>
      <c r="Q189" s="70" t="s">
        <v>708</v>
      </c>
      <c r="R189" s="70" t="s">
        <v>1369</v>
      </c>
      <c r="S189" s="70" t="s">
        <v>3919</v>
      </c>
      <c r="T189" s="70" t="s">
        <v>3919</v>
      </c>
      <c r="U189" s="70" t="s">
        <v>5215</v>
      </c>
      <c r="V189" s="70">
        <v>24.551508699999999</v>
      </c>
      <c r="W189" s="70">
        <v>120.8209267</v>
      </c>
      <c r="X189" s="70" t="s">
        <v>2366</v>
      </c>
      <c r="Y189" s="70" t="s">
        <v>708</v>
      </c>
      <c r="Z189" s="70" t="s">
        <v>708</v>
      </c>
      <c r="AA189" s="70" t="s">
        <v>708</v>
      </c>
      <c r="AB189" s="70" t="s">
        <v>708</v>
      </c>
      <c r="AC189" s="70" t="s">
        <v>708</v>
      </c>
      <c r="AD189" s="70" t="s">
        <v>708</v>
      </c>
      <c r="AE189" s="70" t="s">
        <v>2734</v>
      </c>
      <c r="AF189" s="70" t="s">
        <v>2733</v>
      </c>
      <c r="AG189" s="70" t="s">
        <v>5753</v>
      </c>
      <c r="AH189" s="70" t="s">
        <v>3251</v>
      </c>
      <c r="AI189" s="70" t="s">
        <v>3251</v>
      </c>
      <c r="AK189" s="70" t="s">
        <v>2734</v>
      </c>
      <c r="AL189" s="70" t="s">
        <v>2734</v>
      </c>
      <c r="AM189" s="70" t="s">
        <v>6490</v>
      </c>
      <c r="AN189" s="70" t="s">
        <v>2734</v>
      </c>
      <c r="AO189" s="70" t="s">
        <v>2734</v>
      </c>
      <c r="AP189" s="70">
        <v>0</v>
      </c>
      <c r="AQ189" s="70">
        <v>0</v>
      </c>
      <c r="AR189" s="70">
        <v>0</v>
      </c>
      <c r="AS189" s="70">
        <v>0</v>
      </c>
      <c r="AT189" s="70">
        <v>0</v>
      </c>
      <c r="AU189" s="70">
        <v>0</v>
      </c>
      <c r="AV189" s="70">
        <v>0</v>
      </c>
      <c r="AW189" s="70">
        <v>1</v>
      </c>
      <c r="AX189" s="70">
        <v>0</v>
      </c>
      <c r="AY189" s="70">
        <v>0</v>
      </c>
      <c r="AZ189" s="70">
        <v>0</v>
      </c>
      <c r="BB189" s="70">
        <v>88</v>
      </c>
      <c r="BC189" s="70">
        <v>0</v>
      </c>
      <c r="BD189" s="70">
        <v>0</v>
      </c>
      <c r="BE189" s="70">
        <v>0</v>
      </c>
      <c r="BF189" s="70">
        <v>6</v>
      </c>
      <c r="BG189" s="70">
        <v>4</v>
      </c>
      <c r="BH189" s="70">
        <v>0</v>
      </c>
      <c r="BI189" s="70">
        <v>0</v>
      </c>
      <c r="BJ189" s="70">
        <v>0</v>
      </c>
      <c r="BK189" s="70">
        <v>0</v>
      </c>
      <c r="BL189" s="70">
        <v>0</v>
      </c>
      <c r="BM189" s="70">
        <v>6</v>
      </c>
      <c r="BN189" s="70">
        <v>0</v>
      </c>
      <c r="BO189" s="70">
        <v>0</v>
      </c>
      <c r="BP189" s="70">
        <v>0</v>
      </c>
      <c r="BQ189" s="70">
        <v>0</v>
      </c>
      <c r="BR189" s="70">
        <v>0</v>
      </c>
      <c r="BS189" s="70">
        <v>0</v>
      </c>
      <c r="BT189" s="70">
        <v>30</v>
      </c>
      <c r="BU189" s="70">
        <v>1</v>
      </c>
      <c r="BV189" s="70">
        <v>0</v>
      </c>
      <c r="BW189" s="70">
        <v>0</v>
      </c>
      <c r="BX189" s="70">
        <v>0</v>
      </c>
      <c r="BY189" s="70">
        <v>0</v>
      </c>
      <c r="BZ189" s="70">
        <v>0</v>
      </c>
      <c r="CA189" s="70">
        <v>0</v>
      </c>
      <c r="CB189" s="70">
        <v>0</v>
      </c>
      <c r="CC189" s="70">
        <v>0</v>
      </c>
      <c r="CD189" s="70">
        <v>0</v>
      </c>
      <c r="CE189" s="70">
        <v>0</v>
      </c>
      <c r="CF189" s="70">
        <v>0</v>
      </c>
      <c r="CG189" s="70">
        <v>0</v>
      </c>
      <c r="CH189" s="70">
        <v>0</v>
      </c>
      <c r="CI189" s="70">
        <v>5</v>
      </c>
      <c r="CJ189" s="70">
        <v>0</v>
      </c>
      <c r="CK189" s="70">
        <v>1</v>
      </c>
      <c r="CL189" s="70">
        <v>0</v>
      </c>
      <c r="CM189" s="70">
        <v>0</v>
      </c>
      <c r="CN189" s="70">
        <v>0</v>
      </c>
      <c r="CO189" s="70">
        <v>0</v>
      </c>
      <c r="CP189" s="70">
        <v>0</v>
      </c>
      <c r="CQ189" s="70">
        <v>0</v>
      </c>
      <c r="CR189" s="70">
        <v>2</v>
      </c>
      <c r="CS189" s="70">
        <v>0</v>
      </c>
      <c r="CT189" s="70">
        <v>3</v>
      </c>
      <c r="CU189" s="70">
        <v>0</v>
      </c>
      <c r="CV189" s="70">
        <v>0</v>
      </c>
      <c r="CW189" s="70">
        <v>1</v>
      </c>
      <c r="CX189" s="70">
        <v>1</v>
      </c>
      <c r="CY189" s="70">
        <v>0</v>
      </c>
      <c r="CZ189" s="70">
        <v>0</v>
      </c>
      <c r="DA189" s="70">
        <v>1</v>
      </c>
      <c r="DB189" s="70">
        <v>1</v>
      </c>
      <c r="DC189" s="70">
        <v>0</v>
      </c>
      <c r="DD189" s="70">
        <v>0</v>
      </c>
      <c r="DE189" s="70">
        <v>0</v>
      </c>
      <c r="DF189" s="70">
        <v>0</v>
      </c>
      <c r="DG189" s="70">
        <v>0</v>
      </c>
      <c r="DH189" s="70">
        <v>1</v>
      </c>
      <c r="DI189" s="70">
        <v>16</v>
      </c>
      <c r="DJ189" s="70">
        <v>0</v>
      </c>
      <c r="DK189" s="70">
        <v>0</v>
      </c>
      <c r="DL189" s="70">
        <v>0</v>
      </c>
      <c r="DM189" s="70">
        <v>0</v>
      </c>
      <c r="DN189" s="70">
        <v>16</v>
      </c>
      <c r="DO189" s="70">
        <v>0</v>
      </c>
      <c r="DP189" s="70">
        <v>0</v>
      </c>
      <c r="DQ189" s="70">
        <v>1</v>
      </c>
      <c r="DR189" s="70">
        <v>4</v>
      </c>
      <c r="DS189" s="70">
        <v>4</v>
      </c>
      <c r="DT189" s="70">
        <v>0</v>
      </c>
      <c r="DU189" s="70">
        <v>0</v>
      </c>
      <c r="DV189" s="70">
        <v>1</v>
      </c>
      <c r="DW189" s="70">
        <v>0</v>
      </c>
      <c r="DX189" s="70">
        <v>0</v>
      </c>
      <c r="DY189" s="70">
        <v>0</v>
      </c>
      <c r="DZ189" s="70">
        <v>0</v>
      </c>
      <c r="EA189" s="70">
        <v>5</v>
      </c>
      <c r="EB189" s="70">
        <v>1</v>
      </c>
      <c r="EC189" s="70">
        <v>3</v>
      </c>
      <c r="ED189" s="70">
        <v>6</v>
      </c>
      <c r="EE189" s="70">
        <v>0</v>
      </c>
      <c r="EF189" s="70">
        <v>22</v>
      </c>
      <c r="EG189" s="70">
        <v>40</v>
      </c>
      <c r="EH189" s="70">
        <v>0</v>
      </c>
      <c r="EI189" s="70">
        <v>0</v>
      </c>
      <c r="EJ189" s="70">
        <v>0</v>
      </c>
      <c r="EK189" s="70">
        <v>103</v>
      </c>
      <c r="EL189" s="70">
        <v>4</v>
      </c>
      <c r="EM189" t="s">
        <v>6984</v>
      </c>
      <c r="EN189" t="s">
        <v>6985</v>
      </c>
      <c r="EO189" t="s">
        <v>6933</v>
      </c>
      <c r="EP189">
        <v>87</v>
      </c>
    </row>
    <row r="190" spans="1:146">
      <c r="A190" s="70" t="s">
        <v>166</v>
      </c>
      <c r="B190" s="70" t="s">
        <v>4016</v>
      </c>
      <c r="C190" s="70" t="s">
        <v>4016</v>
      </c>
      <c r="D190" s="70" t="s">
        <v>533</v>
      </c>
      <c r="E190" s="70" t="s">
        <v>623</v>
      </c>
      <c r="F190" s="70" t="str">
        <f t="shared" si="2"/>
        <v>苗栗縣苑裡鎮</v>
      </c>
      <c r="G190" s="70">
        <f>VLOOKUP(F190,郵遞區號!$C$2:$D$371,2,0)</f>
        <v>358</v>
      </c>
      <c r="H190" s="70" t="str">
        <f>VLOOKUP(D190,區域對照!$A$2:$B$23,2,0)</f>
        <v>北區</v>
      </c>
      <c r="I190" s="70" t="s">
        <v>6124</v>
      </c>
      <c r="J190" s="70" t="s">
        <v>3677</v>
      </c>
      <c r="K190" s="70" t="s">
        <v>4609</v>
      </c>
      <c r="L190" s="59" t="s">
        <v>6124</v>
      </c>
      <c r="M190" s="71" t="s">
        <v>830</v>
      </c>
      <c r="N190" s="70" t="s">
        <v>1203</v>
      </c>
      <c r="O190" s="70" t="s">
        <v>1203</v>
      </c>
      <c r="P190" s="70" t="s">
        <v>1253</v>
      </c>
      <c r="Q190" s="70" t="s">
        <v>708</v>
      </c>
      <c r="R190" s="70" t="s">
        <v>1371</v>
      </c>
      <c r="S190" s="70" t="s">
        <v>3918</v>
      </c>
      <c r="T190" s="70" t="s">
        <v>4825</v>
      </c>
      <c r="U190" s="70" t="s">
        <v>5217</v>
      </c>
      <c r="V190" s="70">
        <v>24.441904900000001</v>
      </c>
      <c r="W190" s="70">
        <v>120.652647</v>
      </c>
      <c r="X190" s="70" t="s">
        <v>2368</v>
      </c>
      <c r="Y190" s="70" t="s">
        <v>708</v>
      </c>
      <c r="Z190" s="70" t="s">
        <v>708</v>
      </c>
      <c r="AA190" s="70" t="s">
        <v>708</v>
      </c>
      <c r="AB190" s="70" t="s">
        <v>2733</v>
      </c>
      <c r="AC190" s="70" t="s">
        <v>2995</v>
      </c>
      <c r="AD190" s="70" t="s">
        <v>2733</v>
      </c>
      <c r="AE190" s="70" t="s">
        <v>2733</v>
      </c>
      <c r="AF190" s="70" t="s">
        <v>2733</v>
      </c>
      <c r="AG190" s="70" t="s">
        <v>5755</v>
      </c>
      <c r="AH190" s="70" t="s">
        <v>3253</v>
      </c>
      <c r="AI190" s="70" t="s">
        <v>3253</v>
      </c>
      <c r="AK190" s="70" t="s">
        <v>6262</v>
      </c>
      <c r="AL190" s="70" t="s">
        <v>3649</v>
      </c>
      <c r="AM190" s="70" t="s">
        <v>6491</v>
      </c>
      <c r="AN190" s="70" t="s">
        <v>3649</v>
      </c>
      <c r="AO190" s="70" t="s">
        <v>3649</v>
      </c>
      <c r="AP190" s="70">
        <v>2</v>
      </c>
      <c r="AQ190" s="70">
        <v>2</v>
      </c>
      <c r="AR190" s="70">
        <v>2</v>
      </c>
      <c r="AS190" s="70">
        <v>2</v>
      </c>
      <c r="AT190" s="70">
        <v>2</v>
      </c>
      <c r="AU190" s="70">
        <v>2</v>
      </c>
      <c r="AV190" s="70">
        <v>2</v>
      </c>
      <c r="AW190" s="70">
        <v>6</v>
      </c>
      <c r="AX190" s="70">
        <v>4</v>
      </c>
      <c r="AY190" s="70">
        <v>10</v>
      </c>
      <c r="AZ190" s="70">
        <v>6</v>
      </c>
      <c r="BB190" s="70">
        <v>183</v>
      </c>
      <c r="BC190" s="70">
        <v>0</v>
      </c>
      <c r="BD190" s="70">
        <v>0</v>
      </c>
      <c r="BE190" s="70">
        <v>0</v>
      </c>
      <c r="BF190" s="70">
        <v>11</v>
      </c>
      <c r="BG190" s="70">
        <v>3</v>
      </c>
      <c r="BH190" s="70">
        <v>0</v>
      </c>
      <c r="BI190" s="70">
        <v>0</v>
      </c>
      <c r="BJ190" s="70">
        <v>1</v>
      </c>
      <c r="BK190" s="70">
        <v>0</v>
      </c>
      <c r="BL190" s="70">
        <v>0</v>
      </c>
      <c r="BM190" s="70">
        <v>15</v>
      </c>
      <c r="BN190" s="70">
        <v>0</v>
      </c>
      <c r="BO190" s="70">
        <v>7</v>
      </c>
      <c r="BP190" s="70">
        <v>2</v>
      </c>
      <c r="BQ190" s="70">
        <v>0</v>
      </c>
      <c r="BR190" s="70">
        <v>0</v>
      </c>
      <c r="BS190" s="70">
        <v>6</v>
      </c>
      <c r="BT190" s="70">
        <v>0</v>
      </c>
      <c r="BU190" s="70">
        <v>2</v>
      </c>
      <c r="BV190" s="70">
        <v>0</v>
      </c>
      <c r="BW190" s="70">
        <v>2</v>
      </c>
      <c r="BX190" s="70">
        <v>0</v>
      </c>
      <c r="BY190" s="70">
        <v>0</v>
      </c>
      <c r="BZ190" s="70">
        <v>0</v>
      </c>
      <c r="CA190" s="70">
        <v>0</v>
      </c>
      <c r="CB190" s="70">
        <v>0</v>
      </c>
      <c r="CC190" s="70">
        <v>18</v>
      </c>
      <c r="CD190" s="70">
        <v>1</v>
      </c>
      <c r="CE190" s="70">
        <v>0</v>
      </c>
      <c r="CF190" s="70">
        <v>0</v>
      </c>
      <c r="CG190" s="70">
        <v>0</v>
      </c>
      <c r="CH190" s="70">
        <v>0</v>
      </c>
      <c r="CI190" s="70">
        <v>13</v>
      </c>
      <c r="CJ190" s="70">
        <v>1</v>
      </c>
      <c r="CK190" s="70">
        <v>4</v>
      </c>
      <c r="CL190" s="70">
        <v>1</v>
      </c>
      <c r="CM190" s="70">
        <v>1</v>
      </c>
      <c r="CN190" s="70">
        <v>0</v>
      </c>
      <c r="CO190" s="70">
        <v>2</v>
      </c>
      <c r="CP190" s="70">
        <v>7</v>
      </c>
      <c r="CQ190" s="70">
        <v>0</v>
      </c>
      <c r="CR190" s="70">
        <v>4</v>
      </c>
      <c r="CS190" s="70">
        <v>5</v>
      </c>
      <c r="CT190" s="70">
        <v>4</v>
      </c>
      <c r="CU190" s="70">
        <v>0</v>
      </c>
      <c r="CV190" s="70">
        <v>1</v>
      </c>
      <c r="CW190" s="70">
        <v>2</v>
      </c>
      <c r="CX190" s="70">
        <v>4</v>
      </c>
      <c r="CY190" s="70">
        <v>2</v>
      </c>
      <c r="CZ190" s="70">
        <v>1</v>
      </c>
      <c r="DA190" s="70">
        <v>4</v>
      </c>
      <c r="DB190" s="70">
        <v>1</v>
      </c>
      <c r="DC190" s="70">
        <v>0</v>
      </c>
      <c r="DD190" s="70">
        <v>1</v>
      </c>
      <c r="DE190" s="70">
        <v>0</v>
      </c>
      <c r="DF190" s="70">
        <v>0</v>
      </c>
      <c r="DG190" s="70">
        <v>0</v>
      </c>
      <c r="DH190" s="70">
        <v>0</v>
      </c>
      <c r="DI190" s="70">
        <v>58</v>
      </c>
      <c r="DJ190" s="70">
        <v>0</v>
      </c>
      <c r="DK190" s="70">
        <v>0</v>
      </c>
      <c r="DL190" s="70">
        <v>0</v>
      </c>
      <c r="DM190" s="70">
        <v>0</v>
      </c>
      <c r="DN190" s="70">
        <v>19</v>
      </c>
      <c r="DO190" s="70">
        <v>0</v>
      </c>
      <c r="DP190" s="70">
        <v>0</v>
      </c>
      <c r="DQ190" s="70">
        <v>1</v>
      </c>
      <c r="DR190" s="70">
        <v>1</v>
      </c>
      <c r="DS190" s="70">
        <v>6</v>
      </c>
      <c r="DT190" s="70">
        <v>0</v>
      </c>
      <c r="DU190" s="70">
        <v>0</v>
      </c>
      <c r="DV190" s="70">
        <v>2</v>
      </c>
      <c r="DW190" s="70">
        <v>0</v>
      </c>
      <c r="DX190" s="70">
        <v>0</v>
      </c>
      <c r="DY190" s="70">
        <v>4</v>
      </c>
      <c r="DZ190" s="70">
        <v>0</v>
      </c>
      <c r="EA190" s="70">
        <v>7</v>
      </c>
      <c r="EB190" s="70">
        <v>0</v>
      </c>
      <c r="EC190" s="70">
        <v>8</v>
      </c>
      <c r="ED190" s="70">
        <v>12</v>
      </c>
      <c r="EE190" s="70">
        <v>0</v>
      </c>
      <c r="EF190" s="70">
        <v>19</v>
      </c>
      <c r="EG190" s="70">
        <v>116</v>
      </c>
      <c r="EH190" s="70">
        <v>0</v>
      </c>
      <c r="EI190" s="70">
        <v>0</v>
      </c>
      <c r="EJ190" s="70">
        <v>0</v>
      </c>
      <c r="EK190" s="70">
        <v>195</v>
      </c>
      <c r="EL190" s="70">
        <v>3</v>
      </c>
      <c r="EM190" t="s">
        <v>6986</v>
      </c>
      <c r="EN190" t="s">
        <v>6987</v>
      </c>
      <c r="EO190" t="s">
        <v>6988</v>
      </c>
      <c r="EP190">
        <v>100</v>
      </c>
    </row>
    <row r="191" spans="1:146">
      <c r="A191" s="70" t="s">
        <v>171</v>
      </c>
      <c r="B191" s="70" t="s">
        <v>4610</v>
      </c>
      <c r="C191" s="70" t="s">
        <v>4610</v>
      </c>
      <c r="D191" s="70" t="s">
        <v>534</v>
      </c>
      <c r="E191" s="70" t="s">
        <v>628</v>
      </c>
      <c r="F191" s="70" t="str">
        <f t="shared" si="2"/>
        <v>彰化縣和美鎮</v>
      </c>
      <c r="G191" s="70">
        <f>VLOOKUP(F191,郵遞區號!$C$2:$D$371,2,0)</f>
        <v>508</v>
      </c>
      <c r="H191" s="70" t="str">
        <f>VLOOKUP(D191,區域對照!$A$2:$B$23,2,0)</f>
        <v>中區</v>
      </c>
      <c r="I191" s="70" t="s">
        <v>6124</v>
      </c>
      <c r="J191" s="70" t="s">
        <v>3677</v>
      </c>
      <c r="K191" s="70" t="s">
        <v>4609</v>
      </c>
      <c r="L191" s="59" t="s">
        <v>6124</v>
      </c>
      <c r="M191" s="71" t="s">
        <v>835</v>
      </c>
      <c r="N191" s="70" t="s">
        <v>1203</v>
      </c>
      <c r="O191" s="70" t="s">
        <v>1203</v>
      </c>
      <c r="P191" s="70" t="s">
        <v>1253</v>
      </c>
      <c r="Q191" s="70" t="s">
        <v>708</v>
      </c>
      <c r="R191" s="70" t="s">
        <v>1376</v>
      </c>
      <c r="S191" s="70" t="s">
        <v>3875</v>
      </c>
      <c r="T191" s="70" t="s">
        <v>4828</v>
      </c>
      <c r="U191" s="70" t="s">
        <v>5232</v>
      </c>
      <c r="V191" s="70">
        <v>24.110641300000001</v>
      </c>
      <c r="W191" s="70">
        <v>120.4919836</v>
      </c>
      <c r="X191" s="70" t="s">
        <v>2373</v>
      </c>
      <c r="Y191" s="70" t="s">
        <v>708</v>
      </c>
      <c r="Z191" s="70" t="s">
        <v>708</v>
      </c>
      <c r="AA191" s="70" t="s">
        <v>708</v>
      </c>
      <c r="AB191" s="70" t="s">
        <v>2733</v>
      </c>
      <c r="AC191" s="70" t="s">
        <v>3001</v>
      </c>
      <c r="AD191" s="70" t="s">
        <v>2733</v>
      </c>
      <c r="AE191" s="70" t="s">
        <v>2734</v>
      </c>
      <c r="AF191" s="70" t="s">
        <v>2734</v>
      </c>
      <c r="AG191" s="70" t="s">
        <v>5760</v>
      </c>
      <c r="AH191" s="70" t="s">
        <v>3270</v>
      </c>
      <c r="AI191" s="70" t="s">
        <v>3270</v>
      </c>
      <c r="AK191" s="70" t="s">
        <v>6262</v>
      </c>
      <c r="AL191" s="70" t="s">
        <v>3656</v>
      </c>
      <c r="AM191" s="70" t="s">
        <v>6493</v>
      </c>
      <c r="AN191" s="70" t="s">
        <v>3656</v>
      </c>
      <c r="AO191" s="70" t="s">
        <v>3656</v>
      </c>
      <c r="AP191" s="70">
        <v>1</v>
      </c>
      <c r="AQ191" s="70">
        <v>1</v>
      </c>
      <c r="AR191" s="70">
        <v>1</v>
      </c>
      <c r="AS191" s="70">
        <v>1</v>
      </c>
      <c r="AT191" s="70">
        <v>1</v>
      </c>
      <c r="AU191" s="70">
        <v>1</v>
      </c>
      <c r="AV191" s="70">
        <v>1</v>
      </c>
      <c r="AW191" s="70">
        <v>2</v>
      </c>
      <c r="AX191" s="70">
        <v>0</v>
      </c>
      <c r="AY191" s="70">
        <v>0</v>
      </c>
      <c r="AZ191" s="70">
        <v>4</v>
      </c>
      <c r="BB191" s="70">
        <v>49</v>
      </c>
      <c r="BC191" s="70">
        <v>0</v>
      </c>
      <c r="BD191" s="70">
        <v>0</v>
      </c>
      <c r="BE191" s="70">
        <v>0</v>
      </c>
      <c r="BF191" s="70">
        <v>8</v>
      </c>
      <c r="BG191" s="70">
        <v>1</v>
      </c>
      <c r="BH191" s="70">
        <v>0</v>
      </c>
      <c r="BI191" s="70">
        <v>0</v>
      </c>
      <c r="BJ191" s="70">
        <v>0</v>
      </c>
      <c r="BK191" s="70">
        <v>0</v>
      </c>
      <c r="BL191" s="70">
        <v>0</v>
      </c>
      <c r="BM191" s="70">
        <v>0</v>
      </c>
      <c r="BN191" s="70">
        <v>0</v>
      </c>
      <c r="BO191" s="70">
        <v>0</v>
      </c>
      <c r="BP191" s="70">
        <v>0</v>
      </c>
      <c r="BQ191" s="70">
        <v>0</v>
      </c>
      <c r="BR191" s="70">
        <v>0</v>
      </c>
      <c r="BS191" s="70">
        <v>2</v>
      </c>
      <c r="BT191" s="70">
        <v>22</v>
      </c>
      <c r="BU191" s="70">
        <v>1</v>
      </c>
      <c r="BV191" s="70">
        <v>0</v>
      </c>
      <c r="BW191" s="70">
        <v>0</v>
      </c>
      <c r="BX191" s="70">
        <v>0</v>
      </c>
      <c r="BY191" s="70">
        <v>0</v>
      </c>
      <c r="BZ191" s="70">
        <v>0</v>
      </c>
      <c r="CA191" s="70">
        <v>0</v>
      </c>
      <c r="CB191" s="70">
        <v>0</v>
      </c>
      <c r="CC191" s="70">
        <v>15</v>
      </c>
      <c r="CD191" s="70">
        <v>0</v>
      </c>
      <c r="CE191" s="70">
        <v>0</v>
      </c>
      <c r="CF191" s="70">
        <v>0</v>
      </c>
      <c r="CG191" s="70">
        <v>0</v>
      </c>
      <c r="CH191" s="70">
        <v>0</v>
      </c>
      <c r="CI191" s="70">
        <v>2</v>
      </c>
      <c r="CJ191" s="70">
        <v>3</v>
      </c>
      <c r="CK191" s="70">
        <v>3</v>
      </c>
      <c r="CL191" s="70">
        <v>0</v>
      </c>
      <c r="CM191" s="70">
        <v>0</v>
      </c>
      <c r="CN191" s="70">
        <v>0</v>
      </c>
      <c r="CO191" s="70">
        <v>0</v>
      </c>
      <c r="CP191" s="70">
        <v>0</v>
      </c>
      <c r="CQ191" s="70">
        <v>0</v>
      </c>
      <c r="CR191" s="70">
        <v>0</v>
      </c>
      <c r="CS191" s="70">
        <v>0</v>
      </c>
      <c r="CT191" s="70">
        <v>1</v>
      </c>
      <c r="CU191" s="70">
        <v>0</v>
      </c>
      <c r="CV191" s="70">
        <v>0</v>
      </c>
      <c r="CW191" s="70">
        <v>0</v>
      </c>
      <c r="CX191" s="70">
        <v>2</v>
      </c>
      <c r="CY191" s="70">
        <v>0</v>
      </c>
      <c r="CZ191" s="70">
        <v>0</v>
      </c>
      <c r="DA191" s="70">
        <v>0</v>
      </c>
      <c r="DB191" s="70">
        <v>1</v>
      </c>
      <c r="DC191" s="70">
        <v>0</v>
      </c>
      <c r="DD191" s="70">
        <v>0</v>
      </c>
      <c r="DE191" s="70">
        <v>0</v>
      </c>
      <c r="DF191" s="70">
        <v>0</v>
      </c>
      <c r="DG191" s="70">
        <v>0</v>
      </c>
      <c r="DH191" s="70">
        <v>0</v>
      </c>
      <c r="DI191" s="70">
        <v>12</v>
      </c>
      <c r="DJ191" s="70">
        <v>0</v>
      </c>
      <c r="DK191" s="70">
        <v>3</v>
      </c>
      <c r="DL191" s="70">
        <v>0</v>
      </c>
      <c r="DM191" s="70">
        <v>0</v>
      </c>
      <c r="DN191" s="70">
        <v>9</v>
      </c>
      <c r="DO191" s="70">
        <v>0</v>
      </c>
      <c r="DP191" s="70">
        <v>0</v>
      </c>
      <c r="DQ191" s="70">
        <v>1</v>
      </c>
      <c r="DR191" s="70">
        <v>1</v>
      </c>
      <c r="DS191" s="70">
        <v>4</v>
      </c>
      <c r="DT191" s="70">
        <v>0</v>
      </c>
      <c r="DU191" s="70">
        <v>0</v>
      </c>
      <c r="DV191" s="70">
        <v>1</v>
      </c>
      <c r="DW191" s="70">
        <v>0</v>
      </c>
      <c r="DX191" s="70">
        <v>0</v>
      </c>
      <c r="DY191" s="70">
        <v>3</v>
      </c>
      <c r="DZ191" s="70">
        <v>0</v>
      </c>
      <c r="EA191" s="70">
        <v>3</v>
      </c>
      <c r="EB191" s="70">
        <v>0</v>
      </c>
      <c r="EC191" s="70">
        <v>3</v>
      </c>
      <c r="ED191" s="70">
        <v>4</v>
      </c>
      <c r="EE191" s="70">
        <v>0</v>
      </c>
      <c r="EF191" s="70">
        <v>9</v>
      </c>
      <c r="EG191" s="70">
        <v>33</v>
      </c>
      <c r="EH191" s="70">
        <v>0</v>
      </c>
      <c r="EI191" s="70">
        <v>0</v>
      </c>
      <c r="EJ191" s="70">
        <v>0</v>
      </c>
      <c r="EK191" s="70">
        <v>74</v>
      </c>
      <c r="EL191" s="70">
        <v>4</v>
      </c>
      <c r="EM191" t="s">
        <v>6989</v>
      </c>
      <c r="EN191" t="s">
        <v>6586</v>
      </c>
      <c r="EO191" t="s">
        <v>6990</v>
      </c>
      <c r="EP191">
        <v>124</v>
      </c>
    </row>
    <row r="192" spans="1:146">
      <c r="A192" s="70" t="s">
        <v>172</v>
      </c>
      <c r="B192" s="70" t="s">
        <v>4610</v>
      </c>
      <c r="C192" s="70" t="s">
        <v>4610</v>
      </c>
      <c r="D192" s="70" t="s">
        <v>534</v>
      </c>
      <c r="E192" s="70" t="s">
        <v>629</v>
      </c>
      <c r="F192" s="70" t="str">
        <f t="shared" si="2"/>
        <v>彰化縣員林鎮</v>
      </c>
      <c r="G192" s="70">
        <f>VLOOKUP(F192,郵遞區號!$C$2:$D$371,2,0)</f>
        <v>510</v>
      </c>
      <c r="H192" s="70" t="str">
        <f>VLOOKUP(D192,區域對照!$A$2:$B$23,2,0)</f>
        <v>中區</v>
      </c>
      <c r="I192" s="70" t="s">
        <v>6124</v>
      </c>
      <c r="J192" s="70" t="s">
        <v>3677</v>
      </c>
      <c r="K192" s="70" t="s">
        <v>4609</v>
      </c>
      <c r="L192" s="59" t="s">
        <v>6124</v>
      </c>
      <c r="M192" s="71" t="s">
        <v>836</v>
      </c>
      <c r="N192" s="70" t="s">
        <v>1203</v>
      </c>
      <c r="O192" s="70" t="s">
        <v>1203</v>
      </c>
      <c r="P192" s="70" t="s">
        <v>1253</v>
      </c>
      <c r="Q192" s="70" t="s">
        <v>708</v>
      </c>
      <c r="R192" s="70" t="s">
        <v>1377</v>
      </c>
      <c r="S192" s="70" t="s">
        <v>3874</v>
      </c>
      <c r="T192" s="70" t="s">
        <v>3874</v>
      </c>
      <c r="U192" s="70" t="s">
        <v>5233</v>
      </c>
      <c r="V192" s="70">
        <v>23.9536637</v>
      </c>
      <c r="W192" s="70">
        <v>120.5747744</v>
      </c>
      <c r="X192" s="70" t="s">
        <v>2374</v>
      </c>
      <c r="Y192" s="70" t="s">
        <v>708</v>
      </c>
      <c r="Z192" s="70" t="s">
        <v>708</v>
      </c>
      <c r="AA192" s="70" t="s">
        <v>708</v>
      </c>
      <c r="AB192" s="70" t="s">
        <v>2733</v>
      </c>
      <c r="AC192" s="70" t="s">
        <v>3002</v>
      </c>
      <c r="AD192" s="70" t="s">
        <v>2733</v>
      </c>
      <c r="AE192" s="70" t="s">
        <v>2734</v>
      </c>
      <c r="AF192" s="70" t="s">
        <v>2733</v>
      </c>
      <c r="AG192" s="70" t="s">
        <v>5761</v>
      </c>
      <c r="AH192" s="70" t="s">
        <v>3271</v>
      </c>
      <c r="AI192" s="70" t="s">
        <v>3271</v>
      </c>
      <c r="AK192" s="70" t="s">
        <v>6262</v>
      </c>
      <c r="AL192" s="70" t="s">
        <v>3656</v>
      </c>
      <c r="AM192" s="70" t="s">
        <v>6493</v>
      </c>
      <c r="AN192" s="70" t="s">
        <v>3656</v>
      </c>
      <c r="AO192" s="70" t="s">
        <v>3656</v>
      </c>
      <c r="AP192" s="70">
        <v>1</v>
      </c>
      <c r="AQ192" s="70">
        <v>1</v>
      </c>
      <c r="AR192" s="70">
        <v>1</v>
      </c>
      <c r="AS192" s="70">
        <v>1</v>
      </c>
      <c r="AT192" s="70">
        <v>1</v>
      </c>
      <c r="AU192" s="70">
        <v>1</v>
      </c>
      <c r="AV192" s="70">
        <v>1</v>
      </c>
      <c r="AW192" s="70">
        <v>2</v>
      </c>
      <c r="AX192" s="70">
        <v>0</v>
      </c>
      <c r="AY192" s="70">
        <v>0</v>
      </c>
      <c r="AZ192" s="70">
        <v>4</v>
      </c>
      <c r="BB192" s="70">
        <v>122</v>
      </c>
      <c r="BC192" s="70">
        <v>0</v>
      </c>
      <c r="BD192" s="70">
        <v>0</v>
      </c>
      <c r="BE192" s="70">
        <v>0</v>
      </c>
      <c r="BF192" s="70">
        <v>11</v>
      </c>
      <c r="BG192" s="70">
        <v>2</v>
      </c>
      <c r="BH192" s="70">
        <v>0</v>
      </c>
      <c r="BI192" s="70">
        <v>0</v>
      </c>
      <c r="BJ192" s="70">
        <v>0</v>
      </c>
      <c r="BK192" s="70">
        <v>0</v>
      </c>
      <c r="BL192" s="70">
        <v>0</v>
      </c>
      <c r="BM192" s="70">
        <v>15</v>
      </c>
      <c r="BN192" s="70">
        <v>0</v>
      </c>
      <c r="BO192" s="70">
        <v>0</v>
      </c>
      <c r="BP192" s="70">
        <v>0</v>
      </c>
      <c r="BQ192" s="70">
        <v>0</v>
      </c>
      <c r="BR192" s="70">
        <v>0</v>
      </c>
      <c r="BS192" s="70">
        <v>9</v>
      </c>
      <c r="BT192" s="70">
        <v>30</v>
      </c>
      <c r="BU192" s="70">
        <v>1</v>
      </c>
      <c r="BV192" s="70">
        <v>0</v>
      </c>
      <c r="BW192" s="70">
        <v>0</v>
      </c>
      <c r="BX192" s="70">
        <v>0</v>
      </c>
      <c r="BY192" s="70">
        <v>0</v>
      </c>
      <c r="BZ192" s="70">
        <v>0</v>
      </c>
      <c r="CA192" s="70">
        <v>0</v>
      </c>
      <c r="CB192" s="70">
        <v>0</v>
      </c>
      <c r="CC192" s="70">
        <v>23</v>
      </c>
      <c r="CD192" s="70">
        <v>0</v>
      </c>
      <c r="CE192" s="70">
        <v>0</v>
      </c>
      <c r="CF192" s="70">
        <v>0</v>
      </c>
      <c r="CG192" s="70">
        <v>0</v>
      </c>
      <c r="CH192" s="70">
        <v>0</v>
      </c>
      <c r="CI192" s="70">
        <v>8</v>
      </c>
      <c r="CJ192" s="70">
        <v>0</v>
      </c>
      <c r="CK192" s="70">
        <v>2</v>
      </c>
      <c r="CL192" s="70">
        <v>0</v>
      </c>
      <c r="CM192" s="70">
        <v>0</v>
      </c>
      <c r="CN192" s="70">
        <v>0</v>
      </c>
      <c r="CO192" s="70">
        <v>0</v>
      </c>
      <c r="CP192" s="70">
        <v>1</v>
      </c>
      <c r="CQ192" s="70">
        <v>0</v>
      </c>
      <c r="CR192" s="70">
        <v>2</v>
      </c>
      <c r="CS192" s="70">
        <v>2</v>
      </c>
      <c r="CT192" s="70">
        <v>2</v>
      </c>
      <c r="CU192" s="70">
        <v>0</v>
      </c>
      <c r="CV192" s="70">
        <v>0</v>
      </c>
      <c r="CW192" s="70">
        <v>0</v>
      </c>
      <c r="CX192" s="70">
        <v>1</v>
      </c>
      <c r="CY192" s="70">
        <v>1</v>
      </c>
      <c r="CZ192" s="70">
        <v>0</v>
      </c>
      <c r="DA192" s="70">
        <v>1</v>
      </c>
      <c r="DB192" s="70">
        <v>1</v>
      </c>
      <c r="DC192" s="70">
        <v>0</v>
      </c>
      <c r="DD192" s="70">
        <v>0</v>
      </c>
      <c r="DE192" s="70">
        <v>0</v>
      </c>
      <c r="DF192" s="70">
        <v>0</v>
      </c>
      <c r="DG192" s="70">
        <v>0</v>
      </c>
      <c r="DH192" s="70">
        <v>0</v>
      </c>
      <c r="DI192" s="70">
        <v>21</v>
      </c>
      <c r="DJ192" s="70">
        <v>0</v>
      </c>
      <c r="DK192" s="70">
        <v>0</v>
      </c>
      <c r="DL192" s="70">
        <v>0</v>
      </c>
      <c r="DM192" s="70">
        <v>0</v>
      </c>
      <c r="DN192" s="70">
        <v>21</v>
      </c>
      <c r="DO192" s="70">
        <v>0</v>
      </c>
      <c r="DP192" s="70">
        <v>0</v>
      </c>
      <c r="DQ192" s="70">
        <v>2</v>
      </c>
      <c r="DR192" s="70">
        <v>2</v>
      </c>
      <c r="DS192" s="70">
        <v>8</v>
      </c>
      <c r="DT192" s="70">
        <v>3</v>
      </c>
      <c r="DU192" s="70">
        <v>0</v>
      </c>
      <c r="DV192" s="70">
        <v>2</v>
      </c>
      <c r="DW192" s="70">
        <v>0</v>
      </c>
      <c r="DX192" s="70">
        <v>1</v>
      </c>
      <c r="DY192" s="70">
        <v>4</v>
      </c>
      <c r="DZ192" s="70">
        <v>0</v>
      </c>
      <c r="EA192" s="70">
        <v>9</v>
      </c>
      <c r="EB192" s="70">
        <v>0</v>
      </c>
      <c r="EC192" s="70">
        <v>10</v>
      </c>
      <c r="ED192" s="70">
        <v>12</v>
      </c>
      <c r="EE192" s="70">
        <v>0</v>
      </c>
      <c r="EF192" s="70">
        <v>24</v>
      </c>
      <c r="EG192" s="70">
        <v>111</v>
      </c>
      <c r="EH192" s="70">
        <v>0</v>
      </c>
      <c r="EI192" s="70">
        <v>0</v>
      </c>
      <c r="EJ192" s="70">
        <v>0</v>
      </c>
      <c r="EK192" s="70">
        <v>209</v>
      </c>
      <c r="EL192" s="70">
        <v>4</v>
      </c>
      <c r="EM192" t="s">
        <v>6991</v>
      </c>
      <c r="EN192" t="s">
        <v>6992</v>
      </c>
      <c r="EO192" t="s">
        <v>6993</v>
      </c>
      <c r="EP192">
        <v>137</v>
      </c>
    </row>
    <row r="193" spans="1:146" s="74" customFormat="1">
      <c r="A193" s="70" t="s">
        <v>173</v>
      </c>
      <c r="B193" s="70" t="s">
        <v>4610</v>
      </c>
      <c r="C193" s="70" t="s">
        <v>4610</v>
      </c>
      <c r="D193" s="70" t="s">
        <v>534</v>
      </c>
      <c r="E193" s="70" t="s">
        <v>629</v>
      </c>
      <c r="F193" s="70" t="str">
        <f t="shared" si="2"/>
        <v>彰化縣員林鎮</v>
      </c>
      <c r="G193" s="70">
        <f>VLOOKUP(F193,郵遞區號!$C$2:$D$371,2,0)</f>
        <v>510</v>
      </c>
      <c r="H193" s="70" t="str">
        <f>VLOOKUP(D193,區域對照!$A$2:$B$23,2,0)</f>
        <v>中區</v>
      </c>
      <c r="I193" s="70" t="s">
        <v>6124</v>
      </c>
      <c r="J193" s="70" t="s">
        <v>3677</v>
      </c>
      <c r="K193" s="70" t="s">
        <v>4609</v>
      </c>
      <c r="L193" s="59" t="s">
        <v>6124</v>
      </c>
      <c r="M193" s="71" t="s">
        <v>837</v>
      </c>
      <c r="N193" s="70" t="s">
        <v>1203</v>
      </c>
      <c r="O193" s="70" t="s">
        <v>1203</v>
      </c>
      <c r="P193" s="70" t="s">
        <v>1253</v>
      </c>
      <c r="Q193" s="70" t="s">
        <v>708</v>
      </c>
      <c r="R193" s="70" t="s">
        <v>708</v>
      </c>
      <c r="S193" s="70" t="s">
        <v>3873</v>
      </c>
      <c r="T193" s="70" t="s">
        <v>3873</v>
      </c>
      <c r="U193" s="70" t="s">
        <v>5234</v>
      </c>
      <c r="V193" s="70">
        <v>23.954966500000001</v>
      </c>
      <c r="W193" s="70">
        <v>120.5702996</v>
      </c>
      <c r="X193" s="70" t="s">
        <v>2375</v>
      </c>
      <c r="Y193" s="70" t="s">
        <v>708</v>
      </c>
      <c r="Z193" s="70" t="s">
        <v>708</v>
      </c>
      <c r="AA193" s="70" t="s">
        <v>708</v>
      </c>
      <c r="AB193" s="70" t="s">
        <v>708</v>
      </c>
      <c r="AC193" s="70" t="s">
        <v>708</v>
      </c>
      <c r="AD193" s="70" t="s">
        <v>708</v>
      </c>
      <c r="AE193" s="70" t="s">
        <v>708</v>
      </c>
      <c r="AF193" s="70" t="s">
        <v>708</v>
      </c>
      <c r="AG193" s="70" t="s">
        <v>5762</v>
      </c>
      <c r="AH193" s="70" t="s">
        <v>3272</v>
      </c>
      <c r="AI193" s="70" t="s">
        <v>3272</v>
      </c>
      <c r="AJ193" s="70"/>
      <c r="AK193" s="70" t="s">
        <v>2734</v>
      </c>
      <c r="AL193" s="70" t="s">
        <v>2734</v>
      </c>
      <c r="AM193" s="70" t="s">
        <v>6490</v>
      </c>
      <c r="AN193" s="70" t="s">
        <v>2734</v>
      </c>
      <c r="AO193" s="70" t="s">
        <v>2734</v>
      </c>
      <c r="AP193" s="70">
        <v>0</v>
      </c>
      <c r="AQ193" s="70">
        <v>0</v>
      </c>
      <c r="AR193" s="70">
        <v>0</v>
      </c>
      <c r="AS193" s="70">
        <v>0</v>
      </c>
      <c r="AT193" s="70">
        <v>0</v>
      </c>
      <c r="AU193" s="70">
        <v>0</v>
      </c>
      <c r="AV193" s="70">
        <v>0</v>
      </c>
      <c r="AW193" s="70">
        <v>1</v>
      </c>
      <c r="AX193" s="70">
        <v>0</v>
      </c>
      <c r="AY193" s="70">
        <v>0</v>
      </c>
      <c r="AZ193" s="70">
        <v>0</v>
      </c>
      <c r="BA193" s="70"/>
      <c r="BB193" s="70">
        <v>48</v>
      </c>
      <c r="BC193" s="70">
        <v>0</v>
      </c>
      <c r="BD193" s="70">
        <v>0</v>
      </c>
      <c r="BE193" s="70">
        <v>0</v>
      </c>
      <c r="BF193" s="70">
        <v>3</v>
      </c>
      <c r="BG193" s="70">
        <v>0</v>
      </c>
      <c r="BH193" s="70">
        <v>0</v>
      </c>
      <c r="BI193" s="70">
        <v>0</v>
      </c>
      <c r="BJ193" s="70">
        <v>0</v>
      </c>
      <c r="BK193" s="70">
        <v>0</v>
      </c>
      <c r="BL193" s="70">
        <v>0</v>
      </c>
      <c r="BM193" s="70">
        <v>17</v>
      </c>
      <c r="BN193" s="70">
        <v>0</v>
      </c>
      <c r="BO193" s="70">
        <v>0</v>
      </c>
      <c r="BP193" s="70">
        <v>0</v>
      </c>
      <c r="BQ193" s="70">
        <v>0</v>
      </c>
      <c r="BR193" s="70">
        <v>0</v>
      </c>
      <c r="BS193" s="70">
        <v>1</v>
      </c>
      <c r="BT193" s="70">
        <v>48</v>
      </c>
      <c r="BU193" s="70">
        <v>0</v>
      </c>
      <c r="BV193" s="70">
        <v>0</v>
      </c>
      <c r="BW193" s="70">
        <v>0</v>
      </c>
      <c r="BX193" s="70">
        <v>0</v>
      </c>
      <c r="BY193" s="70">
        <v>0</v>
      </c>
      <c r="BZ193" s="70">
        <v>0</v>
      </c>
      <c r="CA193" s="70">
        <v>0</v>
      </c>
      <c r="CB193" s="70">
        <v>0</v>
      </c>
      <c r="CC193" s="70">
        <v>0</v>
      </c>
      <c r="CD193" s="70">
        <v>0</v>
      </c>
      <c r="CE193" s="70">
        <v>0</v>
      </c>
      <c r="CF193" s="70">
        <v>0</v>
      </c>
      <c r="CG193" s="70">
        <v>0</v>
      </c>
      <c r="CH193" s="70">
        <v>0</v>
      </c>
      <c r="CI193" s="70">
        <v>7</v>
      </c>
      <c r="CJ193" s="70">
        <v>0</v>
      </c>
      <c r="CK193" s="70">
        <v>2</v>
      </c>
      <c r="CL193" s="70">
        <v>1</v>
      </c>
      <c r="CM193" s="70">
        <v>0</v>
      </c>
      <c r="CN193" s="70">
        <v>0</v>
      </c>
      <c r="CO193" s="70">
        <v>0</v>
      </c>
      <c r="CP193" s="70">
        <v>1</v>
      </c>
      <c r="CQ193" s="70">
        <v>0</v>
      </c>
      <c r="CR193" s="70">
        <v>0</v>
      </c>
      <c r="CS193" s="70">
        <v>0</v>
      </c>
      <c r="CT193" s="70">
        <v>2</v>
      </c>
      <c r="CU193" s="70">
        <v>0</v>
      </c>
      <c r="CV193" s="70">
        <v>0</v>
      </c>
      <c r="CW193" s="70">
        <v>2</v>
      </c>
      <c r="CX193" s="70">
        <v>0</v>
      </c>
      <c r="CY193" s="70">
        <v>0</v>
      </c>
      <c r="CZ193" s="70">
        <v>0</v>
      </c>
      <c r="DA193" s="70">
        <v>0</v>
      </c>
      <c r="DB193" s="70">
        <v>1</v>
      </c>
      <c r="DC193" s="70">
        <v>0</v>
      </c>
      <c r="DD193" s="70">
        <v>0</v>
      </c>
      <c r="DE193" s="70">
        <v>0</v>
      </c>
      <c r="DF193" s="70">
        <v>0</v>
      </c>
      <c r="DG193" s="70">
        <v>0</v>
      </c>
      <c r="DH193" s="70">
        <v>0</v>
      </c>
      <c r="DI193" s="70">
        <v>16</v>
      </c>
      <c r="DJ193" s="70">
        <v>0</v>
      </c>
      <c r="DK193" s="70">
        <v>0</v>
      </c>
      <c r="DL193" s="70">
        <v>0</v>
      </c>
      <c r="DM193" s="70">
        <v>0</v>
      </c>
      <c r="DN193" s="70">
        <v>16</v>
      </c>
      <c r="DO193" s="70">
        <v>0</v>
      </c>
      <c r="DP193" s="70">
        <v>0</v>
      </c>
      <c r="DQ193" s="70">
        <v>5</v>
      </c>
      <c r="DR193" s="70">
        <v>2</v>
      </c>
      <c r="DS193" s="70">
        <v>2</v>
      </c>
      <c r="DT193" s="70">
        <v>0</v>
      </c>
      <c r="DU193" s="70">
        <v>0</v>
      </c>
      <c r="DV193" s="70">
        <v>4</v>
      </c>
      <c r="DW193" s="70">
        <v>2</v>
      </c>
      <c r="DX193" s="70">
        <v>1</v>
      </c>
      <c r="DY193" s="70">
        <v>3</v>
      </c>
      <c r="DZ193" s="70">
        <v>0</v>
      </c>
      <c r="EA193" s="70">
        <v>6</v>
      </c>
      <c r="EB193" s="70">
        <v>0</v>
      </c>
      <c r="EC193" s="70">
        <v>7</v>
      </c>
      <c r="ED193" s="70">
        <v>7</v>
      </c>
      <c r="EE193" s="70">
        <v>0</v>
      </c>
      <c r="EF193" s="70">
        <v>12</v>
      </c>
      <c r="EG193" s="70">
        <v>67</v>
      </c>
      <c r="EH193" s="70">
        <v>0</v>
      </c>
      <c r="EI193" s="70">
        <v>0</v>
      </c>
      <c r="EJ193" s="70">
        <v>0</v>
      </c>
      <c r="EK193" s="70">
        <v>134</v>
      </c>
      <c r="EL193" s="70">
        <v>4</v>
      </c>
      <c r="EM193" t="s">
        <v>6994</v>
      </c>
      <c r="EN193" t="s">
        <v>6684</v>
      </c>
      <c r="EO193" t="s">
        <v>6995</v>
      </c>
      <c r="EP193">
        <v>135</v>
      </c>
    </row>
    <row r="194" spans="1:146">
      <c r="A194" s="70" t="s">
        <v>174</v>
      </c>
      <c r="B194" s="70" t="s">
        <v>4610</v>
      </c>
      <c r="C194" s="70" t="s">
        <v>4610</v>
      </c>
      <c r="D194" s="70" t="s">
        <v>534</v>
      </c>
      <c r="E194" s="70" t="s">
        <v>630</v>
      </c>
      <c r="F194" s="70" t="str">
        <f t="shared" ref="F194:F257" si="3">_xlfn.CONCAT(D194,E194)</f>
        <v>彰化縣二林鎮</v>
      </c>
      <c r="G194" s="70">
        <f>VLOOKUP(F194,郵遞區號!$C$2:$D$371,2,0)</f>
        <v>526</v>
      </c>
      <c r="H194" s="70" t="str">
        <f>VLOOKUP(D194,區域對照!$A$2:$B$23,2,0)</f>
        <v>中區</v>
      </c>
      <c r="I194" s="70" t="s">
        <v>6124</v>
      </c>
      <c r="J194" s="70" t="s">
        <v>3677</v>
      </c>
      <c r="K194" s="70" t="s">
        <v>4609</v>
      </c>
      <c r="L194" s="59" t="s">
        <v>6124</v>
      </c>
      <c r="M194" s="71" t="s">
        <v>838</v>
      </c>
      <c r="N194" s="70" t="s">
        <v>1203</v>
      </c>
      <c r="O194" s="70" t="s">
        <v>1203</v>
      </c>
      <c r="P194" s="70" t="s">
        <v>1253</v>
      </c>
      <c r="Q194" s="70" t="s">
        <v>708</v>
      </c>
      <c r="R194" s="70" t="s">
        <v>1378</v>
      </c>
      <c r="S194" s="70" t="s">
        <v>3872</v>
      </c>
      <c r="T194" s="70" t="s">
        <v>3872</v>
      </c>
      <c r="U194" s="70" t="s">
        <v>5235</v>
      </c>
      <c r="V194" s="70">
        <v>23.898921699999999</v>
      </c>
      <c r="W194" s="70">
        <v>120.3678286</v>
      </c>
      <c r="X194" s="70" t="s">
        <v>2376</v>
      </c>
      <c r="Y194" s="70" t="s">
        <v>708</v>
      </c>
      <c r="Z194" s="70" t="s">
        <v>708</v>
      </c>
      <c r="AA194" s="70" t="s">
        <v>708</v>
      </c>
      <c r="AB194" s="70" t="s">
        <v>708</v>
      </c>
      <c r="AC194" s="70" t="s">
        <v>708</v>
      </c>
      <c r="AD194" s="70" t="s">
        <v>708</v>
      </c>
      <c r="AE194" s="70" t="s">
        <v>708</v>
      </c>
      <c r="AF194" s="70" t="s">
        <v>708</v>
      </c>
      <c r="AG194" s="70" t="s">
        <v>5763</v>
      </c>
      <c r="AH194" s="70" t="s">
        <v>3273</v>
      </c>
      <c r="AI194" s="70" t="s">
        <v>3273</v>
      </c>
      <c r="AK194" s="70" t="s">
        <v>2734</v>
      </c>
      <c r="AL194" s="70" t="s">
        <v>2734</v>
      </c>
      <c r="AM194" s="70" t="s">
        <v>6490</v>
      </c>
      <c r="AN194" s="70" t="s">
        <v>2734</v>
      </c>
      <c r="AO194" s="70" t="s">
        <v>2734</v>
      </c>
      <c r="AP194" s="70">
        <v>0</v>
      </c>
      <c r="AQ194" s="70">
        <v>0</v>
      </c>
      <c r="AR194" s="70">
        <v>0</v>
      </c>
      <c r="AS194" s="70">
        <v>0</v>
      </c>
      <c r="AT194" s="70">
        <v>0</v>
      </c>
      <c r="AU194" s="70">
        <v>0</v>
      </c>
      <c r="AV194" s="70">
        <v>0</v>
      </c>
      <c r="AW194" s="70">
        <v>1</v>
      </c>
      <c r="AX194" s="70">
        <v>0</v>
      </c>
      <c r="AY194" s="70">
        <v>0</v>
      </c>
      <c r="AZ194" s="70">
        <v>0</v>
      </c>
      <c r="BB194" s="70">
        <v>20</v>
      </c>
      <c r="BC194" s="70">
        <v>0</v>
      </c>
      <c r="BD194" s="70">
        <v>0</v>
      </c>
      <c r="BE194" s="70">
        <v>0</v>
      </c>
      <c r="BF194" s="70">
        <v>2</v>
      </c>
      <c r="BG194" s="70">
        <v>0</v>
      </c>
      <c r="BH194" s="70">
        <v>0</v>
      </c>
      <c r="BI194" s="70">
        <v>0</v>
      </c>
      <c r="BJ194" s="70">
        <v>0</v>
      </c>
      <c r="BK194" s="70">
        <v>0</v>
      </c>
      <c r="BL194" s="70">
        <v>0</v>
      </c>
      <c r="BM194" s="70">
        <v>0</v>
      </c>
      <c r="BN194" s="70">
        <v>0</v>
      </c>
      <c r="BO194" s="70">
        <v>0</v>
      </c>
      <c r="BP194" s="70">
        <v>0</v>
      </c>
      <c r="BQ194" s="70">
        <v>0</v>
      </c>
      <c r="BR194" s="70">
        <v>0</v>
      </c>
      <c r="BS194" s="70">
        <v>0</v>
      </c>
      <c r="BT194" s="70">
        <v>28</v>
      </c>
      <c r="BU194" s="70">
        <v>0</v>
      </c>
      <c r="BV194" s="70">
        <v>0</v>
      </c>
      <c r="BW194" s="70">
        <v>0</v>
      </c>
      <c r="BX194" s="70">
        <v>0</v>
      </c>
      <c r="BY194" s="70">
        <v>0</v>
      </c>
      <c r="BZ194" s="70">
        <v>0</v>
      </c>
      <c r="CA194" s="70">
        <v>0</v>
      </c>
      <c r="CB194" s="70">
        <v>0</v>
      </c>
      <c r="CC194" s="70">
        <v>0</v>
      </c>
      <c r="CD194" s="70">
        <v>0</v>
      </c>
      <c r="CE194" s="70">
        <v>0</v>
      </c>
      <c r="CF194" s="70">
        <v>0</v>
      </c>
      <c r="CG194" s="70">
        <v>0</v>
      </c>
      <c r="CH194" s="70">
        <v>0</v>
      </c>
      <c r="CI194" s="70">
        <v>1</v>
      </c>
      <c r="CJ194" s="70">
        <v>0</v>
      </c>
      <c r="CK194" s="70">
        <v>2</v>
      </c>
      <c r="CL194" s="70">
        <v>0</v>
      </c>
      <c r="CM194" s="70">
        <v>0</v>
      </c>
      <c r="CN194" s="70">
        <v>0</v>
      </c>
      <c r="CO194" s="70">
        <v>0</v>
      </c>
      <c r="CP194" s="70">
        <v>0</v>
      </c>
      <c r="CQ194" s="70">
        <v>0</v>
      </c>
      <c r="CR194" s="70">
        <v>0</v>
      </c>
      <c r="CS194" s="70">
        <v>0</v>
      </c>
      <c r="CT194" s="70">
        <v>1</v>
      </c>
      <c r="CU194" s="70">
        <v>0</v>
      </c>
      <c r="CV194" s="70">
        <v>0</v>
      </c>
      <c r="CW194" s="70">
        <v>0</v>
      </c>
      <c r="CX194" s="70">
        <v>0</v>
      </c>
      <c r="CY194" s="70">
        <v>0</v>
      </c>
      <c r="CZ194" s="70">
        <v>0</v>
      </c>
      <c r="DA194" s="70">
        <v>0</v>
      </c>
      <c r="DB194" s="70">
        <v>0</v>
      </c>
      <c r="DC194" s="70">
        <v>0</v>
      </c>
      <c r="DD194" s="70">
        <v>0</v>
      </c>
      <c r="DE194" s="70">
        <v>0</v>
      </c>
      <c r="DF194" s="70">
        <v>0</v>
      </c>
      <c r="DG194" s="70">
        <v>0</v>
      </c>
      <c r="DH194" s="70">
        <v>0</v>
      </c>
      <c r="DI194" s="70">
        <v>4</v>
      </c>
      <c r="DJ194" s="70">
        <v>0</v>
      </c>
      <c r="DK194" s="70">
        <v>0</v>
      </c>
      <c r="DL194" s="70">
        <v>0</v>
      </c>
      <c r="DM194" s="70">
        <v>0</v>
      </c>
      <c r="DN194" s="70">
        <v>4</v>
      </c>
      <c r="DO194" s="70">
        <v>0</v>
      </c>
      <c r="DP194" s="70">
        <v>0</v>
      </c>
      <c r="DQ194" s="70">
        <v>1</v>
      </c>
      <c r="DR194" s="70">
        <v>0</v>
      </c>
      <c r="DS194" s="70">
        <v>0</v>
      </c>
      <c r="DT194" s="70">
        <v>0</v>
      </c>
      <c r="DU194" s="70">
        <v>0</v>
      </c>
      <c r="DV194" s="70">
        <v>1</v>
      </c>
      <c r="DW194" s="70">
        <v>0</v>
      </c>
      <c r="DX194" s="70">
        <v>0</v>
      </c>
      <c r="DY194" s="70">
        <v>0</v>
      </c>
      <c r="DZ194" s="70">
        <v>2</v>
      </c>
      <c r="EA194" s="70">
        <v>0</v>
      </c>
      <c r="EB194" s="70">
        <v>0</v>
      </c>
      <c r="EC194" s="70">
        <v>2</v>
      </c>
      <c r="ED194" s="70">
        <v>4</v>
      </c>
      <c r="EE194" s="70">
        <v>0</v>
      </c>
      <c r="EF194" s="70">
        <v>8</v>
      </c>
      <c r="EG194" s="70">
        <v>11</v>
      </c>
      <c r="EH194" s="70">
        <v>0</v>
      </c>
      <c r="EI194" s="70">
        <v>0</v>
      </c>
      <c r="EJ194" s="70">
        <v>0</v>
      </c>
      <c r="EK194" s="70">
        <v>33</v>
      </c>
      <c r="EL194" s="70">
        <v>4</v>
      </c>
      <c r="EM194" t="s">
        <v>6996</v>
      </c>
      <c r="EN194" t="s">
        <v>6997</v>
      </c>
      <c r="EO194" t="s">
        <v>6998</v>
      </c>
      <c r="EP194">
        <v>154</v>
      </c>
    </row>
    <row r="195" spans="1:146">
      <c r="A195" s="70" t="s">
        <v>175</v>
      </c>
      <c r="B195" s="70" t="s">
        <v>4016</v>
      </c>
      <c r="C195" s="70" t="s">
        <v>4016</v>
      </c>
      <c r="D195" s="70" t="s">
        <v>535</v>
      </c>
      <c r="E195" s="70" t="s">
        <v>568</v>
      </c>
      <c r="F195" s="70" t="str">
        <f t="shared" si="3"/>
        <v>南投縣草屯鎮</v>
      </c>
      <c r="G195" s="70">
        <f>VLOOKUP(F195,郵遞區號!$C$2:$D$371,2,0)</f>
        <v>542</v>
      </c>
      <c r="H195" s="70" t="str">
        <f>VLOOKUP(D195,區域對照!$A$2:$B$23,2,0)</f>
        <v>中區</v>
      </c>
      <c r="I195" s="70" t="s">
        <v>6124</v>
      </c>
      <c r="J195" s="70" t="s">
        <v>3677</v>
      </c>
      <c r="K195" s="70" t="s">
        <v>4609</v>
      </c>
      <c r="L195" s="59" t="s">
        <v>6124</v>
      </c>
      <c r="M195" s="71" t="s">
        <v>839</v>
      </c>
      <c r="N195" s="70" t="s">
        <v>1203</v>
      </c>
      <c r="O195" s="70" t="s">
        <v>1203</v>
      </c>
      <c r="P195" s="70" t="s">
        <v>1253</v>
      </c>
      <c r="Q195" s="70" t="s">
        <v>708</v>
      </c>
      <c r="R195" s="70" t="s">
        <v>1379</v>
      </c>
      <c r="S195" s="70" t="s">
        <v>3871</v>
      </c>
      <c r="T195" s="70" t="s">
        <v>3871</v>
      </c>
      <c r="U195" s="70" t="s">
        <v>5236</v>
      </c>
      <c r="V195" s="70">
        <v>23.9606022</v>
      </c>
      <c r="W195" s="70">
        <v>120.6817657</v>
      </c>
      <c r="X195" s="70" t="s">
        <v>2377</v>
      </c>
      <c r="Y195" s="70" t="s">
        <v>2733</v>
      </c>
      <c r="Z195" s="70" t="s">
        <v>1379</v>
      </c>
      <c r="AA195" s="4" t="s">
        <v>2865</v>
      </c>
      <c r="AB195" s="70" t="s">
        <v>2733</v>
      </c>
      <c r="AC195" s="70" t="s">
        <v>3003</v>
      </c>
      <c r="AD195" s="70" t="s">
        <v>2733</v>
      </c>
      <c r="AE195" s="70" t="s">
        <v>2734</v>
      </c>
      <c r="AF195" s="70" t="s">
        <v>2733</v>
      </c>
      <c r="AG195" s="70" t="s">
        <v>5764</v>
      </c>
      <c r="AH195" s="70" t="s">
        <v>3274</v>
      </c>
      <c r="AI195" s="70" t="s">
        <v>3274</v>
      </c>
      <c r="AK195" s="70" t="s">
        <v>6262</v>
      </c>
      <c r="AL195" s="70" t="s">
        <v>7652</v>
      </c>
      <c r="AM195" s="70" t="s">
        <v>7654</v>
      </c>
      <c r="AN195" s="70" t="s">
        <v>3649</v>
      </c>
      <c r="AO195" s="70" t="s">
        <v>3649</v>
      </c>
      <c r="AP195" s="70">
        <v>2</v>
      </c>
      <c r="AQ195" s="70">
        <v>3</v>
      </c>
      <c r="AR195" s="70">
        <v>3</v>
      </c>
      <c r="AS195" s="70">
        <v>0</v>
      </c>
      <c r="AT195" s="70">
        <v>2</v>
      </c>
      <c r="AU195" s="70">
        <v>2</v>
      </c>
      <c r="AV195" s="70">
        <v>2</v>
      </c>
      <c r="AW195" s="70">
        <v>7</v>
      </c>
      <c r="AX195" s="70">
        <v>4</v>
      </c>
      <c r="AY195" s="70">
        <v>10</v>
      </c>
      <c r="AZ195" s="70">
        <v>6</v>
      </c>
      <c r="BB195" s="70">
        <v>176</v>
      </c>
      <c r="BC195" s="70">
        <v>0</v>
      </c>
      <c r="BD195" s="70">
        <v>0</v>
      </c>
      <c r="BE195" s="70">
        <v>0</v>
      </c>
      <c r="BF195" s="70">
        <v>10</v>
      </c>
      <c r="BG195" s="70">
        <v>3</v>
      </c>
      <c r="BH195" s="70">
        <v>0</v>
      </c>
      <c r="BI195" s="70">
        <v>0</v>
      </c>
      <c r="BJ195" s="70">
        <v>2</v>
      </c>
      <c r="BK195" s="70">
        <v>0</v>
      </c>
      <c r="BL195" s="70">
        <v>0</v>
      </c>
      <c r="BM195" s="70">
        <v>18</v>
      </c>
      <c r="BN195" s="70">
        <v>0</v>
      </c>
      <c r="BO195" s="70">
        <v>15</v>
      </c>
      <c r="BP195" s="70">
        <v>10</v>
      </c>
      <c r="BQ195" s="70">
        <v>0</v>
      </c>
      <c r="BR195" s="70">
        <v>0</v>
      </c>
      <c r="BS195" s="70">
        <v>14</v>
      </c>
      <c r="BT195" s="70">
        <v>0</v>
      </c>
      <c r="BU195" s="70">
        <v>2</v>
      </c>
      <c r="BV195" s="70">
        <v>0</v>
      </c>
      <c r="BW195" s="70">
        <v>0</v>
      </c>
      <c r="BX195" s="70">
        <v>0</v>
      </c>
      <c r="BY195" s="70">
        <v>0</v>
      </c>
      <c r="BZ195" s="70">
        <v>0</v>
      </c>
      <c r="CA195" s="70">
        <v>0</v>
      </c>
      <c r="CB195" s="70">
        <v>0</v>
      </c>
      <c r="CC195" s="70">
        <v>45</v>
      </c>
      <c r="CD195" s="70">
        <v>0</v>
      </c>
      <c r="CE195" s="70">
        <v>0</v>
      </c>
      <c r="CF195" s="70">
        <v>0</v>
      </c>
      <c r="CG195" s="70">
        <v>0</v>
      </c>
      <c r="CH195" s="70">
        <v>0</v>
      </c>
      <c r="CI195" s="70">
        <v>7</v>
      </c>
      <c r="CJ195" s="70">
        <v>15</v>
      </c>
      <c r="CK195" s="70">
        <v>6</v>
      </c>
      <c r="CL195" s="70">
        <v>0</v>
      </c>
      <c r="CM195" s="70">
        <v>0</v>
      </c>
      <c r="CN195" s="70">
        <v>0</v>
      </c>
      <c r="CO195" s="70">
        <v>3</v>
      </c>
      <c r="CP195" s="70">
        <v>1</v>
      </c>
      <c r="CQ195" s="70">
        <v>0</v>
      </c>
      <c r="CR195" s="70">
        <v>2</v>
      </c>
      <c r="CS195" s="70">
        <v>6</v>
      </c>
      <c r="CT195" s="70">
        <v>3</v>
      </c>
      <c r="CU195" s="70">
        <v>0</v>
      </c>
      <c r="CV195" s="70">
        <v>2</v>
      </c>
      <c r="CW195" s="70">
        <v>3</v>
      </c>
      <c r="CX195" s="70">
        <v>5</v>
      </c>
      <c r="CY195" s="70">
        <v>4</v>
      </c>
      <c r="CZ195" s="70">
        <v>0</v>
      </c>
      <c r="DA195" s="70">
        <v>1</v>
      </c>
      <c r="DB195" s="70">
        <v>1</v>
      </c>
      <c r="DC195" s="70">
        <v>0</v>
      </c>
      <c r="DD195" s="70">
        <v>0</v>
      </c>
      <c r="DE195" s="70">
        <v>0</v>
      </c>
      <c r="DF195" s="70">
        <v>0</v>
      </c>
      <c r="DG195" s="70">
        <v>0</v>
      </c>
      <c r="DH195" s="70">
        <v>0</v>
      </c>
      <c r="DI195" s="70">
        <v>59</v>
      </c>
      <c r="DJ195" s="70">
        <v>0</v>
      </c>
      <c r="DK195" s="70">
        <v>14</v>
      </c>
      <c r="DL195" s="70">
        <v>0</v>
      </c>
      <c r="DM195" s="70">
        <v>1</v>
      </c>
      <c r="DN195" s="70">
        <v>43</v>
      </c>
      <c r="DO195" s="70">
        <v>0</v>
      </c>
      <c r="DP195" s="70">
        <v>0</v>
      </c>
      <c r="DQ195" s="70">
        <v>1</v>
      </c>
      <c r="DR195" s="70">
        <v>2</v>
      </c>
      <c r="DS195" s="70">
        <v>6</v>
      </c>
      <c r="DT195" s="70">
        <v>2</v>
      </c>
      <c r="DU195" s="70">
        <v>0</v>
      </c>
      <c r="DV195" s="70">
        <v>3</v>
      </c>
      <c r="DW195" s="70">
        <v>0</v>
      </c>
      <c r="DX195" s="70">
        <v>0</v>
      </c>
      <c r="DY195" s="70">
        <v>3</v>
      </c>
      <c r="DZ195" s="70">
        <v>0</v>
      </c>
      <c r="EA195" s="70">
        <v>22</v>
      </c>
      <c r="EB195" s="70">
        <v>0</v>
      </c>
      <c r="EC195" s="70">
        <v>11</v>
      </c>
      <c r="ED195" s="70">
        <v>14</v>
      </c>
      <c r="EE195" s="70">
        <v>0</v>
      </c>
      <c r="EF195" s="70">
        <v>32</v>
      </c>
      <c r="EG195" s="70">
        <v>188</v>
      </c>
      <c r="EH195" s="70">
        <v>1</v>
      </c>
      <c r="EI195" s="70">
        <v>0</v>
      </c>
      <c r="EJ195" s="70">
        <v>0</v>
      </c>
      <c r="EK195" s="70">
        <v>343</v>
      </c>
      <c r="EL195" s="70">
        <v>3</v>
      </c>
      <c r="EM195" t="s">
        <v>6999</v>
      </c>
      <c r="EN195" t="s">
        <v>7000</v>
      </c>
      <c r="EO195" t="s">
        <v>6685</v>
      </c>
      <c r="EP195">
        <v>136</v>
      </c>
    </row>
    <row r="196" spans="1:146" s="76" customFormat="1">
      <c r="A196" s="70" t="s">
        <v>177</v>
      </c>
      <c r="B196" s="70" t="s">
        <v>4610</v>
      </c>
      <c r="C196" s="70" t="s">
        <v>4610</v>
      </c>
      <c r="D196" s="70" t="s">
        <v>529</v>
      </c>
      <c r="E196" s="70" t="s">
        <v>570</v>
      </c>
      <c r="F196" s="70" t="str">
        <f t="shared" si="3"/>
        <v>臺南市新營區</v>
      </c>
      <c r="G196" s="70">
        <f>VLOOKUP(F196,郵遞區號!$C$2:$D$371,2,0)</f>
        <v>730</v>
      </c>
      <c r="H196" s="70" t="str">
        <f>VLOOKUP(D196,區域對照!$A$2:$B$23,2,0)</f>
        <v>南區</v>
      </c>
      <c r="I196" s="70" t="s">
        <v>6124</v>
      </c>
      <c r="J196" s="70" t="s">
        <v>3677</v>
      </c>
      <c r="K196" s="70" t="s">
        <v>4609</v>
      </c>
      <c r="L196" s="59" t="s">
        <v>6124</v>
      </c>
      <c r="M196" s="71" t="s">
        <v>841</v>
      </c>
      <c r="N196" s="70" t="s">
        <v>1203</v>
      </c>
      <c r="O196" s="70" t="s">
        <v>1203</v>
      </c>
      <c r="P196" s="70" t="s">
        <v>1253</v>
      </c>
      <c r="Q196" s="70" t="s">
        <v>708</v>
      </c>
      <c r="R196" s="70" t="s">
        <v>1380</v>
      </c>
      <c r="S196" s="70" t="s">
        <v>3796</v>
      </c>
      <c r="T196" s="70" t="s">
        <v>3796</v>
      </c>
      <c r="U196" s="70" t="s">
        <v>5238</v>
      </c>
      <c r="V196" s="70">
        <v>23.303738899999999</v>
      </c>
      <c r="W196" s="70">
        <v>120.3168546</v>
      </c>
      <c r="X196" s="70" t="s">
        <v>2379</v>
      </c>
      <c r="Y196" s="70" t="s">
        <v>708</v>
      </c>
      <c r="Z196" s="70" t="s">
        <v>708</v>
      </c>
      <c r="AA196" s="70" t="s">
        <v>708</v>
      </c>
      <c r="AB196" s="70" t="s">
        <v>708</v>
      </c>
      <c r="AC196" s="70" t="s">
        <v>708</v>
      </c>
      <c r="AD196" s="70" t="s">
        <v>708</v>
      </c>
      <c r="AE196" s="70" t="s">
        <v>708</v>
      </c>
      <c r="AF196" s="70" t="s">
        <v>708</v>
      </c>
      <c r="AG196" s="70" t="s">
        <v>5766</v>
      </c>
      <c r="AH196" s="70" t="s">
        <v>3276</v>
      </c>
      <c r="AI196" s="70" t="s">
        <v>3276</v>
      </c>
      <c r="AJ196" s="70"/>
      <c r="AK196" s="70" t="s">
        <v>2734</v>
      </c>
      <c r="AL196" s="70" t="s">
        <v>2734</v>
      </c>
      <c r="AM196" s="70" t="s">
        <v>6490</v>
      </c>
      <c r="AN196" s="70" t="s">
        <v>2734</v>
      </c>
      <c r="AO196" s="70" t="s">
        <v>2734</v>
      </c>
      <c r="AP196" s="70">
        <v>0</v>
      </c>
      <c r="AQ196" s="70">
        <v>0</v>
      </c>
      <c r="AR196" s="70">
        <v>0</v>
      </c>
      <c r="AS196" s="70">
        <v>0</v>
      </c>
      <c r="AT196" s="70">
        <v>0</v>
      </c>
      <c r="AU196" s="70">
        <v>0</v>
      </c>
      <c r="AV196" s="70">
        <v>0</v>
      </c>
      <c r="AW196" s="70">
        <v>1</v>
      </c>
      <c r="AX196" s="70">
        <v>0</v>
      </c>
      <c r="AY196" s="70">
        <v>0</v>
      </c>
      <c r="AZ196" s="70">
        <v>0</v>
      </c>
      <c r="BA196" s="70"/>
      <c r="BB196" s="70">
        <v>49</v>
      </c>
      <c r="BC196" s="70">
        <v>0</v>
      </c>
      <c r="BD196" s="70">
        <v>0</v>
      </c>
      <c r="BE196" s="70">
        <v>0</v>
      </c>
      <c r="BF196" s="70">
        <v>3</v>
      </c>
      <c r="BG196" s="70">
        <v>0</v>
      </c>
      <c r="BH196" s="70">
        <v>0</v>
      </c>
      <c r="BI196" s="70">
        <v>0</v>
      </c>
      <c r="BJ196" s="70">
        <v>0</v>
      </c>
      <c r="BK196" s="70">
        <v>0</v>
      </c>
      <c r="BL196" s="70">
        <v>0</v>
      </c>
      <c r="BM196" s="70">
        <v>0</v>
      </c>
      <c r="BN196" s="70">
        <v>0</v>
      </c>
      <c r="BO196" s="70">
        <v>0</v>
      </c>
      <c r="BP196" s="70">
        <v>0</v>
      </c>
      <c r="BQ196" s="70">
        <v>0</v>
      </c>
      <c r="BR196" s="70">
        <v>0</v>
      </c>
      <c r="BS196" s="70">
        <v>0</v>
      </c>
      <c r="BT196" s="70">
        <v>29</v>
      </c>
      <c r="BU196" s="70">
        <v>0</v>
      </c>
      <c r="BV196" s="70">
        <v>0</v>
      </c>
      <c r="BW196" s="70">
        <v>0</v>
      </c>
      <c r="BX196" s="70">
        <v>0</v>
      </c>
      <c r="BY196" s="70">
        <v>0</v>
      </c>
      <c r="BZ196" s="70">
        <v>0</v>
      </c>
      <c r="CA196" s="70">
        <v>0</v>
      </c>
      <c r="CB196" s="70">
        <v>0</v>
      </c>
      <c r="CC196" s="70">
        <v>0</v>
      </c>
      <c r="CD196" s="70">
        <v>0</v>
      </c>
      <c r="CE196" s="70">
        <v>0</v>
      </c>
      <c r="CF196" s="70">
        <v>0</v>
      </c>
      <c r="CG196" s="70">
        <v>0</v>
      </c>
      <c r="CH196" s="70">
        <v>0</v>
      </c>
      <c r="CI196" s="70">
        <v>5</v>
      </c>
      <c r="CJ196" s="70">
        <v>0</v>
      </c>
      <c r="CK196" s="70">
        <v>0</v>
      </c>
      <c r="CL196" s="70">
        <v>0</v>
      </c>
      <c r="CM196" s="70">
        <v>0</v>
      </c>
      <c r="CN196" s="70">
        <v>0</v>
      </c>
      <c r="CO196" s="70">
        <v>0</v>
      </c>
      <c r="CP196" s="70">
        <v>0</v>
      </c>
      <c r="CQ196" s="70">
        <v>0</v>
      </c>
      <c r="CR196" s="70">
        <v>0</v>
      </c>
      <c r="CS196" s="70">
        <v>0</v>
      </c>
      <c r="CT196" s="70">
        <v>1</v>
      </c>
      <c r="CU196" s="70">
        <v>0</v>
      </c>
      <c r="CV196" s="70">
        <v>0</v>
      </c>
      <c r="CW196" s="70">
        <v>0</v>
      </c>
      <c r="CX196" s="70">
        <v>0</v>
      </c>
      <c r="CY196" s="70">
        <v>0</v>
      </c>
      <c r="CZ196" s="70">
        <v>0</v>
      </c>
      <c r="DA196" s="70">
        <v>0</v>
      </c>
      <c r="DB196" s="70">
        <v>2</v>
      </c>
      <c r="DC196" s="70">
        <v>0</v>
      </c>
      <c r="DD196" s="70">
        <v>0</v>
      </c>
      <c r="DE196" s="70">
        <v>0</v>
      </c>
      <c r="DF196" s="70">
        <v>0</v>
      </c>
      <c r="DG196" s="70">
        <v>0</v>
      </c>
      <c r="DH196" s="70">
        <v>0</v>
      </c>
      <c r="DI196" s="70">
        <v>8</v>
      </c>
      <c r="DJ196" s="70">
        <v>0</v>
      </c>
      <c r="DK196" s="70">
        <v>0</v>
      </c>
      <c r="DL196" s="70">
        <v>0</v>
      </c>
      <c r="DM196" s="70">
        <v>0</v>
      </c>
      <c r="DN196" s="70">
        <v>8</v>
      </c>
      <c r="DO196" s="70">
        <v>0</v>
      </c>
      <c r="DP196" s="70">
        <v>0</v>
      </c>
      <c r="DQ196" s="70">
        <v>3</v>
      </c>
      <c r="DR196" s="70">
        <v>1</v>
      </c>
      <c r="DS196" s="70">
        <v>7</v>
      </c>
      <c r="DT196" s="70">
        <v>4</v>
      </c>
      <c r="DU196" s="70">
        <v>0</v>
      </c>
      <c r="DV196" s="70">
        <v>1</v>
      </c>
      <c r="DW196" s="70">
        <v>1</v>
      </c>
      <c r="DX196" s="70">
        <v>0</v>
      </c>
      <c r="DY196" s="70">
        <v>7</v>
      </c>
      <c r="DZ196" s="70">
        <v>0</v>
      </c>
      <c r="EA196" s="70">
        <v>3</v>
      </c>
      <c r="EB196" s="70">
        <v>0</v>
      </c>
      <c r="EC196" s="70">
        <v>5</v>
      </c>
      <c r="ED196" s="70">
        <v>3</v>
      </c>
      <c r="EE196" s="70">
        <v>0</v>
      </c>
      <c r="EF196" s="70">
        <v>5</v>
      </c>
      <c r="EG196" s="70">
        <v>30</v>
      </c>
      <c r="EH196" s="70">
        <v>0</v>
      </c>
      <c r="EI196" s="70">
        <v>0</v>
      </c>
      <c r="EJ196" s="70">
        <v>0</v>
      </c>
      <c r="EK196" s="70">
        <v>78</v>
      </c>
      <c r="EL196" s="70">
        <v>4</v>
      </c>
      <c r="EM196" t="s">
        <v>7001</v>
      </c>
      <c r="EN196" t="s">
        <v>6947</v>
      </c>
      <c r="EO196" t="s">
        <v>7002</v>
      </c>
      <c r="EP196">
        <v>180</v>
      </c>
    </row>
    <row r="197" spans="1:146">
      <c r="A197" s="70" t="s">
        <v>178</v>
      </c>
      <c r="B197" s="70" t="s">
        <v>4610</v>
      </c>
      <c r="C197" s="70" t="s">
        <v>4610</v>
      </c>
      <c r="D197" s="70" t="s">
        <v>529</v>
      </c>
      <c r="E197" s="70" t="s">
        <v>608</v>
      </c>
      <c r="F197" s="70" t="str">
        <f t="shared" si="3"/>
        <v>臺南市永康區</v>
      </c>
      <c r="G197" s="70">
        <f>VLOOKUP(F197,郵遞區號!$C$2:$D$371,2,0)</f>
        <v>710</v>
      </c>
      <c r="H197" s="70" t="str">
        <f>VLOOKUP(D197,區域對照!$A$2:$B$23,2,0)</f>
        <v>南區</v>
      </c>
      <c r="I197" s="70" t="s">
        <v>6124</v>
      </c>
      <c r="J197" s="70" t="s">
        <v>3677</v>
      </c>
      <c r="K197" s="70" t="s">
        <v>4609</v>
      </c>
      <c r="L197" s="59" t="s">
        <v>6124</v>
      </c>
      <c r="M197" s="71" t="s">
        <v>842</v>
      </c>
      <c r="N197" s="70" t="s">
        <v>1203</v>
      </c>
      <c r="O197" s="70" t="s">
        <v>1203</v>
      </c>
      <c r="P197" s="70" t="s">
        <v>1253</v>
      </c>
      <c r="Q197" s="70" t="s">
        <v>708</v>
      </c>
      <c r="R197" s="70" t="s">
        <v>1381</v>
      </c>
      <c r="S197" s="70" t="s">
        <v>3795</v>
      </c>
      <c r="T197" s="70" t="s">
        <v>3795</v>
      </c>
      <c r="U197" s="70" t="s">
        <v>5239</v>
      </c>
      <c r="V197" s="70">
        <v>23.022175000000001</v>
      </c>
      <c r="W197" s="70">
        <v>120.26144909999999</v>
      </c>
      <c r="X197" s="70" t="s">
        <v>2380</v>
      </c>
      <c r="Y197" s="70" t="s">
        <v>708</v>
      </c>
      <c r="Z197" s="70" t="s">
        <v>708</v>
      </c>
      <c r="AA197" s="70" t="s">
        <v>708</v>
      </c>
      <c r="AB197" s="70" t="s">
        <v>708</v>
      </c>
      <c r="AC197" s="70" t="s">
        <v>708</v>
      </c>
      <c r="AD197" s="70" t="s">
        <v>708</v>
      </c>
      <c r="AE197" s="70" t="s">
        <v>708</v>
      </c>
      <c r="AF197" s="70" t="s">
        <v>708</v>
      </c>
      <c r="AG197" s="70" t="s">
        <v>5767</v>
      </c>
      <c r="AH197" s="70" t="s">
        <v>3277</v>
      </c>
      <c r="AI197" s="70" t="s">
        <v>3277</v>
      </c>
      <c r="AK197" s="70" t="s">
        <v>2734</v>
      </c>
      <c r="AL197" s="70" t="s">
        <v>2734</v>
      </c>
      <c r="AM197" s="70" t="s">
        <v>6490</v>
      </c>
      <c r="AN197" s="70" t="s">
        <v>2734</v>
      </c>
      <c r="AO197" s="70" t="s">
        <v>2734</v>
      </c>
      <c r="AP197" s="70">
        <v>0</v>
      </c>
      <c r="AQ197" s="70">
        <v>0</v>
      </c>
      <c r="AR197" s="70">
        <v>0</v>
      </c>
      <c r="AS197" s="70">
        <v>0</v>
      </c>
      <c r="AT197" s="70">
        <v>0</v>
      </c>
      <c r="AU197" s="70">
        <v>0</v>
      </c>
      <c r="AV197" s="70">
        <v>0</v>
      </c>
      <c r="AW197" s="70">
        <v>1</v>
      </c>
      <c r="AX197" s="70">
        <v>0</v>
      </c>
      <c r="AY197" s="70">
        <v>0</v>
      </c>
      <c r="AZ197" s="70">
        <v>0</v>
      </c>
      <c r="BB197" s="70">
        <v>20</v>
      </c>
      <c r="BC197" s="70">
        <v>0</v>
      </c>
      <c r="BD197" s="70">
        <v>0</v>
      </c>
      <c r="BE197" s="70">
        <v>0</v>
      </c>
      <c r="BF197" s="70">
        <v>1</v>
      </c>
      <c r="BG197" s="70">
        <v>0</v>
      </c>
      <c r="BH197" s="70">
        <v>0</v>
      </c>
      <c r="BI197" s="70">
        <v>0</v>
      </c>
      <c r="BJ197" s="70">
        <v>0</v>
      </c>
      <c r="BK197" s="70">
        <v>0</v>
      </c>
      <c r="BL197" s="70">
        <v>0</v>
      </c>
      <c r="BM197" s="70">
        <v>0</v>
      </c>
      <c r="BN197" s="70">
        <v>0</v>
      </c>
      <c r="BO197" s="70">
        <v>0</v>
      </c>
      <c r="BP197" s="70">
        <v>0</v>
      </c>
      <c r="BQ197" s="70">
        <v>0</v>
      </c>
      <c r="BR197" s="70">
        <v>0</v>
      </c>
      <c r="BS197" s="70">
        <v>0</v>
      </c>
      <c r="BT197" s="70">
        <v>20</v>
      </c>
      <c r="BU197" s="70">
        <v>0</v>
      </c>
      <c r="BV197" s="70">
        <v>0</v>
      </c>
      <c r="BW197" s="70">
        <v>0</v>
      </c>
      <c r="BX197" s="70">
        <v>0</v>
      </c>
      <c r="BY197" s="70">
        <v>0</v>
      </c>
      <c r="BZ197" s="70">
        <v>0</v>
      </c>
      <c r="CA197" s="70">
        <v>0</v>
      </c>
      <c r="CB197" s="70">
        <v>0</v>
      </c>
      <c r="CC197" s="70">
        <v>0</v>
      </c>
      <c r="CD197" s="70">
        <v>0</v>
      </c>
      <c r="CE197" s="70">
        <v>0</v>
      </c>
      <c r="CF197" s="70">
        <v>0</v>
      </c>
      <c r="CG197" s="70">
        <v>0</v>
      </c>
      <c r="CH197" s="70">
        <v>0</v>
      </c>
      <c r="CI197" s="70">
        <v>2</v>
      </c>
      <c r="CJ197" s="70">
        <v>0</v>
      </c>
      <c r="CK197" s="70">
        <v>1</v>
      </c>
      <c r="CL197" s="70">
        <v>0</v>
      </c>
      <c r="CM197" s="70">
        <v>0</v>
      </c>
      <c r="CN197" s="70">
        <v>0</v>
      </c>
      <c r="CO197" s="70">
        <v>0</v>
      </c>
      <c r="CP197" s="70">
        <v>0</v>
      </c>
      <c r="CQ197" s="70">
        <v>0</v>
      </c>
      <c r="CR197" s="70">
        <v>0</v>
      </c>
      <c r="CS197" s="70">
        <v>0</v>
      </c>
      <c r="CT197" s="70">
        <v>0</v>
      </c>
      <c r="CU197" s="70">
        <v>0</v>
      </c>
      <c r="CV197" s="70">
        <v>0</v>
      </c>
      <c r="CW197" s="70">
        <v>0</v>
      </c>
      <c r="CX197" s="70">
        <v>0</v>
      </c>
      <c r="CY197" s="70">
        <v>0</v>
      </c>
      <c r="CZ197" s="70">
        <v>0</v>
      </c>
      <c r="DA197" s="70">
        <v>0</v>
      </c>
      <c r="DB197" s="70">
        <v>0</v>
      </c>
      <c r="DC197" s="70">
        <v>0</v>
      </c>
      <c r="DD197" s="70">
        <v>0</v>
      </c>
      <c r="DE197" s="70">
        <v>0</v>
      </c>
      <c r="DF197" s="70">
        <v>0</v>
      </c>
      <c r="DG197" s="70">
        <v>0</v>
      </c>
      <c r="DH197" s="70">
        <v>0</v>
      </c>
      <c r="DI197" s="70">
        <v>3</v>
      </c>
      <c r="DJ197" s="70">
        <v>0</v>
      </c>
      <c r="DK197" s="70">
        <v>0</v>
      </c>
      <c r="DL197" s="70">
        <v>0</v>
      </c>
      <c r="DM197" s="70">
        <v>0</v>
      </c>
      <c r="DN197" s="70">
        <v>3</v>
      </c>
      <c r="DO197" s="70">
        <v>0</v>
      </c>
      <c r="DP197" s="70">
        <v>0</v>
      </c>
      <c r="DQ197" s="70">
        <v>1</v>
      </c>
      <c r="DR197" s="70">
        <v>0</v>
      </c>
      <c r="DS197" s="70">
        <v>0</v>
      </c>
      <c r="DT197" s="70">
        <v>0</v>
      </c>
      <c r="DU197" s="70">
        <v>0</v>
      </c>
      <c r="DV197" s="70">
        <v>1</v>
      </c>
      <c r="DW197" s="70">
        <v>0</v>
      </c>
      <c r="DX197" s="70">
        <v>0</v>
      </c>
      <c r="DY197" s="70">
        <v>0</v>
      </c>
      <c r="DZ197" s="70">
        <v>0</v>
      </c>
      <c r="EA197" s="70">
        <v>1</v>
      </c>
      <c r="EB197" s="70">
        <v>0</v>
      </c>
      <c r="EC197" s="70">
        <v>1</v>
      </c>
      <c r="ED197" s="70">
        <v>2</v>
      </c>
      <c r="EE197" s="70">
        <v>0</v>
      </c>
      <c r="EF197" s="70">
        <v>6</v>
      </c>
      <c r="EG197" s="70">
        <v>6</v>
      </c>
      <c r="EH197" s="70">
        <v>0</v>
      </c>
      <c r="EI197" s="70">
        <v>0</v>
      </c>
      <c r="EJ197" s="70">
        <v>0</v>
      </c>
      <c r="EK197" s="70">
        <v>21</v>
      </c>
      <c r="EL197" s="70">
        <v>4</v>
      </c>
      <c r="EM197" t="s">
        <v>7003</v>
      </c>
      <c r="EN197" t="s">
        <v>6897</v>
      </c>
      <c r="EO197" t="s">
        <v>6631</v>
      </c>
      <c r="EP197">
        <v>198</v>
      </c>
    </row>
    <row r="198" spans="1:146">
      <c r="A198" s="70" t="s">
        <v>180</v>
      </c>
      <c r="B198" s="70" t="s">
        <v>4610</v>
      </c>
      <c r="C198" s="70" t="s">
        <v>4610</v>
      </c>
      <c r="D198" s="70" t="s">
        <v>526</v>
      </c>
      <c r="E198" s="70" t="s">
        <v>601</v>
      </c>
      <c r="F198" s="70" t="str">
        <f t="shared" si="3"/>
        <v>高雄市岡山區</v>
      </c>
      <c r="G198" s="70">
        <f>VLOOKUP(F198,郵遞區號!$C$2:$D$371,2,0)</f>
        <v>820</v>
      </c>
      <c r="H198" s="70" t="str">
        <f>VLOOKUP(D198,區域對照!$A$2:$B$23,2,0)</f>
        <v>高屏區</v>
      </c>
      <c r="I198" s="70" t="s">
        <v>6124</v>
      </c>
      <c r="J198" s="70" t="s">
        <v>3674</v>
      </c>
      <c r="K198" s="70" t="s">
        <v>4609</v>
      </c>
      <c r="L198" s="59" t="s">
        <v>6124</v>
      </c>
      <c r="M198" s="71" t="s">
        <v>844</v>
      </c>
      <c r="N198" s="70" t="s">
        <v>1203</v>
      </c>
      <c r="O198" s="70" t="s">
        <v>1203</v>
      </c>
      <c r="P198" s="70" t="s">
        <v>1253</v>
      </c>
      <c r="Q198" s="70" t="s">
        <v>708</v>
      </c>
      <c r="R198" s="70" t="s">
        <v>1383</v>
      </c>
      <c r="S198" s="70" t="s">
        <v>3755</v>
      </c>
      <c r="T198" s="70" t="s">
        <v>3755</v>
      </c>
      <c r="U198" s="70" t="s">
        <v>5241</v>
      </c>
      <c r="V198" s="70">
        <v>22.796549899999999</v>
      </c>
      <c r="W198" s="70">
        <v>120.2946285</v>
      </c>
      <c r="X198" s="70" t="s">
        <v>2382</v>
      </c>
      <c r="Y198" s="70" t="s">
        <v>708</v>
      </c>
      <c r="Z198" s="70" t="s">
        <v>708</v>
      </c>
      <c r="AA198" s="70" t="s">
        <v>708</v>
      </c>
      <c r="AB198" s="70" t="s">
        <v>2733</v>
      </c>
      <c r="AC198" s="70" t="s">
        <v>3004</v>
      </c>
      <c r="AD198" s="70" t="s">
        <v>2733</v>
      </c>
      <c r="AE198" s="70" t="s">
        <v>2734</v>
      </c>
      <c r="AF198" s="70" t="s">
        <v>2733</v>
      </c>
      <c r="AG198" s="70" t="s">
        <v>5769</v>
      </c>
      <c r="AH198" s="70" t="s">
        <v>3279</v>
      </c>
      <c r="AI198" s="70" t="s">
        <v>3279</v>
      </c>
      <c r="AK198" s="70" t="s">
        <v>6262</v>
      </c>
      <c r="AL198" s="70" t="s">
        <v>3656</v>
      </c>
      <c r="AM198" s="70" t="s">
        <v>6493</v>
      </c>
      <c r="AN198" s="70" t="s">
        <v>3656</v>
      </c>
      <c r="AO198" s="70" t="s">
        <v>3656</v>
      </c>
      <c r="AP198" s="70">
        <v>1</v>
      </c>
      <c r="AQ198" s="70">
        <v>1</v>
      </c>
      <c r="AR198" s="70">
        <v>1</v>
      </c>
      <c r="AS198" s="70">
        <v>1</v>
      </c>
      <c r="AT198" s="70">
        <v>1</v>
      </c>
      <c r="AU198" s="70">
        <v>1</v>
      </c>
      <c r="AV198" s="70">
        <v>1</v>
      </c>
      <c r="AW198" s="70">
        <v>2</v>
      </c>
      <c r="AX198" s="70">
        <v>0</v>
      </c>
      <c r="AY198" s="70">
        <v>0</v>
      </c>
      <c r="AZ198" s="70">
        <v>4</v>
      </c>
      <c r="BB198" s="70">
        <v>64</v>
      </c>
      <c r="BC198" s="70">
        <v>0</v>
      </c>
      <c r="BD198" s="70">
        <v>0</v>
      </c>
      <c r="BE198" s="70">
        <v>0</v>
      </c>
      <c r="BF198" s="70">
        <v>14</v>
      </c>
      <c r="BG198" s="70">
        <v>3</v>
      </c>
      <c r="BH198" s="70">
        <v>0</v>
      </c>
      <c r="BI198" s="70">
        <v>11</v>
      </c>
      <c r="BJ198" s="70">
        <v>0</v>
      </c>
      <c r="BK198" s="70">
        <v>0</v>
      </c>
      <c r="BL198" s="70">
        <v>0</v>
      </c>
      <c r="BM198" s="70">
        <v>8</v>
      </c>
      <c r="BN198" s="70">
        <v>0</v>
      </c>
      <c r="BO198" s="70">
        <v>0</v>
      </c>
      <c r="BP198" s="70">
        <v>0</v>
      </c>
      <c r="BQ198" s="70">
        <v>0</v>
      </c>
      <c r="BR198" s="70">
        <v>0</v>
      </c>
      <c r="BS198" s="70">
        <v>10</v>
      </c>
      <c r="BT198" s="70">
        <v>19</v>
      </c>
      <c r="BU198" s="70">
        <v>2</v>
      </c>
      <c r="BV198" s="70">
        <v>0</v>
      </c>
      <c r="BW198" s="70">
        <v>0</v>
      </c>
      <c r="BX198" s="70">
        <v>0</v>
      </c>
      <c r="BY198" s="70">
        <v>0</v>
      </c>
      <c r="BZ198" s="70">
        <v>0</v>
      </c>
      <c r="CA198" s="70">
        <v>0</v>
      </c>
      <c r="CB198" s="70">
        <v>0</v>
      </c>
      <c r="CC198" s="70">
        <v>30</v>
      </c>
      <c r="CD198" s="70">
        <v>0</v>
      </c>
      <c r="CE198" s="70">
        <v>0</v>
      </c>
      <c r="CF198" s="70">
        <v>0</v>
      </c>
      <c r="CG198" s="70">
        <v>0</v>
      </c>
      <c r="CH198" s="70">
        <v>2</v>
      </c>
      <c r="CI198" s="70">
        <v>9</v>
      </c>
      <c r="CJ198" s="70">
        <v>9</v>
      </c>
      <c r="CK198" s="70">
        <v>3</v>
      </c>
      <c r="CL198" s="70">
        <v>0</v>
      </c>
      <c r="CM198" s="70">
        <v>0</v>
      </c>
      <c r="CN198" s="70">
        <v>0</v>
      </c>
      <c r="CO198" s="70">
        <v>0</v>
      </c>
      <c r="CP198" s="70">
        <v>0</v>
      </c>
      <c r="CQ198" s="70">
        <v>0</v>
      </c>
      <c r="CR198" s="70">
        <v>2</v>
      </c>
      <c r="CS198" s="70">
        <v>2</v>
      </c>
      <c r="CT198" s="70">
        <v>3</v>
      </c>
      <c r="CU198" s="70">
        <v>0</v>
      </c>
      <c r="CV198" s="70">
        <v>0</v>
      </c>
      <c r="CW198" s="70">
        <v>1</v>
      </c>
      <c r="CX198" s="70">
        <v>0</v>
      </c>
      <c r="CY198" s="70">
        <v>0</v>
      </c>
      <c r="CZ198" s="70">
        <v>0</v>
      </c>
      <c r="DA198" s="70">
        <v>1</v>
      </c>
      <c r="DB198" s="70">
        <v>1</v>
      </c>
      <c r="DC198" s="70">
        <v>0</v>
      </c>
      <c r="DD198" s="70">
        <v>0</v>
      </c>
      <c r="DE198" s="70">
        <v>0</v>
      </c>
      <c r="DF198" s="70">
        <v>0</v>
      </c>
      <c r="DG198" s="70">
        <v>0</v>
      </c>
      <c r="DH198" s="70">
        <v>0</v>
      </c>
      <c r="DI198" s="70">
        <v>33</v>
      </c>
      <c r="DJ198" s="70">
        <v>2</v>
      </c>
      <c r="DK198" s="70">
        <v>9</v>
      </c>
      <c r="DL198" s="70">
        <v>0</v>
      </c>
      <c r="DM198" s="70">
        <v>0</v>
      </c>
      <c r="DN198" s="70">
        <v>22</v>
      </c>
      <c r="DO198" s="70">
        <v>0</v>
      </c>
      <c r="DP198" s="70">
        <v>0</v>
      </c>
      <c r="DQ198" s="70">
        <v>2</v>
      </c>
      <c r="DR198" s="70">
        <v>1</v>
      </c>
      <c r="DS198" s="70">
        <v>6</v>
      </c>
      <c r="DT198" s="70">
        <v>0</v>
      </c>
      <c r="DU198" s="70">
        <v>0</v>
      </c>
      <c r="DV198" s="70">
        <v>2</v>
      </c>
      <c r="DW198" s="70">
        <v>0</v>
      </c>
      <c r="DX198" s="70">
        <v>0</v>
      </c>
      <c r="DY198" s="70">
        <v>5</v>
      </c>
      <c r="DZ198" s="70">
        <v>0</v>
      </c>
      <c r="EA198" s="70">
        <v>7</v>
      </c>
      <c r="EB198" s="70">
        <v>0</v>
      </c>
      <c r="EC198" s="70">
        <v>6</v>
      </c>
      <c r="ED198" s="70">
        <v>5</v>
      </c>
      <c r="EE198" s="70">
        <v>0</v>
      </c>
      <c r="EF198" s="70">
        <v>15</v>
      </c>
      <c r="EG198" s="70">
        <v>82</v>
      </c>
      <c r="EH198" s="70">
        <v>0</v>
      </c>
      <c r="EI198" s="70">
        <v>0</v>
      </c>
      <c r="EJ198" s="70">
        <v>0</v>
      </c>
      <c r="EK198" s="70">
        <v>164</v>
      </c>
      <c r="EL198" s="70">
        <v>4</v>
      </c>
      <c r="EM198" t="s">
        <v>7004</v>
      </c>
      <c r="EN198" t="s">
        <v>7005</v>
      </c>
      <c r="EO198" t="s">
        <v>7006</v>
      </c>
      <c r="EP198">
        <v>216</v>
      </c>
    </row>
    <row r="199" spans="1:146">
      <c r="A199" s="70" t="s">
        <v>182</v>
      </c>
      <c r="B199" s="70" t="s">
        <v>4610</v>
      </c>
      <c r="C199" s="70" t="s">
        <v>4610</v>
      </c>
      <c r="D199" s="70" t="s">
        <v>537</v>
      </c>
      <c r="E199" s="70" t="s">
        <v>575</v>
      </c>
      <c r="F199" s="70" t="str">
        <f t="shared" si="3"/>
        <v>屏東縣屏東市</v>
      </c>
      <c r="G199" s="70">
        <f>VLOOKUP(F199,郵遞區號!$C$2:$D$371,2,0)</f>
        <v>900</v>
      </c>
      <c r="H199" s="70" t="str">
        <f>VLOOKUP(D199,區域對照!$A$2:$B$23,2,0)</f>
        <v>高屏區</v>
      </c>
      <c r="I199" s="70" t="s">
        <v>6124</v>
      </c>
      <c r="J199" s="70" t="s">
        <v>3677</v>
      </c>
      <c r="K199" s="70" t="s">
        <v>4609</v>
      </c>
      <c r="L199" s="59" t="s">
        <v>6124</v>
      </c>
      <c r="M199" s="71" t="s">
        <v>846</v>
      </c>
      <c r="N199" s="70" t="s">
        <v>1203</v>
      </c>
      <c r="O199" s="70" t="s">
        <v>1203</v>
      </c>
      <c r="P199" s="70" t="s">
        <v>1253</v>
      </c>
      <c r="Q199" s="70" t="s">
        <v>708</v>
      </c>
      <c r="R199" s="70" t="s">
        <v>1385</v>
      </c>
      <c r="S199" s="70" t="s">
        <v>3754</v>
      </c>
      <c r="T199" s="70" t="s">
        <v>3754</v>
      </c>
      <c r="U199" s="70" t="s">
        <v>5244</v>
      </c>
      <c r="V199" s="70">
        <v>22.683476800000001</v>
      </c>
      <c r="W199" s="70">
        <v>120.4836687</v>
      </c>
      <c r="X199" s="70" t="s">
        <v>2384</v>
      </c>
      <c r="Y199" s="70" t="s">
        <v>708</v>
      </c>
      <c r="Z199" s="70" t="s">
        <v>708</v>
      </c>
      <c r="AA199" s="70" t="s">
        <v>708</v>
      </c>
      <c r="AB199" s="70" t="s">
        <v>708</v>
      </c>
      <c r="AC199" s="70" t="s">
        <v>708</v>
      </c>
      <c r="AD199" s="70" t="s">
        <v>708</v>
      </c>
      <c r="AE199" s="70" t="s">
        <v>2733</v>
      </c>
      <c r="AF199" s="70" t="s">
        <v>708</v>
      </c>
      <c r="AG199" s="70" t="s">
        <v>5771</v>
      </c>
      <c r="AH199" s="70" t="s">
        <v>3282</v>
      </c>
      <c r="AI199" s="70" t="s">
        <v>3282</v>
      </c>
      <c r="AK199" s="70" t="s">
        <v>2734</v>
      </c>
      <c r="AL199" s="70" t="s">
        <v>2734</v>
      </c>
      <c r="AM199" s="70" t="s">
        <v>6490</v>
      </c>
      <c r="AN199" s="70" t="s">
        <v>2734</v>
      </c>
      <c r="AO199" s="70" t="s">
        <v>2734</v>
      </c>
      <c r="AP199" s="70">
        <v>0</v>
      </c>
      <c r="AQ199" s="70">
        <v>0</v>
      </c>
      <c r="AR199" s="70">
        <v>0</v>
      </c>
      <c r="AS199" s="70">
        <v>0</v>
      </c>
      <c r="AT199" s="70">
        <v>0</v>
      </c>
      <c r="AU199" s="70">
        <v>0</v>
      </c>
      <c r="AV199" s="70">
        <v>0</v>
      </c>
      <c r="AW199" s="70">
        <v>1</v>
      </c>
      <c r="AX199" s="70">
        <v>0</v>
      </c>
      <c r="AY199" s="70">
        <v>0</v>
      </c>
      <c r="AZ199" s="70">
        <v>0</v>
      </c>
      <c r="BB199" s="70">
        <v>49</v>
      </c>
      <c r="BC199" s="70">
        <v>0</v>
      </c>
      <c r="BD199" s="70">
        <v>0</v>
      </c>
      <c r="BE199" s="70">
        <v>0</v>
      </c>
      <c r="BF199" s="70">
        <v>5</v>
      </c>
      <c r="BG199" s="70">
        <v>2</v>
      </c>
      <c r="BH199" s="70">
        <v>0</v>
      </c>
      <c r="BI199" s="70">
        <v>0</v>
      </c>
      <c r="BJ199" s="70">
        <v>1</v>
      </c>
      <c r="BK199" s="70">
        <v>0</v>
      </c>
      <c r="BL199" s="70">
        <v>0</v>
      </c>
      <c r="BM199" s="70">
        <v>0</v>
      </c>
      <c r="BN199" s="70">
        <v>0</v>
      </c>
      <c r="BO199" s="70">
        <v>25</v>
      </c>
      <c r="BP199" s="70">
        <v>6</v>
      </c>
      <c r="BQ199" s="70">
        <v>0</v>
      </c>
      <c r="BR199" s="70">
        <v>0</v>
      </c>
      <c r="BS199" s="70">
        <v>1</v>
      </c>
      <c r="BT199" s="70">
        <v>0</v>
      </c>
      <c r="BU199" s="70">
        <v>1</v>
      </c>
      <c r="BV199" s="70">
        <v>0</v>
      </c>
      <c r="BW199" s="70">
        <v>0</v>
      </c>
      <c r="BX199" s="70">
        <v>0</v>
      </c>
      <c r="BY199" s="70">
        <v>0</v>
      </c>
      <c r="BZ199" s="70">
        <v>0</v>
      </c>
      <c r="CA199" s="70">
        <v>0</v>
      </c>
      <c r="CB199" s="70">
        <v>0</v>
      </c>
      <c r="CC199" s="70">
        <v>0</v>
      </c>
      <c r="CD199" s="70">
        <v>0</v>
      </c>
      <c r="CE199" s="70">
        <v>0</v>
      </c>
      <c r="CF199" s="70">
        <v>0</v>
      </c>
      <c r="CG199" s="70">
        <v>0</v>
      </c>
      <c r="CH199" s="70">
        <v>0</v>
      </c>
      <c r="CI199" s="70">
        <v>0</v>
      </c>
      <c r="CJ199" s="70">
        <v>0</v>
      </c>
      <c r="CK199" s="70">
        <v>0</v>
      </c>
      <c r="CL199" s="70">
        <v>0</v>
      </c>
      <c r="CM199" s="70">
        <v>0</v>
      </c>
      <c r="CN199" s="70">
        <v>0</v>
      </c>
      <c r="CO199" s="70">
        <v>3</v>
      </c>
      <c r="CP199" s="70">
        <v>0</v>
      </c>
      <c r="CQ199" s="70">
        <v>0</v>
      </c>
      <c r="CR199" s="70">
        <v>0</v>
      </c>
      <c r="CS199" s="70">
        <v>0</v>
      </c>
      <c r="CT199" s="70">
        <v>0</v>
      </c>
      <c r="CU199" s="70">
        <v>0</v>
      </c>
      <c r="CV199" s="70">
        <v>0</v>
      </c>
      <c r="CW199" s="70">
        <v>0</v>
      </c>
      <c r="CX199" s="70">
        <v>0</v>
      </c>
      <c r="CY199" s="70">
        <v>5</v>
      </c>
      <c r="CZ199" s="70">
        <v>0</v>
      </c>
      <c r="DA199" s="70">
        <v>0</v>
      </c>
      <c r="DB199" s="70">
        <v>0</v>
      </c>
      <c r="DC199" s="70">
        <v>0</v>
      </c>
      <c r="DD199" s="70">
        <v>0</v>
      </c>
      <c r="DE199" s="70">
        <v>0</v>
      </c>
      <c r="DF199" s="70">
        <v>0</v>
      </c>
      <c r="DG199" s="70">
        <v>0</v>
      </c>
      <c r="DH199" s="70">
        <v>0</v>
      </c>
      <c r="DI199" s="70">
        <v>8</v>
      </c>
      <c r="DJ199" s="70">
        <v>0</v>
      </c>
      <c r="DK199" s="70">
        <v>0</v>
      </c>
      <c r="DL199" s="70">
        <v>0</v>
      </c>
      <c r="DM199" s="70">
        <v>0</v>
      </c>
      <c r="DN199" s="70">
        <v>8</v>
      </c>
      <c r="DO199" s="70">
        <v>0</v>
      </c>
      <c r="DP199" s="70">
        <v>0</v>
      </c>
      <c r="DQ199" s="70">
        <v>0</v>
      </c>
      <c r="DR199" s="70">
        <v>0</v>
      </c>
      <c r="DS199" s="70">
        <v>0</v>
      </c>
      <c r="DT199" s="70">
        <v>0</v>
      </c>
      <c r="DU199" s="70">
        <v>0</v>
      </c>
      <c r="DV199" s="70">
        <v>0</v>
      </c>
      <c r="DW199" s="70">
        <v>0</v>
      </c>
      <c r="DX199" s="70">
        <v>0</v>
      </c>
      <c r="DY199" s="70">
        <v>0</v>
      </c>
      <c r="DZ199" s="70">
        <v>0</v>
      </c>
      <c r="EA199" s="70">
        <v>0</v>
      </c>
      <c r="EB199" s="70">
        <v>0</v>
      </c>
      <c r="EC199" s="70">
        <v>2</v>
      </c>
      <c r="ED199" s="70">
        <v>3</v>
      </c>
      <c r="EE199" s="70">
        <v>0</v>
      </c>
      <c r="EF199" s="70">
        <v>6</v>
      </c>
      <c r="EG199" s="70">
        <v>37</v>
      </c>
      <c r="EH199" s="70">
        <v>0</v>
      </c>
      <c r="EI199" s="70">
        <v>0</v>
      </c>
      <c r="EJ199" s="70">
        <v>0</v>
      </c>
      <c r="EK199" s="70">
        <v>56</v>
      </c>
      <c r="EL199" s="70">
        <v>4</v>
      </c>
      <c r="EM199" t="s">
        <v>7007</v>
      </c>
      <c r="EN199" t="s">
        <v>6690</v>
      </c>
      <c r="EO199" t="s">
        <v>6691</v>
      </c>
      <c r="EP199">
        <v>237</v>
      </c>
    </row>
    <row r="200" spans="1:146">
      <c r="A200" s="70" t="s">
        <v>183</v>
      </c>
      <c r="B200" s="70" t="s">
        <v>4610</v>
      </c>
      <c r="C200" s="70" t="s">
        <v>4610</v>
      </c>
      <c r="D200" s="70" t="s">
        <v>537</v>
      </c>
      <c r="E200" s="70" t="s">
        <v>575</v>
      </c>
      <c r="F200" s="70" t="str">
        <f t="shared" si="3"/>
        <v>屏東縣屏東市</v>
      </c>
      <c r="G200" s="70">
        <f>VLOOKUP(F200,郵遞區號!$C$2:$D$371,2,0)</f>
        <v>900</v>
      </c>
      <c r="H200" s="70" t="str">
        <f>VLOOKUP(D200,區域對照!$A$2:$B$23,2,0)</f>
        <v>高屏區</v>
      </c>
      <c r="I200" s="70" t="s">
        <v>6124</v>
      </c>
      <c r="J200" s="70" t="s">
        <v>3677</v>
      </c>
      <c r="K200" s="70" t="s">
        <v>4609</v>
      </c>
      <c r="L200" s="59" t="s">
        <v>6124</v>
      </c>
      <c r="M200" s="71" t="s">
        <v>847</v>
      </c>
      <c r="N200" s="70" t="s">
        <v>1203</v>
      </c>
      <c r="O200" s="70" t="s">
        <v>1203</v>
      </c>
      <c r="P200" s="70" t="s">
        <v>1253</v>
      </c>
      <c r="Q200" s="70" t="s">
        <v>708</v>
      </c>
      <c r="R200" s="70" t="s">
        <v>1386</v>
      </c>
      <c r="S200" s="70" t="s">
        <v>3753</v>
      </c>
      <c r="T200" s="70" t="s">
        <v>3753</v>
      </c>
      <c r="U200" s="70" t="s">
        <v>5245</v>
      </c>
      <c r="V200" s="70">
        <v>22.686049400000002</v>
      </c>
      <c r="W200" s="70">
        <v>120.5038553</v>
      </c>
      <c r="X200" s="70" t="s">
        <v>2385</v>
      </c>
      <c r="Y200" s="70" t="s">
        <v>708</v>
      </c>
      <c r="Z200" s="70" t="s">
        <v>708</v>
      </c>
      <c r="AA200" s="70" t="s">
        <v>708</v>
      </c>
      <c r="AB200" s="70" t="s">
        <v>708</v>
      </c>
      <c r="AC200" s="70" t="s">
        <v>708</v>
      </c>
      <c r="AD200" s="70" t="s">
        <v>708</v>
      </c>
      <c r="AE200" s="70" t="s">
        <v>2733</v>
      </c>
      <c r="AF200" s="70" t="s">
        <v>708</v>
      </c>
      <c r="AG200" s="70" t="s">
        <v>5772</v>
      </c>
      <c r="AH200" s="70" t="s">
        <v>3283</v>
      </c>
      <c r="AI200" s="70" t="s">
        <v>3283</v>
      </c>
      <c r="AK200" s="70" t="s">
        <v>2734</v>
      </c>
      <c r="AL200" s="70" t="s">
        <v>2734</v>
      </c>
      <c r="AM200" s="70" t="s">
        <v>6490</v>
      </c>
      <c r="AN200" s="70" t="s">
        <v>2734</v>
      </c>
      <c r="AO200" s="70" t="s">
        <v>2734</v>
      </c>
      <c r="AP200" s="70">
        <v>0</v>
      </c>
      <c r="AQ200" s="70">
        <v>0</v>
      </c>
      <c r="AR200" s="70">
        <v>0</v>
      </c>
      <c r="AS200" s="70">
        <v>0</v>
      </c>
      <c r="AT200" s="70">
        <v>0</v>
      </c>
      <c r="AU200" s="70">
        <v>0</v>
      </c>
      <c r="AV200" s="70">
        <v>0</v>
      </c>
      <c r="AW200" s="70">
        <v>1</v>
      </c>
      <c r="AX200" s="70">
        <v>0</v>
      </c>
      <c r="AY200" s="70">
        <v>0</v>
      </c>
      <c r="AZ200" s="70">
        <v>0</v>
      </c>
      <c r="BB200" s="70">
        <v>37</v>
      </c>
      <c r="BC200" s="70">
        <v>0</v>
      </c>
      <c r="BD200" s="70">
        <v>0</v>
      </c>
      <c r="BE200" s="70">
        <v>0</v>
      </c>
      <c r="BF200" s="70">
        <v>4</v>
      </c>
      <c r="BG200" s="70">
        <v>1</v>
      </c>
      <c r="BH200" s="70">
        <v>0</v>
      </c>
      <c r="BI200" s="70">
        <v>0</v>
      </c>
      <c r="BJ200" s="70">
        <v>1</v>
      </c>
      <c r="BK200" s="70">
        <v>0</v>
      </c>
      <c r="BL200" s="70">
        <v>0</v>
      </c>
      <c r="BM200" s="70">
        <v>0</v>
      </c>
      <c r="BN200" s="70">
        <v>0</v>
      </c>
      <c r="BO200" s="70">
        <v>12</v>
      </c>
      <c r="BP200" s="70">
        <v>0</v>
      </c>
      <c r="BQ200" s="70">
        <v>0</v>
      </c>
      <c r="BR200" s="70">
        <v>0</v>
      </c>
      <c r="BS200" s="70">
        <v>0</v>
      </c>
      <c r="BT200" s="70">
        <v>0</v>
      </c>
      <c r="BU200" s="70">
        <v>0</v>
      </c>
      <c r="BV200" s="70">
        <v>0</v>
      </c>
      <c r="BW200" s="70">
        <v>0</v>
      </c>
      <c r="BX200" s="70">
        <v>0</v>
      </c>
      <c r="BY200" s="70">
        <v>0</v>
      </c>
      <c r="BZ200" s="70">
        <v>0</v>
      </c>
      <c r="CA200" s="70">
        <v>0</v>
      </c>
      <c r="CB200" s="70">
        <v>0</v>
      </c>
      <c r="CC200" s="70">
        <v>0</v>
      </c>
      <c r="CD200" s="70">
        <v>0</v>
      </c>
      <c r="CE200" s="70">
        <v>0</v>
      </c>
      <c r="CF200" s="70">
        <v>0</v>
      </c>
      <c r="CG200" s="70">
        <v>0</v>
      </c>
      <c r="CH200" s="70">
        <v>0</v>
      </c>
      <c r="CI200" s="70">
        <v>0</v>
      </c>
      <c r="CJ200" s="70">
        <v>0</v>
      </c>
      <c r="CK200" s="70">
        <v>0</v>
      </c>
      <c r="CL200" s="70">
        <v>0</v>
      </c>
      <c r="CM200" s="70">
        <v>0</v>
      </c>
      <c r="CN200" s="70">
        <v>0</v>
      </c>
      <c r="CO200" s="70">
        <v>3</v>
      </c>
      <c r="CP200" s="70">
        <v>0</v>
      </c>
      <c r="CQ200" s="70">
        <v>0</v>
      </c>
      <c r="CR200" s="70">
        <v>0</v>
      </c>
      <c r="CS200" s="70">
        <v>0</v>
      </c>
      <c r="CT200" s="70">
        <v>0</v>
      </c>
      <c r="CU200" s="70">
        <v>0</v>
      </c>
      <c r="CV200" s="70">
        <v>0</v>
      </c>
      <c r="CW200" s="70">
        <v>0</v>
      </c>
      <c r="CX200" s="70">
        <v>0</v>
      </c>
      <c r="CY200" s="70">
        <v>4</v>
      </c>
      <c r="CZ200" s="70">
        <v>0</v>
      </c>
      <c r="DA200" s="70">
        <v>0</v>
      </c>
      <c r="DB200" s="70">
        <v>0</v>
      </c>
      <c r="DC200" s="70">
        <v>0</v>
      </c>
      <c r="DD200" s="70">
        <v>0</v>
      </c>
      <c r="DE200" s="70">
        <v>0</v>
      </c>
      <c r="DF200" s="70">
        <v>0</v>
      </c>
      <c r="DG200" s="70">
        <v>0</v>
      </c>
      <c r="DH200" s="70">
        <v>0</v>
      </c>
      <c r="DI200" s="70">
        <v>7</v>
      </c>
      <c r="DJ200" s="70">
        <v>0</v>
      </c>
      <c r="DK200" s="70">
        <v>0</v>
      </c>
      <c r="DL200" s="70">
        <v>0</v>
      </c>
      <c r="DM200" s="70">
        <v>0</v>
      </c>
      <c r="DN200" s="70">
        <v>7</v>
      </c>
      <c r="DO200" s="70">
        <v>0</v>
      </c>
      <c r="DP200" s="70">
        <v>0</v>
      </c>
      <c r="DQ200" s="70">
        <v>0</v>
      </c>
      <c r="DR200" s="70">
        <v>0</v>
      </c>
      <c r="DS200" s="70">
        <v>0</v>
      </c>
      <c r="DT200" s="70">
        <v>0</v>
      </c>
      <c r="DU200" s="70">
        <v>0</v>
      </c>
      <c r="DV200" s="70">
        <v>0</v>
      </c>
      <c r="DW200" s="70">
        <v>0</v>
      </c>
      <c r="DX200" s="70">
        <v>0</v>
      </c>
      <c r="DY200" s="70">
        <v>0</v>
      </c>
      <c r="DZ200" s="70">
        <v>0</v>
      </c>
      <c r="EA200" s="70">
        <v>1</v>
      </c>
      <c r="EB200" s="70">
        <v>0</v>
      </c>
      <c r="EC200" s="70">
        <v>2</v>
      </c>
      <c r="ED200" s="70">
        <v>3</v>
      </c>
      <c r="EE200" s="70">
        <v>0</v>
      </c>
      <c r="EF200" s="70">
        <v>9</v>
      </c>
      <c r="EG200" s="70">
        <v>34</v>
      </c>
      <c r="EH200" s="70">
        <v>0</v>
      </c>
      <c r="EI200" s="70">
        <v>0</v>
      </c>
      <c r="EJ200" s="70">
        <v>0</v>
      </c>
      <c r="EK200" s="70">
        <v>56</v>
      </c>
      <c r="EL200" s="70">
        <v>4</v>
      </c>
      <c r="EM200" t="s">
        <v>7008</v>
      </c>
      <c r="EN200" t="s">
        <v>6756</v>
      </c>
      <c r="EO200" t="s">
        <v>7009</v>
      </c>
      <c r="EP200">
        <v>232</v>
      </c>
    </row>
    <row r="201" spans="1:146">
      <c r="A201" s="70" t="s">
        <v>184</v>
      </c>
      <c r="B201" s="70" t="s">
        <v>4610</v>
      </c>
      <c r="C201" s="70" t="s">
        <v>4610</v>
      </c>
      <c r="D201" s="70" t="s">
        <v>537</v>
      </c>
      <c r="E201" s="70" t="s">
        <v>631</v>
      </c>
      <c r="F201" s="70" t="str">
        <f t="shared" si="3"/>
        <v>屏東縣潮州鎮</v>
      </c>
      <c r="G201" s="70">
        <f>VLOOKUP(F201,郵遞區號!$C$2:$D$371,2,0)</f>
        <v>920</v>
      </c>
      <c r="H201" s="70" t="str">
        <f>VLOOKUP(D201,區域對照!$A$2:$B$23,2,0)</f>
        <v>高屏區</v>
      </c>
      <c r="I201" s="70" t="s">
        <v>6124</v>
      </c>
      <c r="J201" s="70" t="s">
        <v>3677</v>
      </c>
      <c r="K201" s="70" t="s">
        <v>4609</v>
      </c>
      <c r="L201" s="59" t="s">
        <v>6124</v>
      </c>
      <c r="M201" s="71" t="s">
        <v>848</v>
      </c>
      <c r="N201" s="70" t="s">
        <v>1203</v>
      </c>
      <c r="O201" s="70" t="s">
        <v>1203</v>
      </c>
      <c r="P201" s="70" t="s">
        <v>1253</v>
      </c>
      <c r="Q201" s="70" t="s">
        <v>708</v>
      </c>
      <c r="R201" s="70" t="s">
        <v>1387</v>
      </c>
      <c r="S201" s="70" t="s">
        <v>3752</v>
      </c>
      <c r="T201" s="70" t="s">
        <v>4831</v>
      </c>
      <c r="U201" s="70" t="s">
        <v>5246</v>
      </c>
      <c r="V201" s="70">
        <v>22.553858999999999</v>
      </c>
      <c r="W201" s="70">
        <v>120.547211</v>
      </c>
      <c r="X201" s="70" t="s">
        <v>2386</v>
      </c>
      <c r="Y201" s="70" t="s">
        <v>708</v>
      </c>
      <c r="Z201" s="70" t="s">
        <v>708</v>
      </c>
      <c r="AA201" s="70" t="s">
        <v>708</v>
      </c>
      <c r="AB201" s="70" t="s">
        <v>2733</v>
      </c>
      <c r="AC201" s="70" t="s">
        <v>3006</v>
      </c>
      <c r="AD201" s="70" t="s">
        <v>2733</v>
      </c>
      <c r="AE201" s="70" t="s">
        <v>2734</v>
      </c>
      <c r="AF201" s="70" t="s">
        <v>2733</v>
      </c>
      <c r="AG201" s="70" t="s">
        <v>5773</v>
      </c>
      <c r="AH201" s="70" t="s">
        <v>3284</v>
      </c>
      <c r="AI201" s="70" t="s">
        <v>3284</v>
      </c>
      <c r="AK201" s="70" t="s">
        <v>6262</v>
      </c>
      <c r="AL201" s="70" t="s">
        <v>3663</v>
      </c>
      <c r="AM201" s="70" t="s">
        <v>6504</v>
      </c>
      <c r="AN201" s="70" t="s">
        <v>3656</v>
      </c>
      <c r="AO201" s="70" t="s">
        <v>3656</v>
      </c>
      <c r="AP201" s="70">
        <v>1</v>
      </c>
      <c r="AQ201" s="70">
        <v>1</v>
      </c>
      <c r="AR201" s="70">
        <v>1</v>
      </c>
      <c r="AS201" s="70">
        <v>1</v>
      </c>
      <c r="AT201" s="70">
        <v>1</v>
      </c>
      <c r="AU201" s="70">
        <v>2</v>
      </c>
      <c r="AV201" s="70">
        <v>2</v>
      </c>
      <c r="AW201" s="70">
        <v>4</v>
      </c>
      <c r="AX201" s="70">
        <v>0</v>
      </c>
      <c r="AY201" s="70">
        <v>4</v>
      </c>
      <c r="AZ201" s="70">
        <v>8</v>
      </c>
      <c r="BB201" s="70">
        <v>48</v>
      </c>
      <c r="BC201" s="70">
        <v>0</v>
      </c>
      <c r="BD201" s="70">
        <v>0</v>
      </c>
      <c r="BE201" s="70">
        <v>0</v>
      </c>
      <c r="BF201" s="70">
        <v>6</v>
      </c>
      <c r="BG201" s="70">
        <v>1</v>
      </c>
      <c r="BH201" s="70">
        <v>0</v>
      </c>
      <c r="BI201" s="70">
        <v>0</v>
      </c>
      <c r="BJ201" s="70">
        <v>0</v>
      </c>
      <c r="BK201" s="70">
        <v>0</v>
      </c>
      <c r="BL201" s="70">
        <v>0</v>
      </c>
      <c r="BM201" s="70">
        <v>8</v>
      </c>
      <c r="BN201" s="70">
        <v>0</v>
      </c>
      <c r="BO201" s="70">
        <v>0</v>
      </c>
      <c r="BP201" s="70">
        <v>0</v>
      </c>
      <c r="BQ201" s="70">
        <v>0</v>
      </c>
      <c r="BR201" s="70">
        <v>0</v>
      </c>
      <c r="BS201" s="70">
        <v>3</v>
      </c>
      <c r="BT201" s="70">
        <v>0</v>
      </c>
      <c r="BU201" s="70">
        <v>1</v>
      </c>
      <c r="BV201" s="70">
        <v>0</v>
      </c>
      <c r="BW201" s="70">
        <v>0</v>
      </c>
      <c r="BX201" s="70">
        <v>0</v>
      </c>
      <c r="BY201" s="70">
        <v>0</v>
      </c>
      <c r="BZ201" s="70">
        <v>0</v>
      </c>
      <c r="CA201" s="70">
        <v>0</v>
      </c>
      <c r="CB201" s="70">
        <v>0</v>
      </c>
      <c r="CC201" s="70">
        <v>15</v>
      </c>
      <c r="CD201" s="70">
        <v>0</v>
      </c>
      <c r="CE201" s="70">
        <v>0</v>
      </c>
      <c r="CF201" s="70">
        <v>0</v>
      </c>
      <c r="CG201" s="70">
        <v>0</v>
      </c>
      <c r="CH201" s="70">
        <v>0</v>
      </c>
      <c r="CI201" s="70">
        <v>4</v>
      </c>
      <c r="CJ201" s="70">
        <v>0</v>
      </c>
      <c r="CK201" s="70">
        <v>1</v>
      </c>
      <c r="CL201" s="70">
        <v>0</v>
      </c>
      <c r="CM201" s="70">
        <v>0</v>
      </c>
      <c r="CN201" s="70">
        <v>0</v>
      </c>
      <c r="CO201" s="70">
        <v>1</v>
      </c>
      <c r="CP201" s="70">
        <v>0</v>
      </c>
      <c r="CQ201" s="70">
        <v>0</v>
      </c>
      <c r="CR201" s="70">
        <v>1</v>
      </c>
      <c r="CS201" s="70">
        <v>6</v>
      </c>
      <c r="CT201" s="70">
        <v>2</v>
      </c>
      <c r="CU201" s="70">
        <v>0</v>
      </c>
      <c r="CV201" s="70">
        <v>0</v>
      </c>
      <c r="CW201" s="70">
        <v>0</v>
      </c>
      <c r="CX201" s="70">
        <v>2</v>
      </c>
      <c r="CY201" s="70">
        <v>0</v>
      </c>
      <c r="CZ201" s="70">
        <v>0</v>
      </c>
      <c r="DA201" s="70">
        <v>0</v>
      </c>
      <c r="DB201" s="70">
        <v>1</v>
      </c>
      <c r="DC201" s="70">
        <v>0</v>
      </c>
      <c r="DD201" s="70">
        <v>0</v>
      </c>
      <c r="DE201" s="70">
        <v>0</v>
      </c>
      <c r="DF201" s="70">
        <v>0</v>
      </c>
      <c r="DG201" s="70">
        <v>0</v>
      </c>
      <c r="DH201" s="70">
        <v>0</v>
      </c>
      <c r="DI201" s="70">
        <v>18</v>
      </c>
      <c r="DJ201" s="70">
        <v>0</v>
      </c>
      <c r="DK201" s="70">
        <v>0</v>
      </c>
      <c r="DL201" s="70">
        <v>0</v>
      </c>
      <c r="DM201" s="70">
        <v>0</v>
      </c>
      <c r="DN201" s="70">
        <v>18</v>
      </c>
      <c r="DO201" s="70">
        <v>0</v>
      </c>
      <c r="DP201" s="70">
        <v>0</v>
      </c>
      <c r="DQ201" s="70">
        <v>1</v>
      </c>
      <c r="DR201" s="70">
        <v>3</v>
      </c>
      <c r="DS201" s="70">
        <v>2</v>
      </c>
      <c r="DT201" s="70">
        <v>0</v>
      </c>
      <c r="DU201" s="70">
        <v>0</v>
      </c>
      <c r="DV201" s="70">
        <v>1</v>
      </c>
      <c r="DW201" s="70">
        <v>0</v>
      </c>
      <c r="DX201" s="70">
        <v>0</v>
      </c>
      <c r="DY201" s="70">
        <v>3</v>
      </c>
      <c r="DZ201" s="70">
        <v>0</v>
      </c>
      <c r="EA201" s="70">
        <v>5</v>
      </c>
      <c r="EB201" s="70">
        <v>0</v>
      </c>
      <c r="EC201" s="70">
        <v>6</v>
      </c>
      <c r="ED201" s="70">
        <v>7</v>
      </c>
      <c r="EE201" s="70">
        <v>0</v>
      </c>
      <c r="EF201" s="70">
        <v>9</v>
      </c>
      <c r="EG201" s="70">
        <v>62</v>
      </c>
      <c r="EH201" s="70">
        <v>0</v>
      </c>
      <c r="EI201" s="70">
        <v>0</v>
      </c>
      <c r="EJ201" s="70">
        <v>0</v>
      </c>
      <c r="EK201" s="70">
        <v>117</v>
      </c>
      <c r="EL201" s="70">
        <v>4</v>
      </c>
      <c r="EM201" t="s">
        <v>7010</v>
      </c>
      <c r="EN201" t="s">
        <v>7011</v>
      </c>
      <c r="EO201" t="s">
        <v>7012</v>
      </c>
      <c r="EP201">
        <v>241</v>
      </c>
    </row>
    <row r="202" spans="1:146">
      <c r="A202" s="70" t="s">
        <v>186</v>
      </c>
      <c r="B202" s="70" t="s">
        <v>4610</v>
      </c>
      <c r="C202" s="70" t="s">
        <v>4610</v>
      </c>
      <c r="D202" s="70" t="s">
        <v>537</v>
      </c>
      <c r="E202" s="70" t="s">
        <v>576</v>
      </c>
      <c r="F202" s="70" t="str">
        <f t="shared" si="3"/>
        <v>屏東縣恆春鎮</v>
      </c>
      <c r="G202" s="70">
        <f>VLOOKUP(F202,郵遞區號!$C$2:$D$371,2,0)</f>
        <v>946</v>
      </c>
      <c r="H202" s="70" t="str">
        <f>VLOOKUP(D202,區域對照!$A$2:$B$23,2,0)</f>
        <v>高屏區</v>
      </c>
      <c r="I202" s="70" t="s">
        <v>6124</v>
      </c>
      <c r="J202" s="70" t="s">
        <v>3677</v>
      </c>
      <c r="K202" s="70" t="s">
        <v>4609</v>
      </c>
      <c r="L202" s="59" t="s">
        <v>6124</v>
      </c>
      <c r="M202" s="71" t="s">
        <v>850</v>
      </c>
      <c r="N202" s="70" t="s">
        <v>1203</v>
      </c>
      <c r="O202" s="70" t="s">
        <v>1203</v>
      </c>
      <c r="P202" s="70" t="s">
        <v>1253</v>
      </c>
      <c r="Q202" s="70" t="s">
        <v>708</v>
      </c>
      <c r="R202" s="70" t="s">
        <v>1389</v>
      </c>
      <c r="S202" s="70" t="s">
        <v>3751</v>
      </c>
      <c r="T202" s="70" t="s">
        <v>3751</v>
      </c>
      <c r="U202" s="70" t="s">
        <v>5248</v>
      </c>
      <c r="V202" s="70">
        <v>22.0009266</v>
      </c>
      <c r="W202" s="70">
        <v>120.7453672</v>
      </c>
      <c r="X202" s="70" t="s">
        <v>2388</v>
      </c>
      <c r="Y202" s="70" t="s">
        <v>708</v>
      </c>
      <c r="Z202" s="70" t="s">
        <v>708</v>
      </c>
      <c r="AA202" s="70" t="s">
        <v>708</v>
      </c>
      <c r="AB202" s="70" t="s">
        <v>2733</v>
      </c>
      <c r="AC202" s="70" t="s">
        <v>3008</v>
      </c>
      <c r="AD202" s="70" t="s">
        <v>2733</v>
      </c>
      <c r="AE202" s="70" t="s">
        <v>2734</v>
      </c>
      <c r="AF202" s="70" t="s">
        <v>2733</v>
      </c>
      <c r="AG202" s="70" t="s">
        <v>5775</v>
      </c>
      <c r="AH202" s="70" t="s">
        <v>3286</v>
      </c>
      <c r="AI202" s="70" t="s">
        <v>3286</v>
      </c>
      <c r="AK202" s="70" t="s">
        <v>6262</v>
      </c>
      <c r="AL202" s="70" t="s">
        <v>3665</v>
      </c>
      <c r="AM202" s="70" t="s">
        <v>6508</v>
      </c>
      <c r="AN202" s="70" t="s">
        <v>3656</v>
      </c>
      <c r="AO202" s="70" t="s">
        <v>3656</v>
      </c>
      <c r="AP202" s="70">
        <v>1</v>
      </c>
      <c r="AQ202" s="70">
        <v>1</v>
      </c>
      <c r="AR202" s="70">
        <v>1</v>
      </c>
      <c r="AS202" s="70">
        <v>1</v>
      </c>
      <c r="AT202" s="70">
        <v>2</v>
      </c>
      <c r="AU202" s="70">
        <v>2</v>
      </c>
      <c r="AV202" s="70">
        <v>1</v>
      </c>
      <c r="AW202" s="70">
        <v>4</v>
      </c>
      <c r="AX202" s="70">
        <v>0</v>
      </c>
      <c r="AY202" s="70">
        <v>4</v>
      </c>
      <c r="AZ202" s="70">
        <v>8</v>
      </c>
      <c r="BB202" s="70">
        <v>40</v>
      </c>
      <c r="BC202" s="70">
        <v>0</v>
      </c>
      <c r="BD202" s="70">
        <v>0</v>
      </c>
      <c r="BE202" s="70">
        <v>0</v>
      </c>
      <c r="BF202" s="70">
        <v>5</v>
      </c>
      <c r="BG202" s="70">
        <v>1</v>
      </c>
      <c r="BH202" s="70">
        <v>0</v>
      </c>
      <c r="BI202" s="70">
        <v>0</v>
      </c>
      <c r="BJ202" s="70">
        <v>0</v>
      </c>
      <c r="BK202" s="70">
        <v>0</v>
      </c>
      <c r="BL202" s="70">
        <v>0</v>
      </c>
      <c r="BM202" s="70">
        <v>8</v>
      </c>
      <c r="BN202" s="70">
        <v>0</v>
      </c>
      <c r="BO202" s="70">
        <v>0</v>
      </c>
      <c r="BP202" s="70">
        <v>0</v>
      </c>
      <c r="BQ202" s="70">
        <v>0</v>
      </c>
      <c r="BR202" s="70">
        <v>0</v>
      </c>
      <c r="BS202" s="70">
        <v>2</v>
      </c>
      <c r="BT202" s="70">
        <v>0</v>
      </c>
      <c r="BU202" s="70">
        <v>0</v>
      </c>
      <c r="BV202" s="70">
        <v>0</v>
      </c>
      <c r="BW202" s="70">
        <v>0</v>
      </c>
      <c r="BX202" s="70">
        <v>0</v>
      </c>
      <c r="BY202" s="70">
        <v>0</v>
      </c>
      <c r="BZ202" s="70">
        <v>0</v>
      </c>
      <c r="CA202" s="70">
        <v>0</v>
      </c>
      <c r="CB202" s="70">
        <v>0</v>
      </c>
      <c r="CC202" s="70">
        <v>15</v>
      </c>
      <c r="CD202" s="70">
        <v>0</v>
      </c>
      <c r="CE202" s="70">
        <v>0</v>
      </c>
      <c r="CF202" s="70">
        <v>0</v>
      </c>
      <c r="CG202" s="70">
        <v>0</v>
      </c>
      <c r="CH202" s="70">
        <v>0</v>
      </c>
      <c r="CI202" s="70">
        <v>3</v>
      </c>
      <c r="CJ202" s="70">
        <v>0</v>
      </c>
      <c r="CK202" s="70">
        <v>1</v>
      </c>
      <c r="CL202" s="70">
        <v>0</v>
      </c>
      <c r="CM202" s="70">
        <v>0</v>
      </c>
      <c r="CN202" s="70">
        <v>0</v>
      </c>
      <c r="CO202" s="70">
        <v>0</v>
      </c>
      <c r="CP202" s="70">
        <v>0</v>
      </c>
      <c r="CQ202" s="70">
        <v>0</v>
      </c>
      <c r="CR202" s="70">
        <v>0</v>
      </c>
      <c r="CS202" s="70">
        <v>1</v>
      </c>
      <c r="CT202" s="70">
        <v>1</v>
      </c>
      <c r="CU202" s="70">
        <v>0</v>
      </c>
      <c r="CV202" s="70">
        <v>0</v>
      </c>
      <c r="CW202" s="70">
        <v>1</v>
      </c>
      <c r="CX202" s="70">
        <v>2</v>
      </c>
      <c r="CY202" s="70">
        <v>0</v>
      </c>
      <c r="CZ202" s="70">
        <v>0</v>
      </c>
      <c r="DA202" s="70">
        <v>1</v>
      </c>
      <c r="DB202" s="70">
        <v>0</v>
      </c>
      <c r="DC202" s="70">
        <v>0</v>
      </c>
      <c r="DD202" s="70">
        <v>0</v>
      </c>
      <c r="DE202" s="70">
        <v>0</v>
      </c>
      <c r="DF202" s="70">
        <v>0</v>
      </c>
      <c r="DG202" s="70">
        <v>0</v>
      </c>
      <c r="DH202" s="70">
        <v>0</v>
      </c>
      <c r="DI202" s="70">
        <v>10</v>
      </c>
      <c r="DJ202" s="70">
        <v>0</v>
      </c>
      <c r="DK202" s="70">
        <v>0</v>
      </c>
      <c r="DL202" s="70">
        <v>0</v>
      </c>
      <c r="DM202" s="70">
        <v>0</v>
      </c>
      <c r="DN202" s="70">
        <v>10</v>
      </c>
      <c r="DO202" s="70">
        <v>0</v>
      </c>
      <c r="DP202" s="70">
        <v>0</v>
      </c>
      <c r="DQ202" s="70">
        <v>1</v>
      </c>
      <c r="DR202" s="70">
        <v>0</v>
      </c>
      <c r="DS202" s="70">
        <v>5</v>
      </c>
      <c r="DT202" s="70">
        <v>0</v>
      </c>
      <c r="DU202" s="70">
        <v>0</v>
      </c>
      <c r="DV202" s="70">
        <v>1</v>
      </c>
      <c r="DW202" s="70">
        <v>0</v>
      </c>
      <c r="DX202" s="70">
        <v>0</v>
      </c>
      <c r="DY202" s="70">
        <v>1</v>
      </c>
      <c r="DZ202" s="70">
        <v>1</v>
      </c>
      <c r="EA202" s="70">
        <v>3</v>
      </c>
      <c r="EB202" s="70">
        <v>0</v>
      </c>
      <c r="EC202" s="70">
        <v>3</v>
      </c>
      <c r="ED202" s="70">
        <v>4</v>
      </c>
      <c r="EE202" s="70">
        <v>0</v>
      </c>
      <c r="EF202" s="70">
        <v>6</v>
      </c>
      <c r="EG202" s="70">
        <v>30</v>
      </c>
      <c r="EH202" s="70">
        <v>0</v>
      </c>
      <c r="EI202" s="70">
        <v>0</v>
      </c>
      <c r="EJ202" s="70">
        <v>0</v>
      </c>
      <c r="EK202" s="70">
        <v>65</v>
      </c>
      <c r="EL202" s="70">
        <v>4</v>
      </c>
      <c r="EM202" t="s">
        <v>7013</v>
      </c>
      <c r="EN202" t="s">
        <v>7014</v>
      </c>
      <c r="EO202" t="s">
        <v>6886</v>
      </c>
      <c r="EP202">
        <v>310</v>
      </c>
    </row>
    <row r="203" spans="1:146">
      <c r="A203" s="70" t="s">
        <v>188</v>
      </c>
      <c r="B203" s="70" t="s">
        <v>4610</v>
      </c>
      <c r="C203" s="70" t="s">
        <v>4610</v>
      </c>
      <c r="D203" s="70" t="s">
        <v>537</v>
      </c>
      <c r="E203" s="70" t="s">
        <v>635</v>
      </c>
      <c r="F203" s="70" t="str">
        <f t="shared" si="3"/>
        <v>屏東縣枋寮鄉</v>
      </c>
      <c r="G203" s="70">
        <f>VLOOKUP(F203,郵遞區號!$C$2:$D$371,2,0)</f>
        <v>940</v>
      </c>
      <c r="H203" s="70" t="str">
        <f>VLOOKUP(D203,區域對照!$A$2:$B$23,2,0)</f>
        <v>高屏區</v>
      </c>
      <c r="I203" s="70" t="s">
        <v>6124</v>
      </c>
      <c r="J203" s="70" t="s">
        <v>3677</v>
      </c>
      <c r="K203" s="70" t="s">
        <v>4609</v>
      </c>
      <c r="L203" s="59" t="s">
        <v>6124</v>
      </c>
      <c r="M203" s="71" t="s">
        <v>852</v>
      </c>
      <c r="N203" s="70" t="s">
        <v>1203</v>
      </c>
      <c r="O203" s="70" t="s">
        <v>1203</v>
      </c>
      <c r="P203" s="70" t="s">
        <v>1253</v>
      </c>
      <c r="Q203" s="70" t="s">
        <v>708</v>
      </c>
      <c r="R203" s="70" t="s">
        <v>1391</v>
      </c>
      <c r="S203" s="70" t="s">
        <v>3750</v>
      </c>
      <c r="T203" s="70" t="s">
        <v>4834</v>
      </c>
      <c r="U203" s="70" t="s">
        <v>5251</v>
      </c>
      <c r="V203" s="70">
        <v>22.363931600000001</v>
      </c>
      <c r="W203" s="70">
        <v>120.5963465</v>
      </c>
      <c r="X203" s="70" t="s">
        <v>2390</v>
      </c>
      <c r="Y203" s="70" t="s">
        <v>708</v>
      </c>
      <c r="Z203" s="70" t="s">
        <v>708</v>
      </c>
      <c r="AA203" s="70" t="s">
        <v>708</v>
      </c>
      <c r="AB203" s="70" t="s">
        <v>2733</v>
      </c>
      <c r="AC203" s="70" t="s">
        <v>3009</v>
      </c>
      <c r="AD203" s="70" t="s">
        <v>2733</v>
      </c>
      <c r="AE203" s="70" t="s">
        <v>2734</v>
      </c>
      <c r="AF203" s="70" t="s">
        <v>2733</v>
      </c>
      <c r="AG203" s="70" t="s">
        <v>5777</v>
      </c>
      <c r="AH203" s="70" t="s">
        <v>3289</v>
      </c>
      <c r="AI203" s="70" t="s">
        <v>3289</v>
      </c>
      <c r="AK203" s="70" t="s">
        <v>6262</v>
      </c>
      <c r="AL203" s="70" t="s">
        <v>6476</v>
      </c>
      <c r="AM203" s="70" t="s">
        <v>6492</v>
      </c>
      <c r="AN203" s="70" t="s">
        <v>3649</v>
      </c>
      <c r="AO203" s="70" t="s">
        <v>3649</v>
      </c>
      <c r="AP203" s="70">
        <v>2</v>
      </c>
      <c r="AQ203" s="70">
        <v>2</v>
      </c>
      <c r="AR203" s="70">
        <v>2</v>
      </c>
      <c r="AS203" s="70">
        <v>0</v>
      </c>
      <c r="AT203" s="70">
        <v>2</v>
      </c>
      <c r="AU203" s="70">
        <v>2</v>
      </c>
      <c r="AV203" s="70">
        <v>2</v>
      </c>
      <c r="AW203" s="70">
        <v>6</v>
      </c>
      <c r="AX203" s="70">
        <v>4</v>
      </c>
      <c r="AY203" s="70">
        <v>10</v>
      </c>
      <c r="AZ203" s="70">
        <v>6</v>
      </c>
      <c r="BB203" s="70">
        <v>160</v>
      </c>
      <c r="BC203" s="70">
        <v>0</v>
      </c>
      <c r="BD203" s="70">
        <v>0</v>
      </c>
      <c r="BE203" s="70">
        <v>0</v>
      </c>
      <c r="BF203" s="70">
        <v>10</v>
      </c>
      <c r="BG203" s="70">
        <v>3</v>
      </c>
      <c r="BH203" s="70">
        <v>0</v>
      </c>
      <c r="BI203" s="70">
        <v>0</v>
      </c>
      <c r="BJ203" s="70">
        <v>0</v>
      </c>
      <c r="BK203" s="70">
        <v>0</v>
      </c>
      <c r="BL203" s="70">
        <v>0</v>
      </c>
      <c r="BM203" s="70">
        <v>12</v>
      </c>
      <c r="BN203" s="70">
        <v>0</v>
      </c>
      <c r="BO203" s="70">
        <v>0</v>
      </c>
      <c r="BP203" s="70">
        <v>0</v>
      </c>
      <c r="BQ203" s="70">
        <v>0</v>
      </c>
      <c r="BR203" s="70">
        <v>0</v>
      </c>
      <c r="BS203" s="70">
        <v>11</v>
      </c>
      <c r="BT203" s="70">
        <v>0</v>
      </c>
      <c r="BU203" s="70">
        <v>0</v>
      </c>
      <c r="BV203" s="70">
        <v>0</v>
      </c>
      <c r="BW203" s="70">
        <v>0</v>
      </c>
      <c r="BX203" s="70">
        <v>0</v>
      </c>
      <c r="BY203" s="70">
        <v>0</v>
      </c>
      <c r="BZ203" s="70">
        <v>0</v>
      </c>
      <c r="CA203" s="70">
        <v>0</v>
      </c>
      <c r="CB203" s="70">
        <v>0</v>
      </c>
      <c r="CC203" s="70">
        <v>30</v>
      </c>
      <c r="CD203" s="70">
        <v>1</v>
      </c>
      <c r="CE203" s="70">
        <v>0</v>
      </c>
      <c r="CF203" s="70">
        <v>0</v>
      </c>
      <c r="CG203" s="70">
        <v>0</v>
      </c>
      <c r="CH203" s="70">
        <v>0</v>
      </c>
      <c r="CI203" s="70">
        <v>8</v>
      </c>
      <c r="CJ203" s="70">
        <v>0</v>
      </c>
      <c r="CK203" s="70">
        <v>5</v>
      </c>
      <c r="CL203" s="70">
        <v>0</v>
      </c>
      <c r="CM203" s="70">
        <v>1</v>
      </c>
      <c r="CN203" s="70">
        <v>0</v>
      </c>
      <c r="CO203" s="70">
        <v>2</v>
      </c>
      <c r="CP203" s="70">
        <v>3</v>
      </c>
      <c r="CQ203" s="70">
        <v>0</v>
      </c>
      <c r="CR203" s="70">
        <v>2</v>
      </c>
      <c r="CS203" s="70">
        <v>5</v>
      </c>
      <c r="CT203" s="70">
        <v>2</v>
      </c>
      <c r="CU203" s="70">
        <v>0</v>
      </c>
      <c r="CV203" s="70">
        <v>2</v>
      </c>
      <c r="CW203" s="70">
        <v>1</v>
      </c>
      <c r="CX203" s="70">
        <v>2</v>
      </c>
      <c r="CY203" s="70">
        <v>1</v>
      </c>
      <c r="CZ203" s="70">
        <v>0</v>
      </c>
      <c r="DA203" s="70">
        <v>2</v>
      </c>
      <c r="DB203" s="70">
        <v>1</v>
      </c>
      <c r="DC203" s="70">
        <v>0</v>
      </c>
      <c r="DD203" s="70">
        <v>0</v>
      </c>
      <c r="DE203" s="70">
        <v>0</v>
      </c>
      <c r="DF203" s="70">
        <v>0</v>
      </c>
      <c r="DG203" s="70">
        <v>0</v>
      </c>
      <c r="DH203" s="70">
        <v>0</v>
      </c>
      <c r="DI203" s="70">
        <v>37</v>
      </c>
      <c r="DJ203" s="70">
        <v>0</v>
      </c>
      <c r="DK203" s="70">
        <v>0</v>
      </c>
      <c r="DL203" s="70">
        <v>0</v>
      </c>
      <c r="DM203" s="70">
        <v>0</v>
      </c>
      <c r="DN203" s="70">
        <v>37</v>
      </c>
      <c r="DO203" s="70">
        <v>0</v>
      </c>
      <c r="DP203" s="70">
        <v>0</v>
      </c>
      <c r="DQ203" s="70">
        <v>2</v>
      </c>
      <c r="DR203" s="70">
        <v>1</v>
      </c>
      <c r="DS203" s="70">
        <v>4</v>
      </c>
      <c r="DT203" s="70">
        <v>0</v>
      </c>
      <c r="DU203" s="70">
        <v>0</v>
      </c>
      <c r="DV203" s="70">
        <v>2</v>
      </c>
      <c r="DW203" s="70">
        <v>0</v>
      </c>
      <c r="DX203" s="70">
        <v>0</v>
      </c>
      <c r="DY203" s="70">
        <v>2</v>
      </c>
      <c r="DZ203" s="70">
        <v>0</v>
      </c>
      <c r="EA203" s="70">
        <v>13</v>
      </c>
      <c r="EB203" s="70">
        <v>0</v>
      </c>
      <c r="EC203" s="70">
        <v>11</v>
      </c>
      <c r="ED203" s="70">
        <v>9</v>
      </c>
      <c r="EE203" s="70">
        <v>0</v>
      </c>
      <c r="EF203" s="70">
        <v>40</v>
      </c>
      <c r="EG203" s="70">
        <v>113</v>
      </c>
      <c r="EH203" s="70">
        <v>0</v>
      </c>
      <c r="EI203" s="70">
        <v>0</v>
      </c>
      <c r="EJ203" s="70">
        <v>0</v>
      </c>
      <c r="EK203" s="70">
        <v>234</v>
      </c>
      <c r="EL203" s="70">
        <v>3</v>
      </c>
      <c r="EM203" t="s">
        <v>7015</v>
      </c>
      <c r="EN203" t="s">
        <v>7016</v>
      </c>
      <c r="EO203" t="s">
        <v>7017</v>
      </c>
      <c r="EP203">
        <v>263</v>
      </c>
    </row>
    <row r="204" spans="1:146">
      <c r="A204" s="70" t="s">
        <v>192</v>
      </c>
      <c r="B204" s="70" t="s">
        <v>4016</v>
      </c>
      <c r="C204" s="70" t="s">
        <v>4016</v>
      </c>
      <c r="D204" s="70" t="s">
        <v>525</v>
      </c>
      <c r="E204" s="70" t="s">
        <v>547</v>
      </c>
      <c r="F204" s="70" t="str">
        <f t="shared" si="3"/>
        <v>臺北市大安區</v>
      </c>
      <c r="G204" s="70">
        <f>VLOOKUP(F204,郵遞區號!$C$2:$D$371,2,0)</f>
        <v>106</v>
      </c>
      <c r="H204" s="70" t="str">
        <f>VLOOKUP(D204,區域對照!$A$2:$B$23,2,0)</f>
        <v>台北區</v>
      </c>
      <c r="I204" s="70" t="s">
        <v>6124</v>
      </c>
      <c r="J204" s="70" t="s">
        <v>3677</v>
      </c>
      <c r="K204" s="70" t="s">
        <v>4609</v>
      </c>
      <c r="L204" s="59" t="s">
        <v>6124</v>
      </c>
      <c r="M204" s="71" t="s">
        <v>856</v>
      </c>
      <c r="N204" s="70" t="s">
        <v>1203</v>
      </c>
      <c r="O204" s="70" t="s">
        <v>1203</v>
      </c>
      <c r="P204" s="70" t="s">
        <v>1254</v>
      </c>
      <c r="Q204" s="70" t="s">
        <v>708</v>
      </c>
      <c r="R204" s="70" t="s">
        <v>1395</v>
      </c>
      <c r="S204" s="70" t="s">
        <v>3968</v>
      </c>
      <c r="T204" s="70" t="s">
        <v>4838</v>
      </c>
      <c r="U204" s="70" t="s">
        <v>5255</v>
      </c>
      <c r="V204" s="70">
        <v>25.041848399999999</v>
      </c>
      <c r="W204" s="70">
        <v>121.54739600000001</v>
      </c>
      <c r="X204" s="70" t="s">
        <v>2394</v>
      </c>
      <c r="Y204" s="70" t="s">
        <v>708</v>
      </c>
      <c r="Z204" s="70" t="s">
        <v>708</v>
      </c>
      <c r="AA204" s="70" t="s">
        <v>708</v>
      </c>
      <c r="AB204" s="70" t="s">
        <v>708</v>
      </c>
      <c r="AC204" s="70" t="s">
        <v>708</v>
      </c>
      <c r="AD204" s="70" t="s">
        <v>708</v>
      </c>
      <c r="AE204" s="70" t="s">
        <v>2733</v>
      </c>
      <c r="AF204" s="70" t="s">
        <v>2733</v>
      </c>
      <c r="AG204" s="70" t="s">
        <v>5781</v>
      </c>
      <c r="AH204" s="70" t="s">
        <v>3293</v>
      </c>
      <c r="AI204" s="70" t="s">
        <v>3293</v>
      </c>
      <c r="AK204" s="70" t="s">
        <v>2734</v>
      </c>
      <c r="AL204" s="70" t="s">
        <v>2734</v>
      </c>
      <c r="AM204" s="70" t="s">
        <v>6490</v>
      </c>
      <c r="AN204" s="70" t="s">
        <v>2734</v>
      </c>
      <c r="AO204" s="70" t="s">
        <v>2734</v>
      </c>
      <c r="AP204" s="70">
        <v>0</v>
      </c>
      <c r="AQ204" s="70">
        <v>0</v>
      </c>
      <c r="AR204" s="70">
        <v>0</v>
      </c>
      <c r="AS204" s="70">
        <v>0</v>
      </c>
      <c r="AT204" s="70">
        <v>0</v>
      </c>
      <c r="AU204" s="70">
        <v>0</v>
      </c>
      <c r="AV204" s="70">
        <v>0</v>
      </c>
      <c r="AW204" s="70">
        <v>1</v>
      </c>
      <c r="AX204" s="70">
        <v>0</v>
      </c>
      <c r="AY204" s="70">
        <v>0</v>
      </c>
      <c r="AZ204" s="70">
        <v>0</v>
      </c>
      <c r="BB204" s="70">
        <v>100</v>
      </c>
      <c r="BC204" s="70">
        <v>0</v>
      </c>
      <c r="BD204" s="70">
        <v>0</v>
      </c>
      <c r="BE204" s="70">
        <v>0</v>
      </c>
      <c r="BF204" s="70">
        <v>25</v>
      </c>
      <c r="BG204" s="70">
        <v>4</v>
      </c>
      <c r="BH204" s="70">
        <v>0</v>
      </c>
      <c r="BI204" s="70">
        <v>2</v>
      </c>
      <c r="BJ204" s="70">
        <v>0</v>
      </c>
      <c r="BK204" s="70">
        <v>0</v>
      </c>
      <c r="BL204" s="70">
        <v>0</v>
      </c>
      <c r="BM204" s="70">
        <v>6</v>
      </c>
      <c r="BN204" s="70">
        <v>0</v>
      </c>
      <c r="BO204" s="70">
        <v>0</v>
      </c>
      <c r="BP204" s="70">
        <v>0</v>
      </c>
      <c r="BQ204" s="70">
        <v>0</v>
      </c>
      <c r="BR204" s="70">
        <v>0</v>
      </c>
      <c r="BS204" s="70">
        <v>8</v>
      </c>
      <c r="BT204" s="70">
        <v>0</v>
      </c>
      <c r="BU204" s="70">
        <v>2</v>
      </c>
      <c r="BV204" s="70">
        <v>0</v>
      </c>
      <c r="BW204" s="70">
        <v>0</v>
      </c>
      <c r="BX204" s="70">
        <v>0</v>
      </c>
      <c r="BY204" s="70">
        <v>0</v>
      </c>
      <c r="BZ204" s="70">
        <v>0</v>
      </c>
      <c r="CA204" s="70">
        <v>0</v>
      </c>
      <c r="CB204" s="70">
        <v>0</v>
      </c>
      <c r="CC204" s="70">
        <v>29</v>
      </c>
      <c r="CD204" s="70">
        <v>0</v>
      </c>
      <c r="CE204" s="70">
        <v>0</v>
      </c>
      <c r="CF204" s="70">
        <v>0</v>
      </c>
      <c r="CG204" s="70">
        <v>1</v>
      </c>
      <c r="CH204" s="70">
        <v>0</v>
      </c>
      <c r="CI204" s="70">
        <v>19</v>
      </c>
      <c r="CJ204" s="70">
        <v>1</v>
      </c>
      <c r="CK204" s="70">
        <v>2</v>
      </c>
      <c r="CL204" s="70">
        <v>1</v>
      </c>
      <c r="CM204" s="70">
        <v>1</v>
      </c>
      <c r="CN204" s="70">
        <v>0</v>
      </c>
      <c r="CO204" s="70">
        <v>2</v>
      </c>
      <c r="CP204" s="70">
        <v>3</v>
      </c>
      <c r="CQ204" s="70">
        <v>0</v>
      </c>
      <c r="CR204" s="70">
        <v>3</v>
      </c>
      <c r="CS204" s="70">
        <v>0</v>
      </c>
      <c r="CT204" s="70">
        <v>2</v>
      </c>
      <c r="CU204" s="70">
        <v>0</v>
      </c>
      <c r="CV204" s="70">
        <v>1</v>
      </c>
      <c r="CW204" s="70">
        <v>1</v>
      </c>
      <c r="CX204" s="70">
        <v>4</v>
      </c>
      <c r="CY204" s="70">
        <v>4</v>
      </c>
      <c r="CZ204" s="70">
        <v>1</v>
      </c>
      <c r="DA204" s="70">
        <v>3</v>
      </c>
      <c r="DB204" s="70">
        <v>1</v>
      </c>
      <c r="DC204" s="70">
        <v>0</v>
      </c>
      <c r="DD204" s="70">
        <v>1</v>
      </c>
      <c r="DE204" s="70">
        <v>0</v>
      </c>
      <c r="DF204" s="70">
        <v>1</v>
      </c>
      <c r="DG204" s="70">
        <v>0</v>
      </c>
      <c r="DH204" s="70">
        <v>0</v>
      </c>
      <c r="DI204" s="70">
        <v>52</v>
      </c>
      <c r="DJ204" s="70">
        <v>0</v>
      </c>
      <c r="DK204" s="70">
        <v>2</v>
      </c>
      <c r="DL204" s="70">
        <v>0</v>
      </c>
      <c r="DM204" s="70">
        <v>0</v>
      </c>
      <c r="DN204" s="70">
        <v>50</v>
      </c>
      <c r="DO204" s="70">
        <v>0</v>
      </c>
      <c r="DP204" s="70">
        <v>0</v>
      </c>
      <c r="DQ204" s="70">
        <v>2</v>
      </c>
      <c r="DR204" s="70">
        <v>1</v>
      </c>
      <c r="DS204" s="70">
        <v>4</v>
      </c>
      <c r="DT204" s="70">
        <v>0</v>
      </c>
      <c r="DU204" s="70">
        <v>0</v>
      </c>
      <c r="DV204" s="70">
        <v>3</v>
      </c>
      <c r="DW204" s="70">
        <v>1</v>
      </c>
      <c r="DX204" s="70">
        <v>0</v>
      </c>
      <c r="DY204" s="70">
        <v>0</v>
      </c>
      <c r="DZ204" s="70">
        <v>0</v>
      </c>
      <c r="EA204" s="70">
        <v>15</v>
      </c>
      <c r="EB204" s="70">
        <v>1</v>
      </c>
      <c r="EC204" s="70">
        <v>26</v>
      </c>
      <c r="ED204" s="70">
        <v>15</v>
      </c>
      <c r="EE204" s="70">
        <v>0</v>
      </c>
      <c r="EF204" s="70">
        <v>30</v>
      </c>
      <c r="EG204" s="70">
        <v>115</v>
      </c>
      <c r="EH204" s="70">
        <v>0</v>
      </c>
      <c r="EI204" s="70">
        <v>0</v>
      </c>
      <c r="EJ204" s="70">
        <v>0</v>
      </c>
      <c r="EK204" s="70">
        <v>265</v>
      </c>
      <c r="EL204" s="70">
        <v>4</v>
      </c>
      <c r="EM204" t="s">
        <v>7018</v>
      </c>
      <c r="EN204" t="s">
        <v>7019</v>
      </c>
      <c r="EO204" t="s">
        <v>6637</v>
      </c>
      <c r="EP204">
        <v>34</v>
      </c>
    </row>
    <row r="205" spans="1:146">
      <c r="A205" s="70" t="s">
        <v>193</v>
      </c>
      <c r="B205" s="70" t="s">
        <v>4016</v>
      </c>
      <c r="C205" s="70" t="s">
        <v>4016</v>
      </c>
      <c r="D205" s="70" t="s">
        <v>525</v>
      </c>
      <c r="E205" s="70" t="s">
        <v>547</v>
      </c>
      <c r="F205" s="70" t="str">
        <f t="shared" si="3"/>
        <v>臺北市大安區</v>
      </c>
      <c r="G205" s="70">
        <f>VLOOKUP(F205,郵遞區號!$C$2:$D$371,2,0)</f>
        <v>106</v>
      </c>
      <c r="H205" s="70" t="str">
        <f>VLOOKUP(D205,區域對照!$A$2:$B$23,2,0)</f>
        <v>台北區</v>
      </c>
      <c r="I205" s="70" t="s">
        <v>6124</v>
      </c>
      <c r="J205" s="70" t="s">
        <v>3677</v>
      </c>
      <c r="K205" s="70" t="s">
        <v>4609</v>
      </c>
      <c r="L205" s="59" t="s">
        <v>6124</v>
      </c>
      <c r="M205" s="71" t="s">
        <v>857</v>
      </c>
      <c r="N205" s="70" t="s">
        <v>1203</v>
      </c>
      <c r="O205" s="70" t="s">
        <v>1203</v>
      </c>
      <c r="P205" s="70" t="s">
        <v>1254</v>
      </c>
      <c r="Q205" s="70" t="s">
        <v>708</v>
      </c>
      <c r="R205" s="70" t="s">
        <v>1396</v>
      </c>
      <c r="S205" s="70" t="s">
        <v>3967</v>
      </c>
      <c r="T205" s="70" t="s">
        <v>4839</v>
      </c>
      <c r="U205" s="70" t="s">
        <v>5256</v>
      </c>
      <c r="V205" s="70">
        <v>25.038191600000001</v>
      </c>
      <c r="W205" s="70">
        <v>121.5466881</v>
      </c>
      <c r="X205" s="70" t="s">
        <v>2395</v>
      </c>
      <c r="Y205" s="70" t="s">
        <v>708</v>
      </c>
      <c r="Z205" s="70" t="s">
        <v>708</v>
      </c>
      <c r="AA205" s="70" t="s">
        <v>708</v>
      </c>
      <c r="AB205" s="70" t="s">
        <v>2733</v>
      </c>
      <c r="AC205" s="70" t="s">
        <v>708</v>
      </c>
      <c r="AD205" s="70" t="s">
        <v>708</v>
      </c>
      <c r="AE205" s="70" t="s">
        <v>2734</v>
      </c>
      <c r="AF205" s="70" t="s">
        <v>2733</v>
      </c>
      <c r="AG205" s="70" t="s">
        <v>5782</v>
      </c>
      <c r="AH205" s="70" t="s">
        <v>3294</v>
      </c>
      <c r="AI205" s="70" t="s">
        <v>3294</v>
      </c>
      <c r="AK205" s="70" t="s">
        <v>2734</v>
      </c>
      <c r="AL205" s="70" t="s">
        <v>2734</v>
      </c>
      <c r="AM205" s="70" t="s">
        <v>6490</v>
      </c>
      <c r="AN205" s="70" t="s">
        <v>2734</v>
      </c>
      <c r="AO205" s="70" t="s">
        <v>2734</v>
      </c>
      <c r="AP205" s="70">
        <v>0</v>
      </c>
      <c r="AQ205" s="70">
        <v>0</v>
      </c>
      <c r="AR205" s="70">
        <v>0</v>
      </c>
      <c r="AS205" s="70">
        <v>0</v>
      </c>
      <c r="AT205" s="70">
        <v>0</v>
      </c>
      <c r="AU205" s="70">
        <v>0</v>
      </c>
      <c r="AV205" s="70">
        <v>0</v>
      </c>
      <c r="AW205" s="70">
        <v>1</v>
      </c>
      <c r="AX205" s="70">
        <v>0</v>
      </c>
      <c r="AY205" s="70">
        <v>0</v>
      </c>
      <c r="AZ205" s="70">
        <v>0</v>
      </c>
      <c r="BB205" s="70">
        <v>109</v>
      </c>
      <c r="BC205" s="70">
        <v>0</v>
      </c>
      <c r="BD205" s="70">
        <v>0</v>
      </c>
      <c r="BE205" s="70">
        <v>0</v>
      </c>
      <c r="BF205" s="70">
        <v>14</v>
      </c>
      <c r="BG205" s="70">
        <v>2</v>
      </c>
      <c r="BH205" s="70">
        <v>0</v>
      </c>
      <c r="BI205" s="70">
        <v>2</v>
      </c>
      <c r="BJ205" s="70">
        <v>1</v>
      </c>
      <c r="BK205" s="70">
        <v>0</v>
      </c>
      <c r="BL205" s="70">
        <v>0</v>
      </c>
      <c r="BM205" s="70">
        <v>6</v>
      </c>
      <c r="BN205" s="70">
        <v>0</v>
      </c>
      <c r="BO205" s="70">
        <v>2</v>
      </c>
      <c r="BP205" s="70">
        <v>0</v>
      </c>
      <c r="BQ205" s="70">
        <v>0</v>
      </c>
      <c r="BR205" s="70">
        <v>0</v>
      </c>
      <c r="BS205" s="70">
        <v>2</v>
      </c>
      <c r="BT205" s="70">
        <v>0</v>
      </c>
      <c r="BU205" s="70">
        <v>1</v>
      </c>
      <c r="BV205" s="70">
        <v>0</v>
      </c>
      <c r="BW205" s="70">
        <v>0</v>
      </c>
      <c r="BX205" s="70">
        <v>0</v>
      </c>
      <c r="BY205" s="70">
        <v>0</v>
      </c>
      <c r="BZ205" s="70">
        <v>0</v>
      </c>
      <c r="CA205" s="70">
        <v>0</v>
      </c>
      <c r="CB205" s="70">
        <v>0</v>
      </c>
      <c r="CC205" s="70">
        <v>15</v>
      </c>
      <c r="CD205" s="70">
        <v>0</v>
      </c>
      <c r="CE205" s="70">
        <v>0</v>
      </c>
      <c r="CF205" s="70">
        <v>0</v>
      </c>
      <c r="CG205" s="70">
        <v>0</v>
      </c>
      <c r="CH205" s="70">
        <v>0</v>
      </c>
      <c r="CI205" s="70">
        <v>12</v>
      </c>
      <c r="CJ205" s="70">
        <v>1</v>
      </c>
      <c r="CK205" s="70">
        <v>4</v>
      </c>
      <c r="CL205" s="70">
        <v>0</v>
      </c>
      <c r="CM205" s="70">
        <v>1</v>
      </c>
      <c r="CN205" s="70">
        <v>0</v>
      </c>
      <c r="CO205" s="70">
        <v>4</v>
      </c>
      <c r="CP205" s="70">
        <v>1</v>
      </c>
      <c r="CQ205" s="70">
        <v>0</v>
      </c>
      <c r="CR205" s="70">
        <v>2</v>
      </c>
      <c r="CS205" s="70">
        <v>0</v>
      </c>
      <c r="CT205" s="70">
        <v>2</v>
      </c>
      <c r="CU205" s="70">
        <v>0</v>
      </c>
      <c r="CV205" s="70">
        <v>2</v>
      </c>
      <c r="CW205" s="70">
        <v>1</v>
      </c>
      <c r="CX205" s="70">
        <v>1</v>
      </c>
      <c r="CY205" s="70">
        <v>2</v>
      </c>
      <c r="CZ205" s="70">
        <v>1</v>
      </c>
      <c r="DA205" s="70">
        <v>2</v>
      </c>
      <c r="DB205" s="70">
        <v>1</v>
      </c>
      <c r="DC205" s="70">
        <v>0</v>
      </c>
      <c r="DD205" s="70">
        <v>0</v>
      </c>
      <c r="DE205" s="70">
        <v>0</v>
      </c>
      <c r="DF205" s="70">
        <v>0</v>
      </c>
      <c r="DG205" s="70">
        <v>0</v>
      </c>
      <c r="DH205" s="70">
        <v>0</v>
      </c>
      <c r="DI205" s="70">
        <v>37</v>
      </c>
      <c r="DJ205" s="70">
        <v>0</v>
      </c>
      <c r="DK205" s="70">
        <v>1</v>
      </c>
      <c r="DL205" s="70">
        <v>0</v>
      </c>
      <c r="DM205" s="70">
        <v>0</v>
      </c>
      <c r="DN205" s="70">
        <v>36</v>
      </c>
      <c r="DO205" s="70">
        <v>0</v>
      </c>
      <c r="DP205" s="70">
        <v>0</v>
      </c>
      <c r="DQ205" s="70">
        <v>2</v>
      </c>
      <c r="DR205" s="70">
        <v>0</v>
      </c>
      <c r="DS205" s="70">
        <v>21</v>
      </c>
      <c r="DT205" s="70">
        <v>2</v>
      </c>
      <c r="DU205" s="70">
        <v>0</v>
      </c>
      <c r="DV205" s="70">
        <v>3</v>
      </c>
      <c r="DW205" s="70">
        <v>2</v>
      </c>
      <c r="DX205" s="70">
        <v>0</v>
      </c>
      <c r="DY205" s="70">
        <v>8</v>
      </c>
      <c r="DZ205" s="70">
        <v>1</v>
      </c>
      <c r="EA205" s="70">
        <v>13</v>
      </c>
      <c r="EB205" s="70">
        <v>1</v>
      </c>
      <c r="EC205" s="70">
        <v>22</v>
      </c>
      <c r="ED205" s="70">
        <v>7</v>
      </c>
      <c r="EE205" s="70">
        <v>1</v>
      </c>
      <c r="EF205" s="70">
        <v>37</v>
      </c>
      <c r="EG205" s="70">
        <v>84</v>
      </c>
      <c r="EH205" s="70">
        <v>1</v>
      </c>
      <c r="EI205" s="70">
        <v>0</v>
      </c>
      <c r="EJ205" s="70">
        <v>0</v>
      </c>
      <c r="EK205" s="70">
        <v>242</v>
      </c>
      <c r="EL205" s="70">
        <v>4</v>
      </c>
      <c r="EM205" t="s">
        <v>7020</v>
      </c>
      <c r="EN205" t="s">
        <v>7021</v>
      </c>
      <c r="EO205" t="s">
        <v>6637</v>
      </c>
      <c r="EP205">
        <v>34</v>
      </c>
    </row>
    <row r="206" spans="1:146">
      <c r="A206" s="70" t="s">
        <v>196</v>
      </c>
      <c r="B206" s="70" t="s">
        <v>4016</v>
      </c>
      <c r="C206" s="70" t="s">
        <v>4016</v>
      </c>
      <c r="D206" s="70" t="s">
        <v>525</v>
      </c>
      <c r="E206" s="70" t="s">
        <v>595</v>
      </c>
      <c r="F206" s="70" t="str">
        <f t="shared" si="3"/>
        <v>臺北市內湖區</v>
      </c>
      <c r="G206" s="70">
        <f>VLOOKUP(F206,郵遞區號!$C$2:$D$371,2,0)</f>
        <v>114</v>
      </c>
      <c r="H206" s="70" t="str">
        <f>VLOOKUP(D206,區域對照!$A$2:$B$23,2,0)</f>
        <v>台北區</v>
      </c>
      <c r="I206" s="70" t="s">
        <v>6124</v>
      </c>
      <c r="J206" s="70" t="s">
        <v>3677</v>
      </c>
      <c r="K206" s="70" t="s">
        <v>4609</v>
      </c>
      <c r="L206" s="59" t="s">
        <v>6124</v>
      </c>
      <c r="M206" s="71" t="s">
        <v>860</v>
      </c>
      <c r="N206" s="70" t="s">
        <v>1203</v>
      </c>
      <c r="O206" s="70" t="s">
        <v>1203</v>
      </c>
      <c r="P206" s="70" t="s">
        <v>1254</v>
      </c>
      <c r="Q206" s="70" t="s">
        <v>708</v>
      </c>
      <c r="R206" s="70" t="s">
        <v>1399</v>
      </c>
      <c r="S206" s="70" t="s">
        <v>3966</v>
      </c>
      <c r="T206" s="70" t="s">
        <v>4841</v>
      </c>
      <c r="U206" s="70" t="s">
        <v>5258</v>
      </c>
      <c r="V206" s="70">
        <v>25.075890699999999</v>
      </c>
      <c r="W206" s="70">
        <v>121.60894759999999</v>
      </c>
      <c r="X206" s="70" t="s">
        <v>2398</v>
      </c>
      <c r="Y206" s="70" t="s">
        <v>708</v>
      </c>
      <c r="Z206" s="70" t="s">
        <v>708</v>
      </c>
      <c r="AA206" s="70" t="s">
        <v>708</v>
      </c>
      <c r="AB206" s="70" t="s">
        <v>2733</v>
      </c>
      <c r="AC206" s="70" t="s">
        <v>3014</v>
      </c>
      <c r="AD206" s="70" t="s">
        <v>2733</v>
      </c>
      <c r="AE206" s="70" t="s">
        <v>2734</v>
      </c>
      <c r="AF206" s="70" t="s">
        <v>2733</v>
      </c>
      <c r="AG206" s="70" t="s">
        <v>5785</v>
      </c>
      <c r="AH206" s="70" t="s">
        <v>3297</v>
      </c>
      <c r="AI206" s="70" t="s">
        <v>3297</v>
      </c>
      <c r="AK206" s="70" t="s">
        <v>6262</v>
      </c>
      <c r="AL206" s="70" t="s">
        <v>3656</v>
      </c>
      <c r="AM206" s="70" t="s">
        <v>6493</v>
      </c>
      <c r="AN206" s="70" t="s">
        <v>3656</v>
      </c>
      <c r="AO206" s="70" t="s">
        <v>3656</v>
      </c>
      <c r="AP206" s="70">
        <v>1</v>
      </c>
      <c r="AQ206" s="70">
        <v>1</v>
      </c>
      <c r="AR206" s="70">
        <v>1</v>
      </c>
      <c r="AS206" s="70">
        <v>1</v>
      </c>
      <c r="AT206" s="70">
        <v>1</v>
      </c>
      <c r="AU206" s="70">
        <v>1</v>
      </c>
      <c r="AV206" s="70">
        <v>1</v>
      </c>
      <c r="AW206" s="70">
        <v>2</v>
      </c>
      <c r="AX206" s="70">
        <v>0</v>
      </c>
      <c r="AY206" s="70">
        <v>0</v>
      </c>
      <c r="AZ206" s="70">
        <v>4</v>
      </c>
      <c r="BB206" s="70">
        <v>153</v>
      </c>
      <c r="BC206" s="70">
        <v>0</v>
      </c>
      <c r="BD206" s="70">
        <v>0</v>
      </c>
      <c r="BE206" s="70">
        <v>0</v>
      </c>
      <c r="BF206" s="70">
        <v>17</v>
      </c>
      <c r="BG206" s="70">
        <v>2</v>
      </c>
      <c r="BH206" s="70">
        <v>0</v>
      </c>
      <c r="BI206" s="70">
        <v>3</v>
      </c>
      <c r="BJ206" s="70">
        <v>2</v>
      </c>
      <c r="BK206" s="70">
        <v>0</v>
      </c>
      <c r="BL206" s="70">
        <v>0</v>
      </c>
      <c r="BM206" s="70">
        <v>7</v>
      </c>
      <c r="BN206" s="70">
        <v>0</v>
      </c>
      <c r="BO206" s="70">
        <v>10</v>
      </c>
      <c r="BP206" s="70">
        <v>2</v>
      </c>
      <c r="BQ206" s="70">
        <v>0</v>
      </c>
      <c r="BR206" s="70">
        <v>0</v>
      </c>
      <c r="BS206" s="70">
        <v>2</v>
      </c>
      <c r="BT206" s="70">
        <v>32</v>
      </c>
      <c r="BU206" s="70">
        <v>2</v>
      </c>
      <c r="BV206" s="70">
        <v>0</v>
      </c>
      <c r="BW206" s="70">
        <v>0</v>
      </c>
      <c r="BX206" s="70">
        <v>0</v>
      </c>
      <c r="BY206" s="70">
        <v>0</v>
      </c>
      <c r="BZ206" s="70">
        <v>0</v>
      </c>
      <c r="CA206" s="70">
        <v>0</v>
      </c>
      <c r="CB206" s="70">
        <v>0</v>
      </c>
      <c r="CC206" s="70">
        <v>40</v>
      </c>
      <c r="CD206" s="70">
        <v>0</v>
      </c>
      <c r="CE206" s="70">
        <v>0</v>
      </c>
      <c r="CF206" s="70">
        <v>0</v>
      </c>
      <c r="CG206" s="70">
        <v>0</v>
      </c>
      <c r="CH206" s="70">
        <v>0</v>
      </c>
      <c r="CI206" s="70">
        <v>7</v>
      </c>
      <c r="CJ206" s="70">
        <v>1</v>
      </c>
      <c r="CK206" s="70">
        <v>1</v>
      </c>
      <c r="CL206" s="70">
        <v>0</v>
      </c>
      <c r="CM206" s="70">
        <v>1</v>
      </c>
      <c r="CN206" s="70">
        <v>0</v>
      </c>
      <c r="CO206" s="70">
        <v>2</v>
      </c>
      <c r="CP206" s="70">
        <v>2</v>
      </c>
      <c r="CQ206" s="70">
        <v>0</v>
      </c>
      <c r="CR206" s="70">
        <v>2</v>
      </c>
      <c r="CS206" s="70">
        <v>2</v>
      </c>
      <c r="CT206" s="70">
        <v>2</v>
      </c>
      <c r="CU206" s="70">
        <v>0</v>
      </c>
      <c r="CV206" s="70">
        <v>0</v>
      </c>
      <c r="CW206" s="70">
        <v>1</v>
      </c>
      <c r="CX206" s="70">
        <v>3</v>
      </c>
      <c r="CY206" s="70">
        <v>1</v>
      </c>
      <c r="CZ206" s="70">
        <v>1</v>
      </c>
      <c r="DA206" s="70">
        <v>1</v>
      </c>
      <c r="DB206" s="70">
        <v>1</v>
      </c>
      <c r="DC206" s="70">
        <v>0</v>
      </c>
      <c r="DD206" s="70">
        <v>0</v>
      </c>
      <c r="DE206" s="70">
        <v>0</v>
      </c>
      <c r="DF206" s="70">
        <v>0</v>
      </c>
      <c r="DG206" s="70">
        <v>0</v>
      </c>
      <c r="DH206" s="70">
        <v>0</v>
      </c>
      <c r="DI206" s="70">
        <v>28</v>
      </c>
      <c r="DJ206" s="70">
        <v>0</v>
      </c>
      <c r="DK206" s="70">
        <v>1</v>
      </c>
      <c r="DL206" s="70">
        <v>0</v>
      </c>
      <c r="DM206" s="70">
        <v>0</v>
      </c>
      <c r="DN206" s="70">
        <v>27</v>
      </c>
      <c r="DO206" s="70">
        <v>0</v>
      </c>
      <c r="DP206" s="70">
        <v>0</v>
      </c>
      <c r="DQ206" s="70">
        <v>3</v>
      </c>
      <c r="DR206" s="70">
        <v>1</v>
      </c>
      <c r="DS206" s="70">
        <v>4</v>
      </c>
      <c r="DT206" s="70">
        <v>0</v>
      </c>
      <c r="DU206" s="70">
        <v>0</v>
      </c>
      <c r="DV206" s="70">
        <v>2</v>
      </c>
      <c r="DW206" s="70">
        <v>0</v>
      </c>
      <c r="DX206" s="70">
        <v>0</v>
      </c>
      <c r="DY206" s="70">
        <v>4</v>
      </c>
      <c r="DZ206" s="70">
        <v>0</v>
      </c>
      <c r="EA206" s="70">
        <v>14</v>
      </c>
      <c r="EB206" s="70">
        <v>0</v>
      </c>
      <c r="EC206" s="70">
        <v>8</v>
      </c>
      <c r="ED206" s="70">
        <v>8</v>
      </c>
      <c r="EE206" s="70">
        <v>0</v>
      </c>
      <c r="EF206" s="70">
        <v>24</v>
      </c>
      <c r="EG206" s="70">
        <v>94</v>
      </c>
      <c r="EH206" s="70">
        <v>0</v>
      </c>
      <c r="EI206" s="70">
        <v>0</v>
      </c>
      <c r="EJ206" s="70">
        <v>0</v>
      </c>
      <c r="EK206" s="70">
        <v>190</v>
      </c>
      <c r="EL206" s="70">
        <v>4</v>
      </c>
      <c r="EM206" t="s">
        <v>7022</v>
      </c>
      <c r="EN206" t="s">
        <v>7023</v>
      </c>
      <c r="EO206" t="s">
        <v>6558</v>
      </c>
      <c r="EP206">
        <v>36</v>
      </c>
    </row>
    <row r="207" spans="1:146">
      <c r="A207" s="70" t="s">
        <v>203</v>
      </c>
      <c r="B207" s="70" t="s">
        <v>4610</v>
      </c>
      <c r="C207" s="70" t="s">
        <v>4610</v>
      </c>
      <c r="D207" s="70" t="s">
        <v>529</v>
      </c>
      <c r="E207" s="70" t="s">
        <v>638</v>
      </c>
      <c r="F207" s="70" t="str">
        <f t="shared" si="3"/>
        <v>臺南市佳里區</v>
      </c>
      <c r="G207" s="70">
        <f>VLOOKUP(F207,郵遞區號!$C$2:$D$371,2,0)</f>
        <v>722</v>
      </c>
      <c r="H207" s="70" t="str">
        <f>VLOOKUP(D207,區域對照!$A$2:$B$23,2,0)</f>
        <v>南區</v>
      </c>
      <c r="I207" s="70" t="s">
        <v>6124</v>
      </c>
      <c r="J207" s="70" t="s">
        <v>3674</v>
      </c>
      <c r="K207" s="70" t="s">
        <v>4609</v>
      </c>
      <c r="L207" s="59" t="s">
        <v>6124</v>
      </c>
      <c r="M207" s="71" t="s">
        <v>867</v>
      </c>
      <c r="N207" s="70" t="s">
        <v>1203</v>
      </c>
      <c r="O207" s="70" t="s">
        <v>1203</v>
      </c>
      <c r="P207" s="70" t="s">
        <v>1254</v>
      </c>
      <c r="Q207" s="70" t="s">
        <v>708</v>
      </c>
      <c r="R207" s="70" t="s">
        <v>1406</v>
      </c>
      <c r="S207" s="70" t="s">
        <v>4683</v>
      </c>
      <c r="T207" s="70" t="s">
        <v>4683</v>
      </c>
      <c r="U207" s="70" t="s">
        <v>5264</v>
      </c>
      <c r="V207" s="70">
        <v>23.181668899999998</v>
      </c>
      <c r="W207" s="70">
        <v>120.18379179999999</v>
      </c>
      <c r="X207" s="70" t="s">
        <v>2405</v>
      </c>
      <c r="Y207" s="70" t="s">
        <v>708</v>
      </c>
      <c r="Z207" s="70" t="s">
        <v>708</v>
      </c>
      <c r="AA207" s="70" t="s">
        <v>708</v>
      </c>
      <c r="AB207" s="70" t="s">
        <v>2733</v>
      </c>
      <c r="AC207" s="70" t="s">
        <v>3019</v>
      </c>
      <c r="AD207" s="70" t="s">
        <v>2733</v>
      </c>
      <c r="AE207" s="70" t="s">
        <v>2733</v>
      </c>
      <c r="AF207" s="70" t="s">
        <v>2733</v>
      </c>
      <c r="AG207" s="70" t="s">
        <v>5792</v>
      </c>
      <c r="AH207" s="70" t="s">
        <v>3304</v>
      </c>
      <c r="AI207" s="70" t="s">
        <v>3304</v>
      </c>
      <c r="AK207" s="70" t="s">
        <v>6262</v>
      </c>
      <c r="AL207" s="70" t="s">
        <v>6476</v>
      </c>
      <c r="AM207" s="70" t="s">
        <v>6492</v>
      </c>
      <c r="AN207" s="70" t="s">
        <v>3649</v>
      </c>
      <c r="AO207" s="70" t="s">
        <v>3649</v>
      </c>
      <c r="AP207" s="70">
        <v>2</v>
      </c>
      <c r="AQ207" s="70">
        <v>2</v>
      </c>
      <c r="AR207" s="70">
        <v>2</v>
      </c>
      <c r="AS207" s="70">
        <v>0</v>
      </c>
      <c r="AT207" s="70">
        <v>2</v>
      </c>
      <c r="AU207" s="70">
        <v>2</v>
      </c>
      <c r="AV207" s="70">
        <v>2</v>
      </c>
      <c r="AW207" s="70">
        <v>6</v>
      </c>
      <c r="AX207" s="70">
        <v>4</v>
      </c>
      <c r="AY207" s="70">
        <v>10</v>
      </c>
      <c r="AZ207" s="70">
        <v>6</v>
      </c>
      <c r="BB207" s="70">
        <v>228</v>
      </c>
      <c r="BC207" s="70">
        <v>0</v>
      </c>
      <c r="BD207" s="70">
        <v>0</v>
      </c>
      <c r="BE207" s="70">
        <v>0</v>
      </c>
      <c r="BF207" s="70">
        <v>26</v>
      </c>
      <c r="BG207" s="70">
        <v>8</v>
      </c>
      <c r="BH207" s="70">
        <v>0</v>
      </c>
      <c r="BI207" s="70">
        <v>13</v>
      </c>
      <c r="BJ207" s="70">
        <v>0</v>
      </c>
      <c r="BK207" s="70">
        <v>0</v>
      </c>
      <c r="BL207" s="70">
        <v>0</v>
      </c>
      <c r="BM207" s="70">
        <v>24</v>
      </c>
      <c r="BN207" s="70">
        <v>0</v>
      </c>
      <c r="BO207" s="70">
        <v>0</v>
      </c>
      <c r="BP207" s="70">
        <v>0</v>
      </c>
      <c r="BQ207" s="70">
        <v>0</v>
      </c>
      <c r="BR207" s="70">
        <v>0</v>
      </c>
      <c r="BS207" s="70">
        <v>20</v>
      </c>
      <c r="BT207" s="70">
        <v>16</v>
      </c>
      <c r="BU207" s="70">
        <v>4</v>
      </c>
      <c r="BV207" s="70">
        <v>0</v>
      </c>
      <c r="BW207" s="70">
        <v>0</v>
      </c>
      <c r="BX207" s="70">
        <v>0</v>
      </c>
      <c r="BY207" s="70">
        <v>0</v>
      </c>
      <c r="BZ207" s="70">
        <v>0</v>
      </c>
      <c r="CA207" s="70">
        <v>0</v>
      </c>
      <c r="CB207" s="70">
        <v>0</v>
      </c>
      <c r="CC207" s="70">
        <v>42</v>
      </c>
      <c r="CD207" s="70">
        <v>2</v>
      </c>
      <c r="CE207" s="70">
        <v>0</v>
      </c>
      <c r="CF207" s="70">
        <v>0</v>
      </c>
      <c r="CG207" s="70">
        <v>1</v>
      </c>
      <c r="CH207" s="70">
        <v>0</v>
      </c>
      <c r="CI207" s="70">
        <v>12</v>
      </c>
      <c r="CJ207" s="70">
        <v>4</v>
      </c>
      <c r="CK207" s="70">
        <v>7</v>
      </c>
      <c r="CL207" s="70">
        <v>0</v>
      </c>
      <c r="CM207" s="70">
        <v>0</v>
      </c>
      <c r="CN207" s="70">
        <v>0</v>
      </c>
      <c r="CO207" s="70">
        <v>2</v>
      </c>
      <c r="CP207" s="70">
        <v>4</v>
      </c>
      <c r="CQ207" s="70">
        <v>0</v>
      </c>
      <c r="CR207" s="70">
        <v>2</v>
      </c>
      <c r="CS207" s="70">
        <v>6</v>
      </c>
      <c r="CT207" s="70">
        <v>2</v>
      </c>
      <c r="CU207" s="70">
        <v>0</v>
      </c>
      <c r="CV207" s="70">
        <v>1</v>
      </c>
      <c r="CW207" s="70">
        <v>2</v>
      </c>
      <c r="CX207" s="70">
        <v>4</v>
      </c>
      <c r="CY207" s="70">
        <v>2</v>
      </c>
      <c r="CZ207" s="70">
        <v>1</v>
      </c>
      <c r="DA207" s="70">
        <v>2</v>
      </c>
      <c r="DB207" s="70">
        <v>3</v>
      </c>
      <c r="DC207" s="70">
        <v>1</v>
      </c>
      <c r="DD207" s="70">
        <v>0</v>
      </c>
      <c r="DE207" s="70">
        <v>0</v>
      </c>
      <c r="DF207" s="70">
        <v>0</v>
      </c>
      <c r="DG207" s="70">
        <v>0</v>
      </c>
      <c r="DH207" s="70">
        <v>0</v>
      </c>
      <c r="DI207" s="70">
        <v>56</v>
      </c>
      <c r="DJ207" s="70">
        <v>0</v>
      </c>
      <c r="DK207" s="70">
        <v>5</v>
      </c>
      <c r="DL207" s="70">
        <v>0</v>
      </c>
      <c r="DM207" s="70">
        <v>0</v>
      </c>
      <c r="DN207" s="70">
        <v>51</v>
      </c>
      <c r="DO207" s="70">
        <v>0</v>
      </c>
      <c r="DP207" s="70">
        <v>0</v>
      </c>
      <c r="DQ207" s="70">
        <v>8</v>
      </c>
      <c r="DR207" s="70">
        <v>2</v>
      </c>
      <c r="DS207" s="70">
        <v>12</v>
      </c>
      <c r="DT207" s="70">
        <v>1</v>
      </c>
      <c r="DU207" s="70">
        <v>0</v>
      </c>
      <c r="DV207" s="70">
        <v>3</v>
      </c>
      <c r="DW207" s="70">
        <v>2</v>
      </c>
      <c r="DX207" s="70">
        <v>0</v>
      </c>
      <c r="DY207" s="70">
        <v>8</v>
      </c>
      <c r="DZ207" s="70">
        <v>0</v>
      </c>
      <c r="EA207" s="70">
        <v>17</v>
      </c>
      <c r="EB207" s="70">
        <v>0</v>
      </c>
      <c r="EC207" s="70">
        <v>15</v>
      </c>
      <c r="ED207" s="70">
        <v>18</v>
      </c>
      <c r="EE207" s="70">
        <v>0</v>
      </c>
      <c r="EF207" s="70">
        <v>18</v>
      </c>
      <c r="EG207" s="70">
        <v>287</v>
      </c>
      <c r="EH207" s="70">
        <v>0</v>
      </c>
      <c r="EI207" s="70">
        <v>0</v>
      </c>
      <c r="EJ207" s="70">
        <v>0</v>
      </c>
      <c r="EK207" s="70">
        <v>447</v>
      </c>
      <c r="EL207" s="70">
        <v>3</v>
      </c>
      <c r="EM207" t="s">
        <v>7024</v>
      </c>
      <c r="EN207" t="s">
        <v>7025</v>
      </c>
      <c r="EO207" t="s">
        <v>6722</v>
      </c>
      <c r="EP207">
        <v>192</v>
      </c>
    </row>
    <row r="208" spans="1:146">
      <c r="A208" s="70" t="s">
        <v>4847</v>
      </c>
      <c r="B208" s="70" t="s">
        <v>4610</v>
      </c>
      <c r="C208" s="70" t="s">
        <v>4610</v>
      </c>
      <c r="D208" s="70" t="s">
        <v>526</v>
      </c>
      <c r="E208" s="70" t="s">
        <v>614</v>
      </c>
      <c r="F208" s="70" t="str">
        <f t="shared" si="3"/>
        <v>高雄市燕巢區</v>
      </c>
      <c r="G208" s="70">
        <f>VLOOKUP(F208,郵遞區號!$C$2:$D$371,2,0)</f>
        <v>824</v>
      </c>
      <c r="H208" s="70" t="str">
        <f>VLOOKUP(D208,區域對照!$A$2:$B$23,2,0)</f>
        <v>高屏區</v>
      </c>
      <c r="I208" s="70" t="s">
        <v>6124</v>
      </c>
      <c r="J208" s="70" t="s">
        <v>3674</v>
      </c>
      <c r="K208" s="70" t="s">
        <v>4609</v>
      </c>
      <c r="L208" s="59" t="s">
        <v>6124</v>
      </c>
      <c r="M208" s="71" t="s">
        <v>868</v>
      </c>
      <c r="N208" s="70" t="s">
        <v>1203</v>
      </c>
      <c r="O208" s="70" t="s">
        <v>1203</v>
      </c>
      <c r="P208" s="70" t="s">
        <v>1254</v>
      </c>
      <c r="Q208" s="70" t="s">
        <v>708</v>
      </c>
      <c r="R208" s="70" t="s">
        <v>1407</v>
      </c>
      <c r="S208" s="70" t="s">
        <v>3749</v>
      </c>
      <c r="T208" s="70" t="s">
        <v>4845</v>
      </c>
      <c r="U208" s="70" t="s">
        <v>5265</v>
      </c>
      <c r="V208" s="70">
        <v>22.764154099999999</v>
      </c>
      <c r="W208" s="70">
        <v>120.3616921</v>
      </c>
      <c r="X208" s="70" t="s">
        <v>2406</v>
      </c>
      <c r="Y208" s="70" t="s">
        <v>708</v>
      </c>
      <c r="Z208" s="70" t="s">
        <v>708</v>
      </c>
      <c r="AA208" s="70" t="s">
        <v>708</v>
      </c>
      <c r="AB208" s="70" t="s">
        <v>2733</v>
      </c>
      <c r="AC208" s="70" t="s">
        <v>3020</v>
      </c>
      <c r="AD208" s="70" t="s">
        <v>2733</v>
      </c>
      <c r="AE208" s="70" t="s">
        <v>2733</v>
      </c>
      <c r="AF208" s="70" t="s">
        <v>708</v>
      </c>
      <c r="AG208" s="70" t="s">
        <v>5793</v>
      </c>
      <c r="AH208" s="70" t="s">
        <v>3305</v>
      </c>
      <c r="AI208" s="70" t="s">
        <v>3305</v>
      </c>
      <c r="AK208" s="70" t="s">
        <v>6262</v>
      </c>
      <c r="AL208" s="70" t="s">
        <v>3656</v>
      </c>
      <c r="AM208" s="70" t="s">
        <v>6493</v>
      </c>
      <c r="AN208" s="70" t="s">
        <v>3656</v>
      </c>
      <c r="AO208" s="70" t="s">
        <v>3656</v>
      </c>
      <c r="AP208" s="70">
        <v>1</v>
      </c>
      <c r="AQ208" s="70">
        <v>1</v>
      </c>
      <c r="AR208" s="70">
        <v>1</v>
      </c>
      <c r="AS208" s="70">
        <v>1</v>
      </c>
      <c r="AT208" s="70">
        <v>1</v>
      </c>
      <c r="AU208" s="70">
        <v>1</v>
      </c>
      <c r="AV208" s="70">
        <v>1</v>
      </c>
      <c r="AW208" s="70">
        <v>2</v>
      </c>
      <c r="AX208" s="70">
        <v>0</v>
      </c>
      <c r="AY208" s="70">
        <v>0</v>
      </c>
      <c r="AZ208" s="70">
        <v>4</v>
      </c>
      <c r="BB208" s="70">
        <v>400</v>
      </c>
      <c r="BC208" s="70">
        <v>0</v>
      </c>
      <c r="BD208" s="70">
        <v>0</v>
      </c>
      <c r="BE208" s="70">
        <v>0</v>
      </c>
      <c r="BF208" s="70">
        <v>58</v>
      </c>
      <c r="BG208" s="70">
        <v>14</v>
      </c>
      <c r="BH208" s="70">
        <v>0</v>
      </c>
      <c r="BI208" s="70">
        <v>0</v>
      </c>
      <c r="BJ208" s="70">
        <v>0</v>
      </c>
      <c r="BK208" s="70">
        <v>0</v>
      </c>
      <c r="BL208" s="70">
        <v>0</v>
      </c>
      <c r="BM208" s="70">
        <v>16</v>
      </c>
      <c r="BN208" s="70">
        <v>0</v>
      </c>
      <c r="BO208" s="70">
        <v>0</v>
      </c>
      <c r="BP208" s="70">
        <v>0</v>
      </c>
      <c r="BQ208" s="70">
        <v>7</v>
      </c>
      <c r="BR208" s="70">
        <v>0</v>
      </c>
      <c r="BS208" s="70">
        <v>10</v>
      </c>
      <c r="BT208" s="70">
        <v>25</v>
      </c>
      <c r="BU208" s="70">
        <v>10</v>
      </c>
      <c r="BV208" s="70">
        <v>0</v>
      </c>
      <c r="BW208" s="70">
        <v>0</v>
      </c>
      <c r="BX208" s="70">
        <v>0</v>
      </c>
      <c r="BY208" s="70">
        <v>0</v>
      </c>
      <c r="BZ208" s="70">
        <v>0</v>
      </c>
      <c r="CA208" s="70">
        <v>0</v>
      </c>
      <c r="CB208" s="70">
        <v>0</v>
      </c>
      <c r="CC208" s="70">
        <v>29</v>
      </c>
      <c r="CD208" s="70">
        <v>0</v>
      </c>
      <c r="CE208" s="70">
        <v>0</v>
      </c>
      <c r="CF208" s="70">
        <v>0</v>
      </c>
      <c r="CG208" s="70">
        <v>0</v>
      </c>
      <c r="CH208" s="70">
        <v>6</v>
      </c>
      <c r="CI208" s="70">
        <v>18</v>
      </c>
      <c r="CJ208" s="70">
        <v>0</v>
      </c>
      <c r="CK208" s="70">
        <v>7</v>
      </c>
      <c r="CL208" s="70">
        <v>2</v>
      </c>
      <c r="CM208" s="70">
        <v>1</v>
      </c>
      <c r="CN208" s="70">
        <v>0</v>
      </c>
      <c r="CO208" s="70">
        <v>1</v>
      </c>
      <c r="CP208" s="70">
        <v>3</v>
      </c>
      <c r="CQ208" s="70">
        <v>3</v>
      </c>
      <c r="CR208" s="70">
        <v>2</v>
      </c>
      <c r="CS208" s="70">
        <v>3</v>
      </c>
      <c r="CT208" s="70">
        <v>1</v>
      </c>
      <c r="CU208" s="70">
        <v>0</v>
      </c>
      <c r="CV208" s="70">
        <v>2</v>
      </c>
      <c r="CW208" s="70">
        <v>2</v>
      </c>
      <c r="CX208" s="70">
        <v>3</v>
      </c>
      <c r="CY208" s="70">
        <v>2</v>
      </c>
      <c r="CZ208" s="70">
        <v>0</v>
      </c>
      <c r="DA208" s="70">
        <v>2</v>
      </c>
      <c r="DB208" s="70">
        <v>1</v>
      </c>
      <c r="DC208" s="70">
        <v>1</v>
      </c>
      <c r="DD208" s="70">
        <v>1</v>
      </c>
      <c r="DE208" s="70">
        <v>0</v>
      </c>
      <c r="DF208" s="70">
        <v>2</v>
      </c>
      <c r="DG208" s="70">
        <v>0</v>
      </c>
      <c r="DH208" s="70">
        <v>0</v>
      </c>
      <c r="DI208" s="70">
        <v>63</v>
      </c>
      <c r="DJ208" s="70">
        <v>6</v>
      </c>
      <c r="DK208" s="70">
        <v>0</v>
      </c>
      <c r="DL208" s="70">
        <v>0</v>
      </c>
      <c r="DM208" s="70">
        <v>0</v>
      </c>
      <c r="DN208" s="70">
        <v>57</v>
      </c>
      <c r="DO208" s="70">
        <v>0</v>
      </c>
      <c r="DP208" s="70">
        <v>0</v>
      </c>
      <c r="DQ208" s="70">
        <v>10</v>
      </c>
      <c r="DR208" s="70">
        <v>0</v>
      </c>
      <c r="DS208" s="70">
        <v>5</v>
      </c>
      <c r="DT208" s="70">
        <v>1</v>
      </c>
      <c r="DU208" s="70">
        <v>0</v>
      </c>
      <c r="DV208" s="70">
        <v>5</v>
      </c>
      <c r="DW208" s="70">
        <v>2</v>
      </c>
      <c r="DX208" s="70">
        <v>0</v>
      </c>
      <c r="DY208" s="70">
        <v>3</v>
      </c>
      <c r="DZ208" s="70">
        <v>0</v>
      </c>
      <c r="EA208" s="70">
        <v>20</v>
      </c>
      <c r="EB208" s="70">
        <v>0</v>
      </c>
      <c r="EC208" s="70">
        <v>22</v>
      </c>
      <c r="ED208" s="70">
        <v>22</v>
      </c>
      <c r="EE208" s="70">
        <v>0</v>
      </c>
      <c r="EF208" s="70">
        <v>2</v>
      </c>
      <c r="EG208" s="70">
        <v>365</v>
      </c>
      <c r="EH208" s="70">
        <v>2</v>
      </c>
      <c r="EI208" s="70">
        <v>0</v>
      </c>
      <c r="EJ208" s="70">
        <v>0</v>
      </c>
      <c r="EK208" s="70">
        <v>522</v>
      </c>
      <c r="EL208" s="70">
        <v>4</v>
      </c>
      <c r="EM208" t="s">
        <v>7026</v>
      </c>
      <c r="EN208" t="s">
        <v>7027</v>
      </c>
      <c r="EO208" t="s">
        <v>7028</v>
      </c>
      <c r="EP208">
        <v>221</v>
      </c>
    </row>
    <row r="209" spans="1:146">
      <c r="A209" s="70" t="s">
        <v>205</v>
      </c>
      <c r="B209" s="70" t="s">
        <v>4610</v>
      </c>
      <c r="C209" s="70" t="s">
        <v>4610</v>
      </c>
      <c r="D209" s="70" t="s">
        <v>526</v>
      </c>
      <c r="E209" s="70" t="s">
        <v>615</v>
      </c>
      <c r="F209" s="70" t="str">
        <f t="shared" si="3"/>
        <v>高雄市三民區</v>
      </c>
      <c r="G209" s="70">
        <f>VLOOKUP(F209,郵遞區號!$C$2:$D$371,2,0)</f>
        <v>807</v>
      </c>
      <c r="H209" s="70" t="str">
        <f>VLOOKUP(D209,區域對照!$A$2:$B$23,2,0)</f>
        <v>高屏區</v>
      </c>
      <c r="I209" s="70" t="s">
        <v>6124</v>
      </c>
      <c r="J209" s="70" t="s">
        <v>3677</v>
      </c>
      <c r="K209" s="70" t="s">
        <v>4609</v>
      </c>
      <c r="L209" s="59" t="s">
        <v>6124</v>
      </c>
      <c r="M209" s="71" t="s">
        <v>869</v>
      </c>
      <c r="N209" s="70" t="s">
        <v>1203</v>
      </c>
      <c r="O209" s="70" t="s">
        <v>1203</v>
      </c>
      <c r="P209" s="70" t="s">
        <v>1254</v>
      </c>
      <c r="Q209" s="70" t="s">
        <v>708</v>
      </c>
      <c r="R209" s="70" t="s">
        <v>1408</v>
      </c>
      <c r="S209" s="70" t="s">
        <v>3748</v>
      </c>
      <c r="T209" s="70" t="s">
        <v>4846</v>
      </c>
      <c r="U209" s="70" t="s">
        <v>5266</v>
      </c>
      <c r="V209" s="70">
        <v>22.657731399999999</v>
      </c>
      <c r="W209" s="70">
        <v>120.3198932</v>
      </c>
      <c r="X209" s="70" t="s">
        <v>2407</v>
      </c>
      <c r="Y209" s="70" t="s">
        <v>708</v>
      </c>
      <c r="Z209" s="70" t="s">
        <v>708</v>
      </c>
      <c r="AA209" s="70" t="s">
        <v>708</v>
      </c>
      <c r="AB209" s="70" t="s">
        <v>708</v>
      </c>
      <c r="AC209" s="70" t="s">
        <v>708</v>
      </c>
      <c r="AD209" s="70" t="s">
        <v>708</v>
      </c>
      <c r="AE209" s="70" t="s">
        <v>708</v>
      </c>
      <c r="AF209" s="70" t="s">
        <v>708</v>
      </c>
      <c r="AG209" s="70" t="s">
        <v>5794</v>
      </c>
      <c r="AH209" s="70" t="s">
        <v>3306</v>
      </c>
      <c r="AI209" s="70" t="s">
        <v>3306</v>
      </c>
      <c r="AK209" s="70" t="s">
        <v>2734</v>
      </c>
      <c r="AL209" s="70" t="s">
        <v>2734</v>
      </c>
      <c r="AM209" s="70" t="s">
        <v>6490</v>
      </c>
      <c r="AN209" s="70" t="s">
        <v>2734</v>
      </c>
      <c r="AO209" s="70" t="s">
        <v>2734</v>
      </c>
      <c r="AP209" s="70">
        <v>0</v>
      </c>
      <c r="AQ209" s="70">
        <v>0</v>
      </c>
      <c r="AR209" s="70">
        <v>0</v>
      </c>
      <c r="AS209" s="70">
        <v>0</v>
      </c>
      <c r="AT209" s="70">
        <v>0</v>
      </c>
      <c r="AU209" s="70">
        <v>0</v>
      </c>
      <c r="AV209" s="70">
        <v>0</v>
      </c>
      <c r="AW209" s="70">
        <v>1</v>
      </c>
      <c r="AX209" s="70">
        <v>0</v>
      </c>
      <c r="AY209" s="70">
        <v>0</v>
      </c>
      <c r="AZ209" s="70">
        <v>0</v>
      </c>
      <c r="BB209" s="70">
        <v>80</v>
      </c>
      <c r="BC209" s="70">
        <v>0</v>
      </c>
      <c r="BD209" s="70">
        <v>0</v>
      </c>
      <c r="BE209" s="70">
        <v>0</v>
      </c>
      <c r="BF209" s="70">
        <v>43</v>
      </c>
      <c r="BG209" s="70">
        <v>5</v>
      </c>
      <c r="BH209" s="70">
        <v>0</v>
      </c>
      <c r="BI209" s="70">
        <v>7</v>
      </c>
      <c r="BJ209" s="70">
        <v>1</v>
      </c>
      <c r="BK209" s="70">
        <v>0</v>
      </c>
      <c r="BL209" s="70">
        <v>0</v>
      </c>
      <c r="BM209" s="70">
        <v>5</v>
      </c>
      <c r="BN209" s="70">
        <v>0</v>
      </c>
      <c r="BO209" s="70">
        <v>10</v>
      </c>
      <c r="BP209" s="70">
        <v>10</v>
      </c>
      <c r="BQ209" s="70">
        <v>0</v>
      </c>
      <c r="BR209" s="70">
        <v>0</v>
      </c>
      <c r="BS209" s="70">
        <v>0</v>
      </c>
      <c r="BT209" s="70">
        <v>0</v>
      </c>
      <c r="BU209" s="70">
        <v>4</v>
      </c>
      <c r="BV209" s="70">
        <v>0</v>
      </c>
      <c r="BW209" s="70">
        <v>0</v>
      </c>
      <c r="BX209" s="70">
        <v>0</v>
      </c>
      <c r="BY209" s="70">
        <v>0</v>
      </c>
      <c r="BZ209" s="70">
        <v>0</v>
      </c>
      <c r="CA209" s="70">
        <v>0</v>
      </c>
      <c r="CB209" s="70">
        <v>0</v>
      </c>
      <c r="CC209" s="70">
        <v>24</v>
      </c>
      <c r="CD209" s="70">
        <v>0</v>
      </c>
      <c r="CE209" s="70">
        <v>0</v>
      </c>
      <c r="CF209" s="70">
        <v>0</v>
      </c>
      <c r="CG209" s="70">
        <v>0</v>
      </c>
      <c r="CH209" s="70">
        <v>1</v>
      </c>
      <c r="CI209" s="70">
        <v>8</v>
      </c>
      <c r="CJ209" s="70">
        <v>4</v>
      </c>
      <c r="CK209" s="70">
        <v>2</v>
      </c>
      <c r="CL209" s="70">
        <v>1</v>
      </c>
      <c r="CM209" s="70">
        <v>1</v>
      </c>
      <c r="CN209" s="70">
        <v>0</v>
      </c>
      <c r="CO209" s="70">
        <v>3</v>
      </c>
      <c r="CP209" s="70">
        <v>1</v>
      </c>
      <c r="CQ209" s="70">
        <v>0</v>
      </c>
      <c r="CR209" s="70">
        <v>2</v>
      </c>
      <c r="CS209" s="70">
        <v>0</v>
      </c>
      <c r="CT209" s="70">
        <v>4</v>
      </c>
      <c r="CU209" s="70">
        <v>0</v>
      </c>
      <c r="CV209" s="70">
        <v>1</v>
      </c>
      <c r="CW209" s="70">
        <v>1</v>
      </c>
      <c r="CX209" s="70">
        <v>2</v>
      </c>
      <c r="CY209" s="70">
        <v>4</v>
      </c>
      <c r="CZ209" s="70">
        <v>0</v>
      </c>
      <c r="DA209" s="70">
        <v>1</v>
      </c>
      <c r="DB209" s="70">
        <v>1</v>
      </c>
      <c r="DC209" s="70">
        <v>0</v>
      </c>
      <c r="DD209" s="70">
        <v>1</v>
      </c>
      <c r="DE209" s="70">
        <v>0</v>
      </c>
      <c r="DF209" s="70">
        <v>1</v>
      </c>
      <c r="DG209" s="70">
        <v>0</v>
      </c>
      <c r="DH209" s="70">
        <v>0</v>
      </c>
      <c r="DI209" s="70">
        <v>39</v>
      </c>
      <c r="DJ209" s="70">
        <v>1</v>
      </c>
      <c r="DK209" s="70">
        <v>4</v>
      </c>
      <c r="DL209" s="70">
        <v>0</v>
      </c>
      <c r="DM209" s="70">
        <v>0</v>
      </c>
      <c r="DN209" s="70">
        <v>34</v>
      </c>
      <c r="DO209" s="70">
        <v>0</v>
      </c>
      <c r="DP209" s="70">
        <v>0</v>
      </c>
      <c r="DQ209" s="70">
        <v>1</v>
      </c>
      <c r="DR209" s="70">
        <v>0</v>
      </c>
      <c r="DS209" s="70">
        <v>5</v>
      </c>
      <c r="DT209" s="70">
        <v>1</v>
      </c>
      <c r="DU209" s="70">
        <v>0</v>
      </c>
      <c r="DV209" s="70">
        <v>2</v>
      </c>
      <c r="DW209" s="70">
        <v>1</v>
      </c>
      <c r="DX209" s="70">
        <v>0</v>
      </c>
      <c r="DY209" s="70">
        <v>3</v>
      </c>
      <c r="DZ209" s="70">
        <v>0</v>
      </c>
      <c r="EA209" s="70">
        <v>8</v>
      </c>
      <c r="EB209" s="70">
        <v>0</v>
      </c>
      <c r="EC209" s="70">
        <v>7</v>
      </c>
      <c r="ED209" s="70">
        <v>11</v>
      </c>
      <c r="EE209" s="70">
        <v>0</v>
      </c>
      <c r="EF209" s="70">
        <v>9</v>
      </c>
      <c r="EG209" s="70">
        <v>174</v>
      </c>
      <c r="EH209" s="70">
        <v>0</v>
      </c>
      <c r="EI209" s="70">
        <v>0</v>
      </c>
      <c r="EJ209" s="70">
        <v>0</v>
      </c>
      <c r="EK209" s="70">
        <v>261</v>
      </c>
      <c r="EL209" s="70">
        <v>4</v>
      </c>
      <c r="EM209" t="s">
        <v>7029</v>
      </c>
      <c r="EN209" t="s">
        <v>7030</v>
      </c>
      <c r="EO209" t="s">
        <v>7031</v>
      </c>
      <c r="EP209">
        <v>224</v>
      </c>
    </row>
    <row r="210" spans="1:146" s="74" customFormat="1">
      <c r="A210" s="70" t="s">
        <v>206</v>
      </c>
      <c r="B210" s="70" t="s">
        <v>4016</v>
      </c>
      <c r="C210" s="70" t="s">
        <v>4016</v>
      </c>
      <c r="D210" s="70" t="s">
        <v>526</v>
      </c>
      <c r="E210" s="70" t="s">
        <v>556</v>
      </c>
      <c r="F210" s="70" t="str">
        <f t="shared" si="3"/>
        <v>高雄市苓雅區</v>
      </c>
      <c r="G210" s="70">
        <f>VLOOKUP(F210,郵遞區號!$C$2:$D$371,2,0)</f>
        <v>802</v>
      </c>
      <c r="H210" s="70" t="str">
        <f>VLOOKUP(D210,區域對照!$A$2:$B$23,2,0)</f>
        <v>高屏區</v>
      </c>
      <c r="I210" s="70" t="s">
        <v>6124</v>
      </c>
      <c r="J210" s="70" t="s">
        <v>3674</v>
      </c>
      <c r="K210" s="70" t="s">
        <v>4609</v>
      </c>
      <c r="L210" s="59" t="s">
        <v>6124</v>
      </c>
      <c r="M210" s="71" t="s">
        <v>870</v>
      </c>
      <c r="N210" s="70" t="s">
        <v>1203</v>
      </c>
      <c r="O210" s="70" t="s">
        <v>1203</v>
      </c>
      <c r="P210" s="70" t="s">
        <v>1254</v>
      </c>
      <c r="Q210" s="70" t="s">
        <v>708</v>
      </c>
      <c r="R210" s="70" t="s">
        <v>1409</v>
      </c>
      <c r="S210" s="70" t="s">
        <v>3747</v>
      </c>
      <c r="T210" s="70" t="s">
        <v>3747</v>
      </c>
      <c r="U210" s="70" t="s">
        <v>5267</v>
      </c>
      <c r="V210" s="70">
        <v>22.633351600000001</v>
      </c>
      <c r="W210" s="70">
        <v>120.32398480000001</v>
      </c>
      <c r="X210" s="70" t="s">
        <v>2408</v>
      </c>
      <c r="Y210" s="70" t="s">
        <v>708</v>
      </c>
      <c r="Z210" s="70" t="s">
        <v>708</v>
      </c>
      <c r="AA210" s="70" t="s">
        <v>708</v>
      </c>
      <c r="AB210" s="70" t="s">
        <v>2733</v>
      </c>
      <c r="AC210" s="70" t="s">
        <v>3021</v>
      </c>
      <c r="AD210" s="70" t="s">
        <v>2733</v>
      </c>
      <c r="AE210" s="70" t="s">
        <v>2734</v>
      </c>
      <c r="AF210" s="70" t="s">
        <v>2733</v>
      </c>
      <c r="AG210" s="70" t="s">
        <v>5795</v>
      </c>
      <c r="AH210" s="70" t="s">
        <v>3307</v>
      </c>
      <c r="AI210" s="70" t="s">
        <v>3307</v>
      </c>
      <c r="AJ210" s="70"/>
      <c r="AK210" s="70" t="s">
        <v>6262</v>
      </c>
      <c r="AL210" s="70" t="s">
        <v>3656</v>
      </c>
      <c r="AM210" s="70" t="s">
        <v>6493</v>
      </c>
      <c r="AN210" s="70" t="s">
        <v>3656</v>
      </c>
      <c r="AO210" s="70" t="s">
        <v>3656</v>
      </c>
      <c r="AP210" s="70">
        <v>1</v>
      </c>
      <c r="AQ210" s="70">
        <v>1</v>
      </c>
      <c r="AR210" s="70">
        <v>1</v>
      </c>
      <c r="AS210" s="70">
        <v>1</v>
      </c>
      <c r="AT210" s="70">
        <v>1</v>
      </c>
      <c r="AU210" s="70">
        <v>1</v>
      </c>
      <c r="AV210" s="70">
        <v>1</v>
      </c>
      <c r="AW210" s="70">
        <v>2</v>
      </c>
      <c r="AX210" s="70">
        <v>0</v>
      </c>
      <c r="AY210" s="70">
        <v>0</v>
      </c>
      <c r="AZ210" s="70">
        <v>4</v>
      </c>
      <c r="BA210" s="70"/>
      <c r="BB210" s="70">
        <v>154</v>
      </c>
      <c r="BC210" s="70">
        <v>0</v>
      </c>
      <c r="BD210" s="70">
        <v>0</v>
      </c>
      <c r="BE210" s="70">
        <v>0</v>
      </c>
      <c r="BF210" s="70">
        <v>23</v>
      </c>
      <c r="BG210" s="70">
        <v>3</v>
      </c>
      <c r="BH210" s="70">
        <v>0</v>
      </c>
      <c r="BI210" s="70">
        <v>5</v>
      </c>
      <c r="BJ210" s="70">
        <v>3</v>
      </c>
      <c r="BK210" s="70">
        <v>0</v>
      </c>
      <c r="BL210" s="70">
        <v>0</v>
      </c>
      <c r="BM210" s="70">
        <v>6</v>
      </c>
      <c r="BN210" s="70">
        <v>0</v>
      </c>
      <c r="BO210" s="70">
        <v>15</v>
      </c>
      <c r="BP210" s="70">
        <v>5</v>
      </c>
      <c r="BQ210" s="70">
        <v>11</v>
      </c>
      <c r="BR210" s="70">
        <v>0</v>
      </c>
      <c r="BS210" s="70">
        <v>5</v>
      </c>
      <c r="BT210" s="70">
        <v>20</v>
      </c>
      <c r="BU210" s="70">
        <v>1</v>
      </c>
      <c r="BV210" s="70">
        <v>0</v>
      </c>
      <c r="BW210" s="70">
        <v>0</v>
      </c>
      <c r="BX210" s="70">
        <v>0</v>
      </c>
      <c r="BY210" s="70">
        <v>0</v>
      </c>
      <c r="BZ210" s="70">
        <v>0</v>
      </c>
      <c r="CA210" s="70">
        <v>0</v>
      </c>
      <c r="CB210" s="70">
        <v>0</v>
      </c>
      <c r="CC210" s="70">
        <v>21</v>
      </c>
      <c r="CD210" s="70">
        <v>0</v>
      </c>
      <c r="CE210" s="70">
        <v>0</v>
      </c>
      <c r="CF210" s="70">
        <v>0</v>
      </c>
      <c r="CG210" s="70">
        <v>0</v>
      </c>
      <c r="CH210" s="70">
        <v>10</v>
      </c>
      <c r="CI210" s="70">
        <v>10</v>
      </c>
      <c r="CJ210" s="70">
        <v>1</v>
      </c>
      <c r="CK210" s="70">
        <v>4</v>
      </c>
      <c r="CL210" s="70">
        <v>1</v>
      </c>
      <c r="CM210" s="70">
        <v>1</v>
      </c>
      <c r="CN210" s="70">
        <v>0</v>
      </c>
      <c r="CO210" s="70">
        <v>3</v>
      </c>
      <c r="CP210" s="70">
        <v>1</v>
      </c>
      <c r="CQ210" s="70">
        <v>0</v>
      </c>
      <c r="CR210" s="70">
        <v>2</v>
      </c>
      <c r="CS210" s="70">
        <v>3</v>
      </c>
      <c r="CT210" s="70">
        <v>5</v>
      </c>
      <c r="CU210" s="70">
        <v>0</v>
      </c>
      <c r="CV210" s="70">
        <v>0</v>
      </c>
      <c r="CW210" s="70">
        <v>1</v>
      </c>
      <c r="CX210" s="70">
        <v>2</v>
      </c>
      <c r="CY210" s="70">
        <v>4</v>
      </c>
      <c r="CZ210" s="70">
        <v>1</v>
      </c>
      <c r="DA210" s="70">
        <v>2</v>
      </c>
      <c r="DB210" s="70">
        <v>1</v>
      </c>
      <c r="DC210" s="70">
        <v>0</v>
      </c>
      <c r="DD210" s="70">
        <v>2</v>
      </c>
      <c r="DE210" s="70">
        <v>0</v>
      </c>
      <c r="DF210" s="70">
        <v>0</v>
      </c>
      <c r="DG210" s="70">
        <v>0</v>
      </c>
      <c r="DH210" s="70">
        <v>0</v>
      </c>
      <c r="DI210" s="70">
        <v>54</v>
      </c>
      <c r="DJ210" s="70">
        <v>10</v>
      </c>
      <c r="DK210" s="70">
        <v>1</v>
      </c>
      <c r="DL210" s="70">
        <v>0</v>
      </c>
      <c r="DM210" s="70">
        <v>0</v>
      </c>
      <c r="DN210" s="70">
        <v>43</v>
      </c>
      <c r="DO210" s="70">
        <v>0</v>
      </c>
      <c r="DP210" s="70">
        <v>0</v>
      </c>
      <c r="DQ210" s="70">
        <v>1</v>
      </c>
      <c r="DR210" s="70">
        <v>1</v>
      </c>
      <c r="DS210" s="70">
        <v>9</v>
      </c>
      <c r="DT210" s="70">
        <v>1</v>
      </c>
      <c r="DU210" s="70">
        <v>0</v>
      </c>
      <c r="DV210" s="70">
        <v>6</v>
      </c>
      <c r="DW210" s="70">
        <v>1</v>
      </c>
      <c r="DX210" s="70">
        <v>0</v>
      </c>
      <c r="DY210" s="70">
        <v>8</v>
      </c>
      <c r="DZ210" s="70">
        <v>0</v>
      </c>
      <c r="EA210" s="70">
        <v>12</v>
      </c>
      <c r="EB210" s="70">
        <v>1</v>
      </c>
      <c r="EC210" s="70">
        <v>20</v>
      </c>
      <c r="ED210" s="70">
        <v>18</v>
      </c>
      <c r="EE210" s="70">
        <v>0</v>
      </c>
      <c r="EF210" s="70">
        <v>31</v>
      </c>
      <c r="EG210" s="70">
        <v>214</v>
      </c>
      <c r="EH210" s="70">
        <v>1</v>
      </c>
      <c r="EI210" s="70">
        <v>0</v>
      </c>
      <c r="EJ210" s="70">
        <v>0</v>
      </c>
      <c r="EK210" s="70">
        <v>378</v>
      </c>
      <c r="EL210" s="70">
        <v>4</v>
      </c>
      <c r="EM210" t="s">
        <v>7032</v>
      </c>
      <c r="EN210" t="s">
        <v>6712</v>
      </c>
      <c r="EO210" t="s">
        <v>6714</v>
      </c>
      <c r="EP210">
        <v>225</v>
      </c>
    </row>
    <row r="211" spans="1:146">
      <c r="A211" s="70" t="s">
        <v>209</v>
      </c>
      <c r="B211" s="70" t="s">
        <v>4016</v>
      </c>
      <c r="C211" s="70" t="s">
        <v>4016</v>
      </c>
      <c r="D211" s="70" t="s">
        <v>543</v>
      </c>
      <c r="E211" s="70" t="s">
        <v>573</v>
      </c>
      <c r="F211" s="70" t="str">
        <f t="shared" si="3"/>
        <v>新竹市東區</v>
      </c>
      <c r="G211" s="70">
        <f>VLOOKUP(F211,郵遞區號!$C$2:$D$371,2,0)</f>
        <v>300</v>
      </c>
      <c r="H211" s="70" t="str">
        <f>VLOOKUP(D211,區域對照!$A$2:$B$23,2,0)</f>
        <v>北區</v>
      </c>
      <c r="I211" s="70" t="s">
        <v>6124</v>
      </c>
      <c r="J211" s="70" t="s">
        <v>3677</v>
      </c>
      <c r="K211" s="70" t="s">
        <v>4609</v>
      </c>
      <c r="L211" s="59" t="s">
        <v>6124</v>
      </c>
      <c r="M211" s="71" t="s">
        <v>873</v>
      </c>
      <c r="N211" s="70" t="s">
        <v>1203</v>
      </c>
      <c r="O211" s="70" t="s">
        <v>1203</v>
      </c>
      <c r="P211" s="70" t="s">
        <v>1254</v>
      </c>
      <c r="Q211" s="70" t="s">
        <v>708</v>
      </c>
      <c r="R211" s="70" t="s">
        <v>1412</v>
      </c>
      <c r="S211" s="70" t="s">
        <v>3917</v>
      </c>
      <c r="T211" s="70" t="s">
        <v>5609</v>
      </c>
      <c r="U211" s="72" t="s">
        <v>5611</v>
      </c>
      <c r="V211" s="72">
        <v>24.798234900000001</v>
      </c>
      <c r="W211" s="72">
        <v>120.9653132</v>
      </c>
      <c r="X211" s="70" t="s">
        <v>2411</v>
      </c>
      <c r="Y211" s="70" t="s">
        <v>708</v>
      </c>
      <c r="Z211" s="70" t="s">
        <v>708</v>
      </c>
      <c r="AA211" s="70" t="s">
        <v>708</v>
      </c>
      <c r="AB211" s="70" t="s">
        <v>2733</v>
      </c>
      <c r="AC211" s="70" t="s">
        <v>3024</v>
      </c>
      <c r="AD211" s="70" t="s">
        <v>2733</v>
      </c>
      <c r="AE211" s="70" t="s">
        <v>2734</v>
      </c>
      <c r="AF211" s="70" t="s">
        <v>2733</v>
      </c>
      <c r="AG211" s="70" t="s">
        <v>5798</v>
      </c>
      <c r="AH211" s="70" t="s">
        <v>3311</v>
      </c>
      <c r="AI211" s="70" t="s">
        <v>3311</v>
      </c>
      <c r="AK211" s="70" t="s">
        <v>6262</v>
      </c>
      <c r="AL211" s="70" t="s">
        <v>6476</v>
      </c>
      <c r="AM211" s="70" t="s">
        <v>6492</v>
      </c>
      <c r="AN211" s="70" t="s">
        <v>3649</v>
      </c>
      <c r="AO211" s="70" t="s">
        <v>3649</v>
      </c>
      <c r="AP211" s="70">
        <v>2</v>
      </c>
      <c r="AQ211" s="70">
        <v>2</v>
      </c>
      <c r="AR211" s="70">
        <v>2</v>
      </c>
      <c r="AS211" s="70">
        <v>0</v>
      </c>
      <c r="AT211" s="70">
        <v>2</v>
      </c>
      <c r="AU211" s="70">
        <v>2</v>
      </c>
      <c r="AV211" s="70">
        <v>2</v>
      </c>
      <c r="AW211" s="70">
        <v>6</v>
      </c>
      <c r="AX211" s="70">
        <v>4</v>
      </c>
      <c r="AY211" s="70">
        <v>10</v>
      </c>
      <c r="AZ211" s="70">
        <v>6</v>
      </c>
      <c r="BB211" s="70">
        <v>217</v>
      </c>
      <c r="BC211" s="70">
        <v>0</v>
      </c>
      <c r="BD211" s="70">
        <v>0</v>
      </c>
      <c r="BE211" s="70">
        <v>0</v>
      </c>
      <c r="BF211" s="70">
        <v>22</v>
      </c>
      <c r="BG211" s="70">
        <v>7</v>
      </c>
      <c r="BH211" s="70">
        <v>0</v>
      </c>
      <c r="BI211" s="70">
        <v>0</v>
      </c>
      <c r="BJ211" s="70">
        <v>2</v>
      </c>
      <c r="BK211" s="70">
        <v>0</v>
      </c>
      <c r="BL211" s="70">
        <v>0</v>
      </c>
      <c r="BM211" s="70">
        <v>19</v>
      </c>
      <c r="BN211" s="70">
        <v>0</v>
      </c>
      <c r="BO211" s="70">
        <v>20</v>
      </c>
      <c r="BP211" s="70">
        <v>17</v>
      </c>
      <c r="BQ211" s="70">
        <v>0</v>
      </c>
      <c r="BR211" s="70">
        <v>0</v>
      </c>
      <c r="BS211" s="70">
        <v>37</v>
      </c>
      <c r="BT211" s="70">
        <v>0</v>
      </c>
      <c r="BU211" s="70">
        <v>8</v>
      </c>
      <c r="BV211" s="70">
        <v>0</v>
      </c>
      <c r="BW211" s="70">
        <v>0</v>
      </c>
      <c r="BX211" s="70">
        <v>0</v>
      </c>
      <c r="BY211" s="70">
        <v>0</v>
      </c>
      <c r="BZ211" s="70">
        <v>0</v>
      </c>
      <c r="CA211" s="70">
        <v>0</v>
      </c>
      <c r="CB211" s="70">
        <v>0</v>
      </c>
      <c r="CC211" s="70">
        <v>30</v>
      </c>
      <c r="CD211" s="70">
        <v>0</v>
      </c>
      <c r="CE211" s="70">
        <v>0</v>
      </c>
      <c r="CF211" s="70">
        <v>0</v>
      </c>
      <c r="CG211" s="70">
        <v>0</v>
      </c>
      <c r="CH211" s="70">
        <v>0</v>
      </c>
      <c r="CI211" s="70">
        <v>10</v>
      </c>
      <c r="CJ211" s="70">
        <v>4</v>
      </c>
      <c r="CK211" s="70">
        <v>4</v>
      </c>
      <c r="CL211" s="70">
        <v>1</v>
      </c>
      <c r="CM211" s="70">
        <v>2</v>
      </c>
      <c r="CN211" s="70">
        <v>0</v>
      </c>
      <c r="CO211" s="70">
        <v>6</v>
      </c>
      <c r="CP211" s="70">
        <v>3</v>
      </c>
      <c r="CQ211" s="70">
        <v>0</v>
      </c>
      <c r="CR211" s="70">
        <v>2</v>
      </c>
      <c r="CS211" s="70">
        <v>7</v>
      </c>
      <c r="CT211" s="70">
        <v>4</v>
      </c>
      <c r="CU211" s="70">
        <v>0</v>
      </c>
      <c r="CV211" s="70">
        <v>2</v>
      </c>
      <c r="CW211" s="70">
        <v>2</v>
      </c>
      <c r="CX211" s="70">
        <v>3</v>
      </c>
      <c r="CY211" s="70">
        <v>4</v>
      </c>
      <c r="CZ211" s="70">
        <v>1</v>
      </c>
      <c r="DA211" s="70">
        <v>3</v>
      </c>
      <c r="DB211" s="70">
        <v>2</v>
      </c>
      <c r="DC211" s="70">
        <v>0</v>
      </c>
      <c r="DD211" s="70">
        <v>0</v>
      </c>
      <c r="DE211" s="70">
        <v>0</v>
      </c>
      <c r="DF211" s="70">
        <v>2</v>
      </c>
      <c r="DG211" s="70">
        <v>0</v>
      </c>
      <c r="DH211" s="70">
        <v>0</v>
      </c>
      <c r="DI211" s="70">
        <v>62</v>
      </c>
      <c r="DJ211" s="70">
        <v>0</v>
      </c>
      <c r="DK211" s="70">
        <v>4</v>
      </c>
      <c r="DL211" s="70">
        <v>0</v>
      </c>
      <c r="DM211" s="70">
        <v>0</v>
      </c>
      <c r="DN211" s="70">
        <v>59</v>
      </c>
      <c r="DO211" s="70">
        <v>1</v>
      </c>
      <c r="DP211" s="70">
        <v>0</v>
      </c>
      <c r="DQ211" s="70">
        <v>3</v>
      </c>
      <c r="DR211" s="70">
        <v>1</v>
      </c>
      <c r="DS211" s="70">
        <v>8</v>
      </c>
      <c r="DT211" s="70">
        <v>2</v>
      </c>
      <c r="DU211" s="70">
        <v>0</v>
      </c>
      <c r="DV211" s="70">
        <v>4</v>
      </c>
      <c r="DW211" s="70">
        <v>2</v>
      </c>
      <c r="DX211" s="70">
        <v>0</v>
      </c>
      <c r="DY211" s="70">
        <v>5</v>
      </c>
      <c r="DZ211" s="70">
        <v>0</v>
      </c>
      <c r="EA211" s="70">
        <v>19</v>
      </c>
      <c r="EB211" s="70">
        <v>0</v>
      </c>
      <c r="EC211" s="70">
        <v>16</v>
      </c>
      <c r="ED211" s="70">
        <v>21</v>
      </c>
      <c r="EE211" s="70">
        <v>0</v>
      </c>
      <c r="EF211" s="70">
        <v>12</v>
      </c>
      <c r="EG211" s="70">
        <v>303</v>
      </c>
      <c r="EH211" s="70">
        <v>2</v>
      </c>
      <c r="EI211" s="70">
        <v>0</v>
      </c>
      <c r="EJ211" s="70">
        <v>0</v>
      </c>
      <c r="EK211" s="70">
        <v>462</v>
      </c>
      <c r="EL211" s="70">
        <v>3</v>
      </c>
      <c r="EM211" t="s">
        <v>7033</v>
      </c>
      <c r="EN211" t="s">
        <v>6693</v>
      </c>
      <c r="EO211" t="s">
        <v>7034</v>
      </c>
      <c r="EP211">
        <v>65</v>
      </c>
    </row>
    <row r="212" spans="1:146">
      <c r="A212" s="70" t="s">
        <v>210</v>
      </c>
      <c r="B212" s="70" t="s">
        <v>4016</v>
      </c>
      <c r="C212" s="70" t="s">
        <v>4016</v>
      </c>
      <c r="D212" s="70" t="s">
        <v>528</v>
      </c>
      <c r="E212" s="70" t="s">
        <v>640</v>
      </c>
      <c r="F212" s="70" t="str">
        <f t="shared" si="3"/>
        <v>臺中市中區</v>
      </c>
      <c r="G212" s="70">
        <f>VLOOKUP(F212,郵遞區號!$C$2:$D$371,2,0)</f>
        <v>400</v>
      </c>
      <c r="H212" s="70" t="str">
        <f>VLOOKUP(D212,區域對照!$A$2:$B$23,2,0)</f>
        <v>中區</v>
      </c>
      <c r="I212" s="70" t="s">
        <v>6124</v>
      </c>
      <c r="J212" s="70" t="s">
        <v>3677</v>
      </c>
      <c r="K212" s="70" t="s">
        <v>4609</v>
      </c>
      <c r="L212" s="59" t="s">
        <v>6124</v>
      </c>
      <c r="M212" s="71" t="s">
        <v>874</v>
      </c>
      <c r="N212" s="70" t="s">
        <v>1203</v>
      </c>
      <c r="O212" s="70" t="s">
        <v>1203</v>
      </c>
      <c r="P212" s="70" t="s">
        <v>1254</v>
      </c>
      <c r="Q212" s="70" t="s">
        <v>708</v>
      </c>
      <c r="R212" s="70" t="s">
        <v>1413</v>
      </c>
      <c r="S212" s="70" t="s">
        <v>3870</v>
      </c>
      <c r="T212" s="70" t="s">
        <v>5610</v>
      </c>
      <c r="U212" s="70" t="s">
        <v>5271</v>
      </c>
      <c r="V212" s="70">
        <v>24.143399599999999</v>
      </c>
      <c r="W212" s="70">
        <v>120.6778803</v>
      </c>
      <c r="X212" s="70" t="s">
        <v>2412</v>
      </c>
      <c r="Y212" s="70" t="s">
        <v>708</v>
      </c>
      <c r="Z212" s="70" t="s">
        <v>708</v>
      </c>
      <c r="AA212" s="70" t="s">
        <v>708</v>
      </c>
      <c r="AB212" s="70" t="s">
        <v>708</v>
      </c>
      <c r="AC212" s="70" t="s">
        <v>708</v>
      </c>
      <c r="AD212" s="70" t="s">
        <v>708</v>
      </c>
      <c r="AE212" s="70" t="s">
        <v>2734</v>
      </c>
      <c r="AF212" s="70" t="s">
        <v>2733</v>
      </c>
      <c r="AG212" s="70" t="s">
        <v>5799</v>
      </c>
      <c r="AH212" s="70" t="s">
        <v>3312</v>
      </c>
      <c r="AI212" s="70" t="s">
        <v>3312</v>
      </c>
      <c r="AK212" s="70" t="s">
        <v>2734</v>
      </c>
      <c r="AL212" s="70" t="s">
        <v>2734</v>
      </c>
      <c r="AM212" s="70" t="s">
        <v>6490</v>
      </c>
      <c r="AN212" s="70" t="s">
        <v>2734</v>
      </c>
      <c r="AO212" s="70" t="s">
        <v>2734</v>
      </c>
      <c r="AP212" s="70">
        <v>0</v>
      </c>
      <c r="AQ212" s="70">
        <v>0</v>
      </c>
      <c r="AR212" s="70">
        <v>0</v>
      </c>
      <c r="AS212" s="70">
        <v>0</v>
      </c>
      <c r="AT212" s="70">
        <v>0</v>
      </c>
      <c r="AU212" s="70">
        <v>0</v>
      </c>
      <c r="AV212" s="70">
        <v>0</v>
      </c>
      <c r="AW212" s="70">
        <v>1</v>
      </c>
      <c r="AX212" s="70">
        <v>0</v>
      </c>
      <c r="AY212" s="70">
        <v>0</v>
      </c>
      <c r="AZ212" s="70">
        <v>0</v>
      </c>
      <c r="BB212" s="70">
        <v>70</v>
      </c>
      <c r="BC212" s="70">
        <v>0</v>
      </c>
      <c r="BD212" s="70">
        <v>0</v>
      </c>
      <c r="BE212" s="70">
        <v>0</v>
      </c>
      <c r="BF212" s="70">
        <v>10</v>
      </c>
      <c r="BG212" s="70">
        <v>1</v>
      </c>
      <c r="BH212" s="70">
        <v>0</v>
      </c>
      <c r="BI212" s="70">
        <v>0</v>
      </c>
      <c r="BJ212" s="70">
        <v>0</v>
      </c>
      <c r="BK212" s="70">
        <v>0</v>
      </c>
      <c r="BL212" s="70">
        <v>0</v>
      </c>
      <c r="BM212" s="70">
        <v>4</v>
      </c>
      <c r="BN212" s="70">
        <v>0</v>
      </c>
      <c r="BO212" s="70">
        <v>0</v>
      </c>
      <c r="BP212" s="70">
        <v>0</v>
      </c>
      <c r="BQ212" s="70">
        <v>0</v>
      </c>
      <c r="BR212" s="70">
        <v>0</v>
      </c>
      <c r="BS212" s="70">
        <v>0</v>
      </c>
      <c r="BT212" s="70">
        <v>13</v>
      </c>
      <c r="BU212" s="70">
        <v>1</v>
      </c>
      <c r="BV212" s="70">
        <v>0</v>
      </c>
      <c r="BW212" s="70">
        <v>0</v>
      </c>
      <c r="BX212" s="70">
        <v>0</v>
      </c>
      <c r="BY212" s="70">
        <v>0</v>
      </c>
      <c r="BZ212" s="70">
        <v>0</v>
      </c>
      <c r="CA212" s="70">
        <v>0</v>
      </c>
      <c r="CB212" s="70">
        <v>0</v>
      </c>
      <c r="CC212" s="70">
        <v>0</v>
      </c>
      <c r="CD212" s="70">
        <v>0</v>
      </c>
      <c r="CE212" s="70">
        <v>0</v>
      </c>
      <c r="CF212" s="70">
        <v>0</v>
      </c>
      <c r="CG212" s="70">
        <v>0</v>
      </c>
      <c r="CH212" s="70">
        <v>0</v>
      </c>
      <c r="CI212" s="70">
        <v>3</v>
      </c>
      <c r="CJ212" s="70">
        <v>0</v>
      </c>
      <c r="CK212" s="70">
        <v>2</v>
      </c>
      <c r="CL212" s="70">
        <v>0</v>
      </c>
      <c r="CM212" s="70">
        <v>1</v>
      </c>
      <c r="CN212" s="70">
        <v>0</v>
      </c>
      <c r="CO212" s="70">
        <v>0</v>
      </c>
      <c r="CP212" s="70">
        <v>1</v>
      </c>
      <c r="CQ212" s="70">
        <v>0</v>
      </c>
      <c r="CR212" s="70">
        <v>0</v>
      </c>
      <c r="CS212" s="70">
        <v>0</v>
      </c>
      <c r="CT212" s="70">
        <v>2</v>
      </c>
      <c r="CU212" s="70">
        <v>0</v>
      </c>
      <c r="CV212" s="70">
        <v>0</v>
      </c>
      <c r="CW212" s="70">
        <v>0</v>
      </c>
      <c r="CX212" s="70">
        <v>1</v>
      </c>
      <c r="CY212" s="70">
        <v>0</v>
      </c>
      <c r="CZ212" s="70">
        <v>0</v>
      </c>
      <c r="DA212" s="70">
        <v>0</v>
      </c>
      <c r="DB212" s="70">
        <v>1</v>
      </c>
      <c r="DC212" s="70">
        <v>0</v>
      </c>
      <c r="DD212" s="70">
        <v>1</v>
      </c>
      <c r="DE212" s="70">
        <v>0</v>
      </c>
      <c r="DF212" s="70">
        <v>0</v>
      </c>
      <c r="DG212" s="70">
        <v>0</v>
      </c>
      <c r="DH212" s="70">
        <v>0</v>
      </c>
      <c r="DI212" s="70">
        <v>12</v>
      </c>
      <c r="DJ212" s="70">
        <v>0</v>
      </c>
      <c r="DK212" s="70">
        <v>0</v>
      </c>
      <c r="DL212" s="70">
        <v>0</v>
      </c>
      <c r="DM212" s="70">
        <v>0</v>
      </c>
      <c r="DN212" s="70">
        <v>12</v>
      </c>
      <c r="DO212" s="70">
        <v>0</v>
      </c>
      <c r="DP212" s="70">
        <v>0</v>
      </c>
      <c r="DQ212" s="70">
        <v>3</v>
      </c>
      <c r="DR212" s="70">
        <v>0</v>
      </c>
      <c r="DS212" s="70">
        <v>4</v>
      </c>
      <c r="DT212" s="70">
        <v>1</v>
      </c>
      <c r="DU212" s="70">
        <v>0</v>
      </c>
      <c r="DV212" s="70">
        <v>1</v>
      </c>
      <c r="DW212" s="70">
        <v>0</v>
      </c>
      <c r="DX212" s="70">
        <v>0</v>
      </c>
      <c r="DY212" s="70">
        <v>4</v>
      </c>
      <c r="DZ212" s="70">
        <v>0</v>
      </c>
      <c r="EA212" s="70">
        <v>6</v>
      </c>
      <c r="EB212" s="70">
        <v>0</v>
      </c>
      <c r="EC212" s="70">
        <v>7</v>
      </c>
      <c r="ED212" s="70">
        <v>5</v>
      </c>
      <c r="EE212" s="70">
        <v>0</v>
      </c>
      <c r="EF212" s="70">
        <v>6</v>
      </c>
      <c r="EG212" s="70">
        <v>48</v>
      </c>
      <c r="EH212" s="70">
        <v>0</v>
      </c>
      <c r="EI212" s="70">
        <v>0</v>
      </c>
      <c r="EJ212" s="70">
        <v>0</v>
      </c>
      <c r="EK212" s="70">
        <v>97</v>
      </c>
      <c r="EL212" s="70">
        <v>4</v>
      </c>
      <c r="EM212" t="s">
        <v>7035</v>
      </c>
      <c r="EN212" t="s">
        <v>6952</v>
      </c>
      <c r="EO212" t="s">
        <v>6990</v>
      </c>
      <c r="EP212">
        <v>124</v>
      </c>
    </row>
    <row r="213" spans="1:146">
      <c r="A213" s="70" t="s">
        <v>222</v>
      </c>
      <c r="B213" s="70" t="s">
        <v>4610</v>
      </c>
      <c r="C213" s="70" t="s">
        <v>4610</v>
      </c>
      <c r="D213" s="70" t="s">
        <v>532</v>
      </c>
      <c r="E213" s="70" t="s">
        <v>643</v>
      </c>
      <c r="F213" s="70" t="str">
        <f t="shared" si="3"/>
        <v>桃園市龜山區</v>
      </c>
      <c r="G213" s="70">
        <f>VLOOKUP(F213,郵遞區號!$C$2:$D$371,2,0)</f>
        <v>333</v>
      </c>
      <c r="H213" s="70" t="str">
        <f>VLOOKUP(D213,區域對照!$A$2:$B$23,2,0)</f>
        <v>北區</v>
      </c>
      <c r="I213" s="70" t="s">
        <v>6124</v>
      </c>
      <c r="J213" s="70" t="s">
        <v>3677</v>
      </c>
      <c r="K213" s="70" t="s">
        <v>4609</v>
      </c>
      <c r="L213" s="59" t="s">
        <v>6124</v>
      </c>
      <c r="M213" s="71" t="s">
        <v>886</v>
      </c>
      <c r="N213" s="70" t="s">
        <v>1203</v>
      </c>
      <c r="O213" s="70" t="s">
        <v>1203</v>
      </c>
      <c r="P213" s="70" t="s">
        <v>1254</v>
      </c>
      <c r="Q213" s="70" t="s">
        <v>708</v>
      </c>
      <c r="R213" s="70" t="s">
        <v>1425</v>
      </c>
      <c r="S213" s="70" t="s">
        <v>3916</v>
      </c>
      <c r="T213" s="70" t="s">
        <v>4856</v>
      </c>
      <c r="U213" s="70" t="s">
        <v>5283</v>
      </c>
      <c r="V213" s="70">
        <v>25.030638</v>
      </c>
      <c r="W213" s="70">
        <v>121.366919</v>
      </c>
      <c r="X213" s="70" t="s">
        <v>2424</v>
      </c>
      <c r="Y213" s="70" t="s">
        <v>2733</v>
      </c>
      <c r="Z213" s="70" t="s">
        <v>2792</v>
      </c>
      <c r="AA213" s="4" t="s">
        <v>2881</v>
      </c>
      <c r="AB213" s="70" t="s">
        <v>2734</v>
      </c>
      <c r="AC213" s="70" t="s">
        <v>1425</v>
      </c>
      <c r="AD213" s="70" t="s">
        <v>2734</v>
      </c>
      <c r="AE213" s="70" t="s">
        <v>2733</v>
      </c>
      <c r="AF213" s="70" t="s">
        <v>2733</v>
      </c>
      <c r="AG213" s="70" t="s">
        <v>5811</v>
      </c>
      <c r="AH213" s="70" t="s">
        <v>3325</v>
      </c>
      <c r="AI213" s="70" t="s">
        <v>3325</v>
      </c>
      <c r="AK213" s="70" t="s">
        <v>2734</v>
      </c>
      <c r="AL213" s="70" t="s">
        <v>2734</v>
      </c>
      <c r="AM213" s="70" t="s">
        <v>6490</v>
      </c>
      <c r="AN213" s="70" t="s">
        <v>2734</v>
      </c>
      <c r="AO213" s="70" t="s">
        <v>2734</v>
      </c>
      <c r="AP213" s="70">
        <v>0</v>
      </c>
      <c r="AQ213" s="70">
        <v>0</v>
      </c>
      <c r="AR213" s="70">
        <v>0</v>
      </c>
      <c r="AS213" s="70">
        <v>0</v>
      </c>
      <c r="AT213" s="70">
        <v>0</v>
      </c>
      <c r="AU213" s="70">
        <v>0</v>
      </c>
      <c r="AV213" s="70">
        <v>0</v>
      </c>
      <c r="AW213" s="70">
        <v>1</v>
      </c>
      <c r="AX213" s="70">
        <v>0</v>
      </c>
      <c r="AY213" s="70">
        <v>0</v>
      </c>
      <c r="AZ213" s="70">
        <v>0</v>
      </c>
      <c r="BB213" s="70">
        <v>149</v>
      </c>
      <c r="BC213" s="70">
        <v>280</v>
      </c>
      <c r="BD213" s="70">
        <v>0</v>
      </c>
      <c r="BE213" s="70">
        <v>100</v>
      </c>
      <c r="BF213" s="70">
        <v>99</v>
      </c>
      <c r="BG213" s="70">
        <v>10</v>
      </c>
      <c r="BH213" s="70">
        <v>0</v>
      </c>
      <c r="BI213" s="70">
        <v>64</v>
      </c>
      <c r="BJ213" s="70">
        <v>0</v>
      </c>
      <c r="BK213" s="70">
        <v>0</v>
      </c>
      <c r="BL213" s="70">
        <v>0</v>
      </c>
      <c r="BM213" s="70">
        <v>6</v>
      </c>
      <c r="BN213" s="70">
        <v>0</v>
      </c>
      <c r="BO213" s="70">
        <v>0</v>
      </c>
      <c r="BP213" s="70">
        <v>0</v>
      </c>
      <c r="BQ213" s="70">
        <v>0</v>
      </c>
      <c r="BR213" s="70">
        <v>0</v>
      </c>
      <c r="BS213" s="70">
        <v>2</v>
      </c>
      <c r="BT213" s="70">
        <v>0</v>
      </c>
      <c r="BU213" s="70">
        <v>10</v>
      </c>
      <c r="BV213" s="70">
        <v>0</v>
      </c>
      <c r="BW213" s="70">
        <v>0</v>
      </c>
      <c r="BX213" s="70">
        <v>0</v>
      </c>
      <c r="BY213" s="70">
        <v>0</v>
      </c>
      <c r="BZ213" s="70">
        <v>0</v>
      </c>
      <c r="CA213" s="70">
        <v>0</v>
      </c>
      <c r="CB213" s="70">
        <v>4</v>
      </c>
      <c r="CC213" s="70">
        <v>185</v>
      </c>
      <c r="CD213" s="70">
        <v>0</v>
      </c>
      <c r="CE213" s="70">
        <v>0</v>
      </c>
      <c r="CF213" s="70">
        <v>0</v>
      </c>
      <c r="CG213" s="70">
        <v>0</v>
      </c>
      <c r="CH213" s="70">
        <v>23</v>
      </c>
      <c r="CI213" s="70">
        <v>35</v>
      </c>
      <c r="CJ213" s="70">
        <v>26</v>
      </c>
      <c r="CK213" s="70">
        <v>7</v>
      </c>
      <c r="CL213" s="70">
        <v>1</v>
      </c>
      <c r="CM213" s="70">
        <v>2</v>
      </c>
      <c r="CN213" s="70">
        <v>0</v>
      </c>
      <c r="CO213" s="70">
        <v>2</v>
      </c>
      <c r="CP213" s="70">
        <v>2</v>
      </c>
      <c r="CQ213" s="70">
        <v>0</v>
      </c>
      <c r="CR213" s="70">
        <v>1</v>
      </c>
      <c r="CS213" s="70">
        <v>1</v>
      </c>
      <c r="CT213" s="70">
        <v>1</v>
      </c>
      <c r="CU213" s="70">
        <v>1</v>
      </c>
      <c r="CV213" s="70">
        <v>0</v>
      </c>
      <c r="CW213" s="70">
        <v>1</v>
      </c>
      <c r="CX213" s="70">
        <v>5</v>
      </c>
      <c r="CY213" s="70">
        <v>1</v>
      </c>
      <c r="CZ213" s="70">
        <v>0</v>
      </c>
      <c r="DA213" s="70">
        <v>2</v>
      </c>
      <c r="DB213" s="70">
        <v>8</v>
      </c>
      <c r="DC213" s="70">
        <v>0</v>
      </c>
      <c r="DD213" s="70">
        <v>6</v>
      </c>
      <c r="DE213" s="70">
        <v>8</v>
      </c>
      <c r="DF213" s="70">
        <v>0</v>
      </c>
      <c r="DG213" s="70">
        <v>0</v>
      </c>
      <c r="DH213" s="70">
        <v>0</v>
      </c>
      <c r="DI213" s="70">
        <v>133</v>
      </c>
      <c r="DJ213" s="70">
        <v>23</v>
      </c>
      <c r="DK213" s="70">
        <v>34</v>
      </c>
      <c r="DL213" s="70">
        <v>0</v>
      </c>
      <c r="DM213" s="70">
        <v>1</v>
      </c>
      <c r="DN213" s="70">
        <v>76</v>
      </c>
      <c r="DO213" s="70">
        <v>0</v>
      </c>
      <c r="DP213" s="70">
        <v>0</v>
      </c>
      <c r="DQ213" s="70">
        <v>5</v>
      </c>
      <c r="DR213" s="70">
        <v>1</v>
      </c>
      <c r="DS213" s="70">
        <v>13</v>
      </c>
      <c r="DT213" s="70">
        <v>5</v>
      </c>
      <c r="DU213" s="70">
        <v>0</v>
      </c>
      <c r="DV213" s="70">
        <v>3</v>
      </c>
      <c r="DW213" s="70">
        <v>7</v>
      </c>
      <c r="DX213" s="70">
        <v>2</v>
      </c>
      <c r="DY213" s="70">
        <v>12</v>
      </c>
      <c r="DZ213" s="70">
        <v>0</v>
      </c>
      <c r="EA213" s="70">
        <v>14</v>
      </c>
      <c r="EB213" s="70">
        <v>0</v>
      </c>
      <c r="EC213" s="70">
        <v>20</v>
      </c>
      <c r="ED213" s="70">
        <v>62</v>
      </c>
      <c r="EE213" s="70">
        <v>0</v>
      </c>
      <c r="EF213" s="70">
        <v>28</v>
      </c>
      <c r="EG213" s="70">
        <v>531</v>
      </c>
      <c r="EH213" s="70">
        <v>1</v>
      </c>
      <c r="EI213" s="70">
        <v>0</v>
      </c>
      <c r="EJ213" s="70">
        <v>0</v>
      </c>
      <c r="EK213" s="70">
        <v>838</v>
      </c>
      <c r="EL213" s="70">
        <v>4</v>
      </c>
      <c r="EM213" t="s">
        <v>7036</v>
      </c>
      <c r="EN213" t="s">
        <v>7037</v>
      </c>
      <c r="EO213" t="s">
        <v>6637</v>
      </c>
      <c r="EP213">
        <v>34</v>
      </c>
    </row>
    <row r="214" spans="1:146">
      <c r="A214" s="70" t="s">
        <v>223</v>
      </c>
      <c r="B214" s="70" t="s">
        <v>4016</v>
      </c>
      <c r="C214" s="70" t="s">
        <v>4016</v>
      </c>
      <c r="D214" s="70" t="s">
        <v>544</v>
      </c>
      <c r="E214" s="70" t="s">
        <v>644</v>
      </c>
      <c r="F214" s="70" t="str">
        <f t="shared" si="3"/>
        <v>新竹縣湖口鄉</v>
      </c>
      <c r="G214" s="70">
        <f>VLOOKUP(F214,郵遞區號!$C$2:$D$371,2,0)</f>
        <v>303</v>
      </c>
      <c r="H214" s="70" t="str">
        <f>VLOOKUP(D214,區域對照!$A$2:$B$23,2,0)</f>
        <v>北區</v>
      </c>
      <c r="I214" s="70" t="s">
        <v>6124</v>
      </c>
      <c r="J214" s="70" t="s">
        <v>3677</v>
      </c>
      <c r="K214" s="70" t="s">
        <v>4609</v>
      </c>
      <c r="L214" s="59" t="s">
        <v>6124</v>
      </c>
      <c r="M214" s="71" t="s">
        <v>887</v>
      </c>
      <c r="N214" s="70" t="s">
        <v>1203</v>
      </c>
      <c r="O214" s="70" t="s">
        <v>1203</v>
      </c>
      <c r="P214" s="70" t="s">
        <v>1254</v>
      </c>
      <c r="Q214" s="70" t="s">
        <v>708</v>
      </c>
      <c r="R214" s="70" t="s">
        <v>1426</v>
      </c>
      <c r="S214" s="70" t="s">
        <v>3915</v>
      </c>
      <c r="T214" s="70" t="s">
        <v>4857</v>
      </c>
      <c r="U214" s="70" t="s">
        <v>5285</v>
      </c>
      <c r="V214" s="70">
        <v>24.9004859</v>
      </c>
      <c r="W214" s="70">
        <v>121.0455461</v>
      </c>
      <c r="X214" s="70" t="s">
        <v>2425</v>
      </c>
      <c r="Y214" s="70" t="s">
        <v>2733</v>
      </c>
      <c r="Z214" s="70" t="s">
        <v>2793</v>
      </c>
      <c r="AA214" s="4" t="s">
        <v>2882</v>
      </c>
      <c r="AB214" s="70" t="s">
        <v>2733</v>
      </c>
      <c r="AC214" s="70" t="s">
        <v>3035</v>
      </c>
      <c r="AD214" s="70" t="s">
        <v>2733</v>
      </c>
      <c r="AE214" s="70" t="s">
        <v>2734</v>
      </c>
      <c r="AF214" s="70" t="s">
        <v>2733</v>
      </c>
      <c r="AG214" s="70" t="s">
        <v>5812</v>
      </c>
      <c r="AH214" s="70" t="s">
        <v>3327</v>
      </c>
      <c r="AI214" s="70" t="s">
        <v>3327</v>
      </c>
      <c r="AK214" s="70" t="s">
        <v>6262</v>
      </c>
      <c r="AL214" s="70" t="s">
        <v>3661</v>
      </c>
      <c r="AM214" s="70" t="s">
        <v>6509</v>
      </c>
      <c r="AN214" s="70" t="s">
        <v>3656</v>
      </c>
      <c r="AO214" s="70" t="s">
        <v>3656</v>
      </c>
      <c r="AP214" s="70">
        <v>1</v>
      </c>
      <c r="AQ214" s="70">
        <v>2</v>
      </c>
      <c r="AR214" s="70">
        <v>2</v>
      </c>
      <c r="AS214" s="70">
        <v>1</v>
      </c>
      <c r="AT214" s="70">
        <v>1</v>
      </c>
      <c r="AU214" s="70">
        <v>2</v>
      </c>
      <c r="AV214" s="70">
        <v>1</v>
      </c>
      <c r="AW214" s="70">
        <v>3</v>
      </c>
      <c r="AX214" s="70">
        <v>0</v>
      </c>
      <c r="AY214" s="70">
        <v>6</v>
      </c>
      <c r="AZ214" s="70">
        <v>10</v>
      </c>
      <c r="BB214" s="70">
        <v>106</v>
      </c>
      <c r="BC214" s="70">
        <v>0</v>
      </c>
      <c r="BD214" s="70">
        <v>30</v>
      </c>
      <c r="BE214" s="70">
        <v>140</v>
      </c>
      <c r="BF214" s="70">
        <v>15</v>
      </c>
      <c r="BG214" s="70">
        <v>5</v>
      </c>
      <c r="BH214" s="70">
        <v>0</v>
      </c>
      <c r="BI214" s="70">
        <v>0</v>
      </c>
      <c r="BJ214" s="70">
        <v>2</v>
      </c>
      <c r="BK214" s="70">
        <v>30</v>
      </c>
      <c r="BL214" s="70">
        <v>0</v>
      </c>
      <c r="BM214" s="70">
        <v>12</v>
      </c>
      <c r="BN214" s="70">
        <v>0</v>
      </c>
      <c r="BO214" s="70">
        <v>15</v>
      </c>
      <c r="BP214" s="70">
        <v>3</v>
      </c>
      <c r="BQ214" s="70">
        <v>0</v>
      </c>
      <c r="BR214" s="70">
        <v>0</v>
      </c>
      <c r="BS214" s="70">
        <v>10</v>
      </c>
      <c r="BT214" s="70">
        <v>30</v>
      </c>
      <c r="BU214" s="70">
        <v>2</v>
      </c>
      <c r="BV214" s="70">
        <v>0</v>
      </c>
      <c r="BW214" s="70">
        <v>4</v>
      </c>
      <c r="BX214" s="70">
        <v>0</v>
      </c>
      <c r="BY214" s="70">
        <v>0</v>
      </c>
      <c r="BZ214" s="70">
        <v>0</v>
      </c>
      <c r="CA214" s="70">
        <v>0</v>
      </c>
      <c r="CB214" s="70">
        <v>0</v>
      </c>
      <c r="CC214" s="70">
        <v>39</v>
      </c>
      <c r="CD214" s="70">
        <v>0</v>
      </c>
      <c r="CE214" s="70">
        <v>0</v>
      </c>
      <c r="CF214" s="70">
        <v>0</v>
      </c>
      <c r="CG214" s="70">
        <v>0</v>
      </c>
      <c r="CH214" s="70">
        <v>0</v>
      </c>
      <c r="CI214" s="70">
        <v>8</v>
      </c>
      <c r="CJ214" s="70">
        <v>1</v>
      </c>
      <c r="CK214" s="70">
        <v>2</v>
      </c>
      <c r="CL214" s="70">
        <v>0</v>
      </c>
      <c r="CM214" s="70">
        <v>0</v>
      </c>
      <c r="CN214" s="70">
        <v>0</v>
      </c>
      <c r="CO214" s="70">
        <v>1</v>
      </c>
      <c r="CP214" s="70">
        <v>1</v>
      </c>
      <c r="CQ214" s="70">
        <v>0</v>
      </c>
      <c r="CR214" s="70">
        <v>1</v>
      </c>
      <c r="CS214" s="70">
        <v>1</v>
      </c>
      <c r="CT214" s="70">
        <v>2</v>
      </c>
      <c r="CU214" s="70">
        <v>0</v>
      </c>
      <c r="CV214" s="70">
        <v>0</v>
      </c>
      <c r="CW214" s="70">
        <v>1</v>
      </c>
      <c r="CX214" s="70">
        <v>1</v>
      </c>
      <c r="CY214" s="70">
        <v>1</v>
      </c>
      <c r="CZ214" s="70">
        <v>1</v>
      </c>
      <c r="DA214" s="70">
        <v>1</v>
      </c>
      <c r="DB214" s="70">
        <v>2</v>
      </c>
      <c r="DC214" s="70">
        <v>0</v>
      </c>
      <c r="DD214" s="70">
        <v>4</v>
      </c>
      <c r="DE214" s="70">
        <v>0</v>
      </c>
      <c r="DF214" s="70">
        <v>0</v>
      </c>
      <c r="DG214" s="70">
        <v>0</v>
      </c>
      <c r="DH214" s="70">
        <v>1</v>
      </c>
      <c r="DI214" s="70">
        <v>29</v>
      </c>
      <c r="DJ214" s="70">
        <v>0</v>
      </c>
      <c r="DK214" s="70">
        <v>1</v>
      </c>
      <c r="DL214" s="70">
        <v>0</v>
      </c>
      <c r="DM214" s="70">
        <v>0</v>
      </c>
      <c r="DN214" s="70">
        <v>28</v>
      </c>
      <c r="DO214" s="70">
        <v>0</v>
      </c>
      <c r="DP214" s="70">
        <v>0</v>
      </c>
      <c r="DQ214" s="70">
        <v>2</v>
      </c>
      <c r="DR214" s="70">
        <v>1</v>
      </c>
      <c r="DS214" s="70">
        <v>5</v>
      </c>
      <c r="DT214" s="70">
        <v>1</v>
      </c>
      <c r="DU214" s="70">
        <v>0</v>
      </c>
      <c r="DV214" s="70">
        <v>2</v>
      </c>
      <c r="DW214" s="70">
        <v>4</v>
      </c>
      <c r="DX214" s="70">
        <v>1</v>
      </c>
      <c r="DY214" s="70">
        <v>8</v>
      </c>
      <c r="DZ214" s="70">
        <v>0</v>
      </c>
      <c r="EA214" s="70">
        <v>8</v>
      </c>
      <c r="EB214" s="70">
        <v>1</v>
      </c>
      <c r="EC214" s="70">
        <v>11</v>
      </c>
      <c r="ED214" s="70">
        <v>12</v>
      </c>
      <c r="EE214" s="70">
        <v>0</v>
      </c>
      <c r="EF214" s="70">
        <v>19</v>
      </c>
      <c r="EG214" s="70">
        <v>142</v>
      </c>
      <c r="EH214" s="70">
        <v>1</v>
      </c>
      <c r="EI214" s="70">
        <v>0</v>
      </c>
      <c r="EJ214" s="70">
        <v>0</v>
      </c>
      <c r="EK214" s="70">
        <v>247</v>
      </c>
      <c r="EL214" s="70">
        <v>4</v>
      </c>
      <c r="EM214" t="s">
        <v>7038</v>
      </c>
      <c r="EN214" t="s">
        <v>7039</v>
      </c>
      <c r="EO214" t="s">
        <v>7040</v>
      </c>
      <c r="EP214">
        <v>54</v>
      </c>
    </row>
    <row r="215" spans="1:146">
      <c r="A215" s="70" t="s">
        <v>224</v>
      </c>
      <c r="B215" s="70" t="s">
        <v>4016</v>
      </c>
      <c r="C215" s="70" t="s">
        <v>4016</v>
      </c>
      <c r="D215" s="70" t="s">
        <v>545</v>
      </c>
      <c r="E215" s="70" t="s">
        <v>591</v>
      </c>
      <c r="F215" s="70" t="str">
        <f t="shared" si="3"/>
        <v>宜蘭縣宜蘭市</v>
      </c>
      <c r="G215" s="70">
        <f>VLOOKUP(F215,郵遞區號!$C$2:$D$371,2,0)</f>
        <v>260</v>
      </c>
      <c r="H215" s="70" t="str">
        <f>VLOOKUP(D215,區域對照!$A$2:$B$23,2,0)</f>
        <v>台北區</v>
      </c>
      <c r="I215" s="70" t="s">
        <v>6124</v>
      </c>
      <c r="J215" s="70" t="s">
        <v>3677</v>
      </c>
      <c r="K215" s="70" t="s">
        <v>4609</v>
      </c>
      <c r="L215" s="59" t="s">
        <v>6124</v>
      </c>
      <c r="M215" s="71" t="s">
        <v>888</v>
      </c>
      <c r="N215" s="70" t="s">
        <v>1203</v>
      </c>
      <c r="O215" s="70" t="s">
        <v>1203</v>
      </c>
      <c r="P215" s="70" t="s">
        <v>1254</v>
      </c>
      <c r="Q215" s="70" t="s">
        <v>708</v>
      </c>
      <c r="R215" s="70" t="s">
        <v>1427</v>
      </c>
      <c r="S215" s="70" t="s">
        <v>3965</v>
      </c>
      <c r="T215" s="70" t="s">
        <v>3965</v>
      </c>
      <c r="U215" s="70" t="s">
        <v>5286</v>
      </c>
      <c r="V215" s="70">
        <v>24.7487742</v>
      </c>
      <c r="W215" s="70">
        <v>121.7545312</v>
      </c>
      <c r="X215" s="70" t="s">
        <v>2426</v>
      </c>
      <c r="Y215" s="70" t="s">
        <v>708</v>
      </c>
      <c r="Z215" s="70" t="s">
        <v>708</v>
      </c>
      <c r="AA215" s="70" t="s">
        <v>708</v>
      </c>
      <c r="AB215" s="70" t="s">
        <v>2733</v>
      </c>
      <c r="AC215" s="70" t="s">
        <v>3036</v>
      </c>
      <c r="AD215" s="70" t="s">
        <v>2733</v>
      </c>
      <c r="AE215" s="70" t="s">
        <v>2734</v>
      </c>
      <c r="AF215" s="70" t="s">
        <v>2733</v>
      </c>
      <c r="AG215" s="70" t="s">
        <v>5813</v>
      </c>
      <c r="AH215" s="70" t="s">
        <v>3328</v>
      </c>
      <c r="AI215" s="70" t="s">
        <v>3328</v>
      </c>
      <c r="AK215" s="70" t="s">
        <v>6262</v>
      </c>
      <c r="AL215" s="70" t="s">
        <v>3656</v>
      </c>
      <c r="AM215" s="70" t="s">
        <v>6493</v>
      </c>
      <c r="AN215" s="70" t="s">
        <v>3656</v>
      </c>
      <c r="AO215" s="70" t="s">
        <v>3656</v>
      </c>
      <c r="AP215" s="70">
        <v>1</v>
      </c>
      <c r="AQ215" s="70">
        <v>1</v>
      </c>
      <c r="AR215" s="70">
        <v>1</v>
      </c>
      <c r="AS215" s="70">
        <v>1</v>
      </c>
      <c r="AT215" s="70">
        <v>1</v>
      </c>
      <c r="AU215" s="70">
        <v>1</v>
      </c>
      <c r="AV215" s="70">
        <v>1</v>
      </c>
      <c r="AW215" s="70">
        <v>2</v>
      </c>
      <c r="AX215" s="70">
        <v>0</v>
      </c>
      <c r="AY215" s="70">
        <v>0</v>
      </c>
      <c r="AZ215" s="70">
        <v>4</v>
      </c>
      <c r="BB215" s="70">
        <v>54</v>
      </c>
      <c r="BC215" s="70">
        <v>0</v>
      </c>
      <c r="BD215" s="70">
        <v>0</v>
      </c>
      <c r="BE215" s="70">
        <v>0</v>
      </c>
      <c r="BF215" s="70">
        <v>10</v>
      </c>
      <c r="BG215" s="70">
        <v>2</v>
      </c>
      <c r="BH215" s="70">
        <v>0</v>
      </c>
      <c r="BI215" s="70">
        <v>0</v>
      </c>
      <c r="BJ215" s="70">
        <v>0</v>
      </c>
      <c r="BK215" s="70">
        <v>0</v>
      </c>
      <c r="BL215" s="70">
        <v>0</v>
      </c>
      <c r="BM215" s="70">
        <v>0</v>
      </c>
      <c r="BN215" s="70">
        <v>0</v>
      </c>
      <c r="BO215" s="70">
        <v>0</v>
      </c>
      <c r="BP215" s="70">
        <v>0</v>
      </c>
      <c r="BQ215" s="70">
        <v>0</v>
      </c>
      <c r="BR215" s="70">
        <v>0</v>
      </c>
      <c r="BS215" s="70">
        <v>4</v>
      </c>
      <c r="BT215" s="70">
        <v>0</v>
      </c>
      <c r="BU215" s="70">
        <v>1</v>
      </c>
      <c r="BV215" s="70">
        <v>0</v>
      </c>
      <c r="BW215" s="70">
        <v>0</v>
      </c>
      <c r="BX215" s="70">
        <v>0</v>
      </c>
      <c r="BY215" s="70">
        <v>0</v>
      </c>
      <c r="BZ215" s="70">
        <v>0</v>
      </c>
      <c r="CA215" s="70">
        <v>0</v>
      </c>
      <c r="CB215" s="70">
        <v>0</v>
      </c>
      <c r="CC215" s="70">
        <v>0</v>
      </c>
      <c r="CD215" s="70">
        <v>0</v>
      </c>
      <c r="CE215" s="70">
        <v>0</v>
      </c>
      <c r="CF215" s="70">
        <v>0</v>
      </c>
      <c r="CG215" s="70">
        <v>0</v>
      </c>
      <c r="CH215" s="70">
        <v>0</v>
      </c>
      <c r="CI215" s="70">
        <v>3</v>
      </c>
      <c r="CJ215" s="70">
        <v>0</v>
      </c>
      <c r="CK215" s="70">
        <v>3</v>
      </c>
      <c r="CL215" s="70">
        <v>0</v>
      </c>
      <c r="CM215" s="70">
        <v>0</v>
      </c>
      <c r="CN215" s="70">
        <v>0</v>
      </c>
      <c r="CO215" s="70">
        <v>3</v>
      </c>
      <c r="CP215" s="70">
        <v>1</v>
      </c>
      <c r="CQ215" s="70">
        <v>0</v>
      </c>
      <c r="CR215" s="70">
        <v>0</v>
      </c>
      <c r="CS215" s="70">
        <v>2</v>
      </c>
      <c r="CT215" s="70">
        <v>2</v>
      </c>
      <c r="CU215" s="70">
        <v>0</v>
      </c>
      <c r="CV215" s="70">
        <v>0</v>
      </c>
      <c r="CW215" s="70">
        <v>0</v>
      </c>
      <c r="CX215" s="70">
        <v>1</v>
      </c>
      <c r="CY215" s="70">
        <v>1</v>
      </c>
      <c r="CZ215" s="70">
        <v>0</v>
      </c>
      <c r="DA215" s="70">
        <v>1</v>
      </c>
      <c r="DB215" s="70">
        <v>0</v>
      </c>
      <c r="DC215" s="70">
        <v>0</v>
      </c>
      <c r="DD215" s="70">
        <v>0</v>
      </c>
      <c r="DE215" s="70">
        <v>0</v>
      </c>
      <c r="DF215" s="70">
        <v>0</v>
      </c>
      <c r="DG215" s="70">
        <v>0</v>
      </c>
      <c r="DH215" s="70">
        <v>0</v>
      </c>
      <c r="DI215" s="70">
        <v>17</v>
      </c>
      <c r="DJ215" s="70">
        <v>0</v>
      </c>
      <c r="DK215" s="70">
        <v>0</v>
      </c>
      <c r="DL215" s="70">
        <v>0</v>
      </c>
      <c r="DM215" s="70">
        <v>0</v>
      </c>
      <c r="DN215" s="70">
        <v>18</v>
      </c>
      <c r="DO215" s="70">
        <v>0</v>
      </c>
      <c r="DP215" s="70">
        <v>0</v>
      </c>
      <c r="DQ215" s="70">
        <v>0</v>
      </c>
      <c r="DR215" s="70">
        <v>0</v>
      </c>
      <c r="DS215" s="70">
        <v>0</v>
      </c>
      <c r="DT215" s="70">
        <v>0</v>
      </c>
      <c r="DU215" s="70">
        <v>0</v>
      </c>
      <c r="DV215" s="70">
        <v>1</v>
      </c>
      <c r="DW215" s="70">
        <v>0</v>
      </c>
      <c r="DX215" s="70">
        <v>0</v>
      </c>
      <c r="DY215" s="70">
        <v>0</v>
      </c>
      <c r="DZ215" s="70">
        <v>0</v>
      </c>
      <c r="EA215" s="70">
        <v>5</v>
      </c>
      <c r="EB215" s="70">
        <v>0</v>
      </c>
      <c r="EC215" s="70">
        <v>8</v>
      </c>
      <c r="ED215" s="70">
        <v>9</v>
      </c>
      <c r="EE215" s="70">
        <v>0</v>
      </c>
      <c r="EF215" s="70">
        <v>8</v>
      </c>
      <c r="EG215" s="70">
        <v>51</v>
      </c>
      <c r="EH215" s="70">
        <v>0</v>
      </c>
      <c r="EI215" s="70">
        <v>0</v>
      </c>
      <c r="EJ215" s="70">
        <v>0</v>
      </c>
      <c r="EK215" s="70">
        <v>100</v>
      </c>
      <c r="EL215" s="70">
        <v>4</v>
      </c>
      <c r="EM215" t="s">
        <v>7041</v>
      </c>
      <c r="EN215" t="s">
        <v>7042</v>
      </c>
      <c r="EO215" t="s">
        <v>6700</v>
      </c>
      <c r="EP215">
        <v>75</v>
      </c>
    </row>
    <row r="216" spans="1:146">
      <c r="A216" s="70" t="s">
        <v>233</v>
      </c>
      <c r="B216" s="70" t="s">
        <v>4610</v>
      </c>
      <c r="C216" s="70" t="s">
        <v>4610</v>
      </c>
      <c r="D216" s="70" t="s">
        <v>534</v>
      </c>
      <c r="E216" s="70" t="s">
        <v>627</v>
      </c>
      <c r="F216" s="70" t="str">
        <f t="shared" si="3"/>
        <v>彰化縣彰化市</v>
      </c>
      <c r="G216" s="70">
        <f>VLOOKUP(F216,郵遞區號!$C$2:$D$371,2,0)</f>
        <v>500</v>
      </c>
      <c r="H216" s="70" t="str">
        <f>VLOOKUP(D216,區域對照!$A$2:$B$23,2,0)</f>
        <v>中區</v>
      </c>
      <c r="I216" s="70" t="s">
        <v>6124</v>
      </c>
      <c r="J216" s="70" t="s">
        <v>3677</v>
      </c>
      <c r="K216" s="70" t="s">
        <v>4609</v>
      </c>
      <c r="L216" s="59" t="s">
        <v>6124</v>
      </c>
      <c r="M216" s="71" t="s">
        <v>897</v>
      </c>
      <c r="N216" s="70" t="s">
        <v>1203</v>
      </c>
      <c r="O216" s="70" t="s">
        <v>1203</v>
      </c>
      <c r="P216" s="70" t="s">
        <v>1254</v>
      </c>
      <c r="Q216" s="70" t="s">
        <v>708</v>
      </c>
      <c r="R216" s="70" t="s">
        <v>1435</v>
      </c>
      <c r="S216" s="70" t="s">
        <v>3826</v>
      </c>
      <c r="T216" s="70" t="s">
        <v>4866</v>
      </c>
      <c r="U216" s="70" t="s">
        <v>5297</v>
      </c>
      <c r="V216" s="70">
        <v>24.0612669</v>
      </c>
      <c r="W216" s="70">
        <v>120.5356455</v>
      </c>
      <c r="X216" s="70" t="s">
        <v>2435</v>
      </c>
      <c r="Y216" s="70" t="s">
        <v>2733</v>
      </c>
      <c r="Z216" s="70" t="s">
        <v>2799</v>
      </c>
      <c r="AA216" s="70" t="s">
        <v>708</v>
      </c>
      <c r="AB216" s="70" t="s">
        <v>2734</v>
      </c>
      <c r="AC216" s="70" t="s">
        <v>1435</v>
      </c>
      <c r="AD216" s="70" t="s">
        <v>2734</v>
      </c>
      <c r="AE216" s="70" t="s">
        <v>2733</v>
      </c>
      <c r="AF216" s="70" t="s">
        <v>2734</v>
      </c>
      <c r="AG216" s="70" t="s">
        <v>5822</v>
      </c>
      <c r="AH216" s="70" t="s">
        <v>3339</v>
      </c>
      <c r="AI216" s="70" t="s">
        <v>3339</v>
      </c>
      <c r="AK216" s="70" t="s">
        <v>2734</v>
      </c>
      <c r="AL216" s="70" t="s">
        <v>2734</v>
      </c>
      <c r="AM216" s="70" t="s">
        <v>6490</v>
      </c>
      <c r="AN216" s="70" t="s">
        <v>2734</v>
      </c>
      <c r="AO216" s="70" t="s">
        <v>2734</v>
      </c>
      <c r="AP216" s="70">
        <v>0</v>
      </c>
      <c r="AQ216" s="70">
        <v>0</v>
      </c>
      <c r="AR216" s="70">
        <v>0</v>
      </c>
      <c r="AS216" s="70">
        <v>0</v>
      </c>
      <c r="AT216" s="70">
        <v>0</v>
      </c>
      <c r="AU216" s="70">
        <v>0</v>
      </c>
      <c r="AV216" s="70">
        <v>0</v>
      </c>
      <c r="AW216" s="70">
        <v>1</v>
      </c>
      <c r="AX216" s="70">
        <v>0</v>
      </c>
      <c r="AY216" s="70">
        <v>0</v>
      </c>
      <c r="AZ216" s="70">
        <v>0</v>
      </c>
      <c r="BB216" s="70">
        <v>99</v>
      </c>
      <c r="BC216" s="70">
        <v>0</v>
      </c>
      <c r="BD216" s="70">
        <v>0</v>
      </c>
      <c r="BE216" s="70">
        <v>0</v>
      </c>
      <c r="BF216" s="70">
        <v>16</v>
      </c>
      <c r="BG216" s="70">
        <v>2</v>
      </c>
      <c r="BH216" s="70">
        <v>0</v>
      </c>
      <c r="BI216" s="70">
        <v>0</v>
      </c>
      <c r="BJ216" s="70">
        <v>0</v>
      </c>
      <c r="BK216" s="70">
        <v>0</v>
      </c>
      <c r="BL216" s="70">
        <v>0</v>
      </c>
      <c r="BM216" s="70">
        <v>10</v>
      </c>
      <c r="BN216" s="70">
        <v>0</v>
      </c>
      <c r="BO216" s="70">
        <v>0</v>
      </c>
      <c r="BP216" s="70">
        <v>0</v>
      </c>
      <c r="BQ216" s="70">
        <v>0</v>
      </c>
      <c r="BR216" s="70">
        <v>0</v>
      </c>
      <c r="BS216" s="70">
        <v>0</v>
      </c>
      <c r="BT216" s="70">
        <v>29</v>
      </c>
      <c r="BU216" s="70">
        <v>1</v>
      </c>
      <c r="BV216" s="70">
        <v>0</v>
      </c>
      <c r="BW216" s="70">
        <v>0</v>
      </c>
      <c r="BX216" s="70">
        <v>0</v>
      </c>
      <c r="BY216" s="70">
        <v>0</v>
      </c>
      <c r="BZ216" s="70">
        <v>0</v>
      </c>
      <c r="CA216" s="70">
        <v>0</v>
      </c>
      <c r="CB216" s="70">
        <v>0</v>
      </c>
      <c r="CC216" s="70">
        <v>18</v>
      </c>
      <c r="CD216" s="70">
        <v>0</v>
      </c>
      <c r="CE216" s="70">
        <v>0</v>
      </c>
      <c r="EM216" t="s">
        <v>7043</v>
      </c>
      <c r="EN216" t="s">
        <v>6754</v>
      </c>
      <c r="EO216" t="s">
        <v>6661</v>
      </c>
      <c r="EP216">
        <v>125</v>
      </c>
    </row>
    <row r="217" spans="1:146">
      <c r="A217" s="70" t="s">
        <v>235</v>
      </c>
      <c r="B217" s="70" t="s">
        <v>4016</v>
      </c>
      <c r="C217" s="70" t="s">
        <v>4016</v>
      </c>
      <c r="D217" s="70" t="s">
        <v>534</v>
      </c>
      <c r="E217" s="70" t="s">
        <v>649</v>
      </c>
      <c r="F217" s="70" t="str">
        <f t="shared" si="3"/>
        <v>彰化縣鹿港鎮</v>
      </c>
      <c r="G217" s="70">
        <f>VLOOKUP(F217,郵遞區號!$C$2:$D$371,2,0)</f>
        <v>505</v>
      </c>
      <c r="H217" s="70" t="str">
        <f>VLOOKUP(D217,區域對照!$A$2:$B$23,2,0)</f>
        <v>中區</v>
      </c>
      <c r="I217" s="70" t="s">
        <v>6124</v>
      </c>
      <c r="J217" s="70" t="s">
        <v>3677</v>
      </c>
      <c r="K217" s="70" t="s">
        <v>4609</v>
      </c>
      <c r="L217" s="59" t="s">
        <v>6124</v>
      </c>
      <c r="M217" s="71" t="s">
        <v>899</v>
      </c>
      <c r="N217" s="70" t="s">
        <v>1203</v>
      </c>
      <c r="O217" s="70" t="s">
        <v>1203</v>
      </c>
      <c r="P217" s="70" t="s">
        <v>1254</v>
      </c>
      <c r="Q217" s="70" t="s">
        <v>708</v>
      </c>
      <c r="R217" s="70" t="s">
        <v>1437</v>
      </c>
      <c r="S217" s="70" t="s">
        <v>3869</v>
      </c>
      <c r="T217" s="70" t="s">
        <v>3869</v>
      </c>
      <c r="U217" s="70" t="s">
        <v>5299</v>
      </c>
      <c r="V217" s="70">
        <v>24.060461700000001</v>
      </c>
      <c r="W217" s="70">
        <v>120.43823860000001</v>
      </c>
      <c r="X217" s="70" t="s">
        <v>2437</v>
      </c>
      <c r="Y217" s="70" t="s">
        <v>2733</v>
      </c>
      <c r="Z217" s="70" t="s">
        <v>2801</v>
      </c>
      <c r="AA217" s="4" t="s">
        <v>2888</v>
      </c>
      <c r="AB217" s="70" t="s">
        <v>2733</v>
      </c>
      <c r="AC217" s="70" t="s">
        <v>3044</v>
      </c>
      <c r="AD217" s="70" t="s">
        <v>2733</v>
      </c>
      <c r="AE217" s="70" t="s">
        <v>2733</v>
      </c>
      <c r="AF217" s="70" t="s">
        <v>2734</v>
      </c>
      <c r="AG217" s="70" t="s">
        <v>5824</v>
      </c>
      <c r="AH217" s="70" t="s">
        <v>3341</v>
      </c>
      <c r="AI217" s="70" t="s">
        <v>3341</v>
      </c>
      <c r="AK217" s="70" t="s">
        <v>6262</v>
      </c>
      <c r="AL217" s="70" t="s">
        <v>6476</v>
      </c>
      <c r="AM217" s="70" t="s">
        <v>6492</v>
      </c>
      <c r="AN217" s="70" t="s">
        <v>3649</v>
      </c>
      <c r="AO217" s="70" t="s">
        <v>3649</v>
      </c>
      <c r="AP217" s="70">
        <v>2</v>
      </c>
      <c r="AQ217" s="70">
        <v>2</v>
      </c>
      <c r="AR217" s="70">
        <v>2</v>
      </c>
      <c r="AS217" s="70">
        <v>0</v>
      </c>
      <c r="AT217" s="70">
        <v>2</v>
      </c>
      <c r="AU217" s="70">
        <v>2</v>
      </c>
      <c r="AV217" s="70">
        <v>2</v>
      </c>
      <c r="AW217" s="70">
        <v>6</v>
      </c>
      <c r="AX217" s="70">
        <v>4</v>
      </c>
      <c r="AY217" s="70">
        <v>10</v>
      </c>
      <c r="AZ217" s="70">
        <v>6</v>
      </c>
      <c r="BB217" s="70">
        <v>180</v>
      </c>
      <c r="BC217" s="70">
        <v>0</v>
      </c>
      <c r="BD217" s="70">
        <v>0</v>
      </c>
      <c r="BE217" s="70">
        <v>0</v>
      </c>
      <c r="BF217" s="70">
        <v>31</v>
      </c>
      <c r="BG217" s="70">
        <v>4</v>
      </c>
      <c r="BH217" s="70">
        <v>0</v>
      </c>
      <c r="BI217" s="70">
        <v>9</v>
      </c>
      <c r="BJ217" s="70">
        <v>1</v>
      </c>
      <c r="BK217" s="70">
        <v>0</v>
      </c>
      <c r="BL217" s="70">
        <v>0</v>
      </c>
      <c r="BM217" s="70">
        <v>14</v>
      </c>
      <c r="BN217" s="70">
        <v>0</v>
      </c>
      <c r="BO217" s="70">
        <v>10</v>
      </c>
      <c r="BP217" s="70">
        <v>2</v>
      </c>
      <c r="BQ217" s="70">
        <v>0</v>
      </c>
      <c r="BR217" s="70">
        <v>0</v>
      </c>
      <c r="BS217" s="70">
        <v>8</v>
      </c>
      <c r="BT217" s="70">
        <v>0</v>
      </c>
      <c r="BU217" s="70">
        <v>1</v>
      </c>
      <c r="BV217" s="70">
        <v>0</v>
      </c>
      <c r="BW217" s="70">
        <v>0</v>
      </c>
      <c r="BX217" s="70">
        <v>0</v>
      </c>
      <c r="BY217" s="70">
        <v>0</v>
      </c>
      <c r="BZ217" s="70">
        <v>0</v>
      </c>
      <c r="CA217" s="70">
        <v>0</v>
      </c>
      <c r="CB217" s="70">
        <v>0</v>
      </c>
      <c r="CC217" s="70">
        <v>28</v>
      </c>
      <c r="CD217" s="70">
        <v>0</v>
      </c>
      <c r="CE217" s="70">
        <v>0</v>
      </c>
      <c r="CF217" s="70">
        <v>0</v>
      </c>
      <c r="CG217" s="70">
        <v>0</v>
      </c>
      <c r="CH217" s="70">
        <v>3</v>
      </c>
      <c r="CI217" s="70">
        <v>11</v>
      </c>
      <c r="CJ217" s="70">
        <v>5</v>
      </c>
      <c r="CK217" s="70">
        <v>1</v>
      </c>
      <c r="CL217" s="70">
        <v>0</v>
      </c>
      <c r="CM217" s="70">
        <v>1</v>
      </c>
      <c r="CN217" s="70">
        <v>0</v>
      </c>
      <c r="CO217" s="70">
        <v>2</v>
      </c>
      <c r="CP217" s="70">
        <v>1</v>
      </c>
      <c r="CQ217" s="70">
        <v>0</v>
      </c>
      <c r="CR217" s="70">
        <v>2</v>
      </c>
      <c r="CS217" s="70">
        <v>6</v>
      </c>
      <c r="CT217" s="70">
        <v>4</v>
      </c>
      <c r="CU217" s="70">
        <v>0</v>
      </c>
      <c r="CV217" s="70">
        <v>0</v>
      </c>
      <c r="CW217" s="70">
        <v>3</v>
      </c>
      <c r="CX217" s="70">
        <v>2</v>
      </c>
      <c r="CY217" s="70">
        <v>3</v>
      </c>
      <c r="CZ217" s="70">
        <v>1</v>
      </c>
      <c r="DA217" s="70">
        <v>1</v>
      </c>
      <c r="DB217" s="70">
        <v>1</v>
      </c>
      <c r="DC217" s="70">
        <v>0</v>
      </c>
      <c r="DD217" s="70">
        <v>8</v>
      </c>
      <c r="DE217" s="70">
        <v>0</v>
      </c>
      <c r="DF217" s="70">
        <v>0</v>
      </c>
      <c r="DG217" s="70">
        <v>0</v>
      </c>
      <c r="DH217" s="70">
        <v>0</v>
      </c>
      <c r="DI217" s="70">
        <v>55</v>
      </c>
      <c r="DJ217" s="70">
        <v>3</v>
      </c>
      <c r="DK217" s="70">
        <v>5</v>
      </c>
      <c r="DL217" s="70">
        <v>0</v>
      </c>
      <c r="DM217" s="70">
        <v>0</v>
      </c>
      <c r="DN217" s="70">
        <v>47</v>
      </c>
      <c r="DO217" s="70">
        <v>1</v>
      </c>
      <c r="DP217" s="70">
        <v>0</v>
      </c>
      <c r="DQ217" s="70">
        <v>2</v>
      </c>
      <c r="DR217" s="70">
        <v>0</v>
      </c>
      <c r="DS217" s="70">
        <v>13</v>
      </c>
      <c r="DT217" s="70">
        <v>4</v>
      </c>
      <c r="DU217" s="70">
        <v>1</v>
      </c>
      <c r="DV217" s="70">
        <v>15</v>
      </c>
      <c r="DW217" s="70">
        <v>8</v>
      </c>
      <c r="DX217" s="70">
        <v>3</v>
      </c>
      <c r="DY217" s="70">
        <v>11</v>
      </c>
      <c r="DZ217" s="70">
        <v>0</v>
      </c>
      <c r="EA217" s="70">
        <v>12</v>
      </c>
      <c r="EB217" s="70">
        <v>0</v>
      </c>
      <c r="EC217" s="70">
        <v>15</v>
      </c>
      <c r="ED217" s="70">
        <v>32</v>
      </c>
      <c r="EE217" s="70">
        <v>0</v>
      </c>
      <c r="EF217" s="70">
        <v>11</v>
      </c>
      <c r="EG217" s="70">
        <v>291</v>
      </c>
      <c r="EH217" s="70">
        <v>1</v>
      </c>
      <c r="EI217" s="70">
        <v>0</v>
      </c>
      <c r="EJ217" s="70">
        <v>2</v>
      </c>
      <c r="EK217" s="70">
        <v>477</v>
      </c>
      <c r="EL217" s="70">
        <v>3</v>
      </c>
      <c r="EM217" t="s">
        <v>7044</v>
      </c>
      <c r="EN217" t="s">
        <v>7045</v>
      </c>
      <c r="EO217" t="s">
        <v>7046</v>
      </c>
      <c r="EP217">
        <v>138</v>
      </c>
    </row>
    <row r="218" spans="1:146">
      <c r="A218" s="70" t="s">
        <v>236</v>
      </c>
      <c r="B218" s="70" t="s">
        <v>4016</v>
      </c>
      <c r="C218" s="70" t="s">
        <v>4016</v>
      </c>
      <c r="D218" s="70" t="s">
        <v>534</v>
      </c>
      <c r="E218" s="70" t="s">
        <v>629</v>
      </c>
      <c r="F218" s="70" t="str">
        <f t="shared" si="3"/>
        <v>彰化縣員林鎮</v>
      </c>
      <c r="G218" s="70">
        <f>VLOOKUP(F218,郵遞區號!$C$2:$D$371,2,0)</f>
        <v>510</v>
      </c>
      <c r="H218" s="70" t="str">
        <f>VLOOKUP(D218,區域對照!$A$2:$B$23,2,0)</f>
        <v>中區</v>
      </c>
      <c r="I218" s="70" t="s">
        <v>6124</v>
      </c>
      <c r="J218" s="70" t="s">
        <v>3677</v>
      </c>
      <c r="K218" s="70" t="s">
        <v>4609</v>
      </c>
      <c r="L218" s="59" t="s">
        <v>6124</v>
      </c>
      <c r="M218" s="71" t="s">
        <v>900</v>
      </c>
      <c r="N218" s="70" t="s">
        <v>1203</v>
      </c>
      <c r="O218" s="70" t="s">
        <v>1203</v>
      </c>
      <c r="P218" s="70" t="s">
        <v>1254</v>
      </c>
      <c r="Q218" s="70" t="s">
        <v>708</v>
      </c>
      <c r="R218" s="70" t="s">
        <v>1438</v>
      </c>
      <c r="S218" s="70" t="s">
        <v>3868</v>
      </c>
      <c r="T218" s="70" t="s">
        <v>3868</v>
      </c>
      <c r="U218" s="70" t="s">
        <v>5301</v>
      </c>
      <c r="V218" s="70">
        <v>23.962824000000001</v>
      </c>
      <c r="W218" s="70">
        <v>120.5672136</v>
      </c>
      <c r="X218" s="70" t="s">
        <v>2438</v>
      </c>
      <c r="Y218" s="70" t="s">
        <v>708</v>
      </c>
      <c r="Z218" s="70" t="s">
        <v>708</v>
      </c>
      <c r="AA218" s="70" t="s">
        <v>708</v>
      </c>
      <c r="AB218" s="70" t="s">
        <v>2733</v>
      </c>
      <c r="AC218" s="70" t="s">
        <v>3045</v>
      </c>
      <c r="AD218" s="70" t="s">
        <v>2733</v>
      </c>
      <c r="AE218" s="70" t="s">
        <v>2733</v>
      </c>
      <c r="AF218" s="70" t="s">
        <v>708</v>
      </c>
      <c r="AG218" s="70" t="s">
        <v>5825</v>
      </c>
      <c r="AH218" s="70" t="s">
        <v>3343</v>
      </c>
      <c r="AI218" s="70" t="s">
        <v>3343</v>
      </c>
      <c r="AK218" s="70" t="s">
        <v>6262</v>
      </c>
      <c r="AL218" s="70" t="s">
        <v>3649</v>
      </c>
      <c r="AM218" s="70" t="s">
        <v>6491</v>
      </c>
      <c r="AN218" s="70" t="s">
        <v>3649</v>
      </c>
      <c r="AO218" s="70" t="s">
        <v>3649</v>
      </c>
      <c r="AP218" s="70">
        <v>2</v>
      </c>
      <c r="AQ218" s="70">
        <v>2</v>
      </c>
      <c r="AR218" s="70">
        <v>2</v>
      </c>
      <c r="AS218" s="70">
        <v>2</v>
      </c>
      <c r="AT218" s="70">
        <v>2</v>
      </c>
      <c r="AU218" s="70">
        <v>2</v>
      </c>
      <c r="AV218" s="70">
        <v>2</v>
      </c>
      <c r="AW218" s="70">
        <v>6</v>
      </c>
      <c r="AX218" s="70">
        <v>4</v>
      </c>
      <c r="AY218" s="70">
        <v>10</v>
      </c>
      <c r="AZ218" s="70">
        <v>6</v>
      </c>
      <c r="BB218" s="70">
        <v>265</v>
      </c>
      <c r="BC218" s="70">
        <v>0</v>
      </c>
      <c r="BD218" s="70">
        <v>0</v>
      </c>
      <c r="BE218" s="70">
        <v>0</v>
      </c>
      <c r="BF218" s="70">
        <v>48</v>
      </c>
      <c r="BG218" s="70">
        <v>11</v>
      </c>
      <c r="BH218" s="70">
        <v>0</v>
      </c>
      <c r="BI218" s="70">
        <v>14</v>
      </c>
      <c r="BJ218" s="70">
        <v>2</v>
      </c>
      <c r="BK218" s="70">
        <v>0</v>
      </c>
      <c r="BL218" s="70">
        <v>0</v>
      </c>
      <c r="BM218" s="70">
        <v>24</v>
      </c>
      <c r="BN218" s="70">
        <v>0</v>
      </c>
      <c r="BO218" s="70">
        <v>15</v>
      </c>
      <c r="BP218" s="70">
        <v>28</v>
      </c>
      <c r="BQ218" s="70">
        <v>0</v>
      </c>
      <c r="BR218" s="70">
        <v>0</v>
      </c>
      <c r="BS218" s="70">
        <v>33</v>
      </c>
      <c r="BT218" s="70">
        <v>0</v>
      </c>
      <c r="BU218" s="70">
        <v>15</v>
      </c>
      <c r="BV218" s="70">
        <v>0</v>
      </c>
      <c r="BW218" s="70">
        <v>0</v>
      </c>
      <c r="BX218" s="70">
        <v>0</v>
      </c>
      <c r="BY218" s="70">
        <v>0</v>
      </c>
      <c r="BZ218" s="70">
        <v>0</v>
      </c>
      <c r="CA218" s="70">
        <v>0</v>
      </c>
      <c r="CB218" s="70">
        <v>0</v>
      </c>
      <c r="CC218" s="70">
        <v>68</v>
      </c>
      <c r="CD218" s="70">
        <v>1</v>
      </c>
      <c r="CE218" s="70">
        <v>0</v>
      </c>
      <c r="CF218" s="70">
        <v>0</v>
      </c>
      <c r="CG218" s="70">
        <v>0</v>
      </c>
      <c r="CH218" s="70">
        <v>0</v>
      </c>
      <c r="CI218" s="70">
        <v>26</v>
      </c>
      <c r="CJ218" s="70">
        <v>8</v>
      </c>
      <c r="CK218" s="70">
        <v>8</v>
      </c>
      <c r="CL218" s="70">
        <v>0</v>
      </c>
      <c r="CM218" s="70">
        <v>1</v>
      </c>
      <c r="CN218" s="70">
        <v>0</v>
      </c>
      <c r="CO218" s="70">
        <v>5</v>
      </c>
      <c r="CP218" s="70">
        <v>1</v>
      </c>
      <c r="CQ218" s="70">
        <v>0</v>
      </c>
      <c r="CR218" s="70">
        <v>2</v>
      </c>
      <c r="CS218" s="70">
        <v>9</v>
      </c>
      <c r="CT218" s="70">
        <v>3</v>
      </c>
      <c r="CU218" s="70">
        <v>0</v>
      </c>
      <c r="CV218" s="70">
        <v>2</v>
      </c>
      <c r="CW218" s="70">
        <v>3</v>
      </c>
      <c r="CX218" s="70">
        <v>3</v>
      </c>
      <c r="CY218" s="70">
        <v>4</v>
      </c>
      <c r="CZ218" s="70">
        <v>1</v>
      </c>
      <c r="DA218" s="70">
        <v>3</v>
      </c>
      <c r="DB218" s="70">
        <v>1</v>
      </c>
      <c r="DC218" s="70">
        <v>1</v>
      </c>
      <c r="DD218" s="70">
        <v>0</v>
      </c>
      <c r="DE218" s="70">
        <v>0</v>
      </c>
      <c r="DF218" s="70">
        <v>0</v>
      </c>
      <c r="DG218" s="70">
        <v>0</v>
      </c>
      <c r="DH218" s="70">
        <v>0</v>
      </c>
      <c r="DI218" s="70">
        <v>81</v>
      </c>
      <c r="DJ218" s="70">
        <v>0</v>
      </c>
      <c r="DK218" s="70">
        <v>8</v>
      </c>
      <c r="DL218" s="70">
        <v>0</v>
      </c>
      <c r="DM218" s="70">
        <v>0</v>
      </c>
      <c r="DN218" s="70">
        <v>73</v>
      </c>
      <c r="DO218" s="70">
        <v>1</v>
      </c>
      <c r="DP218" s="70">
        <v>0</v>
      </c>
      <c r="DQ218" s="70">
        <v>10</v>
      </c>
      <c r="DR218" s="70">
        <v>2</v>
      </c>
      <c r="DS218" s="70">
        <v>15</v>
      </c>
      <c r="DT218" s="70">
        <v>5</v>
      </c>
      <c r="DU218" s="70">
        <v>2</v>
      </c>
      <c r="DV218" s="70">
        <v>8</v>
      </c>
      <c r="DW218" s="70">
        <v>1</v>
      </c>
      <c r="DX218" s="70">
        <v>0</v>
      </c>
      <c r="DY218" s="70">
        <v>8</v>
      </c>
      <c r="DZ218" s="70">
        <v>0</v>
      </c>
      <c r="EA218" s="70">
        <v>28</v>
      </c>
      <c r="EB218" s="70">
        <v>0</v>
      </c>
      <c r="EC218" s="70">
        <v>32</v>
      </c>
      <c r="ED218" s="70">
        <v>50</v>
      </c>
      <c r="EE218" s="70">
        <v>0</v>
      </c>
      <c r="EF218" s="70">
        <v>15</v>
      </c>
      <c r="EG218" s="70">
        <v>570</v>
      </c>
      <c r="EH218" s="70">
        <v>1</v>
      </c>
      <c r="EI218" s="70">
        <v>1</v>
      </c>
      <c r="EJ218" s="70">
        <v>2</v>
      </c>
      <c r="EK218" s="70">
        <v>832</v>
      </c>
      <c r="EL218" s="70">
        <v>3</v>
      </c>
      <c r="EM218" t="s">
        <v>7047</v>
      </c>
      <c r="EN218" t="s">
        <v>6992</v>
      </c>
      <c r="EO218" t="s">
        <v>6993</v>
      </c>
      <c r="EP218">
        <v>137</v>
      </c>
    </row>
    <row r="219" spans="1:146">
      <c r="A219" s="70" t="s">
        <v>237</v>
      </c>
      <c r="B219" s="70" t="s">
        <v>4016</v>
      </c>
      <c r="C219" s="70" t="s">
        <v>4016</v>
      </c>
      <c r="D219" s="70" t="s">
        <v>534</v>
      </c>
      <c r="E219" s="70" t="s">
        <v>630</v>
      </c>
      <c r="F219" s="70" t="str">
        <f t="shared" si="3"/>
        <v>彰化縣二林鎮</v>
      </c>
      <c r="G219" s="70">
        <f>VLOOKUP(F219,郵遞區號!$C$2:$D$371,2,0)</f>
        <v>526</v>
      </c>
      <c r="H219" s="70" t="str">
        <f>VLOOKUP(D219,區域對照!$A$2:$B$23,2,0)</f>
        <v>中區</v>
      </c>
      <c r="I219" s="70" t="s">
        <v>6124</v>
      </c>
      <c r="J219" s="70" t="s">
        <v>3677</v>
      </c>
      <c r="K219" s="70" t="s">
        <v>4609</v>
      </c>
      <c r="L219" s="59" t="s">
        <v>6124</v>
      </c>
      <c r="M219" s="71" t="s">
        <v>901</v>
      </c>
      <c r="N219" s="70" t="s">
        <v>1203</v>
      </c>
      <c r="O219" s="70" t="s">
        <v>1203</v>
      </c>
      <c r="P219" s="70" t="s">
        <v>1254</v>
      </c>
      <c r="Q219" s="70" t="s">
        <v>708</v>
      </c>
      <c r="R219" s="70" t="s">
        <v>1439</v>
      </c>
      <c r="S219" s="70" t="s">
        <v>3867</v>
      </c>
      <c r="T219" s="70" t="s">
        <v>4868</v>
      </c>
      <c r="U219" s="70" t="s">
        <v>5302</v>
      </c>
      <c r="V219" s="70">
        <v>23.893571399999999</v>
      </c>
      <c r="W219" s="70">
        <v>120.3633791</v>
      </c>
      <c r="X219" s="70" t="s">
        <v>2439</v>
      </c>
      <c r="Y219" s="70" t="s">
        <v>2733</v>
      </c>
      <c r="Z219" s="70" t="s">
        <v>2802</v>
      </c>
      <c r="AA219" s="4" t="s">
        <v>2889</v>
      </c>
      <c r="AB219" s="70" t="s">
        <v>2733</v>
      </c>
      <c r="AC219" s="70" t="s">
        <v>3046</v>
      </c>
      <c r="AD219" s="70" t="s">
        <v>2733</v>
      </c>
      <c r="AE219" s="70" t="s">
        <v>2733</v>
      </c>
      <c r="AF219" s="70" t="s">
        <v>2733</v>
      </c>
      <c r="AG219" s="70" t="s">
        <v>5826</v>
      </c>
      <c r="AH219" s="70" t="s">
        <v>3344</v>
      </c>
      <c r="AI219" s="70" t="s">
        <v>3344</v>
      </c>
      <c r="AK219" s="70" t="s">
        <v>6262</v>
      </c>
      <c r="AL219" s="70" t="s">
        <v>6476</v>
      </c>
      <c r="AM219" s="70" t="s">
        <v>6492</v>
      </c>
      <c r="AN219" s="70" t="s">
        <v>3649</v>
      </c>
      <c r="AO219" s="70" t="s">
        <v>3649</v>
      </c>
      <c r="AP219" s="70">
        <v>2</v>
      </c>
      <c r="AQ219" s="70">
        <v>2</v>
      </c>
      <c r="AR219" s="70">
        <v>2</v>
      </c>
      <c r="AS219" s="70">
        <v>0</v>
      </c>
      <c r="AT219" s="70">
        <v>2</v>
      </c>
      <c r="AU219" s="70">
        <v>2</v>
      </c>
      <c r="AV219" s="70">
        <v>2</v>
      </c>
      <c r="AW219" s="70">
        <v>6</v>
      </c>
      <c r="AX219" s="70">
        <v>4</v>
      </c>
      <c r="AY219" s="70">
        <v>10</v>
      </c>
      <c r="AZ219" s="70">
        <v>6</v>
      </c>
      <c r="BB219" s="70">
        <v>181</v>
      </c>
      <c r="BC219" s="70">
        <v>0</v>
      </c>
      <c r="BD219" s="70">
        <v>0</v>
      </c>
      <c r="BE219" s="70">
        <v>0</v>
      </c>
      <c r="BF219" s="70">
        <v>22</v>
      </c>
      <c r="BG219" s="70">
        <v>4</v>
      </c>
      <c r="BH219" s="70">
        <v>0</v>
      </c>
      <c r="BI219" s="70">
        <v>0</v>
      </c>
      <c r="BJ219" s="70">
        <v>1</v>
      </c>
      <c r="BK219" s="70">
        <v>0</v>
      </c>
      <c r="BL219" s="70">
        <v>0</v>
      </c>
      <c r="BM219" s="70">
        <v>12</v>
      </c>
      <c r="BN219" s="70">
        <v>0</v>
      </c>
      <c r="BO219" s="70">
        <v>5</v>
      </c>
      <c r="BP219" s="70">
        <v>4</v>
      </c>
      <c r="BQ219" s="70">
        <v>0</v>
      </c>
      <c r="BR219" s="70">
        <v>0</v>
      </c>
      <c r="BS219" s="70">
        <v>13</v>
      </c>
      <c r="BT219" s="70">
        <v>0</v>
      </c>
      <c r="BU219" s="70">
        <v>2</v>
      </c>
      <c r="BV219" s="70">
        <v>0</v>
      </c>
      <c r="BW219" s="70">
        <v>0</v>
      </c>
      <c r="BX219" s="70">
        <v>0</v>
      </c>
      <c r="BY219" s="70">
        <v>0</v>
      </c>
      <c r="BZ219" s="70">
        <v>0</v>
      </c>
      <c r="CA219" s="70">
        <v>0</v>
      </c>
      <c r="CB219" s="70">
        <v>0</v>
      </c>
      <c r="CC219" s="70">
        <v>45</v>
      </c>
      <c r="CD219" s="70">
        <v>0</v>
      </c>
      <c r="CE219" s="70">
        <v>0</v>
      </c>
      <c r="CF219" s="70">
        <v>0</v>
      </c>
      <c r="CG219" s="70">
        <v>0</v>
      </c>
      <c r="CH219" s="70">
        <v>3</v>
      </c>
      <c r="CI219" s="70">
        <v>14</v>
      </c>
      <c r="CJ219" s="70">
        <v>1</v>
      </c>
      <c r="CK219" s="70">
        <v>5</v>
      </c>
      <c r="CL219" s="70">
        <v>0</v>
      </c>
      <c r="CM219" s="70">
        <v>1</v>
      </c>
      <c r="CN219" s="70">
        <v>0</v>
      </c>
      <c r="CO219" s="70">
        <v>3</v>
      </c>
      <c r="CP219" s="70">
        <v>1</v>
      </c>
      <c r="CQ219" s="70">
        <v>0</v>
      </c>
      <c r="CR219" s="70">
        <v>2</v>
      </c>
      <c r="CS219" s="70">
        <v>4</v>
      </c>
      <c r="CT219" s="70">
        <v>3</v>
      </c>
      <c r="CU219" s="70">
        <v>0</v>
      </c>
      <c r="CV219" s="70">
        <v>0</v>
      </c>
      <c r="CW219" s="70">
        <v>2</v>
      </c>
      <c r="CX219" s="70">
        <v>2</v>
      </c>
      <c r="CY219" s="70">
        <v>1</v>
      </c>
      <c r="CZ219" s="70">
        <v>1</v>
      </c>
      <c r="DA219" s="70">
        <v>1</v>
      </c>
      <c r="DB219" s="70">
        <v>1</v>
      </c>
      <c r="DC219" s="70">
        <v>0</v>
      </c>
      <c r="DD219" s="70">
        <v>1</v>
      </c>
      <c r="DE219" s="70">
        <v>0</v>
      </c>
      <c r="DF219" s="70">
        <v>0</v>
      </c>
      <c r="DG219" s="70">
        <v>0</v>
      </c>
      <c r="DH219" s="70">
        <v>0</v>
      </c>
      <c r="DI219" s="70">
        <v>46</v>
      </c>
      <c r="DJ219" s="70">
        <v>3</v>
      </c>
      <c r="DK219" s="70">
        <v>1</v>
      </c>
      <c r="DL219" s="70">
        <v>0</v>
      </c>
      <c r="DM219" s="70">
        <v>0</v>
      </c>
      <c r="DN219" s="70">
        <v>42</v>
      </c>
      <c r="DO219" s="70">
        <v>0</v>
      </c>
      <c r="DP219" s="70">
        <v>0</v>
      </c>
      <c r="DQ219" s="70">
        <v>2</v>
      </c>
      <c r="DR219" s="70">
        <v>0</v>
      </c>
      <c r="DS219" s="70">
        <v>11</v>
      </c>
      <c r="DT219" s="70">
        <v>2</v>
      </c>
      <c r="DU219" s="70">
        <v>0</v>
      </c>
      <c r="DV219" s="70">
        <v>5</v>
      </c>
      <c r="DW219" s="70">
        <v>1</v>
      </c>
      <c r="DX219" s="70">
        <v>1</v>
      </c>
      <c r="DY219" s="70">
        <v>6</v>
      </c>
      <c r="DZ219" s="70">
        <v>0</v>
      </c>
      <c r="EA219" s="70">
        <v>9</v>
      </c>
      <c r="EB219" s="70">
        <v>0</v>
      </c>
      <c r="EC219" s="70">
        <v>11</v>
      </c>
      <c r="ED219" s="70">
        <v>17</v>
      </c>
      <c r="EE219" s="70">
        <v>0</v>
      </c>
      <c r="EF219" s="70">
        <v>8</v>
      </c>
      <c r="EG219" s="70">
        <v>204</v>
      </c>
      <c r="EH219" s="70">
        <v>1</v>
      </c>
      <c r="EI219" s="70">
        <v>1</v>
      </c>
      <c r="EJ219" s="70">
        <v>0</v>
      </c>
      <c r="EK219" s="70">
        <v>325</v>
      </c>
      <c r="EL219" s="70">
        <v>3</v>
      </c>
      <c r="EM219" t="s">
        <v>7048</v>
      </c>
      <c r="EN219" t="s">
        <v>7049</v>
      </c>
      <c r="EO219" t="s">
        <v>6703</v>
      </c>
      <c r="EP219">
        <v>156</v>
      </c>
    </row>
    <row r="220" spans="1:146">
      <c r="A220" s="70" t="s">
        <v>240</v>
      </c>
      <c r="B220" s="70" t="s">
        <v>4610</v>
      </c>
      <c r="C220" s="70" t="s">
        <v>4610</v>
      </c>
      <c r="D220" s="70" t="s">
        <v>546</v>
      </c>
      <c r="E220" s="70" t="s">
        <v>592</v>
      </c>
      <c r="F220" s="70" t="str">
        <f t="shared" si="3"/>
        <v>雲林縣斗六市</v>
      </c>
      <c r="G220" s="70">
        <f>VLOOKUP(F220,郵遞區號!$C$2:$D$371,2,0)</f>
        <v>640</v>
      </c>
      <c r="H220" s="70" t="str">
        <f>VLOOKUP(D220,區域對照!$A$2:$B$23,2,0)</f>
        <v>南區</v>
      </c>
      <c r="I220" s="70" t="s">
        <v>6124</v>
      </c>
      <c r="J220" s="70" t="s">
        <v>3677</v>
      </c>
      <c r="K220" s="70" t="s">
        <v>4609</v>
      </c>
      <c r="L220" s="59" t="s">
        <v>6124</v>
      </c>
      <c r="M220" s="71" t="s">
        <v>904</v>
      </c>
      <c r="N220" s="70" t="s">
        <v>1203</v>
      </c>
      <c r="O220" s="70" t="s">
        <v>1203</v>
      </c>
      <c r="P220" s="70" t="s">
        <v>1254</v>
      </c>
      <c r="Q220" s="70" t="s">
        <v>708</v>
      </c>
      <c r="R220" s="70" t="s">
        <v>1442</v>
      </c>
      <c r="S220" s="70" t="s">
        <v>4693</v>
      </c>
      <c r="T220" s="70" t="s">
        <v>4693</v>
      </c>
      <c r="U220" s="70" t="s">
        <v>5305</v>
      </c>
      <c r="V220" s="70">
        <v>23.702282499999999</v>
      </c>
      <c r="W220" s="70">
        <v>120.5299519</v>
      </c>
      <c r="X220" s="70" t="s">
        <v>2442</v>
      </c>
      <c r="Y220" s="70" t="s">
        <v>708</v>
      </c>
      <c r="Z220" s="70" t="s">
        <v>708</v>
      </c>
      <c r="AA220" s="70" t="s">
        <v>708</v>
      </c>
      <c r="AB220" s="70" t="s">
        <v>708</v>
      </c>
      <c r="AC220" s="70" t="s">
        <v>708</v>
      </c>
      <c r="AD220" s="70" t="s">
        <v>708</v>
      </c>
      <c r="AE220" s="70" t="s">
        <v>708</v>
      </c>
      <c r="AF220" s="70" t="s">
        <v>708</v>
      </c>
      <c r="AG220" s="70" t="s">
        <v>5829</v>
      </c>
      <c r="AH220" s="70" t="s">
        <v>3347</v>
      </c>
      <c r="AI220" s="70" t="s">
        <v>3347</v>
      </c>
      <c r="AK220" s="70" t="s">
        <v>2734</v>
      </c>
      <c r="AL220" s="70" t="s">
        <v>2734</v>
      </c>
      <c r="AM220" s="70" t="s">
        <v>6490</v>
      </c>
      <c r="AN220" s="70" t="s">
        <v>2734</v>
      </c>
      <c r="AO220" s="70" t="s">
        <v>2734</v>
      </c>
      <c r="AP220" s="70">
        <v>0</v>
      </c>
      <c r="AQ220" s="70">
        <v>0</v>
      </c>
      <c r="AR220" s="70">
        <v>0</v>
      </c>
      <c r="AS220" s="70">
        <v>0</v>
      </c>
      <c r="AT220" s="70">
        <v>0</v>
      </c>
      <c r="AU220" s="70">
        <v>0</v>
      </c>
      <c r="AV220" s="70">
        <v>0</v>
      </c>
      <c r="AW220" s="70">
        <v>1</v>
      </c>
      <c r="AX220" s="70">
        <v>0</v>
      </c>
      <c r="AY220" s="70">
        <v>0</v>
      </c>
      <c r="AZ220" s="70">
        <v>0</v>
      </c>
      <c r="BB220" s="70">
        <v>30</v>
      </c>
      <c r="BC220" s="70">
        <v>0</v>
      </c>
      <c r="BD220" s="70">
        <v>0</v>
      </c>
      <c r="BE220" s="70">
        <v>0</v>
      </c>
      <c r="BF220" s="70">
        <v>18</v>
      </c>
      <c r="BG220" s="70">
        <v>0</v>
      </c>
      <c r="BH220" s="70">
        <v>0</v>
      </c>
      <c r="BI220" s="70">
        <v>0</v>
      </c>
      <c r="BJ220" s="70">
        <v>0</v>
      </c>
      <c r="BK220" s="70">
        <v>0</v>
      </c>
      <c r="BL220" s="70">
        <v>0</v>
      </c>
      <c r="BM220" s="70">
        <v>0</v>
      </c>
      <c r="BN220" s="70">
        <v>0</v>
      </c>
      <c r="BO220" s="70">
        <v>0</v>
      </c>
      <c r="BP220" s="70">
        <v>0</v>
      </c>
      <c r="BQ220" s="70">
        <v>0</v>
      </c>
      <c r="BR220" s="70">
        <v>0</v>
      </c>
      <c r="BS220" s="70">
        <v>0</v>
      </c>
      <c r="BT220" s="70">
        <v>0</v>
      </c>
      <c r="BU220" s="70">
        <v>0</v>
      </c>
      <c r="BV220" s="70">
        <v>0</v>
      </c>
      <c r="BW220" s="70">
        <v>0</v>
      </c>
      <c r="BX220" s="70">
        <v>0</v>
      </c>
      <c r="BY220" s="70">
        <v>0</v>
      </c>
      <c r="BZ220" s="70">
        <v>0</v>
      </c>
      <c r="CA220" s="70">
        <v>0</v>
      </c>
      <c r="CB220" s="70">
        <v>0</v>
      </c>
      <c r="CC220" s="70">
        <v>30</v>
      </c>
      <c r="CD220" s="70">
        <v>0</v>
      </c>
      <c r="CE220" s="70">
        <v>0</v>
      </c>
      <c r="EM220" t="s">
        <v>7050</v>
      </c>
      <c r="EN220" t="s">
        <v>6702</v>
      </c>
      <c r="EO220" t="s">
        <v>6703</v>
      </c>
      <c r="EP220">
        <v>156</v>
      </c>
    </row>
    <row r="221" spans="1:146">
      <c r="A221" s="70" t="s">
        <v>241</v>
      </c>
      <c r="B221" s="70" t="s">
        <v>4610</v>
      </c>
      <c r="C221" s="70" t="s">
        <v>4610</v>
      </c>
      <c r="D221" s="70" t="s">
        <v>546</v>
      </c>
      <c r="E221" s="70" t="s">
        <v>650</v>
      </c>
      <c r="F221" s="70" t="str">
        <f t="shared" si="3"/>
        <v>雲林縣斗南鎮</v>
      </c>
      <c r="G221" s="70">
        <f>VLOOKUP(F221,郵遞區號!$C$2:$D$371,2,0)</f>
        <v>630</v>
      </c>
      <c r="H221" s="70" t="str">
        <f>VLOOKUP(D221,區域對照!$A$2:$B$23,2,0)</f>
        <v>南區</v>
      </c>
      <c r="I221" s="70" t="s">
        <v>6124</v>
      </c>
      <c r="J221" s="70" t="s">
        <v>3677</v>
      </c>
      <c r="K221" s="70" t="s">
        <v>4609</v>
      </c>
      <c r="L221" s="59" t="s">
        <v>6124</v>
      </c>
      <c r="M221" s="71" t="s">
        <v>905</v>
      </c>
      <c r="N221" s="70" t="s">
        <v>1203</v>
      </c>
      <c r="O221" s="70" t="s">
        <v>1203</v>
      </c>
      <c r="P221" s="70" t="s">
        <v>1254</v>
      </c>
      <c r="Q221" s="70" t="s">
        <v>708</v>
      </c>
      <c r="R221" s="70" t="s">
        <v>1443</v>
      </c>
      <c r="S221" s="70" t="s">
        <v>3792</v>
      </c>
      <c r="T221" s="70" t="s">
        <v>3792</v>
      </c>
      <c r="U221" s="70" t="s">
        <v>5306</v>
      </c>
      <c r="V221" s="70">
        <v>23.678832100000001</v>
      </c>
      <c r="W221" s="70">
        <v>120.48212700000001</v>
      </c>
      <c r="X221" s="70" t="s">
        <v>2443</v>
      </c>
      <c r="Y221" s="70" t="s">
        <v>708</v>
      </c>
      <c r="Z221" s="70" t="s">
        <v>708</v>
      </c>
      <c r="AA221" s="70" t="s">
        <v>708</v>
      </c>
      <c r="AB221" s="70" t="s">
        <v>708</v>
      </c>
      <c r="AC221" s="70" t="s">
        <v>708</v>
      </c>
      <c r="AD221" s="70" t="s">
        <v>708</v>
      </c>
      <c r="AE221" s="70" t="s">
        <v>2734</v>
      </c>
      <c r="AF221" s="70" t="s">
        <v>2733</v>
      </c>
      <c r="AG221" s="70" t="s">
        <v>5830</v>
      </c>
      <c r="AH221" s="70" t="s">
        <v>3348</v>
      </c>
      <c r="AI221" s="70" t="s">
        <v>3348</v>
      </c>
      <c r="AK221" s="70" t="s">
        <v>2734</v>
      </c>
      <c r="AL221" s="70" t="s">
        <v>2734</v>
      </c>
      <c r="AM221" s="70" t="s">
        <v>6490</v>
      </c>
      <c r="AN221" s="70" t="s">
        <v>2734</v>
      </c>
      <c r="AO221" s="70" t="s">
        <v>2734</v>
      </c>
      <c r="AP221" s="70">
        <v>0</v>
      </c>
      <c r="AQ221" s="70">
        <v>0</v>
      </c>
      <c r="AR221" s="70">
        <v>0</v>
      </c>
      <c r="AS221" s="70">
        <v>0</v>
      </c>
      <c r="AT221" s="70">
        <v>0</v>
      </c>
      <c r="AU221" s="70">
        <v>0</v>
      </c>
      <c r="AV221" s="70">
        <v>0</v>
      </c>
      <c r="AW221" s="70">
        <v>1</v>
      </c>
      <c r="AX221" s="70">
        <v>0</v>
      </c>
      <c r="AY221" s="70">
        <v>0</v>
      </c>
      <c r="AZ221" s="70">
        <v>0</v>
      </c>
      <c r="BB221" s="70">
        <v>21</v>
      </c>
      <c r="BC221" s="70">
        <v>0</v>
      </c>
      <c r="BD221" s="70">
        <v>0</v>
      </c>
      <c r="BE221" s="70">
        <v>0</v>
      </c>
      <c r="BF221" s="70">
        <v>9</v>
      </c>
      <c r="BG221" s="70">
        <v>2</v>
      </c>
      <c r="BH221" s="70">
        <v>0</v>
      </c>
      <c r="BI221" s="70">
        <v>0</v>
      </c>
      <c r="BJ221" s="70">
        <v>0</v>
      </c>
      <c r="BK221" s="70">
        <v>0</v>
      </c>
      <c r="BL221" s="70">
        <v>0</v>
      </c>
      <c r="BM221" s="70">
        <v>0</v>
      </c>
      <c r="BN221" s="70">
        <v>0</v>
      </c>
      <c r="BO221" s="70">
        <v>0</v>
      </c>
      <c r="BP221" s="70">
        <v>0</v>
      </c>
      <c r="BQ221" s="70">
        <v>0</v>
      </c>
      <c r="BR221" s="70">
        <v>0</v>
      </c>
      <c r="BS221" s="70">
        <v>0</v>
      </c>
      <c r="BT221" s="70">
        <v>22</v>
      </c>
      <c r="BU221" s="70">
        <v>1</v>
      </c>
      <c r="BV221" s="70">
        <v>0</v>
      </c>
      <c r="BW221" s="70">
        <v>0</v>
      </c>
      <c r="BX221" s="70">
        <v>0</v>
      </c>
      <c r="BY221" s="70">
        <v>0</v>
      </c>
      <c r="BZ221" s="70">
        <v>0</v>
      </c>
      <c r="CA221" s="70">
        <v>0</v>
      </c>
      <c r="CB221" s="70">
        <v>0</v>
      </c>
      <c r="CC221" s="70">
        <v>30</v>
      </c>
      <c r="CD221" s="70">
        <v>0</v>
      </c>
      <c r="CE221" s="70">
        <v>0</v>
      </c>
      <c r="EM221" t="s">
        <v>7051</v>
      </c>
      <c r="EN221" t="s">
        <v>7052</v>
      </c>
      <c r="EO221" t="s">
        <v>6706</v>
      </c>
      <c r="EP221">
        <v>150</v>
      </c>
    </row>
    <row r="222" spans="1:146">
      <c r="A222" s="70" t="s">
        <v>242</v>
      </c>
      <c r="B222" s="70" t="s">
        <v>4016</v>
      </c>
      <c r="C222" s="70" t="s">
        <v>4016</v>
      </c>
      <c r="D222" s="70" t="s">
        <v>546</v>
      </c>
      <c r="E222" s="70" t="s">
        <v>593</v>
      </c>
      <c r="F222" s="70" t="str">
        <f t="shared" si="3"/>
        <v>雲林縣虎尾鎮</v>
      </c>
      <c r="G222" s="70">
        <f>VLOOKUP(F222,郵遞區號!$C$2:$D$371,2,0)</f>
        <v>632</v>
      </c>
      <c r="H222" s="70" t="str">
        <f>VLOOKUP(D222,區域對照!$A$2:$B$23,2,0)</f>
        <v>南區</v>
      </c>
      <c r="I222" s="70" t="s">
        <v>6124</v>
      </c>
      <c r="J222" s="70" t="s">
        <v>3677</v>
      </c>
      <c r="K222" s="70" t="s">
        <v>4609</v>
      </c>
      <c r="L222" s="59" t="s">
        <v>6124</v>
      </c>
      <c r="M222" s="71" t="s">
        <v>906</v>
      </c>
      <c r="N222" s="70" t="s">
        <v>1203</v>
      </c>
      <c r="O222" s="70" t="s">
        <v>1203</v>
      </c>
      <c r="P222" s="70" t="s">
        <v>1254</v>
      </c>
      <c r="Q222" s="70" t="s">
        <v>708</v>
      </c>
      <c r="R222" s="70" t="s">
        <v>1444</v>
      </c>
      <c r="S222" s="70" t="s">
        <v>4006</v>
      </c>
      <c r="T222" s="70" t="s">
        <v>4869</v>
      </c>
      <c r="U222" s="70" t="s">
        <v>5307</v>
      </c>
      <c r="V222" s="70">
        <v>23.708016099999998</v>
      </c>
      <c r="W222" s="70">
        <v>120.43734259999999</v>
      </c>
      <c r="X222" s="70" t="s">
        <v>2444</v>
      </c>
      <c r="Y222" s="70" t="s">
        <v>2733</v>
      </c>
      <c r="Z222" s="70" t="s">
        <v>2803</v>
      </c>
      <c r="AA222" s="70" t="s">
        <v>2891</v>
      </c>
      <c r="AB222" s="70" t="s">
        <v>2733</v>
      </c>
      <c r="AC222" s="70" t="s">
        <v>3048</v>
      </c>
      <c r="AD222" s="70" t="s">
        <v>2733</v>
      </c>
      <c r="AE222" s="70" t="s">
        <v>2733</v>
      </c>
      <c r="AF222" s="70" t="s">
        <v>2733</v>
      </c>
      <c r="AG222" s="70" t="s">
        <v>5831</v>
      </c>
      <c r="AH222" s="70" t="s">
        <v>3349</v>
      </c>
      <c r="AI222" s="70" t="s">
        <v>3349</v>
      </c>
      <c r="AK222" s="70" t="s">
        <v>6262</v>
      </c>
      <c r="AL222" s="70" t="s">
        <v>3657</v>
      </c>
      <c r="AM222" s="70" t="s">
        <v>6510</v>
      </c>
      <c r="AN222" s="70" t="s">
        <v>3649</v>
      </c>
      <c r="AO222" s="70" t="s">
        <v>3649</v>
      </c>
      <c r="AP222" s="70">
        <v>2</v>
      </c>
      <c r="AQ222" s="70">
        <v>2</v>
      </c>
      <c r="AR222" s="70">
        <v>2</v>
      </c>
      <c r="AS222" s="70">
        <v>3</v>
      </c>
      <c r="AT222" s="70">
        <v>2</v>
      </c>
      <c r="AU222" s="70">
        <v>2</v>
      </c>
      <c r="AV222" s="70">
        <v>2</v>
      </c>
      <c r="AW222" s="70">
        <v>7</v>
      </c>
      <c r="AX222" s="70">
        <v>4</v>
      </c>
      <c r="AY222" s="70">
        <v>10</v>
      </c>
      <c r="AZ222" s="70">
        <v>6</v>
      </c>
      <c r="BB222" s="70">
        <v>232</v>
      </c>
      <c r="BC222" s="70">
        <v>0</v>
      </c>
      <c r="BD222" s="70">
        <v>0</v>
      </c>
      <c r="BE222" s="70">
        <v>0</v>
      </c>
      <c r="BF222" s="70">
        <v>34</v>
      </c>
      <c r="BG222" s="70">
        <v>6</v>
      </c>
      <c r="BH222" s="70">
        <v>0</v>
      </c>
      <c r="BI222" s="70">
        <v>5</v>
      </c>
      <c r="BJ222" s="70">
        <v>3</v>
      </c>
      <c r="BK222" s="70">
        <v>0</v>
      </c>
      <c r="BL222" s="70">
        <v>0</v>
      </c>
      <c r="BM222" s="70">
        <v>20</v>
      </c>
      <c r="BN222" s="70">
        <v>0</v>
      </c>
      <c r="BO222" s="70">
        <v>15</v>
      </c>
      <c r="BP222" s="70">
        <v>8</v>
      </c>
      <c r="BQ222" s="70">
        <v>0</v>
      </c>
      <c r="BR222" s="70">
        <v>0</v>
      </c>
      <c r="BS222" s="70">
        <v>10</v>
      </c>
      <c r="BT222" s="70">
        <v>40</v>
      </c>
      <c r="BU222" s="70">
        <v>6</v>
      </c>
      <c r="BV222" s="70">
        <v>0</v>
      </c>
      <c r="BW222" s="70">
        <v>15</v>
      </c>
      <c r="BX222" s="70">
        <v>0</v>
      </c>
      <c r="BY222" s="70">
        <v>0</v>
      </c>
      <c r="BZ222" s="70">
        <v>0</v>
      </c>
      <c r="CA222" s="70">
        <v>0</v>
      </c>
      <c r="CB222" s="70">
        <v>0</v>
      </c>
      <c r="CC222" s="70">
        <v>30</v>
      </c>
      <c r="CD222" s="70">
        <v>2</v>
      </c>
      <c r="CE222" s="70">
        <v>0</v>
      </c>
      <c r="CF222" s="70">
        <v>0</v>
      </c>
      <c r="CG222" s="70">
        <v>0</v>
      </c>
      <c r="CH222" s="70">
        <v>2</v>
      </c>
      <c r="CI222" s="70">
        <v>10</v>
      </c>
      <c r="CJ222" s="70">
        <v>1</v>
      </c>
      <c r="CK222" s="70">
        <v>3</v>
      </c>
      <c r="CL222" s="70">
        <v>0</v>
      </c>
      <c r="CM222" s="70">
        <v>0</v>
      </c>
      <c r="CN222" s="70">
        <v>0</v>
      </c>
      <c r="CO222" s="70">
        <v>6</v>
      </c>
      <c r="CP222" s="70">
        <v>3</v>
      </c>
      <c r="CQ222" s="70">
        <v>0</v>
      </c>
      <c r="CR222" s="70">
        <v>2</v>
      </c>
      <c r="CS222" s="70">
        <v>5</v>
      </c>
      <c r="CT222" s="70">
        <v>4</v>
      </c>
      <c r="CU222" s="70">
        <v>0</v>
      </c>
      <c r="CV222" s="70">
        <v>0</v>
      </c>
      <c r="CW222" s="70">
        <v>2</v>
      </c>
      <c r="CX222" s="70">
        <v>3</v>
      </c>
      <c r="CY222" s="70">
        <v>4</v>
      </c>
      <c r="CZ222" s="70">
        <v>1</v>
      </c>
      <c r="DA222" s="70">
        <v>2</v>
      </c>
      <c r="DB222" s="70">
        <v>1</v>
      </c>
      <c r="DC222" s="70">
        <v>0</v>
      </c>
      <c r="DD222" s="70">
        <v>3</v>
      </c>
      <c r="DE222" s="70">
        <v>0</v>
      </c>
      <c r="DF222" s="70">
        <v>0</v>
      </c>
      <c r="DG222" s="70">
        <v>0</v>
      </c>
      <c r="DH222" s="70">
        <v>0</v>
      </c>
      <c r="DI222" s="70">
        <v>52</v>
      </c>
      <c r="DJ222" s="70">
        <v>2</v>
      </c>
      <c r="DK222" s="70">
        <v>1</v>
      </c>
      <c r="DL222" s="70">
        <v>0</v>
      </c>
      <c r="DM222" s="70">
        <v>0</v>
      </c>
      <c r="DN222" s="70">
        <v>49</v>
      </c>
      <c r="DO222" s="70">
        <v>0</v>
      </c>
      <c r="DP222" s="70">
        <v>1</v>
      </c>
      <c r="DQ222" s="70">
        <v>6</v>
      </c>
      <c r="DR222" s="70">
        <v>3</v>
      </c>
      <c r="DS222" s="70">
        <v>10</v>
      </c>
      <c r="DT222" s="70">
        <v>3</v>
      </c>
      <c r="DU222" s="70">
        <v>0</v>
      </c>
      <c r="DV222" s="70">
        <v>7</v>
      </c>
      <c r="DW222" s="70">
        <v>3</v>
      </c>
      <c r="DX222" s="70">
        <v>0</v>
      </c>
      <c r="DY222" s="70">
        <v>9</v>
      </c>
      <c r="DZ222" s="70">
        <v>0</v>
      </c>
      <c r="EA222" s="70">
        <v>12</v>
      </c>
      <c r="EB222" s="70">
        <v>0</v>
      </c>
      <c r="EC222" s="70">
        <v>22</v>
      </c>
      <c r="ED222" s="70">
        <v>20</v>
      </c>
      <c r="EE222" s="70">
        <v>0</v>
      </c>
      <c r="EF222" s="70">
        <v>34</v>
      </c>
      <c r="EG222" s="70">
        <v>302</v>
      </c>
      <c r="EH222" s="70">
        <v>1</v>
      </c>
      <c r="EI222" s="70">
        <v>0</v>
      </c>
      <c r="EJ222" s="70">
        <v>0</v>
      </c>
      <c r="EK222" s="70">
        <v>485</v>
      </c>
      <c r="EL222" s="70">
        <v>3</v>
      </c>
      <c r="EM222" t="s">
        <v>7053</v>
      </c>
      <c r="EN222" t="s">
        <v>7054</v>
      </c>
      <c r="EO222" t="s">
        <v>7055</v>
      </c>
      <c r="EP222">
        <v>152</v>
      </c>
    </row>
    <row r="223" spans="1:146">
      <c r="A223" s="70" t="s">
        <v>243</v>
      </c>
      <c r="B223" s="70" t="s">
        <v>4016</v>
      </c>
      <c r="C223" s="70" t="s">
        <v>4016</v>
      </c>
      <c r="D223" s="70" t="s">
        <v>546</v>
      </c>
      <c r="E223" s="70" t="s">
        <v>651</v>
      </c>
      <c r="F223" s="70" t="str">
        <f t="shared" si="3"/>
        <v>雲林縣西螺鎮</v>
      </c>
      <c r="G223" s="70">
        <f>VLOOKUP(F223,郵遞區號!$C$2:$D$371,2,0)</f>
        <v>648</v>
      </c>
      <c r="H223" s="70" t="str">
        <f>VLOOKUP(D223,區域對照!$A$2:$B$23,2,0)</f>
        <v>南區</v>
      </c>
      <c r="I223" s="70" t="s">
        <v>6124</v>
      </c>
      <c r="J223" s="70" t="s">
        <v>3677</v>
      </c>
      <c r="K223" s="70" t="s">
        <v>4609</v>
      </c>
      <c r="L223" s="59" t="s">
        <v>6124</v>
      </c>
      <c r="M223" s="71" t="s">
        <v>907</v>
      </c>
      <c r="N223" s="70" t="s">
        <v>1203</v>
      </c>
      <c r="O223" s="70" t="s">
        <v>1203</v>
      </c>
      <c r="P223" s="70" t="s">
        <v>1254</v>
      </c>
      <c r="Q223" s="70" t="s">
        <v>708</v>
      </c>
      <c r="R223" s="70" t="s">
        <v>1445</v>
      </c>
      <c r="S223" s="70" t="s">
        <v>4005</v>
      </c>
      <c r="T223" s="70" t="s">
        <v>4870</v>
      </c>
      <c r="U223" s="70" t="s">
        <v>5308</v>
      </c>
      <c r="V223" s="70">
        <v>23.781548799999999</v>
      </c>
      <c r="W223" s="70">
        <v>120.4412736</v>
      </c>
      <c r="X223" s="70" t="s">
        <v>2445</v>
      </c>
      <c r="Y223" s="70" t="s">
        <v>2733</v>
      </c>
      <c r="Z223" s="70" t="s">
        <v>1445</v>
      </c>
      <c r="AA223" s="4" t="s">
        <v>2892</v>
      </c>
      <c r="AB223" s="70" t="s">
        <v>2733</v>
      </c>
      <c r="AC223" s="70" t="s">
        <v>3049</v>
      </c>
      <c r="AD223" s="70" t="s">
        <v>2733</v>
      </c>
      <c r="AE223" s="70" t="s">
        <v>2733</v>
      </c>
      <c r="AF223" s="70" t="s">
        <v>2733</v>
      </c>
      <c r="AG223" s="70" t="s">
        <v>5832</v>
      </c>
      <c r="AH223" s="70" t="s">
        <v>3350</v>
      </c>
      <c r="AI223" s="70" t="s">
        <v>3350</v>
      </c>
      <c r="AK223" s="70" t="s">
        <v>6262</v>
      </c>
      <c r="AL223" s="70" t="s">
        <v>6476</v>
      </c>
      <c r="AM223" s="70" t="s">
        <v>6492</v>
      </c>
      <c r="AN223" s="70" t="s">
        <v>3649</v>
      </c>
      <c r="AO223" s="70" t="s">
        <v>3649</v>
      </c>
      <c r="AP223" s="70">
        <v>2</v>
      </c>
      <c r="AQ223" s="70">
        <v>2</v>
      </c>
      <c r="AR223" s="70">
        <v>2</v>
      </c>
      <c r="AS223" s="70">
        <v>0</v>
      </c>
      <c r="AT223" s="70">
        <v>2</v>
      </c>
      <c r="AU223" s="70">
        <v>2</v>
      </c>
      <c r="AV223" s="70">
        <v>2</v>
      </c>
      <c r="AW223" s="70">
        <v>6</v>
      </c>
      <c r="AX223" s="70">
        <v>4</v>
      </c>
      <c r="AY223" s="70">
        <v>10</v>
      </c>
      <c r="AZ223" s="70">
        <v>6</v>
      </c>
      <c r="BB223" s="70">
        <v>200</v>
      </c>
      <c r="BC223" s="70">
        <v>0</v>
      </c>
      <c r="BD223" s="70">
        <v>0</v>
      </c>
      <c r="BE223" s="70">
        <v>0</v>
      </c>
      <c r="BF223" s="70">
        <v>42</v>
      </c>
      <c r="BG223" s="70">
        <v>8</v>
      </c>
      <c r="BH223" s="70">
        <v>0</v>
      </c>
      <c r="BI223" s="70">
        <v>5</v>
      </c>
      <c r="BJ223" s="70">
        <v>1</v>
      </c>
      <c r="BK223" s="70">
        <v>0</v>
      </c>
      <c r="BL223" s="70">
        <v>0</v>
      </c>
      <c r="BM223" s="70">
        <v>24</v>
      </c>
      <c r="BN223" s="70">
        <v>0</v>
      </c>
      <c r="BO223" s="70">
        <v>3</v>
      </c>
      <c r="BP223" s="70">
        <v>0</v>
      </c>
      <c r="BQ223" s="70">
        <v>0</v>
      </c>
      <c r="BR223" s="70">
        <v>0</v>
      </c>
      <c r="BS223" s="70">
        <v>12</v>
      </c>
      <c r="BT223" s="70">
        <v>30</v>
      </c>
      <c r="BU223" s="70">
        <v>6</v>
      </c>
      <c r="BV223" s="70">
        <v>0</v>
      </c>
      <c r="BW223" s="70">
        <v>0</v>
      </c>
      <c r="BX223" s="70">
        <v>0</v>
      </c>
      <c r="BY223" s="70">
        <v>0</v>
      </c>
      <c r="BZ223" s="70">
        <v>0</v>
      </c>
      <c r="CA223" s="70">
        <v>0</v>
      </c>
      <c r="CB223" s="70">
        <v>0</v>
      </c>
      <c r="CC223" s="70">
        <v>45</v>
      </c>
      <c r="CD223" s="70">
        <v>2</v>
      </c>
      <c r="CE223" s="70">
        <v>0</v>
      </c>
      <c r="CF223" s="70">
        <v>0</v>
      </c>
      <c r="CG223" s="70">
        <v>0</v>
      </c>
      <c r="CH223" s="70">
        <v>1</v>
      </c>
      <c r="CI223" s="70">
        <v>14</v>
      </c>
      <c r="CJ223" s="70">
        <v>1</v>
      </c>
      <c r="CK223" s="70">
        <v>3</v>
      </c>
      <c r="CL223" s="70">
        <v>0</v>
      </c>
      <c r="CM223" s="70">
        <v>1</v>
      </c>
      <c r="CN223" s="70">
        <v>0</v>
      </c>
      <c r="CO223" s="70">
        <v>1</v>
      </c>
      <c r="CP223" s="70">
        <v>1</v>
      </c>
      <c r="CQ223" s="70">
        <v>1</v>
      </c>
      <c r="CR223" s="70">
        <v>2</v>
      </c>
      <c r="CS223" s="70">
        <v>6</v>
      </c>
      <c r="CT223" s="70">
        <v>3</v>
      </c>
      <c r="CU223" s="70">
        <v>0</v>
      </c>
      <c r="CV223" s="70">
        <v>2</v>
      </c>
      <c r="CW223" s="70">
        <v>4</v>
      </c>
      <c r="CX223" s="70">
        <v>3</v>
      </c>
      <c r="CY223" s="70">
        <v>1</v>
      </c>
      <c r="CZ223" s="70">
        <v>1</v>
      </c>
      <c r="DA223" s="70">
        <v>1</v>
      </c>
      <c r="DB223" s="70">
        <v>2</v>
      </c>
      <c r="DC223" s="70">
        <v>1</v>
      </c>
      <c r="DD223" s="70">
        <v>0</v>
      </c>
      <c r="DE223" s="70">
        <v>0</v>
      </c>
      <c r="DF223" s="70">
        <v>0</v>
      </c>
      <c r="DG223" s="70">
        <v>0</v>
      </c>
      <c r="DH223" s="70">
        <v>0</v>
      </c>
      <c r="DI223" s="70">
        <v>49</v>
      </c>
      <c r="DJ223" s="70">
        <v>1</v>
      </c>
      <c r="DK223" s="70">
        <v>1</v>
      </c>
      <c r="DL223" s="70">
        <v>0</v>
      </c>
      <c r="DM223" s="70">
        <v>0</v>
      </c>
      <c r="DN223" s="70">
        <v>47</v>
      </c>
      <c r="DO223" s="70">
        <v>0</v>
      </c>
      <c r="DP223" s="70">
        <v>0</v>
      </c>
      <c r="DQ223" s="70">
        <v>4</v>
      </c>
      <c r="DR223" s="70">
        <v>1</v>
      </c>
      <c r="DS223" s="70">
        <v>12</v>
      </c>
      <c r="DT223" s="70">
        <v>3</v>
      </c>
      <c r="DU223" s="70">
        <v>0</v>
      </c>
      <c r="DV223" s="70">
        <v>5</v>
      </c>
      <c r="DW223" s="70">
        <v>1</v>
      </c>
      <c r="DX223" s="70">
        <v>1</v>
      </c>
      <c r="DY223" s="70">
        <v>5</v>
      </c>
      <c r="DZ223" s="70">
        <v>0</v>
      </c>
      <c r="EA223" s="70">
        <v>15</v>
      </c>
      <c r="EB223" s="70">
        <v>0</v>
      </c>
      <c r="EC223" s="70">
        <v>13</v>
      </c>
      <c r="ED223" s="70">
        <v>16</v>
      </c>
      <c r="EE223" s="70">
        <v>0</v>
      </c>
      <c r="EF223" s="70">
        <v>25</v>
      </c>
      <c r="EG223" s="70">
        <v>224</v>
      </c>
      <c r="EH223" s="70">
        <v>1</v>
      </c>
      <c r="EI223" s="70">
        <v>0</v>
      </c>
      <c r="EJ223" s="70">
        <v>2</v>
      </c>
      <c r="EK223" s="70">
        <v>377</v>
      </c>
      <c r="EL223" s="70">
        <v>3</v>
      </c>
      <c r="EM223" t="s">
        <v>7056</v>
      </c>
      <c r="EN223" t="s">
        <v>7049</v>
      </c>
      <c r="EO223" t="s">
        <v>7057</v>
      </c>
      <c r="EP223">
        <v>147</v>
      </c>
    </row>
    <row r="224" spans="1:146">
      <c r="A224" s="70" t="s">
        <v>244</v>
      </c>
      <c r="B224" s="70" t="s">
        <v>4610</v>
      </c>
      <c r="C224" s="70" t="s">
        <v>4610</v>
      </c>
      <c r="D224" s="70" t="s">
        <v>546</v>
      </c>
      <c r="E224" s="70" t="s">
        <v>652</v>
      </c>
      <c r="F224" s="70" t="str">
        <f t="shared" si="3"/>
        <v>雲林縣麥寮鄉</v>
      </c>
      <c r="G224" s="70">
        <f>VLOOKUP(F224,郵遞區號!$C$2:$D$371,2,0)</f>
        <v>638</v>
      </c>
      <c r="H224" s="70" t="str">
        <f>VLOOKUP(D224,區域對照!$A$2:$B$23,2,0)</f>
        <v>南區</v>
      </c>
      <c r="I224" s="70" t="s">
        <v>6124</v>
      </c>
      <c r="J224" s="70" t="s">
        <v>3677</v>
      </c>
      <c r="K224" s="70" t="s">
        <v>4609</v>
      </c>
      <c r="L224" s="59" t="s">
        <v>6124</v>
      </c>
      <c r="M224" s="71" t="s">
        <v>908</v>
      </c>
      <c r="N224" s="70" t="s">
        <v>1203</v>
      </c>
      <c r="O224" s="70" t="s">
        <v>1203</v>
      </c>
      <c r="P224" s="70" t="s">
        <v>1254</v>
      </c>
      <c r="Q224" s="70" t="s">
        <v>708</v>
      </c>
      <c r="R224" s="70" t="s">
        <v>1446</v>
      </c>
      <c r="S224" s="70" t="s">
        <v>3793</v>
      </c>
      <c r="T224" s="70" t="s">
        <v>3793</v>
      </c>
      <c r="U224" s="70" t="s">
        <v>5309</v>
      </c>
      <c r="V224" s="70">
        <v>23.795644800000002</v>
      </c>
      <c r="W224" s="70">
        <v>120.2187259</v>
      </c>
      <c r="X224" s="70" t="s">
        <v>2446</v>
      </c>
      <c r="Y224" s="70" t="s">
        <v>708</v>
      </c>
      <c r="Z224" s="70" t="s">
        <v>708</v>
      </c>
      <c r="AA224" s="70" t="s">
        <v>708</v>
      </c>
      <c r="AB224" s="70" t="s">
        <v>2733</v>
      </c>
      <c r="AC224" s="70" t="s">
        <v>3050</v>
      </c>
      <c r="AD224" s="70" t="s">
        <v>2733</v>
      </c>
      <c r="AE224" s="70" t="s">
        <v>2733</v>
      </c>
      <c r="AF224" s="70" t="s">
        <v>2733</v>
      </c>
      <c r="AG224" s="70" t="s">
        <v>5833</v>
      </c>
      <c r="AH224" s="70" t="s">
        <v>3351</v>
      </c>
      <c r="AI224" s="70" t="s">
        <v>3351</v>
      </c>
      <c r="AK224" s="70" t="s">
        <v>6262</v>
      </c>
      <c r="AL224" s="70" t="s">
        <v>3663</v>
      </c>
      <c r="AM224" s="70" t="s">
        <v>6504</v>
      </c>
      <c r="AN224" s="70" t="s">
        <v>3656</v>
      </c>
      <c r="AO224" s="70" t="s">
        <v>3656</v>
      </c>
      <c r="AP224" s="70">
        <v>1</v>
      </c>
      <c r="AQ224" s="70">
        <v>1</v>
      </c>
      <c r="AR224" s="70">
        <v>1</v>
      </c>
      <c r="AS224" s="70">
        <v>1</v>
      </c>
      <c r="AT224" s="70">
        <v>1</v>
      </c>
      <c r="AU224" s="70">
        <v>2</v>
      </c>
      <c r="AV224" s="70">
        <v>2</v>
      </c>
      <c r="AW224" s="70">
        <v>4</v>
      </c>
      <c r="AX224" s="70">
        <v>0</v>
      </c>
      <c r="AY224" s="70">
        <v>4</v>
      </c>
      <c r="AZ224" s="70">
        <v>8</v>
      </c>
      <c r="BB224" s="70">
        <v>116</v>
      </c>
      <c r="BC224" s="70">
        <v>0</v>
      </c>
      <c r="BD224" s="70">
        <v>0</v>
      </c>
      <c r="BE224" s="70">
        <v>0</v>
      </c>
      <c r="BF224" s="70">
        <v>16</v>
      </c>
      <c r="BG224" s="70">
        <v>3</v>
      </c>
      <c r="BH224" s="70">
        <v>0</v>
      </c>
      <c r="BI224" s="70">
        <v>2</v>
      </c>
      <c r="BJ224" s="70">
        <v>1</v>
      </c>
      <c r="BK224" s="70">
        <v>0</v>
      </c>
      <c r="BL224" s="70">
        <v>0</v>
      </c>
      <c r="BM224" s="70">
        <v>6</v>
      </c>
      <c r="BN224" s="70">
        <v>0</v>
      </c>
      <c r="BO224" s="70">
        <v>2</v>
      </c>
      <c r="BP224" s="70">
        <v>0</v>
      </c>
      <c r="BQ224" s="70">
        <v>0</v>
      </c>
      <c r="BR224" s="70">
        <v>0</v>
      </c>
      <c r="BS224" s="70">
        <v>9</v>
      </c>
      <c r="BT224" s="70">
        <v>0</v>
      </c>
      <c r="BU224" s="70">
        <v>2</v>
      </c>
      <c r="BV224" s="70">
        <v>0</v>
      </c>
      <c r="BW224" s="70">
        <v>0</v>
      </c>
      <c r="BX224" s="70">
        <v>0</v>
      </c>
      <c r="BY224" s="70">
        <v>0</v>
      </c>
      <c r="BZ224" s="70">
        <v>0</v>
      </c>
      <c r="CA224" s="70">
        <v>0</v>
      </c>
      <c r="CB224" s="70">
        <v>0</v>
      </c>
      <c r="CC224" s="70">
        <v>15</v>
      </c>
      <c r="CD224" s="70">
        <v>4</v>
      </c>
      <c r="CE224" s="70">
        <v>0</v>
      </c>
      <c r="CF224" s="70">
        <v>0</v>
      </c>
      <c r="CG224" s="70">
        <v>0</v>
      </c>
      <c r="CH224" s="70">
        <v>1</v>
      </c>
      <c r="CI224" s="70">
        <v>8</v>
      </c>
      <c r="CJ224" s="70">
        <v>1</v>
      </c>
      <c r="CK224" s="70">
        <v>1</v>
      </c>
      <c r="CL224" s="70">
        <v>0</v>
      </c>
      <c r="CM224" s="70">
        <v>0</v>
      </c>
      <c r="CN224" s="70">
        <v>0</v>
      </c>
      <c r="CO224" s="70">
        <v>1</v>
      </c>
      <c r="CP224" s="70">
        <v>1</v>
      </c>
      <c r="CQ224" s="70">
        <v>0</v>
      </c>
      <c r="CR224" s="70">
        <v>2</v>
      </c>
      <c r="CS224" s="70">
        <v>2</v>
      </c>
      <c r="CT224" s="70">
        <v>1</v>
      </c>
      <c r="CU224" s="70">
        <v>0</v>
      </c>
      <c r="CV224" s="70">
        <v>0</v>
      </c>
      <c r="CW224" s="70">
        <v>0</v>
      </c>
      <c r="CX224" s="70">
        <v>3</v>
      </c>
      <c r="CY224" s="70">
        <v>1</v>
      </c>
      <c r="CZ224" s="70">
        <v>0</v>
      </c>
      <c r="DA224" s="70">
        <v>1</v>
      </c>
      <c r="DB224" s="70">
        <v>1</v>
      </c>
      <c r="DC224" s="70">
        <v>0</v>
      </c>
      <c r="DD224" s="70">
        <v>0</v>
      </c>
      <c r="DE224" s="70">
        <v>0</v>
      </c>
      <c r="DF224" s="70">
        <v>0</v>
      </c>
      <c r="DG224" s="70">
        <v>0</v>
      </c>
      <c r="DH224" s="70">
        <v>0</v>
      </c>
      <c r="DI224" s="70">
        <v>24</v>
      </c>
      <c r="DJ224" s="70">
        <v>1</v>
      </c>
      <c r="DK224" s="70">
        <v>1</v>
      </c>
      <c r="DL224" s="70">
        <v>0</v>
      </c>
      <c r="DM224" s="70">
        <v>0</v>
      </c>
      <c r="DN224" s="70">
        <v>21</v>
      </c>
      <c r="DO224" s="70">
        <v>0</v>
      </c>
      <c r="DP224" s="70">
        <v>0</v>
      </c>
      <c r="DQ224" s="70">
        <v>5</v>
      </c>
      <c r="DR224" s="70">
        <v>0</v>
      </c>
      <c r="DS224" s="70">
        <v>3</v>
      </c>
      <c r="DT224" s="70">
        <v>0</v>
      </c>
      <c r="DU224" s="70">
        <v>0</v>
      </c>
      <c r="DV224" s="70">
        <v>1</v>
      </c>
      <c r="DW224" s="70">
        <v>0</v>
      </c>
      <c r="DX224" s="70">
        <v>0</v>
      </c>
      <c r="DY224" s="70">
        <v>1</v>
      </c>
      <c r="DZ224" s="70">
        <v>0</v>
      </c>
      <c r="EA224" s="70">
        <v>7</v>
      </c>
      <c r="EB224" s="70">
        <v>0</v>
      </c>
      <c r="EC224" s="70">
        <v>9</v>
      </c>
      <c r="ED224" s="70">
        <v>11</v>
      </c>
      <c r="EE224" s="70">
        <v>0</v>
      </c>
      <c r="EF224" s="70">
        <v>5</v>
      </c>
      <c r="EG224" s="70">
        <v>133</v>
      </c>
      <c r="EH224" s="70">
        <v>1</v>
      </c>
      <c r="EI224" s="70">
        <v>0</v>
      </c>
      <c r="EJ224" s="70">
        <v>0</v>
      </c>
      <c r="EK224" s="70">
        <v>199</v>
      </c>
      <c r="EL224" s="70">
        <v>4</v>
      </c>
      <c r="EM224" t="s">
        <v>7058</v>
      </c>
      <c r="EN224" t="s">
        <v>6910</v>
      </c>
      <c r="EO224" t="s">
        <v>6725</v>
      </c>
      <c r="EP224">
        <v>168</v>
      </c>
    </row>
    <row r="225" spans="1:146">
      <c r="A225" s="70" t="s">
        <v>249</v>
      </c>
      <c r="B225" s="70" t="s">
        <v>4610</v>
      </c>
      <c r="C225" s="70" t="s">
        <v>4610</v>
      </c>
      <c r="D225" s="70" t="s">
        <v>526</v>
      </c>
      <c r="E225" s="70" t="s">
        <v>655</v>
      </c>
      <c r="F225" s="70" t="str">
        <f t="shared" si="3"/>
        <v>高雄市鳳山區</v>
      </c>
      <c r="G225" s="70">
        <f>VLOOKUP(F225,郵遞區號!$C$2:$D$371,2,0)</f>
        <v>830</v>
      </c>
      <c r="H225" s="70" t="str">
        <f>VLOOKUP(D225,區域對照!$A$2:$B$23,2,0)</f>
        <v>高屏區</v>
      </c>
      <c r="I225" s="70" t="s">
        <v>6124</v>
      </c>
      <c r="J225" s="70" t="s">
        <v>3677</v>
      </c>
      <c r="K225" s="70" t="s">
        <v>4609</v>
      </c>
      <c r="L225" s="59" t="s">
        <v>6124</v>
      </c>
      <c r="M225" s="71" t="s">
        <v>913</v>
      </c>
      <c r="N225" s="70" t="s">
        <v>1203</v>
      </c>
      <c r="O225" s="70" t="s">
        <v>1203</v>
      </c>
      <c r="P225" s="70" t="s">
        <v>1254</v>
      </c>
      <c r="Q225" s="70" t="s">
        <v>708</v>
      </c>
      <c r="R225" s="70" t="s">
        <v>1451</v>
      </c>
      <c r="S225" s="70" t="s">
        <v>3746</v>
      </c>
      <c r="T225" s="70" t="s">
        <v>3746</v>
      </c>
      <c r="U225" s="70" t="s">
        <v>5314</v>
      </c>
      <c r="V225" s="70">
        <v>22.628830000000001</v>
      </c>
      <c r="W225" s="70">
        <v>120.36278799999999</v>
      </c>
      <c r="X225" s="70" t="s">
        <v>2450</v>
      </c>
      <c r="Y225" s="70" t="s">
        <v>708</v>
      </c>
      <c r="Z225" s="70" t="s">
        <v>708</v>
      </c>
      <c r="AA225" s="70" t="s">
        <v>708</v>
      </c>
      <c r="AB225" s="70" t="s">
        <v>2733</v>
      </c>
      <c r="AC225" s="70" t="s">
        <v>3055</v>
      </c>
      <c r="AD225" s="70" t="s">
        <v>2733</v>
      </c>
      <c r="AE225" s="70" t="s">
        <v>2734</v>
      </c>
      <c r="AF225" s="70" t="s">
        <v>2733</v>
      </c>
      <c r="AG225" s="70" t="s">
        <v>5838</v>
      </c>
      <c r="AH225" s="70" t="s">
        <v>3357</v>
      </c>
      <c r="AI225" s="70" t="s">
        <v>3357</v>
      </c>
      <c r="AK225" s="70" t="s">
        <v>6262</v>
      </c>
      <c r="AL225" s="70" t="s">
        <v>3656</v>
      </c>
      <c r="AM225" s="70" t="s">
        <v>6493</v>
      </c>
      <c r="AN225" s="70" t="s">
        <v>3656</v>
      </c>
      <c r="AO225" s="70" t="s">
        <v>3656</v>
      </c>
      <c r="AP225" s="70">
        <v>1</v>
      </c>
      <c r="AQ225" s="70">
        <v>1</v>
      </c>
      <c r="AR225" s="70">
        <v>1</v>
      </c>
      <c r="AS225" s="70">
        <v>1</v>
      </c>
      <c r="AT225" s="70">
        <v>1</v>
      </c>
      <c r="AU225" s="70">
        <v>1</v>
      </c>
      <c r="AV225" s="70">
        <v>1</v>
      </c>
      <c r="AW225" s="70">
        <v>2</v>
      </c>
      <c r="AX225" s="70">
        <v>0</v>
      </c>
      <c r="AY225" s="70">
        <v>0</v>
      </c>
      <c r="AZ225" s="70">
        <v>4</v>
      </c>
      <c r="BB225" s="70">
        <v>58</v>
      </c>
      <c r="BC225" s="70">
        <v>0</v>
      </c>
      <c r="BD225" s="70">
        <v>0</v>
      </c>
      <c r="BE225" s="70">
        <v>0</v>
      </c>
      <c r="BF225" s="70">
        <v>12</v>
      </c>
      <c r="BG225" s="70">
        <v>1</v>
      </c>
      <c r="BH225" s="70">
        <v>0</v>
      </c>
      <c r="BI225" s="70">
        <v>8</v>
      </c>
      <c r="BJ225" s="70">
        <v>0</v>
      </c>
      <c r="BK225" s="70">
        <v>0</v>
      </c>
      <c r="BL225" s="70">
        <v>0</v>
      </c>
      <c r="BM225" s="70">
        <v>0</v>
      </c>
      <c r="BN225" s="70">
        <v>0</v>
      </c>
      <c r="BO225" s="70">
        <v>0</v>
      </c>
      <c r="BP225" s="70">
        <v>0</v>
      </c>
      <c r="BQ225" s="70">
        <v>0</v>
      </c>
      <c r="BR225" s="70">
        <v>0</v>
      </c>
      <c r="BS225" s="70">
        <v>6</v>
      </c>
      <c r="BT225" s="70">
        <v>0</v>
      </c>
      <c r="BU225" s="70">
        <v>1</v>
      </c>
      <c r="BV225" s="70">
        <v>0</v>
      </c>
      <c r="BW225" s="70">
        <v>0</v>
      </c>
      <c r="BX225" s="70">
        <v>0</v>
      </c>
      <c r="BY225" s="70">
        <v>0</v>
      </c>
      <c r="BZ225" s="70">
        <v>0</v>
      </c>
      <c r="CA225" s="70">
        <v>0</v>
      </c>
      <c r="CB225" s="70">
        <v>0</v>
      </c>
      <c r="CC225" s="70">
        <v>45</v>
      </c>
      <c r="CD225" s="70">
        <v>0</v>
      </c>
      <c r="CE225" s="70">
        <v>0</v>
      </c>
      <c r="CF225" s="70">
        <v>0</v>
      </c>
      <c r="CG225" s="70">
        <v>0</v>
      </c>
      <c r="CH225" s="70">
        <v>4</v>
      </c>
      <c r="CI225" s="70">
        <v>8</v>
      </c>
      <c r="CJ225" s="70">
        <v>7</v>
      </c>
      <c r="CK225" s="70">
        <v>1</v>
      </c>
      <c r="CL225" s="70">
        <v>0</v>
      </c>
      <c r="CM225" s="70">
        <v>0</v>
      </c>
      <c r="CN225" s="70">
        <v>0</v>
      </c>
      <c r="CO225" s="70">
        <v>0</v>
      </c>
      <c r="CP225" s="70">
        <v>0</v>
      </c>
      <c r="CQ225" s="70">
        <v>0</v>
      </c>
      <c r="CR225" s="70">
        <v>0</v>
      </c>
      <c r="CS225" s="70">
        <v>1</v>
      </c>
      <c r="CT225" s="70">
        <v>1</v>
      </c>
      <c r="CU225" s="70">
        <v>0</v>
      </c>
      <c r="CV225" s="70">
        <v>0</v>
      </c>
      <c r="CW225" s="70">
        <v>2</v>
      </c>
      <c r="CX225" s="70">
        <v>0</v>
      </c>
      <c r="CY225" s="70">
        <v>0</v>
      </c>
      <c r="CZ225" s="70">
        <v>0</v>
      </c>
      <c r="DA225" s="70">
        <v>0</v>
      </c>
      <c r="DB225" s="70">
        <v>1</v>
      </c>
      <c r="DC225" s="70">
        <v>0</v>
      </c>
      <c r="DD225" s="70">
        <v>0</v>
      </c>
      <c r="DE225" s="70">
        <v>0</v>
      </c>
      <c r="DF225" s="70">
        <v>0</v>
      </c>
      <c r="DG225" s="70">
        <v>0</v>
      </c>
      <c r="DH225" s="70">
        <v>0</v>
      </c>
      <c r="DI225" s="70">
        <v>25</v>
      </c>
      <c r="DJ225" s="70">
        <v>4</v>
      </c>
      <c r="DK225" s="70">
        <v>7</v>
      </c>
      <c r="DL225" s="70">
        <v>0</v>
      </c>
      <c r="DM225" s="70">
        <v>0</v>
      </c>
      <c r="DN225" s="70">
        <v>14</v>
      </c>
      <c r="DO225" s="70">
        <v>0</v>
      </c>
      <c r="DP225" s="70">
        <v>0</v>
      </c>
      <c r="DQ225" s="70">
        <v>4</v>
      </c>
      <c r="DR225" s="70">
        <v>0</v>
      </c>
      <c r="DS225" s="70">
        <v>2</v>
      </c>
      <c r="DT225" s="70">
        <v>0</v>
      </c>
      <c r="DU225" s="70">
        <v>0</v>
      </c>
      <c r="DV225" s="70">
        <v>3</v>
      </c>
      <c r="DW225" s="70">
        <v>0</v>
      </c>
      <c r="DX225" s="70">
        <v>0</v>
      </c>
      <c r="DY225" s="70">
        <v>1</v>
      </c>
      <c r="DZ225" s="70">
        <v>0</v>
      </c>
      <c r="EA225" s="70">
        <v>5</v>
      </c>
      <c r="EB225" s="70">
        <v>0</v>
      </c>
      <c r="EC225" s="70">
        <v>7</v>
      </c>
      <c r="ED225" s="70">
        <v>13</v>
      </c>
      <c r="EE225" s="70">
        <v>0</v>
      </c>
      <c r="EF225" s="70">
        <v>4</v>
      </c>
      <c r="EG225" s="70">
        <v>89</v>
      </c>
      <c r="EH225" s="70">
        <v>0</v>
      </c>
      <c r="EI225" s="70">
        <v>0</v>
      </c>
      <c r="EJ225" s="70">
        <v>0</v>
      </c>
      <c r="EK225" s="70">
        <v>153</v>
      </c>
      <c r="EL225" s="70">
        <v>4</v>
      </c>
      <c r="EM225" t="s">
        <v>7059</v>
      </c>
      <c r="EN225" t="s">
        <v>6602</v>
      </c>
      <c r="EO225" t="s">
        <v>6964</v>
      </c>
      <c r="EP225">
        <v>231</v>
      </c>
    </row>
    <row r="226" spans="1:146">
      <c r="A226" s="70" t="s">
        <v>253</v>
      </c>
      <c r="B226" s="70" t="s">
        <v>4610</v>
      </c>
      <c r="C226" s="70" t="s">
        <v>4610</v>
      </c>
      <c r="D226" s="70" t="s">
        <v>537</v>
      </c>
      <c r="E226" s="70" t="s">
        <v>576</v>
      </c>
      <c r="F226" s="70" t="str">
        <f t="shared" si="3"/>
        <v>屏東縣恆春鎮</v>
      </c>
      <c r="G226" s="70">
        <f>VLOOKUP(F226,郵遞區號!$C$2:$D$371,2,0)</f>
        <v>946</v>
      </c>
      <c r="H226" s="70" t="str">
        <f>VLOOKUP(D226,區域對照!$A$2:$B$23,2,0)</f>
        <v>高屏區</v>
      </c>
      <c r="I226" s="70" t="s">
        <v>6124</v>
      </c>
      <c r="J226" s="70" t="s">
        <v>3677</v>
      </c>
      <c r="K226" s="70" t="s">
        <v>4609</v>
      </c>
      <c r="L226" s="59" t="s">
        <v>6124</v>
      </c>
      <c r="M226" s="71" t="s">
        <v>917</v>
      </c>
      <c r="N226" s="70" t="s">
        <v>1203</v>
      </c>
      <c r="O226" s="70" t="s">
        <v>1203</v>
      </c>
      <c r="P226" s="70" t="s">
        <v>1254</v>
      </c>
      <c r="Q226" s="70" t="s">
        <v>708</v>
      </c>
      <c r="R226" s="70" t="s">
        <v>1455</v>
      </c>
      <c r="S226" s="70" t="s">
        <v>3745</v>
      </c>
      <c r="T226" s="70" t="s">
        <v>3745</v>
      </c>
      <c r="U226" s="70" t="s">
        <v>5319</v>
      </c>
      <c r="V226" s="70">
        <v>22.002338600000002</v>
      </c>
      <c r="W226" s="70">
        <v>120.7410562</v>
      </c>
      <c r="X226" s="70" t="s">
        <v>2454</v>
      </c>
      <c r="Y226" s="70" t="s">
        <v>708</v>
      </c>
      <c r="Z226" s="70" t="s">
        <v>708</v>
      </c>
      <c r="AA226" s="70" t="s">
        <v>708</v>
      </c>
      <c r="AB226" s="70" t="s">
        <v>2733</v>
      </c>
      <c r="AC226" s="70" t="s">
        <v>3059</v>
      </c>
      <c r="AD226" s="70" t="s">
        <v>2733</v>
      </c>
      <c r="AE226" s="70" t="s">
        <v>2734</v>
      </c>
      <c r="AF226" s="70" t="s">
        <v>2733</v>
      </c>
      <c r="AG226" s="70" t="s">
        <v>5842</v>
      </c>
      <c r="AH226" s="70" t="s">
        <v>3362</v>
      </c>
      <c r="AI226" s="70" t="s">
        <v>3362</v>
      </c>
      <c r="AK226" s="70" t="s">
        <v>6262</v>
      </c>
      <c r="AL226" s="70" t="s">
        <v>3656</v>
      </c>
      <c r="AM226" s="70" t="s">
        <v>6493</v>
      </c>
      <c r="AN226" s="70" t="s">
        <v>3656</v>
      </c>
      <c r="AO226" s="70" t="s">
        <v>3656</v>
      </c>
      <c r="AP226" s="70">
        <v>1</v>
      </c>
      <c r="AQ226" s="70">
        <v>1</v>
      </c>
      <c r="AR226" s="70">
        <v>1</v>
      </c>
      <c r="AS226" s="70">
        <v>1</v>
      </c>
      <c r="AT226" s="70">
        <v>1</v>
      </c>
      <c r="AU226" s="70">
        <v>1</v>
      </c>
      <c r="AV226" s="70">
        <v>1</v>
      </c>
      <c r="AW226" s="70">
        <v>2</v>
      </c>
      <c r="AX226" s="70">
        <v>0</v>
      </c>
      <c r="AY226" s="70">
        <v>2</v>
      </c>
      <c r="AZ226" s="70">
        <v>6</v>
      </c>
      <c r="BB226" s="70">
        <v>29</v>
      </c>
      <c r="BC226" s="70">
        <v>0</v>
      </c>
      <c r="BD226" s="70">
        <v>0</v>
      </c>
      <c r="BE226" s="70">
        <v>0</v>
      </c>
      <c r="BF226" s="70">
        <v>3</v>
      </c>
      <c r="BG226" s="70">
        <v>1</v>
      </c>
      <c r="BH226" s="70">
        <v>0</v>
      </c>
      <c r="BI226" s="70">
        <v>3</v>
      </c>
      <c r="BJ226" s="70">
        <v>1</v>
      </c>
      <c r="BK226" s="70">
        <v>0</v>
      </c>
      <c r="BL226" s="70">
        <v>0</v>
      </c>
      <c r="BM226" s="70">
        <v>0</v>
      </c>
      <c r="BN226" s="70">
        <v>0</v>
      </c>
      <c r="BO226" s="70">
        <v>5</v>
      </c>
      <c r="BP226" s="70">
        <v>2</v>
      </c>
      <c r="BQ226" s="70">
        <v>0</v>
      </c>
      <c r="BR226" s="70">
        <v>0</v>
      </c>
      <c r="BS226" s="70">
        <v>3</v>
      </c>
      <c r="BT226" s="70">
        <v>0</v>
      </c>
      <c r="BU226" s="70">
        <v>0</v>
      </c>
      <c r="BV226" s="70">
        <v>0</v>
      </c>
      <c r="BW226" s="70">
        <v>0</v>
      </c>
      <c r="BX226" s="70">
        <v>0</v>
      </c>
      <c r="BY226" s="70">
        <v>0</v>
      </c>
      <c r="BZ226" s="70">
        <v>0</v>
      </c>
      <c r="CA226" s="70">
        <v>0</v>
      </c>
      <c r="CB226" s="70">
        <v>0</v>
      </c>
      <c r="CC226" s="70">
        <v>13</v>
      </c>
      <c r="CD226" s="70">
        <v>0</v>
      </c>
      <c r="CE226" s="70">
        <v>0</v>
      </c>
      <c r="CF226" s="70">
        <v>0</v>
      </c>
      <c r="CG226" s="70">
        <v>0</v>
      </c>
      <c r="CH226" s="70">
        <v>0</v>
      </c>
      <c r="CI226" s="70">
        <v>3</v>
      </c>
      <c r="CJ226" s="70">
        <v>2</v>
      </c>
      <c r="CK226" s="70">
        <v>1</v>
      </c>
      <c r="CL226" s="70">
        <v>0</v>
      </c>
      <c r="CM226" s="70">
        <v>0</v>
      </c>
      <c r="CN226" s="70">
        <v>0</v>
      </c>
      <c r="CO226" s="70">
        <v>5</v>
      </c>
      <c r="CP226" s="70">
        <v>0</v>
      </c>
      <c r="CQ226" s="70">
        <v>0</v>
      </c>
      <c r="CR226" s="70">
        <v>2</v>
      </c>
      <c r="CS226" s="70">
        <v>0</v>
      </c>
      <c r="CT226" s="70">
        <v>3</v>
      </c>
      <c r="CU226" s="70">
        <v>0</v>
      </c>
      <c r="CV226" s="70">
        <v>0</v>
      </c>
      <c r="CW226" s="70">
        <v>0</v>
      </c>
      <c r="CX226" s="70">
        <v>1</v>
      </c>
      <c r="CY226" s="70">
        <v>2</v>
      </c>
      <c r="CZ226" s="70">
        <v>3</v>
      </c>
      <c r="DA226" s="70">
        <v>1</v>
      </c>
      <c r="DB226" s="70">
        <v>1</v>
      </c>
      <c r="DC226" s="70">
        <v>0</v>
      </c>
      <c r="DD226" s="70">
        <v>0</v>
      </c>
      <c r="DE226" s="70">
        <v>0</v>
      </c>
      <c r="DF226" s="70">
        <v>0</v>
      </c>
      <c r="DG226" s="70">
        <v>0</v>
      </c>
      <c r="DH226" s="70">
        <v>0</v>
      </c>
      <c r="DI226" s="70">
        <v>24</v>
      </c>
      <c r="DJ226" s="70">
        <v>0</v>
      </c>
      <c r="DK226" s="70">
        <v>2</v>
      </c>
      <c r="DL226" s="70">
        <v>0</v>
      </c>
      <c r="DM226" s="70">
        <v>0</v>
      </c>
      <c r="DN226" s="70">
        <v>21</v>
      </c>
      <c r="DO226" s="70">
        <v>1</v>
      </c>
      <c r="DP226" s="70">
        <v>0</v>
      </c>
      <c r="DQ226" s="70">
        <v>0</v>
      </c>
      <c r="DR226" s="70">
        <v>1</v>
      </c>
      <c r="DS226" s="70">
        <v>4</v>
      </c>
      <c r="DT226" s="70">
        <v>1</v>
      </c>
      <c r="DU226" s="70">
        <v>0</v>
      </c>
      <c r="DV226" s="70">
        <v>3</v>
      </c>
      <c r="DW226" s="70">
        <v>1</v>
      </c>
      <c r="DX226" s="70">
        <v>0</v>
      </c>
      <c r="DY226" s="70">
        <v>1</v>
      </c>
      <c r="DZ226" s="70">
        <v>1</v>
      </c>
      <c r="EA226" s="70">
        <v>4</v>
      </c>
      <c r="EB226" s="70">
        <v>0</v>
      </c>
      <c r="EC226" s="70">
        <v>4</v>
      </c>
      <c r="ED226" s="70">
        <v>5</v>
      </c>
      <c r="EE226" s="70">
        <v>0</v>
      </c>
      <c r="EF226" s="70">
        <v>9</v>
      </c>
      <c r="EG226" s="70">
        <v>25</v>
      </c>
      <c r="EH226" s="70">
        <v>0</v>
      </c>
      <c r="EI226" s="70">
        <v>0</v>
      </c>
      <c r="EJ226" s="70">
        <v>0</v>
      </c>
      <c r="EK226" s="70">
        <v>83</v>
      </c>
      <c r="EL226" s="70">
        <v>4</v>
      </c>
      <c r="EM226" t="s">
        <v>7060</v>
      </c>
      <c r="EN226" t="s">
        <v>7061</v>
      </c>
      <c r="EO226" t="s">
        <v>7062</v>
      </c>
      <c r="EP226">
        <v>308</v>
      </c>
    </row>
    <row r="227" spans="1:146">
      <c r="A227" s="70" t="s">
        <v>256</v>
      </c>
      <c r="B227" s="70" t="s">
        <v>4610</v>
      </c>
      <c r="C227" s="70" t="s">
        <v>4610</v>
      </c>
      <c r="D227" s="70" t="s">
        <v>538</v>
      </c>
      <c r="E227" s="70" t="s">
        <v>577</v>
      </c>
      <c r="F227" s="70" t="str">
        <f t="shared" si="3"/>
        <v>澎湖縣馬公市</v>
      </c>
      <c r="G227" s="70">
        <f>VLOOKUP(F227,郵遞區號!$C$2:$D$371,2,0)</f>
        <v>880</v>
      </c>
      <c r="H227" s="70" t="str">
        <f>VLOOKUP(D227,區域對照!$A$2:$B$23,2,0)</f>
        <v>高屏區</v>
      </c>
      <c r="I227" s="70" t="s">
        <v>6124</v>
      </c>
      <c r="J227" s="70" t="s">
        <v>3677</v>
      </c>
      <c r="K227" s="70" t="s">
        <v>4609</v>
      </c>
      <c r="L227" s="59" t="s">
        <v>6124</v>
      </c>
      <c r="M227" s="71" t="s">
        <v>920</v>
      </c>
      <c r="N227" s="70" t="s">
        <v>1203</v>
      </c>
      <c r="O227" s="70" t="s">
        <v>1203</v>
      </c>
      <c r="P227" s="70" t="s">
        <v>1254</v>
      </c>
      <c r="Q227" s="70" t="s">
        <v>708</v>
      </c>
      <c r="R227" s="70" t="s">
        <v>708</v>
      </c>
      <c r="S227" s="70" t="s">
        <v>3743</v>
      </c>
      <c r="T227" s="70" t="s">
        <v>3743</v>
      </c>
      <c r="U227" s="70" t="s">
        <v>5322</v>
      </c>
      <c r="V227" s="70">
        <v>23.568913299999998</v>
      </c>
      <c r="W227" s="70">
        <v>119.56867870000001</v>
      </c>
      <c r="X227" s="70" t="s">
        <v>2457</v>
      </c>
      <c r="Y227" s="70" t="s">
        <v>2733</v>
      </c>
      <c r="Z227" s="70" t="s">
        <v>2809</v>
      </c>
      <c r="AA227" s="70" t="s">
        <v>708</v>
      </c>
      <c r="AB227" s="70" t="s">
        <v>708</v>
      </c>
      <c r="AC227" s="70" t="s">
        <v>708</v>
      </c>
      <c r="AD227" s="70" t="s">
        <v>708</v>
      </c>
      <c r="AE227" s="70" t="s">
        <v>2734</v>
      </c>
      <c r="AF227" s="70" t="s">
        <v>2733</v>
      </c>
      <c r="AG227" s="70" t="s">
        <v>5845</v>
      </c>
      <c r="AH227" s="70" t="s">
        <v>3365</v>
      </c>
      <c r="AI227" s="70" t="s">
        <v>3365</v>
      </c>
      <c r="AK227" s="70" t="s">
        <v>2734</v>
      </c>
      <c r="AL227" s="70" t="s">
        <v>2734</v>
      </c>
      <c r="AM227" s="70" t="s">
        <v>6490</v>
      </c>
      <c r="AN227" s="70" t="s">
        <v>2734</v>
      </c>
      <c r="AO227" s="70" t="s">
        <v>2734</v>
      </c>
      <c r="AP227" s="70">
        <v>0</v>
      </c>
      <c r="AQ227" s="70">
        <v>0</v>
      </c>
      <c r="AR227" s="70">
        <v>0</v>
      </c>
      <c r="AS227" s="70">
        <v>0</v>
      </c>
      <c r="AT227" s="70">
        <v>0</v>
      </c>
      <c r="AU227" s="70">
        <v>0</v>
      </c>
      <c r="AV227" s="70">
        <v>0</v>
      </c>
      <c r="AW227" s="70">
        <v>1</v>
      </c>
      <c r="AX227" s="70">
        <v>0</v>
      </c>
      <c r="AY227" s="70">
        <v>0</v>
      </c>
      <c r="AZ227" s="70">
        <v>0</v>
      </c>
      <c r="BB227" s="70">
        <v>20</v>
      </c>
      <c r="BC227" s="70">
        <v>0</v>
      </c>
      <c r="BD227" s="70">
        <v>0</v>
      </c>
      <c r="BE227" s="70">
        <v>0</v>
      </c>
      <c r="BF227" s="70">
        <v>3</v>
      </c>
      <c r="BG227" s="70">
        <v>0</v>
      </c>
      <c r="BH227" s="70">
        <v>0</v>
      </c>
      <c r="BI227" s="70">
        <v>0</v>
      </c>
      <c r="BJ227" s="70">
        <v>0</v>
      </c>
      <c r="BK227" s="70">
        <v>0</v>
      </c>
      <c r="BL227" s="70">
        <v>0</v>
      </c>
      <c r="BM227" s="70">
        <v>0</v>
      </c>
      <c r="BN227" s="70">
        <v>0</v>
      </c>
      <c r="BO227" s="70">
        <v>0</v>
      </c>
      <c r="BP227" s="70">
        <v>0</v>
      </c>
      <c r="BQ227" s="70">
        <v>0</v>
      </c>
      <c r="BR227" s="70">
        <v>0</v>
      </c>
      <c r="BS227" s="70">
        <v>0</v>
      </c>
      <c r="BT227" s="70">
        <v>0</v>
      </c>
      <c r="BU227" s="70">
        <v>0</v>
      </c>
      <c r="BV227" s="70">
        <v>0</v>
      </c>
      <c r="BW227" s="70">
        <v>0</v>
      </c>
      <c r="BX227" s="70">
        <v>0</v>
      </c>
      <c r="BY227" s="70">
        <v>0</v>
      </c>
      <c r="BZ227" s="70">
        <v>0</v>
      </c>
      <c r="CA227" s="70">
        <v>0</v>
      </c>
      <c r="CB227" s="70">
        <v>0</v>
      </c>
      <c r="CC227" s="70">
        <v>0</v>
      </c>
      <c r="CD227" s="70">
        <v>0</v>
      </c>
      <c r="CE227" s="70">
        <v>0</v>
      </c>
    </row>
    <row r="228" spans="1:146">
      <c r="A228" s="70" t="s">
        <v>259</v>
      </c>
      <c r="B228" s="70" t="s">
        <v>4610</v>
      </c>
      <c r="C228" s="70" t="s">
        <v>4610</v>
      </c>
      <c r="D228" s="70" t="s">
        <v>539</v>
      </c>
      <c r="E228" s="70" t="s">
        <v>579</v>
      </c>
      <c r="F228" s="70" t="str">
        <f t="shared" si="3"/>
        <v>花蓮縣玉里鎮</v>
      </c>
      <c r="G228" s="70">
        <f>VLOOKUP(F228,郵遞區號!$C$2:$D$371,2,0)</f>
        <v>981</v>
      </c>
      <c r="H228" s="70" t="str">
        <f>VLOOKUP(D228,區域對照!$A$2:$B$23,2,0)</f>
        <v>東區</v>
      </c>
      <c r="I228" s="70" t="s">
        <v>6124</v>
      </c>
      <c r="J228" s="70" t="s">
        <v>3677</v>
      </c>
      <c r="K228" s="70" t="s">
        <v>4609</v>
      </c>
      <c r="L228" s="59" t="s">
        <v>6124</v>
      </c>
      <c r="M228" s="71" t="s">
        <v>923</v>
      </c>
      <c r="N228" s="70" t="s">
        <v>1203</v>
      </c>
      <c r="O228" s="70" t="s">
        <v>1203</v>
      </c>
      <c r="P228" s="70" t="s">
        <v>1254</v>
      </c>
      <c r="Q228" s="70" t="s">
        <v>708</v>
      </c>
      <c r="R228" s="70" t="s">
        <v>1460</v>
      </c>
      <c r="S228" s="70" t="s">
        <v>3679</v>
      </c>
      <c r="T228" s="70" t="s">
        <v>4876</v>
      </c>
      <c r="U228" s="70" t="s">
        <v>5325</v>
      </c>
      <c r="V228" s="70">
        <v>23.334904000000002</v>
      </c>
      <c r="W228" s="70">
        <v>121.31859900000001</v>
      </c>
      <c r="X228" s="70" t="s">
        <v>2460</v>
      </c>
      <c r="Y228" s="70" t="s">
        <v>708</v>
      </c>
      <c r="Z228" s="70" t="s">
        <v>708</v>
      </c>
      <c r="AA228" s="70" t="s">
        <v>708</v>
      </c>
      <c r="AB228" s="70" t="s">
        <v>2733</v>
      </c>
      <c r="AC228" s="70" t="s">
        <v>3062</v>
      </c>
      <c r="AD228" s="70" t="s">
        <v>2733</v>
      </c>
      <c r="AE228" s="70" t="s">
        <v>2733</v>
      </c>
      <c r="AF228" s="70" t="s">
        <v>2734</v>
      </c>
      <c r="AG228" s="70" t="s">
        <v>5848</v>
      </c>
      <c r="AH228" s="70" t="s">
        <v>3368</v>
      </c>
      <c r="AI228" s="70" t="s">
        <v>3368</v>
      </c>
      <c r="AK228" s="70" t="s">
        <v>6262</v>
      </c>
      <c r="AL228" s="70" t="s">
        <v>3656</v>
      </c>
      <c r="AM228" s="70" t="s">
        <v>6493</v>
      </c>
      <c r="AN228" s="70" t="s">
        <v>3656</v>
      </c>
      <c r="AO228" s="70" t="s">
        <v>3656</v>
      </c>
      <c r="AP228" s="70">
        <v>1</v>
      </c>
      <c r="AQ228" s="70">
        <v>1</v>
      </c>
      <c r="AR228" s="70">
        <v>1</v>
      </c>
      <c r="AS228" s="70">
        <v>1</v>
      </c>
      <c r="AT228" s="70">
        <v>1</v>
      </c>
      <c r="AU228" s="70">
        <v>1</v>
      </c>
      <c r="AV228" s="70">
        <v>1</v>
      </c>
      <c r="AW228" s="70">
        <v>2</v>
      </c>
      <c r="AX228" s="70">
        <v>0</v>
      </c>
      <c r="AY228" s="70">
        <v>0</v>
      </c>
      <c r="AZ228" s="70">
        <v>4</v>
      </c>
      <c r="BB228" s="70">
        <v>24</v>
      </c>
      <c r="BC228" s="70">
        <v>0</v>
      </c>
      <c r="BD228" s="70">
        <v>0</v>
      </c>
      <c r="BE228" s="70">
        <v>0</v>
      </c>
      <c r="BF228" s="70">
        <v>15</v>
      </c>
      <c r="BG228" s="70">
        <v>1</v>
      </c>
      <c r="BH228" s="70">
        <v>0</v>
      </c>
      <c r="BI228" s="70">
        <v>0</v>
      </c>
      <c r="BJ228" s="70">
        <v>0</v>
      </c>
      <c r="BK228" s="70">
        <v>0</v>
      </c>
      <c r="BL228" s="70">
        <v>0</v>
      </c>
      <c r="BM228" s="70">
        <v>6</v>
      </c>
      <c r="BN228" s="70">
        <v>0</v>
      </c>
      <c r="BO228" s="70">
        <v>0</v>
      </c>
      <c r="BP228" s="70">
        <v>0</v>
      </c>
      <c r="BQ228" s="70">
        <v>0</v>
      </c>
      <c r="BR228" s="70">
        <v>0</v>
      </c>
      <c r="BS228" s="70">
        <v>5</v>
      </c>
      <c r="BT228" s="70">
        <v>0</v>
      </c>
      <c r="BU228" s="70">
        <v>1</v>
      </c>
      <c r="BV228" s="70">
        <v>0</v>
      </c>
      <c r="BW228" s="70">
        <v>0</v>
      </c>
      <c r="BX228" s="70">
        <v>0</v>
      </c>
      <c r="BY228" s="70">
        <v>0</v>
      </c>
      <c r="BZ228" s="70">
        <v>0</v>
      </c>
      <c r="CA228" s="70">
        <v>0</v>
      </c>
      <c r="CB228" s="70">
        <v>0</v>
      </c>
      <c r="CC228" s="70">
        <v>0</v>
      </c>
      <c r="CD228" s="70">
        <v>0</v>
      </c>
      <c r="CE228" s="70">
        <v>0</v>
      </c>
      <c r="CF228" s="70">
        <v>0</v>
      </c>
      <c r="CG228" s="70">
        <v>0</v>
      </c>
      <c r="CH228" s="70">
        <v>3</v>
      </c>
      <c r="CI228" s="70">
        <v>2</v>
      </c>
      <c r="CJ228" s="70">
        <v>1</v>
      </c>
      <c r="CK228" s="70">
        <v>1</v>
      </c>
      <c r="CL228" s="70">
        <v>0</v>
      </c>
      <c r="CM228" s="70">
        <v>0</v>
      </c>
      <c r="CN228" s="70">
        <v>0</v>
      </c>
      <c r="CO228" s="70">
        <v>0</v>
      </c>
      <c r="CP228" s="70">
        <v>1</v>
      </c>
      <c r="CQ228" s="70">
        <v>0</v>
      </c>
      <c r="CR228" s="70">
        <v>2</v>
      </c>
      <c r="CS228" s="70">
        <v>0</v>
      </c>
      <c r="CT228" s="70">
        <v>0</v>
      </c>
      <c r="CU228" s="70">
        <v>0</v>
      </c>
      <c r="CV228" s="70">
        <v>1</v>
      </c>
      <c r="CW228" s="70">
        <v>0</v>
      </c>
      <c r="CX228" s="70">
        <v>1</v>
      </c>
      <c r="CY228" s="70">
        <v>1</v>
      </c>
      <c r="CZ228" s="70">
        <v>0</v>
      </c>
      <c r="DA228" s="70">
        <v>1</v>
      </c>
      <c r="DB228" s="70">
        <v>1</v>
      </c>
      <c r="DC228" s="70">
        <v>0</v>
      </c>
      <c r="DD228" s="70">
        <v>0</v>
      </c>
      <c r="DE228" s="70">
        <v>0</v>
      </c>
      <c r="DF228" s="70">
        <v>0</v>
      </c>
      <c r="DG228" s="70">
        <v>0</v>
      </c>
      <c r="DH228" s="70">
        <v>0</v>
      </c>
      <c r="DI228" s="70">
        <v>15</v>
      </c>
      <c r="DJ228" s="70">
        <v>3</v>
      </c>
      <c r="DK228" s="70">
        <v>1</v>
      </c>
      <c r="DL228" s="70">
        <v>0</v>
      </c>
      <c r="DM228" s="70">
        <v>0</v>
      </c>
      <c r="DN228" s="70">
        <v>11</v>
      </c>
      <c r="DO228" s="70">
        <v>0</v>
      </c>
      <c r="DP228" s="70">
        <v>0</v>
      </c>
      <c r="DQ228" s="70">
        <v>1</v>
      </c>
      <c r="DR228" s="70">
        <v>0</v>
      </c>
      <c r="DS228" s="70">
        <v>2</v>
      </c>
      <c r="DT228" s="70">
        <v>0</v>
      </c>
      <c r="DU228" s="70">
        <v>0</v>
      </c>
      <c r="DV228" s="70">
        <v>1</v>
      </c>
      <c r="DW228" s="70">
        <v>0</v>
      </c>
      <c r="DX228" s="70">
        <v>0</v>
      </c>
      <c r="DY228" s="70">
        <v>0</v>
      </c>
      <c r="DZ228" s="70">
        <v>0</v>
      </c>
      <c r="EA228" s="70">
        <v>5</v>
      </c>
      <c r="EB228" s="70">
        <v>0</v>
      </c>
      <c r="EC228" s="70">
        <v>6</v>
      </c>
      <c r="ED228" s="70">
        <v>9</v>
      </c>
      <c r="EE228" s="70">
        <v>0</v>
      </c>
      <c r="EF228" s="70">
        <v>7</v>
      </c>
      <c r="EG228" s="70">
        <v>38</v>
      </c>
      <c r="EH228" s="70">
        <v>0</v>
      </c>
      <c r="EI228" s="70">
        <v>0</v>
      </c>
      <c r="EJ228" s="70">
        <v>0</v>
      </c>
      <c r="EK228" s="70">
        <v>84</v>
      </c>
      <c r="EL228" s="70">
        <v>4</v>
      </c>
      <c r="EM228" t="s">
        <v>7063</v>
      </c>
      <c r="EN228" t="s">
        <v>6875</v>
      </c>
      <c r="EO228" t="s">
        <v>7064</v>
      </c>
      <c r="EP228">
        <v>299</v>
      </c>
    </row>
    <row r="229" spans="1:146">
      <c r="A229" s="70" t="s">
        <v>262</v>
      </c>
      <c r="B229" s="70" t="s">
        <v>4610</v>
      </c>
      <c r="C229" s="70" t="s">
        <v>4610</v>
      </c>
      <c r="D229" s="70" t="s">
        <v>540</v>
      </c>
      <c r="E229" s="70" t="s">
        <v>3678</v>
      </c>
      <c r="F229" s="70" t="str">
        <f t="shared" si="3"/>
        <v>臺東縣臺東市</v>
      </c>
      <c r="G229" s="70">
        <f>VLOOKUP(F229,郵遞區號!$C$2:$D$371,2,0)</f>
        <v>950</v>
      </c>
      <c r="H229" s="70" t="str">
        <f>VLOOKUP(D229,區域對照!$A$2:$B$23,2,0)</f>
        <v>東區</v>
      </c>
      <c r="I229" s="70" t="s">
        <v>6124</v>
      </c>
      <c r="J229" s="70" t="s">
        <v>3677</v>
      </c>
      <c r="K229" s="70" t="s">
        <v>4609</v>
      </c>
      <c r="L229" s="59" t="s">
        <v>6124</v>
      </c>
      <c r="M229" s="71" t="s">
        <v>926</v>
      </c>
      <c r="N229" s="70" t="s">
        <v>1203</v>
      </c>
      <c r="O229" s="70" t="s">
        <v>1203</v>
      </c>
      <c r="P229" s="70" t="s">
        <v>1254</v>
      </c>
      <c r="Q229" s="70" t="s">
        <v>708</v>
      </c>
      <c r="R229" s="70" t="s">
        <v>1463</v>
      </c>
      <c r="S229" s="70" t="s">
        <v>4699</v>
      </c>
      <c r="T229" s="70" t="s">
        <v>4878</v>
      </c>
      <c r="U229" s="70" t="s">
        <v>5328</v>
      </c>
      <c r="V229" s="70">
        <v>22.763870600000001</v>
      </c>
      <c r="W229" s="70">
        <v>121.1462787</v>
      </c>
      <c r="X229" s="70" t="s">
        <v>2463</v>
      </c>
      <c r="Y229" s="70" t="s">
        <v>2733</v>
      </c>
      <c r="Z229" s="70" t="s">
        <v>2813</v>
      </c>
      <c r="AA229" s="4" t="s">
        <v>2903</v>
      </c>
      <c r="AB229" s="70" t="s">
        <v>2733</v>
      </c>
      <c r="AC229" s="70" t="s">
        <v>3064</v>
      </c>
      <c r="AD229" s="70" t="s">
        <v>2733</v>
      </c>
      <c r="AE229" s="70" t="s">
        <v>2734</v>
      </c>
      <c r="AF229" s="70" t="s">
        <v>2733</v>
      </c>
      <c r="AG229" s="70" t="s">
        <v>5851</v>
      </c>
      <c r="AH229" s="70" t="s">
        <v>3371</v>
      </c>
      <c r="AI229" s="70" t="s">
        <v>3371</v>
      </c>
      <c r="AK229" s="70" t="s">
        <v>6262</v>
      </c>
      <c r="AL229" s="70" t="s">
        <v>3656</v>
      </c>
      <c r="AM229" s="70" t="s">
        <v>6493</v>
      </c>
      <c r="AN229" s="70" t="s">
        <v>3656</v>
      </c>
      <c r="AO229" s="70" t="s">
        <v>3656</v>
      </c>
      <c r="AP229" s="70">
        <v>1</v>
      </c>
      <c r="AQ229" s="70">
        <v>1</v>
      </c>
      <c r="AR229" s="70">
        <v>1</v>
      </c>
      <c r="AS229" s="70">
        <v>1</v>
      </c>
      <c r="AT229" s="70">
        <v>1</v>
      </c>
      <c r="AU229" s="70">
        <v>1</v>
      </c>
      <c r="AV229" s="70">
        <v>1</v>
      </c>
      <c r="AW229" s="70">
        <v>2</v>
      </c>
      <c r="AX229" s="70">
        <v>0</v>
      </c>
      <c r="AY229" s="70">
        <v>2</v>
      </c>
      <c r="AZ229" s="70">
        <v>6</v>
      </c>
      <c r="BB229" s="70">
        <v>110</v>
      </c>
      <c r="BC229" s="70">
        <v>0</v>
      </c>
      <c r="BD229" s="70">
        <v>0</v>
      </c>
      <c r="BE229" s="70">
        <v>0</v>
      </c>
      <c r="BF229" s="70">
        <v>20</v>
      </c>
      <c r="BG229" s="70">
        <v>4</v>
      </c>
      <c r="BH229" s="70">
        <v>0</v>
      </c>
      <c r="BI229" s="70">
        <v>0</v>
      </c>
      <c r="BJ229" s="70">
        <v>2</v>
      </c>
      <c r="BK229" s="70">
        <v>0</v>
      </c>
      <c r="BL229" s="70">
        <v>0</v>
      </c>
      <c r="BM229" s="70">
        <v>6</v>
      </c>
      <c r="BN229" s="70">
        <v>0</v>
      </c>
      <c r="BO229" s="70">
        <v>10</v>
      </c>
      <c r="BP229" s="70">
        <v>5</v>
      </c>
      <c r="BQ229" s="70">
        <v>0</v>
      </c>
      <c r="BR229" s="70">
        <v>0</v>
      </c>
      <c r="BS229" s="70">
        <v>5</v>
      </c>
      <c r="BT229" s="70">
        <v>16</v>
      </c>
      <c r="BU229" s="70">
        <v>3</v>
      </c>
      <c r="BV229" s="70">
        <v>0</v>
      </c>
      <c r="BW229" s="70">
        <v>0</v>
      </c>
      <c r="BX229" s="70">
        <v>0</v>
      </c>
      <c r="BY229" s="70">
        <v>0</v>
      </c>
      <c r="BZ229" s="70">
        <v>0</v>
      </c>
      <c r="CA229" s="70">
        <v>0</v>
      </c>
      <c r="CB229" s="70">
        <v>0</v>
      </c>
      <c r="CC229" s="70">
        <v>25</v>
      </c>
      <c r="CD229" s="70">
        <v>4</v>
      </c>
      <c r="CE229" s="70">
        <v>0</v>
      </c>
      <c r="CF229" s="70">
        <v>0</v>
      </c>
      <c r="CG229" s="70">
        <v>0</v>
      </c>
      <c r="CH229" s="70">
        <v>5</v>
      </c>
      <c r="CI229" s="70">
        <v>10</v>
      </c>
      <c r="CJ229" s="70">
        <v>1</v>
      </c>
      <c r="CK229" s="70">
        <v>3</v>
      </c>
      <c r="CL229" s="70">
        <v>0</v>
      </c>
      <c r="CM229" s="70">
        <v>1</v>
      </c>
      <c r="CN229" s="70">
        <v>0</v>
      </c>
      <c r="CO229" s="70">
        <v>4</v>
      </c>
      <c r="CP229" s="70">
        <v>1</v>
      </c>
      <c r="CQ229" s="70">
        <v>0</v>
      </c>
      <c r="CR229" s="70">
        <v>2</v>
      </c>
      <c r="CS229" s="70">
        <v>5</v>
      </c>
      <c r="CT229" s="70">
        <v>4</v>
      </c>
      <c r="CU229" s="70">
        <v>0</v>
      </c>
      <c r="CV229" s="70">
        <v>1</v>
      </c>
      <c r="CW229" s="70">
        <v>0</v>
      </c>
      <c r="CX229" s="70">
        <v>4</v>
      </c>
      <c r="CY229" s="70">
        <v>2</v>
      </c>
      <c r="CZ229" s="70">
        <v>1</v>
      </c>
      <c r="DA229" s="70">
        <v>2</v>
      </c>
      <c r="DB229" s="70">
        <v>2</v>
      </c>
      <c r="DC229" s="70">
        <v>0</v>
      </c>
      <c r="DD229" s="70">
        <v>0</v>
      </c>
      <c r="DE229" s="70">
        <v>0</v>
      </c>
      <c r="DF229" s="70">
        <v>0</v>
      </c>
      <c r="DG229" s="70">
        <v>0</v>
      </c>
      <c r="DH229" s="70">
        <v>0</v>
      </c>
      <c r="DI229" s="70">
        <v>48</v>
      </c>
      <c r="DJ229" s="70">
        <v>5</v>
      </c>
      <c r="DK229" s="70">
        <v>1</v>
      </c>
      <c r="DL229" s="70">
        <v>0</v>
      </c>
      <c r="DM229" s="70">
        <v>0</v>
      </c>
      <c r="DN229" s="70">
        <v>42</v>
      </c>
      <c r="DO229" s="70">
        <v>0</v>
      </c>
      <c r="DP229" s="70">
        <v>1</v>
      </c>
      <c r="DQ229" s="70">
        <v>2</v>
      </c>
      <c r="DR229" s="70">
        <v>0</v>
      </c>
      <c r="DS229" s="70">
        <v>7</v>
      </c>
      <c r="DT229" s="70">
        <v>2</v>
      </c>
      <c r="DU229" s="70">
        <v>0</v>
      </c>
      <c r="DV229" s="70">
        <v>2</v>
      </c>
      <c r="DW229" s="70">
        <v>2</v>
      </c>
      <c r="DX229" s="70">
        <v>0</v>
      </c>
      <c r="DY229" s="70">
        <v>3</v>
      </c>
      <c r="DZ229" s="70">
        <v>0</v>
      </c>
      <c r="EA229" s="70">
        <v>6</v>
      </c>
      <c r="EB229" s="70">
        <v>0</v>
      </c>
      <c r="EC229" s="70">
        <v>10</v>
      </c>
      <c r="ED229" s="70">
        <v>11</v>
      </c>
      <c r="EE229" s="70">
        <v>0</v>
      </c>
      <c r="EF229" s="70">
        <v>30</v>
      </c>
      <c r="EG229" s="70">
        <v>140</v>
      </c>
      <c r="EH229" s="70">
        <v>1</v>
      </c>
      <c r="EI229" s="70">
        <v>0</v>
      </c>
      <c r="EJ229" s="70">
        <v>0</v>
      </c>
      <c r="EK229" s="70">
        <v>265</v>
      </c>
      <c r="EL229" s="70">
        <v>4</v>
      </c>
      <c r="EM229" t="s">
        <v>7065</v>
      </c>
      <c r="EN229" t="s">
        <v>6633</v>
      </c>
      <c r="EO229" t="s">
        <v>6950</v>
      </c>
      <c r="EP229">
        <v>389</v>
      </c>
    </row>
    <row r="230" spans="1:146">
      <c r="A230" s="70" t="s">
        <v>263</v>
      </c>
      <c r="B230" s="70" t="s">
        <v>4610</v>
      </c>
      <c r="C230" s="70" t="s">
        <v>4610</v>
      </c>
      <c r="D230" s="70" t="s">
        <v>540</v>
      </c>
      <c r="E230" s="70" t="s">
        <v>3678</v>
      </c>
      <c r="F230" s="70" t="str">
        <f t="shared" si="3"/>
        <v>臺東縣臺東市</v>
      </c>
      <c r="G230" s="70">
        <f>VLOOKUP(F230,郵遞區號!$C$2:$D$371,2,0)</f>
        <v>950</v>
      </c>
      <c r="H230" s="70" t="str">
        <f>VLOOKUP(D230,區域對照!$A$2:$B$23,2,0)</f>
        <v>東區</v>
      </c>
      <c r="I230" s="70" t="s">
        <v>6124</v>
      </c>
      <c r="J230" s="70" t="s">
        <v>3677</v>
      </c>
      <c r="K230" s="70" t="s">
        <v>4609</v>
      </c>
      <c r="L230" s="59" t="s">
        <v>6124</v>
      </c>
      <c r="M230" s="71" t="s">
        <v>927</v>
      </c>
      <c r="N230" s="70" t="s">
        <v>1203</v>
      </c>
      <c r="O230" s="70" t="s">
        <v>1203</v>
      </c>
      <c r="P230" s="70" t="s">
        <v>1254</v>
      </c>
      <c r="Q230" s="70" t="s">
        <v>708</v>
      </c>
      <c r="R230" s="70" t="s">
        <v>1464</v>
      </c>
      <c r="S230" s="70" t="s">
        <v>4700</v>
      </c>
      <c r="T230" s="70" t="s">
        <v>4700</v>
      </c>
      <c r="U230" s="70" t="s">
        <v>5329</v>
      </c>
      <c r="V230" s="70">
        <v>22.757717899999999</v>
      </c>
      <c r="W230" s="70">
        <v>121.14629360000001</v>
      </c>
      <c r="X230" s="70" t="s">
        <v>2464</v>
      </c>
      <c r="Y230" s="70" t="s">
        <v>708</v>
      </c>
      <c r="Z230" s="70" t="s">
        <v>708</v>
      </c>
      <c r="AA230" s="70" t="s">
        <v>708</v>
      </c>
      <c r="AB230" s="70" t="s">
        <v>708</v>
      </c>
      <c r="AC230" s="70" t="s">
        <v>708</v>
      </c>
      <c r="AD230" s="70" t="s">
        <v>708</v>
      </c>
      <c r="AE230" s="70" t="s">
        <v>2733</v>
      </c>
      <c r="AF230" s="70" t="s">
        <v>2733</v>
      </c>
      <c r="AG230" s="70" t="s">
        <v>5852</v>
      </c>
      <c r="AH230" s="70" t="s">
        <v>3372</v>
      </c>
      <c r="AI230" s="70" t="s">
        <v>3372</v>
      </c>
      <c r="AK230" s="70" t="s">
        <v>2734</v>
      </c>
      <c r="AL230" s="70" t="s">
        <v>2734</v>
      </c>
      <c r="AM230" s="70" t="s">
        <v>6490</v>
      </c>
      <c r="AN230" s="70" t="s">
        <v>2734</v>
      </c>
      <c r="AO230" s="70" t="s">
        <v>2734</v>
      </c>
      <c r="AP230" s="70">
        <v>0</v>
      </c>
      <c r="AQ230" s="70">
        <v>0</v>
      </c>
      <c r="AR230" s="70">
        <v>0</v>
      </c>
      <c r="AS230" s="70">
        <v>0</v>
      </c>
      <c r="AT230" s="70">
        <v>0</v>
      </c>
      <c r="AU230" s="70">
        <v>0</v>
      </c>
      <c r="AV230" s="70">
        <v>0</v>
      </c>
      <c r="AW230" s="70">
        <v>1</v>
      </c>
      <c r="AX230" s="70">
        <v>0</v>
      </c>
      <c r="AY230" s="70">
        <v>0</v>
      </c>
      <c r="AZ230" s="70">
        <v>0</v>
      </c>
      <c r="BB230" s="70">
        <v>12</v>
      </c>
      <c r="BC230" s="70">
        <v>0</v>
      </c>
      <c r="BD230" s="70">
        <v>0</v>
      </c>
      <c r="BE230" s="70">
        <v>0</v>
      </c>
      <c r="BF230" s="70">
        <v>5</v>
      </c>
      <c r="BG230" s="70">
        <v>0</v>
      </c>
      <c r="BH230" s="70">
        <v>0</v>
      </c>
      <c r="BI230" s="70">
        <v>0</v>
      </c>
      <c r="BJ230" s="70">
        <v>0</v>
      </c>
      <c r="BK230" s="70">
        <v>0</v>
      </c>
      <c r="BL230" s="70">
        <v>0</v>
      </c>
      <c r="BM230" s="70">
        <v>0</v>
      </c>
      <c r="BN230" s="70">
        <v>0</v>
      </c>
      <c r="BO230" s="70">
        <v>0</v>
      </c>
      <c r="BP230" s="70">
        <v>0</v>
      </c>
      <c r="BQ230" s="70">
        <v>8</v>
      </c>
      <c r="BR230" s="70">
        <v>0</v>
      </c>
      <c r="BS230" s="70">
        <v>1</v>
      </c>
      <c r="BT230" s="70">
        <v>0</v>
      </c>
      <c r="BU230" s="70">
        <v>0</v>
      </c>
      <c r="BV230" s="70">
        <v>0</v>
      </c>
      <c r="BW230" s="70">
        <v>0</v>
      </c>
      <c r="BX230" s="70">
        <v>0</v>
      </c>
      <c r="BY230" s="70">
        <v>0</v>
      </c>
      <c r="BZ230" s="70">
        <v>0</v>
      </c>
      <c r="CA230" s="70">
        <v>0</v>
      </c>
      <c r="CB230" s="70">
        <v>0</v>
      </c>
      <c r="CC230" s="70">
        <v>0</v>
      </c>
      <c r="CD230" s="70">
        <v>0</v>
      </c>
      <c r="CE230" s="70">
        <v>0</v>
      </c>
      <c r="CF230" s="70">
        <v>0</v>
      </c>
      <c r="CG230" s="70">
        <v>0</v>
      </c>
      <c r="CH230" s="70">
        <v>1</v>
      </c>
      <c r="CI230" s="70">
        <v>3</v>
      </c>
      <c r="CJ230" s="70">
        <v>0</v>
      </c>
      <c r="CK230" s="70">
        <v>1</v>
      </c>
      <c r="CL230" s="70">
        <v>0</v>
      </c>
      <c r="CM230" s="70">
        <v>0</v>
      </c>
      <c r="CN230" s="70">
        <v>0</v>
      </c>
      <c r="CO230" s="70">
        <v>1</v>
      </c>
      <c r="CP230" s="70">
        <v>1</v>
      </c>
      <c r="CQ230" s="70">
        <v>0</v>
      </c>
      <c r="CR230" s="70">
        <v>0</v>
      </c>
      <c r="CS230" s="70">
        <v>0</v>
      </c>
      <c r="CT230" s="70">
        <v>1</v>
      </c>
      <c r="CU230" s="70">
        <v>0</v>
      </c>
      <c r="CV230" s="70">
        <v>0</v>
      </c>
      <c r="CW230" s="70">
        <v>0</v>
      </c>
      <c r="CX230" s="70">
        <v>0</v>
      </c>
      <c r="CY230" s="70">
        <v>1</v>
      </c>
      <c r="CZ230" s="70">
        <v>0</v>
      </c>
      <c r="DA230" s="70">
        <v>0</v>
      </c>
      <c r="DB230" s="70">
        <v>1</v>
      </c>
      <c r="DC230" s="70">
        <v>0</v>
      </c>
      <c r="DD230" s="70">
        <v>0</v>
      </c>
      <c r="DE230" s="70">
        <v>0</v>
      </c>
      <c r="DF230" s="70">
        <v>0</v>
      </c>
      <c r="DG230" s="70">
        <v>0</v>
      </c>
      <c r="DH230" s="70">
        <v>0</v>
      </c>
      <c r="DI230" s="70">
        <v>10</v>
      </c>
      <c r="DJ230" s="70">
        <v>1</v>
      </c>
      <c r="DK230" s="70">
        <v>0</v>
      </c>
      <c r="DL230" s="70">
        <v>0</v>
      </c>
      <c r="DM230" s="70">
        <v>0</v>
      </c>
      <c r="DN230" s="70">
        <v>9</v>
      </c>
      <c r="DO230" s="70">
        <v>0</v>
      </c>
      <c r="DP230" s="70">
        <v>0</v>
      </c>
      <c r="DQ230" s="70">
        <v>0</v>
      </c>
      <c r="DR230" s="70">
        <v>1</v>
      </c>
      <c r="DS230" s="70">
        <v>3</v>
      </c>
      <c r="DT230" s="70">
        <v>1</v>
      </c>
      <c r="DU230" s="70">
        <v>0</v>
      </c>
      <c r="DV230" s="70">
        <v>2</v>
      </c>
      <c r="DW230" s="70">
        <v>0</v>
      </c>
      <c r="DX230" s="70">
        <v>0</v>
      </c>
      <c r="DY230" s="70">
        <v>3</v>
      </c>
      <c r="DZ230" s="70">
        <v>0</v>
      </c>
      <c r="EA230" s="70">
        <v>2</v>
      </c>
      <c r="EB230" s="70">
        <v>0</v>
      </c>
      <c r="EC230" s="70">
        <v>2</v>
      </c>
      <c r="ED230" s="70">
        <v>2</v>
      </c>
      <c r="EE230" s="70">
        <v>0</v>
      </c>
      <c r="EF230" s="70">
        <v>5</v>
      </c>
      <c r="EG230" s="70">
        <v>19</v>
      </c>
      <c r="EH230" s="70">
        <v>0</v>
      </c>
      <c r="EI230" s="70">
        <v>0</v>
      </c>
      <c r="EJ230" s="70">
        <v>0</v>
      </c>
      <c r="EK230" s="70">
        <v>50</v>
      </c>
      <c r="EL230" s="70">
        <v>4</v>
      </c>
      <c r="EM230" t="s">
        <v>7066</v>
      </c>
      <c r="EN230" t="s">
        <v>6633</v>
      </c>
      <c r="EO230" t="s">
        <v>7067</v>
      </c>
      <c r="EP230">
        <v>390</v>
      </c>
    </row>
    <row r="231" spans="1:146">
      <c r="A231" s="70" t="s">
        <v>264</v>
      </c>
      <c r="B231" s="70" t="s">
        <v>4016</v>
      </c>
      <c r="C231" s="70" t="s">
        <v>4016</v>
      </c>
      <c r="D231" s="70" t="s">
        <v>540</v>
      </c>
      <c r="E231" s="70" t="s">
        <v>659</v>
      </c>
      <c r="F231" s="70" t="str">
        <f t="shared" si="3"/>
        <v>臺東縣關山鎮</v>
      </c>
      <c r="G231" s="70">
        <f>VLOOKUP(F231,郵遞區號!$C$2:$D$371,2,0)</f>
        <v>956</v>
      </c>
      <c r="H231" s="70" t="str">
        <f>VLOOKUP(D231,區域對照!$A$2:$B$23,2,0)</f>
        <v>東區</v>
      </c>
      <c r="I231" s="70" t="s">
        <v>6124</v>
      </c>
      <c r="J231" s="70" t="s">
        <v>3677</v>
      </c>
      <c r="K231" s="70" t="s">
        <v>4609</v>
      </c>
      <c r="L231" s="59" t="s">
        <v>6124</v>
      </c>
      <c r="M231" s="71" t="s">
        <v>928</v>
      </c>
      <c r="N231" s="70" t="s">
        <v>1203</v>
      </c>
      <c r="O231" s="70" t="s">
        <v>1203</v>
      </c>
      <c r="P231" s="70" t="s">
        <v>1254</v>
      </c>
      <c r="Q231" s="70" t="s">
        <v>708</v>
      </c>
      <c r="R231" s="70" t="s">
        <v>1465</v>
      </c>
      <c r="S231" s="70" t="s">
        <v>3676</v>
      </c>
      <c r="T231" s="70" t="s">
        <v>4879</v>
      </c>
      <c r="U231" s="70" t="s">
        <v>5330</v>
      </c>
      <c r="V231" s="70">
        <v>23.057293999999999</v>
      </c>
      <c r="W231" s="70">
        <v>121.1669677</v>
      </c>
      <c r="X231" s="70" t="s">
        <v>2465</v>
      </c>
      <c r="Y231" s="70" t="s">
        <v>708</v>
      </c>
      <c r="Z231" s="70" t="s">
        <v>708</v>
      </c>
      <c r="AA231" s="70" t="s">
        <v>708</v>
      </c>
      <c r="AB231" s="70" t="s">
        <v>2733</v>
      </c>
      <c r="AC231" s="70" t="s">
        <v>3065</v>
      </c>
      <c r="AD231" s="70" t="s">
        <v>2733</v>
      </c>
      <c r="AE231" s="70" t="s">
        <v>2733</v>
      </c>
      <c r="AF231" s="70" t="s">
        <v>2733</v>
      </c>
      <c r="AG231" s="70" t="s">
        <v>5853</v>
      </c>
      <c r="AH231" s="70" t="s">
        <v>3373</v>
      </c>
      <c r="AI231" s="70" t="s">
        <v>3373</v>
      </c>
      <c r="AK231" s="70" t="s">
        <v>6262</v>
      </c>
      <c r="AL231" s="70" t="s">
        <v>3656</v>
      </c>
      <c r="AM231" s="70" t="s">
        <v>6493</v>
      </c>
      <c r="AN231" s="70" t="s">
        <v>3656</v>
      </c>
      <c r="AO231" s="70" t="s">
        <v>3656</v>
      </c>
      <c r="AP231" s="70">
        <v>1</v>
      </c>
      <c r="AQ231" s="70">
        <v>1</v>
      </c>
      <c r="AR231" s="70">
        <v>1</v>
      </c>
      <c r="AS231" s="70">
        <v>1</v>
      </c>
      <c r="AT231" s="70">
        <v>1</v>
      </c>
      <c r="AU231" s="70">
        <v>1</v>
      </c>
      <c r="AV231" s="70">
        <v>1</v>
      </c>
      <c r="AW231" s="70">
        <v>2</v>
      </c>
      <c r="AX231" s="70">
        <v>0</v>
      </c>
      <c r="AY231" s="70">
        <v>0</v>
      </c>
      <c r="AZ231" s="70">
        <v>4</v>
      </c>
      <c r="BB231" s="70">
        <v>27</v>
      </c>
      <c r="BC231" s="70">
        <v>0</v>
      </c>
      <c r="BD231" s="70">
        <v>0</v>
      </c>
      <c r="BE231" s="70">
        <v>0</v>
      </c>
      <c r="BF231" s="70">
        <v>8</v>
      </c>
      <c r="BG231" s="70">
        <v>2</v>
      </c>
      <c r="BH231" s="70">
        <v>0</v>
      </c>
      <c r="BI231" s="70">
        <v>0</v>
      </c>
      <c r="BJ231" s="70">
        <v>1</v>
      </c>
      <c r="BK231" s="70">
        <v>0</v>
      </c>
      <c r="BL231" s="70">
        <v>0</v>
      </c>
      <c r="BM231" s="70">
        <v>2</v>
      </c>
      <c r="BN231" s="70">
        <v>0</v>
      </c>
      <c r="BO231" s="70">
        <v>2</v>
      </c>
      <c r="BP231" s="70">
        <v>0</v>
      </c>
      <c r="BQ231" s="70">
        <v>0</v>
      </c>
      <c r="BR231" s="70">
        <v>0</v>
      </c>
      <c r="BS231" s="70">
        <v>4</v>
      </c>
      <c r="BT231" s="70">
        <v>0</v>
      </c>
      <c r="BU231" s="70">
        <v>1</v>
      </c>
      <c r="BV231" s="70">
        <v>0</v>
      </c>
      <c r="BW231" s="70">
        <v>0</v>
      </c>
      <c r="BX231" s="70">
        <v>0</v>
      </c>
      <c r="BY231" s="70">
        <v>0</v>
      </c>
      <c r="BZ231" s="70">
        <v>0</v>
      </c>
      <c r="CA231" s="70">
        <v>0</v>
      </c>
      <c r="CB231" s="70">
        <v>0</v>
      </c>
      <c r="CC231" s="70">
        <v>8</v>
      </c>
      <c r="CD231" s="70">
        <v>0</v>
      </c>
      <c r="CE231" s="70">
        <v>0</v>
      </c>
      <c r="CF231" s="70">
        <v>0</v>
      </c>
      <c r="CG231" s="70">
        <v>0</v>
      </c>
      <c r="CH231" s="70">
        <v>6</v>
      </c>
      <c r="CI231" s="70">
        <v>2</v>
      </c>
      <c r="CJ231" s="70">
        <v>0</v>
      </c>
      <c r="CK231" s="70">
        <v>0</v>
      </c>
      <c r="CL231" s="70">
        <v>0</v>
      </c>
      <c r="CM231" s="70">
        <v>0</v>
      </c>
      <c r="CN231" s="70">
        <v>0</v>
      </c>
      <c r="CO231" s="70">
        <v>0</v>
      </c>
      <c r="CP231" s="70">
        <v>0</v>
      </c>
      <c r="CQ231" s="70">
        <v>0</v>
      </c>
      <c r="CR231" s="70">
        <v>0</v>
      </c>
      <c r="CS231" s="70">
        <v>0</v>
      </c>
      <c r="CT231" s="70">
        <v>0</v>
      </c>
      <c r="CU231" s="70">
        <v>0</v>
      </c>
      <c r="CV231" s="70">
        <v>0</v>
      </c>
      <c r="CW231" s="70">
        <v>0</v>
      </c>
      <c r="CX231" s="70">
        <v>1</v>
      </c>
      <c r="CY231" s="70">
        <v>1</v>
      </c>
      <c r="CZ231" s="70">
        <v>0</v>
      </c>
      <c r="DA231" s="70">
        <v>0</v>
      </c>
      <c r="DB231" s="70">
        <v>1</v>
      </c>
      <c r="DC231" s="70">
        <v>0</v>
      </c>
      <c r="DD231" s="70">
        <v>0</v>
      </c>
      <c r="DE231" s="70">
        <v>0</v>
      </c>
      <c r="DF231" s="70">
        <v>0</v>
      </c>
      <c r="DG231" s="70">
        <v>0</v>
      </c>
      <c r="DH231" s="70">
        <v>0</v>
      </c>
      <c r="DI231" s="70">
        <v>11</v>
      </c>
      <c r="DJ231" s="70">
        <v>5</v>
      </c>
      <c r="DK231" s="70">
        <v>0</v>
      </c>
      <c r="DL231" s="70">
        <v>0</v>
      </c>
      <c r="DM231" s="70">
        <v>0</v>
      </c>
      <c r="DN231" s="70">
        <v>5</v>
      </c>
      <c r="DO231" s="70">
        <v>0</v>
      </c>
      <c r="DP231" s="70">
        <v>0</v>
      </c>
      <c r="DQ231" s="70">
        <v>0</v>
      </c>
      <c r="DR231" s="70">
        <v>0</v>
      </c>
      <c r="DS231" s="70">
        <v>1</v>
      </c>
      <c r="DT231" s="70">
        <v>0</v>
      </c>
      <c r="DU231" s="70">
        <v>0</v>
      </c>
      <c r="DV231" s="70">
        <v>1</v>
      </c>
      <c r="DW231" s="70">
        <v>0</v>
      </c>
      <c r="DX231" s="70">
        <v>0</v>
      </c>
      <c r="DY231" s="70">
        <v>0</v>
      </c>
      <c r="DZ231" s="70">
        <v>0</v>
      </c>
      <c r="EA231" s="70">
        <v>3</v>
      </c>
      <c r="EB231" s="70">
        <v>0</v>
      </c>
      <c r="EC231" s="70">
        <v>5</v>
      </c>
      <c r="ED231" s="70">
        <v>5</v>
      </c>
      <c r="EE231" s="70">
        <v>1</v>
      </c>
      <c r="EF231" s="70">
        <v>6</v>
      </c>
      <c r="EG231" s="70">
        <v>34</v>
      </c>
      <c r="EH231" s="70">
        <v>0</v>
      </c>
      <c r="EI231" s="70">
        <v>0</v>
      </c>
      <c r="EJ231" s="70">
        <v>0</v>
      </c>
      <c r="EK231" s="70">
        <v>66</v>
      </c>
      <c r="EL231" s="70">
        <v>4</v>
      </c>
      <c r="EM231" t="s">
        <v>7068</v>
      </c>
      <c r="EN231" t="s">
        <v>6663</v>
      </c>
      <c r="EO231" t="s">
        <v>7069</v>
      </c>
      <c r="EP231">
        <v>340</v>
      </c>
    </row>
    <row r="232" spans="1:146">
      <c r="A232" s="70" t="s">
        <v>265</v>
      </c>
      <c r="B232" s="70" t="s">
        <v>4610</v>
      </c>
      <c r="C232" s="70" t="s">
        <v>4610</v>
      </c>
      <c r="D232" s="70" t="s">
        <v>526</v>
      </c>
      <c r="E232" s="70" t="s">
        <v>556</v>
      </c>
      <c r="F232" s="70" t="str">
        <f t="shared" si="3"/>
        <v>高雄市苓雅區</v>
      </c>
      <c r="G232" s="70">
        <f>VLOOKUP(F232,郵遞區號!$C$2:$D$371,2,0)</f>
        <v>802</v>
      </c>
      <c r="H232" s="70" t="str">
        <f>VLOOKUP(D232,區域對照!$A$2:$B$23,2,0)</f>
        <v>高屏區</v>
      </c>
      <c r="I232" s="70" t="s">
        <v>6124</v>
      </c>
      <c r="J232" s="70" t="s">
        <v>3677</v>
      </c>
      <c r="K232" s="70" t="s">
        <v>4609</v>
      </c>
      <c r="L232" s="59" t="s">
        <v>6124</v>
      </c>
      <c r="M232" s="71" t="s">
        <v>929</v>
      </c>
      <c r="N232" s="70" t="s">
        <v>1203</v>
      </c>
      <c r="O232" s="70" t="s">
        <v>1203</v>
      </c>
      <c r="P232" s="70" t="s">
        <v>1255</v>
      </c>
      <c r="Q232" s="70" t="s">
        <v>708</v>
      </c>
      <c r="R232" s="70" t="s">
        <v>1466</v>
      </c>
      <c r="S232" s="70" t="s">
        <v>3744</v>
      </c>
      <c r="T232" s="70" t="s">
        <v>4880</v>
      </c>
      <c r="U232" s="70" t="s">
        <v>5331</v>
      </c>
      <c r="V232" s="70">
        <v>22.613979499999999</v>
      </c>
      <c r="W232" s="70">
        <v>120.296308</v>
      </c>
      <c r="X232" s="70" t="s">
        <v>2466</v>
      </c>
      <c r="Y232" s="70" t="s">
        <v>708</v>
      </c>
      <c r="Z232" s="70" t="s">
        <v>708</v>
      </c>
      <c r="AA232" s="70" t="s">
        <v>708</v>
      </c>
      <c r="AB232" s="70" t="s">
        <v>708</v>
      </c>
      <c r="AC232" s="70" t="s">
        <v>708</v>
      </c>
      <c r="AD232" s="70" t="s">
        <v>708</v>
      </c>
      <c r="AE232" s="70" t="s">
        <v>708</v>
      </c>
      <c r="AF232" s="70" t="s">
        <v>708</v>
      </c>
      <c r="AG232" s="70" t="s">
        <v>5854</v>
      </c>
      <c r="AH232" s="70" t="s">
        <v>3374</v>
      </c>
      <c r="AI232" s="70" t="s">
        <v>3374</v>
      </c>
      <c r="AK232" s="70" t="s">
        <v>2734</v>
      </c>
      <c r="AL232" s="70" t="s">
        <v>2734</v>
      </c>
      <c r="AM232" s="70" t="s">
        <v>6490</v>
      </c>
      <c r="AN232" s="70" t="s">
        <v>2734</v>
      </c>
      <c r="AO232" s="70" t="s">
        <v>2734</v>
      </c>
      <c r="AP232" s="70">
        <v>0</v>
      </c>
      <c r="AQ232" s="70">
        <v>0</v>
      </c>
      <c r="AR232" s="70">
        <v>0</v>
      </c>
      <c r="AS232" s="70">
        <v>0</v>
      </c>
      <c r="AT232" s="70">
        <v>0</v>
      </c>
      <c r="AU232" s="70">
        <v>0</v>
      </c>
      <c r="AV232" s="70">
        <v>0</v>
      </c>
      <c r="AW232" s="70">
        <v>1</v>
      </c>
      <c r="AX232" s="70">
        <v>0</v>
      </c>
      <c r="AY232" s="70">
        <v>0</v>
      </c>
      <c r="AZ232" s="70">
        <v>0</v>
      </c>
      <c r="BB232" s="70">
        <v>20</v>
      </c>
      <c r="BC232" s="70">
        <v>0</v>
      </c>
      <c r="BD232" s="70">
        <v>0</v>
      </c>
      <c r="BE232" s="70">
        <v>0</v>
      </c>
      <c r="BF232" s="70">
        <v>6</v>
      </c>
      <c r="BG232" s="70">
        <v>1</v>
      </c>
      <c r="BH232" s="70">
        <v>0</v>
      </c>
      <c r="BI232" s="70">
        <v>0</v>
      </c>
      <c r="BJ232" s="70">
        <v>0</v>
      </c>
      <c r="BK232" s="70">
        <v>0</v>
      </c>
      <c r="BL232" s="70">
        <v>0</v>
      </c>
      <c r="BM232" s="70">
        <v>0</v>
      </c>
      <c r="BN232" s="70">
        <v>0</v>
      </c>
      <c r="BO232" s="70">
        <v>0</v>
      </c>
      <c r="BP232" s="70">
        <v>0</v>
      </c>
      <c r="BQ232" s="70">
        <v>0</v>
      </c>
      <c r="BR232" s="70">
        <v>0</v>
      </c>
      <c r="BS232" s="70">
        <v>0</v>
      </c>
      <c r="BT232" s="70">
        <v>20</v>
      </c>
      <c r="BU232" s="70">
        <v>1</v>
      </c>
      <c r="BV232" s="70">
        <v>0</v>
      </c>
      <c r="BW232" s="70">
        <v>0</v>
      </c>
      <c r="BX232" s="70">
        <v>0</v>
      </c>
      <c r="BY232" s="70">
        <v>0</v>
      </c>
      <c r="BZ232" s="70">
        <v>0</v>
      </c>
      <c r="CA232" s="70">
        <v>0</v>
      </c>
      <c r="CB232" s="70">
        <v>0</v>
      </c>
      <c r="CC232" s="70">
        <v>18</v>
      </c>
      <c r="CD232" s="70">
        <v>0</v>
      </c>
      <c r="CE232" s="70">
        <v>0</v>
      </c>
      <c r="CF232" s="70">
        <v>0</v>
      </c>
      <c r="CG232" s="70">
        <v>0</v>
      </c>
      <c r="CH232" s="70">
        <v>0</v>
      </c>
      <c r="CI232" s="70">
        <v>3</v>
      </c>
      <c r="CJ232" s="70">
        <v>0</v>
      </c>
      <c r="CK232" s="70">
        <v>0</v>
      </c>
      <c r="CL232" s="70">
        <v>1</v>
      </c>
      <c r="CM232" s="70">
        <v>0</v>
      </c>
      <c r="CN232" s="70">
        <v>0</v>
      </c>
      <c r="CO232" s="70">
        <v>0</v>
      </c>
      <c r="CP232" s="70">
        <v>0</v>
      </c>
      <c r="CQ232" s="70">
        <v>0</v>
      </c>
      <c r="CR232" s="70">
        <v>0</v>
      </c>
      <c r="CS232" s="70">
        <v>0</v>
      </c>
      <c r="CT232" s="70">
        <v>3</v>
      </c>
      <c r="CU232" s="70">
        <v>0</v>
      </c>
      <c r="CV232" s="70">
        <v>0</v>
      </c>
      <c r="CW232" s="70">
        <v>0</v>
      </c>
      <c r="CX232" s="70">
        <v>0</v>
      </c>
      <c r="CY232" s="70">
        <v>0</v>
      </c>
      <c r="CZ232" s="70">
        <v>1</v>
      </c>
      <c r="DA232" s="70">
        <v>0</v>
      </c>
      <c r="DB232" s="70">
        <v>1</v>
      </c>
      <c r="DC232" s="70">
        <v>0</v>
      </c>
      <c r="DD232" s="70">
        <v>0</v>
      </c>
      <c r="DE232" s="70">
        <v>0</v>
      </c>
      <c r="DF232" s="70">
        <v>0</v>
      </c>
      <c r="DG232" s="70">
        <v>0</v>
      </c>
      <c r="DH232" s="70">
        <v>0</v>
      </c>
      <c r="DI232" s="70">
        <v>9</v>
      </c>
      <c r="DJ232" s="70">
        <v>0</v>
      </c>
      <c r="DK232" s="70">
        <v>0</v>
      </c>
      <c r="DL232" s="70">
        <v>0</v>
      </c>
      <c r="DM232" s="70">
        <v>0</v>
      </c>
      <c r="DN232" s="70">
        <v>9</v>
      </c>
      <c r="DO232" s="70">
        <v>0</v>
      </c>
      <c r="DP232" s="70">
        <v>0</v>
      </c>
      <c r="DQ232" s="70">
        <v>1</v>
      </c>
      <c r="DR232" s="70">
        <v>3</v>
      </c>
      <c r="DS232" s="70">
        <v>1</v>
      </c>
      <c r="DT232" s="70">
        <v>0</v>
      </c>
      <c r="DU232" s="70">
        <v>0</v>
      </c>
      <c r="DV232" s="70">
        <v>1</v>
      </c>
      <c r="DW232" s="70">
        <v>0</v>
      </c>
      <c r="DX232" s="70">
        <v>1</v>
      </c>
      <c r="DY232" s="70">
        <v>1</v>
      </c>
      <c r="DZ232" s="70">
        <v>1</v>
      </c>
      <c r="EA232" s="70">
        <v>0</v>
      </c>
      <c r="EB232" s="70">
        <v>0</v>
      </c>
      <c r="EC232" s="70">
        <v>4</v>
      </c>
      <c r="ED232" s="70">
        <v>3</v>
      </c>
      <c r="EE232" s="70">
        <v>0</v>
      </c>
      <c r="EF232" s="70">
        <v>4</v>
      </c>
      <c r="EG232" s="70">
        <v>19</v>
      </c>
      <c r="EH232" s="70">
        <v>0</v>
      </c>
      <c r="EI232" s="70">
        <v>1</v>
      </c>
      <c r="EJ232" s="70">
        <v>0</v>
      </c>
      <c r="EK232" s="70">
        <v>49</v>
      </c>
      <c r="EL232" s="70">
        <v>4</v>
      </c>
      <c r="EM232" t="s">
        <v>7070</v>
      </c>
      <c r="EN232" t="s">
        <v>6654</v>
      </c>
      <c r="EO232" t="s">
        <v>6768</v>
      </c>
      <c r="EP232">
        <v>236</v>
      </c>
    </row>
    <row r="233" spans="1:146">
      <c r="A233" s="70" t="s">
        <v>266</v>
      </c>
      <c r="B233" s="70" t="s">
        <v>4016</v>
      </c>
      <c r="C233" s="70" t="s">
        <v>4016</v>
      </c>
      <c r="D233" s="70" t="s">
        <v>531</v>
      </c>
      <c r="E233" s="70" t="s">
        <v>660</v>
      </c>
      <c r="F233" s="70" t="str">
        <f t="shared" si="3"/>
        <v>新北市永和區</v>
      </c>
      <c r="G233" s="70">
        <f>VLOOKUP(F233,郵遞區號!$C$2:$D$371,2,0)</f>
        <v>234</v>
      </c>
      <c r="H233" s="70" t="str">
        <f>VLOOKUP(D233,區域對照!$A$2:$B$23,2,0)</f>
        <v>台北區</v>
      </c>
      <c r="I233" s="70" t="s">
        <v>6124</v>
      </c>
      <c r="J233" s="70" t="s">
        <v>3677</v>
      </c>
      <c r="K233" s="70" t="s">
        <v>4609</v>
      </c>
      <c r="L233" s="59" t="s">
        <v>6124</v>
      </c>
      <c r="M233" s="71" t="s">
        <v>930</v>
      </c>
      <c r="N233" s="70" t="s">
        <v>1203</v>
      </c>
      <c r="O233" s="70" t="s">
        <v>1203</v>
      </c>
      <c r="P233" s="70" t="s">
        <v>1255</v>
      </c>
      <c r="Q233" s="70" t="s">
        <v>708</v>
      </c>
      <c r="R233" s="70" t="s">
        <v>1467</v>
      </c>
      <c r="S233" s="70" t="s">
        <v>3963</v>
      </c>
      <c r="T233" s="70" t="s">
        <v>4881</v>
      </c>
      <c r="U233" s="70" t="s">
        <v>5332</v>
      </c>
      <c r="V233" s="70">
        <v>25.011874599999999</v>
      </c>
      <c r="W233" s="70">
        <v>121.51773369999999</v>
      </c>
      <c r="X233" s="70" t="s">
        <v>2467</v>
      </c>
      <c r="Y233" s="70" t="s">
        <v>2733</v>
      </c>
      <c r="Z233" s="70" t="s">
        <v>2814</v>
      </c>
      <c r="AA233" s="4" t="s">
        <v>2904</v>
      </c>
      <c r="AB233" s="70" t="s">
        <v>2733</v>
      </c>
      <c r="AC233" s="70" t="s">
        <v>3066</v>
      </c>
      <c r="AD233" s="70" t="s">
        <v>2733</v>
      </c>
      <c r="AE233" s="70" t="s">
        <v>2733</v>
      </c>
      <c r="AF233" s="70" t="s">
        <v>2733</v>
      </c>
      <c r="AG233" s="70" t="s">
        <v>5855</v>
      </c>
      <c r="AH233" s="70" t="s">
        <v>3375</v>
      </c>
      <c r="AI233" s="70" t="s">
        <v>3375</v>
      </c>
      <c r="AK233" s="70" t="s">
        <v>6262</v>
      </c>
      <c r="AL233" s="70" t="s">
        <v>3649</v>
      </c>
      <c r="AM233" s="70" t="s">
        <v>6491</v>
      </c>
      <c r="AN233" s="70" t="s">
        <v>3649</v>
      </c>
      <c r="AO233" s="70" t="s">
        <v>3649</v>
      </c>
      <c r="AP233" s="70">
        <v>2</v>
      </c>
      <c r="AQ233" s="70">
        <v>2</v>
      </c>
      <c r="AR233" s="70">
        <v>2</v>
      </c>
      <c r="AS233" s="70">
        <v>2</v>
      </c>
      <c r="AT233" s="70">
        <v>2</v>
      </c>
      <c r="AU233" s="70">
        <v>2</v>
      </c>
      <c r="AV233" s="70">
        <v>2</v>
      </c>
      <c r="AW233" s="70">
        <v>6</v>
      </c>
      <c r="AX233" s="70">
        <v>4</v>
      </c>
      <c r="AY233" s="70">
        <v>10</v>
      </c>
      <c r="AZ233" s="70">
        <v>6</v>
      </c>
      <c r="BB233" s="70">
        <v>230</v>
      </c>
      <c r="BC233" s="70">
        <v>0</v>
      </c>
      <c r="BD233" s="70">
        <v>0</v>
      </c>
      <c r="BE233" s="70">
        <v>0</v>
      </c>
      <c r="BF233" s="70">
        <v>32</v>
      </c>
      <c r="BG233" s="70">
        <v>5</v>
      </c>
      <c r="BH233" s="70">
        <v>0</v>
      </c>
      <c r="BI233" s="70">
        <v>8</v>
      </c>
      <c r="BJ233" s="70">
        <v>1</v>
      </c>
      <c r="BK233" s="70">
        <v>0</v>
      </c>
      <c r="BL233" s="70">
        <v>0</v>
      </c>
      <c r="BM233" s="70">
        <v>21</v>
      </c>
      <c r="BN233" s="70">
        <v>0</v>
      </c>
      <c r="BO233" s="70">
        <v>10</v>
      </c>
      <c r="BP233" s="70">
        <v>8</v>
      </c>
      <c r="BQ233" s="70">
        <v>0</v>
      </c>
      <c r="BR233" s="70">
        <v>0</v>
      </c>
      <c r="BS233" s="70">
        <v>10</v>
      </c>
      <c r="BT233" s="70">
        <v>0</v>
      </c>
      <c r="BU233" s="70">
        <v>5</v>
      </c>
      <c r="BV233" s="70">
        <v>0</v>
      </c>
      <c r="BW233" s="70">
        <v>0</v>
      </c>
      <c r="BX233" s="70">
        <v>0</v>
      </c>
      <c r="BY233" s="70">
        <v>0</v>
      </c>
      <c r="BZ233" s="70">
        <v>0</v>
      </c>
      <c r="CA233" s="70">
        <v>0</v>
      </c>
      <c r="CB233" s="70">
        <v>0</v>
      </c>
      <c r="CC233" s="70">
        <v>30</v>
      </c>
      <c r="CD233" s="70">
        <v>2</v>
      </c>
      <c r="CE233" s="70">
        <v>0</v>
      </c>
      <c r="CF233" s="70">
        <v>0</v>
      </c>
      <c r="CG233" s="70">
        <v>1</v>
      </c>
      <c r="CH233" s="70">
        <v>0</v>
      </c>
      <c r="CI233" s="70">
        <v>22</v>
      </c>
      <c r="CJ233" s="70">
        <v>6</v>
      </c>
      <c r="CK233" s="70">
        <v>4</v>
      </c>
      <c r="CL233" s="70">
        <v>2</v>
      </c>
      <c r="CM233" s="70">
        <v>2</v>
      </c>
      <c r="CN233" s="70">
        <v>0</v>
      </c>
      <c r="CO233" s="70">
        <v>12</v>
      </c>
      <c r="CP233" s="70">
        <v>5</v>
      </c>
      <c r="CQ233" s="70">
        <v>0</v>
      </c>
      <c r="CR233" s="70">
        <v>2</v>
      </c>
      <c r="CS233" s="70">
        <v>9</v>
      </c>
      <c r="CT233" s="70">
        <v>9</v>
      </c>
      <c r="CU233" s="70">
        <v>0</v>
      </c>
      <c r="CV233" s="70">
        <v>1</v>
      </c>
      <c r="CW233" s="70">
        <v>3</v>
      </c>
      <c r="CX233" s="70">
        <v>4</v>
      </c>
      <c r="CY233" s="70">
        <v>3</v>
      </c>
      <c r="CZ233" s="70">
        <v>3</v>
      </c>
      <c r="DA233" s="70">
        <v>3</v>
      </c>
      <c r="DB233" s="70">
        <v>1</v>
      </c>
      <c r="DC233" s="70">
        <v>1</v>
      </c>
      <c r="DD233" s="70">
        <v>2</v>
      </c>
      <c r="DE233" s="70">
        <v>0</v>
      </c>
      <c r="DF233" s="70">
        <v>0</v>
      </c>
      <c r="DG233" s="70">
        <v>0</v>
      </c>
      <c r="DH233" s="70">
        <v>0</v>
      </c>
      <c r="DI233" s="70">
        <v>95</v>
      </c>
      <c r="DJ233" s="70">
        <v>0</v>
      </c>
      <c r="DK233" s="70">
        <v>7</v>
      </c>
      <c r="DL233" s="70">
        <v>0</v>
      </c>
      <c r="DM233" s="70">
        <v>0</v>
      </c>
      <c r="DN233" s="70">
        <v>88</v>
      </c>
      <c r="DO233" s="70">
        <v>1</v>
      </c>
      <c r="DP233" s="70">
        <v>0</v>
      </c>
      <c r="DQ233" s="70">
        <v>3</v>
      </c>
      <c r="DR233" s="70">
        <v>1</v>
      </c>
      <c r="DS233" s="70">
        <v>12</v>
      </c>
      <c r="DT233" s="70">
        <v>2</v>
      </c>
      <c r="DU233" s="70">
        <v>0</v>
      </c>
      <c r="DV233" s="70">
        <v>5</v>
      </c>
      <c r="DW233" s="70">
        <v>4</v>
      </c>
      <c r="DX233" s="70">
        <v>0</v>
      </c>
      <c r="DY233" s="70">
        <v>6</v>
      </c>
      <c r="DZ233" s="70">
        <v>0</v>
      </c>
      <c r="EA233" s="70">
        <v>24</v>
      </c>
      <c r="EB233" s="70">
        <v>0</v>
      </c>
      <c r="EC233" s="70">
        <v>25</v>
      </c>
      <c r="ED233" s="70">
        <v>24</v>
      </c>
      <c r="EE233" s="70">
        <v>3</v>
      </c>
      <c r="EF233" s="70">
        <v>25</v>
      </c>
      <c r="EG233" s="70">
        <v>259</v>
      </c>
      <c r="EH233" s="70">
        <v>2</v>
      </c>
      <c r="EI233" s="70">
        <v>0</v>
      </c>
      <c r="EJ233" s="70">
        <v>0</v>
      </c>
      <c r="EK233" s="70">
        <v>491</v>
      </c>
      <c r="EL233" s="70">
        <v>3</v>
      </c>
      <c r="EM233" t="s">
        <v>7071</v>
      </c>
      <c r="EN233" t="s">
        <v>6571</v>
      </c>
      <c r="EO233" t="s">
        <v>6543</v>
      </c>
      <c r="EP233">
        <v>32</v>
      </c>
    </row>
    <row r="234" spans="1:146">
      <c r="A234" s="70" t="s">
        <v>268</v>
      </c>
      <c r="B234" s="70" t="s">
        <v>4016</v>
      </c>
      <c r="C234" s="70" t="s">
        <v>4016</v>
      </c>
      <c r="D234" s="70" t="s">
        <v>525</v>
      </c>
      <c r="E234" s="70" t="s">
        <v>595</v>
      </c>
      <c r="F234" s="70" t="str">
        <f t="shared" si="3"/>
        <v>臺北市內湖區</v>
      </c>
      <c r="G234" s="70">
        <f>VLOOKUP(F234,郵遞區號!$C$2:$D$371,2,0)</f>
        <v>114</v>
      </c>
      <c r="H234" s="70" t="str">
        <f>VLOOKUP(D234,區域對照!$A$2:$B$23,2,0)</f>
        <v>台北區</v>
      </c>
      <c r="I234" s="70" t="s">
        <v>6124</v>
      </c>
      <c r="J234" s="70" t="s">
        <v>3677</v>
      </c>
      <c r="K234" s="70" t="s">
        <v>4609</v>
      </c>
      <c r="L234" s="59" t="s">
        <v>6124</v>
      </c>
      <c r="M234" s="71" t="s">
        <v>932</v>
      </c>
      <c r="N234" s="70" t="s">
        <v>1203</v>
      </c>
      <c r="O234" s="70" t="s">
        <v>1203</v>
      </c>
      <c r="P234" s="70" t="s">
        <v>1256</v>
      </c>
      <c r="Q234" s="70" t="s">
        <v>708</v>
      </c>
      <c r="R234" s="70" t="s">
        <v>1469</v>
      </c>
      <c r="S234" s="70" t="s">
        <v>3962</v>
      </c>
      <c r="T234" s="70" t="s">
        <v>3962</v>
      </c>
      <c r="U234" s="70" t="s">
        <v>5335</v>
      </c>
      <c r="V234" s="70">
        <v>25.082126500000001</v>
      </c>
      <c r="W234" s="70">
        <v>121.5907054</v>
      </c>
      <c r="X234" s="70" t="s">
        <v>2469</v>
      </c>
      <c r="Y234" s="70" t="s">
        <v>708</v>
      </c>
      <c r="Z234" s="70" t="s">
        <v>708</v>
      </c>
      <c r="AA234" s="70" t="s">
        <v>708</v>
      </c>
      <c r="AB234" s="70" t="s">
        <v>2733</v>
      </c>
      <c r="AC234" s="70" t="s">
        <v>1469</v>
      </c>
      <c r="AD234" s="70" t="s">
        <v>2733</v>
      </c>
      <c r="AE234" s="70" t="s">
        <v>2734</v>
      </c>
      <c r="AF234" s="70" t="s">
        <v>2733</v>
      </c>
      <c r="AG234" s="70" t="s">
        <v>5857</v>
      </c>
      <c r="AH234" s="70" t="s">
        <v>3378</v>
      </c>
      <c r="AI234" s="70" t="s">
        <v>3378</v>
      </c>
      <c r="AK234" s="70" t="s">
        <v>2734</v>
      </c>
      <c r="AL234" s="70" t="s">
        <v>2734</v>
      </c>
      <c r="AM234" s="70" t="s">
        <v>6490</v>
      </c>
      <c r="AN234" s="70" t="s">
        <v>2734</v>
      </c>
      <c r="AO234" s="70" t="s">
        <v>2734</v>
      </c>
      <c r="AP234" s="70">
        <v>0</v>
      </c>
      <c r="AQ234" s="70">
        <v>0</v>
      </c>
      <c r="AR234" s="70">
        <v>0</v>
      </c>
      <c r="AS234" s="70">
        <v>0</v>
      </c>
      <c r="AT234" s="70">
        <v>0</v>
      </c>
      <c r="AU234" s="70">
        <v>0</v>
      </c>
      <c r="AV234" s="70">
        <v>0</v>
      </c>
      <c r="AW234" s="70">
        <v>1</v>
      </c>
      <c r="AX234" s="70">
        <v>0</v>
      </c>
      <c r="AY234" s="70">
        <v>0</v>
      </c>
      <c r="AZ234" s="70">
        <v>0</v>
      </c>
      <c r="BB234" s="70">
        <v>99</v>
      </c>
      <c r="BC234" s="70">
        <v>0</v>
      </c>
      <c r="BD234" s="70">
        <v>0</v>
      </c>
      <c r="BE234" s="70">
        <v>0</v>
      </c>
      <c r="BF234" s="70">
        <v>18</v>
      </c>
      <c r="BG234" s="70">
        <v>3</v>
      </c>
      <c r="BH234" s="70">
        <v>0</v>
      </c>
      <c r="BI234" s="70">
        <v>0</v>
      </c>
      <c r="BJ234" s="70">
        <v>0</v>
      </c>
      <c r="BK234" s="70">
        <v>0</v>
      </c>
      <c r="BL234" s="70">
        <v>0</v>
      </c>
      <c r="BM234" s="70">
        <v>0</v>
      </c>
      <c r="BN234" s="70">
        <v>0</v>
      </c>
      <c r="BO234" s="70">
        <v>0</v>
      </c>
      <c r="BP234" s="70">
        <v>0</v>
      </c>
      <c r="BQ234" s="70">
        <v>0</v>
      </c>
      <c r="BR234" s="70">
        <v>0</v>
      </c>
      <c r="BS234" s="70">
        <v>0</v>
      </c>
      <c r="BT234" s="70">
        <v>0</v>
      </c>
      <c r="BU234" s="70">
        <v>2</v>
      </c>
      <c r="BV234" s="70">
        <v>0</v>
      </c>
      <c r="BW234" s="70">
        <v>0</v>
      </c>
      <c r="BX234" s="70">
        <v>0</v>
      </c>
      <c r="BY234" s="70">
        <v>0</v>
      </c>
      <c r="BZ234" s="70">
        <v>0</v>
      </c>
      <c r="CA234" s="70">
        <v>0</v>
      </c>
      <c r="CB234" s="70">
        <v>0</v>
      </c>
      <c r="CC234" s="70">
        <v>15</v>
      </c>
      <c r="CD234" s="70">
        <v>0</v>
      </c>
      <c r="CE234" s="70">
        <v>0</v>
      </c>
      <c r="CF234" s="70">
        <v>0</v>
      </c>
      <c r="CG234" s="70">
        <v>0</v>
      </c>
      <c r="CH234" s="70">
        <v>7</v>
      </c>
      <c r="CI234" s="70">
        <v>3</v>
      </c>
      <c r="CJ234" s="70">
        <v>0</v>
      </c>
      <c r="CK234" s="70">
        <v>1</v>
      </c>
      <c r="CL234" s="70">
        <v>0</v>
      </c>
      <c r="CM234" s="70">
        <v>0</v>
      </c>
      <c r="CN234" s="70">
        <v>0</v>
      </c>
      <c r="CO234" s="70">
        <v>1</v>
      </c>
      <c r="CP234" s="70">
        <v>1</v>
      </c>
      <c r="CQ234" s="70">
        <v>0</v>
      </c>
      <c r="CR234" s="70">
        <v>2</v>
      </c>
      <c r="CS234" s="70">
        <v>0</v>
      </c>
      <c r="CT234" s="70">
        <v>4</v>
      </c>
      <c r="CU234" s="70">
        <v>0</v>
      </c>
      <c r="CV234" s="70">
        <v>1</v>
      </c>
      <c r="CW234" s="70">
        <v>2</v>
      </c>
      <c r="CX234" s="70">
        <v>2</v>
      </c>
      <c r="CY234" s="70">
        <v>2</v>
      </c>
      <c r="CZ234" s="70">
        <v>0</v>
      </c>
      <c r="DA234" s="70">
        <v>1</v>
      </c>
      <c r="DB234" s="70">
        <v>2</v>
      </c>
      <c r="DC234" s="70">
        <v>0</v>
      </c>
      <c r="DD234" s="70">
        <v>1</v>
      </c>
      <c r="DE234" s="70">
        <v>0</v>
      </c>
      <c r="DF234" s="70">
        <v>0</v>
      </c>
      <c r="DG234" s="70">
        <v>0</v>
      </c>
      <c r="DH234" s="70">
        <v>1</v>
      </c>
      <c r="DI234" s="70">
        <v>31</v>
      </c>
      <c r="DJ234" s="70">
        <v>7</v>
      </c>
      <c r="DK234" s="70">
        <v>0</v>
      </c>
      <c r="DL234" s="70">
        <v>0</v>
      </c>
      <c r="DM234" s="70">
        <v>0</v>
      </c>
      <c r="DN234" s="70">
        <v>24</v>
      </c>
      <c r="DO234" s="70">
        <v>0</v>
      </c>
      <c r="DP234" s="70">
        <v>0</v>
      </c>
      <c r="DQ234" s="70">
        <v>0</v>
      </c>
      <c r="DR234" s="70">
        <v>1</v>
      </c>
      <c r="DS234" s="70">
        <v>15</v>
      </c>
      <c r="DT234" s="70">
        <v>3</v>
      </c>
      <c r="DU234" s="70">
        <v>0</v>
      </c>
      <c r="DV234" s="70">
        <v>2</v>
      </c>
      <c r="DW234" s="70">
        <v>1</v>
      </c>
      <c r="DX234" s="70">
        <v>0</v>
      </c>
      <c r="DY234" s="70">
        <v>4</v>
      </c>
      <c r="DZ234" s="70">
        <v>0</v>
      </c>
      <c r="EA234" s="70">
        <v>11</v>
      </c>
      <c r="EB234" s="70">
        <v>0</v>
      </c>
      <c r="EC234" s="70">
        <v>13</v>
      </c>
      <c r="ED234" s="70">
        <v>10</v>
      </c>
      <c r="EE234" s="70">
        <v>0</v>
      </c>
      <c r="EF234" s="70">
        <v>15</v>
      </c>
      <c r="EG234" s="70">
        <v>74</v>
      </c>
      <c r="EH234" s="70">
        <v>0</v>
      </c>
      <c r="EI234" s="70">
        <v>0</v>
      </c>
      <c r="EJ234" s="70">
        <v>0</v>
      </c>
      <c r="EK234" s="70">
        <v>180</v>
      </c>
      <c r="EL234" s="70">
        <v>4</v>
      </c>
      <c r="EM234" t="s">
        <v>7072</v>
      </c>
      <c r="EN234" t="s">
        <v>6839</v>
      </c>
      <c r="EO234" t="s">
        <v>6567</v>
      </c>
      <c r="EP234">
        <v>35</v>
      </c>
    </row>
    <row r="235" spans="1:146">
      <c r="A235" s="70" t="s">
        <v>272</v>
      </c>
      <c r="B235" s="70" t="s">
        <v>4016</v>
      </c>
      <c r="C235" s="70" t="s">
        <v>4016</v>
      </c>
      <c r="D235" s="70" t="s">
        <v>528</v>
      </c>
      <c r="E235" s="70" t="s">
        <v>662</v>
      </c>
      <c r="F235" s="70" t="str">
        <f t="shared" si="3"/>
        <v>臺中市霧峰區</v>
      </c>
      <c r="G235" s="70">
        <f>VLOOKUP(F235,郵遞區號!$C$2:$D$371,2,0)</f>
        <v>413</v>
      </c>
      <c r="H235" s="70" t="str">
        <f>VLOOKUP(D235,區域對照!$A$2:$B$23,2,0)</f>
        <v>中區</v>
      </c>
      <c r="I235" s="70" t="s">
        <v>6124</v>
      </c>
      <c r="J235" s="70" t="s">
        <v>3677</v>
      </c>
      <c r="K235" s="70" t="s">
        <v>4609</v>
      </c>
      <c r="L235" s="59" t="s">
        <v>6124</v>
      </c>
      <c r="M235" s="71" t="s">
        <v>936</v>
      </c>
      <c r="N235" s="70" t="s">
        <v>1203</v>
      </c>
      <c r="O235" s="70" t="s">
        <v>1203</v>
      </c>
      <c r="P235" s="70" t="s">
        <v>1256</v>
      </c>
      <c r="Q235" s="70" t="s">
        <v>708</v>
      </c>
      <c r="R235" s="70" t="s">
        <v>1473</v>
      </c>
      <c r="S235" s="70" t="s">
        <v>3866</v>
      </c>
      <c r="T235" s="70" t="s">
        <v>3866</v>
      </c>
      <c r="U235" s="70" t="s">
        <v>5339</v>
      </c>
      <c r="V235" s="70">
        <v>24.053622300000001</v>
      </c>
      <c r="W235" s="70">
        <v>120.6860365</v>
      </c>
      <c r="X235" s="70" t="s">
        <v>2473</v>
      </c>
      <c r="Y235" s="70" t="s">
        <v>708</v>
      </c>
      <c r="Z235" s="70" t="s">
        <v>708</v>
      </c>
      <c r="AA235" s="70" t="s">
        <v>708</v>
      </c>
      <c r="AB235" s="70" t="s">
        <v>2733</v>
      </c>
      <c r="AC235" s="70" t="s">
        <v>3072</v>
      </c>
      <c r="AD235" s="70" t="s">
        <v>2733</v>
      </c>
      <c r="AE235" s="70" t="s">
        <v>2733</v>
      </c>
      <c r="AF235" s="70" t="s">
        <v>2733</v>
      </c>
      <c r="AG235" s="70" t="s">
        <v>5861</v>
      </c>
      <c r="AH235" s="70" t="s">
        <v>3382</v>
      </c>
      <c r="AI235" s="70" t="s">
        <v>3382</v>
      </c>
      <c r="AK235" s="70" t="s">
        <v>6262</v>
      </c>
      <c r="AL235" s="70" t="s">
        <v>3649</v>
      </c>
      <c r="AM235" s="70" t="s">
        <v>6491</v>
      </c>
      <c r="AN235" s="70" t="s">
        <v>3649</v>
      </c>
      <c r="AO235" s="70" t="s">
        <v>3649</v>
      </c>
      <c r="AP235" s="70">
        <v>2</v>
      </c>
      <c r="AQ235" s="70">
        <v>2</v>
      </c>
      <c r="AR235" s="70">
        <v>2</v>
      </c>
      <c r="AS235" s="70">
        <v>2</v>
      </c>
      <c r="AT235" s="70">
        <v>2</v>
      </c>
      <c r="AU235" s="70">
        <v>2</v>
      </c>
      <c r="AV235" s="70">
        <v>2</v>
      </c>
      <c r="AW235" s="70">
        <v>6</v>
      </c>
      <c r="AX235" s="70">
        <v>4</v>
      </c>
      <c r="AY235" s="70">
        <v>10</v>
      </c>
      <c r="AZ235" s="70">
        <v>6</v>
      </c>
      <c r="BB235" s="70">
        <v>350</v>
      </c>
      <c r="BC235" s="70">
        <v>0</v>
      </c>
      <c r="BD235" s="70">
        <v>0</v>
      </c>
      <c r="BE235" s="70">
        <v>0</v>
      </c>
      <c r="BF235" s="70">
        <v>46</v>
      </c>
      <c r="BG235" s="70">
        <v>11</v>
      </c>
      <c r="BH235" s="70">
        <v>0</v>
      </c>
      <c r="BI235" s="70">
        <v>4</v>
      </c>
      <c r="BJ235" s="70">
        <v>3</v>
      </c>
      <c r="BK235" s="70">
        <v>0</v>
      </c>
      <c r="BL235" s="70">
        <v>0</v>
      </c>
      <c r="BM235" s="70">
        <v>35</v>
      </c>
      <c r="BN235" s="70">
        <v>0</v>
      </c>
      <c r="BO235" s="70">
        <v>7</v>
      </c>
      <c r="BP235" s="70">
        <v>3</v>
      </c>
      <c r="BQ235" s="70">
        <v>0</v>
      </c>
      <c r="BR235" s="70">
        <v>0</v>
      </c>
      <c r="BS235" s="70">
        <v>10</v>
      </c>
      <c r="BT235" s="70">
        <v>0</v>
      </c>
      <c r="BU235" s="70">
        <v>6</v>
      </c>
      <c r="BV235" s="70">
        <v>0</v>
      </c>
      <c r="BW235" s="70">
        <v>0</v>
      </c>
      <c r="BX235" s="70">
        <v>0</v>
      </c>
      <c r="BY235" s="70">
        <v>0</v>
      </c>
      <c r="BZ235" s="70">
        <v>0</v>
      </c>
      <c r="CA235" s="70">
        <v>0</v>
      </c>
      <c r="CB235" s="70">
        <v>0</v>
      </c>
      <c r="CC235" s="70">
        <v>30</v>
      </c>
      <c r="CD235" s="70">
        <v>0</v>
      </c>
      <c r="CE235" s="70">
        <v>0</v>
      </c>
      <c r="CF235" s="70">
        <v>0</v>
      </c>
      <c r="CG235" s="70">
        <v>0</v>
      </c>
      <c r="CH235" s="70">
        <v>3</v>
      </c>
      <c r="CI235" s="70">
        <v>24</v>
      </c>
      <c r="CJ235" s="70">
        <v>1</v>
      </c>
      <c r="CK235" s="70">
        <v>8</v>
      </c>
      <c r="CL235" s="70">
        <v>0</v>
      </c>
      <c r="CM235" s="70">
        <v>2</v>
      </c>
      <c r="CN235" s="70">
        <v>0</v>
      </c>
      <c r="CO235" s="70">
        <v>4</v>
      </c>
      <c r="CP235" s="70">
        <v>3</v>
      </c>
      <c r="CQ235" s="70">
        <v>2</v>
      </c>
      <c r="CR235" s="70">
        <v>3</v>
      </c>
      <c r="CS235" s="70">
        <v>10</v>
      </c>
      <c r="CT235" s="70">
        <v>3</v>
      </c>
      <c r="CU235" s="70">
        <v>1</v>
      </c>
      <c r="CV235" s="70">
        <v>3</v>
      </c>
      <c r="CW235" s="70">
        <v>4</v>
      </c>
      <c r="CX235" s="70">
        <v>7</v>
      </c>
      <c r="CY235" s="70">
        <v>6</v>
      </c>
      <c r="CZ235" s="70">
        <v>1</v>
      </c>
      <c r="DA235" s="70">
        <v>5</v>
      </c>
      <c r="DB235" s="70">
        <v>4</v>
      </c>
      <c r="DC235" s="70">
        <v>3</v>
      </c>
      <c r="DD235" s="70">
        <v>0</v>
      </c>
      <c r="DE235" s="70">
        <v>0</v>
      </c>
      <c r="DF235" s="70">
        <v>1</v>
      </c>
      <c r="DG235" s="70">
        <v>0</v>
      </c>
      <c r="DH235" s="70">
        <v>0</v>
      </c>
      <c r="DI235" s="70">
        <v>98</v>
      </c>
      <c r="DJ235" s="70">
        <v>3</v>
      </c>
      <c r="DK235" s="70">
        <v>1</v>
      </c>
      <c r="DL235" s="70">
        <v>0</v>
      </c>
      <c r="DM235" s="70">
        <v>0</v>
      </c>
      <c r="DN235" s="70">
        <v>92</v>
      </c>
      <c r="DO235" s="70">
        <v>0</v>
      </c>
      <c r="DP235" s="70">
        <v>0</v>
      </c>
      <c r="DQ235" s="70">
        <v>4</v>
      </c>
      <c r="DR235" s="70">
        <v>0</v>
      </c>
      <c r="DS235" s="70">
        <v>13</v>
      </c>
      <c r="DT235" s="70">
        <v>3</v>
      </c>
      <c r="DU235" s="70">
        <v>0</v>
      </c>
      <c r="DV235" s="70">
        <v>5</v>
      </c>
      <c r="DW235" s="70">
        <v>2</v>
      </c>
      <c r="DX235" s="70">
        <v>0</v>
      </c>
      <c r="DY235" s="70">
        <v>7</v>
      </c>
      <c r="DZ235" s="70">
        <v>0</v>
      </c>
      <c r="EA235" s="70">
        <v>35</v>
      </c>
      <c r="EB235" s="70">
        <v>0</v>
      </c>
      <c r="EC235" s="70">
        <v>24</v>
      </c>
      <c r="ED235" s="70">
        <v>38</v>
      </c>
      <c r="EE235" s="70">
        <v>0</v>
      </c>
      <c r="EF235" s="70">
        <v>14</v>
      </c>
      <c r="EG235" s="70">
        <v>456</v>
      </c>
      <c r="EH235" s="70">
        <v>1</v>
      </c>
      <c r="EI235" s="70">
        <v>2</v>
      </c>
      <c r="EJ235" s="70">
        <v>0</v>
      </c>
      <c r="EK235" s="70">
        <v>700</v>
      </c>
      <c r="EL235" s="70">
        <v>3</v>
      </c>
      <c r="EM235" t="s">
        <v>7073</v>
      </c>
      <c r="EN235" t="s">
        <v>6817</v>
      </c>
      <c r="EO235" t="s">
        <v>7074</v>
      </c>
      <c r="EP235">
        <v>128</v>
      </c>
    </row>
    <row r="236" spans="1:146">
      <c r="A236" s="70" t="s">
        <v>275</v>
      </c>
      <c r="B236" s="70" t="s">
        <v>4610</v>
      </c>
      <c r="C236" s="70" t="s">
        <v>4610</v>
      </c>
      <c r="D236" s="70" t="s">
        <v>526</v>
      </c>
      <c r="E236" s="70" t="s">
        <v>664</v>
      </c>
      <c r="F236" s="70" t="str">
        <f t="shared" si="3"/>
        <v>高雄市旗津區</v>
      </c>
      <c r="G236" s="70">
        <f>VLOOKUP(F236,郵遞區號!$C$2:$D$371,2,0)</f>
        <v>805</v>
      </c>
      <c r="H236" s="70" t="str">
        <f>VLOOKUP(D236,區域對照!$A$2:$B$23,2,0)</f>
        <v>高屏區</v>
      </c>
      <c r="I236" s="70" t="s">
        <v>6124</v>
      </c>
      <c r="J236" s="70" t="s">
        <v>3677</v>
      </c>
      <c r="K236" s="70" t="s">
        <v>4609</v>
      </c>
      <c r="L236" s="59" t="s">
        <v>6124</v>
      </c>
      <c r="M236" s="71" t="s">
        <v>939</v>
      </c>
      <c r="N236" s="70" t="s">
        <v>1203</v>
      </c>
      <c r="O236" s="70" t="s">
        <v>1203</v>
      </c>
      <c r="P236" s="70" t="s">
        <v>1256</v>
      </c>
      <c r="Q236" s="70" t="s">
        <v>708</v>
      </c>
      <c r="R236" s="70" t="s">
        <v>1476</v>
      </c>
      <c r="S236" s="70" t="s">
        <v>3742</v>
      </c>
      <c r="T236" s="70" t="s">
        <v>4885</v>
      </c>
      <c r="U236" s="70" t="s">
        <v>5342</v>
      </c>
      <c r="V236" s="70">
        <v>22.5904375</v>
      </c>
      <c r="W236" s="70">
        <v>120.2851625</v>
      </c>
      <c r="X236" s="70" t="s">
        <v>2476</v>
      </c>
      <c r="Y236" s="70" t="s">
        <v>708</v>
      </c>
      <c r="Z236" s="70" t="s">
        <v>708</v>
      </c>
      <c r="AA236" s="70" t="s">
        <v>708</v>
      </c>
      <c r="AB236" s="70" t="s">
        <v>2733</v>
      </c>
      <c r="AC236" s="70" t="s">
        <v>3075</v>
      </c>
      <c r="AD236" s="70" t="s">
        <v>2733</v>
      </c>
      <c r="AE236" s="70" t="s">
        <v>2733</v>
      </c>
      <c r="AF236" s="70" t="s">
        <v>708</v>
      </c>
      <c r="AG236" s="70" t="s">
        <v>5864</v>
      </c>
      <c r="AH236" s="70" t="s">
        <v>3385</v>
      </c>
      <c r="AI236" s="70" t="s">
        <v>3385</v>
      </c>
      <c r="AK236" s="70" t="s">
        <v>6262</v>
      </c>
      <c r="AL236" s="70" t="s">
        <v>3656</v>
      </c>
      <c r="AM236" s="70" t="s">
        <v>6493</v>
      </c>
      <c r="AN236" s="70" t="s">
        <v>3656</v>
      </c>
      <c r="AO236" s="70" t="s">
        <v>3656</v>
      </c>
      <c r="AP236" s="70">
        <v>1</v>
      </c>
      <c r="AQ236" s="70">
        <v>1</v>
      </c>
      <c r="AR236" s="70">
        <v>1</v>
      </c>
      <c r="AS236" s="70">
        <v>1</v>
      </c>
      <c r="AT236" s="70">
        <v>1</v>
      </c>
      <c r="AU236" s="70">
        <v>1</v>
      </c>
      <c r="AV236" s="70">
        <v>1</v>
      </c>
      <c r="AW236" s="70">
        <v>2</v>
      </c>
      <c r="AX236" s="70">
        <v>0</v>
      </c>
      <c r="AY236" s="70">
        <v>0</v>
      </c>
      <c r="AZ236" s="70">
        <v>4</v>
      </c>
      <c r="BB236" s="70">
        <v>20</v>
      </c>
      <c r="BC236" s="70">
        <v>0</v>
      </c>
      <c r="BD236" s="70">
        <v>0</v>
      </c>
      <c r="BE236" s="70">
        <v>0</v>
      </c>
      <c r="BF236" s="70">
        <v>12</v>
      </c>
      <c r="BG236" s="70">
        <v>1</v>
      </c>
      <c r="BH236" s="70">
        <v>0</v>
      </c>
      <c r="BI236" s="70">
        <v>3</v>
      </c>
      <c r="BJ236" s="70">
        <v>0</v>
      </c>
      <c r="BK236" s="70">
        <v>0</v>
      </c>
      <c r="BL236" s="70">
        <v>0</v>
      </c>
      <c r="BM236" s="70">
        <v>0</v>
      </c>
      <c r="BN236" s="70">
        <v>0</v>
      </c>
      <c r="BO236" s="70">
        <v>0</v>
      </c>
      <c r="BP236" s="70">
        <v>0</v>
      </c>
      <c r="BQ236" s="70">
        <v>0</v>
      </c>
      <c r="BR236" s="70">
        <v>0</v>
      </c>
      <c r="BS236" s="70">
        <v>3</v>
      </c>
      <c r="BT236" s="70">
        <v>0</v>
      </c>
      <c r="BU236" s="70">
        <v>1</v>
      </c>
      <c r="BV236" s="70">
        <v>0</v>
      </c>
      <c r="BW236" s="70">
        <v>0</v>
      </c>
      <c r="BX236" s="70">
        <v>0</v>
      </c>
      <c r="BY236" s="70">
        <v>0</v>
      </c>
      <c r="BZ236" s="70">
        <v>0</v>
      </c>
      <c r="CA236" s="70">
        <v>0</v>
      </c>
      <c r="CB236" s="70">
        <v>0</v>
      </c>
      <c r="CC236" s="70">
        <v>18</v>
      </c>
      <c r="CD236" s="70">
        <v>0</v>
      </c>
      <c r="CE236" s="70">
        <v>0</v>
      </c>
      <c r="CF236" s="70">
        <v>0</v>
      </c>
      <c r="CG236" s="70">
        <v>0</v>
      </c>
      <c r="CH236" s="70">
        <v>1</v>
      </c>
      <c r="CI236" s="70">
        <v>4</v>
      </c>
      <c r="CJ236" s="70">
        <v>2</v>
      </c>
      <c r="CK236" s="70">
        <v>1</v>
      </c>
      <c r="CL236" s="70">
        <v>0</v>
      </c>
      <c r="CM236" s="70">
        <v>0</v>
      </c>
      <c r="CN236" s="70">
        <v>0</v>
      </c>
      <c r="CO236" s="70">
        <v>0</v>
      </c>
      <c r="CP236" s="70">
        <v>0</v>
      </c>
      <c r="CQ236" s="70">
        <v>0</v>
      </c>
      <c r="CR236" s="70">
        <v>0</v>
      </c>
      <c r="CS236" s="70">
        <v>0</v>
      </c>
      <c r="CT236" s="70">
        <v>2</v>
      </c>
      <c r="CU236" s="70">
        <v>0</v>
      </c>
      <c r="CV236" s="70">
        <v>0</v>
      </c>
      <c r="CW236" s="70">
        <v>0</v>
      </c>
      <c r="CX236" s="70">
        <v>0</v>
      </c>
      <c r="CY236" s="70">
        <v>0</v>
      </c>
      <c r="CZ236" s="70">
        <v>0</v>
      </c>
      <c r="DA236" s="70">
        <v>0</v>
      </c>
      <c r="DB236" s="70">
        <v>1</v>
      </c>
      <c r="DC236" s="70">
        <v>0</v>
      </c>
      <c r="DD236" s="70">
        <v>0</v>
      </c>
      <c r="DE236" s="70">
        <v>0</v>
      </c>
      <c r="DF236" s="70">
        <v>0</v>
      </c>
      <c r="DG236" s="70">
        <v>0</v>
      </c>
      <c r="DH236" s="70">
        <v>0</v>
      </c>
      <c r="DI236" s="70">
        <v>11</v>
      </c>
      <c r="DJ236" s="70">
        <v>1</v>
      </c>
      <c r="DK236" s="70">
        <v>2</v>
      </c>
      <c r="DL236" s="70">
        <v>0</v>
      </c>
      <c r="DM236" s="70">
        <v>0</v>
      </c>
      <c r="DN236" s="70">
        <v>8</v>
      </c>
      <c r="DO236" s="70">
        <v>0</v>
      </c>
      <c r="DP236" s="70">
        <v>0</v>
      </c>
      <c r="DQ236" s="70">
        <v>0</v>
      </c>
      <c r="DR236" s="70">
        <v>0</v>
      </c>
      <c r="DS236" s="70">
        <v>5</v>
      </c>
      <c r="DT236" s="70">
        <v>0</v>
      </c>
      <c r="DU236" s="70">
        <v>0</v>
      </c>
      <c r="DV236" s="70">
        <v>0</v>
      </c>
      <c r="DW236" s="70">
        <v>0</v>
      </c>
      <c r="DX236" s="70">
        <v>0</v>
      </c>
      <c r="DY236" s="70">
        <v>2</v>
      </c>
      <c r="DZ236" s="70">
        <v>0</v>
      </c>
      <c r="EA236" s="70">
        <v>2</v>
      </c>
      <c r="EB236" s="70">
        <v>0</v>
      </c>
      <c r="EC236" s="70">
        <v>4</v>
      </c>
      <c r="ED236" s="70">
        <v>5</v>
      </c>
      <c r="EE236" s="70">
        <v>0</v>
      </c>
      <c r="EF236" s="70">
        <v>0</v>
      </c>
      <c r="EG236" s="70">
        <v>32</v>
      </c>
      <c r="EH236" s="70">
        <v>0</v>
      </c>
      <c r="EI236" s="70">
        <v>0</v>
      </c>
      <c r="EJ236" s="70">
        <v>0</v>
      </c>
      <c r="EK236" s="70">
        <v>61</v>
      </c>
      <c r="EL236" s="70">
        <v>4</v>
      </c>
      <c r="EM236" t="s">
        <v>7075</v>
      </c>
      <c r="EN236" t="s">
        <v>7076</v>
      </c>
      <c r="EO236" t="s">
        <v>6942</v>
      </c>
      <c r="EP236">
        <v>239</v>
      </c>
    </row>
    <row r="237" spans="1:146">
      <c r="A237" s="70" t="s">
        <v>276</v>
      </c>
      <c r="B237" s="70" t="s">
        <v>4610</v>
      </c>
      <c r="C237" s="70" t="s">
        <v>4610</v>
      </c>
      <c r="D237" s="70" t="s">
        <v>528</v>
      </c>
      <c r="E237" s="70" t="s">
        <v>573</v>
      </c>
      <c r="F237" s="70" t="str">
        <f t="shared" si="3"/>
        <v>臺中市東區</v>
      </c>
      <c r="G237" s="70">
        <f>VLOOKUP(F237,郵遞區號!$C$2:$D$371,2,0)</f>
        <v>401</v>
      </c>
      <c r="H237" s="70" t="str">
        <f>VLOOKUP(D237,區域對照!$A$2:$B$23,2,0)</f>
        <v>中區</v>
      </c>
      <c r="I237" s="70" t="s">
        <v>6124</v>
      </c>
      <c r="J237" s="70" t="s">
        <v>3677</v>
      </c>
      <c r="K237" s="70" t="s">
        <v>4609</v>
      </c>
      <c r="L237" s="59" t="s">
        <v>6124</v>
      </c>
      <c r="M237" s="71" t="s">
        <v>940</v>
      </c>
      <c r="N237" s="70" t="s">
        <v>1203</v>
      </c>
      <c r="O237" s="70" t="s">
        <v>1203</v>
      </c>
      <c r="P237" s="70" t="s">
        <v>1256</v>
      </c>
      <c r="Q237" s="70" t="s">
        <v>708</v>
      </c>
      <c r="R237" s="70" t="s">
        <v>1477</v>
      </c>
      <c r="S237" s="70" t="s">
        <v>3865</v>
      </c>
      <c r="T237" s="70" t="s">
        <v>3865</v>
      </c>
      <c r="U237" s="70" t="s">
        <v>5343</v>
      </c>
      <c r="V237" s="70">
        <v>24.1425786</v>
      </c>
      <c r="W237" s="70">
        <v>120.694811</v>
      </c>
      <c r="X237" s="70" t="s">
        <v>2477</v>
      </c>
      <c r="Y237" s="70" t="s">
        <v>708</v>
      </c>
      <c r="Z237" s="70" t="s">
        <v>708</v>
      </c>
      <c r="AA237" s="70" t="s">
        <v>708</v>
      </c>
      <c r="AB237" s="70" t="s">
        <v>708</v>
      </c>
      <c r="AC237" s="70" t="s">
        <v>708</v>
      </c>
      <c r="AD237" s="70" t="s">
        <v>708</v>
      </c>
      <c r="AE237" s="70" t="s">
        <v>2733</v>
      </c>
      <c r="AF237" s="70" t="s">
        <v>708</v>
      </c>
      <c r="AG237" s="70" t="s">
        <v>5865</v>
      </c>
      <c r="AH237" s="70" t="s">
        <v>3386</v>
      </c>
      <c r="AI237" s="70" t="s">
        <v>3386</v>
      </c>
      <c r="AK237" s="70" t="s">
        <v>2734</v>
      </c>
      <c r="AL237" s="70" t="s">
        <v>2734</v>
      </c>
      <c r="AM237" s="70" t="s">
        <v>6490</v>
      </c>
      <c r="AN237" s="70" t="s">
        <v>2734</v>
      </c>
      <c r="AO237" s="70" t="s">
        <v>2734</v>
      </c>
      <c r="AP237" s="70">
        <v>0</v>
      </c>
      <c r="AQ237" s="70">
        <v>0</v>
      </c>
      <c r="AR237" s="70">
        <v>0</v>
      </c>
      <c r="AS237" s="70">
        <v>0</v>
      </c>
      <c r="AT237" s="70">
        <v>0</v>
      </c>
      <c r="AU237" s="70">
        <v>0</v>
      </c>
      <c r="AV237" s="70">
        <v>0</v>
      </c>
      <c r="AW237" s="70">
        <v>1</v>
      </c>
      <c r="AX237" s="70">
        <v>0</v>
      </c>
      <c r="AY237" s="70">
        <v>0</v>
      </c>
      <c r="AZ237" s="70">
        <v>0</v>
      </c>
      <c r="BB237" s="70">
        <v>46</v>
      </c>
      <c r="BC237" s="70">
        <v>0</v>
      </c>
      <c r="BD237" s="70">
        <v>0</v>
      </c>
      <c r="BE237" s="70">
        <v>0</v>
      </c>
      <c r="BF237" s="70">
        <v>12</v>
      </c>
      <c r="BG237" s="70">
        <v>0</v>
      </c>
      <c r="BH237" s="70">
        <v>0</v>
      </c>
      <c r="BI237" s="70">
        <v>0</v>
      </c>
      <c r="BJ237" s="70">
        <v>0</v>
      </c>
      <c r="BK237" s="70">
        <v>0</v>
      </c>
      <c r="BL237" s="70">
        <v>0</v>
      </c>
      <c r="BM237" s="70">
        <v>0</v>
      </c>
      <c r="BN237" s="70">
        <v>0</v>
      </c>
      <c r="BO237" s="70">
        <v>0</v>
      </c>
      <c r="BP237" s="70">
        <v>0</v>
      </c>
      <c r="BQ237" s="70">
        <v>0</v>
      </c>
      <c r="BR237" s="70">
        <v>0</v>
      </c>
      <c r="BS237" s="70">
        <v>0</v>
      </c>
      <c r="BT237" s="70">
        <v>20</v>
      </c>
      <c r="BU237" s="70">
        <v>0</v>
      </c>
      <c r="BV237" s="70">
        <v>0</v>
      </c>
      <c r="BW237" s="70">
        <v>0</v>
      </c>
      <c r="BX237" s="70">
        <v>0</v>
      </c>
      <c r="BY237" s="70">
        <v>0</v>
      </c>
      <c r="BZ237" s="70">
        <v>0</v>
      </c>
      <c r="CA237" s="70">
        <v>0</v>
      </c>
      <c r="CB237" s="70">
        <v>0</v>
      </c>
      <c r="CC237" s="70">
        <v>24</v>
      </c>
      <c r="CD237" s="70">
        <v>0</v>
      </c>
      <c r="CE237" s="70">
        <v>0</v>
      </c>
      <c r="CF237" s="70">
        <v>0</v>
      </c>
      <c r="CG237" s="70">
        <v>0</v>
      </c>
      <c r="CH237" s="70">
        <v>4</v>
      </c>
      <c r="CI237" s="70">
        <v>6</v>
      </c>
      <c r="CJ237" s="70">
        <v>0</v>
      </c>
      <c r="CK237" s="70">
        <v>0</v>
      </c>
      <c r="CL237" s="70">
        <v>0</v>
      </c>
      <c r="CM237" s="70">
        <v>0</v>
      </c>
      <c r="CN237" s="70">
        <v>0</v>
      </c>
      <c r="CO237" s="70">
        <v>0</v>
      </c>
      <c r="CP237" s="70">
        <v>0</v>
      </c>
      <c r="CQ237" s="70">
        <v>0</v>
      </c>
      <c r="CR237" s="70">
        <v>0</v>
      </c>
      <c r="CS237" s="70">
        <v>0</v>
      </c>
      <c r="CT237" s="70">
        <v>1</v>
      </c>
      <c r="CU237" s="70">
        <v>0</v>
      </c>
      <c r="CV237" s="70">
        <v>0</v>
      </c>
      <c r="CW237" s="70">
        <v>0</v>
      </c>
      <c r="CX237" s="70">
        <v>0</v>
      </c>
      <c r="CY237" s="70">
        <v>0</v>
      </c>
      <c r="CZ237" s="70">
        <v>0</v>
      </c>
      <c r="DA237" s="70">
        <v>0</v>
      </c>
      <c r="DB237" s="70">
        <v>1</v>
      </c>
      <c r="DC237" s="70">
        <v>0</v>
      </c>
      <c r="DD237" s="70">
        <v>0</v>
      </c>
      <c r="DE237" s="70">
        <v>0</v>
      </c>
      <c r="DF237" s="70">
        <v>0</v>
      </c>
      <c r="DG237" s="70">
        <v>0</v>
      </c>
      <c r="DH237" s="70">
        <v>0</v>
      </c>
      <c r="DI237" s="70">
        <v>12</v>
      </c>
      <c r="DJ237" s="70">
        <v>4</v>
      </c>
      <c r="DK237" s="70">
        <v>0</v>
      </c>
      <c r="DL237" s="70">
        <v>0</v>
      </c>
      <c r="DM237" s="70">
        <v>0</v>
      </c>
      <c r="DN237" s="70">
        <v>8</v>
      </c>
      <c r="DO237" s="70">
        <v>0</v>
      </c>
      <c r="DP237" s="70">
        <v>0</v>
      </c>
      <c r="DQ237" s="70">
        <v>2</v>
      </c>
      <c r="DR237" s="70">
        <v>1</v>
      </c>
      <c r="DS237" s="70">
        <v>7</v>
      </c>
      <c r="DT237" s="70">
        <v>2</v>
      </c>
      <c r="DU237" s="70">
        <v>0</v>
      </c>
      <c r="DV237" s="70">
        <v>1</v>
      </c>
      <c r="DW237" s="70">
        <v>0</v>
      </c>
      <c r="DX237" s="70">
        <v>0</v>
      </c>
      <c r="DY237" s="70">
        <v>4</v>
      </c>
      <c r="DZ237" s="70">
        <v>0</v>
      </c>
      <c r="EA237" s="70">
        <v>2</v>
      </c>
      <c r="EB237" s="70">
        <v>0</v>
      </c>
      <c r="EC237" s="70">
        <v>3</v>
      </c>
      <c r="ED237" s="70">
        <v>7</v>
      </c>
      <c r="EE237" s="70">
        <v>0</v>
      </c>
      <c r="EF237" s="70">
        <v>1</v>
      </c>
      <c r="EG237" s="70">
        <v>48</v>
      </c>
      <c r="EH237" s="70">
        <v>0</v>
      </c>
      <c r="EI237" s="70">
        <v>0</v>
      </c>
      <c r="EJ237" s="70">
        <v>0</v>
      </c>
      <c r="EK237" s="70">
        <v>90</v>
      </c>
      <c r="EL237" s="70">
        <v>4</v>
      </c>
      <c r="EM237" t="s">
        <v>7077</v>
      </c>
      <c r="EN237" t="s">
        <v>7078</v>
      </c>
      <c r="EO237" t="s">
        <v>6990</v>
      </c>
      <c r="EP237">
        <v>124</v>
      </c>
    </row>
    <row r="238" spans="1:146">
      <c r="A238" s="70" t="s">
        <v>278</v>
      </c>
      <c r="B238" s="70" t="s">
        <v>4610</v>
      </c>
      <c r="C238" s="70" t="s">
        <v>4610</v>
      </c>
      <c r="D238" s="70" t="s">
        <v>528</v>
      </c>
      <c r="E238" s="70" t="s">
        <v>641</v>
      </c>
      <c r="F238" s="70" t="str">
        <f t="shared" si="3"/>
        <v>臺中市南區</v>
      </c>
      <c r="G238" s="70">
        <f>VLOOKUP(F238,郵遞區號!$C$2:$D$371,2,0)</f>
        <v>402</v>
      </c>
      <c r="H238" s="70" t="str">
        <f>VLOOKUP(D238,區域對照!$A$2:$B$23,2,0)</f>
        <v>中區</v>
      </c>
      <c r="I238" s="70" t="s">
        <v>6124</v>
      </c>
      <c r="J238" s="70" t="s">
        <v>3677</v>
      </c>
      <c r="K238" s="70" t="s">
        <v>4609</v>
      </c>
      <c r="L238" s="59" t="s">
        <v>6124</v>
      </c>
      <c r="M238" s="71" t="s">
        <v>942</v>
      </c>
      <c r="N238" s="70" t="s">
        <v>1203</v>
      </c>
      <c r="O238" s="70" t="s">
        <v>1203</v>
      </c>
      <c r="P238" s="70" t="s">
        <v>1256</v>
      </c>
      <c r="Q238" s="70" t="s">
        <v>708</v>
      </c>
      <c r="R238" s="70" t="s">
        <v>708</v>
      </c>
      <c r="S238" s="70" t="s">
        <v>3864</v>
      </c>
      <c r="T238" s="70" t="s">
        <v>3864</v>
      </c>
      <c r="U238" s="70" t="s">
        <v>5345</v>
      </c>
      <c r="V238" s="70">
        <v>24.118093300000002</v>
      </c>
      <c r="W238" s="70">
        <v>120.6585828</v>
      </c>
      <c r="X238" s="70" t="s">
        <v>2479</v>
      </c>
      <c r="Y238" s="70" t="s">
        <v>708</v>
      </c>
      <c r="Z238" s="70" t="s">
        <v>708</v>
      </c>
      <c r="AA238" s="70" t="s">
        <v>708</v>
      </c>
      <c r="AB238" s="70" t="s">
        <v>708</v>
      </c>
      <c r="AC238" s="70" t="s">
        <v>708</v>
      </c>
      <c r="AD238" s="70" t="s">
        <v>708</v>
      </c>
      <c r="AE238" s="70" t="s">
        <v>2734</v>
      </c>
      <c r="AF238" s="70" t="s">
        <v>2733</v>
      </c>
      <c r="AG238" s="70" t="s">
        <v>5867</v>
      </c>
      <c r="AH238" s="70" t="s">
        <v>3388</v>
      </c>
      <c r="AI238" s="70" t="s">
        <v>3388</v>
      </c>
      <c r="AK238" s="70" t="s">
        <v>2734</v>
      </c>
      <c r="AL238" s="70" t="s">
        <v>2734</v>
      </c>
      <c r="AM238" s="70" t="s">
        <v>6490</v>
      </c>
      <c r="AN238" s="70" t="s">
        <v>2734</v>
      </c>
      <c r="AO238" s="70" t="s">
        <v>2734</v>
      </c>
      <c r="AP238" s="70">
        <v>0</v>
      </c>
      <c r="AQ238" s="70">
        <v>0</v>
      </c>
      <c r="AR238" s="70">
        <v>0</v>
      </c>
      <c r="AS238" s="70">
        <v>0</v>
      </c>
      <c r="AT238" s="70">
        <v>0</v>
      </c>
      <c r="AU238" s="70">
        <v>0</v>
      </c>
      <c r="AV238" s="70">
        <v>0</v>
      </c>
      <c r="AW238" s="70">
        <v>1</v>
      </c>
      <c r="AX238" s="70">
        <v>0</v>
      </c>
      <c r="AY238" s="70">
        <v>0</v>
      </c>
      <c r="AZ238" s="70">
        <v>0</v>
      </c>
      <c r="BB238" s="70">
        <v>99</v>
      </c>
      <c r="BC238" s="70">
        <v>0</v>
      </c>
      <c r="BD238" s="70">
        <v>0</v>
      </c>
      <c r="BE238" s="70">
        <v>0</v>
      </c>
      <c r="BF238" s="70">
        <v>8</v>
      </c>
      <c r="BG238" s="70">
        <v>0</v>
      </c>
      <c r="BH238" s="70">
        <v>0</v>
      </c>
      <c r="BI238" s="70">
        <v>0</v>
      </c>
      <c r="BJ238" s="70">
        <v>0</v>
      </c>
      <c r="BK238" s="70">
        <v>0</v>
      </c>
      <c r="BL238" s="70">
        <v>0</v>
      </c>
      <c r="BM238" s="70">
        <v>0</v>
      </c>
      <c r="BN238" s="70">
        <v>0</v>
      </c>
      <c r="BO238" s="70">
        <v>0</v>
      </c>
      <c r="BP238" s="70">
        <v>0</v>
      </c>
      <c r="BQ238" s="70">
        <v>0</v>
      </c>
      <c r="BR238" s="70">
        <v>0</v>
      </c>
      <c r="BS238" s="70">
        <v>1</v>
      </c>
      <c r="BT238" s="70">
        <v>0</v>
      </c>
      <c r="BU238" s="70">
        <v>0</v>
      </c>
      <c r="BV238" s="70">
        <v>0</v>
      </c>
      <c r="BW238" s="70">
        <v>0</v>
      </c>
      <c r="BX238" s="70">
        <v>0</v>
      </c>
      <c r="BY238" s="70">
        <v>0</v>
      </c>
      <c r="BZ238" s="70">
        <v>0</v>
      </c>
      <c r="CA238" s="70">
        <v>0</v>
      </c>
      <c r="CB238" s="70">
        <v>0</v>
      </c>
      <c r="CC238" s="70">
        <v>42</v>
      </c>
      <c r="CD238" s="70">
        <v>0</v>
      </c>
      <c r="CE238" s="70">
        <v>0</v>
      </c>
      <c r="CF238" s="70">
        <v>0</v>
      </c>
      <c r="CG238" s="70">
        <v>0</v>
      </c>
      <c r="CH238" s="70">
        <v>1</v>
      </c>
      <c r="CI238" s="70">
        <v>9</v>
      </c>
      <c r="CJ238" s="70">
        <v>0</v>
      </c>
      <c r="CK238" s="70">
        <v>2</v>
      </c>
      <c r="CL238" s="70">
        <v>0</v>
      </c>
      <c r="CM238" s="70">
        <v>0</v>
      </c>
      <c r="CN238" s="70">
        <v>0</v>
      </c>
      <c r="CO238" s="70">
        <v>0</v>
      </c>
      <c r="CP238" s="70">
        <v>0</v>
      </c>
      <c r="CQ238" s="70">
        <v>0</v>
      </c>
      <c r="CR238" s="70">
        <v>0</v>
      </c>
      <c r="CS238" s="70">
        <v>0</v>
      </c>
      <c r="CT238" s="70">
        <v>1</v>
      </c>
      <c r="CU238" s="70">
        <v>0</v>
      </c>
      <c r="CV238" s="70">
        <v>0</v>
      </c>
      <c r="CW238" s="70">
        <v>0</v>
      </c>
      <c r="CX238" s="70">
        <v>0</v>
      </c>
      <c r="CY238" s="70">
        <v>0</v>
      </c>
      <c r="CZ238" s="70">
        <v>0</v>
      </c>
      <c r="DA238" s="70">
        <v>0</v>
      </c>
      <c r="DB238" s="70">
        <v>1</v>
      </c>
      <c r="DC238" s="70">
        <v>0</v>
      </c>
      <c r="DD238" s="70">
        <v>1</v>
      </c>
      <c r="DE238" s="70">
        <v>0</v>
      </c>
      <c r="DF238" s="70">
        <v>0</v>
      </c>
      <c r="DG238" s="70">
        <v>0</v>
      </c>
      <c r="DH238" s="70">
        <v>0</v>
      </c>
      <c r="DI238" s="70">
        <v>15</v>
      </c>
      <c r="DJ238" s="70">
        <v>2</v>
      </c>
      <c r="DK238" s="70">
        <v>0</v>
      </c>
      <c r="DL238" s="70">
        <v>0</v>
      </c>
      <c r="DM238" s="70">
        <v>0</v>
      </c>
      <c r="DN238" s="70">
        <v>14</v>
      </c>
      <c r="DO238" s="70">
        <v>0</v>
      </c>
      <c r="DP238" s="70">
        <v>0</v>
      </c>
      <c r="DQ238" s="70">
        <v>2</v>
      </c>
      <c r="DR238" s="70">
        <v>0</v>
      </c>
      <c r="DS238" s="70">
        <v>17</v>
      </c>
      <c r="DT238" s="70">
        <v>5</v>
      </c>
      <c r="DU238" s="70">
        <v>0</v>
      </c>
      <c r="DV238" s="70">
        <v>1</v>
      </c>
      <c r="DW238" s="70">
        <v>1</v>
      </c>
      <c r="DX238" s="70">
        <v>0</v>
      </c>
      <c r="DY238" s="70">
        <v>10</v>
      </c>
      <c r="DZ238" s="70">
        <v>0</v>
      </c>
      <c r="EA238" s="70">
        <v>3</v>
      </c>
      <c r="EB238" s="70">
        <v>0</v>
      </c>
      <c r="EC238" s="70">
        <v>6</v>
      </c>
      <c r="ED238" s="70">
        <v>7</v>
      </c>
      <c r="EE238" s="70">
        <v>0</v>
      </c>
      <c r="EF238" s="70">
        <v>0</v>
      </c>
      <c r="EG238" s="70">
        <v>96</v>
      </c>
      <c r="EH238" s="70">
        <v>0</v>
      </c>
      <c r="EI238" s="70">
        <v>0</v>
      </c>
      <c r="EJ238" s="70">
        <v>0</v>
      </c>
      <c r="EK238" s="70">
        <v>164</v>
      </c>
      <c r="EL238" s="70">
        <v>4</v>
      </c>
      <c r="EM238" t="s">
        <v>7079</v>
      </c>
      <c r="EN238" t="s">
        <v>7078</v>
      </c>
      <c r="EO238" t="s">
        <v>6851</v>
      </c>
      <c r="EP238">
        <v>126</v>
      </c>
    </row>
    <row r="239" spans="1:146">
      <c r="A239" s="70" t="s">
        <v>281</v>
      </c>
      <c r="B239" s="70" t="s">
        <v>4016</v>
      </c>
      <c r="C239" s="70" t="s">
        <v>4016</v>
      </c>
      <c r="D239" s="70" t="s">
        <v>531</v>
      </c>
      <c r="E239" s="70" t="s">
        <v>666</v>
      </c>
      <c r="F239" s="70" t="str">
        <f t="shared" si="3"/>
        <v>新北市泰山區</v>
      </c>
      <c r="G239" s="70">
        <f>VLOOKUP(F239,郵遞區號!$C$2:$D$371,2,0)</f>
        <v>243</v>
      </c>
      <c r="H239" s="70" t="str">
        <f>VLOOKUP(D239,區域對照!$A$2:$B$23,2,0)</f>
        <v>台北區</v>
      </c>
      <c r="I239" s="70" t="s">
        <v>6124</v>
      </c>
      <c r="J239" s="70" t="s">
        <v>3677</v>
      </c>
      <c r="K239" s="70" t="s">
        <v>4609</v>
      </c>
      <c r="L239" s="59" t="s">
        <v>6124</v>
      </c>
      <c r="M239" s="71" t="s">
        <v>945</v>
      </c>
      <c r="N239" s="70" t="s">
        <v>1203</v>
      </c>
      <c r="O239" s="70" t="s">
        <v>1203</v>
      </c>
      <c r="P239" s="70" t="s">
        <v>1256</v>
      </c>
      <c r="Q239" s="70" t="s">
        <v>708</v>
      </c>
      <c r="R239" s="70" t="s">
        <v>1481</v>
      </c>
      <c r="S239" s="70" t="s">
        <v>4703</v>
      </c>
      <c r="T239" s="70" t="s">
        <v>4888</v>
      </c>
      <c r="U239" s="70" t="s">
        <v>5348</v>
      </c>
      <c r="V239" s="70">
        <v>25.039565499999998</v>
      </c>
      <c r="W239" s="70">
        <v>121.43121290000001</v>
      </c>
      <c r="X239" s="70" t="s">
        <v>2482</v>
      </c>
      <c r="Y239" s="70" t="s">
        <v>708</v>
      </c>
      <c r="Z239" s="70" t="s">
        <v>708</v>
      </c>
      <c r="AA239" s="70" t="s">
        <v>708</v>
      </c>
      <c r="AB239" s="70" t="s">
        <v>2733</v>
      </c>
      <c r="AC239" s="70" t="s">
        <v>3079</v>
      </c>
      <c r="AD239" s="70" t="s">
        <v>2733</v>
      </c>
      <c r="AE239" s="70" t="s">
        <v>708</v>
      </c>
      <c r="AF239" s="70" t="s">
        <v>708</v>
      </c>
      <c r="AG239" s="70" t="s">
        <v>5870</v>
      </c>
      <c r="AH239" s="70" t="s">
        <v>3391</v>
      </c>
      <c r="AI239" s="70" t="s">
        <v>3391</v>
      </c>
      <c r="AK239" s="70" t="s">
        <v>6262</v>
      </c>
      <c r="AL239" s="70" t="s">
        <v>3649</v>
      </c>
      <c r="AM239" s="70" t="s">
        <v>6491</v>
      </c>
      <c r="AN239" s="70" t="s">
        <v>3649</v>
      </c>
      <c r="AO239" s="70" t="s">
        <v>3649</v>
      </c>
      <c r="AP239" s="70">
        <v>2</v>
      </c>
      <c r="AQ239" s="70">
        <v>2</v>
      </c>
      <c r="AR239" s="70">
        <v>2</v>
      </c>
      <c r="AS239" s="70">
        <v>2</v>
      </c>
      <c r="AT239" s="70">
        <v>2</v>
      </c>
      <c r="AU239" s="70">
        <v>2</v>
      </c>
      <c r="AV239" s="70">
        <v>2</v>
      </c>
      <c r="AW239" s="70">
        <v>6</v>
      </c>
      <c r="AX239" s="70">
        <v>4</v>
      </c>
      <c r="AY239" s="70">
        <v>10</v>
      </c>
      <c r="AZ239" s="70">
        <v>6</v>
      </c>
      <c r="BB239" s="70">
        <v>431</v>
      </c>
      <c r="BC239" s="70">
        <v>0</v>
      </c>
      <c r="BD239" s="70">
        <v>0</v>
      </c>
      <c r="BE239" s="70">
        <v>0</v>
      </c>
      <c r="BF239" s="70">
        <v>69</v>
      </c>
      <c r="BG239" s="70">
        <v>15</v>
      </c>
      <c r="BH239" s="70">
        <v>0</v>
      </c>
      <c r="BI239" s="70">
        <v>7</v>
      </c>
      <c r="BJ239" s="70">
        <v>1</v>
      </c>
      <c r="BK239" s="70">
        <v>0</v>
      </c>
      <c r="BL239" s="70">
        <v>0</v>
      </c>
      <c r="BM239" s="70">
        <v>35</v>
      </c>
      <c r="BN239" s="70">
        <v>0</v>
      </c>
      <c r="BO239" s="70">
        <v>10</v>
      </c>
      <c r="BP239" s="70">
        <v>8</v>
      </c>
      <c r="BQ239" s="70">
        <v>0</v>
      </c>
      <c r="BR239" s="70">
        <v>0</v>
      </c>
      <c r="BS239" s="70">
        <v>23</v>
      </c>
      <c r="BT239" s="70">
        <v>0</v>
      </c>
      <c r="BU239" s="70">
        <v>12</v>
      </c>
      <c r="BV239" s="70">
        <v>0</v>
      </c>
      <c r="BW239" s="70">
        <v>0</v>
      </c>
      <c r="BX239" s="70">
        <v>0</v>
      </c>
      <c r="BY239" s="70">
        <v>0</v>
      </c>
      <c r="BZ239" s="70">
        <v>0</v>
      </c>
      <c r="CA239" s="70">
        <v>0</v>
      </c>
      <c r="CB239" s="70">
        <v>0</v>
      </c>
      <c r="CC239" s="70">
        <v>29</v>
      </c>
      <c r="CD239" s="70">
        <v>6</v>
      </c>
      <c r="CE239" s="70">
        <v>0</v>
      </c>
      <c r="CF239" s="70">
        <v>0</v>
      </c>
      <c r="CG239" s="70">
        <v>2</v>
      </c>
      <c r="CH239" s="70">
        <v>0</v>
      </c>
      <c r="CI239" s="70">
        <v>33</v>
      </c>
      <c r="CJ239" s="70">
        <v>0</v>
      </c>
      <c r="CK239" s="70">
        <v>12</v>
      </c>
      <c r="CL239" s="70">
        <v>1</v>
      </c>
      <c r="CM239" s="70">
        <v>6</v>
      </c>
      <c r="CN239" s="70">
        <v>0</v>
      </c>
      <c r="CO239" s="70">
        <v>9</v>
      </c>
      <c r="CP239" s="70">
        <v>5</v>
      </c>
      <c r="CQ239" s="70">
        <v>2</v>
      </c>
      <c r="CR239" s="70">
        <v>5</v>
      </c>
      <c r="CS239" s="70">
        <v>11</v>
      </c>
      <c r="CT239" s="70">
        <v>4</v>
      </c>
      <c r="CU239" s="70">
        <v>1</v>
      </c>
      <c r="CV239" s="70">
        <v>4</v>
      </c>
      <c r="CW239" s="70">
        <v>6</v>
      </c>
      <c r="CX239" s="70">
        <v>6</v>
      </c>
      <c r="CY239" s="70">
        <v>8</v>
      </c>
      <c r="CZ239" s="70">
        <v>3</v>
      </c>
      <c r="DA239" s="70">
        <v>6</v>
      </c>
      <c r="DB239" s="70">
        <v>3</v>
      </c>
      <c r="DC239" s="70">
        <v>3</v>
      </c>
      <c r="DD239" s="70">
        <v>2</v>
      </c>
      <c r="DE239" s="70">
        <v>0</v>
      </c>
      <c r="DF239" s="70">
        <v>3</v>
      </c>
      <c r="DG239" s="70">
        <v>1</v>
      </c>
      <c r="DH239" s="70">
        <v>1</v>
      </c>
      <c r="DI239" s="70">
        <v>137</v>
      </c>
      <c r="DJ239" s="70">
        <v>0</v>
      </c>
      <c r="DK239" s="70">
        <v>2</v>
      </c>
      <c r="DL239" s="70">
        <v>0</v>
      </c>
      <c r="DM239" s="70">
        <v>0</v>
      </c>
      <c r="DN239" s="70">
        <v>135</v>
      </c>
      <c r="DO239" s="70">
        <v>0</v>
      </c>
      <c r="DP239" s="70">
        <v>0</v>
      </c>
      <c r="DQ239" s="70">
        <v>11</v>
      </c>
      <c r="DR239" s="70">
        <v>0</v>
      </c>
      <c r="DS239" s="70">
        <v>12</v>
      </c>
      <c r="DT239" s="70">
        <v>3</v>
      </c>
      <c r="DU239" s="70">
        <v>0</v>
      </c>
      <c r="DV239" s="70">
        <v>6</v>
      </c>
      <c r="DW239" s="70">
        <v>4</v>
      </c>
      <c r="DX239" s="70">
        <v>0</v>
      </c>
      <c r="DY239" s="70">
        <v>5</v>
      </c>
      <c r="DZ239" s="70">
        <v>0</v>
      </c>
      <c r="EA239" s="70">
        <v>33</v>
      </c>
      <c r="EB239" s="70">
        <v>0</v>
      </c>
      <c r="EC239" s="70">
        <v>29</v>
      </c>
      <c r="ED239" s="70">
        <v>28</v>
      </c>
      <c r="EE239" s="70">
        <v>0</v>
      </c>
      <c r="EF239" s="70">
        <v>6</v>
      </c>
      <c r="EG239" s="70">
        <v>553</v>
      </c>
      <c r="EH239" s="70">
        <v>3</v>
      </c>
      <c r="EI239" s="70">
        <v>0</v>
      </c>
      <c r="EJ239" s="70">
        <v>0</v>
      </c>
      <c r="EK239" s="70">
        <v>830</v>
      </c>
      <c r="EL239" s="70">
        <v>4</v>
      </c>
      <c r="EM239" t="s">
        <v>7080</v>
      </c>
      <c r="EN239" t="s">
        <v>7081</v>
      </c>
      <c r="EO239" t="s">
        <v>6766</v>
      </c>
      <c r="EP239">
        <v>26</v>
      </c>
    </row>
    <row r="240" spans="1:146">
      <c r="A240" s="70" t="s">
        <v>282</v>
      </c>
      <c r="B240" s="70" t="s">
        <v>4016</v>
      </c>
      <c r="C240" s="70" t="s">
        <v>4016</v>
      </c>
      <c r="D240" s="70" t="s">
        <v>544</v>
      </c>
      <c r="E240" s="70" t="s">
        <v>590</v>
      </c>
      <c r="F240" s="70" t="str">
        <f t="shared" si="3"/>
        <v>新竹縣竹北市</v>
      </c>
      <c r="G240" s="70">
        <f>VLOOKUP(F240,郵遞區號!$C$2:$D$371,2,0)</f>
        <v>302</v>
      </c>
      <c r="H240" s="70" t="str">
        <f>VLOOKUP(D240,區域對照!$A$2:$B$23,2,0)</f>
        <v>北區</v>
      </c>
      <c r="I240" s="70" t="s">
        <v>6124</v>
      </c>
      <c r="J240" s="70" t="s">
        <v>3677</v>
      </c>
      <c r="K240" s="70" t="s">
        <v>4609</v>
      </c>
      <c r="L240" s="59" t="s">
        <v>6124</v>
      </c>
      <c r="M240" s="71" t="s">
        <v>946</v>
      </c>
      <c r="N240" s="70" t="s">
        <v>1203</v>
      </c>
      <c r="O240" s="70" t="s">
        <v>1203</v>
      </c>
      <c r="P240" s="70" t="s">
        <v>1256</v>
      </c>
      <c r="Q240" s="70" t="s">
        <v>708</v>
      </c>
      <c r="R240" s="70" t="s">
        <v>708</v>
      </c>
      <c r="S240" s="70" t="s">
        <v>3672</v>
      </c>
      <c r="T240" s="70" t="s">
        <v>3672</v>
      </c>
      <c r="U240" s="70" t="s">
        <v>5349</v>
      </c>
      <c r="V240" s="70">
        <v>24.820543700000002</v>
      </c>
      <c r="W240" s="70">
        <v>121.0070159</v>
      </c>
      <c r="X240" s="70" t="s">
        <v>2483</v>
      </c>
      <c r="Y240" s="70" t="s">
        <v>708</v>
      </c>
      <c r="Z240" s="70" t="s">
        <v>708</v>
      </c>
      <c r="AA240" s="70" t="s">
        <v>708</v>
      </c>
      <c r="AB240" s="70" t="s">
        <v>708</v>
      </c>
      <c r="AC240" s="70" t="s">
        <v>708</v>
      </c>
      <c r="AD240" s="70" t="s">
        <v>708</v>
      </c>
      <c r="AE240" s="70" t="s">
        <v>708</v>
      </c>
      <c r="AF240" s="70" t="s">
        <v>708</v>
      </c>
      <c r="AG240" s="70" t="s">
        <v>5871</v>
      </c>
      <c r="AH240" s="70" t="s">
        <v>3392</v>
      </c>
      <c r="AI240" s="70" t="s">
        <v>3392</v>
      </c>
      <c r="AK240" s="70" t="s">
        <v>6262</v>
      </c>
      <c r="AL240" s="70" t="s">
        <v>3656</v>
      </c>
      <c r="AM240" s="70" t="s">
        <v>6493</v>
      </c>
      <c r="AN240" s="70" t="s">
        <v>3656</v>
      </c>
      <c r="AO240" s="70" t="s">
        <v>3656</v>
      </c>
      <c r="AP240" s="70">
        <v>1</v>
      </c>
      <c r="AQ240" s="70">
        <v>1</v>
      </c>
      <c r="AR240" s="70">
        <v>1</v>
      </c>
      <c r="AS240" s="70">
        <v>1</v>
      </c>
      <c r="AT240" s="70">
        <v>1</v>
      </c>
      <c r="AU240" s="70">
        <v>1</v>
      </c>
      <c r="AV240" s="70">
        <v>1</v>
      </c>
      <c r="AW240" s="70">
        <v>2</v>
      </c>
      <c r="AX240" s="70">
        <v>0</v>
      </c>
      <c r="AY240" s="70">
        <v>0</v>
      </c>
      <c r="AZ240" s="70">
        <v>4</v>
      </c>
      <c r="BB240" s="70">
        <v>200</v>
      </c>
      <c r="BC240" s="70">
        <v>0</v>
      </c>
      <c r="BD240" s="70">
        <v>0</v>
      </c>
      <c r="BE240" s="70">
        <v>0</v>
      </c>
      <c r="BF240" s="70">
        <v>65</v>
      </c>
      <c r="BG240" s="70">
        <v>11</v>
      </c>
      <c r="BH240" s="70">
        <v>0</v>
      </c>
      <c r="BI240" s="70">
        <v>0</v>
      </c>
      <c r="BJ240" s="70">
        <v>2</v>
      </c>
      <c r="BK240" s="70">
        <v>0</v>
      </c>
      <c r="BL240" s="70">
        <v>0</v>
      </c>
      <c r="BM240" s="70">
        <v>20</v>
      </c>
      <c r="BN240" s="70">
        <v>0</v>
      </c>
      <c r="BO240" s="70">
        <v>20</v>
      </c>
      <c r="BP240" s="70">
        <v>10</v>
      </c>
      <c r="BQ240" s="70">
        <v>0</v>
      </c>
      <c r="BR240" s="70">
        <v>0</v>
      </c>
      <c r="BS240" s="70">
        <v>12</v>
      </c>
      <c r="BT240" s="70">
        <v>0</v>
      </c>
      <c r="BU240" s="70">
        <v>10</v>
      </c>
      <c r="BV240" s="70">
        <v>0</v>
      </c>
      <c r="BW240" s="70">
        <v>0</v>
      </c>
      <c r="BX240" s="70">
        <v>0</v>
      </c>
      <c r="BY240" s="70">
        <v>0</v>
      </c>
      <c r="BZ240" s="70">
        <v>0</v>
      </c>
      <c r="CA240" s="70">
        <v>0</v>
      </c>
      <c r="CB240" s="70">
        <v>3</v>
      </c>
      <c r="CC240" s="70">
        <v>15</v>
      </c>
      <c r="CD240" s="70">
        <v>0</v>
      </c>
      <c r="CE240" s="70">
        <v>0</v>
      </c>
      <c r="CF240" s="70">
        <v>0</v>
      </c>
      <c r="CG240" s="70">
        <v>0</v>
      </c>
      <c r="CH240" s="70">
        <v>5</v>
      </c>
      <c r="CI240" s="70">
        <v>11</v>
      </c>
      <c r="CJ240" s="70">
        <v>0</v>
      </c>
      <c r="CK240" s="70">
        <v>7</v>
      </c>
      <c r="CL240" s="70">
        <v>0</v>
      </c>
      <c r="CM240" s="70">
        <v>1</v>
      </c>
      <c r="CN240" s="70">
        <v>0</v>
      </c>
      <c r="CO240" s="70">
        <v>2</v>
      </c>
      <c r="CP240" s="70">
        <v>4</v>
      </c>
      <c r="CQ240" s="70">
        <v>1</v>
      </c>
      <c r="CR240" s="70">
        <v>3</v>
      </c>
      <c r="CS240" s="70">
        <v>7</v>
      </c>
      <c r="CT240" s="70">
        <v>3</v>
      </c>
      <c r="CU240" s="70">
        <v>1</v>
      </c>
      <c r="CV240" s="70">
        <v>3</v>
      </c>
      <c r="CW240" s="70">
        <v>3</v>
      </c>
      <c r="CX240" s="70">
        <v>4</v>
      </c>
      <c r="CY240" s="70">
        <v>3</v>
      </c>
      <c r="CZ240" s="70">
        <v>3</v>
      </c>
      <c r="DA240" s="70">
        <v>4</v>
      </c>
      <c r="DB240" s="70">
        <v>2</v>
      </c>
      <c r="DC240" s="70">
        <v>0</v>
      </c>
      <c r="DD240" s="70">
        <v>1</v>
      </c>
      <c r="DE240" s="70">
        <v>0</v>
      </c>
      <c r="DF240" s="70">
        <v>0</v>
      </c>
      <c r="DG240" s="70">
        <v>1</v>
      </c>
      <c r="DH240" s="70">
        <v>0</v>
      </c>
      <c r="DI240" s="70">
        <v>69</v>
      </c>
      <c r="DJ240" s="70">
        <v>5</v>
      </c>
      <c r="DK240" s="70">
        <v>0</v>
      </c>
      <c r="DL240" s="70">
        <v>0</v>
      </c>
      <c r="DM240" s="70">
        <v>0</v>
      </c>
      <c r="DN240" s="70">
        <v>64</v>
      </c>
      <c r="DO240" s="70">
        <v>0</v>
      </c>
      <c r="DP240" s="70">
        <v>0</v>
      </c>
      <c r="DQ240" s="70">
        <v>3</v>
      </c>
      <c r="DR240" s="70">
        <v>0</v>
      </c>
      <c r="DS240" s="70">
        <v>8</v>
      </c>
      <c r="DT240" s="70">
        <v>1</v>
      </c>
      <c r="DU240" s="70">
        <v>0</v>
      </c>
      <c r="DV240" s="70">
        <v>4</v>
      </c>
      <c r="DW240" s="70">
        <v>2</v>
      </c>
      <c r="DX240" s="70">
        <v>0</v>
      </c>
      <c r="DY240" s="70">
        <v>3</v>
      </c>
      <c r="DZ240" s="70">
        <v>0</v>
      </c>
      <c r="EA240" s="70">
        <v>22</v>
      </c>
      <c r="EB240" s="70">
        <v>0</v>
      </c>
      <c r="EC240" s="70">
        <v>17</v>
      </c>
      <c r="ED240" s="70">
        <v>22</v>
      </c>
      <c r="EE240" s="70">
        <v>0</v>
      </c>
      <c r="EF240" s="70">
        <v>7</v>
      </c>
      <c r="EG240" s="70">
        <v>323</v>
      </c>
      <c r="EH240" s="70">
        <v>1</v>
      </c>
      <c r="EI240" s="70">
        <v>2</v>
      </c>
      <c r="EJ240" s="70">
        <v>0</v>
      </c>
      <c r="EK240" s="70">
        <v>484</v>
      </c>
      <c r="EM240" t="s">
        <v>7082</v>
      </c>
      <c r="EN240" t="s">
        <v>7083</v>
      </c>
      <c r="EO240" t="s">
        <v>7084</v>
      </c>
      <c r="EP240">
        <v>58</v>
      </c>
    </row>
    <row r="241" spans="1:146">
      <c r="A241" s="70" t="s">
        <v>283</v>
      </c>
      <c r="B241" s="70" t="s">
        <v>4610</v>
      </c>
      <c r="C241" s="70" t="s">
        <v>4610</v>
      </c>
      <c r="D241" s="70" t="s">
        <v>528</v>
      </c>
      <c r="E241" s="70" t="s">
        <v>565</v>
      </c>
      <c r="F241" s="70" t="str">
        <f t="shared" si="3"/>
        <v>臺中市豐原區</v>
      </c>
      <c r="G241" s="70">
        <f>VLOOKUP(F241,郵遞區號!$C$2:$D$371,2,0)</f>
        <v>420</v>
      </c>
      <c r="H241" s="70" t="str">
        <f>VLOOKUP(D241,區域對照!$A$2:$B$23,2,0)</f>
        <v>中區</v>
      </c>
      <c r="I241" s="70" t="s">
        <v>6124</v>
      </c>
      <c r="J241" s="70" t="s">
        <v>3677</v>
      </c>
      <c r="K241" s="70" t="s">
        <v>4609</v>
      </c>
      <c r="L241" s="59" t="s">
        <v>6124</v>
      </c>
      <c r="M241" s="71" t="s">
        <v>947</v>
      </c>
      <c r="N241" s="70" t="s">
        <v>1203</v>
      </c>
      <c r="O241" s="70" t="s">
        <v>1203</v>
      </c>
      <c r="P241" s="70" t="s">
        <v>1256</v>
      </c>
      <c r="Q241" s="70" t="s">
        <v>708</v>
      </c>
      <c r="R241" s="70" t="s">
        <v>1482</v>
      </c>
      <c r="S241" s="70" t="s">
        <v>3863</v>
      </c>
      <c r="T241" s="70" t="s">
        <v>3863</v>
      </c>
      <c r="U241" s="70" t="s">
        <v>5350</v>
      </c>
      <c r="V241" s="70">
        <v>24.251646699999998</v>
      </c>
      <c r="W241" s="70">
        <v>120.7183696</v>
      </c>
      <c r="X241" s="70" t="s">
        <v>2484</v>
      </c>
      <c r="Y241" s="70" t="s">
        <v>708</v>
      </c>
      <c r="Z241" s="70" t="s">
        <v>708</v>
      </c>
      <c r="AA241" s="70" t="s">
        <v>708</v>
      </c>
      <c r="AB241" s="70" t="s">
        <v>708</v>
      </c>
      <c r="AC241" s="70" t="s">
        <v>708</v>
      </c>
      <c r="AD241" s="70" t="s">
        <v>708</v>
      </c>
      <c r="AE241" s="70" t="s">
        <v>708</v>
      </c>
      <c r="AF241" s="70" t="s">
        <v>708</v>
      </c>
      <c r="AG241" s="70" t="s">
        <v>5872</v>
      </c>
      <c r="AH241" s="70" t="s">
        <v>3393</v>
      </c>
      <c r="AI241" s="70" t="s">
        <v>3393</v>
      </c>
      <c r="AK241" s="70" t="s">
        <v>2734</v>
      </c>
      <c r="AL241" s="70" t="s">
        <v>2734</v>
      </c>
      <c r="AM241" s="70" t="s">
        <v>6490</v>
      </c>
      <c r="AN241" s="70" t="s">
        <v>2734</v>
      </c>
      <c r="AO241" s="70" t="s">
        <v>2734</v>
      </c>
      <c r="AP241" s="70">
        <v>0</v>
      </c>
      <c r="AQ241" s="70">
        <v>0</v>
      </c>
      <c r="AR241" s="70">
        <v>0</v>
      </c>
      <c r="AS241" s="70">
        <v>0</v>
      </c>
      <c r="AT241" s="70">
        <v>0</v>
      </c>
      <c r="AU241" s="70">
        <v>0</v>
      </c>
      <c r="AV241" s="70">
        <v>0</v>
      </c>
      <c r="AW241" s="70">
        <v>1</v>
      </c>
      <c r="AX241" s="70">
        <v>0</v>
      </c>
      <c r="AY241" s="70">
        <v>0</v>
      </c>
      <c r="AZ241" s="70">
        <v>0</v>
      </c>
      <c r="BB241" s="70">
        <v>43</v>
      </c>
      <c r="BC241" s="70">
        <v>0</v>
      </c>
      <c r="BD241" s="70">
        <v>0</v>
      </c>
      <c r="BE241" s="70">
        <v>0</v>
      </c>
      <c r="BF241" s="70">
        <v>9</v>
      </c>
      <c r="BG241" s="70">
        <v>2</v>
      </c>
      <c r="BH241" s="70">
        <v>0</v>
      </c>
      <c r="BI241" s="70">
        <v>0</v>
      </c>
      <c r="BJ241" s="70">
        <v>0</v>
      </c>
      <c r="BK241" s="70">
        <v>0</v>
      </c>
      <c r="BL241" s="70">
        <v>0</v>
      </c>
      <c r="BM241" s="70">
        <v>0</v>
      </c>
      <c r="BN241" s="70">
        <v>0</v>
      </c>
      <c r="BO241" s="70">
        <v>0</v>
      </c>
      <c r="BP241" s="70">
        <v>0</v>
      </c>
      <c r="BQ241" s="70">
        <v>0</v>
      </c>
      <c r="BR241" s="70">
        <v>0</v>
      </c>
      <c r="BS241" s="70">
        <v>0</v>
      </c>
      <c r="BT241" s="70">
        <v>0</v>
      </c>
      <c r="BU241" s="70">
        <v>1</v>
      </c>
      <c r="BV241" s="70">
        <v>0</v>
      </c>
      <c r="BW241" s="70">
        <v>0</v>
      </c>
      <c r="BX241" s="70">
        <v>0</v>
      </c>
      <c r="BY241" s="70">
        <v>0</v>
      </c>
      <c r="BZ241" s="70">
        <v>0</v>
      </c>
      <c r="CA241" s="70">
        <v>0</v>
      </c>
      <c r="CB241" s="70">
        <v>0</v>
      </c>
      <c r="CC241" s="70">
        <v>0</v>
      </c>
      <c r="CD241" s="70">
        <v>0</v>
      </c>
      <c r="CE241" s="70">
        <v>0</v>
      </c>
      <c r="CF241" s="70">
        <v>0</v>
      </c>
      <c r="CG241" s="70">
        <v>0</v>
      </c>
      <c r="CH241" s="70">
        <v>0</v>
      </c>
      <c r="CI241" s="70">
        <v>2</v>
      </c>
      <c r="CJ241" s="70">
        <v>0</v>
      </c>
      <c r="CK241" s="70">
        <v>1</v>
      </c>
      <c r="CL241" s="70">
        <v>0</v>
      </c>
      <c r="CM241" s="70">
        <v>0</v>
      </c>
      <c r="CN241" s="70">
        <v>0</v>
      </c>
      <c r="CO241" s="70">
        <v>0</v>
      </c>
      <c r="CP241" s="70">
        <v>0</v>
      </c>
      <c r="CQ241" s="70">
        <v>0</v>
      </c>
      <c r="CR241" s="70">
        <v>2</v>
      </c>
      <c r="CS241" s="70">
        <v>0</v>
      </c>
      <c r="CT241" s="70">
        <v>1</v>
      </c>
      <c r="CU241" s="70">
        <v>0</v>
      </c>
      <c r="CV241" s="70">
        <v>0</v>
      </c>
      <c r="CW241" s="70">
        <v>1</v>
      </c>
      <c r="CX241" s="70">
        <v>1</v>
      </c>
      <c r="CY241" s="70">
        <v>0</v>
      </c>
      <c r="CZ241" s="70">
        <v>0</v>
      </c>
      <c r="DA241" s="70">
        <v>0</v>
      </c>
      <c r="DB241" s="70">
        <v>1</v>
      </c>
      <c r="DC241" s="70">
        <v>0</v>
      </c>
      <c r="DD241" s="70">
        <v>0</v>
      </c>
      <c r="DE241" s="70">
        <v>0</v>
      </c>
      <c r="DF241" s="70">
        <v>0</v>
      </c>
      <c r="DG241" s="70">
        <v>0</v>
      </c>
      <c r="DH241" s="70">
        <v>0</v>
      </c>
      <c r="DI241" s="70">
        <v>9</v>
      </c>
      <c r="DJ241" s="70">
        <v>0</v>
      </c>
      <c r="DK241" s="70">
        <v>0</v>
      </c>
      <c r="DL241" s="70">
        <v>0</v>
      </c>
      <c r="DM241" s="70">
        <v>0</v>
      </c>
      <c r="DN241" s="70">
        <v>9</v>
      </c>
      <c r="DO241" s="70">
        <v>0</v>
      </c>
      <c r="DP241" s="70">
        <v>0</v>
      </c>
      <c r="DQ241" s="70">
        <v>0</v>
      </c>
      <c r="DR241" s="70">
        <v>2</v>
      </c>
      <c r="DS241" s="70">
        <v>1</v>
      </c>
      <c r="DT241" s="70">
        <v>1</v>
      </c>
      <c r="DU241" s="70">
        <v>0</v>
      </c>
      <c r="DV241" s="70">
        <v>0</v>
      </c>
      <c r="DW241" s="70">
        <v>0</v>
      </c>
      <c r="DX241" s="70">
        <v>0</v>
      </c>
      <c r="DY241" s="70">
        <v>2</v>
      </c>
      <c r="DZ241" s="70">
        <v>0</v>
      </c>
      <c r="EA241" s="70">
        <v>2</v>
      </c>
      <c r="EB241" s="70">
        <v>0</v>
      </c>
      <c r="EC241" s="70">
        <v>3</v>
      </c>
      <c r="ED241" s="70">
        <v>5</v>
      </c>
      <c r="EE241" s="70">
        <v>0</v>
      </c>
      <c r="EF241" s="70">
        <v>0</v>
      </c>
      <c r="EG241" s="70">
        <v>27</v>
      </c>
      <c r="EH241" s="70">
        <v>0</v>
      </c>
      <c r="EI241" s="70">
        <v>0</v>
      </c>
      <c r="EJ241" s="70">
        <v>0</v>
      </c>
      <c r="EK241" s="70">
        <v>52</v>
      </c>
      <c r="EL241" s="70">
        <v>4</v>
      </c>
      <c r="EM241" t="s">
        <v>7085</v>
      </c>
      <c r="EN241" t="s">
        <v>7086</v>
      </c>
      <c r="EO241" t="s">
        <v>6752</v>
      </c>
      <c r="EP241">
        <v>110</v>
      </c>
    </row>
    <row r="242" spans="1:146" s="74" customFormat="1">
      <c r="A242" s="70" t="s">
        <v>284</v>
      </c>
      <c r="B242" s="70" t="s">
        <v>4610</v>
      </c>
      <c r="C242" s="70" t="s">
        <v>4610</v>
      </c>
      <c r="D242" s="70" t="s">
        <v>535</v>
      </c>
      <c r="E242" s="70" t="s">
        <v>568</v>
      </c>
      <c r="F242" s="70" t="str">
        <f t="shared" si="3"/>
        <v>南投縣草屯鎮</v>
      </c>
      <c r="G242" s="70">
        <f>VLOOKUP(F242,郵遞區號!$C$2:$D$371,2,0)</f>
        <v>542</v>
      </c>
      <c r="H242" s="70" t="str">
        <f>VLOOKUP(D242,區域對照!$A$2:$B$23,2,0)</f>
        <v>中區</v>
      </c>
      <c r="I242" s="70" t="s">
        <v>6124</v>
      </c>
      <c r="J242" s="70" t="s">
        <v>3677</v>
      </c>
      <c r="K242" s="70" t="s">
        <v>4609</v>
      </c>
      <c r="L242" s="59" t="s">
        <v>6124</v>
      </c>
      <c r="M242" s="71" t="s">
        <v>948</v>
      </c>
      <c r="N242" s="70" t="s">
        <v>1203</v>
      </c>
      <c r="O242" s="70" t="s">
        <v>1203</v>
      </c>
      <c r="P242" s="70" t="s">
        <v>1256</v>
      </c>
      <c r="Q242" s="70" t="s">
        <v>708</v>
      </c>
      <c r="R242" s="70" t="s">
        <v>1483</v>
      </c>
      <c r="S242" s="70" t="s">
        <v>3862</v>
      </c>
      <c r="T242" s="70" t="s">
        <v>4889</v>
      </c>
      <c r="U242" s="70" t="s">
        <v>5351</v>
      </c>
      <c r="V242" s="70">
        <v>23.984773300000001</v>
      </c>
      <c r="W242" s="70">
        <v>120.68592839999999</v>
      </c>
      <c r="X242" s="70" t="s">
        <v>2485</v>
      </c>
      <c r="Y242" s="70" t="s">
        <v>708</v>
      </c>
      <c r="Z242" s="70" t="s">
        <v>708</v>
      </c>
      <c r="AA242" s="70" t="s">
        <v>708</v>
      </c>
      <c r="AB242" s="70" t="s">
        <v>708</v>
      </c>
      <c r="AC242" s="70" t="s">
        <v>708</v>
      </c>
      <c r="AD242" s="70" t="s">
        <v>708</v>
      </c>
      <c r="AE242" s="70" t="s">
        <v>708</v>
      </c>
      <c r="AF242" s="70" t="s">
        <v>708</v>
      </c>
      <c r="AG242" s="70" t="s">
        <v>5873</v>
      </c>
      <c r="AH242" s="70" t="s">
        <v>3394</v>
      </c>
      <c r="AI242" s="70" t="s">
        <v>3394</v>
      </c>
      <c r="AJ242" s="70"/>
      <c r="AK242" s="70" t="s">
        <v>2734</v>
      </c>
      <c r="AL242" s="70" t="s">
        <v>2734</v>
      </c>
      <c r="AM242" s="70" t="s">
        <v>6490</v>
      </c>
      <c r="AN242" s="70" t="s">
        <v>2734</v>
      </c>
      <c r="AO242" s="70" t="s">
        <v>2734</v>
      </c>
      <c r="AP242" s="70">
        <v>0</v>
      </c>
      <c r="AQ242" s="70">
        <v>0</v>
      </c>
      <c r="AR242" s="70">
        <v>0</v>
      </c>
      <c r="AS242" s="70">
        <v>0</v>
      </c>
      <c r="AT242" s="70">
        <v>0</v>
      </c>
      <c r="AU242" s="70">
        <v>0</v>
      </c>
      <c r="AV242" s="70">
        <v>0</v>
      </c>
      <c r="AW242" s="70">
        <v>1</v>
      </c>
      <c r="AX242" s="70">
        <v>0</v>
      </c>
      <c r="AY242" s="70">
        <v>0</v>
      </c>
      <c r="AZ242" s="70">
        <v>0</v>
      </c>
      <c r="BA242" s="70"/>
      <c r="BB242" s="70">
        <v>20</v>
      </c>
      <c r="BC242" s="70">
        <v>0</v>
      </c>
      <c r="BD242" s="70">
        <v>0</v>
      </c>
      <c r="BE242" s="70">
        <v>0</v>
      </c>
      <c r="BF242" s="70">
        <v>16</v>
      </c>
      <c r="BG242" s="70">
        <v>0</v>
      </c>
      <c r="BH242" s="70">
        <v>0</v>
      </c>
      <c r="BI242" s="70">
        <v>0</v>
      </c>
      <c r="BJ242" s="70">
        <v>0</v>
      </c>
      <c r="BK242" s="70">
        <v>0</v>
      </c>
      <c r="BL242" s="70">
        <v>0</v>
      </c>
      <c r="BM242" s="70">
        <v>0</v>
      </c>
      <c r="BN242" s="70">
        <v>0</v>
      </c>
      <c r="BO242" s="70">
        <v>0</v>
      </c>
      <c r="BP242" s="70">
        <v>0</v>
      </c>
      <c r="BQ242" s="70">
        <v>0</v>
      </c>
      <c r="BR242" s="70">
        <v>0</v>
      </c>
      <c r="BS242" s="70">
        <v>0</v>
      </c>
      <c r="BT242" s="70">
        <v>0</v>
      </c>
      <c r="BU242" s="70">
        <v>0</v>
      </c>
      <c r="BV242" s="70">
        <v>0</v>
      </c>
      <c r="BW242" s="70">
        <v>0</v>
      </c>
      <c r="BX242" s="70">
        <v>0</v>
      </c>
      <c r="BY242" s="70">
        <v>0</v>
      </c>
      <c r="BZ242" s="70">
        <v>0</v>
      </c>
      <c r="CA242" s="70">
        <v>0</v>
      </c>
      <c r="CB242" s="70">
        <v>0</v>
      </c>
      <c r="CC242" s="70">
        <v>20</v>
      </c>
      <c r="CD242" s="70">
        <v>0</v>
      </c>
      <c r="CE242" s="70">
        <v>0</v>
      </c>
      <c r="CF242" s="70">
        <v>0</v>
      </c>
      <c r="CG242" s="70">
        <v>0</v>
      </c>
      <c r="CH242" s="70">
        <v>2</v>
      </c>
      <c r="CI242" s="70">
        <v>2</v>
      </c>
      <c r="CJ242" s="70">
        <v>0</v>
      </c>
      <c r="CK242" s="70">
        <v>0</v>
      </c>
      <c r="CL242" s="70">
        <v>0</v>
      </c>
      <c r="CM242" s="70">
        <v>0</v>
      </c>
      <c r="CN242" s="70">
        <v>0</v>
      </c>
      <c r="CO242" s="70">
        <v>0</v>
      </c>
      <c r="CP242" s="70">
        <v>0</v>
      </c>
      <c r="CQ242" s="70">
        <v>0</v>
      </c>
      <c r="CR242" s="70">
        <v>0</v>
      </c>
      <c r="CS242" s="70">
        <v>0</v>
      </c>
      <c r="CT242" s="70">
        <v>1</v>
      </c>
      <c r="CU242" s="70">
        <v>0</v>
      </c>
      <c r="CV242" s="70">
        <v>0</v>
      </c>
      <c r="CW242" s="70">
        <v>0</v>
      </c>
      <c r="CX242" s="70">
        <v>0</v>
      </c>
      <c r="CY242" s="70">
        <v>0</v>
      </c>
      <c r="CZ242" s="70">
        <v>0</v>
      </c>
      <c r="DA242" s="70">
        <v>0</v>
      </c>
      <c r="DB242" s="70">
        <v>1</v>
      </c>
      <c r="DC242" s="70">
        <v>0</v>
      </c>
      <c r="DD242" s="70">
        <v>0</v>
      </c>
      <c r="DE242" s="70">
        <v>0</v>
      </c>
      <c r="DF242" s="70">
        <v>0</v>
      </c>
      <c r="DG242" s="70">
        <v>0</v>
      </c>
      <c r="DH242" s="70">
        <v>0</v>
      </c>
      <c r="DI242" s="70">
        <v>6</v>
      </c>
      <c r="DJ242" s="70">
        <v>2</v>
      </c>
      <c r="DK242" s="70">
        <v>0</v>
      </c>
      <c r="DL242" s="70">
        <v>0</v>
      </c>
      <c r="DM242" s="70">
        <v>0</v>
      </c>
      <c r="DN242" s="70">
        <v>4</v>
      </c>
      <c r="DO242" s="70">
        <v>0</v>
      </c>
      <c r="DP242" s="70">
        <v>0</v>
      </c>
      <c r="DQ242" s="70">
        <v>1</v>
      </c>
      <c r="DR242" s="70">
        <v>1</v>
      </c>
      <c r="DS242" s="70">
        <v>4</v>
      </c>
      <c r="DT242" s="70">
        <v>0</v>
      </c>
      <c r="DU242" s="70">
        <v>0</v>
      </c>
      <c r="DV242" s="70">
        <v>0</v>
      </c>
      <c r="DW242" s="70">
        <v>0</v>
      </c>
      <c r="DX242" s="70">
        <v>1</v>
      </c>
      <c r="DY242" s="70">
        <v>3</v>
      </c>
      <c r="DZ242" s="70">
        <v>0</v>
      </c>
      <c r="EA242" s="70">
        <v>3</v>
      </c>
      <c r="EB242" s="70">
        <v>0</v>
      </c>
      <c r="EC242" s="70">
        <v>3</v>
      </c>
      <c r="ED242" s="70">
        <v>3</v>
      </c>
      <c r="EE242" s="70">
        <v>0</v>
      </c>
      <c r="EF242" s="70">
        <v>5</v>
      </c>
      <c r="EG242" s="70">
        <v>23</v>
      </c>
      <c r="EH242" s="70">
        <v>0</v>
      </c>
      <c r="EI242" s="70">
        <v>0</v>
      </c>
      <c r="EJ242" s="70">
        <v>0</v>
      </c>
      <c r="EK242" s="70">
        <v>53</v>
      </c>
      <c r="EL242" s="70">
        <v>4</v>
      </c>
      <c r="EM242" t="s">
        <v>7087</v>
      </c>
      <c r="EN242" t="s">
        <v>7088</v>
      </c>
      <c r="EO242" t="s">
        <v>6995</v>
      </c>
      <c r="EP242">
        <v>135</v>
      </c>
    </row>
    <row r="243" spans="1:146" s="74" customFormat="1">
      <c r="A243" s="70" t="s">
        <v>287</v>
      </c>
      <c r="B243" s="70" t="s">
        <v>4610</v>
      </c>
      <c r="C243" s="70" t="s">
        <v>4610</v>
      </c>
      <c r="D243" s="70" t="s">
        <v>525</v>
      </c>
      <c r="E243" s="70" t="s">
        <v>586</v>
      </c>
      <c r="F243" s="70" t="str">
        <f t="shared" si="3"/>
        <v>臺北市萬華區</v>
      </c>
      <c r="G243" s="70">
        <f>VLOOKUP(F243,郵遞區號!$C$2:$D$371,2,0)</f>
        <v>108</v>
      </c>
      <c r="H243" s="70" t="str">
        <f>VLOOKUP(D243,區域對照!$A$2:$B$23,2,0)</f>
        <v>台北區</v>
      </c>
      <c r="I243" s="70" t="s">
        <v>6124</v>
      </c>
      <c r="J243" s="70" t="s">
        <v>3677</v>
      </c>
      <c r="K243" s="70" t="s">
        <v>4609</v>
      </c>
      <c r="L243" s="59" t="s">
        <v>6124</v>
      </c>
      <c r="M243" s="71" t="s">
        <v>951</v>
      </c>
      <c r="N243" s="70" t="s">
        <v>1203</v>
      </c>
      <c r="O243" s="70" t="s">
        <v>1203</v>
      </c>
      <c r="P243" s="70" t="s">
        <v>1257</v>
      </c>
      <c r="Q243" s="70" t="s">
        <v>708</v>
      </c>
      <c r="R243" s="70" t="s">
        <v>1486</v>
      </c>
      <c r="S243" s="70" t="s">
        <v>3961</v>
      </c>
      <c r="T243" s="70" t="s">
        <v>4892</v>
      </c>
      <c r="U243" s="70" t="s">
        <v>5354</v>
      </c>
      <c r="V243" s="70">
        <v>25.0366809</v>
      </c>
      <c r="W243" s="70">
        <v>121.4980941</v>
      </c>
      <c r="X243" s="70" t="s">
        <v>2488</v>
      </c>
      <c r="Y243" s="70" t="s">
        <v>708</v>
      </c>
      <c r="Z243" s="70" t="s">
        <v>708</v>
      </c>
      <c r="AA243" s="70" t="s">
        <v>708</v>
      </c>
      <c r="AB243" s="70" t="s">
        <v>708</v>
      </c>
      <c r="AC243" s="70" t="s">
        <v>708</v>
      </c>
      <c r="AD243" s="70" t="s">
        <v>708</v>
      </c>
      <c r="AE243" s="70" t="s">
        <v>2734</v>
      </c>
      <c r="AF243" s="70" t="s">
        <v>2733</v>
      </c>
      <c r="AG243" s="70" t="s">
        <v>5876</v>
      </c>
      <c r="AH243" s="70" t="s">
        <v>3397</v>
      </c>
      <c r="AI243" s="70" t="s">
        <v>3397</v>
      </c>
      <c r="AJ243" s="70"/>
      <c r="AK243" s="70" t="s">
        <v>2734</v>
      </c>
      <c r="AL243" s="70" t="s">
        <v>2734</v>
      </c>
      <c r="AM243" s="70" t="s">
        <v>6490</v>
      </c>
      <c r="AN243" s="70" t="s">
        <v>2734</v>
      </c>
      <c r="AO243" s="70" t="s">
        <v>2734</v>
      </c>
      <c r="AP243" s="70">
        <v>0</v>
      </c>
      <c r="AQ243" s="70">
        <v>0</v>
      </c>
      <c r="AR243" s="70">
        <v>0</v>
      </c>
      <c r="AS243" s="70">
        <v>0</v>
      </c>
      <c r="AT243" s="70">
        <v>0</v>
      </c>
      <c r="AU243" s="70">
        <v>0</v>
      </c>
      <c r="AV243" s="70">
        <v>0</v>
      </c>
      <c r="AW243" s="70">
        <v>1</v>
      </c>
      <c r="AX243" s="70">
        <v>0</v>
      </c>
      <c r="AY243" s="70">
        <v>0</v>
      </c>
      <c r="AZ243" s="70">
        <v>0</v>
      </c>
      <c r="BA243" s="70"/>
      <c r="BB243" s="70">
        <v>20</v>
      </c>
      <c r="BC243" s="70">
        <v>0</v>
      </c>
      <c r="BD243" s="70">
        <v>0</v>
      </c>
      <c r="BE243" s="70">
        <v>0</v>
      </c>
      <c r="BF243" s="70">
        <v>17</v>
      </c>
      <c r="BG243" s="70">
        <v>2</v>
      </c>
      <c r="BH243" s="70">
        <v>0</v>
      </c>
      <c r="BI243" s="70">
        <v>4</v>
      </c>
      <c r="BJ243" s="70">
        <v>0</v>
      </c>
      <c r="BK243" s="70">
        <v>0</v>
      </c>
      <c r="BL243" s="70">
        <v>0</v>
      </c>
      <c r="BM243" s="70">
        <v>0</v>
      </c>
      <c r="BN243" s="70">
        <v>0</v>
      </c>
      <c r="BO243" s="70">
        <v>0</v>
      </c>
      <c r="BP243" s="70">
        <v>0</v>
      </c>
      <c r="BQ243" s="70">
        <v>0</v>
      </c>
      <c r="BR243" s="70">
        <v>0</v>
      </c>
      <c r="BS243" s="70">
        <v>1</v>
      </c>
      <c r="BT243" s="70">
        <v>0</v>
      </c>
      <c r="BU243" s="70">
        <v>2</v>
      </c>
      <c r="BV243" s="70">
        <v>0</v>
      </c>
      <c r="BW243" s="70">
        <v>0</v>
      </c>
      <c r="BX243" s="70">
        <v>0</v>
      </c>
      <c r="BY243" s="70">
        <v>0</v>
      </c>
      <c r="BZ243" s="70">
        <v>0</v>
      </c>
      <c r="CA243" s="70">
        <v>0</v>
      </c>
      <c r="CB243" s="70">
        <v>0</v>
      </c>
      <c r="CC243" s="70">
        <v>21</v>
      </c>
      <c r="CD243" s="70">
        <v>0</v>
      </c>
      <c r="CE243" s="70">
        <v>0</v>
      </c>
      <c r="CF243" s="70">
        <v>0</v>
      </c>
      <c r="CG243" s="70">
        <v>0</v>
      </c>
      <c r="CH243" s="70">
        <v>2</v>
      </c>
      <c r="CI243" s="70">
        <v>8</v>
      </c>
      <c r="CJ243" s="70">
        <v>2</v>
      </c>
      <c r="CK243" s="70">
        <v>1</v>
      </c>
      <c r="CL243" s="70">
        <v>0</v>
      </c>
      <c r="CM243" s="70">
        <v>1</v>
      </c>
      <c r="CN243" s="70">
        <v>0</v>
      </c>
      <c r="CO243" s="70">
        <v>0</v>
      </c>
      <c r="CP243" s="70">
        <v>1</v>
      </c>
      <c r="CQ243" s="70">
        <v>0</v>
      </c>
      <c r="CR243" s="70">
        <v>0</v>
      </c>
      <c r="CS243" s="70">
        <v>0</v>
      </c>
      <c r="CT243" s="70">
        <v>1</v>
      </c>
      <c r="CU243" s="70">
        <v>0</v>
      </c>
      <c r="CV243" s="70">
        <v>0</v>
      </c>
      <c r="CW243" s="70">
        <v>1</v>
      </c>
      <c r="CX243" s="70">
        <v>1</v>
      </c>
      <c r="CY243" s="70">
        <v>2</v>
      </c>
      <c r="CZ243" s="70">
        <v>2</v>
      </c>
      <c r="DA243" s="70">
        <v>0</v>
      </c>
      <c r="DB243" s="70">
        <v>1</v>
      </c>
      <c r="DC243" s="70">
        <v>0</v>
      </c>
      <c r="DD243" s="70">
        <v>0</v>
      </c>
      <c r="DE243" s="70">
        <v>0</v>
      </c>
      <c r="DF243" s="70">
        <v>0</v>
      </c>
      <c r="DG243" s="70">
        <v>0</v>
      </c>
      <c r="DH243" s="70">
        <v>0</v>
      </c>
      <c r="DI243" s="70">
        <v>23</v>
      </c>
      <c r="DJ243" s="70">
        <v>2</v>
      </c>
      <c r="DK243" s="70">
        <v>2</v>
      </c>
      <c r="DL243" s="70">
        <v>0</v>
      </c>
      <c r="DM243" s="70">
        <v>1</v>
      </c>
      <c r="DN243" s="70">
        <v>19</v>
      </c>
      <c r="DO243" s="70">
        <v>0</v>
      </c>
      <c r="DP243" s="70">
        <v>0</v>
      </c>
      <c r="DQ243" s="70">
        <v>0</v>
      </c>
      <c r="DR243" s="70">
        <v>0</v>
      </c>
      <c r="DS243" s="70">
        <v>6</v>
      </c>
      <c r="DT243" s="70">
        <v>0</v>
      </c>
      <c r="DU243" s="70">
        <v>0</v>
      </c>
      <c r="DV243" s="70">
        <v>1</v>
      </c>
      <c r="DW243" s="70">
        <v>0</v>
      </c>
      <c r="DX243" s="70">
        <v>0</v>
      </c>
      <c r="DY243" s="70">
        <v>0</v>
      </c>
      <c r="DZ243" s="70">
        <v>0</v>
      </c>
      <c r="EA243" s="70">
        <v>3</v>
      </c>
      <c r="EB243" s="70">
        <v>0</v>
      </c>
      <c r="EC243" s="70">
        <v>6</v>
      </c>
      <c r="ED243" s="70">
        <v>7</v>
      </c>
      <c r="EE243" s="70">
        <v>0</v>
      </c>
      <c r="EF243" s="70">
        <v>8</v>
      </c>
      <c r="EG243" s="70">
        <v>36</v>
      </c>
      <c r="EH243" s="70">
        <v>0</v>
      </c>
      <c r="EI243" s="70">
        <v>0</v>
      </c>
      <c r="EJ243" s="70">
        <v>0</v>
      </c>
      <c r="EK243" s="70">
        <v>91</v>
      </c>
      <c r="EL243" s="70">
        <v>4</v>
      </c>
      <c r="EM243" t="s">
        <v>7089</v>
      </c>
      <c r="EN243" t="s">
        <v>6578</v>
      </c>
      <c r="EO243" t="s">
        <v>7090</v>
      </c>
      <c r="EP243">
        <v>28</v>
      </c>
    </row>
    <row r="244" spans="1:146">
      <c r="A244" s="70" t="s">
        <v>289</v>
      </c>
      <c r="B244" s="70" t="s">
        <v>4610</v>
      </c>
      <c r="C244" s="70" t="s">
        <v>4610</v>
      </c>
      <c r="D244" s="70" t="s">
        <v>527</v>
      </c>
      <c r="E244" s="70" t="s">
        <v>668</v>
      </c>
      <c r="F244" s="70" t="str">
        <f t="shared" si="3"/>
        <v>基隆市暖暖區</v>
      </c>
      <c r="G244" s="70">
        <f>VLOOKUP(F244,郵遞區號!$C$2:$D$371,2,0)</f>
        <v>205</v>
      </c>
      <c r="H244" s="70" t="str">
        <f>VLOOKUP(D244,區域對照!$A$2:$B$23,2,0)</f>
        <v>台北區</v>
      </c>
      <c r="I244" s="70" t="s">
        <v>6124</v>
      </c>
      <c r="J244" s="70" t="s">
        <v>3677</v>
      </c>
      <c r="K244" s="70" t="s">
        <v>4609</v>
      </c>
      <c r="L244" s="59" t="s">
        <v>6124</v>
      </c>
      <c r="M244" s="71" t="s">
        <v>953</v>
      </c>
      <c r="N244" s="70" t="s">
        <v>1203</v>
      </c>
      <c r="O244" s="70" t="s">
        <v>1203</v>
      </c>
      <c r="P244" s="70" t="s">
        <v>1257</v>
      </c>
      <c r="Q244" s="70" t="s">
        <v>708</v>
      </c>
      <c r="R244" s="70" t="s">
        <v>1488</v>
      </c>
      <c r="S244" s="70" t="s">
        <v>3959</v>
      </c>
      <c r="T244" s="70" t="s">
        <v>4894</v>
      </c>
      <c r="U244" s="70" t="s">
        <v>5356</v>
      </c>
      <c r="V244" s="70">
        <v>25.107878100000001</v>
      </c>
      <c r="W244" s="70">
        <v>121.733227</v>
      </c>
      <c r="X244" s="70" t="s">
        <v>2490</v>
      </c>
      <c r="Y244" s="70" t="s">
        <v>708</v>
      </c>
      <c r="Z244" s="70" t="s">
        <v>708</v>
      </c>
      <c r="AA244" s="70" t="s">
        <v>708</v>
      </c>
      <c r="AB244" s="70" t="s">
        <v>2733</v>
      </c>
      <c r="AC244" s="70" t="s">
        <v>3082</v>
      </c>
      <c r="AD244" s="70" t="s">
        <v>2733</v>
      </c>
      <c r="AE244" s="70" t="s">
        <v>2733</v>
      </c>
      <c r="AF244" s="70" t="s">
        <v>2733</v>
      </c>
      <c r="AG244" s="70" t="s">
        <v>5878</v>
      </c>
      <c r="AH244" s="70" t="s">
        <v>3399</v>
      </c>
      <c r="AI244" s="70" t="s">
        <v>3399</v>
      </c>
      <c r="AK244" s="70" t="s">
        <v>6262</v>
      </c>
      <c r="AL244" s="70" t="s">
        <v>3656</v>
      </c>
      <c r="AM244" s="70" t="s">
        <v>6493</v>
      </c>
      <c r="AN244" s="70" t="s">
        <v>3656</v>
      </c>
      <c r="AO244" s="70" t="s">
        <v>3656</v>
      </c>
      <c r="AP244" s="70">
        <v>1</v>
      </c>
      <c r="AQ244" s="70">
        <v>1</v>
      </c>
      <c r="AR244" s="70">
        <v>1</v>
      </c>
      <c r="AS244" s="70">
        <v>1</v>
      </c>
      <c r="AT244" s="70">
        <v>1</v>
      </c>
      <c r="AU244" s="70">
        <v>1</v>
      </c>
      <c r="AV244" s="70">
        <v>1</v>
      </c>
      <c r="AW244" s="70">
        <v>2</v>
      </c>
      <c r="AX244" s="70">
        <v>0</v>
      </c>
      <c r="AY244" s="70">
        <v>0</v>
      </c>
      <c r="AZ244" s="70">
        <v>4</v>
      </c>
      <c r="BB244" s="70">
        <v>48</v>
      </c>
      <c r="BC244" s="70">
        <v>0</v>
      </c>
      <c r="BD244" s="70">
        <v>0</v>
      </c>
      <c r="BE244" s="70">
        <v>0</v>
      </c>
      <c r="BF244" s="70">
        <v>12</v>
      </c>
      <c r="BG244" s="70">
        <v>3</v>
      </c>
      <c r="BH244" s="70">
        <v>0</v>
      </c>
      <c r="BI244" s="70">
        <v>0</v>
      </c>
      <c r="BJ244" s="70">
        <v>0</v>
      </c>
      <c r="BK244" s="70">
        <v>0</v>
      </c>
      <c r="BL244" s="70">
        <v>0</v>
      </c>
      <c r="BM244" s="70">
        <v>6</v>
      </c>
      <c r="BN244" s="70">
        <v>0</v>
      </c>
      <c r="BO244" s="70">
        <v>0</v>
      </c>
      <c r="BP244" s="70">
        <v>0</v>
      </c>
      <c r="BQ244" s="70">
        <v>0</v>
      </c>
      <c r="BR244" s="70">
        <v>0</v>
      </c>
      <c r="BS244" s="70">
        <v>6</v>
      </c>
      <c r="BT244" s="70">
        <v>54</v>
      </c>
      <c r="BU244" s="70">
        <v>1</v>
      </c>
      <c r="BV244" s="70">
        <v>0</v>
      </c>
      <c r="BW244" s="70">
        <v>0</v>
      </c>
      <c r="BX244" s="70">
        <v>0</v>
      </c>
      <c r="BY244" s="70">
        <v>0</v>
      </c>
      <c r="BZ244" s="70">
        <v>0</v>
      </c>
      <c r="CA244" s="70">
        <v>0</v>
      </c>
      <c r="CB244" s="70">
        <v>0</v>
      </c>
      <c r="CC244" s="70">
        <v>15</v>
      </c>
      <c r="CD244" s="70">
        <v>0</v>
      </c>
      <c r="CE244" s="70">
        <v>0</v>
      </c>
      <c r="CF244" s="70">
        <v>0</v>
      </c>
      <c r="CG244" s="70">
        <v>0</v>
      </c>
      <c r="CH244" s="70">
        <v>0</v>
      </c>
      <c r="CI244" s="70">
        <v>3</v>
      </c>
      <c r="CJ244" s="70">
        <v>1</v>
      </c>
      <c r="CK244" s="70">
        <v>2</v>
      </c>
      <c r="CL244" s="70">
        <v>0</v>
      </c>
      <c r="CM244" s="70">
        <v>0</v>
      </c>
      <c r="CN244" s="70">
        <v>0</v>
      </c>
      <c r="CO244" s="70">
        <v>0</v>
      </c>
      <c r="CP244" s="70">
        <v>1</v>
      </c>
      <c r="CQ244" s="70">
        <v>0</v>
      </c>
      <c r="CR244" s="70">
        <v>2</v>
      </c>
      <c r="CS244" s="70">
        <v>1</v>
      </c>
      <c r="CT244" s="70">
        <v>1</v>
      </c>
      <c r="CU244" s="70">
        <v>0</v>
      </c>
      <c r="CV244" s="70">
        <v>0</v>
      </c>
      <c r="CW244" s="70">
        <v>0</v>
      </c>
      <c r="CX244" s="70">
        <v>0</v>
      </c>
      <c r="CY244" s="70">
        <v>0</v>
      </c>
      <c r="CZ244" s="70">
        <v>0</v>
      </c>
      <c r="DA244" s="70">
        <v>0</v>
      </c>
      <c r="DB244" s="70">
        <v>1</v>
      </c>
      <c r="DC244" s="70">
        <v>0</v>
      </c>
      <c r="DD244" s="70">
        <v>0</v>
      </c>
      <c r="DE244" s="70">
        <v>0</v>
      </c>
      <c r="DF244" s="70">
        <v>0</v>
      </c>
      <c r="DG244" s="70">
        <v>0</v>
      </c>
      <c r="DH244" s="70">
        <v>0</v>
      </c>
      <c r="DI244" s="70">
        <v>12</v>
      </c>
      <c r="DJ244" s="70">
        <v>0</v>
      </c>
      <c r="DK244" s="70">
        <v>1</v>
      </c>
      <c r="DL244" s="70">
        <v>0</v>
      </c>
      <c r="DM244" s="70">
        <v>0</v>
      </c>
      <c r="DN244" s="70">
        <v>10</v>
      </c>
      <c r="DO244" s="70">
        <v>0</v>
      </c>
      <c r="DP244" s="70">
        <v>0</v>
      </c>
      <c r="DQ244" s="70">
        <v>3</v>
      </c>
      <c r="DR244" s="70">
        <v>3</v>
      </c>
      <c r="DS244" s="70">
        <v>4</v>
      </c>
      <c r="DT244" s="70">
        <v>1</v>
      </c>
      <c r="DU244" s="70">
        <v>0</v>
      </c>
      <c r="DV244" s="70">
        <v>1</v>
      </c>
      <c r="DW244" s="70">
        <v>0</v>
      </c>
      <c r="DX244" s="70">
        <v>0</v>
      </c>
      <c r="DY244" s="70">
        <v>2</v>
      </c>
      <c r="DZ244" s="70">
        <v>0</v>
      </c>
      <c r="EA244" s="70">
        <v>7</v>
      </c>
      <c r="EB244" s="70">
        <v>2</v>
      </c>
      <c r="EC244" s="70">
        <v>5</v>
      </c>
      <c r="ED244" s="70">
        <v>6</v>
      </c>
      <c r="EE244" s="70">
        <v>0</v>
      </c>
      <c r="EF244" s="70">
        <v>14</v>
      </c>
      <c r="EG244" s="70">
        <v>57</v>
      </c>
      <c r="EH244" s="70">
        <v>0</v>
      </c>
      <c r="EI244" s="70">
        <v>0</v>
      </c>
      <c r="EJ244" s="70">
        <v>0</v>
      </c>
      <c r="EK244" s="70">
        <v>116</v>
      </c>
      <c r="EL244" s="70">
        <v>4</v>
      </c>
      <c r="EM244" t="s">
        <v>7091</v>
      </c>
      <c r="EN244" t="s">
        <v>7092</v>
      </c>
      <c r="EO244" t="s">
        <v>6600</v>
      </c>
      <c r="EP244">
        <v>40</v>
      </c>
    </row>
    <row r="245" spans="1:146">
      <c r="A245" s="70" t="s">
        <v>6216</v>
      </c>
      <c r="B245" s="70" t="s">
        <v>4610</v>
      </c>
      <c r="C245" s="70" t="s">
        <v>4610</v>
      </c>
      <c r="D245" s="70" t="s">
        <v>543</v>
      </c>
      <c r="E245" s="70" t="s">
        <v>587</v>
      </c>
      <c r="F245" s="70" t="str">
        <f t="shared" si="3"/>
        <v>新竹市北區</v>
      </c>
      <c r="G245" s="70">
        <f>VLOOKUP(F245,郵遞區號!$C$2:$D$371,2,0)</f>
        <v>300</v>
      </c>
      <c r="H245" s="70" t="str">
        <f>VLOOKUP(D245,區域對照!$A$2:$B$23,2,0)</f>
        <v>北區</v>
      </c>
      <c r="I245" s="70" t="s">
        <v>6124</v>
      </c>
      <c r="J245" s="70" t="s">
        <v>3677</v>
      </c>
      <c r="K245" s="70" t="s">
        <v>4609</v>
      </c>
      <c r="L245" s="59" t="s">
        <v>6124</v>
      </c>
      <c r="M245" s="71" t="s">
        <v>954</v>
      </c>
      <c r="N245" s="70" t="s">
        <v>1203</v>
      </c>
      <c r="O245" s="70" t="s">
        <v>1203</v>
      </c>
      <c r="P245" s="70" t="s">
        <v>1257</v>
      </c>
      <c r="Q245" s="70" t="s">
        <v>708</v>
      </c>
      <c r="R245" s="70" t="s">
        <v>1489</v>
      </c>
      <c r="S245" s="70" t="s">
        <v>3914</v>
      </c>
      <c r="T245" s="70" t="s">
        <v>3914</v>
      </c>
      <c r="U245" s="70" t="s">
        <v>5357</v>
      </c>
      <c r="V245" s="70">
        <v>24.801605299999999</v>
      </c>
      <c r="W245" s="70">
        <v>120.9634921</v>
      </c>
      <c r="X245" s="70" t="s">
        <v>2491</v>
      </c>
      <c r="Y245" s="70" t="s">
        <v>708</v>
      </c>
      <c r="Z245" s="70" t="s">
        <v>708</v>
      </c>
      <c r="AA245" s="70" t="s">
        <v>708</v>
      </c>
      <c r="AB245" s="70" t="s">
        <v>708</v>
      </c>
      <c r="AC245" s="70" t="s">
        <v>708</v>
      </c>
      <c r="AD245" s="70" t="s">
        <v>708</v>
      </c>
      <c r="AE245" s="70" t="s">
        <v>708</v>
      </c>
      <c r="AF245" s="70" t="s">
        <v>708</v>
      </c>
      <c r="AG245" s="70" t="s">
        <v>5879</v>
      </c>
      <c r="AH245" s="70" t="s">
        <v>3400</v>
      </c>
      <c r="AI245" s="70" t="s">
        <v>3400</v>
      </c>
      <c r="AK245" s="70" t="s">
        <v>2734</v>
      </c>
      <c r="AL245" s="70" t="s">
        <v>2734</v>
      </c>
      <c r="AM245" s="70" t="s">
        <v>6490</v>
      </c>
      <c r="AN245" s="70" t="s">
        <v>2734</v>
      </c>
      <c r="AO245" s="70" t="s">
        <v>2734</v>
      </c>
      <c r="AP245" s="70">
        <v>0</v>
      </c>
      <c r="AQ245" s="70">
        <v>0</v>
      </c>
      <c r="AR245" s="70">
        <v>0</v>
      </c>
      <c r="AS245" s="70">
        <v>0</v>
      </c>
      <c r="AT245" s="70">
        <v>0</v>
      </c>
      <c r="AU245" s="70">
        <v>0</v>
      </c>
      <c r="AV245" s="70">
        <v>0</v>
      </c>
      <c r="AW245" s="70">
        <v>1</v>
      </c>
      <c r="AX245" s="70">
        <v>0</v>
      </c>
      <c r="AY245" s="70">
        <v>0</v>
      </c>
      <c r="AZ245" s="70">
        <v>0</v>
      </c>
      <c r="BB245" s="70">
        <v>40</v>
      </c>
      <c r="BC245" s="70">
        <v>0</v>
      </c>
      <c r="BD245" s="70">
        <v>0</v>
      </c>
      <c r="BE245" s="70">
        <v>0</v>
      </c>
      <c r="BF245" s="70">
        <v>2</v>
      </c>
      <c r="BG245" s="70">
        <v>0</v>
      </c>
      <c r="BH245" s="70">
        <v>0</v>
      </c>
      <c r="BI245" s="70">
        <v>0</v>
      </c>
      <c r="BJ245" s="70">
        <v>0</v>
      </c>
      <c r="BK245" s="70">
        <v>0</v>
      </c>
      <c r="BL245" s="70">
        <v>0</v>
      </c>
      <c r="BM245" s="70">
        <v>0</v>
      </c>
      <c r="BN245" s="70">
        <v>0</v>
      </c>
      <c r="BO245" s="70">
        <v>0</v>
      </c>
      <c r="BP245" s="70">
        <v>0</v>
      </c>
      <c r="BQ245" s="70">
        <v>0</v>
      </c>
      <c r="BR245" s="70">
        <v>0</v>
      </c>
      <c r="BS245" s="70">
        <v>0</v>
      </c>
      <c r="BT245" s="70">
        <v>20</v>
      </c>
      <c r="BU245" s="70">
        <v>0</v>
      </c>
      <c r="BV245" s="70">
        <v>0</v>
      </c>
      <c r="BW245" s="70">
        <v>0</v>
      </c>
      <c r="BX245" s="70">
        <v>0</v>
      </c>
      <c r="BY245" s="70">
        <v>0</v>
      </c>
      <c r="BZ245" s="70">
        <v>0</v>
      </c>
      <c r="CA245" s="70">
        <v>0</v>
      </c>
      <c r="CB245" s="70">
        <v>0</v>
      </c>
      <c r="CC245" s="70">
        <v>0</v>
      </c>
      <c r="CD245" s="70">
        <v>0</v>
      </c>
      <c r="CE245" s="70">
        <v>0</v>
      </c>
      <c r="CF245" s="70">
        <v>0</v>
      </c>
      <c r="CG245" s="70">
        <v>0</v>
      </c>
      <c r="CH245" s="70">
        <v>0</v>
      </c>
      <c r="CI245" s="70">
        <v>2</v>
      </c>
      <c r="CJ245" s="70">
        <v>0</v>
      </c>
      <c r="CK245" s="70">
        <v>2</v>
      </c>
      <c r="CL245" s="70">
        <v>0</v>
      </c>
      <c r="CM245" s="70">
        <v>0</v>
      </c>
      <c r="CN245" s="70">
        <v>0</v>
      </c>
      <c r="CO245" s="70">
        <v>0</v>
      </c>
      <c r="CP245" s="70">
        <v>0</v>
      </c>
      <c r="CQ245" s="70">
        <v>0</v>
      </c>
      <c r="CR245" s="70">
        <v>0</v>
      </c>
      <c r="CS245" s="70">
        <v>0</v>
      </c>
      <c r="CT245" s="70">
        <v>0</v>
      </c>
      <c r="CU245" s="70">
        <v>0</v>
      </c>
      <c r="CV245" s="70">
        <v>1</v>
      </c>
      <c r="CW245" s="70">
        <v>0</v>
      </c>
      <c r="CX245" s="70">
        <v>0</v>
      </c>
      <c r="CY245" s="70">
        <v>0</v>
      </c>
      <c r="CZ245" s="70">
        <v>0</v>
      </c>
      <c r="DA245" s="70">
        <v>0</v>
      </c>
      <c r="DB245" s="70">
        <v>0</v>
      </c>
      <c r="DC245" s="70">
        <v>0</v>
      </c>
      <c r="DD245" s="70">
        <v>1</v>
      </c>
      <c r="DE245" s="70">
        <v>0</v>
      </c>
      <c r="DF245" s="70">
        <v>0</v>
      </c>
      <c r="DG245" s="70">
        <v>0</v>
      </c>
      <c r="DH245" s="70">
        <v>0</v>
      </c>
      <c r="DI245" s="70">
        <v>6</v>
      </c>
      <c r="DJ245" s="70">
        <v>0</v>
      </c>
      <c r="DK245" s="70">
        <v>0</v>
      </c>
      <c r="DL245" s="70">
        <v>0</v>
      </c>
      <c r="DM245" s="70">
        <v>0</v>
      </c>
      <c r="DN245" s="70">
        <v>6</v>
      </c>
      <c r="DO245" s="70">
        <v>0</v>
      </c>
      <c r="DP245" s="70">
        <v>0</v>
      </c>
      <c r="DQ245" s="70">
        <v>1</v>
      </c>
      <c r="DR245" s="70">
        <v>1</v>
      </c>
      <c r="DS245" s="70">
        <v>1</v>
      </c>
      <c r="DT245" s="70">
        <v>0</v>
      </c>
      <c r="DU245" s="70">
        <v>0</v>
      </c>
      <c r="DV245" s="70">
        <v>1</v>
      </c>
      <c r="DW245" s="70">
        <v>0</v>
      </c>
      <c r="DX245" s="70">
        <v>0</v>
      </c>
      <c r="DY245" s="70">
        <v>0</v>
      </c>
      <c r="DZ245" s="70">
        <v>1</v>
      </c>
      <c r="EA245" s="70">
        <v>3</v>
      </c>
      <c r="EB245" s="70">
        <v>0</v>
      </c>
      <c r="EC245" s="70">
        <v>2</v>
      </c>
      <c r="ED245" s="70">
        <v>3</v>
      </c>
      <c r="EE245" s="70">
        <v>0</v>
      </c>
      <c r="EF245" s="70">
        <v>9</v>
      </c>
      <c r="EG245" s="70">
        <v>10</v>
      </c>
      <c r="EH245" s="70">
        <v>0</v>
      </c>
      <c r="EI245" s="70">
        <v>0</v>
      </c>
      <c r="EJ245" s="70">
        <v>0</v>
      </c>
      <c r="EK245" s="70">
        <v>38</v>
      </c>
      <c r="EL245" s="70">
        <v>4</v>
      </c>
      <c r="EM245" t="s">
        <v>7093</v>
      </c>
      <c r="EN245" t="s">
        <v>7094</v>
      </c>
      <c r="EO245" t="s">
        <v>7095</v>
      </c>
      <c r="EP245">
        <v>64</v>
      </c>
    </row>
    <row r="246" spans="1:146">
      <c r="A246" s="70" t="s">
        <v>295</v>
      </c>
      <c r="B246" s="70" t="s">
        <v>4610</v>
      </c>
      <c r="C246" s="70" t="s">
        <v>4610</v>
      </c>
      <c r="D246" s="70" t="s">
        <v>528</v>
      </c>
      <c r="E246" s="70" t="s">
        <v>670</v>
      </c>
      <c r="F246" s="70" t="str">
        <f t="shared" si="3"/>
        <v>臺中市東勢區</v>
      </c>
      <c r="G246" s="70">
        <f>VLOOKUP(F246,郵遞區號!$C$2:$D$371,2,0)</f>
        <v>423</v>
      </c>
      <c r="H246" s="70" t="str">
        <f>VLOOKUP(D246,區域對照!$A$2:$B$23,2,0)</f>
        <v>中區</v>
      </c>
      <c r="I246" s="70" t="s">
        <v>6124</v>
      </c>
      <c r="J246" s="70" t="s">
        <v>3677</v>
      </c>
      <c r="K246" s="70" t="s">
        <v>4609</v>
      </c>
      <c r="L246" s="59" t="s">
        <v>6124</v>
      </c>
      <c r="M246" s="71" t="s">
        <v>959</v>
      </c>
      <c r="N246" s="70" t="s">
        <v>1203</v>
      </c>
      <c r="O246" s="70" t="s">
        <v>1203</v>
      </c>
      <c r="P246" s="70" t="s">
        <v>1257</v>
      </c>
      <c r="Q246" s="70" t="s">
        <v>708</v>
      </c>
      <c r="R246" s="70" t="s">
        <v>1494</v>
      </c>
      <c r="S246" s="70" t="s">
        <v>3860</v>
      </c>
      <c r="T246" s="70" t="s">
        <v>4895</v>
      </c>
      <c r="U246" s="70" t="s">
        <v>5361</v>
      </c>
      <c r="V246" s="70">
        <v>24.253438599999999</v>
      </c>
      <c r="W246" s="70">
        <v>120.8291464</v>
      </c>
      <c r="X246" s="70" t="s">
        <v>2496</v>
      </c>
      <c r="Y246" s="70" t="s">
        <v>708</v>
      </c>
      <c r="Z246" s="70" t="s">
        <v>708</v>
      </c>
      <c r="AA246" s="70" t="s">
        <v>708</v>
      </c>
      <c r="AB246" s="70" t="s">
        <v>2733</v>
      </c>
      <c r="AC246" s="70" t="s">
        <v>3083</v>
      </c>
      <c r="AD246" s="70" t="s">
        <v>2733</v>
      </c>
      <c r="AE246" s="70" t="s">
        <v>2734</v>
      </c>
      <c r="AF246" s="70" t="s">
        <v>2734</v>
      </c>
      <c r="AG246" s="70" t="s">
        <v>5884</v>
      </c>
      <c r="AH246" s="70" t="s">
        <v>3405</v>
      </c>
      <c r="AI246" s="70" t="s">
        <v>3405</v>
      </c>
      <c r="AK246" s="70" t="s">
        <v>6262</v>
      </c>
      <c r="AL246" s="70" t="s">
        <v>3656</v>
      </c>
      <c r="AM246" s="70" t="s">
        <v>6493</v>
      </c>
      <c r="AN246" s="70" t="s">
        <v>3656</v>
      </c>
      <c r="AO246" s="70" t="s">
        <v>3656</v>
      </c>
      <c r="AP246" s="70">
        <v>1</v>
      </c>
      <c r="AQ246" s="70">
        <v>1</v>
      </c>
      <c r="AR246" s="70">
        <v>1</v>
      </c>
      <c r="AS246" s="70">
        <v>1</v>
      </c>
      <c r="AT246" s="70">
        <v>1</v>
      </c>
      <c r="AU246" s="70">
        <v>1</v>
      </c>
      <c r="AV246" s="70">
        <v>1</v>
      </c>
      <c r="AW246" s="70">
        <v>2</v>
      </c>
      <c r="AX246" s="70">
        <v>0</v>
      </c>
      <c r="AY246" s="70">
        <v>0</v>
      </c>
      <c r="AZ246" s="70">
        <v>4</v>
      </c>
      <c r="BB246" s="70">
        <v>54</v>
      </c>
      <c r="BC246" s="70">
        <v>0</v>
      </c>
      <c r="BD246" s="70">
        <v>0</v>
      </c>
      <c r="BE246" s="70">
        <v>0</v>
      </c>
      <c r="BF246" s="70">
        <v>10</v>
      </c>
      <c r="BG246" s="70">
        <v>2</v>
      </c>
      <c r="BH246" s="70">
        <v>0</v>
      </c>
      <c r="BI246" s="70">
        <v>0</v>
      </c>
      <c r="BJ246" s="70">
        <v>0</v>
      </c>
      <c r="BK246" s="70">
        <v>0</v>
      </c>
      <c r="BL246" s="70">
        <v>0</v>
      </c>
      <c r="BM246" s="70">
        <v>6</v>
      </c>
      <c r="BN246" s="70">
        <v>0</v>
      </c>
      <c r="BO246" s="70">
        <v>0</v>
      </c>
      <c r="BP246" s="70">
        <v>0</v>
      </c>
      <c r="BQ246" s="70">
        <v>0</v>
      </c>
      <c r="BR246" s="70">
        <v>0</v>
      </c>
      <c r="BS246" s="70">
        <v>2</v>
      </c>
      <c r="BT246" s="70">
        <v>0</v>
      </c>
      <c r="BU246" s="70">
        <v>1</v>
      </c>
      <c r="BV246" s="70">
        <v>0</v>
      </c>
      <c r="BW246" s="70">
        <v>0</v>
      </c>
      <c r="BX246" s="70">
        <v>0</v>
      </c>
      <c r="BY246" s="70">
        <v>0</v>
      </c>
      <c r="BZ246" s="70">
        <v>0</v>
      </c>
      <c r="CA246" s="70">
        <v>0</v>
      </c>
      <c r="CB246" s="70">
        <v>0</v>
      </c>
      <c r="CC246" s="70">
        <v>30</v>
      </c>
      <c r="CD246" s="70">
        <v>0</v>
      </c>
      <c r="CE246" s="70">
        <v>0</v>
      </c>
      <c r="CF246" s="70">
        <v>0</v>
      </c>
      <c r="CG246" s="70">
        <v>0</v>
      </c>
      <c r="CH246" s="70">
        <v>0</v>
      </c>
      <c r="CI246" s="70">
        <v>4</v>
      </c>
      <c r="CJ246" s="70">
        <v>0</v>
      </c>
      <c r="CK246" s="70">
        <v>1</v>
      </c>
      <c r="CL246" s="70">
        <v>0</v>
      </c>
      <c r="CM246" s="70">
        <v>0</v>
      </c>
      <c r="CN246" s="70">
        <v>0</v>
      </c>
      <c r="CO246" s="70">
        <v>0</v>
      </c>
      <c r="CP246" s="70">
        <v>0</v>
      </c>
      <c r="CQ246" s="70">
        <v>0</v>
      </c>
      <c r="CR246" s="70">
        <v>2</v>
      </c>
      <c r="CS246" s="70">
        <v>1</v>
      </c>
      <c r="CT246" s="70">
        <v>1</v>
      </c>
      <c r="CU246" s="70">
        <v>0</v>
      </c>
      <c r="CV246" s="70">
        <v>0</v>
      </c>
      <c r="CW246" s="70">
        <v>1</v>
      </c>
      <c r="CX246" s="70">
        <v>2</v>
      </c>
      <c r="CY246" s="70">
        <v>0</v>
      </c>
      <c r="CZ246" s="70">
        <v>0</v>
      </c>
      <c r="DA246" s="70">
        <v>0</v>
      </c>
      <c r="DB246" s="70">
        <v>1</v>
      </c>
      <c r="DC246" s="70">
        <v>0</v>
      </c>
      <c r="DD246" s="70">
        <v>0</v>
      </c>
      <c r="DE246" s="70">
        <v>0</v>
      </c>
      <c r="DF246" s="70">
        <v>0</v>
      </c>
      <c r="DG246" s="70">
        <v>0</v>
      </c>
      <c r="DH246" s="70">
        <v>0</v>
      </c>
      <c r="DI246" s="70">
        <v>13</v>
      </c>
      <c r="DJ246" s="70">
        <v>0</v>
      </c>
      <c r="DK246" s="70">
        <v>0</v>
      </c>
      <c r="DL246" s="70">
        <v>0</v>
      </c>
      <c r="DM246" s="70">
        <v>0</v>
      </c>
      <c r="DN246" s="70">
        <v>13</v>
      </c>
      <c r="DO246" s="70">
        <v>0</v>
      </c>
      <c r="DP246" s="70">
        <v>0</v>
      </c>
      <c r="DQ246" s="70">
        <v>1</v>
      </c>
      <c r="DR246" s="70">
        <v>1</v>
      </c>
      <c r="DS246" s="70">
        <v>3</v>
      </c>
      <c r="DT246" s="70">
        <v>0</v>
      </c>
      <c r="DU246" s="70">
        <v>0</v>
      </c>
      <c r="DV246" s="70">
        <v>1</v>
      </c>
      <c r="DW246" s="70">
        <v>0</v>
      </c>
      <c r="DX246" s="70">
        <v>0</v>
      </c>
      <c r="DY246" s="70">
        <v>2</v>
      </c>
      <c r="DZ246" s="70">
        <v>0</v>
      </c>
      <c r="EA246" s="70">
        <v>6</v>
      </c>
      <c r="EB246" s="70">
        <v>0</v>
      </c>
      <c r="EC246" s="70">
        <v>6</v>
      </c>
      <c r="ED246" s="70">
        <v>7</v>
      </c>
      <c r="EE246" s="70">
        <v>0</v>
      </c>
      <c r="EF246" s="70">
        <v>7</v>
      </c>
      <c r="EG246" s="70">
        <v>66</v>
      </c>
      <c r="EH246" s="70">
        <v>0</v>
      </c>
      <c r="EI246" s="70">
        <v>0</v>
      </c>
      <c r="EJ246" s="70">
        <v>0</v>
      </c>
      <c r="EK246" s="70">
        <v>113</v>
      </c>
      <c r="EL246" s="70">
        <v>4</v>
      </c>
      <c r="EM246" t="s">
        <v>7096</v>
      </c>
      <c r="EN246" t="s">
        <v>7097</v>
      </c>
      <c r="EO246" t="s">
        <v>7098</v>
      </c>
      <c r="EP246">
        <v>123</v>
      </c>
    </row>
    <row r="247" spans="1:146">
      <c r="A247" s="70" t="s">
        <v>298</v>
      </c>
      <c r="B247" s="70" t="s">
        <v>4016</v>
      </c>
      <c r="C247" s="70" t="s">
        <v>4016</v>
      </c>
      <c r="D247" s="70" t="s">
        <v>525</v>
      </c>
      <c r="E247" s="70" t="s">
        <v>594</v>
      </c>
      <c r="F247" s="70" t="str">
        <f t="shared" si="3"/>
        <v>臺北市松山區</v>
      </c>
      <c r="G247" s="70">
        <f>VLOOKUP(F247,郵遞區號!$C$2:$D$371,2,0)</f>
        <v>105</v>
      </c>
      <c r="H247" s="70" t="str">
        <f>VLOOKUP(D247,區域對照!$A$2:$B$23,2,0)</f>
        <v>台北區</v>
      </c>
      <c r="I247" s="70" t="s">
        <v>6124</v>
      </c>
      <c r="J247" s="70" t="s">
        <v>3677</v>
      </c>
      <c r="K247" s="70" t="s">
        <v>4609</v>
      </c>
      <c r="L247" s="59" t="s">
        <v>6124</v>
      </c>
      <c r="M247" s="71" t="s">
        <v>962</v>
      </c>
      <c r="N247" s="70" t="s">
        <v>1203</v>
      </c>
      <c r="O247" s="70" t="s">
        <v>1203</v>
      </c>
      <c r="P247" s="70" t="s">
        <v>1258</v>
      </c>
      <c r="Q247" s="70" t="s">
        <v>708</v>
      </c>
      <c r="R247" s="70" t="s">
        <v>1497</v>
      </c>
      <c r="S247" s="70" t="s">
        <v>4709</v>
      </c>
      <c r="T247" s="70" t="s">
        <v>4896</v>
      </c>
      <c r="U247" s="70" t="s">
        <v>5364</v>
      </c>
      <c r="V247" s="70">
        <v>25.049909700000001</v>
      </c>
      <c r="W247" s="70">
        <v>121.5576835</v>
      </c>
      <c r="X247" s="70" t="s">
        <v>2499</v>
      </c>
      <c r="Y247" s="70" t="s">
        <v>708</v>
      </c>
      <c r="Z247" s="70" t="s">
        <v>708</v>
      </c>
      <c r="AA247" s="70" t="s">
        <v>708</v>
      </c>
      <c r="AB247" s="70" t="s">
        <v>2733</v>
      </c>
      <c r="AC247" s="70" t="s">
        <v>3084</v>
      </c>
      <c r="AD247" s="70" t="s">
        <v>2733</v>
      </c>
      <c r="AE247" s="70" t="s">
        <v>2733</v>
      </c>
      <c r="AF247" s="70" t="s">
        <v>2733</v>
      </c>
      <c r="AG247" s="70" t="s">
        <v>5887</v>
      </c>
      <c r="AH247" s="70" t="s">
        <v>3408</v>
      </c>
      <c r="AI247" s="70" t="s">
        <v>3408</v>
      </c>
      <c r="AK247" s="70" t="s">
        <v>6262</v>
      </c>
      <c r="AL247" s="70" t="s">
        <v>3656</v>
      </c>
      <c r="AM247" s="70" t="s">
        <v>6493</v>
      </c>
      <c r="AN247" s="70" t="s">
        <v>3656</v>
      </c>
      <c r="AO247" s="70" t="s">
        <v>3656</v>
      </c>
      <c r="AP247" s="70">
        <v>1</v>
      </c>
      <c r="AQ247" s="70">
        <v>1</v>
      </c>
      <c r="AR247" s="70">
        <v>1</v>
      </c>
      <c r="AS247" s="70">
        <v>1</v>
      </c>
      <c r="AT247" s="70">
        <v>1</v>
      </c>
      <c r="AU247" s="70">
        <v>1</v>
      </c>
      <c r="AV247" s="70">
        <v>1</v>
      </c>
      <c r="AW247" s="70">
        <v>2</v>
      </c>
      <c r="AX247" s="70">
        <v>0</v>
      </c>
      <c r="AY247" s="70">
        <v>0</v>
      </c>
      <c r="AZ247" s="70">
        <v>4</v>
      </c>
      <c r="BB247" s="70">
        <v>92</v>
      </c>
      <c r="BC247" s="70">
        <v>0</v>
      </c>
      <c r="BD247" s="70">
        <v>0</v>
      </c>
      <c r="BE247" s="70">
        <v>0</v>
      </c>
      <c r="BF247" s="70">
        <v>17</v>
      </c>
      <c r="BG247" s="70">
        <v>3</v>
      </c>
      <c r="BH247" s="70">
        <v>0</v>
      </c>
      <c r="BI247" s="70">
        <v>4</v>
      </c>
      <c r="BJ247" s="70">
        <v>1</v>
      </c>
      <c r="BK247" s="70">
        <v>0</v>
      </c>
      <c r="BL247" s="70">
        <v>0</v>
      </c>
      <c r="BM247" s="70">
        <v>8</v>
      </c>
      <c r="BN247" s="70">
        <v>0</v>
      </c>
      <c r="BO247" s="70">
        <v>2</v>
      </c>
      <c r="BP247" s="70">
        <v>0</v>
      </c>
      <c r="BQ247" s="70">
        <v>0</v>
      </c>
      <c r="BR247" s="70">
        <v>0</v>
      </c>
      <c r="BS247" s="70">
        <v>4</v>
      </c>
      <c r="BT247" s="70">
        <v>30</v>
      </c>
      <c r="BU247" s="70">
        <v>2</v>
      </c>
      <c r="BV247" s="70">
        <v>0</v>
      </c>
      <c r="BW247" s="70">
        <v>0</v>
      </c>
      <c r="BX247" s="70">
        <v>0</v>
      </c>
      <c r="BY247" s="70">
        <v>0</v>
      </c>
      <c r="BZ247" s="70">
        <v>0</v>
      </c>
      <c r="CA247" s="70">
        <v>0</v>
      </c>
      <c r="CB247" s="70">
        <v>0</v>
      </c>
      <c r="CC247" s="70">
        <v>18</v>
      </c>
      <c r="CD247" s="70">
        <v>0</v>
      </c>
      <c r="CE247" s="70">
        <v>0</v>
      </c>
      <c r="CF247" s="70">
        <v>0</v>
      </c>
      <c r="CG247" s="70">
        <v>0</v>
      </c>
      <c r="CH247" s="70">
        <v>0</v>
      </c>
      <c r="CI247" s="70">
        <v>11</v>
      </c>
      <c r="CJ247" s="70">
        <v>1</v>
      </c>
      <c r="CK247" s="70">
        <v>5</v>
      </c>
      <c r="CL247" s="70">
        <v>1</v>
      </c>
      <c r="CM247" s="70">
        <v>1</v>
      </c>
      <c r="CN247" s="70">
        <v>6</v>
      </c>
      <c r="CO247" s="70">
        <v>4</v>
      </c>
      <c r="CP247" s="70">
        <v>2</v>
      </c>
      <c r="CQ247" s="70">
        <v>0</v>
      </c>
      <c r="CR247" s="70">
        <v>2</v>
      </c>
      <c r="CS247" s="70">
        <v>1</v>
      </c>
      <c r="CT247" s="70">
        <v>2</v>
      </c>
      <c r="CU247" s="70">
        <v>0</v>
      </c>
      <c r="CV247" s="70">
        <v>0</v>
      </c>
      <c r="CW247" s="70">
        <v>1</v>
      </c>
      <c r="CX247" s="70">
        <v>1</v>
      </c>
      <c r="CY247" s="70">
        <v>3</v>
      </c>
      <c r="CZ247" s="70">
        <v>1</v>
      </c>
      <c r="DA247" s="70">
        <v>1</v>
      </c>
      <c r="DB247" s="70">
        <v>1</v>
      </c>
      <c r="DC247" s="70">
        <v>1</v>
      </c>
      <c r="DD247" s="70">
        <v>1</v>
      </c>
      <c r="DE247" s="70">
        <v>0</v>
      </c>
      <c r="DF247" s="70">
        <v>0</v>
      </c>
      <c r="DG247" s="70">
        <v>0</v>
      </c>
      <c r="DH247" s="70">
        <v>2</v>
      </c>
      <c r="DI247" s="70">
        <v>48</v>
      </c>
      <c r="DJ247" s="70">
        <v>0</v>
      </c>
      <c r="DK247" s="70">
        <v>1</v>
      </c>
      <c r="DL247" s="70">
        <v>0</v>
      </c>
      <c r="DM247" s="70">
        <v>0</v>
      </c>
      <c r="DN247" s="70">
        <v>48</v>
      </c>
      <c r="DO247" s="70">
        <v>0</v>
      </c>
      <c r="DP247" s="70">
        <v>0</v>
      </c>
      <c r="DQ247" s="70">
        <v>3</v>
      </c>
      <c r="DR247" s="70">
        <v>1</v>
      </c>
      <c r="DS247" s="70">
        <v>3</v>
      </c>
      <c r="DT247" s="70">
        <v>0</v>
      </c>
      <c r="DU247" s="70">
        <v>0</v>
      </c>
      <c r="DV247" s="70">
        <v>4</v>
      </c>
      <c r="DW247" s="70">
        <v>1</v>
      </c>
      <c r="DX247" s="70">
        <v>0</v>
      </c>
      <c r="DY247" s="70">
        <v>0</v>
      </c>
      <c r="DZ247" s="70">
        <v>0</v>
      </c>
      <c r="EA247" s="70">
        <v>22</v>
      </c>
      <c r="EB247" s="70">
        <v>3</v>
      </c>
      <c r="EC247" s="70">
        <v>20</v>
      </c>
      <c r="ED247" s="70">
        <v>8</v>
      </c>
      <c r="EE247" s="70">
        <v>1</v>
      </c>
      <c r="EF247" s="70">
        <v>27</v>
      </c>
      <c r="EG247" s="70">
        <v>80</v>
      </c>
      <c r="EH247" s="70">
        <v>4</v>
      </c>
      <c r="EI247" s="70">
        <v>0</v>
      </c>
      <c r="EJ247" s="70">
        <v>0</v>
      </c>
      <c r="EK247" s="70">
        <v>226</v>
      </c>
      <c r="EL247" s="70">
        <v>4</v>
      </c>
      <c r="EM247" t="s">
        <v>7099</v>
      </c>
      <c r="EN247" t="s">
        <v>7100</v>
      </c>
      <c r="EO247" t="s">
        <v>6637</v>
      </c>
      <c r="EP247">
        <v>34</v>
      </c>
    </row>
    <row r="248" spans="1:146" s="74" customFormat="1">
      <c r="A248" s="70" t="s">
        <v>300</v>
      </c>
      <c r="B248" s="70" t="s">
        <v>4610</v>
      </c>
      <c r="C248" s="70" t="s">
        <v>4610</v>
      </c>
      <c r="D248" s="70" t="s">
        <v>525</v>
      </c>
      <c r="E248" s="70" t="s">
        <v>547</v>
      </c>
      <c r="F248" s="70" t="str">
        <f t="shared" si="3"/>
        <v>臺北市大安區</v>
      </c>
      <c r="G248" s="70">
        <f>VLOOKUP(F248,郵遞區號!$C$2:$D$371,2,0)</f>
        <v>106</v>
      </c>
      <c r="H248" s="70" t="str">
        <f>VLOOKUP(D248,區域對照!$A$2:$B$23,2,0)</f>
        <v>台北區</v>
      </c>
      <c r="I248" s="70" t="s">
        <v>6124</v>
      </c>
      <c r="J248" s="70" t="s">
        <v>3677</v>
      </c>
      <c r="K248" s="70" t="s">
        <v>4609</v>
      </c>
      <c r="L248" s="59" t="s">
        <v>6124</v>
      </c>
      <c r="M248" s="71" t="s">
        <v>964</v>
      </c>
      <c r="N248" s="70" t="s">
        <v>1203</v>
      </c>
      <c r="O248" s="70" t="s">
        <v>1203</v>
      </c>
      <c r="P248" s="70" t="s">
        <v>1258</v>
      </c>
      <c r="Q248" s="70" t="s">
        <v>708</v>
      </c>
      <c r="R248" s="70" t="s">
        <v>1499</v>
      </c>
      <c r="S248" s="70" t="s">
        <v>3958</v>
      </c>
      <c r="T248" s="70" t="s">
        <v>4898</v>
      </c>
      <c r="U248" s="70" t="s">
        <v>5366</v>
      </c>
      <c r="V248" s="70">
        <v>25.043104100000001</v>
      </c>
      <c r="W248" s="70">
        <v>121.55682090000001</v>
      </c>
      <c r="X248" s="70" t="s">
        <v>2501</v>
      </c>
      <c r="Y248" s="70" t="s">
        <v>708</v>
      </c>
      <c r="Z248" s="70" t="s">
        <v>708</v>
      </c>
      <c r="AA248" s="70" t="s">
        <v>708</v>
      </c>
      <c r="AB248" s="70" t="s">
        <v>708</v>
      </c>
      <c r="AC248" s="70" t="s">
        <v>708</v>
      </c>
      <c r="AD248" s="70" t="s">
        <v>708</v>
      </c>
      <c r="AE248" s="70" t="s">
        <v>708</v>
      </c>
      <c r="AF248" s="70" t="s">
        <v>708</v>
      </c>
      <c r="AG248" s="70" t="s">
        <v>5889</v>
      </c>
      <c r="AH248" s="70" t="s">
        <v>3410</v>
      </c>
      <c r="AI248" s="70" t="s">
        <v>3410</v>
      </c>
      <c r="AJ248" s="70"/>
      <c r="AK248" s="70" t="s">
        <v>2734</v>
      </c>
      <c r="AL248" s="70" t="s">
        <v>2734</v>
      </c>
      <c r="AM248" s="70" t="s">
        <v>6490</v>
      </c>
      <c r="AN248" s="70" t="s">
        <v>2734</v>
      </c>
      <c r="AO248" s="70" t="s">
        <v>2734</v>
      </c>
      <c r="AP248" s="70">
        <v>0</v>
      </c>
      <c r="AQ248" s="70">
        <v>0</v>
      </c>
      <c r="AR248" s="70">
        <v>0</v>
      </c>
      <c r="AS248" s="70">
        <v>0</v>
      </c>
      <c r="AT248" s="70">
        <v>0</v>
      </c>
      <c r="AU248" s="70">
        <v>0</v>
      </c>
      <c r="AV248" s="70">
        <v>0</v>
      </c>
      <c r="AW248" s="70">
        <v>1</v>
      </c>
      <c r="AX248" s="70">
        <v>0</v>
      </c>
      <c r="AY248" s="70">
        <v>0</v>
      </c>
      <c r="AZ248" s="70">
        <v>0</v>
      </c>
      <c r="BA248" s="70"/>
      <c r="BB248" s="70">
        <v>20</v>
      </c>
      <c r="BC248" s="70">
        <v>0</v>
      </c>
      <c r="BD248" s="70">
        <v>0</v>
      </c>
      <c r="BE248" s="70">
        <v>0</v>
      </c>
      <c r="BF248" s="70">
        <v>2</v>
      </c>
      <c r="BG248" s="70">
        <v>1</v>
      </c>
      <c r="BH248" s="70">
        <v>0</v>
      </c>
      <c r="BI248" s="70">
        <v>0</v>
      </c>
      <c r="BJ248" s="70">
        <v>0</v>
      </c>
      <c r="BK248" s="70">
        <v>0</v>
      </c>
      <c r="BL248" s="70">
        <v>0</v>
      </c>
      <c r="BM248" s="70">
        <v>0</v>
      </c>
      <c r="BN248" s="70">
        <v>0</v>
      </c>
      <c r="BO248" s="70">
        <v>0</v>
      </c>
      <c r="BP248" s="70">
        <v>0</v>
      </c>
      <c r="BQ248" s="70">
        <v>0</v>
      </c>
      <c r="BR248" s="70">
        <v>0</v>
      </c>
      <c r="BS248" s="70">
        <v>0</v>
      </c>
      <c r="BT248" s="70">
        <v>37</v>
      </c>
      <c r="BU248" s="70">
        <v>1</v>
      </c>
      <c r="BV248" s="70">
        <v>0</v>
      </c>
      <c r="BW248" s="70">
        <v>0</v>
      </c>
      <c r="BX248" s="70">
        <v>0</v>
      </c>
      <c r="BY248" s="70">
        <v>0</v>
      </c>
      <c r="BZ248" s="70">
        <v>0</v>
      </c>
      <c r="CA248" s="70">
        <v>0</v>
      </c>
      <c r="CB248" s="70">
        <v>0</v>
      </c>
      <c r="CC248" s="70">
        <v>3</v>
      </c>
      <c r="CD248" s="70">
        <v>0</v>
      </c>
      <c r="CE248" s="70">
        <v>0</v>
      </c>
      <c r="CF248" s="70">
        <v>0</v>
      </c>
      <c r="CG248" s="70">
        <v>0</v>
      </c>
      <c r="CH248" s="70">
        <v>0</v>
      </c>
      <c r="CI248" s="70">
        <v>7</v>
      </c>
      <c r="CJ248" s="70">
        <v>0</v>
      </c>
      <c r="CK248" s="70">
        <v>0</v>
      </c>
      <c r="CL248" s="70">
        <v>1</v>
      </c>
      <c r="CM248" s="70">
        <v>0</v>
      </c>
      <c r="CN248" s="70">
        <v>0</v>
      </c>
      <c r="CO248" s="70">
        <v>0</v>
      </c>
      <c r="CP248" s="70">
        <v>0</v>
      </c>
      <c r="CQ248" s="70">
        <v>0</v>
      </c>
      <c r="CR248" s="70">
        <v>0</v>
      </c>
      <c r="CS248" s="70">
        <v>0</v>
      </c>
      <c r="CT248" s="70">
        <v>0</v>
      </c>
      <c r="CU248" s="70">
        <v>0</v>
      </c>
      <c r="CV248" s="70">
        <v>0</v>
      </c>
      <c r="CW248" s="70">
        <v>0</v>
      </c>
      <c r="CX248" s="70">
        <v>0</v>
      </c>
      <c r="CY248" s="70">
        <v>0</v>
      </c>
      <c r="CZ248" s="70">
        <v>0</v>
      </c>
      <c r="DA248" s="70">
        <v>0</v>
      </c>
      <c r="DB248" s="70">
        <v>0</v>
      </c>
      <c r="DC248" s="70">
        <v>0</v>
      </c>
      <c r="DD248" s="70">
        <v>0</v>
      </c>
      <c r="DE248" s="70">
        <v>0</v>
      </c>
      <c r="DF248" s="70">
        <v>0</v>
      </c>
      <c r="DG248" s="70">
        <v>0</v>
      </c>
      <c r="DH248" s="70">
        <v>0</v>
      </c>
      <c r="DI248" s="70">
        <v>8</v>
      </c>
      <c r="DJ248" s="70">
        <v>0</v>
      </c>
      <c r="DK248" s="70">
        <v>0</v>
      </c>
      <c r="DL248" s="70">
        <v>0</v>
      </c>
      <c r="DM248" s="70">
        <v>0</v>
      </c>
      <c r="DN248" s="70">
        <v>8</v>
      </c>
      <c r="DO248" s="70">
        <v>0</v>
      </c>
      <c r="DP248" s="70">
        <v>0</v>
      </c>
      <c r="DQ248" s="70">
        <v>3</v>
      </c>
      <c r="DR248" s="70">
        <v>0</v>
      </c>
      <c r="DS248" s="70">
        <v>0</v>
      </c>
      <c r="DT248" s="70">
        <v>0</v>
      </c>
      <c r="DU248" s="70">
        <v>0</v>
      </c>
      <c r="DV248" s="70">
        <v>1</v>
      </c>
      <c r="DW248" s="70">
        <v>0</v>
      </c>
      <c r="DX248" s="70">
        <v>0</v>
      </c>
      <c r="DY248" s="70">
        <v>0</v>
      </c>
      <c r="DZ248" s="70">
        <v>0</v>
      </c>
      <c r="EA248" s="70">
        <v>1</v>
      </c>
      <c r="EB248" s="70">
        <v>0</v>
      </c>
      <c r="EC248" s="70">
        <v>1</v>
      </c>
      <c r="ED248" s="70">
        <v>2</v>
      </c>
      <c r="EE248" s="70">
        <v>0</v>
      </c>
      <c r="EF248" s="70">
        <v>7</v>
      </c>
      <c r="EG248" s="70">
        <v>18</v>
      </c>
      <c r="EH248" s="70">
        <v>0</v>
      </c>
      <c r="EI248" s="70">
        <v>0</v>
      </c>
      <c r="EJ248" s="70">
        <v>0</v>
      </c>
      <c r="EK248" s="70">
        <v>41</v>
      </c>
      <c r="EL248" s="70">
        <v>4</v>
      </c>
      <c r="EM248" t="s">
        <v>7101</v>
      </c>
      <c r="EN248" t="s">
        <v>7102</v>
      </c>
      <c r="EO248" t="s">
        <v>6637</v>
      </c>
      <c r="EP248">
        <v>34</v>
      </c>
    </row>
    <row r="249" spans="1:146">
      <c r="A249" s="70" t="s">
        <v>301</v>
      </c>
      <c r="B249" s="70" t="s">
        <v>4610</v>
      </c>
      <c r="C249" s="70" t="s">
        <v>4610</v>
      </c>
      <c r="D249" s="70" t="s">
        <v>525</v>
      </c>
      <c r="E249" s="70" t="s">
        <v>553</v>
      </c>
      <c r="F249" s="70" t="str">
        <f t="shared" si="3"/>
        <v>臺北市中山區</v>
      </c>
      <c r="G249" s="70">
        <f>VLOOKUP(F249,郵遞區號!$C$2:$D$371,2,0)</f>
        <v>104</v>
      </c>
      <c r="H249" s="70" t="str">
        <f>VLOOKUP(D249,區域對照!$A$2:$B$23,2,0)</f>
        <v>台北區</v>
      </c>
      <c r="I249" s="70" t="s">
        <v>6124</v>
      </c>
      <c r="J249" s="70" t="s">
        <v>3677</v>
      </c>
      <c r="K249" s="70" t="s">
        <v>4609</v>
      </c>
      <c r="L249" s="59" t="s">
        <v>6124</v>
      </c>
      <c r="M249" s="71" t="s">
        <v>965</v>
      </c>
      <c r="N249" s="70" t="s">
        <v>1203</v>
      </c>
      <c r="O249" s="70" t="s">
        <v>1203</v>
      </c>
      <c r="P249" s="70" t="s">
        <v>1258</v>
      </c>
      <c r="Q249" s="70" t="s">
        <v>708</v>
      </c>
      <c r="R249" s="70" t="s">
        <v>1500</v>
      </c>
      <c r="S249" s="70" t="s">
        <v>3957</v>
      </c>
      <c r="T249" s="70" t="s">
        <v>4899</v>
      </c>
      <c r="U249" s="70" t="s">
        <v>5367</v>
      </c>
      <c r="V249" s="70">
        <v>25.050261299999999</v>
      </c>
      <c r="W249" s="70">
        <v>121.5339092</v>
      </c>
      <c r="X249" s="70" t="s">
        <v>2502</v>
      </c>
      <c r="Y249" s="70" t="s">
        <v>708</v>
      </c>
      <c r="Z249" s="70" t="s">
        <v>708</v>
      </c>
      <c r="AA249" s="70" t="s">
        <v>708</v>
      </c>
      <c r="AB249" s="70" t="s">
        <v>708</v>
      </c>
      <c r="AC249" s="70" t="s">
        <v>708</v>
      </c>
      <c r="AD249" s="70" t="s">
        <v>708</v>
      </c>
      <c r="AE249" s="70" t="s">
        <v>708</v>
      </c>
      <c r="AF249" s="70" t="s">
        <v>708</v>
      </c>
      <c r="AG249" s="70" t="s">
        <v>5890</v>
      </c>
      <c r="AH249" s="70" t="s">
        <v>3411</v>
      </c>
      <c r="AI249" s="70" t="s">
        <v>3411</v>
      </c>
      <c r="AK249" s="70" t="s">
        <v>2734</v>
      </c>
      <c r="AL249" s="70" t="s">
        <v>2734</v>
      </c>
      <c r="AM249" s="70" t="s">
        <v>6490</v>
      </c>
      <c r="AN249" s="70" t="s">
        <v>2734</v>
      </c>
      <c r="AO249" s="70" t="s">
        <v>2734</v>
      </c>
      <c r="AP249" s="70">
        <v>0</v>
      </c>
      <c r="AQ249" s="70">
        <v>0</v>
      </c>
      <c r="AR249" s="70">
        <v>0</v>
      </c>
      <c r="AS249" s="70">
        <v>0</v>
      </c>
      <c r="AT249" s="70">
        <v>0</v>
      </c>
      <c r="AU249" s="70">
        <v>0</v>
      </c>
      <c r="AV249" s="70">
        <v>0</v>
      </c>
      <c r="AW249" s="70">
        <v>1</v>
      </c>
      <c r="AX249" s="70">
        <v>0</v>
      </c>
      <c r="AY249" s="70">
        <v>0</v>
      </c>
      <c r="AZ249" s="70">
        <v>0</v>
      </c>
      <c r="BB249" s="70">
        <v>20</v>
      </c>
      <c r="BC249" s="70">
        <v>0</v>
      </c>
      <c r="BD249" s="70">
        <v>0</v>
      </c>
      <c r="BE249" s="70">
        <v>0</v>
      </c>
      <c r="BF249" s="70">
        <v>5</v>
      </c>
      <c r="BG249" s="70">
        <v>1</v>
      </c>
      <c r="BH249" s="70">
        <v>0</v>
      </c>
      <c r="BI249" s="70">
        <v>1</v>
      </c>
      <c r="BJ249" s="70">
        <v>1</v>
      </c>
      <c r="BK249" s="70">
        <v>0</v>
      </c>
      <c r="BL249" s="70">
        <v>0</v>
      </c>
      <c r="BM249" s="70">
        <v>0</v>
      </c>
      <c r="BN249" s="70">
        <v>0</v>
      </c>
      <c r="BO249" s="70">
        <v>16</v>
      </c>
      <c r="BP249" s="70">
        <v>0</v>
      </c>
      <c r="BQ249" s="70">
        <v>0</v>
      </c>
      <c r="BR249" s="70">
        <v>0</v>
      </c>
      <c r="BS249" s="70">
        <v>0</v>
      </c>
      <c r="BT249" s="70">
        <v>0</v>
      </c>
      <c r="BU249" s="70">
        <v>2</v>
      </c>
      <c r="BV249" s="70">
        <v>0</v>
      </c>
      <c r="BW249" s="70">
        <v>0</v>
      </c>
      <c r="BX249" s="70">
        <v>0</v>
      </c>
      <c r="BY249" s="70">
        <v>0</v>
      </c>
      <c r="BZ249" s="70">
        <v>0</v>
      </c>
      <c r="CA249" s="70">
        <v>0</v>
      </c>
      <c r="CB249" s="70">
        <v>0</v>
      </c>
      <c r="CC249" s="70">
        <v>0</v>
      </c>
      <c r="CD249" s="70">
        <v>0</v>
      </c>
      <c r="CE249" s="70">
        <v>0</v>
      </c>
      <c r="CF249" s="70">
        <v>0</v>
      </c>
      <c r="CG249" s="70">
        <v>0</v>
      </c>
      <c r="CH249" s="70">
        <v>0</v>
      </c>
      <c r="CI249" s="70">
        <v>0</v>
      </c>
      <c r="CJ249" s="70">
        <v>1</v>
      </c>
      <c r="CK249" s="70">
        <v>0</v>
      </c>
      <c r="CL249" s="70">
        <v>0</v>
      </c>
      <c r="CM249" s="70">
        <v>0</v>
      </c>
      <c r="CN249" s="70">
        <v>0</v>
      </c>
      <c r="CO249" s="70">
        <v>3</v>
      </c>
      <c r="CP249" s="70">
        <v>0</v>
      </c>
      <c r="CQ249" s="70">
        <v>0</v>
      </c>
      <c r="CR249" s="70">
        <v>0</v>
      </c>
      <c r="CS249" s="70">
        <v>0</v>
      </c>
      <c r="CT249" s="70">
        <v>0</v>
      </c>
      <c r="CU249" s="70">
        <v>0</v>
      </c>
      <c r="CV249" s="70">
        <v>0</v>
      </c>
      <c r="CW249" s="70">
        <v>0</v>
      </c>
      <c r="CX249" s="70">
        <v>0</v>
      </c>
      <c r="CY249" s="70">
        <v>8</v>
      </c>
      <c r="CZ249" s="70">
        <v>0</v>
      </c>
      <c r="DA249" s="70">
        <v>0</v>
      </c>
      <c r="DB249" s="70">
        <v>0</v>
      </c>
      <c r="DC249" s="70">
        <v>0</v>
      </c>
      <c r="DD249" s="70">
        <v>0</v>
      </c>
      <c r="DE249" s="70">
        <v>0</v>
      </c>
      <c r="DF249" s="70">
        <v>0</v>
      </c>
      <c r="DG249" s="70">
        <v>0</v>
      </c>
      <c r="DH249" s="70">
        <v>0</v>
      </c>
      <c r="DI249" s="70">
        <v>12</v>
      </c>
      <c r="DJ249" s="70">
        <v>0</v>
      </c>
      <c r="DK249" s="70">
        <v>1</v>
      </c>
      <c r="DL249" s="70">
        <v>0</v>
      </c>
      <c r="DM249" s="70">
        <v>0</v>
      </c>
      <c r="DN249" s="70">
        <v>11</v>
      </c>
      <c r="DO249" s="70">
        <v>0</v>
      </c>
      <c r="DP249" s="70">
        <v>1</v>
      </c>
      <c r="DQ249" s="70">
        <v>0</v>
      </c>
      <c r="DR249" s="70">
        <v>0</v>
      </c>
      <c r="DS249" s="70">
        <v>0</v>
      </c>
      <c r="DT249" s="70">
        <v>0</v>
      </c>
      <c r="DU249" s="70">
        <v>0</v>
      </c>
      <c r="DV249" s="70">
        <v>0</v>
      </c>
      <c r="DW249" s="70">
        <v>0</v>
      </c>
      <c r="DX249" s="70">
        <v>0</v>
      </c>
      <c r="DY249" s="70">
        <v>0</v>
      </c>
      <c r="DZ249" s="70">
        <v>0</v>
      </c>
      <c r="EA249" s="70">
        <v>0</v>
      </c>
      <c r="EB249" s="70">
        <v>0</v>
      </c>
      <c r="EC249" s="70">
        <v>2</v>
      </c>
      <c r="ED249" s="70">
        <v>2</v>
      </c>
      <c r="EE249" s="70">
        <v>0</v>
      </c>
      <c r="EF249" s="70">
        <v>6</v>
      </c>
      <c r="EG249" s="70">
        <v>24</v>
      </c>
      <c r="EH249" s="70">
        <v>0</v>
      </c>
      <c r="EI249" s="70">
        <v>0</v>
      </c>
      <c r="EJ249" s="70">
        <v>0</v>
      </c>
      <c r="EK249" s="70">
        <v>47</v>
      </c>
      <c r="EL249" s="70">
        <v>4</v>
      </c>
      <c r="EM249" t="s">
        <v>7103</v>
      </c>
      <c r="EN249" t="s">
        <v>6644</v>
      </c>
      <c r="EO249" t="s">
        <v>6552</v>
      </c>
      <c r="EP249">
        <v>31</v>
      </c>
    </row>
    <row r="250" spans="1:146">
      <c r="A250" s="70" t="s">
        <v>304</v>
      </c>
      <c r="B250" s="70" t="s">
        <v>4610</v>
      </c>
      <c r="C250" s="70" t="s">
        <v>4610</v>
      </c>
      <c r="D250" s="70" t="s">
        <v>525</v>
      </c>
      <c r="E250" s="70" t="s">
        <v>661</v>
      </c>
      <c r="F250" s="70" t="str">
        <f t="shared" si="3"/>
        <v>臺北市文山區</v>
      </c>
      <c r="G250" s="70">
        <f>VLOOKUP(F250,郵遞區號!$C$2:$D$371,2,0)</f>
        <v>116</v>
      </c>
      <c r="H250" s="70" t="str">
        <f>VLOOKUP(D250,區域對照!$A$2:$B$23,2,0)</f>
        <v>台北區</v>
      </c>
      <c r="I250" s="70" t="s">
        <v>6124</v>
      </c>
      <c r="J250" s="70" t="s">
        <v>3677</v>
      </c>
      <c r="K250" s="70" t="s">
        <v>4609</v>
      </c>
      <c r="L250" s="59" t="s">
        <v>6124</v>
      </c>
      <c r="M250" s="71" t="s">
        <v>968</v>
      </c>
      <c r="N250" s="70" t="s">
        <v>1203</v>
      </c>
      <c r="O250" s="70" t="s">
        <v>1203</v>
      </c>
      <c r="P250" s="70" t="s">
        <v>1258</v>
      </c>
      <c r="Q250" s="70" t="s">
        <v>708</v>
      </c>
      <c r="R250" s="70" t="s">
        <v>1503</v>
      </c>
      <c r="S250" s="70" t="s">
        <v>4712</v>
      </c>
      <c r="T250" s="70" t="s">
        <v>4901</v>
      </c>
      <c r="U250" s="70" t="s">
        <v>5370</v>
      </c>
      <c r="V250" s="70">
        <v>24.991198000000001</v>
      </c>
      <c r="W250" s="70">
        <v>121.5398813</v>
      </c>
      <c r="X250" s="70" t="s">
        <v>2505</v>
      </c>
      <c r="Y250" s="70" t="s">
        <v>708</v>
      </c>
      <c r="Z250" s="70" t="s">
        <v>708</v>
      </c>
      <c r="AA250" s="70" t="s">
        <v>708</v>
      </c>
      <c r="AB250" s="70" t="s">
        <v>708</v>
      </c>
      <c r="AC250" s="70" t="s">
        <v>708</v>
      </c>
      <c r="AD250" s="70" t="s">
        <v>708</v>
      </c>
      <c r="AE250" s="70" t="s">
        <v>2734</v>
      </c>
      <c r="AF250" s="70" t="s">
        <v>2733</v>
      </c>
      <c r="AG250" s="70" t="s">
        <v>5893</v>
      </c>
      <c r="AH250" s="70" t="s">
        <v>3414</v>
      </c>
      <c r="AI250" s="70" t="s">
        <v>3414</v>
      </c>
      <c r="AK250" s="70" t="s">
        <v>2734</v>
      </c>
      <c r="AL250" s="70" t="s">
        <v>2734</v>
      </c>
      <c r="AM250" s="70" t="s">
        <v>6490</v>
      </c>
      <c r="AN250" s="70" t="s">
        <v>2734</v>
      </c>
      <c r="AO250" s="70" t="s">
        <v>2734</v>
      </c>
      <c r="AP250" s="70">
        <v>0</v>
      </c>
      <c r="AQ250" s="70">
        <v>0</v>
      </c>
      <c r="AR250" s="70">
        <v>0</v>
      </c>
      <c r="AS250" s="70">
        <v>0</v>
      </c>
      <c r="AT250" s="70">
        <v>0</v>
      </c>
      <c r="AU250" s="70">
        <v>0</v>
      </c>
      <c r="AV250" s="70">
        <v>0</v>
      </c>
      <c r="AW250" s="70">
        <v>1</v>
      </c>
      <c r="AX250" s="70">
        <v>0</v>
      </c>
      <c r="AY250" s="70">
        <v>0</v>
      </c>
      <c r="AZ250" s="70">
        <v>0</v>
      </c>
      <c r="BB250" s="70">
        <v>54</v>
      </c>
      <c r="BC250" s="70">
        <v>0</v>
      </c>
      <c r="BD250" s="70">
        <v>0</v>
      </c>
      <c r="BE250" s="70">
        <v>0</v>
      </c>
      <c r="BF250" s="70">
        <v>10</v>
      </c>
      <c r="BG250" s="70">
        <v>1</v>
      </c>
      <c r="BH250" s="70">
        <v>0</v>
      </c>
      <c r="BI250" s="70">
        <v>0</v>
      </c>
      <c r="BJ250" s="70">
        <v>0</v>
      </c>
      <c r="BK250" s="70">
        <v>0</v>
      </c>
      <c r="BL250" s="70">
        <v>0</v>
      </c>
      <c r="BM250" s="70">
        <v>0</v>
      </c>
      <c r="BN250" s="70">
        <v>0</v>
      </c>
      <c r="BO250" s="70">
        <v>0</v>
      </c>
      <c r="BP250" s="70">
        <v>0</v>
      </c>
      <c r="BQ250" s="70">
        <v>0</v>
      </c>
      <c r="BR250" s="70">
        <v>0</v>
      </c>
      <c r="BS250" s="70">
        <v>3</v>
      </c>
      <c r="BT250" s="70">
        <v>60</v>
      </c>
      <c r="BU250" s="70">
        <v>1</v>
      </c>
      <c r="BV250" s="70">
        <v>0</v>
      </c>
      <c r="BW250" s="70">
        <v>0</v>
      </c>
      <c r="BX250" s="70">
        <v>0</v>
      </c>
      <c r="BY250" s="70">
        <v>0</v>
      </c>
      <c r="BZ250" s="70">
        <v>0</v>
      </c>
      <c r="CA250" s="70">
        <v>0</v>
      </c>
      <c r="CB250" s="70">
        <v>0</v>
      </c>
      <c r="CC250" s="70">
        <v>0</v>
      </c>
      <c r="CD250" s="70">
        <v>0</v>
      </c>
      <c r="CE250" s="70">
        <v>0</v>
      </c>
      <c r="CF250" s="70">
        <v>0</v>
      </c>
      <c r="CG250" s="70">
        <v>0</v>
      </c>
      <c r="CH250" s="70">
        <v>0</v>
      </c>
      <c r="CI250" s="70">
        <v>5</v>
      </c>
      <c r="CJ250" s="70">
        <v>0</v>
      </c>
      <c r="CK250" s="70">
        <v>1</v>
      </c>
      <c r="CL250" s="70">
        <v>1</v>
      </c>
      <c r="CM250" s="70">
        <v>0</v>
      </c>
      <c r="CN250" s="70">
        <v>0</v>
      </c>
      <c r="CO250" s="70">
        <v>0</v>
      </c>
      <c r="CP250" s="70">
        <v>0</v>
      </c>
      <c r="CQ250" s="70">
        <v>0</v>
      </c>
      <c r="CR250" s="70">
        <v>0</v>
      </c>
      <c r="CS250" s="70">
        <v>0</v>
      </c>
      <c r="CT250" s="70">
        <v>2</v>
      </c>
      <c r="CU250" s="70">
        <v>0</v>
      </c>
      <c r="CV250" s="70">
        <v>0</v>
      </c>
      <c r="CW250" s="70">
        <v>1</v>
      </c>
      <c r="CX250" s="70">
        <v>1</v>
      </c>
      <c r="CY250" s="70">
        <v>0</v>
      </c>
      <c r="CZ250" s="70">
        <v>0</v>
      </c>
      <c r="DA250" s="70">
        <v>0</v>
      </c>
      <c r="DB250" s="70">
        <v>0</v>
      </c>
      <c r="DC250" s="70">
        <v>0</v>
      </c>
      <c r="DD250" s="70">
        <v>0</v>
      </c>
      <c r="DE250" s="70">
        <v>0</v>
      </c>
      <c r="DF250" s="70">
        <v>0</v>
      </c>
      <c r="DG250" s="70">
        <v>0</v>
      </c>
      <c r="DH250" s="70">
        <v>0</v>
      </c>
      <c r="DI250" s="70">
        <v>11</v>
      </c>
      <c r="DJ250" s="70">
        <v>0</v>
      </c>
      <c r="DK250" s="70">
        <v>0</v>
      </c>
      <c r="DL250" s="70">
        <v>0</v>
      </c>
      <c r="DM250" s="70">
        <v>0</v>
      </c>
      <c r="DN250" s="70">
        <v>11</v>
      </c>
      <c r="DO250" s="70">
        <v>0</v>
      </c>
      <c r="DP250" s="70">
        <v>0</v>
      </c>
      <c r="DQ250" s="70">
        <v>4</v>
      </c>
      <c r="DR250" s="70">
        <v>0</v>
      </c>
      <c r="DS250" s="70">
        <v>4</v>
      </c>
      <c r="DT250" s="70">
        <v>0</v>
      </c>
      <c r="DU250" s="70">
        <v>0</v>
      </c>
      <c r="DV250" s="70">
        <v>1</v>
      </c>
      <c r="DW250" s="70">
        <v>0</v>
      </c>
      <c r="DX250" s="70">
        <v>0</v>
      </c>
      <c r="DY250" s="70">
        <v>0</v>
      </c>
      <c r="DZ250" s="70">
        <v>0</v>
      </c>
      <c r="EA250" s="70">
        <v>2</v>
      </c>
      <c r="EB250" s="70">
        <v>0</v>
      </c>
      <c r="EC250" s="70">
        <v>9</v>
      </c>
      <c r="ED250" s="70">
        <v>8</v>
      </c>
      <c r="EE250" s="70">
        <v>0</v>
      </c>
      <c r="EF250" s="70">
        <v>9</v>
      </c>
      <c r="EG250" s="70">
        <v>52</v>
      </c>
      <c r="EH250" s="70">
        <v>0</v>
      </c>
      <c r="EI250" s="70">
        <v>0</v>
      </c>
      <c r="EJ250" s="70">
        <v>0</v>
      </c>
      <c r="EK250" s="70">
        <v>100</v>
      </c>
      <c r="EL250" s="70">
        <v>4</v>
      </c>
      <c r="EM250" t="s">
        <v>7104</v>
      </c>
      <c r="EN250" t="s">
        <v>6903</v>
      </c>
      <c r="EO250" t="s">
        <v>6558</v>
      </c>
      <c r="EP250">
        <v>36</v>
      </c>
    </row>
    <row r="251" spans="1:146">
      <c r="A251" s="70" t="s">
        <v>305</v>
      </c>
      <c r="B251" s="70" t="s">
        <v>4610</v>
      </c>
      <c r="C251" s="70" t="s">
        <v>4610</v>
      </c>
      <c r="D251" s="70" t="s">
        <v>526</v>
      </c>
      <c r="E251" s="70" t="s">
        <v>554</v>
      </c>
      <c r="F251" s="70" t="str">
        <f t="shared" si="3"/>
        <v>高雄市鼓山區</v>
      </c>
      <c r="G251" s="70">
        <f>VLOOKUP(F251,郵遞區號!$C$2:$D$371,2,0)</f>
        <v>804</v>
      </c>
      <c r="H251" s="70" t="str">
        <f>VLOOKUP(D251,區域對照!$A$2:$B$23,2,0)</f>
        <v>高屏區</v>
      </c>
      <c r="I251" s="70" t="s">
        <v>6124</v>
      </c>
      <c r="J251" s="70" t="s">
        <v>3677</v>
      </c>
      <c r="K251" s="70" t="s">
        <v>4609</v>
      </c>
      <c r="L251" s="59" t="s">
        <v>6124</v>
      </c>
      <c r="M251" s="71" t="s">
        <v>969</v>
      </c>
      <c r="N251" s="70" t="s">
        <v>1203</v>
      </c>
      <c r="O251" s="70" t="s">
        <v>1203</v>
      </c>
      <c r="P251" s="70" t="s">
        <v>1258</v>
      </c>
      <c r="Q251" s="70" t="s">
        <v>708</v>
      </c>
      <c r="R251" s="70" t="s">
        <v>1504</v>
      </c>
      <c r="S251" s="70" t="s">
        <v>3741</v>
      </c>
      <c r="T251" s="70" t="s">
        <v>5056</v>
      </c>
      <c r="U251" s="70" t="s">
        <v>5620</v>
      </c>
      <c r="V251" s="70">
        <v>22.6638752</v>
      </c>
      <c r="W251" s="70">
        <v>120.2797023</v>
      </c>
      <c r="X251" s="70" t="s">
        <v>2506</v>
      </c>
      <c r="Y251" s="70" t="s">
        <v>708</v>
      </c>
      <c r="Z251" s="70" t="s">
        <v>708</v>
      </c>
      <c r="AA251" s="70" t="s">
        <v>708</v>
      </c>
      <c r="AB251" s="70" t="s">
        <v>708</v>
      </c>
      <c r="AC251" s="70" t="s">
        <v>708</v>
      </c>
      <c r="AD251" s="70" t="s">
        <v>708</v>
      </c>
      <c r="AE251" s="70" t="s">
        <v>708</v>
      </c>
      <c r="AF251" s="70" t="s">
        <v>708</v>
      </c>
      <c r="AG251" s="70" t="s">
        <v>5894</v>
      </c>
      <c r="AH251" s="70" t="s">
        <v>3416</v>
      </c>
      <c r="AI251" s="70" t="s">
        <v>3416</v>
      </c>
      <c r="AK251" s="70" t="s">
        <v>2734</v>
      </c>
      <c r="AL251" s="70" t="s">
        <v>2734</v>
      </c>
      <c r="AM251" s="70" t="s">
        <v>6490</v>
      </c>
      <c r="AN251" s="70" t="s">
        <v>2734</v>
      </c>
      <c r="AO251" s="70" t="s">
        <v>2734</v>
      </c>
      <c r="AP251" s="70">
        <v>0</v>
      </c>
      <c r="AQ251" s="70">
        <v>0</v>
      </c>
      <c r="AR251" s="70">
        <v>0</v>
      </c>
      <c r="AS251" s="70">
        <v>0</v>
      </c>
      <c r="AT251" s="70">
        <v>0</v>
      </c>
      <c r="AU251" s="70">
        <v>0</v>
      </c>
      <c r="AV251" s="70">
        <v>0</v>
      </c>
      <c r="AW251" s="70">
        <v>1</v>
      </c>
      <c r="AX251" s="70">
        <v>0</v>
      </c>
      <c r="AY251" s="70">
        <v>0</v>
      </c>
      <c r="AZ251" s="70">
        <v>0</v>
      </c>
      <c r="BB251" s="70">
        <v>20</v>
      </c>
      <c r="BC251" s="70">
        <v>0</v>
      </c>
      <c r="BD251" s="70">
        <v>0</v>
      </c>
      <c r="BE251" s="70">
        <v>0</v>
      </c>
      <c r="BF251" s="70">
        <v>1</v>
      </c>
      <c r="BG251" s="70">
        <v>0</v>
      </c>
      <c r="BH251" s="70">
        <v>0</v>
      </c>
      <c r="BI251" s="70">
        <v>0</v>
      </c>
      <c r="BJ251" s="70">
        <v>0</v>
      </c>
      <c r="BK251" s="70">
        <v>0</v>
      </c>
      <c r="BL251" s="70">
        <v>0</v>
      </c>
      <c r="BM251" s="70">
        <v>0</v>
      </c>
      <c r="BN251" s="70">
        <v>0</v>
      </c>
      <c r="BO251" s="70">
        <v>0</v>
      </c>
      <c r="BP251" s="70">
        <v>0</v>
      </c>
      <c r="BQ251" s="70">
        <v>0</v>
      </c>
      <c r="BR251" s="70">
        <v>0</v>
      </c>
      <c r="BS251" s="70">
        <v>0</v>
      </c>
      <c r="BT251" s="70">
        <v>0</v>
      </c>
      <c r="BU251" s="70">
        <v>0</v>
      </c>
      <c r="BV251" s="70">
        <v>0</v>
      </c>
      <c r="BW251" s="70">
        <v>0</v>
      </c>
      <c r="BX251" s="70">
        <v>0</v>
      </c>
      <c r="BY251" s="70">
        <v>0</v>
      </c>
      <c r="BZ251" s="70">
        <v>0</v>
      </c>
      <c r="CA251" s="70">
        <v>0</v>
      </c>
      <c r="CB251" s="70">
        <v>0</v>
      </c>
      <c r="CC251" s="70">
        <v>0</v>
      </c>
      <c r="CD251" s="70">
        <v>0</v>
      </c>
      <c r="CE251" s="70">
        <v>0</v>
      </c>
      <c r="CF251" s="70">
        <v>0</v>
      </c>
      <c r="CG251" s="70">
        <v>0</v>
      </c>
      <c r="CH251" s="70">
        <v>0</v>
      </c>
      <c r="CI251" s="70">
        <v>1</v>
      </c>
      <c r="CJ251" s="70">
        <v>0</v>
      </c>
      <c r="CK251" s="70">
        <v>0</v>
      </c>
      <c r="CL251" s="70">
        <v>0</v>
      </c>
      <c r="CM251" s="70">
        <v>0</v>
      </c>
      <c r="CN251" s="70">
        <v>0</v>
      </c>
      <c r="CO251" s="70">
        <v>0</v>
      </c>
      <c r="CP251" s="70">
        <v>0</v>
      </c>
      <c r="CQ251" s="70">
        <v>0</v>
      </c>
      <c r="CR251" s="70">
        <v>0</v>
      </c>
      <c r="CS251" s="70">
        <v>0</v>
      </c>
      <c r="CT251" s="70">
        <v>2</v>
      </c>
      <c r="CU251" s="70">
        <v>0</v>
      </c>
      <c r="CV251" s="70">
        <v>0</v>
      </c>
      <c r="CW251" s="70">
        <v>0</v>
      </c>
      <c r="CX251" s="70">
        <v>0</v>
      </c>
      <c r="CY251" s="70">
        <v>0</v>
      </c>
      <c r="CZ251" s="70">
        <v>0</v>
      </c>
      <c r="DA251" s="70">
        <v>0</v>
      </c>
      <c r="DB251" s="70">
        <v>0</v>
      </c>
      <c r="DC251" s="70">
        <v>0</v>
      </c>
      <c r="DD251" s="70">
        <v>0</v>
      </c>
      <c r="DE251" s="70">
        <v>0</v>
      </c>
      <c r="DF251" s="70">
        <v>0</v>
      </c>
      <c r="DG251" s="70">
        <v>0</v>
      </c>
      <c r="DH251" s="70">
        <v>0</v>
      </c>
      <c r="DI251" s="70">
        <v>3</v>
      </c>
      <c r="DJ251" s="70">
        <v>0</v>
      </c>
      <c r="DK251" s="70">
        <v>0</v>
      </c>
      <c r="DL251" s="70">
        <v>0</v>
      </c>
      <c r="DM251" s="70">
        <v>0</v>
      </c>
      <c r="DN251" s="70">
        <v>3</v>
      </c>
      <c r="DO251" s="70">
        <v>0</v>
      </c>
      <c r="DP251" s="70">
        <v>0</v>
      </c>
      <c r="DQ251" s="70">
        <v>0</v>
      </c>
      <c r="DR251" s="70">
        <v>0</v>
      </c>
      <c r="DS251" s="70">
        <v>0</v>
      </c>
      <c r="DT251" s="70">
        <v>0</v>
      </c>
      <c r="DU251" s="70">
        <v>0</v>
      </c>
      <c r="DV251" s="70">
        <v>1</v>
      </c>
      <c r="DW251" s="70">
        <v>0</v>
      </c>
      <c r="DX251" s="70">
        <v>0</v>
      </c>
      <c r="DY251" s="70">
        <v>0</v>
      </c>
      <c r="DZ251" s="70">
        <v>1</v>
      </c>
      <c r="EA251" s="70">
        <v>0</v>
      </c>
      <c r="EB251" s="70">
        <v>0</v>
      </c>
      <c r="EC251" s="70">
        <v>1</v>
      </c>
      <c r="ED251" s="70">
        <v>2</v>
      </c>
      <c r="EE251" s="70">
        <v>0</v>
      </c>
      <c r="EF251" s="70">
        <v>6</v>
      </c>
      <c r="EG251" s="70">
        <v>10</v>
      </c>
      <c r="EH251" s="70">
        <v>0</v>
      </c>
      <c r="EI251" s="70">
        <v>0</v>
      </c>
      <c r="EJ251" s="70">
        <v>0</v>
      </c>
      <c r="EK251" s="70">
        <v>24</v>
      </c>
      <c r="EL251" s="70">
        <v>4</v>
      </c>
      <c r="EM251" t="s">
        <v>7105</v>
      </c>
      <c r="EN251" t="s">
        <v>6618</v>
      </c>
      <c r="EO251" t="s">
        <v>6652</v>
      </c>
      <c r="EP251">
        <v>229</v>
      </c>
    </row>
    <row r="252" spans="1:146">
      <c r="A252" s="70" t="s">
        <v>306</v>
      </c>
      <c r="B252" s="70" t="s">
        <v>4610</v>
      </c>
      <c r="C252" s="70" t="s">
        <v>4610</v>
      </c>
      <c r="D252" s="70" t="s">
        <v>526</v>
      </c>
      <c r="E252" s="70" t="s">
        <v>597</v>
      </c>
      <c r="F252" s="70" t="str">
        <f t="shared" si="3"/>
        <v>高雄市左營區</v>
      </c>
      <c r="G252" s="70">
        <f>VLOOKUP(F252,郵遞區號!$C$2:$D$371,2,0)</f>
        <v>813</v>
      </c>
      <c r="H252" s="70" t="str">
        <f>VLOOKUP(D252,區域對照!$A$2:$B$23,2,0)</f>
        <v>高屏區</v>
      </c>
      <c r="I252" s="70" t="s">
        <v>6124</v>
      </c>
      <c r="J252" s="70" t="s">
        <v>3677</v>
      </c>
      <c r="K252" s="70" t="s">
        <v>4609</v>
      </c>
      <c r="L252" s="59" t="s">
        <v>6124</v>
      </c>
      <c r="M252" s="71" t="s">
        <v>970</v>
      </c>
      <c r="N252" s="70" t="s">
        <v>1203</v>
      </c>
      <c r="O252" s="70" t="s">
        <v>1203</v>
      </c>
      <c r="P252" s="70" t="s">
        <v>1258</v>
      </c>
      <c r="Q252" s="70" t="s">
        <v>708</v>
      </c>
      <c r="R252" s="70" t="s">
        <v>1505</v>
      </c>
      <c r="S252" s="70" t="s">
        <v>3740</v>
      </c>
      <c r="T252" s="70" t="s">
        <v>5057</v>
      </c>
      <c r="U252" s="70" t="s">
        <v>5372</v>
      </c>
      <c r="V252" s="70">
        <v>22.6609865</v>
      </c>
      <c r="W252" s="70">
        <v>120.30381970000001</v>
      </c>
      <c r="X252" s="70" t="s">
        <v>2507</v>
      </c>
      <c r="Y252" s="70" t="s">
        <v>708</v>
      </c>
      <c r="Z252" s="70" t="s">
        <v>708</v>
      </c>
      <c r="AA252" s="70" t="s">
        <v>708</v>
      </c>
      <c r="AB252" s="70" t="s">
        <v>708</v>
      </c>
      <c r="AC252" s="70" t="s">
        <v>708</v>
      </c>
      <c r="AD252" s="70" t="s">
        <v>708</v>
      </c>
      <c r="AE252" s="70" t="s">
        <v>708</v>
      </c>
      <c r="AF252" s="70" t="s">
        <v>708</v>
      </c>
      <c r="AG252" s="70" t="s">
        <v>5895</v>
      </c>
      <c r="AH252" s="70" t="s">
        <v>3417</v>
      </c>
      <c r="AI252" s="70" t="s">
        <v>3417</v>
      </c>
      <c r="AK252" s="70" t="s">
        <v>2734</v>
      </c>
      <c r="AL252" s="70" t="s">
        <v>2734</v>
      </c>
      <c r="AM252" s="70" t="s">
        <v>6490</v>
      </c>
      <c r="AN252" s="70" t="s">
        <v>2734</v>
      </c>
      <c r="AO252" s="70" t="s">
        <v>2734</v>
      </c>
      <c r="AP252" s="70">
        <v>0</v>
      </c>
      <c r="AQ252" s="70">
        <v>0</v>
      </c>
      <c r="AR252" s="70">
        <v>0</v>
      </c>
      <c r="AS252" s="70">
        <v>0</v>
      </c>
      <c r="AT252" s="70">
        <v>0</v>
      </c>
      <c r="AU252" s="70">
        <v>0</v>
      </c>
      <c r="AV252" s="70">
        <v>0</v>
      </c>
      <c r="AW252" s="70">
        <v>1</v>
      </c>
      <c r="AX252" s="70">
        <v>0</v>
      </c>
      <c r="AY252" s="70">
        <v>0</v>
      </c>
      <c r="AZ252" s="70">
        <v>0</v>
      </c>
      <c r="BB252" s="70">
        <v>30</v>
      </c>
      <c r="BC252" s="70">
        <v>0</v>
      </c>
      <c r="BD252" s="70">
        <v>0</v>
      </c>
      <c r="BE252" s="70">
        <v>0</v>
      </c>
      <c r="BF252" s="70">
        <v>10</v>
      </c>
      <c r="BG252" s="70">
        <v>2</v>
      </c>
      <c r="BH252" s="70">
        <v>0</v>
      </c>
      <c r="BI252" s="70">
        <v>0</v>
      </c>
      <c r="BJ252" s="70">
        <v>2</v>
      </c>
      <c r="BK252" s="70">
        <v>0</v>
      </c>
      <c r="BL252" s="70">
        <v>0</v>
      </c>
      <c r="BM252" s="70">
        <v>0</v>
      </c>
      <c r="BN252" s="70">
        <v>0</v>
      </c>
      <c r="BO252" s="70">
        <v>0</v>
      </c>
      <c r="BP252" s="70">
        <v>0</v>
      </c>
      <c r="BQ252" s="70">
        <v>0</v>
      </c>
      <c r="BR252" s="70">
        <v>0</v>
      </c>
      <c r="BS252" s="70">
        <v>0</v>
      </c>
      <c r="BT252" s="70">
        <v>0</v>
      </c>
      <c r="BU252" s="70">
        <v>5</v>
      </c>
      <c r="BV252" s="70">
        <v>0</v>
      </c>
      <c r="BW252" s="70">
        <v>0</v>
      </c>
      <c r="BX252" s="70">
        <v>0</v>
      </c>
      <c r="BY252" s="70">
        <v>0</v>
      </c>
      <c r="BZ252" s="70">
        <v>0</v>
      </c>
      <c r="CA252" s="70">
        <v>0</v>
      </c>
      <c r="CB252" s="70">
        <v>0</v>
      </c>
      <c r="CC252" s="70">
        <v>0</v>
      </c>
      <c r="CD252" s="70">
        <v>0</v>
      </c>
      <c r="CE252" s="70">
        <v>0</v>
      </c>
      <c r="CF252" s="70">
        <v>0</v>
      </c>
      <c r="CG252" s="70">
        <v>0</v>
      </c>
      <c r="CH252" s="70">
        <v>0</v>
      </c>
      <c r="CI252" s="70">
        <v>1</v>
      </c>
      <c r="CJ252" s="70">
        <v>0</v>
      </c>
      <c r="CK252" s="70">
        <v>0</v>
      </c>
      <c r="CL252" s="70">
        <v>0</v>
      </c>
      <c r="CM252" s="70">
        <v>0</v>
      </c>
      <c r="CN252" s="70">
        <v>0</v>
      </c>
      <c r="CO252" s="70">
        <v>0</v>
      </c>
      <c r="CP252" s="70">
        <v>1</v>
      </c>
      <c r="CQ252" s="70">
        <v>0</v>
      </c>
      <c r="CR252" s="70">
        <v>0</v>
      </c>
      <c r="CS252" s="70">
        <v>0</v>
      </c>
      <c r="CT252" s="70">
        <v>0</v>
      </c>
      <c r="CU252" s="70">
        <v>0</v>
      </c>
      <c r="CV252" s="70">
        <v>0</v>
      </c>
      <c r="CW252" s="70">
        <v>0</v>
      </c>
      <c r="CX252" s="70">
        <v>0</v>
      </c>
      <c r="CY252" s="70">
        <v>5</v>
      </c>
      <c r="CZ252" s="70">
        <v>1</v>
      </c>
      <c r="DA252" s="70">
        <v>1</v>
      </c>
      <c r="DB252" s="70">
        <v>0</v>
      </c>
      <c r="DC252" s="70">
        <v>0</v>
      </c>
      <c r="DD252" s="70">
        <v>0</v>
      </c>
      <c r="DE252" s="70">
        <v>0</v>
      </c>
      <c r="DF252" s="70">
        <v>1</v>
      </c>
      <c r="DG252" s="70">
        <v>0</v>
      </c>
      <c r="DH252" s="70">
        <v>0</v>
      </c>
      <c r="DI252" s="70">
        <v>10</v>
      </c>
      <c r="DJ252" s="70">
        <v>0</v>
      </c>
      <c r="DK252" s="70">
        <v>0</v>
      </c>
      <c r="DL252" s="70">
        <v>0</v>
      </c>
      <c r="DM252" s="70">
        <v>0</v>
      </c>
      <c r="DN252" s="70">
        <v>10</v>
      </c>
      <c r="DO252" s="70">
        <v>0</v>
      </c>
      <c r="DP252" s="70">
        <v>0</v>
      </c>
      <c r="DQ252" s="70">
        <v>0</v>
      </c>
      <c r="DR252" s="70">
        <v>0</v>
      </c>
      <c r="DS252" s="70">
        <v>0</v>
      </c>
      <c r="DT252" s="70">
        <v>0</v>
      </c>
      <c r="DU252" s="70">
        <v>0</v>
      </c>
      <c r="DV252" s="70">
        <v>0</v>
      </c>
      <c r="DW252" s="70">
        <v>0</v>
      </c>
      <c r="DX252" s="70">
        <v>0</v>
      </c>
      <c r="DY252" s="70">
        <v>0</v>
      </c>
      <c r="DZ252" s="70">
        <v>0</v>
      </c>
      <c r="EA252" s="70">
        <v>4</v>
      </c>
      <c r="EB252" s="70">
        <v>0</v>
      </c>
      <c r="EC252" s="70">
        <v>3</v>
      </c>
      <c r="ED252" s="70">
        <v>3</v>
      </c>
      <c r="EE252" s="70">
        <v>0</v>
      </c>
      <c r="EF252" s="70">
        <v>5</v>
      </c>
      <c r="EG252" s="70">
        <v>44</v>
      </c>
      <c r="EH252" s="70">
        <v>0</v>
      </c>
      <c r="EI252" s="70">
        <v>0</v>
      </c>
      <c r="EJ252" s="70">
        <v>0</v>
      </c>
      <c r="EK252" s="70">
        <v>69</v>
      </c>
      <c r="EL252" s="70">
        <v>4</v>
      </c>
      <c r="EM252" t="s">
        <v>7106</v>
      </c>
      <c r="EN252" t="s">
        <v>7107</v>
      </c>
      <c r="EO252" t="s">
        <v>6883</v>
      </c>
      <c r="EP252">
        <v>228</v>
      </c>
    </row>
    <row r="253" spans="1:146">
      <c r="A253" s="70" t="s">
        <v>307</v>
      </c>
      <c r="B253" s="70" t="s">
        <v>4210</v>
      </c>
      <c r="C253" s="70" t="s">
        <v>4210</v>
      </c>
      <c r="D253" s="70" t="s">
        <v>526</v>
      </c>
      <c r="E253" s="70" t="s">
        <v>597</v>
      </c>
      <c r="F253" s="70" t="str">
        <f t="shared" si="3"/>
        <v>高雄市左營區</v>
      </c>
      <c r="G253" s="70">
        <f>VLOOKUP(F253,郵遞區號!$C$2:$D$371,2,0)</f>
        <v>813</v>
      </c>
      <c r="H253" s="70" t="str">
        <f>VLOOKUP(D253,區域對照!$A$2:$B$23,2,0)</f>
        <v>高屏區</v>
      </c>
      <c r="I253" s="70" t="s">
        <v>6124</v>
      </c>
      <c r="J253" s="70" t="s">
        <v>3677</v>
      </c>
      <c r="K253" s="70" t="s">
        <v>4609</v>
      </c>
      <c r="L253" s="59" t="s">
        <v>6124</v>
      </c>
      <c r="M253" s="71" t="s">
        <v>971</v>
      </c>
      <c r="N253" s="70" t="s">
        <v>1203</v>
      </c>
      <c r="O253" s="70" t="s">
        <v>1203</v>
      </c>
      <c r="P253" s="70" t="s">
        <v>1258</v>
      </c>
      <c r="Q253" s="70" t="s">
        <v>708</v>
      </c>
      <c r="R253" s="70" t="s">
        <v>1506</v>
      </c>
      <c r="S253" s="70" t="s">
        <v>3739</v>
      </c>
      <c r="T253" s="70" t="s">
        <v>4903</v>
      </c>
      <c r="U253" s="70" t="s">
        <v>5373</v>
      </c>
      <c r="V253" s="70">
        <v>22.664263399999999</v>
      </c>
      <c r="W253" s="70">
        <v>120.3036424</v>
      </c>
      <c r="X253" s="70" t="s">
        <v>2508</v>
      </c>
      <c r="Y253" s="70" t="s">
        <v>708</v>
      </c>
      <c r="Z253" s="70" t="s">
        <v>708</v>
      </c>
      <c r="AA253" s="70" t="s">
        <v>708</v>
      </c>
      <c r="AB253" s="70" t="s">
        <v>708</v>
      </c>
      <c r="AC253" s="70" t="s">
        <v>708</v>
      </c>
      <c r="AD253" s="70" t="s">
        <v>708</v>
      </c>
      <c r="AE253" s="70" t="s">
        <v>708</v>
      </c>
      <c r="AF253" s="70" t="s">
        <v>708</v>
      </c>
      <c r="AG253" s="70" t="s">
        <v>5896</v>
      </c>
      <c r="AH253" s="70" t="s">
        <v>3418</v>
      </c>
      <c r="AI253" s="70" t="s">
        <v>3418</v>
      </c>
      <c r="AK253" s="70" t="s">
        <v>2734</v>
      </c>
      <c r="AL253" s="70" t="s">
        <v>2734</v>
      </c>
      <c r="AM253" s="70" t="s">
        <v>6490</v>
      </c>
      <c r="AN253" s="70" t="s">
        <v>2734</v>
      </c>
      <c r="AO253" s="70" t="s">
        <v>2734</v>
      </c>
      <c r="AP253" s="70">
        <v>0</v>
      </c>
      <c r="AQ253" s="70">
        <v>0</v>
      </c>
      <c r="AR253" s="70">
        <v>0</v>
      </c>
      <c r="AS253" s="70">
        <v>0</v>
      </c>
      <c r="AT253" s="70">
        <v>0</v>
      </c>
      <c r="AU253" s="70">
        <v>0</v>
      </c>
      <c r="AV253" s="70">
        <v>0</v>
      </c>
      <c r="AW253" s="70">
        <v>1</v>
      </c>
      <c r="AX253" s="70">
        <v>0</v>
      </c>
      <c r="AY253" s="70">
        <v>0</v>
      </c>
      <c r="AZ253" s="70">
        <v>0</v>
      </c>
      <c r="BB253" s="70">
        <v>48</v>
      </c>
      <c r="BC253" s="70">
        <v>0</v>
      </c>
      <c r="BD253" s="70">
        <v>0</v>
      </c>
      <c r="BE253" s="70">
        <v>0</v>
      </c>
      <c r="BF253" s="70">
        <v>8</v>
      </c>
      <c r="BG253" s="70">
        <v>1</v>
      </c>
      <c r="BH253" s="70">
        <v>0</v>
      </c>
      <c r="BI253" s="70">
        <v>0</v>
      </c>
      <c r="BJ253" s="70">
        <v>2</v>
      </c>
      <c r="BK253" s="70">
        <v>0</v>
      </c>
      <c r="BL253" s="70">
        <v>0</v>
      </c>
      <c r="BM253" s="70">
        <v>0</v>
      </c>
      <c r="BN253" s="70">
        <v>0</v>
      </c>
      <c r="BO253" s="70">
        <v>40</v>
      </c>
      <c r="BP253" s="70">
        <v>0</v>
      </c>
      <c r="BQ253" s="70">
        <v>0</v>
      </c>
      <c r="BR253" s="70">
        <v>0</v>
      </c>
      <c r="BS253" s="70">
        <v>0</v>
      </c>
      <c r="BT253" s="70">
        <v>0</v>
      </c>
      <c r="BU253" s="70">
        <v>5</v>
      </c>
      <c r="BV253" s="70">
        <v>0</v>
      </c>
      <c r="BW253" s="70">
        <v>0</v>
      </c>
      <c r="BX253" s="70">
        <v>0</v>
      </c>
      <c r="BY253" s="70">
        <v>0</v>
      </c>
      <c r="BZ253" s="70">
        <v>0</v>
      </c>
      <c r="CA253" s="70">
        <v>0</v>
      </c>
      <c r="CB253" s="70">
        <v>0</v>
      </c>
      <c r="CC253" s="70">
        <v>0</v>
      </c>
      <c r="CD253" s="70">
        <v>0</v>
      </c>
      <c r="CE253" s="70">
        <v>0</v>
      </c>
      <c r="CF253" s="70">
        <v>0</v>
      </c>
      <c r="CG253" s="70">
        <v>0</v>
      </c>
      <c r="CH253" s="70">
        <v>0</v>
      </c>
      <c r="CI253" s="70">
        <v>0</v>
      </c>
      <c r="CJ253" s="70">
        <v>0</v>
      </c>
      <c r="CK253" s="70">
        <v>0</v>
      </c>
      <c r="CL253" s="70">
        <v>0</v>
      </c>
      <c r="CM253" s="70">
        <v>0</v>
      </c>
      <c r="CN253" s="70">
        <v>0</v>
      </c>
      <c r="CO253" s="70">
        <v>10</v>
      </c>
      <c r="CP253" s="70">
        <v>0</v>
      </c>
      <c r="CQ253" s="70">
        <v>0</v>
      </c>
      <c r="CR253" s="70">
        <v>0</v>
      </c>
      <c r="CS253" s="70">
        <v>0</v>
      </c>
      <c r="CT253" s="70">
        <v>0</v>
      </c>
      <c r="CU253" s="70">
        <v>0</v>
      </c>
      <c r="CV253" s="70">
        <v>0</v>
      </c>
      <c r="CW253" s="70">
        <v>0</v>
      </c>
      <c r="CX253" s="70">
        <v>0</v>
      </c>
      <c r="CY253" s="70">
        <v>10</v>
      </c>
      <c r="CZ253" s="70">
        <v>0</v>
      </c>
      <c r="DA253" s="70">
        <v>1</v>
      </c>
      <c r="DB253" s="70">
        <v>0</v>
      </c>
      <c r="DC253" s="70">
        <v>0</v>
      </c>
      <c r="DD253" s="70">
        <v>0</v>
      </c>
      <c r="DE253" s="70">
        <v>0</v>
      </c>
      <c r="DF253" s="70">
        <v>0</v>
      </c>
      <c r="DG253" s="70">
        <v>0</v>
      </c>
      <c r="DH253" s="70">
        <v>0</v>
      </c>
      <c r="DI253" s="70">
        <v>21</v>
      </c>
      <c r="DJ253" s="70">
        <v>0</v>
      </c>
      <c r="DK253" s="70">
        <v>0</v>
      </c>
      <c r="DL253" s="70">
        <v>0</v>
      </c>
      <c r="DM253" s="70">
        <v>0</v>
      </c>
      <c r="DN253" s="70">
        <v>21</v>
      </c>
      <c r="DO253" s="70">
        <v>0</v>
      </c>
      <c r="DP253" s="70">
        <v>0</v>
      </c>
      <c r="DQ253" s="70">
        <v>0</v>
      </c>
      <c r="DR253" s="70">
        <v>0</v>
      </c>
      <c r="DS253" s="70">
        <v>0</v>
      </c>
      <c r="DT253" s="70">
        <v>0</v>
      </c>
      <c r="DU253" s="70">
        <v>0</v>
      </c>
      <c r="DV253" s="70">
        <v>0</v>
      </c>
      <c r="DW253" s="70">
        <v>0</v>
      </c>
      <c r="DX253" s="70">
        <v>0</v>
      </c>
      <c r="DY253" s="70">
        <v>0</v>
      </c>
      <c r="DZ253" s="70">
        <v>0</v>
      </c>
      <c r="EA253" s="70">
        <v>0</v>
      </c>
      <c r="EB253" s="70">
        <v>0</v>
      </c>
      <c r="EC253" s="70">
        <v>7</v>
      </c>
      <c r="ED253" s="70">
        <v>5</v>
      </c>
      <c r="EE253" s="70">
        <v>0</v>
      </c>
      <c r="EF253" s="70">
        <v>23</v>
      </c>
      <c r="EG253" s="70">
        <v>105</v>
      </c>
      <c r="EH253" s="70">
        <v>0</v>
      </c>
      <c r="EI253" s="70">
        <v>0</v>
      </c>
      <c r="EJ253" s="70">
        <v>0</v>
      </c>
      <c r="EK253" s="70">
        <v>161</v>
      </c>
      <c r="EL253" s="70">
        <v>4</v>
      </c>
      <c r="EM253" t="s">
        <v>7108</v>
      </c>
      <c r="EN253" t="s">
        <v>7107</v>
      </c>
      <c r="EO253" t="s">
        <v>6619</v>
      </c>
      <c r="EP253">
        <v>227</v>
      </c>
    </row>
    <row r="254" spans="1:146">
      <c r="A254" s="70" t="s">
        <v>308</v>
      </c>
      <c r="B254" s="70" t="s">
        <v>4016</v>
      </c>
      <c r="C254" s="70" t="s">
        <v>4016</v>
      </c>
      <c r="D254" s="70" t="s">
        <v>526</v>
      </c>
      <c r="E254" s="70" t="s">
        <v>672</v>
      </c>
      <c r="F254" s="70" t="str">
        <f t="shared" si="3"/>
        <v>高雄市楠梓區</v>
      </c>
      <c r="G254" s="70">
        <f>VLOOKUP(F254,郵遞區號!$C$2:$D$371,2,0)</f>
        <v>811</v>
      </c>
      <c r="H254" s="70" t="str">
        <f>VLOOKUP(D254,區域對照!$A$2:$B$23,2,0)</f>
        <v>高屏區</v>
      </c>
      <c r="I254" s="70" t="s">
        <v>6124</v>
      </c>
      <c r="J254" s="70" t="s">
        <v>3677</v>
      </c>
      <c r="K254" s="70" t="s">
        <v>4609</v>
      </c>
      <c r="L254" s="59" t="s">
        <v>6124</v>
      </c>
      <c r="M254" s="71" t="s">
        <v>972</v>
      </c>
      <c r="N254" s="70" t="s">
        <v>1203</v>
      </c>
      <c r="O254" s="70" t="s">
        <v>1203</v>
      </c>
      <c r="P254" s="70" t="s">
        <v>1258</v>
      </c>
      <c r="Q254" s="70" t="s">
        <v>708</v>
      </c>
      <c r="R254" s="70" t="s">
        <v>1507</v>
      </c>
      <c r="S254" s="70" t="s">
        <v>3738</v>
      </c>
      <c r="T254" s="70" t="s">
        <v>4904</v>
      </c>
      <c r="U254" s="70" t="s">
        <v>5374</v>
      </c>
      <c r="V254" s="70">
        <v>22.7237039</v>
      </c>
      <c r="W254" s="70">
        <v>120.3291328</v>
      </c>
      <c r="X254" s="70" t="s">
        <v>2509</v>
      </c>
      <c r="Y254" s="70" t="s">
        <v>708</v>
      </c>
      <c r="Z254" s="70" t="s">
        <v>708</v>
      </c>
      <c r="AA254" s="70" t="s">
        <v>708</v>
      </c>
      <c r="AB254" s="70" t="s">
        <v>2733</v>
      </c>
      <c r="AC254" s="70" t="s">
        <v>3085</v>
      </c>
      <c r="AD254" s="70" t="s">
        <v>2733</v>
      </c>
      <c r="AE254" s="70" t="s">
        <v>2734</v>
      </c>
      <c r="AF254" s="70" t="s">
        <v>2733</v>
      </c>
      <c r="AG254" s="70" t="s">
        <v>5897</v>
      </c>
      <c r="AH254" s="70" t="s">
        <v>3419</v>
      </c>
      <c r="AI254" s="70" t="s">
        <v>3419</v>
      </c>
      <c r="AK254" s="70" t="s">
        <v>6262</v>
      </c>
      <c r="AL254" s="70" t="s">
        <v>3656</v>
      </c>
      <c r="AM254" s="70" t="s">
        <v>6493</v>
      </c>
      <c r="AN254" s="70" t="s">
        <v>3656</v>
      </c>
      <c r="AO254" s="70" t="s">
        <v>3656</v>
      </c>
      <c r="AP254" s="70">
        <v>1</v>
      </c>
      <c r="AQ254" s="70">
        <v>1</v>
      </c>
      <c r="AR254" s="70">
        <v>1</v>
      </c>
      <c r="AS254" s="70">
        <v>1</v>
      </c>
      <c r="AT254" s="70">
        <v>1</v>
      </c>
      <c r="AU254" s="70">
        <v>1</v>
      </c>
      <c r="AV254" s="70">
        <v>1</v>
      </c>
      <c r="AW254" s="70">
        <v>2</v>
      </c>
      <c r="AX254" s="70">
        <v>0</v>
      </c>
      <c r="AY254" s="70">
        <v>0</v>
      </c>
      <c r="AZ254" s="70">
        <v>4</v>
      </c>
      <c r="BB254" s="70">
        <v>150</v>
      </c>
      <c r="BC254" s="70">
        <v>46</v>
      </c>
      <c r="BD254" s="70">
        <v>0</v>
      </c>
      <c r="BE254" s="70">
        <v>0</v>
      </c>
      <c r="BF254" s="70">
        <v>20</v>
      </c>
      <c r="BG254" s="70">
        <v>3</v>
      </c>
      <c r="BH254" s="70">
        <v>0</v>
      </c>
      <c r="BI254" s="70">
        <v>0</v>
      </c>
      <c r="BJ254" s="70">
        <v>1</v>
      </c>
      <c r="BK254" s="70">
        <v>0</v>
      </c>
      <c r="BL254" s="70">
        <v>0</v>
      </c>
      <c r="BM254" s="70">
        <v>13</v>
      </c>
      <c r="BN254" s="70">
        <v>0</v>
      </c>
      <c r="BO254" s="70">
        <v>6</v>
      </c>
      <c r="BP254" s="70">
        <v>0</v>
      </c>
      <c r="BQ254" s="70">
        <v>0</v>
      </c>
      <c r="BR254" s="70">
        <v>0</v>
      </c>
      <c r="BS254" s="70">
        <v>4</v>
      </c>
      <c r="BT254" s="70">
        <v>0</v>
      </c>
      <c r="BU254" s="70">
        <v>2</v>
      </c>
      <c r="BV254" s="70">
        <v>0</v>
      </c>
      <c r="BW254" s="70">
        <v>0</v>
      </c>
      <c r="BX254" s="70">
        <v>0</v>
      </c>
      <c r="BY254" s="70">
        <v>0</v>
      </c>
      <c r="BZ254" s="70">
        <v>0</v>
      </c>
      <c r="CA254" s="70">
        <v>0</v>
      </c>
      <c r="CB254" s="70">
        <v>0</v>
      </c>
      <c r="CC254" s="70">
        <v>26</v>
      </c>
      <c r="CD254" s="70">
        <v>5</v>
      </c>
      <c r="CE254" s="70">
        <v>0</v>
      </c>
      <c r="CF254" s="70">
        <v>0</v>
      </c>
      <c r="CG254" s="70">
        <v>0</v>
      </c>
      <c r="CH254" s="70">
        <v>2</v>
      </c>
      <c r="CI254" s="70">
        <v>13</v>
      </c>
      <c r="CJ254" s="70">
        <v>0</v>
      </c>
      <c r="CK254" s="70">
        <v>3</v>
      </c>
      <c r="CL254" s="70">
        <v>0</v>
      </c>
      <c r="CM254" s="70">
        <v>0</v>
      </c>
      <c r="CN254" s="70">
        <v>0</v>
      </c>
      <c r="CO254" s="70">
        <v>1</v>
      </c>
      <c r="CP254" s="70">
        <v>2</v>
      </c>
      <c r="CQ254" s="70">
        <v>0</v>
      </c>
      <c r="CR254" s="70">
        <v>2</v>
      </c>
      <c r="CS254" s="70">
        <v>5</v>
      </c>
      <c r="CT254" s="70">
        <v>3</v>
      </c>
      <c r="CU254" s="70">
        <v>0</v>
      </c>
      <c r="CV254" s="70">
        <v>0</v>
      </c>
      <c r="CW254" s="70">
        <v>1</v>
      </c>
      <c r="CX254" s="70">
        <v>2</v>
      </c>
      <c r="CY254" s="70">
        <v>1</v>
      </c>
      <c r="CZ254" s="70">
        <v>0</v>
      </c>
      <c r="DA254" s="70">
        <v>1</v>
      </c>
      <c r="DB254" s="70">
        <v>1</v>
      </c>
      <c r="DC254" s="70">
        <v>0</v>
      </c>
      <c r="DD254" s="70">
        <v>0</v>
      </c>
      <c r="DE254" s="70">
        <v>0</v>
      </c>
      <c r="DF254" s="70">
        <v>0</v>
      </c>
      <c r="DG254" s="70">
        <v>0</v>
      </c>
      <c r="DH254" s="70">
        <v>0</v>
      </c>
      <c r="DI254" s="70">
        <v>37</v>
      </c>
      <c r="DJ254" s="70">
        <v>2</v>
      </c>
      <c r="DK254" s="70">
        <v>0</v>
      </c>
      <c r="DL254" s="70">
        <v>0</v>
      </c>
      <c r="DM254" s="70">
        <v>0</v>
      </c>
      <c r="DN254" s="70">
        <v>36</v>
      </c>
      <c r="DO254" s="70">
        <v>0</v>
      </c>
      <c r="DP254" s="70">
        <v>0</v>
      </c>
      <c r="DQ254" s="70">
        <v>2</v>
      </c>
      <c r="DR254" s="70">
        <v>1</v>
      </c>
      <c r="DS254" s="70">
        <v>6</v>
      </c>
      <c r="DT254" s="70">
        <v>0</v>
      </c>
      <c r="DU254" s="70">
        <v>0</v>
      </c>
      <c r="DV254" s="70">
        <v>4</v>
      </c>
      <c r="DW254" s="70">
        <v>1</v>
      </c>
      <c r="DX254" s="70">
        <v>0</v>
      </c>
      <c r="DY254" s="70">
        <v>3</v>
      </c>
      <c r="DZ254" s="70">
        <v>1</v>
      </c>
      <c r="EA254" s="70">
        <v>10</v>
      </c>
      <c r="EB254" s="70">
        <v>0</v>
      </c>
      <c r="EC254" s="70">
        <v>16</v>
      </c>
      <c r="ED254" s="70">
        <v>19</v>
      </c>
      <c r="EE254" s="70">
        <v>1</v>
      </c>
      <c r="EF254" s="70">
        <v>32</v>
      </c>
      <c r="EG254" s="70">
        <v>174</v>
      </c>
      <c r="EH254" s="70">
        <v>0</v>
      </c>
      <c r="EI254" s="70">
        <v>0</v>
      </c>
      <c r="EJ254" s="70">
        <v>0</v>
      </c>
      <c r="EK254" s="70">
        <v>308</v>
      </c>
      <c r="EL254" s="70">
        <v>4</v>
      </c>
      <c r="EM254" t="s">
        <v>7109</v>
      </c>
      <c r="EN254" t="s">
        <v>6613</v>
      </c>
      <c r="EO254" t="s">
        <v>6921</v>
      </c>
      <c r="EP254">
        <v>217</v>
      </c>
    </row>
    <row r="255" spans="1:146">
      <c r="A255" s="70" t="s">
        <v>309</v>
      </c>
      <c r="B255" s="70" t="s">
        <v>4610</v>
      </c>
      <c r="C255" s="70" t="s">
        <v>4610</v>
      </c>
      <c r="D255" s="70" t="s">
        <v>526</v>
      </c>
      <c r="E255" s="70" t="s">
        <v>672</v>
      </c>
      <c r="F255" s="70" t="str">
        <f t="shared" si="3"/>
        <v>高雄市楠梓區</v>
      </c>
      <c r="G255" s="70">
        <f>VLOOKUP(F255,郵遞區號!$C$2:$D$371,2,0)</f>
        <v>811</v>
      </c>
      <c r="H255" s="70" t="str">
        <f>VLOOKUP(D255,區域對照!$A$2:$B$23,2,0)</f>
        <v>高屏區</v>
      </c>
      <c r="I255" s="70" t="s">
        <v>6124</v>
      </c>
      <c r="J255" s="70" t="s">
        <v>3677</v>
      </c>
      <c r="K255" s="70" t="s">
        <v>4609</v>
      </c>
      <c r="L255" s="59" t="s">
        <v>6124</v>
      </c>
      <c r="M255" s="71" t="s">
        <v>973</v>
      </c>
      <c r="N255" s="70" t="s">
        <v>1203</v>
      </c>
      <c r="O255" s="70" t="s">
        <v>1203</v>
      </c>
      <c r="P255" s="70" t="s">
        <v>1258</v>
      </c>
      <c r="Q255" s="70" t="s">
        <v>708</v>
      </c>
      <c r="R255" s="70" t="s">
        <v>1508</v>
      </c>
      <c r="S255" s="70" t="s">
        <v>3737</v>
      </c>
      <c r="T255" s="70" t="s">
        <v>4905</v>
      </c>
      <c r="U255" s="70" t="s">
        <v>5375</v>
      </c>
      <c r="V255" s="70">
        <v>22.7111144</v>
      </c>
      <c r="W255" s="70">
        <v>120.29564240000001</v>
      </c>
      <c r="X255" s="70" t="s">
        <v>2510</v>
      </c>
      <c r="Y255" s="70" t="s">
        <v>708</v>
      </c>
      <c r="Z255" s="70" t="s">
        <v>708</v>
      </c>
      <c r="AA255" s="70" t="s">
        <v>708</v>
      </c>
      <c r="AB255" s="70" t="s">
        <v>708</v>
      </c>
      <c r="AC255" s="70" t="s">
        <v>708</v>
      </c>
      <c r="AD255" s="70" t="s">
        <v>708</v>
      </c>
      <c r="AE255" s="70" t="s">
        <v>708</v>
      </c>
      <c r="AF255" s="70" t="s">
        <v>708</v>
      </c>
      <c r="AG255" s="70" t="s">
        <v>5898</v>
      </c>
      <c r="AH255" s="70" t="s">
        <v>3420</v>
      </c>
      <c r="AI255" s="70" t="s">
        <v>3420</v>
      </c>
      <c r="AK255" s="70" t="s">
        <v>2734</v>
      </c>
      <c r="AL255" s="70" t="s">
        <v>2734</v>
      </c>
      <c r="AM255" s="70" t="s">
        <v>6490</v>
      </c>
      <c r="AN255" s="70" t="s">
        <v>2734</v>
      </c>
      <c r="AO255" s="70" t="s">
        <v>2734</v>
      </c>
      <c r="AP255" s="70">
        <v>0</v>
      </c>
      <c r="AQ255" s="70">
        <v>0</v>
      </c>
      <c r="AR255" s="70">
        <v>0</v>
      </c>
      <c r="AS255" s="70">
        <v>0</v>
      </c>
      <c r="AT255" s="70">
        <v>0</v>
      </c>
      <c r="AU255" s="70">
        <v>0</v>
      </c>
      <c r="AV255" s="70">
        <v>0</v>
      </c>
      <c r="AW255" s="70">
        <v>1</v>
      </c>
      <c r="AX255" s="70">
        <v>0</v>
      </c>
      <c r="AY255" s="70">
        <v>0</v>
      </c>
      <c r="AZ255" s="70">
        <v>0</v>
      </c>
      <c r="BB255" s="70">
        <v>20</v>
      </c>
      <c r="BC255" s="70">
        <v>0</v>
      </c>
      <c r="BD255" s="70">
        <v>0</v>
      </c>
      <c r="BE255" s="70">
        <v>0</v>
      </c>
      <c r="BF255" s="70">
        <v>1</v>
      </c>
      <c r="BG255" s="70">
        <v>1</v>
      </c>
      <c r="BH255" s="70">
        <v>0</v>
      </c>
      <c r="BI255" s="70">
        <v>0</v>
      </c>
      <c r="BJ255" s="70">
        <v>0</v>
      </c>
      <c r="BK255" s="70">
        <v>0</v>
      </c>
      <c r="BL255" s="70">
        <v>0</v>
      </c>
      <c r="BM255" s="70">
        <v>0</v>
      </c>
      <c r="BN255" s="70">
        <v>0</v>
      </c>
      <c r="BO255" s="70">
        <v>0</v>
      </c>
      <c r="BP255" s="70">
        <v>0</v>
      </c>
      <c r="BQ255" s="70">
        <v>0</v>
      </c>
      <c r="BR255" s="70">
        <v>0</v>
      </c>
      <c r="BS255" s="70">
        <v>0</v>
      </c>
      <c r="BT255" s="70">
        <v>0</v>
      </c>
      <c r="BU255" s="70">
        <v>1</v>
      </c>
      <c r="BV255" s="70">
        <v>0</v>
      </c>
      <c r="BW255" s="70">
        <v>0</v>
      </c>
      <c r="BX255" s="70">
        <v>0</v>
      </c>
      <c r="BY255" s="70">
        <v>0</v>
      </c>
      <c r="BZ255" s="70">
        <v>0</v>
      </c>
      <c r="CA255" s="70">
        <v>0</v>
      </c>
      <c r="CB255" s="70">
        <v>0</v>
      </c>
      <c r="CC255" s="70">
        <v>0</v>
      </c>
      <c r="CD255" s="70">
        <v>0</v>
      </c>
      <c r="CE255" s="70">
        <v>0</v>
      </c>
      <c r="CF255" s="70">
        <v>0</v>
      </c>
      <c r="CG255" s="70">
        <v>0</v>
      </c>
      <c r="CH255" s="70">
        <v>0</v>
      </c>
      <c r="CI255" s="70">
        <v>0</v>
      </c>
      <c r="CJ255" s="70">
        <v>0</v>
      </c>
      <c r="CK255" s="70">
        <v>1</v>
      </c>
      <c r="CL255" s="70">
        <v>0</v>
      </c>
      <c r="CM255" s="70">
        <v>0</v>
      </c>
      <c r="CN255" s="70">
        <v>0</v>
      </c>
      <c r="CO255" s="70">
        <v>0</v>
      </c>
      <c r="CP255" s="70">
        <v>0</v>
      </c>
      <c r="CQ255" s="70">
        <v>0</v>
      </c>
      <c r="CR255" s="70">
        <v>0</v>
      </c>
      <c r="CS255" s="70">
        <v>0</v>
      </c>
      <c r="CT255" s="70">
        <v>0</v>
      </c>
      <c r="CU255" s="70">
        <v>0</v>
      </c>
      <c r="CV255" s="70">
        <v>0</v>
      </c>
      <c r="CW255" s="70">
        <v>0</v>
      </c>
      <c r="CX255" s="70">
        <v>2</v>
      </c>
      <c r="CY255" s="70">
        <v>0</v>
      </c>
      <c r="CZ255" s="70">
        <v>0</v>
      </c>
      <c r="DA255" s="70">
        <v>0</v>
      </c>
      <c r="DB255" s="70">
        <v>0</v>
      </c>
      <c r="DC255" s="70">
        <v>0</v>
      </c>
      <c r="DD255" s="70">
        <v>0</v>
      </c>
      <c r="DE255" s="70">
        <v>0</v>
      </c>
      <c r="DF255" s="70">
        <v>0</v>
      </c>
      <c r="DG255" s="70">
        <v>0</v>
      </c>
      <c r="DH255" s="70">
        <v>0</v>
      </c>
      <c r="DI255" s="70">
        <v>3</v>
      </c>
      <c r="DJ255" s="70">
        <v>0</v>
      </c>
      <c r="DK255" s="70">
        <v>0</v>
      </c>
      <c r="DL255" s="70">
        <v>0</v>
      </c>
      <c r="DM255" s="70">
        <v>0</v>
      </c>
      <c r="DN255" s="70">
        <v>3</v>
      </c>
      <c r="DO255" s="70">
        <v>0</v>
      </c>
      <c r="DP255" s="70">
        <v>0</v>
      </c>
      <c r="DQ255" s="70">
        <v>0</v>
      </c>
      <c r="DR255" s="70">
        <v>2</v>
      </c>
      <c r="DS255" s="70">
        <v>4</v>
      </c>
      <c r="DT255" s="70">
        <v>0</v>
      </c>
      <c r="DU255" s="70">
        <v>0</v>
      </c>
      <c r="DV255" s="70">
        <v>0</v>
      </c>
      <c r="DW255" s="70">
        <v>0</v>
      </c>
      <c r="DX255" s="70">
        <v>0</v>
      </c>
      <c r="DY255" s="70">
        <v>0</v>
      </c>
      <c r="DZ255" s="70">
        <v>0</v>
      </c>
      <c r="EA255" s="70">
        <v>2</v>
      </c>
      <c r="EB255" s="70">
        <v>0</v>
      </c>
      <c r="EC255" s="70">
        <v>1</v>
      </c>
      <c r="ED255" s="70">
        <v>2</v>
      </c>
      <c r="EE255" s="70">
        <v>0</v>
      </c>
      <c r="EF255" s="70">
        <v>2</v>
      </c>
      <c r="EG255" s="70">
        <v>9</v>
      </c>
      <c r="EH255" s="70">
        <v>0</v>
      </c>
      <c r="EI255" s="70">
        <v>0</v>
      </c>
      <c r="EJ255" s="70">
        <v>0</v>
      </c>
      <c r="EK255" s="70">
        <v>25</v>
      </c>
      <c r="EL255" s="70">
        <v>4</v>
      </c>
      <c r="EM255" t="s">
        <v>7110</v>
      </c>
      <c r="EN255" t="s">
        <v>7111</v>
      </c>
      <c r="EO255" t="s">
        <v>6619</v>
      </c>
      <c r="EP255">
        <v>227</v>
      </c>
    </row>
    <row r="256" spans="1:146">
      <c r="A256" s="70" t="s">
        <v>310</v>
      </c>
      <c r="B256" s="70" t="s">
        <v>4610</v>
      </c>
      <c r="C256" s="70" t="s">
        <v>4610</v>
      </c>
      <c r="D256" s="70" t="s">
        <v>526</v>
      </c>
      <c r="E256" s="70" t="s">
        <v>672</v>
      </c>
      <c r="F256" s="70" t="str">
        <f t="shared" si="3"/>
        <v>高雄市楠梓區</v>
      </c>
      <c r="G256" s="70">
        <f>VLOOKUP(F256,郵遞區號!$C$2:$D$371,2,0)</f>
        <v>811</v>
      </c>
      <c r="H256" s="70" t="str">
        <f>VLOOKUP(D256,區域對照!$A$2:$B$23,2,0)</f>
        <v>高屏區</v>
      </c>
      <c r="I256" s="70" t="s">
        <v>6124</v>
      </c>
      <c r="J256" s="70" t="s">
        <v>3677</v>
      </c>
      <c r="K256" s="70" t="s">
        <v>4609</v>
      </c>
      <c r="L256" s="59" t="s">
        <v>6124</v>
      </c>
      <c r="M256" s="71" t="s">
        <v>974</v>
      </c>
      <c r="N256" s="70" t="s">
        <v>1203</v>
      </c>
      <c r="O256" s="70" t="s">
        <v>1203</v>
      </c>
      <c r="P256" s="70" t="s">
        <v>1258</v>
      </c>
      <c r="Q256" s="70" t="s">
        <v>708</v>
      </c>
      <c r="R256" s="70" t="s">
        <v>1509</v>
      </c>
      <c r="S256" s="70" t="s">
        <v>3736</v>
      </c>
      <c r="T256" s="70" t="s">
        <v>4906</v>
      </c>
      <c r="U256" s="70" t="s">
        <v>5376</v>
      </c>
      <c r="V256" s="70">
        <v>22.714334000000001</v>
      </c>
      <c r="W256" s="70">
        <v>120.2891549</v>
      </c>
      <c r="X256" s="70" t="s">
        <v>2511</v>
      </c>
      <c r="Y256" s="70" t="s">
        <v>708</v>
      </c>
      <c r="Z256" s="70" t="s">
        <v>708</v>
      </c>
      <c r="AA256" s="70" t="s">
        <v>708</v>
      </c>
      <c r="AB256" s="70" t="s">
        <v>708</v>
      </c>
      <c r="AC256" s="70" t="s">
        <v>708</v>
      </c>
      <c r="AD256" s="70" t="s">
        <v>708</v>
      </c>
      <c r="AE256" s="70" t="s">
        <v>708</v>
      </c>
      <c r="AF256" s="70" t="s">
        <v>708</v>
      </c>
      <c r="AG256" s="70" t="s">
        <v>5899</v>
      </c>
      <c r="AH256" s="70" t="s">
        <v>3421</v>
      </c>
      <c r="AI256" s="70" t="s">
        <v>3421</v>
      </c>
      <c r="AK256" s="70" t="s">
        <v>2734</v>
      </c>
      <c r="AL256" s="70" t="s">
        <v>2734</v>
      </c>
      <c r="AM256" s="70" t="s">
        <v>6490</v>
      </c>
      <c r="AN256" s="70" t="s">
        <v>2734</v>
      </c>
      <c r="AO256" s="70" t="s">
        <v>2734</v>
      </c>
      <c r="AP256" s="70">
        <v>0</v>
      </c>
      <c r="AQ256" s="70">
        <v>0</v>
      </c>
      <c r="AR256" s="70">
        <v>0</v>
      </c>
      <c r="AS256" s="70">
        <v>0</v>
      </c>
      <c r="AT256" s="70">
        <v>0</v>
      </c>
      <c r="AU256" s="70">
        <v>0</v>
      </c>
      <c r="AV256" s="70">
        <v>0</v>
      </c>
      <c r="AW256" s="70">
        <v>1</v>
      </c>
      <c r="AX256" s="70">
        <v>0</v>
      </c>
      <c r="AY256" s="70">
        <v>0</v>
      </c>
      <c r="AZ256" s="70">
        <v>0</v>
      </c>
      <c r="BB256" s="70">
        <v>27</v>
      </c>
      <c r="BC256" s="70">
        <v>0</v>
      </c>
      <c r="BD256" s="70">
        <v>0</v>
      </c>
      <c r="BE256" s="70">
        <v>0</v>
      </c>
      <c r="BF256" s="70">
        <v>2</v>
      </c>
      <c r="BG256" s="70">
        <v>0</v>
      </c>
      <c r="BH256" s="70">
        <v>0</v>
      </c>
      <c r="BI256" s="70">
        <v>0</v>
      </c>
      <c r="BJ256" s="70">
        <v>0</v>
      </c>
      <c r="BK256" s="70">
        <v>0</v>
      </c>
      <c r="BL256" s="70">
        <v>0</v>
      </c>
      <c r="BM256" s="70">
        <v>0</v>
      </c>
      <c r="BN256" s="70">
        <v>0</v>
      </c>
      <c r="BO256" s="70">
        <v>0</v>
      </c>
      <c r="BP256" s="70">
        <v>0</v>
      </c>
      <c r="BQ256" s="70">
        <v>0</v>
      </c>
      <c r="BR256" s="70">
        <v>0</v>
      </c>
      <c r="BS256" s="70">
        <v>0</v>
      </c>
      <c r="BT256" s="70">
        <v>19</v>
      </c>
      <c r="BU256" s="70">
        <v>0</v>
      </c>
      <c r="BV256" s="70">
        <v>0</v>
      </c>
      <c r="BW256" s="70">
        <v>0</v>
      </c>
      <c r="BX256" s="70">
        <v>0</v>
      </c>
      <c r="BY256" s="70">
        <v>0</v>
      </c>
      <c r="BZ256" s="70">
        <v>0</v>
      </c>
      <c r="CA256" s="70">
        <v>0</v>
      </c>
      <c r="CB256" s="70">
        <v>0</v>
      </c>
      <c r="CC256" s="70">
        <v>0</v>
      </c>
      <c r="CD256" s="70">
        <v>0</v>
      </c>
      <c r="CE256" s="70">
        <v>0</v>
      </c>
      <c r="CF256" s="70">
        <v>0</v>
      </c>
      <c r="CG256" s="70">
        <v>0</v>
      </c>
      <c r="CH256" s="70">
        <v>0</v>
      </c>
      <c r="CI256" s="70">
        <v>2</v>
      </c>
      <c r="CJ256" s="70">
        <v>0</v>
      </c>
      <c r="CK256" s="70">
        <v>1</v>
      </c>
      <c r="CL256" s="70">
        <v>0</v>
      </c>
      <c r="CM256" s="70">
        <v>0</v>
      </c>
      <c r="CN256" s="70">
        <v>0</v>
      </c>
      <c r="CO256" s="70">
        <v>0</v>
      </c>
      <c r="CP256" s="70">
        <v>0</v>
      </c>
      <c r="CQ256" s="70">
        <v>0</v>
      </c>
      <c r="CR256" s="70">
        <v>0</v>
      </c>
      <c r="CS256" s="70">
        <v>0</v>
      </c>
      <c r="CT256" s="70">
        <v>1</v>
      </c>
      <c r="CU256" s="70">
        <v>0</v>
      </c>
      <c r="CV256" s="70">
        <v>0</v>
      </c>
      <c r="CW256" s="70">
        <v>0</v>
      </c>
      <c r="CX256" s="70">
        <v>0</v>
      </c>
      <c r="CY256" s="70">
        <v>0</v>
      </c>
      <c r="CZ256" s="70">
        <v>0</v>
      </c>
      <c r="DA256" s="70">
        <v>0</v>
      </c>
      <c r="DB256" s="70">
        <v>0</v>
      </c>
      <c r="DC256" s="70">
        <v>0</v>
      </c>
      <c r="DD256" s="70">
        <v>0</v>
      </c>
      <c r="DE256" s="70">
        <v>0</v>
      </c>
      <c r="DF256" s="70">
        <v>0</v>
      </c>
      <c r="DG256" s="70">
        <v>0</v>
      </c>
      <c r="DH256" s="70">
        <v>0</v>
      </c>
      <c r="DI256" s="70">
        <v>4</v>
      </c>
      <c r="DJ256" s="70">
        <v>0</v>
      </c>
      <c r="DK256" s="70">
        <v>0</v>
      </c>
      <c r="DL256" s="70">
        <v>0</v>
      </c>
      <c r="DM256" s="70">
        <v>0</v>
      </c>
      <c r="DN256" s="70">
        <v>4</v>
      </c>
      <c r="DO256" s="70">
        <v>0</v>
      </c>
      <c r="DP256" s="70">
        <v>0</v>
      </c>
      <c r="DQ256" s="70">
        <v>1</v>
      </c>
      <c r="DR256" s="70">
        <v>0</v>
      </c>
      <c r="DS256" s="70">
        <v>0</v>
      </c>
      <c r="DT256" s="70">
        <v>0</v>
      </c>
      <c r="DU256" s="70">
        <v>0</v>
      </c>
      <c r="DV256" s="70">
        <v>1</v>
      </c>
      <c r="DW256" s="70">
        <v>0</v>
      </c>
      <c r="DX256" s="70">
        <v>0</v>
      </c>
      <c r="DY256" s="70">
        <v>0</v>
      </c>
      <c r="DZ256" s="70">
        <v>0</v>
      </c>
      <c r="EA256" s="70">
        <v>1</v>
      </c>
      <c r="EB256" s="70">
        <v>0</v>
      </c>
      <c r="EC256" s="70">
        <v>3</v>
      </c>
      <c r="ED256" s="70">
        <v>3</v>
      </c>
      <c r="EE256" s="70">
        <v>0</v>
      </c>
      <c r="EF256" s="70">
        <v>2</v>
      </c>
      <c r="EG256" s="70">
        <v>14</v>
      </c>
      <c r="EH256" s="70">
        <v>0</v>
      </c>
      <c r="EI256" s="70">
        <v>0</v>
      </c>
      <c r="EJ256" s="70">
        <v>0</v>
      </c>
      <c r="EK256" s="70">
        <v>29</v>
      </c>
      <c r="EL256" s="70">
        <v>4</v>
      </c>
      <c r="EM256" t="s">
        <v>7112</v>
      </c>
      <c r="EN256" t="s">
        <v>7111</v>
      </c>
      <c r="EO256" t="s">
        <v>6619</v>
      </c>
      <c r="EP256">
        <v>227</v>
      </c>
    </row>
    <row r="257" spans="1:146">
      <c r="A257" s="70" t="s">
        <v>311</v>
      </c>
      <c r="B257" s="70" t="s">
        <v>4610</v>
      </c>
      <c r="C257" s="70" t="s">
        <v>4610</v>
      </c>
      <c r="D257" s="70" t="s">
        <v>526</v>
      </c>
      <c r="E257" s="70" t="s">
        <v>672</v>
      </c>
      <c r="F257" s="70" t="str">
        <f t="shared" si="3"/>
        <v>高雄市楠梓區</v>
      </c>
      <c r="G257" s="70">
        <f>VLOOKUP(F257,郵遞區號!$C$2:$D$371,2,0)</f>
        <v>811</v>
      </c>
      <c r="H257" s="70" t="str">
        <f>VLOOKUP(D257,區域對照!$A$2:$B$23,2,0)</f>
        <v>高屏區</v>
      </c>
      <c r="I257" s="70" t="s">
        <v>6124</v>
      </c>
      <c r="J257" s="70" t="s">
        <v>3677</v>
      </c>
      <c r="K257" s="70" t="s">
        <v>4609</v>
      </c>
      <c r="L257" s="59" t="s">
        <v>6124</v>
      </c>
      <c r="M257" s="71" t="s">
        <v>975</v>
      </c>
      <c r="N257" s="70" t="s">
        <v>1203</v>
      </c>
      <c r="O257" s="70" t="s">
        <v>1203</v>
      </c>
      <c r="P257" s="70" t="s">
        <v>1258</v>
      </c>
      <c r="Q257" s="70" t="s">
        <v>708</v>
      </c>
      <c r="R257" s="70" t="s">
        <v>1510</v>
      </c>
      <c r="S257" s="70" t="s">
        <v>3735</v>
      </c>
      <c r="T257" s="70" t="s">
        <v>4907</v>
      </c>
      <c r="U257" s="70" t="s">
        <v>5377</v>
      </c>
      <c r="V257" s="70">
        <v>22.713498000000001</v>
      </c>
      <c r="W257" s="70">
        <v>120.2909126</v>
      </c>
      <c r="X257" s="70" t="s">
        <v>2512</v>
      </c>
      <c r="Y257" s="70" t="s">
        <v>708</v>
      </c>
      <c r="Z257" s="70" t="s">
        <v>708</v>
      </c>
      <c r="AA257" s="70" t="s">
        <v>708</v>
      </c>
      <c r="AB257" s="70" t="s">
        <v>708</v>
      </c>
      <c r="AC257" s="70" t="s">
        <v>708</v>
      </c>
      <c r="AD257" s="70" t="s">
        <v>708</v>
      </c>
      <c r="AE257" s="70" t="s">
        <v>708</v>
      </c>
      <c r="AF257" s="70" t="s">
        <v>708</v>
      </c>
      <c r="AG257" s="70" t="s">
        <v>5900</v>
      </c>
      <c r="AH257" s="70" t="s">
        <v>3422</v>
      </c>
      <c r="AI257" s="70" t="s">
        <v>3422</v>
      </c>
      <c r="AK257" s="70" t="s">
        <v>2734</v>
      </c>
      <c r="AL257" s="70" t="s">
        <v>2734</v>
      </c>
      <c r="AM257" s="70" t="s">
        <v>6490</v>
      </c>
      <c r="AN257" s="70" t="s">
        <v>2734</v>
      </c>
      <c r="AO257" s="70" t="s">
        <v>2734</v>
      </c>
      <c r="AP257" s="70">
        <v>0</v>
      </c>
      <c r="AQ257" s="70">
        <v>0</v>
      </c>
      <c r="AR257" s="70">
        <v>0</v>
      </c>
      <c r="AS257" s="70">
        <v>0</v>
      </c>
      <c r="AT257" s="70">
        <v>0</v>
      </c>
      <c r="AU257" s="70">
        <v>0</v>
      </c>
      <c r="AV257" s="70">
        <v>0</v>
      </c>
      <c r="AW257" s="70">
        <v>1</v>
      </c>
      <c r="AX257" s="70">
        <v>0</v>
      </c>
      <c r="AY257" s="70">
        <v>0</v>
      </c>
      <c r="AZ257" s="70">
        <v>0</v>
      </c>
      <c r="BB257" s="70">
        <v>90</v>
      </c>
      <c r="BC257" s="70">
        <v>5</v>
      </c>
      <c r="BD257" s="70">
        <v>0</v>
      </c>
      <c r="BE257" s="70">
        <v>0</v>
      </c>
      <c r="BF257" s="70">
        <v>8</v>
      </c>
      <c r="BG257" s="70">
        <v>2</v>
      </c>
      <c r="BH257" s="70">
        <v>0</v>
      </c>
      <c r="BI257" s="70">
        <v>2</v>
      </c>
      <c r="BJ257" s="70">
        <v>0</v>
      </c>
      <c r="BK257" s="70">
        <v>0</v>
      </c>
      <c r="BL257" s="70">
        <v>0</v>
      </c>
      <c r="BM257" s="70">
        <v>0</v>
      </c>
      <c r="BN257" s="70">
        <v>0</v>
      </c>
      <c r="BO257" s="70">
        <v>0</v>
      </c>
      <c r="BP257" s="70">
        <v>0</v>
      </c>
      <c r="BQ257" s="70">
        <v>0</v>
      </c>
      <c r="BR257" s="70">
        <v>0</v>
      </c>
      <c r="BS257" s="70">
        <v>0</v>
      </c>
      <c r="BT257" s="70">
        <v>0</v>
      </c>
      <c r="BU257" s="70">
        <v>2</v>
      </c>
      <c r="BV257" s="70">
        <v>0</v>
      </c>
      <c r="BW257" s="70">
        <v>0</v>
      </c>
      <c r="BX257" s="70">
        <v>0</v>
      </c>
      <c r="BY257" s="70">
        <v>0</v>
      </c>
      <c r="BZ257" s="70">
        <v>0</v>
      </c>
      <c r="CA257" s="70">
        <v>0</v>
      </c>
      <c r="CB257" s="70">
        <v>0</v>
      </c>
      <c r="CC257" s="70">
        <v>18</v>
      </c>
      <c r="CD257" s="70">
        <v>0</v>
      </c>
      <c r="CE257" s="70">
        <v>0</v>
      </c>
      <c r="CF257" s="70">
        <v>0</v>
      </c>
      <c r="CG257" s="70">
        <v>0</v>
      </c>
      <c r="CH257" s="70">
        <v>0</v>
      </c>
      <c r="CI257" s="70">
        <v>6</v>
      </c>
      <c r="CJ257" s="70">
        <v>1</v>
      </c>
      <c r="CK257" s="70">
        <v>1</v>
      </c>
      <c r="CL257" s="70">
        <v>0</v>
      </c>
      <c r="CM257" s="70">
        <v>0</v>
      </c>
      <c r="CN257" s="70">
        <v>0</v>
      </c>
      <c r="CO257" s="70">
        <v>1</v>
      </c>
      <c r="CP257" s="70">
        <v>1</v>
      </c>
      <c r="CQ257" s="70">
        <v>0</v>
      </c>
      <c r="CR257" s="70">
        <v>2</v>
      </c>
      <c r="CS257" s="70">
        <v>0</v>
      </c>
      <c r="CT257" s="70">
        <v>1</v>
      </c>
      <c r="CU257" s="70">
        <v>0</v>
      </c>
      <c r="CV257" s="70">
        <v>0</v>
      </c>
      <c r="CW257" s="70">
        <v>0</v>
      </c>
      <c r="CX257" s="70">
        <v>1</v>
      </c>
      <c r="CY257" s="70">
        <v>0</v>
      </c>
      <c r="CZ257" s="70">
        <v>0</v>
      </c>
      <c r="DA257" s="70">
        <v>1</v>
      </c>
      <c r="DB257" s="70">
        <v>1</v>
      </c>
      <c r="DC257" s="70">
        <v>0</v>
      </c>
      <c r="DD257" s="70">
        <v>0</v>
      </c>
      <c r="DE257" s="70">
        <v>0</v>
      </c>
      <c r="DF257" s="70">
        <v>0</v>
      </c>
      <c r="DG257" s="70">
        <v>0</v>
      </c>
      <c r="DH257" s="70">
        <v>0</v>
      </c>
      <c r="DI257" s="70">
        <v>16</v>
      </c>
      <c r="DJ257" s="70">
        <v>0</v>
      </c>
      <c r="DK257" s="70">
        <v>1</v>
      </c>
      <c r="DL257" s="70">
        <v>0</v>
      </c>
      <c r="DM257" s="70">
        <v>0</v>
      </c>
      <c r="DN257" s="70">
        <v>15</v>
      </c>
      <c r="DO257" s="70">
        <v>0</v>
      </c>
      <c r="DP257" s="70">
        <v>0</v>
      </c>
      <c r="DQ257" s="70">
        <v>2</v>
      </c>
      <c r="DR257" s="70">
        <v>2</v>
      </c>
      <c r="DS257" s="70">
        <v>11</v>
      </c>
      <c r="DT257" s="70">
        <v>4</v>
      </c>
      <c r="DU257" s="70">
        <v>0</v>
      </c>
      <c r="DV257" s="70">
        <v>1</v>
      </c>
      <c r="DW257" s="70">
        <v>1</v>
      </c>
      <c r="DX257" s="70">
        <v>0</v>
      </c>
      <c r="DY257" s="70">
        <v>8</v>
      </c>
      <c r="DZ257" s="70">
        <v>0</v>
      </c>
      <c r="EA257" s="70">
        <v>6</v>
      </c>
      <c r="EB257" s="70">
        <v>0</v>
      </c>
      <c r="EC257" s="70">
        <v>5</v>
      </c>
      <c r="ED257" s="70">
        <v>5</v>
      </c>
      <c r="EE257" s="70">
        <v>0</v>
      </c>
      <c r="EF257" s="70">
        <v>8</v>
      </c>
      <c r="EG257" s="70">
        <v>59</v>
      </c>
      <c r="EH257" s="70">
        <v>0</v>
      </c>
      <c r="EI257" s="70">
        <v>0</v>
      </c>
      <c r="EJ257" s="70">
        <v>0</v>
      </c>
      <c r="EK257" s="70">
        <v>128</v>
      </c>
      <c r="EL257" s="70">
        <v>4</v>
      </c>
      <c r="EM257" t="s">
        <v>7113</v>
      </c>
      <c r="EN257" t="s">
        <v>7111</v>
      </c>
      <c r="EO257" t="s">
        <v>6619</v>
      </c>
      <c r="EP257">
        <v>227</v>
      </c>
    </row>
    <row r="258" spans="1:146">
      <c r="A258" s="70" t="s">
        <v>312</v>
      </c>
      <c r="B258" s="70" t="s">
        <v>4610</v>
      </c>
      <c r="C258" s="70" t="s">
        <v>4610</v>
      </c>
      <c r="D258" s="70" t="s">
        <v>526</v>
      </c>
      <c r="E258" s="70" t="s">
        <v>615</v>
      </c>
      <c r="F258" s="70" t="str">
        <f t="shared" ref="F258:F321" si="4">_xlfn.CONCAT(D258,E258)</f>
        <v>高雄市三民區</v>
      </c>
      <c r="G258" s="70">
        <f>VLOOKUP(F258,郵遞區號!$C$2:$D$371,2,0)</f>
        <v>807</v>
      </c>
      <c r="H258" s="70" t="str">
        <f>VLOOKUP(D258,區域對照!$A$2:$B$23,2,0)</f>
        <v>高屏區</v>
      </c>
      <c r="I258" s="70" t="s">
        <v>6124</v>
      </c>
      <c r="J258" s="70" t="s">
        <v>3677</v>
      </c>
      <c r="K258" s="70" t="s">
        <v>4609</v>
      </c>
      <c r="L258" s="59" t="s">
        <v>6124</v>
      </c>
      <c r="M258" s="71" t="s">
        <v>976</v>
      </c>
      <c r="N258" s="70" t="s">
        <v>1203</v>
      </c>
      <c r="O258" s="70" t="s">
        <v>1203</v>
      </c>
      <c r="P258" s="70" t="s">
        <v>1258</v>
      </c>
      <c r="Q258" s="70" t="s">
        <v>708</v>
      </c>
      <c r="R258" s="70" t="s">
        <v>1511</v>
      </c>
      <c r="S258" s="70" t="s">
        <v>3734</v>
      </c>
      <c r="T258" s="70" t="s">
        <v>4908</v>
      </c>
      <c r="U258" s="70" t="s">
        <v>5378</v>
      </c>
      <c r="V258" s="70">
        <v>22.64066</v>
      </c>
      <c r="W258" s="70">
        <v>120.3131826</v>
      </c>
      <c r="X258" s="70" t="s">
        <v>2513</v>
      </c>
      <c r="Y258" s="70" t="s">
        <v>708</v>
      </c>
      <c r="Z258" s="70" t="s">
        <v>708</v>
      </c>
      <c r="AA258" s="70" t="s">
        <v>708</v>
      </c>
      <c r="AB258" s="70" t="s">
        <v>708</v>
      </c>
      <c r="AC258" s="70" t="s">
        <v>708</v>
      </c>
      <c r="AD258" s="70" t="s">
        <v>708</v>
      </c>
      <c r="AE258" s="70" t="s">
        <v>2733</v>
      </c>
      <c r="AF258" s="70" t="s">
        <v>708</v>
      </c>
      <c r="AG258" s="70" t="s">
        <v>5901</v>
      </c>
      <c r="AH258" s="70" t="s">
        <v>3423</v>
      </c>
      <c r="AI258" s="70" t="s">
        <v>3423</v>
      </c>
      <c r="AK258" s="70" t="s">
        <v>2734</v>
      </c>
      <c r="AL258" s="70" t="s">
        <v>2734</v>
      </c>
      <c r="AM258" s="70" t="s">
        <v>6490</v>
      </c>
      <c r="AN258" s="70" t="s">
        <v>2734</v>
      </c>
      <c r="AO258" s="70" t="s">
        <v>2734</v>
      </c>
      <c r="AP258" s="70">
        <v>0</v>
      </c>
      <c r="AQ258" s="70">
        <v>0</v>
      </c>
      <c r="AR258" s="70">
        <v>0</v>
      </c>
      <c r="AS258" s="70">
        <v>0</v>
      </c>
      <c r="AT258" s="70">
        <v>0</v>
      </c>
      <c r="AU258" s="70">
        <v>0</v>
      </c>
      <c r="AV258" s="70">
        <v>0</v>
      </c>
      <c r="AW258" s="70">
        <v>1</v>
      </c>
      <c r="AX258" s="70">
        <v>0</v>
      </c>
      <c r="AY258" s="70">
        <v>0</v>
      </c>
      <c r="AZ258" s="70">
        <v>0</v>
      </c>
      <c r="BB258" s="70">
        <v>25</v>
      </c>
      <c r="BC258" s="70">
        <v>0</v>
      </c>
      <c r="BD258" s="70">
        <v>0</v>
      </c>
      <c r="BE258" s="70">
        <v>0</v>
      </c>
      <c r="BF258" s="70">
        <v>3</v>
      </c>
      <c r="BG258" s="70">
        <v>2</v>
      </c>
      <c r="BH258" s="70">
        <v>0</v>
      </c>
      <c r="BI258" s="70">
        <v>0</v>
      </c>
      <c r="BJ258" s="70">
        <v>2</v>
      </c>
      <c r="BK258" s="70">
        <v>0</v>
      </c>
      <c r="BL258" s="70">
        <v>0</v>
      </c>
      <c r="BM258" s="70">
        <v>0</v>
      </c>
      <c r="BN258" s="70">
        <v>0</v>
      </c>
      <c r="BO258" s="70">
        <v>22</v>
      </c>
      <c r="BP258" s="70">
        <v>0</v>
      </c>
      <c r="BQ258" s="70">
        <v>0</v>
      </c>
      <c r="BR258" s="70">
        <v>0</v>
      </c>
      <c r="BS258" s="70">
        <v>0</v>
      </c>
      <c r="BT258" s="70">
        <v>0</v>
      </c>
      <c r="BU258" s="70">
        <v>1</v>
      </c>
      <c r="BV258" s="70">
        <v>0</v>
      </c>
      <c r="BW258" s="70">
        <v>0</v>
      </c>
      <c r="BX258" s="70">
        <v>0</v>
      </c>
      <c r="BY258" s="70">
        <v>0</v>
      </c>
      <c r="BZ258" s="70">
        <v>0</v>
      </c>
      <c r="CA258" s="70">
        <v>0</v>
      </c>
      <c r="CB258" s="70">
        <v>0</v>
      </c>
      <c r="CC258" s="70">
        <v>0</v>
      </c>
      <c r="CD258" s="70">
        <v>0</v>
      </c>
      <c r="CE258" s="70">
        <v>0</v>
      </c>
      <c r="CF258" s="70">
        <v>0</v>
      </c>
      <c r="CG258" s="70">
        <v>0</v>
      </c>
      <c r="CH258" s="70">
        <v>0</v>
      </c>
      <c r="CI258" s="70">
        <v>0</v>
      </c>
      <c r="CJ258" s="70">
        <v>0</v>
      </c>
      <c r="CK258" s="70">
        <v>0</v>
      </c>
      <c r="CL258" s="70">
        <v>0</v>
      </c>
      <c r="CM258" s="70">
        <v>0</v>
      </c>
      <c r="CN258" s="70">
        <v>0</v>
      </c>
      <c r="CO258" s="70">
        <v>3</v>
      </c>
      <c r="CP258" s="70">
        <v>0</v>
      </c>
      <c r="CQ258" s="70">
        <v>0</v>
      </c>
      <c r="CR258" s="70">
        <v>0</v>
      </c>
      <c r="CS258" s="70">
        <v>0</v>
      </c>
      <c r="CT258" s="70">
        <v>0</v>
      </c>
      <c r="CU258" s="70">
        <v>0</v>
      </c>
      <c r="CV258" s="70">
        <v>0</v>
      </c>
      <c r="CW258" s="70">
        <v>0</v>
      </c>
      <c r="CX258" s="70">
        <v>0</v>
      </c>
      <c r="CY258" s="70">
        <v>5</v>
      </c>
      <c r="CZ258" s="70">
        <v>0</v>
      </c>
      <c r="DA258" s="70">
        <v>0</v>
      </c>
      <c r="DB258" s="70">
        <v>0</v>
      </c>
      <c r="DC258" s="70">
        <v>0</v>
      </c>
      <c r="DD258" s="70">
        <v>0</v>
      </c>
      <c r="DE258" s="70">
        <v>0</v>
      </c>
      <c r="DF258" s="70">
        <v>0</v>
      </c>
      <c r="DG258" s="70">
        <v>0</v>
      </c>
      <c r="DH258" s="70">
        <v>0</v>
      </c>
      <c r="DI258" s="70">
        <v>8</v>
      </c>
      <c r="DJ258" s="70">
        <v>0</v>
      </c>
      <c r="DK258" s="70">
        <v>0</v>
      </c>
      <c r="DL258" s="70">
        <v>0</v>
      </c>
      <c r="DM258" s="70">
        <v>0</v>
      </c>
      <c r="DN258" s="70">
        <v>8</v>
      </c>
      <c r="DO258" s="70">
        <v>0</v>
      </c>
      <c r="DP258" s="70">
        <v>0</v>
      </c>
      <c r="DQ258" s="70">
        <v>0</v>
      </c>
      <c r="DR258" s="70">
        <v>0</v>
      </c>
      <c r="DS258" s="70">
        <v>0</v>
      </c>
      <c r="DT258" s="70">
        <v>0</v>
      </c>
      <c r="DU258" s="70">
        <v>0</v>
      </c>
      <c r="DV258" s="70">
        <v>0</v>
      </c>
      <c r="DW258" s="70">
        <v>0</v>
      </c>
      <c r="DX258" s="70">
        <v>0</v>
      </c>
      <c r="DY258" s="70">
        <v>0</v>
      </c>
      <c r="DZ258" s="70">
        <v>0</v>
      </c>
      <c r="EA258" s="70">
        <v>1</v>
      </c>
      <c r="EB258" s="70">
        <v>0</v>
      </c>
      <c r="EC258" s="70">
        <v>2</v>
      </c>
      <c r="ED258" s="70">
        <v>2</v>
      </c>
      <c r="EE258" s="70">
        <v>0</v>
      </c>
      <c r="EF258" s="70">
        <v>5</v>
      </c>
      <c r="EG258" s="70">
        <v>23</v>
      </c>
      <c r="EH258" s="70">
        <v>0</v>
      </c>
      <c r="EI258" s="70">
        <v>0</v>
      </c>
      <c r="EJ258" s="70">
        <v>0</v>
      </c>
      <c r="EK258" s="70">
        <v>41</v>
      </c>
      <c r="EL258" s="70">
        <v>4</v>
      </c>
      <c r="EM258" t="s">
        <v>7114</v>
      </c>
      <c r="EN258" t="s">
        <v>6618</v>
      </c>
      <c r="EO258" t="s">
        <v>6619</v>
      </c>
      <c r="EP258">
        <v>227</v>
      </c>
    </row>
    <row r="259" spans="1:146">
      <c r="A259" s="70" t="s">
        <v>314</v>
      </c>
      <c r="B259" s="70" t="s">
        <v>4610</v>
      </c>
      <c r="C259" s="70" t="s">
        <v>4610</v>
      </c>
      <c r="D259" s="70" t="s">
        <v>526</v>
      </c>
      <c r="E259" s="70" t="s">
        <v>615</v>
      </c>
      <c r="F259" s="70" t="str">
        <f t="shared" si="4"/>
        <v>高雄市三民區</v>
      </c>
      <c r="G259" s="70">
        <f>VLOOKUP(F259,郵遞區號!$C$2:$D$371,2,0)</f>
        <v>807</v>
      </c>
      <c r="H259" s="70" t="str">
        <f>VLOOKUP(D259,區域對照!$A$2:$B$23,2,0)</f>
        <v>高屏區</v>
      </c>
      <c r="I259" s="70" t="s">
        <v>6124</v>
      </c>
      <c r="J259" s="70" t="s">
        <v>3677</v>
      </c>
      <c r="K259" s="70" t="s">
        <v>4609</v>
      </c>
      <c r="L259" s="59" t="s">
        <v>6124</v>
      </c>
      <c r="M259" s="71" t="s">
        <v>978</v>
      </c>
      <c r="N259" s="70" t="s">
        <v>1203</v>
      </c>
      <c r="O259" s="70" t="s">
        <v>1203</v>
      </c>
      <c r="P259" s="70" t="s">
        <v>1258</v>
      </c>
      <c r="Q259" s="70" t="s">
        <v>708</v>
      </c>
      <c r="R259" s="70" t="s">
        <v>1513</v>
      </c>
      <c r="S259" s="70" t="s">
        <v>3733</v>
      </c>
      <c r="T259" s="70" t="s">
        <v>4910</v>
      </c>
      <c r="U259" s="70" t="s">
        <v>5380</v>
      </c>
      <c r="V259" s="70">
        <v>22.637960799999998</v>
      </c>
      <c r="W259" s="70">
        <v>120.2961286</v>
      </c>
      <c r="X259" s="70" t="s">
        <v>2515</v>
      </c>
      <c r="Y259" s="70" t="s">
        <v>708</v>
      </c>
      <c r="Z259" s="70" t="s">
        <v>708</v>
      </c>
      <c r="AA259" s="70" t="s">
        <v>708</v>
      </c>
      <c r="AB259" s="70" t="s">
        <v>708</v>
      </c>
      <c r="AC259" s="70" t="s">
        <v>708</v>
      </c>
      <c r="AD259" s="70" t="s">
        <v>708</v>
      </c>
      <c r="AE259" s="70" t="s">
        <v>708</v>
      </c>
      <c r="AF259" s="70" t="s">
        <v>708</v>
      </c>
      <c r="AG259" s="70" t="s">
        <v>5903</v>
      </c>
      <c r="AH259" s="70" t="s">
        <v>3425</v>
      </c>
      <c r="AI259" s="70" t="s">
        <v>3425</v>
      </c>
      <c r="AK259" s="70" t="s">
        <v>2734</v>
      </c>
      <c r="AL259" s="70" t="s">
        <v>2734</v>
      </c>
      <c r="AM259" s="70" t="s">
        <v>6490</v>
      </c>
      <c r="AN259" s="70" t="s">
        <v>2734</v>
      </c>
      <c r="AO259" s="70" t="s">
        <v>2734</v>
      </c>
      <c r="AP259" s="70">
        <v>0</v>
      </c>
      <c r="AQ259" s="70">
        <v>0</v>
      </c>
      <c r="AR259" s="70">
        <v>0</v>
      </c>
      <c r="AS259" s="70">
        <v>0</v>
      </c>
      <c r="AT259" s="70">
        <v>0</v>
      </c>
      <c r="AU259" s="70">
        <v>0</v>
      </c>
      <c r="AV259" s="70">
        <v>0</v>
      </c>
      <c r="AW259" s="70">
        <v>1</v>
      </c>
      <c r="AX259" s="70">
        <v>0</v>
      </c>
      <c r="AY259" s="70">
        <v>0</v>
      </c>
      <c r="AZ259" s="70">
        <v>0</v>
      </c>
      <c r="BB259" s="70">
        <v>38</v>
      </c>
      <c r="BC259" s="70">
        <v>0</v>
      </c>
      <c r="BD259" s="70">
        <v>0</v>
      </c>
      <c r="BE259" s="70">
        <v>0</v>
      </c>
      <c r="BF259" s="70">
        <v>3</v>
      </c>
      <c r="BG259" s="70">
        <v>1</v>
      </c>
      <c r="BH259" s="70">
        <v>0</v>
      </c>
      <c r="BI259" s="70">
        <v>0</v>
      </c>
      <c r="BJ259" s="70">
        <v>0</v>
      </c>
      <c r="BK259" s="70">
        <v>0</v>
      </c>
      <c r="BL259" s="70">
        <v>0</v>
      </c>
      <c r="BM259" s="70">
        <v>0</v>
      </c>
      <c r="BN259" s="70">
        <v>0</v>
      </c>
      <c r="BO259" s="70">
        <v>0</v>
      </c>
      <c r="BP259" s="70">
        <v>0</v>
      </c>
      <c r="BQ259" s="70">
        <v>0</v>
      </c>
      <c r="BR259" s="70">
        <v>0</v>
      </c>
      <c r="BS259" s="70">
        <v>0</v>
      </c>
      <c r="BT259" s="70">
        <v>29</v>
      </c>
      <c r="BU259" s="70">
        <v>1</v>
      </c>
      <c r="BV259" s="70">
        <v>0</v>
      </c>
      <c r="BW259" s="70">
        <v>0</v>
      </c>
      <c r="BX259" s="70">
        <v>0</v>
      </c>
      <c r="BY259" s="70">
        <v>0</v>
      </c>
      <c r="BZ259" s="70">
        <v>0</v>
      </c>
      <c r="CA259" s="70">
        <v>0</v>
      </c>
      <c r="CB259" s="70">
        <v>0</v>
      </c>
      <c r="CC259" s="70">
        <v>29</v>
      </c>
      <c r="CD259" s="70">
        <v>0</v>
      </c>
      <c r="CE259" s="70">
        <v>0</v>
      </c>
      <c r="CF259" s="70">
        <v>0</v>
      </c>
      <c r="CG259" s="70">
        <v>0</v>
      </c>
      <c r="CH259" s="70">
        <v>0</v>
      </c>
      <c r="CI259" s="70">
        <v>4</v>
      </c>
      <c r="CJ259" s="70">
        <v>0</v>
      </c>
      <c r="CK259" s="70">
        <v>1</v>
      </c>
      <c r="CL259" s="70">
        <v>0</v>
      </c>
      <c r="CM259" s="70">
        <v>0</v>
      </c>
      <c r="CN259" s="70">
        <v>0</v>
      </c>
      <c r="CO259" s="70">
        <v>0</v>
      </c>
      <c r="CP259" s="70">
        <v>0</v>
      </c>
      <c r="CQ259" s="70">
        <v>0</v>
      </c>
      <c r="CR259" s="70">
        <v>0</v>
      </c>
      <c r="CS259" s="70">
        <v>0</v>
      </c>
      <c r="CT259" s="70">
        <v>3</v>
      </c>
      <c r="CU259" s="70">
        <v>0</v>
      </c>
      <c r="CV259" s="70">
        <v>0</v>
      </c>
      <c r="CW259" s="70">
        <v>0</v>
      </c>
      <c r="CX259" s="70">
        <v>0</v>
      </c>
      <c r="CY259" s="70">
        <v>0</v>
      </c>
      <c r="CZ259" s="70">
        <v>0</v>
      </c>
      <c r="DA259" s="70">
        <v>0</v>
      </c>
      <c r="DB259" s="70">
        <v>0</v>
      </c>
      <c r="DC259" s="70">
        <v>0</v>
      </c>
      <c r="DD259" s="70">
        <v>0</v>
      </c>
      <c r="DE259" s="70">
        <v>0</v>
      </c>
      <c r="DF259" s="70">
        <v>0</v>
      </c>
      <c r="DG259" s="70">
        <v>0</v>
      </c>
      <c r="DH259" s="70">
        <v>0</v>
      </c>
      <c r="DI259" s="70">
        <v>8</v>
      </c>
      <c r="DJ259" s="70">
        <v>0</v>
      </c>
      <c r="DK259" s="70">
        <v>0</v>
      </c>
      <c r="DL259" s="70">
        <v>0</v>
      </c>
      <c r="DM259" s="70">
        <v>0</v>
      </c>
      <c r="DN259" s="70">
        <v>8</v>
      </c>
      <c r="DO259" s="70">
        <v>0</v>
      </c>
      <c r="DP259" s="70">
        <v>0</v>
      </c>
      <c r="DQ259" s="70">
        <v>2</v>
      </c>
      <c r="DR259" s="70">
        <v>0</v>
      </c>
      <c r="DS259" s="70">
        <v>0</v>
      </c>
      <c r="DT259" s="70">
        <v>0</v>
      </c>
      <c r="DU259" s="70">
        <v>0</v>
      </c>
      <c r="DV259" s="70">
        <v>1</v>
      </c>
      <c r="DW259" s="70">
        <v>0</v>
      </c>
      <c r="DX259" s="70">
        <v>0</v>
      </c>
      <c r="DY259" s="70">
        <v>0</v>
      </c>
      <c r="DZ259" s="70">
        <v>1</v>
      </c>
      <c r="EA259" s="70">
        <v>1</v>
      </c>
      <c r="EB259" s="70">
        <v>0</v>
      </c>
      <c r="EC259" s="70">
        <v>2</v>
      </c>
      <c r="ED259" s="70">
        <v>3</v>
      </c>
      <c r="EE259" s="70">
        <v>0</v>
      </c>
      <c r="EF259" s="70">
        <v>8</v>
      </c>
      <c r="EG259" s="70">
        <v>34</v>
      </c>
      <c r="EH259" s="70">
        <v>0</v>
      </c>
      <c r="EI259" s="70">
        <v>0</v>
      </c>
      <c r="EJ259" s="70">
        <v>0</v>
      </c>
      <c r="EK259" s="70">
        <v>60</v>
      </c>
      <c r="EL259" s="70">
        <v>4</v>
      </c>
      <c r="EM259" t="s">
        <v>7115</v>
      </c>
      <c r="EN259" t="s">
        <v>7116</v>
      </c>
      <c r="EO259" t="s">
        <v>7009</v>
      </c>
      <c r="EP259">
        <v>232</v>
      </c>
    </row>
    <row r="260" spans="1:146">
      <c r="A260" s="70" t="s">
        <v>315</v>
      </c>
      <c r="B260" s="70" t="s">
        <v>4610</v>
      </c>
      <c r="C260" s="70" t="s">
        <v>4610</v>
      </c>
      <c r="D260" s="70" t="s">
        <v>526</v>
      </c>
      <c r="E260" s="70" t="s">
        <v>615</v>
      </c>
      <c r="F260" s="70" t="str">
        <f t="shared" si="4"/>
        <v>高雄市三民區</v>
      </c>
      <c r="G260" s="70">
        <f>VLOOKUP(F260,郵遞區號!$C$2:$D$371,2,0)</f>
        <v>807</v>
      </c>
      <c r="H260" s="70" t="str">
        <f>VLOOKUP(D260,區域對照!$A$2:$B$23,2,0)</f>
        <v>高屏區</v>
      </c>
      <c r="I260" s="70" t="s">
        <v>6124</v>
      </c>
      <c r="J260" s="70" t="s">
        <v>3677</v>
      </c>
      <c r="K260" s="70" t="s">
        <v>4609</v>
      </c>
      <c r="L260" s="59" t="s">
        <v>6124</v>
      </c>
      <c r="M260" s="71" t="s">
        <v>979</v>
      </c>
      <c r="N260" s="70" t="s">
        <v>1203</v>
      </c>
      <c r="O260" s="70" t="s">
        <v>1203</v>
      </c>
      <c r="P260" s="70" t="s">
        <v>1258</v>
      </c>
      <c r="Q260" s="70" t="s">
        <v>708</v>
      </c>
      <c r="R260" s="70" t="s">
        <v>1514</v>
      </c>
      <c r="S260" s="70" t="s">
        <v>3732</v>
      </c>
      <c r="T260" s="70" t="s">
        <v>4911</v>
      </c>
      <c r="U260" s="70" t="s">
        <v>5381</v>
      </c>
      <c r="V260" s="70">
        <v>22.668415599999999</v>
      </c>
      <c r="W260" s="70">
        <v>120.3172998</v>
      </c>
      <c r="X260" s="70" t="s">
        <v>2516</v>
      </c>
      <c r="Y260" s="70" t="s">
        <v>708</v>
      </c>
      <c r="Z260" s="70" t="s">
        <v>708</v>
      </c>
      <c r="AA260" s="70" t="s">
        <v>708</v>
      </c>
      <c r="AB260" s="70" t="s">
        <v>708</v>
      </c>
      <c r="AC260" s="70" t="s">
        <v>708</v>
      </c>
      <c r="AD260" s="70" t="s">
        <v>708</v>
      </c>
      <c r="AE260" s="70" t="s">
        <v>708</v>
      </c>
      <c r="AF260" s="70" t="s">
        <v>708</v>
      </c>
      <c r="AG260" s="70" t="s">
        <v>5904</v>
      </c>
      <c r="AH260" s="70" t="s">
        <v>3426</v>
      </c>
      <c r="AI260" s="70" t="s">
        <v>3426</v>
      </c>
      <c r="AK260" s="70" t="s">
        <v>2734</v>
      </c>
      <c r="AL260" s="70" t="s">
        <v>2734</v>
      </c>
      <c r="AM260" s="70" t="s">
        <v>6490</v>
      </c>
      <c r="AN260" s="70" t="s">
        <v>2734</v>
      </c>
      <c r="AO260" s="70" t="s">
        <v>2734</v>
      </c>
      <c r="AP260" s="70">
        <v>0</v>
      </c>
      <c r="AQ260" s="70">
        <v>0</v>
      </c>
      <c r="AR260" s="70">
        <v>0</v>
      </c>
      <c r="AS260" s="70">
        <v>0</v>
      </c>
      <c r="AT260" s="70">
        <v>0</v>
      </c>
      <c r="AU260" s="70">
        <v>0</v>
      </c>
      <c r="AV260" s="70">
        <v>0</v>
      </c>
      <c r="AW260" s="70">
        <v>1</v>
      </c>
      <c r="AX260" s="70">
        <v>0</v>
      </c>
      <c r="AY260" s="70">
        <v>0</v>
      </c>
      <c r="AZ260" s="70">
        <v>0</v>
      </c>
      <c r="BB260" s="70">
        <v>20</v>
      </c>
      <c r="BC260" s="70">
        <v>0</v>
      </c>
      <c r="BD260" s="70">
        <v>0</v>
      </c>
      <c r="BE260" s="70">
        <v>0</v>
      </c>
      <c r="BF260" s="70">
        <v>2</v>
      </c>
      <c r="BG260" s="70">
        <v>1</v>
      </c>
      <c r="BH260" s="70">
        <v>0</v>
      </c>
      <c r="BI260" s="70">
        <v>0</v>
      </c>
      <c r="BJ260" s="70">
        <v>1</v>
      </c>
      <c r="BK260" s="70">
        <v>0</v>
      </c>
      <c r="BL260" s="70">
        <v>0</v>
      </c>
      <c r="BM260" s="70">
        <v>0</v>
      </c>
      <c r="BN260" s="70">
        <v>0</v>
      </c>
      <c r="BO260" s="70">
        <v>5</v>
      </c>
      <c r="BP260" s="70">
        <v>0</v>
      </c>
      <c r="BQ260" s="70">
        <v>0</v>
      </c>
      <c r="BR260" s="70">
        <v>0</v>
      </c>
      <c r="BS260" s="70">
        <v>0</v>
      </c>
      <c r="BT260" s="70">
        <v>0</v>
      </c>
      <c r="BU260" s="70">
        <v>1</v>
      </c>
      <c r="BV260" s="70">
        <v>0</v>
      </c>
      <c r="BW260" s="70">
        <v>0</v>
      </c>
      <c r="BX260" s="70">
        <v>0</v>
      </c>
      <c r="BY260" s="70">
        <v>0</v>
      </c>
      <c r="BZ260" s="70">
        <v>0</v>
      </c>
      <c r="CA260" s="70">
        <v>0</v>
      </c>
      <c r="CB260" s="70">
        <v>0</v>
      </c>
      <c r="CC260" s="70">
        <v>0</v>
      </c>
      <c r="CD260" s="70">
        <v>0</v>
      </c>
      <c r="CE260" s="70">
        <v>0</v>
      </c>
      <c r="CF260" s="70">
        <v>0</v>
      </c>
      <c r="CG260" s="70">
        <v>0</v>
      </c>
      <c r="CH260" s="70">
        <v>0</v>
      </c>
      <c r="CI260" s="70">
        <v>0</v>
      </c>
      <c r="CJ260" s="70">
        <v>0</v>
      </c>
      <c r="CK260" s="70">
        <v>0</v>
      </c>
      <c r="CL260" s="70">
        <v>0</v>
      </c>
      <c r="CM260" s="70">
        <v>0</v>
      </c>
      <c r="CN260" s="70">
        <v>0</v>
      </c>
      <c r="CO260" s="70">
        <v>0</v>
      </c>
      <c r="CP260" s="70">
        <v>0</v>
      </c>
      <c r="CQ260" s="70">
        <v>0</v>
      </c>
      <c r="CR260" s="70">
        <v>0</v>
      </c>
      <c r="CS260" s="70">
        <v>0</v>
      </c>
      <c r="CT260" s="70">
        <v>1</v>
      </c>
      <c r="CU260" s="70">
        <v>0</v>
      </c>
      <c r="CV260" s="70">
        <v>0</v>
      </c>
      <c r="CW260" s="70">
        <v>0</v>
      </c>
      <c r="CX260" s="70">
        <v>0</v>
      </c>
      <c r="CY260" s="70">
        <v>1</v>
      </c>
      <c r="CZ260" s="70">
        <v>0</v>
      </c>
      <c r="DA260" s="70">
        <v>0</v>
      </c>
      <c r="DB260" s="70">
        <v>0</v>
      </c>
      <c r="DC260" s="70">
        <v>0</v>
      </c>
      <c r="DD260" s="70">
        <v>0</v>
      </c>
      <c r="DE260" s="70">
        <v>0</v>
      </c>
      <c r="DF260" s="70">
        <v>0</v>
      </c>
      <c r="DG260" s="70">
        <v>0</v>
      </c>
      <c r="DH260" s="70">
        <v>0</v>
      </c>
      <c r="DI260" s="70">
        <v>2</v>
      </c>
      <c r="DJ260" s="70">
        <v>0</v>
      </c>
      <c r="DK260" s="70">
        <v>0</v>
      </c>
      <c r="DL260" s="70">
        <v>0</v>
      </c>
      <c r="DM260" s="70">
        <v>0</v>
      </c>
      <c r="DN260" s="70">
        <v>2</v>
      </c>
      <c r="DO260" s="70">
        <v>0</v>
      </c>
      <c r="DP260" s="70">
        <v>0</v>
      </c>
      <c r="DQ260" s="70">
        <v>0</v>
      </c>
      <c r="DR260" s="70">
        <v>0</v>
      </c>
      <c r="DS260" s="70">
        <v>0</v>
      </c>
      <c r="DT260" s="70">
        <v>0</v>
      </c>
      <c r="DU260" s="70">
        <v>0</v>
      </c>
      <c r="DV260" s="70">
        <v>0</v>
      </c>
      <c r="DW260" s="70">
        <v>0</v>
      </c>
      <c r="DX260" s="70">
        <v>0</v>
      </c>
      <c r="DY260" s="70">
        <v>0</v>
      </c>
      <c r="DZ260" s="70">
        <v>0</v>
      </c>
      <c r="EA260" s="70">
        <v>0</v>
      </c>
      <c r="EB260" s="70">
        <v>0</v>
      </c>
      <c r="EC260" s="70">
        <v>2</v>
      </c>
      <c r="ED260" s="70">
        <v>2</v>
      </c>
      <c r="EE260" s="70">
        <v>0</v>
      </c>
      <c r="EF260" s="70">
        <v>2</v>
      </c>
      <c r="EG260" s="70">
        <v>13</v>
      </c>
      <c r="EH260" s="70">
        <v>0</v>
      </c>
      <c r="EI260" s="70">
        <v>0</v>
      </c>
      <c r="EJ260" s="70">
        <v>0</v>
      </c>
      <c r="EK260" s="70">
        <v>21</v>
      </c>
      <c r="EL260" s="70">
        <v>4</v>
      </c>
      <c r="EM260" t="s">
        <v>7117</v>
      </c>
      <c r="EN260" t="s">
        <v>7118</v>
      </c>
      <c r="EO260" t="s">
        <v>6614</v>
      </c>
      <c r="EP260">
        <v>223</v>
      </c>
    </row>
    <row r="261" spans="1:146">
      <c r="A261" s="70" t="s">
        <v>316</v>
      </c>
      <c r="B261" s="70" t="s">
        <v>4610</v>
      </c>
      <c r="C261" s="70" t="s">
        <v>4610</v>
      </c>
      <c r="D261" s="70" t="s">
        <v>526</v>
      </c>
      <c r="E261" s="70" t="s">
        <v>615</v>
      </c>
      <c r="F261" s="70" t="str">
        <f t="shared" si="4"/>
        <v>高雄市三民區</v>
      </c>
      <c r="G261" s="70">
        <f>VLOOKUP(F261,郵遞區號!$C$2:$D$371,2,0)</f>
        <v>807</v>
      </c>
      <c r="H261" s="70" t="str">
        <f>VLOOKUP(D261,區域對照!$A$2:$B$23,2,0)</f>
        <v>高屏區</v>
      </c>
      <c r="I261" s="70" t="s">
        <v>6124</v>
      </c>
      <c r="J261" s="70" t="s">
        <v>3677</v>
      </c>
      <c r="K261" s="70" t="s">
        <v>4609</v>
      </c>
      <c r="L261" s="59" t="s">
        <v>6124</v>
      </c>
      <c r="M261" s="71" t="s">
        <v>980</v>
      </c>
      <c r="N261" s="70" t="s">
        <v>1203</v>
      </c>
      <c r="O261" s="70" t="s">
        <v>1203</v>
      </c>
      <c r="P261" s="70" t="s">
        <v>1258</v>
      </c>
      <c r="Q261" s="70" t="s">
        <v>708</v>
      </c>
      <c r="R261" s="70" t="s">
        <v>1515</v>
      </c>
      <c r="S261" s="70" t="s">
        <v>3731</v>
      </c>
      <c r="T261" s="70" t="s">
        <v>4912</v>
      </c>
      <c r="U261" s="70" t="s">
        <v>5382</v>
      </c>
      <c r="V261" s="70">
        <v>22.648061200000001</v>
      </c>
      <c r="W261" s="70">
        <v>120.2995451</v>
      </c>
      <c r="X261" s="70" t="s">
        <v>2517</v>
      </c>
      <c r="Y261" s="70" t="s">
        <v>708</v>
      </c>
      <c r="Z261" s="70" t="s">
        <v>708</v>
      </c>
      <c r="AA261" s="70" t="s">
        <v>708</v>
      </c>
      <c r="AB261" s="70" t="s">
        <v>708</v>
      </c>
      <c r="AC261" s="70" t="s">
        <v>708</v>
      </c>
      <c r="AD261" s="70" t="s">
        <v>708</v>
      </c>
      <c r="AE261" s="70" t="s">
        <v>708</v>
      </c>
      <c r="AF261" s="70" t="s">
        <v>708</v>
      </c>
      <c r="AG261" s="70" t="s">
        <v>5905</v>
      </c>
      <c r="AH261" s="70" t="s">
        <v>3427</v>
      </c>
      <c r="AI261" s="70" t="s">
        <v>3427</v>
      </c>
      <c r="AK261" s="70" t="s">
        <v>2734</v>
      </c>
      <c r="AL261" s="70" t="s">
        <v>2734</v>
      </c>
      <c r="AM261" s="70" t="s">
        <v>6490</v>
      </c>
      <c r="AN261" s="70" t="s">
        <v>2734</v>
      </c>
      <c r="AO261" s="70" t="s">
        <v>2734</v>
      </c>
      <c r="AP261" s="70">
        <v>0</v>
      </c>
      <c r="AQ261" s="70">
        <v>0</v>
      </c>
      <c r="AR261" s="70">
        <v>0</v>
      </c>
      <c r="AS261" s="70">
        <v>0</v>
      </c>
      <c r="AT261" s="70">
        <v>0</v>
      </c>
      <c r="AU261" s="70">
        <v>0</v>
      </c>
      <c r="AV261" s="70">
        <v>0</v>
      </c>
      <c r="AW261" s="70">
        <v>1</v>
      </c>
      <c r="AX261" s="70">
        <v>0</v>
      </c>
      <c r="AY261" s="70">
        <v>0</v>
      </c>
      <c r="AZ261" s="70">
        <v>0</v>
      </c>
      <c r="BB261" s="70">
        <v>20</v>
      </c>
      <c r="BC261" s="70">
        <v>0</v>
      </c>
      <c r="BD261" s="70">
        <v>0</v>
      </c>
      <c r="BE261" s="70">
        <v>0</v>
      </c>
      <c r="BF261" s="70">
        <v>4</v>
      </c>
      <c r="BG261" s="70">
        <v>1</v>
      </c>
      <c r="BH261" s="70">
        <v>0</v>
      </c>
      <c r="BI261" s="70">
        <v>0</v>
      </c>
      <c r="BJ261" s="70">
        <v>0</v>
      </c>
      <c r="BK261" s="70">
        <v>0</v>
      </c>
      <c r="BL261" s="70">
        <v>0</v>
      </c>
      <c r="BM261" s="70">
        <v>0</v>
      </c>
      <c r="BN261" s="70">
        <v>0</v>
      </c>
      <c r="BO261" s="70">
        <v>0</v>
      </c>
      <c r="BP261" s="70">
        <v>0</v>
      </c>
      <c r="BQ261" s="70">
        <v>0</v>
      </c>
      <c r="BR261" s="70">
        <v>0</v>
      </c>
      <c r="BS261" s="70">
        <v>0</v>
      </c>
      <c r="BT261" s="70">
        <v>20</v>
      </c>
      <c r="BU261" s="70">
        <v>1</v>
      </c>
      <c r="BV261" s="70">
        <v>0</v>
      </c>
      <c r="BW261" s="70">
        <v>0</v>
      </c>
      <c r="BX261" s="70">
        <v>0</v>
      </c>
      <c r="BY261" s="70">
        <v>0</v>
      </c>
      <c r="BZ261" s="70">
        <v>0</v>
      </c>
      <c r="CA261" s="70">
        <v>0</v>
      </c>
      <c r="CB261" s="70">
        <v>0</v>
      </c>
      <c r="CC261" s="70">
        <v>30</v>
      </c>
      <c r="CD261" s="70">
        <v>0</v>
      </c>
      <c r="CE261" s="70">
        <v>0</v>
      </c>
      <c r="CF261" s="70">
        <v>0</v>
      </c>
      <c r="CG261" s="70">
        <v>0</v>
      </c>
      <c r="CH261" s="70">
        <v>0</v>
      </c>
      <c r="CI261" s="70">
        <v>3</v>
      </c>
      <c r="CJ261" s="70">
        <v>0</v>
      </c>
      <c r="CK261" s="70">
        <v>1</v>
      </c>
      <c r="CL261" s="70">
        <v>0</v>
      </c>
      <c r="CM261" s="70">
        <v>0</v>
      </c>
      <c r="CN261" s="70">
        <v>0</v>
      </c>
      <c r="CO261" s="70">
        <v>0</v>
      </c>
      <c r="CP261" s="70">
        <v>0</v>
      </c>
      <c r="CQ261" s="70">
        <v>0</v>
      </c>
      <c r="CR261" s="70">
        <v>0</v>
      </c>
      <c r="CS261" s="70">
        <v>0</v>
      </c>
      <c r="CT261" s="70">
        <v>0</v>
      </c>
      <c r="CU261" s="70">
        <v>0</v>
      </c>
      <c r="CV261" s="70">
        <v>0</v>
      </c>
      <c r="CW261" s="70">
        <v>0</v>
      </c>
      <c r="CX261" s="70">
        <v>1</v>
      </c>
      <c r="CY261" s="70">
        <v>0</v>
      </c>
      <c r="CZ261" s="70">
        <v>0</v>
      </c>
      <c r="DA261" s="70">
        <v>0</v>
      </c>
      <c r="DB261" s="70">
        <v>1</v>
      </c>
      <c r="DC261" s="70">
        <v>0</v>
      </c>
      <c r="DD261" s="70">
        <v>0</v>
      </c>
      <c r="DE261" s="70">
        <v>0</v>
      </c>
      <c r="DF261" s="70">
        <v>0</v>
      </c>
      <c r="DG261" s="70">
        <v>0</v>
      </c>
      <c r="DH261" s="70">
        <v>0</v>
      </c>
      <c r="DI261" s="70">
        <v>6</v>
      </c>
      <c r="DJ261" s="70">
        <v>0</v>
      </c>
      <c r="DK261" s="70">
        <v>0</v>
      </c>
      <c r="DL261" s="70">
        <v>0</v>
      </c>
      <c r="DM261" s="70">
        <v>0</v>
      </c>
      <c r="DN261" s="70">
        <v>6</v>
      </c>
      <c r="DO261" s="70">
        <v>0</v>
      </c>
      <c r="DP261" s="70">
        <v>0</v>
      </c>
      <c r="DQ261" s="70">
        <v>2</v>
      </c>
      <c r="DR261" s="70">
        <v>1</v>
      </c>
      <c r="DS261" s="70">
        <v>6</v>
      </c>
      <c r="DT261" s="70">
        <v>0</v>
      </c>
      <c r="DU261" s="70">
        <v>0</v>
      </c>
      <c r="DV261" s="70">
        <v>1</v>
      </c>
      <c r="DW261" s="70">
        <v>0</v>
      </c>
      <c r="DX261" s="70">
        <v>0</v>
      </c>
      <c r="DY261" s="70">
        <v>3</v>
      </c>
      <c r="DZ261" s="70">
        <v>0</v>
      </c>
      <c r="EA261" s="70">
        <v>2</v>
      </c>
      <c r="EB261" s="70">
        <v>0</v>
      </c>
      <c r="EC261" s="70">
        <v>3</v>
      </c>
      <c r="ED261" s="70">
        <v>3</v>
      </c>
      <c r="EE261" s="70">
        <v>0</v>
      </c>
      <c r="EF261" s="70">
        <v>3</v>
      </c>
      <c r="EG261" s="70">
        <v>30</v>
      </c>
      <c r="EH261" s="70">
        <v>0</v>
      </c>
      <c r="EI261" s="70">
        <v>0</v>
      </c>
      <c r="EJ261" s="70">
        <v>0</v>
      </c>
      <c r="EK261" s="70">
        <v>60</v>
      </c>
      <c r="EL261" s="70">
        <v>4</v>
      </c>
      <c r="EM261" t="s">
        <v>7119</v>
      </c>
      <c r="EN261" t="s">
        <v>6602</v>
      </c>
      <c r="EO261" t="s">
        <v>6655</v>
      </c>
      <c r="EP261">
        <v>233</v>
      </c>
    </row>
    <row r="262" spans="1:146">
      <c r="A262" s="70" t="s">
        <v>317</v>
      </c>
      <c r="B262" s="70" t="s">
        <v>4610</v>
      </c>
      <c r="C262" s="70" t="s">
        <v>4610</v>
      </c>
      <c r="D262" s="70" t="s">
        <v>526</v>
      </c>
      <c r="E262" s="70" t="s">
        <v>615</v>
      </c>
      <c r="F262" s="70" t="str">
        <f t="shared" si="4"/>
        <v>高雄市三民區</v>
      </c>
      <c r="G262" s="70">
        <f>VLOOKUP(F262,郵遞區號!$C$2:$D$371,2,0)</f>
        <v>807</v>
      </c>
      <c r="H262" s="70" t="str">
        <f>VLOOKUP(D262,區域對照!$A$2:$B$23,2,0)</f>
        <v>高屏區</v>
      </c>
      <c r="I262" s="70" t="s">
        <v>6124</v>
      </c>
      <c r="J262" s="70" t="s">
        <v>3677</v>
      </c>
      <c r="K262" s="70" t="s">
        <v>4609</v>
      </c>
      <c r="L262" s="59" t="s">
        <v>6124</v>
      </c>
      <c r="M262" s="71" t="s">
        <v>981</v>
      </c>
      <c r="N262" s="70" t="s">
        <v>1203</v>
      </c>
      <c r="O262" s="70" t="s">
        <v>1203</v>
      </c>
      <c r="P262" s="70" t="s">
        <v>1258</v>
      </c>
      <c r="Q262" s="70" t="s">
        <v>708</v>
      </c>
      <c r="R262" s="70" t="s">
        <v>1516</v>
      </c>
      <c r="S262" s="70" t="s">
        <v>3730</v>
      </c>
      <c r="T262" s="70" t="s">
        <v>4913</v>
      </c>
      <c r="U262" s="70" t="s">
        <v>5383</v>
      </c>
      <c r="V262" s="70">
        <v>22.636806499999999</v>
      </c>
      <c r="W262" s="70">
        <v>120.3031838</v>
      </c>
      <c r="X262" s="70" t="s">
        <v>2518</v>
      </c>
      <c r="Y262" s="70" t="s">
        <v>708</v>
      </c>
      <c r="Z262" s="70" t="s">
        <v>708</v>
      </c>
      <c r="AA262" s="70" t="s">
        <v>708</v>
      </c>
      <c r="AB262" s="70" t="s">
        <v>708</v>
      </c>
      <c r="AC262" s="70" t="s">
        <v>708</v>
      </c>
      <c r="AD262" s="70" t="s">
        <v>708</v>
      </c>
      <c r="AE262" s="70" t="s">
        <v>708</v>
      </c>
      <c r="AF262" s="70" t="s">
        <v>708</v>
      </c>
      <c r="AG262" s="70" t="s">
        <v>5906</v>
      </c>
      <c r="AH262" s="70" t="s">
        <v>3428</v>
      </c>
      <c r="AI262" s="70" t="s">
        <v>3428</v>
      </c>
      <c r="AK262" s="70" t="s">
        <v>2734</v>
      </c>
      <c r="AL262" s="70" t="s">
        <v>2734</v>
      </c>
      <c r="AM262" s="70" t="s">
        <v>6490</v>
      </c>
      <c r="AN262" s="70" t="s">
        <v>2734</v>
      </c>
      <c r="AO262" s="70" t="s">
        <v>2734</v>
      </c>
      <c r="AP262" s="70">
        <v>0</v>
      </c>
      <c r="AQ262" s="70">
        <v>0</v>
      </c>
      <c r="AR262" s="70">
        <v>0</v>
      </c>
      <c r="AS262" s="70">
        <v>0</v>
      </c>
      <c r="AT262" s="70">
        <v>0</v>
      </c>
      <c r="AU262" s="70">
        <v>0</v>
      </c>
      <c r="AV262" s="70">
        <v>0</v>
      </c>
      <c r="AW262" s="70">
        <v>1</v>
      </c>
      <c r="AX262" s="70">
        <v>0</v>
      </c>
      <c r="AY262" s="70">
        <v>0</v>
      </c>
      <c r="AZ262" s="70">
        <v>0</v>
      </c>
      <c r="BB262" s="70">
        <v>29</v>
      </c>
      <c r="BC262" s="70">
        <v>0</v>
      </c>
      <c r="BD262" s="70">
        <v>0</v>
      </c>
      <c r="BE262" s="70">
        <v>0</v>
      </c>
      <c r="BF262" s="70">
        <v>2</v>
      </c>
      <c r="BG262" s="70">
        <v>2</v>
      </c>
      <c r="BH262" s="70">
        <v>0</v>
      </c>
      <c r="BI262" s="70">
        <v>0</v>
      </c>
      <c r="BJ262" s="70">
        <v>0</v>
      </c>
      <c r="BK262" s="70">
        <v>0</v>
      </c>
      <c r="BL262" s="70">
        <v>0</v>
      </c>
      <c r="BM262" s="70">
        <v>0</v>
      </c>
      <c r="BN262" s="70">
        <v>0</v>
      </c>
      <c r="BO262" s="70">
        <v>0</v>
      </c>
      <c r="BP262" s="70">
        <v>0</v>
      </c>
      <c r="BQ262" s="70">
        <v>0</v>
      </c>
      <c r="BR262" s="70">
        <v>0</v>
      </c>
      <c r="BS262" s="70">
        <v>0</v>
      </c>
      <c r="BT262" s="70">
        <v>0</v>
      </c>
      <c r="BU262" s="70">
        <v>1</v>
      </c>
      <c r="BV262" s="70">
        <v>0</v>
      </c>
      <c r="BW262" s="70">
        <v>0</v>
      </c>
      <c r="BX262" s="70">
        <v>0</v>
      </c>
      <c r="BY262" s="70">
        <v>0</v>
      </c>
      <c r="BZ262" s="70">
        <v>0</v>
      </c>
      <c r="CA262" s="70">
        <v>0</v>
      </c>
      <c r="CB262" s="70">
        <v>0</v>
      </c>
      <c r="CC262" s="70">
        <v>0</v>
      </c>
      <c r="CD262" s="70">
        <v>0</v>
      </c>
      <c r="CE262" s="70">
        <v>0</v>
      </c>
      <c r="CF262" s="70">
        <v>0</v>
      </c>
      <c r="CG262" s="70">
        <v>0</v>
      </c>
      <c r="CH262" s="70">
        <v>0</v>
      </c>
      <c r="CI262" s="70">
        <v>0</v>
      </c>
      <c r="CJ262" s="70">
        <v>0</v>
      </c>
      <c r="CK262" s="70">
        <v>2</v>
      </c>
      <c r="CL262" s="70">
        <v>0</v>
      </c>
      <c r="CM262" s="70">
        <v>0</v>
      </c>
      <c r="CN262" s="70">
        <v>0</v>
      </c>
      <c r="CO262" s="70">
        <v>0</v>
      </c>
      <c r="CP262" s="70">
        <v>0</v>
      </c>
      <c r="CQ262" s="70">
        <v>0</v>
      </c>
      <c r="CR262" s="70">
        <v>0</v>
      </c>
      <c r="CS262" s="70">
        <v>0</v>
      </c>
      <c r="CT262" s="70">
        <v>0</v>
      </c>
      <c r="CU262" s="70">
        <v>0</v>
      </c>
      <c r="CV262" s="70">
        <v>0</v>
      </c>
      <c r="CW262" s="70">
        <v>0</v>
      </c>
      <c r="CX262" s="70">
        <v>0</v>
      </c>
      <c r="CY262" s="70">
        <v>0</v>
      </c>
      <c r="CZ262" s="70">
        <v>0</v>
      </c>
      <c r="DA262" s="70">
        <v>0</v>
      </c>
      <c r="DB262" s="70">
        <v>0</v>
      </c>
      <c r="DC262" s="70">
        <v>0</v>
      </c>
      <c r="DD262" s="70">
        <v>0</v>
      </c>
      <c r="DE262" s="70">
        <v>0</v>
      </c>
      <c r="DF262" s="70">
        <v>0</v>
      </c>
      <c r="DG262" s="70">
        <v>0</v>
      </c>
      <c r="DH262" s="70">
        <v>0</v>
      </c>
      <c r="DI262" s="70">
        <v>2</v>
      </c>
      <c r="DJ262" s="70">
        <v>0</v>
      </c>
      <c r="DK262" s="70">
        <v>0</v>
      </c>
      <c r="DL262" s="70">
        <v>0</v>
      </c>
      <c r="DM262" s="70">
        <v>0</v>
      </c>
      <c r="DN262" s="70">
        <v>2</v>
      </c>
      <c r="DO262" s="70">
        <v>0</v>
      </c>
      <c r="DP262" s="70">
        <v>0</v>
      </c>
      <c r="DQ262" s="70">
        <v>0</v>
      </c>
      <c r="DR262" s="70">
        <v>0</v>
      </c>
      <c r="DS262" s="70">
        <v>0</v>
      </c>
      <c r="DT262" s="70">
        <v>0</v>
      </c>
      <c r="DU262" s="70">
        <v>0</v>
      </c>
      <c r="DV262" s="70">
        <v>0</v>
      </c>
      <c r="DW262" s="70">
        <v>0</v>
      </c>
      <c r="DX262" s="70">
        <v>0</v>
      </c>
      <c r="DY262" s="70">
        <v>0</v>
      </c>
      <c r="DZ262" s="70">
        <v>0</v>
      </c>
      <c r="EA262" s="70">
        <v>1</v>
      </c>
      <c r="EB262" s="70">
        <v>0</v>
      </c>
      <c r="EC262" s="70">
        <v>2</v>
      </c>
      <c r="ED262" s="70">
        <v>2</v>
      </c>
      <c r="EE262" s="70">
        <v>0</v>
      </c>
      <c r="EF262" s="70">
        <v>3</v>
      </c>
      <c r="EG262" s="70">
        <v>11</v>
      </c>
      <c r="EH262" s="70">
        <v>0</v>
      </c>
      <c r="EI262" s="70">
        <v>0</v>
      </c>
      <c r="EJ262" s="70">
        <v>0</v>
      </c>
      <c r="EK262" s="70">
        <v>21</v>
      </c>
      <c r="EL262" s="70">
        <v>4</v>
      </c>
      <c r="EM262" t="s">
        <v>7120</v>
      </c>
      <c r="EN262" t="s">
        <v>7116</v>
      </c>
      <c r="EO262" t="s">
        <v>6964</v>
      </c>
      <c r="EP262">
        <v>231</v>
      </c>
    </row>
    <row r="263" spans="1:146">
      <c r="A263" s="70" t="s">
        <v>318</v>
      </c>
      <c r="B263" s="70" t="s">
        <v>4610</v>
      </c>
      <c r="C263" s="70" t="s">
        <v>4610</v>
      </c>
      <c r="D263" s="70" t="s">
        <v>526</v>
      </c>
      <c r="E263" s="70" t="s">
        <v>615</v>
      </c>
      <c r="F263" s="70" t="str">
        <f t="shared" si="4"/>
        <v>高雄市三民區</v>
      </c>
      <c r="G263" s="70">
        <f>VLOOKUP(F263,郵遞區號!$C$2:$D$371,2,0)</f>
        <v>807</v>
      </c>
      <c r="H263" s="70" t="str">
        <f>VLOOKUP(D263,區域對照!$A$2:$B$23,2,0)</f>
        <v>高屏區</v>
      </c>
      <c r="I263" s="70" t="s">
        <v>6124</v>
      </c>
      <c r="J263" s="70" t="s">
        <v>3677</v>
      </c>
      <c r="K263" s="70" t="s">
        <v>4609</v>
      </c>
      <c r="L263" s="59" t="s">
        <v>6124</v>
      </c>
      <c r="M263" s="71" t="s">
        <v>982</v>
      </c>
      <c r="N263" s="70" t="s">
        <v>1203</v>
      </c>
      <c r="O263" s="70" t="s">
        <v>1203</v>
      </c>
      <c r="P263" s="70" t="s">
        <v>1258</v>
      </c>
      <c r="Q263" s="70" t="s">
        <v>708</v>
      </c>
      <c r="R263" s="70" t="s">
        <v>1517</v>
      </c>
      <c r="S263" s="70" t="s">
        <v>3729</v>
      </c>
      <c r="T263" s="70" t="s">
        <v>4914</v>
      </c>
      <c r="U263" s="70" t="s">
        <v>5384</v>
      </c>
      <c r="V263" s="70">
        <v>22.659419100000001</v>
      </c>
      <c r="W263" s="70">
        <v>120.3137351</v>
      </c>
      <c r="X263" s="70" t="s">
        <v>2519</v>
      </c>
      <c r="Y263" s="70" t="s">
        <v>708</v>
      </c>
      <c r="Z263" s="70" t="s">
        <v>708</v>
      </c>
      <c r="AA263" s="70" t="s">
        <v>708</v>
      </c>
      <c r="AB263" s="70" t="s">
        <v>708</v>
      </c>
      <c r="AC263" s="70" t="s">
        <v>708</v>
      </c>
      <c r="AD263" s="70" t="s">
        <v>708</v>
      </c>
      <c r="AE263" s="70" t="s">
        <v>2733</v>
      </c>
      <c r="AF263" s="70" t="s">
        <v>708</v>
      </c>
      <c r="AG263" s="70" t="s">
        <v>5907</v>
      </c>
      <c r="AH263" s="70" t="s">
        <v>3429</v>
      </c>
      <c r="AI263" s="70" t="s">
        <v>3429</v>
      </c>
      <c r="AK263" s="70" t="s">
        <v>2734</v>
      </c>
      <c r="AL263" s="70" t="s">
        <v>2734</v>
      </c>
      <c r="AM263" s="70" t="s">
        <v>6490</v>
      </c>
      <c r="AN263" s="70" t="s">
        <v>2734</v>
      </c>
      <c r="AO263" s="70" t="s">
        <v>2734</v>
      </c>
      <c r="AP263" s="70">
        <v>0</v>
      </c>
      <c r="AQ263" s="70">
        <v>0</v>
      </c>
      <c r="AR263" s="70">
        <v>0</v>
      </c>
      <c r="AS263" s="70">
        <v>0</v>
      </c>
      <c r="AT263" s="70">
        <v>0</v>
      </c>
      <c r="AU263" s="70">
        <v>0</v>
      </c>
      <c r="AV263" s="70">
        <v>0</v>
      </c>
      <c r="AW263" s="70">
        <v>1</v>
      </c>
      <c r="AX263" s="70">
        <v>0</v>
      </c>
      <c r="AY263" s="70">
        <v>0</v>
      </c>
      <c r="AZ263" s="70">
        <v>0</v>
      </c>
      <c r="BB263" s="70">
        <v>49</v>
      </c>
      <c r="BC263" s="70">
        <v>0</v>
      </c>
      <c r="BD263" s="70">
        <v>0</v>
      </c>
      <c r="BE263" s="70">
        <v>0</v>
      </c>
      <c r="BF263" s="70">
        <v>4</v>
      </c>
      <c r="BG263" s="70">
        <v>1</v>
      </c>
      <c r="BH263" s="70">
        <v>0</v>
      </c>
      <c r="BI263" s="70">
        <v>0</v>
      </c>
      <c r="BJ263" s="70">
        <v>2</v>
      </c>
      <c r="BK263" s="70">
        <v>0</v>
      </c>
      <c r="BL263" s="70">
        <v>0</v>
      </c>
      <c r="BM263" s="70">
        <v>0</v>
      </c>
      <c r="BN263" s="70">
        <v>0</v>
      </c>
      <c r="BO263" s="70">
        <v>76</v>
      </c>
      <c r="BP263" s="70">
        <v>0</v>
      </c>
      <c r="BQ263" s="70">
        <v>0</v>
      </c>
      <c r="BR263" s="70">
        <v>0</v>
      </c>
      <c r="BS263" s="70">
        <v>0</v>
      </c>
      <c r="BT263" s="70">
        <v>0</v>
      </c>
      <c r="BU263" s="70">
        <v>5</v>
      </c>
      <c r="BV263" s="70">
        <v>0</v>
      </c>
      <c r="BW263" s="70">
        <v>0</v>
      </c>
      <c r="BX263" s="70">
        <v>0</v>
      </c>
      <c r="BY263" s="70">
        <v>0</v>
      </c>
      <c r="BZ263" s="70">
        <v>0</v>
      </c>
      <c r="CA263" s="70">
        <v>0</v>
      </c>
      <c r="CB263" s="70">
        <v>0</v>
      </c>
      <c r="CC263" s="70">
        <v>0</v>
      </c>
      <c r="CD263" s="70">
        <v>0</v>
      </c>
      <c r="CE263" s="70">
        <v>0</v>
      </c>
      <c r="CF263" s="70">
        <v>0</v>
      </c>
      <c r="CG263" s="70">
        <v>0</v>
      </c>
      <c r="CH263" s="70">
        <v>0</v>
      </c>
      <c r="CI263" s="70">
        <v>0</v>
      </c>
      <c r="CJ263" s="70">
        <v>0</v>
      </c>
      <c r="CK263" s="70">
        <v>2</v>
      </c>
      <c r="CL263" s="70">
        <v>0</v>
      </c>
      <c r="CM263" s="70">
        <v>0</v>
      </c>
      <c r="CN263" s="70">
        <v>0</v>
      </c>
      <c r="CO263" s="70">
        <v>0</v>
      </c>
      <c r="CP263" s="70">
        <v>1</v>
      </c>
      <c r="CQ263" s="70">
        <v>0</v>
      </c>
      <c r="CR263" s="70">
        <v>0</v>
      </c>
      <c r="CS263" s="70">
        <v>0</v>
      </c>
      <c r="CT263" s="70">
        <v>0</v>
      </c>
      <c r="CU263" s="70">
        <v>0</v>
      </c>
      <c r="CV263" s="70">
        <v>0</v>
      </c>
      <c r="CW263" s="70">
        <v>0</v>
      </c>
      <c r="CX263" s="70">
        <v>0</v>
      </c>
      <c r="CY263" s="70">
        <v>9</v>
      </c>
      <c r="CZ263" s="70">
        <v>0</v>
      </c>
      <c r="DA263" s="70">
        <v>0</v>
      </c>
      <c r="DB263" s="70">
        <v>0</v>
      </c>
      <c r="DC263" s="70">
        <v>0</v>
      </c>
      <c r="DD263" s="70">
        <v>0</v>
      </c>
      <c r="DE263" s="70">
        <v>0</v>
      </c>
      <c r="DF263" s="70">
        <v>0</v>
      </c>
      <c r="DG263" s="70">
        <v>0</v>
      </c>
      <c r="DH263" s="70">
        <v>0</v>
      </c>
      <c r="DI263" s="70">
        <v>12</v>
      </c>
      <c r="DJ263" s="70">
        <v>0</v>
      </c>
      <c r="DK263" s="70">
        <v>0</v>
      </c>
      <c r="DL263" s="70">
        <v>0</v>
      </c>
      <c r="DM263" s="70">
        <v>0</v>
      </c>
      <c r="DN263" s="70">
        <v>12</v>
      </c>
      <c r="DO263" s="70">
        <v>0</v>
      </c>
      <c r="DP263" s="70">
        <v>0</v>
      </c>
      <c r="DQ263" s="70">
        <v>0</v>
      </c>
      <c r="DR263" s="70">
        <v>0</v>
      </c>
      <c r="DS263" s="70">
        <v>0</v>
      </c>
      <c r="DT263" s="70">
        <v>0</v>
      </c>
      <c r="DU263" s="70">
        <v>0</v>
      </c>
      <c r="DV263" s="70">
        <v>0</v>
      </c>
      <c r="DW263" s="70">
        <v>0</v>
      </c>
      <c r="DX263" s="70">
        <v>0</v>
      </c>
      <c r="DY263" s="70">
        <v>0</v>
      </c>
      <c r="DZ263" s="70">
        <v>0</v>
      </c>
      <c r="EA263" s="70">
        <v>2</v>
      </c>
      <c r="EB263" s="70">
        <v>0</v>
      </c>
      <c r="EC263" s="70">
        <v>5</v>
      </c>
      <c r="ED263" s="70">
        <v>5</v>
      </c>
      <c r="EE263" s="70">
        <v>0</v>
      </c>
      <c r="EF263" s="70">
        <v>18</v>
      </c>
      <c r="EG263" s="70">
        <v>97</v>
      </c>
      <c r="EH263" s="70">
        <v>0</v>
      </c>
      <c r="EI263" s="70">
        <v>0</v>
      </c>
      <c r="EJ263" s="70">
        <v>0</v>
      </c>
      <c r="EK263" s="70">
        <v>139</v>
      </c>
      <c r="EL263" s="70">
        <v>4</v>
      </c>
      <c r="EM263" t="s">
        <v>7121</v>
      </c>
      <c r="EN263" t="s">
        <v>7030</v>
      </c>
      <c r="EO263" t="s">
        <v>6619</v>
      </c>
      <c r="EP263">
        <v>227</v>
      </c>
    </row>
    <row r="264" spans="1:146">
      <c r="A264" s="70" t="s">
        <v>319</v>
      </c>
      <c r="B264" s="70" t="s">
        <v>4610</v>
      </c>
      <c r="C264" s="70" t="s">
        <v>4610</v>
      </c>
      <c r="D264" s="70" t="s">
        <v>526</v>
      </c>
      <c r="E264" s="70" t="s">
        <v>673</v>
      </c>
      <c r="F264" s="70" t="str">
        <f t="shared" si="4"/>
        <v>高雄市新興區</v>
      </c>
      <c r="G264" s="70">
        <f>VLOOKUP(F264,郵遞區號!$C$2:$D$371,2,0)</f>
        <v>800</v>
      </c>
      <c r="H264" s="70" t="str">
        <f>VLOOKUP(D264,區域對照!$A$2:$B$23,2,0)</f>
        <v>高屏區</v>
      </c>
      <c r="I264" s="70" t="s">
        <v>6124</v>
      </c>
      <c r="J264" s="70" t="s">
        <v>3677</v>
      </c>
      <c r="K264" s="70" t="s">
        <v>4609</v>
      </c>
      <c r="L264" s="59" t="s">
        <v>6124</v>
      </c>
      <c r="M264" s="71" t="s">
        <v>983</v>
      </c>
      <c r="N264" s="70" t="s">
        <v>1203</v>
      </c>
      <c r="O264" s="70" t="s">
        <v>1203</v>
      </c>
      <c r="P264" s="70" t="s">
        <v>1258</v>
      </c>
      <c r="Q264" s="70" t="s">
        <v>708</v>
      </c>
      <c r="R264" s="70" t="s">
        <v>1518</v>
      </c>
      <c r="S264" s="70" t="s">
        <v>3728</v>
      </c>
      <c r="T264" s="70" t="s">
        <v>4915</v>
      </c>
      <c r="U264" s="70" t="s">
        <v>5385</v>
      </c>
      <c r="V264" s="70">
        <v>22.633804399999999</v>
      </c>
      <c r="W264" s="70">
        <v>120.3142288</v>
      </c>
      <c r="X264" s="70" t="s">
        <v>2520</v>
      </c>
      <c r="Y264" s="70" t="s">
        <v>708</v>
      </c>
      <c r="Z264" s="70" t="s">
        <v>708</v>
      </c>
      <c r="AA264" s="70" t="s">
        <v>708</v>
      </c>
      <c r="AB264" s="70" t="s">
        <v>708</v>
      </c>
      <c r="AC264" s="70" t="s">
        <v>708</v>
      </c>
      <c r="AD264" s="70" t="s">
        <v>708</v>
      </c>
      <c r="AE264" s="70" t="s">
        <v>708</v>
      </c>
      <c r="AF264" s="70" t="s">
        <v>708</v>
      </c>
      <c r="AG264" s="70" t="s">
        <v>5908</v>
      </c>
      <c r="AH264" s="70" t="s">
        <v>3430</v>
      </c>
      <c r="AI264" s="70" t="s">
        <v>3430</v>
      </c>
      <c r="AK264" s="70" t="s">
        <v>2734</v>
      </c>
      <c r="AL264" s="70" t="s">
        <v>2734</v>
      </c>
      <c r="AM264" s="70" t="s">
        <v>6490</v>
      </c>
      <c r="AN264" s="70" t="s">
        <v>2734</v>
      </c>
      <c r="AO264" s="70" t="s">
        <v>2734</v>
      </c>
      <c r="AP264" s="70">
        <v>0</v>
      </c>
      <c r="AQ264" s="70">
        <v>0</v>
      </c>
      <c r="AR264" s="70">
        <v>0</v>
      </c>
      <c r="AS264" s="70">
        <v>0</v>
      </c>
      <c r="AT264" s="70">
        <v>0</v>
      </c>
      <c r="AU264" s="70">
        <v>0</v>
      </c>
      <c r="AV264" s="70">
        <v>0</v>
      </c>
      <c r="AW264" s="70">
        <v>1</v>
      </c>
      <c r="AX264" s="70">
        <v>0</v>
      </c>
      <c r="AY264" s="70">
        <v>0</v>
      </c>
      <c r="AZ264" s="70">
        <v>0</v>
      </c>
      <c r="BB264" s="70">
        <v>20</v>
      </c>
      <c r="BC264" s="70">
        <v>0</v>
      </c>
      <c r="BD264" s="70">
        <v>0</v>
      </c>
      <c r="BE264" s="70">
        <v>0</v>
      </c>
      <c r="BF264" s="70">
        <v>2</v>
      </c>
      <c r="BG264" s="70">
        <v>0</v>
      </c>
      <c r="BH264" s="70">
        <v>0</v>
      </c>
      <c r="BI264" s="70">
        <v>0</v>
      </c>
      <c r="BJ264" s="70">
        <v>0</v>
      </c>
      <c r="BK264" s="70">
        <v>0</v>
      </c>
      <c r="BL264" s="70">
        <v>0</v>
      </c>
      <c r="BM264" s="70">
        <v>0</v>
      </c>
      <c r="BN264" s="70">
        <v>0</v>
      </c>
      <c r="BO264" s="70">
        <v>0</v>
      </c>
      <c r="BP264" s="70">
        <v>0</v>
      </c>
      <c r="BQ264" s="70">
        <v>0</v>
      </c>
      <c r="BR264" s="70">
        <v>0</v>
      </c>
      <c r="BS264" s="70">
        <v>0</v>
      </c>
      <c r="BT264" s="70">
        <v>0</v>
      </c>
      <c r="BU264" s="70">
        <v>0</v>
      </c>
      <c r="BV264" s="70">
        <v>0</v>
      </c>
      <c r="BW264" s="70">
        <v>0</v>
      </c>
      <c r="BX264" s="70">
        <v>0</v>
      </c>
      <c r="BY264" s="70">
        <v>0</v>
      </c>
      <c r="BZ264" s="70">
        <v>0</v>
      </c>
      <c r="CA264" s="70">
        <v>0</v>
      </c>
      <c r="CB264" s="70">
        <v>0</v>
      </c>
      <c r="CC264" s="70">
        <v>0</v>
      </c>
      <c r="CD264" s="70">
        <v>0</v>
      </c>
      <c r="CE264" s="70">
        <v>0</v>
      </c>
      <c r="CF264" s="70">
        <v>0</v>
      </c>
      <c r="CG264" s="70">
        <v>0</v>
      </c>
      <c r="CH264" s="70">
        <v>0</v>
      </c>
      <c r="CI264" s="70">
        <v>0</v>
      </c>
      <c r="CJ264" s="70">
        <v>0</v>
      </c>
      <c r="CK264" s="70">
        <v>0</v>
      </c>
      <c r="CL264" s="70">
        <v>0</v>
      </c>
      <c r="CM264" s="70">
        <v>0</v>
      </c>
      <c r="CN264" s="70">
        <v>0</v>
      </c>
      <c r="CO264" s="70">
        <v>1</v>
      </c>
      <c r="CP264" s="70">
        <v>0</v>
      </c>
      <c r="CQ264" s="70">
        <v>0</v>
      </c>
      <c r="CR264" s="70">
        <v>0</v>
      </c>
      <c r="CS264" s="70">
        <v>0</v>
      </c>
      <c r="CT264" s="70">
        <v>0</v>
      </c>
      <c r="CU264" s="70">
        <v>0</v>
      </c>
      <c r="CV264" s="70">
        <v>0</v>
      </c>
      <c r="CW264" s="70">
        <v>0</v>
      </c>
      <c r="CX264" s="70">
        <v>1</v>
      </c>
      <c r="CY264" s="70">
        <v>0</v>
      </c>
      <c r="CZ264" s="70">
        <v>0</v>
      </c>
      <c r="DA264" s="70">
        <v>0</v>
      </c>
      <c r="DB264" s="70">
        <v>2</v>
      </c>
      <c r="DC264" s="70">
        <v>0</v>
      </c>
      <c r="DD264" s="70">
        <v>0</v>
      </c>
      <c r="DE264" s="70">
        <v>0</v>
      </c>
      <c r="DF264" s="70">
        <v>0</v>
      </c>
      <c r="DG264" s="70">
        <v>0</v>
      </c>
      <c r="DH264" s="70">
        <v>0</v>
      </c>
      <c r="DI264" s="70">
        <v>4</v>
      </c>
      <c r="DJ264" s="70">
        <v>0</v>
      </c>
      <c r="DK264" s="70">
        <v>0</v>
      </c>
      <c r="DL264" s="70">
        <v>0</v>
      </c>
      <c r="DM264" s="70">
        <v>0</v>
      </c>
      <c r="DN264" s="70">
        <v>4</v>
      </c>
      <c r="DO264" s="70">
        <v>0</v>
      </c>
      <c r="DP264" s="70">
        <v>0</v>
      </c>
      <c r="DQ264" s="70">
        <v>0</v>
      </c>
      <c r="DR264" s="70">
        <v>0</v>
      </c>
      <c r="DS264" s="70">
        <v>11</v>
      </c>
      <c r="DT264" s="70">
        <v>8</v>
      </c>
      <c r="DU264" s="70">
        <v>0</v>
      </c>
      <c r="DV264" s="70">
        <v>0</v>
      </c>
      <c r="DW264" s="70">
        <v>1</v>
      </c>
      <c r="DX264" s="70">
        <v>0</v>
      </c>
      <c r="DY264" s="70">
        <v>7</v>
      </c>
      <c r="DZ264" s="70">
        <v>0</v>
      </c>
      <c r="EA264" s="70">
        <v>1</v>
      </c>
      <c r="EB264" s="70">
        <v>0</v>
      </c>
      <c r="EC264" s="70">
        <v>0</v>
      </c>
      <c r="ED264" s="70">
        <v>2</v>
      </c>
      <c r="EE264" s="70">
        <v>0</v>
      </c>
      <c r="EF264" s="70">
        <v>2</v>
      </c>
      <c r="EG264" s="70">
        <v>5</v>
      </c>
      <c r="EH264" s="70">
        <v>0</v>
      </c>
      <c r="EI264" s="70">
        <v>0</v>
      </c>
      <c r="EJ264" s="70">
        <v>0</v>
      </c>
      <c r="EK264" s="70">
        <v>41</v>
      </c>
      <c r="EL264" s="70">
        <v>4</v>
      </c>
      <c r="EM264" t="s">
        <v>7122</v>
      </c>
      <c r="EN264" t="s">
        <v>6618</v>
      </c>
      <c r="EO264" t="s">
        <v>6883</v>
      </c>
      <c r="EP264">
        <v>228</v>
      </c>
    </row>
    <row r="265" spans="1:146">
      <c r="A265" s="70" t="s">
        <v>321</v>
      </c>
      <c r="B265" s="70" t="s">
        <v>4610</v>
      </c>
      <c r="C265" s="70" t="s">
        <v>4610</v>
      </c>
      <c r="D265" s="70" t="s">
        <v>526</v>
      </c>
      <c r="E265" s="70" t="s">
        <v>673</v>
      </c>
      <c r="F265" s="70" t="str">
        <f t="shared" si="4"/>
        <v>高雄市新興區</v>
      </c>
      <c r="G265" s="70">
        <f>VLOOKUP(F265,郵遞區號!$C$2:$D$371,2,0)</f>
        <v>800</v>
      </c>
      <c r="H265" s="70" t="str">
        <f>VLOOKUP(D265,區域對照!$A$2:$B$23,2,0)</f>
        <v>高屏區</v>
      </c>
      <c r="I265" s="70" t="s">
        <v>6124</v>
      </c>
      <c r="J265" s="70" t="s">
        <v>3677</v>
      </c>
      <c r="K265" s="70" t="s">
        <v>4609</v>
      </c>
      <c r="L265" s="59" t="s">
        <v>6124</v>
      </c>
      <c r="M265" s="71" t="s">
        <v>985</v>
      </c>
      <c r="N265" s="70" t="s">
        <v>1203</v>
      </c>
      <c r="O265" s="70" t="s">
        <v>1203</v>
      </c>
      <c r="P265" s="70" t="s">
        <v>1258</v>
      </c>
      <c r="Q265" s="70" t="s">
        <v>708</v>
      </c>
      <c r="R265" s="70" t="s">
        <v>1520</v>
      </c>
      <c r="S265" s="70" t="s">
        <v>3727</v>
      </c>
      <c r="T265" s="70" t="s">
        <v>4917</v>
      </c>
      <c r="U265" s="70" t="s">
        <v>5387</v>
      </c>
      <c r="V265" s="70">
        <v>22.631370799999999</v>
      </c>
      <c r="W265" s="70">
        <v>120.30884380000001</v>
      </c>
      <c r="X265" s="70" t="s">
        <v>2522</v>
      </c>
      <c r="Y265" s="70" t="s">
        <v>708</v>
      </c>
      <c r="Z265" s="70" t="s">
        <v>708</v>
      </c>
      <c r="AA265" s="70" t="s">
        <v>708</v>
      </c>
      <c r="AB265" s="70" t="s">
        <v>708</v>
      </c>
      <c r="AC265" s="70" t="s">
        <v>708</v>
      </c>
      <c r="AD265" s="70" t="s">
        <v>708</v>
      </c>
      <c r="AE265" s="70" t="s">
        <v>708</v>
      </c>
      <c r="AF265" s="70" t="s">
        <v>708</v>
      </c>
      <c r="AG265" s="70" t="s">
        <v>5910</v>
      </c>
      <c r="AH265" s="70" t="s">
        <v>3432</v>
      </c>
      <c r="AI265" s="70" t="s">
        <v>3432</v>
      </c>
      <c r="AK265" s="70" t="s">
        <v>2734</v>
      </c>
      <c r="AL265" s="70" t="s">
        <v>2734</v>
      </c>
      <c r="AM265" s="70" t="s">
        <v>6490</v>
      </c>
      <c r="AN265" s="70" t="s">
        <v>2734</v>
      </c>
      <c r="AO265" s="70" t="s">
        <v>2734</v>
      </c>
      <c r="AP265" s="70">
        <v>0</v>
      </c>
      <c r="AQ265" s="70">
        <v>0</v>
      </c>
      <c r="AR265" s="70">
        <v>0</v>
      </c>
      <c r="AS265" s="70">
        <v>0</v>
      </c>
      <c r="AT265" s="70">
        <v>0</v>
      </c>
      <c r="AU265" s="70">
        <v>0</v>
      </c>
      <c r="AV265" s="70">
        <v>0</v>
      </c>
      <c r="AW265" s="70">
        <v>1</v>
      </c>
      <c r="AX265" s="70">
        <v>0</v>
      </c>
      <c r="AY265" s="70">
        <v>0</v>
      </c>
      <c r="AZ265" s="70">
        <v>0</v>
      </c>
      <c r="BB265" s="70">
        <v>20</v>
      </c>
      <c r="BC265" s="70">
        <v>0</v>
      </c>
      <c r="BD265" s="70">
        <v>0</v>
      </c>
      <c r="BE265" s="70">
        <v>0</v>
      </c>
      <c r="BF265" s="70">
        <v>1</v>
      </c>
      <c r="BG265" s="70">
        <v>1</v>
      </c>
      <c r="BH265" s="70">
        <v>0</v>
      </c>
      <c r="BI265" s="70">
        <v>0</v>
      </c>
      <c r="BJ265" s="70">
        <v>0</v>
      </c>
      <c r="BK265" s="70">
        <v>0</v>
      </c>
      <c r="BL265" s="70">
        <v>0</v>
      </c>
      <c r="BM265" s="70">
        <v>0</v>
      </c>
      <c r="BN265" s="70">
        <v>0</v>
      </c>
      <c r="BO265" s="70">
        <v>0</v>
      </c>
      <c r="BP265" s="70">
        <v>0</v>
      </c>
      <c r="BQ265" s="70">
        <v>0</v>
      </c>
      <c r="BR265" s="70">
        <v>0</v>
      </c>
      <c r="BS265" s="70">
        <v>0</v>
      </c>
      <c r="BT265" s="70">
        <v>0</v>
      </c>
      <c r="BU265" s="70">
        <v>1</v>
      </c>
      <c r="BV265" s="70">
        <v>0</v>
      </c>
      <c r="BW265" s="70">
        <v>0</v>
      </c>
      <c r="BX265" s="70">
        <v>0</v>
      </c>
      <c r="BY265" s="70">
        <v>0</v>
      </c>
      <c r="BZ265" s="70">
        <v>0</v>
      </c>
      <c r="CA265" s="70">
        <v>0</v>
      </c>
      <c r="CB265" s="70">
        <v>0</v>
      </c>
      <c r="CC265" s="70">
        <v>0</v>
      </c>
      <c r="CD265" s="70">
        <v>0</v>
      </c>
      <c r="CE265" s="70">
        <v>0</v>
      </c>
      <c r="CF265" s="70">
        <v>0</v>
      </c>
      <c r="CG265" s="70">
        <v>0</v>
      </c>
      <c r="CH265" s="70">
        <v>0</v>
      </c>
      <c r="CI265" s="70">
        <v>0</v>
      </c>
      <c r="CJ265" s="70">
        <v>0</v>
      </c>
      <c r="CK265" s="70">
        <v>0</v>
      </c>
      <c r="CL265" s="70">
        <v>0</v>
      </c>
      <c r="CM265" s="70">
        <v>0</v>
      </c>
      <c r="CN265" s="70">
        <v>0</v>
      </c>
      <c r="CO265" s="70">
        <v>0</v>
      </c>
      <c r="CP265" s="70">
        <v>0</v>
      </c>
      <c r="CQ265" s="70">
        <v>0</v>
      </c>
      <c r="CR265" s="70">
        <v>0</v>
      </c>
      <c r="CS265" s="70">
        <v>0</v>
      </c>
      <c r="CT265" s="70">
        <v>0</v>
      </c>
      <c r="CU265" s="70">
        <v>0</v>
      </c>
      <c r="CV265" s="70">
        <v>0</v>
      </c>
      <c r="CW265" s="70">
        <v>0</v>
      </c>
      <c r="CX265" s="70">
        <v>2</v>
      </c>
      <c r="CY265" s="70">
        <v>0</v>
      </c>
      <c r="CZ265" s="70">
        <v>0</v>
      </c>
      <c r="DA265" s="70">
        <v>0</v>
      </c>
      <c r="DB265" s="70">
        <v>0</v>
      </c>
      <c r="DC265" s="70">
        <v>0</v>
      </c>
      <c r="DD265" s="70">
        <v>0</v>
      </c>
      <c r="DE265" s="70">
        <v>0</v>
      </c>
      <c r="DF265" s="70">
        <v>0</v>
      </c>
      <c r="DG265" s="70">
        <v>0</v>
      </c>
      <c r="DH265" s="70">
        <v>0</v>
      </c>
      <c r="DI265" s="70">
        <v>2</v>
      </c>
      <c r="DJ265" s="70">
        <v>0</v>
      </c>
      <c r="DK265" s="70">
        <v>0</v>
      </c>
      <c r="DL265" s="70">
        <v>0</v>
      </c>
      <c r="DM265" s="70">
        <v>0</v>
      </c>
      <c r="DN265" s="70">
        <v>2</v>
      </c>
      <c r="DO265" s="70">
        <v>0</v>
      </c>
      <c r="DP265" s="70">
        <v>0</v>
      </c>
      <c r="DQ265" s="70">
        <v>0</v>
      </c>
      <c r="DR265" s="70">
        <v>0</v>
      </c>
      <c r="DS265" s="70">
        <v>1</v>
      </c>
      <c r="DT265" s="70">
        <v>0</v>
      </c>
      <c r="DU265" s="70">
        <v>0</v>
      </c>
      <c r="DV265" s="70">
        <v>0</v>
      </c>
      <c r="DW265" s="70">
        <v>0</v>
      </c>
      <c r="DX265" s="70">
        <v>0</v>
      </c>
      <c r="DY265" s="70">
        <v>0</v>
      </c>
      <c r="DZ265" s="70">
        <v>0</v>
      </c>
      <c r="EA265" s="70">
        <v>1</v>
      </c>
      <c r="EB265" s="70">
        <v>0</v>
      </c>
      <c r="EC265" s="70">
        <v>0</v>
      </c>
      <c r="ED265" s="70">
        <v>2</v>
      </c>
      <c r="EE265" s="70">
        <v>0</v>
      </c>
      <c r="EF265" s="70">
        <v>7</v>
      </c>
      <c r="EG265" s="70">
        <v>3</v>
      </c>
      <c r="EH265" s="70">
        <v>0</v>
      </c>
      <c r="EI265" s="70">
        <v>0</v>
      </c>
      <c r="EJ265" s="70">
        <v>0</v>
      </c>
      <c r="EK265" s="70">
        <v>16</v>
      </c>
      <c r="EL265" s="70">
        <v>4</v>
      </c>
      <c r="EM265" t="s">
        <v>7123</v>
      </c>
      <c r="EN265" t="s">
        <v>6602</v>
      </c>
      <c r="EO265" t="s">
        <v>6883</v>
      </c>
      <c r="EP265">
        <v>228</v>
      </c>
    </row>
    <row r="266" spans="1:146">
      <c r="A266" s="70" t="s">
        <v>322</v>
      </c>
      <c r="B266" s="70" t="s">
        <v>4610</v>
      </c>
      <c r="C266" s="70" t="s">
        <v>4610</v>
      </c>
      <c r="D266" s="70" t="s">
        <v>526</v>
      </c>
      <c r="E266" s="70" t="s">
        <v>673</v>
      </c>
      <c r="F266" s="70" t="str">
        <f t="shared" si="4"/>
        <v>高雄市新興區</v>
      </c>
      <c r="G266" s="70">
        <f>VLOOKUP(F266,郵遞區號!$C$2:$D$371,2,0)</f>
        <v>800</v>
      </c>
      <c r="H266" s="70" t="str">
        <f>VLOOKUP(D266,區域對照!$A$2:$B$23,2,0)</f>
        <v>高屏區</v>
      </c>
      <c r="I266" s="70" t="s">
        <v>6124</v>
      </c>
      <c r="J266" s="70" t="s">
        <v>3677</v>
      </c>
      <c r="K266" s="70" t="s">
        <v>4609</v>
      </c>
      <c r="L266" s="59" t="s">
        <v>6124</v>
      </c>
      <c r="M266" s="71" t="s">
        <v>986</v>
      </c>
      <c r="N266" s="70" t="s">
        <v>1203</v>
      </c>
      <c r="O266" s="70" t="s">
        <v>1203</v>
      </c>
      <c r="P266" s="70" t="s">
        <v>1258</v>
      </c>
      <c r="Q266" s="70" t="s">
        <v>708</v>
      </c>
      <c r="R266" s="70" t="s">
        <v>1521</v>
      </c>
      <c r="S266" s="70" t="s">
        <v>3726</v>
      </c>
      <c r="T266" s="70" t="s">
        <v>4918</v>
      </c>
      <c r="U266" s="70" t="s">
        <v>5388</v>
      </c>
      <c r="V266" s="70">
        <v>22.629908799999999</v>
      </c>
      <c r="W266" s="70">
        <v>120.30154880000001</v>
      </c>
      <c r="X266" s="70" t="s">
        <v>2523</v>
      </c>
      <c r="Y266" s="70" t="s">
        <v>708</v>
      </c>
      <c r="Z266" s="70" t="s">
        <v>708</v>
      </c>
      <c r="AA266" s="70" t="s">
        <v>708</v>
      </c>
      <c r="AB266" s="70" t="s">
        <v>708</v>
      </c>
      <c r="AC266" s="70" t="s">
        <v>708</v>
      </c>
      <c r="AD266" s="70" t="s">
        <v>708</v>
      </c>
      <c r="AE266" s="70" t="s">
        <v>708</v>
      </c>
      <c r="AF266" s="70" t="s">
        <v>708</v>
      </c>
      <c r="AG266" s="70" t="s">
        <v>5911</v>
      </c>
      <c r="AH266" s="70" t="s">
        <v>3433</v>
      </c>
      <c r="AI266" s="70" t="s">
        <v>3433</v>
      </c>
      <c r="AK266" s="70" t="s">
        <v>2734</v>
      </c>
      <c r="AL266" s="70" t="s">
        <v>2734</v>
      </c>
      <c r="AM266" s="70" t="s">
        <v>6490</v>
      </c>
      <c r="AN266" s="70" t="s">
        <v>2734</v>
      </c>
      <c r="AO266" s="70" t="s">
        <v>2734</v>
      </c>
      <c r="AP266" s="70">
        <v>0</v>
      </c>
      <c r="AQ266" s="70">
        <v>0</v>
      </c>
      <c r="AR266" s="70">
        <v>0</v>
      </c>
      <c r="AS266" s="70">
        <v>0</v>
      </c>
      <c r="AT266" s="70">
        <v>0</v>
      </c>
      <c r="AU266" s="70">
        <v>0</v>
      </c>
      <c r="AV266" s="70">
        <v>0</v>
      </c>
      <c r="AW266" s="70">
        <v>1</v>
      </c>
      <c r="AX266" s="70">
        <v>0</v>
      </c>
      <c r="AY266" s="70">
        <v>0</v>
      </c>
      <c r="AZ266" s="70">
        <v>0</v>
      </c>
      <c r="BB266" s="70">
        <v>20</v>
      </c>
      <c r="BC266" s="70">
        <v>0</v>
      </c>
      <c r="BD266" s="70">
        <v>0</v>
      </c>
      <c r="BE266" s="70">
        <v>0</v>
      </c>
      <c r="BF266" s="70">
        <v>4</v>
      </c>
      <c r="BG266" s="70">
        <v>1</v>
      </c>
      <c r="BH266" s="70">
        <v>0</v>
      </c>
      <c r="BI266" s="70">
        <v>0</v>
      </c>
      <c r="BJ266" s="70">
        <v>0</v>
      </c>
      <c r="BK266" s="70">
        <v>0</v>
      </c>
      <c r="BL266" s="70">
        <v>0</v>
      </c>
      <c r="BM266" s="70">
        <v>0</v>
      </c>
      <c r="BN266" s="70">
        <v>0</v>
      </c>
      <c r="BO266" s="70">
        <v>0</v>
      </c>
      <c r="BP266" s="70">
        <v>0</v>
      </c>
      <c r="BQ266" s="70">
        <v>0</v>
      </c>
      <c r="BR266" s="70">
        <v>0</v>
      </c>
      <c r="BS266" s="70">
        <v>0</v>
      </c>
      <c r="BT266" s="70">
        <v>0</v>
      </c>
      <c r="BU266" s="70">
        <v>1</v>
      </c>
      <c r="BV266" s="70">
        <v>0</v>
      </c>
      <c r="BW266" s="70">
        <v>0</v>
      </c>
      <c r="BX266" s="70">
        <v>0</v>
      </c>
      <c r="BY266" s="70">
        <v>0</v>
      </c>
      <c r="BZ266" s="70">
        <v>0</v>
      </c>
      <c r="CA266" s="70">
        <v>0</v>
      </c>
      <c r="CB266" s="70">
        <v>0</v>
      </c>
      <c r="CC266" s="70">
        <v>16</v>
      </c>
      <c r="CD266" s="70">
        <v>0</v>
      </c>
      <c r="CE266" s="70">
        <v>0</v>
      </c>
      <c r="CF266" s="70">
        <v>0</v>
      </c>
      <c r="CG266" s="70">
        <v>0</v>
      </c>
      <c r="CH266" s="70">
        <v>0</v>
      </c>
      <c r="CI266" s="70">
        <v>4</v>
      </c>
      <c r="CJ266" s="70">
        <v>0</v>
      </c>
      <c r="CK266" s="70">
        <v>2</v>
      </c>
      <c r="CL266" s="70">
        <v>0</v>
      </c>
      <c r="CM266" s="70">
        <v>0</v>
      </c>
      <c r="CN266" s="70">
        <v>0</v>
      </c>
      <c r="CO266" s="70">
        <v>0</v>
      </c>
      <c r="CP266" s="70">
        <v>0</v>
      </c>
      <c r="CQ266" s="70">
        <v>0</v>
      </c>
      <c r="CR266" s="70">
        <v>0</v>
      </c>
      <c r="CS266" s="70">
        <v>0</v>
      </c>
      <c r="CT266" s="70">
        <v>0</v>
      </c>
      <c r="CU266" s="70">
        <v>0</v>
      </c>
      <c r="CV266" s="70">
        <v>0</v>
      </c>
      <c r="CW266" s="70">
        <v>0</v>
      </c>
      <c r="CX266" s="70">
        <v>1</v>
      </c>
      <c r="CY266" s="70">
        <v>0</v>
      </c>
      <c r="CZ266" s="70">
        <v>0</v>
      </c>
      <c r="DA266" s="70">
        <v>0</v>
      </c>
      <c r="DB266" s="70">
        <v>0</v>
      </c>
      <c r="DC266" s="70">
        <v>0</v>
      </c>
      <c r="DD266" s="70">
        <v>0</v>
      </c>
      <c r="DE266" s="70">
        <v>0</v>
      </c>
      <c r="DF266" s="70">
        <v>0</v>
      </c>
      <c r="DG266" s="70">
        <v>0</v>
      </c>
      <c r="DH266" s="70">
        <v>0</v>
      </c>
      <c r="DI266" s="70">
        <v>7</v>
      </c>
      <c r="DJ266" s="70">
        <v>0</v>
      </c>
      <c r="DK266" s="70">
        <v>0</v>
      </c>
      <c r="DL266" s="70">
        <v>0</v>
      </c>
      <c r="DM266" s="70">
        <v>0</v>
      </c>
      <c r="DN266" s="70">
        <v>7</v>
      </c>
      <c r="DO266" s="70">
        <v>0</v>
      </c>
      <c r="DP266" s="70">
        <v>0</v>
      </c>
      <c r="DQ266" s="70">
        <v>0</v>
      </c>
      <c r="DR266" s="70">
        <v>0</v>
      </c>
      <c r="DS266" s="70">
        <v>0</v>
      </c>
      <c r="DT266" s="70">
        <v>0</v>
      </c>
      <c r="DU266" s="70">
        <v>0</v>
      </c>
      <c r="DV266" s="70">
        <v>1</v>
      </c>
      <c r="DW266" s="70">
        <v>0</v>
      </c>
      <c r="DX266" s="70">
        <v>0</v>
      </c>
      <c r="DY266" s="70">
        <v>0</v>
      </c>
      <c r="DZ266" s="70">
        <v>0</v>
      </c>
      <c r="EA266" s="70">
        <v>1</v>
      </c>
      <c r="EB266" s="70">
        <v>1</v>
      </c>
      <c r="EC266" s="70">
        <v>3</v>
      </c>
      <c r="ED266" s="70">
        <v>3</v>
      </c>
      <c r="EE266" s="70">
        <v>0</v>
      </c>
      <c r="EF266" s="70">
        <v>2</v>
      </c>
      <c r="EG266" s="70">
        <v>15</v>
      </c>
      <c r="EH266" s="70">
        <v>0</v>
      </c>
      <c r="EI266" s="70">
        <v>0</v>
      </c>
      <c r="EJ266" s="70">
        <v>0</v>
      </c>
      <c r="EK266" s="70">
        <v>33</v>
      </c>
      <c r="EL266" s="70">
        <v>4</v>
      </c>
      <c r="EM266" t="s">
        <v>7124</v>
      </c>
      <c r="EN266" t="s">
        <v>7116</v>
      </c>
      <c r="EO266" t="s">
        <v>6964</v>
      </c>
      <c r="EP266">
        <v>231</v>
      </c>
    </row>
    <row r="267" spans="1:146">
      <c r="A267" s="70" t="s">
        <v>323</v>
      </c>
      <c r="B267" s="70" t="s">
        <v>4610</v>
      </c>
      <c r="C267" s="70" t="s">
        <v>4610</v>
      </c>
      <c r="D267" s="70" t="s">
        <v>526</v>
      </c>
      <c r="E267" s="70" t="s">
        <v>673</v>
      </c>
      <c r="F267" s="70" t="str">
        <f t="shared" si="4"/>
        <v>高雄市新興區</v>
      </c>
      <c r="G267" s="70">
        <f>VLOOKUP(F267,郵遞區號!$C$2:$D$371,2,0)</f>
        <v>800</v>
      </c>
      <c r="H267" s="70" t="str">
        <f>VLOOKUP(D267,區域對照!$A$2:$B$23,2,0)</f>
        <v>高屏區</v>
      </c>
      <c r="I267" s="70" t="s">
        <v>6124</v>
      </c>
      <c r="J267" s="70" t="s">
        <v>3677</v>
      </c>
      <c r="K267" s="70" t="s">
        <v>4609</v>
      </c>
      <c r="L267" s="59" t="s">
        <v>6124</v>
      </c>
      <c r="M267" s="71" t="s">
        <v>987</v>
      </c>
      <c r="N267" s="70" t="s">
        <v>1203</v>
      </c>
      <c r="O267" s="70" t="s">
        <v>1203</v>
      </c>
      <c r="P267" s="70" t="s">
        <v>1258</v>
      </c>
      <c r="Q267" s="70" t="s">
        <v>708</v>
      </c>
      <c r="R267" s="70" t="s">
        <v>1522</v>
      </c>
      <c r="S267" s="70" t="s">
        <v>3725</v>
      </c>
      <c r="T267" s="70" t="s">
        <v>4919</v>
      </c>
      <c r="U267" s="70" t="s">
        <v>5389</v>
      </c>
      <c r="V267" s="70">
        <v>22.633413999999998</v>
      </c>
      <c r="W267" s="70">
        <v>120.297147</v>
      </c>
      <c r="X267" s="70" t="s">
        <v>2524</v>
      </c>
      <c r="Y267" s="70" t="s">
        <v>708</v>
      </c>
      <c r="Z267" s="70" t="s">
        <v>708</v>
      </c>
      <c r="AA267" s="70" t="s">
        <v>708</v>
      </c>
      <c r="AB267" s="70" t="s">
        <v>708</v>
      </c>
      <c r="AC267" s="70" t="s">
        <v>708</v>
      </c>
      <c r="AD267" s="70" t="s">
        <v>708</v>
      </c>
      <c r="AE267" s="70" t="s">
        <v>708</v>
      </c>
      <c r="AF267" s="70" t="s">
        <v>708</v>
      </c>
      <c r="AG267" s="70" t="s">
        <v>5912</v>
      </c>
      <c r="AH267" s="70" t="s">
        <v>3434</v>
      </c>
      <c r="AI267" s="70" t="s">
        <v>3434</v>
      </c>
      <c r="AK267" s="70" t="s">
        <v>2734</v>
      </c>
      <c r="AL267" s="70" t="s">
        <v>2734</v>
      </c>
      <c r="AM267" s="70" t="s">
        <v>6490</v>
      </c>
      <c r="AN267" s="70" t="s">
        <v>2734</v>
      </c>
      <c r="AO267" s="70" t="s">
        <v>2734</v>
      </c>
      <c r="AP267" s="70">
        <v>0</v>
      </c>
      <c r="AQ267" s="70">
        <v>0</v>
      </c>
      <c r="AR267" s="70">
        <v>0</v>
      </c>
      <c r="AS267" s="70">
        <v>0</v>
      </c>
      <c r="AT267" s="70">
        <v>0</v>
      </c>
      <c r="AU267" s="70">
        <v>0</v>
      </c>
      <c r="AV267" s="70">
        <v>0</v>
      </c>
      <c r="AW267" s="70">
        <v>1</v>
      </c>
      <c r="AX267" s="70">
        <v>0</v>
      </c>
      <c r="AY267" s="70">
        <v>0</v>
      </c>
      <c r="AZ267" s="70">
        <v>0</v>
      </c>
      <c r="BB267" s="70">
        <v>20</v>
      </c>
      <c r="BC267" s="70">
        <v>0</v>
      </c>
      <c r="BD267" s="70">
        <v>0</v>
      </c>
      <c r="BE267" s="70">
        <v>0</v>
      </c>
      <c r="BF267" s="70">
        <v>2</v>
      </c>
      <c r="BG267" s="70">
        <v>0</v>
      </c>
      <c r="BH267" s="70">
        <v>0</v>
      </c>
      <c r="BI267" s="70">
        <v>0</v>
      </c>
      <c r="BJ267" s="70">
        <v>0</v>
      </c>
      <c r="BK267" s="70">
        <v>0</v>
      </c>
      <c r="BL267" s="70">
        <v>0</v>
      </c>
      <c r="BM267" s="70">
        <v>0</v>
      </c>
      <c r="BN267" s="70">
        <v>0</v>
      </c>
      <c r="BO267" s="70">
        <v>0</v>
      </c>
      <c r="BP267" s="70">
        <v>0</v>
      </c>
      <c r="BQ267" s="70">
        <v>0</v>
      </c>
      <c r="BR267" s="70">
        <v>0</v>
      </c>
      <c r="BS267" s="70">
        <v>0</v>
      </c>
      <c r="BT267" s="70">
        <v>30</v>
      </c>
      <c r="BU267" s="70">
        <v>0</v>
      </c>
      <c r="BV267" s="70">
        <v>0</v>
      </c>
      <c r="BW267" s="70">
        <v>0</v>
      </c>
      <c r="BX267" s="70">
        <v>0</v>
      </c>
      <c r="BY267" s="70">
        <v>0</v>
      </c>
      <c r="BZ267" s="70">
        <v>0</v>
      </c>
      <c r="CA267" s="70">
        <v>0</v>
      </c>
      <c r="CB267" s="70">
        <v>0</v>
      </c>
      <c r="CC267" s="70">
        <v>0</v>
      </c>
      <c r="CD267" s="70">
        <v>0</v>
      </c>
      <c r="CE267" s="70">
        <v>0</v>
      </c>
      <c r="CF267" s="70">
        <v>0</v>
      </c>
      <c r="CG267" s="70">
        <v>0</v>
      </c>
      <c r="CH267" s="70">
        <v>0</v>
      </c>
      <c r="CI267" s="70">
        <v>3</v>
      </c>
      <c r="CJ267" s="70">
        <v>0</v>
      </c>
      <c r="CK267" s="70">
        <v>0</v>
      </c>
      <c r="CL267" s="70">
        <v>0</v>
      </c>
      <c r="CM267" s="70">
        <v>0</v>
      </c>
      <c r="CN267" s="70">
        <v>0</v>
      </c>
      <c r="CO267" s="70">
        <v>0</v>
      </c>
      <c r="CP267" s="70">
        <v>0</v>
      </c>
      <c r="CQ267" s="70">
        <v>0</v>
      </c>
      <c r="CR267" s="70">
        <v>0</v>
      </c>
      <c r="CS267" s="70">
        <v>0</v>
      </c>
      <c r="CT267" s="70">
        <v>0</v>
      </c>
      <c r="CU267" s="70">
        <v>0</v>
      </c>
      <c r="CV267" s="70">
        <v>0</v>
      </c>
      <c r="CW267" s="70">
        <v>0</v>
      </c>
      <c r="CX267" s="70">
        <v>0</v>
      </c>
      <c r="CY267" s="70">
        <v>0</v>
      </c>
      <c r="CZ267" s="70">
        <v>0</v>
      </c>
      <c r="DA267" s="70">
        <v>0</v>
      </c>
      <c r="DB267" s="70">
        <v>2</v>
      </c>
      <c r="DC267" s="70">
        <v>0</v>
      </c>
      <c r="DD267" s="70">
        <v>0</v>
      </c>
      <c r="DE267" s="70">
        <v>0</v>
      </c>
      <c r="DF267" s="70">
        <v>0</v>
      </c>
      <c r="DG267" s="70">
        <v>0</v>
      </c>
      <c r="DH267" s="70">
        <v>0</v>
      </c>
      <c r="DI267" s="70">
        <v>5</v>
      </c>
      <c r="DJ267" s="70">
        <v>0</v>
      </c>
      <c r="DK267" s="70">
        <v>0</v>
      </c>
      <c r="DL267" s="70">
        <v>0</v>
      </c>
      <c r="DM267" s="70">
        <v>0</v>
      </c>
      <c r="DN267" s="70">
        <v>5</v>
      </c>
      <c r="DO267" s="70">
        <v>0</v>
      </c>
      <c r="DP267" s="70">
        <v>0</v>
      </c>
      <c r="DQ267" s="70">
        <v>2</v>
      </c>
      <c r="DR267" s="70">
        <v>2</v>
      </c>
      <c r="DS267" s="70">
        <v>7</v>
      </c>
      <c r="DT267" s="70">
        <v>5</v>
      </c>
      <c r="DU267" s="70">
        <v>0</v>
      </c>
      <c r="DV267" s="70">
        <v>1</v>
      </c>
      <c r="DW267" s="70">
        <v>0</v>
      </c>
      <c r="DX267" s="70">
        <v>0</v>
      </c>
      <c r="DY267" s="70">
        <v>8</v>
      </c>
      <c r="DZ267" s="70">
        <v>0</v>
      </c>
      <c r="EA267" s="70">
        <v>1</v>
      </c>
      <c r="EB267" s="70">
        <v>0</v>
      </c>
      <c r="EC267" s="70">
        <v>1</v>
      </c>
      <c r="ED267" s="70">
        <v>2</v>
      </c>
      <c r="EE267" s="70">
        <v>0</v>
      </c>
      <c r="EF267" s="70">
        <v>3</v>
      </c>
      <c r="EG267" s="70">
        <v>17</v>
      </c>
      <c r="EH267" s="70">
        <v>0</v>
      </c>
      <c r="EI267" s="70">
        <v>0</v>
      </c>
      <c r="EJ267" s="70">
        <v>0</v>
      </c>
      <c r="EK267" s="70">
        <v>54</v>
      </c>
      <c r="EL267" s="70">
        <v>4</v>
      </c>
      <c r="EM267" t="s">
        <v>7125</v>
      </c>
      <c r="EN267" t="s">
        <v>6654</v>
      </c>
      <c r="EO267" t="s">
        <v>6655</v>
      </c>
      <c r="EP267">
        <v>233</v>
      </c>
    </row>
    <row r="268" spans="1:146">
      <c r="A268" s="70" t="s">
        <v>324</v>
      </c>
      <c r="B268" s="70" t="s">
        <v>4610</v>
      </c>
      <c r="C268" s="70" t="s">
        <v>4610</v>
      </c>
      <c r="D268" s="70" t="s">
        <v>526</v>
      </c>
      <c r="E268" s="70" t="s">
        <v>555</v>
      </c>
      <c r="F268" s="70" t="str">
        <f t="shared" si="4"/>
        <v>高雄市前金區</v>
      </c>
      <c r="G268" s="70">
        <f>VLOOKUP(F268,郵遞區號!$C$2:$D$371,2,0)</f>
        <v>801</v>
      </c>
      <c r="H268" s="70" t="str">
        <f>VLOOKUP(D268,區域對照!$A$2:$B$23,2,0)</f>
        <v>高屏區</v>
      </c>
      <c r="I268" s="70" t="s">
        <v>6124</v>
      </c>
      <c r="J268" s="70" t="s">
        <v>3677</v>
      </c>
      <c r="K268" s="70" t="s">
        <v>4609</v>
      </c>
      <c r="L268" s="59" t="s">
        <v>6124</v>
      </c>
      <c r="M268" s="71" t="s">
        <v>988</v>
      </c>
      <c r="N268" s="70" t="s">
        <v>1203</v>
      </c>
      <c r="O268" s="70" t="s">
        <v>1203</v>
      </c>
      <c r="P268" s="70" t="s">
        <v>1258</v>
      </c>
      <c r="Q268" s="70" t="s">
        <v>708</v>
      </c>
      <c r="R268" s="70" t="s">
        <v>1523</v>
      </c>
      <c r="S268" s="70" t="s">
        <v>3724</v>
      </c>
      <c r="T268" s="70" t="s">
        <v>4920</v>
      </c>
      <c r="U268" s="70" t="s">
        <v>5390</v>
      </c>
      <c r="V268" s="70">
        <v>22.634354299999998</v>
      </c>
      <c r="W268" s="70">
        <v>120.29376790000001</v>
      </c>
      <c r="X268" s="70" t="s">
        <v>2525</v>
      </c>
      <c r="Y268" s="70" t="s">
        <v>708</v>
      </c>
      <c r="Z268" s="70" t="s">
        <v>708</v>
      </c>
      <c r="AA268" s="70" t="s">
        <v>708</v>
      </c>
      <c r="AB268" s="70" t="s">
        <v>708</v>
      </c>
      <c r="AC268" s="70" t="s">
        <v>708</v>
      </c>
      <c r="AD268" s="70" t="s">
        <v>708</v>
      </c>
      <c r="AE268" s="70" t="s">
        <v>708</v>
      </c>
      <c r="AF268" s="70" t="s">
        <v>708</v>
      </c>
      <c r="AG268" s="70" t="s">
        <v>5913</v>
      </c>
      <c r="AH268" s="70" t="s">
        <v>3435</v>
      </c>
      <c r="AI268" s="70" t="s">
        <v>3435</v>
      </c>
      <c r="AK268" s="70" t="s">
        <v>2734</v>
      </c>
      <c r="AL268" s="70" t="s">
        <v>2734</v>
      </c>
      <c r="AM268" s="70" t="s">
        <v>6490</v>
      </c>
      <c r="AN268" s="70" t="s">
        <v>2734</v>
      </c>
      <c r="AO268" s="70" t="s">
        <v>2734</v>
      </c>
      <c r="AP268" s="70">
        <v>0</v>
      </c>
      <c r="AQ268" s="70">
        <v>0</v>
      </c>
      <c r="AR268" s="70">
        <v>0</v>
      </c>
      <c r="AS268" s="70">
        <v>0</v>
      </c>
      <c r="AT268" s="70">
        <v>0</v>
      </c>
      <c r="AU268" s="70">
        <v>0</v>
      </c>
      <c r="AV268" s="70">
        <v>0</v>
      </c>
      <c r="AW268" s="70">
        <v>1</v>
      </c>
      <c r="AX268" s="70">
        <v>0</v>
      </c>
      <c r="AY268" s="70">
        <v>0</v>
      </c>
      <c r="AZ268" s="70">
        <v>0</v>
      </c>
      <c r="BB268" s="70">
        <v>47</v>
      </c>
      <c r="BC268" s="70">
        <v>0</v>
      </c>
      <c r="BD268" s="70">
        <v>0</v>
      </c>
      <c r="BE268" s="70">
        <v>0</v>
      </c>
      <c r="BF268" s="70">
        <v>3</v>
      </c>
      <c r="BG268" s="70">
        <v>3</v>
      </c>
      <c r="BH268" s="70">
        <v>0</v>
      </c>
      <c r="BI268" s="70">
        <v>0</v>
      </c>
      <c r="BJ268" s="70">
        <v>0</v>
      </c>
      <c r="BK268" s="70">
        <v>0</v>
      </c>
      <c r="BL268" s="70">
        <v>0</v>
      </c>
      <c r="BM268" s="70">
        <v>0</v>
      </c>
      <c r="BN268" s="70">
        <v>0</v>
      </c>
      <c r="BO268" s="70">
        <v>0</v>
      </c>
      <c r="BP268" s="70">
        <v>0</v>
      </c>
      <c r="BQ268" s="70">
        <v>0</v>
      </c>
      <c r="BR268" s="70">
        <v>0</v>
      </c>
      <c r="BS268" s="70">
        <v>1</v>
      </c>
      <c r="BT268" s="70">
        <v>0</v>
      </c>
      <c r="BU268" s="70">
        <v>1</v>
      </c>
      <c r="BV268" s="70">
        <v>0</v>
      </c>
      <c r="BW268" s="70">
        <v>0</v>
      </c>
      <c r="BX268" s="70">
        <v>0</v>
      </c>
      <c r="BY268" s="70">
        <v>0</v>
      </c>
      <c r="BZ268" s="70">
        <v>0</v>
      </c>
      <c r="CA268" s="70">
        <v>0</v>
      </c>
      <c r="CB268" s="70">
        <v>0</v>
      </c>
      <c r="CC268" s="70">
        <v>0</v>
      </c>
      <c r="CD268" s="70">
        <v>0</v>
      </c>
      <c r="CE268" s="70">
        <v>0</v>
      </c>
      <c r="CF268" s="70">
        <v>0</v>
      </c>
      <c r="CG268" s="70">
        <v>0</v>
      </c>
      <c r="CH268" s="70">
        <v>0</v>
      </c>
      <c r="CI268" s="70">
        <v>0</v>
      </c>
      <c r="CJ268" s="70">
        <v>0</v>
      </c>
      <c r="CK268" s="70">
        <v>0</v>
      </c>
      <c r="CL268" s="70">
        <v>0</v>
      </c>
      <c r="CM268" s="70">
        <v>0</v>
      </c>
      <c r="CN268" s="70">
        <v>0</v>
      </c>
      <c r="CO268" s="70">
        <v>0</v>
      </c>
      <c r="CP268" s="70">
        <v>0</v>
      </c>
      <c r="CQ268" s="70">
        <v>0</v>
      </c>
      <c r="CR268" s="70">
        <v>0</v>
      </c>
      <c r="CS268" s="70">
        <v>0</v>
      </c>
      <c r="CT268" s="70">
        <v>0</v>
      </c>
      <c r="CU268" s="70">
        <v>0</v>
      </c>
      <c r="CV268" s="70">
        <v>0</v>
      </c>
      <c r="CW268" s="70">
        <v>0</v>
      </c>
      <c r="CX268" s="70">
        <v>5</v>
      </c>
      <c r="CY268" s="70">
        <v>0</v>
      </c>
      <c r="CZ268" s="70">
        <v>0</v>
      </c>
      <c r="DA268" s="70">
        <v>0</v>
      </c>
      <c r="DB268" s="70">
        <v>0</v>
      </c>
      <c r="DC268" s="70">
        <v>0</v>
      </c>
      <c r="DD268" s="70">
        <v>0</v>
      </c>
      <c r="DE268" s="70">
        <v>0</v>
      </c>
      <c r="DF268" s="70">
        <v>0</v>
      </c>
      <c r="DG268" s="70">
        <v>0</v>
      </c>
      <c r="DH268" s="70">
        <v>0</v>
      </c>
      <c r="DI268" s="70">
        <v>5</v>
      </c>
      <c r="DJ268" s="70">
        <v>0</v>
      </c>
      <c r="DK268" s="70">
        <v>0</v>
      </c>
      <c r="DL268" s="70">
        <v>0</v>
      </c>
      <c r="DM268" s="70">
        <v>0</v>
      </c>
      <c r="DN268" s="70">
        <v>5</v>
      </c>
      <c r="DO268" s="70">
        <v>0</v>
      </c>
      <c r="DP268" s="70">
        <v>0</v>
      </c>
      <c r="DQ268" s="70">
        <v>0</v>
      </c>
      <c r="DR268" s="70">
        <v>0</v>
      </c>
      <c r="DS268" s="70">
        <v>7</v>
      </c>
      <c r="DT268" s="70">
        <v>0</v>
      </c>
      <c r="DU268" s="70">
        <v>0</v>
      </c>
      <c r="DV268" s="70">
        <v>0</v>
      </c>
      <c r="DW268" s="70">
        <v>0</v>
      </c>
      <c r="DX268" s="70">
        <v>0</v>
      </c>
      <c r="DY268" s="70">
        <v>0</v>
      </c>
      <c r="DZ268" s="70">
        <v>0</v>
      </c>
      <c r="EA268" s="70">
        <v>3</v>
      </c>
      <c r="EB268" s="70">
        <v>0</v>
      </c>
      <c r="EC268" s="70">
        <v>1</v>
      </c>
      <c r="ED268" s="70">
        <v>4</v>
      </c>
      <c r="EE268" s="70">
        <v>0</v>
      </c>
      <c r="EF268" s="70">
        <v>7</v>
      </c>
      <c r="EG268" s="70">
        <v>24</v>
      </c>
      <c r="EH268" s="70">
        <v>0</v>
      </c>
      <c r="EI268" s="70">
        <v>0</v>
      </c>
      <c r="EJ268" s="70">
        <v>0</v>
      </c>
      <c r="EK268" s="70">
        <v>51</v>
      </c>
      <c r="EL268" s="70">
        <v>4</v>
      </c>
      <c r="EM268" t="s">
        <v>7126</v>
      </c>
      <c r="EN268" t="s">
        <v>7116</v>
      </c>
      <c r="EO268" t="s">
        <v>7127</v>
      </c>
      <c r="EP268">
        <v>234</v>
      </c>
    </row>
    <row r="269" spans="1:146">
      <c r="A269" s="70" t="s">
        <v>325</v>
      </c>
      <c r="B269" s="70" t="s">
        <v>4610</v>
      </c>
      <c r="C269" s="70" t="s">
        <v>4610</v>
      </c>
      <c r="D269" s="70" t="s">
        <v>526</v>
      </c>
      <c r="E269" s="70" t="s">
        <v>555</v>
      </c>
      <c r="F269" s="70" t="str">
        <f t="shared" si="4"/>
        <v>高雄市前金區</v>
      </c>
      <c r="G269" s="70">
        <f>VLOOKUP(F269,郵遞區號!$C$2:$D$371,2,0)</f>
        <v>801</v>
      </c>
      <c r="H269" s="70" t="str">
        <f>VLOOKUP(D269,區域對照!$A$2:$B$23,2,0)</f>
        <v>高屏區</v>
      </c>
      <c r="I269" s="70" t="s">
        <v>6124</v>
      </c>
      <c r="J269" s="70" t="s">
        <v>3677</v>
      </c>
      <c r="K269" s="70" t="s">
        <v>4609</v>
      </c>
      <c r="L269" s="59" t="s">
        <v>6124</v>
      </c>
      <c r="M269" s="71" t="s">
        <v>989</v>
      </c>
      <c r="N269" s="70" t="s">
        <v>1203</v>
      </c>
      <c r="O269" s="70" t="s">
        <v>1203</v>
      </c>
      <c r="P269" s="70" t="s">
        <v>1258</v>
      </c>
      <c r="Q269" s="70" t="s">
        <v>708</v>
      </c>
      <c r="R269" s="70" t="s">
        <v>1524</v>
      </c>
      <c r="S269" s="70" t="s">
        <v>3723</v>
      </c>
      <c r="T269" s="70" t="s">
        <v>4921</v>
      </c>
      <c r="U269" s="70" t="s">
        <v>5391</v>
      </c>
      <c r="V269" s="70">
        <v>22.6313368</v>
      </c>
      <c r="W269" s="70">
        <v>120.29086940000001</v>
      </c>
      <c r="X269" s="70" t="s">
        <v>2526</v>
      </c>
      <c r="Y269" s="70" t="s">
        <v>708</v>
      </c>
      <c r="Z269" s="70" t="s">
        <v>708</v>
      </c>
      <c r="AA269" s="70" t="s">
        <v>708</v>
      </c>
      <c r="AB269" s="70" t="s">
        <v>708</v>
      </c>
      <c r="AC269" s="70" t="s">
        <v>708</v>
      </c>
      <c r="AD269" s="70" t="s">
        <v>708</v>
      </c>
      <c r="AE269" s="70" t="s">
        <v>2733</v>
      </c>
      <c r="AF269" s="70" t="s">
        <v>708</v>
      </c>
      <c r="AG269" s="70" t="s">
        <v>5914</v>
      </c>
      <c r="AH269" s="70" t="s">
        <v>3436</v>
      </c>
      <c r="AI269" s="70" t="s">
        <v>3436</v>
      </c>
      <c r="AK269" s="70" t="s">
        <v>2734</v>
      </c>
      <c r="AL269" s="70" t="s">
        <v>2734</v>
      </c>
      <c r="AM269" s="70" t="s">
        <v>6490</v>
      </c>
      <c r="AN269" s="70" t="s">
        <v>2734</v>
      </c>
      <c r="AO269" s="70" t="s">
        <v>2734</v>
      </c>
      <c r="AP269" s="70">
        <v>0</v>
      </c>
      <c r="AQ269" s="70">
        <v>0</v>
      </c>
      <c r="AR269" s="70">
        <v>0</v>
      </c>
      <c r="AS269" s="70">
        <v>0</v>
      </c>
      <c r="AT269" s="70">
        <v>0</v>
      </c>
      <c r="AU269" s="70">
        <v>0</v>
      </c>
      <c r="AV269" s="70">
        <v>0</v>
      </c>
      <c r="AW269" s="70">
        <v>1</v>
      </c>
      <c r="AX269" s="70">
        <v>0</v>
      </c>
      <c r="AY269" s="70">
        <v>0</v>
      </c>
      <c r="AZ269" s="70">
        <v>0</v>
      </c>
      <c r="BB269" s="70">
        <v>49</v>
      </c>
      <c r="BC269" s="70">
        <v>0</v>
      </c>
      <c r="BD269" s="70">
        <v>0</v>
      </c>
      <c r="BE269" s="70">
        <v>0</v>
      </c>
      <c r="BF269" s="70">
        <v>5</v>
      </c>
      <c r="BG269" s="70">
        <v>1</v>
      </c>
      <c r="BH269" s="70">
        <v>0</v>
      </c>
      <c r="BI269" s="70">
        <v>0</v>
      </c>
      <c r="BJ269" s="70">
        <v>1</v>
      </c>
      <c r="BK269" s="70">
        <v>0</v>
      </c>
      <c r="BL269" s="70">
        <v>0</v>
      </c>
      <c r="BM269" s="70">
        <v>0</v>
      </c>
      <c r="BN269" s="70">
        <v>0</v>
      </c>
      <c r="BO269" s="70">
        <v>20</v>
      </c>
      <c r="BP269" s="70">
        <v>2</v>
      </c>
      <c r="BQ269" s="70">
        <v>0</v>
      </c>
      <c r="BR269" s="70">
        <v>0</v>
      </c>
      <c r="BS269" s="70">
        <v>0</v>
      </c>
      <c r="BT269" s="70">
        <v>0</v>
      </c>
      <c r="BU269" s="70">
        <v>1</v>
      </c>
      <c r="BV269" s="70">
        <v>0</v>
      </c>
      <c r="BW269" s="70">
        <v>0</v>
      </c>
      <c r="BX269" s="70">
        <v>0</v>
      </c>
      <c r="BY269" s="70">
        <v>0</v>
      </c>
      <c r="BZ269" s="70">
        <v>0</v>
      </c>
      <c r="CA269" s="70">
        <v>0</v>
      </c>
      <c r="CB269" s="70">
        <v>0</v>
      </c>
      <c r="CC269" s="70">
        <v>0</v>
      </c>
      <c r="CD269" s="70">
        <v>0</v>
      </c>
      <c r="CE269" s="70">
        <v>0</v>
      </c>
      <c r="CF269" s="70">
        <v>0</v>
      </c>
      <c r="CG269" s="70">
        <v>0</v>
      </c>
      <c r="CH269" s="70">
        <v>0</v>
      </c>
      <c r="CI269" s="70">
        <v>0</v>
      </c>
      <c r="CJ269" s="70">
        <v>0</v>
      </c>
      <c r="CK269" s="70">
        <v>0</v>
      </c>
      <c r="CL269" s="70">
        <v>0</v>
      </c>
      <c r="CM269" s="70">
        <v>0</v>
      </c>
      <c r="CN269" s="70">
        <v>0</v>
      </c>
      <c r="CO269" s="70">
        <v>1</v>
      </c>
      <c r="CP269" s="70">
        <v>0</v>
      </c>
      <c r="CQ269" s="70">
        <v>0</v>
      </c>
      <c r="CR269" s="70">
        <v>0</v>
      </c>
      <c r="CS269" s="70">
        <v>0</v>
      </c>
      <c r="CT269" s="70">
        <v>0</v>
      </c>
      <c r="CU269" s="70">
        <v>0</v>
      </c>
      <c r="CV269" s="70">
        <v>0</v>
      </c>
      <c r="CW269" s="70">
        <v>0</v>
      </c>
      <c r="CX269" s="70">
        <v>0</v>
      </c>
      <c r="CY269" s="70">
        <v>6</v>
      </c>
      <c r="CZ269" s="70">
        <v>0</v>
      </c>
      <c r="DA269" s="70">
        <v>0</v>
      </c>
      <c r="DB269" s="70">
        <v>0</v>
      </c>
      <c r="DC269" s="70">
        <v>0</v>
      </c>
      <c r="DD269" s="70">
        <v>0</v>
      </c>
      <c r="DE269" s="70">
        <v>0</v>
      </c>
      <c r="DF269" s="70">
        <v>0</v>
      </c>
      <c r="DG269" s="70">
        <v>0</v>
      </c>
      <c r="DH269" s="70">
        <v>0</v>
      </c>
      <c r="DI269" s="70">
        <v>7</v>
      </c>
      <c r="DJ269" s="70">
        <v>0</v>
      </c>
      <c r="DK269" s="70">
        <v>0</v>
      </c>
      <c r="DL269" s="70">
        <v>0</v>
      </c>
      <c r="DM269" s="70">
        <v>0</v>
      </c>
      <c r="DN269" s="70">
        <v>7</v>
      </c>
      <c r="DO269" s="70">
        <v>1</v>
      </c>
      <c r="DP269" s="70">
        <v>0</v>
      </c>
      <c r="DQ269" s="70">
        <v>0</v>
      </c>
      <c r="DR269" s="70">
        <v>0</v>
      </c>
      <c r="DS269" s="70">
        <v>0</v>
      </c>
      <c r="DT269" s="70">
        <v>0</v>
      </c>
      <c r="DU269" s="70">
        <v>0</v>
      </c>
      <c r="DV269" s="70">
        <v>1</v>
      </c>
      <c r="DW269" s="70">
        <v>0</v>
      </c>
      <c r="DX269" s="70">
        <v>0</v>
      </c>
      <c r="DY269" s="70">
        <v>0</v>
      </c>
      <c r="DZ269" s="70">
        <v>0</v>
      </c>
      <c r="EA269" s="70">
        <v>1</v>
      </c>
      <c r="EB269" s="70">
        <v>1</v>
      </c>
      <c r="EC269" s="70">
        <v>5</v>
      </c>
      <c r="ED269" s="70">
        <v>2</v>
      </c>
      <c r="EE269" s="70">
        <v>0</v>
      </c>
      <c r="EF269" s="70">
        <v>8</v>
      </c>
      <c r="EG269" s="70">
        <v>28</v>
      </c>
      <c r="EH269" s="70">
        <v>0</v>
      </c>
      <c r="EI269" s="70">
        <v>0</v>
      </c>
      <c r="EJ269" s="70">
        <v>0</v>
      </c>
      <c r="EK269" s="70">
        <v>54</v>
      </c>
      <c r="EL269" s="70">
        <v>4</v>
      </c>
      <c r="EM269" t="s">
        <v>7128</v>
      </c>
      <c r="EN269" t="s">
        <v>6654</v>
      </c>
      <c r="EO269" t="s">
        <v>7127</v>
      </c>
      <c r="EP269">
        <v>234</v>
      </c>
    </row>
    <row r="270" spans="1:146">
      <c r="A270" s="70" t="s">
        <v>326</v>
      </c>
      <c r="B270" s="70" t="s">
        <v>4016</v>
      </c>
      <c r="C270" s="70" t="s">
        <v>4016</v>
      </c>
      <c r="D270" s="70" t="s">
        <v>526</v>
      </c>
      <c r="E270" s="70" t="s">
        <v>556</v>
      </c>
      <c r="F270" s="70" t="str">
        <f t="shared" si="4"/>
        <v>高雄市苓雅區</v>
      </c>
      <c r="G270" s="70">
        <f>VLOOKUP(F270,郵遞區號!$C$2:$D$371,2,0)</f>
        <v>802</v>
      </c>
      <c r="H270" s="70" t="str">
        <f>VLOOKUP(D270,區域對照!$A$2:$B$23,2,0)</f>
        <v>高屏區</v>
      </c>
      <c r="I270" s="70" t="s">
        <v>6124</v>
      </c>
      <c r="J270" s="70" t="s">
        <v>3677</v>
      </c>
      <c r="K270" s="70" t="s">
        <v>4609</v>
      </c>
      <c r="L270" s="59" t="s">
        <v>6124</v>
      </c>
      <c r="M270" s="71" t="s">
        <v>990</v>
      </c>
      <c r="N270" s="70" t="s">
        <v>1203</v>
      </c>
      <c r="O270" s="70" t="s">
        <v>1203</v>
      </c>
      <c r="P270" s="70" t="s">
        <v>1258</v>
      </c>
      <c r="Q270" s="70" t="s">
        <v>708</v>
      </c>
      <c r="R270" s="70" t="s">
        <v>1525</v>
      </c>
      <c r="S270" s="70" t="s">
        <v>3722</v>
      </c>
      <c r="T270" s="70" t="s">
        <v>4922</v>
      </c>
      <c r="U270" s="70" t="s">
        <v>5392</v>
      </c>
      <c r="V270" s="70">
        <v>22.614700800000001</v>
      </c>
      <c r="W270" s="70">
        <v>120.297335</v>
      </c>
      <c r="X270" s="70" t="s">
        <v>2527</v>
      </c>
      <c r="Y270" s="70" t="s">
        <v>708</v>
      </c>
      <c r="Z270" s="70" t="s">
        <v>708</v>
      </c>
      <c r="AA270" s="70" t="s">
        <v>708</v>
      </c>
      <c r="AB270" s="70" t="s">
        <v>2733</v>
      </c>
      <c r="AC270" s="70" t="s">
        <v>3086</v>
      </c>
      <c r="AD270" s="70" t="s">
        <v>2733</v>
      </c>
      <c r="AE270" s="70" t="s">
        <v>2734</v>
      </c>
      <c r="AF270" s="70" t="s">
        <v>2734</v>
      </c>
      <c r="AG270" s="70" t="s">
        <v>5915</v>
      </c>
      <c r="AH270" s="70" t="s">
        <v>3437</v>
      </c>
      <c r="AI270" s="70" t="s">
        <v>3437</v>
      </c>
      <c r="AK270" s="70" t="s">
        <v>6262</v>
      </c>
      <c r="AL270" s="70" t="s">
        <v>3656</v>
      </c>
      <c r="AM270" s="70" t="s">
        <v>6493</v>
      </c>
      <c r="AN270" s="70" t="s">
        <v>3656</v>
      </c>
      <c r="AO270" s="70" t="s">
        <v>3656</v>
      </c>
      <c r="AP270" s="70">
        <v>1</v>
      </c>
      <c r="AQ270" s="70">
        <v>1</v>
      </c>
      <c r="AR270" s="70">
        <v>1</v>
      </c>
      <c r="AS270" s="70">
        <v>1</v>
      </c>
      <c r="AT270" s="70">
        <v>1</v>
      </c>
      <c r="AU270" s="70">
        <v>1</v>
      </c>
      <c r="AV270" s="70">
        <v>1</v>
      </c>
      <c r="AW270" s="70">
        <v>2</v>
      </c>
      <c r="AX270" s="70">
        <v>0</v>
      </c>
      <c r="AY270" s="70">
        <v>0</v>
      </c>
      <c r="AZ270" s="70">
        <v>4</v>
      </c>
      <c r="BB270" s="70">
        <v>54</v>
      </c>
      <c r="BC270" s="70">
        <v>0</v>
      </c>
      <c r="BD270" s="70">
        <v>0</v>
      </c>
      <c r="BE270" s="70">
        <v>0</v>
      </c>
      <c r="BF270" s="70">
        <v>4</v>
      </c>
      <c r="BG270" s="70">
        <v>2</v>
      </c>
      <c r="BH270" s="70">
        <v>0</v>
      </c>
      <c r="BI270" s="70">
        <v>0</v>
      </c>
      <c r="BJ270" s="70">
        <v>0</v>
      </c>
      <c r="BK270" s="70">
        <v>0</v>
      </c>
      <c r="BL270" s="70">
        <v>0</v>
      </c>
      <c r="BM270" s="70">
        <v>11</v>
      </c>
      <c r="BN270" s="70">
        <v>0</v>
      </c>
      <c r="BO270" s="70">
        <v>0</v>
      </c>
      <c r="BP270" s="70">
        <v>0</v>
      </c>
      <c r="BQ270" s="70">
        <v>0</v>
      </c>
      <c r="BR270" s="70">
        <v>0</v>
      </c>
      <c r="BS270" s="70">
        <v>2</v>
      </c>
      <c r="BT270" s="70">
        <v>39</v>
      </c>
      <c r="BU270" s="70">
        <v>1</v>
      </c>
      <c r="BV270" s="70">
        <v>0</v>
      </c>
      <c r="BW270" s="70">
        <v>0</v>
      </c>
      <c r="BX270" s="70">
        <v>0</v>
      </c>
      <c r="BY270" s="70">
        <v>0</v>
      </c>
      <c r="BZ270" s="70">
        <v>0</v>
      </c>
      <c r="CA270" s="70">
        <v>0</v>
      </c>
      <c r="CB270" s="70">
        <v>0</v>
      </c>
      <c r="CC270" s="70">
        <v>0</v>
      </c>
      <c r="CD270" s="70">
        <v>0</v>
      </c>
      <c r="CE270" s="70">
        <v>0</v>
      </c>
      <c r="CF270" s="70">
        <v>0</v>
      </c>
      <c r="CG270" s="70">
        <v>0</v>
      </c>
      <c r="CH270" s="70">
        <v>0</v>
      </c>
      <c r="CI270" s="70">
        <v>3</v>
      </c>
      <c r="CJ270" s="70">
        <v>0</v>
      </c>
      <c r="CK270" s="70">
        <v>1</v>
      </c>
      <c r="CL270" s="70">
        <v>0</v>
      </c>
      <c r="CM270" s="70">
        <v>0</v>
      </c>
      <c r="CN270" s="70">
        <v>0</v>
      </c>
      <c r="CO270" s="70">
        <v>0</v>
      </c>
      <c r="CP270" s="70">
        <v>1</v>
      </c>
      <c r="CQ270" s="70">
        <v>0</v>
      </c>
      <c r="CR270" s="70">
        <v>0</v>
      </c>
      <c r="CS270" s="70">
        <v>0</v>
      </c>
      <c r="CT270" s="70">
        <v>1</v>
      </c>
      <c r="CU270" s="70">
        <v>0</v>
      </c>
      <c r="CV270" s="70">
        <v>0</v>
      </c>
      <c r="CW270" s="70">
        <v>1</v>
      </c>
      <c r="CX270" s="70">
        <v>1</v>
      </c>
      <c r="CY270" s="70">
        <v>0</v>
      </c>
      <c r="CZ270" s="70">
        <v>0</v>
      </c>
      <c r="DA270" s="70">
        <v>1</v>
      </c>
      <c r="DB270" s="70">
        <v>0</v>
      </c>
      <c r="DC270" s="70">
        <v>0</v>
      </c>
      <c r="DD270" s="70">
        <v>0</v>
      </c>
      <c r="DE270" s="70">
        <v>0</v>
      </c>
      <c r="DF270" s="70">
        <v>0</v>
      </c>
      <c r="DG270" s="70">
        <v>0</v>
      </c>
      <c r="DH270" s="70">
        <v>0</v>
      </c>
      <c r="DI270" s="70">
        <v>9</v>
      </c>
      <c r="DJ270" s="70">
        <v>0</v>
      </c>
      <c r="DK270" s="70">
        <v>0</v>
      </c>
      <c r="DL270" s="70">
        <v>0</v>
      </c>
      <c r="DM270" s="70">
        <v>0</v>
      </c>
      <c r="DN270" s="70">
        <v>9</v>
      </c>
      <c r="DO270" s="70">
        <v>0</v>
      </c>
      <c r="DP270" s="70">
        <v>0</v>
      </c>
      <c r="DQ270" s="70">
        <v>3</v>
      </c>
      <c r="DR270" s="70">
        <v>0</v>
      </c>
      <c r="DS270" s="70">
        <v>0</v>
      </c>
      <c r="DT270" s="70">
        <v>0</v>
      </c>
      <c r="DU270" s="70">
        <v>0</v>
      </c>
      <c r="DV270" s="70">
        <v>1</v>
      </c>
      <c r="DW270" s="70">
        <v>0</v>
      </c>
      <c r="DX270" s="70">
        <v>0</v>
      </c>
      <c r="DY270" s="70">
        <v>0</v>
      </c>
      <c r="DZ270" s="70">
        <v>0</v>
      </c>
      <c r="EA270" s="70">
        <v>3</v>
      </c>
      <c r="EB270" s="70">
        <v>0</v>
      </c>
      <c r="EC270" s="70">
        <v>5</v>
      </c>
      <c r="ED270" s="70">
        <v>5</v>
      </c>
      <c r="EE270" s="70">
        <v>0</v>
      </c>
      <c r="EF270" s="70">
        <v>14</v>
      </c>
      <c r="EG270" s="70">
        <v>46</v>
      </c>
      <c r="EH270" s="70">
        <v>0</v>
      </c>
      <c r="EI270" s="70">
        <v>0</v>
      </c>
      <c r="EJ270" s="70">
        <v>0</v>
      </c>
      <c r="EK270" s="70">
        <v>86</v>
      </c>
      <c r="EL270" s="70">
        <v>4</v>
      </c>
      <c r="EM270" t="s">
        <v>7129</v>
      </c>
      <c r="EN270" t="s">
        <v>6654</v>
      </c>
      <c r="EO270" t="s">
        <v>6728</v>
      </c>
      <c r="EP270">
        <v>235</v>
      </c>
    </row>
    <row r="271" spans="1:146">
      <c r="A271" s="70" t="s">
        <v>327</v>
      </c>
      <c r="B271" s="70" t="s">
        <v>4610</v>
      </c>
      <c r="C271" s="70" t="s">
        <v>4610</v>
      </c>
      <c r="D271" s="70" t="s">
        <v>526</v>
      </c>
      <c r="E271" s="70" t="s">
        <v>674</v>
      </c>
      <c r="F271" s="70" t="str">
        <f t="shared" si="4"/>
        <v>高雄市前鎮區</v>
      </c>
      <c r="G271" s="70">
        <f>VLOOKUP(F271,郵遞區號!$C$2:$D$371,2,0)</f>
        <v>806</v>
      </c>
      <c r="H271" s="70" t="str">
        <f>VLOOKUP(D271,區域對照!$A$2:$B$23,2,0)</f>
        <v>高屏區</v>
      </c>
      <c r="I271" s="70" t="s">
        <v>6124</v>
      </c>
      <c r="J271" s="70" t="s">
        <v>3677</v>
      </c>
      <c r="K271" s="70" t="s">
        <v>4609</v>
      </c>
      <c r="L271" s="59" t="s">
        <v>6124</v>
      </c>
      <c r="M271" s="71" t="s">
        <v>991</v>
      </c>
      <c r="N271" s="70" t="s">
        <v>1203</v>
      </c>
      <c r="O271" s="70" t="s">
        <v>1203</v>
      </c>
      <c r="P271" s="70" t="s">
        <v>1258</v>
      </c>
      <c r="Q271" s="70" t="s">
        <v>708</v>
      </c>
      <c r="R271" s="70" t="s">
        <v>1526</v>
      </c>
      <c r="S271" s="70" t="s">
        <v>3721</v>
      </c>
      <c r="T271" s="70" t="s">
        <v>4923</v>
      </c>
      <c r="U271" s="70" t="s">
        <v>5393</v>
      </c>
      <c r="V271" s="70">
        <v>22.612044699999998</v>
      </c>
      <c r="W271" s="70">
        <v>120.3143343</v>
      </c>
      <c r="X271" s="70" t="s">
        <v>2528</v>
      </c>
      <c r="Y271" s="70" t="s">
        <v>708</v>
      </c>
      <c r="Z271" s="70" t="s">
        <v>708</v>
      </c>
      <c r="AA271" s="70" t="s">
        <v>708</v>
      </c>
      <c r="AB271" s="70" t="s">
        <v>708</v>
      </c>
      <c r="AC271" s="70" t="s">
        <v>708</v>
      </c>
      <c r="AD271" s="70" t="s">
        <v>708</v>
      </c>
      <c r="AE271" s="70" t="s">
        <v>2733</v>
      </c>
      <c r="AF271" s="70" t="s">
        <v>708</v>
      </c>
      <c r="AG271" s="70" t="s">
        <v>5916</v>
      </c>
      <c r="AH271" s="70" t="s">
        <v>3438</v>
      </c>
      <c r="AI271" s="70" t="s">
        <v>3438</v>
      </c>
      <c r="AK271" s="70" t="s">
        <v>2734</v>
      </c>
      <c r="AL271" s="70" t="s">
        <v>2734</v>
      </c>
      <c r="AM271" s="70" t="s">
        <v>6490</v>
      </c>
      <c r="AN271" s="70" t="s">
        <v>2734</v>
      </c>
      <c r="AO271" s="70" t="s">
        <v>2734</v>
      </c>
      <c r="AP271" s="70">
        <v>0</v>
      </c>
      <c r="AQ271" s="70">
        <v>0</v>
      </c>
      <c r="AR271" s="70">
        <v>0</v>
      </c>
      <c r="AS271" s="70">
        <v>0</v>
      </c>
      <c r="AT271" s="70">
        <v>0</v>
      </c>
      <c r="AU271" s="70">
        <v>0</v>
      </c>
      <c r="AV271" s="70">
        <v>0</v>
      </c>
      <c r="AW271" s="70">
        <v>1</v>
      </c>
      <c r="AX271" s="70">
        <v>0</v>
      </c>
      <c r="AY271" s="70">
        <v>0</v>
      </c>
      <c r="AZ271" s="70">
        <v>0</v>
      </c>
      <c r="BB271" s="70">
        <v>37</v>
      </c>
      <c r="BC271" s="70">
        <v>0</v>
      </c>
      <c r="BD271" s="70">
        <v>0</v>
      </c>
      <c r="BE271" s="70">
        <v>0</v>
      </c>
      <c r="BF271" s="70">
        <v>3</v>
      </c>
      <c r="BG271" s="70">
        <v>1</v>
      </c>
      <c r="BH271" s="70">
        <v>0</v>
      </c>
      <c r="BI271" s="70">
        <v>0</v>
      </c>
      <c r="BJ271" s="70">
        <v>1</v>
      </c>
      <c r="BK271" s="70">
        <v>0</v>
      </c>
      <c r="BL271" s="70">
        <v>0</v>
      </c>
      <c r="BM271" s="70">
        <v>0</v>
      </c>
      <c r="BN271" s="70">
        <v>0</v>
      </c>
      <c r="BO271" s="70">
        <v>28</v>
      </c>
      <c r="BP271" s="70">
        <v>0</v>
      </c>
      <c r="BQ271" s="70">
        <v>0</v>
      </c>
      <c r="BR271" s="70">
        <v>0</v>
      </c>
      <c r="BS271" s="70">
        <v>0</v>
      </c>
      <c r="BT271" s="70">
        <v>0</v>
      </c>
      <c r="BU271" s="70">
        <v>1</v>
      </c>
      <c r="BV271" s="70">
        <v>0</v>
      </c>
      <c r="BW271" s="70">
        <v>0</v>
      </c>
      <c r="BX271" s="70">
        <v>0</v>
      </c>
      <c r="BY271" s="70">
        <v>0</v>
      </c>
      <c r="BZ271" s="70">
        <v>0</v>
      </c>
      <c r="CA271" s="70">
        <v>0</v>
      </c>
      <c r="CB271" s="70">
        <v>0</v>
      </c>
      <c r="CC271" s="70">
        <v>0</v>
      </c>
      <c r="CD271" s="70">
        <v>0</v>
      </c>
      <c r="CE271" s="70">
        <v>0</v>
      </c>
      <c r="CF271" s="70">
        <v>0</v>
      </c>
      <c r="CG271" s="70">
        <v>0</v>
      </c>
      <c r="CH271" s="70">
        <v>0</v>
      </c>
      <c r="CI271" s="70">
        <v>0</v>
      </c>
      <c r="CJ271" s="70">
        <v>0</v>
      </c>
      <c r="CK271" s="70">
        <v>0</v>
      </c>
      <c r="CL271" s="70">
        <v>0</v>
      </c>
      <c r="CM271" s="70">
        <v>0</v>
      </c>
      <c r="CN271" s="70">
        <v>0</v>
      </c>
      <c r="CO271" s="70">
        <v>1</v>
      </c>
      <c r="CP271" s="70">
        <v>0</v>
      </c>
      <c r="CQ271" s="70">
        <v>0</v>
      </c>
      <c r="CR271" s="70">
        <v>0</v>
      </c>
      <c r="CS271" s="70">
        <v>0</v>
      </c>
      <c r="CT271" s="70">
        <v>0</v>
      </c>
      <c r="CU271" s="70">
        <v>0</v>
      </c>
      <c r="CV271" s="70">
        <v>0</v>
      </c>
      <c r="CW271" s="70">
        <v>0</v>
      </c>
      <c r="CX271" s="70">
        <v>0</v>
      </c>
      <c r="CY271" s="70">
        <v>6</v>
      </c>
      <c r="CZ271" s="70">
        <v>0</v>
      </c>
      <c r="DA271" s="70">
        <v>1</v>
      </c>
      <c r="DB271" s="70">
        <v>0</v>
      </c>
      <c r="DC271" s="70">
        <v>0</v>
      </c>
      <c r="DD271" s="70">
        <v>0</v>
      </c>
      <c r="DE271" s="70">
        <v>0</v>
      </c>
      <c r="DF271" s="70">
        <v>0</v>
      </c>
      <c r="DG271" s="70">
        <v>0</v>
      </c>
      <c r="DH271" s="70">
        <v>0</v>
      </c>
      <c r="DI271" s="70">
        <v>8</v>
      </c>
      <c r="DJ271" s="70">
        <v>0</v>
      </c>
      <c r="DK271" s="70">
        <v>0</v>
      </c>
      <c r="DL271" s="70">
        <v>0</v>
      </c>
      <c r="DM271" s="70">
        <v>0</v>
      </c>
      <c r="DN271" s="70">
        <v>8</v>
      </c>
      <c r="DO271" s="70">
        <v>0</v>
      </c>
      <c r="DP271" s="70">
        <v>0</v>
      </c>
      <c r="DQ271" s="70">
        <v>0</v>
      </c>
      <c r="DR271" s="70">
        <v>0</v>
      </c>
      <c r="DS271" s="70">
        <v>0</v>
      </c>
      <c r="DT271" s="70">
        <v>0</v>
      </c>
      <c r="DU271" s="70">
        <v>0</v>
      </c>
      <c r="DV271" s="70">
        <v>0</v>
      </c>
      <c r="DW271" s="70">
        <v>0</v>
      </c>
      <c r="DX271" s="70">
        <v>0</v>
      </c>
      <c r="DY271" s="70">
        <v>0</v>
      </c>
      <c r="DZ271" s="70">
        <v>0</v>
      </c>
      <c r="EA271" s="70">
        <v>0</v>
      </c>
      <c r="EB271" s="70">
        <v>0</v>
      </c>
      <c r="EC271" s="70">
        <v>3</v>
      </c>
      <c r="ED271" s="70">
        <v>4</v>
      </c>
      <c r="EE271" s="70">
        <v>0</v>
      </c>
      <c r="EF271" s="70">
        <v>17</v>
      </c>
      <c r="EG271" s="70">
        <v>14</v>
      </c>
      <c r="EH271" s="70">
        <v>0</v>
      </c>
      <c r="EI271" s="70">
        <v>0</v>
      </c>
      <c r="EJ271" s="70">
        <v>0</v>
      </c>
      <c r="EK271" s="70">
        <v>46</v>
      </c>
      <c r="EL271" s="70">
        <v>4</v>
      </c>
      <c r="EM271" t="s">
        <v>7130</v>
      </c>
      <c r="EN271" t="s">
        <v>7131</v>
      </c>
      <c r="EO271" t="s">
        <v>6655</v>
      </c>
      <c r="EP271">
        <v>233</v>
      </c>
    </row>
    <row r="272" spans="1:146">
      <c r="A272" s="70" t="s">
        <v>328</v>
      </c>
      <c r="B272" s="70" t="s">
        <v>4610</v>
      </c>
      <c r="C272" s="70" t="s">
        <v>4610</v>
      </c>
      <c r="D272" s="70" t="s">
        <v>526</v>
      </c>
      <c r="E272" s="70" t="s">
        <v>674</v>
      </c>
      <c r="F272" s="70" t="str">
        <f t="shared" si="4"/>
        <v>高雄市前鎮區</v>
      </c>
      <c r="G272" s="70">
        <f>VLOOKUP(F272,郵遞區號!$C$2:$D$371,2,0)</f>
        <v>806</v>
      </c>
      <c r="H272" s="70" t="str">
        <f>VLOOKUP(D272,區域對照!$A$2:$B$23,2,0)</f>
        <v>高屏區</v>
      </c>
      <c r="I272" s="70" t="s">
        <v>6124</v>
      </c>
      <c r="J272" s="70" t="s">
        <v>3677</v>
      </c>
      <c r="K272" s="70" t="s">
        <v>4609</v>
      </c>
      <c r="L272" s="59" t="s">
        <v>6124</v>
      </c>
      <c r="M272" s="71" t="s">
        <v>992</v>
      </c>
      <c r="N272" s="70" t="s">
        <v>1203</v>
      </c>
      <c r="O272" s="70" t="s">
        <v>1203</v>
      </c>
      <c r="P272" s="70" t="s">
        <v>1258</v>
      </c>
      <c r="Q272" s="70" t="s">
        <v>708</v>
      </c>
      <c r="R272" s="70" t="s">
        <v>1527</v>
      </c>
      <c r="S272" s="70" t="s">
        <v>3720</v>
      </c>
      <c r="T272" s="70" t="s">
        <v>5058</v>
      </c>
      <c r="U272" s="70" t="s">
        <v>5394</v>
      </c>
      <c r="V272" s="70">
        <v>22.615646000000002</v>
      </c>
      <c r="W272" s="70">
        <v>120.31023810000001</v>
      </c>
      <c r="X272" s="70" t="s">
        <v>2529</v>
      </c>
      <c r="Y272" s="70" t="s">
        <v>708</v>
      </c>
      <c r="Z272" s="70" t="s">
        <v>708</v>
      </c>
      <c r="AA272" s="70" t="s">
        <v>708</v>
      </c>
      <c r="AB272" s="70" t="s">
        <v>708</v>
      </c>
      <c r="AC272" s="70" t="s">
        <v>708</v>
      </c>
      <c r="AD272" s="70" t="s">
        <v>708</v>
      </c>
      <c r="AE272" s="70" t="s">
        <v>708</v>
      </c>
      <c r="AF272" s="70" t="s">
        <v>708</v>
      </c>
      <c r="AG272" s="70" t="s">
        <v>5917</v>
      </c>
      <c r="AH272" s="70" t="s">
        <v>3439</v>
      </c>
      <c r="AI272" s="70" t="s">
        <v>3439</v>
      </c>
      <c r="AK272" s="70" t="s">
        <v>2734</v>
      </c>
      <c r="AL272" s="70" t="s">
        <v>2734</v>
      </c>
      <c r="AM272" s="70" t="s">
        <v>6490</v>
      </c>
      <c r="AN272" s="70" t="s">
        <v>2734</v>
      </c>
      <c r="AO272" s="70" t="s">
        <v>2734</v>
      </c>
      <c r="AP272" s="70">
        <v>0</v>
      </c>
      <c r="AQ272" s="70">
        <v>0</v>
      </c>
      <c r="AR272" s="70">
        <v>0</v>
      </c>
      <c r="AS272" s="70">
        <v>0</v>
      </c>
      <c r="AT272" s="70">
        <v>0</v>
      </c>
      <c r="AU272" s="70">
        <v>0</v>
      </c>
      <c r="AV272" s="70">
        <v>0</v>
      </c>
      <c r="AW272" s="70">
        <v>1</v>
      </c>
      <c r="AX272" s="70">
        <v>0</v>
      </c>
      <c r="AY272" s="70">
        <v>0</v>
      </c>
      <c r="AZ272" s="70">
        <v>0</v>
      </c>
      <c r="BB272" s="70">
        <v>20</v>
      </c>
      <c r="BC272" s="70">
        <v>0</v>
      </c>
      <c r="BD272" s="70">
        <v>0</v>
      </c>
      <c r="BE272" s="70">
        <v>0</v>
      </c>
      <c r="BF272" s="70">
        <v>1</v>
      </c>
      <c r="BG272" s="70">
        <v>1</v>
      </c>
      <c r="BH272" s="70">
        <v>0</v>
      </c>
      <c r="BI272" s="70">
        <v>0</v>
      </c>
      <c r="BJ272" s="70">
        <v>1</v>
      </c>
      <c r="BK272" s="70">
        <v>0</v>
      </c>
      <c r="BL272" s="70">
        <v>0</v>
      </c>
      <c r="BM272" s="70">
        <v>0</v>
      </c>
      <c r="BN272" s="70">
        <v>0</v>
      </c>
      <c r="BO272" s="70">
        <v>5</v>
      </c>
      <c r="BP272" s="70">
        <v>0</v>
      </c>
      <c r="BQ272" s="70">
        <v>0</v>
      </c>
      <c r="BR272" s="70">
        <v>0</v>
      </c>
      <c r="BS272" s="70">
        <v>0</v>
      </c>
      <c r="BT272" s="70">
        <v>0</v>
      </c>
      <c r="BU272" s="70">
        <v>1</v>
      </c>
      <c r="BV272" s="70">
        <v>0</v>
      </c>
      <c r="BW272" s="70">
        <v>0</v>
      </c>
      <c r="BX272" s="70">
        <v>0</v>
      </c>
      <c r="BY272" s="70">
        <v>0</v>
      </c>
      <c r="BZ272" s="70">
        <v>0</v>
      </c>
      <c r="CA272" s="70">
        <v>0</v>
      </c>
      <c r="CB272" s="70">
        <v>0</v>
      </c>
      <c r="CC272" s="70">
        <v>0</v>
      </c>
      <c r="CD272" s="70">
        <v>0</v>
      </c>
      <c r="CE272" s="70">
        <v>0</v>
      </c>
      <c r="CF272" s="70">
        <v>0</v>
      </c>
      <c r="CG272" s="70">
        <v>0</v>
      </c>
      <c r="CH272" s="70">
        <v>0</v>
      </c>
      <c r="CI272" s="70">
        <v>0</v>
      </c>
      <c r="CJ272" s="70">
        <v>0</v>
      </c>
      <c r="CK272" s="70">
        <v>0</v>
      </c>
      <c r="CL272" s="70">
        <v>0</v>
      </c>
      <c r="CM272" s="70">
        <v>0</v>
      </c>
      <c r="CN272" s="70">
        <v>0</v>
      </c>
      <c r="CO272" s="70">
        <v>0</v>
      </c>
      <c r="CP272" s="70">
        <v>0</v>
      </c>
      <c r="CQ272" s="70">
        <v>0</v>
      </c>
      <c r="CR272" s="70">
        <v>0</v>
      </c>
      <c r="CS272" s="70">
        <v>0</v>
      </c>
      <c r="CT272" s="70">
        <v>0</v>
      </c>
      <c r="CU272" s="70">
        <v>0</v>
      </c>
      <c r="CV272" s="70">
        <v>0</v>
      </c>
      <c r="CW272" s="70">
        <v>0</v>
      </c>
      <c r="CX272" s="70">
        <v>0</v>
      </c>
      <c r="CY272" s="70">
        <v>3</v>
      </c>
      <c r="CZ272" s="70">
        <v>0</v>
      </c>
      <c r="DA272" s="70">
        <v>0</v>
      </c>
      <c r="DB272" s="70">
        <v>0</v>
      </c>
      <c r="DC272" s="70">
        <v>0</v>
      </c>
      <c r="DD272" s="70">
        <v>0</v>
      </c>
      <c r="DE272" s="70">
        <v>0</v>
      </c>
      <c r="DF272" s="70">
        <v>0</v>
      </c>
      <c r="DG272" s="70">
        <v>0</v>
      </c>
      <c r="DH272" s="70">
        <v>0</v>
      </c>
      <c r="DI272" s="70">
        <v>3</v>
      </c>
      <c r="DJ272" s="70">
        <v>0</v>
      </c>
      <c r="DK272" s="70">
        <v>0</v>
      </c>
      <c r="DL272" s="70">
        <v>0</v>
      </c>
      <c r="DM272" s="70">
        <v>0</v>
      </c>
      <c r="DN272" s="70">
        <v>3</v>
      </c>
      <c r="DO272" s="70">
        <v>0</v>
      </c>
      <c r="DP272" s="70">
        <v>0</v>
      </c>
      <c r="DQ272" s="70">
        <v>0</v>
      </c>
      <c r="DR272" s="70">
        <v>0</v>
      </c>
      <c r="DS272" s="70">
        <v>0</v>
      </c>
      <c r="DT272" s="70">
        <v>0</v>
      </c>
      <c r="DU272" s="70">
        <v>0</v>
      </c>
      <c r="DV272" s="70">
        <v>0</v>
      </c>
      <c r="DW272" s="70">
        <v>0</v>
      </c>
      <c r="DX272" s="70">
        <v>0</v>
      </c>
      <c r="DY272" s="70">
        <v>0</v>
      </c>
      <c r="DZ272" s="70">
        <v>0</v>
      </c>
      <c r="EA272" s="70">
        <v>0</v>
      </c>
      <c r="EB272" s="70">
        <v>0</v>
      </c>
      <c r="EC272" s="70">
        <v>0</v>
      </c>
      <c r="ED272" s="70">
        <v>3</v>
      </c>
      <c r="EE272" s="70">
        <v>0</v>
      </c>
      <c r="EF272" s="70">
        <v>1</v>
      </c>
      <c r="EG272" s="70">
        <v>14</v>
      </c>
      <c r="EH272" s="70">
        <v>0</v>
      </c>
      <c r="EI272" s="70">
        <v>0</v>
      </c>
      <c r="EJ272" s="70">
        <v>0</v>
      </c>
      <c r="EK272" s="70">
        <v>21</v>
      </c>
      <c r="EL272" s="70">
        <v>4</v>
      </c>
      <c r="EM272" t="s">
        <v>7132</v>
      </c>
      <c r="EN272" t="s">
        <v>7116</v>
      </c>
      <c r="EO272" t="s">
        <v>6964</v>
      </c>
      <c r="EP272">
        <v>231</v>
      </c>
    </row>
    <row r="273" spans="1:146">
      <c r="A273" s="70" t="s">
        <v>329</v>
      </c>
      <c r="B273" s="70" t="s">
        <v>4610</v>
      </c>
      <c r="C273" s="70" t="s">
        <v>4610</v>
      </c>
      <c r="D273" s="70" t="s">
        <v>526</v>
      </c>
      <c r="E273" s="70" t="s">
        <v>636</v>
      </c>
      <c r="F273" s="70" t="str">
        <f t="shared" si="4"/>
        <v>高雄市小港區</v>
      </c>
      <c r="G273" s="70">
        <f>VLOOKUP(F273,郵遞區號!$C$2:$D$371,2,0)</f>
        <v>812</v>
      </c>
      <c r="H273" s="70" t="str">
        <f>VLOOKUP(D273,區域對照!$A$2:$B$23,2,0)</f>
        <v>高屏區</v>
      </c>
      <c r="I273" s="70" t="s">
        <v>6124</v>
      </c>
      <c r="J273" s="70" t="s">
        <v>3677</v>
      </c>
      <c r="K273" s="70" t="s">
        <v>4609</v>
      </c>
      <c r="L273" s="59" t="s">
        <v>6124</v>
      </c>
      <c r="M273" s="71" t="s">
        <v>993</v>
      </c>
      <c r="N273" s="70" t="s">
        <v>1203</v>
      </c>
      <c r="O273" s="70" t="s">
        <v>1203</v>
      </c>
      <c r="P273" s="70" t="s">
        <v>1258</v>
      </c>
      <c r="Q273" s="70" t="s">
        <v>708</v>
      </c>
      <c r="R273" s="70" t="s">
        <v>1528</v>
      </c>
      <c r="S273" s="70" t="s">
        <v>3719</v>
      </c>
      <c r="T273" s="70" t="s">
        <v>3719</v>
      </c>
      <c r="U273" s="70" t="s">
        <v>5395</v>
      </c>
      <c r="V273" s="70">
        <v>22.565204300000001</v>
      </c>
      <c r="W273" s="70">
        <v>120.3613014</v>
      </c>
      <c r="X273" s="70" t="s">
        <v>2530</v>
      </c>
      <c r="Y273" s="70" t="s">
        <v>708</v>
      </c>
      <c r="Z273" s="70" t="s">
        <v>708</v>
      </c>
      <c r="AA273" s="70" t="s">
        <v>708</v>
      </c>
      <c r="AB273" s="70" t="s">
        <v>708</v>
      </c>
      <c r="AC273" s="70" t="s">
        <v>708</v>
      </c>
      <c r="AD273" s="70" t="s">
        <v>708</v>
      </c>
      <c r="AE273" s="70" t="s">
        <v>708</v>
      </c>
      <c r="AF273" s="70" t="s">
        <v>708</v>
      </c>
      <c r="AG273" s="70" t="s">
        <v>5918</v>
      </c>
      <c r="AH273" s="70" t="s">
        <v>3440</v>
      </c>
      <c r="AI273" s="70" t="s">
        <v>3440</v>
      </c>
      <c r="AK273" s="70" t="s">
        <v>2734</v>
      </c>
      <c r="AL273" s="70" t="s">
        <v>2734</v>
      </c>
      <c r="AM273" s="70" t="s">
        <v>6490</v>
      </c>
      <c r="AN273" s="70" t="s">
        <v>2734</v>
      </c>
      <c r="AO273" s="70" t="s">
        <v>2734</v>
      </c>
      <c r="AP273" s="70">
        <v>0</v>
      </c>
      <c r="AQ273" s="70">
        <v>0</v>
      </c>
      <c r="AR273" s="70">
        <v>0</v>
      </c>
      <c r="AS273" s="70">
        <v>0</v>
      </c>
      <c r="AT273" s="70">
        <v>0</v>
      </c>
      <c r="AU273" s="70">
        <v>0</v>
      </c>
      <c r="AV273" s="70">
        <v>0</v>
      </c>
      <c r="AW273" s="70">
        <v>1</v>
      </c>
      <c r="AX273" s="70">
        <v>0</v>
      </c>
      <c r="AY273" s="70">
        <v>0</v>
      </c>
      <c r="AZ273" s="70">
        <v>0</v>
      </c>
      <c r="BB273" s="70">
        <v>38</v>
      </c>
      <c r="BC273" s="70">
        <v>0</v>
      </c>
      <c r="BD273" s="70">
        <v>0</v>
      </c>
      <c r="BE273" s="70">
        <v>0</v>
      </c>
      <c r="BF273" s="70">
        <v>6</v>
      </c>
      <c r="BG273" s="70">
        <v>2</v>
      </c>
      <c r="BH273" s="70">
        <v>0</v>
      </c>
      <c r="BI273" s="70">
        <v>0</v>
      </c>
      <c r="BJ273" s="70">
        <v>0</v>
      </c>
      <c r="BK273" s="70">
        <v>0</v>
      </c>
      <c r="BL273" s="70">
        <v>0</v>
      </c>
      <c r="BM273" s="70">
        <v>0</v>
      </c>
      <c r="BN273" s="70">
        <v>0</v>
      </c>
      <c r="BO273" s="70">
        <v>0</v>
      </c>
      <c r="BP273" s="70">
        <v>0</v>
      </c>
      <c r="BQ273" s="70">
        <v>0</v>
      </c>
      <c r="BR273" s="70">
        <v>0</v>
      </c>
      <c r="BS273" s="70">
        <v>0</v>
      </c>
      <c r="BT273" s="70">
        <v>22</v>
      </c>
      <c r="BU273" s="70">
        <v>1</v>
      </c>
      <c r="BV273" s="70">
        <v>0</v>
      </c>
      <c r="BW273" s="70">
        <v>0</v>
      </c>
      <c r="BX273" s="70">
        <v>0</v>
      </c>
      <c r="BY273" s="70">
        <v>0</v>
      </c>
      <c r="BZ273" s="70">
        <v>0</v>
      </c>
      <c r="CA273" s="70">
        <v>0</v>
      </c>
      <c r="CB273" s="70">
        <v>0</v>
      </c>
      <c r="CC273" s="70">
        <v>0</v>
      </c>
      <c r="CD273" s="70">
        <v>0</v>
      </c>
      <c r="CE273" s="70">
        <v>0</v>
      </c>
      <c r="CF273" s="70">
        <v>0</v>
      </c>
      <c r="CG273" s="70">
        <v>0</v>
      </c>
      <c r="CH273" s="70">
        <v>0</v>
      </c>
      <c r="CI273" s="70">
        <v>2</v>
      </c>
      <c r="CJ273" s="70">
        <v>0</v>
      </c>
      <c r="CK273" s="70">
        <v>1</v>
      </c>
      <c r="CL273" s="70">
        <v>0</v>
      </c>
      <c r="CM273" s="70">
        <v>0</v>
      </c>
      <c r="CN273" s="70">
        <v>0</v>
      </c>
      <c r="CO273" s="70">
        <v>0</v>
      </c>
      <c r="CP273" s="70">
        <v>1</v>
      </c>
      <c r="CQ273" s="70">
        <v>0</v>
      </c>
      <c r="CR273" s="70">
        <v>0</v>
      </c>
      <c r="CS273" s="70">
        <v>0</v>
      </c>
      <c r="CT273" s="70">
        <v>0</v>
      </c>
      <c r="CU273" s="70">
        <v>0</v>
      </c>
      <c r="CV273" s="70">
        <v>0</v>
      </c>
      <c r="CW273" s="70">
        <v>0</v>
      </c>
      <c r="CX273" s="70">
        <v>1</v>
      </c>
      <c r="CY273" s="70">
        <v>1</v>
      </c>
      <c r="CZ273" s="70">
        <v>0</v>
      </c>
      <c r="DA273" s="70">
        <v>1</v>
      </c>
      <c r="DB273" s="70">
        <v>0</v>
      </c>
      <c r="DC273" s="70">
        <v>0</v>
      </c>
      <c r="DD273" s="70">
        <v>0</v>
      </c>
      <c r="DE273" s="70">
        <v>0</v>
      </c>
      <c r="DF273" s="70">
        <v>1</v>
      </c>
      <c r="DG273" s="70">
        <v>0</v>
      </c>
      <c r="DH273" s="70">
        <v>0</v>
      </c>
      <c r="DI273" s="70">
        <v>8</v>
      </c>
      <c r="DJ273" s="70">
        <v>0</v>
      </c>
      <c r="DK273" s="70">
        <v>0</v>
      </c>
      <c r="DL273" s="70">
        <v>0</v>
      </c>
      <c r="DM273" s="70">
        <v>0</v>
      </c>
      <c r="DN273" s="70">
        <v>8</v>
      </c>
      <c r="DO273" s="70">
        <v>0</v>
      </c>
      <c r="DP273" s="70">
        <v>0</v>
      </c>
      <c r="DQ273" s="70">
        <v>1</v>
      </c>
      <c r="DR273" s="70">
        <v>1</v>
      </c>
      <c r="DS273" s="70">
        <v>2</v>
      </c>
      <c r="DT273" s="70">
        <v>0</v>
      </c>
      <c r="DU273" s="70">
        <v>0</v>
      </c>
      <c r="DV273" s="70">
        <v>1</v>
      </c>
      <c r="DW273" s="70">
        <v>0</v>
      </c>
      <c r="DX273" s="70">
        <v>0</v>
      </c>
      <c r="DY273" s="70">
        <v>0</v>
      </c>
      <c r="DZ273" s="70">
        <v>0</v>
      </c>
      <c r="EA273" s="70">
        <v>7</v>
      </c>
      <c r="EB273" s="70">
        <v>0</v>
      </c>
      <c r="EC273" s="70">
        <v>4</v>
      </c>
      <c r="ED273" s="70">
        <v>5</v>
      </c>
      <c r="EE273" s="70">
        <v>0</v>
      </c>
      <c r="EF273" s="70">
        <v>12</v>
      </c>
      <c r="EG273" s="70">
        <v>29</v>
      </c>
      <c r="EH273" s="70">
        <v>0</v>
      </c>
      <c r="EI273" s="70">
        <v>0</v>
      </c>
      <c r="EJ273" s="70">
        <v>0</v>
      </c>
      <c r="EK273" s="70">
        <v>70</v>
      </c>
      <c r="EL273" s="70">
        <v>4</v>
      </c>
      <c r="EM273" t="s">
        <v>7133</v>
      </c>
      <c r="EN273" t="s">
        <v>6756</v>
      </c>
      <c r="EO273" t="s">
        <v>6768</v>
      </c>
      <c r="EP273">
        <v>236</v>
      </c>
    </row>
    <row r="274" spans="1:146">
      <c r="A274" s="70" t="s">
        <v>330</v>
      </c>
      <c r="B274" s="70" t="s">
        <v>4210</v>
      </c>
      <c r="C274" s="70" t="s">
        <v>4210</v>
      </c>
      <c r="D274" s="70" t="s">
        <v>526</v>
      </c>
      <c r="E274" s="70" t="s">
        <v>636</v>
      </c>
      <c r="F274" s="70" t="str">
        <f t="shared" si="4"/>
        <v>高雄市小港區</v>
      </c>
      <c r="G274" s="70">
        <f>VLOOKUP(F274,郵遞區號!$C$2:$D$371,2,0)</f>
        <v>812</v>
      </c>
      <c r="H274" s="70" t="str">
        <f>VLOOKUP(D274,區域對照!$A$2:$B$23,2,0)</f>
        <v>高屏區</v>
      </c>
      <c r="I274" s="70" t="s">
        <v>6124</v>
      </c>
      <c r="J274" s="70" t="s">
        <v>3677</v>
      </c>
      <c r="K274" s="70" t="s">
        <v>4609</v>
      </c>
      <c r="L274" s="59" t="s">
        <v>6124</v>
      </c>
      <c r="M274" s="71" t="s">
        <v>994</v>
      </c>
      <c r="N274" s="70" t="s">
        <v>1203</v>
      </c>
      <c r="O274" s="70" t="s">
        <v>1203</v>
      </c>
      <c r="P274" s="70" t="s">
        <v>1258</v>
      </c>
      <c r="Q274" s="70" t="s">
        <v>708</v>
      </c>
      <c r="R274" s="70" t="s">
        <v>1529</v>
      </c>
      <c r="S274" s="70" t="s">
        <v>3718</v>
      </c>
      <c r="T274" s="70" t="s">
        <v>4924</v>
      </c>
      <c r="U274" s="70" t="s">
        <v>5396</v>
      </c>
      <c r="V274" s="70">
        <v>22.569592</v>
      </c>
      <c r="W274" s="70">
        <v>120.3511481</v>
      </c>
      <c r="X274" s="70" t="s">
        <v>2531</v>
      </c>
      <c r="Y274" s="70" t="s">
        <v>708</v>
      </c>
      <c r="Z274" s="70" t="s">
        <v>708</v>
      </c>
      <c r="AA274" s="70" t="s">
        <v>708</v>
      </c>
      <c r="AB274" s="70" t="s">
        <v>708</v>
      </c>
      <c r="AC274" s="70" t="s">
        <v>708</v>
      </c>
      <c r="AD274" s="70" t="s">
        <v>708</v>
      </c>
      <c r="AE274" s="70" t="s">
        <v>708</v>
      </c>
      <c r="AF274" s="70" t="s">
        <v>708</v>
      </c>
      <c r="AG274" s="70" t="s">
        <v>5919</v>
      </c>
      <c r="AH274" s="70" t="s">
        <v>3441</v>
      </c>
      <c r="AI274" s="70" t="s">
        <v>3441</v>
      </c>
      <c r="AK274" s="70" t="s">
        <v>2734</v>
      </c>
      <c r="AL274" s="70" t="s">
        <v>2734</v>
      </c>
      <c r="AM274" s="70" t="s">
        <v>6490</v>
      </c>
      <c r="AN274" s="70" t="s">
        <v>2734</v>
      </c>
      <c r="AO274" s="70" t="s">
        <v>2734</v>
      </c>
      <c r="AP274" s="70">
        <v>0</v>
      </c>
      <c r="AQ274" s="70">
        <v>0</v>
      </c>
      <c r="AR274" s="70">
        <v>0</v>
      </c>
      <c r="AS274" s="70">
        <v>0</v>
      </c>
      <c r="AT274" s="70">
        <v>0</v>
      </c>
      <c r="AU274" s="70">
        <v>0</v>
      </c>
      <c r="AV274" s="70">
        <v>0</v>
      </c>
      <c r="AW274" s="70">
        <v>1</v>
      </c>
      <c r="AX274" s="70">
        <v>0</v>
      </c>
      <c r="AY274" s="70">
        <v>0</v>
      </c>
      <c r="AZ274" s="70">
        <v>0</v>
      </c>
      <c r="BB274" s="70">
        <v>20</v>
      </c>
      <c r="BC274" s="70">
        <v>0</v>
      </c>
      <c r="BD274" s="70">
        <v>0</v>
      </c>
      <c r="BE274" s="70">
        <v>0</v>
      </c>
      <c r="BF274" s="70">
        <v>2</v>
      </c>
      <c r="BG274" s="70">
        <v>1</v>
      </c>
      <c r="BH274" s="70">
        <v>0</v>
      </c>
      <c r="BI274" s="70">
        <v>0</v>
      </c>
      <c r="BJ274" s="70">
        <v>1</v>
      </c>
      <c r="BK274" s="70">
        <v>0</v>
      </c>
      <c r="BL274" s="70">
        <v>0</v>
      </c>
      <c r="BM274" s="70">
        <v>0</v>
      </c>
      <c r="BN274" s="70">
        <v>0</v>
      </c>
      <c r="BO274" s="70">
        <v>10</v>
      </c>
      <c r="BP274" s="70">
        <v>0</v>
      </c>
      <c r="BQ274" s="70">
        <v>0</v>
      </c>
      <c r="BR274" s="70">
        <v>0</v>
      </c>
      <c r="BS274" s="70">
        <v>0</v>
      </c>
      <c r="BT274" s="70">
        <v>0</v>
      </c>
      <c r="BU274" s="70">
        <v>2</v>
      </c>
      <c r="BV274" s="70">
        <v>0</v>
      </c>
      <c r="BW274" s="70">
        <v>0</v>
      </c>
      <c r="BX274" s="70">
        <v>0</v>
      </c>
      <c r="BY274" s="70">
        <v>0</v>
      </c>
      <c r="BZ274" s="70">
        <v>0</v>
      </c>
      <c r="CA274" s="70">
        <v>0</v>
      </c>
      <c r="CB274" s="70">
        <v>0</v>
      </c>
      <c r="CC274" s="70">
        <v>0</v>
      </c>
      <c r="CD274" s="70">
        <v>0</v>
      </c>
      <c r="CE274" s="70">
        <v>0</v>
      </c>
      <c r="CF274" s="70">
        <v>0</v>
      </c>
      <c r="CG274" s="70">
        <v>0</v>
      </c>
      <c r="CH274" s="70">
        <v>0</v>
      </c>
      <c r="CI274" s="70">
        <v>0</v>
      </c>
      <c r="CJ274" s="70">
        <v>0</v>
      </c>
      <c r="CK274" s="70">
        <v>0</v>
      </c>
      <c r="CL274" s="70">
        <v>0</v>
      </c>
      <c r="CM274" s="70">
        <v>0</v>
      </c>
      <c r="CN274" s="70">
        <v>0</v>
      </c>
      <c r="CO274" s="70">
        <v>1</v>
      </c>
      <c r="CP274" s="70">
        <v>0</v>
      </c>
      <c r="CQ274" s="70">
        <v>0</v>
      </c>
      <c r="CR274" s="70">
        <v>0</v>
      </c>
      <c r="CS274" s="70">
        <v>0</v>
      </c>
      <c r="CT274" s="70">
        <v>0</v>
      </c>
      <c r="CU274" s="70">
        <v>0</v>
      </c>
      <c r="CV274" s="70">
        <v>0</v>
      </c>
      <c r="CW274" s="70">
        <v>0</v>
      </c>
      <c r="CX274" s="70">
        <v>0</v>
      </c>
      <c r="CY274" s="70">
        <v>3</v>
      </c>
      <c r="CZ274" s="70">
        <v>0</v>
      </c>
      <c r="DA274" s="70">
        <v>0</v>
      </c>
      <c r="DB274" s="70">
        <v>0</v>
      </c>
      <c r="DC274" s="70">
        <v>0</v>
      </c>
      <c r="DD274" s="70">
        <v>0</v>
      </c>
      <c r="DE274" s="70">
        <v>0</v>
      </c>
      <c r="DF274" s="70">
        <v>0</v>
      </c>
      <c r="DG274" s="70">
        <v>0</v>
      </c>
      <c r="DH274" s="70">
        <v>0</v>
      </c>
      <c r="DI274" s="70">
        <v>4</v>
      </c>
      <c r="DJ274" s="70">
        <v>0</v>
      </c>
      <c r="DK274" s="70">
        <v>0</v>
      </c>
      <c r="DL274" s="70">
        <v>0</v>
      </c>
      <c r="DM274" s="70">
        <v>0</v>
      </c>
      <c r="DN274" s="70">
        <v>4</v>
      </c>
      <c r="DO274" s="70">
        <v>0</v>
      </c>
      <c r="DP274" s="70">
        <v>0</v>
      </c>
      <c r="DQ274" s="70">
        <v>0</v>
      </c>
      <c r="DR274" s="70">
        <v>0</v>
      </c>
      <c r="DS274" s="70">
        <v>0</v>
      </c>
      <c r="DT274" s="70">
        <v>0</v>
      </c>
      <c r="DU274" s="70">
        <v>0</v>
      </c>
      <c r="DV274" s="70">
        <v>0</v>
      </c>
      <c r="DW274" s="70">
        <v>0</v>
      </c>
      <c r="DX274" s="70">
        <v>0</v>
      </c>
      <c r="DY274" s="70">
        <v>0</v>
      </c>
      <c r="DZ274" s="70">
        <v>0</v>
      </c>
      <c r="EA274" s="70">
        <v>1</v>
      </c>
      <c r="EB274" s="70">
        <v>0</v>
      </c>
      <c r="EC274" s="70">
        <v>0</v>
      </c>
      <c r="ED274" s="70">
        <v>2</v>
      </c>
      <c r="EE274" s="70">
        <v>0</v>
      </c>
      <c r="EF274" s="70">
        <v>2</v>
      </c>
      <c r="EG274" s="70">
        <v>17</v>
      </c>
      <c r="EH274" s="70">
        <v>0</v>
      </c>
      <c r="EI274" s="70">
        <v>0</v>
      </c>
      <c r="EJ274" s="70">
        <v>0</v>
      </c>
      <c r="EK274" s="70">
        <v>26</v>
      </c>
      <c r="EL274" s="70">
        <v>4</v>
      </c>
      <c r="EM274" t="s">
        <v>7134</v>
      </c>
      <c r="EN274" t="s">
        <v>7135</v>
      </c>
      <c r="EO274" t="s">
        <v>7009</v>
      </c>
      <c r="EP274">
        <v>232</v>
      </c>
    </row>
    <row r="275" spans="1:146">
      <c r="A275" s="70" t="s">
        <v>331</v>
      </c>
      <c r="B275" s="70" t="s">
        <v>4610</v>
      </c>
      <c r="C275" s="70" t="s">
        <v>4610</v>
      </c>
      <c r="D275" s="70" t="s">
        <v>528</v>
      </c>
      <c r="E275" s="70" t="s">
        <v>565</v>
      </c>
      <c r="F275" s="70" t="str">
        <f t="shared" si="4"/>
        <v>臺中市豐原區</v>
      </c>
      <c r="G275" s="70">
        <f>VLOOKUP(F275,郵遞區號!$C$2:$D$371,2,0)</f>
        <v>420</v>
      </c>
      <c r="H275" s="70" t="str">
        <f>VLOOKUP(D275,區域對照!$A$2:$B$23,2,0)</f>
        <v>中區</v>
      </c>
      <c r="I275" s="70" t="s">
        <v>6124</v>
      </c>
      <c r="J275" s="70" t="s">
        <v>3677</v>
      </c>
      <c r="K275" s="70" t="s">
        <v>4609</v>
      </c>
      <c r="L275" s="59" t="s">
        <v>6124</v>
      </c>
      <c r="M275" s="71" t="s">
        <v>995</v>
      </c>
      <c r="N275" s="70" t="s">
        <v>1203</v>
      </c>
      <c r="O275" s="70" t="s">
        <v>1203</v>
      </c>
      <c r="P275" s="70" t="s">
        <v>1258</v>
      </c>
      <c r="Q275" s="70" t="s">
        <v>708</v>
      </c>
      <c r="R275" s="70" t="s">
        <v>1530</v>
      </c>
      <c r="S275" s="70" t="s">
        <v>3859</v>
      </c>
      <c r="T275" s="70" t="s">
        <v>3859</v>
      </c>
      <c r="U275" s="70" t="s">
        <v>5397</v>
      </c>
      <c r="V275" s="70">
        <v>24.251842499999999</v>
      </c>
      <c r="W275" s="70">
        <v>120.71615660000001</v>
      </c>
      <c r="X275" s="70" t="s">
        <v>2532</v>
      </c>
      <c r="Y275" s="70" t="s">
        <v>708</v>
      </c>
      <c r="Z275" s="70" t="s">
        <v>708</v>
      </c>
      <c r="AA275" s="70" t="s">
        <v>708</v>
      </c>
      <c r="AB275" s="70" t="s">
        <v>708</v>
      </c>
      <c r="AC275" s="70" t="s">
        <v>708</v>
      </c>
      <c r="AD275" s="70" t="s">
        <v>708</v>
      </c>
      <c r="AE275" s="70" t="s">
        <v>708</v>
      </c>
      <c r="AF275" s="70" t="s">
        <v>708</v>
      </c>
      <c r="AG275" s="70" t="s">
        <v>5920</v>
      </c>
      <c r="AH275" s="70" t="s">
        <v>3442</v>
      </c>
      <c r="AI275" s="70" t="s">
        <v>3442</v>
      </c>
      <c r="AK275" s="70" t="s">
        <v>2734</v>
      </c>
      <c r="AL275" s="70" t="s">
        <v>2734</v>
      </c>
      <c r="AM275" s="70" t="s">
        <v>6490</v>
      </c>
      <c r="AN275" s="70" t="s">
        <v>2734</v>
      </c>
      <c r="AO275" s="70" t="s">
        <v>2734</v>
      </c>
      <c r="AP275" s="70">
        <v>0</v>
      </c>
      <c r="AQ275" s="70">
        <v>0</v>
      </c>
      <c r="AR275" s="70">
        <v>0</v>
      </c>
      <c r="AS275" s="70">
        <v>0</v>
      </c>
      <c r="AT275" s="70">
        <v>0</v>
      </c>
      <c r="AU275" s="70">
        <v>0</v>
      </c>
      <c r="AV275" s="70">
        <v>0</v>
      </c>
      <c r="AW275" s="70">
        <v>1</v>
      </c>
      <c r="AX275" s="70">
        <v>0</v>
      </c>
      <c r="AY275" s="70">
        <v>0</v>
      </c>
      <c r="AZ275" s="70">
        <v>0</v>
      </c>
      <c r="BB275" s="70">
        <v>20</v>
      </c>
      <c r="BC275" s="70">
        <v>0</v>
      </c>
      <c r="BD275" s="70">
        <v>0</v>
      </c>
      <c r="BE275" s="70">
        <v>0</v>
      </c>
      <c r="BF275" s="70">
        <v>7</v>
      </c>
      <c r="BG275" s="70">
        <v>0</v>
      </c>
      <c r="BH275" s="70">
        <v>0</v>
      </c>
      <c r="BI275" s="70">
        <v>0</v>
      </c>
      <c r="BJ275" s="70">
        <v>0</v>
      </c>
      <c r="BK275" s="70">
        <v>0</v>
      </c>
      <c r="BL275" s="70">
        <v>0</v>
      </c>
      <c r="BM275" s="70">
        <v>0</v>
      </c>
      <c r="BN275" s="70">
        <v>0</v>
      </c>
      <c r="BO275" s="70">
        <v>0</v>
      </c>
      <c r="BP275" s="70">
        <v>0</v>
      </c>
      <c r="BQ275" s="70">
        <v>0</v>
      </c>
      <c r="BR275" s="70">
        <v>0</v>
      </c>
      <c r="BS275" s="70">
        <v>0</v>
      </c>
      <c r="BT275" s="70">
        <v>0</v>
      </c>
      <c r="BU275" s="70">
        <v>0</v>
      </c>
      <c r="BV275" s="70">
        <v>0</v>
      </c>
      <c r="BW275" s="70">
        <v>0</v>
      </c>
      <c r="BX275" s="70">
        <v>0</v>
      </c>
      <c r="BY275" s="70">
        <v>0</v>
      </c>
      <c r="BZ275" s="70">
        <v>0</v>
      </c>
      <c r="CA275" s="70">
        <v>0</v>
      </c>
      <c r="CB275" s="70">
        <v>0</v>
      </c>
      <c r="CC275" s="70">
        <v>0</v>
      </c>
      <c r="CD275" s="70">
        <v>0</v>
      </c>
      <c r="CE275" s="70">
        <v>0</v>
      </c>
      <c r="CF275" s="70">
        <v>0</v>
      </c>
      <c r="CG275" s="70">
        <v>0</v>
      </c>
      <c r="CH275" s="70">
        <v>2</v>
      </c>
      <c r="CI275" s="70">
        <v>1</v>
      </c>
      <c r="CJ275" s="70">
        <v>0</v>
      </c>
      <c r="CK275" s="70">
        <v>0</v>
      </c>
      <c r="CL275" s="70">
        <v>0</v>
      </c>
      <c r="CM275" s="70">
        <v>0</v>
      </c>
      <c r="CN275" s="70">
        <v>0</v>
      </c>
      <c r="CO275" s="70">
        <v>0</v>
      </c>
      <c r="CP275" s="70">
        <v>0</v>
      </c>
      <c r="CQ275" s="70">
        <v>0</v>
      </c>
      <c r="CR275" s="70">
        <v>0</v>
      </c>
      <c r="CS275" s="70">
        <v>0</v>
      </c>
      <c r="CT275" s="70">
        <v>1</v>
      </c>
      <c r="CU275" s="70">
        <v>0</v>
      </c>
      <c r="CV275" s="70">
        <v>0</v>
      </c>
      <c r="CW275" s="70">
        <v>0</v>
      </c>
      <c r="CX275" s="70">
        <v>0</v>
      </c>
      <c r="CY275" s="70">
        <v>0</v>
      </c>
      <c r="CZ275" s="70">
        <v>0</v>
      </c>
      <c r="DA275" s="70">
        <v>0</v>
      </c>
      <c r="DB275" s="70">
        <v>1</v>
      </c>
      <c r="DC275" s="70">
        <v>0</v>
      </c>
      <c r="DD275" s="70">
        <v>0</v>
      </c>
      <c r="DE275" s="70">
        <v>0</v>
      </c>
      <c r="DF275" s="70">
        <v>0</v>
      </c>
      <c r="DG275" s="70">
        <v>0</v>
      </c>
      <c r="DH275" s="70">
        <v>0</v>
      </c>
      <c r="DI275" s="70">
        <v>5</v>
      </c>
      <c r="DJ275" s="70">
        <v>2</v>
      </c>
      <c r="DK275" s="70">
        <v>0</v>
      </c>
      <c r="DL275" s="70">
        <v>0</v>
      </c>
      <c r="DM275" s="70">
        <v>0</v>
      </c>
      <c r="DN275" s="70">
        <v>3</v>
      </c>
      <c r="DO275" s="70">
        <v>0</v>
      </c>
      <c r="DP275" s="70">
        <v>0</v>
      </c>
      <c r="DQ275" s="70">
        <v>0</v>
      </c>
      <c r="DR275" s="70">
        <v>1</v>
      </c>
      <c r="DS275" s="70">
        <v>4</v>
      </c>
      <c r="DT275" s="70">
        <v>1</v>
      </c>
      <c r="DU275" s="70">
        <v>0</v>
      </c>
      <c r="DV275" s="70">
        <v>0</v>
      </c>
      <c r="DW275" s="70">
        <v>0</v>
      </c>
      <c r="DX275" s="70">
        <v>0</v>
      </c>
      <c r="DY275" s="70">
        <v>3</v>
      </c>
      <c r="DZ275" s="70">
        <v>0</v>
      </c>
      <c r="EA275" s="70">
        <v>1</v>
      </c>
      <c r="EB275" s="70">
        <v>0</v>
      </c>
      <c r="EC275" s="70">
        <v>2</v>
      </c>
      <c r="ED275" s="70">
        <v>3</v>
      </c>
      <c r="EE275" s="70">
        <v>0</v>
      </c>
      <c r="EF275" s="70">
        <v>2</v>
      </c>
      <c r="EG275" s="70">
        <v>12</v>
      </c>
      <c r="EH275" s="70">
        <v>0</v>
      </c>
      <c r="EI275" s="70">
        <v>0</v>
      </c>
      <c r="EJ275" s="70">
        <v>0</v>
      </c>
      <c r="EK275" s="70">
        <v>34</v>
      </c>
      <c r="EL275" s="70">
        <v>4</v>
      </c>
      <c r="EM275" t="s">
        <v>7136</v>
      </c>
      <c r="EN275" t="s">
        <v>7086</v>
      </c>
      <c r="EO275" t="s">
        <v>7137</v>
      </c>
      <c r="EP275">
        <v>108</v>
      </c>
    </row>
    <row r="276" spans="1:146">
      <c r="A276" s="70" t="s">
        <v>332</v>
      </c>
      <c r="B276" s="70" t="s">
        <v>4610</v>
      </c>
      <c r="C276" s="70" t="s">
        <v>4610</v>
      </c>
      <c r="D276" s="70" t="s">
        <v>528</v>
      </c>
      <c r="E276" s="70" t="s">
        <v>565</v>
      </c>
      <c r="F276" s="70" t="str">
        <f t="shared" si="4"/>
        <v>臺中市豐原區</v>
      </c>
      <c r="G276" s="70">
        <f>VLOOKUP(F276,郵遞區號!$C$2:$D$371,2,0)</f>
        <v>420</v>
      </c>
      <c r="H276" s="70" t="str">
        <f>VLOOKUP(D276,區域對照!$A$2:$B$23,2,0)</f>
        <v>中區</v>
      </c>
      <c r="I276" s="70" t="s">
        <v>6124</v>
      </c>
      <c r="J276" s="70" t="s">
        <v>3677</v>
      </c>
      <c r="K276" s="70" t="s">
        <v>4609</v>
      </c>
      <c r="L276" s="59" t="s">
        <v>6124</v>
      </c>
      <c r="M276" s="71" t="s">
        <v>996</v>
      </c>
      <c r="N276" s="70" t="s">
        <v>1203</v>
      </c>
      <c r="O276" s="70" t="s">
        <v>1203</v>
      </c>
      <c r="P276" s="70" t="s">
        <v>1258</v>
      </c>
      <c r="Q276" s="70" t="s">
        <v>708</v>
      </c>
      <c r="R276" s="70" t="s">
        <v>1531</v>
      </c>
      <c r="S276" s="70" t="s">
        <v>3858</v>
      </c>
      <c r="T276" s="70" t="s">
        <v>3858</v>
      </c>
      <c r="U276" s="70" t="s">
        <v>5398</v>
      </c>
      <c r="V276" s="70">
        <v>24.253661999999998</v>
      </c>
      <c r="W276" s="70">
        <v>120.72014299999999</v>
      </c>
      <c r="X276" s="70" t="s">
        <v>2533</v>
      </c>
      <c r="Y276" s="70" t="s">
        <v>708</v>
      </c>
      <c r="Z276" s="70" t="s">
        <v>708</v>
      </c>
      <c r="AA276" s="70" t="s">
        <v>708</v>
      </c>
      <c r="AB276" s="70" t="s">
        <v>708</v>
      </c>
      <c r="AC276" s="70" t="s">
        <v>708</v>
      </c>
      <c r="AD276" s="70" t="s">
        <v>708</v>
      </c>
      <c r="AE276" s="70" t="s">
        <v>708</v>
      </c>
      <c r="AF276" s="70" t="s">
        <v>708</v>
      </c>
      <c r="AG276" s="70" t="s">
        <v>5921</v>
      </c>
      <c r="AH276" s="70" t="s">
        <v>3443</v>
      </c>
      <c r="AI276" s="70" t="s">
        <v>3443</v>
      </c>
      <c r="AK276" s="70" t="s">
        <v>2734</v>
      </c>
      <c r="AL276" s="70" t="s">
        <v>2734</v>
      </c>
      <c r="AM276" s="70" t="s">
        <v>6490</v>
      </c>
      <c r="AN276" s="70" t="s">
        <v>2734</v>
      </c>
      <c r="AO276" s="70" t="s">
        <v>2734</v>
      </c>
      <c r="AP276" s="70">
        <v>0</v>
      </c>
      <c r="AQ276" s="70">
        <v>0</v>
      </c>
      <c r="AR276" s="70">
        <v>0</v>
      </c>
      <c r="AS276" s="70">
        <v>0</v>
      </c>
      <c r="AT276" s="70">
        <v>0</v>
      </c>
      <c r="AU276" s="70">
        <v>0</v>
      </c>
      <c r="AV276" s="70">
        <v>0</v>
      </c>
      <c r="AW276" s="70">
        <v>1</v>
      </c>
      <c r="AX276" s="70">
        <v>0</v>
      </c>
      <c r="AY276" s="70">
        <v>0</v>
      </c>
      <c r="AZ276" s="70">
        <v>0</v>
      </c>
      <c r="BB276" s="70">
        <v>38</v>
      </c>
      <c r="BC276" s="70">
        <v>0</v>
      </c>
      <c r="BD276" s="70">
        <v>0</v>
      </c>
      <c r="BE276" s="70">
        <v>0</v>
      </c>
      <c r="BF276" s="70">
        <v>2</v>
      </c>
      <c r="BG276" s="70">
        <v>1</v>
      </c>
      <c r="BH276" s="70">
        <v>0</v>
      </c>
      <c r="BI276" s="70">
        <v>0</v>
      </c>
      <c r="BJ276" s="70">
        <v>0</v>
      </c>
      <c r="BK276" s="70">
        <v>0</v>
      </c>
      <c r="BL276" s="70">
        <v>0</v>
      </c>
      <c r="BM276" s="70">
        <v>0</v>
      </c>
      <c r="BN276" s="70">
        <v>0</v>
      </c>
      <c r="BO276" s="70">
        <v>0</v>
      </c>
      <c r="BP276" s="70">
        <v>0</v>
      </c>
      <c r="BQ276" s="70">
        <v>0</v>
      </c>
      <c r="BR276" s="70">
        <v>0</v>
      </c>
      <c r="BS276" s="70">
        <v>1</v>
      </c>
      <c r="BT276" s="70">
        <v>0</v>
      </c>
      <c r="BU276" s="70">
        <v>1</v>
      </c>
      <c r="BV276" s="70">
        <v>0</v>
      </c>
      <c r="BW276" s="70">
        <v>0</v>
      </c>
      <c r="BX276" s="70">
        <v>0</v>
      </c>
      <c r="BY276" s="70">
        <v>0</v>
      </c>
      <c r="BZ276" s="70">
        <v>0</v>
      </c>
      <c r="CA276" s="70">
        <v>0</v>
      </c>
      <c r="CB276" s="70">
        <v>0</v>
      </c>
      <c r="CC276" s="70">
        <v>25</v>
      </c>
      <c r="CD276" s="70">
        <v>0</v>
      </c>
      <c r="CE276" s="70">
        <v>0</v>
      </c>
      <c r="CF276" s="70">
        <v>0</v>
      </c>
      <c r="CG276" s="70">
        <v>0</v>
      </c>
      <c r="CH276" s="70">
        <v>0</v>
      </c>
      <c r="CI276" s="70">
        <v>3</v>
      </c>
      <c r="CJ276" s="70">
        <v>0</v>
      </c>
      <c r="CK276" s="70">
        <v>0</v>
      </c>
      <c r="CL276" s="70">
        <v>0</v>
      </c>
      <c r="CM276" s="70">
        <v>0</v>
      </c>
      <c r="CN276" s="70">
        <v>0</v>
      </c>
      <c r="CO276" s="70">
        <v>0</v>
      </c>
      <c r="CP276" s="70">
        <v>0</v>
      </c>
      <c r="CQ276" s="70">
        <v>0</v>
      </c>
      <c r="CR276" s="70">
        <v>0</v>
      </c>
      <c r="CS276" s="70">
        <v>0</v>
      </c>
      <c r="CT276" s="70">
        <v>1</v>
      </c>
      <c r="CU276" s="70">
        <v>0</v>
      </c>
      <c r="CV276" s="70">
        <v>0</v>
      </c>
      <c r="CW276" s="70">
        <v>0</v>
      </c>
      <c r="CX276" s="70">
        <v>1</v>
      </c>
      <c r="CY276" s="70">
        <v>0</v>
      </c>
      <c r="CZ276" s="70">
        <v>0</v>
      </c>
      <c r="DA276" s="70">
        <v>1</v>
      </c>
      <c r="DB276" s="70">
        <v>0</v>
      </c>
      <c r="DC276" s="70">
        <v>0</v>
      </c>
      <c r="DD276" s="70">
        <v>0</v>
      </c>
      <c r="DE276" s="70">
        <v>0</v>
      </c>
      <c r="DF276" s="70">
        <v>0</v>
      </c>
      <c r="DG276" s="70">
        <v>0</v>
      </c>
      <c r="DH276" s="70">
        <v>0</v>
      </c>
      <c r="DI276" s="70">
        <v>6</v>
      </c>
      <c r="DJ276" s="70">
        <v>0</v>
      </c>
      <c r="DK276" s="70">
        <v>0</v>
      </c>
      <c r="DL276" s="70">
        <v>0</v>
      </c>
      <c r="DM276" s="70">
        <v>0</v>
      </c>
      <c r="DN276" s="70">
        <v>6</v>
      </c>
      <c r="DO276" s="70">
        <v>0</v>
      </c>
      <c r="DP276" s="70">
        <v>0</v>
      </c>
      <c r="DQ276" s="70">
        <v>0</v>
      </c>
      <c r="DR276" s="70">
        <v>2</v>
      </c>
      <c r="DS276" s="70">
        <v>3</v>
      </c>
      <c r="DT276" s="70">
        <v>0</v>
      </c>
      <c r="DU276" s="70">
        <v>0</v>
      </c>
      <c r="DV276" s="70">
        <v>0</v>
      </c>
      <c r="DW276" s="70">
        <v>0</v>
      </c>
      <c r="DX276" s="70">
        <v>0</v>
      </c>
      <c r="DY276" s="70">
        <v>0</v>
      </c>
      <c r="DZ276" s="70">
        <v>0</v>
      </c>
      <c r="EA276" s="70">
        <v>2</v>
      </c>
      <c r="EB276" s="70">
        <v>0</v>
      </c>
      <c r="EC276" s="70">
        <v>2</v>
      </c>
      <c r="ED276" s="70">
        <v>4</v>
      </c>
      <c r="EE276" s="70">
        <v>0</v>
      </c>
      <c r="EF276" s="70">
        <v>4</v>
      </c>
      <c r="EG276" s="70">
        <v>19</v>
      </c>
      <c r="EH276" s="70">
        <v>0</v>
      </c>
      <c r="EI276" s="70">
        <v>0</v>
      </c>
      <c r="EJ276" s="70">
        <v>0</v>
      </c>
      <c r="EK276" s="70">
        <v>42</v>
      </c>
      <c r="EL276" s="70">
        <v>4</v>
      </c>
      <c r="EM276" t="s">
        <v>7138</v>
      </c>
      <c r="EN276" t="s">
        <v>7139</v>
      </c>
      <c r="EO276" t="s">
        <v>6752</v>
      </c>
      <c r="EP276">
        <v>110</v>
      </c>
    </row>
    <row r="277" spans="1:146" s="74" customFormat="1">
      <c r="A277" s="70" t="s">
        <v>333</v>
      </c>
      <c r="B277" s="70" t="s">
        <v>4610</v>
      </c>
      <c r="C277" s="70" t="s">
        <v>4610</v>
      </c>
      <c r="D277" s="70" t="s">
        <v>528</v>
      </c>
      <c r="E277" s="70" t="s">
        <v>565</v>
      </c>
      <c r="F277" s="70" t="str">
        <f t="shared" si="4"/>
        <v>臺中市豐原區</v>
      </c>
      <c r="G277" s="70">
        <f>VLOOKUP(F277,郵遞區號!$C$2:$D$371,2,0)</f>
        <v>420</v>
      </c>
      <c r="H277" s="70" t="str">
        <f>VLOOKUP(D277,區域對照!$A$2:$B$23,2,0)</f>
        <v>中區</v>
      </c>
      <c r="I277" s="70" t="s">
        <v>6124</v>
      </c>
      <c r="J277" s="70" t="s">
        <v>3677</v>
      </c>
      <c r="K277" s="70" t="s">
        <v>4609</v>
      </c>
      <c r="L277" s="59" t="s">
        <v>6124</v>
      </c>
      <c r="M277" s="71" t="s">
        <v>997</v>
      </c>
      <c r="N277" s="70" t="s">
        <v>1203</v>
      </c>
      <c r="O277" s="70" t="s">
        <v>1203</v>
      </c>
      <c r="P277" s="70" t="s">
        <v>1258</v>
      </c>
      <c r="Q277" s="70" t="s">
        <v>708</v>
      </c>
      <c r="R277" s="70" t="s">
        <v>1532</v>
      </c>
      <c r="S277" s="70" t="s">
        <v>3857</v>
      </c>
      <c r="T277" s="70" t="s">
        <v>4925</v>
      </c>
      <c r="U277" s="70" t="s">
        <v>5399</v>
      </c>
      <c r="V277" s="70">
        <v>24.2522299</v>
      </c>
      <c r="W277" s="70">
        <v>120.71784340000001</v>
      </c>
      <c r="X277" s="70" t="s">
        <v>2534</v>
      </c>
      <c r="Y277" s="70" t="s">
        <v>708</v>
      </c>
      <c r="Z277" s="70" t="s">
        <v>708</v>
      </c>
      <c r="AA277" s="70" t="s">
        <v>708</v>
      </c>
      <c r="AB277" s="70" t="s">
        <v>708</v>
      </c>
      <c r="AC277" s="70" t="s">
        <v>708</v>
      </c>
      <c r="AD277" s="70" t="s">
        <v>708</v>
      </c>
      <c r="AE277" s="70" t="s">
        <v>708</v>
      </c>
      <c r="AF277" s="70" t="s">
        <v>708</v>
      </c>
      <c r="AG277" s="70" t="s">
        <v>5922</v>
      </c>
      <c r="AH277" s="70" t="s">
        <v>3444</v>
      </c>
      <c r="AI277" s="70" t="s">
        <v>3444</v>
      </c>
      <c r="AJ277" s="70"/>
      <c r="AK277" s="70" t="s">
        <v>2734</v>
      </c>
      <c r="AL277" s="70" t="s">
        <v>2734</v>
      </c>
      <c r="AM277" s="70" t="s">
        <v>6490</v>
      </c>
      <c r="AN277" s="70" t="s">
        <v>2734</v>
      </c>
      <c r="AO277" s="70" t="s">
        <v>2734</v>
      </c>
      <c r="AP277" s="70">
        <v>0</v>
      </c>
      <c r="AQ277" s="70">
        <v>0</v>
      </c>
      <c r="AR277" s="70">
        <v>0</v>
      </c>
      <c r="AS277" s="70">
        <v>0</v>
      </c>
      <c r="AT277" s="70">
        <v>0</v>
      </c>
      <c r="AU277" s="70">
        <v>0</v>
      </c>
      <c r="AV277" s="70">
        <v>0</v>
      </c>
      <c r="AW277" s="70">
        <v>1</v>
      </c>
      <c r="AX277" s="70">
        <v>0</v>
      </c>
      <c r="AY277" s="70">
        <v>0</v>
      </c>
      <c r="AZ277" s="70">
        <v>0</v>
      </c>
      <c r="BA277" s="70"/>
      <c r="BB277" s="70">
        <v>25</v>
      </c>
      <c r="BC277" s="70">
        <v>0</v>
      </c>
      <c r="BD277" s="70">
        <v>0</v>
      </c>
      <c r="BE277" s="70">
        <v>0</v>
      </c>
      <c r="BF277" s="70">
        <v>3</v>
      </c>
      <c r="BG277" s="70">
        <v>1</v>
      </c>
      <c r="BH277" s="70">
        <v>0</v>
      </c>
      <c r="BI277" s="70">
        <v>0</v>
      </c>
      <c r="BJ277" s="70">
        <v>0</v>
      </c>
      <c r="BK277" s="70">
        <v>0</v>
      </c>
      <c r="BL277" s="70">
        <v>0</v>
      </c>
      <c r="BM277" s="70">
        <v>0</v>
      </c>
      <c r="BN277" s="70">
        <v>0</v>
      </c>
      <c r="BO277" s="70">
        <v>0</v>
      </c>
      <c r="BP277" s="70">
        <v>0</v>
      </c>
      <c r="BQ277" s="70">
        <v>0</v>
      </c>
      <c r="BR277" s="70">
        <v>0</v>
      </c>
      <c r="BS277" s="70">
        <v>1</v>
      </c>
      <c r="BT277" s="70">
        <v>0</v>
      </c>
      <c r="BU277" s="70">
        <v>1</v>
      </c>
      <c r="BV277" s="70">
        <v>0</v>
      </c>
      <c r="BW277" s="70">
        <v>0</v>
      </c>
      <c r="BX277" s="70">
        <v>0</v>
      </c>
      <c r="BY277" s="70">
        <v>0</v>
      </c>
      <c r="BZ277" s="70">
        <v>0</v>
      </c>
      <c r="CA277" s="70">
        <v>0</v>
      </c>
      <c r="CB277" s="70">
        <v>0</v>
      </c>
      <c r="CC277" s="70">
        <v>0</v>
      </c>
      <c r="CD277" s="70">
        <v>0</v>
      </c>
      <c r="CE277" s="70">
        <v>0</v>
      </c>
      <c r="CF277" s="70">
        <v>0</v>
      </c>
      <c r="CG277" s="70">
        <v>0</v>
      </c>
      <c r="CH277" s="70">
        <v>0</v>
      </c>
      <c r="CI277" s="70">
        <v>1</v>
      </c>
      <c r="CJ277" s="70">
        <v>0</v>
      </c>
      <c r="CK277" s="70">
        <v>0</v>
      </c>
      <c r="CL277" s="70">
        <v>0</v>
      </c>
      <c r="CM277" s="70">
        <v>0</v>
      </c>
      <c r="CN277" s="70">
        <v>0</v>
      </c>
      <c r="CO277" s="70">
        <v>0</v>
      </c>
      <c r="CP277" s="70">
        <v>0</v>
      </c>
      <c r="CQ277" s="70">
        <v>0</v>
      </c>
      <c r="CR277" s="70">
        <v>0</v>
      </c>
      <c r="CS277" s="70">
        <v>0</v>
      </c>
      <c r="CT277" s="70">
        <v>1</v>
      </c>
      <c r="CU277" s="70">
        <v>0</v>
      </c>
      <c r="CV277" s="70">
        <v>0</v>
      </c>
      <c r="CW277" s="70">
        <v>0</v>
      </c>
      <c r="CX277" s="70">
        <v>1</v>
      </c>
      <c r="CY277" s="70">
        <v>0</v>
      </c>
      <c r="CZ277" s="70">
        <v>0</v>
      </c>
      <c r="DA277" s="70">
        <v>0</v>
      </c>
      <c r="DB277" s="70">
        <v>1</v>
      </c>
      <c r="DC277" s="70">
        <v>0</v>
      </c>
      <c r="DD277" s="70">
        <v>0</v>
      </c>
      <c r="DE277" s="70">
        <v>0</v>
      </c>
      <c r="DF277" s="70">
        <v>0</v>
      </c>
      <c r="DG277" s="70">
        <v>0</v>
      </c>
      <c r="DH277" s="70">
        <v>0</v>
      </c>
      <c r="DI277" s="70">
        <v>4</v>
      </c>
      <c r="DJ277" s="70">
        <v>0</v>
      </c>
      <c r="DK277" s="70">
        <v>0</v>
      </c>
      <c r="DL277" s="70">
        <v>0</v>
      </c>
      <c r="DM277" s="70">
        <v>0</v>
      </c>
      <c r="DN277" s="70">
        <v>4</v>
      </c>
      <c r="DO277" s="70">
        <v>0</v>
      </c>
      <c r="DP277" s="70">
        <v>0</v>
      </c>
      <c r="DQ277" s="70">
        <v>0</v>
      </c>
      <c r="DR277" s="70">
        <v>2</v>
      </c>
      <c r="DS277" s="70">
        <v>6</v>
      </c>
      <c r="DT277" s="70">
        <v>0</v>
      </c>
      <c r="DU277" s="70">
        <v>0</v>
      </c>
      <c r="DV277" s="70">
        <v>0</v>
      </c>
      <c r="DW277" s="70">
        <v>0</v>
      </c>
      <c r="DX277" s="70">
        <v>0</v>
      </c>
      <c r="DY277" s="70">
        <v>1</v>
      </c>
      <c r="DZ277" s="70">
        <v>0</v>
      </c>
      <c r="EA277" s="70">
        <v>2</v>
      </c>
      <c r="EB277" s="70">
        <v>0</v>
      </c>
      <c r="EC277" s="70">
        <v>2</v>
      </c>
      <c r="ED277" s="70">
        <v>3</v>
      </c>
      <c r="EE277" s="70">
        <v>0</v>
      </c>
      <c r="EF277" s="70">
        <v>4</v>
      </c>
      <c r="EG277" s="70">
        <v>13</v>
      </c>
      <c r="EH277" s="70">
        <v>0</v>
      </c>
      <c r="EI277" s="70">
        <v>0</v>
      </c>
      <c r="EJ277" s="70">
        <v>0</v>
      </c>
      <c r="EK277" s="70">
        <v>37</v>
      </c>
      <c r="EL277" s="70">
        <v>4</v>
      </c>
      <c r="EM277" t="s">
        <v>7140</v>
      </c>
      <c r="EN277" t="s">
        <v>7086</v>
      </c>
      <c r="EO277" t="s">
        <v>6752</v>
      </c>
      <c r="EP277">
        <v>110</v>
      </c>
    </row>
    <row r="278" spans="1:146">
      <c r="A278" s="70" t="s">
        <v>334</v>
      </c>
      <c r="B278" s="70" t="s">
        <v>4610</v>
      </c>
      <c r="C278" s="70" t="s">
        <v>4610</v>
      </c>
      <c r="D278" s="70" t="s">
        <v>528</v>
      </c>
      <c r="E278" s="70" t="s">
        <v>624</v>
      </c>
      <c r="F278" s="70" t="str">
        <f t="shared" si="4"/>
        <v>臺中市大甲區</v>
      </c>
      <c r="G278" s="70">
        <f>VLOOKUP(F278,郵遞區號!$C$2:$D$371,2,0)</f>
        <v>437</v>
      </c>
      <c r="H278" s="70" t="str">
        <f>VLOOKUP(D278,區域對照!$A$2:$B$23,2,0)</f>
        <v>中區</v>
      </c>
      <c r="I278" s="70" t="s">
        <v>6124</v>
      </c>
      <c r="J278" s="70" t="s">
        <v>3677</v>
      </c>
      <c r="K278" s="70" t="s">
        <v>4609</v>
      </c>
      <c r="L278" s="59" t="s">
        <v>6124</v>
      </c>
      <c r="M278" s="71" t="s">
        <v>998</v>
      </c>
      <c r="N278" s="70" t="s">
        <v>1203</v>
      </c>
      <c r="O278" s="70" t="s">
        <v>1203</v>
      </c>
      <c r="P278" s="70" t="s">
        <v>1258</v>
      </c>
      <c r="Q278" s="70" t="s">
        <v>708</v>
      </c>
      <c r="R278" s="70" t="s">
        <v>1533</v>
      </c>
      <c r="S278" s="70" t="s">
        <v>3856</v>
      </c>
      <c r="T278" s="70" t="s">
        <v>3856</v>
      </c>
      <c r="U278" s="70" t="s">
        <v>5400</v>
      </c>
      <c r="V278" s="70">
        <v>24.343755099999999</v>
      </c>
      <c r="W278" s="70">
        <v>120.62549509999999</v>
      </c>
      <c r="X278" s="70" t="s">
        <v>2535</v>
      </c>
      <c r="Y278" s="70" t="s">
        <v>708</v>
      </c>
      <c r="Z278" s="70" t="s">
        <v>708</v>
      </c>
      <c r="AA278" s="70" t="s">
        <v>708</v>
      </c>
      <c r="AB278" s="70" t="s">
        <v>708</v>
      </c>
      <c r="AC278" s="70" t="s">
        <v>708</v>
      </c>
      <c r="AD278" s="70" t="s">
        <v>708</v>
      </c>
      <c r="AE278" s="70" t="s">
        <v>708</v>
      </c>
      <c r="AF278" s="70" t="s">
        <v>708</v>
      </c>
      <c r="AG278" s="70" t="s">
        <v>5923</v>
      </c>
      <c r="AH278" s="70" t="s">
        <v>3445</v>
      </c>
      <c r="AI278" s="70" t="s">
        <v>3445</v>
      </c>
      <c r="AK278" s="70" t="s">
        <v>2734</v>
      </c>
      <c r="AL278" s="70" t="s">
        <v>2734</v>
      </c>
      <c r="AM278" s="70" t="s">
        <v>6490</v>
      </c>
      <c r="AN278" s="70" t="s">
        <v>2734</v>
      </c>
      <c r="AO278" s="70" t="s">
        <v>2734</v>
      </c>
      <c r="AP278" s="70">
        <v>0</v>
      </c>
      <c r="AQ278" s="70">
        <v>0</v>
      </c>
      <c r="AR278" s="70">
        <v>0</v>
      </c>
      <c r="AS278" s="70">
        <v>0</v>
      </c>
      <c r="AT278" s="70">
        <v>0</v>
      </c>
      <c r="AU278" s="70">
        <v>0</v>
      </c>
      <c r="AV278" s="70">
        <v>0</v>
      </c>
      <c r="AW278" s="70">
        <v>1</v>
      </c>
      <c r="AX278" s="70">
        <v>0</v>
      </c>
      <c r="AY278" s="70">
        <v>0</v>
      </c>
      <c r="AZ278" s="70">
        <v>0</v>
      </c>
      <c r="BB278" s="70">
        <v>30</v>
      </c>
      <c r="BC278" s="70">
        <v>0</v>
      </c>
      <c r="BD278" s="70">
        <v>0</v>
      </c>
      <c r="BE278" s="70">
        <v>0</v>
      </c>
      <c r="BF278" s="70">
        <v>1</v>
      </c>
      <c r="BG278" s="70">
        <v>0</v>
      </c>
      <c r="BH278" s="70">
        <v>0</v>
      </c>
      <c r="BI278" s="70">
        <v>0</v>
      </c>
      <c r="BJ278" s="70">
        <v>0</v>
      </c>
      <c r="BK278" s="70">
        <v>0</v>
      </c>
      <c r="BL278" s="70">
        <v>0</v>
      </c>
      <c r="BM278" s="70">
        <v>0</v>
      </c>
      <c r="BN278" s="70">
        <v>0</v>
      </c>
      <c r="BO278" s="70">
        <v>0</v>
      </c>
      <c r="BP278" s="70">
        <v>0</v>
      </c>
      <c r="BQ278" s="70">
        <v>0</v>
      </c>
      <c r="BR278" s="70">
        <v>0</v>
      </c>
      <c r="BS278" s="70">
        <v>1</v>
      </c>
      <c r="BT278" s="70">
        <v>0</v>
      </c>
      <c r="BU278" s="70">
        <v>0</v>
      </c>
      <c r="BV278" s="70">
        <v>0</v>
      </c>
      <c r="BW278" s="70">
        <v>0</v>
      </c>
      <c r="BX278" s="70">
        <v>0</v>
      </c>
      <c r="BY278" s="70">
        <v>0</v>
      </c>
      <c r="BZ278" s="70">
        <v>0</v>
      </c>
      <c r="CA278" s="70">
        <v>0</v>
      </c>
      <c r="CB278" s="70">
        <v>0</v>
      </c>
      <c r="CC278" s="70">
        <v>0</v>
      </c>
      <c r="CD278" s="70">
        <v>0</v>
      </c>
      <c r="CE278" s="70">
        <v>0</v>
      </c>
      <c r="CF278" s="70">
        <v>0</v>
      </c>
      <c r="CG278" s="70">
        <v>0</v>
      </c>
      <c r="CH278" s="70">
        <v>0</v>
      </c>
      <c r="CI278" s="70">
        <v>3</v>
      </c>
      <c r="CJ278" s="70">
        <v>0</v>
      </c>
      <c r="CK278" s="70">
        <v>0</v>
      </c>
      <c r="CL278" s="70">
        <v>0</v>
      </c>
      <c r="CM278" s="70">
        <v>0</v>
      </c>
      <c r="CN278" s="70">
        <v>0</v>
      </c>
      <c r="CO278" s="70">
        <v>0</v>
      </c>
      <c r="CP278" s="70">
        <v>0</v>
      </c>
      <c r="CQ278" s="70">
        <v>0</v>
      </c>
      <c r="CR278" s="70">
        <v>0</v>
      </c>
      <c r="CS278" s="70">
        <v>0</v>
      </c>
      <c r="CT278" s="70">
        <v>0</v>
      </c>
      <c r="CU278" s="70">
        <v>0</v>
      </c>
      <c r="CV278" s="70">
        <v>0</v>
      </c>
      <c r="CW278" s="70">
        <v>0</v>
      </c>
      <c r="CX278" s="70">
        <v>0</v>
      </c>
      <c r="CY278" s="70">
        <v>0</v>
      </c>
      <c r="CZ278" s="70">
        <v>0</v>
      </c>
      <c r="DA278" s="70">
        <v>0</v>
      </c>
      <c r="DB278" s="70">
        <v>0</v>
      </c>
      <c r="DC278" s="70">
        <v>0</v>
      </c>
      <c r="DD278" s="70">
        <v>0</v>
      </c>
      <c r="DE278" s="70">
        <v>0</v>
      </c>
      <c r="DF278" s="70">
        <v>0</v>
      </c>
      <c r="DG278" s="70">
        <v>0</v>
      </c>
      <c r="DH278" s="70">
        <v>0</v>
      </c>
      <c r="DI278" s="70">
        <v>3</v>
      </c>
      <c r="DJ278" s="70">
        <v>0</v>
      </c>
      <c r="DK278" s="70">
        <v>0</v>
      </c>
      <c r="DL278" s="70">
        <v>0</v>
      </c>
      <c r="DM278" s="70">
        <v>0</v>
      </c>
      <c r="DN278" s="70">
        <v>3</v>
      </c>
      <c r="DO278" s="70">
        <v>0</v>
      </c>
      <c r="DP278" s="70">
        <v>0</v>
      </c>
      <c r="DQ278" s="70">
        <v>1</v>
      </c>
      <c r="DR278" s="70">
        <v>0</v>
      </c>
      <c r="DS278" s="70">
        <v>0</v>
      </c>
      <c r="DT278" s="70">
        <v>0</v>
      </c>
      <c r="DU278" s="70">
        <v>0</v>
      </c>
      <c r="DV278" s="70">
        <v>0</v>
      </c>
      <c r="DW278" s="70">
        <v>0</v>
      </c>
      <c r="DX278" s="70">
        <v>0</v>
      </c>
      <c r="DY278" s="70">
        <v>0</v>
      </c>
      <c r="DZ278" s="70">
        <v>0</v>
      </c>
      <c r="EA278" s="70">
        <v>1</v>
      </c>
      <c r="EB278" s="70">
        <v>0</v>
      </c>
      <c r="EC278" s="70">
        <v>0</v>
      </c>
      <c r="ED278" s="70">
        <v>1</v>
      </c>
      <c r="EE278" s="70">
        <v>0</v>
      </c>
      <c r="EF278" s="70">
        <v>1</v>
      </c>
      <c r="EG278" s="70">
        <v>11</v>
      </c>
      <c r="EH278" s="70">
        <v>0</v>
      </c>
      <c r="EI278" s="70">
        <v>0</v>
      </c>
      <c r="EJ278" s="70">
        <v>0</v>
      </c>
      <c r="EK278" s="70">
        <v>18</v>
      </c>
      <c r="EL278" s="70">
        <v>4</v>
      </c>
      <c r="EM278" t="s">
        <v>7141</v>
      </c>
      <c r="EN278" t="s">
        <v>7142</v>
      </c>
      <c r="EO278" t="s">
        <v>7143</v>
      </c>
      <c r="EP278">
        <v>102</v>
      </c>
    </row>
    <row r="279" spans="1:146">
      <c r="A279" s="70" t="s">
        <v>336</v>
      </c>
      <c r="B279" s="70" t="s">
        <v>4610</v>
      </c>
      <c r="C279" s="70" t="s">
        <v>4610</v>
      </c>
      <c r="D279" s="70" t="s">
        <v>528</v>
      </c>
      <c r="E279" s="70" t="s">
        <v>600</v>
      </c>
      <c r="F279" s="70" t="str">
        <f t="shared" si="4"/>
        <v>臺中市太平區</v>
      </c>
      <c r="G279" s="70">
        <f>VLOOKUP(F279,郵遞區號!$C$2:$D$371,2,0)</f>
        <v>411</v>
      </c>
      <c r="H279" s="70" t="str">
        <f>VLOOKUP(D279,區域對照!$A$2:$B$23,2,0)</f>
        <v>中區</v>
      </c>
      <c r="I279" s="70" t="s">
        <v>6124</v>
      </c>
      <c r="J279" s="70" t="s">
        <v>3677</v>
      </c>
      <c r="K279" s="70" t="s">
        <v>4609</v>
      </c>
      <c r="L279" s="59" t="s">
        <v>6124</v>
      </c>
      <c r="M279" s="71" t="s">
        <v>1000</v>
      </c>
      <c r="N279" s="70" t="s">
        <v>1203</v>
      </c>
      <c r="O279" s="70" t="s">
        <v>1203</v>
      </c>
      <c r="P279" s="70" t="s">
        <v>1258</v>
      </c>
      <c r="Q279" s="70" t="s">
        <v>708</v>
      </c>
      <c r="R279" s="70" t="s">
        <v>708</v>
      </c>
      <c r="S279" s="70" t="s">
        <v>3855</v>
      </c>
      <c r="T279" s="70" t="s">
        <v>3855</v>
      </c>
      <c r="U279" s="70" t="s">
        <v>5402</v>
      </c>
      <c r="V279" s="70">
        <v>24.1312122</v>
      </c>
      <c r="W279" s="70">
        <v>120.71967859999999</v>
      </c>
      <c r="X279" s="70" t="s">
        <v>2537</v>
      </c>
      <c r="Y279" s="70" t="s">
        <v>708</v>
      </c>
      <c r="Z279" s="70" t="s">
        <v>708</v>
      </c>
      <c r="AA279" s="70" t="s">
        <v>708</v>
      </c>
      <c r="AB279" s="70" t="s">
        <v>2733</v>
      </c>
      <c r="AC279" s="70" t="s">
        <v>3087</v>
      </c>
      <c r="AD279" s="70" t="s">
        <v>2733</v>
      </c>
      <c r="AE279" s="70" t="s">
        <v>2734</v>
      </c>
      <c r="AF279" s="70" t="s">
        <v>2734</v>
      </c>
      <c r="AG279" s="70" t="s">
        <v>5925</v>
      </c>
      <c r="AH279" s="70" t="s">
        <v>3447</v>
      </c>
      <c r="AI279" s="70" t="s">
        <v>3447</v>
      </c>
      <c r="AK279" s="70" t="s">
        <v>6262</v>
      </c>
      <c r="AL279" s="70" t="s">
        <v>3656</v>
      </c>
      <c r="AM279" s="70" t="s">
        <v>6493</v>
      </c>
      <c r="AN279" s="70" t="s">
        <v>3656</v>
      </c>
      <c r="AO279" s="70" t="s">
        <v>3656</v>
      </c>
      <c r="AP279" s="70">
        <v>1</v>
      </c>
      <c r="AQ279" s="70">
        <v>1</v>
      </c>
      <c r="AR279" s="70">
        <v>1</v>
      </c>
      <c r="AS279" s="70">
        <v>1</v>
      </c>
      <c r="AT279" s="70">
        <v>1</v>
      </c>
      <c r="AU279" s="70">
        <v>1</v>
      </c>
      <c r="AV279" s="70">
        <v>1</v>
      </c>
      <c r="AW279" s="70">
        <v>2</v>
      </c>
      <c r="AX279" s="70">
        <v>0</v>
      </c>
      <c r="AY279" s="70">
        <v>0</v>
      </c>
      <c r="AZ279" s="70">
        <v>4</v>
      </c>
      <c r="BB279" s="70">
        <v>99</v>
      </c>
      <c r="BC279" s="70">
        <v>0</v>
      </c>
      <c r="BD279" s="70">
        <v>0</v>
      </c>
      <c r="BE279" s="70">
        <v>0</v>
      </c>
      <c r="BF279" s="70">
        <v>32</v>
      </c>
      <c r="BG279" s="70">
        <v>3</v>
      </c>
      <c r="BH279" s="70">
        <v>0</v>
      </c>
      <c r="BI279" s="70">
        <v>0</v>
      </c>
      <c r="BJ279" s="70">
        <v>0</v>
      </c>
      <c r="BK279" s="70">
        <v>0</v>
      </c>
      <c r="BL279" s="70">
        <v>0</v>
      </c>
      <c r="BM279" s="70">
        <v>10</v>
      </c>
      <c r="BN279" s="70">
        <v>0</v>
      </c>
      <c r="BO279" s="70">
        <v>0</v>
      </c>
      <c r="BP279" s="70">
        <v>0</v>
      </c>
      <c r="BQ279" s="70">
        <v>0</v>
      </c>
      <c r="BR279" s="70">
        <v>0</v>
      </c>
      <c r="BS279" s="70">
        <v>8</v>
      </c>
      <c r="BT279" s="70">
        <v>0</v>
      </c>
      <c r="BU279" s="70">
        <v>3</v>
      </c>
      <c r="BV279" s="70">
        <v>0</v>
      </c>
      <c r="BW279" s="70">
        <v>0</v>
      </c>
      <c r="BX279" s="70">
        <v>0</v>
      </c>
      <c r="BY279" s="70">
        <v>0</v>
      </c>
      <c r="BZ279" s="70">
        <v>0</v>
      </c>
      <c r="CA279" s="70">
        <v>0</v>
      </c>
      <c r="CB279" s="70">
        <v>0</v>
      </c>
      <c r="CC279" s="70">
        <v>24</v>
      </c>
      <c r="CD279" s="70">
        <v>0</v>
      </c>
      <c r="CE279" s="70">
        <v>0</v>
      </c>
      <c r="CF279" s="70">
        <v>0</v>
      </c>
      <c r="CG279" s="70">
        <v>0</v>
      </c>
      <c r="CH279" s="70">
        <v>2</v>
      </c>
      <c r="CI279" s="70">
        <v>12</v>
      </c>
      <c r="CJ279" s="70">
        <v>0</v>
      </c>
      <c r="CK279" s="70">
        <v>5</v>
      </c>
      <c r="CL279" s="70">
        <v>0</v>
      </c>
      <c r="CM279" s="70">
        <v>0</v>
      </c>
      <c r="CN279" s="70">
        <v>0</v>
      </c>
      <c r="CO279" s="70">
        <v>1</v>
      </c>
      <c r="CP279" s="70">
        <v>2</v>
      </c>
      <c r="CQ279" s="70">
        <v>0</v>
      </c>
      <c r="CR279" s="70">
        <v>3</v>
      </c>
      <c r="CS279" s="70">
        <v>4</v>
      </c>
      <c r="CT279" s="70">
        <v>1</v>
      </c>
      <c r="CU279" s="70">
        <v>0</v>
      </c>
      <c r="CV279" s="70">
        <v>0</v>
      </c>
      <c r="CW279" s="70">
        <v>3</v>
      </c>
      <c r="CX279" s="70">
        <v>4</v>
      </c>
      <c r="CY279" s="70">
        <v>1</v>
      </c>
      <c r="CZ279" s="70">
        <v>1</v>
      </c>
      <c r="DA279" s="70">
        <v>3</v>
      </c>
      <c r="DB279" s="70">
        <v>3</v>
      </c>
      <c r="DC279" s="70">
        <v>0</v>
      </c>
      <c r="DD279" s="70">
        <v>0</v>
      </c>
      <c r="DE279" s="70">
        <v>0</v>
      </c>
      <c r="DF279" s="70">
        <v>0</v>
      </c>
      <c r="DG279" s="70">
        <v>0</v>
      </c>
      <c r="DH279" s="70">
        <v>0</v>
      </c>
      <c r="DI279" s="70">
        <v>45</v>
      </c>
      <c r="DJ279" s="70">
        <v>2</v>
      </c>
      <c r="DK279" s="70">
        <v>0</v>
      </c>
      <c r="DL279" s="70">
        <v>0</v>
      </c>
      <c r="DM279" s="70">
        <v>0</v>
      </c>
      <c r="DN279" s="70">
        <v>43</v>
      </c>
      <c r="DO279" s="70">
        <v>0</v>
      </c>
      <c r="DP279" s="70">
        <v>0</v>
      </c>
      <c r="DQ279" s="70">
        <v>1</v>
      </c>
      <c r="DR279" s="70">
        <v>0</v>
      </c>
      <c r="DS279" s="70">
        <v>9</v>
      </c>
      <c r="DT279" s="70">
        <v>2</v>
      </c>
      <c r="DU279" s="70">
        <v>0</v>
      </c>
      <c r="DV279" s="70">
        <v>2</v>
      </c>
      <c r="DW279" s="70">
        <v>1</v>
      </c>
      <c r="DX279" s="70">
        <v>0</v>
      </c>
      <c r="DY279" s="70">
        <v>6</v>
      </c>
      <c r="DZ279" s="70">
        <v>0</v>
      </c>
      <c r="EA279" s="70">
        <v>17</v>
      </c>
      <c r="EB279" s="70">
        <v>1</v>
      </c>
      <c r="EC279" s="70">
        <v>14</v>
      </c>
      <c r="ED279" s="70">
        <v>11</v>
      </c>
      <c r="EE279" s="70">
        <v>0</v>
      </c>
      <c r="EF279" s="70">
        <v>11</v>
      </c>
      <c r="EG279" s="70">
        <v>104</v>
      </c>
      <c r="EH279" s="70">
        <v>1</v>
      </c>
      <c r="EI279" s="70">
        <v>0</v>
      </c>
      <c r="EJ279" s="70">
        <v>1</v>
      </c>
      <c r="EK279" s="70">
        <v>226</v>
      </c>
      <c r="EL279" s="70">
        <v>4</v>
      </c>
      <c r="EM279" t="s">
        <v>7144</v>
      </c>
      <c r="EN279" t="s">
        <v>7078</v>
      </c>
      <c r="EO279" t="s">
        <v>6661</v>
      </c>
      <c r="EP279">
        <v>125</v>
      </c>
    </row>
    <row r="280" spans="1:146" s="74" customFormat="1">
      <c r="A280" s="70" t="s">
        <v>337</v>
      </c>
      <c r="B280" s="70" t="s">
        <v>4610</v>
      </c>
      <c r="C280" s="70" t="s">
        <v>4610</v>
      </c>
      <c r="D280" s="70" t="s">
        <v>528</v>
      </c>
      <c r="E280" s="70" t="s">
        <v>600</v>
      </c>
      <c r="F280" s="70" t="str">
        <f t="shared" si="4"/>
        <v>臺中市太平區</v>
      </c>
      <c r="G280" s="70">
        <f>VLOOKUP(F280,郵遞區號!$C$2:$D$371,2,0)</f>
        <v>411</v>
      </c>
      <c r="H280" s="70" t="str">
        <f>VLOOKUP(D280,區域對照!$A$2:$B$23,2,0)</f>
        <v>中區</v>
      </c>
      <c r="I280" s="70" t="s">
        <v>6124</v>
      </c>
      <c r="J280" s="70" t="s">
        <v>3677</v>
      </c>
      <c r="K280" s="70" t="s">
        <v>4609</v>
      </c>
      <c r="L280" s="59" t="s">
        <v>6124</v>
      </c>
      <c r="M280" s="71" t="s">
        <v>1001</v>
      </c>
      <c r="N280" s="70" t="s">
        <v>1203</v>
      </c>
      <c r="O280" s="70" t="s">
        <v>1203</v>
      </c>
      <c r="P280" s="70" t="s">
        <v>1258</v>
      </c>
      <c r="Q280" s="70" t="s">
        <v>708</v>
      </c>
      <c r="R280" s="70" t="s">
        <v>1535</v>
      </c>
      <c r="S280" s="70" t="s">
        <v>3854</v>
      </c>
      <c r="T280" s="70" t="s">
        <v>3854</v>
      </c>
      <c r="U280" s="70" t="s">
        <v>5403</v>
      </c>
      <c r="V280" s="70">
        <v>24.127339200000002</v>
      </c>
      <c r="W280" s="70">
        <v>120.7155459</v>
      </c>
      <c r="X280" s="70" t="s">
        <v>2538</v>
      </c>
      <c r="Y280" s="70" t="s">
        <v>708</v>
      </c>
      <c r="Z280" s="70" t="s">
        <v>708</v>
      </c>
      <c r="AA280" s="70" t="s">
        <v>708</v>
      </c>
      <c r="AB280" s="70" t="s">
        <v>708</v>
      </c>
      <c r="AC280" s="70" t="s">
        <v>708</v>
      </c>
      <c r="AD280" s="70" t="s">
        <v>708</v>
      </c>
      <c r="AE280" s="70" t="s">
        <v>708</v>
      </c>
      <c r="AF280" s="70" t="s">
        <v>708</v>
      </c>
      <c r="AG280" s="70" t="s">
        <v>5926</v>
      </c>
      <c r="AH280" s="70" t="s">
        <v>3448</v>
      </c>
      <c r="AI280" s="70" t="s">
        <v>3448</v>
      </c>
      <c r="AJ280" s="70"/>
      <c r="AK280" s="70" t="s">
        <v>2734</v>
      </c>
      <c r="AL280" s="70" t="s">
        <v>2734</v>
      </c>
      <c r="AM280" s="70" t="s">
        <v>6490</v>
      </c>
      <c r="AN280" s="70" t="s">
        <v>2734</v>
      </c>
      <c r="AO280" s="70" t="s">
        <v>2734</v>
      </c>
      <c r="AP280" s="70">
        <v>0</v>
      </c>
      <c r="AQ280" s="70">
        <v>0</v>
      </c>
      <c r="AR280" s="70">
        <v>0</v>
      </c>
      <c r="AS280" s="70">
        <v>0</v>
      </c>
      <c r="AT280" s="70">
        <v>0</v>
      </c>
      <c r="AU280" s="70">
        <v>0</v>
      </c>
      <c r="AV280" s="70">
        <v>0</v>
      </c>
      <c r="AW280" s="70">
        <v>1</v>
      </c>
      <c r="AX280" s="70">
        <v>0</v>
      </c>
      <c r="AY280" s="70">
        <v>0</v>
      </c>
      <c r="AZ280" s="70">
        <v>0</v>
      </c>
      <c r="BA280" s="70"/>
      <c r="BB280" s="70">
        <v>44</v>
      </c>
      <c r="BC280" s="70">
        <v>0</v>
      </c>
      <c r="BD280" s="70">
        <v>0</v>
      </c>
      <c r="BE280" s="70">
        <v>0</v>
      </c>
      <c r="BF280" s="70">
        <v>5</v>
      </c>
      <c r="BG280" s="70">
        <v>1</v>
      </c>
      <c r="BH280" s="70">
        <v>0</v>
      </c>
      <c r="BI280" s="70">
        <v>0</v>
      </c>
      <c r="BJ280" s="70">
        <v>0</v>
      </c>
      <c r="BK280" s="70">
        <v>0</v>
      </c>
      <c r="BL280" s="70">
        <v>0</v>
      </c>
      <c r="BM280" s="70">
        <v>0</v>
      </c>
      <c r="BN280" s="70">
        <v>0</v>
      </c>
      <c r="BO280" s="70">
        <v>0</v>
      </c>
      <c r="BP280" s="70">
        <v>0</v>
      </c>
      <c r="BQ280" s="70">
        <v>0</v>
      </c>
      <c r="BR280" s="70">
        <v>0</v>
      </c>
      <c r="BS280" s="70">
        <v>1</v>
      </c>
      <c r="BT280" s="70">
        <v>0</v>
      </c>
      <c r="BU280" s="70">
        <v>1</v>
      </c>
      <c r="BV280" s="70">
        <v>0</v>
      </c>
      <c r="BW280" s="70">
        <v>0</v>
      </c>
      <c r="BX280" s="70">
        <v>0</v>
      </c>
      <c r="BY280" s="70">
        <v>0</v>
      </c>
      <c r="BZ280" s="70">
        <v>0</v>
      </c>
      <c r="CA280" s="70">
        <v>0</v>
      </c>
      <c r="CB280" s="70">
        <v>0</v>
      </c>
      <c r="CC280" s="70">
        <v>0</v>
      </c>
      <c r="CD280" s="70">
        <v>0</v>
      </c>
      <c r="CE280" s="70">
        <v>0</v>
      </c>
      <c r="CF280" s="70">
        <v>0</v>
      </c>
      <c r="CG280" s="70">
        <v>0</v>
      </c>
      <c r="CH280" s="70">
        <v>0</v>
      </c>
      <c r="CI280" s="70">
        <v>3</v>
      </c>
      <c r="CJ280" s="70">
        <v>0</v>
      </c>
      <c r="CK280" s="70">
        <v>0</v>
      </c>
      <c r="CL280" s="70">
        <v>0</v>
      </c>
      <c r="CM280" s="70">
        <v>1</v>
      </c>
      <c r="CN280" s="70">
        <v>0</v>
      </c>
      <c r="CO280" s="70">
        <v>0</v>
      </c>
      <c r="CP280" s="70">
        <v>0</v>
      </c>
      <c r="CQ280" s="70">
        <v>0</v>
      </c>
      <c r="CR280" s="70">
        <v>0</v>
      </c>
      <c r="CS280" s="70">
        <v>0</v>
      </c>
      <c r="CT280" s="70">
        <v>0</v>
      </c>
      <c r="CU280" s="70">
        <v>0</v>
      </c>
      <c r="CV280" s="70">
        <v>0</v>
      </c>
      <c r="CW280" s="70">
        <v>0</v>
      </c>
      <c r="CX280" s="70">
        <v>1</v>
      </c>
      <c r="CY280" s="70">
        <v>0</v>
      </c>
      <c r="CZ280" s="70">
        <v>0</v>
      </c>
      <c r="DA280" s="70">
        <v>1</v>
      </c>
      <c r="DB280" s="70">
        <v>1</v>
      </c>
      <c r="DC280" s="70">
        <v>0</v>
      </c>
      <c r="DD280" s="70">
        <v>0</v>
      </c>
      <c r="DE280" s="70">
        <v>0</v>
      </c>
      <c r="DF280" s="70">
        <v>0</v>
      </c>
      <c r="DG280" s="70">
        <v>0</v>
      </c>
      <c r="DH280" s="70">
        <v>0</v>
      </c>
      <c r="DI280" s="70">
        <v>7</v>
      </c>
      <c r="DJ280" s="70">
        <v>0</v>
      </c>
      <c r="DK280" s="70">
        <v>0</v>
      </c>
      <c r="DL280" s="70">
        <v>0</v>
      </c>
      <c r="DM280" s="70">
        <v>0</v>
      </c>
      <c r="DN280" s="70">
        <v>7</v>
      </c>
      <c r="DO280" s="70">
        <v>0</v>
      </c>
      <c r="DP280" s="70">
        <v>0</v>
      </c>
      <c r="DQ280" s="70">
        <v>0</v>
      </c>
      <c r="DR280" s="70">
        <v>2</v>
      </c>
      <c r="DS280" s="70">
        <v>5</v>
      </c>
      <c r="DT280" s="70">
        <v>1</v>
      </c>
      <c r="DU280" s="70">
        <v>0</v>
      </c>
      <c r="DV280" s="70">
        <v>1</v>
      </c>
      <c r="DW280" s="70">
        <v>0</v>
      </c>
      <c r="DX280" s="70">
        <v>0</v>
      </c>
      <c r="DY280" s="70">
        <v>4</v>
      </c>
      <c r="DZ280" s="70">
        <v>0</v>
      </c>
      <c r="EA280" s="70">
        <v>1</v>
      </c>
      <c r="EB280" s="70">
        <v>0</v>
      </c>
      <c r="EC280" s="70">
        <v>2</v>
      </c>
      <c r="ED280" s="70">
        <v>3</v>
      </c>
      <c r="EE280" s="70">
        <v>0</v>
      </c>
      <c r="EF280" s="70">
        <v>3</v>
      </c>
      <c r="EG280" s="70">
        <v>25</v>
      </c>
      <c r="EH280" s="70">
        <v>0</v>
      </c>
      <c r="EI280" s="70">
        <v>0</v>
      </c>
      <c r="EJ280" s="70">
        <v>0</v>
      </c>
      <c r="EK280" s="70">
        <v>54</v>
      </c>
      <c r="EL280" s="70">
        <v>4</v>
      </c>
      <c r="EM280" t="s">
        <v>7145</v>
      </c>
      <c r="EN280" t="s">
        <v>7078</v>
      </c>
      <c r="EO280" t="s">
        <v>6851</v>
      </c>
      <c r="EP280">
        <v>126</v>
      </c>
    </row>
    <row r="281" spans="1:146">
      <c r="A281" s="70" t="s">
        <v>338</v>
      </c>
      <c r="B281" s="70" t="s">
        <v>4610</v>
      </c>
      <c r="C281" s="70" t="s">
        <v>4610</v>
      </c>
      <c r="D281" s="70" t="s">
        <v>528</v>
      </c>
      <c r="E281" s="70" t="s">
        <v>648</v>
      </c>
      <c r="F281" s="70" t="str">
        <f t="shared" si="4"/>
        <v>臺中市大里區</v>
      </c>
      <c r="G281" s="70">
        <f>VLOOKUP(F281,郵遞區號!$C$2:$D$371,2,0)</f>
        <v>412</v>
      </c>
      <c r="H281" s="70" t="str">
        <f>VLOOKUP(D281,區域對照!$A$2:$B$23,2,0)</f>
        <v>中區</v>
      </c>
      <c r="I281" s="70" t="s">
        <v>6124</v>
      </c>
      <c r="J281" s="70" t="s">
        <v>3677</v>
      </c>
      <c r="K281" s="70" t="s">
        <v>4609</v>
      </c>
      <c r="L281" s="59" t="s">
        <v>6124</v>
      </c>
      <c r="M281" s="71" t="s">
        <v>1002</v>
      </c>
      <c r="N281" s="70" t="s">
        <v>1203</v>
      </c>
      <c r="O281" s="70" t="s">
        <v>1203</v>
      </c>
      <c r="P281" s="70" t="s">
        <v>1258</v>
      </c>
      <c r="Q281" s="70" t="s">
        <v>708</v>
      </c>
      <c r="R281" s="70" t="s">
        <v>1536</v>
      </c>
      <c r="S281" s="70" t="s">
        <v>3853</v>
      </c>
      <c r="T281" s="70" t="s">
        <v>3853</v>
      </c>
      <c r="U281" s="70" t="s">
        <v>5404</v>
      </c>
      <c r="V281" s="70">
        <v>24.085417799999998</v>
      </c>
      <c r="W281" s="70">
        <v>120.6996074</v>
      </c>
      <c r="X281" s="70" t="s">
        <v>2539</v>
      </c>
      <c r="Y281" s="70" t="s">
        <v>708</v>
      </c>
      <c r="Z281" s="70" t="s">
        <v>708</v>
      </c>
      <c r="AA281" s="70" t="s">
        <v>708</v>
      </c>
      <c r="AB281" s="70" t="s">
        <v>708</v>
      </c>
      <c r="AC281" s="70" t="s">
        <v>708</v>
      </c>
      <c r="AD281" s="70" t="s">
        <v>708</v>
      </c>
      <c r="AE281" s="70" t="s">
        <v>708</v>
      </c>
      <c r="AF281" s="70" t="s">
        <v>708</v>
      </c>
      <c r="AG281" s="70" t="s">
        <v>5927</v>
      </c>
      <c r="AH281" s="70" t="s">
        <v>3449</v>
      </c>
      <c r="AI281" s="70" t="s">
        <v>3449</v>
      </c>
      <c r="AK281" s="70" t="s">
        <v>2734</v>
      </c>
      <c r="AL281" s="70" t="s">
        <v>2734</v>
      </c>
      <c r="AM281" s="70" t="s">
        <v>6490</v>
      </c>
      <c r="AN281" s="70" t="s">
        <v>2734</v>
      </c>
      <c r="AO281" s="70" t="s">
        <v>2734</v>
      </c>
      <c r="AP281" s="70">
        <v>0</v>
      </c>
      <c r="AQ281" s="70">
        <v>0</v>
      </c>
      <c r="AR281" s="70">
        <v>0</v>
      </c>
      <c r="AS281" s="70">
        <v>0</v>
      </c>
      <c r="AT281" s="70">
        <v>0</v>
      </c>
      <c r="AU281" s="70">
        <v>0</v>
      </c>
      <c r="AV281" s="70">
        <v>0</v>
      </c>
      <c r="AW281" s="70">
        <v>1</v>
      </c>
      <c r="AX281" s="70">
        <v>0</v>
      </c>
      <c r="AY281" s="70">
        <v>0</v>
      </c>
      <c r="AZ281" s="70">
        <v>0</v>
      </c>
      <c r="BB281" s="70">
        <v>99</v>
      </c>
      <c r="BC281" s="70">
        <v>0</v>
      </c>
      <c r="BD281" s="70">
        <v>0</v>
      </c>
      <c r="BE281" s="70">
        <v>0</v>
      </c>
      <c r="BF281" s="70">
        <v>10</v>
      </c>
      <c r="BG281" s="70">
        <v>3</v>
      </c>
      <c r="BH281" s="70">
        <v>0</v>
      </c>
      <c r="BI281" s="70">
        <v>0</v>
      </c>
      <c r="BJ281" s="70">
        <v>0</v>
      </c>
      <c r="BK281" s="70">
        <v>0</v>
      </c>
      <c r="BL281" s="70">
        <v>0</v>
      </c>
      <c r="BM281" s="70">
        <v>0</v>
      </c>
      <c r="BN281" s="70">
        <v>0</v>
      </c>
      <c r="BO281" s="70">
        <v>0</v>
      </c>
      <c r="BP281" s="70">
        <v>0</v>
      </c>
      <c r="BQ281" s="70">
        <v>0</v>
      </c>
      <c r="BR281" s="70">
        <v>0</v>
      </c>
      <c r="BS281" s="70">
        <v>6</v>
      </c>
      <c r="BT281" s="70">
        <v>0</v>
      </c>
      <c r="BU281" s="70">
        <v>3</v>
      </c>
      <c r="BV281" s="70">
        <v>0</v>
      </c>
      <c r="BW281" s="70">
        <v>0</v>
      </c>
      <c r="BX281" s="70">
        <v>0</v>
      </c>
      <c r="BY281" s="70">
        <v>0</v>
      </c>
      <c r="BZ281" s="70">
        <v>0</v>
      </c>
      <c r="CA281" s="70">
        <v>0</v>
      </c>
      <c r="CB281" s="70">
        <v>0</v>
      </c>
      <c r="CC281" s="70">
        <v>20</v>
      </c>
      <c r="CD281" s="70">
        <v>0</v>
      </c>
      <c r="CE281" s="70">
        <v>0</v>
      </c>
      <c r="CF281" s="70">
        <v>0</v>
      </c>
      <c r="CG281" s="70">
        <v>0</v>
      </c>
      <c r="CH281" s="70">
        <v>0</v>
      </c>
      <c r="CI281" s="70">
        <v>8</v>
      </c>
      <c r="CJ281" s="70">
        <v>0</v>
      </c>
      <c r="CK281" s="70">
        <v>2</v>
      </c>
      <c r="CL281" s="70">
        <v>0</v>
      </c>
      <c r="CM281" s="70">
        <v>0</v>
      </c>
      <c r="CN281" s="70">
        <v>0</v>
      </c>
      <c r="CO281" s="70">
        <v>0</v>
      </c>
      <c r="CP281" s="70">
        <v>1</v>
      </c>
      <c r="CQ281" s="70">
        <v>0</v>
      </c>
      <c r="CR281" s="70">
        <v>2</v>
      </c>
      <c r="CS281" s="70">
        <v>5</v>
      </c>
      <c r="CT281" s="70">
        <v>1</v>
      </c>
      <c r="CU281" s="70">
        <v>0</v>
      </c>
      <c r="CV281" s="70">
        <v>0</v>
      </c>
      <c r="CW281" s="70">
        <v>0</v>
      </c>
      <c r="CX281" s="70">
        <v>3</v>
      </c>
      <c r="CY281" s="70">
        <v>0</v>
      </c>
      <c r="CZ281" s="70">
        <v>0</v>
      </c>
      <c r="DA281" s="70">
        <v>3</v>
      </c>
      <c r="DB281" s="70">
        <v>1</v>
      </c>
      <c r="DC281" s="70">
        <v>0</v>
      </c>
      <c r="DD281" s="70">
        <v>0</v>
      </c>
      <c r="DE281" s="70">
        <v>0</v>
      </c>
      <c r="DF281" s="70">
        <v>0</v>
      </c>
      <c r="DG281" s="70">
        <v>0</v>
      </c>
      <c r="DH281" s="70">
        <v>0</v>
      </c>
      <c r="DI281" s="70">
        <v>26</v>
      </c>
      <c r="DJ281" s="70">
        <v>0</v>
      </c>
      <c r="DK281" s="70">
        <v>0</v>
      </c>
      <c r="DL281" s="70">
        <v>0</v>
      </c>
      <c r="DM281" s="70">
        <v>0</v>
      </c>
      <c r="DN281" s="70">
        <v>26</v>
      </c>
      <c r="DO281" s="70">
        <v>0</v>
      </c>
      <c r="DP281" s="70">
        <v>0</v>
      </c>
      <c r="DQ281" s="70">
        <v>0</v>
      </c>
      <c r="DR281" s="70">
        <v>1</v>
      </c>
      <c r="DS281" s="70">
        <v>6</v>
      </c>
      <c r="DT281" s="70">
        <v>0</v>
      </c>
      <c r="DU281" s="70">
        <v>0</v>
      </c>
      <c r="DV281" s="70">
        <v>1</v>
      </c>
      <c r="DW281" s="70">
        <v>0</v>
      </c>
      <c r="DX281" s="70">
        <v>0</v>
      </c>
      <c r="DY281" s="70">
        <v>2</v>
      </c>
      <c r="DZ281" s="70">
        <v>0</v>
      </c>
      <c r="EA281" s="70">
        <v>9</v>
      </c>
      <c r="EB281" s="70">
        <v>0</v>
      </c>
      <c r="EC281" s="70">
        <v>18</v>
      </c>
      <c r="ED281" s="70">
        <v>9</v>
      </c>
      <c r="EE281" s="70">
        <v>0</v>
      </c>
      <c r="EF281" s="70">
        <v>12</v>
      </c>
      <c r="EG281" s="70">
        <v>96</v>
      </c>
      <c r="EH281" s="70">
        <v>0</v>
      </c>
      <c r="EI281" s="70">
        <v>0</v>
      </c>
      <c r="EJ281" s="70">
        <v>0</v>
      </c>
      <c r="EK281" s="70">
        <v>180</v>
      </c>
      <c r="EL281" s="70">
        <v>4</v>
      </c>
      <c r="EM281" t="s">
        <v>7146</v>
      </c>
      <c r="EN281" t="s">
        <v>7147</v>
      </c>
      <c r="EO281" t="s">
        <v>7074</v>
      </c>
      <c r="EP281">
        <v>128</v>
      </c>
    </row>
    <row r="282" spans="1:146" s="74" customFormat="1">
      <c r="A282" s="70" t="s">
        <v>340</v>
      </c>
      <c r="B282" s="70" t="s">
        <v>4610</v>
      </c>
      <c r="C282" s="70" t="s">
        <v>4610</v>
      </c>
      <c r="D282" s="70" t="s">
        <v>528</v>
      </c>
      <c r="E282" s="70" t="s">
        <v>587</v>
      </c>
      <c r="F282" s="70" t="str">
        <f t="shared" si="4"/>
        <v>臺中市北區</v>
      </c>
      <c r="G282" s="70">
        <f>VLOOKUP(F282,郵遞區號!$C$2:$D$371,2,0)</f>
        <v>404</v>
      </c>
      <c r="H282" s="70" t="str">
        <f>VLOOKUP(D282,區域對照!$A$2:$B$23,2,0)</f>
        <v>中區</v>
      </c>
      <c r="I282" s="70" t="s">
        <v>6124</v>
      </c>
      <c r="J282" s="70" t="s">
        <v>3677</v>
      </c>
      <c r="K282" s="70" t="s">
        <v>4609</v>
      </c>
      <c r="L282" s="59" t="s">
        <v>6124</v>
      </c>
      <c r="M282" s="71" t="s">
        <v>1004</v>
      </c>
      <c r="N282" s="70" t="s">
        <v>1203</v>
      </c>
      <c r="O282" s="70" t="s">
        <v>1203</v>
      </c>
      <c r="P282" s="70" t="s">
        <v>1258</v>
      </c>
      <c r="Q282" s="70" t="s">
        <v>708</v>
      </c>
      <c r="R282" s="70" t="s">
        <v>1538</v>
      </c>
      <c r="S282" s="70" t="s">
        <v>3852</v>
      </c>
      <c r="T282" s="70" t="s">
        <v>3852</v>
      </c>
      <c r="U282" s="70" t="s">
        <v>5406</v>
      </c>
      <c r="V282" s="70">
        <v>24.152709999999999</v>
      </c>
      <c r="W282" s="70">
        <v>120.6886184</v>
      </c>
      <c r="X282" s="70" t="s">
        <v>2541</v>
      </c>
      <c r="Y282" s="70" t="s">
        <v>708</v>
      </c>
      <c r="Z282" s="70" t="s">
        <v>708</v>
      </c>
      <c r="AA282" s="70" t="s">
        <v>708</v>
      </c>
      <c r="AB282" s="70" t="s">
        <v>708</v>
      </c>
      <c r="AC282" s="70" t="s">
        <v>708</v>
      </c>
      <c r="AD282" s="70" t="s">
        <v>708</v>
      </c>
      <c r="AE282" s="70" t="s">
        <v>708</v>
      </c>
      <c r="AF282" s="70" t="s">
        <v>708</v>
      </c>
      <c r="AG282" s="70" t="s">
        <v>5929</v>
      </c>
      <c r="AH282" s="70" t="s">
        <v>3451</v>
      </c>
      <c r="AI282" s="70" t="s">
        <v>3451</v>
      </c>
      <c r="AJ282" s="70"/>
      <c r="AK282" s="70" t="s">
        <v>2734</v>
      </c>
      <c r="AL282" s="70" t="s">
        <v>2734</v>
      </c>
      <c r="AM282" s="70" t="s">
        <v>6490</v>
      </c>
      <c r="AN282" s="70" t="s">
        <v>2734</v>
      </c>
      <c r="AO282" s="70" t="s">
        <v>2734</v>
      </c>
      <c r="AP282" s="70">
        <v>0</v>
      </c>
      <c r="AQ282" s="70">
        <v>0</v>
      </c>
      <c r="AR282" s="70">
        <v>0</v>
      </c>
      <c r="AS282" s="70">
        <v>0</v>
      </c>
      <c r="AT282" s="70">
        <v>0</v>
      </c>
      <c r="AU282" s="70">
        <v>0</v>
      </c>
      <c r="AV282" s="70">
        <v>0</v>
      </c>
      <c r="AW282" s="70">
        <v>1</v>
      </c>
      <c r="AX282" s="70">
        <v>0</v>
      </c>
      <c r="AY282" s="70">
        <v>0</v>
      </c>
      <c r="AZ282" s="70">
        <v>0</v>
      </c>
      <c r="BA282" s="70"/>
      <c r="BB282" s="70">
        <v>56</v>
      </c>
      <c r="BC282" s="70">
        <v>0</v>
      </c>
      <c r="BD282" s="70">
        <v>0</v>
      </c>
      <c r="BE282" s="70">
        <v>0</v>
      </c>
      <c r="BF282" s="70">
        <v>7</v>
      </c>
      <c r="BG282" s="70">
        <v>1</v>
      </c>
      <c r="BH282" s="70">
        <v>0</v>
      </c>
      <c r="BI282" s="70">
        <v>0</v>
      </c>
      <c r="BJ282" s="70">
        <v>0</v>
      </c>
      <c r="BK282" s="70">
        <v>0</v>
      </c>
      <c r="BL282" s="70">
        <v>0</v>
      </c>
      <c r="BM282" s="70">
        <v>0</v>
      </c>
      <c r="BN282" s="70">
        <v>0</v>
      </c>
      <c r="BO282" s="70">
        <v>0</v>
      </c>
      <c r="BP282" s="70">
        <v>0</v>
      </c>
      <c r="BQ282" s="70">
        <v>0</v>
      </c>
      <c r="BR282" s="70">
        <v>0</v>
      </c>
      <c r="BS282" s="70">
        <v>6</v>
      </c>
      <c r="BT282" s="70">
        <v>20</v>
      </c>
      <c r="BU282" s="70">
        <v>1</v>
      </c>
      <c r="BV282" s="70">
        <v>0</v>
      </c>
      <c r="BW282" s="70">
        <v>0</v>
      </c>
      <c r="BX282" s="70">
        <v>0</v>
      </c>
      <c r="BY282" s="70">
        <v>0</v>
      </c>
      <c r="BZ282" s="70">
        <v>0</v>
      </c>
      <c r="CA282" s="70">
        <v>0</v>
      </c>
      <c r="CB282" s="70">
        <v>0</v>
      </c>
      <c r="CC282" s="70">
        <v>25</v>
      </c>
      <c r="CD282" s="70">
        <v>0</v>
      </c>
      <c r="CE282" s="70">
        <v>0</v>
      </c>
      <c r="CF282" s="70">
        <v>0</v>
      </c>
      <c r="CG282" s="70">
        <v>0</v>
      </c>
      <c r="CH282" s="70">
        <v>0</v>
      </c>
      <c r="CI282" s="70">
        <v>7</v>
      </c>
      <c r="CJ282" s="70">
        <v>0</v>
      </c>
      <c r="CK282" s="70">
        <v>1</v>
      </c>
      <c r="CL282" s="70">
        <v>0</v>
      </c>
      <c r="CM282" s="70">
        <v>0</v>
      </c>
      <c r="CN282" s="70">
        <v>0</v>
      </c>
      <c r="CO282" s="70">
        <v>0</v>
      </c>
      <c r="CP282" s="70">
        <v>1</v>
      </c>
      <c r="CQ282" s="70">
        <v>0</v>
      </c>
      <c r="CR282" s="70">
        <v>0</v>
      </c>
      <c r="CS282" s="70">
        <v>0</v>
      </c>
      <c r="CT282" s="70">
        <v>0</v>
      </c>
      <c r="CU282" s="70">
        <v>0</v>
      </c>
      <c r="CV282" s="70">
        <v>0</v>
      </c>
      <c r="CW282" s="70">
        <v>0</v>
      </c>
      <c r="CX282" s="70">
        <v>1</v>
      </c>
      <c r="CY282" s="70">
        <v>0</v>
      </c>
      <c r="CZ282" s="70">
        <v>0</v>
      </c>
      <c r="DA282" s="70">
        <v>0</v>
      </c>
      <c r="DB282" s="70">
        <v>1</v>
      </c>
      <c r="DC282" s="70">
        <v>0</v>
      </c>
      <c r="DD282" s="70">
        <v>0</v>
      </c>
      <c r="DE282" s="70">
        <v>0</v>
      </c>
      <c r="DF282" s="70">
        <v>0</v>
      </c>
      <c r="DG282" s="70">
        <v>0</v>
      </c>
      <c r="DH282" s="70">
        <v>0</v>
      </c>
      <c r="DI282" s="70">
        <v>11</v>
      </c>
      <c r="DJ282" s="70">
        <v>0</v>
      </c>
      <c r="DK282" s="70">
        <v>0</v>
      </c>
      <c r="DL282" s="70">
        <v>0</v>
      </c>
      <c r="DM282" s="70">
        <v>0</v>
      </c>
      <c r="DN282" s="70">
        <v>11</v>
      </c>
      <c r="DO282" s="70">
        <v>0</v>
      </c>
      <c r="DP282" s="70">
        <v>0</v>
      </c>
      <c r="DQ282" s="70">
        <v>1</v>
      </c>
      <c r="DR282" s="70">
        <v>2</v>
      </c>
      <c r="DS282" s="70">
        <v>4</v>
      </c>
      <c r="DT282" s="70">
        <v>7</v>
      </c>
      <c r="DU282" s="70">
        <v>0</v>
      </c>
      <c r="DV282" s="70">
        <v>2</v>
      </c>
      <c r="DW282" s="70">
        <v>0</v>
      </c>
      <c r="DX282" s="70">
        <v>2</v>
      </c>
      <c r="DY282" s="70">
        <v>3</v>
      </c>
      <c r="DZ282" s="70">
        <v>1</v>
      </c>
      <c r="EA282" s="70">
        <v>5</v>
      </c>
      <c r="EB282" s="70">
        <v>0</v>
      </c>
      <c r="EC282" s="70">
        <v>12</v>
      </c>
      <c r="ED282" s="70">
        <v>5</v>
      </c>
      <c r="EE282" s="70">
        <v>0</v>
      </c>
      <c r="EF282" s="70">
        <v>10</v>
      </c>
      <c r="EG282" s="70">
        <v>44</v>
      </c>
      <c r="EH282" s="70">
        <v>0</v>
      </c>
      <c r="EI282" s="70">
        <v>0</v>
      </c>
      <c r="EJ282" s="70">
        <v>0</v>
      </c>
      <c r="EK282" s="70">
        <v>109</v>
      </c>
      <c r="EL282" s="70">
        <v>4</v>
      </c>
      <c r="EM282" t="s">
        <v>7148</v>
      </c>
      <c r="EN282" t="s">
        <v>6563</v>
      </c>
      <c r="EO282" t="s">
        <v>6661</v>
      </c>
      <c r="EP282">
        <v>125</v>
      </c>
    </row>
    <row r="283" spans="1:146" s="76" customFormat="1">
      <c r="A283" s="70" t="s">
        <v>341</v>
      </c>
      <c r="B283" s="70" t="s">
        <v>4610</v>
      </c>
      <c r="C283" s="70" t="s">
        <v>4610</v>
      </c>
      <c r="D283" s="70" t="s">
        <v>528</v>
      </c>
      <c r="E283" s="70" t="s">
        <v>669</v>
      </c>
      <c r="F283" s="70" t="str">
        <f t="shared" si="4"/>
        <v>臺中市北屯區</v>
      </c>
      <c r="G283" s="70">
        <f>VLOOKUP(F283,郵遞區號!$C$2:$D$371,2,0)</f>
        <v>406</v>
      </c>
      <c r="H283" s="70" t="str">
        <f>VLOOKUP(D283,區域對照!$A$2:$B$23,2,0)</f>
        <v>中區</v>
      </c>
      <c r="I283" s="70" t="s">
        <v>6124</v>
      </c>
      <c r="J283" s="70" t="s">
        <v>3677</v>
      </c>
      <c r="K283" s="70" t="s">
        <v>4609</v>
      </c>
      <c r="L283" s="59" t="s">
        <v>6124</v>
      </c>
      <c r="M283" s="71" t="s">
        <v>1005</v>
      </c>
      <c r="N283" s="70" t="s">
        <v>1203</v>
      </c>
      <c r="O283" s="70" t="s">
        <v>1203</v>
      </c>
      <c r="P283" s="70" t="s">
        <v>1258</v>
      </c>
      <c r="Q283" s="70" t="s">
        <v>708</v>
      </c>
      <c r="R283" s="70" t="s">
        <v>708</v>
      </c>
      <c r="S283" s="70" t="s">
        <v>3851</v>
      </c>
      <c r="T283" s="70" t="s">
        <v>3851</v>
      </c>
      <c r="U283" s="70" t="s">
        <v>5407</v>
      </c>
      <c r="V283" s="70">
        <v>24.161656199999999</v>
      </c>
      <c r="W283" s="70">
        <v>120.72154449999999</v>
      </c>
      <c r="X283" s="70" t="s">
        <v>2542</v>
      </c>
      <c r="Y283" s="70" t="s">
        <v>708</v>
      </c>
      <c r="Z283" s="70" t="s">
        <v>708</v>
      </c>
      <c r="AA283" s="70" t="s">
        <v>708</v>
      </c>
      <c r="AB283" s="70" t="s">
        <v>708</v>
      </c>
      <c r="AC283" s="70" t="s">
        <v>708</v>
      </c>
      <c r="AD283" s="70" t="s">
        <v>708</v>
      </c>
      <c r="AE283" s="70" t="s">
        <v>2734</v>
      </c>
      <c r="AF283" s="70" t="s">
        <v>2733</v>
      </c>
      <c r="AG283" s="70" t="s">
        <v>5930</v>
      </c>
      <c r="AH283" s="70" t="s">
        <v>3452</v>
      </c>
      <c r="AI283" s="70" t="s">
        <v>3452</v>
      </c>
      <c r="AJ283" s="70"/>
      <c r="AK283" s="70" t="s">
        <v>2734</v>
      </c>
      <c r="AL283" s="70" t="s">
        <v>2734</v>
      </c>
      <c r="AM283" s="70" t="s">
        <v>6490</v>
      </c>
      <c r="AN283" s="70" t="s">
        <v>2734</v>
      </c>
      <c r="AO283" s="70" t="s">
        <v>2734</v>
      </c>
      <c r="AP283" s="70">
        <v>0</v>
      </c>
      <c r="AQ283" s="70">
        <v>0</v>
      </c>
      <c r="AR283" s="70">
        <v>0</v>
      </c>
      <c r="AS283" s="70">
        <v>0</v>
      </c>
      <c r="AT283" s="70">
        <v>0</v>
      </c>
      <c r="AU283" s="70">
        <v>0</v>
      </c>
      <c r="AV283" s="70">
        <v>0</v>
      </c>
      <c r="AW283" s="70">
        <v>1</v>
      </c>
      <c r="AX283" s="70">
        <v>0</v>
      </c>
      <c r="AY283" s="70">
        <v>0</v>
      </c>
      <c r="AZ283" s="70">
        <v>0</v>
      </c>
      <c r="BA283" s="70"/>
      <c r="BB283" s="70">
        <v>82</v>
      </c>
      <c r="BC283" s="70">
        <v>0</v>
      </c>
      <c r="BD283" s="70">
        <v>0</v>
      </c>
      <c r="BE283" s="70">
        <v>0</v>
      </c>
      <c r="BF283" s="70">
        <v>4</v>
      </c>
      <c r="BG283" s="70">
        <v>0</v>
      </c>
      <c r="BH283" s="70">
        <v>0</v>
      </c>
      <c r="BI283" s="70">
        <v>0</v>
      </c>
      <c r="BJ283" s="70">
        <v>0</v>
      </c>
      <c r="BK283" s="70">
        <v>0</v>
      </c>
      <c r="BL283" s="70">
        <v>0</v>
      </c>
      <c r="BM283" s="70">
        <v>0</v>
      </c>
      <c r="BN283" s="70">
        <v>0</v>
      </c>
      <c r="BO283" s="70">
        <v>0</v>
      </c>
      <c r="BP283" s="70">
        <v>0</v>
      </c>
      <c r="BQ283" s="70">
        <v>0</v>
      </c>
      <c r="BR283" s="70">
        <v>0</v>
      </c>
      <c r="BS283" s="70">
        <v>0</v>
      </c>
      <c r="BT283" s="70">
        <v>20</v>
      </c>
      <c r="BU283" s="70">
        <v>0</v>
      </c>
      <c r="BV283" s="70">
        <v>0</v>
      </c>
      <c r="BW283" s="70">
        <v>0</v>
      </c>
      <c r="BX283" s="70">
        <v>0</v>
      </c>
      <c r="BY283" s="70">
        <v>0</v>
      </c>
      <c r="BZ283" s="70">
        <v>0</v>
      </c>
      <c r="CA283" s="70">
        <v>0</v>
      </c>
      <c r="CB283" s="70">
        <v>0</v>
      </c>
      <c r="CC283" s="70">
        <v>0</v>
      </c>
      <c r="CD283" s="70">
        <v>0</v>
      </c>
      <c r="CE283" s="70">
        <v>0</v>
      </c>
      <c r="CF283" s="70">
        <v>0</v>
      </c>
      <c r="CG283" s="70">
        <v>0</v>
      </c>
      <c r="CH283" s="70">
        <v>1</v>
      </c>
      <c r="CI283" s="70">
        <v>2</v>
      </c>
      <c r="CJ283" s="70">
        <v>0</v>
      </c>
      <c r="CK283" s="70">
        <v>2</v>
      </c>
      <c r="CL283" s="70">
        <v>0</v>
      </c>
      <c r="CM283" s="70">
        <v>0</v>
      </c>
      <c r="CN283" s="70">
        <v>0</v>
      </c>
      <c r="CO283" s="70">
        <v>0</v>
      </c>
      <c r="CP283" s="70">
        <v>0</v>
      </c>
      <c r="CQ283" s="70">
        <v>0</v>
      </c>
      <c r="CR283" s="70">
        <v>0</v>
      </c>
      <c r="CS283" s="70">
        <v>0</v>
      </c>
      <c r="CT283" s="70">
        <v>4</v>
      </c>
      <c r="CU283" s="70">
        <v>0</v>
      </c>
      <c r="CV283" s="70">
        <v>0</v>
      </c>
      <c r="CW283" s="70">
        <v>0</v>
      </c>
      <c r="CX283" s="70">
        <v>0</v>
      </c>
      <c r="CY283" s="70">
        <v>0</v>
      </c>
      <c r="CZ283" s="70">
        <v>0</v>
      </c>
      <c r="DA283" s="70">
        <v>0</v>
      </c>
      <c r="DB283" s="70">
        <v>1</v>
      </c>
      <c r="DC283" s="70">
        <v>0</v>
      </c>
      <c r="DD283" s="70">
        <v>0</v>
      </c>
      <c r="DE283" s="70">
        <v>0</v>
      </c>
      <c r="DF283" s="70">
        <v>0</v>
      </c>
      <c r="DG283" s="70">
        <v>0</v>
      </c>
      <c r="DH283" s="70">
        <v>0</v>
      </c>
      <c r="DI283" s="70">
        <v>10</v>
      </c>
      <c r="DJ283" s="70">
        <v>1</v>
      </c>
      <c r="DK283" s="70">
        <v>0</v>
      </c>
      <c r="DL283" s="70">
        <v>0</v>
      </c>
      <c r="DM283" s="70">
        <v>0</v>
      </c>
      <c r="DN283" s="70">
        <v>9</v>
      </c>
      <c r="DO283" s="70">
        <v>0</v>
      </c>
      <c r="DP283" s="70">
        <v>0</v>
      </c>
      <c r="DQ283" s="70">
        <v>2</v>
      </c>
      <c r="DR283" s="70">
        <v>0</v>
      </c>
      <c r="DS283" s="70">
        <v>10</v>
      </c>
      <c r="DT283" s="70">
        <v>2</v>
      </c>
      <c r="DU283" s="70">
        <v>0</v>
      </c>
      <c r="DV283" s="70">
        <v>1</v>
      </c>
      <c r="DW283" s="70">
        <v>0</v>
      </c>
      <c r="DX283" s="70">
        <v>0</v>
      </c>
      <c r="DY283" s="70">
        <v>8</v>
      </c>
      <c r="DZ283" s="70">
        <v>0</v>
      </c>
      <c r="EA283" s="70">
        <v>2</v>
      </c>
      <c r="EB283" s="70">
        <v>0</v>
      </c>
      <c r="EC283" s="70">
        <v>2</v>
      </c>
      <c r="ED283" s="70">
        <v>4</v>
      </c>
      <c r="EE283" s="70">
        <v>0</v>
      </c>
      <c r="EF283" s="70">
        <v>2</v>
      </c>
      <c r="EG283" s="70">
        <v>38</v>
      </c>
      <c r="EH283" s="70">
        <v>0</v>
      </c>
      <c r="EI283" s="70">
        <v>0</v>
      </c>
      <c r="EJ283" s="70">
        <v>0</v>
      </c>
      <c r="EK283" s="70">
        <v>81</v>
      </c>
      <c r="EL283" s="70">
        <v>4</v>
      </c>
      <c r="EM283" t="s">
        <v>7149</v>
      </c>
      <c r="EN283" t="s">
        <v>7150</v>
      </c>
      <c r="EO283" t="s">
        <v>6918</v>
      </c>
      <c r="EP283">
        <v>119</v>
      </c>
    </row>
    <row r="284" spans="1:146">
      <c r="A284" s="70" t="s">
        <v>342</v>
      </c>
      <c r="B284" s="70" t="s">
        <v>4610</v>
      </c>
      <c r="C284" s="70" t="s">
        <v>4610</v>
      </c>
      <c r="D284" s="70" t="s">
        <v>528</v>
      </c>
      <c r="E284" s="70" t="s">
        <v>669</v>
      </c>
      <c r="F284" s="70" t="str">
        <f t="shared" si="4"/>
        <v>臺中市北屯區</v>
      </c>
      <c r="G284" s="70">
        <f>VLOOKUP(F284,郵遞區號!$C$2:$D$371,2,0)</f>
        <v>406</v>
      </c>
      <c r="H284" s="70" t="str">
        <f>VLOOKUP(D284,區域對照!$A$2:$B$23,2,0)</f>
        <v>中區</v>
      </c>
      <c r="I284" s="70" t="s">
        <v>6124</v>
      </c>
      <c r="J284" s="70" t="s">
        <v>3677</v>
      </c>
      <c r="K284" s="70" t="s">
        <v>4609</v>
      </c>
      <c r="L284" s="59" t="s">
        <v>6124</v>
      </c>
      <c r="M284" s="71" t="s">
        <v>1006</v>
      </c>
      <c r="N284" s="70" t="s">
        <v>1203</v>
      </c>
      <c r="O284" s="70" t="s">
        <v>1203</v>
      </c>
      <c r="P284" s="70" t="s">
        <v>1258</v>
      </c>
      <c r="Q284" s="70" t="s">
        <v>708</v>
      </c>
      <c r="R284" s="70" t="s">
        <v>1539</v>
      </c>
      <c r="S284" s="70" t="s">
        <v>3850</v>
      </c>
      <c r="T284" s="70" t="s">
        <v>4926</v>
      </c>
      <c r="U284" s="70" t="s">
        <v>5408</v>
      </c>
      <c r="V284" s="70">
        <v>24.166639</v>
      </c>
      <c r="W284" s="70">
        <v>120.6940879</v>
      </c>
      <c r="X284" s="70" t="s">
        <v>2543</v>
      </c>
      <c r="Y284" s="70" t="s">
        <v>708</v>
      </c>
      <c r="Z284" s="70" t="s">
        <v>708</v>
      </c>
      <c r="AA284" s="70" t="s">
        <v>708</v>
      </c>
      <c r="AB284" s="70" t="s">
        <v>708</v>
      </c>
      <c r="AC284" s="70" t="s">
        <v>708</v>
      </c>
      <c r="AD284" s="70" t="s">
        <v>708</v>
      </c>
      <c r="AE284" s="70" t="s">
        <v>708</v>
      </c>
      <c r="AF284" s="70" t="s">
        <v>708</v>
      </c>
      <c r="AG284" s="70" t="s">
        <v>5931</v>
      </c>
      <c r="AH284" s="70" t="s">
        <v>3453</v>
      </c>
      <c r="AI284" s="70" t="s">
        <v>3453</v>
      </c>
      <c r="AK284" s="70" t="s">
        <v>2734</v>
      </c>
      <c r="AL284" s="70" t="s">
        <v>2734</v>
      </c>
      <c r="AM284" s="70" t="s">
        <v>6490</v>
      </c>
      <c r="AN284" s="70" t="s">
        <v>2734</v>
      </c>
      <c r="AO284" s="70" t="s">
        <v>2734</v>
      </c>
      <c r="AP284" s="70">
        <v>0</v>
      </c>
      <c r="AQ284" s="70">
        <v>0</v>
      </c>
      <c r="AR284" s="70">
        <v>0</v>
      </c>
      <c r="AS284" s="70">
        <v>0</v>
      </c>
      <c r="AT284" s="70">
        <v>0</v>
      </c>
      <c r="AU284" s="70">
        <v>0</v>
      </c>
      <c r="AV284" s="70">
        <v>0</v>
      </c>
      <c r="AW284" s="70">
        <v>1</v>
      </c>
      <c r="AX284" s="70">
        <v>0</v>
      </c>
      <c r="AY284" s="70">
        <v>0</v>
      </c>
      <c r="AZ284" s="70">
        <v>0</v>
      </c>
      <c r="BB284" s="70">
        <v>36</v>
      </c>
      <c r="BC284" s="70">
        <v>0</v>
      </c>
      <c r="BD284" s="70">
        <v>0</v>
      </c>
      <c r="BE284" s="70">
        <v>0</v>
      </c>
      <c r="BF284" s="70">
        <v>8</v>
      </c>
      <c r="BG284" s="70">
        <v>3</v>
      </c>
      <c r="BH284" s="70">
        <v>0</v>
      </c>
      <c r="BI284" s="70">
        <v>0</v>
      </c>
      <c r="BJ284" s="70">
        <v>1</v>
      </c>
      <c r="BK284" s="70">
        <v>0</v>
      </c>
      <c r="BL284" s="70">
        <v>0</v>
      </c>
      <c r="BM284" s="70">
        <v>0</v>
      </c>
      <c r="BN284" s="70">
        <v>0</v>
      </c>
      <c r="BO284" s="70">
        <v>16</v>
      </c>
      <c r="BP284" s="70">
        <v>6</v>
      </c>
      <c r="BQ284" s="70">
        <v>0</v>
      </c>
      <c r="BR284" s="70">
        <v>0</v>
      </c>
      <c r="BS284" s="70">
        <v>0</v>
      </c>
      <c r="BT284" s="70">
        <v>0</v>
      </c>
      <c r="BU284" s="70">
        <v>9</v>
      </c>
      <c r="BV284" s="70">
        <v>0</v>
      </c>
      <c r="BW284" s="70">
        <v>0</v>
      </c>
      <c r="BX284" s="70">
        <v>0</v>
      </c>
      <c r="BY284" s="70">
        <v>0</v>
      </c>
      <c r="BZ284" s="70">
        <v>0</v>
      </c>
      <c r="CA284" s="70">
        <v>0</v>
      </c>
      <c r="CB284" s="70">
        <v>0</v>
      </c>
      <c r="CC284" s="70">
        <v>0</v>
      </c>
      <c r="CD284" s="70">
        <v>0</v>
      </c>
      <c r="CE284" s="70">
        <v>0</v>
      </c>
      <c r="CF284" s="70">
        <v>0</v>
      </c>
      <c r="CG284" s="70">
        <v>0</v>
      </c>
      <c r="CH284" s="70">
        <v>0</v>
      </c>
      <c r="CI284" s="70">
        <v>0</v>
      </c>
      <c r="CJ284" s="70">
        <v>0</v>
      </c>
      <c r="CK284" s="70">
        <v>1</v>
      </c>
      <c r="CL284" s="70">
        <v>1</v>
      </c>
      <c r="CM284" s="70">
        <v>0</v>
      </c>
      <c r="CN284" s="70">
        <v>0</v>
      </c>
      <c r="CO284" s="70">
        <v>3</v>
      </c>
      <c r="CP284" s="70">
        <v>1</v>
      </c>
      <c r="CQ284" s="70">
        <v>1</v>
      </c>
      <c r="CR284" s="70">
        <v>0</v>
      </c>
      <c r="CS284" s="70">
        <v>0</v>
      </c>
      <c r="CT284" s="70">
        <v>1</v>
      </c>
      <c r="CU284" s="70">
        <v>0</v>
      </c>
      <c r="CV284" s="70">
        <v>0</v>
      </c>
      <c r="CW284" s="70">
        <v>0</v>
      </c>
      <c r="CX284" s="70">
        <v>0</v>
      </c>
      <c r="CY284" s="70">
        <v>13</v>
      </c>
      <c r="CZ284" s="70">
        <v>0</v>
      </c>
      <c r="DA284" s="70">
        <v>0</v>
      </c>
      <c r="DB284" s="70">
        <v>0</v>
      </c>
      <c r="DC284" s="70">
        <v>0</v>
      </c>
      <c r="DD284" s="70">
        <v>0</v>
      </c>
      <c r="DE284" s="70">
        <v>0</v>
      </c>
      <c r="DF284" s="70">
        <v>0</v>
      </c>
      <c r="DG284" s="70">
        <v>0</v>
      </c>
      <c r="DH284" s="70">
        <v>0</v>
      </c>
      <c r="DI284" s="70">
        <v>21</v>
      </c>
      <c r="DJ284" s="70">
        <v>0</v>
      </c>
      <c r="DK284" s="70">
        <v>0</v>
      </c>
      <c r="DL284" s="70">
        <v>0</v>
      </c>
      <c r="DM284" s="70">
        <v>0</v>
      </c>
      <c r="DN284" s="70">
        <v>21</v>
      </c>
      <c r="DO284" s="70">
        <v>0</v>
      </c>
      <c r="DP284" s="70">
        <v>0</v>
      </c>
      <c r="DQ284" s="70">
        <v>0</v>
      </c>
      <c r="DR284" s="70">
        <v>0</v>
      </c>
      <c r="DS284" s="70">
        <v>0</v>
      </c>
      <c r="DT284" s="70">
        <v>0</v>
      </c>
      <c r="DU284" s="70">
        <v>0</v>
      </c>
      <c r="DV284" s="70">
        <v>0</v>
      </c>
      <c r="DW284" s="70">
        <v>0</v>
      </c>
      <c r="DX284" s="70">
        <v>0</v>
      </c>
      <c r="DY284" s="70">
        <v>0</v>
      </c>
      <c r="DZ284" s="70">
        <v>0</v>
      </c>
      <c r="EA284" s="70">
        <v>9</v>
      </c>
      <c r="EB284" s="70">
        <v>0</v>
      </c>
      <c r="EC284" s="70">
        <v>8</v>
      </c>
      <c r="ED284" s="70">
        <v>7</v>
      </c>
      <c r="EE284" s="70">
        <v>0</v>
      </c>
      <c r="EF284" s="70">
        <v>18</v>
      </c>
      <c r="EG284" s="70">
        <v>71</v>
      </c>
      <c r="EH284" s="70">
        <v>0</v>
      </c>
      <c r="EI284" s="70">
        <v>0</v>
      </c>
      <c r="EJ284" s="70">
        <v>0</v>
      </c>
      <c r="EK284" s="70">
        <v>134</v>
      </c>
      <c r="EL284" s="70">
        <v>4</v>
      </c>
      <c r="EM284" t="s">
        <v>7151</v>
      </c>
      <c r="EN284" t="s">
        <v>6563</v>
      </c>
      <c r="EO284" t="s">
        <v>6609</v>
      </c>
      <c r="EP284">
        <v>121</v>
      </c>
    </row>
    <row r="285" spans="1:146" s="74" customFormat="1">
      <c r="A285" s="70" t="s">
        <v>343</v>
      </c>
      <c r="B285" s="70" t="s">
        <v>4610</v>
      </c>
      <c r="C285" s="70" t="s">
        <v>4610</v>
      </c>
      <c r="D285" s="70" t="s">
        <v>529</v>
      </c>
      <c r="E285" s="70" t="s">
        <v>608</v>
      </c>
      <c r="F285" s="70" t="str">
        <f t="shared" si="4"/>
        <v>臺南市永康區</v>
      </c>
      <c r="G285" s="70">
        <f>VLOOKUP(F285,郵遞區號!$C$2:$D$371,2,0)</f>
        <v>710</v>
      </c>
      <c r="H285" s="70" t="str">
        <f>VLOOKUP(D285,區域對照!$A$2:$B$23,2,0)</f>
        <v>南區</v>
      </c>
      <c r="I285" s="70" t="s">
        <v>6124</v>
      </c>
      <c r="J285" s="70" t="s">
        <v>3677</v>
      </c>
      <c r="K285" s="70" t="s">
        <v>4609</v>
      </c>
      <c r="L285" s="59" t="s">
        <v>6124</v>
      </c>
      <c r="M285" s="71" t="s">
        <v>1007</v>
      </c>
      <c r="N285" s="70" t="s">
        <v>1203</v>
      </c>
      <c r="O285" s="70" t="s">
        <v>1203</v>
      </c>
      <c r="P285" s="70" t="s">
        <v>1258</v>
      </c>
      <c r="Q285" s="70" t="s">
        <v>708</v>
      </c>
      <c r="R285" s="70" t="s">
        <v>1540</v>
      </c>
      <c r="S285" s="70" t="s">
        <v>3791</v>
      </c>
      <c r="T285" s="70" t="s">
        <v>3791</v>
      </c>
      <c r="U285" s="70" t="s">
        <v>5409</v>
      </c>
      <c r="V285" s="70">
        <v>23.021904800000002</v>
      </c>
      <c r="W285" s="70">
        <v>120.2368743</v>
      </c>
      <c r="X285" s="70" t="s">
        <v>2544</v>
      </c>
      <c r="Y285" s="70" t="s">
        <v>708</v>
      </c>
      <c r="Z285" s="70" t="s">
        <v>708</v>
      </c>
      <c r="AA285" s="70" t="s">
        <v>708</v>
      </c>
      <c r="AB285" s="70" t="s">
        <v>708</v>
      </c>
      <c r="AC285" s="70" t="s">
        <v>708</v>
      </c>
      <c r="AD285" s="70" t="s">
        <v>708</v>
      </c>
      <c r="AE285" s="70" t="s">
        <v>708</v>
      </c>
      <c r="AF285" s="70" t="s">
        <v>708</v>
      </c>
      <c r="AG285" s="70" t="s">
        <v>5932</v>
      </c>
      <c r="AH285" s="70" t="s">
        <v>3454</v>
      </c>
      <c r="AI285" s="70" t="s">
        <v>3454</v>
      </c>
      <c r="AJ285" s="70"/>
      <c r="AK285" s="70" t="s">
        <v>2734</v>
      </c>
      <c r="AL285" s="70" t="s">
        <v>2734</v>
      </c>
      <c r="AM285" s="70" t="s">
        <v>6490</v>
      </c>
      <c r="AN285" s="70" t="s">
        <v>2734</v>
      </c>
      <c r="AO285" s="70" t="s">
        <v>2734</v>
      </c>
      <c r="AP285" s="70">
        <v>0</v>
      </c>
      <c r="AQ285" s="70">
        <v>0</v>
      </c>
      <c r="AR285" s="70">
        <v>0</v>
      </c>
      <c r="AS285" s="70">
        <v>0</v>
      </c>
      <c r="AT285" s="70">
        <v>0</v>
      </c>
      <c r="AU285" s="70">
        <v>0</v>
      </c>
      <c r="AV285" s="70">
        <v>0</v>
      </c>
      <c r="AW285" s="70">
        <v>1</v>
      </c>
      <c r="AX285" s="70">
        <v>0</v>
      </c>
      <c r="AY285" s="70">
        <v>0</v>
      </c>
      <c r="AZ285" s="70">
        <v>0</v>
      </c>
      <c r="BA285" s="70"/>
      <c r="BB285" s="70">
        <v>30</v>
      </c>
      <c r="BC285" s="70">
        <v>0</v>
      </c>
      <c r="BD285" s="70">
        <v>0</v>
      </c>
      <c r="BE285" s="70">
        <v>0</v>
      </c>
      <c r="BF285" s="70">
        <v>5</v>
      </c>
      <c r="BG285" s="70">
        <v>2</v>
      </c>
      <c r="BH285" s="70">
        <v>0</v>
      </c>
      <c r="BI285" s="70">
        <v>0</v>
      </c>
      <c r="BJ285" s="70">
        <v>4</v>
      </c>
      <c r="BK285" s="70">
        <v>0</v>
      </c>
      <c r="BL285" s="70">
        <v>0</v>
      </c>
      <c r="BM285" s="70">
        <v>0</v>
      </c>
      <c r="BN285" s="70">
        <v>0</v>
      </c>
      <c r="BO285" s="70">
        <v>30</v>
      </c>
      <c r="BP285" s="70">
        <v>4</v>
      </c>
      <c r="BQ285" s="70">
        <v>0</v>
      </c>
      <c r="BR285" s="70">
        <v>0</v>
      </c>
      <c r="BS285" s="70">
        <v>0</v>
      </c>
      <c r="BT285" s="70">
        <v>0</v>
      </c>
      <c r="BU285" s="70">
        <v>4</v>
      </c>
      <c r="BV285" s="70">
        <v>0</v>
      </c>
      <c r="BW285" s="70">
        <v>0</v>
      </c>
      <c r="BX285" s="70">
        <v>0</v>
      </c>
      <c r="BY285" s="70">
        <v>0</v>
      </c>
      <c r="BZ285" s="70">
        <v>0</v>
      </c>
      <c r="CA285" s="70">
        <v>0</v>
      </c>
      <c r="CB285" s="70">
        <v>0</v>
      </c>
      <c r="CC285" s="70">
        <v>0</v>
      </c>
      <c r="CD285" s="70">
        <v>0</v>
      </c>
      <c r="CE285" s="70">
        <v>0</v>
      </c>
      <c r="CF285" s="70">
        <v>0</v>
      </c>
      <c r="CG285" s="70">
        <v>0</v>
      </c>
      <c r="CH285" s="70">
        <v>0</v>
      </c>
      <c r="CI285" s="70">
        <v>0</v>
      </c>
      <c r="CJ285" s="70">
        <v>0</v>
      </c>
      <c r="CK285" s="70">
        <v>0</v>
      </c>
      <c r="CL285" s="70">
        <v>0</v>
      </c>
      <c r="CM285" s="70">
        <v>0</v>
      </c>
      <c r="CN285" s="70">
        <v>0</v>
      </c>
      <c r="CO285" s="70">
        <v>2</v>
      </c>
      <c r="CP285" s="70">
        <v>0</v>
      </c>
      <c r="CQ285" s="70">
        <v>0</v>
      </c>
      <c r="CR285" s="70">
        <v>0</v>
      </c>
      <c r="CS285" s="70">
        <v>0</v>
      </c>
      <c r="CT285" s="70">
        <v>0</v>
      </c>
      <c r="CU285" s="70">
        <v>0</v>
      </c>
      <c r="CV285" s="70">
        <v>0</v>
      </c>
      <c r="CW285" s="70">
        <v>0</v>
      </c>
      <c r="CX285" s="70">
        <v>0</v>
      </c>
      <c r="CY285" s="70">
        <v>6</v>
      </c>
      <c r="CZ285" s="70">
        <v>0</v>
      </c>
      <c r="DA285" s="70">
        <v>1</v>
      </c>
      <c r="DB285" s="70">
        <v>0</v>
      </c>
      <c r="DC285" s="70">
        <v>0</v>
      </c>
      <c r="DD285" s="70">
        <v>0</v>
      </c>
      <c r="DE285" s="70">
        <v>0</v>
      </c>
      <c r="DF285" s="70">
        <v>0</v>
      </c>
      <c r="DG285" s="70">
        <v>0</v>
      </c>
      <c r="DH285" s="70">
        <v>0</v>
      </c>
      <c r="DI285" s="70">
        <v>9</v>
      </c>
      <c r="DJ285" s="70">
        <v>0</v>
      </c>
      <c r="DK285" s="70">
        <v>0</v>
      </c>
      <c r="DL285" s="70">
        <v>0</v>
      </c>
      <c r="DM285" s="70">
        <v>0</v>
      </c>
      <c r="DN285" s="70">
        <v>9</v>
      </c>
      <c r="DO285" s="70">
        <v>0</v>
      </c>
      <c r="DP285" s="70">
        <v>1</v>
      </c>
      <c r="DQ285" s="70">
        <v>0</v>
      </c>
      <c r="DR285" s="70">
        <v>0</v>
      </c>
      <c r="DS285" s="70">
        <v>0</v>
      </c>
      <c r="DT285" s="70">
        <v>0</v>
      </c>
      <c r="DU285" s="70">
        <v>0</v>
      </c>
      <c r="DV285" s="70">
        <v>1</v>
      </c>
      <c r="DW285" s="70">
        <v>0</v>
      </c>
      <c r="DX285" s="70">
        <v>0</v>
      </c>
      <c r="DY285" s="70">
        <v>0</v>
      </c>
      <c r="DZ285" s="70">
        <v>0</v>
      </c>
      <c r="EA285" s="70">
        <v>1</v>
      </c>
      <c r="EB285" s="70">
        <v>0</v>
      </c>
      <c r="EC285" s="70">
        <v>1</v>
      </c>
      <c r="ED285" s="70">
        <v>4</v>
      </c>
      <c r="EE285" s="70">
        <v>0</v>
      </c>
      <c r="EF285" s="70">
        <v>9</v>
      </c>
      <c r="EG285" s="70">
        <v>46</v>
      </c>
      <c r="EH285" s="70">
        <v>0</v>
      </c>
      <c r="EI285" s="70">
        <v>0</v>
      </c>
      <c r="EJ285" s="70">
        <v>0</v>
      </c>
      <c r="EK285" s="70">
        <v>72</v>
      </c>
      <c r="EL285" s="70">
        <v>4</v>
      </c>
      <c r="EM285" t="s">
        <v>7152</v>
      </c>
      <c r="EN285" t="s">
        <v>7153</v>
      </c>
      <c r="EO285" t="s">
        <v>6597</v>
      </c>
      <c r="EP285">
        <v>200</v>
      </c>
    </row>
    <row r="286" spans="1:146" s="74" customFormat="1">
      <c r="A286" s="70" t="s">
        <v>344</v>
      </c>
      <c r="B286" s="70" t="s">
        <v>4610</v>
      </c>
      <c r="C286" s="70" t="s">
        <v>4610</v>
      </c>
      <c r="D286" s="70" t="s">
        <v>529</v>
      </c>
      <c r="E286" s="70" t="s">
        <v>558</v>
      </c>
      <c r="F286" s="70" t="str">
        <f t="shared" si="4"/>
        <v>臺南市中西區</v>
      </c>
      <c r="G286" s="70">
        <f>VLOOKUP(F286,郵遞區號!$C$2:$D$371,2,0)</f>
        <v>700</v>
      </c>
      <c r="H286" s="70" t="str">
        <f>VLOOKUP(D286,區域對照!$A$2:$B$23,2,0)</f>
        <v>南區</v>
      </c>
      <c r="I286" s="70" t="s">
        <v>6124</v>
      </c>
      <c r="J286" s="70" t="s">
        <v>3677</v>
      </c>
      <c r="K286" s="70" t="s">
        <v>4609</v>
      </c>
      <c r="L286" s="59" t="s">
        <v>6124</v>
      </c>
      <c r="M286" s="71" t="s">
        <v>1008</v>
      </c>
      <c r="N286" s="70" t="s">
        <v>1203</v>
      </c>
      <c r="O286" s="70" t="s">
        <v>1203</v>
      </c>
      <c r="P286" s="70" t="s">
        <v>1258</v>
      </c>
      <c r="Q286" s="70" t="s">
        <v>708</v>
      </c>
      <c r="R286" s="70" t="s">
        <v>1541</v>
      </c>
      <c r="S286" s="70" t="s">
        <v>3790</v>
      </c>
      <c r="T286" s="70" t="s">
        <v>4927</v>
      </c>
      <c r="U286" s="70" t="s">
        <v>5410</v>
      </c>
      <c r="V286" s="70">
        <v>22.9927341</v>
      </c>
      <c r="W286" s="70">
        <v>120.19287199999999</v>
      </c>
      <c r="X286" s="70" t="s">
        <v>2545</v>
      </c>
      <c r="Y286" s="70" t="s">
        <v>708</v>
      </c>
      <c r="Z286" s="70" t="s">
        <v>708</v>
      </c>
      <c r="AA286" s="70" t="s">
        <v>708</v>
      </c>
      <c r="AB286" s="70" t="s">
        <v>708</v>
      </c>
      <c r="AC286" s="70" t="s">
        <v>708</v>
      </c>
      <c r="AD286" s="70" t="s">
        <v>708</v>
      </c>
      <c r="AE286" s="70" t="s">
        <v>2733</v>
      </c>
      <c r="AF286" s="70" t="s">
        <v>708</v>
      </c>
      <c r="AG286" s="70" t="s">
        <v>5933</v>
      </c>
      <c r="AH286" s="70" t="s">
        <v>3455</v>
      </c>
      <c r="AI286" s="70" t="s">
        <v>3455</v>
      </c>
      <c r="AJ286" s="70"/>
      <c r="AK286" s="70" t="s">
        <v>2734</v>
      </c>
      <c r="AL286" s="70" t="s">
        <v>2734</v>
      </c>
      <c r="AM286" s="70" t="s">
        <v>6490</v>
      </c>
      <c r="AN286" s="70" t="s">
        <v>2734</v>
      </c>
      <c r="AO286" s="70" t="s">
        <v>2734</v>
      </c>
      <c r="AP286" s="70">
        <v>0</v>
      </c>
      <c r="AQ286" s="70">
        <v>0</v>
      </c>
      <c r="AR286" s="70">
        <v>0</v>
      </c>
      <c r="AS286" s="70">
        <v>0</v>
      </c>
      <c r="AT286" s="70">
        <v>0</v>
      </c>
      <c r="AU286" s="70">
        <v>0</v>
      </c>
      <c r="AV286" s="70">
        <v>0</v>
      </c>
      <c r="AW286" s="70">
        <v>1</v>
      </c>
      <c r="AX286" s="70">
        <v>0</v>
      </c>
      <c r="AY286" s="70">
        <v>0</v>
      </c>
      <c r="AZ286" s="70">
        <v>0</v>
      </c>
      <c r="BA286" s="70"/>
      <c r="BB286" s="70">
        <v>20</v>
      </c>
      <c r="BC286" s="70">
        <v>0</v>
      </c>
      <c r="BD286" s="70">
        <v>0</v>
      </c>
      <c r="BE286" s="70">
        <v>0</v>
      </c>
      <c r="BF286" s="70">
        <v>7</v>
      </c>
      <c r="BG286" s="70">
        <v>4</v>
      </c>
      <c r="BH286" s="70">
        <v>0</v>
      </c>
      <c r="BI286" s="70">
        <v>0</v>
      </c>
      <c r="BJ286" s="70">
        <v>2</v>
      </c>
      <c r="BK286" s="70">
        <v>0</v>
      </c>
      <c r="BL286" s="70">
        <v>0</v>
      </c>
      <c r="BM286" s="70">
        <v>0</v>
      </c>
      <c r="BN286" s="70">
        <v>0</v>
      </c>
      <c r="BO286" s="70">
        <v>24</v>
      </c>
      <c r="BP286" s="70">
        <v>0</v>
      </c>
      <c r="BQ286" s="70">
        <v>0</v>
      </c>
      <c r="BR286" s="70">
        <v>0</v>
      </c>
      <c r="BS286" s="70">
        <v>0</v>
      </c>
      <c r="BT286" s="70">
        <v>0</v>
      </c>
      <c r="BU286" s="70">
        <v>2</v>
      </c>
      <c r="BV286" s="70">
        <v>0</v>
      </c>
      <c r="BW286" s="70">
        <v>0</v>
      </c>
      <c r="BX286" s="70">
        <v>0</v>
      </c>
      <c r="BY286" s="70">
        <v>0</v>
      </c>
      <c r="BZ286" s="70">
        <v>0</v>
      </c>
      <c r="CA286" s="70">
        <v>0</v>
      </c>
      <c r="CB286" s="70">
        <v>0</v>
      </c>
      <c r="CC286" s="70">
        <v>0</v>
      </c>
      <c r="CD286" s="70">
        <v>0</v>
      </c>
      <c r="CE286" s="70">
        <v>0</v>
      </c>
      <c r="CF286" s="70">
        <v>0</v>
      </c>
      <c r="CG286" s="70">
        <v>0</v>
      </c>
      <c r="CH286" s="70">
        <v>0</v>
      </c>
      <c r="CI286" s="70">
        <v>0</v>
      </c>
      <c r="CJ286" s="70">
        <v>0</v>
      </c>
      <c r="CK286" s="70">
        <v>0</v>
      </c>
      <c r="CL286" s="70">
        <v>0</v>
      </c>
      <c r="CM286" s="70">
        <v>0</v>
      </c>
      <c r="CN286" s="70">
        <v>0</v>
      </c>
      <c r="CO286" s="70">
        <v>4</v>
      </c>
      <c r="CP286" s="70">
        <v>0</v>
      </c>
      <c r="CQ286" s="70">
        <v>0</v>
      </c>
      <c r="CR286" s="70">
        <v>0</v>
      </c>
      <c r="CS286" s="70">
        <v>0</v>
      </c>
      <c r="CT286" s="70">
        <v>0</v>
      </c>
      <c r="CU286" s="70">
        <v>0</v>
      </c>
      <c r="CV286" s="70">
        <v>0</v>
      </c>
      <c r="CW286" s="70">
        <v>0</v>
      </c>
      <c r="CX286" s="70">
        <v>0</v>
      </c>
      <c r="CY286" s="70">
        <v>4</v>
      </c>
      <c r="CZ286" s="70">
        <v>0</v>
      </c>
      <c r="DA286" s="70">
        <v>2</v>
      </c>
      <c r="DB286" s="70">
        <v>0</v>
      </c>
      <c r="DC286" s="70">
        <v>0</v>
      </c>
      <c r="DD286" s="70">
        <v>0</v>
      </c>
      <c r="DE286" s="70">
        <v>0</v>
      </c>
      <c r="DF286" s="70">
        <v>0</v>
      </c>
      <c r="DG286" s="70">
        <v>0</v>
      </c>
      <c r="DH286" s="70">
        <v>0</v>
      </c>
      <c r="DI286" s="70">
        <v>10</v>
      </c>
      <c r="DJ286" s="70">
        <v>0</v>
      </c>
      <c r="DK286" s="70">
        <v>0</v>
      </c>
      <c r="DL286" s="70">
        <v>0</v>
      </c>
      <c r="DM286" s="70">
        <v>0</v>
      </c>
      <c r="DN286" s="70">
        <v>10</v>
      </c>
      <c r="DO286" s="70">
        <v>0</v>
      </c>
      <c r="DP286" s="70">
        <v>0</v>
      </c>
      <c r="DQ286" s="70">
        <v>0</v>
      </c>
      <c r="DR286" s="70">
        <v>0</v>
      </c>
      <c r="DS286" s="70">
        <v>0</v>
      </c>
      <c r="DT286" s="70">
        <v>0</v>
      </c>
      <c r="DU286" s="70">
        <v>0</v>
      </c>
      <c r="DV286" s="70">
        <v>1</v>
      </c>
      <c r="DW286" s="70">
        <v>0</v>
      </c>
      <c r="DX286" s="70">
        <v>0</v>
      </c>
      <c r="DY286" s="70">
        <v>0</v>
      </c>
      <c r="DZ286" s="70">
        <v>0</v>
      </c>
      <c r="EA286" s="70">
        <v>0</v>
      </c>
      <c r="EB286" s="70">
        <v>0</v>
      </c>
      <c r="EC286" s="70">
        <v>0</v>
      </c>
      <c r="ED286" s="70">
        <v>4</v>
      </c>
      <c r="EE286" s="70">
        <v>1</v>
      </c>
      <c r="EF286" s="70">
        <v>12</v>
      </c>
      <c r="EG286" s="70">
        <v>60</v>
      </c>
      <c r="EH286" s="70">
        <v>0</v>
      </c>
      <c r="EI286" s="70">
        <v>0</v>
      </c>
      <c r="EJ286" s="70">
        <v>0</v>
      </c>
      <c r="EK286" s="70">
        <v>88</v>
      </c>
      <c r="EL286" s="70">
        <v>4</v>
      </c>
      <c r="EM286" t="s">
        <v>7154</v>
      </c>
      <c r="EN286" t="s">
        <v>7155</v>
      </c>
      <c r="EO286" t="s">
        <v>6576</v>
      </c>
      <c r="EP286">
        <v>213</v>
      </c>
    </row>
    <row r="287" spans="1:146">
      <c r="A287" s="70" t="s">
        <v>345</v>
      </c>
      <c r="B287" s="70" t="s">
        <v>4610</v>
      </c>
      <c r="C287" s="70" t="s">
        <v>4610</v>
      </c>
      <c r="D287" s="70" t="s">
        <v>529</v>
      </c>
      <c r="E287" s="70" t="s">
        <v>587</v>
      </c>
      <c r="F287" s="70" t="str">
        <f t="shared" si="4"/>
        <v>臺南市北區</v>
      </c>
      <c r="G287" s="70">
        <f>VLOOKUP(F287,郵遞區號!$C$2:$D$371,2,0)</f>
        <v>704</v>
      </c>
      <c r="H287" s="70" t="str">
        <f>VLOOKUP(D287,區域對照!$A$2:$B$23,2,0)</f>
        <v>南區</v>
      </c>
      <c r="I287" s="70" t="s">
        <v>6124</v>
      </c>
      <c r="J287" s="70" t="s">
        <v>3677</v>
      </c>
      <c r="K287" s="70" t="s">
        <v>4609</v>
      </c>
      <c r="L287" s="59" t="s">
        <v>6124</v>
      </c>
      <c r="M287" s="71" t="s">
        <v>1009</v>
      </c>
      <c r="N287" s="70" t="s">
        <v>1203</v>
      </c>
      <c r="O287" s="70" t="s">
        <v>1203</v>
      </c>
      <c r="P287" s="70" t="s">
        <v>1258</v>
      </c>
      <c r="Q287" s="70" t="s">
        <v>708</v>
      </c>
      <c r="R287" s="70" t="s">
        <v>1542</v>
      </c>
      <c r="S287" s="70" t="s">
        <v>3789</v>
      </c>
      <c r="T287" s="70" t="s">
        <v>4928</v>
      </c>
      <c r="U287" s="70" t="s">
        <v>5411</v>
      </c>
      <c r="V287" s="70">
        <v>23.0197088</v>
      </c>
      <c r="W287" s="70">
        <v>120.1984428</v>
      </c>
      <c r="X287" s="70" t="s">
        <v>2546</v>
      </c>
      <c r="Y287" s="70" t="s">
        <v>708</v>
      </c>
      <c r="Z287" s="70" t="s">
        <v>708</v>
      </c>
      <c r="AA287" s="70" t="s">
        <v>708</v>
      </c>
      <c r="AB287" s="70" t="s">
        <v>708</v>
      </c>
      <c r="AC287" s="70" t="s">
        <v>708</v>
      </c>
      <c r="AD287" s="70" t="s">
        <v>708</v>
      </c>
      <c r="AE287" s="70" t="s">
        <v>2733</v>
      </c>
      <c r="AF287" s="70" t="s">
        <v>708</v>
      </c>
      <c r="AG287" s="70" t="s">
        <v>5934</v>
      </c>
      <c r="AH287" s="70" t="s">
        <v>3456</v>
      </c>
      <c r="AI287" s="70" t="s">
        <v>3456</v>
      </c>
      <c r="AK287" s="70" t="s">
        <v>2734</v>
      </c>
      <c r="AL287" s="70" t="s">
        <v>2734</v>
      </c>
      <c r="AM287" s="70" t="s">
        <v>6490</v>
      </c>
      <c r="AN287" s="70" t="s">
        <v>2734</v>
      </c>
      <c r="AO287" s="70" t="s">
        <v>2734</v>
      </c>
      <c r="AP287" s="70">
        <v>0</v>
      </c>
      <c r="AQ287" s="70">
        <v>0</v>
      </c>
      <c r="AR287" s="70">
        <v>0</v>
      </c>
      <c r="AS287" s="70">
        <v>0</v>
      </c>
      <c r="AT287" s="70">
        <v>0</v>
      </c>
      <c r="AU287" s="70">
        <v>0</v>
      </c>
      <c r="AV287" s="70">
        <v>0</v>
      </c>
      <c r="AW287" s="70">
        <v>1</v>
      </c>
      <c r="AX287" s="70">
        <v>0</v>
      </c>
      <c r="AY287" s="70">
        <v>0</v>
      </c>
      <c r="AZ287" s="70">
        <v>0</v>
      </c>
      <c r="BB287" s="70">
        <v>20</v>
      </c>
      <c r="BC287" s="70">
        <v>0</v>
      </c>
      <c r="BD287" s="70">
        <v>0</v>
      </c>
      <c r="BE287" s="70">
        <v>0</v>
      </c>
      <c r="BF287" s="70">
        <v>3</v>
      </c>
      <c r="BG287" s="70">
        <v>1</v>
      </c>
      <c r="BH287" s="70">
        <v>0</v>
      </c>
      <c r="BI287" s="70">
        <v>0</v>
      </c>
      <c r="BJ287" s="70">
        <v>2</v>
      </c>
      <c r="BK287" s="70">
        <v>0</v>
      </c>
      <c r="BL287" s="70">
        <v>0</v>
      </c>
      <c r="BM287" s="70">
        <v>0</v>
      </c>
      <c r="BN287" s="70">
        <v>0</v>
      </c>
      <c r="BO287" s="70">
        <v>10</v>
      </c>
      <c r="BP287" s="70">
        <v>0</v>
      </c>
      <c r="BQ287" s="70">
        <v>0</v>
      </c>
      <c r="BR287" s="70">
        <v>0</v>
      </c>
      <c r="BS287" s="70">
        <v>0</v>
      </c>
      <c r="BT287" s="70">
        <v>0</v>
      </c>
      <c r="BU287" s="70">
        <v>2</v>
      </c>
      <c r="BV287" s="70">
        <v>0</v>
      </c>
      <c r="BW287" s="70">
        <v>0</v>
      </c>
      <c r="BX287" s="70">
        <v>0</v>
      </c>
      <c r="BY287" s="70">
        <v>0</v>
      </c>
      <c r="BZ287" s="70">
        <v>0</v>
      </c>
      <c r="CA287" s="70">
        <v>0</v>
      </c>
      <c r="CB287" s="70">
        <v>0</v>
      </c>
      <c r="CC287" s="70">
        <v>0</v>
      </c>
      <c r="CD287" s="70">
        <v>0</v>
      </c>
      <c r="CE287" s="70">
        <v>0</v>
      </c>
      <c r="CF287" s="70">
        <v>0</v>
      </c>
      <c r="CG287" s="70">
        <v>0</v>
      </c>
      <c r="CH287" s="70">
        <v>0</v>
      </c>
      <c r="CI287" s="70">
        <v>0</v>
      </c>
      <c r="CJ287" s="70">
        <v>0</v>
      </c>
      <c r="CK287" s="70">
        <v>0</v>
      </c>
      <c r="CL287" s="70">
        <v>0</v>
      </c>
      <c r="CM287" s="70">
        <v>0</v>
      </c>
      <c r="CN287" s="70">
        <v>0</v>
      </c>
      <c r="CO287" s="70">
        <v>2</v>
      </c>
      <c r="CP287" s="70">
        <v>0</v>
      </c>
      <c r="CQ287" s="70">
        <v>0</v>
      </c>
      <c r="CR287" s="70">
        <v>0</v>
      </c>
      <c r="CS287" s="70">
        <v>0</v>
      </c>
      <c r="CT287" s="70">
        <v>0</v>
      </c>
      <c r="CU287" s="70">
        <v>0</v>
      </c>
      <c r="CV287" s="70">
        <v>0</v>
      </c>
      <c r="CW287" s="70">
        <v>0</v>
      </c>
      <c r="CX287" s="70">
        <v>0</v>
      </c>
      <c r="CY287" s="70">
        <v>3</v>
      </c>
      <c r="CZ287" s="70">
        <v>0</v>
      </c>
      <c r="DA287" s="70">
        <v>0</v>
      </c>
      <c r="DB287" s="70">
        <v>0</v>
      </c>
      <c r="DC287" s="70">
        <v>0</v>
      </c>
      <c r="DD287" s="70">
        <v>0</v>
      </c>
      <c r="DE287" s="70">
        <v>0</v>
      </c>
      <c r="DF287" s="70">
        <v>0</v>
      </c>
      <c r="DG287" s="70">
        <v>0</v>
      </c>
      <c r="DH287" s="70">
        <v>0</v>
      </c>
      <c r="DI287" s="70">
        <v>5</v>
      </c>
      <c r="DJ287" s="70">
        <v>0</v>
      </c>
      <c r="DK287" s="70">
        <v>0</v>
      </c>
      <c r="DL287" s="70">
        <v>0</v>
      </c>
      <c r="DM287" s="70">
        <v>0</v>
      </c>
      <c r="DN287" s="70">
        <v>5</v>
      </c>
      <c r="DO287" s="70">
        <v>0</v>
      </c>
      <c r="DP287" s="70">
        <v>0</v>
      </c>
      <c r="DQ287" s="70">
        <v>0</v>
      </c>
      <c r="DR287" s="70">
        <v>0</v>
      </c>
      <c r="DS287" s="70">
        <v>0</v>
      </c>
      <c r="DT287" s="70">
        <v>0</v>
      </c>
      <c r="DU287" s="70">
        <v>0</v>
      </c>
      <c r="DV287" s="70">
        <v>0</v>
      </c>
      <c r="DW287" s="70">
        <v>0</v>
      </c>
      <c r="DX287" s="70">
        <v>0</v>
      </c>
      <c r="DY287" s="70">
        <v>0</v>
      </c>
      <c r="DZ287" s="70">
        <v>0</v>
      </c>
      <c r="EA287" s="70">
        <v>0</v>
      </c>
      <c r="EB287" s="70">
        <v>0</v>
      </c>
      <c r="EC287" s="70">
        <v>0</v>
      </c>
      <c r="ED287" s="70">
        <v>4</v>
      </c>
      <c r="EE287" s="70">
        <v>0</v>
      </c>
      <c r="EF287" s="70">
        <v>5</v>
      </c>
      <c r="EG287" s="70">
        <v>32</v>
      </c>
      <c r="EH287" s="70">
        <v>0</v>
      </c>
      <c r="EI287" s="70">
        <v>0</v>
      </c>
      <c r="EJ287" s="70">
        <v>0</v>
      </c>
      <c r="EK287" s="70">
        <v>46</v>
      </c>
      <c r="EL287" s="70">
        <v>4</v>
      </c>
      <c r="EM287" t="s">
        <v>7156</v>
      </c>
      <c r="EN287" t="s">
        <v>6548</v>
      </c>
      <c r="EO287" t="s">
        <v>6731</v>
      </c>
      <c r="EP287">
        <v>205</v>
      </c>
    </row>
    <row r="288" spans="1:146" s="74" customFormat="1">
      <c r="A288" s="70" t="s">
        <v>346</v>
      </c>
      <c r="B288" s="70" t="s">
        <v>4610</v>
      </c>
      <c r="C288" s="70" t="s">
        <v>4610</v>
      </c>
      <c r="D288" s="70" t="s">
        <v>526</v>
      </c>
      <c r="E288" s="70" t="s">
        <v>655</v>
      </c>
      <c r="F288" s="70" t="str">
        <f t="shared" si="4"/>
        <v>高雄市鳳山區</v>
      </c>
      <c r="G288" s="70">
        <f>VLOOKUP(F288,郵遞區號!$C$2:$D$371,2,0)</f>
        <v>830</v>
      </c>
      <c r="H288" s="70" t="str">
        <f>VLOOKUP(D288,區域對照!$A$2:$B$23,2,0)</f>
        <v>高屏區</v>
      </c>
      <c r="I288" s="70" t="s">
        <v>6124</v>
      </c>
      <c r="J288" s="70" t="s">
        <v>3677</v>
      </c>
      <c r="K288" s="70" t="s">
        <v>4609</v>
      </c>
      <c r="L288" s="59" t="s">
        <v>6124</v>
      </c>
      <c r="M288" s="71" t="s">
        <v>1010</v>
      </c>
      <c r="N288" s="70" t="s">
        <v>1203</v>
      </c>
      <c r="O288" s="70" t="s">
        <v>1203</v>
      </c>
      <c r="P288" s="70" t="s">
        <v>1258</v>
      </c>
      <c r="Q288" s="70" t="s">
        <v>708</v>
      </c>
      <c r="R288" s="70" t="s">
        <v>1543</v>
      </c>
      <c r="S288" s="70" t="s">
        <v>3717</v>
      </c>
      <c r="T288" s="70" t="s">
        <v>4929</v>
      </c>
      <c r="U288" s="70" t="s">
        <v>5412</v>
      </c>
      <c r="V288" s="70">
        <v>22.626200300000001</v>
      </c>
      <c r="W288" s="70">
        <v>120.3587368</v>
      </c>
      <c r="X288" s="70" t="s">
        <v>2547</v>
      </c>
      <c r="Y288" s="70" t="s">
        <v>708</v>
      </c>
      <c r="Z288" s="70" t="s">
        <v>708</v>
      </c>
      <c r="AA288" s="70" t="s">
        <v>708</v>
      </c>
      <c r="AB288" s="70" t="s">
        <v>708</v>
      </c>
      <c r="AC288" s="70" t="s">
        <v>708</v>
      </c>
      <c r="AD288" s="70" t="s">
        <v>708</v>
      </c>
      <c r="AE288" s="70" t="s">
        <v>708</v>
      </c>
      <c r="AF288" s="70" t="s">
        <v>708</v>
      </c>
      <c r="AG288" s="70" t="s">
        <v>5935</v>
      </c>
      <c r="AH288" s="70" t="s">
        <v>3457</v>
      </c>
      <c r="AI288" s="70" t="s">
        <v>3457</v>
      </c>
      <c r="AJ288" s="70"/>
      <c r="AK288" s="70" t="s">
        <v>2734</v>
      </c>
      <c r="AL288" s="70" t="s">
        <v>2734</v>
      </c>
      <c r="AM288" s="70" t="s">
        <v>6490</v>
      </c>
      <c r="AN288" s="70" t="s">
        <v>2734</v>
      </c>
      <c r="AO288" s="70" t="s">
        <v>2734</v>
      </c>
      <c r="AP288" s="70">
        <v>0</v>
      </c>
      <c r="AQ288" s="70">
        <v>0</v>
      </c>
      <c r="AR288" s="70">
        <v>0</v>
      </c>
      <c r="AS288" s="70">
        <v>0</v>
      </c>
      <c r="AT288" s="70">
        <v>0</v>
      </c>
      <c r="AU288" s="70">
        <v>0</v>
      </c>
      <c r="AV288" s="70">
        <v>0</v>
      </c>
      <c r="AW288" s="70">
        <v>1</v>
      </c>
      <c r="AX288" s="70">
        <v>0</v>
      </c>
      <c r="AY288" s="70">
        <v>0</v>
      </c>
      <c r="AZ288" s="70">
        <v>0</v>
      </c>
      <c r="BA288" s="70"/>
      <c r="BB288" s="70">
        <v>20</v>
      </c>
      <c r="BC288" s="70">
        <v>0</v>
      </c>
      <c r="BD288" s="70">
        <v>0</v>
      </c>
      <c r="BE288" s="70">
        <v>0</v>
      </c>
      <c r="BF288" s="70">
        <v>5</v>
      </c>
      <c r="BG288" s="70">
        <v>2</v>
      </c>
      <c r="BH288" s="70">
        <v>0</v>
      </c>
      <c r="BI288" s="70">
        <v>0</v>
      </c>
      <c r="BJ288" s="70">
        <v>0</v>
      </c>
      <c r="BK288" s="70">
        <v>0</v>
      </c>
      <c r="BL288" s="70">
        <v>0</v>
      </c>
      <c r="BM288" s="70">
        <v>0</v>
      </c>
      <c r="BN288" s="70">
        <v>0</v>
      </c>
      <c r="BO288" s="70">
        <v>0</v>
      </c>
      <c r="BP288" s="70">
        <v>0</v>
      </c>
      <c r="BQ288" s="70">
        <v>0</v>
      </c>
      <c r="BR288" s="70">
        <v>0</v>
      </c>
      <c r="BS288" s="70">
        <v>0</v>
      </c>
      <c r="BT288" s="70">
        <v>0</v>
      </c>
      <c r="BU288" s="70">
        <v>1</v>
      </c>
      <c r="BV288" s="70">
        <v>0</v>
      </c>
      <c r="BW288" s="70">
        <v>0</v>
      </c>
      <c r="BX288" s="70">
        <v>0</v>
      </c>
      <c r="BY288" s="70">
        <v>0</v>
      </c>
      <c r="BZ288" s="70">
        <v>0</v>
      </c>
      <c r="CA288" s="70">
        <v>0</v>
      </c>
      <c r="CB288" s="70">
        <v>0</v>
      </c>
      <c r="CC288" s="70">
        <v>0</v>
      </c>
      <c r="CD288" s="70">
        <v>0</v>
      </c>
      <c r="CE288" s="70">
        <v>0</v>
      </c>
      <c r="CF288" s="70">
        <v>0</v>
      </c>
      <c r="CG288" s="70">
        <v>0</v>
      </c>
      <c r="CH288" s="70">
        <v>0</v>
      </c>
      <c r="CI288" s="70">
        <v>2</v>
      </c>
      <c r="CJ288" s="70">
        <v>0</v>
      </c>
      <c r="CK288" s="70">
        <v>0</v>
      </c>
      <c r="CL288" s="70">
        <v>0</v>
      </c>
      <c r="CM288" s="70">
        <v>0</v>
      </c>
      <c r="CN288" s="70">
        <v>0</v>
      </c>
      <c r="CO288" s="70">
        <v>0</v>
      </c>
      <c r="CP288" s="70">
        <v>0</v>
      </c>
      <c r="CQ288" s="70">
        <v>0</v>
      </c>
      <c r="CR288" s="70">
        <v>2</v>
      </c>
      <c r="CS288" s="70">
        <v>0</v>
      </c>
      <c r="CT288" s="70">
        <v>1</v>
      </c>
      <c r="CU288" s="70">
        <v>0</v>
      </c>
      <c r="CV288" s="70">
        <v>0</v>
      </c>
      <c r="CW288" s="70">
        <v>0</v>
      </c>
      <c r="CX288" s="70">
        <v>0</v>
      </c>
      <c r="CY288" s="70">
        <v>0</v>
      </c>
      <c r="CZ288" s="70">
        <v>2</v>
      </c>
      <c r="DA288" s="70">
        <v>0</v>
      </c>
      <c r="DB288" s="70">
        <v>1</v>
      </c>
      <c r="DC288" s="70">
        <v>0</v>
      </c>
      <c r="DD288" s="70">
        <v>0</v>
      </c>
      <c r="DE288" s="70">
        <v>0</v>
      </c>
      <c r="DF288" s="70">
        <v>0</v>
      </c>
      <c r="DG288" s="70">
        <v>0</v>
      </c>
      <c r="DH288" s="70">
        <v>0</v>
      </c>
      <c r="DI288" s="70">
        <v>8</v>
      </c>
      <c r="DJ288" s="70">
        <v>0</v>
      </c>
      <c r="DK288" s="70">
        <v>0</v>
      </c>
      <c r="DL288" s="70">
        <v>0</v>
      </c>
      <c r="DM288" s="70">
        <v>0</v>
      </c>
      <c r="DN288" s="70">
        <v>8</v>
      </c>
      <c r="DO288" s="70">
        <v>0</v>
      </c>
      <c r="DP288" s="70">
        <v>0</v>
      </c>
      <c r="DQ288" s="70">
        <v>0</v>
      </c>
      <c r="DR288" s="70">
        <v>2</v>
      </c>
      <c r="DS288" s="70">
        <v>8</v>
      </c>
      <c r="DT288" s="70">
        <v>9</v>
      </c>
      <c r="DU288" s="70">
        <v>0</v>
      </c>
      <c r="DV288" s="70">
        <v>1</v>
      </c>
      <c r="DW288" s="70">
        <v>2</v>
      </c>
      <c r="DX288" s="70">
        <v>0</v>
      </c>
      <c r="DY288" s="70">
        <v>9</v>
      </c>
      <c r="DZ288" s="70">
        <v>0</v>
      </c>
      <c r="EA288" s="70">
        <v>2</v>
      </c>
      <c r="EB288" s="70">
        <v>0</v>
      </c>
      <c r="EC288" s="70">
        <v>2</v>
      </c>
      <c r="ED288" s="70">
        <v>3</v>
      </c>
      <c r="EE288" s="70">
        <v>0</v>
      </c>
      <c r="EF288" s="70">
        <v>6</v>
      </c>
      <c r="EG288" s="70">
        <v>26</v>
      </c>
      <c r="EH288" s="70">
        <v>0</v>
      </c>
      <c r="EI288" s="70">
        <v>2</v>
      </c>
      <c r="EJ288" s="70">
        <v>0</v>
      </c>
      <c r="EK288" s="70">
        <v>80</v>
      </c>
      <c r="EL288" s="70">
        <v>4</v>
      </c>
      <c r="EM288" t="s">
        <v>7157</v>
      </c>
      <c r="EN288" t="s">
        <v>6602</v>
      </c>
      <c r="EO288" t="s">
        <v>6594</v>
      </c>
      <c r="EP288">
        <v>230</v>
      </c>
    </row>
    <row r="289" spans="1:146">
      <c r="A289" s="70" t="s">
        <v>347</v>
      </c>
      <c r="B289" s="70" t="s">
        <v>4610</v>
      </c>
      <c r="C289" s="70" t="s">
        <v>4610</v>
      </c>
      <c r="D289" s="70" t="s">
        <v>526</v>
      </c>
      <c r="E289" s="70" t="s">
        <v>554</v>
      </c>
      <c r="F289" s="70" t="str">
        <f t="shared" si="4"/>
        <v>高雄市鼓山區</v>
      </c>
      <c r="G289" s="70">
        <f>VLOOKUP(F289,郵遞區號!$C$2:$D$371,2,0)</f>
        <v>804</v>
      </c>
      <c r="H289" s="70" t="str">
        <f>VLOOKUP(D289,區域對照!$A$2:$B$23,2,0)</f>
        <v>高屏區</v>
      </c>
      <c r="I289" s="70" t="s">
        <v>6124</v>
      </c>
      <c r="J289" s="70" t="s">
        <v>3677</v>
      </c>
      <c r="K289" s="70" t="s">
        <v>4609</v>
      </c>
      <c r="L289" s="59" t="s">
        <v>6124</v>
      </c>
      <c r="M289" s="71" t="s">
        <v>1011</v>
      </c>
      <c r="N289" s="70" t="s">
        <v>1203</v>
      </c>
      <c r="O289" s="70" t="s">
        <v>1203</v>
      </c>
      <c r="P289" s="70" t="s">
        <v>1258</v>
      </c>
      <c r="Q289" s="70" t="s">
        <v>708</v>
      </c>
      <c r="R289" s="70" t="s">
        <v>1544</v>
      </c>
      <c r="S289" s="70" t="s">
        <v>3716</v>
      </c>
      <c r="T289" s="70" t="s">
        <v>4930</v>
      </c>
      <c r="U289" s="70" t="s">
        <v>5413</v>
      </c>
      <c r="V289" s="70">
        <v>22.6624537</v>
      </c>
      <c r="W289" s="70">
        <v>120.2882223</v>
      </c>
      <c r="X289" s="70" t="s">
        <v>2548</v>
      </c>
      <c r="Y289" s="70" t="s">
        <v>708</v>
      </c>
      <c r="Z289" s="70" t="s">
        <v>708</v>
      </c>
      <c r="AA289" s="70" t="s">
        <v>708</v>
      </c>
      <c r="AB289" s="70" t="s">
        <v>708</v>
      </c>
      <c r="AC289" s="70" t="s">
        <v>708</v>
      </c>
      <c r="AD289" s="70" t="s">
        <v>708</v>
      </c>
      <c r="AE289" s="70" t="s">
        <v>2733</v>
      </c>
      <c r="AF289" s="70" t="s">
        <v>708</v>
      </c>
      <c r="AG289" s="70" t="s">
        <v>5936</v>
      </c>
      <c r="AH289" s="70" t="s">
        <v>3458</v>
      </c>
      <c r="AI289" s="70" t="s">
        <v>3458</v>
      </c>
      <c r="AK289" s="70" t="s">
        <v>2734</v>
      </c>
      <c r="AL289" s="70" t="s">
        <v>2734</v>
      </c>
      <c r="AM289" s="70" t="s">
        <v>6490</v>
      </c>
      <c r="AN289" s="70" t="s">
        <v>2734</v>
      </c>
      <c r="AO289" s="70" t="s">
        <v>2734</v>
      </c>
      <c r="AP289" s="70">
        <v>0</v>
      </c>
      <c r="AQ289" s="70">
        <v>0</v>
      </c>
      <c r="AR289" s="70">
        <v>0</v>
      </c>
      <c r="AS289" s="70">
        <v>0</v>
      </c>
      <c r="AT289" s="70">
        <v>0</v>
      </c>
      <c r="AU289" s="70">
        <v>0</v>
      </c>
      <c r="AV289" s="70">
        <v>0</v>
      </c>
      <c r="AW289" s="70">
        <v>1</v>
      </c>
      <c r="AX289" s="70">
        <v>0</v>
      </c>
      <c r="AY289" s="70">
        <v>0</v>
      </c>
      <c r="AZ289" s="70">
        <v>0</v>
      </c>
      <c r="BB289" s="70">
        <v>49</v>
      </c>
      <c r="BC289" s="70">
        <v>0</v>
      </c>
      <c r="BD289" s="70">
        <v>0</v>
      </c>
      <c r="BE289" s="70">
        <v>0</v>
      </c>
      <c r="BF289" s="70">
        <v>6</v>
      </c>
      <c r="BG289" s="70">
        <v>3</v>
      </c>
      <c r="BH289" s="70">
        <v>0</v>
      </c>
      <c r="BI289" s="70">
        <v>0</v>
      </c>
      <c r="BJ289" s="70">
        <v>1</v>
      </c>
      <c r="BK289" s="70">
        <v>0</v>
      </c>
      <c r="BL289" s="70">
        <v>0</v>
      </c>
      <c r="BM289" s="70">
        <v>0</v>
      </c>
      <c r="BN289" s="70">
        <v>0</v>
      </c>
      <c r="BO289" s="70">
        <v>20</v>
      </c>
      <c r="BP289" s="70">
        <v>0</v>
      </c>
      <c r="BQ289" s="70">
        <v>0</v>
      </c>
      <c r="BR289" s="70">
        <v>0</v>
      </c>
      <c r="BS289" s="70">
        <v>0</v>
      </c>
      <c r="BT289" s="70">
        <v>0</v>
      </c>
      <c r="BU289" s="70">
        <v>6</v>
      </c>
      <c r="BV289" s="70">
        <v>0</v>
      </c>
      <c r="BW289" s="70">
        <v>0</v>
      </c>
      <c r="BX289" s="70">
        <v>0</v>
      </c>
      <c r="BY289" s="70">
        <v>0</v>
      </c>
      <c r="BZ289" s="70">
        <v>0</v>
      </c>
      <c r="CA289" s="70">
        <v>0</v>
      </c>
      <c r="CB289" s="70">
        <v>0</v>
      </c>
      <c r="CC289" s="70">
        <v>0</v>
      </c>
      <c r="CD289" s="70">
        <v>0</v>
      </c>
      <c r="CE289" s="70">
        <v>0</v>
      </c>
      <c r="CF289" s="70">
        <v>0</v>
      </c>
      <c r="CG289" s="70">
        <v>0</v>
      </c>
      <c r="CH289" s="70">
        <v>0</v>
      </c>
      <c r="CI289" s="70">
        <v>0</v>
      </c>
      <c r="CJ289" s="70">
        <v>0</v>
      </c>
      <c r="CK289" s="70">
        <v>0</v>
      </c>
      <c r="CL289" s="70">
        <v>0</v>
      </c>
      <c r="CM289" s="70">
        <v>0</v>
      </c>
      <c r="CN289" s="70">
        <v>0</v>
      </c>
      <c r="CO289" s="70">
        <v>2</v>
      </c>
      <c r="CP289" s="70">
        <v>0</v>
      </c>
      <c r="CQ289" s="70">
        <v>0</v>
      </c>
      <c r="CR289" s="70">
        <v>0</v>
      </c>
      <c r="CS289" s="70">
        <v>0</v>
      </c>
      <c r="CT289" s="70">
        <v>0</v>
      </c>
      <c r="CU289" s="70">
        <v>0</v>
      </c>
      <c r="CV289" s="70">
        <v>0</v>
      </c>
      <c r="CW289" s="70">
        <v>0</v>
      </c>
      <c r="CX289" s="70">
        <v>0</v>
      </c>
      <c r="CY289" s="70">
        <v>8</v>
      </c>
      <c r="CZ289" s="70">
        <v>0</v>
      </c>
      <c r="DA289" s="70">
        <v>0</v>
      </c>
      <c r="DB289" s="70">
        <v>0</v>
      </c>
      <c r="DC289" s="70">
        <v>0</v>
      </c>
      <c r="DD289" s="70">
        <v>0</v>
      </c>
      <c r="DE289" s="70">
        <v>0</v>
      </c>
      <c r="DF289" s="70">
        <v>0</v>
      </c>
      <c r="DG289" s="70">
        <v>0</v>
      </c>
      <c r="DH289" s="70">
        <v>0</v>
      </c>
      <c r="DI289" s="70">
        <v>10</v>
      </c>
      <c r="DJ289" s="70">
        <v>0</v>
      </c>
      <c r="DK289" s="70">
        <v>0</v>
      </c>
      <c r="DL289" s="70">
        <v>0</v>
      </c>
      <c r="DM289" s="70">
        <v>0</v>
      </c>
      <c r="DN289" s="70">
        <v>10</v>
      </c>
      <c r="DO289" s="70">
        <v>0</v>
      </c>
      <c r="DP289" s="70">
        <v>0</v>
      </c>
      <c r="DQ289" s="70">
        <v>0</v>
      </c>
      <c r="DR289" s="70">
        <v>0</v>
      </c>
      <c r="DS289" s="70">
        <v>0</v>
      </c>
      <c r="DT289" s="70">
        <v>0</v>
      </c>
      <c r="DU289" s="70">
        <v>0</v>
      </c>
      <c r="DV289" s="70">
        <v>0</v>
      </c>
      <c r="DW289" s="70">
        <v>0</v>
      </c>
      <c r="DX289" s="70">
        <v>0</v>
      </c>
      <c r="DY289" s="70">
        <v>0</v>
      </c>
      <c r="DZ289" s="70">
        <v>0</v>
      </c>
      <c r="EA289" s="70">
        <v>0</v>
      </c>
      <c r="EB289" s="70">
        <v>0</v>
      </c>
      <c r="EC289" s="70">
        <v>3</v>
      </c>
      <c r="ED289" s="70">
        <v>4</v>
      </c>
      <c r="EE289" s="70">
        <v>0</v>
      </c>
      <c r="EF289" s="70">
        <v>17</v>
      </c>
      <c r="EG289" s="70">
        <v>28</v>
      </c>
      <c r="EH289" s="70">
        <v>0</v>
      </c>
      <c r="EI289" s="70">
        <v>0</v>
      </c>
      <c r="EJ289" s="70">
        <v>0</v>
      </c>
      <c r="EK289" s="70">
        <v>62</v>
      </c>
      <c r="EL289" s="70">
        <v>4</v>
      </c>
      <c r="EM289" t="s">
        <v>7158</v>
      </c>
      <c r="EN289" t="s">
        <v>6618</v>
      </c>
      <c r="EO289" t="s">
        <v>6883</v>
      </c>
      <c r="EP289">
        <v>228</v>
      </c>
    </row>
    <row r="290" spans="1:146">
      <c r="A290" s="70" t="s">
        <v>348</v>
      </c>
      <c r="B290" s="70" t="s">
        <v>4610</v>
      </c>
      <c r="C290" s="70" t="s">
        <v>4610</v>
      </c>
      <c r="D290" s="70" t="s">
        <v>526</v>
      </c>
      <c r="E290" s="70" t="s">
        <v>597</v>
      </c>
      <c r="F290" s="70" t="str">
        <f t="shared" si="4"/>
        <v>高雄市左營區</v>
      </c>
      <c r="G290" s="70">
        <f>VLOOKUP(F290,郵遞區號!$C$2:$D$371,2,0)</f>
        <v>813</v>
      </c>
      <c r="H290" s="70" t="str">
        <f>VLOOKUP(D290,區域對照!$A$2:$B$23,2,0)</f>
        <v>高屏區</v>
      </c>
      <c r="I290" s="70" t="s">
        <v>6124</v>
      </c>
      <c r="J290" s="70" t="s">
        <v>3677</v>
      </c>
      <c r="K290" s="70" t="s">
        <v>4609</v>
      </c>
      <c r="L290" s="59" t="s">
        <v>6124</v>
      </c>
      <c r="M290" s="71" t="s">
        <v>1012</v>
      </c>
      <c r="N290" s="70" t="s">
        <v>1203</v>
      </c>
      <c r="O290" s="70" t="s">
        <v>1203</v>
      </c>
      <c r="P290" s="70" t="s">
        <v>1258</v>
      </c>
      <c r="Q290" s="70" t="s">
        <v>708</v>
      </c>
      <c r="R290" s="70" t="s">
        <v>1545</v>
      </c>
      <c r="S290" s="70" t="s">
        <v>3715</v>
      </c>
      <c r="T290" s="70" t="s">
        <v>4931</v>
      </c>
      <c r="U290" s="70" t="s">
        <v>5414</v>
      </c>
      <c r="V290" s="70">
        <v>22.6568875</v>
      </c>
      <c r="W290" s="70">
        <v>120.30350249999999</v>
      </c>
      <c r="X290" s="70" t="s">
        <v>2549</v>
      </c>
      <c r="Y290" s="70" t="s">
        <v>708</v>
      </c>
      <c r="Z290" s="70" t="s">
        <v>708</v>
      </c>
      <c r="AA290" s="70" t="s">
        <v>708</v>
      </c>
      <c r="AB290" s="70" t="s">
        <v>708</v>
      </c>
      <c r="AC290" s="70" t="s">
        <v>708</v>
      </c>
      <c r="AD290" s="70" t="s">
        <v>708</v>
      </c>
      <c r="AE290" s="70" t="s">
        <v>708</v>
      </c>
      <c r="AF290" s="70" t="s">
        <v>708</v>
      </c>
      <c r="AG290" s="70" t="s">
        <v>5937</v>
      </c>
      <c r="AH290" s="70" t="s">
        <v>3459</v>
      </c>
      <c r="AI290" s="70" t="s">
        <v>3459</v>
      </c>
      <c r="AK290" s="70" t="s">
        <v>2734</v>
      </c>
      <c r="AL290" s="70" t="s">
        <v>2734</v>
      </c>
      <c r="AM290" s="70" t="s">
        <v>6490</v>
      </c>
      <c r="AN290" s="70" t="s">
        <v>2734</v>
      </c>
      <c r="AO290" s="70" t="s">
        <v>2734</v>
      </c>
      <c r="AP290" s="70">
        <v>0</v>
      </c>
      <c r="AQ290" s="70">
        <v>0</v>
      </c>
      <c r="AR290" s="70">
        <v>0</v>
      </c>
      <c r="AS290" s="70">
        <v>0</v>
      </c>
      <c r="AT290" s="70">
        <v>0</v>
      </c>
      <c r="AU290" s="70">
        <v>0</v>
      </c>
      <c r="AV290" s="70">
        <v>0</v>
      </c>
      <c r="AW290" s="70">
        <v>1</v>
      </c>
      <c r="AX290" s="70">
        <v>0</v>
      </c>
      <c r="AY290" s="70">
        <v>0</v>
      </c>
      <c r="AZ290" s="70">
        <v>0</v>
      </c>
      <c r="BB290" s="70">
        <v>40</v>
      </c>
      <c r="BC290" s="70">
        <v>0</v>
      </c>
      <c r="BD290" s="70">
        <v>0</v>
      </c>
      <c r="BE290" s="70">
        <v>0</v>
      </c>
      <c r="BF290" s="70">
        <v>4</v>
      </c>
      <c r="BG290" s="70">
        <v>2</v>
      </c>
      <c r="BH290" s="70">
        <v>0</v>
      </c>
      <c r="BI290" s="70">
        <v>0</v>
      </c>
      <c r="BJ290" s="70">
        <v>2</v>
      </c>
      <c r="BK290" s="70">
        <v>0</v>
      </c>
      <c r="BL290" s="70">
        <v>0</v>
      </c>
      <c r="BM290" s="70">
        <v>0</v>
      </c>
      <c r="BN290" s="70">
        <v>0</v>
      </c>
      <c r="BO290" s="70">
        <v>32</v>
      </c>
      <c r="BP290" s="70">
        <v>0</v>
      </c>
      <c r="BQ290" s="70">
        <v>0</v>
      </c>
      <c r="BR290" s="70">
        <v>0</v>
      </c>
      <c r="BS290" s="70">
        <v>5</v>
      </c>
      <c r="BT290" s="70">
        <v>0</v>
      </c>
      <c r="BU290" s="70">
        <v>5</v>
      </c>
      <c r="BV290" s="70">
        <v>0</v>
      </c>
      <c r="BW290" s="70">
        <v>0</v>
      </c>
      <c r="BX290" s="70">
        <v>0</v>
      </c>
      <c r="BY290" s="70">
        <v>0</v>
      </c>
      <c r="BZ290" s="70">
        <v>0</v>
      </c>
      <c r="CA290" s="70">
        <v>0</v>
      </c>
      <c r="CB290" s="70">
        <v>0</v>
      </c>
      <c r="CC290" s="70">
        <v>0</v>
      </c>
      <c r="CD290" s="70">
        <v>0</v>
      </c>
      <c r="CE290" s="70">
        <v>0</v>
      </c>
      <c r="CF290" s="70">
        <v>0</v>
      </c>
      <c r="CG290" s="70">
        <v>0</v>
      </c>
      <c r="CH290" s="70">
        <v>0</v>
      </c>
      <c r="CI290" s="70">
        <v>0</v>
      </c>
      <c r="CJ290" s="70">
        <v>0</v>
      </c>
      <c r="CK290" s="70">
        <v>0</v>
      </c>
      <c r="CL290" s="70">
        <v>0</v>
      </c>
      <c r="CM290" s="70">
        <v>0</v>
      </c>
      <c r="CN290" s="70">
        <v>0</v>
      </c>
      <c r="CO290" s="70">
        <v>2</v>
      </c>
      <c r="CP290" s="70">
        <v>0</v>
      </c>
      <c r="CQ290" s="70">
        <v>0</v>
      </c>
      <c r="CR290" s="70">
        <v>0</v>
      </c>
      <c r="CS290" s="70">
        <v>0</v>
      </c>
      <c r="CT290" s="70">
        <v>0</v>
      </c>
      <c r="CU290" s="70">
        <v>0</v>
      </c>
      <c r="CV290" s="70">
        <v>0</v>
      </c>
      <c r="CW290" s="70">
        <v>0</v>
      </c>
      <c r="CX290" s="70">
        <v>0</v>
      </c>
      <c r="CY290" s="70">
        <v>4</v>
      </c>
      <c r="CZ290" s="70">
        <v>0</v>
      </c>
      <c r="DA290" s="70">
        <v>1</v>
      </c>
      <c r="DB290" s="70">
        <v>0</v>
      </c>
      <c r="DC290" s="70">
        <v>0</v>
      </c>
      <c r="DD290" s="70">
        <v>0</v>
      </c>
      <c r="DE290" s="70">
        <v>0</v>
      </c>
      <c r="DF290" s="70">
        <v>0</v>
      </c>
      <c r="DG290" s="70">
        <v>0</v>
      </c>
      <c r="DH290" s="70">
        <v>0</v>
      </c>
      <c r="DI290" s="70">
        <v>7</v>
      </c>
      <c r="DJ290" s="70">
        <v>0</v>
      </c>
      <c r="DK290" s="70">
        <v>0</v>
      </c>
      <c r="DL290" s="70">
        <v>0</v>
      </c>
      <c r="DM290" s="70">
        <v>0</v>
      </c>
      <c r="DN290" s="70">
        <v>7</v>
      </c>
      <c r="DO290" s="70">
        <v>0</v>
      </c>
      <c r="DP290" s="70">
        <v>0</v>
      </c>
      <c r="DQ290" s="70">
        <v>0</v>
      </c>
      <c r="DR290" s="70">
        <v>0</v>
      </c>
      <c r="DS290" s="70">
        <v>0</v>
      </c>
      <c r="DT290" s="70">
        <v>0</v>
      </c>
      <c r="DU290" s="70">
        <v>0</v>
      </c>
      <c r="DV290" s="70">
        <v>0</v>
      </c>
      <c r="DW290" s="70">
        <v>0</v>
      </c>
      <c r="DX290" s="70">
        <v>0</v>
      </c>
      <c r="DY290" s="70">
        <v>0</v>
      </c>
      <c r="DZ290" s="70">
        <v>0</v>
      </c>
      <c r="EA290" s="70">
        <v>0</v>
      </c>
      <c r="EB290" s="70">
        <v>0</v>
      </c>
      <c r="EC290" s="70">
        <v>3</v>
      </c>
      <c r="ED290" s="70">
        <v>3</v>
      </c>
      <c r="EE290" s="70">
        <v>0</v>
      </c>
      <c r="EF290" s="70">
        <v>6</v>
      </c>
      <c r="EG290" s="70">
        <v>47</v>
      </c>
      <c r="EH290" s="70">
        <v>0</v>
      </c>
      <c r="EI290" s="70">
        <v>0</v>
      </c>
      <c r="EJ290" s="70">
        <v>0</v>
      </c>
      <c r="EK290" s="70">
        <v>66</v>
      </c>
      <c r="EL290" s="70">
        <v>4</v>
      </c>
      <c r="EM290" t="s">
        <v>7159</v>
      </c>
      <c r="EN290" t="s">
        <v>6593</v>
      </c>
      <c r="EO290" t="s">
        <v>6652</v>
      </c>
      <c r="EP290">
        <v>229</v>
      </c>
    </row>
    <row r="291" spans="1:146" s="74" customFormat="1">
      <c r="A291" s="70" t="s">
        <v>350</v>
      </c>
      <c r="B291" s="70" t="s">
        <v>4610</v>
      </c>
      <c r="C291" s="70" t="s">
        <v>4610</v>
      </c>
      <c r="D291" s="70" t="s">
        <v>526</v>
      </c>
      <c r="E291" s="70" t="s">
        <v>672</v>
      </c>
      <c r="F291" s="70" t="str">
        <f t="shared" si="4"/>
        <v>高雄市楠梓區</v>
      </c>
      <c r="G291" s="70">
        <f>VLOOKUP(F291,郵遞區號!$C$2:$D$371,2,0)</f>
        <v>811</v>
      </c>
      <c r="H291" s="70" t="str">
        <f>VLOOKUP(D291,區域對照!$A$2:$B$23,2,0)</f>
        <v>高屏區</v>
      </c>
      <c r="I291" s="70" t="s">
        <v>6124</v>
      </c>
      <c r="J291" s="70" t="s">
        <v>3677</v>
      </c>
      <c r="K291" s="70" t="s">
        <v>4609</v>
      </c>
      <c r="L291" s="59" t="s">
        <v>6124</v>
      </c>
      <c r="M291" s="71" t="s">
        <v>1014</v>
      </c>
      <c r="N291" s="70" t="s">
        <v>1203</v>
      </c>
      <c r="O291" s="70" t="s">
        <v>1203</v>
      </c>
      <c r="P291" s="70" t="s">
        <v>1258</v>
      </c>
      <c r="Q291" s="70" t="s">
        <v>708</v>
      </c>
      <c r="R291" s="70" t="s">
        <v>1547</v>
      </c>
      <c r="S291" s="70" t="s">
        <v>3714</v>
      </c>
      <c r="T291" s="70" t="s">
        <v>4932</v>
      </c>
      <c r="U291" s="70" t="s">
        <v>5416</v>
      </c>
      <c r="V291" s="70">
        <v>22.715907300000001</v>
      </c>
      <c r="W291" s="70">
        <v>120.2991948</v>
      </c>
      <c r="X291" s="70" t="s">
        <v>2551</v>
      </c>
      <c r="Y291" s="70" t="s">
        <v>708</v>
      </c>
      <c r="Z291" s="70" t="s">
        <v>708</v>
      </c>
      <c r="AA291" s="70" t="s">
        <v>708</v>
      </c>
      <c r="AB291" s="70" t="s">
        <v>708</v>
      </c>
      <c r="AC291" s="70" t="s">
        <v>708</v>
      </c>
      <c r="AD291" s="70" t="s">
        <v>708</v>
      </c>
      <c r="AE291" s="70" t="s">
        <v>708</v>
      </c>
      <c r="AF291" s="70" t="s">
        <v>708</v>
      </c>
      <c r="AG291" s="70" t="s">
        <v>5939</v>
      </c>
      <c r="AH291" s="70" t="s">
        <v>3461</v>
      </c>
      <c r="AI291" s="70" t="s">
        <v>3461</v>
      </c>
      <c r="AJ291" s="70"/>
      <c r="AK291" s="70" t="s">
        <v>2734</v>
      </c>
      <c r="AL291" s="70" t="s">
        <v>2734</v>
      </c>
      <c r="AM291" s="70" t="s">
        <v>6490</v>
      </c>
      <c r="AN291" s="70" t="s">
        <v>2734</v>
      </c>
      <c r="AO291" s="70" t="s">
        <v>2734</v>
      </c>
      <c r="AP291" s="70">
        <v>0</v>
      </c>
      <c r="AQ291" s="70">
        <v>0</v>
      </c>
      <c r="AR291" s="70">
        <v>0</v>
      </c>
      <c r="AS291" s="70">
        <v>0</v>
      </c>
      <c r="AT291" s="70">
        <v>0</v>
      </c>
      <c r="AU291" s="70">
        <v>0</v>
      </c>
      <c r="AV291" s="70">
        <v>0</v>
      </c>
      <c r="AW291" s="70">
        <v>1</v>
      </c>
      <c r="AX291" s="70">
        <v>0</v>
      </c>
      <c r="AY291" s="70">
        <v>0</v>
      </c>
      <c r="AZ291" s="70">
        <v>0</v>
      </c>
      <c r="BA291" s="70"/>
      <c r="BB291" s="70">
        <v>20</v>
      </c>
      <c r="BC291" s="70">
        <v>0</v>
      </c>
      <c r="BD291" s="70">
        <v>0</v>
      </c>
      <c r="BE291" s="70">
        <v>0</v>
      </c>
      <c r="BF291" s="70">
        <v>4</v>
      </c>
      <c r="BG291" s="70">
        <v>1</v>
      </c>
      <c r="BH291" s="70">
        <v>0</v>
      </c>
      <c r="BI291" s="70">
        <v>0</v>
      </c>
      <c r="BJ291" s="70">
        <v>1</v>
      </c>
      <c r="BK291" s="70">
        <v>0</v>
      </c>
      <c r="BL291" s="70">
        <v>0</v>
      </c>
      <c r="BM291" s="70">
        <v>0</v>
      </c>
      <c r="BN291" s="70">
        <v>0</v>
      </c>
      <c r="BO291" s="70">
        <v>10</v>
      </c>
      <c r="BP291" s="70">
        <v>0</v>
      </c>
      <c r="BQ291" s="70">
        <v>0</v>
      </c>
      <c r="BR291" s="70">
        <v>0</v>
      </c>
      <c r="BS291" s="70">
        <v>0</v>
      </c>
      <c r="BT291" s="70">
        <v>0</v>
      </c>
      <c r="BU291" s="70">
        <v>2</v>
      </c>
      <c r="BV291" s="70">
        <v>0</v>
      </c>
      <c r="BW291" s="70">
        <v>0</v>
      </c>
      <c r="BX291" s="70">
        <v>0</v>
      </c>
      <c r="BY291" s="70">
        <v>0</v>
      </c>
      <c r="BZ291" s="70">
        <v>0</v>
      </c>
      <c r="CA291" s="70">
        <v>0</v>
      </c>
      <c r="CB291" s="70">
        <v>0</v>
      </c>
      <c r="CC291" s="70">
        <v>0</v>
      </c>
      <c r="CD291" s="70">
        <v>0</v>
      </c>
      <c r="CE291" s="70">
        <v>0</v>
      </c>
      <c r="CF291" s="70">
        <v>0</v>
      </c>
      <c r="CG291" s="70">
        <v>0</v>
      </c>
      <c r="CH291" s="70">
        <v>0</v>
      </c>
      <c r="CI291" s="70">
        <v>0</v>
      </c>
      <c r="CJ291" s="70">
        <v>0</v>
      </c>
      <c r="CK291" s="70">
        <v>0</v>
      </c>
      <c r="CL291" s="70">
        <v>0</v>
      </c>
      <c r="CM291" s="70">
        <v>0</v>
      </c>
      <c r="CN291" s="70">
        <v>0</v>
      </c>
      <c r="CO291" s="70">
        <v>1</v>
      </c>
      <c r="CP291" s="70">
        <v>0</v>
      </c>
      <c r="CQ291" s="70">
        <v>0</v>
      </c>
      <c r="CR291" s="70">
        <v>0</v>
      </c>
      <c r="CS291" s="70">
        <v>0</v>
      </c>
      <c r="CT291" s="70">
        <v>0</v>
      </c>
      <c r="CU291" s="70">
        <v>0</v>
      </c>
      <c r="CV291" s="70">
        <v>0</v>
      </c>
      <c r="CW291" s="70">
        <v>0</v>
      </c>
      <c r="CX291" s="70">
        <v>0</v>
      </c>
      <c r="CY291" s="70">
        <v>2</v>
      </c>
      <c r="CZ291" s="70">
        <v>0</v>
      </c>
      <c r="DA291" s="70">
        <v>0</v>
      </c>
      <c r="DB291" s="70">
        <v>0</v>
      </c>
      <c r="DC291" s="70">
        <v>0</v>
      </c>
      <c r="DD291" s="70">
        <v>0</v>
      </c>
      <c r="DE291" s="70">
        <v>0</v>
      </c>
      <c r="DF291" s="70">
        <v>0</v>
      </c>
      <c r="DG291" s="70">
        <v>0</v>
      </c>
      <c r="DH291" s="70">
        <v>0</v>
      </c>
      <c r="DI291" s="70">
        <v>3</v>
      </c>
      <c r="DJ291" s="70">
        <v>0</v>
      </c>
      <c r="DK291" s="70">
        <v>0</v>
      </c>
      <c r="DL291" s="70">
        <v>0</v>
      </c>
      <c r="DM291" s="70">
        <v>0</v>
      </c>
      <c r="DN291" s="70">
        <v>3</v>
      </c>
      <c r="DO291" s="70">
        <v>0</v>
      </c>
      <c r="DP291" s="70">
        <v>0</v>
      </c>
      <c r="DQ291" s="70">
        <v>0</v>
      </c>
      <c r="DR291" s="70">
        <v>0</v>
      </c>
      <c r="DS291" s="70">
        <v>0</v>
      </c>
      <c r="DT291" s="70">
        <v>0</v>
      </c>
      <c r="DU291" s="70">
        <v>0</v>
      </c>
      <c r="DV291" s="70">
        <v>0</v>
      </c>
      <c r="DW291" s="70">
        <v>0</v>
      </c>
      <c r="DX291" s="70">
        <v>0</v>
      </c>
      <c r="DY291" s="70">
        <v>0</v>
      </c>
      <c r="DZ291" s="70">
        <v>0</v>
      </c>
      <c r="EA291" s="70">
        <v>0</v>
      </c>
      <c r="EB291" s="70">
        <v>0</v>
      </c>
      <c r="EC291" s="70">
        <v>0</v>
      </c>
      <c r="ED291" s="70">
        <v>2</v>
      </c>
      <c r="EE291" s="70">
        <v>0</v>
      </c>
      <c r="EF291" s="70">
        <v>7</v>
      </c>
      <c r="EG291" s="70">
        <v>31</v>
      </c>
      <c r="EH291" s="70">
        <v>0</v>
      </c>
      <c r="EI291" s="70">
        <v>0</v>
      </c>
      <c r="EJ291" s="70">
        <v>0</v>
      </c>
      <c r="EK291" s="70">
        <v>43</v>
      </c>
      <c r="EL291" s="70">
        <v>4</v>
      </c>
      <c r="EM291" t="s">
        <v>7160</v>
      </c>
      <c r="EN291" t="s">
        <v>7161</v>
      </c>
      <c r="EO291" t="s">
        <v>6714</v>
      </c>
      <c r="EP291">
        <v>225</v>
      </c>
    </row>
    <row r="292" spans="1:146" s="74" customFormat="1">
      <c r="A292" s="70" t="s">
        <v>351</v>
      </c>
      <c r="B292" s="70" t="s">
        <v>4610</v>
      </c>
      <c r="C292" s="70" t="s">
        <v>4610</v>
      </c>
      <c r="D292" s="70" t="s">
        <v>526</v>
      </c>
      <c r="E292" s="70" t="s">
        <v>615</v>
      </c>
      <c r="F292" s="70" t="str">
        <f t="shared" si="4"/>
        <v>高雄市三民區</v>
      </c>
      <c r="G292" s="70">
        <f>VLOOKUP(F292,郵遞區號!$C$2:$D$371,2,0)</f>
        <v>807</v>
      </c>
      <c r="H292" s="70" t="str">
        <f>VLOOKUP(D292,區域對照!$A$2:$B$23,2,0)</f>
        <v>高屏區</v>
      </c>
      <c r="I292" s="70" t="s">
        <v>6124</v>
      </c>
      <c r="J292" s="70" t="s">
        <v>3677</v>
      </c>
      <c r="K292" s="70" t="s">
        <v>4609</v>
      </c>
      <c r="L292" s="59" t="s">
        <v>6124</v>
      </c>
      <c r="M292" s="71" t="s">
        <v>1015</v>
      </c>
      <c r="N292" s="70" t="s">
        <v>1203</v>
      </c>
      <c r="O292" s="70" t="s">
        <v>1203</v>
      </c>
      <c r="P292" s="70" t="s">
        <v>1258</v>
      </c>
      <c r="Q292" s="70" t="s">
        <v>708</v>
      </c>
      <c r="R292" s="70" t="s">
        <v>1548</v>
      </c>
      <c r="S292" s="70" t="s">
        <v>3713</v>
      </c>
      <c r="T292" s="70" t="s">
        <v>4933</v>
      </c>
      <c r="U292" s="70" t="s">
        <v>5417</v>
      </c>
      <c r="V292" s="70">
        <v>22.6499518</v>
      </c>
      <c r="W292" s="70">
        <v>120.3181974</v>
      </c>
      <c r="X292" s="70" t="s">
        <v>2552</v>
      </c>
      <c r="Y292" s="70" t="s">
        <v>708</v>
      </c>
      <c r="Z292" s="70" t="s">
        <v>708</v>
      </c>
      <c r="AA292" s="70" t="s">
        <v>708</v>
      </c>
      <c r="AB292" s="70" t="s">
        <v>708</v>
      </c>
      <c r="AC292" s="70" t="s">
        <v>708</v>
      </c>
      <c r="AD292" s="70" t="s">
        <v>708</v>
      </c>
      <c r="AE292" s="70" t="s">
        <v>2733</v>
      </c>
      <c r="AF292" s="70" t="s">
        <v>708</v>
      </c>
      <c r="AG292" s="70" t="s">
        <v>5940</v>
      </c>
      <c r="AH292" s="70" t="s">
        <v>3462</v>
      </c>
      <c r="AI292" s="70" t="s">
        <v>3462</v>
      </c>
      <c r="AJ292" s="70"/>
      <c r="AK292" s="70" t="s">
        <v>2734</v>
      </c>
      <c r="AL292" s="70" t="s">
        <v>2734</v>
      </c>
      <c r="AM292" s="70" t="s">
        <v>6490</v>
      </c>
      <c r="AN292" s="70" t="s">
        <v>2734</v>
      </c>
      <c r="AO292" s="70" t="s">
        <v>2734</v>
      </c>
      <c r="AP292" s="70">
        <v>0</v>
      </c>
      <c r="AQ292" s="70">
        <v>0</v>
      </c>
      <c r="AR292" s="70">
        <v>0</v>
      </c>
      <c r="AS292" s="70">
        <v>0</v>
      </c>
      <c r="AT292" s="70">
        <v>0</v>
      </c>
      <c r="AU292" s="70">
        <v>0</v>
      </c>
      <c r="AV292" s="70">
        <v>0</v>
      </c>
      <c r="AW292" s="70">
        <v>1</v>
      </c>
      <c r="AX292" s="70">
        <v>0</v>
      </c>
      <c r="AY292" s="70">
        <v>0</v>
      </c>
      <c r="AZ292" s="70">
        <v>0</v>
      </c>
      <c r="BA292" s="70"/>
      <c r="BB292" s="70">
        <v>82</v>
      </c>
      <c r="BC292" s="70">
        <v>0</v>
      </c>
      <c r="BD292" s="70">
        <v>0</v>
      </c>
      <c r="BE292" s="70">
        <v>0</v>
      </c>
      <c r="BF292" s="70">
        <v>7</v>
      </c>
      <c r="BG292" s="70">
        <v>1</v>
      </c>
      <c r="BH292" s="70">
        <v>0</v>
      </c>
      <c r="BI292" s="70">
        <v>0</v>
      </c>
      <c r="BJ292" s="70">
        <v>0</v>
      </c>
      <c r="BK292" s="70">
        <v>0</v>
      </c>
      <c r="BL292" s="70">
        <v>0</v>
      </c>
      <c r="BM292" s="70">
        <v>0</v>
      </c>
      <c r="BN292" s="70">
        <v>0</v>
      </c>
      <c r="BO292" s="70">
        <v>0</v>
      </c>
      <c r="BP292" s="70">
        <v>0</v>
      </c>
      <c r="BQ292" s="70">
        <v>0</v>
      </c>
      <c r="BR292" s="70">
        <v>0</v>
      </c>
      <c r="BS292" s="70">
        <v>0</v>
      </c>
      <c r="BT292" s="70">
        <v>30</v>
      </c>
      <c r="BU292" s="70">
        <v>1</v>
      </c>
      <c r="BV292" s="70">
        <v>0</v>
      </c>
      <c r="BW292" s="70">
        <v>0</v>
      </c>
      <c r="BX292" s="70">
        <v>0</v>
      </c>
      <c r="BY292" s="70">
        <v>0</v>
      </c>
      <c r="BZ292" s="70">
        <v>0</v>
      </c>
      <c r="CA292" s="70">
        <v>0</v>
      </c>
      <c r="CB292" s="70">
        <v>0</v>
      </c>
      <c r="CC292" s="70">
        <v>29</v>
      </c>
      <c r="CD292" s="70">
        <v>0</v>
      </c>
      <c r="CE292" s="70">
        <v>0</v>
      </c>
      <c r="CF292" s="70">
        <v>0</v>
      </c>
      <c r="CG292" s="70">
        <v>0</v>
      </c>
      <c r="CH292" s="70">
        <v>0</v>
      </c>
      <c r="CI292" s="70">
        <v>10</v>
      </c>
      <c r="CJ292" s="70">
        <v>0</v>
      </c>
      <c r="CK292" s="70">
        <v>0</v>
      </c>
      <c r="CL292" s="70">
        <v>0</v>
      </c>
      <c r="CM292" s="70">
        <v>0</v>
      </c>
      <c r="CN292" s="70">
        <v>0</v>
      </c>
      <c r="CO292" s="70">
        <v>0</v>
      </c>
      <c r="CP292" s="70">
        <v>1</v>
      </c>
      <c r="CQ292" s="70">
        <v>0</v>
      </c>
      <c r="CR292" s="70">
        <v>2</v>
      </c>
      <c r="CS292" s="70">
        <v>0</v>
      </c>
      <c r="CT292" s="70">
        <v>0</v>
      </c>
      <c r="CU292" s="70">
        <v>0</v>
      </c>
      <c r="CV292" s="70">
        <v>0</v>
      </c>
      <c r="CW292" s="70">
        <v>0</v>
      </c>
      <c r="CX292" s="70">
        <v>0</v>
      </c>
      <c r="CY292" s="70">
        <v>0</v>
      </c>
      <c r="CZ292" s="70">
        <v>2</v>
      </c>
      <c r="DA292" s="70">
        <v>0</v>
      </c>
      <c r="DB292" s="70">
        <v>1</v>
      </c>
      <c r="DC292" s="70">
        <v>0</v>
      </c>
      <c r="DD292" s="70">
        <v>0</v>
      </c>
      <c r="DE292" s="70">
        <v>0</v>
      </c>
      <c r="DF292" s="70">
        <v>0</v>
      </c>
      <c r="DG292" s="70">
        <v>0</v>
      </c>
      <c r="DH292" s="70">
        <v>0</v>
      </c>
      <c r="DI292" s="70">
        <v>16</v>
      </c>
      <c r="DJ292" s="70">
        <v>0</v>
      </c>
      <c r="DK292" s="70">
        <v>0</v>
      </c>
      <c r="DL292" s="70">
        <v>0</v>
      </c>
      <c r="DM292" s="70">
        <v>0</v>
      </c>
      <c r="DN292" s="70">
        <v>16</v>
      </c>
      <c r="DO292" s="70">
        <v>0</v>
      </c>
      <c r="DP292" s="70">
        <v>0</v>
      </c>
      <c r="DQ292" s="70">
        <v>3</v>
      </c>
      <c r="DR292" s="70">
        <v>0</v>
      </c>
      <c r="DS292" s="70">
        <v>9</v>
      </c>
      <c r="DT292" s="70">
        <v>4</v>
      </c>
      <c r="DU292" s="70">
        <v>0</v>
      </c>
      <c r="DV292" s="70">
        <v>1</v>
      </c>
      <c r="DW292" s="70">
        <v>2</v>
      </c>
      <c r="DX292" s="70">
        <v>0</v>
      </c>
      <c r="DY292" s="70">
        <v>7</v>
      </c>
      <c r="DZ292" s="70">
        <v>0</v>
      </c>
      <c r="EA292" s="70">
        <v>5</v>
      </c>
      <c r="EB292" s="70">
        <v>0</v>
      </c>
      <c r="EC292" s="70">
        <v>2</v>
      </c>
      <c r="ED292" s="70">
        <v>4</v>
      </c>
      <c r="EE292" s="70">
        <v>0</v>
      </c>
      <c r="EF292" s="70">
        <v>8</v>
      </c>
      <c r="EG292" s="70">
        <v>53</v>
      </c>
      <c r="EH292" s="70">
        <v>0</v>
      </c>
      <c r="EI292" s="70">
        <v>0</v>
      </c>
      <c r="EJ292" s="70">
        <v>0</v>
      </c>
      <c r="EK292" s="70">
        <v>114</v>
      </c>
      <c r="EL292" s="70">
        <v>4</v>
      </c>
      <c r="EM292" t="s">
        <v>7162</v>
      </c>
      <c r="EN292" t="s">
        <v>7030</v>
      </c>
      <c r="EO292" t="s">
        <v>6883</v>
      </c>
      <c r="EP292">
        <v>228</v>
      </c>
    </row>
    <row r="293" spans="1:146">
      <c r="A293" s="70" t="s">
        <v>352</v>
      </c>
      <c r="B293" s="70" t="s">
        <v>4610</v>
      </c>
      <c r="C293" s="70" t="s">
        <v>4610</v>
      </c>
      <c r="D293" s="70" t="s">
        <v>526</v>
      </c>
      <c r="E293" s="70" t="s">
        <v>673</v>
      </c>
      <c r="F293" s="70" t="str">
        <f t="shared" si="4"/>
        <v>高雄市新興區</v>
      </c>
      <c r="G293" s="70">
        <f>VLOOKUP(F293,郵遞區號!$C$2:$D$371,2,0)</f>
        <v>800</v>
      </c>
      <c r="H293" s="70" t="str">
        <f>VLOOKUP(D293,區域對照!$A$2:$B$23,2,0)</f>
        <v>高屏區</v>
      </c>
      <c r="I293" s="70" t="s">
        <v>6124</v>
      </c>
      <c r="J293" s="70" t="s">
        <v>3677</v>
      </c>
      <c r="K293" s="70" t="s">
        <v>4609</v>
      </c>
      <c r="L293" s="59" t="s">
        <v>6124</v>
      </c>
      <c r="M293" s="71" t="s">
        <v>1016</v>
      </c>
      <c r="N293" s="70" t="s">
        <v>1203</v>
      </c>
      <c r="O293" s="70" t="s">
        <v>1203</v>
      </c>
      <c r="P293" s="70" t="s">
        <v>1258</v>
      </c>
      <c r="Q293" s="70" t="s">
        <v>708</v>
      </c>
      <c r="R293" s="70" t="s">
        <v>708</v>
      </c>
      <c r="S293" s="70" t="s">
        <v>3712</v>
      </c>
      <c r="T293" s="70" t="s">
        <v>4934</v>
      </c>
      <c r="U293" s="70" t="s">
        <v>5418</v>
      </c>
      <c r="V293" s="70">
        <v>22.634478000000001</v>
      </c>
      <c r="W293" s="70">
        <v>120.3061616</v>
      </c>
      <c r="X293" s="70" t="s">
        <v>2553</v>
      </c>
      <c r="Y293" s="70" t="s">
        <v>708</v>
      </c>
      <c r="Z293" s="70" t="s">
        <v>708</v>
      </c>
      <c r="AA293" s="70" t="s">
        <v>708</v>
      </c>
      <c r="AB293" s="70" t="s">
        <v>708</v>
      </c>
      <c r="AC293" s="70" t="s">
        <v>708</v>
      </c>
      <c r="AD293" s="70" t="s">
        <v>708</v>
      </c>
      <c r="AE293" s="70" t="s">
        <v>708</v>
      </c>
      <c r="AF293" s="70" t="s">
        <v>708</v>
      </c>
      <c r="AG293" s="70" t="s">
        <v>5941</v>
      </c>
      <c r="AH293" s="70" t="s">
        <v>3463</v>
      </c>
      <c r="AI293" s="70" t="s">
        <v>3463</v>
      </c>
      <c r="AK293" s="70" t="s">
        <v>2734</v>
      </c>
      <c r="AL293" s="70" t="s">
        <v>2734</v>
      </c>
      <c r="AM293" s="70" t="s">
        <v>6490</v>
      </c>
      <c r="AN293" s="70" t="s">
        <v>2734</v>
      </c>
      <c r="AO293" s="70" t="s">
        <v>2734</v>
      </c>
      <c r="AP293" s="70">
        <v>0</v>
      </c>
      <c r="AQ293" s="70">
        <v>0</v>
      </c>
      <c r="AR293" s="70">
        <v>0</v>
      </c>
      <c r="AS293" s="70">
        <v>0</v>
      </c>
      <c r="AT293" s="70">
        <v>0</v>
      </c>
      <c r="AU293" s="70">
        <v>0</v>
      </c>
      <c r="AV293" s="70">
        <v>0</v>
      </c>
      <c r="AW293" s="70">
        <v>1</v>
      </c>
      <c r="AX293" s="70">
        <v>0</v>
      </c>
      <c r="AY293" s="70">
        <v>0</v>
      </c>
      <c r="AZ293" s="70">
        <v>0</v>
      </c>
      <c r="BB293" s="70">
        <v>49</v>
      </c>
      <c r="BC293" s="70">
        <v>0</v>
      </c>
      <c r="BD293" s="70">
        <v>0</v>
      </c>
      <c r="BE293" s="70">
        <v>0</v>
      </c>
      <c r="BF293" s="70">
        <v>5</v>
      </c>
      <c r="BG293" s="70">
        <v>4</v>
      </c>
      <c r="BH293" s="70">
        <v>0</v>
      </c>
      <c r="BI293" s="70">
        <v>0</v>
      </c>
      <c r="BJ293" s="70">
        <v>0</v>
      </c>
      <c r="BK293" s="70">
        <v>0</v>
      </c>
      <c r="BL293" s="70">
        <v>0</v>
      </c>
      <c r="BM293" s="70">
        <v>0</v>
      </c>
      <c r="BN293" s="70">
        <v>0</v>
      </c>
      <c r="BO293" s="70">
        <v>0</v>
      </c>
      <c r="BP293" s="70">
        <v>0</v>
      </c>
      <c r="BQ293" s="70">
        <v>0</v>
      </c>
      <c r="BR293" s="70">
        <v>0</v>
      </c>
      <c r="BS293" s="70">
        <v>0</v>
      </c>
      <c r="BT293" s="70">
        <v>0</v>
      </c>
      <c r="BU293" s="70">
        <v>3</v>
      </c>
      <c r="BV293" s="70">
        <v>0</v>
      </c>
      <c r="BW293" s="70">
        <v>0</v>
      </c>
      <c r="BX293" s="70">
        <v>0</v>
      </c>
      <c r="BY293" s="70">
        <v>0</v>
      </c>
      <c r="BZ293" s="70">
        <v>0</v>
      </c>
      <c r="CA293" s="70">
        <v>0</v>
      </c>
      <c r="CB293" s="70">
        <v>0</v>
      </c>
      <c r="CC293" s="70">
        <v>0</v>
      </c>
      <c r="CD293" s="70">
        <v>0</v>
      </c>
      <c r="CE293" s="70">
        <v>0</v>
      </c>
      <c r="CF293" s="70">
        <v>0</v>
      </c>
      <c r="CG293" s="70">
        <v>0</v>
      </c>
      <c r="CH293" s="70">
        <v>0</v>
      </c>
      <c r="CI293" s="70">
        <v>1</v>
      </c>
      <c r="CJ293" s="70">
        <v>0</v>
      </c>
      <c r="CK293" s="70">
        <v>0</v>
      </c>
      <c r="CL293" s="70">
        <v>0</v>
      </c>
      <c r="CM293" s="70">
        <v>0</v>
      </c>
      <c r="CN293" s="70">
        <v>0</v>
      </c>
      <c r="CO293" s="70">
        <v>0</v>
      </c>
      <c r="CP293" s="70">
        <v>1</v>
      </c>
      <c r="CQ293" s="70">
        <v>0</v>
      </c>
      <c r="CR293" s="70">
        <v>0</v>
      </c>
      <c r="CS293" s="70">
        <v>0</v>
      </c>
      <c r="CT293" s="70">
        <v>0</v>
      </c>
      <c r="CU293" s="70">
        <v>0</v>
      </c>
      <c r="CV293" s="70">
        <v>7</v>
      </c>
      <c r="CW293" s="70">
        <v>0</v>
      </c>
      <c r="CX293" s="70">
        <v>2</v>
      </c>
      <c r="CY293" s="70">
        <v>0</v>
      </c>
      <c r="CZ293" s="70">
        <v>0</v>
      </c>
      <c r="DA293" s="70">
        <v>1</v>
      </c>
      <c r="DB293" s="70">
        <v>1</v>
      </c>
      <c r="DC293" s="70">
        <v>0</v>
      </c>
      <c r="DD293" s="70">
        <v>0</v>
      </c>
      <c r="DE293" s="70">
        <v>0</v>
      </c>
      <c r="DF293" s="70">
        <v>0</v>
      </c>
      <c r="DG293" s="70">
        <v>0</v>
      </c>
      <c r="DH293" s="70">
        <v>0</v>
      </c>
      <c r="DI293" s="70">
        <v>13</v>
      </c>
      <c r="DJ293" s="70">
        <v>0</v>
      </c>
      <c r="DK293" s="70">
        <v>0</v>
      </c>
      <c r="DL293" s="70">
        <v>0</v>
      </c>
      <c r="DM293" s="70">
        <v>0</v>
      </c>
      <c r="DN293" s="70">
        <v>13</v>
      </c>
      <c r="DO293" s="70">
        <v>0</v>
      </c>
      <c r="DP293" s="70">
        <v>0</v>
      </c>
      <c r="DQ293" s="70">
        <v>0</v>
      </c>
      <c r="DR293" s="70">
        <v>1</v>
      </c>
      <c r="DS293" s="70">
        <v>10</v>
      </c>
      <c r="DT293" s="70">
        <v>0</v>
      </c>
      <c r="DU293" s="70">
        <v>0</v>
      </c>
      <c r="DV293" s="70">
        <v>0</v>
      </c>
      <c r="DW293" s="70">
        <v>0</v>
      </c>
      <c r="DX293" s="70">
        <v>0</v>
      </c>
      <c r="DY293" s="70">
        <v>0</v>
      </c>
      <c r="DZ293" s="70">
        <v>0</v>
      </c>
      <c r="EA293" s="70">
        <v>5</v>
      </c>
      <c r="EB293" s="70">
        <v>0</v>
      </c>
      <c r="EC293" s="70">
        <v>3</v>
      </c>
      <c r="ED293" s="70">
        <v>4</v>
      </c>
      <c r="EE293" s="70">
        <v>0</v>
      </c>
      <c r="EF293" s="70">
        <v>6</v>
      </c>
      <c r="EG293" s="70">
        <v>65</v>
      </c>
      <c r="EH293" s="70">
        <v>0</v>
      </c>
      <c r="EI293" s="70">
        <v>0</v>
      </c>
      <c r="EJ293" s="70">
        <v>0</v>
      </c>
      <c r="EK293" s="70">
        <v>107</v>
      </c>
      <c r="EL293" s="70">
        <v>4</v>
      </c>
      <c r="EM293" t="s">
        <v>7163</v>
      </c>
      <c r="EN293" t="s">
        <v>7116</v>
      </c>
      <c r="EO293" t="s">
        <v>6594</v>
      </c>
      <c r="EP293">
        <v>230</v>
      </c>
    </row>
    <row r="294" spans="1:146" s="74" customFormat="1">
      <c r="A294" s="70" t="s">
        <v>353</v>
      </c>
      <c r="B294" s="70" t="s">
        <v>4610</v>
      </c>
      <c r="C294" s="70" t="s">
        <v>4610</v>
      </c>
      <c r="D294" s="70" t="s">
        <v>526</v>
      </c>
      <c r="E294" s="70" t="s">
        <v>555</v>
      </c>
      <c r="F294" s="70" t="str">
        <f t="shared" si="4"/>
        <v>高雄市前金區</v>
      </c>
      <c r="G294" s="70">
        <f>VLOOKUP(F294,郵遞區號!$C$2:$D$371,2,0)</f>
        <v>801</v>
      </c>
      <c r="H294" s="70" t="str">
        <f>VLOOKUP(D294,區域對照!$A$2:$B$23,2,0)</f>
        <v>高屏區</v>
      </c>
      <c r="I294" s="70" t="s">
        <v>6124</v>
      </c>
      <c r="J294" s="70" t="s">
        <v>3677</v>
      </c>
      <c r="K294" s="70" t="s">
        <v>4609</v>
      </c>
      <c r="L294" s="59" t="s">
        <v>6124</v>
      </c>
      <c r="M294" s="71" t="s">
        <v>1017</v>
      </c>
      <c r="N294" s="70" t="s">
        <v>1203</v>
      </c>
      <c r="O294" s="70" t="s">
        <v>1203</v>
      </c>
      <c r="P294" s="70" t="s">
        <v>1258</v>
      </c>
      <c r="Q294" s="70" t="s">
        <v>708</v>
      </c>
      <c r="R294" s="70" t="s">
        <v>1549</v>
      </c>
      <c r="S294" s="70" t="s">
        <v>3711</v>
      </c>
      <c r="T294" s="70" t="s">
        <v>4935</v>
      </c>
      <c r="U294" s="70" t="s">
        <v>5419</v>
      </c>
      <c r="V294" s="70">
        <v>22.6304509</v>
      </c>
      <c r="W294" s="70">
        <v>120.2982768</v>
      </c>
      <c r="X294" s="70" t="s">
        <v>2554</v>
      </c>
      <c r="Y294" s="70" t="s">
        <v>708</v>
      </c>
      <c r="Z294" s="70" t="s">
        <v>708</v>
      </c>
      <c r="AA294" s="70" t="s">
        <v>708</v>
      </c>
      <c r="AB294" s="70" t="s">
        <v>708</v>
      </c>
      <c r="AC294" s="70" t="s">
        <v>708</v>
      </c>
      <c r="AD294" s="70" t="s">
        <v>708</v>
      </c>
      <c r="AE294" s="70" t="s">
        <v>708</v>
      </c>
      <c r="AF294" s="70" t="s">
        <v>708</v>
      </c>
      <c r="AG294" s="70" t="s">
        <v>5942</v>
      </c>
      <c r="AH294" s="70" t="s">
        <v>3464</v>
      </c>
      <c r="AI294" s="70" t="s">
        <v>3464</v>
      </c>
      <c r="AJ294" s="70"/>
      <c r="AK294" s="70" t="s">
        <v>2734</v>
      </c>
      <c r="AL294" s="70" t="s">
        <v>2734</v>
      </c>
      <c r="AM294" s="70" t="s">
        <v>6490</v>
      </c>
      <c r="AN294" s="70" t="s">
        <v>2734</v>
      </c>
      <c r="AO294" s="70" t="s">
        <v>2734</v>
      </c>
      <c r="AP294" s="70">
        <v>0</v>
      </c>
      <c r="AQ294" s="70">
        <v>0</v>
      </c>
      <c r="AR294" s="70">
        <v>0</v>
      </c>
      <c r="AS294" s="70">
        <v>0</v>
      </c>
      <c r="AT294" s="70">
        <v>0</v>
      </c>
      <c r="AU294" s="70">
        <v>0</v>
      </c>
      <c r="AV294" s="70">
        <v>0</v>
      </c>
      <c r="AW294" s="70">
        <v>1</v>
      </c>
      <c r="AX294" s="70">
        <v>0</v>
      </c>
      <c r="AY294" s="70">
        <v>0</v>
      </c>
      <c r="AZ294" s="70">
        <v>0</v>
      </c>
      <c r="BA294" s="70"/>
      <c r="BB294" s="70">
        <v>83</v>
      </c>
      <c r="BC294" s="70">
        <v>0</v>
      </c>
      <c r="BD294" s="70">
        <v>0</v>
      </c>
      <c r="BE294" s="70">
        <v>0</v>
      </c>
      <c r="BF294" s="70">
        <v>8</v>
      </c>
      <c r="BG294" s="70">
        <v>4</v>
      </c>
      <c r="BH294" s="70">
        <v>0</v>
      </c>
      <c r="BI294" s="70">
        <v>0</v>
      </c>
      <c r="BJ294" s="70">
        <v>0</v>
      </c>
      <c r="BK294" s="70">
        <v>0</v>
      </c>
      <c r="BL294" s="70">
        <v>0</v>
      </c>
      <c r="BM294" s="70">
        <v>0</v>
      </c>
      <c r="BN294" s="70">
        <v>3</v>
      </c>
      <c r="BO294" s="70">
        <v>0</v>
      </c>
      <c r="BP294" s="70">
        <v>0</v>
      </c>
      <c r="BQ294" s="70">
        <v>0</v>
      </c>
      <c r="BR294" s="70">
        <v>0</v>
      </c>
      <c r="BS294" s="70">
        <v>0</v>
      </c>
      <c r="BT294" s="70">
        <v>0</v>
      </c>
      <c r="BU294" s="70">
        <v>3</v>
      </c>
      <c r="BV294" s="70">
        <v>0</v>
      </c>
      <c r="BW294" s="70">
        <v>0</v>
      </c>
      <c r="BX294" s="70">
        <v>0</v>
      </c>
      <c r="BY294" s="70">
        <v>0</v>
      </c>
      <c r="BZ294" s="70">
        <v>0</v>
      </c>
      <c r="CA294" s="70">
        <v>0</v>
      </c>
      <c r="CB294" s="70">
        <v>0</v>
      </c>
      <c r="CC294" s="70">
        <v>0</v>
      </c>
      <c r="CD294" s="70">
        <v>0</v>
      </c>
      <c r="CE294" s="70">
        <v>0</v>
      </c>
      <c r="CF294" s="70">
        <v>0</v>
      </c>
      <c r="CG294" s="70">
        <v>0</v>
      </c>
      <c r="CH294" s="70">
        <v>0</v>
      </c>
      <c r="CI294" s="70">
        <v>4</v>
      </c>
      <c r="CJ294" s="70">
        <v>0</v>
      </c>
      <c r="CK294" s="70">
        <v>1</v>
      </c>
      <c r="CL294" s="70">
        <v>0</v>
      </c>
      <c r="CM294" s="70">
        <v>0</v>
      </c>
      <c r="CN294" s="70">
        <v>0</v>
      </c>
      <c r="CO294" s="70">
        <v>0</v>
      </c>
      <c r="CP294" s="70">
        <v>1</v>
      </c>
      <c r="CQ294" s="70">
        <v>0</v>
      </c>
      <c r="CR294" s="70">
        <v>0</v>
      </c>
      <c r="CS294" s="70">
        <v>0</v>
      </c>
      <c r="CT294" s="70">
        <v>0</v>
      </c>
      <c r="CU294" s="70">
        <v>0</v>
      </c>
      <c r="CV294" s="70">
        <v>4</v>
      </c>
      <c r="CW294" s="70">
        <v>0</v>
      </c>
      <c r="CX294" s="70">
        <v>5</v>
      </c>
      <c r="CY294" s="70">
        <v>0</v>
      </c>
      <c r="CZ294" s="70">
        <v>0</v>
      </c>
      <c r="DA294" s="70">
        <v>2</v>
      </c>
      <c r="DB294" s="70">
        <v>2</v>
      </c>
      <c r="DC294" s="70">
        <v>0</v>
      </c>
      <c r="DD294" s="70">
        <v>0</v>
      </c>
      <c r="DE294" s="70">
        <v>0</v>
      </c>
      <c r="DF294" s="70">
        <v>0</v>
      </c>
      <c r="DG294" s="70">
        <v>0</v>
      </c>
      <c r="DH294" s="70">
        <v>0</v>
      </c>
      <c r="DI294" s="70">
        <v>19</v>
      </c>
      <c r="DJ294" s="70">
        <v>0</v>
      </c>
      <c r="DK294" s="70">
        <v>0</v>
      </c>
      <c r="DL294" s="70">
        <v>0</v>
      </c>
      <c r="DM294" s="70">
        <v>0</v>
      </c>
      <c r="DN294" s="70">
        <v>19</v>
      </c>
      <c r="DO294" s="70">
        <v>0</v>
      </c>
      <c r="DP294" s="70">
        <v>0</v>
      </c>
      <c r="DQ294" s="70">
        <v>1</v>
      </c>
      <c r="DR294" s="70">
        <v>1</v>
      </c>
      <c r="DS294" s="70">
        <v>13</v>
      </c>
      <c r="DT294" s="70">
        <v>0</v>
      </c>
      <c r="DU294" s="70">
        <v>0</v>
      </c>
      <c r="DV294" s="70">
        <v>1</v>
      </c>
      <c r="DW294" s="70">
        <v>0</v>
      </c>
      <c r="DX294" s="70">
        <v>0</v>
      </c>
      <c r="DY294" s="70">
        <v>0</v>
      </c>
      <c r="DZ294" s="70">
        <v>0</v>
      </c>
      <c r="EA294" s="70">
        <v>9</v>
      </c>
      <c r="EB294" s="70">
        <v>0</v>
      </c>
      <c r="EC294" s="70">
        <v>5</v>
      </c>
      <c r="ED294" s="70">
        <v>6</v>
      </c>
      <c r="EE294" s="70">
        <v>0</v>
      </c>
      <c r="EF294" s="70">
        <v>9</v>
      </c>
      <c r="EG294" s="70">
        <v>75</v>
      </c>
      <c r="EH294" s="70">
        <v>0</v>
      </c>
      <c r="EI294" s="70">
        <v>0</v>
      </c>
      <c r="EJ294" s="70">
        <v>0</v>
      </c>
      <c r="EK294" s="70">
        <v>139</v>
      </c>
      <c r="EL294" s="70">
        <v>4</v>
      </c>
      <c r="EM294" t="s">
        <v>7164</v>
      </c>
      <c r="EN294" t="s">
        <v>7116</v>
      </c>
      <c r="EO294" t="s">
        <v>6964</v>
      </c>
      <c r="EP294">
        <v>231</v>
      </c>
    </row>
    <row r="295" spans="1:146">
      <c r="A295" s="70" t="s">
        <v>354</v>
      </c>
      <c r="B295" s="70" t="s">
        <v>4610</v>
      </c>
      <c r="C295" s="70" t="s">
        <v>4610</v>
      </c>
      <c r="D295" s="70" t="s">
        <v>526</v>
      </c>
      <c r="E295" s="70" t="s">
        <v>555</v>
      </c>
      <c r="F295" s="70" t="str">
        <f t="shared" si="4"/>
        <v>高雄市前金區</v>
      </c>
      <c r="G295" s="70">
        <f>VLOOKUP(F295,郵遞區號!$C$2:$D$371,2,0)</f>
        <v>801</v>
      </c>
      <c r="H295" s="70" t="str">
        <f>VLOOKUP(D295,區域對照!$A$2:$B$23,2,0)</f>
        <v>高屏區</v>
      </c>
      <c r="I295" s="70" t="s">
        <v>6124</v>
      </c>
      <c r="J295" s="70" t="s">
        <v>3677</v>
      </c>
      <c r="K295" s="70" t="s">
        <v>4609</v>
      </c>
      <c r="L295" s="59" t="s">
        <v>6124</v>
      </c>
      <c r="M295" s="71" t="s">
        <v>1018</v>
      </c>
      <c r="N295" s="70" t="s">
        <v>1203</v>
      </c>
      <c r="O295" s="70" t="s">
        <v>1203</v>
      </c>
      <c r="P295" s="70" t="s">
        <v>1258</v>
      </c>
      <c r="Q295" s="70" t="s">
        <v>708</v>
      </c>
      <c r="R295" s="70" t="s">
        <v>1550</v>
      </c>
      <c r="S295" s="70" t="s">
        <v>3710</v>
      </c>
      <c r="T295" s="70" t="s">
        <v>4936</v>
      </c>
      <c r="U295" s="70" t="s">
        <v>5420</v>
      </c>
      <c r="V295" s="70">
        <v>22.631206800000001</v>
      </c>
      <c r="W295" s="70">
        <v>120.2928641</v>
      </c>
      <c r="X295" s="70" t="s">
        <v>2555</v>
      </c>
      <c r="Y295" s="70" t="s">
        <v>708</v>
      </c>
      <c r="Z295" s="70" t="s">
        <v>708</v>
      </c>
      <c r="AA295" s="70" t="s">
        <v>708</v>
      </c>
      <c r="AB295" s="70" t="s">
        <v>708</v>
      </c>
      <c r="AC295" s="70" t="s">
        <v>708</v>
      </c>
      <c r="AD295" s="70" t="s">
        <v>708</v>
      </c>
      <c r="AE295" s="70" t="s">
        <v>708</v>
      </c>
      <c r="AF295" s="70" t="s">
        <v>708</v>
      </c>
      <c r="AG295" s="70" t="s">
        <v>5943</v>
      </c>
      <c r="AH295" s="70" t="s">
        <v>3465</v>
      </c>
      <c r="AI295" s="70" t="s">
        <v>3465</v>
      </c>
      <c r="AK295" s="70" t="s">
        <v>2734</v>
      </c>
      <c r="AL295" s="70" t="s">
        <v>2734</v>
      </c>
      <c r="AM295" s="70" t="s">
        <v>6490</v>
      </c>
      <c r="AN295" s="70" t="s">
        <v>2734</v>
      </c>
      <c r="AO295" s="70" t="s">
        <v>2734</v>
      </c>
      <c r="AP295" s="70">
        <v>0</v>
      </c>
      <c r="AQ295" s="70">
        <v>0</v>
      </c>
      <c r="AR295" s="70">
        <v>0</v>
      </c>
      <c r="AS295" s="70">
        <v>0</v>
      </c>
      <c r="AT295" s="70">
        <v>0</v>
      </c>
      <c r="AU295" s="70">
        <v>0</v>
      </c>
      <c r="AV295" s="70">
        <v>0</v>
      </c>
      <c r="AW295" s="70">
        <v>1</v>
      </c>
      <c r="AX295" s="70">
        <v>0</v>
      </c>
      <c r="AY295" s="70">
        <v>0</v>
      </c>
      <c r="AZ295" s="70">
        <v>0</v>
      </c>
      <c r="BB295" s="70">
        <v>20</v>
      </c>
      <c r="BC295" s="70">
        <v>0</v>
      </c>
      <c r="BD295" s="70">
        <v>0</v>
      </c>
      <c r="BE295" s="70">
        <v>0</v>
      </c>
      <c r="BF295" s="70">
        <v>2</v>
      </c>
      <c r="BG295" s="70">
        <v>0</v>
      </c>
      <c r="BH295" s="70">
        <v>0</v>
      </c>
      <c r="BI295" s="70">
        <v>0</v>
      </c>
      <c r="BJ295" s="70">
        <v>0</v>
      </c>
      <c r="BK295" s="70">
        <v>0</v>
      </c>
      <c r="BL295" s="70">
        <v>0</v>
      </c>
      <c r="BM295" s="70">
        <v>0</v>
      </c>
      <c r="BN295" s="70">
        <v>0</v>
      </c>
      <c r="BO295" s="70">
        <v>0</v>
      </c>
      <c r="BP295" s="70">
        <v>0</v>
      </c>
      <c r="BQ295" s="70">
        <v>0</v>
      </c>
      <c r="BR295" s="70">
        <v>0</v>
      </c>
      <c r="BS295" s="70">
        <v>0</v>
      </c>
      <c r="BT295" s="70">
        <v>40</v>
      </c>
      <c r="BU295" s="70">
        <v>0</v>
      </c>
      <c r="BV295" s="70">
        <v>0</v>
      </c>
      <c r="BW295" s="70">
        <v>0</v>
      </c>
      <c r="BX295" s="70">
        <v>0</v>
      </c>
      <c r="BY295" s="70">
        <v>0</v>
      </c>
      <c r="BZ295" s="70">
        <v>0</v>
      </c>
      <c r="CA295" s="70">
        <v>0</v>
      </c>
      <c r="CB295" s="70">
        <v>0</v>
      </c>
      <c r="CC295" s="70">
        <v>0</v>
      </c>
      <c r="CD295" s="70">
        <v>0</v>
      </c>
      <c r="CE295" s="70">
        <v>0</v>
      </c>
      <c r="CF295" s="70">
        <v>0</v>
      </c>
      <c r="CG295" s="70">
        <v>0</v>
      </c>
      <c r="CH295" s="70">
        <v>0</v>
      </c>
      <c r="CI295" s="70">
        <v>3</v>
      </c>
      <c r="CJ295" s="70">
        <v>0</v>
      </c>
      <c r="CK295" s="70">
        <v>0</v>
      </c>
      <c r="CL295" s="70">
        <v>0</v>
      </c>
      <c r="CM295" s="70">
        <v>0</v>
      </c>
      <c r="CN295" s="70">
        <v>0</v>
      </c>
      <c r="CO295" s="70">
        <v>0</v>
      </c>
      <c r="CP295" s="70">
        <v>0</v>
      </c>
      <c r="CQ295" s="70">
        <v>0</v>
      </c>
      <c r="CR295" s="70">
        <v>0</v>
      </c>
      <c r="CS295" s="70">
        <v>0</v>
      </c>
      <c r="CT295" s="70">
        <v>1</v>
      </c>
      <c r="CU295" s="70">
        <v>0</v>
      </c>
      <c r="CV295" s="70">
        <v>0</v>
      </c>
      <c r="CW295" s="70">
        <v>0</v>
      </c>
      <c r="CX295" s="70">
        <v>0</v>
      </c>
      <c r="CY295" s="70">
        <v>0</v>
      </c>
      <c r="CZ295" s="70">
        <v>0</v>
      </c>
      <c r="DA295" s="70">
        <v>0</v>
      </c>
      <c r="DB295" s="70">
        <v>2</v>
      </c>
      <c r="DC295" s="70">
        <v>0</v>
      </c>
      <c r="DD295" s="70">
        <v>0</v>
      </c>
      <c r="DE295" s="70">
        <v>0</v>
      </c>
      <c r="DF295" s="70">
        <v>0</v>
      </c>
      <c r="DG295" s="70">
        <v>0</v>
      </c>
      <c r="DH295" s="70">
        <v>0</v>
      </c>
      <c r="DI295" s="70">
        <v>6</v>
      </c>
      <c r="DJ295" s="70">
        <v>0</v>
      </c>
      <c r="DK295" s="70">
        <v>0</v>
      </c>
      <c r="DL295" s="70">
        <v>0</v>
      </c>
      <c r="DM295" s="70">
        <v>0</v>
      </c>
      <c r="DN295" s="70">
        <v>6</v>
      </c>
      <c r="DO295" s="70">
        <v>0</v>
      </c>
      <c r="DP295" s="70">
        <v>0</v>
      </c>
      <c r="DQ295" s="70">
        <v>2</v>
      </c>
      <c r="DR295" s="70">
        <v>1</v>
      </c>
      <c r="DS295" s="70">
        <v>7</v>
      </c>
      <c r="DT295" s="70">
        <v>4</v>
      </c>
      <c r="DU295" s="70">
        <v>0</v>
      </c>
      <c r="DV295" s="70">
        <v>1</v>
      </c>
      <c r="DW295" s="70">
        <v>0</v>
      </c>
      <c r="DX295" s="70">
        <v>0</v>
      </c>
      <c r="DY295" s="70">
        <v>5</v>
      </c>
      <c r="DZ295" s="70">
        <v>0</v>
      </c>
      <c r="EA295" s="70">
        <v>1</v>
      </c>
      <c r="EB295" s="70">
        <v>0</v>
      </c>
      <c r="EC295" s="70">
        <v>1</v>
      </c>
      <c r="ED295" s="70">
        <v>2</v>
      </c>
      <c r="EE295" s="70">
        <v>0</v>
      </c>
      <c r="EF295" s="70">
        <v>9</v>
      </c>
      <c r="EG295" s="70">
        <v>14</v>
      </c>
      <c r="EH295" s="70">
        <v>0</v>
      </c>
      <c r="EI295" s="70">
        <v>0</v>
      </c>
      <c r="EJ295" s="70">
        <v>0</v>
      </c>
      <c r="EK295" s="70">
        <v>53</v>
      </c>
      <c r="EL295" s="70">
        <v>4</v>
      </c>
      <c r="EM295" t="s">
        <v>7165</v>
      </c>
      <c r="EN295" t="s">
        <v>6654</v>
      </c>
      <c r="EO295" t="s">
        <v>7127</v>
      </c>
      <c r="EP295">
        <v>234</v>
      </c>
    </row>
    <row r="296" spans="1:146">
      <c r="A296" s="70" t="s">
        <v>355</v>
      </c>
      <c r="B296" s="70" t="s">
        <v>4610</v>
      </c>
      <c r="C296" s="70" t="s">
        <v>4610</v>
      </c>
      <c r="D296" s="70" t="s">
        <v>526</v>
      </c>
      <c r="E296" s="70" t="s">
        <v>555</v>
      </c>
      <c r="F296" s="70" t="str">
        <f t="shared" si="4"/>
        <v>高雄市前金區</v>
      </c>
      <c r="G296" s="70">
        <f>VLOOKUP(F296,郵遞區號!$C$2:$D$371,2,0)</f>
        <v>801</v>
      </c>
      <c r="H296" s="70" t="str">
        <f>VLOOKUP(D296,區域對照!$A$2:$B$23,2,0)</f>
        <v>高屏區</v>
      </c>
      <c r="I296" s="70" t="s">
        <v>6124</v>
      </c>
      <c r="J296" s="70" t="s">
        <v>3677</v>
      </c>
      <c r="K296" s="70" t="s">
        <v>4609</v>
      </c>
      <c r="L296" s="59" t="s">
        <v>6124</v>
      </c>
      <c r="M296" s="71" t="s">
        <v>1019</v>
      </c>
      <c r="N296" s="70" t="s">
        <v>1203</v>
      </c>
      <c r="O296" s="70" t="s">
        <v>1203</v>
      </c>
      <c r="P296" s="70" t="s">
        <v>1258</v>
      </c>
      <c r="Q296" s="70" t="s">
        <v>708</v>
      </c>
      <c r="R296" s="70" t="s">
        <v>708</v>
      </c>
      <c r="S296" s="70" t="s">
        <v>3709</v>
      </c>
      <c r="T296" s="70" t="s">
        <v>4937</v>
      </c>
      <c r="U296" s="70" t="s">
        <v>5421</v>
      </c>
      <c r="V296" s="70">
        <v>22.620009599999999</v>
      </c>
      <c r="W296" s="70">
        <v>120.30172570000001</v>
      </c>
      <c r="X296" s="70" t="s">
        <v>2556</v>
      </c>
      <c r="Y296" s="70" t="s">
        <v>708</v>
      </c>
      <c r="Z296" s="70" t="s">
        <v>708</v>
      </c>
      <c r="AA296" s="70" t="s">
        <v>708</v>
      </c>
      <c r="AB296" s="70" t="s">
        <v>708</v>
      </c>
      <c r="AC296" s="70" t="s">
        <v>708</v>
      </c>
      <c r="AD296" s="70" t="s">
        <v>708</v>
      </c>
      <c r="AE296" s="70" t="s">
        <v>708</v>
      </c>
      <c r="AF296" s="70" t="s">
        <v>708</v>
      </c>
      <c r="AG296" s="70" t="s">
        <v>5944</v>
      </c>
      <c r="AH296" s="70" t="s">
        <v>3466</v>
      </c>
      <c r="AI296" s="70" t="s">
        <v>3466</v>
      </c>
      <c r="AK296" s="70" t="s">
        <v>2734</v>
      </c>
      <c r="AL296" s="70" t="s">
        <v>2734</v>
      </c>
      <c r="AM296" s="70" t="s">
        <v>6490</v>
      </c>
      <c r="AN296" s="70" t="s">
        <v>2734</v>
      </c>
      <c r="AO296" s="70" t="s">
        <v>2734</v>
      </c>
      <c r="AP296" s="70">
        <v>0</v>
      </c>
      <c r="AQ296" s="70">
        <v>0</v>
      </c>
      <c r="AR296" s="70">
        <v>0</v>
      </c>
      <c r="AS296" s="70">
        <v>0</v>
      </c>
      <c r="AT296" s="70">
        <v>0</v>
      </c>
      <c r="AU296" s="70">
        <v>0</v>
      </c>
      <c r="AV296" s="70">
        <v>0</v>
      </c>
      <c r="AW296" s="70">
        <v>1</v>
      </c>
      <c r="AX296" s="70">
        <v>0</v>
      </c>
      <c r="AY296" s="70">
        <v>0</v>
      </c>
      <c r="AZ296" s="70">
        <v>0</v>
      </c>
      <c r="BB296" s="70">
        <v>21</v>
      </c>
      <c r="BC296" s="70">
        <v>0</v>
      </c>
      <c r="BD296" s="70">
        <v>0</v>
      </c>
      <c r="BE296" s="70">
        <v>0</v>
      </c>
      <c r="BF296" s="70">
        <v>2</v>
      </c>
      <c r="BG296" s="70">
        <v>2</v>
      </c>
      <c r="BH296" s="70">
        <v>0</v>
      </c>
      <c r="BI296" s="70">
        <v>0</v>
      </c>
      <c r="BJ296" s="70">
        <v>0</v>
      </c>
      <c r="BK296" s="70">
        <v>0</v>
      </c>
      <c r="BL296" s="70">
        <v>0</v>
      </c>
      <c r="BM296" s="70">
        <v>0</v>
      </c>
      <c r="BN296" s="70">
        <v>0</v>
      </c>
      <c r="BO296" s="70">
        <v>0</v>
      </c>
      <c r="BP296" s="70">
        <v>0</v>
      </c>
      <c r="BQ296" s="70">
        <v>0</v>
      </c>
      <c r="BR296" s="70">
        <v>0</v>
      </c>
      <c r="BS296" s="70">
        <v>0</v>
      </c>
      <c r="BT296" s="70">
        <v>0</v>
      </c>
      <c r="BU296" s="70">
        <v>1</v>
      </c>
      <c r="BV296" s="70">
        <v>0</v>
      </c>
      <c r="BW296" s="70">
        <v>0</v>
      </c>
      <c r="BX296" s="70">
        <v>0</v>
      </c>
      <c r="BY296" s="70">
        <v>0</v>
      </c>
      <c r="BZ296" s="70">
        <v>0</v>
      </c>
      <c r="CA296" s="70">
        <v>0</v>
      </c>
      <c r="CB296" s="70">
        <v>0</v>
      </c>
      <c r="CC296" s="70">
        <v>0</v>
      </c>
      <c r="CD296" s="70">
        <v>0</v>
      </c>
      <c r="CE296" s="70">
        <v>0</v>
      </c>
      <c r="CF296" s="70">
        <v>0</v>
      </c>
      <c r="CG296" s="70">
        <v>0</v>
      </c>
      <c r="CH296" s="70">
        <v>0</v>
      </c>
      <c r="CI296" s="70">
        <v>1</v>
      </c>
      <c r="CJ296" s="70">
        <v>0</v>
      </c>
      <c r="CK296" s="70">
        <v>0</v>
      </c>
      <c r="CL296" s="70">
        <v>0</v>
      </c>
      <c r="CM296" s="70">
        <v>0</v>
      </c>
      <c r="CN296" s="70">
        <v>0</v>
      </c>
      <c r="CO296" s="70">
        <v>0</v>
      </c>
      <c r="CP296" s="70">
        <v>0</v>
      </c>
      <c r="CQ296" s="70">
        <v>0</v>
      </c>
      <c r="CR296" s="70">
        <v>0</v>
      </c>
      <c r="CS296" s="70">
        <v>0</v>
      </c>
      <c r="CT296" s="70">
        <v>0</v>
      </c>
      <c r="CU296" s="70">
        <v>0</v>
      </c>
      <c r="CV296" s="70">
        <v>1</v>
      </c>
      <c r="CW296" s="70">
        <v>0</v>
      </c>
      <c r="CX296" s="70">
        <v>1</v>
      </c>
      <c r="CY296" s="70">
        <v>0</v>
      </c>
      <c r="CZ296" s="70">
        <v>0</v>
      </c>
      <c r="DA296" s="70">
        <v>2</v>
      </c>
      <c r="DB296" s="70">
        <v>0</v>
      </c>
      <c r="DC296" s="70">
        <v>0</v>
      </c>
      <c r="DD296" s="70">
        <v>1</v>
      </c>
      <c r="DE296" s="70">
        <v>0</v>
      </c>
      <c r="DF296" s="70">
        <v>0</v>
      </c>
      <c r="DG296" s="70">
        <v>0</v>
      </c>
      <c r="DH296" s="70">
        <v>0</v>
      </c>
      <c r="DI296" s="70">
        <v>6</v>
      </c>
      <c r="DJ296" s="70">
        <v>0</v>
      </c>
      <c r="DK296" s="70">
        <v>0</v>
      </c>
      <c r="DL296" s="70">
        <v>0</v>
      </c>
      <c r="DM296" s="70">
        <v>0</v>
      </c>
      <c r="DN296" s="70">
        <v>6</v>
      </c>
      <c r="DO296" s="70">
        <v>0</v>
      </c>
      <c r="DP296" s="70">
        <v>0</v>
      </c>
      <c r="DQ296" s="70">
        <v>0</v>
      </c>
      <c r="DR296" s="70">
        <v>1</v>
      </c>
      <c r="DS296" s="70">
        <v>11</v>
      </c>
      <c r="DT296" s="70">
        <v>0</v>
      </c>
      <c r="DU296" s="70">
        <v>0</v>
      </c>
      <c r="DV296" s="70">
        <v>0</v>
      </c>
      <c r="DW296" s="70">
        <v>0</v>
      </c>
      <c r="DX296" s="70">
        <v>0</v>
      </c>
      <c r="DY296" s="70">
        <v>0</v>
      </c>
      <c r="DZ296" s="70">
        <v>0</v>
      </c>
      <c r="EA296" s="70">
        <v>3</v>
      </c>
      <c r="EB296" s="70">
        <v>0</v>
      </c>
      <c r="EC296" s="70">
        <v>0</v>
      </c>
      <c r="ED296" s="70">
        <v>4</v>
      </c>
      <c r="EE296" s="70">
        <v>0</v>
      </c>
      <c r="EF296" s="70">
        <v>4</v>
      </c>
      <c r="EG296" s="70">
        <v>25</v>
      </c>
      <c r="EH296" s="70">
        <v>0</v>
      </c>
      <c r="EI296" s="70">
        <v>0</v>
      </c>
      <c r="EJ296" s="70">
        <v>0</v>
      </c>
      <c r="EK296" s="70">
        <v>54</v>
      </c>
      <c r="EL296" s="70">
        <v>4</v>
      </c>
      <c r="EM296" t="s">
        <v>7166</v>
      </c>
      <c r="EN296" t="s">
        <v>6654</v>
      </c>
      <c r="EO296" t="s">
        <v>6655</v>
      </c>
      <c r="EP296">
        <v>233</v>
      </c>
    </row>
    <row r="297" spans="1:146">
      <c r="A297" s="70" t="s">
        <v>356</v>
      </c>
      <c r="B297" s="70" t="s">
        <v>4610</v>
      </c>
      <c r="C297" s="70" t="s">
        <v>4610</v>
      </c>
      <c r="D297" s="70" t="s">
        <v>526</v>
      </c>
      <c r="E297" s="70" t="s">
        <v>674</v>
      </c>
      <c r="F297" s="70" t="str">
        <f t="shared" si="4"/>
        <v>高雄市前鎮區</v>
      </c>
      <c r="G297" s="70">
        <f>VLOOKUP(F297,郵遞區號!$C$2:$D$371,2,0)</f>
        <v>806</v>
      </c>
      <c r="H297" s="70" t="str">
        <f>VLOOKUP(D297,區域對照!$A$2:$B$23,2,0)</f>
        <v>高屏區</v>
      </c>
      <c r="I297" s="70" t="s">
        <v>6124</v>
      </c>
      <c r="J297" s="70" t="s">
        <v>3677</v>
      </c>
      <c r="K297" s="70" t="s">
        <v>4609</v>
      </c>
      <c r="L297" s="59" t="s">
        <v>6124</v>
      </c>
      <c r="M297" s="71" t="s">
        <v>1020</v>
      </c>
      <c r="N297" s="70" t="s">
        <v>1203</v>
      </c>
      <c r="O297" s="70" t="s">
        <v>1203</v>
      </c>
      <c r="P297" s="70" t="s">
        <v>1258</v>
      </c>
      <c r="Q297" s="70" t="s">
        <v>708</v>
      </c>
      <c r="R297" s="70" t="s">
        <v>1551</v>
      </c>
      <c r="S297" s="70" t="s">
        <v>3708</v>
      </c>
      <c r="T297" s="70" t="s">
        <v>4938</v>
      </c>
      <c r="U297" s="70" t="s">
        <v>5422</v>
      </c>
      <c r="V297" s="70">
        <v>22.602832500000002</v>
      </c>
      <c r="W297" s="70">
        <v>120.32494440000001</v>
      </c>
      <c r="X297" s="70" t="s">
        <v>2557</v>
      </c>
      <c r="Y297" s="70" t="s">
        <v>708</v>
      </c>
      <c r="Z297" s="70" t="s">
        <v>708</v>
      </c>
      <c r="AA297" s="70" t="s">
        <v>708</v>
      </c>
      <c r="AB297" s="70" t="s">
        <v>708</v>
      </c>
      <c r="AC297" s="70" t="s">
        <v>708</v>
      </c>
      <c r="AD297" s="70" t="s">
        <v>708</v>
      </c>
      <c r="AE297" s="70" t="s">
        <v>708</v>
      </c>
      <c r="AF297" s="70" t="s">
        <v>708</v>
      </c>
      <c r="AG297" s="70" t="s">
        <v>5945</v>
      </c>
      <c r="AH297" s="70" t="s">
        <v>3467</v>
      </c>
      <c r="AI297" s="70" t="s">
        <v>3467</v>
      </c>
      <c r="AK297" s="70" t="s">
        <v>2734</v>
      </c>
      <c r="AL297" s="70" t="s">
        <v>2734</v>
      </c>
      <c r="AM297" s="70" t="s">
        <v>6490</v>
      </c>
      <c r="AN297" s="70" t="s">
        <v>2734</v>
      </c>
      <c r="AO297" s="70" t="s">
        <v>2734</v>
      </c>
      <c r="AP297" s="70">
        <v>0</v>
      </c>
      <c r="AQ297" s="70">
        <v>0</v>
      </c>
      <c r="AR297" s="70">
        <v>0</v>
      </c>
      <c r="AS297" s="70">
        <v>0</v>
      </c>
      <c r="AT297" s="70">
        <v>0</v>
      </c>
      <c r="AU297" s="70">
        <v>0</v>
      </c>
      <c r="AV297" s="70">
        <v>0</v>
      </c>
      <c r="AW297" s="70">
        <v>1</v>
      </c>
      <c r="AX297" s="70">
        <v>0</v>
      </c>
      <c r="AY297" s="70">
        <v>0</v>
      </c>
      <c r="AZ297" s="70">
        <v>0</v>
      </c>
      <c r="BB297" s="70">
        <v>20</v>
      </c>
      <c r="BC297" s="70">
        <v>0</v>
      </c>
      <c r="BD297" s="70">
        <v>0</v>
      </c>
      <c r="BE297" s="70">
        <v>0</v>
      </c>
      <c r="BF297" s="70">
        <v>3</v>
      </c>
      <c r="BG297" s="70">
        <v>0</v>
      </c>
      <c r="BH297" s="70">
        <v>0</v>
      </c>
      <c r="BI297" s="70">
        <v>0</v>
      </c>
      <c r="BJ297" s="70">
        <v>0</v>
      </c>
      <c r="BK297" s="70">
        <v>0</v>
      </c>
      <c r="BL297" s="70">
        <v>0</v>
      </c>
      <c r="BM297" s="70">
        <v>0</v>
      </c>
      <c r="BN297" s="70">
        <v>0</v>
      </c>
      <c r="BO297" s="70">
        <v>0</v>
      </c>
      <c r="BP297" s="70">
        <v>0</v>
      </c>
      <c r="BQ297" s="70">
        <v>0</v>
      </c>
      <c r="BR297" s="70">
        <v>0</v>
      </c>
      <c r="BS297" s="70">
        <v>0</v>
      </c>
      <c r="BT297" s="70">
        <v>0</v>
      </c>
      <c r="BU297" s="70">
        <v>0</v>
      </c>
      <c r="BV297" s="70">
        <v>0</v>
      </c>
      <c r="BW297" s="70">
        <v>0</v>
      </c>
      <c r="BX297" s="70">
        <v>0</v>
      </c>
      <c r="BY297" s="70">
        <v>0</v>
      </c>
      <c r="BZ297" s="70">
        <v>0</v>
      </c>
      <c r="CA297" s="70">
        <v>0</v>
      </c>
      <c r="CB297" s="70">
        <v>0</v>
      </c>
      <c r="CC297" s="70">
        <v>0</v>
      </c>
      <c r="CD297" s="70">
        <v>0</v>
      </c>
      <c r="CE297" s="70">
        <v>0</v>
      </c>
      <c r="CF297" s="70">
        <v>0</v>
      </c>
      <c r="CG297" s="70">
        <v>0</v>
      </c>
      <c r="CH297" s="70">
        <v>0</v>
      </c>
      <c r="CI297" s="70">
        <v>1</v>
      </c>
      <c r="CJ297" s="70">
        <v>0</v>
      </c>
      <c r="CK297" s="70">
        <v>0</v>
      </c>
      <c r="CL297" s="70">
        <v>0</v>
      </c>
      <c r="CM297" s="70">
        <v>0</v>
      </c>
      <c r="CN297" s="70">
        <v>0</v>
      </c>
      <c r="CO297" s="70">
        <v>0</v>
      </c>
      <c r="CP297" s="70">
        <v>0</v>
      </c>
      <c r="CQ297" s="70">
        <v>0</v>
      </c>
      <c r="CR297" s="70">
        <v>0</v>
      </c>
      <c r="CS297" s="70">
        <v>0</v>
      </c>
      <c r="CT297" s="70">
        <v>1</v>
      </c>
      <c r="CU297" s="70">
        <v>0</v>
      </c>
      <c r="CV297" s="70">
        <v>0</v>
      </c>
      <c r="CW297" s="70">
        <v>0</v>
      </c>
      <c r="CX297" s="70">
        <v>0</v>
      </c>
      <c r="CY297" s="70">
        <v>0</v>
      </c>
      <c r="CZ297" s="70">
        <v>0</v>
      </c>
      <c r="DA297" s="70">
        <v>0</v>
      </c>
      <c r="DB297" s="70">
        <v>1</v>
      </c>
      <c r="DC297" s="70">
        <v>0</v>
      </c>
      <c r="DD297" s="70">
        <v>0</v>
      </c>
      <c r="DE297" s="70">
        <v>0</v>
      </c>
      <c r="DF297" s="70">
        <v>0</v>
      </c>
      <c r="DG297" s="70">
        <v>0</v>
      </c>
      <c r="DH297" s="70">
        <v>0</v>
      </c>
      <c r="DI297" s="70">
        <v>3</v>
      </c>
      <c r="DJ297" s="70">
        <v>0</v>
      </c>
      <c r="DK297" s="70">
        <v>0</v>
      </c>
      <c r="DL297" s="70">
        <v>0</v>
      </c>
      <c r="DM297" s="70">
        <v>0</v>
      </c>
      <c r="DN297" s="70">
        <v>3</v>
      </c>
      <c r="DO297" s="70">
        <v>0</v>
      </c>
      <c r="DP297" s="70">
        <v>0</v>
      </c>
      <c r="DQ297" s="70">
        <v>0</v>
      </c>
      <c r="DR297" s="70">
        <v>2</v>
      </c>
      <c r="DS297" s="70">
        <v>8</v>
      </c>
      <c r="DT297" s="70">
        <v>9</v>
      </c>
      <c r="DU297" s="70">
        <v>0</v>
      </c>
      <c r="DV297" s="70">
        <v>1</v>
      </c>
      <c r="DW297" s="70">
        <v>1</v>
      </c>
      <c r="DX297" s="70">
        <v>0</v>
      </c>
      <c r="DY297" s="70">
        <v>11</v>
      </c>
      <c r="DZ297" s="70">
        <v>0</v>
      </c>
      <c r="EA297" s="70">
        <v>1</v>
      </c>
      <c r="EB297" s="70">
        <v>1</v>
      </c>
      <c r="EC297" s="70">
        <v>0</v>
      </c>
      <c r="ED297" s="70">
        <v>2</v>
      </c>
      <c r="EE297" s="70">
        <v>0</v>
      </c>
      <c r="EF297" s="70">
        <v>2</v>
      </c>
      <c r="EG297" s="70">
        <v>6</v>
      </c>
      <c r="EH297" s="70">
        <v>0</v>
      </c>
      <c r="EI297" s="70">
        <v>0</v>
      </c>
      <c r="EJ297" s="70">
        <v>0</v>
      </c>
      <c r="EK297" s="70">
        <v>47</v>
      </c>
      <c r="EL297" s="70">
        <v>4</v>
      </c>
      <c r="EM297" t="s">
        <v>7167</v>
      </c>
      <c r="EN297" t="s">
        <v>6654</v>
      </c>
      <c r="EO297" t="s">
        <v>6652</v>
      </c>
      <c r="EP297">
        <v>229</v>
      </c>
    </row>
    <row r="298" spans="1:146">
      <c r="A298" s="70" t="s">
        <v>357</v>
      </c>
      <c r="B298" s="70" t="s">
        <v>4610</v>
      </c>
      <c r="C298" s="70" t="s">
        <v>4610</v>
      </c>
      <c r="D298" s="70" t="s">
        <v>526</v>
      </c>
      <c r="E298" s="70" t="s">
        <v>674</v>
      </c>
      <c r="F298" s="70" t="str">
        <f t="shared" si="4"/>
        <v>高雄市前鎮區</v>
      </c>
      <c r="G298" s="70">
        <f>VLOOKUP(F298,郵遞區號!$C$2:$D$371,2,0)</f>
        <v>806</v>
      </c>
      <c r="H298" s="70" t="str">
        <f>VLOOKUP(D298,區域對照!$A$2:$B$23,2,0)</f>
        <v>高屏區</v>
      </c>
      <c r="I298" s="70" t="s">
        <v>6124</v>
      </c>
      <c r="J298" s="70" t="s">
        <v>3677</v>
      </c>
      <c r="K298" s="70" t="s">
        <v>4609</v>
      </c>
      <c r="L298" s="59" t="s">
        <v>6124</v>
      </c>
      <c r="M298" s="71" t="s">
        <v>1021</v>
      </c>
      <c r="N298" s="70" t="s">
        <v>1203</v>
      </c>
      <c r="O298" s="70" t="s">
        <v>1203</v>
      </c>
      <c r="P298" s="70" t="s">
        <v>1258</v>
      </c>
      <c r="Q298" s="70" t="s">
        <v>708</v>
      </c>
      <c r="R298" s="70" t="s">
        <v>1552</v>
      </c>
      <c r="S298" s="70" t="s">
        <v>3707</v>
      </c>
      <c r="T298" s="70" t="s">
        <v>4939</v>
      </c>
      <c r="U298" s="70" t="s">
        <v>5423</v>
      </c>
      <c r="V298" s="70">
        <v>22.60791</v>
      </c>
      <c r="W298" s="70">
        <v>120.31775399999999</v>
      </c>
      <c r="X298" s="70" t="s">
        <v>2558</v>
      </c>
      <c r="Y298" s="70" t="s">
        <v>708</v>
      </c>
      <c r="Z298" s="70" t="s">
        <v>708</v>
      </c>
      <c r="AA298" s="70" t="s">
        <v>708</v>
      </c>
      <c r="AB298" s="70" t="s">
        <v>708</v>
      </c>
      <c r="AC298" s="70" t="s">
        <v>708</v>
      </c>
      <c r="AD298" s="70" t="s">
        <v>708</v>
      </c>
      <c r="AE298" s="70" t="s">
        <v>708</v>
      </c>
      <c r="AF298" s="70" t="s">
        <v>708</v>
      </c>
      <c r="AG298" s="70" t="s">
        <v>5946</v>
      </c>
      <c r="AH298" s="70" t="s">
        <v>3468</v>
      </c>
      <c r="AI298" s="70" t="s">
        <v>3468</v>
      </c>
      <c r="AK298" s="70" t="s">
        <v>2734</v>
      </c>
      <c r="AL298" s="70" t="s">
        <v>2734</v>
      </c>
      <c r="AM298" s="70" t="s">
        <v>6490</v>
      </c>
      <c r="AN298" s="70" t="s">
        <v>2734</v>
      </c>
      <c r="AO298" s="70" t="s">
        <v>2734</v>
      </c>
      <c r="AP298" s="70">
        <v>0</v>
      </c>
      <c r="AQ298" s="70">
        <v>0</v>
      </c>
      <c r="AR298" s="70">
        <v>0</v>
      </c>
      <c r="AS298" s="70">
        <v>0</v>
      </c>
      <c r="AT298" s="70">
        <v>0</v>
      </c>
      <c r="AU298" s="70">
        <v>0</v>
      </c>
      <c r="AV298" s="70">
        <v>0</v>
      </c>
      <c r="AW298" s="70">
        <v>1</v>
      </c>
      <c r="AX298" s="70">
        <v>0</v>
      </c>
      <c r="AY298" s="70">
        <v>0</v>
      </c>
      <c r="AZ298" s="70">
        <v>0</v>
      </c>
      <c r="BB298" s="70">
        <v>20</v>
      </c>
      <c r="BC298" s="70">
        <v>0</v>
      </c>
      <c r="BD298" s="70">
        <v>0</v>
      </c>
      <c r="BE298" s="70">
        <v>0</v>
      </c>
      <c r="BF298" s="70">
        <v>5</v>
      </c>
      <c r="BG298" s="70">
        <v>1</v>
      </c>
      <c r="BH298" s="70">
        <v>0</v>
      </c>
      <c r="BI298" s="70">
        <v>0</v>
      </c>
      <c r="BJ298" s="70">
        <v>2</v>
      </c>
      <c r="BK298" s="70">
        <v>0</v>
      </c>
      <c r="BL298" s="70">
        <v>0</v>
      </c>
      <c r="BM298" s="70">
        <v>0</v>
      </c>
      <c r="BN298" s="70">
        <v>0</v>
      </c>
      <c r="BO298" s="70">
        <v>18</v>
      </c>
      <c r="BP298" s="70">
        <v>0</v>
      </c>
      <c r="BQ298" s="70">
        <v>0</v>
      </c>
      <c r="BR298" s="70">
        <v>0</v>
      </c>
      <c r="BS298" s="70">
        <v>0</v>
      </c>
      <c r="BT298" s="70">
        <v>0</v>
      </c>
      <c r="BU298" s="70">
        <v>1</v>
      </c>
      <c r="BV298" s="70">
        <v>0</v>
      </c>
      <c r="BW298" s="70">
        <v>0</v>
      </c>
      <c r="BX298" s="70">
        <v>0</v>
      </c>
      <c r="BY298" s="70">
        <v>0</v>
      </c>
      <c r="BZ298" s="70">
        <v>0</v>
      </c>
      <c r="CA298" s="70">
        <v>0</v>
      </c>
      <c r="CB298" s="70">
        <v>0</v>
      </c>
      <c r="CC298" s="70">
        <v>0</v>
      </c>
      <c r="CD298" s="70">
        <v>0</v>
      </c>
      <c r="CE298" s="70">
        <v>0</v>
      </c>
      <c r="CF298" s="70">
        <v>0</v>
      </c>
      <c r="CG298" s="70">
        <v>0</v>
      </c>
      <c r="CH298" s="70">
        <v>0</v>
      </c>
      <c r="CI298" s="70">
        <v>1</v>
      </c>
      <c r="CJ298" s="70">
        <v>0</v>
      </c>
      <c r="CK298" s="70">
        <v>0</v>
      </c>
      <c r="CL298" s="70">
        <v>0</v>
      </c>
      <c r="CM298" s="70">
        <v>0</v>
      </c>
      <c r="CN298" s="70">
        <v>0</v>
      </c>
      <c r="CO298" s="70">
        <v>5</v>
      </c>
      <c r="CP298" s="70">
        <v>0</v>
      </c>
      <c r="CQ298" s="70">
        <v>0</v>
      </c>
      <c r="CR298" s="70">
        <v>2</v>
      </c>
      <c r="CS298" s="70">
        <v>0</v>
      </c>
      <c r="CT298" s="70">
        <v>0</v>
      </c>
      <c r="CU298" s="70">
        <v>0</v>
      </c>
      <c r="CV298" s="70">
        <v>0</v>
      </c>
      <c r="CW298" s="70">
        <v>0</v>
      </c>
      <c r="CX298" s="70">
        <v>0</v>
      </c>
      <c r="CY298" s="70">
        <v>3</v>
      </c>
      <c r="CZ298" s="70">
        <v>0</v>
      </c>
      <c r="DA298" s="70">
        <v>0</v>
      </c>
      <c r="DB298" s="70">
        <v>0</v>
      </c>
      <c r="DC298" s="70">
        <v>0</v>
      </c>
      <c r="DD298" s="70">
        <v>0</v>
      </c>
      <c r="DE298" s="70">
        <v>0</v>
      </c>
      <c r="DF298" s="70">
        <v>0</v>
      </c>
      <c r="DG298" s="70">
        <v>0</v>
      </c>
      <c r="DH298" s="70">
        <v>0</v>
      </c>
      <c r="DI298" s="70">
        <v>11</v>
      </c>
      <c r="DJ298" s="70">
        <v>0</v>
      </c>
      <c r="DK298" s="70">
        <v>0</v>
      </c>
      <c r="DL298" s="70">
        <v>0</v>
      </c>
      <c r="DM298" s="70">
        <v>0</v>
      </c>
      <c r="DN298" s="70">
        <v>11</v>
      </c>
      <c r="DO298" s="70">
        <v>0</v>
      </c>
      <c r="DP298" s="70">
        <v>1</v>
      </c>
      <c r="DQ298" s="70">
        <v>0</v>
      </c>
      <c r="DR298" s="70">
        <v>0</v>
      </c>
      <c r="DS298" s="70">
        <v>0</v>
      </c>
      <c r="DT298" s="70">
        <v>0</v>
      </c>
      <c r="DU298" s="70">
        <v>0</v>
      </c>
      <c r="DV298" s="70">
        <v>1</v>
      </c>
      <c r="DW298" s="70">
        <v>0</v>
      </c>
      <c r="DX298" s="70">
        <v>0</v>
      </c>
      <c r="DY298" s="70">
        <v>0</v>
      </c>
      <c r="DZ298" s="70">
        <v>0</v>
      </c>
      <c r="EA298" s="70">
        <v>1</v>
      </c>
      <c r="EB298" s="70">
        <v>0</v>
      </c>
      <c r="EC298" s="70">
        <v>4</v>
      </c>
      <c r="ED298" s="70">
        <v>4</v>
      </c>
      <c r="EE298" s="70">
        <v>0</v>
      </c>
      <c r="EF298" s="70">
        <v>3</v>
      </c>
      <c r="EG298" s="70">
        <v>42</v>
      </c>
      <c r="EH298" s="70">
        <v>0</v>
      </c>
      <c r="EI298" s="70">
        <v>0</v>
      </c>
      <c r="EJ298" s="70">
        <v>0</v>
      </c>
      <c r="EK298" s="70">
        <v>67</v>
      </c>
      <c r="EL298" s="70">
        <v>4</v>
      </c>
      <c r="EM298" t="s">
        <v>7168</v>
      </c>
      <c r="EN298" t="s">
        <v>6654</v>
      </c>
      <c r="EO298" t="s">
        <v>6964</v>
      </c>
      <c r="EP298">
        <v>231</v>
      </c>
    </row>
    <row r="299" spans="1:146">
      <c r="A299" s="70" t="s">
        <v>358</v>
      </c>
      <c r="B299" s="70" t="s">
        <v>4610</v>
      </c>
      <c r="C299" s="70" t="s">
        <v>4610</v>
      </c>
      <c r="D299" s="70" t="s">
        <v>527</v>
      </c>
      <c r="E299" s="70" t="s">
        <v>552</v>
      </c>
      <c r="F299" s="70" t="str">
        <f t="shared" si="4"/>
        <v>基隆市中正區</v>
      </c>
      <c r="G299" s="70">
        <f>VLOOKUP(F299,郵遞區號!$C$2:$D$371,2,0)</f>
        <v>202</v>
      </c>
      <c r="H299" s="70" t="str">
        <f>VLOOKUP(D299,區域對照!$A$2:$B$23,2,0)</f>
        <v>台北區</v>
      </c>
      <c r="I299" s="70" t="s">
        <v>6124</v>
      </c>
      <c r="J299" s="70" t="s">
        <v>3677</v>
      </c>
      <c r="K299" s="70" t="s">
        <v>4609</v>
      </c>
      <c r="L299" s="59" t="s">
        <v>6124</v>
      </c>
      <c r="M299" s="71" t="s">
        <v>1022</v>
      </c>
      <c r="N299" s="70" t="s">
        <v>1203</v>
      </c>
      <c r="O299" s="70" t="s">
        <v>1203</v>
      </c>
      <c r="P299" s="70" t="s">
        <v>1258</v>
      </c>
      <c r="Q299" s="70" t="s">
        <v>708</v>
      </c>
      <c r="R299" s="70" t="s">
        <v>708</v>
      </c>
      <c r="S299" s="70" t="s">
        <v>3954</v>
      </c>
      <c r="T299" s="70" t="s">
        <v>5059</v>
      </c>
      <c r="U299" s="70" t="s">
        <v>5424</v>
      </c>
      <c r="V299" s="70">
        <v>25.1331296</v>
      </c>
      <c r="W299" s="70">
        <v>121.7448737</v>
      </c>
      <c r="X299" s="70" t="s">
        <v>2559</v>
      </c>
      <c r="Y299" s="70" t="s">
        <v>708</v>
      </c>
      <c r="Z299" s="70" t="s">
        <v>708</v>
      </c>
      <c r="AA299" s="70" t="s">
        <v>708</v>
      </c>
      <c r="AB299" s="70" t="s">
        <v>708</v>
      </c>
      <c r="AC299" s="70" t="s">
        <v>708</v>
      </c>
      <c r="AD299" s="70" t="s">
        <v>708</v>
      </c>
      <c r="AE299" s="70" t="s">
        <v>708</v>
      </c>
      <c r="AF299" s="70" t="s">
        <v>708</v>
      </c>
      <c r="AG299" s="70" t="s">
        <v>5947</v>
      </c>
      <c r="AH299" s="70" t="s">
        <v>3469</v>
      </c>
      <c r="AI299" s="70" t="s">
        <v>3469</v>
      </c>
      <c r="AK299" s="70" t="s">
        <v>2734</v>
      </c>
      <c r="AL299" s="70" t="s">
        <v>2734</v>
      </c>
      <c r="AM299" s="70" t="s">
        <v>6490</v>
      </c>
      <c r="AN299" s="70" t="s">
        <v>2734</v>
      </c>
      <c r="AO299" s="70" t="s">
        <v>2734</v>
      </c>
      <c r="AP299" s="70">
        <v>0</v>
      </c>
      <c r="AQ299" s="70">
        <v>0</v>
      </c>
      <c r="AR299" s="70">
        <v>0</v>
      </c>
      <c r="AS299" s="70">
        <v>0</v>
      </c>
      <c r="AT299" s="70">
        <v>0</v>
      </c>
      <c r="AU299" s="70">
        <v>0</v>
      </c>
      <c r="AV299" s="70">
        <v>0</v>
      </c>
      <c r="AW299" s="70">
        <v>1</v>
      </c>
      <c r="AX299" s="70">
        <v>0</v>
      </c>
      <c r="AY299" s="70">
        <v>0</v>
      </c>
      <c r="AZ299" s="70">
        <v>0</v>
      </c>
      <c r="BB299" s="70">
        <v>16</v>
      </c>
      <c r="BC299" s="70">
        <v>0</v>
      </c>
      <c r="BD299" s="70">
        <v>0</v>
      </c>
      <c r="BE299" s="70">
        <v>0</v>
      </c>
      <c r="BF299" s="70">
        <v>4</v>
      </c>
      <c r="BG299" s="70">
        <v>1</v>
      </c>
      <c r="BH299" s="70">
        <v>0</v>
      </c>
      <c r="BI299" s="70">
        <v>0</v>
      </c>
      <c r="BJ299" s="70">
        <v>0</v>
      </c>
      <c r="BK299" s="70">
        <v>0</v>
      </c>
      <c r="BL299" s="70">
        <v>0</v>
      </c>
      <c r="BM299" s="70">
        <v>0</v>
      </c>
      <c r="BN299" s="70">
        <v>0</v>
      </c>
      <c r="BO299" s="70">
        <v>0</v>
      </c>
      <c r="BP299" s="70">
        <v>0</v>
      </c>
      <c r="BQ299" s="70">
        <v>0</v>
      </c>
      <c r="BR299" s="70">
        <v>0</v>
      </c>
      <c r="BS299" s="70">
        <v>0</v>
      </c>
      <c r="BT299" s="70">
        <v>16</v>
      </c>
      <c r="BU299" s="70">
        <v>0</v>
      </c>
      <c r="BV299" s="70">
        <v>0</v>
      </c>
      <c r="BW299" s="70">
        <v>0</v>
      </c>
      <c r="BX299" s="70">
        <v>0</v>
      </c>
      <c r="BY299" s="70">
        <v>0</v>
      </c>
      <c r="BZ299" s="70">
        <v>0</v>
      </c>
      <c r="CA299" s="70">
        <v>0</v>
      </c>
      <c r="CB299" s="70">
        <v>0</v>
      </c>
      <c r="CC299" s="70">
        <v>0</v>
      </c>
      <c r="CD299" s="70">
        <v>0</v>
      </c>
      <c r="CE299" s="70">
        <v>0</v>
      </c>
      <c r="CF299" s="70">
        <v>0</v>
      </c>
      <c r="CG299" s="70">
        <v>0</v>
      </c>
      <c r="CH299" s="70">
        <v>0</v>
      </c>
      <c r="CI299" s="70">
        <v>0</v>
      </c>
      <c r="CJ299" s="70">
        <v>0</v>
      </c>
      <c r="CK299" s="70">
        <v>2</v>
      </c>
      <c r="CL299" s="70">
        <v>0</v>
      </c>
      <c r="CM299" s="70">
        <v>0</v>
      </c>
      <c r="CN299" s="70">
        <v>0</v>
      </c>
      <c r="CO299" s="70">
        <v>0</v>
      </c>
      <c r="CP299" s="70">
        <v>0</v>
      </c>
      <c r="CQ299" s="70">
        <v>0</v>
      </c>
      <c r="CR299" s="70">
        <v>1</v>
      </c>
      <c r="CS299" s="70">
        <v>0</v>
      </c>
      <c r="CT299" s="70">
        <v>0</v>
      </c>
      <c r="CU299" s="70">
        <v>0</v>
      </c>
      <c r="CV299" s="70">
        <v>0</v>
      </c>
      <c r="CW299" s="70">
        <v>0</v>
      </c>
      <c r="CX299" s="70">
        <v>1</v>
      </c>
      <c r="CY299" s="70">
        <v>1</v>
      </c>
      <c r="CZ299" s="70">
        <v>0</v>
      </c>
      <c r="DA299" s="70">
        <v>0</v>
      </c>
      <c r="DB299" s="70">
        <v>0</v>
      </c>
      <c r="DC299" s="70">
        <v>0</v>
      </c>
      <c r="DD299" s="70">
        <v>0</v>
      </c>
      <c r="DE299" s="70">
        <v>0</v>
      </c>
      <c r="DF299" s="70">
        <v>0</v>
      </c>
      <c r="DG299" s="70">
        <v>0</v>
      </c>
      <c r="DH299" s="70">
        <v>0</v>
      </c>
      <c r="DI299" s="70">
        <v>5</v>
      </c>
      <c r="DJ299" s="70">
        <v>0</v>
      </c>
      <c r="DK299" s="70">
        <v>0</v>
      </c>
      <c r="DL299" s="70">
        <v>0</v>
      </c>
      <c r="DM299" s="70">
        <v>0</v>
      </c>
      <c r="DN299" s="70">
        <v>5</v>
      </c>
      <c r="DO299" s="70">
        <v>0</v>
      </c>
      <c r="DP299" s="70">
        <v>0</v>
      </c>
      <c r="DQ299" s="70">
        <v>1</v>
      </c>
      <c r="DR299" s="70">
        <v>1</v>
      </c>
      <c r="DS299" s="70">
        <v>0</v>
      </c>
      <c r="DT299" s="70">
        <v>0</v>
      </c>
      <c r="DU299" s="70">
        <v>0</v>
      </c>
      <c r="DV299" s="70">
        <v>1</v>
      </c>
      <c r="DW299" s="70">
        <v>0</v>
      </c>
      <c r="DX299" s="70">
        <v>0</v>
      </c>
      <c r="DY299" s="70">
        <v>0</v>
      </c>
      <c r="DZ299" s="70">
        <v>0</v>
      </c>
      <c r="EA299" s="70">
        <v>1</v>
      </c>
      <c r="EB299" s="70">
        <v>0</v>
      </c>
      <c r="EC299" s="70">
        <v>1</v>
      </c>
      <c r="ED299" s="70">
        <v>1</v>
      </c>
      <c r="EE299" s="70">
        <v>0</v>
      </c>
      <c r="EF299" s="70">
        <v>2</v>
      </c>
      <c r="EG299" s="70">
        <v>13</v>
      </c>
      <c r="EH299" s="70">
        <v>0</v>
      </c>
      <c r="EI299" s="70">
        <v>0</v>
      </c>
      <c r="EJ299" s="70">
        <v>0</v>
      </c>
      <c r="EK299" s="70">
        <v>26</v>
      </c>
      <c r="EL299" s="70">
        <v>4</v>
      </c>
      <c r="EM299" t="s">
        <v>7169</v>
      </c>
      <c r="EN299" t="s">
        <v>7170</v>
      </c>
      <c r="EO299" t="s">
        <v>6980</v>
      </c>
      <c r="EP299">
        <v>44</v>
      </c>
    </row>
    <row r="300" spans="1:146">
      <c r="A300" s="70" t="s">
        <v>361</v>
      </c>
      <c r="B300" s="70" t="s">
        <v>4016</v>
      </c>
      <c r="C300" s="70" t="s">
        <v>4016</v>
      </c>
      <c r="D300" s="70" t="s">
        <v>543</v>
      </c>
      <c r="E300" s="70" t="s">
        <v>573</v>
      </c>
      <c r="F300" s="70" t="str">
        <f t="shared" si="4"/>
        <v>新竹市東區</v>
      </c>
      <c r="G300" s="70">
        <f>VLOOKUP(F300,郵遞區號!$C$2:$D$371,2,0)</f>
        <v>300</v>
      </c>
      <c r="H300" s="70" t="str">
        <f>VLOOKUP(D300,區域對照!$A$2:$B$23,2,0)</f>
        <v>北區</v>
      </c>
      <c r="I300" s="70" t="s">
        <v>6124</v>
      </c>
      <c r="J300" s="70" t="s">
        <v>3677</v>
      </c>
      <c r="K300" s="70" t="s">
        <v>4609</v>
      </c>
      <c r="L300" s="59" t="s">
        <v>6124</v>
      </c>
      <c r="M300" s="71" t="s">
        <v>1025</v>
      </c>
      <c r="N300" s="70" t="s">
        <v>1203</v>
      </c>
      <c r="O300" s="70" t="s">
        <v>1203</v>
      </c>
      <c r="P300" s="70" t="s">
        <v>1258</v>
      </c>
      <c r="Q300" s="70" t="s">
        <v>708</v>
      </c>
      <c r="R300" s="70" t="s">
        <v>1554</v>
      </c>
      <c r="S300" s="70" t="s">
        <v>3913</v>
      </c>
      <c r="T300" s="70" t="s">
        <v>3913</v>
      </c>
      <c r="U300" s="70" t="s">
        <v>5427</v>
      </c>
      <c r="V300" s="70">
        <v>24.802138100000001</v>
      </c>
      <c r="W300" s="70">
        <v>120.96965299999999</v>
      </c>
      <c r="X300" s="70" t="s">
        <v>2562</v>
      </c>
      <c r="Y300" s="70" t="s">
        <v>708</v>
      </c>
      <c r="Z300" s="70" t="s">
        <v>708</v>
      </c>
      <c r="AA300" s="70" t="s">
        <v>708</v>
      </c>
      <c r="AB300" s="70" t="s">
        <v>2733</v>
      </c>
      <c r="AC300" s="70" t="s">
        <v>3088</v>
      </c>
      <c r="AD300" s="70" t="s">
        <v>2733</v>
      </c>
      <c r="AE300" s="70" t="s">
        <v>2734</v>
      </c>
      <c r="AF300" s="70" t="s">
        <v>2733</v>
      </c>
      <c r="AG300" s="70" t="s">
        <v>5950</v>
      </c>
      <c r="AH300" s="70" t="s">
        <v>3472</v>
      </c>
      <c r="AI300" s="70" t="s">
        <v>3472</v>
      </c>
      <c r="AK300" s="70" t="s">
        <v>6262</v>
      </c>
      <c r="AL300" s="70" t="s">
        <v>3656</v>
      </c>
      <c r="AM300" s="70" t="s">
        <v>6493</v>
      </c>
      <c r="AN300" s="70" t="s">
        <v>3656</v>
      </c>
      <c r="AO300" s="70" t="s">
        <v>3656</v>
      </c>
      <c r="AP300" s="70">
        <v>1</v>
      </c>
      <c r="AQ300" s="70">
        <v>1</v>
      </c>
      <c r="AR300" s="70">
        <v>1</v>
      </c>
      <c r="AS300" s="70">
        <v>1</v>
      </c>
      <c r="AT300" s="70">
        <v>1</v>
      </c>
      <c r="AU300" s="70">
        <v>1</v>
      </c>
      <c r="AV300" s="70">
        <v>1</v>
      </c>
      <c r="AW300" s="70">
        <v>2</v>
      </c>
      <c r="AX300" s="70">
        <v>0</v>
      </c>
      <c r="AY300" s="70">
        <v>0</v>
      </c>
      <c r="AZ300" s="70">
        <v>4</v>
      </c>
      <c r="BB300" s="70">
        <v>105</v>
      </c>
      <c r="BC300" s="70">
        <v>0</v>
      </c>
      <c r="BD300" s="70">
        <v>0</v>
      </c>
      <c r="BE300" s="70">
        <v>0</v>
      </c>
      <c r="BF300" s="70">
        <v>16</v>
      </c>
      <c r="BG300" s="70">
        <v>3</v>
      </c>
      <c r="BH300" s="70">
        <v>0</v>
      </c>
      <c r="BI300" s="70">
        <v>0</v>
      </c>
      <c r="BJ300" s="70">
        <v>0</v>
      </c>
      <c r="BK300" s="70">
        <v>0</v>
      </c>
      <c r="BL300" s="70">
        <v>0</v>
      </c>
      <c r="BM300" s="70">
        <v>10</v>
      </c>
      <c r="BN300" s="70">
        <v>0</v>
      </c>
      <c r="BO300" s="70">
        <v>0</v>
      </c>
      <c r="BP300" s="70">
        <v>0</v>
      </c>
      <c r="BQ300" s="70">
        <v>0</v>
      </c>
      <c r="BR300" s="70">
        <v>0</v>
      </c>
      <c r="BS300" s="70">
        <v>6</v>
      </c>
      <c r="BT300" s="70">
        <v>0</v>
      </c>
      <c r="BU300" s="70">
        <v>3</v>
      </c>
      <c r="BV300" s="70">
        <v>0</v>
      </c>
      <c r="BW300" s="70">
        <v>0</v>
      </c>
      <c r="BX300" s="70">
        <v>0</v>
      </c>
      <c r="BY300" s="70">
        <v>0</v>
      </c>
      <c r="BZ300" s="70">
        <v>0</v>
      </c>
      <c r="CA300" s="70">
        <v>0</v>
      </c>
      <c r="CB300" s="70">
        <v>0</v>
      </c>
      <c r="CC300" s="70">
        <v>15</v>
      </c>
      <c r="CD300" s="70">
        <v>0</v>
      </c>
      <c r="CE300" s="70">
        <v>0</v>
      </c>
      <c r="CF300" s="70">
        <v>0</v>
      </c>
      <c r="CG300" s="70">
        <v>0</v>
      </c>
      <c r="CH300" s="70">
        <v>0</v>
      </c>
      <c r="CI300" s="70">
        <v>9</v>
      </c>
      <c r="CJ300" s="70">
        <v>8</v>
      </c>
      <c r="CK300" s="70">
        <v>3</v>
      </c>
      <c r="CL300" s="70">
        <v>0</v>
      </c>
      <c r="CM300" s="70">
        <v>1</v>
      </c>
      <c r="CN300" s="70">
        <v>0</v>
      </c>
      <c r="CO300" s="70">
        <v>1</v>
      </c>
      <c r="CP300" s="70">
        <v>1</v>
      </c>
      <c r="CQ300" s="70">
        <v>0</v>
      </c>
      <c r="CR300" s="70">
        <v>2</v>
      </c>
      <c r="CS300" s="70">
        <v>4</v>
      </c>
      <c r="CT300" s="70">
        <v>1</v>
      </c>
      <c r="CU300" s="70">
        <v>0</v>
      </c>
      <c r="CV300" s="70">
        <v>1</v>
      </c>
      <c r="CW300" s="70">
        <v>1</v>
      </c>
      <c r="CX300" s="70">
        <v>4</v>
      </c>
      <c r="CY300" s="70">
        <v>1</v>
      </c>
      <c r="CZ300" s="70">
        <v>0</v>
      </c>
      <c r="DA300" s="70">
        <v>1</v>
      </c>
      <c r="DB300" s="70">
        <v>1</v>
      </c>
      <c r="DC300" s="70">
        <v>0</v>
      </c>
      <c r="DD300" s="70">
        <v>0</v>
      </c>
      <c r="DE300" s="70">
        <v>0</v>
      </c>
      <c r="DF300" s="70">
        <v>1</v>
      </c>
      <c r="DG300" s="70">
        <v>0</v>
      </c>
      <c r="DH300" s="70">
        <v>0</v>
      </c>
      <c r="DI300" s="70">
        <v>40</v>
      </c>
      <c r="DJ300" s="70">
        <v>0</v>
      </c>
      <c r="DK300" s="70">
        <v>8</v>
      </c>
      <c r="DL300" s="70">
        <v>0</v>
      </c>
      <c r="DM300" s="70">
        <v>0</v>
      </c>
      <c r="DN300" s="70">
        <v>32</v>
      </c>
      <c r="DO300" s="70">
        <v>0</v>
      </c>
      <c r="DP300" s="70">
        <v>0</v>
      </c>
      <c r="DQ300" s="70">
        <v>1</v>
      </c>
      <c r="DR300" s="70">
        <v>0</v>
      </c>
      <c r="DS300" s="70">
        <v>4</v>
      </c>
      <c r="DT300" s="70">
        <v>0</v>
      </c>
      <c r="DU300" s="70">
        <v>0</v>
      </c>
      <c r="DV300" s="70">
        <v>1</v>
      </c>
      <c r="DW300" s="70">
        <v>0</v>
      </c>
      <c r="DX300" s="70">
        <v>0</v>
      </c>
      <c r="DY300" s="70">
        <v>0</v>
      </c>
      <c r="DZ300" s="70">
        <v>0</v>
      </c>
      <c r="EA300" s="70">
        <v>9</v>
      </c>
      <c r="EB300" s="70">
        <v>0</v>
      </c>
      <c r="EC300" s="70">
        <v>11</v>
      </c>
      <c r="ED300" s="70">
        <v>11</v>
      </c>
      <c r="EE300" s="70">
        <v>0</v>
      </c>
      <c r="EF300" s="70">
        <v>25</v>
      </c>
      <c r="EG300" s="70">
        <v>87</v>
      </c>
      <c r="EH300" s="70">
        <v>0</v>
      </c>
      <c r="EI300" s="70">
        <v>0</v>
      </c>
      <c r="EJ300" s="70">
        <v>0</v>
      </c>
      <c r="EK300" s="70">
        <v>189</v>
      </c>
      <c r="EL300" s="70">
        <v>4</v>
      </c>
      <c r="EM300" t="s">
        <v>7171</v>
      </c>
      <c r="EN300" t="s">
        <v>7172</v>
      </c>
      <c r="EO300" t="s">
        <v>7173</v>
      </c>
      <c r="EP300">
        <v>63</v>
      </c>
    </row>
    <row r="301" spans="1:146">
      <c r="A301" s="70" t="s">
        <v>362</v>
      </c>
      <c r="B301" s="70" t="s">
        <v>4610</v>
      </c>
      <c r="C301" s="70" t="s">
        <v>4610</v>
      </c>
      <c r="D301" s="70" t="s">
        <v>543</v>
      </c>
      <c r="E301" s="70" t="s">
        <v>587</v>
      </c>
      <c r="F301" s="70" t="str">
        <f t="shared" si="4"/>
        <v>新竹市北區</v>
      </c>
      <c r="G301" s="70">
        <f>VLOOKUP(F301,郵遞區號!$C$2:$D$371,2,0)</f>
        <v>300</v>
      </c>
      <c r="H301" s="70" t="str">
        <f>VLOOKUP(D301,區域對照!$A$2:$B$23,2,0)</f>
        <v>北區</v>
      </c>
      <c r="I301" s="70" t="s">
        <v>6124</v>
      </c>
      <c r="J301" s="70" t="s">
        <v>3677</v>
      </c>
      <c r="K301" s="70" t="s">
        <v>4609</v>
      </c>
      <c r="L301" s="59" t="s">
        <v>6124</v>
      </c>
      <c r="M301" s="71" t="s">
        <v>1026</v>
      </c>
      <c r="N301" s="70" t="s">
        <v>1203</v>
      </c>
      <c r="O301" s="70" t="s">
        <v>1203</v>
      </c>
      <c r="P301" s="70" t="s">
        <v>1258</v>
      </c>
      <c r="Q301" s="70" t="s">
        <v>708</v>
      </c>
      <c r="R301" s="70" t="s">
        <v>1555</v>
      </c>
      <c r="S301" s="70" t="s">
        <v>3912</v>
      </c>
      <c r="T301" s="70" t="s">
        <v>3912</v>
      </c>
      <c r="U301" s="70" t="s">
        <v>5428</v>
      </c>
      <c r="V301" s="70">
        <v>24.801891699999999</v>
      </c>
      <c r="W301" s="70">
        <v>120.9628227</v>
      </c>
      <c r="X301" s="70" t="s">
        <v>2563</v>
      </c>
      <c r="Y301" s="70" t="s">
        <v>708</v>
      </c>
      <c r="Z301" s="70" t="s">
        <v>708</v>
      </c>
      <c r="AA301" s="70" t="s">
        <v>708</v>
      </c>
      <c r="AB301" s="70" t="s">
        <v>708</v>
      </c>
      <c r="AC301" s="70" t="s">
        <v>708</v>
      </c>
      <c r="AD301" s="70" t="s">
        <v>708</v>
      </c>
      <c r="AE301" s="70" t="s">
        <v>708</v>
      </c>
      <c r="AF301" s="70" t="s">
        <v>708</v>
      </c>
      <c r="AG301" s="70" t="s">
        <v>5951</v>
      </c>
      <c r="AH301" s="70" t="s">
        <v>3473</v>
      </c>
      <c r="AI301" s="70" t="s">
        <v>3473</v>
      </c>
      <c r="AK301" s="70" t="s">
        <v>2734</v>
      </c>
      <c r="AL301" s="70" t="s">
        <v>2734</v>
      </c>
      <c r="AM301" s="70" t="s">
        <v>6490</v>
      </c>
      <c r="AN301" s="70" t="s">
        <v>2734</v>
      </c>
      <c r="AO301" s="70" t="s">
        <v>2734</v>
      </c>
      <c r="AP301" s="70">
        <v>0</v>
      </c>
      <c r="AQ301" s="70">
        <v>0</v>
      </c>
      <c r="AR301" s="70">
        <v>0</v>
      </c>
      <c r="AS301" s="70">
        <v>0</v>
      </c>
      <c r="AT301" s="70">
        <v>0</v>
      </c>
      <c r="AU301" s="70">
        <v>0</v>
      </c>
      <c r="AV301" s="70">
        <v>0</v>
      </c>
      <c r="AW301" s="70">
        <v>1</v>
      </c>
      <c r="AX301" s="70">
        <v>0</v>
      </c>
      <c r="AY301" s="70">
        <v>0</v>
      </c>
      <c r="AZ301" s="70">
        <v>0</v>
      </c>
      <c r="BB301" s="70">
        <v>20</v>
      </c>
      <c r="BC301" s="70">
        <v>0</v>
      </c>
      <c r="BD301" s="70">
        <v>0</v>
      </c>
      <c r="BE301" s="70">
        <v>0</v>
      </c>
      <c r="BF301" s="70">
        <v>5</v>
      </c>
      <c r="BG301" s="70">
        <v>0</v>
      </c>
      <c r="BH301" s="70">
        <v>0</v>
      </c>
      <c r="BI301" s="70">
        <v>0</v>
      </c>
      <c r="BJ301" s="70">
        <v>0</v>
      </c>
      <c r="BK301" s="70">
        <v>0</v>
      </c>
      <c r="BL301" s="70">
        <v>0</v>
      </c>
      <c r="BM301" s="70">
        <v>0</v>
      </c>
      <c r="BN301" s="70">
        <v>0</v>
      </c>
      <c r="BO301" s="70">
        <v>0</v>
      </c>
      <c r="BP301" s="70">
        <v>0</v>
      </c>
      <c r="BQ301" s="70">
        <v>0</v>
      </c>
      <c r="BR301" s="70">
        <v>0</v>
      </c>
      <c r="BS301" s="70">
        <v>0</v>
      </c>
      <c r="BT301" s="70">
        <v>24</v>
      </c>
      <c r="BU301" s="70">
        <v>0</v>
      </c>
      <c r="BV301" s="70">
        <v>0</v>
      </c>
      <c r="BW301" s="70">
        <v>0</v>
      </c>
      <c r="BX301" s="70">
        <v>0</v>
      </c>
      <c r="BY301" s="70">
        <v>0</v>
      </c>
      <c r="BZ301" s="70">
        <v>0</v>
      </c>
      <c r="CA301" s="70">
        <v>0</v>
      </c>
      <c r="CB301" s="70">
        <v>0</v>
      </c>
      <c r="CC301" s="70">
        <v>0</v>
      </c>
      <c r="CD301" s="70">
        <v>0</v>
      </c>
      <c r="CE301" s="70">
        <v>0</v>
      </c>
      <c r="CF301" s="70">
        <v>0</v>
      </c>
      <c r="CG301" s="70">
        <v>0</v>
      </c>
      <c r="CH301" s="70">
        <v>0</v>
      </c>
      <c r="CI301" s="70">
        <v>2</v>
      </c>
      <c r="CJ301" s="70">
        <v>1</v>
      </c>
      <c r="CK301" s="70">
        <v>1</v>
      </c>
      <c r="CL301" s="70">
        <v>0</v>
      </c>
      <c r="CM301" s="70">
        <v>0</v>
      </c>
      <c r="CN301" s="70">
        <v>0</v>
      </c>
      <c r="CO301" s="70">
        <v>0</v>
      </c>
      <c r="CP301" s="70">
        <v>0</v>
      </c>
      <c r="CQ301" s="70">
        <v>0</v>
      </c>
      <c r="CR301" s="70">
        <v>0</v>
      </c>
      <c r="CS301" s="70">
        <v>0</v>
      </c>
      <c r="CT301" s="70">
        <v>1</v>
      </c>
      <c r="CU301" s="70">
        <v>0</v>
      </c>
      <c r="CV301" s="70">
        <v>0</v>
      </c>
      <c r="CW301" s="70">
        <v>0</v>
      </c>
      <c r="CX301" s="70">
        <v>0</v>
      </c>
      <c r="CY301" s="70">
        <v>2</v>
      </c>
      <c r="CZ301" s="70">
        <v>0</v>
      </c>
      <c r="DA301" s="70">
        <v>0</v>
      </c>
      <c r="DB301" s="70">
        <v>0</v>
      </c>
      <c r="DC301" s="70">
        <v>0</v>
      </c>
      <c r="DD301" s="70">
        <v>0</v>
      </c>
      <c r="DE301" s="70">
        <v>0</v>
      </c>
      <c r="DF301" s="70">
        <v>0</v>
      </c>
      <c r="DG301" s="70">
        <v>0</v>
      </c>
      <c r="DH301" s="70">
        <v>0</v>
      </c>
      <c r="DI301" s="70">
        <v>7</v>
      </c>
      <c r="DJ301" s="70">
        <v>0</v>
      </c>
      <c r="DK301" s="70">
        <v>1</v>
      </c>
      <c r="DL301" s="70">
        <v>0</v>
      </c>
      <c r="DM301" s="70">
        <v>0</v>
      </c>
      <c r="DN301" s="70">
        <v>6</v>
      </c>
      <c r="DO301" s="70">
        <v>0</v>
      </c>
      <c r="DP301" s="70">
        <v>0</v>
      </c>
      <c r="DQ301" s="70">
        <v>1</v>
      </c>
      <c r="DR301" s="70">
        <v>0</v>
      </c>
      <c r="DS301" s="70">
        <v>0</v>
      </c>
      <c r="DT301" s="70">
        <v>0</v>
      </c>
      <c r="DU301" s="70">
        <v>0</v>
      </c>
      <c r="DV301" s="70">
        <v>1</v>
      </c>
      <c r="DW301" s="70">
        <v>0</v>
      </c>
      <c r="DX301" s="70">
        <v>0</v>
      </c>
      <c r="DY301" s="70">
        <v>0</v>
      </c>
      <c r="DZ301" s="70">
        <v>0</v>
      </c>
      <c r="EA301" s="70">
        <v>1</v>
      </c>
      <c r="EB301" s="70">
        <v>1</v>
      </c>
      <c r="EC301" s="70">
        <v>1</v>
      </c>
      <c r="ED301" s="70">
        <v>1</v>
      </c>
      <c r="EE301" s="70">
        <v>1</v>
      </c>
      <c r="EF301" s="70">
        <v>6</v>
      </c>
      <c r="EG301" s="70">
        <v>11</v>
      </c>
      <c r="EH301" s="70">
        <v>0</v>
      </c>
      <c r="EI301" s="70">
        <v>0</v>
      </c>
      <c r="EJ301" s="70">
        <v>0</v>
      </c>
      <c r="EK301" s="70">
        <v>31</v>
      </c>
      <c r="EL301" s="70">
        <v>4</v>
      </c>
      <c r="EM301" t="s">
        <v>7174</v>
      </c>
      <c r="EN301" t="s">
        <v>7094</v>
      </c>
      <c r="EO301" t="s">
        <v>7173</v>
      </c>
      <c r="EP301">
        <v>63</v>
      </c>
    </row>
    <row r="302" spans="1:146">
      <c r="A302" s="70" t="s">
        <v>363</v>
      </c>
      <c r="B302" s="70" t="s">
        <v>4610</v>
      </c>
      <c r="C302" s="70" t="s">
        <v>4610</v>
      </c>
      <c r="D302" s="70" t="s">
        <v>528</v>
      </c>
      <c r="E302" s="70" t="s">
        <v>640</v>
      </c>
      <c r="F302" s="70" t="str">
        <f t="shared" si="4"/>
        <v>臺中市中區</v>
      </c>
      <c r="G302" s="70">
        <f>VLOOKUP(F302,郵遞區號!$C$2:$D$371,2,0)</f>
        <v>400</v>
      </c>
      <c r="H302" s="70" t="str">
        <f>VLOOKUP(D302,區域對照!$A$2:$B$23,2,0)</f>
        <v>中區</v>
      </c>
      <c r="I302" s="70" t="s">
        <v>6124</v>
      </c>
      <c r="J302" s="70" t="s">
        <v>3677</v>
      </c>
      <c r="K302" s="70" t="s">
        <v>4609</v>
      </c>
      <c r="L302" s="59" t="s">
        <v>6124</v>
      </c>
      <c r="M302" s="71" t="s">
        <v>1027</v>
      </c>
      <c r="N302" s="70" t="s">
        <v>1203</v>
      </c>
      <c r="O302" s="70" t="s">
        <v>1203</v>
      </c>
      <c r="P302" s="70" t="s">
        <v>1258</v>
      </c>
      <c r="Q302" s="70" t="s">
        <v>708</v>
      </c>
      <c r="R302" s="70" t="s">
        <v>1556</v>
      </c>
      <c r="S302" s="70" t="s">
        <v>3849</v>
      </c>
      <c r="T302" s="70" t="s">
        <v>5061</v>
      </c>
      <c r="U302" s="70" t="s">
        <v>5429</v>
      </c>
      <c r="V302" s="70">
        <v>24.142505</v>
      </c>
      <c r="W302" s="70">
        <v>120.6764239</v>
      </c>
      <c r="X302" s="70" t="s">
        <v>2564</v>
      </c>
      <c r="Y302" s="70" t="s">
        <v>708</v>
      </c>
      <c r="Z302" s="70" t="s">
        <v>708</v>
      </c>
      <c r="AA302" s="70" t="s">
        <v>708</v>
      </c>
      <c r="AB302" s="70" t="s">
        <v>708</v>
      </c>
      <c r="AC302" s="70" t="s">
        <v>708</v>
      </c>
      <c r="AD302" s="70" t="s">
        <v>708</v>
      </c>
      <c r="AE302" s="70" t="s">
        <v>708</v>
      </c>
      <c r="AF302" s="70" t="s">
        <v>708</v>
      </c>
      <c r="AG302" s="70" t="s">
        <v>5952</v>
      </c>
      <c r="AH302" s="70" t="s">
        <v>3474</v>
      </c>
      <c r="AI302" s="70" t="s">
        <v>3474</v>
      </c>
      <c r="AK302" s="70" t="s">
        <v>2734</v>
      </c>
      <c r="AL302" s="70" t="s">
        <v>2734</v>
      </c>
      <c r="AM302" s="70" t="s">
        <v>6490</v>
      </c>
      <c r="AN302" s="70" t="s">
        <v>2734</v>
      </c>
      <c r="AO302" s="70" t="s">
        <v>2734</v>
      </c>
      <c r="AP302" s="70">
        <v>0</v>
      </c>
      <c r="AQ302" s="70">
        <v>0</v>
      </c>
      <c r="AR302" s="70">
        <v>0</v>
      </c>
      <c r="AS302" s="70">
        <v>0</v>
      </c>
      <c r="AT302" s="70">
        <v>0</v>
      </c>
      <c r="AU302" s="70">
        <v>0</v>
      </c>
      <c r="AV302" s="70">
        <v>0</v>
      </c>
      <c r="AW302" s="70">
        <v>1</v>
      </c>
      <c r="AX302" s="70">
        <v>0</v>
      </c>
      <c r="AY302" s="70">
        <v>0</v>
      </c>
      <c r="AZ302" s="70">
        <v>0</v>
      </c>
      <c r="BB302" s="70">
        <v>12</v>
      </c>
      <c r="BC302" s="70">
        <v>0</v>
      </c>
      <c r="BD302" s="70">
        <v>0</v>
      </c>
      <c r="BE302" s="70">
        <v>0</v>
      </c>
      <c r="BF302" s="70">
        <v>3</v>
      </c>
      <c r="BG302" s="70">
        <v>0</v>
      </c>
      <c r="BH302" s="70">
        <v>0</v>
      </c>
      <c r="BI302" s="70">
        <v>0</v>
      </c>
      <c r="BJ302" s="70">
        <v>0</v>
      </c>
      <c r="BK302" s="70">
        <v>0</v>
      </c>
      <c r="BL302" s="70">
        <v>0</v>
      </c>
      <c r="BM302" s="70">
        <v>0</v>
      </c>
      <c r="BN302" s="70">
        <v>0</v>
      </c>
      <c r="BO302" s="70">
        <v>0</v>
      </c>
      <c r="BP302" s="70">
        <v>0</v>
      </c>
      <c r="BQ302" s="70">
        <v>0</v>
      </c>
      <c r="BR302" s="70">
        <v>0</v>
      </c>
      <c r="BS302" s="70">
        <v>0</v>
      </c>
      <c r="BT302" s="70">
        <v>50</v>
      </c>
      <c r="BU302" s="70">
        <v>0</v>
      </c>
      <c r="BV302" s="70">
        <v>0</v>
      </c>
      <c r="BW302" s="70">
        <v>0</v>
      </c>
      <c r="BX302" s="70">
        <v>0</v>
      </c>
      <c r="BY302" s="70">
        <v>0</v>
      </c>
      <c r="BZ302" s="70">
        <v>0</v>
      </c>
      <c r="CA302" s="70">
        <v>0</v>
      </c>
      <c r="CB302" s="70">
        <v>0</v>
      </c>
      <c r="CC302" s="70">
        <v>0</v>
      </c>
      <c r="CD302" s="70">
        <v>0</v>
      </c>
      <c r="CE302" s="70">
        <v>0</v>
      </c>
      <c r="CF302" s="70">
        <v>0</v>
      </c>
      <c r="CG302" s="70">
        <v>0</v>
      </c>
      <c r="CH302" s="70">
        <v>0</v>
      </c>
      <c r="CI302" s="70">
        <v>5</v>
      </c>
      <c r="CJ302" s="70">
        <v>0</v>
      </c>
      <c r="CK302" s="70">
        <v>0</v>
      </c>
      <c r="CL302" s="70">
        <v>0</v>
      </c>
      <c r="CM302" s="70">
        <v>0</v>
      </c>
      <c r="CN302" s="70">
        <v>0</v>
      </c>
      <c r="CO302" s="70">
        <v>0</v>
      </c>
      <c r="CP302" s="70">
        <v>0</v>
      </c>
      <c r="CQ302" s="70">
        <v>0</v>
      </c>
      <c r="CR302" s="70">
        <v>0</v>
      </c>
      <c r="CS302" s="70">
        <v>0</v>
      </c>
      <c r="CT302" s="70">
        <v>0</v>
      </c>
      <c r="CU302" s="70">
        <v>0</v>
      </c>
      <c r="CV302" s="70">
        <v>0</v>
      </c>
      <c r="CW302" s="70">
        <v>0</v>
      </c>
      <c r="CX302" s="70">
        <v>0</v>
      </c>
      <c r="CY302" s="70">
        <v>0</v>
      </c>
      <c r="CZ302" s="70">
        <v>0</v>
      </c>
      <c r="DA302" s="70">
        <v>0</v>
      </c>
      <c r="DB302" s="70">
        <v>0</v>
      </c>
      <c r="DC302" s="70">
        <v>0</v>
      </c>
      <c r="DD302" s="70">
        <v>0</v>
      </c>
      <c r="DE302" s="70">
        <v>0</v>
      </c>
      <c r="DF302" s="70">
        <v>0</v>
      </c>
      <c r="DG302" s="70">
        <v>0</v>
      </c>
      <c r="DH302" s="70">
        <v>0</v>
      </c>
      <c r="DI302" s="70">
        <v>5</v>
      </c>
      <c r="DJ302" s="70">
        <v>0</v>
      </c>
      <c r="DK302" s="70">
        <v>0</v>
      </c>
      <c r="DL302" s="70">
        <v>0</v>
      </c>
      <c r="DM302" s="70">
        <v>0</v>
      </c>
      <c r="DN302" s="70">
        <v>5</v>
      </c>
      <c r="DO302" s="70">
        <v>0</v>
      </c>
      <c r="DP302" s="70">
        <v>0</v>
      </c>
      <c r="DQ302" s="70">
        <v>3</v>
      </c>
      <c r="DR302" s="70">
        <v>0</v>
      </c>
      <c r="DS302" s="70">
        <v>0</v>
      </c>
      <c r="DT302" s="70">
        <v>0</v>
      </c>
      <c r="DU302" s="70">
        <v>0</v>
      </c>
      <c r="DV302" s="70">
        <v>1</v>
      </c>
      <c r="DW302" s="70">
        <v>0</v>
      </c>
      <c r="DX302" s="70">
        <v>0</v>
      </c>
      <c r="DY302" s="70">
        <v>0</v>
      </c>
      <c r="DZ302" s="70">
        <v>0</v>
      </c>
      <c r="EA302" s="70">
        <v>1</v>
      </c>
      <c r="EB302" s="70">
        <v>0</v>
      </c>
      <c r="EC302" s="70">
        <v>1</v>
      </c>
      <c r="ED302" s="70">
        <v>4</v>
      </c>
      <c r="EE302" s="70">
        <v>0</v>
      </c>
      <c r="EF302" s="70">
        <v>4</v>
      </c>
      <c r="EG302" s="70">
        <v>24</v>
      </c>
      <c r="EH302" s="70">
        <v>0</v>
      </c>
      <c r="EI302" s="70">
        <v>0</v>
      </c>
      <c r="EJ302" s="70">
        <v>0</v>
      </c>
      <c r="EK302" s="70">
        <v>43</v>
      </c>
      <c r="EL302" s="70">
        <v>4</v>
      </c>
      <c r="EM302" t="s">
        <v>7175</v>
      </c>
      <c r="EN302" t="s">
        <v>6952</v>
      </c>
      <c r="EO302" t="s">
        <v>6990</v>
      </c>
      <c r="EP302">
        <v>124</v>
      </c>
    </row>
    <row r="303" spans="1:146" s="74" customFormat="1">
      <c r="A303" s="70" t="s">
        <v>365</v>
      </c>
      <c r="B303" s="70" t="s">
        <v>4610</v>
      </c>
      <c r="C303" s="70" t="s">
        <v>4610</v>
      </c>
      <c r="D303" s="70" t="s">
        <v>528</v>
      </c>
      <c r="E303" s="70" t="s">
        <v>573</v>
      </c>
      <c r="F303" s="70" t="str">
        <f t="shared" si="4"/>
        <v>臺中市東區</v>
      </c>
      <c r="G303" s="70">
        <f>VLOOKUP(F303,郵遞區號!$C$2:$D$371,2,0)</f>
        <v>401</v>
      </c>
      <c r="H303" s="70" t="str">
        <f>VLOOKUP(D303,區域對照!$A$2:$B$23,2,0)</f>
        <v>中區</v>
      </c>
      <c r="I303" s="70" t="s">
        <v>6124</v>
      </c>
      <c r="J303" s="70" t="s">
        <v>3677</v>
      </c>
      <c r="K303" s="70" t="s">
        <v>4609</v>
      </c>
      <c r="L303" s="59" t="s">
        <v>6124</v>
      </c>
      <c r="M303" s="71" t="s">
        <v>1029</v>
      </c>
      <c r="N303" s="70" t="s">
        <v>1203</v>
      </c>
      <c r="O303" s="70" t="s">
        <v>1203</v>
      </c>
      <c r="P303" s="70" t="s">
        <v>1258</v>
      </c>
      <c r="Q303" s="70" t="s">
        <v>708</v>
      </c>
      <c r="R303" s="70" t="s">
        <v>1558</v>
      </c>
      <c r="S303" s="70" t="s">
        <v>3848</v>
      </c>
      <c r="T303" s="70" t="s">
        <v>4941</v>
      </c>
      <c r="U303" s="70" t="s">
        <v>5431</v>
      </c>
      <c r="V303" s="70">
        <v>24.130362999999999</v>
      </c>
      <c r="W303" s="70">
        <v>120.705561</v>
      </c>
      <c r="X303" s="70" t="s">
        <v>2566</v>
      </c>
      <c r="Y303" s="70" t="s">
        <v>708</v>
      </c>
      <c r="Z303" s="70" t="s">
        <v>708</v>
      </c>
      <c r="AA303" s="70" t="s">
        <v>708</v>
      </c>
      <c r="AB303" s="70" t="s">
        <v>708</v>
      </c>
      <c r="AC303" s="70" t="s">
        <v>708</v>
      </c>
      <c r="AD303" s="70" t="s">
        <v>708</v>
      </c>
      <c r="AE303" s="70" t="s">
        <v>708</v>
      </c>
      <c r="AF303" s="70" t="s">
        <v>708</v>
      </c>
      <c r="AG303" s="70" t="s">
        <v>5954</v>
      </c>
      <c r="AH303" s="70" t="s">
        <v>3476</v>
      </c>
      <c r="AI303" s="70" t="s">
        <v>3476</v>
      </c>
      <c r="AJ303" s="70"/>
      <c r="AK303" s="70" t="s">
        <v>2734</v>
      </c>
      <c r="AL303" s="70" t="s">
        <v>2734</v>
      </c>
      <c r="AM303" s="70" t="s">
        <v>6490</v>
      </c>
      <c r="AN303" s="70" t="s">
        <v>2734</v>
      </c>
      <c r="AO303" s="70" t="s">
        <v>2734</v>
      </c>
      <c r="AP303" s="70">
        <v>0</v>
      </c>
      <c r="AQ303" s="70">
        <v>0</v>
      </c>
      <c r="AR303" s="70">
        <v>0</v>
      </c>
      <c r="AS303" s="70">
        <v>0</v>
      </c>
      <c r="AT303" s="70">
        <v>0</v>
      </c>
      <c r="AU303" s="70">
        <v>0</v>
      </c>
      <c r="AV303" s="70">
        <v>0</v>
      </c>
      <c r="AW303" s="70">
        <v>1</v>
      </c>
      <c r="AX303" s="70">
        <v>0</v>
      </c>
      <c r="AY303" s="70">
        <v>0</v>
      </c>
      <c r="AZ303" s="70">
        <v>0</v>
      </c>
      <c r="BA303" s="70"/>
      <c r="BB303" s="70">
        <v>27</v>
      </c>
      <c r="BC303" s="70">
        <v>0</v>
      </c>
      <c r="BD303" s="70">
        <v>0</v>
      </c>
      <c r="BE303" s="70">
        <v>0</v>
      </c>
      <c r="BF303" s="70">
        <v>9</v>
      </c>
      <c r="BG303" s="70">
        <v>1</v>
      </c>
      <c r="BH303" s="70">
        <v>0</v>
      </c>
      <c r="BI303" s="70">
        <v>0</v>
      </c>
      <c r="BJ303" s="70">
        <v>0</v>
      </c>
      <c r="BK303" s="70">
        <v>0</v>
      </c>
      <c r="BL303" s="70">
        <v>0</v>
      </c>
      <c r="BM303" s="70">
        <v>0</v>
      </c>
      <c r="BN303" s="70">
        <v>0</v>
      </c>
      <c r="BO303" s="70">
        <v>0</v>
      </c>
      <c r="BP303" s="70">
        <v>0</v>
      </c>
      <c r="BQ303" s="70">
        <v>0</v>
      </c>
      <c r="BR303" s="70">
        <v>0</v>
      </c>
      <c r="BS303" s="70">
        <v>1</v>
      </c>
      <c r="BT303" s="70">
        <v>0</v>
      </c>
      <c r="BU303" s="70">
        <v>1</v>
      </c>
      <c r="BV303" s="70">
        <v>0</v>
      </c>
      <c r="BW303" s="70">
        <v>0</v>
      </c>
      <c r="BX303" s="70">
        <v>0</v>
      </c>
      <c r="BY303" s="70">
        <v>0</v>
      </c>
      <c r="BZ303" s="70">
        <v>0</v>
      </c>
      <c r="CA303" s="70">
        <v>0</v>
      </c>
      <c r="CB303" s="70">
        <v>0</v>
      </c>
      <c r="CC303" s="70">
        <v>45</v>
      </c>
      <c r="CD303" s="70">
        <v>0</v>
      </c>
      <c r="CE303" s="70">
        <v>0</v>
      </c>
      <c r="CF303" s="70">
        <v>0</v>
      </c>
      <c r="CG303" s="70">
        <v>0</v>
      </c>
      <c r="CH303" s="70">
        <v>0</v>
      </c>
      <c r="CI303" s="70">
        <v>3</v>
      </c>
      <c r="CJ303" s="70">
        <v>0</v>
      </c>
      <c r="CK303" s="70">
        <v>1</v>
      </c>
      <c r="CL303" s="70">
        <v>1</v>
      </c>
      <c r="CM303" s="70">
        <v>0</v>
      </c>
      <c r="CN303" s="70">
        <v>0</v>
      </c>
      <c r="CO303" s="70">
        <v>0</v>
      </c>
      <c r="CP303" s="70">
        <v>0</v>
      </c>
      <c r="CQ303" s="70">
        <v>0</v>
      </c>
      <c r="CR303" s="70">
        <v>1</v>
      </c>
      <c r="CS303" s="70">
        <v>0</v>
      </c>
      <c r="CT303" s="70">
        <v>3</v>
      </c>
      <c r="CU303" s="70">
        <v>0</v>
      </c>
      <c r="CV303" s="70">
        <v>0</v>
      </c>
      <c r="CW303" s="70">
        <v>1</v>
      </c>
      <c r="CX303" s="70">
        <v>1</v>
      </c>
      <c r="CY303" s="70">
        <v>0</v>
      </c>
      <c r="CZ303" s="70">
        <v>0</v>
      </c>
      <c r="DA303" s="70">
        <v>0</v>
      </c>
      <c r="DB303" s="70">
        <v>2</v>
      </c>
      <c r="DC303" s="70">
        <v>0</v>
      </c>
      <c r="DD303" s="70">
        <v>0</v>
      </c>
      <c r="DE303" s="70">
        <v>0</v>
      </c>
      <c r="DF303" s="70">
        <v>0</v>
      </c>
      <c r="DG303" s="70">
        <v>0</v>
      </c>
      <c r="DH303" s="70">
        <v>0</v>
      </c>
      <c r="DI303" s="70">
        <v>13</v>
      </c>
      <c r="DJ303" s="70">
        <v>0</v>
      </c>
      <c r="DK303" s="70">
        <v>0</v>
      </c>
      <c r="DL303" s="70">
        <v>0</v>
      </c>
      <c r="DM303" s="70">
        <v>0</v>
      </c>
      <c r="DN303" s="70">
        <v>13</v>
      </c>
      <c r="DO303" s="70">
        <v>0</v>
      </c>
      <c r="DP303" s="70">
        <v>0</v>
      </c>
      <c r="DQ303" s="70">
        <v>0</v>
      </c>
      <c r="DR303" s="70">
        <v>0</v>
      </c>
      <c r="DS303" s="70">
        <v>12</v>
      </c>
      <c r="DT303" s="70">
        <v>3</v>
      </c>
      <c r="DU303" s="70">
        <v>0</v>
      </c>
      <c r="DV303" s="70">
        <v>1</v>
      </c>
      <c r="DW303" s="70">
        <v>0</v>
      </c>
      <c r="DX303" s="70">
        <v>0</v>
      </c>
      <c r="DY303" s="70">
        <v>6</v>
      </c>
      <c r="DZ303" s="70">
        <v>0</v>
      </c>
      <c r="EA303" s="70">
        <v>4</v>
      </c>
      <c r="EB303" s="70">
        <v>0</v>
      </c>
      <c r="EC303" s="70">
        <v>4</v>
      </c>
      <c r="ED303" s="70">
        <v>5</v>
      </c>
      <c r="EE303" s="70">
        <v>0</v>
      </c>
      <c r="EF303" s="70">
        <v>3</v>
      </c>
      <c r="EG303" s="70">
        <v>40</v>
      </c>
      <c r="EH303" s="70">
        <v>0</v>
      </c>
      <c r="EI303" s="70">
        <v>0</v>
      </c>
      <c r="EJ303" s="70">
        <v>0</v>
      </c>
      <c r="EK303" s="70">
        <v>91</v>
      </c>
      <c r="EL303" s="70">
        <v>4</v>
      </c>
      <c r="EM303" t="s">
        <v>7176</v>
      </c>
      <c r="EN303" t="s">
        <v>7078</v>
      </c>
      <c r="EO303" t="s">
        <v>7098</v>
      </c>
      <c r="EP303">
        <v>123</v>
      </c>
    </row>
    <row r="304" spans="1:146">
      <c r="A304" s="70" t="s">
        <v>366</v>
      </c>
      <c r="B304" s="70" t="s">
        <v>4610</v>
      </c>
      <c r="C304" s="70" t="s">
        <v>4610</v>
      </c>
      <c r="D304" s="70" t="s">
        <v>528</v>
      </c>
      <c r="E304" s="70" t="s">
        <v>573</v>
      </c>
      <c r="F304" s="70" t="str">
        <f t="shared" si="4"/>
        <v>臺中市東區</v>
      </c>
      <c r="G304" s="70">
        <f>VLOOKUP(F304,郵遞區號!$C$2:$D$371,2,0)</f>
        <v>401</v>
      </c>
      <c r="H304" s="70" t="str">
        <f>VLOOKUP(D304,區域對照!$A$2:$B$23,2,0)</f>
        <v>中區</v>
      </c>
      <c r="I304" s="70" t="s">
        <v>6124</v>
      </c>
      <c r="J304" s="70" t="s">
        <v>3677</v>
      </c>
      <c r="K304" s="70" t="s">
        <v>4609</v>
      </c>
      <c r="L304" s="59" t="s">
        <v>6124</v>
      </c>
      <c r="M304" s="71" t="s">
        <v>1030</v>
      </c>
      <c r="N304" s="70" t="s">
        <v>1203</v>
      </c>
      <c r="O304" s="70" t="s">
        <v>1203</v>
      </c>
      <c r="P304" s="70" t="s">
        <v>1258</v>
      </c>
      <c r="Q304" s="70" t="s">
        <v>708</v>
      </c>
      <c r="R304" s="70" t="s">
        <v>1559</v>
      </c>
      <c r="S304" s="70" t="s">
        <v>3847</v>
      </c>
      <c r="T304" s="70" t="s">
        <v>4942</v>
      </c>
      <c r="U304" s="70" t="s">
        <v>5432</v>
      </c>
      <c r="V304" s="70">
        <v>24.149049000000002</v>
      </c>
      <c r="W304" s="70">
        <v>120.69424960000001</v>
      </c>
      <c r="X304" s="70" t="s">
        <v>2567</v>
      </c>
      <c r="Y304" s="70" t="s">
        <v>708</v>
      </c>
      <c r="Z304" s="70" t="s">
        <v>708</v>
      </c>
      <c r="AA304" s="70" t="s">
        <v>708</v>
      </c>
      <c r="AB304" s="70" t="s">
        <v>708</v>
      </c>
      <c r="AC304" s="70" t="s">
        <v>708</v>
      </c>
      <c r="AD304" s="70" t="s">
        <v>708</v>
      </c>
      <c r="AE304" s="70" t="s">
        <v>2734</v>
      </c>
      <c r="AF304" s="70" t="s">
        <v>2734</v>
      </c>
      <c r="AG304" s="70" t="s">
        <v>5955</v>
      </c>
      <c r="AH304" s="70" t="s">
        <v>3477</v>
      </c>
      <c r="AI304" s="70" t="s">
        <v>3477</v>
      </c>
      <c r="AK304" s="70" t="s">
        <v>2734</v>
      </c>
      <c r="AL304" s="70" t="s">
        <v>2734</v>
      </c>
      <c r="AM304" s="70" t="s">
        <v>6490</v>
      </c>
      <c r="AN304" s="70" t="s">
        <v>2734</v>
      </c>
      <c r="AO304" s="70" t="s">
        <v>2734</v>
      </c>
      <c r="AP304" s="70">
        <v>0</v>
      </c>
      <c r="AQ304" s="70">
        <v>0</v>
      </c>
      <c r="AR304" s="70">
        <v>0</v>
      </c>
      <c r="AS304" s="70">
        <v>0</v>
      </c>
      <c r="AT304" s="70">
        <v>0</v>
      </c>
      <c r="AU304" s="70">
        <v>0</v>
      </c>
      <c r="AV304" s="70">
        <v>0</v>
      </c>
      <c r="AW304" s="70">
        <v>1</v>
      </c>
      <c r="AX304" s="70">
        <v>0</v>
      </c>
      <c r="AY304" s="70">
        <v>0</v>
      </c>
      <c r="AZ304" s="70">
        <v>0</v>
      </c>
      <c r="BB304" s="70">
        <v>41</v>
      </c>
      <c r="BC304" s="70">
        <v>0</v>
      </c>
      <c r="BD304" s="70">
        <v>0</v>
      </c>
      <c r="BE304" s="70">
        <v>0</v>
      </c>
      <c r="BF304" s="70">
        <v>8</v>
      </c>
      <c r="BG304" s="70">
        <v>2</v>
      </c>
      <c r="BH304" s="70">
        <v>0</v>
      </c>
      <c r="BI304" s="70">
        <v>5</v>
      </c>
      <c r="BJ304" s="70">
        <v>2</v>
      </c>
      <c r="BK304" s="70">
        <v>0</v>
      </c>
      <c r="BL304" s="70">
        <v>0</v>
      </c>
      <c r="BM304" s="70">
        <v>0</v>
      </c>
      <c r="BN304" s="70">
        <v>0</v>
      </c>
      <c r="BO304" s="70">
        <v>38</v>
      </c>
      <c r="BP304" s="70">
        <v>16</v>
      </c>
      <c r="BQ304" s="70">
        <v>0</v>
      </c>
      <c r="BR304" s="70">
        <v>0</v>
      </c>
      <c r="BS304" s="70">
        <v>2</v>
      </c>
      <c r="BT304" s="70">
        <v>0</v>
      </c>
      <c r="BU304" s="70">
        <v>1</v>
      </c>
      <c r="BV304" s="70">
        <v>0</v>
      </c>
      <c r="BW304" s="70">
        <v>0</v>
      </c>
      <c r="BX304" s="70">
        <v>0</v>
      </c>
      <c r="BY304" s="70">
        <v>0</v>
      </c>
      <c r="BZ304" s="70">
        <v>0</v>
      </c>
      <c r="CA304" s="70">
        <v>0</v>
      </c>
      <c r="CB304" s="70">
        <v>0</v>
      </c>
      <c r="CC304" s="70">
        <v>0</v>
      </c>
      <c r="CD304" s="70">
        <v>0</v>
      </c>
      <c r="CE304" s="70">
        <v>0</v>
      </c>
      <c r="CF304" s="70">
        <v>0</v>
      </c>
      <c r="CG304" s="70">
        <v>0</v>
      </c>
      <c r="CH304" s="70">
        <v>0</v>
      </c>
      <c r="CI304" s="70">
        <v>0</v>
      </c>
      <c r="CJ304" s="70">
        <v>3</v>
      </c>
      <c r="CK304" s="70">
        <v>0</v>
      </c>
      <c r="CL304" s="70">
        <v>0</v>
      </c>
      <c r="CM304" s="70">
        <v>0</v>
      </c>
      <c r="CN304" s="70">
        <v>0</v>
      </c>
      <c r="CO304" s="70">
        <v>9</v>
      </c>
      <c r="CP304" s="70">
        <v>0</v>
      </c>
      <c r="CQ304" s="70">
        <v>0</v>
      </c>
      <c r="CR304" s="70">
        <v>0</v>
      </c>
      <c r="CS304" s="70">
        <v>0</v>
      </c>
      <c r="CT304" s="70">
        <v>0</v>
      </c>
      <c r="CU304" s="70">
        <v>0</v>
      </c>
      <c r="CV304" s="70">
        <v>0</v>
      </c>
      <c r="CW304" s="70">
        <v>0</v>
      </c>
      <c r="CX304" s="70">
        <v>0</v>
      </c>
      <c r="CY304" s="70">
        <v>8</v>
      </c>
      <c r="CZ304" s="70">
        <v>0</v>
      </c>
      <c r="DA304" s="70">
        <v>1</v>
      </c>
      <c r="DB304" s="70">
        <v>0</v>
      </c>
      <c r="DC304" s="70">
        <v>0</v>
      </c>
      <c r="DD304" s="70">
        <v>0</v>
      </c>
      <c r="DE304" s="70">
        <v>0</v>
      </c>
      <c r="DF304" s="70">
        <v>0</v>
      </c>
      <c r="DG304" s="70">
        <v>0</v>
      </c>
      <c r="DH304" s="70">
        <v>0</v>
      </c>
      <c r="DI304" s="70">
        <v>21</v>
      </c>
      <c r="DJ304" s="70">
        <v>0</v>
      </c>
      <c r="DK304" s="70">
        <v>3</v>
      </c>
      <c r="DL304" s="70">
        <v>0</v>
      </c>
      <c r="DM304" s="70">
        <v>0</v>
      </c>
      <c r="DN304" s="70">
        <v>18</v>
      </c>
      <c r="DO304" s="70">
        <v>0</v>
      </c>
      <c r="DP304" s="70">
        <v>0</v>
      </c>
      <c r="DQ304" s="70">
        <v>0</v>
      </c>
      <c r="DR304" s="70">
        <v>0</v>
      </c>
      <c r="DS304" s="70">
        <v>0</v>
      </c>
      <c r="DT304" s="70">
        <v>0</v>
      </c>
      <c r="DU304" s="70">
        <v>0</v>
      </c>
      <c r="DV304" s="70">
        <v>0</v>
      </c>
      <c r="DW304" s="70">
        <v>0</v>
      </c>
      <c r="DX304" s="70">
        <v>0</v>
      </c>
      <c r="DY304" s="70">
        <v>0</v>
      </c>
      <c r="DZ304" s="70">
        <v>0</v>
      </c>
      <c r="EA304" s="70">
        <v>2</v>
      </c>
      <c r="EB304" s="70">
        <v>0</v>
      </c>
      <c r="EC304" s="70">
        <v>9</v>
      </c>
      <c r="ED304" s="70">
        <v>7</v>
      </c>
      <c r="EE304" s="70">
        <v>0</v>
      </c>
      <c r="EF304" s="70">
        <v>3</v>
      </c>
      <c r="EG304" s="70">
        <v>80</v>
      </c>
      <c r="EH304" s="70">
        <v>0</v>
      </c>
      <c r="EI304" s="70">
        <v>0</v>
      </c>
      <c r="EJ304" s="70">
        <v>0</v>
      </c>
      <c r="EK304" s="70">
        <v>122</v>
      </c>
      <c r="EL304" s="70">
        <v>4</v>
      </c>
      <c r="EM304" t="s">
        <v>7177</v>
      </c>
      <c r="EN304" t="s">
        <v>7078</v>
      </c>
      <c r="EO304" t="s">
        <v>6661</v>
      </c>
      <c r="EP304">
        <v>125</v>
      </c>
    </row>
    <row r="305" spans="1:146">
      <c r="A305" s="70" t="s">
        <v>367</v>
      </c>
      <c r="B305" s="70" t="s">
        <v>4610</v>
      </c>
      <c r="C305" s="70" t="s">
        <v>4610</v>
      </c>
      <c r="D305" s="70" t="s">
        <v>528</v>
      </c>
      <c r="E305" s="70" t="s">
        <v>557</v>
      </c>
      <c r="F305" s="70" t="str">
        <f t="shared" si="4"/>
        <v>臺中市西區</v>
      </c>
      <c r="G305" s="70">
        <f>VLOOKUP(F305,郵遞區號!$C$2:$D$371,2,0)</f>
        <v>403</v>
      </c>
      <c r="H305" s="70" t="str">
        <f>VLOOKUP(D305,區域對照!$A$2:$B$23,2,0)</f>
        <v>中區</v>
      </c>
      <c r="I305" s="70" t="s">
        <v>6124</v>
      </c>
      <c r="J305" s="70" t="s">
        <v>3677</v>
      </c>
      <c r="K305" s="70" t="s">
        <v>4609</v>
      </c>
      <c r="L305" s="59" t="s">
        <v>6124</v>
      </c>
      <c r="M305" s="71" t="s">
        <v>1031</v>
      </c>
      <c r="N305" s="70" t="s">
        <v>1203</v>
      </c>
      <c r="O305" s="70" t="s">
        <v>1203</v>
      </c>
      <c r="P305" s="70" t="s">
        <v>1258</v>
      </c>
      <c r="Q305" s="70" t="s">
        <v>708</v>
      </c>
      <c r="R305" s="70" t="s">
        <v>1560</v>
      </c>
      <c r="S305" s="70" t="s">
        <v>3846</v>
      </c>
      <c r="T305" s="70" t="s">
        <v>5078</v>
      </c>
      <c r="U305" s="70" t="s">
        <v>5433</v>
      </c>
      <c r="V305" s="70">
        <v>24.1358608</v>
      </c>
      <c r="W305" s="70">
        <v>120.6729764</v>
      </c>
      <c r="X305" s="70" t="s">
        <v>2568</v>
      </c>
      <c r="Y305" s="70" t="s">
        <v>708</v>
      </c>
      <c r="Z305" s="70" t="s">
        <v>708</v>
      </c>
      <c r="AA305" s="70" t="s">
        <v>708</v>
      </c>
      <c r="AB305" s="70" t="s">
        <v>708</v>
      </c>
      <c r="AC305" s="70" t="s">
        <v>708</v>
      </c>
      <c r="AD305" s="70" t="s">
        <v>708</v>
      </c>
      <c r="AE305" s="70" t="s">
        <v>708</v>
      </c>
      <c r="AF305" s="70" t="s">
        <v>708</v>
      </c>
      <c r="AG305" s="70" t="s">
        <v>5956</v>
      </c>
      <c r="AH305" s="70" t="s">
        <v>3478</v>
      </c>
      <c r="AI305" s="70" t="s">
        <v>3478</v>
      </c>
      <c r="AK305" s="70" t="s">
        <v>2734</v>
      </c>
      <c r="AL305" s="70" t="s">
        <v>2734</v>
      </c>
      <c r="AM305" s="70" t="s">
        <v>6490</v>
      </c>
      <c r="AN305" s="70" t="s">
        <v>2734</v>
      </c>
      <c r="AO305" s="70" t="s">
        <v>2734</v>
      </c>
      <c r="AP305" s="70">
        <v>0</v>
      </c>
      <c r="AQ305" s="70">
        <v>0</v>
      </c>
      <c r="AR305" s="70">
        <v>0</v>
      </c>
      <c r="AS305" s="70">
        <v>0</v>
      </c>
      <c r="AT305" s="70">
        <v>0</v>
      </c>
      <c r="AU305" s="70">
        <v>0</v>
      </c>
      <c r="AV305" s="70">
        <v>0</v>
      </c>
      <c r="AW305" s="70">
        <v>1</v>
      </c>
      <c r="AX305" s="70">
        <v>0</v>
      </c>
      <c r="AY305" s="70">
        <v>0</v>
      </c>
      <c r="AZ305" s="70">
        <v>0</v>
      </c>
      <c r="BB305" s="70">
        <v>30</v>
      </c>
      <c r="BC305" s="70">
        <v>0</v>
      </c>
      <c r="BD305" s="70">
        <v>0</v>
      </c>
      <c r="BE305" s="70">
        <v>0</v>
      </c>
      <c r="BF305" s="70">
        <v>3</v>
      </c>
      <c r="BG305" s="70">
        <v>2</v>
      </c>
      <c r="BH305" s="70">
        <v>0</v>
      </c>
      <c r="BI305" s="70">
        <v>0</v>
      </c>
      <c r="BJ305" s="70">
        <v>0</v>
      </c>
      <c r="BK305" s="70">
        <v>0</v>
      </c>
      <c r="BL305" s="70">
        <v>0</v>
      </c>
      <c r="BM305" s="70">
        <v>0</v>
      </c>
      <c r="BN305" s="70">
        <v>0</v>
      </c>
      <c r="BO305" s="70">
        <v>0</v>
      </c>
      <c r="BP305" s="70">
        <v>0</v>
      </c>
      <c r="BQ305" s="70">
        <v>0</v>
      </c>
      <c r="BR305" s="70">
        <v>0</v>
      </c>
      <c r="BS305" s="70">
        <v>0</v>
      </c>
      <c r="BT305" s="70">
        <v>0</v>
      </c>
      <c r="BU305" s="70">
        <v>2</v>
      </c>
      <c r="BV305" s="70">
        <v>0</v>
      </c>
      <c r="BW305" s="70">
        <v>0</v>
      </c>
      <c r="BX305" s="70">
        <v>0</v>
      </c>
      <c r="BY305" s="70">
        <v>0</v>
      </c>
      <c r="BZ305" s="70">
        <v>0</v>
      </c>
      <c r="CA305" s="70">
        <v>0</v>
      </c>
      <c r="CB305" s="70">
        <v>0</v>
      </c>
      <c r="CC305" s="70">
        <v>0</v>
      </c>
      <c r="CD305" s="70">
        <v>0</v>
      </c>
      <c r="CE305" s="70">
        <v>0</v>
      </c>
      <c r="CF305" s="70">
        <v>0</v>
      </c>
      <c r="CG305" s="70">
        <v>0</v>
      </c>
      <c r="CH305" s="70">
        <v>0</v>
      </c>
      <c r="CI305" s="70">
        <v>1</v>
      </c>
      <c r="CJ305" s="70">
        <v>0</v>
      </c>
      <c r="CK305" s="70">
        <v>1</v>
      </c>
      <c r="CL305" s="70">
        <v>0</v>
      </c>
      <c r="CM305" s="70">
        <v>0</v>
      </c>
      <c r="CN305" s="70">
        <v>0</v>
      </c>
      <c r="CO305" s="70">
        <v>0</v>
      </c>
      <c r="CP305" s="70">
        <v>1</v>
      </c>
      <c r="CQ305" s="70">
        <v>0</v>
      </c>
      <c r="CR305" s="70">
        <v>0</v>
      </c>
      <c r="CS305" s="70">
        <v>0</v>
      </c>
      <c r="CT305" s="70">
        <v>0</v>
      </c>
      <c r="CU305" s="70">
        <v>0</v>
      </c>
      <c r="CV305" s="70">
        <v>0</v>
      </c>
      <c r="CW305" s="70">
        <v>0</v>
      </c>
      <c r="CX305" s="70">
        <v>5</v>
      </c>
      <c r="CY305" s="70">
        <v>0</v>
      </c>
      <c r="CZ305" s="70">
        <v>0</v>
      </c>
      <c r="DA305" s="70">
        <v>0</v>
      </c>
      <c r="DB305" s="70">
        <v>1</v>
      </c>
      <c r="DC305" s="70">
        <v>0</v>
      </c>
      <c r="DD305" s="70">
        <v>0</v>
      </c>
      <c r="DE305" s="70">
        <v>0</v>
      </c>
      <c r="DF305" s="70">
        <v>0</v>
      </c>
      <c r="DG305" s="70">
        <v>0</v>
      </c>
      <c r="DH305" s="70">
        <v>0</v>
      </c>
      <c r="DI305" s="70">
        <v>9</v>
      </c>
      <c r="DJ305" s="70">
        <v>0</v>
      </c>
      <c r="DK305" s="70">
        <v>0</v>
      </c>
      <c r="DL305" s="70">
        <v>0</v>
      </c>
      <c r="DM305" s="70">
        <v>0</v>
      </c>
      <c r="DN305" s="70">
        <v>9</v>
      </c>
      <c r="DO305" s="70">
        <v>0</v>
      </c>
      <c r="DP305" s="70">
        <v>0</v>
      </c>
      <c r="DQ305" s="70">
        <v>0</v>
      </c>
      <c r="DR305" s="70">
        <v>0</v>
      </c>
      <c r="DS305" s="70">
        <v>4</v>
      </c>
      <c r="DT305" s="70">
        <v>0</v>
      </c>
      <c r="DU305" s="70">
        <v>0</v>
      </c>
      <c r="DV305" s="70">
        <v>0</v>
      </c>
      <c r="DW305" s="70">
        <v>0</v>
      </c>
      <c r="DX305" s="70">
        <v>0</v>
      </c>
      <c r="DY305" s="70">
        <v>0</v>
      </c>
      <c r="DZ305" s="70">
        <v>0</v>
      </c>
      <c r="EA305" s="70">
        <v>2</v>
      </c>
      <c r="EB305" s="70">
        <v>1</v>
      </c>
      <c r="EC305" s="70">
        <v>1</v>
      </c>
      <c r="ED305" s="70">
        <v>3</v>
      </c>
      <c r="EE305" s="70">
        <v>0</v>
      </c>
      <c r="EF305" s="70">
        <v>5</v>
      </c>
      <c r="EG305" s="70">
        <v>21</v>
      </c>
      <c r="EH305" s="70">
        <v>0</v>
      </c>
      <c r="EI305" s="70">
        <v>0</v>
      </c>
      <c r="EJ305" s="70">
        <v>0</v>
      </c>
      <c r="EK305" s="70">
        <v>46</v>
      </c>
      <c r="EL305" s="70">
        <v>4</v>
      </c>
      <c r="EM305" t="s">
        <v>7178</v>
      </c>
      <c r="EN305" t="s">
        <v>6660</v>
      </c>
      <c r="EO305" t="s">
        <v>6661</v>
      </c>
      <c r="EP305">
        <v>125</v>
      </c>
    </row>
    <row r="306" spans="1:146">
      <c r="A306" s="70" t="s">
        <v>368</v>
      </c>
      <c r="B306" s="70" t="s">
        <v>4610</v>
      </c>
      <c r="C306" s="70" t="s">
        <v>4610</v>
      </c>
      <c r="D306" s="70" t="s">
        <v>528</v>
      </c>
      <c r="E306" s="70" t="s">
        <v>641</v>
      </c>
      <c r="F306" s="70" t="str">
        <f t="shared" si="4"/>
        <v>臺中市南區</v>
      </c>
      <c r="G306" s="70">
        <f>VLOOKUP(F306,郵遞區號!$C$2:$D$371,2,0)</f>
        <v>402</v>
      </c>
      <c r="H306" s="70" t="str">
        <f>VLOOKUP(D306,區域對照!$A$2:$B$23,2,0)</f>
        <v>中區</v>
      </c>
      <c r="I306" s="70" t="s">
        <v>6124</v>
      </c>
      <c r="J306" s="70" t="s">
        <v>3677</v>
      </c>
      <c r="K306" s="70" t="s">
        <v>4609</v>
      </c>
      <c r="L306" s="59" t="s">
        <v>6124</v>
      </c>
      <c r="M306" s="71" t="s">
        <v>1032</v>
      </c>
      <c r="N306" s="70" t="s">
        <v>1203</v>
      </c>
      <c r="O306" s="70" t="s">
        <v>1203</v>
      </c>
      <c r="P306" s="70" t="s">
        <v>1258</v>
      </c>
      <c r="Q306" s="70" t="s">
        <v>708</v>
      </c>
      <c r="R306" s="70" t="s">
        <v>1561</v>
      </c>
      <c r="S306" s="70" t="s">
        <v>3845</v>
      </c>
      <c r="T306" s="70" t="s">
        <v>4943</v>
      </c>
      <c r="U306" s="70" t="s">
        <v>5434</v>
      </c>
      <c r="V306" s="70">
        <v>24.120236299999998</v>
      </c>
      <c r="W306" s="70">
        <v>120.6606359</v>
      </c>
      <c r="X306" s="70" t="s">
        <v>2569</v>
      </c>
      <c r="Y306" s="70" t="s">
        <v>708</v>
      </c>
      <c r="Z306" s="70" t="s">
        <v>708</v>
      </c>
      <c r="AA306" s="70" t="s">
        <v>708</v>
      </c>
      <c r="AB306" s="70" t="s">
        <v>708</v>
      </c>
      <c r="AC306" s="70" t="s">
        <v>708</v>
      </c>
      <c r="AD306" s="70" t="s">
        <v>708</v>
      </c>
      <c r="AE306" s="70" t="s">
        <v>2734</v>
      </c>
      <c r="AF306" s="70" t="s">
        <v>2734</v>
      </c>
      <c r="AG306" s="70" t="s">
        <v>5957</v>
      </c>
      <c r="AH306" s="70" t="s">
        <v>3479</v>
      </c>
      <c r="AI306" s="70" t="s">
        <v>3479</v>
      </c>
      <c r="AK306" s="70" t="s">
        <v>2734</v>
      </c>
      <c r="AL306" s="70" t="s">
        <v>2734</v>
      </c>
      <c r="AM306" s="70" t="s">
        <v>6490</v>
      </c>
      <c r="AN306" s="70" t="s">
        <v>2734</v>
      </c>
      <c r="AO306" s="70" t="s">
        <v>2734</v>
      </c>
      <c r="AP306" s="70">
        <v>0</v>
      </c>
      <c r="AQ306" s="70">
        <v>0</v>
      </c>
      <c r="AR306" s="70">
        <v>0</v>
      </c>
      <c r="AS306" s="70">
        <v>0</v>
      </c>
      <c r="AT306" s="70">
        <v>0</v>
      </c>
      <c r="AU306" s="70">
        <v>0</v>
      </c>
      <c r="AV306" s="70">
        <v>0</v>
      </c>
      <c r="AW306" s="70">
        <v>1</v>
      </c>
      <c r="AX306" s="70">
        <v>0</v>
      </c>
      <c r="AY306" s="70">
        <v>0</v>
      </c>
      <c r="AZ306" s="70">
        <v>0</v>
      </c>
      <c r="BB306" s="70">
        <v>29</v>
      </c>
      <c r="BC306" s="70">
        <v>0</v>
      </c>
      <c r="BD306" s="70">
        <v>0</v>
      </c>
      <c r="BE306" s="70">
        <v>0</v>
      </c>
      <c r="BF306" s="70">
        <v>2</v>
      </c>
      <c r="BG306" s="70">
        <v>1</v>
      </c>
      <c r="BH306" s="70">
        <v>0</v>
      </c>
      <c r="BI306" s="70">
        <v>0</v>
      </c>
      <c r="BJ306" s="70">
        <v>0</v>
      </c>
      <c r="BK306" s="70">
        <v>0</v>
      </c>
      <c r="BL306" s="70">
        <v>0</v>
      </c>
      <c r="BM306" s="70">
        <v>6</v>
      </c>
      <c r="BN306" s="70">
        <v>0</v>
      </c>
      <c r="BO306" s="70">
        <v>0</v>
      </c>
      <c r="BP306" s="70">
        <v>0</v>
      </c>
      <c r="BQ306" s="70">
        <v>0</v>
      </c>
      <c r="BR306" s="70">
        <v>0</v>
      </c>
      <c r="BS306" s="70">
        <v>0</v>
      </c>
      <c r="BT306" s="70">
        <v>20</v>
      </c>
      <c r="BU306" s="70">
        <v>1</v>
      </c>
      <c r="BV306" s="70">
        <v>0</v>
      </c>
      <c r="BW306" s="70">
        <v>0</v>
      </c>
      <c r="BX306" s="70">
        <v>0</v>
      </c>
      <c r="BY306" s="70">
        <v>0</v>
      </c>
      <c r="BZ306" s="70">
        <v>0</v>
      </c>
      <c r="CA306" s="70">
        <v>0</v>
      </c>
      <c r="CB306" s="70">
        <v>0</v>
      </c>
      <c r="CC306" s="70">
        <v>0</v>
      </c>
      <c r="CD306" s="70">
        <v>0</v>
      </c>
      <c r="CE306" s="70">
        <v>0</v>
      </c>
      <c r="CF306" s="70">
        <v>0</v>
      </c>
      <c r="CG306" s="70">
        <v>0</v>
      </c>
      <c r="CH306" s="70">
        <v>0</v>
      </c>
      <c r="CI306" s="70">
        <v>3</v>
      </c>
      <c r="CJ306" s="70">
        <v>0</v>
      </c>
      <c r="CK306" s="70">
        <v>1</v>
      </c>
      <c r="CL306" s="70">
        <v>0</v>
      </c>
      <c r="CM306" s="70">
        <v>0</v>
      </c>
      <c r="CN306" s="70">
        <v>0</v>
      </c>
      <c r="CO306" s="70">
        <v>0</v>
      </c>
      <c r="CP306" s="70">
        <v>1</v>
      </c>
      <c r="CQ306" s="70">
        <v>0</v>
      </c>
      <c r="CR306" s="70">
        <v>0</v>
      </c>
      <c r="CS306" s="70">
        <v>0</v>
      </c>
      <c r="CT306" s="70">
        <v>0</v>
      </c>
      <c r="CU306" s="70">
        <v>0</v>
      </c>
      <c r="CV306" s="70">
        <v>0</v>
      </c>
      <c r="CW306" s="70">
        <v>0</v>
      </c>
      <c r="CX306" s="70">
        <v>0</v>
      </c>
      <c r="CY306" s="70">
        <v>0</v>
      </c>
      <c r="CZ306" s="70">
        <v>0</v>
      </c>
      <c r="DA306" s="70">
        <v>0</v>
      </c>
      <c r="DB306" s="70">
        <v>1</v>
      </c>
      <c r="DC306" s="70">
        <v>0</v>
      </c>
      <c r="DD306" s="70">
        <v>0</v>
      </c>
      <c r="DE306" s="70">
        <v>0</v>
      </c>
      <c r="DF306" s="70">
        <v>0</v>
      </c>
      <c r="DG306" s="70">
        <v>0</v>
      </c>
      <c r="DH306" s="70">
        <v>0</v>
      </c>
      <c r="DI306" s="70">
        <v>6</v>
      </c>
      <c r="DJ306" s="70">
        <v>0</v>
      </c>
      <c r="DK306" s="70">
        <v>0</v>
      </c>
      <c r="DL306" s="70">
        <v>0</v>
      </c>
      <c r="DM306" s="70">
        <v>0</v>
      </c>
      <c r="DN306" s="70">
        <v>6</v>
      </c>
      <c r="DO306" s="70">
        <v>0</v>
      </c>
      <c r="DP306" s="70">
        <v>0</v>
      </c>
      <c r="DQ306" s="70">
        <v>1</v>
      </c>
      <c r="DR306" s="70">
        <v>2</v>
      </c>
      <c r="DS306" s="70">
        <v>1</v>
      </c>
      <c r="DT306" s="70">
        <v>0</v>
      </c>
      <c r="DU306" s="70">
        <v>0</v>
      </c>
      <c r="DV306" s="70">
        <v>1</v>
      </c>
      <c r="DW306" s="70">
        <v>0</v>
      </c>
      <c r="DX306" s="70">
        <v>1</v>
      </c>
      <c r="DY306" s="70">
        <v>2</v>
      </c>
      <c r="DZ306" s="70">
        <v>0</v>
      </c>
      <c r="EA306" s="70">
        <v>2</v>
      </c>
      <c r="EB306" s="70">
        <v>0</v>
      </c>
      <c r="EC306" s="70">
        <v>2</v>
      </c>
      <c r="ED306" s="70">
        <v>3</v>
      </c>
      <c r="EE306" s="70">
        <v>0</v>
      </c>
      <c r="EF306" s="70">
        <v>3</v>
      </c>
      <c r="EG306" s="70">
        <v>30</v>
      </c>
      <c r="EH306" s="70">
        <v>0</v>
      </c>
      <c r="EI306" s="70">
        <v>0</v>
      </c>
      <c r="EJ306" s="70">
        <v>0</v>
      </c>
      <c r="EK306" s="70">
        <v>54</v>
      </c>
      <c r="EL306" s="70">
        <v>4</v>
      </c>
      <c r="EM306" t="s">
        <v>7179</v>
      </c>
      <c r="EN306" t="s">
        <v>7078</v>
      </c>
      <c r="EO306" t="s">
        <v>6661</v>
      </c>
      <c r="EP306">
        <v>125</v>
      </c>
    </row>
    <row r="307" spans="1:146">
      <c r="A307" s="70" t="s">
        <v>369</v>
      </c>
      <c r="B307" s="70" t="s">
        <v>4610</v>
      </c>
      <c r="C307" s="70" t="s">
        <v>4610</v>
      </c>
      <c r="D307" s="70" t="s">
        <v>528</v>
      </c>
      <c r="E307" s="70" t="s">
        <v>587</v>
      </c>
      <c r="F307" s="70" t="str">
        <f t="shared" si="4"/>
        <v>臺中市北區</v>
      </c>
      <c r="G307" s="70">
        <f>VLOOKUP(F307,郵遞區號!$C$2:$D$371,2,0)</f>
        <v>404</v>
      </c>
      <c r="H307" s="70" t="str">
        <f>VLOOKUP(D307,區域對照!$A$2:$B$23,2,0)</f>
        <v>中區</v>
      </c>
      <c r="I307" s="70" t="s">
        <v>6124</v>
      </c>
      <c r="J307" s="70" t="s">
        <v>3677</v>
      </c>
      <c r="K307" s="70" t="s">
        <v>4609</v>
      </c>
      <c r="L307" s="59" t="s">
        <v>6124</v>
      </c>
      <c r="M307" s="71" t="s">
        <v>1033</v>
      </c>
      <c r="N307" s="70" t="s">
        <v>1203</v>
      </c>
      <c r="O307" s="70" t="s">
        <v>1203</v>
      </c>
      <c r="P307" s="70" t="s">
        <v>1258</v>
      </c>
      <c r="Q307" s="70" t="s">
        <v>708</v>
      </c>
      <c r="R307" s="70" t="s">
        <v>1562</v>
      </c>
      <c r="S307" s="70" t="s">
        <v>3844</v>
      </c>
      <c r="T307" s="70" t="s">
        <v>4944</v>
      </c>
      <c r="U307" s="70" t="s">
        <v>5435</v>
      </c>
      <c r="V307" s="70">
        <v>24.163785000000001</v>
      </c>
      <c r="W307" s="70">
        <v>120.67414290000001</v>
      </c>
      <c r="X307" s="70" t="s">
        <v>2570</v>
      </c>
      <c r="Y307" s="70" t="s">
        <v>708</v>
      </c>
      <c r="Z307" s="70" t="s">
        <v>708</v>
      </c>
      <c r="AA307" s="70" t="s">
        <v>708</v>
      </c>
      <c r="AB307" s="70" t="s">
        <v>708</v>
      </c>
      <c r="AC307" s="70" t="s">
        <v>708</v>
      </c>
      <c r="AD307" s="70" t="s">
        <v>708</v>
      </c>
      <c r="AE307" s="70" t="s">
        <v>708</v>
      </c>
      <c r="AF307" s="70" t="s">
        <v>708</v>
      </c>
      <c r="AG307" s="70" t="s">
        <v>5958</v>
      </c>
      <c r="AH307" s="70" t="s">
        <v>3480</v>
      </c>
      <c r="AI307" s="70" t="s">
        <v>3480</v>
      </c>
      <c r="AK307" s="70" t="s">
        <v>2734</v>
      </c>
      <c r="AL307" s="70" t="s">
        <v>2734</v>
      </c>
      <c r="AM307" s="70" t="s">
        <v>6490</v>
      </c>
      <c r="AN307" s="70" t="s">
        <v>2734</v>
      </c>
      <c r="AO307" s="70" t="s">
        <v>2734</v>
      </c>
      <c r="AP307" s="70">
        <v>0</v>
      </c>
      <c r="AQ307" s="70">
        <v>0</v>
      </c>
      <c r="AR307" s="70">
        <v>0</v>
      </c>
      <c r="AS307" s="70">
        <v>0</v>
      </c>
      <c r="AT307" s="70">
        <v>0</v>
      </c>
      <c r="AU307" s="70">
        <v>0</v>
      </c>
      <c r="AV307" s="70">
        <v>0</v>
      </c>
      <c r="AW307" s="70">
        <v>1</v>
      </c>
      <c r="AX307" s="70">
        <v>0</v>
      </c>
      <c r="AY307" s="70">
        <v>0</v>
      </c>
      <c r="AZ307" s="70">
        <v>0</v>
      </c>
      <c r="BB307" s="70">
        <v>24</v>
      </c>
      <c r="BC307" s="70">
        <v>0</v>
      </c>
      <c r="BD307" s="70">
        <v>0</v>
      </c>
      <c r="BE307" s="70">
        <v>0</v>
      </c>
      <c r="BF307" s="70">
        <v>3</v>
      </c>
      <c r="BG307" s="70">
        <v>1</v>
      </c>
      <c r="BH307" s="70">
        <v>0</v>
      </c>
      <c r="BI307" s="70">
        <v>0</v>
      </c>
      <c r="BJ307" s="70">
        <v>1</v>
      </c>
      <c r="BK307" s="70">
        <v>0</v>
      </c>
      <c r="BL307" s="70">
        <v>0</v>
      </c>
      <c r="BM307" s="70">
        <v>0</v>
      </c>
      <c r="BN307" s="70">
        <v>0</v>
      </c>
      <c r="BO307" s="70">
        <v>20</v>
      </c>
      <c r="BP307" s="70">
        <v>0</v>
      </c>
      <c r="BQ307" s="70">
        <v>0</v>
      </c>
      <c r="BR307" s="70">
        <v>0</v>
      </c>
      <c r="BS307" s="70">
        <v>3</v>
      </c>
      <c r="BT307" s="70">
        <v>0</v>
      </c>
      <c r="BU307" s="70">
        <v>0</v>
      </c>
      <c r="BV307" s="70">
        <v>0</v>
      </c>
      <c r="BW307" s="70">
        <v>0</v>
      </c>
      <c r="BX307" s="70">
        <v>0</v>
      </c>
      <c r="BY307" s="70">
        <v>0</v>
      </c>
      <c r="BZ307" s="70">
        <v>0</v>
      </c>
      <c r="CA307" s="70">
        <v>0</v>
      </c>
      <c r="CB307" s="70">
        <v>0</v>
      </c>
      <c r="CC307" s="70">
        <v>0</v>
      </c>
      <c r="CD307" s="70">
        <v>0</v>
      </c>
      <c r="CE307" s="70">
        <v>0</v>
      </c>
      <c r="CF307" s="70">
        <v>0</v>
      </c>
      <c r="CG307" s="70">
        <v>0</v>
      </c>
      <c r="CH307" s="70">
        <v>0</v>
      </c>
      <c r="CI307" s="70">
        <v>0</v>
      </c>
      <c r="CJ307" s="70">
        <v>0</v>
      </c>
      <c r="CK307" s="70">
        <v>0</v>
      </c>
      <c r="CL307" s="70">
        <v>0</v>
      </c>
      <c r="CM307" s="70">
        <v>0</v>
      </c>
      <c r="CN307" s="70">
        <v>0</v>
      </c>
      <c r="CO307" s="70">
        <v>2</v>
      </c>
      <c r="CP307" s="70">
        <v>0</v>
      </c>
      <c r="CQ307" s="70">
        <v>0</v>
      </c>
      <c r="CR307" s="70">
        <v>0</v>
      </c>
      <c r="CS307" s="70">
        <v>0</v>
      </c>
      <c r="CT307" s="70">
        <v>0</v>
      </c>
      <c r="CU307" s="70">
        <v>0</v>
      </c>
      <c r="CV307" s="70">
        <v>0</v>
      </c>
      <c r="CW307" s="70">
        <v>0</v>
      </c>
      <c r="CX307" s="70">
        <v>0</v>
      </c>
      <c r="CY307" s="70">
        <v>6</v>
      </c>
      <c r="CZ307" s="70">
        <v>0</v>
      </c>
      <c r="DA307" s="70">
        <v>0</v>
      </c>
      <c r="DB307" s="70">
        <v>0</v>
      </c>
      <c r="DC307" s="70">
        <v>0</v>
      </c>
      <c r="DD307" s="70">
        <v>0</v>
      </c>
      <c r="DE307" s="70">
        <v>0</v>
      </c>
      <c r="DF307" s="70">
        <v>0</v>
      </c>
      <c r="DG307" s="70">
        <v>0</v>
      </c>
      <c r="DH307" s="70">
        <v>0</v>
      </c>
      <c r="DI307" s="70">
        <v>8</v>
      </c>
      <c r="DJ307" s="70">
        <v>0</v>
      </c>
      <c r="DK307" s="70">
        <v>0</v>
      </c>
      <c r="DL307" s="70">
        <v>0</v>
      </c>
      <c r="DM307" s="70">
        <v>0</v>
      </c>
      <c r="DN307" s="70">
        <v>8</v>
      </c>
      <c r="DO307" s="70">
        <v>0</v>
      </c>
      <c r="DP307" s="70">
        <v>0</v>
      </c>
      <c r="DQ307" s="70">
        <v>0</v>
      </c>
      <c r="DR307" s="70">
        <v>0</v>
      </c>
      <c r="DS307" s="70">
        <v>0</v>
      </c>
      <c r="DT307" s="70">
        <v>0</v>
      </c>
      <c r="DU307" s="70">
        <v>0</v>
      </c>
      <c r="DV307" s="70">
        <v>0</v>
      </c>
      <c r="DW307" s="70">
        <v>0</v>
      </c>
      <c r="DX307" s="70">
        <v>0</v>
      </c>
      <c r="DY307" s="70">
        <v>0</v>
      </c>
      <c r="DZ307" s="70">
        <v>0</v>
      </c>
      <c r="EA307" s="70">
        <v>0</v>
      </c>
      <c r="EB307" s="70">
        <v>0</v>
      </c>
      <c r="EC307" s="70">
        <v>4</v>
      </c>
      <c r="ED307" s="70">
        <v>3</v>
      </c>
      <c r="EE307" s="70">
        <v>0</v>
      </c>
      <c r="EF307" s="70">
        <v>8</v>
      </c>
      <c r="EG307" s="70">
        <v>38</v>
      </c>
      <c r="EH307" s="70">
        <v>0</v>
      </c>
      <c r="EI307" s="70">
        <v>0</v>
      </c>
      <c r="EJ307" s="70">
        <v>0</v>
      </c>
      <c r="EK307" s="70">
        <v>61</v>
      </c>
      <c r="EL307" s="70">
        <v>4</v>
      </c>
      <c r="EM307" t="s">
        <v>7180</v>
      </c>
      <c r="EN307" t="s">
        <v>6853</v>
      </c>
      <c r="EO307" t="s">
        <v>6734</v>
      </c>
      <c r="EP307">
        <v>117</v>
      </c>
    </row>
    <row r="308" spans="1:146">
      <c r="A308" s="70" t="s">
        <v>370</v>
      </c>
      <c r="B308" s="70" t="s">
        <v>4610</v>
      </c>
      <c r="C308" s="70" t="s">
        <v>4610</v>
      </c>
      <c r="D308" s="70" t="s">
        <v>528</v>
      </c>
      <c r="E308" s="70" t="s">
        <v>587</v>
      </c>
      <c r="F308" s="70" t="str">
        <f t="shared" si="4"/>
        <v>臺中市北區</v>
      </c>
      <c r="G308" s="70">
        <f>VLOOKUP(F308,郵遞區號!$C$2:$D$371,2,0)</f>
        <v>404</v>
      </c>
      <c r="H308" s="70" t="str">
        <f>VLOOKUP(D308,區域對照!$A$2:$B$23,2,0)</f>
        <v>中區</v>
      </c>
      <c r="I308" s="70" t="s">
        <v>6124</v>
      </c>
      <c r="J308" s="70" t="s">
        <v>3677</v>
      </c>
      <c r="K308" s="70" t="s">
        <v>4609</v>
      </c>
      <c r="L308" s="59" t="s">
        <v>6124</v>
      </c>
      <c r="M308" s="71" t="s">
        <v>1034</v>
      </c>
      <c r="N308" s="70" t="s">
        <v>1203</v>
      </c>
      <c r="O308" s="70" t="s">
        <v>1203</v>
      </c>
      <c r="P308" s="70" t="s">
        <v>1258</v>
      </c>
      <c r="Q308" s="70" t="s">
        <v>708</v>
      </c>
      <c r="R308" s="70" t="s">
        <v>1563</v>
      </c>
      <c r="S308" s="70" t="s">
        <v>3843</v>
      </c>
      <c r="T308" s="70" t="s">
        <v>4945</v>
      </c>
      <c r="U308" s="70" t="s">
        <v>5436</v>
      </c>
      <c r="V308" s="70">
        <v>24.153307300000002</v>
      </c>
      <c r="W308" s="70">
        <v>120.6829956</v>
      </c>
      <c r="X308" s="70" t="s">
        <v>2571</v>
      </c>
      <c r="Y308" s="70" t="s">
        <v>708</v>
      </c>
      <c r="Z308" s="70" t="s">
        <v>708</v>
      </c>
      <c r="AA308" s="70" t="s">
        <v>708</v>
      </c>
      <c r="AB308" s="70" t="s">
        <v>708</v>
      </c>
      <c r="AC308" s="70" t="s">
        <v>708</v>
      </c>
      <c r="AD308" s="70" t="s">
        <v>708</v>
      </c>
      <c r="AE308" s="70" t="s">
        <v>708</v>
      </c>
      <c r="AF308" s="70" t="s">
        <v>708</v>
      </c>
      <c r="AG308" s="70" t="s">
        <v>5959</v>
      </c>
      <c r="AH308" s="70" t="s">
        <v>3481</v>
      </c>
      <c r="AI308" s="70" t="s">
        <v>3481</v>
      </c>
      <c r="AK308" s="70" t="s">
        <v>2734</v>
      </c>
      <c r="AL308" s="70" t="s">
        <v>2734</v>
      </c>
      <c r="AM308" s="70" t="s">
        <v>6490</v>
      </c>
      <c r="AN308" s="70" t="s">
        <v>2734</v>
      </c>
      <c r="AO308" s="70" t="s">
        <v>2734</v>
      </c>
      <c r="AP308" s="70">
        <v>0</v>
      </c>
      <c r="AQ308" s="70">
        <v>0</v>
      </c>
      <c r="AR308" s="70">
        <v>0</v>
      </c>
      <c r="AS308" s="70">
        <v>0</v>
      </c>
      <c r="AT308" s="70">
        <v>0</v>
      </c>
      <c r="AU308" s="70">
        <v>0</v>
      </c>
      <c r="AV308" s="70">
        <v>0</v>
      </c>
      <c r="AW308" s="70">
        <v>1</v>
      </c>
      <c r="AX308" s="70">
        <v>0</v>
      </c>
      <c r="AY308" s="70">
        <v>0</v>
      </c>
      <c r="AZ308" s="70">
        <v>0</v>
      </c>
      <c r="BB308" s="70">
        <v>36</v>
      </c>
      <c r="BC308" s="70">
        <v>0</v>
      </c>
      <c r="BD308" s="70">
        <v>0</v>
      </c>
      <c r="BE308" s="70">
        <v>0</v>
      </c>
      <c r="BF308" s="70">
        <v>4</v>
      </c>
      <c r="BG308" s="70">
        <v>0</v>
      </c>
      <c r="BH308" s="70">
        <v>0</v>
      </c>
      <c r="BI308" s="70">
        <v>0</v>
      </c>
      <c r="BJ308" s="70">
        <v>0</v>
      </c>
      <c r="BK308" s="70">
        <v>0</v>
      </c>
      <c r="BL308" s="70">
        <v>0</v>
      </c>
      <c r="BM308" s="70">
        <v>0</v>
      </c>
      <c r="BN308" s="70">
        <v>0</v>
      </c>
      <c r="BO308" s="70">
        <v>0</v>
      </c>
      <c r="BP308" s="70">
        <v>0</v>
      </c>
      <c r="BQ308" s="70">
        <v>0</v>
      </c>
      <c r="BR308" s="70">
        <v>0</v>
      </c>
      <c r="BS308" s="70">
        <v>0</v>
      </c>
      <c r="BT308" s="70">
        <v>30</v>
      </c>
      <c r="BU308" s="70">
        <v>0</v>
      </c>
      <c r="BV308" s="70">
        <v>0</v>
      </c>
      <c r="BW308" s="70">
        <v>0</v>
      </c>
      <c r="BX308" s="70">
        <v>0</v>
      </c>
      <c r="BY308" s="70">
        <v>0</v>
      </c>
      <c r="BZ308" s="70">
        <v>0</v>
      </c>
      <c r="CA308" s="70">
        <v>0</v>
      </c>
      <c r="CB308" s="70">
        <v>0</v>
      </c>
      <c r="CC308" s="70">
        <v>0</v>
      </c>
      <c r="CD308" s="70">
        <v>0</v>
      </c>
      <c r="CE308" s="70">
        <v>0</v>
      </c>
      <c r="CF308" s="70">
        <v>0</v>
      </c>
      <c r="CG308" s="70">
        <v>0</v>
      </c>
      <c r="CH308" s="70">
        <v>0</v>
      </c>
      <c r="CI308" s="70">
        <v>5</v>
      </c>
      <c r="CJ308" s="70">
        <v>0</v>
      </c>
      <c r="CK308" s="70">
        <v>0</v>
      </c>
      <c r="CL308" s="70">
        <v>0</v>
      </c>
      <c r="CM308" s="70">
        <v>0</v>
      </c>
      <c r="CN308" s="70">
        <v>0</v>
      </c>
      <c r="CO308" s="70">
        <v>0</v>
      </c>
      <c r="CP308" s="70">
        <v>0</v>
      </c>
      <c r="CQ308" s="70">
        <v>0</v>
      </c>
      <c r="CR308" s="70">
        <v>0</v>
      </c>
      <c r="CS308" s="70">
        <v>0</v>
      </c>
      <c r="CT308" s="70">
        <v>1</v>
      </c>
      <c r="CU308" s="70">
        <v>0</v>
      </c>
      <c r="CV308" s="70">
        <v>0</v>
      </c>
      <c r="CW308" s="70">
        <v>0</v>
      </c>
      <c r="CX308" s="70">
        <v>1</v>
      </c>
      <c r="CY308" s="70">
        <v>0</v>
      </c>
      <c r="CZ308" s="70">
        <v>0</v>
      </c>
      <c r="DA308" s="70">
        <v>0</v>
      </c>
      <c r="DB308" s="70">
        <v>0</v>
      </c>
      <c r="DC308" s="70">
        <v>0</v>
      </c>
      <c r="DD308" s="70">
        <v>0</v>
      </c>
      <c r="DE308" s="70">
        <v>0</v>
      </c>
      <c r="DF308" s="70">
        <v>0</v>
      </c>
      <c r="DG308" s="70">
        <v>0</v>
      </c>
      <c r="DH308" s="70">
        <v>0</v>
      </c>
      <c r="DI308" s="70">
        <v>7</v>
      </c>
      <c r="DJ308" s="70">
        <v>0</v>
      </c>
      <c r="DK308" s="70">
        <v>0</v>
      </c>
      <c r="DL308" s="70">
        <v>0</v>
      </c>
      <c r="DM308" s="70">
        <v>0</v>
      </c>
      <c r="DN308" s="70">
        <v>7</v>
      </c>
      <c r="DO308" s="70">
        <v>0</v>
      </c>
      <c r="DP308" s="70">
        <v>0</v>
      </c>
      <c r="DQ308" s="70">
        <v>5</v>
      </c>
      <c r="DR308" s="70">
        <v>0</v>
      </c>
      <c r="DS308" s="70">
        <v>0</v>
      </c>
      <c r="DT308" s="70">
        <v>0</v>
      </c>
      <c r="DU308" s="70">
        <v>0</v>
      </c>
      <c r="DV308" s="70">
        <v>1</v>
      </c>
      <c r="DW308" s="70">
        <v>0</v>
      </c>
      <c r="DX308" s="70">
        <v>0</v>
      </c>
      <c r="DY308" s="70">
        <v>0</v>
      </c>
      <c r="DZ308" s="70">
        <v>0</v>
      </c>
      <c r="EA308" s="70">
        <v>1</v>
      </c>
      <c r="EB308" s="70">
        <v>0</v>
      </c>
      <c r="EC308" s="70">
        <v>1</v>
      </c>
      <c r="ED308" s="70">
        <v>2</v>
      </c>
      <c r="EE308" s="70">
        <v>0</v>
      </c>
      <c r="EF308" s="70">
        <v>4</v>
      </c>
      <c r="EG308" s="70">
        <v>24</v>
      </c>
      <c r="EH308" s="70">
        <v>0</v>
      </c>
      <c r="EI308" s="70">
        <v>0</v>
      </c>
      <c r="EJ308" s="70">
        <v>0</v>
      </c>
      <c r="EK308" s="70">
        <v>45</v>
      </c>
      <c r="EL308" s="70">
        <v>4</v>
      </c>
      <c r="EM308" t="s">
        <v>7181</v>
      </c>
      <c r="EN308" t="s">
        <v>6563</v>
      </c>
      <c r="EO308" t="s">
        <v>6990</v>
      </c>
      <c r="EP308">
        <v>124</v>
      </c>
    </row>
    <row r="309" spans="1:146">
      <c r="A309" s="70" t="s">
        <v>372</v>
      </c>
      <c r="B309" s="70" t="s">
        <v>4610</v>
      </c>
      <c r="C309" s="70" t="s">
        <v>4610</v>
      </c>
      <c r="D309" s="70" t="s">
        <v>528</v>
      </c>
      <c r="E309" s="70" t="s">
        <v>611</v>
      </c>
      <c r="F309" s="70" t="str">
        <f t="shared" si="4"/>
        <v>臺中市南屯區</v>
      </c>
      <c r="G309" s="70">
        <f>VLOOKUP(F309,郵遞區號!$C$2:$D$371,2,0)</f>
        <v>408</v>
      </c>
      <c r="H309" s="70" t="str">
        <f>VLOOKUP(D309,區域對照!$A$2:$B$23,2,0)</f>
        <v>中區</v>
      </c>
      <c r="I309" s="70" t="s">
        <v>6124</v>
      </c>
      <c r="J309" s="70" t="s">
        <v>3677</v>
      </c>
      <c r="K309" s="70" t="s">
        <v>4609</v>
      </c>
      <c r="L309" s="59" t="s">
        <v>6124</v>
      </c>
      <c r="M309" s="71" t="s">
        <v>1036</v>
      </c>
      <c r="N309" s="70" t="s">
        <v>1203</v>
      </c>
      <c r="O309" s="70" t="s">
        <v>1203</v>
      </c>
      <c r="P309" s="70" t="s">
        <v>1258</v>
      </c>
      <c r="Q309" s="70" t="s">
        <v>708</v>
      </c>
      <c r="R309" s="70" t="s">
        <v>1564</v>
      </c>
      <c r="S309" s="70" t="s">
        <v>3842</v>
      </c>
      <c r="T309" s="70" t="s">
        <v>3842</v>
      </c>
      <c r="U309" s="70" t="s">
        <v>5440</v>
      </c>
      <c r="V309" s="70">
        <v>24.139863800000001</v>
      </c>
      <c r="W309" s="70">
        <v>120.64952839999999</v>
      </c>
      <c r="X309" s="70" t="s">
        <v>2573</v>
      </c>
      <c r="Y309" s="70" t="s">
        <v>708</v>
      </c>
      <c r="Z309" s="70" t="s">
        <v>708</v>
      </c>
      <c r="AA309" s="70" t="s">
        <v>708</v>
      </c>
      <c r="AB309" s="70" t="s">
        <v>708</v>
      </c>
      <c r="AC309" s="70" t="s">
        <v>708</v>
      </c>
      <c r="AD309" s="70" t="s">
        <v>708</v>
      </c>
      <c r="AE309" s="70" t="s">
        <v>708</v>
      </c>
      <c r="AF309" s="70" t="s">
        <v>708</v>
      </c>
      <c r="AG309" s="70" t="s">
        <v>5961</v>
      </c>
      <c r="AH309" s="70" t="s">
        <v>3485</v>
      </c>
      <c r="AI309" s="70" t="s">
        <v>3485</v>
      </c>
      <c r="AK309" s="70" t="s">
        <v>2734</v>
      </c>
      <c r="AL309" s="70" t="s">
        <v>2734</v>
      </c>
      <c r="AM309" s="70" t="s">
        <v>6490</v>
      </c>
      <c r="AN309" s="70" t="s">
        <v>2734</v>
      </c>
      <c r="AO309" s="70" t="s">
        <v>2734</v>
      </c>
      <c r="AP309" s="70">
        <v>0</v>
      </c>
      <c r="AQ309" s="70">
        <v>0</v>
      </c>
      <c r="AR309" s="70">
        <v>0</v>
      </c>
      <c r="AS309" s="70">
        <v>0</v>
      </c>
      <c r="AT309" s="70">
        <v>0</v>
      </c>
      <c r="AU309" s="70">
        <v>0</v>
      </c>
      <c r="AV309" s="70">
        <v>0</v>
      </c>
      <c r="AW309" s="70">
        <v>1</v>
      </c>
      <c r="AX309" s="70">
        <v>0</v>
      </c>
      <c r="AY309" s="70">
        <v>0</v>
      </c>
      <c r="AZ309" s="70">
        <v>0</v>
      </c>
      <c r="BB309" s="70">
        <v>30</v>
      </c>
      <c r="BC309" s="70">
        <v>0</v>
      </c>
      <c r="BD309" s="70">
        <v>0</v>
      </c>
      <c r="BE309" s="70">
        <v>0</v>
      </c>
      <c r="BF309" s="70">
        <v>2</v>
      </c>
      <c r="BG309" s="70">
        <v>1</v>
      </c>
      <c r="BH309" s="70">
        <v>0</v>
      </c>
      <c r="BI309" s="70">
        <v>0</v>
      </c>
      <c r="BJ309" s="70">
        <v>0</v>
      </c>
      <c r="BK309" s="70">
        <v>0</v>
      </c>
      <c r="BL309" s="70">
        <v>0</v>
      </c>
      <c r="BM309" s="70">
        <v>0</v>
      </c>
      <c r="BN309" s="70">
        <v>0</v>
      </c>
      <c r="BO309" s="70">
        <v>0</v>
      </c>
      <c r="BP309" s="70">
        <v>0</v>
      </c>
      <c r="BQ309" s="70">
        <v>0</v>
      </c>
      <c r="BR309" s="70">
        <v>0</v>
      </c>
      <c r="BS309" s="70">
        <v>1</v>
      </c>
      <c r="BT309" s="70">
        <v>0</v>
      </c>
      <c r="BU309" s="70">
        <v>0</v>
      </c>
      <c r="BV309" s="70">
        <v>0</v>
      </c>
      <c r="BW309" s="70">
        <v>0</v>
      </c>
      <c r="BX309" s="70">
        <v>0</v>
      </c>
      <c r="BY309" s="70">
        <v>0</v>
      </c>
      <c r="BZ309" s="70">
        <v>0</v>
      </c>
      <c r="CA309" s="70">
        <v>0</v>
      </c>
      <c r="CB309" s="70">
        <v>0</v>
      </c>
      <c r="CC309" s="70">
        <v>0</v>
      </c>
      <c r="CD309" s="70">
        <v>0</v>
      </c>
      <c r="CE309" s="70">
        <v>0</v>
      </c>
      <c r="CF309" s="70">
        <v>0</v>
      </c>
      <c r="CG309" s="70">
        <v>0</v>
      </c>
      <c r="CH309" s="70">
        <v>0</v>
      </c>
      <c r="CI309" s="70">
        <v>1</v>
      </c>
      <c r="CJ309" s="70">
        <v>0</v>
      </c>
      <c r="CK309" s="70">
        <v>1</v>
      </c>
      <c r="CL309" s="70">
        <v>0</v>
      </c>
      <c r="CM309" s="70">
        <v>0</v>
      </c>
      <c r="CN309" s="70">
        <v>0</v>
      </c>
      <c r="CO309" s="70">
        <v>0</v>
      </c>
      <c r="CP309" s="70">
        <v>0</v>
      </c>
      <c r="CQ309" s="70">
        <v>0</v>
      </c>
      <c r="CR309" s="70">
        <v>0</v>
      </c>
      <c r="CS309" s="70">
        <v>0</v>
      </c>
      <c r="CT309" s="70">
        <v>1</v>
      </c>
      <c r="CU309" s="70">
        <v>0</v>
      </c>
      <c r="CV309" s="70">
        <v>0</v>
      </c>
      <c r="CW309" s="70">
        <v>0</v>
      </c>
      <c r="CX309" s="70">
        <v>0</v>
      </c>
      <c r="CY309" s="70">
        <v>0</v>
      </c>
      <c r="CZ309" s="70">
        <v>0</v>
      </c>
      <c r="DA309" s="70">
        <v>0</v>
      </c>
      <c r="DB309" s="70">
        <v>0</v>
      </c>
      <c r="DC309" s="70">
        <v>0</v>
      </c>
      <c r="DD309" s="70">
        <v>0</v>
      </c>
      <c r="DE309" s="70">
        <v>0</v>
      </c>
      <c r="DF309" s="70">
        <v>0</v>
      </c>
      <c r="DG309" s="70">
        <v>0</v>
      </c>
      <c r="DH309" s="70">
        <v>0</v>
      </c>
      <c r="DI309" s="70">
        <v>3</v>
      </c>
      <c r="DJ309" s="70">
        <v>0</v>
      </c>
      <c r="DK309" s="70">
        <v>0</v>
      </c>
      <c r="DL309" s="70">
        <v>0</v>
      </c>
      <c r="DM309" s="70">
        <v>0</v>
      </c>
      <c r="DN309" s="70">
        <v>3</v>
      </c>
      <c r="DO309" s="70">
        <v>0</v>
      </c>
      <c r="DP309" s="70">
        <v>0</v>
      </c>
      <c r="DQ309" s="70">
        <v>1</v>
      </c>
      <c r="DR309" s="70">
        <v>2</v>
      </c>
      <c r="DS309" s="70">
        <v>0</v>
      </c>
      <c r="DT309" s="70">
        <v>0</v>
      </c>
      <c r="DU309" s="70">
        <v>0</v>
      </c>
      <c r="DV309" s="70">
        <v>1</v>
      </c>
      <c r="DW309" s="70">
        <v>0</v>
      </c>
      <c r="DX309" s="70">
        <v>0</v>
      </c>
      <c r="DY309" s="70">
        <v>0</v>
      </c>
      <c r="DZ309" s="70">
        <v>1</v>
      </c>
      <c r="EA309" s="70">
        <v>0</v>
      </c>
      <c r="EB309" s="70">
        <v>0</v>
      </c>
      <c r="EC309" s="70">
        <v>3</v>
      </c>
      <c r="ED309" s="70">
        <v>3</v>
      </c>
      <c r="EE309" s="70">
        <v>0</v>
      </c>
      <c r="EF309" s="70">
        <v>3</v>
      </c>
      <c r="EG309" s="70">
        <v>11</v>
      </c>
      <c r="EH309" s="70">
        <v>0</v>
      </c>
      <c r="EI309" s="70">
        <v>0</v>
      </c>
      <c r="EJ309" s="70">
        <v>0</v>
      </c>
      <c r="EK309" s="70">
        <v>28</v>
      </c>
      <c r="EL309" s="70">
        <v>4</v>
      </c>
      <c r="EM309" t="s">
        <v>7182</v>
      </c>
      <c r="EN309" t="s">
        <v>6952</v>
      </c>
      <c r="EO309" t="s">
        <v>7183</v>
      </c>
      <c r="EP309">
        <v>118</v>
      </c>
    </row>
    <row r="310" spans="1:146" s="74" customFormat="1">
      <c r="A310" s="70" t="s">
        <v>373</v>
      </c>
      <c r="B310" s="70" t="s">
        <v>4610</v>
      </c>
      <c r="C310" s="70" t="s">
        <v>4610</v>
      </c>
      <c r="D310" s="70" t="s">
        <v>528</v>
      </c>
      <c r="E310" s="70" t="s">
        <v>669</v>
      </c>
      <c r="F310" s="70" t="str">
        <f t="shared" si="4"/>
        <v>臺中市北屯區</v>
      </c>
      <c r="G310" s="70">
        <f>VLOOKUP(F310,郵遞區號!$C$2:$D$371,2,0)</f>
        <v>406</v>
      </c>
      <c r="H310" s="70" t="str">
        <f>VLOOKUP(D310,區域對照!$A$2:$B$23,2,0)</f>
        <v>中區</v>
      </c>
      <c r="I310" s="70" t="s">
        <v>6124</v>
      </c>
      <c r="J310" s="70" t="s">
        <v>3677</v>
      </c>
      <c r="K310" s="70" t="s">
        <v>4609</v>
      </c>
      <c r="L310" s="59" t="s">
        <v>6124</v>
      </c>
      <c r="M310" s="71" t="s">
        <v>1037</v>
      </c>
      <c r="N310" s="70" t="s">
        <v>1203</v>
      </c>
      <c r="O310" s="70" t="s">
        <v>1203</v>
      </c>
      <c r="P310" s="70" t="s">
        <v>1258</v>
      </c>
      <c r="Q310" s="70" t="s">
        <v>708</v>
      </c>
      <c r="R310" s="70" t="s">
        <v>1565</v>
      </c>
      <c r="S310" s="70" t="s">
        <v>3841</v>
      </c>
      <c r="T310" s="70" t="s">
        <v>3841</v>
      </c>
      <c r="U310" s="70" t="s">
        <v>5441</v>
      </c>
      <c r="V310" s="70">
        <v>24.170944500000001</v>
      </c>
      <c r="W310" s="70">
        <v>120.6993312</v>
      </c>
      <c r="X310" s="70" t="s">
        <v>2574</v>
      </c>
      <c r="Y310" s="70" t="s">
        <v>708</v>
      </c>
      <c r="Z310" s="70" t="s">
        <v>708</v>
      </c>
      <c r="AA310" s="70" t="s">
        <v>708</v>
      </c>
      <c r="AB310" s="70" t="s">
        <v>708</v>
      </c>
      <c r="AC310" s="70" t="s">
        <v>708</v>
      </c>
      <c r="AD310" s="70" t="s">
        <v>708</v>
      </c>
      <c r="AE310" s="70" t="s">
        <v>708</v>
      </c>
      <c r="AF310" s="70" t="s">
        <v>708</v>
      </c>
      <c r="AG310" s="70" t="s">
        <v>5962</v>
      </c>
      <c r="AH310" s="70" t="s">
        <v>3486</v>
      </c>
      <c r="AI310" s="70" t="s">
        <v>3486</v>
      </c>
      <c r="AJ310" s="70"/>
      <c r="AK310" s="70" t="s">
        <v>2734</v>
      </c>
      <c r="AL310" s="70" t="s">
        <v>2734</v>
      </c>
      <c r="AM310" s="70" t="s">
        <v>6490</v>
      </c>
      <c r="AN310" s="70" t="s">
        <v>2734</v>
      </c>
      <c r="AO310" s="70" t="s">
        <v>2734</v>
      </c>
      <c r="AP310" s="70">
        <v>0</v>
      </c>
      <c r="AQ310" s="70">
        <v>0</v>
      </c>
      <c r="AR310" s="70">
        <v>0</v>
      </c>
      <c r="AS310" s="70">
        <v>0</v>
      </c>
      <c r="AT310" s="70">
        <v>0</v>
      </c>
      <c r="AU310" s="70">
        <v>0</v>
      </c>
      <c r="AV310" s="70">
        <v>0</v>
      </c>
      <c r="AW310" s="70">
        <v>1</v>
      </c>
      <c r="AX310" s="70">
        <v>0</v>
      </c>
      <c r="AY310" s="70">
        <v>0</v>
      </c>
      <c r="AZ310" s="70">
        <v>0</v>
      </c>
      <c r="BA310" s="70"/>
      <c r="BB310" s="70">
        <v>38</v>
      </c>
      <c r="BC310" s="70">
        <v>0</v>
      </c>
      <c r="BD310" s="70">
        <v>0</v>
      </c>
      <c r="BE310" s="70">
        <v>0</v>
      </c>
      <c r="BF310" s="70">
        <v>6</v>
      </c>
      <c r="BG310" s="70">
        <v>2</v>
      </c>
      <c r="BH310" s="70">
        <v>0</v>
      </c>
      <c r="BI310" s="70">
        <v>0</v>
      </c>
      <c r="BJ310" s="70">
        <v>0</v>
      </c>
      <c r="BK310" s="70">
        <v>0</v>
      </c>
      <c r="BL310" s="70">
        <v>0</v>
      </c>
      <c r="BM310" s="70">
        <v>0</v>
      </c>
      <c r="BN310" s="70">
        <v>0</v>
      </c>
      <c r="BO310" s="70">
        <v>0</v>
      </c>
      <c r="BP310" s="70">
        <v>0</v>
      </c>
      <c r="BQ310" s="70">
        <v>0</v>
      </c>
      <c r="BR310" s="70">
        <v>0</v>
      </c>
      <c r="BS310" s="70">
        <v>4</v>
      </c>
      <c r="BT310" s="70">
        <v>0</v>
      </c>
      <c r="BU310" s="70">
        <v>1</v>
      </c>
      <c r="BV310" s="70">
        <v>0</v>
      </c>
      <c r="BW310" s="70">
        <v>0</v>
      </c>
      <c r="BX310" s="70">
        <v>0</v>
      </c>
      <c r="BY310" s="70">
        <v>0</v>
      </c>
      <c r="BZ310" s="70">
        <v>0</v>
      </c>
      <c r="CA310" s="70">
        <v>0</v>
      </c>
      <c r="CB310" s="70">
        <v>0</v>
      </c>
      <c r="CC310" s="70">
        <v>15</v>
      </c>
      <c r="CD310" s="70">
        <v>0</v>
      </c>
      <c r="CE310" s="70">
        <v>0</v>
      </c>
      <c r="CF310" s="70">
        <v>0</v>
      </c>
      <c r="CG310" s="70">
        <v>0</v>
      </c>
      <c r="CH310" s="70">
        <v>0</v>
      </c>
      <c r="CI310" s="70">
        <v>4</v>
      </c>
      <c r="CJ310" s="70">
        <v>0</v>
      </c>
      <c r="CK310" s="70">
        <v>2</v>
      </c>
      <c r="CL310" s="70">
        <v>0</v>
      </c>
      <c r="CM310" s="70">
        <v>0</v>
      </c>
      <c r="CN310" s="70">
        <v>0</v>
      </c>
      <c r="CO310" s="70">
        <v>1</v>
      </c>
      <c r="CP310" s="70">
        <v>1</v>
      </c>
      <c r="CQ310" s="70">
        <v>0</v>
      </c>
      <c r="CR310" s="70">
        <v>0</v>
      </c>
      <c r="CS310" s="70">
        <v>0</v>
      </c>
      <c r="CT310" s="70">
        <v>1</v>
      </c>
      <c r="CU310" s="70">
        <v>0</v>
      </c>
      <c r="CV310" s="70">
        <v>0</v>
      </c>
      <c r="CW310" s="70">
        <v>0</v>
      </c>
      <c r="CX310" s="70">
        <v>0</v>
      </c>
      <c r="CY310" s="70">
        <v>0</v>
      </c>
      <c r="CZ310" s="70">
        <v>0</v>
      </c>
      <c r="DA310" s="70">
        <v>1</v>
      </c>
      <c r="DB310" s="70">
        <v>1</v>
      </c>
      <c r="DC310" s="70">
        <v>0</v>
      </c>
      <c r="DD310" s="70">
        <v>0</v>
      </c>
      <c r="DE310" s="70">
        <v>0</v>
      </c>
      <c r="DF310" s="70">
        <v>0</v>
      </c>
      <c r="DG310" s="70">
        <v>0</v>
      </c>
      <c r="DH310" s="70">
        <v>0</v>
      </c>
      <c r="DI310" s="70">
        <v>11</v>
      </c>
      <c r="DJ310" s="70">
        <v>0</v>
      </c>
      <c r="DK310" s="70">
        <v>0</v>
      </c>
      <c r="DL310" s="70">
        <v>0</v>
      </c>
      <c r="DM310" s="70">
        <v>0</v>
      </c>
      <c r="DN310" s="70">
        <v>11</v>
      </c>
      <c r="DO310" s="70">
        <v>0</v>
      </c>
      <c r="DP310" s="70">
        <v>0</v>
      </c>
      <c r="DQ310" s="70">
        <v>1</v>
      </c>
      <c r="DR310" s="70">
        <v>2</v>
      </c>
      <c r="DS310" s="70">
        <v>13</v>
      </c>
      <c r="DT310" s="70">
        <v>0</v>
      </c>
      <c r="DU310" s="70">
        <v>0</v>
      </c>
      <c r="DV310" s="70">
        <v>1</v>
      </c>
      <c r="DW310" s="70">
        <v>0</v>
      </c>
      <c r="DX310" s="70">
        <v>2</v>
      </c>
      <c r="DY310" s="70">
        <v>1</v>
      </c>
      <c r="DZ310" s="70">
        <v>0</v>
      </c>
      <c r="EA310" s="70">
        <v>4</v>
      </c>
      <c r="EB310" s="70">
        <v>1</v>
      </c>
      <c r="EC310" s="70">
        <v>7</v>
      </c>
      <c r="ED310" s="70">
        <v>5</v>
      </c>
      <c r="EE310" s="70">
        <v>0</v>
      </c>
      <c r="EF310" s="70">
        <v>8</v>
      </c>
      <c r="EG310" s="70">
        <v>34</v>
      </c>
      <c r="EH310" s="70">
        <v>0</v>
      </c>
      <c r="EI310" s="70">
        <v>0</v>
      </c>
      <c r="EJ310" s="70">
        <v>0</v>
      </c>
      <c r="EK310" s="70">
        <v>90</v>
      </c>
      <c r="EL310" s="70">
        <v>4</v>
      </c>
      <c r="EM310" t="s">
        <v>7184</v>
      </c>
      <c r="EN310" t="s">
        <v>7185</v>
      </c>
      <c r="EO310" t="s">
        <v>7186</v>
      </c>
      <c r="EP310">
        <v>120</v>
      </c>
    </row>
    <row r="311" spans="1:146">
      <c r="A311" s="70" t="s">
        <v>374</v>
      </c>
      <c r="B311" s="70" t="s">
        <v>4610</v>
      </c>
      <c r="C311" s="70" t="s">
        <v>4610</v>
      </c>
      <c r="D311" s="70" t="s">
        <v>528</v>
      </c>
      <c r="E311" s="70" t="s">
        <v>669</v>
      </c>
      <c r="F311" s="70" t="str">
        <f t="shared" si="4"/>
        <v>臺中市北屯區</v>
      </c>
      <c r="G311" s="70">
        <f>VLOOKUP(F311,郵遞區號!$C$2:$D$371,2,0)</f>
        <v>406</v>
      </c>
      <c r="H311" s="70" t="str">
        <f>VLOOKUP(D311,區域對照!$A$2:$B$23,2,0)</f>
        <v>中區</v>
      </c>
      <c r="I311" s="70" t="s">
        <v>6124</v>
      </c>
      <c r="J311" s="70" t="s">
        <v>3677</v>
      </c>
      <c r="K311" s="70" t="s">
        <v>4609</v>
      </c>
      <c r="L311" s="59" t="s">
        <v>6124</v>
      </c>
      <c r="M311" s="71" t="s">
        <v>1038</v>
      </c>
      <c r="N311" s="70" t="s">
        <v>1203</v>
      </c>
      <c r="O311" s="70" t="s">
        <v>1203</v>
      </c>
      <c r="P311" s="70" t="s">
        <v>1258</v>
      </c>
      <c r="Q311" s="70" t="s">
        <v>708</v>
      </c>
      <c r="R311" s="70" t="s">
        <v>1566</v>
      </c>
      <c r="S311" s="70" t="s">
        <v>3840</v>
      </c>
      <c r="T311" s="70" t="s">
        <v>3840</v>
      </c>
      <c r="U311" s="70" t="s">
        <v>5442</v>
      </c>
      <c r="V311" s="70">
        <v>24.181592599999998</v>
      </c>
      <c r="W311" s="70">
        <v>120.6664871</v>
      </c>
      <c r="X311" s="70" t="s">
        <v>2575</v>
      </c>
      <c r="Y311" s="70" t="s">
        <v>708</v>
      </c>
      <c r="Z311" s="70" t="s">
        <v>708</v>
      </c>
      <c r="AA311" s="70" t="s">
        <v>708</v>
      </c>
      <c r="AB311" s="70" t="s">
        <v>708</v>
      </c>
      <c r="AC311" s="70" t="s">
        <v>708</v>
      </c>
      <c r="AD311" s="70" t="s">
        <v>708</v>
      </c>
      <c r="AE311" s="70" t="s">
        <v>708</v>
      </c>
      <c r="AF311" s="70" t="s">
        <v>708</v>
      </c>
      <c r="AG311" s="70" t="s">
        <v>5963</v>
      </c>
      <c r="AH311" s="70" t="s">
        <v>3487</v>
      </c>
      <c r="AI311" s="70" t="s">
        <v>3487</v>
      </c>
      <c r="AK311" s="70" t="s">
        <v>2734</v>
      </c>
      <c r="AL311" s="70" t="s">
        <v>2734</v>
      </c>
      <c r="AM311" s="70" t="s">
        <v>6490</v>
      </c>
      <c r="AN311" s="70" t="s">
        <v>2734</v>
      </c>
      <c r="AO311" s="70" t="s">
        <v>2734</v>
      </c>
      <c r="AP311" s="70">
        <v>0</v>
      </c>
      <c r="AQ311" s="70">
        <v>0</v>
      </c>
      <c r="AR311" s="70">
        <v>0</v>
      </c>
      <c r="AS311" s="70">
        <v>0</v>
      </c>
      <c r="AT311" s="70">
        <v>0</v>
      </c>
      <c r="AU311" s="70">
        <v>0</v>
      </c>
      <c r="AV311" s="70">
        <v>0</v>
      </c>
      <c r="AW311" s="70">
        <v>1</v>
      </c>
      <c r="AX311" s="70">
        <v>0</v>
      </c>
      <c r="AY311" s="70">
        <v>0</v>
      </c>
      <c r="AZ311" s="70">
        <v>0</v>
      </c>
      <c r="BB311" s="70">
        <v>33</v>
      </c>
      <c r="BC311" s="70">
        <v>0</v>
      </c>
      <c r="BD311" s="70">
        <v>0</v>
      </c>
      <c r="BE311" s="70">
        <v>0</v>
      </c>
      <c r="BF311" s="70">
        <v>2</v>
      </c>
      <c r="BG311" s="70">
        <v>0</v>
      </c>
      <c r="BH311" s="70">
        <v>0</v>
      </c>
      <c r="BI311" s="70">
        <v>0</v>
      </c>
      <c r="BJ311" s="70">
        <v>0</v>
      </c>
      <c r="BK311" s="70">
        <v>0</v>
      </c>
      <c r="BL311" s="70">
        <v>0</v>
      </c>
      <c r="BM311" s="70">
        <v>0</v>
      </c>
      <c r="BN311" s="70">
        <v>0</v>
      </c>
      <c r="BO311" s="70">
        <v>0</v>
      </c>
      <c r="BP311" s="70">
        <v>0</v>
      </c>
      <c r="BQ311" s="70">
        <v>0</v>
      </c>
      <c r="BR311" s="70">
        <v>0</v>
      </c>
      <c r="BS311" s="70">
        <v>2</v>
      </c>
      <c r="BT311" s="70">
        <v>0</v>
      </c>
      <c r="BU311" s="70">
        <v>0</v>
      </c>
      <c r="BV311" s="70">
        <v>0</v>
      </c>
      <c r="BW311" s="70">
        <v>0</v>
      </c>
      <c r="BX311" s="70">
        <v>0</v>
      </c>
      <c r="BY311" s="70">
        <v>0</v>
      </c>
      <c r="BZ311" s="70">
        <v>0</v>
      </c>
      <c r="CA311" s="70">
        <v>0</v>
      </c>
      <c r="CB311" s="70">
        <v>0</v>
      </c>
      <c r="CC311" s="70">
        <v>0</v>
      </c>
      <c r="CD311" s="70">
        <v>0</v>
      </c>
      <c r="CE311" s="70">
        <v>0</v>
      </c>
      <c r="CF311" s="70">
        <v>0</v>
      </c>
      <c r="CG311" s="70">
        <v>0</v>
      </c>
      <c r="CH311" s="70">
        <v>0</v>
      </c>
      <c r="CI311" s="70">
        <v>1</v>
      </c>
      <c r="CJ311" s="70">
        <v>0</v>
      </c>
      <c r="CK311" s="70">
        <v>0</v>
      </c>
      <c r="CL311" s="70">
        <v>0</v>
      </c>
      <c r="CM311" s="70">
        <v>0</v>
      </c>
      <c r="CN311" s="70">
        <v>0</v>
      </c>
      <c r="CO311" s="70">
        <v>0</v>
      </c>
      <c r="CP311" s="70">
        <v>0</v>
      </c>
      <c r="CQ311" s="70">
        <v>0</v>
      </c>
      <c r="CR311" s="70">
        <v>0</v>
      </c>
      <c r="CS311" s="70">
        <v>0</v>
      </c>
      <c r="CT311" s="70">
        <v>3</v>
      </c>
      <c r="CU311" s="70">
        <v>0</v>
      </c>
      <c r="CV311" s="70">
        <v>0</v>
      </c>
      <c r="CW311" s="70">
        <v>0</v>
      </c>
      <c r="CX311" s="70">
        <v>1</v>
      </c>
      <c r="CY311" s="70">
        <v>0</v>
      </c>
      <c r="CZ311" s="70">
        <v>0</v>
      </c>
      <c r="DA311" s="70">
        <v>0</v>
      </c>
      <c r="DB311" s="70">
        <v>0</v>
      </c>
      <c r="DC311" s="70">
        <v>0</v>
      </c>
      <c r="DD311" s="70">
        <v>0</v>
      </c>
      <c r="DE311" s="70">
        <v>0</v>
      </c>
      <c r="DF311" s="70">
        <v>0</v>
      </c>
      <c r="DG311" s="70">
        <v>0</v>
      </c>
      <c r="DH311" s="70">
        <v>0</v>
      </c>
      <c r="DI311" s="70">
        <v>5</v>
      </c>
      <c r="DJ311" s="70">
        <v>0</v>
      </c>
      <c r="DK311" s="70">
        <v>0</v>
      </c>
      <c r="DL311" s="70">
        <v>0</v>
      </c>
      <c r="DM311" s="70">
        <v>0</v>
      </c>
      <c r="DN311" s="70">
        <v>5</v>
      </c>
      <c r="DO311" s="70">
        <v>0</v>
      </c>
      <c r="DP311" s="70">
        <v>0</v>
      </c>
      <c r="DQ311" s="70">
        <v>1</v>
      </c>
      <c r="DR311" s="70">
        <v>1</v>
      </c>
      <c r="DS311" s="70">
        <v>2</v>
      </c>
      <c r="DT311" s="70">
        <v>0</v>
      </c>
      <c r="DU311" s="70">
        <v>0</v>
      </c>
      <c r="DV311" s="70">
        <v>1</v>
      </c>
      <c r="DW311" s="70">
        <v>0</v>
      </c>
      <c r="DX311" s="70">
        <v>0</v>
      </c>
      <c r="DY311" s="70">
        <v>0</v>
      </c>
      <c r="DZ311" s="70">
        <v>0</v>
      </c>
      <c r="EA311" s="70">
        <v>3</v>
      </c>
      <c r="EB311" s="70">
        <v>0</v>
      </c>
      <c r="EC311" s="70">
        <v>2</v>
      </c>
      <c r="ED311" s="70">
        <v>2</v>
      </c>
      <c r="EE311" s="70">
        <v>2</v>
      </c>
      <c r="EF311" s="70">
        <v>6</v>
      </c>
      <c r="EG311" s="70">
        <v>11</v>
      </c>
      <c r="EH311" s="70">
        <v>0</v>
      </c>
      <c r="EI311" s="70">
        <v>0</v>
      </c>
      <c r="EJ311" s="70">
        <v>0</v>
      </c>
      <c r="EK311" s="70">
        <v>36</v>
      </c>
      <c r="EL311" s="70">
        <v>4</v>
      </c>
      <c r="EM311" t="s">
        <v>7187</v>
      </c>
      <c r="EN311" t="s">
        <v>7188</v>
      </c>
      <c r="EO311" t="s">
        <v>6564</v>
      </c>
      <c r="EP311">
        <v>113</v>
      </c>
    </row>
    <row r="312" spans="1:146">
      <c r="A312" s="70" t="s">
        <v>375</v>
      </c>
      <c r="B312" s="70" t="s">
        <v>4610</v>
      </c>
      <c r="C312" s="70" t="s">
        <v>4610</v>
      </c>
      <c r="D312" s="70" t="s">
        <v>528</v>
      </c>
      <c r="E312" s="70" t="s">
        <v>669</v>
      </c>
      <c r="F312" s="70" t="str">
        <f t="shared" si="4"/>
        <v>臺中市北屯區</v>
      </c>
      <c r="G312" s="70">
        <f>VLOOKUP(F312,郵遞區號!$C$2:$D$371,2,0)</f>
        <v>406</v>
      </c>
      <c r="H312" s="70" t="str">
        <f>VLOOKUP(D312,區域對照!$A$2:$B$23,2,0)</f>
        <v>中區</v>
      </c>
      <c r="I312" s="70" t="s">
        <v>6124</v>
      </c>
      <c r="J312" s="70" t="s">
        <v>3677</v>
      </c>
      <c r="K312" s="70" t="s">
        <v>4609</v>
      </c>
      <c r="L312" s="59" t="s">
        <v>6124</v>
      </c>
      <c r="M312" s="71" t="s">
        <v>1039</v>
      </c>
      <c r="N312" s="70" t="s">
        <v>1203</v>
      </c>
      <c r="O312" s="70" t="s">
        <v>1203</v>
      </c>
      <c r="P312" s="70" t="s">
        <v>1258</v>
      </c>
      <c r="Q312" s="70" t="s">
        <v>708</v>
      </c>
      <c r="R312" s="70" t="s">
        <v>1567</v>
      </c>
      <c r="S312" s="70" t="s">
        <v>3839</v>
      </c>
      <c r="T312" s="70" t="s">
        <v>4946</v>
      </c>
      <c r="U312" s="70" t="s">
        <v>5443</v>
      </c>
      <c r="V312" s="70">
        <v>24.173492</v>
      </c>
      <c r="W312" s="70">
        <v>120.66794299999999</v>
      </c>
      <c r="X312" s="70" t="s">
        <v>2576</v>
      </c>
      <c r="Y312" s="70" t="s">
        <v>708</v>
      </c>
      <c r="Z312" s="70" t="s">
        <v>708</v>
      </c>
      <c r="AA312" s="70" t="s">
        <v>708</v>
      </c>
      <c r="AB312" s="70" t="s">
        <v>708</v>
      </c>
      <c r="AC312" s="70" t="s">
        <v>708</v>
      </c>
      <c r="AD312" s="70" t="s">
        <v>708</v>
      </c>
      <c r="AE312" s="70" t="s">
        <v>708</v>
      </c>
      <c r="AF312" s="70" t="s">
        <v>708</v>
      </c>
      <c r="AG312" s="70" t="s">
        <v>5964</v>
      </c>
      <c r="AH312" s="70" t="s">
        <v>3488</v>
      </c>
      <c r="AI312" s="70" t="s">
        <v>3488</v>
      </c>
      <c r="AK312" s="70" t="s">
        <v>2734</v>
      </c>
      <c r="AL312" s="70" t="s">
        <v>2734</v>
      </c>
      <c r="AM312" s="70" t="s">
        <v>6490</v>
      </c>
      <c r="AN312" s="70" t="s">
        <v>2734</v>
      </c>
      <c r="AO312" s="70" t="s">
        <v>2734</v>
      </c>
      <c r="AP312" s="70">
        <v>0</v>
      </c>
      <c r="AQ312" s="70">
        <v>0</v>
      </c>
      <c r="AR312" s="70">
        <v>0</v>
      </c>
      <c r="AS312" s="70">
        <v>0</v>
      </c>
      <c r="AT312" s="70">
        <v>0</v>
      </c>
      <c r="AU312" s="70">
        <v>0</v>
      </c>
      <c r="AV312" s="70">
        <v>0</v>
      </c>
      <c r="AW312" s="70">
        <v>1</v>
      </c>
      <c r="AX312" s="70">
        <v>0</v>
      </c>
      <c r="AY312" s="70">
        <v>0</v>
      </c>
      <c r="AZ312" s="70">
        <v>0</v>
      </c>
      <c r="BB312" s="70">
        <v>20</v>
      </c>
      <c r="BC312" s="70">
        <v>0</v>
      </c>
      <c r="BD312" s="70">
        <v>0</v>
      </c>
      <c r="BE312" s="70">
        <v>0</v>
      </c>
      <c r="BF312" s="70">
        <v>2</v>
      </c>
      <c r="BG312" s="70">
        <v>1</v>
      </c>
      <c r="BH312" s="70">
        <v>0</v>
      </c>
      <c r="BI312" s="70">
        <v>0</v>
      </c>
      <c r="BJ312" s="70">
        <v>0</v>
      </c>
      <c r="BK312" s="70">
        <v>0</v>
      </c>
      <c r="BL312" s="70">
        <v>0</v>
      </c>
      <c r="BM312" s="70">
        <v>0</v>
      </c>
      <c r="BN312" s="70">
        <v>0</v>
      </c>
      <c r="BO312" s="70">
        <v>0</v>
      </c>
      <c r="BP312" s="70">
        <v>0</v>
      </c>
      <c r="BQ312" s="70">
        <v>0</v>
      </c>
      <c r="BR312" s="70">
        <v>0</v>
      </c>
      <c r="BS312" s="70">
        <v>0</v>
      </c>
      <c r="BT312" s="70">
        <v>0</v>
      </c>
      <c r="BU312" s="70">
        <v>1</v>
      </c>
      <c r="BV312" s="70">
        <v>0</v>
      </c>
      <c r="BW312" s="70">
        <v>0</v>
      </c>
      <c r="BX312" s="70">
        <v>0</v>
      </c>
      <c r="BY312" s="70">
        <v>0</v>
      </c>
      <c r="BZ312" s="70">
        <v>0</v>
      </c>
      <c r="CA312" s="70">
        <v>0</v>
      </c>
      <c r="CB312" s="70">
        <v>0</v>
      </c>
      <c r="CC312" s="70">
        <v>0</v>
      </c>
      <c r="CD312" s="70">
        <v>0</v>
      </c>
      <c r="CE312" s="70">
        <v>0</v>
      </c>
      <c r="CF312" s="70">
        <v>0</v>
      </c>
      <c r="CG312" s="70">
        <v>0</v>
      </c>
      <c r="CH312" s="70">
        <v>0</v>
      </c>
      <c r="CI312" s="70">
        <v>0</v>
      </c>
      <c r="CJ312" s="70">
        <v>0</v>
      </c>
      <c r="CK312" s="70">
        <v>2</v>
      </c>
      <c r="CL312" s="70">
        <v>0</v>
      </c>
      <c r="CM312" s="70">
        <v>0</v>
      </c>
      <c r="CN312" s="70">
        <v>0</v>
      </c>
      <c r="CO312" s="70">
        <v>0</v>
      </c>
      <c r="CP312" s="70">
        <v>0</v>
      </c>
      <c r="CQ312" s="70">
        <v>0</v>
      </c>
      <c r="CR312" s="70">
        <v>0</v>
      </c>
      <c r="CS312" s="70">
        <v>0</v>
      </c>
      <c r="CT312" s="70">
        <v>0</v>
      </c>
      <c r="CU312" s="70">
        <v>0</v>
      </c>
      <c r="CV312" s="70">
        <v>0</v>
      </c>
      <c r="CW312" s="70">
        <v>0</v>
      </c>
      <c r="CX312" s="70">
        <v>0</v>
      </c>
      <c r="CY312" s="70">
        <v>0</v>
      </c>
      <c r="CZ312" s="70">
        <v>0</v>
      </c>
      <c r="DA312" s="70">
        <v>0</v>
      </c>
      <c r="DB312" s="70">
        <v>0</v>
      </c>
      <c r="DC312" s="70">
        <v>0</v>
      </c>
      <c r="DD312" s="70">
        <v>0</v>
      </c>
      <c r="DE312" s="70">
        <v>0</v>
      </c>
      <c r="DF312" s="70">
        <v>0</v>
      </c>
      <c r="DG312" s="70">
        <v>0</v>
      </c>
      <c r="DH312" s="70">
        <v>0</v>
      </c>
      <c r="DI312" s="70">
        <v>2</v>
      </c>
      <c r="DJ312" s="70">
        <v>0</v>
      </c>
      <c r="DK312" s="70">
        <v>0</v>
      </c>
      <c r="DL312" s="70">
        <v>0</v>
      </c>
      <c r="DM312" s="70">
        <v>0</v>
      </c>
      <c r="DN312" s="70">
        <v>2</v>
      </c>
      <c r="DO312" s="70">
        <v>0</v>
      </c>
      <c r="DP312" s="70">
        <v>0</v>
      </c>
      <c r="DQ312" s="70">
        <v>0</v>
      </c>
      <c r="DR312" s="70">
        <v>0</v>
      </c>
      <c r="DS312" s="70">
        <v>0</v>
      </c>
      <c r="DT312" s="70">
        <v>0</v>
      </c>
      <c r="DU312" s="70">
        <v>0</v>
      </c>
      <c r="DV312" s="70">
        <v>0</v>
      </c>
      <c r="DW312" s="70">
        <v>0</v>
      </c>
      <c r="DX312" s="70">
        <v>0</v>
      </c>
      <c r="DY312" s="70">
        <v>0</v>
      </c>
      <c r="DZ312" s="70">
        <v>0</v>
      </c>
      <c r="EA312" s="70">
        <v>0</v>
      </c>
      <c r="EB312" s="70">
        <v>0</v>
      </c>
      <c r="EC312" s="70">
        <v>0</v>
      </c>
      <c r="ED312" s="70">
        <v>2</v>
      </c>
      <c r="EE312" s="70">
        <v>0</v>
      </c>
      <c r="EF312" s="70">
        <v>2</v>
      </c>
      <c r="EG312" s="70">
        <v>9</v>
      </c>
      <c r="EH312" s="70">
        <v>0</v>
      </c>
      <c r="EI312" s="70">
        <v>0</v>
      </c>
      <c r="EJ312" s="70">
        <v>0</v>
      </c>
      <c r="EK312" s="70">
        <v>15</v>
      </c>
      <c r="EL312" s="70">
        <v>4</v>
      </c>
      <c r="EM312" t="s">
        <v>7189</v>
      </c>
      <c r="EN312" t="s">
        <v>6745</v>
      </c>
      <c r="EO312" t="s">
        <v>7190</v>
      </c>
      <c r="EP312">
        <v>115</v>
      </c>
    </row>
    <row r="313" spans="1:146">
      <c r="A313" s="70" t="s">
        <v>376</v>
      </c>
      <c r="B313" s="70" t="s">
        <v>4610</v>
      </c>
      <c r="C313" s="70" t="s">
        <v>4610</v>
      </c>
      <c r="D313" s="70" t="s">
        <v>529</v>
      </c>
      <c r="E313" s="70" t="s">
        <v>558</v>
      </c>
      <c r="F313" s="70" t="str">
        <f t="shared" si="4"/>
        <v>臺南市中西區</v>
      </c>
      <c r="G313" s="70">
        <f>VLOOKUP(F313,郵遞區號!$C$2:$D$371,2,0)</f>
        <v>700</v>
      </c>
      <c r="H313" s="70" t="str">
        <f>VLOOKUP(D313,區域對照!$A$2:$B$23,2,0)</f>
        <v>南區</v>
      </c>
      <c r="I313" s="70" t="s">
        <v>6124</v>
      </c>
      <c r="J313" s="70" t="s">
        <v>3677</v>
      </c>
      <c r="K313" s="70" t="s">
        <v>4609</v>
      </c>
      <c r="L313" s="59" t="s">
        <v>6124</v>
      </c>
      <c r="M313" s="71" t="s">
        <v>1040</v>
      </c>
      <c r="N313" s="70" t="s">
        <v>1203</v>
      </c>
      <c r="O313" s="70" t="s">
        <v>1203</v>
      </c>
      <c r="P313" s="70" t="s">
        <v>1258</v>
      </c>
      <c r="Q313" s="70" t="s">
        <v>708</v>
      </c>
      <c r="R313" s="70" t="s">
        <v>1568</v>
      </c>
      <c r="S313" s="70" t="s">
        <v>3788</v>
      </c>
      <c r="T313" s="70" t="s">
        <v>3788</v>
      </c>
      <c r="U313" s="70" t="s">
        <v>5444</v>
      </c>
      <c r="V313" s="70">
        <v>22.995191999999999</v>
      </c>
      <c r="W313" s="70">
        <v>120.197639</v>
      </c>
      <c r="X313" s="70" t="s">
        <v>2577</v>
      </c>
      <c r="Y313" s="70" t="s">
        <v>708</v>
      </c>
      <c r="Z313" s="70" t="s">
        <v>708</v>
      </c>
      <c r="AA313" s="70" t="s">
        <v>708</v>
      </c>
      <c r="AB313" s="70" t="s">
        <v>708</v>
      </c>
      <c r="AC313" s="70" t="s">
        <v>708</v>
      </c>
      <c r="AD313" s="70" t="s">
        <v>708</v>
      </c>
      <c r="AE313" s="70" t="s">
        <v>708</v>
      </c>
      <c r="AF313" s="70" t="s">
        <v>708</v>
      </c>
      <c r="AG313" s="70" t="s">
        <v>5965</v>
      </c>
      <c r="AH313" s="70" t="s">
        <v>3489</v>
      </c>
      <c r="AI313" s="70" t="s">
        <v>3489</v>
      </c>
      <c r="AK313" s="70" t="s">
        <v>2734</v>
      </c>
      <c r="AL313" s="70" t="s">
        <v>2734</v>
      </c>
      <c r="AM313" s="70" t="s">
        <v>6490</v>
      </c>
      <c r="AN313" s="70" t="s">
        <v>2734</v>
      </c>
      <c r="AO313" s="70" t="s">
        <v>2734</v>
      </c>
      <c r="AP313" s="70">
        <v>0</v>
      </c>
      <c r="AQ313" s="70">
        <v>0</v>
      </c>
      <c r="AR313" s="70">
        <v>0</v>
      </c>
      <c r="AS313" s="70">
        <v>0</v>
      </c>
      <c r="AT313" s="70">
        <v>0</v>
      </c>
      <c r="AU313" s="70">
        <v>0</v>
      </c>
      <c r="AV313" s="70">
        <v>0</v>
      </c>
      <c r="AW313" s="70">
        <v>1</v>
      </c>
      <c r="AX313" s="70">
        <v>0</v>
      </c>
      <c r="AY313" s="70">
        <v>0</v>
      </c>
      <c r="AZ313" s="70">
        <v>0</v>
      </c>
      <c r="BB313" s="70">
        <v>20</v>
      </c>
      <c r="BC313" s="70">
        <v>0</v>
      </c>
      <c r="BD313" s="70">
        <v>0</v>
      </c>
      <c r="BE313" s="70">
        <v>0</v>
      </c>
      <c r="BF313" s="70">
        <v>2</v>
      </c>
      <c r="BG313" s="70">
        <v>1</v>
      </c>
      <c r="BH313" s="70">
        <v>0</v>
      </c>
      <c r="BI313" s="70">
        <v>0</v>
      </c>
      <c r="BJ313" s="70">
        <v>0</v>
      </c>
      <c r="BK313" s="70">
        <v>0</v>
      </c>
      <c r="BL313" s="70">
        <v>0</v>
      </c>
      <c r="BM313" s="70">
        <v>0</v>
      </c>
      <c r="BN313" s="70">
        <v>0</v>
      </c>
      <c r="BO313" s="70">
        <v>0</v>
      </c>
      <c r="BP313" s="70">
        <v>0</v>
      </c>
      <c r="BQ313" s="70">
        <v>0</v>
      </c>
      <c r="BR313" s="70">
        <v>0</v>
      </c>
      <c r="BS313" s="70">
        <v>0</v>
      </c>
      <c r="BT313" s="70">
        <v>0</v>
      </c>
      <c r="BU313" s="70">
        <v>0</v>
      </c>
      <c r="BV313" s="70">
        <v>0</v>
      </c>
      <c r="BW313" s="70">
        <v>0</v>
      </c>
      <c r="BX313" s="70">
        <v>0</v>
      </c>
      <c r="BY313" s="70">
        <v>0</v>
      </c>
      <c r="BZ313" s="70">
        <v>0</v>
      </c>
      <c r="CA313" s="70">
        <v>0</v>
      </c>
      <c r="CB313" s="70">
        <v>0</v>
      </c>
      <c r="CC313" s="70">
        <v>0</v>
      </c>
      <c r="CD313" s="70">
        <v>0</v>
      </c>
      <c r="CE313" s="70">
        <v>0</v>
      </c>
      <c r="CF313" s="70">
        <v>0</v>
      </c>
      <c r="CG313" s="70">
        <v>0</v>
      </c>
      <c r="CH313" s="70">
        <v>0</v>
      </c>
      <c r="CI313" s="70">
        <v>0</v>
      </c>
      <c r="CJ313" s="70">
        <v>0</v>
      </c>
      <c r="CK313" s="70">
        <v>2</v>
      </c>
      <c r="CL313" s="70">
        <v>0</v>
      </c>
      <c r="CM313" s="70">
        <v>0</v>
      </c>
      <c r="CN313" s="70">
        <v>0</v>
      </c>
      <c r="CO313" s="70">
        <v>0</v>
      </c>
      <c r="CP313" s="70">
        <v>0</v>
      </c>
      <c r="CQ313" s="70">
        <v>0</v>
      </c>
      <c r="CR313" s="70">
        <v>0</v>
      </c>
      <c r="CS313" s="70">
        <v>0</v>
      </c>
      <c r="CT313" s="70">
        <v>0</v>
      </c>
      <c r="CU313" s="70">
        <v>0</v>
      </c>
      <c r="CV313" s="70">
        <v>0</v>
      </c>
      <c r="CW313" s="70">
        <v>0</v>
      </c>
      <c r="CX313" s="70">
        <v>0</v>
      </c>
      <c r="CY313" s="70">
        <v>0</v>
      </c>
      <c r="CZ313" s="70">
        <v>0</v>
      </c>
      <c r="DA313" s="70">
        <v>0</v>
      </c>
      <c r="DB313" s="70">
        <v>1</v>
      </c>
      <c r="DC313" s="70">
        <v>0</v>
      </c>
      <c r="DD313" s="70">
        <v>0</v>
      </c>
      <c r="DE313" s="70">
        <v>0</v>
      </c>
      <c r="DF313" s="70">
        <v>0</v>
      </c>
      <c r="DG313" s="70">
        <v>0</v>
      </c>
      <c r="DH313" s="70">
        <v>0</v>
      </c>
      <c r="DI313" s="70">
        <v>3</v>
      </c>
      <c r="DJ313" s="70">
        <v>0</v>
      </c>
      <c r="DK313" s="70">
        <v>0</v>
      </c>
      <c r="DL313" s="70">
        <v>0</v>
      </c>
      <c r="DM313" s="70">
        <v>0</v>
      </c>
      <c r="DN313" s="70">
        <v>3</v>
      </c>
      <c r="DO313" s="70">
        <v>0</v>
      </c>
      <c r="DP313" s="70">
        <v>0</v>
      </c>
      <c r="DQ313" s="70">
        <v>0</v>
      </c>
      <c r="DR313" s="70">
        <v>1</v>
      </c>
      <c r="DS313" s="70">
        <v>4</v>
      </c>
      <c r="DT313" s="70">
        <v>0</v>
      </c>
      <c r="DU313" s="70">
        <v>0</v>
      </c>
      <c r="DV313" s="70">
        <v>0</v>
      </c>
      <c r="DW313" s="70">
        <v>0</v>
      </c>
      <c r="DX313" s="70">
        <v>0</v>
      </c>
      <c r="DY313" s="70">
        <v>0</v>
      </c>
      <c r="DZ313" s="70">
        <v>0</v>
      </c>
      <c r="EA313" s="70">
        <v>1</v>
      </c>
      <c r="EB313" s="70">
        <v>0</v>
      </c>
      <c r="EC313" s="70">
        <v>0</v>
      </c>
      <c r="ED313" s="70">
        <v>2</v>
      </c>
      <c r="EE313" s="70">
        <v>1</v>
      </c>
      <c r="EF313" s="70">
        <v>2</v>
      </c>
      <c r="EG313" s="70">
        <v>6</v>
      </c>
      <c r="EH313" s="70">
        <v>0</v>
      </c>
      <c r="EI313" s="70">
        <v>0</v>
      </c>
      <c r="EJ313" s="70">
        <v>0</v>
      </c>
      <c r="EK313" s="70">
        <v>20</v>
      </c>
      <c r="EL313" s="70">
        <v>4</v>
      </c>
      <c r="EM313" t="s">
        <v>7191</v>
      </c>
      <c r="EN313" t="s">
        <v>6548</v>
      </c>
      <c r="EO313" t="s">
        <v>7192</v>
      </c>
      <c r="EP313">
        <v>211</v>
      </c>
    </row>
    <row r="314" spans="1:146">
      <c r="A314" s="70" t="s">
        <v>377</v>
      </c>
      <c r="B314" s="70" t="s">
        <v>4016</v>
      </c>
      <c r="C314" s="70" t="s">
        <v>4016</v>
      </c>
      <c r="D314" s="70" t="s">
        <v>529</v>
      </c>
      <c r="E314" s="70" t="s">
        <v>558</v>
      </c>
      <c r="F314" s="70" t="str">
        <f t="shared" si="4"/>
        <v>臺南市中西區</v>
      </c>
      <c r="G314" s="70">
        <f>VLOOKUP(F314,郵遞區號!$C$2:$D$371,2,0)</f>
        <v>700</v>
      </c>
      <c r="H314" s="70" t="str">
        <f>VLOOKUP(D314,區域對照!$A$2:$B$23,2,0)</f>
        <v>南區</v>
      </c>
      <c r="I314" s="70" t="s">
        <v>6124</v>
      </c>
      <c r="J314" s="70" t="s">
        <v>3677</v>
      </c>
      <c r="K314" s="70" t="s">
        <v>4609</v>
      </c>
      <c r="L314" s="59" t="s">
        <v>6124</v>
      </c>
      <c r="M314" s="71" t="s">
        <v>1041</v>
      </c>
      <c r="N314" s="70" t="s">
        <v>1203</v>
      </c>
      <c r="O314" s="70" t="s">
        <v>1203</v>
      </c>
      <c r="P314" s="70" t="s">
        <v>1258</v>
      </c>
      <c r="Q314" s="70" t="s">
        <v>708</v>
      </c>
      <c r="R314" s="70" t="s">
        <v>1569</v>
      </c>
      <c r="S314" s="70" t="s">
        <v>4617</v>
      </c>
      <c r="T314" s="70" t="s">
        <v>4947</v>
      </c>
      <c r="U314" s="70" t="s">
        <v>5445</v>
      </c>
      <c r="V314" s="70">
        <v>22.994757499999999</v>
      </c>
      <c r="W314" s="70">
        <v>120.1986977</v>
      </c>
      <c r="X314" s="70" t="s">
        <v>2578</v>
      </c>
      <c r="Y314" s="70" t="s">
        <v>708</v>
      </c>
      <c r="Z314" s="70" t="s">
        <v>708</v>
      </c>
      <c r="AA314" s="70" t="s">
        <v>708</v>
      </c>
      <c r="AB314" s="70" t="s">
        <v>2733</v>
      </c>
      <c r="AC314" s="70" t="s">
        <v>3091</v>
      </c>
      <c r="AD314" s="70" t="s">
        <v>2733</v>
      </c>
      <c r="AE314" s="70" t="s">
        <v>2733</v>
      </c>
      <c r="AF314" s="70" t="s">
        <v>2733</v>
      </c>
      <c r="AG314" s="70" t="s">
        <v>5966</v>
      </c>
      <c r="AH314" s="70" t="s">
        <v>3490</v>
      </c>
      <c r="AI314" s="70" t="s">
        <v>3490</v>
      </c>
      <c r="AK314" s="70" t="s">
        <v>6262</v>
      </c>
      <c r="AL314" s="70" t="s">
        <v>3657</v>
      </c>
      <c r="AM314" s="70" t="s">
        <v>6510</v>
      </c>
      <c r="AN314" s="70" t="s">
        <v>3649</v>
      </c>
      <c r="AO314" s="70" t="s">
        <v>3649</v>
      </c>
      <c r="AP314" s="70">
        <v>2</v>
      </c>
      <c r="AQ314" s="70">
        <v>2</v>
      </c>
      <c r="AR314" s="70">
        <v>2</v>
      </c>
      <c r="AS314" s="70">
        <v>3</v>
      </c>
      <c r="AT314" s="70">
        <v>2</v>
      </c>
      <c r="AU314" s="70">
        <v>2</v>
      </c>
      <c r="AV314" s="70">
        <v>2</v>
      </c>
      <c r="AW314" s="70">
        <v>7</v>
      </c>
      <c r="AX314" s="70">
        <v>4</v>
      </c>
      <c r="AY314" s="70">
        <v>10</v>
      </c>
      <c r="AZ314" s="70">
        <v>6</v>
      </c>
      <c r="BB314" s="70">
        <v>282</v>
      </c>
      <c r="BC314" s="70">
        <v>0</v>
      </c>
      <c r="BD314" s="70">
        <v>0</v>
      </c>
      <c r="BE314" s="70">
        <v>0</v>
      </c>
      <c r="BF314" s="70">
        <v>25</v>
      </c>
      <c r="BG314" s="70">
        <v>8</v>
      </c>
      <c r="BH314" s="70">
        <v>0</v>
      </c>
      <c r="BI314" s="70">
        <v>0</v>
      </c>
      <c r="BJ314" s="70">
        <v>3</v>
      </c>
      <c r="BK314" s="70">
        <v>0</v>
      </c>
      <c r="BL314" s="70">
        <v>12</v>
      </c>
      <c r="BM314" s="70">
        <v>27</v>
      </c>
      <c r="BN314" s="70">
        <v>0</v>
      </c>
      <c r="BO314" s="70">
        <v>16</v>
      </c>
      <c r="BP314" s="70">
        <v>10</v>
      </c>
      <c r="BQ314" s="70">
        <v>0</v>
      </c>
      <c r="BR314" s="70">
        <v>0</v>
      </c>
      <c r="BS314" s="70">
        <v>8</v>
      </c>
      <c r="BT314" s="70">
        <v>38</v>
      </c>
      <c r="BU314" s="70">
        <v>3</v>
      </c>
      <c r="BV314" s="70">
        <v>0</v>
      </c>
      <c r="BW314" s="70">
        <v>0</v>
      </c>
      <c r="BX314" s="70">
        <v>0</v>
      </c>
      <c r="BY314" s="70">
        <v>0</v>
      </c>
      <c r="BZ314" s="70">
        <v>0</v>
      </c>
      <c r="CA314" s="70">
        <v>0</v>
      </c>
      <c r="CB314" s="70">
        <v>0</v>
      </c>
      <c r="CC314" s="70">
        <v>75</v>
      </c>
      <c r="CD314" s="70">
        <v>2</v>
      </c>
      <c r="CE314" s="70">
        <v>0</v>
      </c>
      <c r="CF314" s="70">
        <v>0</v>
      </c>
      <c r="CG314" s="70">
        <v>0</v>
      </c>
      <c r="CH314" s="70">
        <v>5</v>
      </c>
      <c r="CI314" s="70">
        <v>18</v>
      </c>
      <c r="CJ314" s="70">
        <v>0</v>
      </c>
      <c r="CK314" s="70">
        <v>5</v>
      </c>
      <c r="CL314" s="70">
        <v>2</v>
      </c>
      <c r="CM314" s="70">
        <v>1</v>
      </c>
      <c r="CN314" s="70">
        <v>0</v>
      </c>
      <c r="CO314" s="70">
        <v>5</v>
      </c>
      <c r="CP314" s="70">
        <v>3</v>
      </c>
      <c r="CQ314" s="70">
        <v>1</v>
      </c>
      <c r="CR314" s="70">
        <v>3</v>
      </c>
      <c r="CS314" s="70">
        <v>8</v>
      </c>
      <c r="CT314" s="70">
        <v>7</v>
      </c>
      <c r="CU314" s="70">
        <v>0</v>
      </c>
      <c r="CV314" s="70">
        <v>0</v>
      </c>
      <c r="CW314" s="70">
        <v>3</v>
      </c>
      <c r="CX314" s="70">
        <v>2</v>
      </c>
      <c r="CY314" s="70">
        <v>14</v>
      </c>
      <c r="CZ314" s="70">
        <v>1</v>
      </c>
      <c r="DA314" s="70">
        <v>2</v>
      </c>
      <c r="DB314" s="70">
        <v>2</v>
      </c>
      <c r="DC314" s="70">
        <v>2</v>
      </c>
      <c r="DD314" s="70">
        <v>1</v>
      </c>
      <c r="DE314" s="70">
        <v>0</v>
      </c>
      <c r="DF314" s="70">
        <v>2</v>
      </c>
      <c r="DG314" s="70">
        <v>0</v>
      </c>
      <c r="DH314" s="70">
        <v>1</v>
      </c>
      <c r="DI314" s="70">
        <v>88</v>
      </c>
      <c r="DJ314" s="70">
        <v>5</v>
      </c>
      <c r="DK314" s="70">
        <v>0</v>
      </c>
      <c r="DL314" s="70">
        <v>0</v>
      </c>
      <c r="DM314" s="70">
        <v>0</v>
      </c>
      <c r="DN314" s="70">
        <v>84</v>
      </c>
      <c r="DO314" s="70">
        <v>0</v>
      </c>
      <c r="DP314" s="70">
        <v>0</v>
      </c>
      <c r="DQ314" s="70">
        <v>7</v>
      </c>
      <c r="DR314" s="70">
        <v>1</v>
      </c>
      <c r="DS314" s="70">
        <v>8</v>
      </c>
      <c r="DT314" s="70">
        <v>3</v>
      </c>
      <c r="DU314" s="70">
        <v>0</v>
      </c>
      <c r="DV314" s="70">
        <v>6</v>
      </c>
      <c r="DW314" s="70">
        <v>3</v>
      </c>
      <c r="DX314" s="70">
        <v>0</v>
      </c>
      <c r="DY314" s="70">
        <v>5</v>
      </c>
      <c r="DZ314" s="70">
        <v>0</v>
      </c>
      <c r="EA314" s="70">
        <v>22</v>
      </c>
      <c r="EB314" s="70">
        <v>0</v>
      </c>
      <c r="EC314" s="70">
        <v>43</v>
      </c>
      <c r="ED314" s="70">
        <v>29</v>
      </c>
      <c r="EE314" s="70">
        <v>0</v>
      </c>
      <c r="EF314" s="70">
        <v>26</v>
      </c>
      <c r="EG314" s="70">
        <v>284</v>
      </c>
      <c r="EH314" s="70">
        <v>1</v>
      </c>
      <c r="EI314" s="70">
        <v>0</v>
      </c>
      <c r="EJ314" s="70">
        <v>1</v>
      </c>
      <c r="EK314" s="70">
        <v>528</v>
      </c>
      <c r="EL314" s="70">
        <v>3</v>
      </c>
      <c r="EM314" t="s">
        <v>7193</v>
      </c>
      <c r="EN314" t="s">
        <v>6548</v>
      </c>
      <c r="EO314" t="s">
        <v>7194</v>
      </c>
      <c r="EP314">
        <v>210</v>
      </c>
    </row>
    <row r="315" spans="1:146">
      <c r="A315" s="70" t="s">
        <v>378</v>
      </c>
      <c r="B315" s="70" t="s">
        <v>4610</v>
      </c>
      <c r="C315" s="70" t="s">
        <v>4610</v>
      </c>
      <c r="D315" s="70" t="s">
        <v>529</v>
      </c>
      <c r="E315" s="70" t="s">
        <v>587</v>
      </c>
      <c r="F315" s="70" t="str">
        <f t="shared" si="4"/>
        <v>臺南市北區</v>
      </c>
      <c r="G315" s="70">
        <f>VLOOKUP(F315,郵遞區號!$C$2:$D$371,2,0)</f>
        <v>704</v>
      </c>
      <c r="H315" s="70" t="str">
        <f>VLOOKUP(D315,區域對照!$A$2:$B$23,2,0)</f>
        <v>南區</v>
      </c>
      <c r="I315" s="70" t="s">
        <v>6124</v>
      </c>
      <c r="J315" s="70" t="s">
        <v>3677</v>
      </c>
      <c r="K315" s="70" t="s">
        <v>4609</v>
      </c>
      <c r="L315" s="59" t="s">
        <v>6124</v>
      </c>
      <c r="M315" s="71" t="s">
        <v>1042</v>
      </c>
      <c r="N315" s="70" t="s">
        <v>1203</v>
      </c>
      <c r="O315" s="70" t="s">
        <v>1203</v>
      </c>
      <c r="P315" s="70" t="s">
        <v>1258</v>
      </c>
      <c r="Q315" s="70" t="s">
        <v>708</v>
      </c>
      <c r="R315" s="70" t="s">
        <v>1570</v>
      </c>
      <c r="S315" s="70" t="s">
        <v>3787</v>
      </c>
      <c r="T315" s="70" t="s">
        <v>3787</v>
      </c>
      <c r="U315" s="70" t="s">
        <v>5446</v>
      </c>
      <c r="V315" s="70">
        <v>23.003588300000001</v>
      </c>
      <c r="W315" s="70">
        <v>120.2100355</v>
      </c>
      <c r="X315" s="70" t="s">
        <v>2579</v>
      </c>
      <c r="Y315" s="70" t="s">
        <v>708</v>
      </c>
      <c r="Z315" s="70" t="s">
        <v>708</v>
      </c>
      <c r="AA315" s="70" t="s">
        <v>708</v>
      </c>
      <c r="AB315" s="70" t="s">
        <v>708</v>
      </c>
      <c r="AC315" s="70" t="s">
        <v>708</v>
      </c>
      <c r="AD315" s="70" t="s">
        <v>708</v>
      </c>
      <c r="AE315" s="70" t="s">
        <v>708</v>
      </c>
      <c r="AF315" s="70" t="s">
        <v>708</v>
      </c>
      <c r="AG315" s="70" t="s">
        <v>5967</v>
      </c>
      <c r="AH315" s="70" t="s">
        <v>3491</v>
      </c>
      <c r="AI315" s="70" t="s">
        <v>3491</v>
      </c>
      <c r="AK315" s="70" t="s">
        <v>2734</v>
      </c>
      <c r="AL315" s="70" t="s">
        <v>2734</v>
      </c>
      <c r="AM315" s="70" t="s">
        <v>6490</v>
      </c>
      <c r="AN315" s="70" t="s">
        <v>2734</v>
      </c>
      <c r="AO315" s="70" t="s">
        <v>2734</v>
      </c>
      <c r="AP315" s="70">
        <v>0</v>
      </c>
      <c r="AQ315" s="70">
        <v>0</v>
      </c>
      <c r="AR315" s="70">
        <v>0</v>
      </c>
      <c r="AS315" s="70">
        <v>0</v>
      </c>
      <c r="AT315" s="70">
        <v>0</v>
      </c>
      <c r="AU315" s="70">
        <v>0</v>
      </c>
      <c r="AV315" s="70">
        <v>0</v>
      </c>
      <c r="AW315" s="70">
        <v>1</v>
      </c>
      <c r="AX315" s="70">
        <v>0</v>
      </c>
      <c r="AY315" s="70">
        <v>0</v>
      </c>
      <c r="AZ315" s="70">
        <v>0</v>
      </c>
      <c r="BB315" s="70">
        <v>20</v>
      </c>
      <c r="BC315" s="70">
        <v>0</v>
      </c>
      <c r="BD315" s="70">
        <v>0</v>
      </c>
      <c r="BE315" s="70">
        <v>0</v>
      </c>
      <c r="BF315" s="70">
        <v>2</v>
      </c>
      <c r="BG315" s="70">
        <v>1</v>
      </c>
      <c r="BH315" s="70">
        <v>0</v>
      </c>
      <c r="BI315" s="70">
        <v>0</v>
      </c>
      <c r="BJ315" s="70">
        <v>0</v>
      </c>
      <c r="BK315" s="70">
        <v>0</v>
      </c>
      <c r="BL315" s="70">
        <v>0</v>
      </c>
      <c r="BM315" s="70">
        <v>0</v>
      </c>
      <c r="BN315" s="70">
        <v>0</v>
      </c>
      <c r="BO315" s="70">
        <v>0</v>
      </c>
      <c r="BP315" s="70">
        <v>0</v>
      </c>
      <c r="BQ315" s="70">
        <v>0</v>
      </c>
      <c r="BR315" s="70">
        <v>0</v>
      </c>
      <c r="BS315" s="70">
        <v>0</v>
      </c>
      <c r="BT315" s="70">
        <v>0</v>
      </c>
      <c r="BU315" s="70">
        <v>0</v>
      </c>
      <c r="BV315" s="70">
        <v>0</v>
      </c>
      <c r="BW315" s="70">
        <v>0</v>
      </c>
      <c r="BX315" s="70">
        <v>0</v>
      </c>
      <c r="BY315" s="70">
        <v>0</v>
      </c>
      <c r="BZ315" s="70">
        <v>0</v>
      </c>
      <c r="CA315" s="70">
        <v>0</v>
      </c>
      <c r="CB315" s="70">
        <v>0</v>
      </c>
      <c r="CC315" s="70">
        <v>0</v>
      </c>
      <c r="CD315" s="70">
        <v>0</v>
      </c>
      <c r="CE315" s="70">
        <v>0</v>
      </c>
      <c r="CF315" s="70">
        <v>0</v>
      </c>
      <c r="CG315" s="70">
        <v>0</v>
      </c>
      <c r="CH315" s="70">
        <v>0</v>
      </c>
      <c r="CI315" s="70">
        <v>0</v>
      </c>
      <c r="CJ315" s="70">
        <v>0</v>
      </c>
      <c r="CK315" s="70">
        <v>0</v>
      </c>
      <c r="CL315" s="70">
        <v>0</v>
      </c>
      <c r="CM315" s="70">
        <v>3</v>
      </c>
      <c r="CN315" s="70">
        <v>0</v>
      </c>
      <c r="CO315" s="70">
        <v>0</v>
      </c>
      <c r="CP315" s="70">
        <v>0</v>
      </c>
      <c r="CQ315" s="70">
        <v>0</v>
      </c>
      <c r="CR315" s="70">
        <v>0</v>
      </c>
      <c r="CS315" s="70">
        <v>0</v>
      </c>
      <c r="CT315" s="70">
        <v>0</v>
      </c>
      <c r="CU315" s="70">
        <v>0</v>
      </c>
      <c r="CV315" s="70">
        <v>0</v>
      </c>
      <c r="CW315" s="70">
        <v>0</v>
      </c>
      <c r="CX315" s="70">
        <v>0</v>
      </c>
      <c r="CY315" s="70">
        <v>0</v>
      </c>
      <c r="CZ315" s="70">
        <v>0</v>
      </c>
      <c r="DA315" s="70">
        <v>0</v>
      </c>
      <c r="DB315" s="70">
        <v>0</v>
      </c>
      <c r="DC315" s="70">
        <v>0</v>
      </c>
      <c r="DD315" s="70">
        <v>0</v>
      </c>
      <c r="DE315" s="70">
        <v>0</v>
      </c>
      <c r="DF315" s="70">
        <v>0</v>
      </c>
      <c r="DG315" s="70">
        <v>0</v>
      </c>
      <c r="DH315" s="70">
        <v>0</v>
      </c>
      <c r="DI315" s="70">
        <v>3</v>
      </c>
      <c r="DJ315" s="70">
        <v>0</v>
      </c>
      <c r="DK315" s="70">
        <v>0</v>
      </c>
      <c r="DL315" s="70">
        <v>0</v>
      </c>
      <c r="DM315" s="70">
        <v>0</v>
      </c>
      <c r="DN315" s="70">
        <v>3</v>
      </c>
      <c r="DO315" s="70">
        <v>0</v>
      </c>
      <c r="DP315" s="70">
        <v>0</v>
      </c>
      <c r="DQ315" s="70">
        <v>0</v>
      </c>
      <c r="DR315" s="70">
        <v>0</v>
      </c>
      <c r="DS315" s="70">
        <v>0</v>
      </c>
      <c r="DT315" s="70">
        <v>1</v>
      </c>
      <c r="DU315" s="70">
        <v>0</v>
      </c>
      <c r="DV315" s="70">
        <v>0</v>
      </c>
      <c r="DW315" s="70">
        <v>0</v>
      </c>
      <c r="DX315" s="70">
        <v>0</v>
      </c>
      <c r="DY315" s="70">
        <v>0</v>
      </c>
      <c r="DZ315" s="70">
        <v>0</v>
      </c>
      <c r="EA315" s="70">
        <v>0</v>
      </c>
      <c r="EB315" s="70">
        <v>0</v>
      </c>
      <c r="EC315" s="70">
        <v>0</v>
      </c>
      <c r="ED315" s="70">
        <v>3</v>
      </c>
      <c r="EE315" s="70">
        <v>0</v>
      </c>
      <c r="EF315" s="70">
        <v>5</v>
      </c>
      <c r="EG315" s="70">
        <v>4</v>
      </c>
      <c r="EH315" s="70">
        <v>2</v>
      </c>
      <c r="EI315" s="70">
        <v>0</v>
      </c>
      <c r="EJ315" s="70">
        <v>0</v>
      </c>
      <c r="EK315" s="70">
        <v>18</v>
      </c>
      <c r="EL315" s="70">
        <v>4</v>
      </c>
      <c r="EM315" t="s">
        <v>7195</v>
      </c>
      <c r="EN315" t="s">
        <v>6938</v>
      </c>
      <c r="EO315" t="s">
        <v>7196</v>
      </c>
      <c r="EP315">
        <v>206</v>
      </c>
    </row>
    <row r="316" spans="1:146">
      <c r="A316" s="70" t="s">
        <v>379</v>
      </c>
      <c r="B316" s="70" t="s">
        <v>4610</v>
      </c>
      <c r="C316" s="70" t="s">
        <v>4610</v>
      </c>
      <c r="D316" s="70" t="s">
        <v>529</v>
      </c>
      <c r="E316" s="70" t="s">
        <v>587</v>
      </c>
      <c r="F316" s="70" t="str">
        <f t="shared" si="4"/>
        <v>臺南市北區</v>
      </c>
      <c r="G316" s="70">
        <f>VLOOKUP(F316,郵遞區號!$C$2:$D$371,2,0)</f>
        <v>704</v>
      </c>
      <c r="H316" s="70" t="str">
        <f>VLOOKUP(D316,區域對照!$A$2:$B$23,2,0)</f>
        <v>南區</v>
      </c>
      <c r="I316" s="70" t="s">
        <v>6124</v>
      </c>
      <c r="J316" s="70" t="s">
        <v>3677</v>
      </c>
      <c r="K316" s="70" t="s">
        <v>4609</v>
      </c>
      <c r="L316" s="59" t="s">
        <v>6124</v>
      </c>
      <c r="M316" s="71" t="s">
        <v>1043</v>
      </c>
      <c r="N316" s="70" t="s">
        <v>1203</v>
      </c>
      <c r="O316" s="70" t="s">
        <v>1203</v>
      </c>
      <c r="P316" s="70" t="s">
        <v>1258</v>
      </c>
      <c r="Q316" s="70" t="s">
        <v>708</v>
      </c>
      <c r="R316" s="70" t="s">
        <v>1571</v>
      </c>
      <c r="S316" s="70" t="s">
        <v>3786</v>
      </c>
      <c r="T316" s="70" t="s">
        <v>4948</v>
      </c>
      <c r="U316" s="70" t="s">
        <v>5447</v>
      </c>
      <c r="V316" s="70">
        <v>23.0107304</v>
      </c>
      <c r="W316" s="70">
        <v>120.2229174</v>
      </c>
      <c r="X316" s="70" t="s">
        <v>2580</v>
      </c>
      <c r="Y316" s="70" t="s">
        <v>708</v>
      </c>
      <c r="Z316" s="70" t="s">
        <v>708</v>
      </c>
      <c r="AA316" s="70" t="s">
        <v>708</v>
      </c>
      <c r="AB316" s="70" t="s">
        <v>708</v>
      </c>
      <c r="AC316" s="70" t="s">
        <v>708</v>
      </c>
      <c r="AD316" s="70" t="s">
        <v>708</v>
      </c>
      <c r="AE316" s="70" t="s">
        <v>708</v>
      </c>
      <c r="AF316" s="70" t="s">
        <v>708</v>
      </c>
      <c r="AG316" s="70" t="s">
        <v>5968</v>
      </c>
      <c r="AH316" s="70" t="s">
        <v>3492</v>
      </c>
      <c r="AI316" s="70" t="s">
        <v>3492</v>
      </c>
      <c r="AK316" s="70" t="s">
        <v>2734</v>
      </c>
      <c r="AL316" s="70" t="s">
        <v>2734</v>
      </c>
      <c r="AM316" s="70" t="s">
        <v>6490</v>
      </c>
      <c r="AN316" s="70" t="s">
        <v>2734</v>
      </c>
      <c r="AO316" s="70" t="s">
        <v>2734</v>
      </c>
      <c r="AP316" s="70">
        <v>0</v>
      </c>
      <c r="AQ316" s="70">
        <v>0</v>
      </c>
      <c r="AR316" s="70">
        <v>0</v>
      </c>
      <c r="AS316" s="70">
        <v>0</v>
      </c>
      <c r="AT316" s="70">
        <v>0</v>
      </c>
      <c r="AU316" s="70">
        <v>0</v>
      </c>
      <c r="AV316" s="70">
        <v>0</v>
      </c>
      <c r="AW316" s="70">
        <v>1</v>
      </c>
      <c r="AX316" s="70">
        <v>0</v>
      </c>
      <c r="AY316" s="70">
        <v>0</v>
      </c>
      <c r="AZ316" s="70">
        <v>0</v>
      </c>
      <c r="BB316" s="70">
        <v>20</v>
      </c>
      <c r="BC316" s="70">
        <v>10</v>
      </c>
      <c r="BD316" s="70">
        <v>0</v>
      </c>
      <c r="BE316" s="70">
        <v>0</v>
      </c>
      <c r="BF316" s="70">
        <v>2</v>
      </c>
      <c r="BG316" s="70">
        <v>0</v>
      </c>
      <c r="BH316" s="70">
        <v>0</v>
      </c>
      <c r="BI316" s="70">
        <v>0</v>
      </c>
      <c r="BJ316" s="70">
        <v>0</v>
      </c>
      <c r="BK316" s="70">
        <v>0</v>
      </c>
      <c r="BL316" s="70">
        <v>0</v>
      </c>
      <c r="BM316" s="70">
        <v>0</v>
      </c>
      <c r="BN316" s="70">
        <v>0</v>
      </c>
      <c r="BO316" s="70">
        <v>0</v>
      </c>
      <c r="BP316" s="70">
        <v>0</v>
      </c>
      <c r="BQ316" s="70">
        <v>0</v>
      </c>
      <c r="BR316" s="70">
        <v>0</v>
      </c>
      <c r="BS316" s="70">
        <v>0</v>
      </c>
      <c r="BT316" s="70">
        <v>20</v>
      </c>
      <c r="BU316" s="70">
        <v>0</v>
      </c>
      <c r="BV316" s="70">
        <v>0</v>
      </c>
      <c r="BW316" s="70">
        <v>0</v>
      </c>
      <c r="BX316" s="70">
        <v>0</v>
      </c>
      <c r="BY316" s="70">
        <v>0</v>
      </c>
      <c r="BZ316" s="70">
        <v>0</v>
      </c>
      <c r="CA316" s="70">
        <v>0</v>
      </c>
      <c r="CB316" s="70">
        <v>0</v>
      </c>
      <c r="CC316" s="70">
        <v>0</v>
      </c>
      <c r="CD316" s="70">
        <v>0</v>
      </c>
      <c r="CE316" s="70">
        <v>0</v>
      </c>
      <c r="CF316" s="70">
        <v>0</v>
      </c>
      <c r="CG316" s="70">
        <v>0</v>
      </c>
      <c r="CH316" s="70">
        <v>0</v>
      </c>
      <c r="CI316" s="70">
        <v>2</v>
      </c>
      <c r="CJ316" s="70">
        <v>0</v>
      </c>
      <c r="CK316" s="70">
        <v>0</v>
      </c>
      <c r="CL316" s="70">
        <v>0</v>
      </c>
      <c r="CM316" s="70">
        <v>0</v>
      </c>
      <c r="CN316" s="70">
        <v>1</v>
      </c>
      <c r="CO316" s="70">
        <v>0</v>
      </c>
      <c r="CP316" s="70">
        <v>0</v>
      </c>
      <c r="CQ316" s="70">
        <v>0</v>
      </c>
      <c r="CR316" s="70">
        <v>0</v>
      </c>
      <c r="CS316" s="70">
        <v>0</v>
      </c>
      <c r="CT316" s="70">
        <v>1</v>
      </c>
      <c r="CU316" s="70">
        <v>0</v>
      </c>
      <c r="CV316" s="70">
        <v>0</v>
      </c>
      <c r="CW316" s="70">
        <v>0</v>
      </c>
      <c r="CX316" s="70">
        <v>0</v>
      </c>
      <c r="CY316" s="70">
        <v>0</v>
      </c>
      <c r="CZ316" s="70">
        <v>0</v>
      </c>
      <c r="DA316" s="70">
        <v>0</v>
      </c>
      <c r="DB316" s="70">
        <v>1</v>
      </c>
      <c r="DC316" s="70">
        <v>0</v>
      </c>
      <c r="DD316" s="70">
        <v>0</v>
      </c>
      <c r="DE316" s="70">
        <v>0</v>
      </c>
      <c r="DF316" s="70">
        <v>0</v>
      </c>
      <c r="DG316" s="70">
        <v>0</v>
      </c>
      <c r="DH316" s="70">
        <v>0</v>
      </c>
      <c r="DI316" s="70">
        <v>5</v>
      </c>
      <c r="DJ316" s="70">
        <v>0</v>
      </c>
      <c r="DK316" s="70">
        <v>0</v>
      </c>
      <c r="DL316" s="70">
        <v>0</v>
      </c>
      <c r="DM316" s="70">
        <v>0</v>
      </c>
      <c r="DN316" s="70">
        <v>5</v>
      </c>
      <c r="DO316" s="70">
        <v>0</v>
      </c>
      <c r="DP316" s="70">
        <v>0</v>
      </c>
      <c r="DQ316" s="70">
        <v>1</v>
      </c>
      <c r="DR316" s="70">
        <v>4</v>
      </c>
      <c r="DS316" s="70">
        <v>5</v>
      </c>
      <c r="DT316" s="70">
        <v>0</v>
      </c>
      <c r="DU316" s="70">
        <v>0</v>
      </c>
      <c r="DV316" s="70">
        <v>1</v>
      </c>
      <c r="DW316" s="70">
        <v>0</v>
      </c>
      <c r="DX316" s="70">
        <v>2</v>
      </c>
      <c r="DY316" s="70">
        <v>3</v>
      </c>
      <c r="DZ316" s="70">
        <v>0</v>
      </c>
      <c r="EA316" s="70">
        <v>1</v>
      </c>
      <c r="EB316" s="70">
        <v>0</v>
      </c>
      <c r="EC316" s="70">
        <v>1</v>
      </c>
      <c r="ED316" s="70">
        <v>3</v>
      </c>
      <c r="EE316" s="70">
        <v>0</v>
      </c>
      <c r="EF316" s="70">
        <v>8</v>
      </c>
      <c r="EG316" s="70">
        <v>11</v>
      </c>
      <c r="EH316" s="70">
        <v>0</v>
      </c>
      <c r="EI316" s="70">
        <v>0</v>
      </c>
      <c r="EJ316" s="70">
        <v>0</v>
      </c>
      <c r="EK316" s="70">
        <v>45</v>
      </c>
      <c r="EL316" s="70">
        <v>4</v>
      </c>
      <c r="EM316" t="s">
        <v>7197</v>
      </c>
      <c r="EN316" t="s">
        <v>6630</v>
      </c>
      <c r="EO316" t="s">
        <v>6731</v>
      </c>
      <c r="EP316">
        <v>205</v>
      </c>
    </row>
    <row r="317" spans="1:146">
      <c r="A317" s="70" t="s">
        <v>380</v>
      </c>
      <c r="B317" s="70" t="s">
        <v>4610</v>
      </c>
      <c r="C317" s="70" t="s">
        <v>4610</v>
      </c>
      <c r="D317" s="70" t="s">
        <v>529</v>
      </c>
      <c r="E317" s="70" t="s">
        <v>558</v>
      </c>
      <c r="F317" s="70" t="str">
        <f t="shared" si="4"/>
        <v>臺南市中西區</v>
      </c>
      <c r="G317" s="70">
        <f>VLOOKUP(F317,郵遞區號!$C$2:$D$371,2,0)</f>
        <v>700</v>
      </c>
      <c r="H317" s="70" t="str">
        <f>VLOOKUP(D317,區域對照!$A$2:$B$23,2,0)</f>
        <v>南區</v>
      </c>
      <c r="I317" s="70" t="s">
        <v>6124</v>
      </c>
      <c r="J317" s="70" t="s">
        <v>3677</v>
      </c>
      <c r="K317" s="70" t="s">
        <v>4609</v>
      </c>
      <c r="L317" s="59" t="s">
        <v>6124</v>
      </c>
      <c r="M317" s="71" t="s">
        <v>1044</v>
      </c>
      <c r="N317" s="70" t="s">
        <v>1203</v>
      </c>
      <c r="O317" s="70" t="s">
        <v>1203</v>
      </c>
      <c r="P317" s="70" t="s">
        <v>1258</v>
      </c>
      <c r="Q317" s="70" t="s">
        <v>708</v>
      </c>
      <c r="R317" s="70" t="s">
        <v>1572</v>
      </c>
      <c r="S317" s="70" t="s">
        <v>3785</v>
      </c>
      <c r="T317" s="70" t="s">
        <v>4949</v>
      </c>
      <c r="U317" s="70" t="s">
        <v>5448</v>
      </c>
      <c r="V317" s="70">
        <v>22.998096499999999</v>
      </c>
      <c r="W317" s="70">
        <v>120.2062791</v>
      </c>
      <c r="X317" s="70" t="s">
        <v>2581</v>
      </c>
      <c r="Y317" s="70" t="s">
        <v>708</v>
      </c>
      <c r="Z317" s="70" t="s">
        <v>708</v>
      </c>
      <c r="AA317" s="70" t="s">
        <v>708</v>
      </c>
      <c r="AB317" s="70" t="s">
        <v>708</v>
      </c>
      <c r="AC317" s="70" t="s">
        <v>708</v>
      </c>
      <c r="AD317" s="70" t="s">
        <v>708</v>
      </c>
      <c r="AE317" s="70" t="s">
        <v>708</v>
      </c>
      <c r="AF317" s="70" t="s">
        <v>708</v>
      </c>
      <c r="AG317" s="70" t="s">
        <v>5969</v>
      </c>
      <c r="AH317" s="70" t="s">
        <v>3493</v>
      </c>
      <c r="AI317" s="70" t="s">
        <v>3493</v>
      </c>
      <c r="AK317" s="70" t="s">
        <v>2734</v>
      </c>
      <c r="AL317" s="70" t="s">
        <v>2734</v>
      </c>
      <c r="AM317" s="70" t="s">
        <v>6490</v>
      </c>
      <c r="AN317" s="70" t="s">
        <v>2734</v>
      </c>
      <c r="AO317" s="70" t="s">
        <v>2734</v>
      </c>
      <c r="AP317" s="70">
        <v>0</v>
      </c>
      <c r="AQ317" s="70">
        <v>0</v>
      </c>
      <c r="AR317" s="70">
        <v>0</v>
      </c>
      <c r="AS317" s="70">
        <v>0</v>
      </c>
      <c r="AT317" s="70">
        <v>0</v>
      </c>
      <c r="AU317" s="70">
        <v>0</v>
      </c>
      <c r="AV317" s="70">
        <v>0</v>
      </c>
      <c r="AW317" s="70">
        <v>1</v>
      </c>
      <c r="AX317" s="70">
        <v>0</v>
      </c>
      <c r="AY317" s="70">
        <v>0</v>
      </c>
      <c r="AZ317" s="70">
        <v>0</v>
      </c>
      <c r="BB317" s="70">
        <v>20</v>
      </c>
      <c r="BC317" s="70">
        <v>0</v>
      </c>
      <c r="BD317" s="70">
        <v>0</v>
      </c>
      <c r="BE317" s="70">
        <v>0</v>
      </c>
      <c r="BF317" s="70">
        <v>2</v>
      </c>
      <c r="BG317" s="70">
        <v>1</v>
      </c>
      <c r="BH317" s="70">
        <v>0</v>
      </c>
      <c r="BI317" s="70">
        <v>0</v>
      </c>
      <c r="BJ317" s="70">
        <v>0</v>
      </c>
      <c r="BK317" s="70">
        <v>0</v>
      </c>
      <c r="BL317" s="70">
        <v>0</v>
      </c>
      <c r="BM317" s="70">
        <v>0</v>
      </c>
      <c r="BN317" s="70">
        <v>0</v>
      </c>
      <c r="BO317" s="70">
        <v>0</v>
      </c>
      <c r="BP317" s="70">
        <v>0</v>
      </c>
      <c r="BQ317" s="70">
        <v>0</v>
      </c>
      <c r="BR317" s="70">
        <v>0</v>
      </c>
      <c r="BS317" s="70">
        <v>0</v>
      </c>
      <c r="BT317" s="70">
        <v>0</v>
      </c>
      <c r="BU317" s="70">
        <v>0</v>
      </c>
      <c r="BV317" s="70">
        <v>0</v>
      </c>
      <c r="BW317" s="70">
        <v>0</v>
      </c>
      <c r="BX317" s="70">
        <v>0</v>
      </c>
      <c r="BY317" s="70">
        <v>0</v>
      </c>
      <c r="BZ317" s="70">
        <v>0</v>
      </c>
      <c r="CA317" s="70">
        <v>0</v>
      </c>
      <c r="CB317" s="70">
        <v>0</v>
      </c>
      <c r="CC317" s="70">
        <v>0</v>
      </c>
      <c r="CD317" s="70">
        <v>0</v>
      </c>
      <c r="CE317" s="70">
        <v>0</v>
      </c>
      <c r="CF317" s="70">
        <v>0</v>
      </c>
      <c r="CG317" s="70">
        <v>0</v>
      </c>
      <c r="CH317" s="70">
        <v>0</v>
      </c>
      <c r="CI317" s="70">
        <v>1</v>
      </c>
      <c r="CJ317" s="70">
        <v>0</v>
      </c>
      <c r="CK317" s="70">
        <v>0</v>
      </c>
      <c r="CL317" s="70">
        <v>0</v>
      </c>
      <c r="CM317" s="70">
        <v>1</v>
      </c>
      <c r="CN317" s="70">
        <v>0</v>
      </c>
      <c r="CO317" s="70">
        <v>0</v>
      </c>
      <c r="CP317" s="70">
        <v>0</v>
      </c>
      <c r="CQ317" s="70">
        <v>0</v>
      </c>
      <c r="CR317" s="70">
        <v>0</v>
      </c>
      <c r="CS317" s="70">
        <v>0</v>
      </c>
      <c r="CT317" s="70">
        <v>0</v>
      </c>
      <c r="CU317" s="70">
        <v>0</v>
      </c>
      <c r="CV317" s="70">
        <v>0</v>
      </c>
      <c r="CW317" s="70">
        <v>0</v>
      </c>
      <c r="CX317" s="70">
        <v>0</v>
      </c>
      <c r="CY317" s="70">
        <v>0</v>
      </c>
      <c r="CZ317" s="70">
        <v>0</v>
      </c>
      <c r="DA317" s="70">
        <v>0</v>
      </c>
      <c r="DB317" s="70">
        <v>0</v>
      </c>
      <c r="DC317" s="70">
        <v>0</v>
      </c>
      <c r="DD317" s="70">
        <v>0</v>
      </c>
      <c r="DE317" s="70">
        <v>0</v>
      </c>
      <c r="DF317" s="70">
        <v>0</v>
      </c>
      <c r="DG317" s="70">
        <v>0</v>
      </c>
      <c r="DH317" s="70">
        <v>0</v>
      </c>
      <c r="DI317" s="70">
        <v>2</v>
      </c>
      <c r="DJ317" s="70">
        <v>0</v>
      </c>
      <c r="DK317" s="70">
        <v>0</v>
      </c>
      <c r="DL317" s="70">
        <v>0</v>
      </c>
      <c r="DM317" s="70">
        <v>0</v>
      </c>
      <c r="DN317" s="70">
        <v>2</v>
      </c>
      <c r="DO317" s="70">
        <v>0</v>
      </c>
      <c r="DP317" s="70">
        <v>0</v>
      </c>
      <c r="DQ317" s="70">
        <v>0</v>
      </c>
      <c r="DR317" s="70">
        <v>0</v>
      </c>
      <c r="DS317" s="70">
        <v>0</v>
      </c>
      <c r="DT317" s="70">
        <v>0</v>
      </c>
      <c r="DU317" s="70">
        <v>0</v>
      </c>
      <c r="DV317" s="70">
        <v>0</v>
      </c>
      <c r="DW317" s="70">
        <v>0</v>
      </c>
      <c r="DX317" s="70">
        <v>0</v>
      </c>
      <c r="DY317" s="70">
        <v>0</v>
      </c>
      <c r="DZ317" s="70">
        <v>1</v>
      </c>
      <c r="EA317" s="70">
        <v>0</v>
      </c>
      <c r="EB317" s="70">
        <v>0</v>
      </c>
      <c r="EC317" s="70">
        <v>0</v>
      </c>
      <c r="ED317" s="70">
        <v>3</v>
      </c>
      <c r="EE317" s="70">
        <v>0</v>
      </c>
      <c r="EF317" s="70">
        <v>1</v>
      </c>
      <c r="EG317" s="70">
        <v>8</v>
      </c>
      <c r="EH317" s="70">
        <v>0</v>
      </c>
      <c r="EI317" s="70">
        <v>0</v>
      </c>
      <c r="EJ317" s="70">
        <v>0</v>
      </c>
      <c r="EK317" s="70">
        <v>15</v>
      </c>
      <c r="EL317" s="70">
        <v>4</v>
      </c>
      <c r="EM317" t="s">
        <v>7198</v>
      </c>
      <c r="EN317" t="s">
        <v>6663</v>
      </c>
      <c r="EO317" t="s">
        <v>6962</v>
      </c>
      <c r="EP317">
        <v>209</v>
      </c>
    </row>
    <row r="318" spans="1:146">
      <c r="A318" s="70" t="s">
        <v>381</v>
      </c>
      <c r="B318" s="70" t="s">
        <v>4210</v>
      </c>
      <c r="C318" s="70" t="s">
        <v>4210</v>
      </c>
      <c r="D318" s="70" t="s">
        <v>529</v>
      </c>
      <c r="E318" s="70" t="s">
        <v>558</v>
      </c>
      <c r="F318" s="70" t="str">
        <f t="shared" si="4"/>
        <v>臺南市中西區</v>
      </c>
      <c r="G318" s="70">
        <f>VLOOKUP(F318,郵遞區號!$C$2:$D$371,2,0)</f>
        <v>700</v>
      </c>
      <c r="H318" s="70" t="str">
        <f>VLOOKUP(D318,區域對照!$A$2:$B$23,2,0)</f>
        <v>南區</v>
      </c>
      <c r="I318" s="70" t="s">
        <v>6124</v>
      </c>
      <c r="J318" s="70" t="s">
        <v>3677</v>
      </c>
      <c r="K318" s="70" t="s">
        <v>4609</v>
      </c>
      <c r="L318" s="59" t="s">
        <v>6124</v>
      </c>
      <c r="M318" s="71" t="s">
        <v>1045</v>
      </c>
      <c r="N318" s="70" t="s">
        <v>1203</v>
      </c>
      <c r="O318" s="70" t="s">
        <v>1203</v>
      </c>
      <c r="P318" s="70" t="s">
        <v>1258</v>
      </c>
      <c r="Q318" s="70" t="s">
        <v>708</v>
      </c>
      <c r="R318" s="70" t="s">
        <v>1573</v>
      </c>
      <c r="S318" s="70" t="s">
        <v>4722</v>
      </c>
      <c r="T318" s="70" t="s">
        <v>4722</v>
      </c>
      <c r="U318" s="70" t="s">
        <v>5449</v>
      </c>
      <c r="V318" s="70">
        <v>22.990286300000001</v>
      </c>
      <c r="W318" s="70">
        <v>120.1988861</v>
      </c>
      <c r="X318" s="70" t="s">
        <v>2582</v>
      </c>
      <c r="Y318" s="70" t="s">
        <v>708</v>
      </c>
      <c r="Z318" s="70" t="s">
        <v>708</v>
      </c>
      <c r="AA318" s="70" t="s">
        <v>708</v>
      </c>
      <c r="AB318" s="70" t="s">
        <v>708</v>
      </c>
      <c r="AC318" s="70" t="s">
        <v>708</v>
      </c>
      <c r="AD318" s="70" t="s">
        <v>708</v>
      </c>
      <c r="AE318" s="70" t="s">
        <v>2734</v>
      </c>
      <c r="AF318" s="70" t="s">
        <v>2733</v>
      </c>
      <c r="AG318" s="70" t="s">
        <v>5970</v>
      </c>
      <c r="AH318" s="70" t="s">
        <v>3494</v>
      </c>
      <c r="AI318" s="70" t="s">
        <v>3494</v>
      </c>
      <c r="AK318" s="70" t="s">
        <v>2734</v>
      </c>
      <c r="AL318" s="70" t="s">
        <v>2734</v>
      </c>
      <c r="AM318" s="70" t="s">
        <v>6490</v>
      </c>
      <c r="AN318" s="70" t="s">
        <v>2734</v>
      </c>
      <c r="AO318" s="70" t="s">
        <v>2734</v>
      </c>
      <c r="AP318" s="70">
        <v>0</v>
      </c>
      <c r="AQ318" s="70">
        <v>0</v>
      </c>
      <c r="AR318" s="70">
        <v>0</v>
      </c>
      <c r="AS318" s="70">
        <v>0</v>
      </c>
      <c r="AT318" s="70">
        <v>0</v>
      </c>
      <c r="AU318" s="70">
        <v>0</v>
      </c>
      <c r="AV318" s="70">
        <v>0</v>
      </c>
      <c r="AW318" s="70">
        <v>1</v>
      </c>
      <c r="AX318" s="70">
        <v>0</v>
      </c>
      <c r="AY318" s="70">
        <v>0</v>
      </c>
      <c r="AZ318" s="70">
        <v>0</v>
      </c>
      <c r="BB318" s="70">
        <v>20</v>
      </c>
      <c r="BC318" s="70">
        <v>0</v>
      </c>
      <c r="BD318" s="70">
        <v>0</v>
      </c>
      <c r="BE318" s="70">
        <v>0</v>
      </c>
      <c r="BF318" s="70">
        <v>3</v>
      </c>
      <c r="BG318" s="70">
        <v>1</v>
      </c>
      <c r="BH318" s="70">
        <v>0</v>
      </c>
      <c r="BI318" s="70">
        <v>0</v>
      </c>
      <c r="BJ318" s="70">
        <v>0</v>
      </c>
      <c r="BK318" s="70">
        <v>0</v>
      </c>
      <c r="BL318" s="70">
        <v>0</v>
      </c>
      <c r="BM318" s="70">
        <v>0</v>
      </c>
      <c r="BN318" s="70">
        <v>0</v>
      </c>
      <c r="BO318" s="70">
        <v>0</v>
      </c>
      <c r="BP318" s="70">
        <v>0</v>
      </c>
      <c r="BQ318" s="70">
        <v>0</v>
      </c>
      <c r="BR318" s="70">
        <v>0</v>
      </c>
      <c r="BS318" s="70">
        <v>0</v>
      </c>
      <c r="BT318" s="70">
        <v>29</v>
      </c>
      <c r="BU318" s="70">
        <v>0</v>
      </c>
      <c r="BV318" s="70">
        <v>0</v>
      </c>
      <c r="BW318" s="70">
        <v>0</v>
      </c>
      <c r="BX318" s="70">
        <v>0</v>
      </c>
      <c r="BY318" s="70">
        <v>0</v>
      </c>
      <c r="BZ318" s="70">
        <v>0</v>
      </c>
      <c r="CA318" s="70">
        <v>0</v>
      </c>
      <c r="CB318" s="70">
        <v>0</v>
      </c>
      <c r="CC318" s="70">
        <v>45</v>
      </c>
      <c r="CD318" s="70">
        <v>0</v>
      </c>
      <c r="CE318" s="70">
        <v>0</v>
      </c>
      <c r="CF318" s="70">
        <v>0</v>
      </c>
      <c r="CG318" s="70">
        <v>0</v>
      </c>
      <c r="CH318" s="70">
        <v>0</v>
      </c>
      <c r="CI318" s="70">
        <v>5</v>
      </c>
      <c r="CJ318" s="70">
        <v>0</v>
      </c>
      <c r="CK318" s="70">
        <v>1</v>
      </c>
      <c r="CL318" s="70">
        <v>0</v>
      </c>
      <c r="CM318" s="70">
        <v>0</v>
      </c>
      <c r="CN318" s="70">
        <v>0</v>
      </c>
      <c r="CO318" s="70">
        <v>0</v>
      </c>
      <c r="CP318" s="70">
        <v>0</v>
      </c>
      <c r="CQ318" s="70">
        <v>0</v>
      </c>
      <c r="CR318" s="70">
        <v>0</v>
      </c>
      <c r="CS318" s="70">
        <v>0</v>
      </c>
      <c r="CT318" s="70">
        <v>3</v>
      </c>
      <c r="CU318" s="70">
        <v>0</v>
      </c>
      <c r="CV318" s="70">
        <v>0</v>
      </c>
      <c r="CW318" s="70">
        <v>0</v>
      </c>
      <c r="CX318" s="70">
        <v>1</v>
      </c>
      <c r="CY318" s="70">
        <v>0</v>
      </c>
      <c r="CZ318" s="70">
        <v>0</v>
      </c>
      <c r="DA318" s="70">
        <v>0</v>
      </c>
      <c r="DB318" s="70">
        <v>1</v>
      </c>
      <c r="DC318" s="70">
        <v>0</v>
      </c>
      <c r="DD318" s="70">
        <v>0</v>
      </c>
      <c r="DE318" s="70">
        <v>0</v>
      </c>
      <c r="DF318" s="70">
        <v>0</v>
      </c>
      <c r="DG318" s="70">
        <v>0</v>
      </c>
      <c r="DH318" s="70">
        <v>0</v>
      </c>
      <c r="DI318" s="70">
        <v>11</v>
      </c>
      <c r="DJ318" s="70">
        <v>0</v>
      </c>
      <c r="DK318" s="70">
        <v>0</v>
      </c>
      <c r="DL318" s="70">
        <v>0</v>
      </c>
      <c r="DM318" s="70">
        <v>0</v>
      </c>
      <c r="DN318" s="70">
        <v>11</v>
      </c>
      <c r="DO318" s="70">
        <v>0</v>
      </c>
      <c r="DP318" s="70">
        <v>0</v>
      </c>
      <c r="DQ318" s="70">
        <v>2</v>
      </c>
      <c r="DR318" s="70">
        <v>1</v>
      </c>
      <c r="DS318" s="70">
        <v>6</v>
      </c>
      <c r="DT318" s="70">
        <v>2</v>
      </c>
      <c r="DU318" s="70">
        <v>0</v>
      </c>
      <c r="DV318" s="70">
        <v>1</v>
      </c>
      <c r="DW318" s="70">
        <v>0</v>
      </c>
      <c r="DX318" s="70">
        <v>1</v>
      </c>
      <c r="DY318" s="70">
        <v>5</v>
      </c>
      <c r="DZ318" s="70">
        <v>0</v>
      </c>
      <c r="EA318" s="70">
        <v>1</v>
      </c>
      <c r="EB318" s="70">
        <v>0</v>
      </c>
      <c r="EC318" s="70">
        <v>3</v>
      </c>
      <c r="ED318" s="70">
        <v>2</v>
      </c>
      <c r="EE318" s="70">
        <v>0</v>
      </c>
      <c r="EF318" s="70">
        <v>9</v>
      </c>
      <c r="EG318" s="70">
        <v>32</v>
      </c>
      <c r="EH318" s="70">
        <v>0</v>
      </c>
      <c r="EI318" s="70">
        <v>0</v>
      </c>
      <c r="EJ318" s="70">
        <v>0</v>
      </c>
      <c r="EK318" s="70">
        <v>76</v>
      </c>
      <c r="EL318" s="70">
        <v>4</v>
      </c>
      <c r="EM318" t="s">
        <v>7199</v>
      </c>
      <c r="EN318" t="s">
        <v>6575</v>
      </c>
      <c r="EO318" t="s">
        <v>7192</v>
      </c>
      <c r="EP318">
        <v>211</v>
      </c>
    </row>
    <row r="319" spans="1:146">
      <c r="A319" s="70" t="s">
        <v>382</v>
      </c>
      <c r="B319" s="70" t="s">
        <v>4610</v>
      </c>
      <c r="C319" s="70" t="s">
        <v>4610</v>
      </c>
      <c r="D319" s="70" t="s">
        <v>529</v>
      </c>
      <c r="E319" s="70" t="s">
        <v>558</v>
      </c>
      <c r="F319" s="70" t="str">
        <f t="shared" si="4"/>
        <v>臺南市中西區</v>
      </c>
      <c r="G319" s="70">
        <f>VLOOKUP(F319,郵遞區號!$C$2:$D$371,2,0)</f>
        <v>700</v>
      </c>
      <c r="H319" s="70" t="str">
        <f>VLOOKUP(D319,區域對照!$A$2:$B$23,2,0)</f>
        <v>南區</v>
      </c>
      <c r="I319" s="70" t="s">
        <v>6124</v>
      </c>
      <c r="J319" s="70" t="s">
        <v>3677</v>
      </c>
      <c r="K319" s="70" t="s">
        <v>4609</v>
      </c>
      <c r="L319" s="59" t="s">
        <v>6124</v>
      </c>
      <c r="M319" s="71" t="s">
        <v>1046</v>
      </c>
      <c r="N319" s="70" t="s">
        <v>1203</v>
      </c>
      <c r="O319" s="70" t="s">
        <v>1203</v>
      </c>
      <c r="P319" s="70" t="s">
        <v>1258</v>
      </c>
      <c r="Q319" s="70" t="s">
        <v>708</v>
      </c>
      <c r="R319" s="70" t="s">
        <v>1574</v>
      </c>
      <c r="S319" s="70" t="s">
        <v>3784</v>
      </c>
      <c r="T319" s="70" t="s">
        <v>4950</v>
      </c>
      <c r="U319" s="70" t="s">
        <v>5450</v>
      </c>
      <c r="V319" s="70">
        <v>22.987966</v>
      </c>
      <c r="W319" s="70">
        <v>120.1972997</v>
      </c>
      <c r="X319" s="70" t="s">
        <v>2583</v>
      </c>
      <c r="Y319" s="70" t="s">
        <v>708</v>
      </c>
      <c r="Z319" s="70" t="s">
        <v>708</v>
      </c>
      <c r="AA319" s="70" t="s">
        <v>708</v>
      </c>
      <c r="AB319" s="70" t="s">
        <v>708</v>
      </c>
      <c r="AC319" s="70" t="s">
        <v>708</v>
      </c>
      <c r="AD319" s="70" t="s">
        <v>708</v>
      </c>
      <c r="AE319" s="70" t="s">
        <v>708</v>
      </c>
      <c r="AF319" s="70" t="s">
        <v>708</v>
      </c>
      <c r="AG319" s="70" t="s">
        <v>5971</v>
      </c>
      <c r="AH319" s="70" t="s">
        <v>3495</v>
      </c>
      <c r="AI319" s="70" t="s">
        <v>3495</v>
      </c>
      <c r="AK319" s="70" t="s">
        <v>2734</v>
      </c>
      <c r="AL319" s="70" t="s">
        <v>2734</v>
      </c>
      <c r="AM319" s="70" t="s">
        <v>6490</v>
      </c>
      <c r="AN319" s="70" t="s">
        <v>2734</v>
      </c>
      <c r="AO319" s="70" t="s">
        <v>2734</v>
      </c>
      <c r="AP319" s="70">
        <v>0</v>
      </c>
      <c r="AQ319" s="70">
        <v>0</v>
      </c>
      <c r="AR319" s="70">
        <v>0</v>
      </c>
      <c r="AS319" s="70">
        <v>0</v>
      </c>
      <c r="AT319" s="70">
        <v>0</v>
      </c>
      <c r="AU319" s="70">
        <v>0</v>
      </c>
      <c r="AV319" s="70">
        <v>0</v>
      </c>
      <c r="AW319" s="70">
        <v>1</v>
      </c>
      <c r="AX319" s="70">
        <v>0</v>
      </c>
      <c r="AY319" s="70">
        <v>0</v>
      </c>
      <c r="AZ319" s="70">
        <v>0</v>
      </c>
      <c r="BB319" s="70">
        <v>20</v>
      </c>
      <c r="BC319" s="70">
        <v>0</v>
      </c>
      <c r="BD319" s="70">
        <v>0</v>
      </c>
      <c r="BE319" s="70">
        <v>0</v>
      </c>
      <c r="BF319" s="70">
        <v>2</v>
      </c>
      <c r="BG319" s="70">
        <v>0</v>
      </c>
      <c r="BH319" s="70">
        <v>0</v>
      </c>
      <c r="BI319" s="70">
        <v>0</v>
      </c>
      <c r="BJ319" s="70">
        <v>0</v>
      </c>
      <c r="BK319" s="70">
        <v>0</v>
      </c>
      <c r="BL319" s="70">
        <v>0</v>
      </c>
      <c r="BM319" s="70">
        <v>0</v>
      </c>
      <c r="BN319" s="70">
        <v>0</v>
      </c>
      <c r="BO319" s="70">
        <v>0</v>
      </c>
      <c r="BP319" s="70">
        <v>0</v>
      </c>
      <c r="BQ319" s="70">
        <v>0</v>
      </c>
      <c r="BR319" s="70">
        <v>0</v>
      </c>
      <c r="BS319" s="70">
        <v>0</v>
      </c>
      <c r="BT319" s="70">
        <v>16</v>
      </c>
      <c r="BU319" s="70">
        <v>0</v>
      </c>
      <c r="BV319" s="70">
        <v>0</v>
      </c>
      <c r="BW319" s="70">
        <v>0</v>
      </c>
      <c r="BX319" s="70">
        <v>0</v>
      </c>
      <c r="BY319" s="70">
        <v>0</v>
      </c>
      <c r="BZ319" s="70">
        <v>0</v>
      </c>
      <c r="CA319" s="70">
        <v>0</v>
      </c>
      <c r="CB319" s="70">
        <v>0</v>
      </c>
      <c r="CC319" s="70">
        <v>0</v>
      </c>
      <c r="CD319" s="70">
        <v>0</v>
      </c>
      <c r="CE319" s="70">
        <v>0</v>
      </c>
      <c r="CF319" s="70">
        <v>0</v>
      </c>
      <c r="CG319" s="70">
        <v>0</v>
      </c>
      <c r="CH319" s="70">
        <v>0</v>
      </c>
      <c r="CI319" s="70">
        <v>1</v>
      </c>
      <c r="CJ319" s="70">
        <v>0</v>
      </c>
      <c r="CK319" s="70">
        <v>0</v>
      </c>
      <c r="CL319" s="70">
        <v>0</v>
      </c>
      <c r="CM319" s="70">
        <v>0</v>
      </c>
      <c r="CN319" s="70">
        <v>0</v>
      </c>
      <c r="CO319" s="70">
        <v>0</v>
      </c>
      <c r="CP319" s="70">
        <v>0</v>
      </c>
      <c r="CQ319" s="70">
        <v>0</v>
      </c>
      <c r="CR319" s="70">
        <v>0</v>
      </c>
      <c r="CS319" s="70">
        <v>0</v>
      </c>
      <c r="CT319" s="70">
        <v>0</v>
      </c>
      <c r="CU319" s="70">
        <v>0</v>
      </c>
      <c r="CV319" s="70">
        <v>0</v>
      </c>
      <c r="CW319" s="70">
        <v>0</v>
      </c>
      <c r="CX319" s="70">
        <v>0</v>
      </c>
      <c r="CY319" s="70">
        <v>2</v>
      </c>
      <c r="CZ319" s="70">
        <v>0</v>
      </c>
      <c r="DA319" s="70">
        <v>0</v>
      </c>
      <c r="DB319" s="70">
        <v>2</v>
      </c>
      <c r="DC319" s="70">
        <v>0</v>
      </c>
      <c r="DD319" s="70">
        <v>0</v>
      </c>
      <c r="DE319" s="70">
        <v>0</v>
      </c>
      <c r="DF319" s="70">
        <v>0</v>
      </c>
      <c r="DG319" s="70">
        <v>0</v>
      </c>
      <c r="DH319" s="70">
        <v>0</v>
      </c>
      <c r="DI319" s="70">
        <v>5</v>
      </c>
      <c r="DJ319" s="70">
        <v>0</v>
      </c>
      <c r="DK319" s="70">
        <v>0</v>
      </c>
      <c r="DL319" s="70">
        <v>0</v>
      </c>
      <c r="DM319" s="70">
        <v>0</v>
      </c>
      <c r="DN319" s="70">
        <v>5</v>
      </c>
      <c r="DO319" s="70">
        <v>0</v>
      </c>
      <c r="DP319" s="70">
        <v>0</v>
      </c>
      <c r="DQ319" s="70">
        <v>1</v>
      </c>
      <c r="DR319" s="70">
        <v>9</v>
      </c>
      <c r="DS319" s="70">
        <v>15</v>
      </c>
      <c r="DT319" s="70">
        <v>2</v>
      </c>
      <c r="DU319" s="70">
        <v>0</v>
      </c>
      <c r="DV319" s="70">
        <v>1</v>
      </c>
      <c r="DW319" s="70">
        <v>0</v>
      </c>
      <c r="DX319" s="70">
        <v>1</v>
      </c>
      <c r="DY319" s="70">
        <v>13</v>
      </c>
      <c r="DZ319" s="70">
        <v>1</v>
      </c>
      <c r="EA319" s="70">
        <v>0</v>
      </c>
      <c r="EB319" s="70">
        <v>0</v>
      </c>
      <c r="EC319" s="70">
        <v>1</v>
      </c>
      <c r="ED319" s="70">
        <v>2</v>
      </c>
      <c r="EE319" s="70">
        <v>0</v>
      </c>
      <c r="EF319" s="70">
        <v>5</v>
      </c>
      <c r="EG319" s="70">
        <v>10</v>
      </c>
      <c r="EH319" s="70">
        <v>0</v>
      </c>
      <c r="EI319" s="70">
        <v>0</v>
      </c>
      <c r="EJ319" s="70">
        <v>0</v>
      </c>
      <c r="EK319" s="70">
        <v>66</v>
      </c>
      <c r="EL319" s="70">
        <v>4</v>
      </c>
      <c r="EM319" t="s">
        <v>7200</v>
      </c>
      <c r="EN319" t="s">
        <v>6575</v>
      </c>
      <c r="EO319" t="s">
        <v>6576</v>
      </c>
      <c r="EP319">
        <v>213</v>
      </c>
    </row>
    <row r="320" spans="1:146">
      <c r="A320" s="70" t="s">
        <v>384</v>
      </c>
      <c r="B320" s="70" t="s">
        <v>4610</v>
      </c>
      <c r="C320" s="70" t="s">
        <v>4610</v>
      </c>
      <c r="D320" s="70" t="s">
        <v>530</v>
      </c>
      <c r="E320" s="70" t="s">
        <v>573</v>
      </c>
      <c r="F320" s="70" t="str">
        <f t="shared" si="4"/>
        <v>嘉義市東區</v>
      </c>
      <c r="G320" s="70">
        <f>VLOOKUP(F320,郵遞區號!$C$2:$D$371,2,0)</f>
        <v>600</v>
      </c>
      <c r="H320" s="70" t="str">
        <f>VLOOKUP(D320,區域對照!$A$2:$B$23,2,0)</f>
        <v>南區</v>
      </c>
      <c r="I320" s="70" t="s">
        <v>6124</v>
      </c>
      <c r="J320" s="70" t="s">
        <v>3677</v>
      </c>
      <c r="K320" s="70" t="s">
        <v>4609</v>
      </c>
      <c r="L320" s="59" t="s">
        <v>6124</v>
      </c>
      <c r="M320" s="71" t="s">
        <v>1048</v>
      </c>
      <c r="N320" s="70" t="s">
        <v>1203</v>
      </c>
      <c r="O320" s="70" t="s">
        <v>1203</v>
      </c>
      <c r="P320" s="70" t="s">
        <v>1258</v>
      </c>
      <c r="Q320" s="70" t="s">
        <v>708</v>
      </c>
      <c r="R320" s="70" t="s">
        <v>1576</v>
      </c>
      <c r="S320" s="70" t="s">
        <v>3783</v>
      </c>
      <c r="T320" s="70" t="s">
        <v>3783</v>
      </c>
      <c r="U320" s="70" t="s">
        <v>5452</v>
      </c>
      <c r="V320" s="70">
        <v>23.480475899999998</v>
      </c>
      <c r="W320" s="70">
        <v>120.45351290000001</v>
      </c>
      <c r="X320" s="70" t="s">
        <v>2585</v>
      </c>
      <c r="Y320" s="70" t="s">
        <v>708</v>
      </c>
      <c r="Z320" s="70" t="s">
        <v>708</v>
      </c>
      <c r="AA320" s="70" t="s">
        <v>708</v>
      </c>
      <c r="AB320" s="70" t="s">
        <v>2733</v>
      </c>
      <c r="AC320" s="70" t="s">
        <v>3092</v>
      </c>
      <c r="AD320" s="70" t="s">
        <v>2733</v>
      </c>
      <c r="AE320" s="70" t="s">
        <v>2734</v>
      </c>
      <c r="AF320" s="70" t="s">
        <v>2733</v>
      </c>
      <c r="AG320" s="70" t="s">
        <v>5973</v>
      </c>
      <c r="AH320" s="70" t="s">
        <v>3497</v>
      </c>
      <c r="AI320" s="70" t="s">
        <v>3497</v>
      </c>
      <c r="AK320" s="70" t="s">
        <v>6262</v>
      </c>
      <c r="AL320" s="70" t="s">
        <v>3659</v>
      </c>
      <c r="AM320" s="70" t="s">
        <v>6503</v>
      </c>
      <c r="AN320" s="70" t="s">
        <v>3656</v>
      </c>
      <c r="AO320" s="70" t="s">
        <v>3656</v>
      </c>
      <c r="AP320" s="70">
        <v>1</v>
      </c>
      <c r="AQ320" s="70">
        <v>1</v>
      </c>
      <c r="AR320" s="70">
        <v>2</v>
      </c>
      <c r="AS320" s="70">
        <v>1</v>
      </c>
      <c r="AT320" s="70">
        <v>1</v>
      </c>
      <c r="AU320" s="70">
        <v>2</v>
      </c>
      <c r="AV320" s="70">
        <v>2</v>
      </c>
      <c r="AW320" s="70">
        <v>4</v>
      </c>
      <c r="AX320" s="70">
        <v>0</v>
      </c>
      <c r="AY320" s="70">
        <v>4</v>
      </c>
      <c r="AZ320" s="70">
        <v>8</v>
      </c>
      <c r="BB320" s="70">
        <v>235</v>
      </c>
      <c r="BC320" s="70">
        <v>0</v>
      </c>
      <c r="BD320" s="70">
        <v>0</v>
      </c>
      <c r="BE320" s="70">
        <v>0</v>
      </c>
      <c r="BF320" s="70">
        <v>26</v>
      </c>
      <c r="BG320" s="70">
        <v>4</v>
      </c>
      <c r="BH320" s="70">
        <v>0</v>
      </c>
      <c r="BI320" s="70">
        <v>0</v>
      </c>
      <c r="BJ320" s="70">
        <v>0</v>
      </c>
      <c r="BK320" s="70">
        <v>0</v>
      </c>
      <c r="BL320" s="70">
        <v>0</v>
      </c>
      <c r="BM320" s="70">
        <v>8</v>
      </c>
      <c r="BN320" s="70">
        <v>0</v>
      </c>
      <c r="BO320" s="70">
        <v>0</v>
      </c>
      <c r="BP320" s="70">
        <v>0</v>
      </c>
      <c r="BQ320" s="70">
        <v>0</v>
      </c>
      <c r="BR320" s="70">
        <v>0</v>
      </c>
      <c r="BS320" s="70">
        <v>4</v>
      </c>
      <c r="BT320" s="70">
        <v>40</v>
      </c>
      <c r="BU320" s="70">
        <v>3</v>
      </c>
      <c r="BV320" s="70">
        <v>0</v>
      </c>
      <c r="BW320" s="70">
        <v>0</v>
      </c>
      <c r="BX320" s="70">
        <v>0</v>
      </c>
      <c r="BY320" s="70">
        <v>0</v>
      </c>
      <c r="BZ320" s="70">
        <v>0</v>
      </c>
      <c r="CA320" s="70">
        <v>0</v>
      </c>
      <c r="CB320" s="70">
        <v>0</v>
      </c>
      <c r="CC320" s="70">
        <v>59</v>
      </c>
      <c r="CD320" s="70">
        <v>0</v>
      </c>
      <c r="CE320" s="70">
        <v>0</v>
      </c>
      <c r="CF320" s="70">
        <v>0</v>
      </c>
      <c r="CG320" s="70">
        <v>0</v>
      </c>
      <c r="CH320" s="70">
        <v>0</v>
      </c>
      <c r="CI320" s="70">
        <v>13</v>
      </c>
      <c r="CJ320" s="70">
        <v>0</v>
      </c>
      <c r="CK320" s="70">
        <v>8</v>
      </c>
      <c r="CL320" s="70">
        <v>0</v>
      </c>
      <c r="CM320" s="70">
        <v>0</v>
      </c>
      <c r="CN320" s="70">
        <v>0</v>
      </c>
      <c r="CO320" s="70">
        <v>0</v>
      </c>
      <c r="CP320" s="70">
        <v>2</v>
      </c>
      <c r="CQ320" s="70">
        <v>0</v>
      </c>
      <c r="CR320" s="70">
        <v>3</v>
      </c>
      <c r="CS320" s="70">
        <v>2</v>
      </c>
      <c r="CT320" s="70">
        <v>1</v>
      </c>
      <c r="CU320" s="70">
        <v>0</v>
      </c>
      <c r="CV320" s="70">
        <v>1</v>
      </c>
      <c r="CW320" s="70">
        <v>2</v>
      </c>
      <c r="CX320" s="70">
        <v>5</v>
      </c>
      <c r="CY320" s="70">
        <v>1</v>
      </c>
      <c r="CZ320" s="70">
        <v>0</v>
      </c>
      <c r="DA320" s="70">
        <v>2</v>
      </c>
      <c r="DB320" s="70">
        <v>3</v>
      </c>
      <c r="DC320" s="70">
        <v>0</v>
      </c>
      <c r="DD320" s="70">
        <v>1</v>
      </c>
      <c r="DE320" s="70">
        <v>0</v>
      </c>
      <c r="DF320" s="70">
        <v>0</v>
      </c>
      <c r="DG320" s="70">
        <v>0</v>
      </c>
      <c r="DH320" s="70">
        <v>0</v>
      </c>
      <c r="DI320" s="70">
        <v>44</v>
      </c>
      <c r="DJ320" s="70">
        <v>0</v>
      </c>
      <c r="DK320" s="70">
        <v>0</v>
      </c>
      <c r="DL320" s="70">
        <v>0</v>
      </c>
      <c r="DM320" s="70">
        <v>0</v>
      </c>
      <c r="DN320" s="70">
        <v>44</v>
      </c>
      <c r="DO320" s="70">
        <v>0</v>
      </c>
      <c r="DP320" s="70">
        <v>0</v>
      </c>
      <c r="DQ320" s="70">
        <v>3</v>
      </c>
      <c r="DR320" s="70">
        <v>7</v>
      </c>
      <c r="DS320" s="70">
        <v>27</v>
      </c>
      <c r="DT320" s="70">
        <v>3</v>
      </c>
      <c r="DU320" s="70">
        <v>0</v>
      </c>
      <c r="DV320" s="70">
        <v>5</v>
      </c>
      <c r="DW320" s="70">
        <v>1</v>
      </c>
      <c r="DX320" s="70">
        <v>1</v>
      </c>
      <c r="DY320" s="70">
        <v>8</v>
      </c>
      <c r="DZ320" s="70">
        <v>0</v>
      </c>
      <c r="EA320" s="70">
        <v>11</v>
      </c>
      <c r="EB320" s="70">
        <v>1</v>
      </c>
      <c r="EC320" s="70">
        <v>16</v>
      </c>
      <c r="ED320" s="70">
        <v>18</v>
      </c>
      <c r="EE320" s="70">
        <v>0</v>
      </c>
      <c r="EF320" s="70">
        <v>40</v>
      </c>
      <c r="EG320" s="70">
        <v>124</v>
      </c>
      <c r="EH320" s="70">
        <v>0</v>
      </c>
      <c r="EI320" s="70">
        <v>0</v>
      </c>
      <c r="EJ320" s="70">
        <v>0</v>
      </c>
      <c r="EK320" s="70">
        <v>309</v>
      </c>
      <c r="EL320" s="70">
        <v>4</v>
      </c>
      <c r="EM320" t="s">
        <v>7201</v>
      </c>
      <c r="EN320" t="s">
        <v>7202</v>
      </c>
      <c r="EO320" t="s">
        <v>6789</v>
      </c>
      <c r="EP320">
        <v>176</v>
      </c>
    </row>
    <row r="321" spans="1:146">
      <c r="A321" s="70" t="s">
        <v>385</v>
      </c>
      <c r="B321" s="70" t="s">
        <v>4610</v>
      </c>
      <c r="C321" s="70" t="s">
        <v>4610</v>
      </c>
      <c r="D321" s="70" t="s">
        <v>530</v>
      </c>
      <c r="E321" s="70" t="s">
        <v>557</v>
      </c>
      <c r="F321" s="70" t="str">
        <f t="shared" si="4"/>
        <v>嘉義市西區</v>
      </c>
      <c r="G321" s="70">
        <f>VLOOKUP(F321,郵遞區號!$C$2:$D$371,2,0)</f>
        <v>600</v>
      </c>
      <c r="H321" s="70" t="str">
        <f>VLOOKUP(D321,區域對照!$A$2:$B$23,2,0)</f>
        <v>南區</v>
      </c>
      <c r="I321" s="70" t="s">
        <v>6124</v>
      </c>
      <c r="J321" s="70" t="s">
        <v>3677</v>
      </c>
      <c r="K321" s="70" t="s">
        <v>4609</v>
      </c>
      <c r="L321" s="59" t="s">
        <v>6124</v>
      </c>
      <c r="M321" s="71" t="s">
        <v>1049</v>
      </c>
      <c r="N321" s="70" t="s">
        <v>1203</v>
      </c>
      <c r="O321" s="70" t="s">
        <v>1203</v>
      </c>
      <c r="P321" s="70" t="s">
        <v>1258</v>
      </c>
      <c r="Q321" s="70" t="s">
        <v>708</v>
      </c>
      <c r="R321" s="70" t="s">
        <v>1577</v>
      </c>
      <c r="S321" s="70" t="s">
        <v>3782</v>
      </c>
      <c r="T321" s="70" t="s">
        <v>4952</v>
      </c>
      <c r="U321" s="70" t="s">
        <v>5453</v>
      </c>
      <c r="V321" s="70">
        <v>23.482168300000001</v>
      </c>
      <c r="W321" s="70">
        <v>120.4475748</v>
      </c>
      <c r="X321" s="70" t="s">
        <v>2586</v>
      </c>
      <c r="Y321" s="70" t="s">
        <v>708</v>
      </c>
      <c r="Z321" s="70" t="s">
        <v>708</v>
      </c>
      <c r="AA321" s="70" t="s">
        <v>708</v>
      </c>
      <c r="AB321" s="70" t="s">
        <v>708</v>
      </c>
      <c r="AC321" s="70" t="s">
        <v>708</v>
      </c>
      <c r="AD321" s="70" t="s">
        <v>708</v>
      </c>
      <c r="AE321" s="70" t="s">
        <v>708</v>
      </c>
      <c r="AF321" s="70" t="s">
        <v>708</v>
      </c>
      <c r="AG321" s="70" t="s">
        <v>5974</v>
      </c>
      <c r="AH321" s="70" t="s">
        <v>3498</v>
      </c>
      <c r="AI321" s="70" t="s">
        <v>3498</v>
      </c>
      <c r="AK321" s="70" t="s">
        <v>2734</v>
      </c>
      <c r="AL321" s="70" t="s">
        <v>2734</v>
      </c>
      <c r="AM321" s="70" t="s">
        <v>6490</v>
      </c>
      <c r="AN321" s="70" t="s">
        <v>2734</v>
      </c>
      <c r="AO321" s="70" t="s">
        <v>2734</v>
      </c>
      <c r="AP321" s="70">
        <v>0</v>
      </c>
      <c r="AQ321" s="70">
        <v>0</v>
      </c>
      <c r="AR321" s="70">
        <v>0</v>
      </c>
      <c r="AS321" s="70">
        <v>0</v>
      </c>
      <c r="AT321" s="70">
        <v>0</v>
      </c>
      <c r="AU321" s="70">
        <v>0</v>
      </c>
      <c r="AV321" s="70">
        <v>0</v>
      </c>
      <c r="AW321" s="70">
        <v>1</v>
      </c>
      <c r="AX321" s="70">
        <v>0</v>
      </c>
      <c r="AY321" s="70">
        <v>0</v>
      </c>
      <c r="AZ321" s="70">
        <v>0</v>
      </c>
      <c r="BB321" s="70">
        <v>33</v>
      </c>
      <c r="BC321" s="70">
        <v>0</v>
      </c>
      <c r="BD321" s="70">
        <v>0</v>
      </c>
      <c r="BE321" s="70">
        <v>0</v>
      </c>
      <c r="BF321" s="70">
        <v>1</v>
      </c>
      <c r="BG321" s="70">
        <v>1</v>
      </c>
      <c r="BH321" s="70">
        <v>0</v>
      </c>
      <c r="BI321" s="70">
        <v>0</v>
      </c>
      <c r="BJ321" s="70">
        <v>0</v>
      </c>
      <c r="BK321" s="70">
        <v>0</v>
      </c>
      <c r="BL321" s="70">
        <v>0</v>
      </c>
      <c r="BM321" s="70">
        <v>10</v>
      </c>
      <c r="BN321" s="70">
        <v>0</v>
      </c>
      <c r="BO321" s="70">
        <v>0</v>
      </c>
      <c r="BP321" s="70">
        <v>0</v>
      </c>
      <c r="BQ321" s="70">
        <v>0</v>
      </c>
      <c r="BR321" s="70">
        <v>0</v>
      </c>
      <c r="BS321" s="70">
        <v>1</v>
      </c>
      <c r="BT321" s="70">
        <v>15</v>
      </c>
      <c r="BU321" s="70">
        <v>1</v>
      </c>
      <c r="BV321" s="70">
        <v>0</v>
      </c>
      <c r="BW321" s="70">
        <v>0</v>
      </c>
      <c r="BX321" s="70">
        <v>0</v>
      </c>
      <c r="BY321" s="70">
        <v>0</v>
      </c>
      <c r="BZ321" s="70">
        <v>0</v>
      </c>
      <c r="CA321" s="70">
        <v>0</v>
      </c>
      <c r="CB321" s="70">
        <v>0</v>
      </c>
      <c r="CC321" s="70">
        <v>0</v>
      </c>
      <c r="CD321" s="70">
        <v>0</v>
      </c>
      <c r="CE321" s="70">
        <v>0</v>
      </c>
      <c r="CF321" s="70">
        <v>0</v>
      </c>
      <c r="CG321" s="70">
        <v>0</v>
      </c>
      <c r="CH321" s="70">
        <v>0</v>
      </c>
      <c r="CI321" s="70">
        <v>3</v>
      </c>
      <c r="CJ321" s="70">
        <v>0</v>
      </c>
      <c r="CK321" s="70">
        <v>0</v>
      </c>
      <c r="CL321" s="70">
        <v>0</v>
      </c>
      <c r="CM321" s="70">
        <v>0</v>
      </c>
      <c r="CN321" s="70">
        <v>0</v>
      </c>
      <c r="CO321" s="70">
        <v>0</v>
      </c>
      <c r="CP321" s="70">
        <v>0</v>
      </c>
      <c r="CQ321" s="70">
        <v>0</v>
      </c>
      <c r="CR321" s="70">
        <v>0</v>
      </c>
      <c r="CS321" s="70">
        <v>0</v>
      </c>
      <c r="CT321" s="70">
        <v>0</v>
      </c>
      <c r="CU321" s="70">
        <v>0</v>
      </c>
      <c r="CV321" s="70">
        <v>1</v>
      </c>
      <c r="CW321" s="70">
        <v>0</v>
      </c>
      <c r="CX321" s="70">
        <v>1</v>
      </c>
      <c r="CY321" s="70">
        <v>0</v>
      </c>
      <c r="CZ321" s="70">
        <v>0</v>
      </c>
      <c r="DA321" s="70">
        <v>0</v>
      </c>
      <c r="DB321" s="70">
        <v>0</v>
      </c>
      <c r="DC321" s="70">
        <v>0</v>
      </c>
      <c r="DD321" s="70">
        <v>0</v>
      </c>
      <c r="DE321" s="70">
        <v>0</v>
      </c>
      <c r="DF321" s="70">
        <v>0</v>
      </c>
      <c r="DG321" s="70">
        <v>0</v>
      </c>
      <c r="DH321" s="70">
        <v>0</v>
      </c>
      <c r="DI321" s="70">
        <v>5</v>
      </c>
      <c r="DJ321" s="70">
        <v>0</v>
      </c>
      <c r="DK321" s="70">
        <v>0</v>
      </c>
      <c r="DL321" s="70">
        <v>0</v>
      </c>
      <c r="DM321" s="70">
        <v>0</v>
      </c>
      <c r="DN321" s="70">
        <v>5</v>
      </c>
      <c r="DO321" s="70">
        <v>0</v>
      </c>
      <c r="DP321" s="70">
        <v>0</v>
      </c>
      <c r="DQ321" s="70">
        <v>1</v>
      </c>
      <c r="DR321" s="70">
        <v>0</v>
      </c>
      <c r="DS321" s="70">
        <v>0</v>
      </c>
      <c r="DT321" s="70">
        <v>0</v>
      </c>
      <c r="DU321" s="70">
        <v>0</v>
      </c>
      <c r="DV321" s="70">
        <v>1</v>
      </c>
      <c r="DW321" s="70">
        <v>0</v>
      </c>
      <c r="DX321" s="70">
        <v>0</v>
      </c>
      <c r="DY321" s="70">
        <v>0</v>
      </c>
      <c r="DZ321" s="70">
        <v>0</v>
      </c>
      <c r="EA321" s="70">
        <v>2</v>
      </c>
      <c r="EB321" s="70">
        <v>0</v>
      </c>
      <c r="EC321" s="70">
        <v>1</v>
      </c>
      <c r="ED321" s="70">
        <v>2</v>
      </c>
      <c r="EE321" s="70">
        <v>0</v>
      </c>
      <c r="EF321" s="70">
        <v>7</v>
      </c>
      <c r="EG321" s="70">
        <v>28</v>
      </c>
      <c r="EH321" s="70">
        <v>0</v>
      </c>
      <c r="EI321" s="70">
        <v>0</v>
      </c>
      <c r="EJ321" s="70">
        <v>0</v>
      </c>
      <c r="EK321" s="70">
        <v>47</v>
      </c>
      <c r="EL321" s="70">
        <v>4</v>
      </c>
      <c r="EM321" t="s">
        <v>7203</v>
      </c>
      <c r="EN321" t="s">
        <v>6970</v>
      </c>
      <c r="EO321" t="s">
        <v>6968</v>
      </c>
      <c r="EP321">
        <v>172</v>
      </c>
    </row>
    <row r="322" spans="1:146">
      <c r="A322" s="70" t="s">
        <v>387</v>
      </c>
      <c r="B322" s="70" t="s">
        <v>4610</v>
      </c>
      <c r="C322" s="70" t="s">
        <v>4610</v>
      </c>
      <c r="D322" s="70" t="s">
        <v>530</v>
      </c>
      <c r="E322" s="70" t="s">
        <v>557</v>
      </c>
      <c r="F322" s="70" t="str">
        <f t="shared" ref="F322:F385" si="5">_xlfn.CONCAT(D322,E322)</f>
        <v>嘉義市西區</v>
      </c>
      <c r="G322" s="70">
        <f>VLOOKUP(F322,郵遞區號!$C$2:$D$371,2,0)</f>
        <v>600</v>
      </c>
      <c r="H322" s="70" t="str">
        <f>VLOOKUP(D322,區域對照!$A$2:$B$23,2,0)</f>
        <v>南區</v>
      </c>
      <c r="I322" s="70" t="s">
        <v>6124</v>
      </c>
      <c r="J322" s="70" t="s">
        <v>3677</v>
      </c>
      <c r="K322" s="70" t="s">
        <v>4609</v>
      </c>
      <c r="L322" s="59" t="s">
        <v>6124</v>
      </c>
      <c r="M322" s="71" t="s">
        <v>1051</v>
      </c>
      <c r="N322" s="70" t="s">
        <v>1203</v>
      </c>
      <c r="O322" s="70" t="s">
        <v>1203</v>
      </c>
      <c r="P322" s="70" t="s">
        <v>1258</v>
      </c>
      <c r="Q322" s="70" t="s">
        <v>708</v>
      </c>
      <c r="R322" s="70" t="s">
        <v>1579</v>
      </c>
      <c r="S322" s="70" t="s">
        <v>3780</v>
      </c>
      <c r="T322" s="70" t="s">
        <v>3780</v>
      </c>
      <c r="U322" s="70" t="s">
        <v>5455</v>
      </c>
      <c r="V322" s="70">
        <v>23.453532800000001</v>
      </c>
      <c r="W322" s="70">
        <v>120.4336569</v>
      </c>
      <c r="X322" s="70" t="s">
        <v>2588</v>
      </c>
      <c r="Y322" s="70" t="s">
        <v>708</v>
      </c>
      <c r="Z322" s="70" t="s">
        <v>708</v>
      </c>
      <c r="AA322" s="70" t="s">
        <v>708</v>
      </c>
      <c r="AB322" s="70" t="s">
        <v>708</v>
      </c>
      <c r="AC322" s="70" t="s">
        <v>708</v>
      </c>
      <c r="AD322" s="70" t="s">
        <v>708</v>
      </c>
      <c r="AE322" s="70" t="s">
        <v>708</v>
      </c>
      <c r="AF322" s="70" t="s">
        <v>708</v>
      </c>
      <c r="AG322" s="70" t="s">
        <v>5976</v>
      </c>
      <c r="AH322" s="70" t="s">
        <v>3500</v>
      </c>
      <c r="AI322" s="70" t="s">
        <v>3500</v>
      </c>
      <c r="AK322" s="70" t="s">
        <v>2734</v>
      </c>
      <c r="AL322" s="70" t="s">
        <v>2734</v>
      </c>
      <c r="AM322" s="70" t="s">
        <v>6490</v>
      </c>
      <c r="AN322" s="70" t="s">
        <v>2734</v>
      </c>
      <c r="AO322" s="70" t="s">
        <v>2734</v>
      </c>
      <c r="AP322" s="70">
        <v>0</v>
      </c>
      <c r="AQ322" s="70">
        <v>0</v>
      </c>
      <c r="AR322" s="70">
        <v>0</v>
      </c>
      <c r="AS322" s="70">
        <v>0</v>
      </c>
      <c r="AT322" s="70">
        <v>0</v>
      </c>
      <c r="AU322" s="70">
        <v>0</v>
      </c>
      <c r="AV322" s="70">
        <v>0</v>
      </c>
      <c r="AW322" s="70">
        <v>1</v>
      </c>
      <c r="AX322" s="70">
        <v>0</v>
      </c>
      <c r="AY322" s="70">
        <v>0</v>
      </c>
      <c r="AZ322" s="70">
        <v>0</v>
      </c>
      <c r="BB322" s="70">
        <v>20</v>
      </c>
      <c r="BC322" s="70">
        <v>0</v>
      </c>
      <c r="BD322" s="70">
        <v>0</v>
      </c>
      <c r="BE322" s="70">
        <v>0</v>
      </c>
      <c r="BF322" s="70">
        <v>3</v>
      </c>
      <c r="BG322" s="70">
        <v>0</v>
      </c>
      <c r="BH322" s="70">
        <v>0</v>
      </c>
      <c r="BI322" s="70">
        <v>0</v>
      </c>
      <c r="BJ322" s="70">
        <v>0</v>
      </c>
      <c r="BK322" s="70">
        <v>0</v>
      </c>
      <c r="BL322" s="70">
        <v>0</v>
      </c>
      <c r="BM322" s="70">
        <v>0</v>
      </c>
      <c r="BN322" s="70">
        <v>0</v>
      </c>
      <c r="BO322" s="70">
        <v>0</v>
      </c>
      <c r="BP322" s="70">
        <v>0</v>
      </c>
      <c r="BQ322" s="70">
        <v>0</v>
      </c>
      <c r="BR322" s="70">
        <v>0</v>
      </c>
      <c r="BS322" s="70">
        <v>4</v>
      </c>
      <c r="BT322" s="70">
        <v>24</v>
      </c>
      <c r="BU322" s="70">
        <v>0</v>
      </c>
      <c r="BV322" s="70">
        <v>0</v>
      </c>
      <c r="BW322" s="70">
        <v>0</v>
      </c>
      <c r="BX322" s="70">
        <v>0</v>
      </c>
      <c r="BY322" s="70">
        <v>0</v>
      </c>
      <c r="BZ322" s="70">
        <v>0</v>
      </c>
      <c r="CA322" s="70">
        <v>0</v>
      </c>
      <c r="CB322" s="70">
        <v>0</v>
      </c>
      <c r="CC322" s="70">
        <v>0</v>
      </c>
      <c r="CD322" s="70">
        <v>0</v>
      </c>
      <c r="CE322" s="70">
        <v>0</v>
      </c>
      <c r="CF322" s="70">
        <v>0</v>
      </c>
      <c r="CG322" s="70">
        <v>0</v>
      </c>
      <c r="CH322" s="70">
        <v>0</v>
      </c>
      <c r="CI322" s="70">
        <v>2</v>
      </c>
      <c r="CJ322" s="70">
        <v>0</v>
      </c>
      <c r="CK322" s="70">
        <v>3</v>
      </c>
      <c r="CL322" s="70">
        <v>0</v>
      </c>
      <c r="CM322" s="70">
        <v>0</v>
      </c>
      <c r="CN322" s="70">
        <v>0</v>
      </c>
      <c r="CO322" s="70">
        <v>0</v>
      </c>
      <c r="CP322" s="70">
        <v>0</v>
      </c>
      <c r="CQ322" s="70">
        <v>0</v>
      </c>
      <c r="CR322" s="70">
        <v>0</v>
      </c>
      <c r="CS322" s="70">
        <v>0</v>
      </c>
      <c r="CT322" s="70">
        <v>1</v>
      </c>
      <c r="CU322" s="70">
        <v>0</v>
      </c>
      <c r="CV322" s="70">
        <v>0</v>
      </c>
      <c r="CW322" s="70">
        <v>0</v>
      </c>
      <c r="CX322" s="70">
        <v>0</v>
      </c>
      <c r="CY322" s="70">
        <v>0</v>
      </c>
      <c r="CZ322" s="70">
        <v>0</v>
      </c>
      <c r="DA322" s="70">
        <v>0</v>
      </c>
      <c r="DB322" s="70">
        <v>0</v>
      </c>
      <c r="DC322" s="70">
        <v>0</v>
      </c>
      <c r="DD322" s="70">
        <v>0</v>
      </c>
      <c r="DE322" s="70">
        <v>0</v>
      </c>
      <c r="DF322" s="70">
        <v>0</v>
      </c>
      <c r="DG322" s="70">
        <v>0</v>
      </c>
      <c r="DH322" s="70">
        <v>0</v>
      </c>
      <c r="DI322" s="70">
        <v>6</v>
      </c>
      <c r="DJ322" s="70">
        <v>0</v>
      </c>
      <c r="DK322" s="70">
        <v>0</v>
      </c>
      <c r="DL322" s="70">
        <v>0</v>
      </c>
      <c r="DM322" s="70">
        <v>0</v>
      </c>
      <c r="DN322" s="70">
        <v>6</v>
      </c>
      <c r="DO322" s="70">
        <v>0</v>
      </c>
      <c r="DP322" s="70">
        <v>0</v>
      </c>
      <c r="DQ322" s="70">
        <v>1</v>
      </c>
      <c r="DR322" s="70">
        <v>0</v>
      </c>
      <c r="DS322" s="70">
        <v>0</v>
      </c>
      <c r="DT322" s="70">
        <v>0</v>
      </c>
      <c r="DU322" s="70">
        <v>0</v>
      </c>
      <c r="DV322" s="70">
        <v>1</v>
      </c>
      <c r="DW322" s="70">
        <v>0</v>
      </c>
      <c r="DX322" s="70">
        <v>0</v>
      </c>
      <c r="DY322" s="70">
        <v>0</v>
      </c>
      <c r="DZ322" s="70">
        <v>0</v>
      </c>
      <c r="EA322" s="70">
        <v>1</v>
      </c>
      <c r="EB322" s="70">
        <v>0</v>
      </c>
      <c r="EC322" s="70">
        <v>2</v>
      </c>
      <c r="ED322" s="70">
        <v>3</v>
      </c>
      <c r="EE322" s="70">
        <v>0</v>
      </c>
      <c r="EF322" s="70">
        <v>3</v>
      </c>
      <c r="EG322" s="70">
        <v>29</v>
      </c>
      <c r="EH322" s="70">
        <v>0</v>
      </c>
      <c r="EI322" s="70">
        <v>0</v>
      </c>
      <c r="EJ322" s="70">
        <v>0</v>
      </c>
      <c r="EK322" s="70">
        <v>46</v>
      </c>
      <c r="EL322" s="70">
        <v>4</v>
      </c>
      <c r="EM322" t="s">
        <v>7204</v>
      </c>
      <c r="EN322" t="s">
        <v>7202</v>
      </c>
      <c r="EO322" t="s">
        <v>6968</v>
      </c>
      <c r="EP322">
        <v>172</v>
      </c>
    </row>
    <row r="323" spans="1:146">
      <c r="A323" s="70" t="s">
        <v>388</v>
      </c>
      <c r="B323" s="70" t="s">
        <v>4610</v>
      </c>
      <c r="C323" s="70" t="s">
        <v>4610</v>
      </c>
      <c r="D323" s="70" t="s">
        <v>531</v>
      </c>
      <c r="E323" s="70" t="s">
        <v>616</v>
      </c>
      <c r="F323" s="70" t="str">
        <f t="shared" si="5"/>
        <v>新北市板橋區</v>
      </c>
      <c r="G323" s="70">
        <f>VLOOKUP(F323,郵遞區號!$C$2:$D$371,2,0)</f>
        <v>220</v>
      </c>
      <c r="H323" s="70" t="str">
        <f>VLOOKUP(D323,區域對照!$A$2:$B$23,2,0)</f>
        <v>台北區</v>
      </c>
      <c r="I323" s="70" t="s">
        <v>6124</v>
      </c>
      <c r="J323" s="70" t="s">
        <v>3677</v>
      </c>
      <c r="K323" s="70" t="s">
        <v>4609</v>
      </c>
      <c r="L323" s="59" t="s">
        <v>6124</v>
      </c>
      <c r="M323" s="71" t="s">
        <v>1052</v>
      </c>
      <c r="N323" s="70" t="s">
        <v>1203</v>
      </c>
      <c r="O323" s="70" t="s">
        <v>1203</v>
      </c>
      <c r="P323" s="70" t="s">
        <v>1258</v>
      </c>
      <c r="Q323" s="70" t="s">
        <v>708</v>
      </c>
      <c r="R323" s="70" t="s">
        <v>1580</v>
      </c>
      <c r="S323" s="70" t="s">
        <v>3953</v>
      </c>
      <c r="T323" s="70" t="s">
        <v>4953</v>
      </c>
      <c r="U323" s="70" t="s">
        <v>5456</v>
      </c>
      <c r="V323" s="70">
        <v>25.016864200000001</v>
      </c>
      <c r="W323" s="70">
        <v>121.4564036</v>
      </c>
      <c r="X323" s="70" t="s">
        <v>2589</v>
      </c>
      <c r="Y323" s="70" t="s">
        <v>708</v>
      </c>
      <c r="Z323" s="70" t="s">
        <v>708</v>
      </c>
      <c r="AA323" s="70" t="s">
        <v>708</v>
      </c>
      <c r="AB323" s="70" t="s">
        <v>708</v>
      </c>
      <c r="AC323" s="70" t="s">
        <v>708</v>
      </c>
      <c r="AD323" s="70" t="s">
        <v>708</v>
      </c>
      <c r="AE323" s="70" t="s">
        <v>708</v>
      </c>
      <c r="AF323" s="70" t="s">
        <v>708</v>
      </c>
      <c r="AG323" s="70" t="s">
        <v>5977</v>
      </c>
      <c r="AH323" s="70" t="s">
        <v>3501</v>
      </c>
      <c r="AI323" s="70" t="s">
        <v>3501</v>
      </c>
      <c r="AK323" s="70" t="s">
        <v>2734</v>
      </c>
      <c r="AL323" s="70" t="s">
        <v>2734</v>
      </c>
      <c r="AM323" s="70" t="s">
        <v>6490</v>
      </c>
      <c r="AN323" s="70" t="s">
        <v>2734</v>
      </c>
      <c r="AO323" s="70" t="s">
        <v>2734</v>
      </c>
      <c r="AP323" s="70">
        <v>0</v>
      </c>
      <c r="AQ323" s="70">
        <v>0</v>
      </c>
      <c r="AR323" s="70">
        <v>0</v>
      </c>
      <c r="AS323" s="70">
        <v>0</v>
      </c>
      <c r="AT323" s="70">
        <v>0</v>
      </c>
      <c r="AU323" s="70">
        <v>0</v>
      </c>
      <c r="AV323" s="70">
        <v>0</v>
      </c>
      <c r="AW323" s="70">
        <v>1</v>
      </c>
      <c r="AX323" s="70">
        <v>0</v>
      </c>
      <c r="AY323" s="70">
        <v>0</v>
      </c>
      <c r="AZ323" s="70">
        <v>0</v>
      </c>
      <c r="BB323" s="70">
        <v>20</v>
      </c>
      <c r="BC323" s="70">
        <v>0</v>
      </c>
      <c r="BD323" s="70">
        <v>0</v>
      </c>
      <c r="BE323" s="70">
        <v>0</v>
      </c>
      <c r="BF323" s="70">
        <v>4</v>
      </c>
      <c r="BG323" s="70">
        <v>1</v>
      </c>
      <c r="BH323" s="70">
        <v>0</v>
      </c>
      <c r="BI323" s="70">
        <v>0</v>
      </c>
      <c r="BJ323" s="70">
        <v>0</v>
      </c>
      <c r="BK323" s="70">
        <v>0</v>
      </c>
      <c r="BL323" s="70">
        <v>0</v>
      </c>
      <c r="BM323" s="70">
        <v>0</v>
      </c>
      <c r="BN323" s="70">
        <v>0</v>
      </c>
      <c r="BO323" s="70">
        <v>0</v>
      </c>
      <c r="BP323" s="70">
        <v>0</v>
      </c>
      <c r="BQ323" s="70">
        <v>0</v>
      </c>
      <c r="BR323" s="70">
        <v>0</v>
      </c>
      <c r="BS323" s="70">
        <v>0</v>
      </c>
      <c r="BT323" s="70">
        <v>0</v>
      </c>
      <c r="BU323" s="70">
        <v>1</v>
      </c>
      <c r="BV323" s="70">
        <v>0</v>
      </c>
      <c r="BW323" s="70">
        <v>0</v>
      </c>
      <c r="BX323" s="70">
        <v>0</v>
      </c>
      <c r="BY323" s="70">
        <v>0</v>
      </c>
      <c r="BZ323" s="70">
        <v>0</v>
      </c>
      <c r="CA323" s="70">
        <v>0</v>
      </c>
      <c r="CB323" s="70">
        <v>0</v>
      </c>
      <c r="CC323" s="70">
        <v>19</v>
      </c>
      <c r="CD323" s="70">
        <v>0</v>
      </c>
      <c r="CE323" s="70">
        <v>0</v>
      </c>
      <c r="CF323" s="70">
        <v>0</v>
      </c>
      <c r="CG323" s="70">
        <v>0</v>
      </c>
      <c r="CH323" s="70">
        <v>0</v>
      </c>
      <c r="CI323" s="70">
        <v>2</v>
      </c>
      <c r="CJ323" s="70">
        <v>0</v>
      </c>
      <c r="CK323" s="70">
        <v>1</v>
      </c>
      <c r="CL323" s="70">
        <v>0</v>
      </c>
      <c r="CM323" s="70">
        <v>0</v>
      </c>
      <c r="CN323" s="70">
        <v>0</v>
      </c>
      <c r="CO323" s="70">
        <v>0</v>
      </c>
      <c r="CP323" s="70">
        <v>0</v>
      </c>
      <c r="CQ323" s="70">
        <v>0</v>
      </c>
      <c r="CR323" s="70">
        <v>0</v>
      </c>
      <c r="CS323" s="70">
        <v>0</v>
      </c>
      <c r="CT323" s="70">
        <v>1</v>
      </c>
      <c r="CU323" s="70">
        <v>0</v>
      </c>
      <c r="CV323" s="70">
        <v>0</v>
      </c>
      <c r="CW323" s="70">
        <v>1</v>
      </c>
      <c r="CX323" s="70">
        <v>0</v>
      </c>
      <c r="CY323" s="70">
        <v>0</v>
      </c>
      <c r="CZ323" s="70">
        <v>0</v>
      </c>
      <c r="DA323" s="70">
        <v>0</v>
      </c>
      <c r="DB323" s="70">
        <v>1</v>
      </c>
      <c r="DC323" s="70">
        <v>0</v>
      </c>
      <c r="DD323" s="70">
        <v>0</v>
      </c>
      <c r="DE323" s="70">
        <v>0</v>
      </c>
      <c r="DF323" s="70">
        <v>0</v>
      </c>
      <c r="DG323" s="70">
        <v>0</v>
      </c>
      <c r="DH323" s="70">
        <v>0</v>
      </c>
      <c r="DI323" s="70">
        <v>6</v>
      </c>
      <c r="DJ323" s="70">
        <v>0</v>
      </c>
      <c r="DK323" s="70">
        <v>0</v>
      </c>
      <c r="DL323" s="70">
        <v>0</v>
      </c>
      <c r="DM323" s="70">
        <v>0</v>
      </c>
      <c r="DN323" s="70">
        <v>6</v>
      </c>
      <c r="DO323" s="70">
        <v>0</v>
      </c>
      <c r="DP323" s="70">
        <v>0</v>
      </c>
      <c r="DQ323" s="70">
        <v>0</v>
      </c>
      <c r="DR323" s="70">
        <v>1</v>
      </c>
      <c r="DS323" s="70">
        <v>8</v>
      </c>
      <c r="DT323" s="70">
        <v>2</v>
      </c>
      <c r="DU323" s="70">
        <v>0</v>
      </c>
      <c r="DV323" s="70">
        <v>0</v>
      </c>
      <c r="DW323" s="70">
        <v>0</v>
      </c>
      <c r="DX323" s="70">
        <v>1</v>
      </c>
      <c r="DY323" s="70">
        <v>3</v>
      </c>
      <c r="DZ323" s="70">
        <v>0</v>
      </c>
      <c r="EA323" s="70">
        <v>2</v>
      </c>
      <c r="EB323" s="70">
        <v>0</v>
      </c>
      <c r="EC323" s="70">
        <v>4</v>
      </c>
      <c r="ED323" s="70">
        <v>2</v>
      </c>
      <c r="EE323" s="70">
        <v>0</v>
      </c>
      <c r="EF323" s="70">
        <v>3</v>
      </c>
      <c r="EG323" s="70">
        <v>14</v>
      </c>
      <c r="EH323" s="70">
        <v>0</v>
      </c>
      <c r="EI323" s="70">
        <v>0</v>
      </c>
      <c r="EJ323" s="70">
        <v>0</v>
      </c>
      <c r="EK323" s="70">
        <v>46</v>
      </c>
      <c r="EL323" s="70">
        <v>4</v>
      </c>
      <c r="EM323" t="s">
        <v>7205</v>
      </c>
      <c r="EN323" t="s">
        <v>6578</v>
      </c>
      <c r="EO323" t="s">
        <v>6584</v>
      </c>
      <c r="EP323">
        <v>27</v>
      </c>
    </row>
    <row r="324" spans="1:146">
      <c r="A324" s="70" t="s">
        <v>389</v>
      </c>
      <c r="B324" s="70" t="s">
        <v>4610</v>
      </c>
      <c r="C324" s="70" t="s">
        <v>4610</v>
      </c>
      <c r="D324" s="70" t="s">
        <v>531</v>
      </c>
      <c r="E324" s="70" t="s">
        <v>616</v>
      </c>
      <c r="F324" s="70" t="str">
        <f t="shared" si="5"/>
        <v>新北市板橋區</v>
      </c>
      <c r="G324" s="70">
        <f>VLOOKUP(F324,郵遞區號!$C$2:$D$371,2,0)</f>
        <v>220</v>
      </c>
      <c r="H324" s="70" t="str">
        <f>VLOOKUP(D324,區域對照!$A$2:$B$23,2,0)</f>
        <v>台北區</v>
      </c>
      <c r="I324" s="70" t="s">
        <v>6124</v>
      </c>
      <c r="J324" s="70" t="s">
        <v>3677</v>
      </c>
      <c r="K324" s="70" t="s">
        <v>4609</v>
      </c>
      <c r="L324" s="59" t="s">
        <v>6124</v>
      </c>
      <c r="M324" s="71" t="s">
        <v>1053</v>
      </c>
      <c r="N324" s="70" t="s">
        <v>1203</v>
      </c>
      <c r="O324" s="70" t="s">
        <v>1203</v>
      </c>
      <c r="P324" s="70" t="s">
        <v>1258</v>
      </c>
      <c r="Q324" s="70" t="s">
        <v>708</v>
      </c>
      <c r="R324" s="70" t="s">
        <v>1581</v>
      </c>
      <c r="S324" s="70" t="s">
        <v>3952</v>
      </c>
      <c r="T324" s="70" t="s">
        <v>5064</v>
      </c>
      <c r="U324" s="70" t="s">
        <v>5457</v>
      </c>
      <c r="V324" s="70">
        <v>25.006885400000002</v>
      </c>
      <c r="W324" s="70">
        <v>121.45643250000001</v>
      </c>
      <c r="X324" s="70" t="s">
        <v>2590</v>
      </c>
      <c r="Y324" s="70" t="s">
        <v>708</v>
      </c>
      <c r="Z324" s="70" t="s">
        <v>708</v>
      </c>
      <c r="AA324" s="70" t="s">
        <v>708</v>
      </c>
      <c r="AB324" s="70" t="s">
        <v>708</v>
      </c>
      <c r="AC324" s="70" t="s">
        <v>708</v>
      </c>
      <c r="AD324" s="70" t="s">
        <v>708</v>
      </c>
      <c r="AE324" s="70" t="s">
        <v>2733</v>
      </c>
      <c r="AF324" s="70" t="s">
        <v>708</v>
      </c>
      <c r="AG324" s="70" t="s">
        <v>5978</v>
      </c>
      <c r="AH324" s="70" t="s">
        <v>3502</v>
      </c>
      <c r="AI324" s="70" t="s">
        <v>3502</v>
      </c>
      <c r="AK324" s="70" t="s">
        <v>2734</v>
      </c>
      <c r="AL324" s="70" t="s">
        <v>2734</v>
      </c>
      <c r="AM324" s="70" t="s">
        <v>6490</v>
      </c>
      <c r="AN324" s="70" t="s">
        <v>2734</v>
      </c>
      <c r="AO324" s="70" t="s">
        <v>2734</v>
      </c>
      <c r="AP324" s="70">
        <v>0</v>
      </c>
      <c r="AQ324" s="70">
        <v>0</v>
      </c>
      <c r="AR324" s="70">
        <v>0</v>
      </c>
      <c r="AS324" s="70">
        <v>0</v>
      </c>
      <c r="AT324" s="70">
        <v>0</v>
      </c>
      <c r="AU324" s="70">
        <v>0</v>
      </c>
      <c r="AV324" s="70">
        <v>0</v>
      </c>
      <c r="AW324" s="70">
        <v>1</v>
      </c>
      <c r="AX324" s="70">
        <v>0</v>
      </c>
      <c r="AY324" s="70">
        <v>0</v>
      </c>
      <c r="AZ324" s="70">
        <v>0</v>
      </c>
      <c r="BB324" s="70">
        <v>20</v>
      </c>
      <c r="BC324" s="70">
        <v>0</v>
      </c>
      <c r="BD324" s="70">
        <v>0</v>
      </c>
      <c r="BE324" s="70">
        <v>0</v>
      </c>
      <c r="BF324" s="70">
        <v>3</v>
      </c>
      <c r="BG324" s="70">
        <v>0</v>
      </c>
      <c r="BH324" s="70">
        <v>0</v>
      </c>
      <c r="BI324" s="70">
        <v>0</v>
      </c>
      <c r="BJ324" s="70">
        <v>0</v>
      </c>
      <c r="BK324" s="70">
        <v>0</v>
      </c>
      <c r="BL324" s="70">
        <v>10</v>
      </c>
      <c r="BM324" s="70">
        <v>2</v>
      </c>
      <c r="BN324" s="70">
        <v>0</v>
      </c>
      <c r="BO324" s="70">
        <v>0</v>
      </c>
      <c r="BP324" s="70">
        <v>0</v>
      </c>
      <c r="BQ324" s="70">
        <v>0</v>
      </c>
      <c r="BR324" s="70">
        <v>0</v>
      </c>
      <c r="BS324" s="70">
        <v>1</v>
      </c>
      <c r="BT324" s="70">
        <v>47</v>
      </c>
      <c r="BU324" s="70">
        <v>0</v>
      </c>
      <c r="BV324" s="70">
        <v>0</v>
      </c>
      <c r="BW324" s="70">
        <v>0</v>
      </c>
      <c r="BX324" s="70">
        <v>0</v>
      </c>
      <c r="BY324" s="70">
        <v>0</v>
      </c>
      <c r="BZ324" s="70">
        <v>0</v>
      </c>
      <c r="CA324" s="70">
        <v>0</v>
      </c>
      <c r="CB324" s="70">
        <v>0</v>
      </c>
      <c r="CC324" s="70">
        <v>38</v>
      </c>
      <c r="CD324" s="70">
        <v>0</v>
      </c>
      <c r="CE324" s="70">
        <v>0</v>
      </c>
      <c r="CF324" s="70">
        <v>0</v>
      </c>
      <c r="CG324" s="70">
        <v>0</v>
      </c>
      <c r="CH324" s="70">
        <v>0</v>
      </c>
      <c r="CI324" s="70">
        <v>7</v>
      </c>
      <c r="CJ324" s="70">
        <v>0</v>
      </c>
      <c r="CK324" s="70">
        <v>0</v>
      </c>
      <c r="CL324" s="70">
        <v>0</v>
      </c>
      <c r="CM324" s="70">
        <v>0</v>
      </c>
      <c r="CN324" s="70">
        <v>0</v>
      </c>
      <c r="CO324" s="70">
        <v>0</v>
      </c>
      <c r="CP324" s="70">
        <v>0</v>
      </c>
      <c r="CQ324" s="70">
        <v>0</v>
      </c>
      <c r="CR324" s="70">
        <v>2</v>
      </c>
      <c r="CS324" s="70">
        <v>0</v>
      </c>
      <c r="CT324" s="70">
        <v>1</v>
      </c>
      <c r="CU324" s="70">
        <v>0</v>
      </c>
      <c r="CV324" s="70">
        <v>0</v>
      </c>
      <c r="CW324" s="70">
        <v>0</v>
      </c>
      <c r="CX324" s="70">
        <v>0</v>
      </c>
      <c r="CY324" s="70">
        <v>1</v>
      </c>
      <c r="CZ324" s="70">
        <v>0</v>
      </c>
      <c r="DA324" s="70">
        <v>0</v>
      </c>
      <c r="DB324" s="70">
        <v>1</v>
      </c>
      <c r="DC324" s="70">
        <v>0</v>
      </c>
      <c r="DD324" s="70">
        <v>0</v>
      </c>
      <c r="DE324" s="70">
        <v>0</v>
      </c>
      <c r="DF324" s="70">
        <v>0</v>
      </c>
      <c r="DG324" s="70">
        <v>0</v>
      </c>
      <c r="DH324" s="70">
        <v>0</v>
      </c>
      <c r="DI324" s="70">
        <v>12</v>
      </c>
      <c r="DJ324" s="70">
        <v>0</v>
      </c>
      <c r="DK324" s="70">
        <v>0</v>
      </c>
      <c r="DL324" s="70">
        <v>0</v>
      </c>
      <c r="DM324" s="70">
        <v>0</v>
      </c>
      <c r="DN324" s="70">
        <v>12</v>
      </c>
      <c r="DO324" s="70">
        <v>1</v>
      </c>
      <c r="DP324" s="70">
        <v>0</v>
      </c>
      <c r="DQ324" s="70">
        <v>4</v>
      </c>
      <c r="DR324" s="70">
        <v>2</v>
      </c>
      <c r="DS324" s="70">
        <v>2</v>
      </c>
      <c r="DT324" s="70">
        <v>0</v>
      </c>
      <c r="DU324" s="70">
        <v>0</v>
      </c>
      <c r="DV324" s="70">
        <v>4</v>
      </c>
      <c r="DW324" s="70">
        <v>0</v>
      </c>
      <c r="DX324" s="70">
        <v>0</v>
      </c>
      <c r="DY324" s="70">
        <v>1</v>
      </c>
      <c r="DZ324" s="70">
        <v>0</v>
      </c>
      <c r="EA324" s="70">
        <v>1</v>
      </c>
      <c r="EB324" s="70">
        <v>0</v>
      </c>
      <c r="EC324" s="70">
        <v>2</v>
      </c>
      <c r="ED324" s="70">
        <v>2</v>
      </c>
      <c r="EE324" s="70">
        <v>1</v>
      </c>
      <c r="EF324" s="70">
        <v>11</v>
      </c>
      <c r="EG324" s="70">
        <v>58</v>
      </c>
      <c r="EH324" s="70">
        <v>0</v>
      </c>
      <c r="EI324" s="70">
        <v>0</v>
      </c>
      <c r="EJ324" s="70">
        <v>0</v>
      </c>
      <c r="EK324" s="70">
        <v>101</v>
      </c>
      <c r="EL324" s="70">
        <v>4</v>
      </c>
      <c r="EM324" t="s">
        <v>7206</v>
      </c>
      <c r="EN324" t="s">
        <v>7207</v>
      </c>
      <c r="EO324" t="s">
        <v>6640</v>
      </c>
      <c r="EP324">
        <v>29</v>
      </c>
    </row>
    <row r="325" spans="1:146" s="74" customFormat="1">
      <c r="A325" s="70" t="s">
        <v>390</v>
      </c>
      <c r="B325" s="70" t="s">
        <v>4016</v>
      </c>
      <c r="C325" s="70" t="s">
        <v>4016</v>
      </c>
      <c r="D325" s="70" t="s">
        <v>531</v>
      </c>
      <c r="E325" s="70" t="s">
        <v>616</v>
      </c>
      <c r="F325" s="70" t="str">
        <f t="shared" si="5"/>
        <v>新北市板橋區</v>
      </c>
      <c r="G325" s="70">
        <f>VLOOKUP(F325,郵遞區號!$C$2:$D$371,2,0)</f>
        <v>220</v>
      </c>
      <c r="H325" s="70" t="str">
        <f>VLOOKUP(D325,區域對照!$A$2:$B$23,2,0)</f>
        <v>台北區</v>
      </c>
      <c r="I325" s="70" t="s">
        <v>6124</v>
      </c>
      <c r="J325" s="70" t="s">
        <v>3677</v>
      </c>
      <c r="K325" s="70" t="s">
        <v>4609</v>
      </c>
      <c r="L325" s="59" t="s">
        <v>6124</v>
      </c>
      <c r="M325" s="71" t="s">
        <v>1054</v>
      </c>
      <c r="N325" s="70" t="s">
        <v>1203</v>
      </c>
      <c r="O325" s="70" t="s">
        <v>1203</v>
      </c>
      <c r="P325" s="70" t="s">
        <v>1258</v>
      </c>
      <c r="Q325" s="70" t="s">
        <v>708</v>
      </c>
      <c r="R325" s="70" t="s">
        <v>1582</v>
      </c>
      <c r="S325" s="70" t="s">
        <v>3951</v>
      </c>
      <c r="T325" s="70" t="s">
        <v>4954</v>
      </c>
      <c r="U325" s="70" t="s">
        <v>5458</v>
      </c>
      <c r="V325" s="70">
        <v>25.001960799999999</v>
      </c>
      <c r="W325" s="70">
        <v>121.460159</v>
      </c>
      <c r="X325" s="70" t="s">
        <v>2591</v>
      </c>
      <c r="Y325" s="70" t="s">
        <v>708</v>
      </c>
      <c r="Z325" s="70" t="s">
        <v>708</v>
      </c>
      <c r="AA325" s="70" t="s">
        <v>708</v>
      </c>
      <c r="AB325" s="70" t="s">
        <v>2733</v>
      </c>
      <c r="AC325" s="70" t="s">
        <v>3093</v>
      </c>
      <c r="AD325" s="70" t="s">
        <v>2733</v>
      </c>
      <c r="AE325" s="70" t="s">
        <v>2734</v>
      </c>
      <c r="AF325" s="70" t="s">
        <v>2734</v>
      </c>
      <c r="AG325" s="70" t="s">
        <v>5979</v>
      </c>
      <c r="AH325" s="70" t="s">
        <v>3503</v>
      </c>
      <c r="AI325" s="70" t="s">
        <v>3503</v>
      </c>
      <c r="AJ325" s="70"/>
      <c r="AK325" s="70" t="s">
        <v>6262</v>
      </c>
      <c r="AL325" s="70" t="s">
        <v>3656</v>
      </c>
      <c r="AM325" s="70" t="s">
        <v>6493</v>
      </c>
      <c r="AN325" s="70" t="s">
        <v>3656</v>
      </c>
      <c r="AO325" s="70" t="s">
        <v>3656</v>
      </c>
      <c r="AP325" s="70">
        <v>1</v>
      </c>
      <c r="AQ325" s="70">
        <v>1</v>
      </c>
      <c r="AR325" s="70">
        <v>1</v>
      </c>
      <c r="AS325" s="70">
        <v>1</v>
      </c>
      <c r="AT325" s="70">
        <v>1</v>
      </c>
      <c r="AU325" s="70">
        <v>1</v>
      </c>
      <c r="AV325" s="70">
        <v>1</v>
      </c>
      <c r="AW325" s="70">
        <v>2</v>
      </c>
      <c r="AX325" s="70">
        <v>0</v>
      </c>
      <c r="AY325" s="70">
        <v>0</v>
      </c>
      <c r="AZ325" s="70">
        <v>4</v>
      </c>
      <c r="BA325" s="70"/>
      <c r="BB325" s="70">
        <v>57</v>
      </c>
      <c r="BC325" s="70">
        <v>0</v>
      </c>
      <c r="BD325" s="70">
        <v>0</v>
      </c>
      <c r="BE325" s="70">
        <v>0</v>
      </c>
      <c r="BF325" s="70">
        <v>6</v>
      </c>
      <c r="BG325" s="70">
        <v>2</v>
      </c>
      <c r="BH325" s="70">
        <v>0</v>
      </c>
      <c r="BI325" s="70">
        <v>0</v>
      </c>
      <c r="BJ325" s="70">
        <v>0</v>
      </c>
      <c r="BK325" s="70">
        <v>0</v>
      </c>
      <c r="BL325" s="70">
        <v>0</v>
      </c>
      <c r="BM325" s="70">
        <v>6</v>
      </c>
      <c r="BN325" s="70">
        <v>0</v>
      </c>
      <c r="BO325" s="70">
        <v>0</v>
      </c>
      <c r="BP325" s="70">
        <v>0</v>
      </c>
      <c r="BQ325" s="70">
        <v>0</v>
      </c>
      <c r="BR325" s="70">
        <v>0</v>
      </c>
      <c r="BS325" s="70">
        <v>6</v>
      </c>
      <c r="BT325" s="70">
        <v>0</v>
      </c>
      <c r="BU325" s="70">
        <v>1</v>
      </c>
      <c r="BV325" s="70">
        <v>0</v>
      </c>
      <c r="BW325" s="70">
        <v>0</v>
      </c>
      <c r="BX325" s="70">
        <v>0</v>
      </c>
      <c r="BY325" s="70">
        <v>0</v>
      </c>
      <c r="BZ325" s="70">
        <v>0</v>
      </c>
      <c r="CA325" s="70">
        <v>0</v>
      </c>
      <c r="CB325" s="70">
        <v>0</v>
      </c>
      <c r="CC325" s="70">
        <v>0</v>
      </c>
      <c r="CD325" s="70">
        <v>0</v>
      </c>
      <c r="CE325" s="70">
        <v>0</v>
      </c>
      <c r="CF325" s="70">
        <v>0</v>
      </c>
      <c r="CG325" s="70">
        <v>0</v>
      </c>
      <c r="CH325" s="70">
        <v>0</v>
      </c>
      <c r="CI325" s="70">
        <v>2</v>
      </c>
      <c r="CJ325" s="70">
        <v>0</v>
      </c>
      <c r="CK325" s="70">
        <v>1</v>
      </c>
      <c r="CL325" s="70">
        <v>0</v>
      </c>
      <c r="CM325" s="70">
        <v>0</v>
      </c>
      <c r="CN325" s="70">
        <v>0</v>
      </c>
      <c r="CO325" s="70">
        <v>0</v>
      </c>
      <c r="CP325" s="70">
        <v>1</v>
      </c>
      <c r="CQ325" s="70">
        <v>0</v>
      </c>
      <c r="CR325" s="70">
        <v>2</v>
      </c>
      <c r="CS325" s="70">
        <v>0</v>
      </c>
      <c r="CT325" s="70">
        <v>1</v>
      </c>
      <c r="CU325" s="70">
        <v>0</v>
      </c>
      <c r="CV325" s="70">
        <v>0</v>
      </c>
      <c r="CW325" s="70">
        <v>0</v>
      </c>
      <c r="CX325" s="70">
        <v>1</v>
      </c>
      <c r="CY325" s="70">
        <v>0</v>
      </c>
      <c r="CZ325" s="70">
        <v>0</v>
      </c>
      <c r="DA325" s="70">
        <v>1</v>
      </c>
      <c r="DB325" s="70">
        <v>0</v>
      </c>
      <c r="DC325" s="70">
        <v>0</v>
      </c>
      <c r="DD325" s="70">
        <v>0</v>
      </c>
      <c r="DE325" s="70">
        <v>0</v>
      </c>
      <c r="DF325" s="70">
        <v>0</v>
      </c>
      <c r="DG325" s="70">
        <v>0</v>
      </c>
      <c r="DH325" s="70">
        <v>0</v>
      </c>
      <c r="DI325" s="70">
        <v>9</v>
      </c>
      <c r="DJ325" s="70">
        <v>0</v>
      </c>
      <c r="DK325" s="70">
        <v>0</v>
      </c>
      <c r="DL325" s="70">
        <v>0</v>
      </c>
      <c r="DM325" s="70">
        <v>0</v>
      </c>
      <c r="DN325" s="70">
        <v>9</v>
      </c>
      <c r="DO325" s="70">
        <v>0</v>
      </c>
      <c r="DP325" s="70">
        <v>0</v>
      </c>
      <c r="DQ325" s="70">
        <v>1</v>
      </c>
      <c r="DR325" s="70">
        <v>0</v>
      </c>
      <c r="DS325" s="70">
        <v>3</v>
      </c>
      <c r="DT325" s="70">
        <v>0</v>
      </c>
      <c r="DU325" s="70">
        <v>0</v>
      </c>
      <c r="DV325" s="70">
        <v>1</v>
      </c>
      <c r="DW325" s="70">
        <v>0</v>
      </c>
      <c r="DX325" s="70">
        <v>0</v>
      </c>
      <c r="DY325" s="70">
        <v>1</v>
      </c>
      <c r="DZ325" s="70">
        <v>1</v>
      </c>
      <c r="EA325" s="70">
        <v>5</v>
      </c>
      <c r="EB325" s="70">
        <v>0</v>
      </c>
      <c r="EC325" s="70">
        <v>5</v>
      </c>
      <c r="ED325" s="70">
        <v>6</v>
      </c>
      <c r="EE325" s="70">
        <v>0</v>
      </c>
      <c r="EF325" s="70">
        <v>8</v>
      </c>
      <c r="EG325" s="70">
        <v>45</v>
      </c>
      <c r="EH325" s="70">
        <v>0</v>
      </c>
      <c r="EI325" s="70">
        <v>0</v>
      </c>
      <c r="EJ325" s="70">
        <v>0</v>
      </c>
      <c r="EK325" s="70">
        <v>85</v>
      </c>
      <c r="EL325" s="70">
        <v>4</v>
      </c>
      <c r="EM325" t="s">
        <v>7208</v>
      </c>
      <c r="EN325" t="s">
        <v>7209</v>
      </c>
      <c r="EO325" t="s">
        <v>6555</v>
      </c>
      <c r="EP325">
        <v>33</v>
      </c>
    </row>
    <row r="326" spans="1:146">
      <c r="A326" s="70" t="s">
        <v>391</v>
      </c>
      <c r="B326" s="70" t="s">
        <v>4610</v>
      </c>
      <c r="C326" s="70" t="s">
        <v>4610</v>
      </c>
      <c r="D326" s="70" t="s">
        <v>531</v>
      </c>
      <c r="E326" s="70" t="s">
        <v>616</v>
      </c>
      <c r="F326" s="70" t="str">
        <f t="shared" si="5"/>
        <v>新北市板橋區</v>
      </c>
      <c r="G326" s="70">
        <f>VLOOKUP(F326,郵遞區號!$C$2:$D$371,2,0)</f>
        <v>220</v>
      </c>
      <c r="H326" s="70" t="str">
        <f>VLOOKUP(D326,區域對照!$A$2:$B$23,2,0)</f>
        <v>台北區</v>
      </c>
      <c r="I326" s="70" t="s">
        <v>6124</v>
      </c>
      <c r="J326" s="70" t="s">
        <v>3677</v>
      </c>
      <c r="K326" s="70" t="s">
        <v>4609</v>
      </c>
      <c r="L326" s="59" t="s">
        <v>6124</v>
      </c>
      <c r="M326" s="71" t="s">
        <v>1055</v>
      </c>
      <c r="N326" s="70" t="s">
        <v>1203</v>
      </c>
      <c r="O326" s="70" t="s">
        <v>1203</v>
      </c>
      <c r="P326" s="70" t="s">
        <v>1258</v>
      </c>
      <c r="Q326" s="70" t="s">
        <v>708</v>
      </c>
      <c r="R326" s="70" t="s">
        <v>1583</v>
      </c>
      <c r="S326" s="70" t="s">
        <v>3950</v>
      </c>
      <c r="T326" s="70" t="s">
        <v>4955</v>
      </c>
      <c r="U326" s="70" t="s">
        <v>5459</v>
      </c>
      <c r="V326" s="70">
        <v>25.001930699999999</v>
      </c>
      <c r="W326" s="70">
        <v>121.45992939999999</v>
      </c>
      <c r="X326" s="70" t="s">
        <v>2592</v>
      </c>
      <c r="Y326" s="70" t="s">
        <v>708</v>
      </c>
      <c r="Z326" s="70" t="s">
        <v>708</v>
      </c>
      <c r="AA326" s="70" t="s">
        <v>708</v>
      </c>
      <c r="AB326" s="70" t="s">
        <v>708</v>
      </c>
      <c r="AC326" s="70" t="s">
        <v>708</v>
      </c>
      <c r="AD326" s="70" t="s">
        <v>708</v>
      </c>
      <c r="AE326" s="70" t="s">
        <v>2733</v>
      </c>
      <c r="AF326" s="70" t="s">
        <v>708</v>
      </c>
      <c r="AG326" s="70" t="s">
        <v>5980</v>
      </c>
      <c r="AH326" s="70" t="s">
        <v>3504</v>
      </c>
      <c r="AI326" s="70" t="s">
        <v>3504</v>
      </c>
      <c r="AK326" s="70" t="s">
        <v>2734</v>
      </c>
      <c r="AL326" s="70" t="s">
        <v>2734</v>
      </c>
      <c r="AM326" s="70" t="s">
        <v>6490</v>
      </c>
      <c r="AN326" s="70" t="s">
        <v>2734</v>
      </c>
      <c r="AO326" s="70" t="s">
        <v>2734</v>
      </c>
      <c r="AP326" s="70">
        <v>0</v>
      </c>
      <c r="AQ326" s="70">
        <v>0</v>
      </c>
      <c r="AR326" s="70">
        <v>0</v>
      </c>
      <c r="AS326" s="70">
        <v>0</v>
      </c>
      <c r="AT326" s="70">
        <v>0</v>
      </c>
      <c r="AU326" s="70">
        <v>0</v>
      </c>
      <c r="AV326" s="70">
        <v>0</v>
      </c>
      <c r="AW326" s="70">
        <v>1</v>
      </c>
      <c r="AX326" s="70">
        <v>0</v>
      </c>
      <c r="AY326" s="70">
        <v>0</v>
      </c>
      <c r="AZ326" s="70">
        <v>0</v>
      </c>
      <c r="BB326" s="70">
        <v>28</v>
      </c>
      <c r="BC326" s="70">
        <v>0</v>
      </c>
      <c r="BD326" s="70">
        <v>0</v>
      </c>
      <c r="BE326" s="70">
        <v>0</v>
      </c>
      <c r="BF326" s="70">
        <v>2</v>
      </c>
      <c r="BG326" s="70">
        <v>0</v>
      </c>
      <c r="BH326" s="70">
        <v>0</v>
      </c>
      <c r="BI326" s="70">
        <v>0</v>
      </c>
      <c r="BJ326" s="70">
        <v>0</v>
      </c>
      <c r="BK326" s="70">
        <v>0</v>
      </c>
      <c r="BL326" s="70">
        <v>0</v>
      </c>
      <c r="BM326" s="70">
        <v>0</v>
      </c>
      <c r="BN326" s="70">
        <v>0</v>
      </c>
      <c r="BO326" s="70">
        <v>0</v>
      </c>
      <c r="BP326" s="70">
        <v>0</v>
      </c>
      <c r="BQ326" s="70">
        <v>0</v>
      </c>
      <c r="BR326" s="70">
        <v>0</v>
      </c>
      <c r="BS326" s="70">
        <v>0</v>
      </c>
      <c r="BT326" s="70">
        <v>67</v>
      </c>
      <c r="BU326" s="70">
        <v>0</v>
      </c>
      <c r="BV326" s="70">
        <v>0</v>
      </c>
      <c r="BW326" s="70">
        <v>0</v>
      </c>
      <c r="BX326" s="70">
        <v>0</v>
      </c>
      <c r="BY326" s="70">
        <v>0</v>
      </c>
      <c r="BZ326" s="70">
        <v>0</v>
      </c>
      <c r="CA326" s="70">
        <v>0</v>
      </c>
      <c r="CB326" s="70">
        <v>0</v>
      </c>
      <c r="CC326" s="70">
        <v>0</v>
      </c>
      <c r="CD326" s="70">
        <v>0</v>
      </c>
      <c r="CE326" s="70">
        <v>0</v>
      </c>
      <c r="CF326" s="70">
        <v>0</v>
      </c>
      <c r="CG326" s="70">
        <v>0</v>
      </c>
      <c r="CH326" s="70">
        <v>0</v>
      </c>
      <c r="CI326" s="70">
        <v>4</v>
      </c>
      <c r="CJ326" s="70">
        <v>0</v>
      </c>
      <c r="CK326" s="70">
        <v>0</v>
      </c>
      <c r="CL326" s="70">
        <v>0</v>
      </c>
      <c r="CM326" s="70">
        <v>0</v>
      </c>
      <c r="CN326" s="70">
        <v>0</v>
      </c>
      <c r="CO326" s="70">
        <v>1</v>
      </c>
      <c r="CP326" s="70">
        <v>0</v>
      </c>
      <c r="CQ326" s="70">
        <v>0</v>
      </c>
      <c r="CR326" s="70">
        <v>0</v>
      </c>
      <c r="CS326" s="70">
        <v>0</v>
      </c>
      <c r="CT326" s="70">
        <v>1</v>
      </c>
      <c r="CU326" s="70">
        <v>0</v>
      </c>
      <c r="CV326" s="70">
        <v>0</v>
      </c>
      <c r="CW326" s="70">
        <v>0</v>
      </c>
      <c r="CX326" s="70">
        <v>0</v>
      </c>
      <c r="CY326" s="70">
        <v>1</v>
      </c>
      <c r="CZ326" s="70">
        <v>0</v>
      </c>
      <c r="DA326" s="70">
        <v>0</v>
      </c>
      <c r="DB326" s="70">
        <v>1</v>
      </c>
      <c r="DC326" s="70">
        <v>0</v>
      </c>
      <c r="DD326" s="70">
        <v>0</v>
      </c>
      <c r="DE326" s="70">
        <v>0</v>
      </c>
      <c r="DF326" s="70">
        <v>0</v>
      </c>
      <c r="DG326" s="70">
        <v>0</v>
      </c>
      <c r="DH326" s="70">
        <v>0</v>
      </c>
      <c r="DI326" s="70">
        <v>8</v>
      </c>
      <c r="DJ326" s="70">
        <v>0</v>
      </c>
      <c r="DK326" s="70">
        <v>0</v>
      </c>
      <c r="DL326" s="70">
        <v>0</v>
      </c>
      <c r="DM326" s="70">
        <v>0</v>
      </c>
      <c r="DN326" s="70">
        <v>8</v>
      </c>
      <c r="DO326" s="70">
        <v>0</v>
      </c>
      <c r="DP326" s="70">
        <v>0</v>
      </c>
      <c r="DQ326" s="70">
        <v>4</v>
      </c>
      <c r="DR326" s="70">
        <v>0</v>
      </c>
      <c r="DS326" s="70">
        <v>4</v>
      </c>
      <c r="DT326" s="70">
        <v>1</v>
      </c>
      <c r="DU326" s="70">
        <v>0</v>
      </c>
      <c r="DV326" s="70">
        <v>1</v>
      </c>
      <c r="DW326" s="70">
        <v>0</v>
      </c>
      <c r="DX326" s="70">
        <v>1</v>
      </c>
      <c r="DY326" s="70">
        <v>2</v>
      </c>
      <c r="DZ326" s="70">
        <v>0</v>
      </c>
      <c r="EA326" s="70">
        <v>1</v>
      </c>
      <c r="EB326" s="70">
        <v>0</v>
      </c>
      <c r="EC326" s="70">
        <v>2</v>
      </c>
      <c r="ED326" s="70">
        <v>3</v>
      </c>
      <c r="EE326" s="70">
        <v>0</v>
      </c>
      <c r="EF326" s="70">
        <v>6</v>
      </c>
      <c r="EG326" s="70">
        <v>36</v>
      </c>
      <c r="EH326" s="70">
        <v>0</v>
      </c>
      <c r="EI326" s="70">
        <v>0</v>
      </c>
      <c r="EJ326" s="70">
        <v>0</v>
      </c>
      <c r="EK326" s="70">
        <v>69</v>
      </c>
      <c r="EL326" s="70">
        <v>4</v>
      </c>
      <c r="EM326" t="s">
        <v>7210</v>
      </c>
      <c r="EN326" t="s">
        <v>7209</v>
      </c>
      <c r="EO326" t="s">
        <v>6555</v>
      </c>
      <c r="EP326">
        <v>33</v>
      </c>
    </row>
    <row r="327" spans="1:146">
      <c r="A327" s="70" t="s">
        <v>392</v>
      </c>
      <c r="B327" s="70" t="s">
        <v>4610</v>
      </c>
      <c r="C327" s="70" t="s">
        <v>4610</v>
      </c>
      <c r="D327" s="70" t="s">
        <v>531</v>
      </c>
      <c r="E327" s="70" t="s">
        <v>559</v>
      </c>
      <c r="F327" s="70" t="str">
        <f t="shared" si="5"/>
        <v>新北市三重區</v>
      </c>
      <c r="G327" s="70">
        <f>VLOOKUP(F327,郵遞區號!$C$2:$D$371,2,0)</f>
        <v>241</v>
      </c>
      <c r="H327" s="70" t="str">
        <f>VLOOKUP(D327,區域對照!$A$2:$B$23,2,0)</f>
        <v>台北區</v>
      </c>
      <c r="I327" s="70" t="s">
        <v>6124</v>
      </c>
      <c r="J327" s="70" t="s">
        <v>3677</v>
      </c>
      <c r="K327" s="70" t="s">
        <v>4609</v>
      </c>
      <c r="L327" s="59" t="s">
        <v>6124</v>
      </c>
      <c r="M327" s="71" t="s">
        <v>1056</v>
      </c>
      <c r="N327" s="70" t="s">
        <v>1203</v>
      </c>
      <c r="O327" s="70" t="s">
        <v>1203</v>
      </c>
      <c r="P327" s="70" t="s">
        <v>1258</v>
      </c>
      <c r="Q327" s="70" t="s">
        <v>708</v>
      </c>
      <c r="R327" s="70" t="s">
        <v>1584</v>
      </c>
      <c r="S327" s="70" t="s">
        <v>3949</v>
      </c>
      <c r="T327" s="70" t="s">
        <v>4956</v>
      </c>
      <c r="U327" s="70" t="s">
        <v>5460</v>
      </c>
      <c r="V327" s="70">
        <v>25.0689165</v>
      </c>
      <c r="W327" s="70">
        <v>121.49863379999999</v>
      </c>
      <c r="X327" s="70" t="s">
        <v>2593</v>
      </c>
      <c r="Y327" s="70" t="s">
        <v>708</v>
      </c>
      <c r="Z327" s="70" t="s">
        <v>708</v>
      </c>
      <c r="AA327" s="70" t="s">
        <v>708</v>
      </c>
      <c r="AB327" s="70" t="s">
        <v>708</v>
      </c>
      <c r="AC327" s="70" t="s">
        <v>708</v>
      </c>
      <c r="AD327" s="70" t="s">
        <v>708</v>
      </c>
      <c r="AE327" s="70" t="s">
        <v>708</v>
      </c>
      <c r="AF327" s="70" t="s">
        <v>708</v>
      </c>
      <c r="AG327" s="70" t="s">
        <v>5981</v>
      </c>
      <c r="AH327" s="70" t="s">
        <v>3505</v>
      </c>
      <c r="AI327" s="70" t="s">
        <v>3505</v>
      </c>
      <c r="AK327" s="70" t="s">
        <v>2734</v>
      </c>
      <c r="AL327" s="70" t="s">
        <v>2734</v>
      </c>
      <c r="AM327" s="70" t="s">
        <v>6490</v>
      </c>
      <c r="AN327" s="70" t="s">
        <v>2734</v>
      </c>
      <c r="AO327" s="70" t="s">
        <v>2734</v>
      </c>
      <c r="AP327" s="70">
        <v>0</v>
      </c>
      <c r="AQ327" s="70">
        <v>0</v>
      </c>
      <c r="AR327" s="70">
        <v>0</v>
      </c>
      <c r="AS327" s="70">
        <v>0</v>
      </c>
      <c r="AT327" s="70">
        <v>0</v>
      </c>
      <c r="AU327" s="70">
        <v>0</v>
      </c>
      <c r="AV327" s="70">
        <v>0</v>
      </c>
      <c r="AW327" s="70">
        <v>1</v>
      </c>
      <c r="AX327" s="70">
        <v>0</v>
      </c>
      <c r="AY327" s="70">
        <v>0</v>
      </c>
      <c r="AZ327" s="70">
        <v>0</v>
      </c>
      <c r="BB327" s="70">
        <v>40</v>
      </c>
      <c r="BC327" s="70">
        <v>0</v>
      </c>
      <c r="BD327" s="70">
        <v>0</v>
      </c>
      <c r="BE327" s="70">
        <v>0</v>
      </c>
      <c r="BF327" s="70">
        <v>6</v>
      </c>
      <c r="BG327" s="70">
        <v>1</v>
      </c>
      <c r="BH327" s="70">
        <v>0</v>
      </c>
      <c r="BI327" s="70">
        <v>0</v>
      </c>
      <c r="BJ327" s="70">
        <v>0</v>
      </c>
      <c r="BK327" s="70">
        <v>0</v>
      </c>
      <c r="BL327" s="70">
        <v>0</v>
      </c>
      <c r="BM327" s="70">
        <v>11</v>
      </c>
      <c r="BN327" s="70">
        <v>0</v>
      </c>
      <c r="BO327" s="70">
        <v>0</v>
      </c>
      <c r="BP327" s="70">
        <v>0</v>
      </c>
      <c r="BQ327" s="70">
        <v>0</v>
      </c>
      <c r="BR327" s="70">
        <v>0</v>
      </c>
      <c r="BS327" s="70">
        <v>3</v>
      </c>
      <c r="BT327" s="70">
        <v>25</v>
      </c>
      <c r="BU327" s="70">
        <v>1</v>
      </c>
      <c r="BV327" s="70">
        <v>0</v>
      </c>
      <c r="BW327" s="70">
        <v>1</v>
      </c>
      <c r="BX327" s="70">
        <v>0</v>
      </c>
      <c r="BY327" s="70">
        <v>0</v>
      </c>
      <c r="BZ327" s="70">
        <v>0</v>
      </c>
      <c r="CA327" s="70">
        <v>0</v>
      </c>
      <c r="CB327" s="70">
        <v>0</v>
      </c>
      <c r="CC327" s="70">
        <v>28</v>
      </c>
      <c r="CD327" s="70">
        <v>0</v>
      </c>
      <c r="CE327" s="70">
        <v>0</v>
      </c>
      <c r="CF327" s="70">
        <v>0</v>
      </c>
      <c r="CG327" s="70">
        <v>0</v>
      </c>
      <c r="CH327" s="70">
        <v>0</v>
      </c>
      <c r="CI327" s="70">
        <v>8</v>
      </c>
      <c r="CJ327" s="70">
        <v>0</v>
      </c>
      <c r="CK327" s="70">
        <v>2</v>
      </c>
      <c r="CL327" s="70">
        <v>0</v>
      </c>
      <c r="CM327" s="70">
        <v>0</v>
      </c>
      <c r="CN327" s="70">
        <v>0</v>
      </c>
      <c r="CO327" s="70">
        <v>0</v>
      </c>
      <c r="CP327" s="70">
        <v>1</v>
      </c>
      <c r="CQ327" s="70">
        <v>0</v>
      </c>
      <c r="CR327" s="70">
        <v>0</v>
      </c>
      <c r="CS327" s="70">
        <v>0</v>
      </c>
      <c r="CT327" s="70">
        <v>0</v>
      </c>
      <c r="CU327" s="70">
        <v>0</v>
      </c>
      <c r="CV327" s="70">
        <v>0</v>
      </c>
      <c r="CW327" s="70">
        <v>0</v>
      </c>
      <c r="CX327" s="70">
        <v>1</v>
      </c>
      <c r="CY327" s="70">
        <v>0</v>
      </c>
      <c r="CZ327" s="70">
        <v>0</v>
      </c>
      <c r="DA327" s="70">
        <v>0</v>
      </c>
      <c r="DB327" s="70">
        <v>1</v>
      </c>
      <c r="DC327" s="70">
        <v>0</v>
      </c>
      <c r="DD327" s="70">
        <v>0</v>
      </c>
      <c r="DE327" s="70">
        <v>0</v>
      </c>
      <c r="DF327" s="70">
        <v>0</v>
      </c>
      <c r="DG327" s="70">
        <v>0</v>
      </c>
      <c r="DH327" s="70">
        <v>0</v>
      </c>
      <c r="DI327" s="70">
        <v>13</v>
      </c>
      <c r="DJ327" s="70">
        <v>0</v>
      </c>
      <c r="DK327" s="70">
        <v>0</v>
      </c>
      <c r="DL327" s="70">
        <v>0</v>
      </c>
      <c r="DM327" s="70">
        <v>0</v>
      </c>
      <c r="DN327" s="70">
        <v>13</v>
      </c>
      <c r="DO327" s="70">
        <v>0</v>
      </c>
      <c r="DP327" s="70">
        <v>0</v>
      </c>
      <c r="DQ327" s="70">
        <v>2</v>
      </c>
      <c r="DR327" s="70">
        <v>0</v>
      </c>
      <c r="DS327" s="70">
        <v>8</v>
      </c>
      <c r="DT327" s="70">
        <v>4</v>
      </c>
      <c r="DU327" s="70">
        <v>0</v>
      </c>
      <c r="DV327" s="70">
        <v>1</v>
      </c>
      <c r="DW327" s="70">
        <v>0</v>
      </c>
      <c r="DX327" s="70">
        <v>0</v>
      </c>
      <c r="DY327" s="70">
        <v>6</v>
      </c>
      <c r="DZ327" s="70">
        <v>1</v>
      </c>
      <c r="EA327" s="70">
        <v>1</v>
      </c>
      <c r="EB327" s="70">
        <v>0</v>
      </c>
      <c r="EC327" s="70">
        <v>5</v>
      </c>
      <c r="ED327" s="70">
        <v>5</v>
      </c>
      <c r="EE327" s="70">
        <v>1</v>
      </c>
      <c r="EF327" s="70">
        <v>18</v>
      </c>
      <c r="EG327" s="70">
        <v>39</v>
      </c>
      <c r="EH327" s="70">
        <v>0</v>
      </c>
      <c r="EI327" s="70">
        <v>0</v>
      </c>
      <c r="EJ327" s="70">
        <v>0</v>
      </c>
      <c r="EK327" s="70">
        <v>104</v>
      </c>
      <c r="EL327" s="70">
        <v>4</v>
      </c>
      <c r="EM327" t="s">
        <v>7211</v>
      </c>
      <c r="EN327" t="s">
        <v>7212</v>
      </c>
      <c r="EO327" t="s">
        <v>7090</v>
      </c>
      <c r="EP327">
        <v>28</v>
      </c>
    </row>
    <row r="328" spans="1:146">
      <c r="A328" s="70" t="s">
        <v>393</v>
      </c>
      <c r="B328" s="70" t="s">
        <v>4610</v>
      </c>
      <c r="C328" s="70" t="s">
        <v>4610</v>
      </c>
      <c r="D328" s="70" t="s">
        <v>531</v>
      </c>
      <c r="E328" s="70" t="s">
        <v>559</v>
      </c>
      <c r="F328" s="70" t="str">
        <f t="shared" si="5"/>
        <v>新北市三重區</v>
      </c>
      <c r="G328" s="70">
        <f>VLOOKUP(F328,郵遞區號!$C$2:$D$371,2,0)</f>
        <v>241</v>
      </c>
      <c r="H328" s="70" t="str">
        <f>VLOOKUP(D328,區域對照!$A$2:$B$23,2,0)</f>
        <v>台北區</v>
      </c>
      <c r="I328" s="70" t="s">
        <v>6124</v>
      </c>
      <c r="J328" s="70" t="s">
        <v>3677</v>
      </c>
      <c r="K328" s="70" t="s">
        <v>4609</v>
      </c>
      <c r="L328" s="59" t="s">
        <v>6124</v>
      </c>
      <c r="M328" s="71" t="s">
        <v>1057</v>
      </c>
      <c r="N328" s="70" t="s">
        <v>1203</v>
      </c>
      <c r="O328" s="70" t="s">
        <v>1203</v>
      </c>
      <c r="P328" s="70" t="s">
        <v>1258</v>
      </c>
      <c r="Q328" s="70" t="s">
        <v>708</v>
      </c>
      <c r="R328" s="70" t="s">
        <v>1585</v>
      </c>
      <c r="S328" s="70" t="s">
        <v>3948</v>
      </c>
      <c r="T328" s="70" t="s">
        <v>4957</v>
      </c>
      <c r="U328" s="70" t="s">
        <v>5461</v>
      </c>
      <c r="V328" s="70">
        <v>25.046557799999999</v>
      </c>
      <c r="W328" s="70">
        <v>121.4696738</v>
      </c>
      <c r="X328" s="70" t="s">
        <v>2594</v>
      </c>
      <c r="Y328" s="70" t="s">
        <v>708</v>
      </c>
      <c r="Z328" s="70" t="s">
        <v>708</v>
      </c>
      <c r="AA328" s="70" t="s">
        <v>708</v>
      </c>
      <c r="AB328" s="70" t="s">
        <v>708</v>
      </c>
      <c r="AC328" s="70" t="s">
        <v>708</v>
      </c>
      <c r="AD328" s="70" t="s">
        <v>708</v>
      </c>
      <c r="AE328" s="70" t="s">
        <v>2733</v>
      </c>
      <c r="AF328" s="70" t="s">
        <v>708</v>
      </c>
      <c r="AG328" s="70" t="s">
        <v>5982</v>
      </c>
      <c r="AH328" s="70" t="s">
        <v>3506</v>
      </c>
      <c r="AI328" s="70" t="s">
        <v>3506</v>
      </c>
      <c r="AK328" s="70" t="s">
        <v>2734</v>
      </c>
      <c r="AL328" s="70" t="s">
        <v>2734</v>
      </c>
      <c r="AM328" s="70" t="s">
        <v>6490</v>
      </c>
      <c r="AN328" s="70" t="s">
        <v>2734</v>
      </c>
      <c r="AO328" s="70" t="s">
        <v>2734</v>
      </c>
      <c r="AP328" s="70">
        <v>0</v>
      </c>
      <c r="AQ328" s="70">
        <v>0</v>
      </c>
      <c r="AR328" s="70">
        <v>0</v>
      </c>
      <c r="AS328" s="70">
        <v>0</v>
      </c>
      <c r="AT328" s="70">
        <v>0</v>
      </c>
      <c r="AU328" s="70">
        <v>0</v>
      </c>
      <c r="AV328" s="70">
        <v>0</v>
      </c>
      <c r="AW328" s="70">
        <v>1</v>
      </c>
      <c r="AX328" s="70">
        <v>0</v>
      </c>
      <c r="AY328" s="70">
        <v>0</v>
      </c>
      <c r="AZ328" s="70">
        <v>0</v>
      </c>
      <c r="BB328" s="70">
        <v>20</v>
      </c>
      <c r="BC328" s="70">
        <v>0</v>
      </c>
      <c r="BD328" s="70">
        <v>0</v>
      </c>
      <c r="BE328" s="70">
        <v>0</v>
      </c>
      <c r="BF328" s="70">
        <v>2</v>
      </c>
      <c r="BG328" s="70">
        <v>0</v>
      </c>
      <c r="BH328" s="70">
        <v>0</v>
      </c>
      <c r="BI328" s="70">
        <v>0</v>
      </c>
      <c r="BJ328" s="70">
        <v>0</v>
      </c>
      <c r="BK328" s="70">
        <v>0</v>
      </c>
      <c r="BL328" s="70">
        <v>0</v>
      </c>
      <c r="BM328" s="70">
        <v>0</v>
      </c>
      <c r="BN328" s="70">
        <v>0</v>
      </c>
      <c r="BO328" s="70">
        <v>0</v>
      </c>
      <c r="BP328" s="70">
        <v>0</v>
      </c>
      <c r="BQ328" s="70">
        <v>0</v>
      </c>
      <c r="BR328" s="70">
        <v>0</v>
      </c>
      <c r="BS328" s="70">
        <v>0</v>
      </c>
      <c r="BT328" s="70">
        <v>30</v>
      </c>
      <c r="BU328" s="70">
        <v>0</v>
      </c>
      <c r="BV328" s="70">
        <v>0</v>
      </c>
      <c r="BW328" s="70">
        <v>0</v>
      </c>
      <c r="BX328" s="70">
        <v>0</v>
      </c>
      <c r="BY328" s="70">
        <v>0</v>
      </c>
      <c r="BZ328" s="70">
        <v>0</v>
      </c>
      <c r="CA328" s="70">
        <v>0</v>
      </c>
      <c r="CB328" s="70">
        <v>0</v>
      </c>
      <c r="CC328" s="70">
        <v>0</v>
      </c>
      <c r="CD328" s="70">
        <v>0</v>
      </c>
      <c r="CE328" s="70">
        <v>0</v>
      </c>
      <c r="CF328" s="70">
        <v>0</v>
      </c>
      <c r="CG328" s="70">
        <v>0</v>
      </c>
      <c r="CH328" s="70">
        <v>0</v>
      </c>
      <c r="CI328" s="70">
        <v>3</v>
      </c>
      <c r="CJ328" s="70">
        <v>0</v>
      </c>
      <c r="CK328" s="70">
        <v>1</v>
      </c>
      <c r="CL328" s="70">
        <v>0</v>
      </c>
      <c r="CM328" s="70">
        <v>0</v>
      </c>
      <c r="CN328" s="70">
        <v>0</v>
      </c>
      <c r="CO328" s="70">
        <v>0</v>
      </c>
      <c r="CP328" s="70">
        <v>0</v>
      </c>
      <c r="CQ328" s="70">
        <v>0</v>
      </c>
      <c r="CR328" s="70">
        <v>0</v>
      </c>
      <c r="CS328" s="70">
        <v>0</v>
      </c>
      <c r="CT328" s="70">
        <v>1</v>
      </c>
      <c r="CU328" s="70">
        <v>0</v>
      </c>
      <c r="CV328" s="70">
        <v>0</v>
      </c>
      <c r="CW328" s="70">
        <v>1</v>
      </c>
      <c r="CX328" s="70">
        <v>0</v>
      </c>
      <c r="CY328" s="70">
        <v>0</v>
      </c>
      <c r="CZ328" s="70">
        <v>0</v>
      </c>
      <c r="DA328" s="70">
        <v>0</v>
      </c>
      <c r="DB328" s="70">
        <v>1</v>
      </c>
      <c r="DC328" s="70">
        <v>0</v>
      </c>
      <c r="DD328" s="70">
        <v>0</v>
      </c>
      <c r="DE328" s="70">
        <v>0</v>
      </c>
      <c r="DF328" s="70">
        <v>0</v>
      </c>
      <c r="DG328" s="70">
        <v>0</v>
      </c>
      <c r="DH328" s="70">
        <v>0</v>
      </c>
      <c r="DI328" s="70">
        <v>7</v>
      </c>
      <c r="DJ328" s="70">
        <v>0</v>
      </c>
      <c r="DK328" s="70">
        <v>0</v>
      </c>
      <c r="DL328" s="70">
        <v>0</v>
      </c>
      <c r="DM328" s="70">
        <v>0</v>
      </c>
      <c r="DN328" s="70">
        <v>7</v>
      </c>
      <c r="DO328" s="70">
        <v>0</v>
      </c>
      <c r="DP328" s="70">
        <v>0</v>
      </c>
      <c r="DQ328" s="70">
        <v>3</v>
      </c>
      <c r="DR328" s="70">
        <v>0</v>
      </c>
      <c r="DS328" s="70">
        <v>6</v>
      </c>
      <c r="DT328" s="70">
        <v>0</v>
      </c>
      <c r="DU328" s="70">
        <v>0</v>
      </c>
      <c r="DV328" s="70">
        <v>1</v>
      </c>
      <c r="DW328" s="70">
        <v>0</v>
      </c>
      <c r="DX328" s="70">
        <v>1</v>
      </c>
      <c r="DY328" s="70">
        <v>3</v>
      </c>
      <c r="DZ328" s="70">
        <v>2</v>
      </c>
      <c r="EA328" s="70">
        <v>0</v>
      </c>
      <c r="EB328" s="70">
        <v>0</v>
      </c>
      <c r="EC328" s="70">
        <v>1</v>
      </c>
      <c r="ED328" s="70">
        <v>3</v>
      </c>
      <c r="EE328" s="70">
        <v>0</v>
      </c>
      <c r="EF328" s="70">
        <v>5</v>
      </c>
      <c r="EG328" s="70">
        <v>15</v>
      </c>
      <c r="EH328" s="70">
        <v>0</v>
      </c>
      <c r="EI328" s="70">
        <v>0</v>
      </c>
      <c r="EJ328" s="70">
        <v>0</v>
      </c>
      <c r="EK328" s="70">
        <v>47</v>
      </c>
      <c r="EL328" s="70">
        <v>4</v>
      </c>
      <c r="EM328" t="s">
        <v>7213</v>
      </c>
      <c r="EN328" t="s">
        <v>7214</v>
      </c>
      <c r="EO328" t="s">
        <v>6667</v>
      </c>
      <c r="EP328">
        <v>22</v>
      </c>
    </row>
    <row r="329" spans="1:146" s="74" customFormat="1">
      <c r="A329" s="70" t="s">
        <v>394</v>
      </c>
      <c r="B329" s="70" t="s">
        <v>4610</v>
      </c>
      <c r="C329" s="70" t="s">
        <v>4610</v>
      </c>
      <c r="D329" s="70" t="s">
        <v>531</v>
      </c>
      <c r="E329" s="70" t="s">
        <v>559</v>
      </c>
      <c r="F329" s="70" t="str">
        <f t="shared" si="5"/>
        <v>新北市三重區</v>
      </c>
      <c r="G329" s="70">
        <f>VLOOKUP(F329,郵遞區號!$C$2:$D$371,2,0)</f>
        <v>241</v>
      </c>
      <c r="H329" s="70" t="str">
        <f>VLOOKUP(D329,區域對照!$A$2:$B$23,2,0)</f>
        <v>台北區</v>
      </c>
      <c r="I329" s="70" t="s">
        <v>6124</v>
      </c>
      <c r="J329" s="70" t="s">
        <v>3677</v>
      </c>
      <c r="K329" s="70" t="s">
        <v>4609</v>
      </c>
      <c r="L329" s="59" t="s">
        <v>6124</v>
      </c>
      <c r="M329" s="71" t="s">
        <v>1058</v>
      </c>
      <c r="N329" s="70" t="s">
        <v>1203</v>
      </c>
      <c r="O329" s="70" t="s">
        <v>1203</v>
      </c>
      <c r="P329" s="70" t="s">
        <v>1258</v>
      </c>
      <c r="Q329" s="70" t="s">
        <v>708</v>
      </c>
      <c r="R329" s="70" t="s">
        <v>1586</v>
      </c>
      <c r="S329" s="70" t="s">
        <v>3947</v>
      </c>
      <c r="T329" s="70" t="s">
        <v>4958</v>
      </c>
      <c r="U329" s="70" t="s">
        <v>5462</v>
      </c>
      <c r="V329" s="70">
        <v>25.062800500000002</v>
      </c>
      <c r="W329" s="70">
        <v>121.4998815</v>
      </c>
      <c r="X329" s="70" t="s">
        <v>2595</v>
      </c>
      <c r="Y329" s="70" t="s">
        <v>708</v>
      </c>
      <c r="Z329" s="70" t="s">
        <v>708</v>
      </c>
      <c r="AA329" s="70" t="s">
        <v>708</v>
      </c>
      <c r="AB329" s="70" t="s">
        <v>708</v>
      </c>
      <c r="AC329" s="70" t="s">
        <v>708</v>
      </c>
      <c r="AD329" s="70" t="s">
        <v>708</v>
      </c>
      <c r="AE329" s="70" t="s">
        <v>708</v>
      </c>
      <c r="AF329" s="70" t="s">
        <v>708</v>
      </c>
      <c r="AG329" s="70" t="s">
        <v>5983</v>
      </c>
      <c r="AH329" s="70" t="s">
        <v>3507</v>
      </c>
      <c r="AI329" s="70" t="s">
        <v>3507</v>
      </c>
      <c r="AJ329" s="70"/>
      <c r="AK329" s="70" t="s">
        <v>2734</v>
      </c>
      <c r="AL329" s="70" t="s">
        <v>2734</v>
      </c>
      <c r="AM329" s="70" t="s">
        <v>6490</v>
      </c>
      <c r="AN329" s="70" t="s">
        <v>2734</v>
      </c>
      <c r="AO329" s="70" t="s">
        <v>2734</v>
      </c>
      <c r="AP329" s="70">
        <v>0</v>
      </c>
      <c r="AQ329" s="70">
        <v>0</v>
      </c>
      <c r="AR329" s="70">
        <v>0</v>
      </c>
      <c r="AS329" s="70">
        <v>0</v>
      </c>
      <c r="AT329" s="70">
        <v>0</v>
      </c>
      <c r="AU329" s="70">
        <v>0</v>
      </c>
      <c r="AV329" s="70">
        <v>0</v>
      </c>
      <c r="AW329" s="70">
        <v>1</v>
      </c>
      <c r="AX329" s="70">
        <v>0</v>
      </c>
      <c r="AY329" s="70">
        <v>0</v>
      </c>
      <c r="AZ329" s="70">
        <v>0</v>
      </c>
      <c r="BA329" s="70"/>
      <c r="BB329" s="70">
        <v>33</v>
      </c>
      <c r="BC329" s="70">
        <v>0</v>
      </c>
      <c r="BD329" s="70">
        <v>0</v>
      </c>
      <c r="BE329" s="70">
        <v>0</v>
      </c>
      <c r="BF329" s="70">
        <v>5</v>
      </c>
      <c r="BG329" s="70">
        <v>1</v>
      </c>
      <c r="BH329" s="70">
        <v>0</v>
      </c>
      <c r="BI329" s="70">
        <v>0</v>
      </c>
      <c r="BJ329" s="70">
        <v>0</v>
      </c>
      <c r="BK329" s="70">
        <v>0</v>
      </c>
      <c r="BL329" s="70">
        <v>0</v>
      </c>
      <c r="BM329" s="70">
        <v>9</v>
      </c>
      <c r="BN329" s="70">
        <v>0</v>
      </c>
      <c r="BO329" s="70">
        <v>0</v>
      </c>
      <c r="BP329" s="70">
        <v>0</v>
      </c>
      <c r="BQ329" s="70">
        <v>0</v>
      </c>
      <c r="BR329" s="70">
        <v>0</v>
      </c>
      <c r="BS329" s="70">
        <v>0</v>
      </c>
      <c r="BT329" s="70">
        <v>48</v>
      </c>
      <c r="BU329" s="70">
        <v>1</v>
      </c>
      <c r="BV329" s="70">
        <v>0</v>
      </c>
      <c r="BW329" s="70">
        <v>0</v>
      </c>
      <c r="BX329" s="70">
        <v>0</v>
      </c>
      <c r="BY329" s="70">
        <v>0</v>
      </c>
      <c r="BZ329" s="70">
        <v>0</v>
      </c>
      <c r="CA329" s="70">
        <v>0</v>
      </c>
      <c r="CB329" s="70">
        <v>0</v>
      </c>
      <c r="CC329" s="70">
        <v>20</v>
      </c>
      <c r="CD329" s="70">
        <v>0</v>
      </c>
      <c r="CE329" s="70">
        <v>0</v>
      </c>
      <c r="CF329" s="70">
        <v>0</v>
      </c>
      <c r="CG329" s="70">
        <v>0</v>
      </c>
      <c r="CH329" s="70">
        <v>0</v>
      </c>
      <c r="CI329" s="70">
        <v>5</v>
      </c>
      <c r="CJ329" s="70">
        <v>0</v>
      </c>
      <c r="CK329" s="70">
        <v>1</v>
      </c>
      <c r="CL329" s="70">
        <v>0</v>
      </c>
      <c r="CM329" s="70">
        <v>0</v>
      </c>
      <c r="CN329" s="70">
        <v>0</v>
      </c>
      <c r="CO329" s="70">
        <v>0</v>
      </c>
      <c r="CP329" s="70">
        <v>0</v>
      </c>
      <c r="CQ329" s="70">
        <v>0</v>
      </c>
      <c r="CR329" s="70">
        <v>2</v>
      </c>
      <c r="CS329" s="70">
        <v>0</v>
      </c>
      <c r="CT329" s="70">
        <v>1</v>
      </c>
      <c r="CU329" s="70">
        <v>0</v>
      </c>
      <c r="CV329" s="70">
        <v>0</v>
      </c>
      <c r="CW329" s="70">
        <v>0</v>
      </c>
      <c r="CX329" s="70">
        <v>1</v>
      </c>
      <c r="CY329" s="70">
        <v>0</v>
      </c>
      <c r="CZ329" s="70">
        <v>0</v>
      </c>
      <c r="DA329" s="70">
        <v>0</v>
      </c>
      <c r="DB329" s="70">
        <v>1</v>
      </c>
      <c r="DC329" s="70">
        <v>0</v>
      </c>
      <c r="DD329" s="70">
        <v>0</v>
      </c>
      <c r="DE329" s="70">
        <v>0</v>
      </c>
      <c r="DF329" s="70">
        <v>0</v>
      </c>
      <c r="DG329" s="70">
        <v>0</v>
      </c>
      <c r="DH329" s="70">
        <v>0</v>
      </c>
      <c r="DI329" s="70">
        <v>11</v>
      </c>
      <c r="DJ329" s="70">
        <v>0</v>
      </c>
      <c r="DK329" s="70">
        <v>0</v>
      </c>
      <c r="DL329" s="70">
        <v>0</v>
      </c>
      <c r="DM329" s="70">
        <v>0</v>
      </c>
      <c r="DN329" s="70">
        <v>11</v>
      </c>
      <c r="DO329" s="70">
        <v>0</v>
      </c>
      <c r="DP329" s="70">
        <v>0</v>
      </c>
      <c r="DQ329" s="70">
        <v>3</v>
      </c>
      <c r="DR329" s="70">
        <v>0</v>
      </c>
      <c r="DS329" s="70">
        <v>7</v>
      </c>
      <c r="DT329" s="70">
        <v>4</v>
      </c>
      <c r="DU329" s="70">
        <v>0</v>
      </c>
      <c r="DV329" s="70">
        <v>1</v>
      </c>
      <c r="DW329" s="70">
        <v>0</v>
      </c>
      <c r="DX329" s="70">
        <v>0</v>
      </c>
      <c r="DY329" s="70">
        <v>7</v>
      </c>
      <c r="DZ329" s="70">
        <v>0</v>
      </c>
      <c r="EA329" s="70">
        <v>3</v>
      </c>
      <c r="EB329" s="70">
        <v>0</v>
      </c>
      <c r="EC329" s="70">
        <v>3</v>
      </c>
      <c r="ED329" s="70">
        <v>6</v>
      </c>
      <c r="EE329" s="70">
        <v>0</v>
      </c>
      <c r="EF329" s="70">
        <v>14</v>
      </c>
      <c r="EG329" s="70">
        <v>43</v>
      </c>
      <c r="EH329" s="70">
        <v>0</v>
      </c>
      <c r="EI329" s="70">
        <v>0</v>
      </c>
      <c r="EJ329" s="70">
        <v>0</v>
      </c>
      <c r="EK329" s="70">
        <v>102</v>
      </c>
      <c r="EL329" s="70">
        <v>4</v>
      </c>
      <c r="EM329" t="s">
        <v>7215</v>
      </c>
      <c r="EN329" t="s">
        <v>7216</v>
      </c>
      <c r="EO329" t="s">
        <v>7090</v>
      </c>
      <c r="EP329">
        <v>28</v>
      </c>
    </row>
    <row r="330" spans="1:146">
      <c r="A330" s="70" t="s">
        <v>395</v>
      </c>
      <c r="B330" s="70" t="s">
        <v>4610</v>
      </c>
      <c r="C330" s="70" t="s">
        <v>4610</v>
      </c>
      <c r="D330" s="70" t="s">
        <v>531</v>
      </c>
      <c r="E330" s="70" t="s">
        <v>660</v>
      </c>
      <c r="F330" s="70" t="str">
        <f t="shared" si="5"/>
        <v>新北市永和區</v>
      </c>
      <c r="G330" s="70">
        <f>VLOOKUP(F330,郵遞區號!$C$2:$D$371,2,0)</f>
        <v>234</v>
      </c>
      <c r="H330" s="70" t="str">
        <f>VLOOKUP(D330,區域對照!$A$2:$B$23,2,0)</f>
        <v>台北區</v>
      </c>
      <c r="I330" s="70" t="s">
        <v>6124</v>
      </c>
      <c r="J330" s="70" t="s">
        <v>3677</v>
      </c>
      <c r="K330" s="70" t="s">
        <v>4609</v>
      </c>
      <c r="L330" s="59" t="s">
        <v>6124</v>
      </c>
      <c r="M330" s="71" t="s">
        <v>1059</v>
      </c>
      <c r="N330" s="70" t="s">
        <v>1203</v>
      </c>
      <c r="O330" s="70" t="s">
        <v>1203</v>
      </c>
      <c r="P330" s="70" t="s">
        <v>1258</v>
      </c>
      <c r="Q330" s="70" t="s">
        <v>708</v>
      </c>
      <c r="R330" s="70" t="s">
        <v>1587</v>
      </c>
      <c r="S330" s="70" t="s">
        <v>3946</v>
      </c>
      <c r="T330" s="70" t="s">
        <v>4959</v>
      </c>
      <c r="U330" s="70" t="s">
        <v>5463</v>
      </c>
      <c r="V330" s="70">
        <v>24.9997024</v>
      </c>
      <c r="W330" s="70">
        <v>121.5054981</v>
      </c>
      <c r="X330" s="70" t="s">
        <v>2596</v>
      </c>
      <c r="Y330" s="70" t="s">
        <v>708</v>
      </c>
      <c r="Z330" s="70" t="s">
        <v>708</v>
      </c>
      <c r="AA330" s="70" t="s">
        <v>708</v>
      </c>
      <c r="AB330" s="70" t="s">
        <v>708</v>
      </c>
      <c r="AC330" s="70" t="s">
        <v>708</v>
      </c>
      <c r="AD330" s="70" t="s">
        <v>708</v>
      </c>
      <c r="AE330" s="70" t="s">
        <v>708</v>
      </c>
      <c r="AF330" s="70" t="s">
        <v>708</v>
      </c>
      <c r="AG330" s="70" t="s">
        <v>5984</v>
      </c>
      <c r="AH330" s="70" t="s">
        <v>3508</v>
      </c>
      <c r="AI330" s="70" t="s">
        <v>3508</v>
      </c>
      <c r="AK330" s="70" t="s">
        <v>2734</v>
      </c>
      <c r="AL330" s="70" t="s">
        <v>2734</v>
      </c>
      <c r="AM330" s="70" t="s">
        <v>6490</v>
      </c>
      <c r="AN330" s="70" t="s">
        <v>2734</v>
      </c>
      <c r="AO330" s="70" t="s">
        <v>2734</v>
      </c>
      <c r="AP330" s="70">
        <v>0</v>
      </c>
      <c r="AQ330" s="70">
        <v>0</v>
      </c>
      <c r="AR330" s="70">
        <v>0</v>
      </c>
      <c r="AS330" s="70">
        <v>0</v>
      </c>
      <c r="AT330" s="70">
        <v>0</v>
      </c>
      <c r="AU330" s="70">
        <v>0</v>
      </c>
      <c r="AV330" s="70">
        <v>0</v>
      </c>
      <c r="AW330" s="70">
        <v>1</v>
      </c>
      <c r="AX330" s="70">
        <v>0</v>
      </c>
      <c r="AY330" s="70">
        <v>0</v>
      </c>
      <c r="AZ330" s="70">
        <v>0</v>
      </c>
      <c r="BB330" s="70">
        <v>20</v>
      </c>
      <c r="BC330" s="70">
        <v>0</v>
      </c>
      <c r="BD330" s="70">
        <v>0</v>
      </c>
      <c r="BE330" s="70">
        <v>0</v>
      </c>
      <c r="BF330" s="70">
        <v>2</v>
      </c>
      <c r="BG330" s="70">
        <v>0</v>
      </c>
      <c r="BH330" s="70">
        <v>0</v>
      </c>
      <c r="BI330" s="70">
        <v>0</v>
      </c>
      <c r="BJ330" s="70">
        <v>0</v>
      </c>
      <c r="BK330" s="70">
        <v>0</v>
      </c>
      <c r="BL330" s="70">
        <v>0</v>
      </c>
      <c r="BM330" s="70">
        <v>0</v>
      </c>
      <c r="BN330" s="70">
        <v>0</v>
      </c>
      <c r="BO330" s="70">
        <v>0</v>
      </c>
      <c r="BP330" s="70">
        <v>0</v>
      </c>
      <c r="BQ330" s="70">
        <v>0</v>
      </c>
      <c r="BR330" s="70">
        <v>0</v>
      </c>
      <c r="BS330" s="70">
        <v>0</v>
      </c>
      <c r="BT330" s="70">
        <v>24</v>
      </c>
      <c r="BU330" s="70">
        <v>0</v>
      </c>
      <c r="BV330" s="70">
        <v>0</v>
      </c>
      <c r="BW330" s="70">
        <v>0</v>
      </c>
      <c r="BX330" s="70">
        <v>0</v>
      </c>
      <c r="BY330" s="70">
        <v>0</v>
      </c>
      <c r="BZ330" s="70">
        <v>0</v>
      </c>
      <c r="CA330" s="70">
        <v>0</v>
      </c>
      <c r="CB330" s="70">
        <v>0</v>
      </c>
      <c r="CC330" s="70">
        <v>0</v>
      </c>
      <c r="CD330" s="70">
        <v>0</v>
      </c>
      <c r="CE330" s="70">
        <v>0</v>
      </c>
      <c r="CF330" s="70">
        <v>0</v>
      </c>
      <c r="CG330" s="70">
        <v>0</v>
      </c>
      <c r="CH330" s="70">
        <v>0</v>
      </c>
      <c r="CI330" s="70">
        <v>4</v>
      </c>
      <c r="CJ330" s="70">
        <v>0</v>
      </c>
      <c r="CK330" s="70">
        <v>0</v>
      </c>
      <c r="CL330" s="70">
        <v>0</v>
      </c>
      <c r="CM330" s="70">
        <v>0</v>
      </c>
      <c r="CN330" s="70">
        <v>0</v>
      </c>
      <c r="CO330" s="70">
        <v>0</v>
      </c>
      <c r="CP330" s="70">
        <v>0</v>
      </c>
      <c r="CQ330" s="70">
        <v>0</v>
      </c>
      <c r="CR330" s="70">
        <v>0</v>
      </c>
      <c r="CS330" s="70">
        <v>0</v>
      </c>
      <c r="CT330" s="70">
        <v>0</v>
      </c>
      <c r="CU330" s="70">
        <v>0</v>
      </c>
      <c r="CV330" s="70">
        <v>0</v>
      </c>
      <c r="CW330" s="70">
        <v>0</v>
      </c>
      <c r="CX330" s="70">
        <v>0</v>
      </c>
      <c r="CY330" s="70">
        <v>0</v>
      </c>
      <c r="CZ330" s="70">
        <v>0</v>
      </c>
      <c r="DA330" s="70">
        <v>0</v>
      </c>
      <c r="DB330" s="70">
        <v>1</v>
      </c>
      <c r="DC330" s="70">
        <v>0</v>
      </c>
      <c r="DD330" s="70">
        <v>0</v>
      </c>
      <c r="DE330" s="70">
        <v>0</v>
      </c>
      <c r="DF330" s="70">
        <v>0</v>
      </c>
      <c r="DG330" s="70">
        <v>0</v>
      </c>
      <c r="DH330" s="70">
        <v>0</v>
      </c>
      <c r="DI330" s="70">
        <v>5</v>
      </c>
      <c r="DJ330" s="70">
        <v>0</v>
      </c>
      <c r="DK330" s="70">
        <v>0</v>
      </c>
      <c r="DL330" s="70">
        <v>0</v>
      </c>
      <c r="DM330" s="70">
        <v>0</v>
      </c>
      <c r="DN330" s="70">
        <v>5</v>
      </c>
      <c r="DO330" s="70">
        <v>0</v>
      </c>
      <c r="DP330" s="70">
        <v>0</v>
      </c>
      <c r="DQ330" s="70">
        <v>3</v>
      </c>
      <c r="DR330" s="70">
        <v>0</v>
      </c>
      <c r="DS330" s="70">
        <v>11</v>
      </c>
      <c r="DT330" s="70">
        <v>5</v>
      </c>
      <c r="DU330" s="70">
        <v>0</v>
      </c>
      <c r="DV330" s="70">
        <v>1</v>
      </c>
      <c r="DW330" s="70">
        <v>3</v>
      </c>
      <c r="DX330" s="70">
        <v>2</v>
      </c>
      <c r="DY330" s="70">
        <v>5</v>
      </c>
      <c r="DZ330" s="70">
        <v>0</v>
      </c>
      <c r="EA330" s="70">
        <v>2</v>
      </c>
      <c r="EB330" s="70">
        <v>0</v>
      </c>
      <c r="EC330" s="70">
        <v>5</v>
      </c>
      <c r="ED330" s="70">
        <v>2</v>
      </c>
      <c r="EE330" s="70">
        <v>0</v>
      </c>
      <c r="EF330" s="70">
        <v>6</v>
      </c>
      <c r="EG330" s="70">
        <v>18</v>
      </c>
      <c r="EH330" s="70">
        <v>0</v>
      </c>
      <c r="EI330" s="70">
        <v>0</v>
      </c>
      <c r="EJ330" s="70">
        <v>0</v>
      </c>
      <c r="EK330" s="70">
        <v>68</v>
      </c>
      <c r="EL330" s="70">
        <v>4</v>
      </c>
      <c r="EM330" t="s">
        <v>7217</v>
      </c>
      <c r="EN330" t="s">
        <v>7218</v>
      </c>
      <c r="EO330" t="s">
        <v>6640</v>
      </c>
      <c r="EP330">
        <v>29</v>
      </c>
    </row>
    <row r="331" spans="1:146">
      <c r="A331" s="70" t="s">
        <v>396</v>
      </c>
      <c r="B331" s="70" t="s">
        <v>4610</v>
      </c>
      <c r="C331" s="70" t="s">
        <v>4610</v>
      </c>
      <c r="D331" s="70" t="s">
        <v>531</v>
      </c>
      <c r="E331" s="70" t="s">
        <v>665</v>
      </c>
      <c r="F331" s="70" t="str">
        <f t="shared" si="5"/>
        <v>新北市中和區</v>
      </c>
      <c r="G331" s="70">
        <f>VLOOKUP(F331,郵遞區號!$C$2:$D$371,2,0)</f>
        <v>235</v>
      </c>
      <c r="H331" s="70" t="str">
        <f>VLOOKUP(D331,區域對照!$A$2:$B$23,2,0)</f>
        <v>台北區</v>
      </c>
      <c r="I331" s="70" t="s">
        <v>6124</v>
      </c>
      <c r="J331" s="70" t="s">
        <v>3677</v>
      </c>
      <c r="K331" s="70" t="s">
        <v>4609</v>
      </c>
      <c r="L331" s="59" t="s">
        <v>6124</v>
      </c>
      <c r="M331" s="71" t="s">
        <v>1060</v>
      </c>
      <c r="N331" s="70" t="s">
        <v>1203</v>
      </c>
      <c r="O331" s="70" t="s">
        <v>1203</v>
      </c>
      <c r="P331" s="70" t="s">
        <v>1258</v>
      </c>
      <c r="Q331" s="70" t="s">
        <v>708</v>
      </c>
      <c r="R331" s="70" t="s">
        <v>1588</v>
      </c>
      <c r="S331" s="70" t="s">
        <v>3945</v>
      </c>
      <c r="T331" s="70" t="s">
        <v>4960</v>
      </c>
      <c r="U331" s="70" t="s">
        <v>5464</v>
      </c>
      <c r="V331" s="70">
        <v>25.003254999999999</v>
      </c>
      <c r="W331" s="70">
        <v>121.5020897</v>
      </c>
      <c r="X331" s="70" t="s">
        <v>2597</v>
      </c>
      <c r="Y331" s="70" t="s">
        <v>708</v>
      </c>
      <c r="Z331" s="70" t="s">
        <v>708</v>
      </c>
      <c r="AA331" s="70" t="s">
        <v>708</v>
      </c>
      <c r="AB331" s="70" t="s">
        <v>708</v>
      </c>
      <c r="AC331" s="70" t="s">
        <v>708</v>
      </c>
      <c r="AD331" s="70" t="s">
        <v>708</v>
      </c>
      <c r="AE331" s="70" t="s">
        <v>708</v>
      </c>
      <c r="AF331" s="70" t="s">
        <v>708</v>
      </c>
      <c r="AG331" s="70" t="s">
        <v>5985</v>
      </c>
      <c r="AH331" s="70" t="s">
        <v>3509</v>
      </c>
      <c r="AI331" s="70" t="s">
        <v>3509</v>
      </c>
      <c r="AK331" s="70" t="s">
        <v>2734</v>
      </c>
      <c r="AL331" s="70" t="s">
        <v>2734</v>
      </c>
      <c r="AM331" s="70" t="s">
        <v>6490</v>
      </c>
      <c r="AN331" s="70" t="s">
        <v>2734</v>
      </c>
      <c r="AO331" s="70" t="s">
        <v>2734</v>
      </c>
      <c r="AP331" s="70">
        <v>0</v>
      </c>
      <c r="AQ331" s="70">
        <v>0</v>
      </c>
      <c r="AR331" s="70">
        <v>0</v>
      </c>
      <c r="AS331" s="70">
        <v>0</v>
      </c>
      <c r="AT331" s="70">
        <v>0</v>
      </c>
      <c r="AU331" s="70">
        <v>0</v>
      </c>
      <c r="AV331" s="70">
        <v>0</v>
      </c>
      <c r="AW331" s="70">
        <v>1</v>
      </c>
      <c r="AX331" s="70">
        <v>0</v>
      </c>
      <c r="AY331" s="70">
        <v>0</v>
      </c>
      <c r="AZ331" s="70">
        <v>0</v>
      </c>
      <c r="BB331" s="70">
        <v>20</v>
      </c>
      <c r="BC331" s="70">
        <v>0</v>
      </c>
      <c r="BD331" s="70">
        <v>0</v>
      </c>
      <c r="BE331" s="70">
        <v>0</v>
      </c>
      <c r="BF331" s="70">
        <v>3</v>
      </c>
      <c r="BG331" s="70">
        <v>1</v>
      </c>
      <c r="BH331" s="70">
        <v>0</v>
      </c>
      <c r="BI331" s="70">
        <v>0</v>
      </c>
      <c r="BJ331" s="70">
        <v>0</v>
      </c>
      <c r="BK331" s="70">
        <v>0</v>
      </c>
      <c r="BL331" s="70">
        <v>0</v>
      </c>
      <c r="BM331" s="70">
        <v>0</v>
      </c>
      <c r="BN331" s="70">
        <v>0</v>
      </c>
      <c r="BO331" s="70">
        <v>0</v>
      </c>
      <c r="BP331" s="70">
        <v>0</v>
      </c>
      <c r="BQ331" s="70">
        <v>0</v>
      </c>
      <c r="BR331" s="70">
        <v>0</v>
      </c>
      <c r="BS331" s="70">
        <v>0</v>
      </c>
      <c r="BT331" s="70">
        <v>16</v>
      </c>
      <c r="BU331" s="70">
        <v>1</v>
      </c>
      <c r="BV331" s="70">
        <v>0</v>
      </c>
      <c r="BW331" s="70">
        <v>0</v>
      </c>
      <c r="BX331" s="70">
        <v>0</v>
      </c>
      <c r="BY331" s="70">
        <v>0</v>
      </c>
      <c r="BZ331" s="70">
        <v>0</v>
      </c>
      <c r="CA331" s="70">
        <v>0</v>
      </c>
      <c r="CB331" s="70">
        <v>0</v>
      </c>
      <c r="CC331" s="70">
        <v>21</v>
      </c>
      <c r="CD331" s="70">
        <v>0</v>
      </c>
      <c r="CE331" s="70">
        <v>0</v>
      </c>
      <c r="CF331" s="70">
        <v>0</v>
      </c>
      <c r="CG331" s="70">
        <v>0</v>
      </c>
      <c r="CH331" s="70">
        <v>0</v>
      </c>
      <c r="CI331" s="70">
        <v>5</v>
      </c>
      <c r="CJ331" s="70">
        <v>0</v>
      </c>
      <c r="CK331" s="70">
        <v>2</v>
      </c>
      <c r="CL331" s="70">
        <v>0</v>
      </c>
      <c r="CM331" s="70">
        <v>0</v>
      </c>
      <c r="CN331" s="70">
        <v>0</v>
      </c>
      <c r="CO331" s="70">
        <v>0</v>
      </c>
      <c r="CP331" s="70">
        <v>0</v>
      </c>
      <c r="CQ331" s="70">
        <v>0</v>
      </c>
      <c r="CR331" s="70">
        <v>0</v>
      </c>
      <c r="CS331" s="70">
        <v>0</v>
      </c>
      <c r="CT331" s="70">
        <v>1</v>
      </c>
      <c r="CU331" s="70">
        <v>0</v>
      </c>
      <c r="CV331" s="70">
        <v>0</v>
      </c>
      <c r="CW331" s="70">
        <v>0</v>
      </c>
      <c r="CX331" s="70">
        <v>0</v>
      </c>
      <c r="CY331" s="70">
        <v>0</v>
      </c>
      <c r="CZ331" s="70">
        <v>0</v>
      </c>
      <c r="DA331" s="70">
        <v>0</v>
      </c>
      <c r="DB331" s="70">
        <v>0</v>
      </c>
      <c r="DC331" s="70">
        <v>0</v>
      </c>
      <c r="DD331" s="70">
        <v>0</v>
      </c>
      <c r="DE331" s="70">
        <v>0</v>
      </c>
      <c r="DF331" s="70">
        <v>0</v>
      </c>
      <c r="DG331" s="70">
        <v>0</v>
      </c>
      <c r="DH331" s="70">
        <v>0</v>
      </c>
      <c r="DI331" s="70">
        <v>8</v>
      </c>
      <c r="DJ331" s="70">
        <v>0</v>
      </c>
      <c r="DK331" s="70">
        <v>0</v>
      </c>
      <c r="DL331" s="70">
        <v>0</v>
      </c>
      <c r="DM331" s="70">
        <v>0</v>
      </c>
      <c r="DN331" s="70">
        <v>8</v>
      </c>
      <c r="DO331" s="70">
        <v>0</v>
      </c>
      <c r="DP331" s="70">
        <v>0</v>
      </c>
      <c r="DQ331" s="70">
        <v>2</v>
      </c>
      <c r="DR331" s="70">
        <v>0</v>
      </c>
      <c r="DS331" s="70">
        <v>0</v>
      </c>
      <c r="DT331" s="70">
        <v>0</v>
      </c>
      <c r="DU331" s="70">
        <v>0</v>
      </c>
      <c r="DV331" s="70">
        <v>1</v>
      </c>
      <c r="DW331" s="70">
        <v>0</v>
      </c>
      <c r="DX331" s="70">
        <v>0</v>
      </c>
      <c r="DY331" s="70">
        <v>0</v>
      </c>
      <c r="DZ331" s="70">
        <v>0</v>
      </c>
      <c r="EA331" s="70">
        <v>2</v>
      </c>
      <c r="EB331" s="70">
        <v>1</v>
      </c>
      <c r="EC331" s="70">
        <v>5</v>
      </c>
      <c r="ED331" s="70">
        <v>3</v>
      </c>
      <c r="EE331" s="70">
        <v>0</v>
      </c>
      <c r="EF331" s="70">
        <v>9</v>
      </c>
      <c r="EG331" s="70">
        <v>22</v>
      </c>
      <c r="EH331" s="70">
        <v>0</v>
      </c>
      <c r="EI331" s="70">
        <v>0</v>
      </c>
      <c r="EJ331" s="70">
        <v>0</v>
      </c>
      <c r="EK331" s="70">
        <v>53</v>
      </c>
      <c r="EL331" s="70">
        <v>4</v>
      </c>
      <c r="EM331" t="s">
        <v>7219</v>
      </c>
      <c r="EN331" t="s">
        <v>7220</v>
      </c>
      <c r="EO331" t="s">
        <v>6584</v>
      </c>
      <c r="EP331">
        <v>27</v>
      </c>
    </row>
    <row r="332" spans="1:146">
      <c r="A332" s="70" t="s">
        <v>397</v>
      </c>
      <c r="B332" s="70" t="s">
        <v>4610</v>
      </c>
      <c r="C332" s="70" t="s">
        <v>4610</v>
      </c>
      <c r="D332" s="70" t="s">
        <v>531</v>
      </c>
      <c r="E332" s="70" t="s">
        <v>665</v>
      </c>
      <c r="F332" s="70" t="str">
        <f t="shared" si="5"/>
        <v>新北市中和區</v>
      </c>
      <c r="G332" s="70">
        <f>VLOOKUP(F332,郵遞區號!$C$2:$D$371,2,0)</f>
        <v>235</v>
      </c>
      <c r="H332" s="70" t="str">
        <f>VLOOKUP(D332,區域對照!$A$2:$B$23,2,0)</f>
        <v>台北區</v>
      </c>
      <c r="I332" s="70" t="s">
        <v>6124</v>
      </c>
      <c r="J332" s="70" t="s">
        <v>3677</v>
      </c>
      <c r="K332" s="70" t="s">
        <v>4609</v>
      </c>
      <c r="L332" s="59" t="s">
        <v>6124</v>
      </c>
      <c r="M332" s="71" t="s">
        <v>1061</v>
      </c>
      <c r="N332" s="70" t="s">
        <v>1203</v>
      </c>
      <c r="O332" s="70" t="s">
        <v>1203</v>
      </c>
      <c r="P332" s="70" t="s">
        <v>1258</v>
      </c>
      <c r="Q332" s="70" t="s">
        <v>708</v>
      </c>
      <c r="R332" s="70" t="s">
        <v>1589</v>
      </c>
      <c r="S332" s="70" t="s">
        <v>3944</v>
      </c>
      <c r="T332" s="70" t="s">
        <v>4961</v>
      </c>
      <c r="U332" s="70" t="s">
        <v>5465</v>
      </c>
      <c r="V332" s="70">
        <v>25.005464</v>
      </c>
      <c r="W332" s="70">
        <v>121.480915</v>
      </c>
      <c r="X332" s="70" t="s">
        <v>2598</v>
      </c>
      <c r="Y332" s="70" t="s">
        <v>708</v>
      </c>
      <c r="Z332" s="70" t="s">
        <v>708</v>
      </c>
      <c r="AA332" s="70" t="s">
        <v>708</v>
      </c>
      <c r="AB332" s="70" t="s">
        <v>708</v>
      </c>
      <c r="AC332" s="70" t="s">
        <v>708</v>
      </c>
      <c r="AD332" s="70" t="s">
        <v>708</v>
      </c>
      <c r="AE332" s="70" t="s">
        <v>708</v>
      </c>
      <c r="AF332" s="70" t="s">
        <v>708</v>
      </c>
      <c r="AG332" s="70" t="s">
        <v>5986</v>
      </c>
      <c r="AH332" s="70" t="s">
        <v>3510</v>
      </c>
      <c r="AI332" s="70" t="s">
        <v>3510</v>
      </c>
      <c r="AK332" s="70" t="s">
        <v>2734</v>
      </c>
      <c r="AL332" s="70" t="s">
        <v>2734</v>
      </c>
      <c r="AM332" s="70" t="s">
        <v>6490</v>
      </c>
      <c r="AN332" s="70" t="s">
        <v>2734</v>
      </c>
      <c r="AO332" s="70" t="s">
        <v>2734</v>
      </c>
      <c r="AP332" s="70">
        <v>0</v>
      </c>
      <c r="AQ332" s="70">
        <v>0</v>
      </c>
      <c r="AR332" s="70">
        <v>0</v>
      </c>
      <c r="AS332" s="70">
        <v>0</v>
      </c>
      <c r="AT332" s="70">
        <v>0</v>
      </c>
      <c r="AU332" s="70">
        <v>0</v>
      </c>
      <c r="AV332" s="70">
        <v>0</v>
      </c>
      <c r="AW332" s="70">
        <v>1</v>
      </c>
      <c r="AX332" s="70">
        <v>0</v>
      </c>
      <c r="AY332" s="70">
        <v>0</v>
      </c>
      <c r="AZ332" s="70">
        <v>0</v>
      </c>
      <c r="BB332" s="70">
        <v>20</v>
      </c>
      <c r="BC332" s="70">
        <v>0</v>
      </c>
      <c r="BD332" s="70">
        <v>0</v>
      </c>
      <c r="BE332" s="70">
        <v>0</v>
      </c>
      <c r="BF332" s="70">
        <v>3</v>
      </c>
      <c r="BG332" s="70">
        <v>1</v>
      </c>
      <c r="BH332" s="70">
        <v>0</v>
      </c>
      <c r="BI332" s="70">
        <v>0</v>
      </c>
      <c r="BJ332" s="70">
        <v>1</v>
      </c>
      <c r="BK332" s="70">
        <v>0</v>
      </c>
      <c r="BL332" s="70">
        <v>0</v>
      </c>
      <c r="BM332" s="70">
        <v>0</v>
      </c>
      <c r="BN332" s="70">
        <v>0</v>
      </c>
      <c r="BO332" s="70">
        <v>16</v>
      </c>
      <c r="BP332" s="70">
        <v>0</v>
      </c>
      <c r="BQ332" s="70">
        <v>0</v>
      </c>
      <c r="BR332" s="70">
        <v>0</v>
      </c>
      <c r="BS332" s="70">
        <v>1</v>
      </c>
      <c r="BT332" s="70">
        <v>0</v>
      </c>
      <c r="BU332" s="70">
        <v>1</v>
      </c>
      <c r="BV332" s="70">
        <v>0</v>
      </c>
      <c r="BW332" s="70">
        <v>0</v>
      </c>
      <c r="BX332" s="70">
        <v>0</v>
      </c>
      <c r="BY332" s="70">
        <v>0</v>
      </c>
      <c r="BZ332" s="70">
        <v>0</v>
      </c>
      <c r="CA332" s="70">
        <v>0</v>
      </c>
      <c r="CB332" s="70">
        <v>0</v>
      </c>
      <c r="CC332" s="70">
        <v>0</v>
      </c>
      <c r="CD332" s="70">
        <v>0</v>
      </c>
      <c r="CE332" s="70">
        <v>0</v>
      </c>
      <c r="CF332" s="70">
        <v>0</v>
      </c>
      <c r="CG332" s="70">
        <v>0</v>
      </c>
      <c r="CH332" s="70">
        <v>0</v>
      </c>
      <c r="CI332" s="70">
        <v>0</v>
      </c>
      <c r="CJ332" s="70">
        <v>0</v>
      </c>
      <c r="CK332" s="70">
        <v>0</v>
      </c>
      <c r="CL332" s="70">
        <v>0</v>
      </c>
      <c r="CM332" s="70">
        <v>0</v>
      </c>
      <c r="CN332" s="70">
        <v>0</v>
      </c>
      <c r="CO332" s="70">
        <v>2</v>
      </c>
      <c r="CP332" s="70">
        <v>0</v>
      </c>
      <c r="CQ332" s="70">
        <v>0</v>
      </c>
      <c r="CR332" s="70">
        <v>0</v>
      </c>
      <c r="CS332" s="70">
        <v>0</v>
      </c>
      <c r="CT332" s="70">
        <v>0</v>
      </c>
      <c r="CU332" s="70">
        <v>0</v>
      </c>
      <c r="CV332" s="70">
        <v>0</v>
      </c>
      <c r="CW332" s="70">
        <v>0</v>
      </c>
      <c r="CX332" s="70">
        <v>0</v>
      </c>
      <c r="CY332" s="70">
        <v>3</v>
      </c>
      <c r="CZ332" s="70">
        <v>0</v>
      </c>
      <c r="DA332" s="70">
        <v>0</v>
      </c>
      <c r="DB332" s="70">
        <v>0</v>
      </c>
      <c r="DC332" s="70">
        <v>0</v>
      </c>
      <c r="DD332" s="70">
        <v>0</v>
      </c>
      <c r="DE332" s="70">
        <v>0</v>
      </c>
      <c r="DF332" s="70">
        <v>0</v>
      </c>
      <c r="DG332" s="70">
        <v>0</v>
      </c>
      <c r="DH332" s="70">
        <v>0</v>
      </c>
      <c r="DI332" s="70">
        <v>5</v>
      </c>
      <c r="DJ332" s="70">
        <v>0</v>
      </c>
      <c r="DK332" s="70">
        <v>0</v>
      </c>
      <c r="DL332" s="70">
        <v>0</v>
      </c>
      <c r="DM332" s="70">
        <v>0</v>
      </c>
      <c r="DN332" s="70">
        <v>5</v>
      </c>
      <c r="DO332" s="70">
        <v>0</v>
      </c>
      <c r="DP332" s="70">
        <v>0</v>
      </c>
      <c r="DQ332" s="70">
        <v>0</v>
      </c>
      <c r="DR332" s="70">
        <v>0</v>
      </c>
      <c r="DS332" s="70">
        <v>0</v>
      </c>
      <c r="DT332" s="70">
        <v>0</v>
      </c>
      <c r="DU332" s="70">
        <v>0</v>
      </c>
      <c r="DV332" s="70">
        <v>0</v>
      </c>
      <c r="DW332" s="70">
        <v>0</v>
      </c>
      <c r="DX332" s="70">
        <v>0</v>
      </c>
      <c r="DY332" s="70">
        <v>0</v>
      </c>
      <c r="DZ332" s="70">
        <v>0</v>
      </c>
      <c r="EA332" s="70">
        <v>0</v>
      </c>
      <c r="EB332" s="70">
        <v>0</v>
      </c>
      <c r="EC332" s="70">
        <v>0</v>
      </c>
      <c r="ED332" s="70">
        <v>2</v>
      </c>
      <c r="EE332" s="70">
        <v>0</v>
      </c>
      <c r="EF332" s="70">
        <v>10</v>
      </c>
      <c r="EG332" s="70">
        <v>10</v>
      </c>
      <c r="EH332" s="70">
        <v>0</v>
      </c>
      <c r="EI332" s="70">
        <v>0</v>
      </c>
      <c r="EJ332" s="70">
        <v>0</v>
      </c>
      <c r="EK332" s="70">
        <v>27</v>
      </c>
      <c r="EL332" s="70">
        <v>4</v>
      </c>
      <c r="EM332" t="s">
        <v>7221</v>
      </c>
      <c r="EN332" t="s">
        <v>7222</v>
      </c>
      <c r="EO332" t="s">
        <v>6584</v>
      </c>
      <c r="EP332">
        <v>27</v>
      </c>
    </row>
    <row r="333" spans="1:146">
      <c r="A333" s="70" t="s">
        <v>398</v>
      </c>
      <c r="B333" s="70" t="s">
        <v>4610</v>
      </c>
      <c r="C333" s="70" t="s">
        <v>4610</v>
      </c>
      <c r="D333" s="70" t="s">
        <v>531</v>
      </c>
      <c r="E333" s="70" t="s">
        <v>665</v>
      </c>
      <c r="F333" s="70" t="str">
        <f t="shared" si="5"/>
        <v>新北市中和區</v>
      </c>
      <c r="G333" s="70">
        <f>VLOOKUP(F333,郵遞區號!$C$2:$D$371,2,0)</f>
        <v>235</v>
      </c>
      <c r="H333" s="70" t="str">
        <f>VLOOKUP(D333,區域對照!$A$2:$B$23,2,0)</f>
        <v>台北區</v>
      </c>
      <c r="I333" s="70" t="s">
        <v>6124</v>
      </c>
      <c r="J333" s="70" t="s">
        <v>3677</v>
      </c>
      <c r="K333" s="70" t="s">
        <v>4609</v>
      </c>
      <c r="L333" s="59" t="s">
        <v>6124</v>
      </c>
      <c r="M333" s="71" t="s">
        <v>1062</v>
      </c>
      <c r="N333" s="70" t="s">
        <v>1203</v>
      </c>
      <c r="O333" s="70" t="s">
        <v>1203</v>
      </c>
      <c r="P333" s="70" t="s">
        <v>1258</v>
      </c>
      <c r="Q333" s="70" t="s">
        <v>708</v>
      </c>
      <c r="R333" s="70" t="s">
        <v>1590</v>
      </c>
      <c r="S333" s="70" t="s">
        <v>3943</v>
      </c>
      <c r="T333" s="70" t="s">
        <v>5065</v>
      </c>
      <c r="U333" s="70" t="s">
        <v>5466</v>
      </c>
      <c r="V333" s="70">
        <v>25.001889899999998</v>
      </c>
      <c r="W333" s="70">
        <v>121.4985247</v>
      </c>
      <c r="X333" s="70" t="s">
        <v>2599</v>
      </c>
      <c r="Y333" s="70" t="s">
        <v>708</v>
      </c>
      <c r="Z333" s="70" t="s">
        <v>708</v>
      </c>
      <c r="AA333" s="70" t="s">
        <v>708</v>
      </c>
      <c r="AB333" s="70" t="s">
        <v>708</v>
      </c>
      <c r="AC333" s="70" t="s">
        <v>708</v>
      </c>
      <c r="AD333" s="70" t="s">
        <v>708</v>
      </c>
      <c r="AE333" s="70" t="s">
        <v>708</v>
      </c>
      <c r="AF333" s="70" t="s">
        <v>708</v>
      </c>
      <c r="AG333" s="70" t="s">
        <v>5987</v>
      </c>
      <c r="AH333" s="70" t="s">
        <v>3511</v>
      </c>
      <c r="AI333" s="70" t="s">
        <v>3511</v>
      </c>
      <c r="AK333" s="70" t="s">
        <v>2734</v>
      </c>
      <c r="AL333" s="70" t="s">
        <v>2734</v>
      </c>
      <c r="AM333" s="70" t="s">
        <v>6490</v>
      </c>
      <c r="AN333" s="70" t="s">
        <v>2734</v>
      </c>
      <c r="AO333" s="70" t="s">
        <v>2734</v>
      </c>
      <c r="AP333" s="70">
        <v>0</v>
      </c>
      <c r="AQ333" s="70">
        <v>0</v>
      </c>
      <c r="AR333" s="70">
        <v>0</v>
      </c>
      <c r="AS333" s="70">
        <v>0</v>
      </c>
      <c r="AT333" s="70">
        <v>0</v>
      </c>
      <c r="AU333" s="70">
        <v>0</v>
      </c>
      <c r="AV333" s="70">
        <v>0</v>
      </c>
      <c r="AW333" s="70">
        <v>1</v>
      </c>
      <c r="AX333" s="70">
        <v>0</v>
      </c>
      <c r="AY333" s="70">
        <v>0</v>
      </c>
      <c r="AZ333" s="70">
        <v>0</v>
      </c>
      <c r="BB333" s="70">
        <v>34</v>
      </c>
      <c r="BC333" s="70">
        <v>0</v>
      </c>
      <c r="BD333" s="70">
        <v>0</v>
      </c>
      <c r="BE333" s="70">
        <v>0</v>
      </c>
      <c r="BF333" s="70">
        <v>4</v>
      </c>
      <c r="BG333" s="70">
        <v>1</v>
      </c>
      <c r="BH333" s="70">
        <v>0</v>
      </c>
      <c r="BI333" s="70">
        <v>0</v>
      </c>
      <c r="BJ333" s="70">
        <v>0</v>
      </c>
      <c r="BK333" s="70">
        <v>0</v>
      </c>
      <c r="BL333" s="70">
        <v>0</v>
      </c>
      <c r="BM333" s="70">
        <v>0</v>
      </c>
      <c r="BN333" s="70">
        <v>0</v>
      </c>
      <c r="BO333" s="70">
        <v>0</v>
      </c>
      <c r="BP333" s="70">
        <v>0</v>
      </c>
      <c r="BQ333" s="70">
        <v>0</v>
      </c>
      <c r="BR333" s="70">
        <v>0</v>
      </c>
      <c r="BS333" s="70">
        <v>0</v>
      </c>
      <c r="BT333" s="70">
        <v>40</v>
      </c>
      <c r="BU333" s="70">
        <v>1</v>
      </c>
      <c r="BV333" s="70">
        <v>0</v>
      </c>
      <c r="BW333" s="70">
        <v>0</v>
      </c>
      <c r="BX333" s="70">
        <v>0</v>
      </c>
      <c r="BY333" s="70">
        <v>0</v>
      </c>
      <c r="BZ333" s="70">
        <v>0</v>
      </c>
      <c r="CA333" s="70">
        <v>0</v>
      </c>
      <c r="CB333" s="70">
        <v>0</v>
      </c>
      <c r="CC333" s="70">
        <v>0</v>
      </c>
      <c r="CD333" s="70">
        <v>0</v>
      </c>
      <c r="CE333" s="70">
        <v>0</v>
      </c>
      <c r="CF333" s="70">
        <v>0</v>
      </c>
      <c r="CG333" s="70">
        <v>0</v>
      </c>
      <c r="CH333" s="70">
        <v>0</v>
      </c>
      <c r="CI333" s="70">
        <v>3</v>
      </c>
      <c r="CJ333" s="70">
        <v>0</v>
      </c>
      <c r="CK333" s="70">
        <v>0</v>
      </c>
      <c r="CL333" s="70">
        <v>0</v>
      </c>
      <c r="CM333" s="70">
        <v>0</v>
      </c>
      <c r="CN333" s="70">
        <v>0</v>
      </c>
      <c r="CO333" s="70">
        <v>0</v>
      </c>
      <c r="CP333" s="70">
        <v>0</v>
      </c>
      <c r="CQ333" s="70">
        <v>0</v>
      </c>
      <c r="CR333" s="70">
        <v>2</v>
      </c>
      <c r="CS333" s="70">
        <v>0</v>
      </c>
      <c r="CT333" s="70">
        <v>0</v>
      </c>
      <c r="CU333" s="70">
        <v>0</v>
      </c>
      <c r="CV333" s="70">
        <v>0</v>
      </c>
      <c r="CW333" s="70">
        <v>0</v>
      </c>
      <c r="CX333" s="70">
        <v>0</v>
      </c>
      <c r="CY333" s="70">
        <v>0</v>
      </c>
      <c r="CZ333" s="70">
        <v>0</v>
      </c>
      <c r="DA333" s="70">
        <v>0</v>
      </c>
      <c r="DB333" s="70">
        <v>1</v>
      </c>
      <c r="DC333" s="70">
        <v>0</v>
      </c>
      <c r="DD333" s="70">
        <v>0</v>
      </c>
      <c r="DE333" s="70">
        <v>0</v>
      </c>
      <c r="DF333" s="70">
        <v>0</v>
      </c>
      <c r="DG333" s="70">
        <v>0</v>
      </c>
      <c r="DH333" s="70">
        <v>0</v>
      </c>
      <c r="DI333" s="70">
        <v>6</v>
      </c>
      <c r="DJ333" s="70">
        <v>0</v>
      </c>
      <c r="DK333" s="70">
        <v>0</v>
      </c>
      <c r="DL333" s="70">
        <v>0</v>
      </c>
      <c r="DM333" s="70">
        <v>0</v>
      </c>
      <c r="DN333" s="70">
        <v>6</v>
      </c>
      <c r="DO333" s="70">
        <v>0</v>
      </c>
      <c r="DP333" s="70">
        <v>0</v>
      </c>
      <c r="DQ333" s="70">
        <v>3</v>
      </c>
      <c r="DR333" s="70">
        <v>2</v>
      </c>
      <c r="DS333" s="70">
        <v>7</v>
      </c>
      <c r="DT333" s="70">
        <v>4</v>
      </c>
      <c r="DU333" s="70">
        <v>0</v>
      </c>
      <c r="DV333" s="70">
        <v>1</v>
      </c>
      <c r="DW333" s="70">
        <v>3</v>
      </c>
      <c r="DX333" s="70">
        <v>0</v>
      </c>
      <c r="DY333" s="70">
        <v>7</v>
      </c>
      <c r="DZ333" s="70">
        <v>0</v>
      </c>
      <c r="EA333" s="70">
        <v>2</v>
      </c>
      <c r="EB333" s="70">
        <v>0</v>
      </c>
      <c r="EC333" s="70">
        <v>1</v>
      </c>
      <c r="ED333" s="70">
        <v>3</v>
      </c>
      <c r="EE333" s="70">
        <v>0</v>
      </c>
      <c r="EF333" s="70">
        <v>15</v>
      </c>
      <c r="EG333" s="70">
        <v>24</v>
      </c>
      <c r="EH333" s="70">
        <v>0</v>
      </c>
      <c r="EI333" s="70">
        <v>0</v>
      </c>
      <c r="EJ333" s="70">
        <v>0</v>
      </c>
      <c r="EK333" s="70">
        <v>78</v>
      </c>
      <c r="EL333" s="70">
        <v>4</v>
      </c>
      <c r="EM333" t="s">
        <v>7223</v>
      </c>
      <c r="EN333" t="s">
        <v>6646</v>
      </c>
      <c r="EO333" t="s">
        <v>6584</v>
      </c>
      <c r="EP333">
        <v>27</v>
      </c>
    </row>
    <row r="334" spans="1:146">
      <c r="A334" s="70" t="s">
        <v>399</v>
      </c>
      <c r="B334" s="70" t="s">
        <v>4610</v>
      </c>
      <c r="C334" s="70" t="s">
        <v>4610</v>
      </c>
      <c r="D334" s="70" t="s">
        <v>531</v>
      </c>
      <c r="E334" s="70" t="s">
        <v>665</v>
      </c>
      <c r="F334" s="70" t="str">
        <f t="shared" si="5"/>
        <v>新北市中和區</v>
      </c>
      <c r="G334" s="70">
        <f>VLOOKUP(F334,郵遞區號!$C$2:$D$371,2,0)</f>
        <v>235</v>
      </c>
      <c r="H334" s="70" t="str">
        <f>VLOOKUP(D334,區域對照!$A$2:$B$23,2,0)</f>
        <v>台北區</v>
      </c>
      <c r="I334" s="70" t="s">
        <v>6124</v>
      </c>
      <c r="J334" s="70" t="s">
        <v>3677</v>
      </c>
      <c r="K334" s="70" t="s">
        <v>4609</v>
      </c>
      <c r="L334" s="59" t="s">
        <v>6124</v>
      </c>
      <c r="M334" s="71" t="s">
        <v>1063</v>
      </c>
      <c r="N334" s="70" t="s">
        <v>1203</v>
      </c>
      <c r="O334" s="70" t="s">
        <v>1203</v>
      </c>
      <c r="P334" s="70" t="s">
        <v>1258</v>
      </c>
      <c r="Q334" s="70" t="s">
        <v>708</v>
      </c>
      <c r="R334" s="70" t="s">
        <v>1591</v>
      </c>
      <c r="S334" s="70" t="s">
        <v>3942</v>
      </c>
      <c r="T334" s="70" t="s">
        <v>4962</v>
      </c>
      <c r="U334" s="70" t="s">
        <v>5467</v>
      </c>
      <c r="V334" s="70">
        <v>24.993335500000001</v>
      </c>
      <c r="W334" s="70">
        <v>121.5082015</v>
      </c>
      <c r="X334" s="70" t="s">
        <v>2600</v>
      </c>
      <c r="Y334" s="70" t="s">
        <v>708</v>
      </c>
      <c r="Z334" s="70" t="s">
        <v>708</v>
      </c>
      <c r="AA334" s="70" t="s">
        <v>708</v>
      </c>
      <c r="AB334" s="70" t="s">
        <v>708</v>
      </c>
      <c r="AC334" s="70" t="s">
        <v>708</v>
      </c>
      <c r="AD334" s="70" t="s">
        <v>708</v>
      </c>
      <c r="AE334" s="70" t="s">
        <v>708</v>
      </c>
      <c r="AF334" s="70" t="s">
        <v>708</v>
      </c>
      <c r="AG334" s="70" t="s">
        <v>5988</v>
      </c>
      <c r="AH334" s="70" t="s">
        <v>3512</v>
      </c>
      <c r="AI334" s="70" t="s">
        <v>3512</v>
      </c>
      <c r="AK334" s="70" t="s">
        <v>2734</v>
      </c>
      <c r="AL334" s="70" t="s">
        <v>2734</v>
      </c>
      <c r="AM334" s="70" t="s">
        <v>6490</v>
      </c>
      <c r="AN334" s="70" t="s">
        <v>2734</v>
      </c>
      <c r="AO334" s="70" t="s">
        <v>2734</v>
      </c>
      <c r="AP334" s="70">
        <v>0</v>
      </c>
      <c r="AQ334" s="70">
        <v>0</v>
      </c>
      <c r="AR334" s="70">
        <v>0</v>
      </c>
      <c r="AS334" s="70">
        <v>0</v>
      </c>
      <c r="AT334" s="70">
        <v>0</v>
      </c>
      <c r="AU334" s="70">
        <v>0</v>
      </c>
      <c r="AV334" s="70">
        <v>0</v>
      </c>
      <c r="AW334" s="70">
        <v>1</v>
      </c>
      <c r="AX334" s="70">
        <v>0</v>
      </c>
      <c r="AY334" s="70">
        <v>0</v>
      </c>
      <c r="AZ334" s="70">
        <v>0</v>
      </c>
      <c r="BB334" s="70">
        <v>24</v>
      </c>
      <c r="BC334" s="70">
        <v>0</v>
      </c>
      <c r="BD334" s="70">
        <v>0</v>
      </c>
      <c r="BE334" s="70">
        <v>0</v>
      </c>
      <c r="BF334" s="70">
        <v>1</v>
      </c>
      <c r="BG334" s="70">
        <v>0</v>
      </c>
      <c r="BH334" s="70">
        <v>0</v>
      </c>
      <c r="BI334" s="70">
        <v>0</v>
      </c>
      <c r="BJ334" s="70">
        <v>0</v>
      </c>
      <c r="BK334" s="70">
        <v>0</v>
      </c>
      <c r="BL334" s="70">
        <v>0</v>
      </c>
      <c r="BM334" s="70">
        <v>0</v>
      </c>
      <c r="BN334" s="70">
        <v>0</v>
      </c>
      <c r="BO334" s="70">
        <v>0</v>
      </c>
      <c r="BP334" s="70">
        <v>0</v>
      </c>
      <c r="BQ334" s="70">
        <v>0</v>
      </c>
      <c r="BR334" s="70">
        <v>0</v>
      </c>
      <c r="BS334" s="70">
        <v>0</v>
      </c>
      <c r="BT334" s="70">
        <v>28</v>
      </c>
      <c r="BU334" s="70">
        <v>0</v>
      </c>
      <c r="BV334" s="70">
        <v>0</v>
      </c>
      <c r="BW334" s="70">
        <v>0</v>
      </c>
      <c r="BX334" s="70">
        <v>0</v>
      </c>
      <c r="BY334" s="70">
        <v>0</v>
      </c>
      <c r="BZ334" s="70">
        <v>0</v>
      </c>
      <c r="CA334" s="70">
        <v>0</v>
      </c>
      <c r="CB334" s="70">
        <v>0</v>
      </c>
      <c r="CC334" s="70">
        <v>0</v>
      </c>
      <c r="CD334" s="70">
        <v>0</v>
      </c>
      <c r="CE334" s="70">
        <v>0</v>
      </c>
      <c r="CF334" s="70">
        <v>0</v>
      </c>
      <c r="CG334" s="70">
        <v>0</v>
      </c>
      <c r="CH334" s="70">
        <v>0</v>
      </c>
      <c r="CI334" s="70">
        <v>3</v>
      </c>
      <c r="CJ334" s="70">
        <v>0</v>
      </c>
      <c r="CK334" s="70">
        <v>0</v>
      </c>
      <c r="CL334" s="70">
        <v>0</v>
      </c>
      <c r="CM334" s="70">
        <v>0</v>
      </c>
      <c r="CN334" s="70">
        <v>0</v>
      </c>
      <c r="CO334" s="70">
        <v>1</v>
      </c>
      <c r="CP334" s="70">
        <v>0</v>
      </c>
      <c r="CQ334" s="70">
        <v>0</v>
      </c>
      <c r="CR334" s="70">
        <v>0</v>
      </c>
      <c r="CS334" s="70">
        <v>0</v>
      </c>
      <c r="CT334" s="70">
        <v>0</v>
      </c>
      <c r="CU334" s="70">
        <v>0</v>
      </c>
      <c r="CV334" s="70">
        <v>0</v>
      </c>
      <c r="CW334" s="70">
        <v>0</v>
      </c>
      <c r="CX334" s="70">
        <v>0</v>
      </c>
      <c r="CY334" s="70">
        <v>0</v>
      </c>
      <c r="CZ334" s="70">
        <v>0</v>
      </c>
      <c r="DA334" s="70">
        <v>0</v>
      </c>
      <c r="DB334" s="70">
        <v>0</v>
      </c>
      <c r="DC334" s="70">
        <v>0</v>
      </c>
      <c r="DD334" s="70">
        <v>0</v>
      </c>
      <c r="DE334" s="70">
        <v>0</v>
      </c>
      <c r="DF334" s="70">
        <v>0</v>
      </c>
      <c r="DG334" s="70">
        <v>0</v>
      </c>
      <c r="DH334" s="70">
        <v>0</v>
      </c>
      <c r="DI334" s="70">
        <v>4</v>
      </c>
      <c r="DJ334" s="70">
        <v>0</v>
      </c>
      <c r="DK334" s="70">
        <v>0</v>
      </c>
      <c r="DL334" s="70">
        <v>0</v>
      </c>
      <c r="DM334" s="70">
        <v>0</v>
      </c>
      <c r="DN334" s="70">
        <v>4</v>
      </c>
      <c r="DO334" s="70">
        <v>0</v>
      </c>
      <c r="DP334" s="70">
        <v>0</v>
      </c>
      <c r="DQ334" s="70">
        <v>3</v>
      </c>
      <c r="DR334" s="70">
        <v>0</v>
      </c>
      <c r="DS334" s="70">
        <v>0</v>
      </c>
      <c r="DT334" s="70">
        <v>0</v>
      </c>
      <c r="DU334" s="70">
        <v>0</v>
      </c>
      <c r="DV334" s="70">
        <v>1</v>
      </c>
      <c r="DW334" s="70">
        <v>0</v>
      </c>
      <c r="DX334" s="70">
        <v>0</v>
      </c>
      <c r="DY334" s="70">
        <v>0</v>
      </c>
      <c r="DZ334" s="70">
        <v>0</v>
      </c>
      <c r="EA334" s="70">
        <v>1</v>
      </c>
      <c r="EB334" s="70">
        <v>0</v>
      </c>
      <c r="EC334" s="70">
        <v>1</v>
      </c>
      <c r="ED334" s="70">
        <v>2</v>
      </c>
      <c r="EE334" s="70">
        <v>0</v>
      </c>
      <c r="EF334" s="70">
        <v>5</v>
      </c>
      <c r="EG334" s="70">
        <v>9</v>
      </c>
      <c r="EH334" s="70">
        <v>0</v>
      </c>
      <c r="EI334" s="70">
        <v>0</v>
      </c>
      <c r="EJ334" s="70">
        <v>0</v>
      </c>
      <c r="EK334" s="70">
        <v>26</v>
      </c>
      <c r="EL334" s="70">
        <v>4</v>
      </c>
      <c r="EM334" t="s">
        <v>7224</v>
      </c>
      <c r="EN334" t="s">
        <v>7225</v>
      </c>
      <c r="EO334" t="s">
        <v>6552</v>
      </c>
      <c r="EP334">
        <v>31</v>
      </c>
    </row>
    <row r="335" spans="1:146">
      <c r="A335" s="70" t="s">
        <v>400</v>
      </c>
      <c r="B335" s="70" t="s">
        <v>4610</v>
      </c>
      <c r="C335" s="70" t="s">
        <v>4610</v>
      </c>
      <c r="D335" s="70" t="s">
        <v>531</v>
      </c>
      <c r="E335" s="70" t="s">
        <v>617</v>
      </c>
      <c r="F335" s="70" t="str">
        <f t="shared" si="5"/>
        <v>新北市新店區</v>
      </c>
      <c r="G335" s="70">
        <f>VLOOKUP(F335,郵遞區號!$C$2:$D$371,2,0)</f>
        <v>231</v>
      </c>
      <c r="H335" s="70" t="str">
        <f>VLOOKUP(D335,區域對照!$A$2:$B$23,2,0)</f>
        <v>台北區</v>
      </c>
      <c r="I335" s="70" t="s">
        <v>6124</v>
      </c>
      <c r="J335" s="70" t="s">
        <v>3677</v>
      </c>
      <c r="K335" s="70" t="s">
        <v>4609</v>
      </c>
      <c r="L335" s="59" t="s">
        <v>6124</v>
      </c>
      <c r="M335" s="71" t="s">
        <v>1064</v>
      </c>
      <c r="N335" s="70" t="s">
        <v>1203</v>
      </c>
      <c r="O335" s="70" t="s">
        <v>1203</v>
      </c>
      <c r="P335" s="70" t="s">
        <v>1258</v>
      </c>
      <c r="Q335" s="70" t="s">
        <v>708</v>
      </c>
      <c r="R335" s="70" t="s">
        <v>1592</v>
      </c>
      <c r="S335" s="70" t="s">
        <v>3941</v>
      </c>
      <c r="T335" s="70" t="s">
        <v>4963</v>
      </c>
      <c r="U335" s="70" t="s">
        <v>5468</v>
      </c>
      <c r="V335" s="70">
        <v>24.982686999999999</v>
      </c>
      <c r="W335" s="70">
        <v>121.537736</v>
      </c>
      <c r="X335" s="70" t="s">
        <v>2601</v>
      </c>
      <c r="Y335" s="70" t="s">
        <v>708</v>
      </c>
      <c r="Z335" s="70" t="s">
        <v>708</v>
      </c>
      <c r="AA335" s="70" t="s">
        <v>708</v>
      </c>
      <c r="AB335" s="70" t="s">
        <v>708</v>
      </c>
      <c r="AC335" s="70" t="s">
        <v>708</v>
      </c>
      <c r="AD335" s="70" t="s">
        <v>708</v>
      </c>
      <c r="AE335" s="70" t="s">
        <v>708</v>
      </c>
      <c r="AF335" s="70" t="s">
        <v>708</v>
      </c>
      <c r="AG335" s="70" t="s">
        <v>5989</v>
      </c>
      <c r="AH335" s="70" t="s">
        <v>3513</v>
      </c>
      <c r="AI335" s="70" t="s">
        <v>3513</v>
      </c>
      <c r="AK335" s="70" t="s">
        <v>2734</v>
      </c>
      <c r="AL335" s="70" t="s">
        <v>2734</v>
      </c>
      <c r="AM335" s="70" t="s">
        <v>6490</v>
      </c>
      <c r="AN335" s="70" t="s">
        <v>2734</v>
      </c>
      <c r="AO335" s="70" t="s">
        <v>2734</v>
      </c>
      <c r="AP335" s="70">
        <v>0</v>
      </c>
      <c r="AQ335" s="70">
        <v>0</v>
      </c>
      <c r="AR335" s="70">
        <v>0</v>
      </c>
      <c r="AS335" s="70">
        <v>0</v>
      </c>
      <c r="AT335" s="70">
        <v>0</v>
      </c>
      <c r="AU335" s="70">
        <v>0</v>
      </c>
      <c r="AV335" s="70">
        <v>0</v>
      </c>
      <c r="AW335" s="70">
        <v>1</v>
      </c>
      <c r="AX335" s="70">
        <v>0</v>
      </c>
      <c r="AY335" s="70">
        <v>0</v>
      </c>
      <c r="AZ335" s="70">
        <v>0</v>
      </c>
      <c r="BB335" s="70">
        <v>20</v>
      </c>
      <c r="BC335" s="70">
        <v>0</v>
      </c>
      <c r="BD335" s="70">
        <v>0</v>
      </c>
      <c r="BE335" s="70">
        <v>0</v>
      </c>
      <c r="BF335" s="70">
        <v>5</v>
      </c>
      <c r="BG335" s="70">
        <v>0</v>
      </c>
      <c r="BH335" s="70">
        <v>0</v>
      </c>
      <c r="BI335" s="70">
        <v>0</v>
      </c>
      <c r="BJ335" s="70">
        <v>0</v>
      </c>
      <c r="BK335" s="70">
        <v>0</v>
      </c>
      <c r="BL335" s="70">
        <v>0</v>
      </c>
      <c r="BM335" s="70">
        <v>0</v>
      </c>
      <c r="BN335" s="70">
        <v>0</v>
      </c>
      <c r="BO335" s="70">
        <v>0</v>
      </c>
      <c r="BP335" s="70">
        <v>0</v>
      </c>
      <c r="BQ335" s="70">
        <v>0</v>
      </c>
      <c r="BR335" s="70">
        <v>0</v>
      </c>
      <c r="BS335" s="70">
        <v>0</v>
      </c>
      <c r="BT335" s="70">
        <v>49</v>
      </c>
      <c r="BU335" s="70">
        <v>0</v>
      </c>
      <c r="BV335" s="70">
        <v>0</v>
      </c>
      <c r="BW335" s="70">
        <v>0</v>
      </c>
      <c r="BX335" s="70">
        <v>0</v>
      </c>
      <c r="BY335" s="70">
        <v>0</v>
      </c>
      <c r="BZ335" s="70">
        <v>0</v>
      </c>
      <c r="CA335" s="70">
        <v>0</v>
      </c>
      <c r="CB335" s="70">
        <v>0</v>
      </c>
      <c r="CC335" s="70">
        <v>29</v>
      </c>
      <c r="CD335" s="70">
        <v>0</v>
      </c>
      <c r="CE335" s="70">
        <v>0</v>
      </c>
      <c r="CF335" s="70">
        <v>0</v>
      </c>
      <c r="CG335" s="70">
        <v>0</v>
      </c>
      <c r="CH335" s="70">
        <v>0</v>
      </c>
      <c r="CI335" s="70">
        <v>4</v>
      </c>
      <c r="CJ335" s="70">
        <v>0</v>
      </c>
      <c r="CK335" s="70">
        <v>2</v>
      </c>
      <c r="CL335" s="70">
        <v>0</v>
      </c>
      <c r="CM335" s="70">
        <v>0</v>
      </c>
      <c r="CN335" s="70">
        <v>0</v>
      </c>
      <c r="CO335" s="70">
        <v>1</v>
      </c>
      <c r="CP335" s="70">
        <v>0</v>
      </c>
      <c r="CQ335" s="70">
        <v>0</v>
      </c>
      <c r="CR335" s="70">
        <v>0</v>
      </c>
      <c r="CS335" s="70">
        <v>0</v>
      </c>
      <c r="CT335" s="70">
        <v>0</v>
      </c>
      <c r="CU335" s="70">
        <v>0</v>
      </c>
      <c r="CV335" s="70">
        <v>0</v>
      </c>
      <c r="CW335" s="70">
        <v>0</v>
      </c>
      <c r="CX335" s="70">
        <v>1</v>
      </c>
      <c r="CY335" s="70">
        <v>0</v>
      </c>
      <c r="CZ335" s="70">
        <v>0</v>
      </c>
      <c r="DA335" s="70">
        <v>0</v>
      </c>
      <c r="DB335" s="70">
        <v>2</v>
      </c>
      <c r="DC335" s="70">
        <v>0</v>
      </c>
      <c r="DD335" s="70">
        <v>0</v>
      </c>
      <c r="DE335" s="70">
        <v>0</v>
      </c>
      <c r="DF335" s="70">
        <v>0</v>
      </c>
      <c r="DG335" s="70">
        <v>0</v>
      </c>
      <c r="DH335" s="70">
        <v>0</v>
      </c>
      <c r="DI335" s="70">
        <v>10</v>
      </c>
      <c r="DJ335" s="70">
        <v>0</v>
      </c>
      <c r="DK335" s="70">
        <v>0</v>
      </c>
      <c r="DL335" s="70">
        <v>0</v>
      </c>
      <c r="DM335" s="70">
        <v>0</v>
      </c>
      <c r="DN335" s="70">
        <v>10</v>
      </c>
      <c r="DO335" s="70">
        <v>0</v>
      </c>
      <c r="DP335" s="70">
        <v>0</v>
      </c>
      <c r="DQ335" s="70">
        <v>5</v>
      </c>
      <c r="DR335" s="70">
        <v>2</v>
      </c>
      <c r="DS335" s="70">
        <v>4</v>
      </c>
      <c r="DT335" s="70">
        <v>0</v>
      </c>
      <c r="DU335" s="70">
        <v>0</v>
      </c>
      <c r="DV335" s="70">
        <v>1</v>
      </c>
      <c r="DW335" s="70">
        <v>0</v>
      </c>
      <c r="DX335" s="70">
        <v>0</v>
      </c>
      <c r="DY335" s="70">
        <v>2</v>
      </c>
      <c r="DZ335" s="70">
        <v>0</v>
      </c>
      <c r="EA335" s="70">
        <v>2</v>
      </c>
      <c r="EB335" s="70">
        <v>0</v>
      </c>
      <c r="EC335" s="70">
        <v>1</v>
      </c>
      <c r="ED335" s="70">
        <v>2</v>
      </c>
      <c r="EE335" s="70">
        <v>0</v>
      </c>
      <c r="EF335" s="70">
        <v>13</v>
      </c>
      <c r="EG335" s="70">
        <v>18</v>
      </c>
      <c r="EH335" s="70">
        <v>0</v>
      </c>
      <c r="EI335" s="70">
        <v>0</v>
      </c>
      <c r="EJ335" s="70">
        <v>0</v>
      </c>
      <c r="EK335" s="70">
        <v>60</v>
      </c>
      <c r="EL335" s="70">
        <v>4</v>
      </c>
      <c r="EM335" t="s">
        <v>7226</v>
      </c>
      <c r="EN335" t="s">
        <v>6569</v>
      </c>
      <c r="EO335" t="s">
        <v>6555</v>
      </c>
      <c r="EP335">
        <v>33</v>
      </c>
    </row>
    <row r="336" spans="1:146">
      <c r="A336" s="70" t="s">
        <v>402</v>
      </c>
      <c r="B336" s="70" t="s">
        <v>4610</v>
      </c>
      <c r="C336" s="70" t="s">
        <v>4610</v>
      </c>
      <c r="D336" s="70" t="s">
        <v>531</v>
      </c>
      <c r="E336" s="70" t="s">
        <v>617</v>
      </c>
      <c r="F336" s="70" t="str">
        <f t="shared" si="5"/>
        <v>新北市新店區</v>
      </c>
      <c r="G336" s="70">
        <f>VLOOKUP(F336,郵遞區號!$C$2:$D$371,2,0)</f>
        <v>231</v>
      </c>
      <c r="H336" s="70" t="str">
        <f>VLOOKUP(D336,區域對照!$A$2:$B$23,2,0)</f>
        <v>台北區</v>
      </c>
      <c r="I336" s="70" t="s">
        <v>6124</v>
      </c>
      <c r="J336" s="70" t="s">
        <v>3677</v>
      </c>
      <c r="K336" s="70" t="s">
        <v>4609</v>
      </c>
      <c r="L336" s="59" t="s">
        <v>6124</v>
      </c>
      <c r="M336" s="71" t="s">
        <v>1066</v>
      </c>
      <c r="N336" s="70" t="s">
        <v>1203</v>
      </c>
      <c r="O336" s="70" t="s">
        <v>1203</v>
      </c>
      <c r="P336" s="70" t="s">
        <v>1258</v>
      </c>
      <c r="Q336" s="70" t="s">
        <v>708</v>
      </c>
      <c r="R336" s="70" t="s">
        <v>1594</v>
      </c>
      <c r="S336" s="70" t="s">
        <v>3940</v>
      </c>
      <c r="T336" s="70" t="s">
        <v>4965</v>
      </c>
      <c r="U336" s="70" t="s">
        <v>5470</v>
      </c>
      <c r="V336" s="70">
        <v>24.9632498</v>
      </c>
      <c r="W336" s="70">
        <v>121.51166809999999</v>
      </c>
      <c r="X336" s="70" t="s">
        <v>2603</v>
      </c>
      <c r="Y336" s="70" t="s">
        <v>708</v>
      </c>
      <c r="Z336" s="70" t="s">
        <v>708</v>
      </c>
      <c r="AA336" s="70" t="s">
        <v>708</v>
      </c>
      <c r="AB336" s="70" t="s">
        <v>708</v>
      </c>
      <c r="AC336" s="70" t="s">
        <v>708</v>
      </c>
      <c r="AD336" s="70" t="s">
        <v>708</v>
      </c>
      <c r="AE336" s="70" t="s">
        <v>708</v>
      </c>
      <c r="AF336" s="70" t="s">
        <v>708</v>
      </c>
      <c r="AG336" s="70" t="s">
        <v>5991</v>
      </c>
      <c r="AH336" s="70" t="s">
        <v>3515</v>
      </c>
      <c r="AI336" s="70" t="s">
        <v>3515</v>
      </c>
      <c r="AK336" s="70" t="s">
        <v>2734</v>
      </c>
      <c r="AL336" s="70" t="s">
        <v>2734</v>
      </c>
      <c r="AM336" s="70" t="s">
        <v>6490</v>
      </c>
      <c r="AN336" s="70" t="s">
        <v>2734</v>
      </c>
      <c r="AO336" s="70" t="s">
        <v>2734</v>
      </c>
      <c r="AP336" s="70">
        <v>0</v>
      </c>
      <c r="AQ336" s="70">
        <v>0</v>
      </c>
      <c r="AR336" s="70">
        <v>0</v>
      </c>
      <c r="AS336" s="70">
        <v>0</v>
      </c>
      <c r="AT336" s="70">
        <v>0</v>
      </c>
      <c r="AU336" s="70">
        <v>0</v>
      </c>
      <c r="AV336" s="70">
        <v>0</v>
      </c>
      <c r="AW336" s="70">
        <v>1</v>
      </c>
      <c r="AX336" s="70">
        <v>0</v>
      </c>
      <c r="AY336" s="70">
        <v>0</v>
      </c>
      <c r="AZ336" s="70">
        <v>0</v>
      </c>
      <c r="BB336" s="70">
        <v>40</v>
      </c>
      <c r="BC336" s="70">
        <v>0</v>
      </c>
      <c r="BD336" s="70">
        <v>0</v>
      </c>
      <c r="BE336" s="70">
        <v>0</v>
      </c>
      <c r="BF336" s="70">
        <v>4</v>
      </c>
      <c r="BG336" s="70">
        <v>2</v>
      </c>
      <c r="BH336" s="70">
        <v>0</v>
      </c>
      <c r="BI336" s="70">
        <v>0</v>
      </c>
      <c r="BJ336" s="70">
        <v>0</v>
      </c>
      <c r="BK336" s="70">
        <v>0</v>
      </c>
      <c r="BL336" s="70">
        <v>0</v>
      </c>
      <c r="BM336" s="70">
        <v>0</v>
      </c>
      <c r="BN336" s="70">
        <v>0</v>
      </c>
      <c r="BO336" s="70">
        <v>0</v>
      </c>
      <c r="BP336" s="70">
        <v>0</v>
      </c>
      <c r="BQ336" s="70">
        <v>0</v>
      </c>
      <c r="BR336" s="70">
        <v>0</v>
      </c>
      <c r="BS336" s="70">
        <v>0</v>
      </c>
      <c r="BT336" s="70">
        <v>79</v>
      </c>
      <c r="BU336" s="70">
        <v>2</v>
      </c>
      <c r="BV336" s="70">
        <v>0</v>
      </c>
      <c r="BW336" s="70">
        <v>0</v>
      </c>
      <c r="BX336" s="70">
        <v>0</v>
      </c>
      <c r="BY336" s="70">
        <v>0</v>
      </c>
      <c r="BZ336" s="70">
        <v>0</v>
      </c>
      <c r="CA336" s="70">
        <v>0</v>
      </c>
      <c r="CB336" s="70">
        <v>0</v>
      </c>
      <c r="CC336" s="70">
        <v>15</v>
      </c>
      <c r="CD336" s="70">
        <v>0</v>
      </c>
      <c r="CE336" s="70">
        <v>0</v>
      </c>
      <c r="CF336" s="70">
        <v>0</v>
      </c>
      <c r="CG336" s="70">
        <v>0</v>
      </c>
      <c r="CH336" s="70">
        <v>0</v>
      </c>
      <c r="CI336" s="70">
        <v>5</v>
      </c>
      <c r="CJ336" s="70">
        <v>0</v>
      </c>
      <c r="CK336" s="70">
        <v>0</v>
      </c>
      <c r="CL336" s="70">
        <v>0</v>
      </c>
      <c r="CM336" s="70">
        <v>0</v>
      </c>
      <c r="CN336" s="70">
        <v>0</v>
      </c>
      <c r="CO336" s="70">
        <v>0</v>
      </c>
      <c r="CP336" s="70">
        <v>1</v>
      </c>
      <c r="CQ336" s="70">
        <v>0</v>
      </c>
      <c r="CR336" s="70">
        <v>0</v>
      </c>
      <c r="CS336" s="70">
        <v>0</v>
      </c>
      <c r="CT336" s="70">
        <v>0</v>
      </c>
      <c r="CU336" s="70">
        <v>0</v>
      </c>
      <c r="CV336" s="70">
        <v>0</v>
      </c>
      <c r="CW336" s="70">
        <v>0</v>
      </c>
      <c r="CX336" s="70">
        <v>1</v>
      </c>
      <c r="CY336" s="70">
        <v>0</v>
      </c>
      <c r="CZ336" s="70">
        <v>0</v>
      </c>
      <c r="DA336" s="70">
        <v>0</v>
      </c>
      <c r="DB336" s="70">
        <v>0</v>
      </c>
      <c r="DC336" s="70">
        <v>0</v>
      </c>
      <c r="DD336" s="70">
        <v>0</v>
      </c>
      <c r="DE336" s="70">
        <v>0</v>
      </c>
      <c r="DF336" s="70">
        <v>0</v>
      </c>
      <c r="DG336" s="70">
        <v>0</v>
      </c>
      <c r="DH336" s="70">
        <v>0</v>
      </c>
      <c r="DI336" s="70">
        <v>7</v>
      </c>
      <c r="DJ336" s="70">
        <v>0</v>
      </c>
      <c r="DK336" s="70">
        <v>0</v>
      </c>
      <c r="DL336" s="70">
        <v>0</v>
      </c>
      <c r="DM336" s="70">
        <v>0</v>
      </c>
      <c r="DN336" s="70">
        <v>7</v>
      </c>
      <c r="DO336" s="70">
        <v>0</v>
      </c>
      <c r="DP336" s="70">
        <v>0</v>
      </c>
      <c r="DQ336" s="70">
        <v>5</v>
      </c>
      <c r="DR336" s="70">
        <v>0</v>
      </c>
      <c r="DS336" s="70">
        <v>2</v>
      </c>
      <c r="DT336" s="70">
        <v>0</v>
      </c>
      <c r="DU336" s="70">
        <v>0</v>
      </c>
      <c r="DV336" s="70">
        <v>1</v>
      </c>
      <c r="DW336" s="70">
        <v>0</v>
      </c>
      <c r="DX336" s="70">
        <v>0</v>
      </c>
      <c r="DY336" s="70">
        <v>4</v>
      </c>
      <c r="DZ336" s="70">
        <v>0</v>
      </c>
      <c r="EA336" s="70">
        <v>3</v>
      </c>
      <c r="EB336" s="70">
        <v>0</v>
      </c>
      <c r="EC336" s="70">
        <v>1</v>
      </c>
      <c r="ED336" s="70">
        <v>3</v>
      </c>
      <c r="EE336" s="70">
        <v>0</v>
      </c>
      <c r="EF336" s="70">
        <v>4</v>
      </c>
      <c r="EG336" s="70">
        <v>37</v>
      </c>
      <c r="EH336" s="70">
        <v>0</v>
      </c>
      <c r="EI336" s="70">
        <v>0</v>
      </c>
      <c r="EJ336" s="70">
        <v>0</v>
      </c>
      <c r="EK336" s="70">
        <v>67</v>
      </c>
      <c r="EL336" s="70">
        <v>4</v>
      </c>
      <c r="EM336" t="s">
        <v>7227</v>
      </c>
      <c r="EN336" t="s">
        <v>7100</v>
      </c>
      <c r="EO336" t="s">
        <v>6637</v>
      </c>
      <c r="EP336">
        <v>34</v>
      </c>
    </row>
    <row r="337" spans="1:146">
      <c r="A337" s="70" t="s">
        <v>403</v>
      </c>
      <c r="B337" s="70" t="s">
        <v>4610</v>
      </c>
      <c r="C337" s="70" t="s">
        <v>4610</v>
      </c>
      <c r="D337" s="70" t="s">
        <v>531</v>
      </c>
      <c r="E337" s="70" t="s">
        <v>617</v>
      </c>
      <c r="F337" s="70" t="str">
        <f t="shared" si="5"/>
        <v>新北市新店區</v>
      </c>
      <c r="G337" s="70">
        <f>VLOOKUP(F337,郵遞區號!$C$2:$D$371,2,0)</f>
        <v>231</v>
      </c>
      <c r="H337" s="70" t="str">
        <f>VLOOKUP(D337,區域對照!$A$2:$B$23,2,0)</f>
        <v>台北區</v>
      </c>
      <c r="I337" s="70" t="s">
        <v>6124</v>
      </c>
      <c r="J337" s="70" t="s">
        <v>3677</v>
      </c>
      <c r="K337" s="70" t="s">
        <v>4609</v>
      </c>
      <c r="L337" s="59" t="s">
        <v>6124</v>
      </c>
      <c r="M337" s="71" t="s">
        <v>1067</v>
      </c>
      <c r="N337" s="70" t="s">
        <v>1203</v>
      </c>
      <c r="O337" s="70" t="s">
        <v>1203</v>
      </c>
      <c r="P337" s="70" t="s">
        <v>1258</v>
      </c>
      <c r="Q337" s="70" t="s">
        <v>708</v>
      </c>
      <c r="R337" s="70" t="s">
        <v>1595</v>
      </c>
      <c r="S337" s="70" t="s">
        <v>4618</v>
      </c>
      <c r="T337" s="70" t="s">
        <v>4966</v>
      </c>
      <c r="U337" s="70" t="s">
        <v>5471</v>
      </c>
      <c r="V337" s="70">
        <v>24.955559099999999</v>
      </c>
      <c r="W337" s="70">
        <v>121.4997383</v>
      </c>
      <c r="X337" s="70" t="s">
        <v>2604</v>
      </c>
      <c r="Y337" s="70" t="s">
        <v>708</v>
      </c>
      <c r="Z337" s="70" t="s">
        <v>708</v>
      </c>
      <c r="AA337" s="70" t="s">
        <v>708</v>
      </c>
      <c r="AB337" s="70" t="s">
        <v>708</v>
      </c>
      <c r="AC337" s="70" t="s">
        <v>708</v>
      </c>
      <c r="AD337" s="70" t="s">
        <v>708</v>
      </c>
      <c r="AE337" s="70" t="s">
        <v>708</v>
      </c>
      <c r="AF337" s="70" t="s">
        <v>708</v>
      </c>
      <c r="AG337" s="70" t="s">
        <v>5992</v>
      </c>
      <c r="AH337" s="70" t="s">
        <v>3516</v>
      </c>
      <c r="AI337" s="70" t="s">
        <v>3516</v>
      </c>
      <c r="AK337" s="70" t="s">
        <v>2734</v>
      </c>
      <c r="AL337" s="70" t="s">
        <v>2734</v>
      </c>
      <c r="AM337" s="70" t="s">
        <v>6490</v>
      </c>
      <c r="AN337" s="70" t="s">
        <v>2734</v>
      </c>
      <c r="AO337" s="70" t="s">
        <v>2734</v>
      </c>
      <c r="AP337" s="70">
        <v>0</v>
      </c>
      <c r="AQ337" s="70">
        <v>0</v>
      </c>
      <c r="AR337" s="70">
        <v>0</v>
      </c>
      <c r="AS337" s="70">
        <v>0</v>
      </c>
      <c r="AT337" s="70">
        <v>0</v>
      </c>
      <c r="AU337" s="70">
        <v>0</v>
      </c>
      <c r="AV337" s="70">
        <v>0</v>
      </c>
      <c r="AW337" s="70">
        <v>1</v>
      </c>
      <c r="AX337" s="70">
        <v>0</v>
      </c>
      <c r="AY337" s="70">
        <v>0</v>
      </c>
      <c r="AZ337" s="70">
        <v>0</v>
      </c>
      <c r="BB337" s="70">
        <v>20</v>
      </c>
      <c r="BC337" s="70">
        <v>0</v>
      </c>
      <c r="BD337" s="70">
        <v>0</v>
      </c>
      <c r="BE337" s="70">
        <v>0</v>
      </c>
      <c r="BF337" s="70">
        <v>3</v>
      </c>
      <c r="BG337" s="70">
        <v>0</v>
      </c>
      <c r="BH337" s="70">
        <v>0</v>
      </c>
      <c r="BI337" s="70">
        <v>0</v>
      </c>
      <c r="BJ337" s="70">
        <v>0</v>
      </c>
      <c r="BK337" s="70">
        <v>0</v>
      </c>
      <c r="BL337" s="70">
        <v>0</v>
      </c>
      <c r="BM337" s="70">
        <v>0</v>
      </c>
      <c r="BN337" s="70">
        <v>0</v>
      </c>
      <c r="BO337" s="70">
        <v>0</v>
      </c>
      <c r="BP337" s="70">
        <v>0</v>
      </c>
      <c r="BQ337" s="70">
        <v>0</v>
      </c>
      <c r="BR337" s="70">
        <v>0</v>
      </c>
      <c r="BS337" s="70">
        <v>0</v>
      </c>
      <c r="BT337" s="70">
        <v>54</v>
      </c>
      <c r="BU337" s="70">
        <v>0</v>
      </c>
      <c r="BV337" s="70">
        <v>0</v>
      </c>
      <c r="BW337" s="70">
        <v>0</v>
      </c>
      <c r="BX337" s="70">
        <v>0</v>
      </c>
      <c r="BY337" s="70">
        <v>0</v>
      </c>
      <c r="BZ337" s="70">
        <v>0</v>
      </c>
      <c r="CA337" s="70">
        <v>0</v>
      </c>
      <c r="CB337" s="70">
        <v>0</v>
      </c>
      <c r="CC337" s="70">
        <v>0</v>
      </c>
      <c r="CD337" s="70">
        <v>0</v>
      </c>
      <c r="CE337" s="70">
        <v>0</v>
      </c>
      <c r="CF337" s="70">
        <v>0</v>
      </c>
      <c r="CG337" s="70">
        <v>0</v>
      </c>
      <c r="CH337" s="70">
        <v>0</v>
      </c>
      <c r="CI337" s="70">
        <v>3</v>
      </c>
      <c r="CJ337" s="70">
        <v>0</v>
      </c>
      <c r="CK337" s="70">
        <v>1</v>
      </c>
      <c r="CL337" s="70">
        <v>0</v>
      </c>
      <c r="CM337" s="70">
        <v>0</v>
      </c>
      <c r="CN337" s="70">
        <v>0</v>
      </c>
      <c r="CO337" s="70">
        <v>0</v>
      </c>
      <c r="CP337" s="70">
        <v>0</v>
      </c>
      <c r="CQ337" s="70">
        <v>0</v>
      </c>
      <c r="CR337" s="70">
        <v>0</v>
      </c>
      <c r="CS337" s="70">
        <v>0</v>
      </c>
      <c r="CT337" s="70">
        <v>1</v>
      </c>
      <c r="CU337" s="70">
        <v>0</v>
      </c>
      <c r="CV337" s="70">
        <v>0</v>
      </c>
      <c r="CW337" s="70">
        <v>0</v>
      </c>
      <c r="CX337" s="70">
        <v>2</v>
      </c>
      <c r="CY337" s="70">
        <v>0</v>
      </c>
      <c r="CZ337" s="70">
        <v>0</v>
      </c>
      <c r="DA337" s="70">
        <v>0</v>
      </c>
      <c r="DB337" s="70">
        <v>1</v>
      </c>
      <c r="DC337" s="70">
        <v>0</v>
      </c>
      <c r="DD337" s="70">
        <v>0</v>
      </c>
      <c r="DE337" s="70">
        <v>0</v>
      </c>
      <c r="DF337" s="70">
        <v>0</v>
      </c>
      <c r="DG337" s="70">
        <v>0</v>
      </c>
      <c r="DH337" s="70">
        <v>0</v>
      </c>
      <c r="DI337" s="70">
        <v>8</v>
      </c>
      <c r="DJ337" s="70">
        <v>0</v>
      </c>
      <c r="DK337" s="70">
        <v>0</v>
      </c>
      <c r="DL337" s="70">
        <v>0</v>
      </c>
      <c r="DM337" s="70">
        <v>0</v>
      </c>
      <c r="DN337" s="70">
        <v>8</v>
      </c>
      <c r="DO337" s="70">
        <v>0</v>
      </c>
      <c r="DP337" s="70">
        <v>0</v>
      </c>
      <c r="DQ337" s="70">
        <v>2</v>
      </c>
      <c r="DR337" s="70">
        <v>0</v>
      </c>
      <c r="DS337" s="70">
        <v>4</v>
      </c>
      <c r="DT337" s="70">
        <v>1</v>
      </c>
      <c r="DU337" s="70">
        <v>0</v>
      </c>
      <c r="DV337" s="70">
        <v>1</v>
      </c>
      <c r="DW337" s="70">
        <v>0</v>
      </c>
      <c r="DX337" s="70">
        <v>0</v>
      </c>
      <c r="DY337" s="70">
        <v>1</v>
      </c>
      <c r="DZ337" s="70">
        <v>0</v>
      </c>
      <c r="EA337" s="70">
        <v>1</v>
      </c>
      <c r="EB337" s="70">
        <v>0</v>
      </c>
      <c r="EC337" s="70">
        <v>2</v>
      </c>
      <c r="ED337" s="70">
        <v>3</v>
      </c>
      <c r="EE337" s="70">
        <v>0</v>
      </c>
      <c r="EF337" s="70">
        <v>5</v>
      </c>
      <c r="EG337" s="70">
        <v>18</v>
      </c>
      <c r="EH337" s="70">
        <v>0</v>
      </c>
      <c r="EI337" s="70">
        <v>0</v>
      </c>
      <c r="EJ337" s="70">
        <v>0</v>
      </c>
      <c r="EK337" s="70">
        <v>46</v>
      </c>
      <c r="EL337" s="70">
        <v>4</v>
      </c>
      <c r="EM337" t="s">
        <v>7228</v>
      </c>
      <c r="EN337" t="s">
        <v>7229</v>
      </c>
      <c r="EO337" t="s">
        <v>6558</v>
      </c>
      <c r="EP337">
        <v>36</v>
      </c>
    </row>
    <row r="338" spans="1:146">
      <c r="A338" s="70" t="s">
        <v>406</v>
      </c>
      <c r="B338" s="70" t="s">
        <v>4016</v>
      </c>
      <c r="C338" s="70" t="s">
        <v>4016</v>
      </c>
      <c r="D338" s="70" t="s">
        <v>531</v>
      </c>
      <c r="E338" s="70" t="s">
        <v>560</v>
      </c>
      <c r="F338" s="70" t="str">
        <f t="shared" si="5"/>
        <v>新北市新莊區</v>
      </c>
      <c r="G338" s="70">
        <f>VLOOKUP(F338,郵遞區號!$C$2:$D$371,2,0)</f>
        <v>242</v>
      </c>
      <c r="H338" s="70" t="str">
        <f>VLOOKUP(D338,區域對照!$A$2:$B$23,2,0)</f>
        <v>台北區</v>
      </c>
      <c r="I338" s="70" t="s">
        <v>6124</v>
      </c>
      <c r="J338" s="70" t="s">
        <v>3677</v>
      </c>
      <c r="K338" s="70" t="s">
        <v>4609</v>
      </c>
      <c r="L338" s="59" t="s">
        <v>6124</v>
      </c>
      <c r="M338" s="71" t="s">
        <v>1070</v>
      </c>
      <c r="N338" s="70" t="s">
        <v>1203</v>
      </c>
      <c r="O338" s="70" t="s">
        <v>1203</v>
      </c>
      <c r="P338" s="70" t="s">
        <v>1258</v>
      </c>
      <c r="Q338" s="70" t="s">
        <v>708</v>
      </c>
      <c r="R338" s="70" t="s">
        <v>1598</v>
      </c>
      <c r="S338" s="70" t="s">
        <v>3937</v>
      </c>
      <c r="T338" s="70" t="s">
        <v>4969</v>
      </c>
      <c r="U338" s="70" t="s">
        <v>5474</v>
      </c>
      <c r="V338" s="70">
        <v>25.021455100000001</v>
      </c>
      <c r="W338" s="70">
        <v>121.4343264</v>
      </c>
      <c r="X338" s="70" t="s">
        <v>2607</v>
      </c>
      <c r="Y338" s="70" t="s">
        <v>708</v>
      </c>
      <c r="Z338" s="70" t="s">
        <v>708</v>
      </c>
      <c r="AA338" s="70" t="s">
        <v>708</v>
      </c>
      <c r="AB338" s="70" t="s">
        <v>2733</v>
      </c>
      <c r="AC338" s="70" t="s">
        <v>3094</v>
      </c>
      <c r="AD338" s="70" t="s">
        <v>2733</v>
      </c>
      <c r="AE338" s="70" t="s">
        <v>2734</v>
      </c>
      <c r="AF338" s="70" t="s">
        <v>2734</v>
      </c>
      <c r="AG338" s="70" t="s">
        <v>5995</v>
      </c>
      <c r="AH338" s="70" t="s">
        <v>3519</v>
      </c>
      <c r="AI338" s="70" t="s">
        <v>3519</v>
      </c>
      <c r="AK338" s="70" t="s">
        <v>6262</v>
      </c>
      <c r="AL338" s="70" t="s">
        <v>3656</v>
      </c>
      <c r="AM338" s="70" t="s">
        <v>6493</v>
      </c>
      <c r="AN338" s="70" t="s">
        <v>3656</v>
      </c>
      <c r="AO338" s="70" t="s">
        <v>3656</v>
      </c>
      <c r="AP338" s="70">
        <v>1</v>
      </c>
      <c r="AQ338" s="70">
        <v>1</v>
      </c>
      <c r="AR338" s="70">
        <v>1</v>
      </c>
      <c r="AS338" s="70">
        <v>1</v>
      </c>
      <c r="AT338" s="70">
        <v>1</v>
      </c>
      <c r="AU338" s="70">
        <v>1</v>
      </c>
      <c r="AV338" s="70">
        <v>1</v>
      </c>
      <c r="AW338" s="70">
        <v>2</v>
      </c>
      <c r="AX338" s="70">
        <v>0</v>
      </c>
      <c r="AY338" s="70">
        <v>0</v>
      </c>
      <c r="AZ338" s="70">
        <v>4</v>
      </c>
      <c r="BB338" s="70">
        <v>98</v>
      </c>
      <c r="BC338" s="70">
        <v>0</v>
      </c>
      <c r="BD338" s="70">
        <v>0</v>
      </c>
      <c r="BE338" s="70">
        <v>0</v>
      </c>
      <c r="BF338" s="70">
        <v>15</v>
      </c>
      <c r="BG338" s="70">
        <v>3</v>
      </c>
      <c r="BH338" s="70">
        <v>0</v>
      </c>
      <c r="BI338" s="70">
        <v>0</v>
      </c>
      <c r="BJ338" s="70">
        <v>0</v>
      </c>
      <c r="BK338" s="70">
        <v>0</v>
      </c>
      <c r="BL338" s="70">
        <v>0</v>
      </c>
      <c r="BM338" s="70">
        <v>8</v>
      </c>
      <c r="BN338" s="70">
        <v>0</v>
      </c>
      <c r="BO338" s="70">
        <v>0</v>
      </c>
      <c r="BP338" s="70">
        <v>0</v>
      </c>
      <c r="BQ338" s="70">
        <v>0</v>
      </c>
      <c r="BR338" s="70">
        <v>0</v>
      </c>
      <c r="BS338" s="70">
        <v>6</v>
      </c>
      <c r="BT338" s="70">
        <v>33</v>
      </c>
      <c r="BU338" s="70">
        <v>2</v>
      </c>
      <c r="BV338" s="70">
        <v>0</v>
      </c>
      <c r="BW338" s="70">
        <v>0</v>
      </c>
      <c r="BX338" s="70">
        <v>0</v>
      </c>
      <c r="BY338" s="70">
        <v>0</v>
      </c>
      <c r="BZ338" s="70">
        <v>0</v>
      </c>
      <c r="CA338" s="70">
        <v>0</v>
      </c>
      <c r="CB338" s="70">
        <v>0</v>
      </c>
      <c r="CC338" s="70">
        <v>41</v>
      </c>
      <c r="CD338" s="70">
        <v>0</v>
      </c>
      <c r="CE338" s="70">
        <v>0</v>
      </c>
      <c r="CF338" s="70">
        <v>0</v>
      </c>
      <c r="CG338" s="70">
        <v>0</v>
      </c>
      <c r="CH338" s="70">
        <v>0</v>
      </c>
      <c r="CI338" s="70">
        <v>9</v>
      </c>
      <c r="CJ338" s="70">
        <v>0</v>
      </c>
      <c r="CK338" s="70">
        <v>2</v>
      </c>
      <c r="CL338" s="70">
        <v>0</v>
      </c>
      <c r="CM338" s="70">
        <v>0</v>
      </c>
      <c r="CN338" s="70">
        <v>0</v>
      </c>
      <c r="CO338" s="70">
        <v>1</v>
      </c>
      <c r="CP338" s="70">
        <v>1</v>
      </c>
      <c r="CQ338" s="70">
        <v>0</v>
      </c>
      <c r="CR338" s="70">
        <v>2</v>
      </c>
      <c r="CS338" s="70">
        <v>5</v>
      </c>
      <c r="CT338" s="70">
        <v>0</v>
      </c>
      <c r="CU338" s="70">
        <v>0</v>
      </c>
      <c r="CV338" s="70">
        <v>0</v>
      </c>
      <c r="CW338" s="70">
        <v>0</v>
      </c>
      <c r="CX338" s="70">
        <v>2</v>
      </c>
      <c r="CY338" s="70">
        <v>2</v>
      </c>
      <c r="CZ338" s="70">
        <v>2</v>
      </c>
      <c r="DA338" s="70">
        <v>1</v>
      </c>
      <c r="DB338" s="70">
        <v>1</v>
      </c>
      <c r="DC338" s="70">
        <v>0</v>
      </c>
      <c r="DD338" s="70">
        <v>0</v>
      </c>
      <c r="DE338" s="70">
        <v>0</v>
      </c>
      <c r="DF338" s="70">
        <v>0</v>
      </c>
      <c r="DG338" s="70">
        <v>0</v>
      </c>
      <c r="DH338" s="70">
        <v>1</v>
      </c>
      <c r="DI338" s="70">
        <v>29</v>
      </c>
      <c r="DJ338" s="70">
        <v>0</v>
      </c>
      <c r="DK338" s="70">
        <v>0</v>
      </c>
      <c r="DL338" s="70">
        <v>0</v>
      </c>
      <c r="DM338" s="70">
        <v>0</v>
      </c>
      <c r="DN338" s="70">
        <v>30</v>
      </c>
      <c r="DO338" s="70">
        <v>0</v>
      </c>
      <c r="DP338" s="70">
        <v>0</v>
      </c>
      <c r="DQ338" s="70">
        <v>3</v>
      </c>
      <c r="DR338" s="70">
        <v>2</v>
      </c>
      <c r="DS338" s="70">
        <v>6</v>
      </c>
      <c r="DT338" s="70">
        <v>3</v>
      </c>
      <c r="DU338" s="70">
        <v>0</v>
      </c>
      <c r="DV338" s="70">
        <v>2</v>
      </c>
      <c r="DW338" s="70">
        <v>0</v>
      </c>
      <c r="DX338" s="70">
        <v>1</v>
      </c>
      <c r="DY338" s="70">
        <v>6</v>
      </c>
      <c r="DZ338" s="70">
        <v>0</v>
      </c>
      <c r="EA338" s="70">
        <v>9</v>
      </c>
      <c r="EB338" s="70">
        <v>0</v>
      </c>
      <c r="EC338" s="70">
        <v>11</v>
      </c>
      <c r="ED338" s="70">
        <v>13</v>
      </c>
      <c r="EE338" s="70">
        <v>0</v>
      </c>
      <c r="EF338" s="70">
        <v>20</v>
      </c>
      <c r="EG338" s="70">
        <v>110</v>
      </c>
      <c r="EH338" s="70">
        <v>0</v>
      </c>
      <c r="EI338" s="70">
        <v>0</v>
      </c>
      <c r="EJ338" s="70">
        <v>0</v>
      </c>
      <c r="EK338" s="70">
        <v>216</v>
      </c>
      <c r="EL338" s="70">
        <v>4</v>
      </c>
      <c r="EM338" t="s">
        <v>7230</v>
      </c>
      <c r="EN338" t="s">
        <v>7231</v>
      </c>
      <c r="EO338" t="s">
        <v>6640</v>
      </c>
      <c r="EP338">
        <v>29</v>
      </c>
    </row>
    <row r="339" spans="1:146">
      <c r="A339" s="70" t="s">
        <v>407</v>
      </c>
      <c r="B339" s="70" t="s">
        <v>4610</v>
      </c>
      <c r="C339" s="70" t="s">
        <v>4610</v>
      </c>
      <c r="D339" s="70" t="s">
        <v>531</v>
      </c>
      <c r="E339" s="70" t="s">
        <v>560</v>
      </c>
      <c r="F339" s="70" t="str">
        <f t="shared" si="5"/>
        <v>新北市新莊區</v>
      </c>
      <c r="G339" s="70">
        <f>VLOOKUP(F339,郵遞區號!$C$2:$D$371,2,0)</f>
        <v>242</v>
      </c>
      <c r="H339" s="70" t="str">
        <f>VLOOKUP(D339,區域對照!$A$2:$B$23,2,0)</f>
        <v>台北區</v>
      </c>
      <c r="I339" s="70" t="s">
        <v>6124</v>
      </c>
      <c r="J339" s="70" t="s">
        <v>3677</v>
      </c>
      <c r="K339" s="70" t="s">
        <v>4609</v>
      </c>
      <c r="L339" s="59" t="s">
        <v>6124</v>
      </c>
      <c r="M339" s="71" t="s">
        <v>1071</v>
      </c>
      <c r="N339" s="70" t="s">
        <v>1203</v>
      </c>
      <c r="O339" s="70" t="s">
        <v>1203</v>
      </c>
      <c r="P339" s="70" t="s">
        <v>1258</v>
      </c>
      <c r="Q339" s="70" t="s">
        <v>708</v>
      </c>
      <c r="R339" s="70" t="s">
        <v>1599</v>
      </c>
      <c r="S339" s="70" t="s">
        <v>3936</v>
      </c>
      <c r="T339" s="70" t="s">
        <v>4970</v>
      </c>
      <c r="U339" s="70" t="s">
        <v>5475</v>
      </c>
      <c r="V339" s="70">
        <v>25.0401053</v>
      </c>
      <c r="W339" s="70">
        <v>121.45513630000001</v>
      </c>
      <c r="X339" s="70" t="s">
        <v>2608</v>
      </c>
      <c r="Y339" s="70" t="s">
        <v>708</v>
      </c>
      <c r="Z339" s="70" t="s">
        <v>708</v>
      </c>
      <c r="AA339" s="70" t="s">
        <v>708</v>
      </c>
      <c r="AB339" s="70" t="s">
        <v>708</v>
      </c>
      <c r="AC339" s="70" t="s">
        <v>708</v>
      </c>
      <c r="AD339" s="70" t="s">
        <v>708</v>
      </c>
      <c r="AE339" s="70" t="s">
        <v>708</v>
      </c>
      <c r="AF339" s="70" t="s">
        <v>708</v>
      </c>
      <c r="AG339" s="70" t="s">
        <v>5996</v>
      </c>
      <c r="AH339" s="70" t="s">
        <v>3520</v>
      </c>
      <c r="AI339" s="70" t="s">
        <v>3520</v>
      </c>
      <c r="AK339" s="70" t="s">
        <v>2734</v>
      </c>
      <c r="AL339" s="70" t="s">
        <v>2734</v>
      </c>
      <c r="AM339" s="70" t="s">
        <v>6490</v>
      </c>
      <c r="AN339" s="70" t="s">
        <v>2734</v>
      </c>
      <c r="AO339" s="70" t="s">
        <v>2734</v>
      </c>
      <c r="AP339" s="70">
        <v>0</v>
      </c>
      <c r="AQ339" s="70">
        <v>0</v>
      </c>
      <c r="AR339" s="70">
        <v>0</v>
      </c>
      <c r="AS339" s="70">
        <v>0</v>
      </c>
      <c r="AT339" s="70">
        <v>0</v>
      </c>
      <c r="AU339" s="70">
        <v>0</v>
      </c>
      <c r="AV339" s="70">
        <v>0</v>
      </c>
      <c r="AW339" s="70">
        <v>1</v>
      </c>
      <c r="AX339" s="70">
        <v>0</v>
      </c>
      <c r="AY339" s="70">
        <v>0</v>
      </c>
      <c r="AZ339" s="70">
        <v>0</v>
      </c>
      <c r="BB339" s="70">
        <v>25</v>
      </c>
      <c r="BC339" s="70">
        <v>0</v>
      </c>
      <c r="BD339" s="70">
        <v>0</v>
      </c>
      <c r="BE339" s="70">
        <v>0</v>
      </c>
      <c r="BF339" s="70">
        <v>1</v>
      </c>
      <c r="BG339" s="70">
        <v>0</v>
      </c>
      <c r="BH339" s="70">
        <v>0</v>
      </c>
      <c r="BI339" s="70">
        <v>0</v>
      </c>
      <c r="BJ339" s="70">
        <v>0</v>
      </c>
      <c r="BK339" s="70">
        <v>0</v>
      </c>
      <c r="BL339" s="70">
        <v>0</v>
      </c>
      <c r="BM339" s="70">
        <v>0</v>
      </c>
      <c r="BN339" s="70">
        <v>0</v>
      </c>
      <c r="BO339" s="70">
        <v>0</v>
      </c>
      <c r="BP339" s="70">
        <v>0</v>
      </c>
      <c r="BQ339" s="70">
        <v>0</v>
      </c>
      <c r="BR339" s="70">
        <v>0</v>
      </c>
      <c r="BS339" s="70">
        <v>0</v>
      </c>
      <c r="BT339" s="70">
        <v>40</v>
      </c>
      <c r="BU339" s="70">
        <v>0</v>
      </c>
      <c r="BV339" s="70">
        <v>0</v>
      </c>
      <c r="BW339" s="70">
        <v>0</v>
      </c>
      <c r="BX339" s="70">
        <v>0</v>
      </c>
      <c r="BY339" s="70">
        <v>0</v>
      </c>
      <c r="BZ339" s="70">
        <v>0</v>
      </c>
      <c r="CA339" s="70">
        <v>0</v>
      </c>
      <c r="CB339" s="70">
        <v>0</v>
      </c>
      <c r="CC339" s="70">
        <v>0</v>
      </c>
      <c r="CD339" s="70">
        <v>0</v>
      </c>
      <c r="CE339" s="70">
        <v>0</v>
      </c>
      <c r="CF339" s="70">
        <v>0</v>
      </c>
      <c r="CG339" s="70">
        <v>0</v>
      </c>
      <c r="CH339" s="70">
        <v>0</v>
      </c>
      <c r="CI339" s="70">
        <v>4</v>
      </c>
      <c r="CJ339" s="70">
        <v>0</v>
      </c>
      <c r="CK339" s="70">
        <v>0</v>
      </c>
      <c r="CL339" s="70">
        <v>0</v>
      </c>
      <c r="CM339" s="70">
        <v>0</v>
      </c>
      <c r="CN339" s="70">
        <v>0</v>
      </c>
      <c r="CO339" s="70">
        <v>0</v>
      </c>
      <c r="CP339" s="70">
        <v>0</v>
      </c>
      <c r="CQ339" s="70">
        <v>0</v>
      </c>
      <c r="CR339" s="70">
        <v>0</v>
      </c>
      <c r="CS339" s="70">
        <v>0</v>
      </c>
      <c r="CT339" s="70">
        <v>0</v>
      </c>
      <c r="CU339" s="70">
        <v>0</v>
      </c>
      <c r="CV339" s="70">
        <v>0</v>
      </c>
      <c r="CW339" s="70">
        <v>0</v>
      </c>
      <c r="CX339" s="70">
        <v>0</v>
      </c>
      <c r="CY339" s="70">
        <v>0</v>
      </c>
      <c r="CZ339" s="70">
        <v>0</v>
      </c>
      <c r="DA339" s="70">
        <v>0</v>
      </c>
      <c r="DB339" s="70">
        <v>0</v>
      </c>
      <c r="DC339" s="70">
        <v>0</v>
      </c>
      <c r="DD339" s="70">
        <v>0</v>
      </c>
      <c r="DE339" s="70">
        <v>0</v>
      </c>
      <c r="DF339" s="70">
        <v>0</v>
      </c>
      <c r="DG339" s="70">
        <v>0</v>
      </c>
      <c r="DH339" s="70">
        <v>0</v>
      </c>
      <c r="DI339" s="70">
        <v>4</v>
      </c>
      <c r="DJ339" s="70">
        <v>0</v>
      </c>
      <c r="DK339" s="70">
        <v>0</v>
      </c>
      <c r="DL339" s="70">
        <v>0</v>
      </c>
      <c r="DM339" s="70">
        <v>0</v>
      </c>
      <c r="DN339" s="70">
        <v>4</v>
      </c>
      <c r="DO339" s="70">
        <v>0</v>
      </c>
      <c r="DP339" s="70">
        <v>0</v>
      </c>
      <c r="DQ339" s="70">
        <v>2</v>
      </c>
      <c r="DR339" s="70">
        <v>0</v>
      </c>
      <c r="DS339" s="70">
        <v>0</v>
      </c>
      <c r="DT339" s="70">
        <v>0</v>
      </c>
      <c r="DU339" s="70">
        <v>0</v>
      </c>
      <c r="DV339" s="70">
        <v>1</v>
      </c>
      <c r="DW339" s="70">
        <v>0</v>
      </c>
      <c r="DX339" s="70">
        <v>0</v>
      </c>
      <c r="DY339" s="70">
        <v>0</v>
      </c>
      <c r="DZ339" s="70">
        <v>0</v>
      </c>
      <c r="EA339" s="70">
        <v>1</v>
      </c>
      <c r="EB339" s="70">
        <v>0</v>
      </c>
      <c r="EC339" s="70">
        <v>0</v>
      </c>
      <c r="ED339" s="70">
        <v>2</v>
      </c>
      <c r="EE339" s="70">
        <v>0</v>
      </c>
      <c r="EF339" s="70">
        <v>7</v>
      </c>
      <c r="EG339" s="70">
        <v>18</v>
      </c>
      <c r="EH339" s="70">
        <v>0</v>
      </c>
      <c r="EI339" s="70">
        <v>0</v>
      </c>
      <c r="EJ339" s="70">
        <v>0</v>
      </c>
      <c r="EK339" s="70">
        <v>35</v>
      </c>
      <c r="EL339" s="70">
        <v>4</v>
      </c>
      <c r="EM339" t="s">
        <v>7232</v>
      </c>
      <c r="EN339" t="s">
        <v>7233</v>
      </c>
      <c r="EO339" t="s">
        <v>7090</v>
      </c>
      <c r="EP339">
        <v>28</v>
      </c>
    </row>
    <row r="340" spans="1:146">
      <c r="A340" s="70" t="s">
        <v>408</v>
      </c>
      <c r="B340" s="70" t="s">
        <v>4016</v>
      </c>
      <c r="C340" s="70" t="s">
        <v>4016</v>
      </c>
      <c r="D340" s="70" t="s">
        <v>531</v>
      </c>
      <c r="E340" s="70" t="s">
        <v>675</v>
      </c>
      <c r="F340" s="70" t="str">
        <f t="shared" si="5"/>
        <v>新北市樹林區</v>
      </c>
      <c r="G340" s="70">
        <f>VLOOKUP(F340,郵遞區號!$C$2:$D$371,2,0)</f>
        <v>238</v>
      </c>
      <c r="H340" s="70" t="str">
        <f>VLOOKUP(D340,區域對照!$A$2:$B$23,2,0)</f>
        <v>台北區</v>
      </c>
      <c r="I340" s="70" t="s">
        <v>6124</v>
      </c>
      <c r="J340" s="70" t="s">
        <v>3677</v>
      </c>
      <c r="K340" s="70" t="s">
        <v>4609</v>
      </c>
      <c r="L340" s="59" t="s">
        <v>6124</v>
      </c>
      <c r="M340" s="71" t="s">
        <v>1072</v>
      </c>
      <c r="N340" s="70" t="s">
        <v>1203</v>
      </c>
      <c r="O340" s="70" t="s">
        <v>1203</v>
      </c>
      <c r="P340" s="70" t="s">
        <v>1258</v>
      </c>
      <c r="Q340" s="70" t="s">
        <v>708</v>
      </c>
      <c r="R340" s="70" t="s">
        <v>1600</v>
      </c>
      <c r="S340" s="70" t="s">
        <v>3935</v>
      </c>
      <c r="T340" s="70" t="s">
        <v>4971</v>
      </c>
      <c r="U340" s="70" t="s">
        <v>5476</v>
      </c>
      <c r="V340" s="70">
        <v>24.9871737</v>
      </c>
      <c r="W340" s="70">
        <v>121.4200433</v>
      </c>
      <c r="X340" s="70" t="s">
        <v>2609</v>
      </c>
      <c r="Y340" s="70" t="s">
        <v>708</v>
      </c>
      <c r="Z340" s="70" t="s">
        <v>708</v>
      </c>
      <c r="AA340" s="70" t="s">
        <v>708</v>
      </c>
      <c r="AB340" s="70" t="s">
        <v>2733</v>
      </c>
      <c r="AC340" s="70" t="s">
        <v>3095</v>
      </c>
      <c r="AD340" s="70" t="s">
        <v>2733</v>
      </c>
      <c r="AE340" s="70" t="s">
        <v>2734</v>
      </c>
      <c r="AF340" s="70" t="s">
        <v>2734</v>
      </c>
      <c r="AG340" s="70" t="s">
        <v>5997</v>
      </c>
      <c r="AH340" s="70" t="s">
        <v>3521</v>
      </c>
      <c r="AI340" s="70" t="s">
        <v>3521</v>
      </c>
      <c r="AK340" s="70" t="s">
        <v>6262</v>
      </c>
      <c r="AL340" s="70" t="s">
        <v>3656</v>
      </c>
      <c r="AM340" s="70" t="s">
        <v>6493</v>
      </c>
      <c r="AN340" s="70" t="s">
        <v>3656</v>
      </c>
      <c r="AO340" s="70" t="s">
        <v>3656</v>
      </c>
      <c r="AP340" s="70">
        <v>1</v>
      </c>
      <c r="AQ340" s="70">
        <v>1</v>
      </c>
      <c r="AR340" s="70">
        <v>1</v>
      </c>
      <c r="AS340" s="70">
        <v>1</v>
      </c>
      <c r="AT340" s="70">
        <v>1</v>
      </c>
      <c r="AU340" s="70">
        <v>1</v>
      </c>
      <c r="AV340" s="70">
        <v>1</v>
      </c>
      <c r="AW340" s="70">
        <v>2</v>
      </c>
      <c r="AX340" s="70">
        <v>0</v>
      </c>
      <c r="AY340" s="70">
        <v>0</v>
      </c>
      <c r="AZ340" s="70">
        <v>4</v>
      </c>
      <c r="BB340" s="70">
        <v>132</v>
      </c>
      <c r="BC340" s="70">
        <v>0</v>
      </c>
      <c r="BD340" s="70">
        <v>0</v>
      </c>
      <c r="BE340" s="70">
        <v>0</v>
      </c>
      <c r="BF340" s="70">
        <v>11</v>
      </c>
      <c r="BG340" s="70">
        <v>3</v>
      </c>
      <c r="BH340" s="70">
        <v>0</v>
      </c>
      <c r="BI340" s="70">
        <v>0</v>
      </c>
      <c r="BJ340" s="70">
        <v>0</v>
      </c>
      <c r="BK340" s="70">
        <v>0</v>
      </c>
      <c r="BL340" s="70">
        <v>0</v>
      </c>
      <c r="BM340" s="70">
        <v>6</v>
      </c>
      <c r="BN340" s="70">
        <v>0</v>
      </c>
      <c r="BO340" s="70">
        <v>0</v>
      </c>
      <c r="BP340" s="70">
        <v>0</v>
      </c>
      <c r="BQ340" s="70">
        <v>0</v>
      </c>
      <c r="BR340" s="70">
        <v>0</v>
      </c>
      <c r="BS340" s="70">
        <v>8</v>
      </c>
      <c r="BT340" s="70">
        <v>20</v>
      </c>
      <c r="BU340" s="70">
        <v>1</v>
      </c>
      <c r="BV340" s="70">
        <v>0</v>
      </c>
      <c r="BW340" s="70">
        <v>0</v>
      </c>
      <c r="BX340" s="70">
        <v>0</v>
      </c>
      <c r="BY340" s="70">
        <v>0</v>
      </c>
      <c r="BZ340" s="70">
        <v>0</v>
      </c>
      <c r="CA340" s="70">
        <v>0</v>
      </c>
      <c r="CB340" s="70">
        <v>0</v>
      </c>
      <c r="CC340" s="70">
        <v>20</v>
      </c>
      <c r="CD340" s="70">
        <v>0</v>
      </c>
      <c r="CE340" s="70">
        <v>0</v>
      </c>
      <c r="CF340" s="70">
        <v>0</v>
      </c>
      <c r="CG340" s="70">
        <v>0</v>
      </c>
      <c r="CH340" s="70">
        <v>0</v>
      </c>
      <c r="CI340" s="70">
        <v>6</v>
      </c>
      <c r="CJ340" s="70">
        <v>0</v>
      </c>
      <c r="CK340" s="70">
        <v>3</v>
      </c>
      <c r="CL340" s="70">
        <v>0</v>
      </c>
      <c r="CM340" s="70">
        <v>0</v>
      </c>
      <c r="CN340" s="70">
        <v>0</v>
      </c>
      <c r="CO340" s="70">
        <v>0</v>
      </c>
      <c r="CP340" s="70">
        <v>1</v>
      </c>
      <c r="CQ340" s="70">
        <v>0</v>
      </c>
      <c r="CR340" s="70">
        <v>2</v>
      </c>
      <c r="CS340" s="70">
        <v>1</v>
      </c>
      <c r="CT340" s="70">
        <v>2</v>
      </c>
      <c r="CU340" s="70">
        <v>0</v>
      </c>
      <c r="CV340" s="70">
        <v>0</v>
      </c>
      <c r="CW340" s="70">
        <v>2</v>
      </c>
      <c r="CX340" s="70">
        <v>2</v>
      </c>
      <c r="CY340" s="70">
        <v>1</v>
      </c>
      <c r="CZ340" s="70">
        <v>0</v>
      </c>
      <c r="DA340" s="70">
        <v>1</v>
      </c>
      <c r="DB340" s="70">
        <v>1</v>
      </c>
      <c r="DC340" s="70">
        <v>0</v>
      </c>
      <c r="DD340" s="70">
        <v>0</v>
      </c>
      <c r="DE340" s="70">
        <v>0</v>
      </c>
      <c r="DF340" s="70">
        <v>0</v>
      </c>
      <c r="DG340" s="70">
        <v>0</v>
      </c>
      <c r="DH340" s="70">
        <v>0</v>
      </c>
      <c r="DI340" s="70">
        <v>22</v>
      </c>
      <c r="DJ340" s="70">
        <v>0</v>
      </c>
      <c r="DK340" s="70">
        <v>0</v>
      </c>
      <c r="DL340" s="70">
        <v>0</v>
      </c>
      <c r="DM340" s="70">
        <v>0</v>
      </c>
      <c r="DN340" s="70">
        <v>22</v>
      </c>
      <c r="DO340" s="70">
        <v>0</v>
      </c>
      <c r="DP340" s="70">
        <v>0</v>
      </c>
      <c r="DQ340" s="70">
        <v>5</v>
      </c>
      <c r="DR340" s="70">
        <v>0</v>
      </c>
      <c r="DS340" s="70">
        <v>6</v>
      </c>
      <c r="DT340" s="70">
        <v>0</v>
      </c>
      <c r="DU340" s="70">
        <v>0</v>
      </c>
      <c r="DV340" s="70">
        <v>2</v>
      </c>
      <c r="DW340" s="70">
        <v>0</v>
      </c>
      <c r="DX340" s="70">
        <v>0</v>
      </c>
      <c r="DY340" s="70">
        <v>2</v>
      </c>
      <c r="DZ340" s="70">
        <v>0</v>
      </c>
      <c r="EA340" s="70">
        <v>9</v>
      </c>
      <c r="EB340" s="70">
        <v>0</v>
      </c>
      <c r="EC340" s="70">
        <v>7</v>
      </c>
      <c r="ED340" s="70">
        <v>9</v>
      </c>
      <c r="EE340" s="70">
        <v>0</v>
      </c>
      <c r="EF340" s="70">
        <v>26</v>
      </c>
      <c r="EG340" s="70">
        <v>73</v>
      </c>
      <c r="EH340" s="70">
        <v>0</v>
      </c>
      <c r="EI340" s="70">
        <v>0</v>
      </c>
      <c r="EJ340" s="70">
        <v>0</v>
      </c>
      <c r="EK340" s="70">
        <v>161</v>
      </c>
      <c r="EL340" s="70">
        <v>4</v>
      </c>
      <c r="EM340" t="s">
        <v>7234</v>
      </c>
      <c r="EN340" t="s">
        <v>7235</v>
      </c>
      <c r="EO340" t="s">
        <v>6558</v>
      </c>
      <c r="EP340">
        <v>36</v>
      </c>
    </row>
    <row r="341" spans="1:146">
      <c r="A341" s="70" t="s">
        <v>410</v>
      </c>
      <c r="B341" s="70" t="s">
        <v>4610</v>
      </c>
      <c r="C341" s="70" t="s">
        <v>4610</v>
      </c>
      <c r="D341" s="70" t="s">
        <v>531</v>
      </c>
      <c r="E341" s="70" t="s">
        <v>618</v>
      </c>
      <c r="F341" s="70" t="str">
        <f t="shared" si="5"/>
        <v>新北市三峽區</v>
      </c>
      <c r="G341" s="70">
        <f>VLOOKUP(F341,郵遞區號!$C$2:$D$371,2,0)</f>
        <v>237</v>
      </c>
      <c r="H341" s="70" t="str">
        <f>VLOOKUP(D341,區域對照!$A$2:$B$23,2,0)</f>
        <v>台北區</v>
      </c>
      <c r="I341" s="70" t="s">
        <v>6124</v>
      </c>
      <c r="J341" s="70" t="s">
        <v>3677</v>
      </c>
      <c r="K341" s="70" t="s">
        <v>4609</v>
      </c>
      <c r="L341" s="59" t="s">
        <v>6124</v>
      </c>
      <c r="M341" s="71" t="s">
        <v>1074</v>
      </c>
      <c r="N341" s="70" t="s">
        <v>1203</v>
      </c>
      <c r="O341" s="70" t="s">
        <v>1203</v>
      </c>
      <c r="P341" s="70" t="s">
        <v>1258</v>
      </c>
      <c r="Q341" s="70" t="s">
        <v>708</v>
      </c>
      <c r="R341" s="70" t="s">
        <v>1602</v>
      </c>
      <c r="S341" s="70" t="s">
        <v>3934</v>
      </c>
      <c r="T341" s="70" t="s">
        <v>5066</v>
      </c>
      <c r="U341" s="70" t="s">
        <v>5478</v>
      </c>
      <c r="V341" s="70">
        <v>24.930009900000002</v>
      </c>
      <c r="W341" s="70">
        <v>121.379828</v>
      </c>
      <c r="X341" s="70" t="s">
        <v>2611</v>
      </c>
      <c r="Y341" s="70" t="s">
        <v>708</v>
      </c>
      <c r="Z341" s="70" t="s">
        <v>708</v>
      </c>
      <c r="AA341" s="70" t="s">
        <v>708</v>
      </c>
      <c r="AB341" s="70" t="s">
        <v>708</v>
      </c>
      <c r="AC341" s="70" t="s">
        <v>708</v>
      </c>
      <c r="AD341" s="70" t="s">
        <v>708</v>
      </c>
      <c r="AE341" s="70" t="s">
        <v>708</v>
      </c>
      <c r="AF341" s="70" t="s">
        <v>708</v>
      </c>
      <c r="AG341" s="70" t="s">
        <v>5999</v>
      </c>
      <c r="AH341" s="70" t="s">
        <v>3523</v>
      </c>
      <c r="AI341" s="70" t="s">
        <v>3523</v>
      </c>
      <c r="AK341" s="70" t="s">
        <v>2734</v>
      </c>
      <c r="AL341" s="70" t="s">
        <v>2734</v>
      </c>
      <c r="AM341" s="70" t="s">
        <v>6490</v>
      </c>
      <c r="AN341" s="70" t="s">
        <v>2734</v>
      </c>
      <c r="AO341" s="70" t="s">
        <v>2734</v>
      </c>
      <c r="AP341" s="70">
        <v>0</v>
      </c>
      <c r="AQ341" s="70">
        <v>0</v>
      </c>
      <c r="AR341" s="70">
        <v>0</v>
      </c>
      <c r="AS341" s="70">
        <v>0</v>
      </c>
      <c r="AT341" s="70">
        <v>0</v>
      </c>
      <c r="AU341" s="70">
        <v>0</v>
      </c>
      <c r="AV341" s="70">
        <v>0</v>
      </c>
      <c r="AW341" s="70">
        <v>1</v>
      </c>
      <c r="AX341" s="70">
        <v>0</v>
      </c>
      <c r="AY341" s="70">
        <v>0</v>
      </c>
      <c r="AZ341" s="70">
        <v>0</v>
      </c>
      <c r="BB341" s="70">
        <v>20</v>
      </c>
      <c r="BC341" s="70">
        <v>0</v>
      </c>
      <c r="BD341" s="70">
        <v>0</v>
      </c>
      <c r="BE341" s="70">
        <v>0</v>
      </c>
      <c r="BF341" s="70">
        <v>2</v>
      </c>
      <c r="BG341" s="70">
        <v>0</v>
      </c>
      <c r="BH341" s="70">
        <v>0</v>
      </c>
      <c r="BI341" s="70">
        <v>0</v>
      </c>
      <c r="BJ341" s="70">
        <v>0</v>
      </c>
      <c r="BK341" s="70">
        <v>0</v>
      </c>
      <c r="BL341" s="70">
        <v>0</v>
      </c>
      <c r="BM341" s="70">
        <v>0</v>
      </c>
      <c r="BN341" s="70">
        <v>0</v>
      </c>
      <c r="BO341" s="70">
        <v>0</v>
      </c>
      <c r="BP341" s="70">
        <v>0</v>
      </c>
      <c r="BQ341" s="70">
        <v>0</v>
      </c>
      <c r="BR341" s="70">
        <v>0</v>
      </c>
      <c r="BS341" s="70">
        <v>0</v>
      </c>
      <c r="BT341" s="70">
        <v>0</v>
      </c>
      <c r="BU341" s="70">
        <v>0</v>
      </c>
      <c r="BV341" s="70">
        <v>0</v>
      </c>
      <c r="BW341" s="70">
        <v>0</v>
      </c>
      <c r="BX341" s="70">
        <v>0</v>
      </c>
      <c r="BY341" s="70">
        <v>0</v>
      </c>
      <c r="BZ341" s="70">
        <v>0</v>
      </c>
      <c r="CA341" s="70">
        <v>0</v>
      </c>
      <c r="CB341" s="70">
        <v>0</v>
      </c>
      <c r="CC341" s="70">
        <v>15</v>
      </c>
      <c r="CD341" s="70">
        <v>0</v>
      </c>
      <c r="CE341" s="70">
        <v>0</v>
      </c>
      <c r="CF341" s="70">
        <v>0</v>
      </c>
      <c r="CG341" s="70">
        <v>0</v>
      </c>
      <c r="CH341" s="70">
        <v>0</v>
      </c>
      <c r="CI341" s="70">
        <v>2</v>
      </c>
      <c r="CJ341" s="70">
        <v>0</v>
      </c>
      <c r="CK341" s="70">
        <v>0</v>
      </c>
      <c r="CL341" s="70">
        <v>0</v>
      </c>
      <c r="CM341" s="70">
        <v>0</v>
      </c>
      <c r="CN341" s="70">
        <v>0</v>
      </c>
      <c r="CO341" s="70">
        <v>0</v>
      </c>
      <c r="CP341" s="70">
        <v>0</v>
      </c>
      <c r="CQ341" s="70">
        <v>0</v>
      </c>
      <c r="CR341" s="70">
        <v>0</v>
      </c>
      <c r="CS341" s="70">
        <v>0</v>
      </c>
      <c r="CT341" s="70">
        <v>0</v>
      </c>
      <c r="CU341" s="70">
        <v>0</v>
      </c>
      <c r="CV341" s="70">
        <v>0</v>
      </c>
      <c r="CW341" s="70">
        <v>0</v>
      </c>
      <c r="CX341" s="70">
        <v>1</v>
      </c>
      <c r="CY341" s="70">
        <v>0</v>
      </c>
      <c r="CZ341" s="70">
        <v>0</v>
      </c>
      <c r="DA341" s="70">
        <v>0</v>
      </c>
      <c r="DB341" s="70">
        <v>1</v>
      </c>
      <c r="DC341" s="70">
        <v>0</v>
      </c>
      <c r="DD341" s="70">
        <v>0</v>
      </c>
      <c r="DE341" s="70">
        <v>0</v>
      </c>
      <c r="DF341" s="70">
        <v>0</v>
      </c>
      <c r="DG341" s="70">
        <v>0</v>
      </c>
      <c r="DH341" s="70">
        <v>0</v>
      </c>
      <c r="DI341" s="70">
        <v>4</v>
      </c>
      <c r="DJ341" s="70">
        <v>0</v>
      </c>
      <c r="DK341" s="70">
        <v>0</v>
      </c>
      <c r="DL341" s="70">
        <v>0</v>
      </c>
      <c r="DM341" s="70">
        <v>0</v>
      </c>
      <c r="DN341" s="70">
        <v>4</v>
      </c>
      <c r="DO341" s="70">
        <v>0</v>
      </c>
      <c r="DP341" s="70">
        <v>0</v>
      </c>
      <c r="DQ341" s="70">
        <v>2</v>
      </c>
      <c r="DR341" s="70">
        <v>0</v>
      </c>
      <c r="DS341" s="70">
        <v>0</v>
      </c>
      <c r="DT341" s="70">
        <v>0</v>
      </c>
      <c r="DU341" s="70">
        <v>0</v>
      </c>
      <c r="DV341" s="70">
        <v>1</v>
      </c>
      <c r="DW341" s="70">
        <v>0</v>
      </c>
      <c r="DX341" s="70">
        <v>0</v>
      </c>
      <c r="DY341" s="70">
        <v>0</v>
      </c>
      <c r="DZ341" s="70">
        <v>0</v>
      </c>
      <c r="EA341" s="70">
        <v>1</v>
      </c>
      <c r="EB341" s="70">
        <v>0</v>
      </c>
      <c r="EC341" s="70">
        <v>2</v>
      </c>
      <c r="ED341" s="70">
        <v>2</v>
      </c>
      <c r="EE341" s="70">
        <v>0</v>
      </c>
      <c r="EF341" s="70">
        <v>7</v>
      </c>
      <c r="EG341" s="70">
        <v>15</v>
      </c>
      <c r="EH341" s="70">
        <v>0</v>
      </c>
      <c r="EI341" s="70">
        <v>0</v>
      </c>
      <c r="EJ341" s="70">
        <v>0</v>
      </c>
      <c r="EK341" s="70">
        <v>34</v>
      </c>
      <c r="EL341" s="70">
        <v>4</v>
      </c>
      <c r="EM341" t="s">
        <v>7236</v>
      </c>
      <c r="EN341" t="s">
        <v>6979</v>
      </c>
      <c r="EO341" t="s">
        <v>6774</v>
      </c>
      <c r="EP341">
        <v>43</v>
      </c>
    </row>
    <row r="342" spans="1:146">
      <c r="A342" s="70" t="s">
        <v>411</v>
      </c>
      <c r="B342" s="70" t="s">
        <v>4610</v>
      </c>
      <c r="C342" s="70" t="s">
        <v>4610</v>
      </c>
      <c r="D342" s="70" t="s">
        <v>531</v>
      </c>
      <c r="E342" s="70" t="s">
        <v>619</v>
      </c>
      <c r="F342" s="70" t="str">
        <f t="shared" si="5"/>
        <v>新北市淡水區</v>
      </c>
      <c r="G342" s="70">
        <f>VLOOKUP(F342,郵遞區號!$C$2:$D$371,2,0)</f>
        <v>251</v>
      </c>
      <c r="H342" s="70" t="str">
        <f>VLOOKUP(D342,區域對照!$A$2:$B$23,2,0)</f>
        <v>台北區</v>
      </c>
      <c r="I342" s="70" t="s">
        <v>6124</v>
      </c>
      <c r="J342" s="70" t="s">
        <v>3677</v>
      </c>
      <c r="K342" s="70" t="s">
        <v>4609</v>
      </c>
      <c r="L342" s="59" t="s">
        <v>6124</v>
      </c>
      <c r="M342" s="71" t="s">
        <v>1075</v>
      </c>
      <c r="N342" s="70" t="s">
        <v>1203</v>
      </c>
      <c r="O342" s="70" t="s">
        <v>1203</v>
      </c>
      <c r="P342" s="70" t="s">
        <v>1258</v>
      </c>
      <c r="Q342" s="70" t="s">
        <v>708</v>
      </c>
      <c r="R342" s="70" t="s">
        <v>1603</v>
      </c>
      <c r="S342" s="70" t="s">
        <v>3933</v>
      </c>
      <c r="T342" s="70" t="s">
        <v>4973</v>
      </c>
      <c r="U342" s="70" t="s">
        <v>5479</v>
      </c>
      <c r="V342" s="70">
        <v>25.1699716</v>
      </c>
      <c r="W342" s="70">
        <v>121.4442784</v>
      </c>
      <c r="X342" s="70" t="s">
        <v>2612</v>
      </c>
      <c r="Y342" s="70" t="s">
        <v>708</v>
      </c>
      <c r="Z342" s="70" t="s">
        <v>708</v>
      </c>
      <c r="AA342" s="70" t="s">
        <v>708</v>
      </c>
      <c r="AB342" s="70" t="s">
        <v>708</v>
      </c>
      <c r="AC342" s="70" t="s">
        <v>708</v>
      </c>
      <c r="AD342" s="70" t="s">
        <v>708</v>
      </c>
      <c r="AE342" s="70" t="s">
        <v>708</v>
      </c>
      <c r="AF342" s="70" t="s">
        <v>708</v>
      </c>
      <c r="AG342" s="70" t="s">
        <v>6000</v>
      </c>
      <c r="AH342" s="70" t="s">
        <v>3524</v>
      </c>
      <c r="AI342" s="70" t="s">
        <v>3524</v>
      </c>
      <c r="AK342" s="70" t="s">
        <v>2734</v>
      </c>
      <c r="AL342" s="70" t="s">
        <v>2734</v>
      </c>
      <c r="AM342" s="70" t="s">
        <v>6490</v>
      </c>
      <c r="AN342" s="70" t="s">
        <v>2734</v>
      </c>
      <c r="AO342" s="70" t="s">
        <v>2734</v>
      </c>
      <c r="AP342" s="70">
        <v>0</v>
      </c>
      <c r="AQ342" s="70">
        <v>0</v>
      </c>
      <c r="AR342" s="70">
        <v>0</v>
      </c>
      <c r="AS342" s="70">
        <v>0</v>
      </c>
      <c r="AT342" s="70">
        <v>0</v>
      </c>
      <c r="AU342" s="70">
        <v>0</v>
      </c>
      <c r="AV342" s="70">
        <v>0</v>
      </c>
      <c r="AW342" s="70">
        <v>1</v>
      </c>
      <c r="AX342" s="70">
        <v>0</v>
      </c>
      <c r="AY342" s="70">
        <v>0</v>
      </c>
      <c r="AZ342" s="70">
        <v>0</v>
      </c>
      <c r="BB342" s="70">
        <v>20</v>
      </c>
      <c r="BC342" s="70">
        <v>0</v>
      </c>
      <c r="BD342" s="70">
        <v>0</v>
      </c>
      <c r="BE342" s="70">
        <v>0</v>
      </c>
      <c r="BF342" s="70">
        <v>4</v>
      </c>
      <c r="BG342" s="70">
        <v>0</v>
      </c>
      <c r="BH342" s="70">
        <v>0</v>
      </c>
      <c r="BI342" s="70">
        <v>0</v>
      </c>
      <c r="BJ342" s="70">
        <v>0</v>
      </c>
      <c r="BK342" s="70">
        <v>0</v>
      </c>
      <c r="BL342" s="70">
        <v>0</v>
      </c>
      <c r="BM342" s="70">
        <v>0</v>
      </c>
      <c r="BN342" s="70">
        <v>0</v>
      </c>
      <c r="BO342" s="70">
        <v>0</v>
      </c>
      <c r="BP342" s="70">
        <v>0</v>
      </c>
      <c r="BQ342" s="70">
        <v>0</v>
      </c>
      <c r="BR342" s="70">
        <v>0</v>
      </c>
      <c r="BS342" s="70">
        <v>0</v>
      </c>
      <c r="BT342" s="70">
        <v>0</v>
      </c>
      <c r="BU342" s="70">
        <v>0</v>
      </c>
      <c r="BV342" s="70">
        <v>0</v>
      </c>
      <c r="BW342" s="70">
        <v>0</v>
      </c>
      <c r="BX342" s="70">
        <v>0</v>
      </c>
      <c r="BY342" s="70">
        <v>0</v>
      </c>
      <c r="BZ342" s="70">
        <v>0</v>
      </c>
      <c r="CA342" s="70">
        <v>0</v>
      </c>
      <c r="CB342" s="70">
        <v>0</v>
      </c>
      <c r="CC342" s="70">
        <v>21</v>
      </c>
      <c r="CD342" s="70">
        <v>0</v>
      </c>
      <c r="CE342" s="70">
        <v>0</v>
      </c>
      <c r="CF342" s="70">
        <v>0</v>
      </c>
      <c r="CG342" s="70">
        <v>0</v>
      </c>
      <c r="CH342" s="70">
        <v>0</v>
      </c>
      <c r="CI342" s="70">
        <v>4</v>
      </c>
      <c r="CJ342" s="70">
        <v>0</v>
      </c>
      <c r="CK342" s="70">
        <v>0</v>
      </c>
      <c r="CL342" s="70">
        <v>0</v>
      </c>
      <c r="CM342" s="70">
        <v>0</v>
      </c>
      <c r="CN342" s="70">
        <v>0</v>
      </c>
      <c r="CO342" s="70">
        <v>0</v>
      </c>
      <c r="CP342" s="70">
        <v>0</v>
      </c>
      <c r="CQ342" s="70">
        <v>0</v>
      </c>
      <c r="CR342" s="70">
        <v>0</v>
      </c>
      <c r="CS342" s="70">
        <v>0</v>
      </c>
      <c r="CT342" s="70">
        <v>0</v>
      </c>
      <c r="CU342" s="70">
        <v>0</v>
      </c>
      <c r="CV342" s="70">
        <v>0</v>
      </c>
      <c r="CW342" s="70">
        <v>0</v>
      </c>
      <c r="CX342" s="70">
        <v>1</v>
      </c>
      <c r="CY342" s="70">
        <v>2</v>
      </c>
      <c r="CZ342" s="70">
        <v>0</v>
      </c>
      <c r="DA342" s="70">
        <v>0</v>
      </c>
      <c r="DB342" s="70">
        <v>0</v>
      </c>
      <c r="DC342" s="70">
        <v>0</v>
      </c>
      <c r="DD342" s="70">
        <v>0</v>
      </c>
      <c r="DE342" s="70">
        <v>0</v>
      </c>
      <c r="DF342" s="70">
        <v>0</v>
      </c>
      <c r="DG342" s="70">
        <v>0</v>
      </c>
      <c r="DH342" s="70">
        <v>0</v>
      </c>
      <c r="DI342" s="70">
        <v>7</v>
      </c>
      <c r="DJ342" s="70">
        <v>0</v>
      </c>
      <c r="DK342" s="70">
        <v>0</v>
      </c>
      <c r="DL342" s="70">
        <v>0</v>
      </c>
      <c r="DM342" s="70">
        <v>0</v>
      </c>
      <c r="DN342" s="70">
        <v>7</v>
      </c>
      <c r="DO342" s="70">
        <v>0</v>
      </c>
      <c r="DP342" s="70">
        <v>0</v>
      </c>
      <c r="DQ342" s="70">
        <v>0</v>
      </c>
      <c r="DR342" s="70">
        <v>1</v>
      </c>
      <c r="DS342" s="70">
        <v>2</v>
      </c>
      <c r="DT342" s="70">
        <v>0</v>
      </c>
      <c r="DU342" s="70">
        <v>0</v>
      </c>
      <c r="DV342" s="70">
        <v>0</v>
      </c>
      <c r="DW342" s="70">
        <v>0</v>
      </c>
      <c r="DX342" s="70">
        <v>0</v>
      </c>
      <c r="DY342" s="70">
        <v>0</v>
      </c>
      <c r="DZ342" s="70">
        <v>0</v>
      </c>
      <c r="EA342" s="70">
        <v>2</v>
      </c>
      <c r="EB342" s="70">
        <v>0</v>
      </c>
      <c r="EC342" s="70">
        <v>2</v>
      </c>
      <c r="ED342" s="70">
        <v>2</v>
      </c>
      <c r="EE342" s="70">
        <v>0</v>
      </c>
      <c r="EF342" s="70">
        <v>4</v>
      </c>
      <c r="EG342" s="70">
        <v>16</v>
      </c>
      <c r="EH342" s="70">
        <v>0</v>
      </c>
      <c r="EI342" s="70">
        <v>0</v>
      </c>
      <c r="EJ342" s="70">
        <v>0</v>
      </c>
      <c r="EK342" s="70">
        <v>36</v>
      </c>
      <c r="EL342" s="70">
        <v>4</v>
      </c>
      <c r="EM342" t="s">
        <v>7237</v>
      </c>
      <c r="EN342" t="s">
        <v>7238</v>
      </c>
      <c r="EO342" t="s">
        <v>6555</v>
      </c>
      <c r="EP342">
        <v>33</v>
      </c>
    </row>
    <row r="343" spans="1:146">
      <c r="A343" s="70" t="s">
        <v>413</v>
      </c>
      <c r="B343" s="70" t="s">
        <v>4610</v>
      </c>
      <c r="C343" s="70" t="s">
        <v>4610</v>
      </c>
      <c r="D343" s="70" t="s">
        <v>531</v>
      </c>
      <c r="E343" s="70" t="s">
        <v>677</v>
      </c>
      <c r="F343" s="70" t="str">
        <f t="shared" si="5"/>
        <v>新北市瑞芳區</v>
      </c>
      <c r="G343" s="70">
        <f>VLOOKUP(F343,郵遞區號!$C$2:$D$371,2,0)</f>
        <v>224</v>
      </c>
      <c r="H343" s="70" t="str">
        <f>VLOOKUP(D343,區域對照!$A$2:$B$23,2,0)</f>
        <v>台北區</v>
      </c>
      <c r="I343" s="70" t="s">
        <v>6124</v>
      </c>
      <c r="J343" s="70" t="s">
        <v>3677</v>
      </c>
      <c r="K343" s="70" t="s">
        <v>4609</v>
      </c>
      <c r="L343" s="59" t="s">
        <v>6124</v>
      </c>
      <c r="M343" s="71" t="s">
        <v>1077</v>
      </c>
      <c r="N343" s="70" t="s">
        <v>1203</v>
      </c>
      <c r="O343" s="70" t="s">
        <v>1203</v>
      </c>
      <c r="P343" s="70" t="s">
        <v>1258</v>
      </c>
      <c r="Q343" s="70" t="s">
        <v>708</v>
      </c>
      <c r="R343" s="70" t="s">
        <v>1605</v>
      </c>
      <c r="S343" s="70" t="s">
        <v>3932</v>
      </c>
      <c r="T343" s="70" t="s">
        <v>4974</v>
      </c>
      <c r="U343" s="70" t="s">
        <v>5481</v>
      </c>
      <c r="V343" s="70">
        <v>25.108601400000001</v>
      </c>
      <c r="W343" s="70">
        <v>121.8021627</v>
      </c>
      <c r="X343" s="70" t="s">
        <v>2614</v>
      </c>
      <c r="Y343" s="70" t="s">
        <v>708</v>
      </c>
      <c r="Z343" s="70" t="s">
        <v>708</v>
      </c>
      <c r="AA343" s="70" t="s">
        <v>708</v>
      </c>
      <c r="AB343" s="70" t="s">
        <v>2733</v>
      </c>
      <c r="AC343" s="70" t="s">
        <v>3096</v>
      </c>
      <c r="AD343" s="70" t="s">
        <v>2733</v>
      </c>
      <c r="AE343" s="70" t="s">
        <v>2734</v>
      </c>
      <c r="AF343" s="70" t="s">
        <v>2734</v>
      </c>
      <c r="AG343" s="70" t="s">
        <v>6002</v>
      </c>
      <c r="AH343" s="70" t="s">
        <v>3526</v>
      </c>
      <c r="AI343" s="70" t="s">
        <v>3526</v>
      </c>
      <c r="AK343" s="70" t="s">
        <v>6262</v>
      </c>
      <c r="AL343" s="70" t="s">
        <v>3656</v>
      </c>
      <c r="AM343" s="70" t="s">
        <v>6493</v>
      </c>
      <c r="AN343" s="70" t="s">
        <v>3656</v>
      </c>
      <c r="AO343" s="70" t="s">
        <v>3656</v>
      </c>
      <c r="AP343" s="70">
        <v>1</v>
      </c>
      <c r="AQ343" s="70">
        <v>1</v>
      </c>
      <c r="AR343" s="70">
        <v>1</v>
      </c>
      <c r="AS343" s="70">
        <v>1</v>
      </c>
      <c r="AT343" s="70">
        <v>1</v>
      </c>
      <c r="AU343" s="70">
        <v>1</v>
      </c>
      <c r="AV343" s="70">
        <v>1</v>
      </c>
      <c r="AW343" s="70">
        <v>2</v>
      </c>
      <c r="AX343" s="70">
        <v>0</v>
      </c>
      <c r="AY343" s="70">
        <v>0</v>
      </c>
      <c r="AZ343" s="70">
        <v>4</v>
      </c>
      <c r="BB343" s="70">
        <v>24</v>
      </c>
      <c r="BC343" s="70">
        <v>0</v>
      </c>
      <c r="BD343" s="70">
        <v>0</v>
      </c>
      <c r="BE343" s="70">
        <v>0</v>
      </c>
      <c r="BF343" s="70">
        <v>3</v>
      </c>
      <c r="BG343" s="70">
        <v>1</v>
      </c>
      <c r="BH343" s="70">
        <v>0</v>
      </c>
      <c r="BI343" s="70">
        <v>0</v>
      </c>
      <c r="BJ343" s="70">
        <v>0</v>
      </c>
      <c r="BK343" s="70">
        <v>0</v>
      </c>
      <c r="BL343" s="70">
        <v>0</v>
      </c>
      <c r="BM343" s="70">
        <v>0</v>
      </c>
      <c r="BN343" s="70">
        <v>0</v>
      </c>
      <c r="BO343" s="70">
        <v>0</v>
      </c>
      <c r="BP343" s="70">
        <v>0</v>
      </c>
      <c r="BQ343" s="70">
        <v>0</v>
      </c>
      <c r="BR343" s="70">
        <v>0</v>
      </c>
      <c r="BS343" s="70">
        <v>3</v>
      </c>
      <c r="BT343" s="70">
        <v>0</v>
      </c>
      <c r="BU343" s="70">
        <v>1</v>
      </c>
      <c r="BV343" s="70">
        <v>0</v>
      </c>
      <c r="BW343" s="70">
        <v>0</v>
      </c>
      <c r="BX343" s="70">
        <v>0</v>
      </c>
      <c r="BY343" s="70">
        <v>0</v>
      </c>
      <c r="BZ343" s="70">
        <v>0</v>
      </c>
      <c r="CA343" s="70">
        <v>0</v>
      </c>
      <c r="CB343" s="70">
        <v>0</v>
      </c>
      <c r="CC343" s="70">
        <v>0</v>
      </c>
      <c r="CD343" s="70">
        <v>0</v>
      </c>
      <c r="CE343" s="70">
        <v>0</v>
      </c>
      <c r="CF343" s="70">
        <v>0</v>
      </c>
      <c r="CG343" s="70">
        <v>0</v>
      </c>
      <c r="CH343" s="70">
        <v>0</v>
      </c>
      <c r="CI343" s="70">
        <v>1</v>
      </c>
      <c r="CJ343" s="70">
        <v>0</v>
      </c>
      <c r="CK343" s="70">
        <v>1</v>
      </c>
      <c r="CL343" s="70">
        <v>0</v>
      </c>
      <c r="CM343" s="70">
        <v>0</v>
      </c>
      <c r="CN343" s="70">
        <v>0</v>
      </c>
      <c r="CO343" s="70">
        <v>0</v>
      </c>
      <c r="CP343" s="70">
        <v>0</v>
      </c>
      <c r="CQ343" s="70">
        <v>0</v>
      </c>
      <c r="CR343" s="70">
        <v>0</v>
      </c>
      <c r="CS343" s="70">
        <v>0</v>
      </c>
      <c r="CT343" s="70">
        <v>0</v>
      </c>
      <c r="CU343" s="70">
        <v>0</v>
      </c>
      <c r="CV343" s="70">
        <v>0</v>
      </c>
      <c r="CW343" s="70">
        <v>0</v>
      </c>
      <c r="CX343" s="70">
        <v>2</v>
      </c>
      <c r="CY343" s="70">
        <v>0</v>
      </c>
      <c r="CZ343" s="70">
        <v>0</v>
      </c>
      <c r="DA343" s="70">
        <v>0</v>
      </c>
      <c r="DB343" s="70">
        <v>0</v>
      </c>
      <c r="DC343" s="70">
        <v>0</v>
      </c>
      <c r="DD343" s="70">
        <v>0</v>
      </c>
      <c r="DE343" s="70">
        <v>0</v>
      </c>
      <c r="DF343" s="70">
        <v>0</v>
      </c>
      <c r="DG343" s="70">
        <v>0</v>
      </c>
      <c r="DH343" s="70">
        <v>0</v>
      </c>
      <c r="DI343" s="70">
        <v>4</v>
      </c>
      <c r="DJ343" s="70">
        <v>0</v>
      </c>
      <c r="DK343" s="70">
        <v>0</v>
      </c>
      <c r="DL343" s="70">
        <v>0</v>
      </c>
      <c r="DM343" s="70">
        <v>0</v>
      </c>
      <c r="DN343" s="70">
        <v>4</v>
      </c>
      <c r="DO343" s="70">
        <v>0</v>
      </c>
      <c r="DP343" s="70">
        <v>0</v>
      </c>
      <c r="DQ343" s="70">
        <v>0</v>
      </c>
      <c r="DR343" s="70">
        <v>1</v>
      </c>
      <c r="DS343" s="70">
        <v>1</v>
      </c>
      <c r="DT343" s="70">
        <v>0</v>
      </c>
      <c r="DU343" s="70">
        <v>0</v>
      </c>
      <c r="DV343" s="70">
        <v>0</v>
      </c>
      <c r="DW343" s="70">
        <v>0</v>
      </c>
      <c r="DX343" s="70">
        <v>0</v>
      </c>
      <c r="DY343" s="70">
        <v>0</v>
      </c>
      <c r="DZ343" s="70">
        <v>0</v>
      </c>
      <c r="EA343" s="70">
        <v>2</v>
      </c>
      <c r="EB343" s="70">
        <v>0</v>
      </c>
      <c r="EC343" s="70">
        <v>4</v>
      </c>
      <c r="ED343" s="70">
        <v>3</v>
      </c>
      <c r="EE343" s="70">
        <v>0</v>
      </c>
      <c r="EF343" s="70">
        <v>7</v>
      </c>
      <c r="EG343" s="70">
        <v>10</v>
      </c>
      <c r="EH343" s="70">
        <v>0</v>
      </c>
      <c r="EI343" s="70">
        <v>0</v>
      </c>
      <c r="EJ343" s="70">
        <v>0</v>
      </c>
      <c r="EK343" s="70">
        <v>32</v>
      </c>
      <c r="EL343" s="70">
        <v>4</v>
      </c>
      <c r="EM343" t="s">
        <v>7239</v>
      </c>
      <c r="EN343" t="s">
        <v>7240</v>
      </c>
      <c r="EO343" t="s">
        <v>7241</v>
      </c>
      <c r="EP343">
        <v>47</v>
      </c>
    </row>
    <row r="344" spans="1:146">
      <c r="A344" s="70" t="s">
        <v>414</v>
      </c>
      <c r="B344" s="70" t="s">
        <v>4610</v>
      </c>
      <c r="C344" s="70" t="s">
        <v>4610</v>
      </c>
      <c r="D344" s="70" t="s">
        <v>531</v>
      </c>
      <c r="E344" s="70" t="s">
        <v>678</v>
      </c>
      <c r="F344" s="70" t="str">
        <f t="shared" si="5"/>
        <v>新北市土城區</v>
      </c>
      <c r="G344" s="70">
        <f>VLOOKUP(F344,郵遞區號!$C$2:$D$371,2,0)</f>
        <v>236</v>
      </c>
      <c r="H344" s="70" t="str">
        <f>VLOOKUP(D344,區域對照!$A$2:$B$23,2,0)</f>
        <v>台北區</v>
      </c>
      <c r="I344" s="70" t="s">
        <v>6124</v>
      </c>
      <c r="J344" s="70" t="s">
        <v>3677</v>
      </c>
      <c r="K344" s="70" t="s">
        <v>4609</v>
      </c>
      <c r="L344" s="59" t="s">
        <v>6124</v>
      </c>
      <c r="M344" s="71" t="s">
        <v>1078</v>
      </c>
      <c r="N344" s="70" t="s">
        <v>1203</v>
      </c>
      <c r="O344" s="70" t="s">
        <v>1203</v>
      </c>
      <c r="P344" s="70" t="s">
        <v>1258</v>
      </c>
      <c r="Q344" s="70" t="s">
        <v>708</v>
      </c>
      <c r="R344" s="70" t="s">
        <v>1606</v>
      </c>
      <c r="S344" s="70" t="s">
        <v>3931</v>
      </c>
      <c r="T344" s="70" t="s">
        <v>4975</v>
      </c>
      <c r="U344" s="70" t="s">
        <v>5482</v>
      </c>
      <c r="V344" s="70">
        <v>24.982381499999999</v>
      </c>
      <c r="W344" s="70">
        <v>121.4549682</v>
      </c>
      <c r="X344" s="70" t="s">
        <v>2615</v>
      </c>
      <c r="Y344" s="70" t="s">
        <v>708</v>
      </c>
      <c r="Z344" s="70" t="s">
        <v>708</v>
      </c>
      <c r="AA344" s="70" t="s">
        <v>708</v>
      </c>
      <c r="AB344" s="70" t="s">
        <v>708</v>
      </c>
      <c r="AC344" s="70" t="s">
        <v>708</v>
      </c>
      <c r="AD344" s="70" t="s">
        <v>708</v>
      </c>
      <c r="AE344" s="70" t="s">
        <v>708</v>
      </c>
      <c r="AF344" s="70" t="s">
        <v>708</v>
      </c>
      <c r="AG344" s="70" t="s">
        <v>6003</v>
      </c>
      <c r="AH344" s="70" t="s">
        <v>3527</v>
      </c>
      <c r="AI344" s="70" t="s">
        <v>3527</v>
      </c>
      <c r="AK344" s="70" t="s">
        <v>2734</v>
      </c>
      <c r="AL344" s="70" t="s">
        <v>2734</v>
      </c>
      <c r="AM344" s="70" t="s">
        <v>6490</v>
      </c>
      <c r="AN344" s="70" t="s">
        <v>2734</v>
      </c>
      <c r="AO344" s="70" t="s">
        <v>2734</v>
      </c>
      <c r="AP344" s="70">
        <v>0</v>
      </c>
      <c r="AQ344" s="70">
        <v>0</v>
      </c>
      <c r="AR344" s="70">
        <v>0</v>
      </c>
      <c r="AS344" s="70">
        <v>0</v>
      </c>
      <c r="AT344" s="70">
        <v>0</v>
      </c>
      <c r="AU344" s="70">
        <v>0</v>
      </c>
      <c r="AV344" s="70">
        <v>0</v>
      </c>
      <c r="AW344" s="70">
        <v>1</v>
      </c>
      <c r="AX344" s="70">
        <v>0</v>
      </c>
      <c r="AY344" s="70">
        <v>0</v>
      </c>
      <c r="AZ344" s="70">
        <v>0</v>
      </c>
      <c r="BB344" s="70">
        <v>38</v>
      </c>
      <c r="BC344" s="70">
        <v>0</v>
      </c>
      <c r="BD344" s="70">
        <v>0</v>
      </c>
      <c r="BE344" s="70">
        <v>0</v>
      </c>
      <c r="BF344" s="70">
        <v>4</v>
      </c>
      <c r="BG344" s="70">
        <v>1</v>
      </c>
      <c r="BH344" s="70">
        <v>0</v>
      </c>
      <c r="BI344" s="70">
        <v>0</v>
      </c>
      <c r="BJ344" s="70">
        <v>0</v>
      </c>
      <c r="BK344" s="70">
        <v>0</v>
      </c>
      <c r="BL344" s="70">
        <v>0</v>
      </c>
      <c r="BM344" s="70">
        <v>0</v>
      </c>
      <c r="BN344" s="70">
        <v>0</v>
      </c>
      <c r="BO344" s="70">
        <v>0</v>
      </c>
      <c r="BP344" s="70">
        <v>0</v>
      </c>
      <c r="BQ344" s="70">
        <v>0</v>
      </c>
      <c r="BR344" s="70">
        <v>0</v>
      </c>
      <c r="BS344" s="70">
        <v>1</v>
      </c>
      <c r="BT344" s="70">
        <v>30</v>
      </c>
      <c r="BU344" s="70">
        <v>1</v>
      </c>
      <c r="BV344" s="70">
        <v>0</v>
      </c>
      <c r="BW344" s="70">
        <v>0</v>
      </c>
      <c r="BX344" s="70">
        <v>0</v>
      </c>
      <c r="BY344" s="70">
        <v>0</v>
      </c>
      <c r="BZ344" s="70">
        <v>0</v>
      </c>
      <c r="CA344" s="70">
        <v>0</v>
      </c>
      <c r="CB344" s="70">
        <v>0</v>
      </c>
      <c r="CC344" s="70">
        <v>0</v>
      </c>
      <c r="CD344" s="70">
        <v>0</v>
      </c>
      <c r="CE344" s="70">
        <v>0</v>
      </c>
      <c r="CF344" s="70">
        <v>0</v>
      </c>
      <c r="CG344" s="70">
        <v>0</v>
      </c>
      <c r="CH344" s="70">
        <v>0</v>
      </c>
      <c r="CI344" s="70">
        <v>3</v>
      </c>
      <c r="CJ344" s="70">
        <v>0</v>
      </c>
      <c r="CK344" s="70">
        <v>1</v>
      </c>
      <c r="CL344" s="70">
        <v>0</v>
      </c>
      <c r="CM344" s="70">
        <v>0</v>
      </c>
      <c r="CN344" s="70">
        <v>0</v>
      </c>
      <c r="CO344" s="70">
        <v>0</v>
      </c>
      <c r="CP344" s="70">
        <v>0</v>
      </c>
      <c r="CQ344" s="70">
        <v>0</v>
      </c>
      <c r="CR344" s="70">
        <v>0</v>
      </c>
      <c r="CS344" s="70">
        <v>0</v>
      </c>
      <c r="CT344" s="70">
        <v>0</v>
      </c>
      <c r="CU344" s="70">
        <v>0</v>
      </c>
      <c r="CV344" s="70">
        <v>0</v>
      </c>
      <c r="CW344" s="70">
        <v>0</v>
      </c>
      <c r="CX344" s="70">
        <v>1</v>
      </c>
      <c r="CY344" s="70">
        <v>0</v>
      </c>
      <c r="CZ344" s="70">
        <v>0</v>
      </c>
      <c r="DA344" s="70">
        <v>0</v>
      </c>
      <c r="DB344" s="70">
        <v>1</v>
      </c>
      <c r="DC344" s="70">
        <v>0</v>
      </c>
      <c r="DD344" s="70">
        <v>0</v>
      </c>
      <c r="DE344" s="70">
        <v>0</v>
      </c>
      <c r="DF344" s="70">
        <v>0</v>
      </c>
      <c r="DG344" s="70">
        <v>0</v>
      </c>
      <c r="DH344" s="70">
        <v>0</v>
      </c>
      <c r="DI344" s="70">
        <v>6</v>
      </c>
      <c r="DJ344" s="70">
        <v>0</v>
      </c>
      <c r="DK344" s="70">
        <v>0</v>
      </c>
      <c r="DL344" s="70">
        <v>0</v>
      </c>
      <c r="DM344" s="70">
        <v>0</v>
      </c>
      <c r="DN344" s="70">
        <v>6</v>
      </c>
      <c r="DO344" s="70">
        <v>0</v>
      </c>
      <c r="DP344" s="70">
        <v>0</v>
      </c>
      <c r="DQ344" s="70">
        <v>1</v>
      </c>
      <c r="DR344" s="70">
        <v>1</v>
      </c>
      <c r="DS344" s="70">
        <v>2</v>
      </c>
      <c r="DT344" s="70">
        <v>0</v>
      </c>
      <c r="DU344" s="70">
        <v>0</v>
      </c>
      <c r="DV344" s="70">
        <v>1</v>
      </c>
      <c r="DW344" s="70">
        <v>0</v>
      </c>
      <c r="DX344" s="70">
        <v>0</v>
      </c>
      <c r="DY344" s="70">
        <v>1</v>
      </c>
      <c r="DZ344" s="70">
        <v>0</v>
      </c>
      <c r="EA344" s="70">
        <v>1</v>
      </c>
      <c r="EB344" s="70">
        <v>0</v>
      </c>
      <c r="EC344" s="70">
        <v>2</v>
      </c>
      <c r="ED344" s="70">
        <v>4</v>
      </c>
      <c r="EE344" s="70">
        <v>0</v>
      </c>
      <c r="EF344" s="70">
        <v>10</v>
      </c>
      <c r="EG344" s="70">
        <v>23</v>
      </c>
      <c r="EH344" s="70">
        <v>0</v>
      </c>
      <c r="EI344" s="70">
        <v>0</v>
      </c>
      <c r="EJ344" s="70">
        <v>0</v>
      </c>
      <c r="EK344" s="70">
        <v>52</v>
      </c>
      <c r="EL344" s="70">
        <v>4</v>
      </c>
      <c r="EM344" t="s">
        <v>7242</v>
      </c>
      <c r="EN344" t="s">
        <v>7243</v>
      </c>
      <c r="EO344" t="s">
        <v>6764</v>
      </c>
      <c r="EP344">
        <v>38</v>
      </c>
    </row>
    <row r="345" spans="1:146">
      <c r="A345" s="70" t="s">
        <v>415</v>
      </c>
      <c r="B345" s="70" t="s">
        <v>4610</v>
      </c>
      <c r="C345" s="70" t="s">
        <v>4610</v>
      </c>
      <c r="D345" s="70" t="s">
        <v>531</v>
      </c>
      <c r="E345" s="70" t="s">
        <v>678</v>
      </c>
      <c r="F345" s="70" t="str">
        <f t="shared" si="5"/>
        <v>新北市土城區</v>
      </c>
      <c r="G345" s="70">
        <f>VLOOKUP(F345,郵遞區號!$C$2:$D$371,2,0)</f>
        <v>236</v>
      </c>
      <c r="H345" s="70" t="str">
        <f>VLOOKUP(D345,區域對照!$A$2:$B$23,2,0)</f>
        <v>台北區</v>
      </c>
      <c r="I345" s="70" t="s">
        <v>6124</v>
      </c>
      <c r="J345" s="70" t="s">
        <v>3677</v>
      </c>
      <c r="K345" s="70" t="s">
        <v>4609</v>
      </c>
      <c r="L345" s="59" t="s">
        <v>6124</v>
      </c>
      <c r="M345" s="71" t="s">
        <v>1079</v>
      </c>
      <c r="N345" s="70" t="s">
        <v>1203</v>
      </c>
      <c r="O345" s="70" t="s">
        <v>1203</v>
      </c>
      <c r="P345" s="70" t="s">
        <v>1258</v>
      </c>
      <c r="Q345" s="70" t="s">
        <v>708</v>
      </c>
      <c r="R345" s="70" t="s">
        <v>1607</v>
      </c>
      <c r="S345" s="70" t="s">
        <v>3930</v>
      </c>
      <c r="T345" s="70" t="s">
        <v>4976</v>
      </c>
      <c r="U345" s="70" t="s">
        <v>5483</v>
      </c>
      <c r="V345" s="70">
        <v>24.989567999999998</v>
      </c>
      <c r="W345" s="70">
        <v>121.44731899999999</v>
      </c>
      <c r="X345" s="70" t="s">
        <v>2616</v>
      </c>
      <c r="Y345" s="70" t="s">
        <v>708</v>
      </c>
      <c r="Z345" s="70" t="s">
        <v>708</v>
      </c>
      <c r="AA345" s="70" t="s">
        <v>708</v>
      </c>
      <c r="AB345" s="70" t="s">
        <v>708</v>
      </c>
      <c r="AC345" s="70" t="s">
        <v>708</v>
      </c>
      <c r="AD345" s="70" t="s">
        <v>708</v>
      </c>
      <c r="AE345" s="70" t="s">
        <v>708</v>
      </c>
      <c r="AF345" s="70" t="s">
        <v>708</v>
      </c>
      <c r="AG345" s="70" t="s">
        <v>6004</v>
      </c>
      <c r="AH345" s="70" t="s">
        <v>3528</v>
      </c>
      <c r="AI345" s="70" t="s">
        <v>3528</v>
      </c>
      <c r="AK345" s="70" t="s">
        <v>2734</v>
      </c>
      <c r="AL345" s="70" t="s">
        <v>2734</v>
      </c>
      <c r="AM345" s="70" t="s">
        <v>6490</v>
      </c>
      <c r="AN345" s="70" t="s">
        <v>2734</v>
      </c>
      <c r="AO345" s="70" t="s">
        <v>2734</v>
      </c>
      <c r="AP345" s="70">
        <v>0</v>
      </c>
      <c r="AQ345" s="70">
        <v>0</v>
      </c>
      <c r="AR345" s="70">
        <v>0</v>
      </c>
      <c r="AS345" s="70">
        <v>0</v>
      </c>
      <c r="AT345" s="70">
        <v>0</v>
      </c>
      <c r="AU345" s="70">
        <v>0</v>
      </c>
      <c r="AV345" s="70">
        <v>0</v>
      </c>
      <c r="AW345" s="70">
        <v>1</v>
      </c>
      <c r="AX345" s="70">
        <v>0</v>
      </c>
      <c r="AY345" s="70">
        <v>0</v>
      </c>
      <c r="AZ345" s="70">
        <v>0</v>
      </c>
      <c r="BB345" s="70">
        <v>20</v>
      </c>
      <c r="BC345" s="70">
        <v>0</v>
      </c>
      <c r="BD345" s="70">
        <v>0</v>
      </c>
      <c r="BE345" s="70">
        <v>0</v>
      </c>
      <c r="BF345" s="70">
        <v>2</v>
      </c>
      <c r="BG345" s="70">
        <v>0</v>
      </c>
      <c r="BH345" s="70">
        <v>0</v>
      </c>
      <c r="BI345" s="70">
        <v>0</v>
      </c>
      <c r="BJ345" s="70">
        <v>0</v>
      </c>
      <c r="BK345" s="70">
        <v>0</v>
      </c>
      <c r="BL345" s="70">
        <v>0</v>
      </c>
      <c r="BM345" s="70">
        <v>0</v>
      </c>
      <c r="BN345" s="70">
        <v>0</v>
      </c>
      <c r="BO345" s="70">
        <v>0</v>
      </c>
      <c r="BP345" s="70">
        <v>0</v>
      </c>
      <c r="BQ345" s="70">
        <v>0</v>
      </c>
      <c r="BR345" s="70">
        <v>0</v>
      </c>
      <c r="BS345" s="70">
        <v>0</v>
      </c>
      <c r="BT345" s="70">
        <v>28</v>
      </c>
      <c r="BU345" s="70">
        <v>0</v>
      </c>
      <c r="BV345" s="70">
        <v>0</v>
      </c>
      <c r="BW345" s="70">
        <v>0</v>
      </c>
      <c r="BX345" s="70">
        <v>0</v>
      </c>
      <c r="BY345" s="70">
        <v>0</v>
      </c>
      <c r="BZ345" s="70">
        <v>0</v>
      </c>
      <c r="CA345" s="70">
        <v>0</v>
      </c>
      <c r="CB345" s="70">
        <v>0</v>
      </c>
      <c r="CC345" s="70">
        <v>0</v>
      </c>
      <c r="CD345" s="70">
        <v>0</v>
      </c>
      <c r="CE345" s="70">
        <v>0</v>
      </c>
      <c r="CF345" s="70">
        <v>0</v>
      </c>
      <c r="CG345" s="70">
        <v>0</v>
      </c>
      <c r="CH345" s="70">
        <v>0</v>
      </c>
      <c r="CI345" s="70">
        <v>4</v>
      </c>
      <c r="CJ345" s="70">
        <v>0</v>
      </c>
      <c r="CK345" s="70">
        <v>1</v>
      </c>
      <c r="CL345" s="70">
        <v>0</v>
      </c>
      <c r="CM345" s="70">
        <v>0</v>
      </c>
      <c r="CN345" s="70">
        <v>0</v>
      </c>
      <c r="CO345" s="70">
        <v>0</v>
      </c>
      <c r="CP345" s="70">
        <v>0</v>
      </c>
      <c r="CQ345" s="70">
        <v>0</v>
      </c>
      <c r="CR345" s="70">
        <v>0</v>
      </c>
      <c r="CS345" s="70">
        <v>0</v>
      </c>
      <c r="CT345" s="70">
        <v>1</v>
      </c>
      <c r="CU345" s="70">
        <v>0</v>
      </c>
      <c r="CV345" s="70">
        <v>0</v>
      </c>
      <c r="CW345" s="70">
        <v>0</v>
      </c>
      <c r="CX345" s="70">
        <v>0</v>
      </c>
      <c r="CY345" s="70">
        <v>0</v>
      </c>
      <c r="CZ345" s="70">
        <v>0</v>
      </c>
      <c r="DA345" s="70">
        <v>0</v>
      </c>
      <c r="DB345" s="70">
        <v>1</v>
      </c>
      <c r="DC345" s="70">
        <v>0</v>
      </c>
      <c r="DD345" s="70">
        <v>0</v>
      </c>
      <c r="DE345" s="70">
        <v>0</v>
      </c>
      <c r="DF345" s="70">
        <v>0</v>
      </c>
      <c r="DG345" s="70">
        <v>0</v>
      </c>
      <c r="DH345" s="70">
        <v>0</v>
      </c>
      <c r="DI345" s="70">
        <v>7</v>
      </c>
      <c r="DJ345" s="70">
        <v>0</v>
      </c>
      <c r="DK345" s="70">
        <v>0</v>
      </c>
      <c r="DL345" s="70">
        <v>0</v>
      </c>
      <c r="DM345" s="70">
        <v>0</v>
      </c>
      <c r="DN345" s="70">
        <v>7</v>
      </c>
      <c r="DO345" s="70">
        <v>0</v>
      </c>
      <c r="DP345" s="70">
        <v>0</v>
      </c>
      <c r="DQ345" s="70">
        <v>1</v>
      </c>
      <c r="DR345" s="70">
        <v>0</v>
      </c>
      <c r="DS345" s="70">
        <v>5</v>
      </c>
      <c r="DT345" s="70">
        <v>0</v>
      </c>
      <c r="DU345" s="70">
        <v>0</v>
      </c>
      <c r="DV345" s="70">
        <v>1</v>
      </c>
      <c r="DW345" s="70">
        <v>0</v>
      </c>
      <c r="DX345" s="70">
        <v>0</v>
      </c>
      <c r="DY345" s="70">
        <v>4</v>
      </c>
      <c r="DZ345" s="70">
        <v>0</v>
      </c>
      <c r="EA345" s="70">
        <v>1</v>
      </c>
      <c r="EB345" s="70">
        <v>0</v>
      </c>
      <c r="EC345" s="70">
        <v>1</v>
      </c>
      <c r="ED345" s="70">
        <v>2</v>
      </c>
      <c r="EE345" s="70">
        <v>0</v>
      </c>
      <c r="EF345" s="70">
        <v>5</v>
      </c>
      <c r="EG345" s="70">
        <v>14</v>
      </c>
      <c r="EH345" s="70">
        <v>0</v>
      </c>
      <c r="EI345" s="70">
        <v>0</v>
      </c>
      <c r="EJ345" s="70">
        <v>0</v>
      </c>
      <c r="EK345" s="70">
        <v>41</v>
      </c>
      <c r="EL345" s="70">
        <v>4</v>
      </c>
      <c r="EM345" t="s">
        <v>7244</v>
      </c>
      <c r="EN345" t="s">
        <v>7245</v>
      </c>
      <c r="EO345" t="s">
        <v>6637</v>
      </c>
      <c r="EP345">
        <v>34</v>
      </c>
    </row>
    <row r="346" spans="1:146">
      <c r="A346" s="70" t="s">
        <v>416</v>
      </c>
      <c r="B346" s="70" t="s">
        <v>4610</v>
      </c>
      <c r="C346" s="70" t="s">
        <v>4610</v>
      </c>
      <c r="D346" s="70" t="s">
        <v>531</v>
      </c>
      <c r="E346" s="70" t="s">
        <v>678</v>
      </c>
      <c r="F346" s="70" t="str">
        <f t="shared" si="5"/>
        <v>新北市土城區</v>
      </c>
      <c r="G346" s="70">
        <f>VLOOKUP(F346,郵遞區號!$C$2:$D$371,2,0)</f>
        <v>236</v>
      </c>
      <c r="H346" s="70" t="str">
        <f>VLOOKUP(D346,區域對照!$A$2:$B$23,2,0)</f>
        <v>台北區</v>
      </c>
      <c r="I346" s="70" t="s">
        <v>6124</v>
      </c>
      <c r="J346" s="70" t="s">
        <v>3677</v>
      </c>
      <c r="K346" s="70" t="s">
        <v>4609</v>
      </c>
      <c r="L346" s="59" t="s">
        <v>6124</v>
      </c>
      <c r="M346" s="71" t="s">
        <v>1080</v>
      </c>
      <c r="N346" s="70" t="s">
        <v>1203</v>
      </c>
      <c r="O346" s="70" t="s">
        <v>1203</v>
      </c>
      <c r="P346" s="70" t="s">
        <v>1258</v>
      </c>
      <c r="Q346" s="70" t="s">
        <v>708</v>
      </c>
      <c r="R346" s="70" t="s">
        <v>1608</v>
      </c>
      <c r="S346" s="70" t="s">
        <v>3929</v>
      </c>
      <c r="T346" s="70" t="s">
        <v>4977</v>
      </c>
      <c r="U346" s="70" t="s">
        <v>5484</v>
      </c>
      <c r="V346" s="70">
        <v>24.972893200000001</v>
      </c>
      <c r="W346" s="70">
        <v>121.4403173</v>
      </c>
      <c r="X346" s="70" t="s">
        <v>2617</v>
      </c>
      <c r="Y346" s="70" t="s">
        <v>708</v>
      </c>
      <c r="Z346" s="70" t="s">
        <v>708</v>
      </c>
      <c r="AA346" s="70" t="s">
        <v>708</v>
      </c>
      <c r="AB346" s="70" t="s">
        <v>708</v>
      </c>
      <c r="AC346" s="70" t="s">
        <v>708</v>
      </c>
      <c r="AD346" s="70" t="s">
        <v>708</v>
      </c>
      <c r="AE346" s="70" t="s">
        <v>708</v>
      </c>
      <c r="AF346" s="70" t="s">
        <v>708</v>
      </c>
      <c r="AG346" s="70" t="s">
        <v>6005</v>
      </c>
      <c r="AH346" s="70" t="s">
        <v>3529</v>
      </c>
      <c r="AI346" s="70" t="s">
        <v>3529</v>
      </c>
      <c r="AK346" s="70" t="s">
        <v>2734</v>
      </c>
      <c r="AL346" s="70" t="s">
        <v>2734</v>
      </c>
      <c r="AM346" s="70" t="s">
        <v>6490</v>
      </c>
      <c r="AN346" s="70" t="s">
        <v>2734</v>
      </c>
      <c r="AO346" s="70" t="s">
        <v>2734</v>
      </c>
      <c r="AP346" s="70">
        <v>0</v>
      </c>
      <c r="AQ346" s="70">
        <v>0</v>
      </c>
      <c r="AR346" s="70">
        <v>0</v>
      </c>
      <c r="AS346" s="70">
        <v>0</v>
      </c>
      <c r="AT346" s="70">
        <v>0</v>
      </c>
      <c r="AU346" s="70">
        <v>0</v>
      </c>
      <c r="AV346" s="70">
        <v>0</v>
      </c>
      <c r="AW346" s="70">
        <v>1</v>
      </c>
      <c r="AX346" s="70">
        <v>0</v>
      </c>
      <c r="AY346" s="70">
        <v>0</v>
      </c>
      <c r="AZ346" s="70">
        <v>0</v>
      </c>
      <c r="BB346" s="70">
        <v>20</v>
      </c>
      <c r="BC346" s="70">
        <v>0</v>
      </c>
      <c r="BD346" s="70">
        <v>0</v>
      </c>
      <c r="BE346" s="70">
        <v>0</v>
      </c>
      <c r="BF346" s="70">
        <v>2</v>
      </c>
      <c r="BG346" s="70">
        <v>1</v>
      </c>
      <c r="BH346" s="70">
        <v>0</v>
      </c>
      <c r="BI346" s="70">
        <v>0</v>
      </c>
      <c r="BJ346" s="70">
        <v>0</v>
      </c>
      <c r="BK346" s="70">
        <v>0</v>
      </c>
      <c r="BL346" s="70">
        <v>0</v>
      </c>
      <c r="BM346" s="70">
        <v>0</v>
      </c>
      <c r="BN346" s="70">
        <v>0</v>
      </c>
      <c r="BO346" s="70">
        <v>0</v>
      </c>
      <c r="BP346" s="70">
        <v>0</v>
      </c>
      <c r="BQ346" s="70">
        <v>0</v>
      </c>
      <c r="BR346" s="70">
        <v>0</v>
      </c>
      <c r="BS346" s="70">
        <v>0</v>
      </c>
      <c r="BT346" s="70">
        <v>60</v>
      </c>
      <c r="BU346" s="70">
        <v>1</v>
      </c>
      <c r="BV346" s="70">
        <v>0</v>
      </c>
      <c r="BW346" s="70">
        <v>0</v>
      </c>
      <c r="BX346" s="70">
        <v>0</v>
      </c>
      <c r="BY346" s="70">
        <v>0</v>
      </c>
      <c r="BZ346" s="70">
        <v>0</v>
      </c>
      <c r="CA346" s="70">
        <v>0</v>
      </c>
      <c r="CB346" s="70">
        <v>0</v>
      </c>
      <c r="CC346" s="70">
        <v>0</v>
      </c>
      <c r="CD346" s="70">
        <v>0</v>
      </c>
      <c r="CE346" s="70">
        <v>0</v>
      </c>
      <c r="CF346" s="70">
        <v>0</v>
      </c>
      <c r="CG346" s="70">
        <v>0</v>
      </c>
      <c r="CH346" s="70">
        <v>0</v>
      </c>
      <c r="CI346" s="70">
        <v>3</v>
      </c>
      <c r="CJ346" s="70">
        <v>0</v>
      </c>
      <c r="CK346" s="70">
        <v>0</v>
      </c>
      <c r="CL346" s="70">
        <v>0</v>
      </c>
      <c r="CM346" s="70">
        <v>0</v>
      </c>
      <c r="CN346" s="70">
        <v>0</v>
      </c>
      <c r="CO346" s="70">
        <v>0</v>
      </c>
      <c r="CP346" s="70">
        <v>0</v>
      </c>
      <c r="CQ346" s="70">
        <v>0</v>
      </c>
      <c r="CR346" s="70">
        <v>0</v>
      </c>
      <c r="CS346" s="70">
        <v>0</v>
      </c>
      <c r="CT346" s="70">
        <v>1</v>
      </c>
      <c r="CU346" s="70">
        <v>0</v>
      </c>
      <c r="CV346" s="70">
        <v>0</v>
      </c>
      <c r="CW346" s="70">
        <v>0</v>
      </c>
      <c r="CX346" s="70">
        <v>2</v>
      </c>
      <c r="CY346" s="70">
        <v>0</v>
      </c>
      <c r="CZ346" s="70">
        <v>0</v>
      </c>
      <c r="DA346" s="70">
        <v>0</v>
      </c>
      <c r="DB346" s="70">
        <v>0</v>
      </c>
      <c r="DC346" s="70">
        <v>0</v>
      </c>
      <c r="DD346" s="70">
        <v>0</v>
      </c>
      <c r="DE346" s="70">
        <v>0</v>
      </c>
      <c r="DF346" s="70">
        <v>0</v>
      </c>
      <c r="DG346" s="70">
        <v>0</v>
      </c>
      <c r="DH346" s="70">
        <v>0</v>
      </c>
      <c r="DI346" s="70">
        <v>6</v>
      </c>
      <c r="DJ346" s="70">
        <v>0</v>
      </c>
      <c r="DK346" s="70">
        <v>0</v>
      </c>
      <c r="DL346" s="70">
        <v>0</v>
      </c>
      <c r="DM346" s="70">
        <v>0</v>
      </c>
      <c r="DN346" s="70">
        <v>6</v>
      </c>
      <c r="DO346" s="70">
        <v>0</v>
      </c>
      <c r="DP346" s="70">
        <v>0</v>
      </c>
      <c r="DQ346" s="70">
        <v>2</v>
      </c>
      <c r="DR346" s="70">
        <v>0</v>
      </c>
      <c r="DS346" s="70">
        <v>0</v>
      </c>
      <c r="DT346" s="70">
        <v>0</v>
      </c>
      <c r="DU346" s="70">
        <v>0</v>
      </c>
      <c r="DV346" s="70">
        <v>1</v>
      </c>
      <c r="DW346" s="70">
        <v>0</v>
      </c>
      <c r="DX346" s="70">
        <v>0</v>
      </c>
      <c r="DY346" s="70">
        <v>0</v>
      </c>
      <c r="DZ346" s="70">
        <v>0</v>
      </c>
      <c r="EA346" s="70">
        <v>2</v>
      </c>
      <c r="EB346" s="70">
        <v>0</v>
      </c>
      <c r="EC346" s="70">
        <v>1</v>
      </c>
      <c r="ED346" s="70">
        <v>6</v>
      </c>
      <c r="EE346" s="70">
        <v>0</v>
      </c>
      <c r="EF346" s="70">
        <v>14</v>
      </c>
      <c r="EG346" s="70">
        <v>22</v>
      </c>
      <c r="EH346" s="70">
        <v>0</v>
      </c>
      <c r="EI346" s="70">
        <v>0</v>
      </c>
      <c r="EJ346" s="70">
        <v>0</v>
      </c>
      <c r="EK346" s="70">
        <v>54</v>
      </c>
      <c r="EL346" s="70">
        <v>4</v>
      </c>
      <c r="EM346" t="s">
        <v>7246</v>
      </c>
      <c r="EN346" t="s">
        <v>7247</v>
      </c>
      <c r="EO346" t="s">
        <v>6637</v>
      </c>
      <c r="EP346">
        <v>34</v>
      </c>
    </row>
    <row r="347" spans="1:146">
      <c r="A347" s="70" t="s">
        <v>417</v>
      </c>
      <c r="B347" s="70" t="s">
        <v>4610</v>
      </c>
      <c r="C347" s="70" t="s">
        <v>4610</v>
      </c>
      <c r="D347" s="70" t="s">
        <v>531</v>
      </c>
      <c r="E347" s="70" t="s">
        <v>678</v>
      </c>
      <c r="F347" s="70" t="str">
        <f t="shared" si="5"/>
        <v>新北市土城區</v>
      </c>
      <c r="G347" s="70">
        <f>VLOOKUP(F347,郵遞區號!$C$2:$D$371,2,0)</f>
        <v>236</v>
      </c>
      <c r="H347" s="70" t="str">
        <f>VLOOKUP(D347,區域對照!$A$2:$B$23,2,0)</f>
        <v>台北區</v>
      </c>
      <c r="I347" s="70" t="s">
        <v>6124</v>
      </c>
      <c r="J347" s="70" t="s">
        <v>3677</v>
      </c>
      <c r="K347" s="70" t="s">
        <v>4609</v>
      </c>
      <c r="L347" s="59" t="s">
        <v>6124</v>
      </c>
      <c r="M347" s="71" t="s">
        <v>1081</v>
      </c>
      <c r="N347" s="70" t="s">
        <v>1203</v>
      </c>
      <c r="O347" s="70" t="s">
        <v>1203</v>
      </c>
      <c r="P347" s="70" t="s">
        <v>1258</v>
      </c>
      <c r="Q347" s="70" t="s">
        <v>708</v>
      </c>
      <c r="R347" s="70" t="s">
        <v>1609</v>
      </c>
      <c r="S347" s="70" t="s">
        <v>3928</v>
      </c>
      <c r="T347" s="70" t="s">
        <v>4978</v>
      </c>
      <c r="U347" s="70" t="s">
        <v>5485</v>
      </c>
      <c r="V347" s="70">
        <v>24.991204100000001</v>
      </c>
      <c r="W347" s="70">
        <v>121.4487575</v>
      </c>
      <c r="X347" s="70" t="s">
        <v>2618</v>
      </c>
      <c r="Y347" s="70" t="s">
        <v>708</v>
      </c>
      <c r="Z347" s="70" t="s">
        <v>708</v>
      </c>
      <c r="AA347" s="70" t="s">
        <v>708</v>
      </c>
      <c r="AB347" s="70" t="s">
        <v>708</v>
      </c>
      <c r="AC347" s="70" t="s">
        <v>708</v>
      </c>
      <c r="AD347" s="70" t="s">
        <v>708</v>
      </c>
      <c r="AE347" s="70" t="s">
        <v>708</v>
      </c>
      <c r="AF347" s="70" t="s">
        <v>708</v>
      </c>
      <c r="AG347" s="70" t="s">
        <v>6006</v>
      </c>
      <c r="AH347" s="70" t="s">
        <v>3530</v>
      </c>
      <c r="AI347" s="70" t="s">
        <v>3530</v>
      </c>
      <c r="AK347" s="70" t="s">
        <v>2734</v>
      </c>
      <c r="AL347" s="70" t="s">
        <v>2734</v>
      </c>
      <c r="AM347" s="70" t="s">
        <v>6490</v>
      </c>
      <c r="AN347" s="70" t="s">
        <v>2734</v>
      </c>
      <c r="AO347" s="70" t="s">
        <v>2734</v>
      </c>
      <c r="AP347" s="70">
        <v>0</v>
      </c>
      <c r="AQ347" s="70">
        <v>0</v>
      </c>
      <c r="AR347" s="70">
        <v>0</v>
      </c>
      <c r="AS347" s="70">
        <v>0</v>
      </c>
      <c r="AT347" s="70">
        <v>0</v>
      </c>
      <c r="AU347" s="70">
        <v>0</v>
      </c>
      <c r="AV347" s="70">
        <v>0</v>
      </c>
      <c r="AW347" s="70">
        <v>1</v>
      </c>
      <c r="AX347" s="70">
        <v>0</v>
      </c>
      <c r="AY347" s="70">
        <v>0</v>
      </c>
      <c r="AZ347" s="70">
        <v>0</v>
      </c>
      <c r="BB347" s="70">
        <v>77</v>
      </c>
      <c r="BC347" s="70">
        <v>0</v>
      </c>
      <c r="BD347" s="70">
        <v>0</v>
      </c>
      <c r="BE347" s="70">
        <v>0</v>
      </c>
      <c r="BF347" s="70">
        <v>2</v>
      </c>
      <c r="BG347" s="70">
        <v>0</v>
      </c>
      <c r="BH347" s="70">
        <v>0</v>
      </c>
      <c r="BI347" s="70">
        <v>0</v>
      </c>
      <c r="BJ347" s="70">
        <v>0</v>
      </c>
      <c r="BK347" s="70">
        <v>0</v>
      </c>
      <c r="BL347" s="70">
        <v>0</v>
      </c>
      <c r="BM347" s="70">
        <v>8</v>
      </c>
      <c r="BN347" s="70">
        <v>0</v>
      </c>
      <c r="BO347" s="70">
        <v>0</v>
      </c>
      <c r="BP347" s="70">
        <v>0</v>
      </c>
      <c r="BQ347" s="70">
        <v>0</v>
      </c>
      <c r="BR347" s="70">
        <v>0</v>
      </c>
      <c r="BS347" s="70">
        <v>0</v>
      </c>
      <c r="BT347" s="70">
        <v>50</v>
      </c>
      <c r="BU347" s="70">
        <v>0</v>
      </c>
      <c r="BV347" s="70">
        <v>0</v>
      </c>
      <c r="BW347" s="70">
        <v>0</v>
      </c>
      <c r="BX347" s="70">
        <v>0</v>
      </c>
      <c r="BY347" s="70">
        <v>0</v>
      </c>
      <c r="BZ347" s="70">
        <v>0</v>
      </c>
      <c r="CA347" s="70">
        <v>0</v>
      </c>
      <c r="CB347" s="70">
        <v>0</v>
      </c>
      <c r="CC347" s="70">
        <v>20</v>
      </c>
      <c r="CD347" s="70">
        <v>0</v>
      </c>
      <c r="CE347" s="70">
        <v>0</v>
      </c>
      <c r="CF347" s="70">
        <v>0</v>
      </c>
      <c r="CG347" s="70">
        <v>0</v>
      </c>
      <c r="CH347" s="70">
        <v>0</v>
      </c>
      <c r="CI347" s="70">
        <v>7</v>
      </c>
      <c r="CJ347" s="70">
        <v>0</v>
      </c>
      <c r="CK347" s="70">
        <v>0</v>
      </c>
      <c r="CL347" s="70">
        <v>0</v>
      </c>
      <c r="CM347" s="70">
        <v>0</v>
      </c>
      <c r="CN347" s="70">
        <v>0</v>
      </c>
      <c r="CO347" s="70">
        <v>1</v>
      </c>
      <c r="CP347" s="70">
        <v>0</v>
      </c>
      <c r="CQ347" s="70">
        <v>0</v>
      </c>
      <c r="CR347" s="70">
        <v>0</v>
      </c>
      <c r="CS347" s="70">
        <v>0</v>
      </c>
      <c r="CT347" s="70">
        <v>0</v>
      </c>
      <c r="CU347" s="70">
        <v>0</v>
      </c>
      <c r="CV347" s="70">
        <v>0</v>
      </c>
      <c r="CW347" s="70">
        <v>0</v>
      </c>
      <c r="CX347" s="70">
        <v>0</v>
      </c>
      <c r="CY347" s="70">
        <v>0</v>
      </c>
      <c r="CZ347" s="70">
        <v>0</v>
      </c>
      <c r="DA347" s="70">
        <v>0</v>
      </c>
      <c r="DB347" s="70">
        <v>2</v>
      </c>
      <c r="DC347" s="70">
        <v>0</v>
      </c>
      <c r="DD347" s="70">
        <v>0</v>
      </c>
      <c r="DE347" s="70">
        <v>0</v>
      </c>
      <c r="DF347" s="70">
        <v>0</v>
      </c>
      <c r="DG347" s="70">
        <v>0</v>
      </c>
      <c r="DH347" s="70">
        <v>0</v>
      </c>
      <c r="DI347" s="70">
        <v>10</v>
      </c>
      <c r="DJ347" s="70">
        <v>0</v>
      </c>
      <c r="DK347" s="70">
        <v>0</v>
      </c>
      <c r="DL347" s="70">
        <v>0</v>
      </c>
      <c r="DM347" s="70">
        <v>0</v>
      </c>
      <c r="DN347" s="70">
        <v>10</v>
      </c>
      <c r="DO347" s="70">
        <v>0</v>
      </c>
      <c r="DP347" s="70">
        <v>0</v>
      </c>
      <c r="DQ347" s="70">
        <v>5</v>
      </c>
      <c r="DR347" s="70">
        <v>2</v>
      </c>
      <c r="DS347" s="70">
        <v>5</v>
      </c>
      <c r="DT347" s="70">
        <v>2</v>
      </c>
      <c r="DU347" s="70">
        <v>0</v>
      </c>
      <c r="DV347" s="70">
        <v>2</v>
      </c>
      <c r="DW347" s="70">
        <v>0</v>
      </c>
      <c r="DX347" s="70">
        <v>0</v>
      </c>
      <c r="DY347" s="70">
        <v>10</v>
      </c>
      <c r="DZ347" s="70">
        <v>0</v>
      </c>
      <c r="EA347" s="70">
        <v>5</v>
      </c>
      <c r="EB347" s="70">
        <v>0</v>
      </c>
      <c r="EC347" s="70">
        <v>8</v>
      </c>
      <c r="ED347" s="70">
        <v>4</v>
      </c>
      <c r="EE347" s="70">
        <v>0</v>
      </c>
      <c r="EF347" s="70">
        <v>16</v>
      </c>
      <c r="EG347" s="70">
        <v>63</v>
      </c>
      <c r="EH347" s="70">
        <v>0</v>
      </c>
      <c r="EI347" s="70">
        <v>0</v>
      </c>
      <c r="EJ347" s="70">
        <v>0</v>
      </c>
      <c r="EK347" s="70">
        <v>132</v>
      </c>
      <c r="EL347" s="70">
        <v>4</v>
      </c>
      <c r="EM347" t="s">
        <v>7248</v>
      </c>
      <c r="EN347" t="s">
        <v>7249</v>
      </c>
      <c r="EO347" t="s">
        <v>6637</v>
      </c>
      <c r="EP347">
        <v>34</v>
      </c>
    </row>
    <row r="348" spans="1:146">
      <c r="A348" s="70" t="s">
        <v>419</v>
      </c>
      <c r="B348" s="70" t="s">
        <v>4610</v>
      </c>
      <c r="C348" s="70" t="s">
        <v>4610</v>
      </c>
      <c r="D348" s="70" t="s">
        <v>532</v>
      </c>
      <c r="E348" s="70" t="s">
        <v>562</v>
      </c>
      <c r="F348" s="70" t="str">
        <f t="shared" si="5"/>
        <v>桃園市桃園區</v>
      </c>
      <c r="G348" s="70">
        <f>VLOOKUP(F348,郵遞區號!$C$2:$D$371,2,0)</f>
        <v>330</v>
      </c>
      <c r="H348" s="70" t="str">
        <f>VLOOKUP(D348,區域對照!$A$2:$B$23,2,0)</f>
        <v>北區</v>
      </c>
      <c r="I348" s="70" t="s">
        <v>6124</v>
      </c>
      <c r="J348" s="70" t="s">
        <v>3677</v>
      </c>
      <c r="K348" s="70" t="s">
        <v>4609</v>
      </c>
      <c r="L348" s="59" t="s">
        <v>6124</v>
      </c>
      <c r="M348" s="71" t="s">
        <v>1084</v>
      </c>
      <c r="N348" s="70" t="s">
        <v>1203</v>
      </c>
      <c r="O348" s="70" t="s">
        <v>1203</v>
      </c>
      <c r="P348" s="70" t="s">
        <v>1258</v>
      </c>
      <c r="Q348" s="70" t="s">
        <v>708</v>
      </c>
      <c r="R348" s="70" t="s">
        <v>1611</v>
      </c>
      <c r="S348" s="70" t="s">
        <v>3911</v>
      </c>
      <c r="T348" s="70" t="s">
        <v>4980</v>
      </c>
      <c r="U348" s="70" t="s">
        <v>5488</v>
      </c>
      <c r="V348" s="70">
        <v>24.9997325</v>
      </c>
      <c r="W348" s="70">
        <v>121.3095098</v>
      </c>
      <c r="X348" s="70" t="s">
        <v>2621</v>
      </c>
      <c r="Y348" s="70" t="s">
        <v>708</v>
      </c>
      <c r="Z348" s="70" t="s">
        <v>708</v>
      </c>
      <c r="AA348" s="70" t="s">
        <v>708</v>
      </c>
      <c r="AB348" s="70" t="s">
        <v>708</v>
      </c>
      <c r="AC348" s="70" t="s">
        <v>708</v>
      </c>
      <c r="AD348" s="70" t="s">
        <v>708</v>
      </c>
      <c r="AE348" s="70" t="s">
        <v>708</v>
      </c>
      <c r="AF348" s="70" t="s">
        <v>708</v>
      </c>
      <c r="AG348" s="70" t="s">
        <v>6009</v>
      </c>
      <c r="AH348" s="70" t="s">
        <v>3533</v>
      </c>
      <c r="AI348" s="70" t="s">
        <v>3533</v>
      </c>
      <c r="AK348" s="70" t="s">
        <v>2734</v>
      </c>
      <c r="AL348" s="70" t="s">
        <v>2734</v>
      </c>
      <c r="AM348" s="70" t="s">
        <v>6490</v>
      </c>
      <c r="AN348" s="70" t="s">
        <v>2734</v>
      </c>
      <c r="AO348" s="70" t="s">
        <v>2734</v>
      </c>
      <c r="AP348" s="70">
        <v>0</v>
      </c>
      <c r="AQ348" s="70">
        <v>0</v>
      </c>
      <c r="AR348" s="70">
        <v>0</v>
      </c>
      <c r="AS348" s="70">
        <v>0</v>
      </c>
      <c r="AT348" s="70">
        <v>0</v>
      </c>
      <c r="AU348" s="70">
        <v>0</v>
      </c>
      <c r="AV348" s="70">
        <v>0</v>
      </c>
      <c r="AW348" s="70">
        <v>1</v>
      </c>
      <c r="AX348" s="70">
        <v>0</v>
      </c>
      <c r="AY348" s="70">
        <v>0</v>
      </c>
      <c r="AZ348" s="70">
        <v>0</v>
      </c>
      <c r="BB348" s="70">
        <v>20</v>
      </c>
      <c r="BC348" s="70">
        <v>0</v>
      </c>
      <c r="BD348" s="70">
        <v>0</v>
      </c>
      <c r="BE348" s="70">
        <v>0</v>
      </c>
      <c r="BF348" s="70">
        <v>2</v>
      </c>
      <c r="BG348" s="70">
        <v>1</v>
      </c>
      <c r="BH348" s="70">
        <v>0</v>
      </c>
      <c r="BI348" s="70">
        <v>0</v>
      </c>
      <c r="BJ348" s="70">
        <v>0</v>
      </c>
      <c r="BK348" s="70">
        <v>0</v>
      </c>
      <c r="BL348" s="70">
        <v>0</v>
      </c>
      <c r="BM348" s="70">
        <v>0</v>
      </c>
      <c r="BN348" s="70">
        <v>0</v>
      </c>
      <c r="BO348" s="70">
        <v>0</v>
      </c>
      <c r="BP348" s="70">
        <v>0</v>
      </c>
      <c r="BQ348" s="70">
        <v>0</v>
      </c>
      <c r="BR348" s="70">
        <v>0</v>
      </c>
      <c r="BS348" s="70">
        <v>0</v>
      </c>
      <c r="BT348" s="70">
        <v>0</v>
      </c>
      <c r="BU348" s="70">
        <v>0</v>
      </c>
      <c r="BV348" s="70">
        <v>0</v>
      </c>
      <c r="BW348" s="70">
        <v>0</v>
      </c>
      <c r="BX348" s="70">
        <v>0</v>
      </c>
      <c r="BY348" s="70">
        <v>0</v>
      </c>
      <c r="BZ348" s="70">
        <v>0</v>
      </c>
      <c r="CA348" s="70">
        <v>0</v>
      </c>
      <c r="CB348" s="70">
        <v>0</v>
      </c>
      <c r="CC348" s="70">
        <v>0</v>
      </c>
      <c r="CD348" s="70">
        <v>0</v>
      </c>
      <c r="CE348" s="70">
        <v>0</v>
      </c>
      <c r="CF348" s="70">
        <v>0</v>
      </c>
      <c r="CG348" s="70">
        <v>0</v>
      </c>
      <c r="CH348" s="70">
        <v>0</v>
      </c>
      <c r="CI348" s="70">
        <v>0</v>
      </c>
      <c r="CJ348" s="70">
        <v>0</v>
      </c>
      <c r="CK348" s="70">
        <v>2</v>
      </c>
      <c r="CL348" s="70">
        <v>0</v>
      </c>
      <c r="CM348" s="70">
        <v>0</v>
      </c>
      <c r="CN348" s="70">
        <v>0</v>
      </c>
      <c r="CO348" s="70">
        <v>0</v>
      </c>
      <c r="CP348" s="70">
        <v>0</v>
      </c>
      <c r="CQ348" s="70">
        <v>0</v>
      </c>
      <c r="CR348" s="70">
        <v>0</v>
      </c>
      <c r="CS348" s="70">
        <v>0</v>
      </c>
      <c r="CT348" s="70">
        <v>0</v>
      </c>
      <c r="CU348" s="70">
        <v>0</v>
      </c>
      <c r="CV348" s="70">
        <v>0</v>
      </c>
      <c r="CW348" s="70">
        <v>0</v>
      </c>
      <c r="CX348" s="70">
        <v>0</v>
      </c>
      <c r="CY348" s="70">
        <v>0</v>
      </c>
      <c r="CZ348" s="70">
        <v>0</v>
      </c>
      <c r="DA348" s="70">
        <v>0</v>
      </c>
      <c r="DB348" s="70">
        <v>1</v>
      </c>
      <c r="DC348" s="70">
        <v>0</v>
      </c>
      <c r="DD348" s="70">
        <v>0</v>
      </c>
      <c r="DE348" s="70">
        <v>0</v>
      </c>
      <c r="DF348" s="70">
        <v>0</v>
      </c>
      <c r="DG348" s="70">
        <v>0</v>
      </c>
      <c r="DH348" s="70">
        <v>0</v>
      </c>
      <c r="DI348" s="70">
        <v>3</v>
      </c>
      <c r="DJ348" s="70">
        <v>0</v>
      </c>
      <c r="DK348" s="70">
        <v>0</v>
      </c>
      <c r="DL348" s="70">
        <v>0</v>
      </c>
      <c r="DM348" s="70">
        <v>0</v>
      </c>
      <c r="DN348" s="70">
        <v>3</v>
      </c>
      <c r="DO348" s="70">
        <v>0</v>
      </c>
      <c r="DP348" s="70">
        <v>0</v>
      </c>
      <c r="DQ348" s="70">
        <v>0</v>
      </c>
      <c r="DR348" s="70">
        <v>0</v>
      </c>
      <c r="DS348" s="70">
        <v>9</v>
      </c>
      <c r="DT348" s="70">
        <v>5</v>
      </c>
      <c r="DU348" s="70">
        <v>0</v>
      </c>
      <c r="DV348" s="70">
        <v>0</v>
      </c>
      <c r="DW348" s="70">
        <v>0</v>
      </c>
      <c r="DX348" s="70">
        <v>0</v>
      </c>
      <c r="DY348" s="70">
        <v>10</v>
      </c>
      <c r="DZ348" s="70">
        <v>1</v>
      </c>
      <c r="EA348" s="70">
        <v>2</v>
      </c>
      <c r="EB348" s="70">
        <v>0</v>
      </c>
      <c r="EC348" s="70">
        <v>0</v>
      </c>
      <c r="ED348" s="70">
        <v>2</v>
      </c>
      <c r="EE348" s="70">
        <v>0</v>
      </c>
      <c r="EF348" s="70">
        <v>6</v>
      </c>
      <c r="EG348" s="70">
        <v>4</v>
      </c>
      <c r="EH348" s="70">
        <v>0</v>
      </c>
      <c r="EI348" s="70">
        <v>0</v>
      </c>
      <c r="EJ348" s="70">
        <v>0</v>
      </c>
      <c r="EK348" s="70">
        <v>42</v>
      </c>
      <c r="EL348" s="70">
        <v>4</v>
      </c>
      <c r="EM348" t="s">
        <v>7250</v>
      </c>
      <c r="EN348" t="s">
        <v>7251</v>
      </c>
      <c r="EO348" t="s">
        <v>6600</v>
      </c>
      <c r="EP348">
        <v>40</v>
      </c>
    </row>
    <row r="349" spans="1:146" s="74" customFormat="1">
      <c r="A349" s="70" t="s">
        <v>420</v>
      </c>
      <c r="B349" s="70" t="s">
        <v>4610</v>
      </c>
      <c r="C349" s="70" t="s">
        <v>4610</v>
      </c>
      <c r="D349" s="70" t="s">
        <v>532</v>
      </c>
      <c r="E349" s="70" t="s">
        <v>562</v>
      </c>
      <c r="F349" s="70" t="str">
        <f t="shared" si="5"/>
        <v>桃園市桃園區</v>
      </c>
      <c r="G349" s="70">
        <f>VLOOKUP(F349,郵遞區號!$C$2:$D$371,2,0)</f>
        <v>330</v>
      </c>
      <c r="H349" s="70" t="str">
        <f>VLOOKUP(D349,區域對照!$A$2:$B$23,2,0)</f>
        <v>北區</v>
      </c>
      <c r="I349" s="70" t="s">
        <v>6124</v>
      </c>
      <c r="J349" s="70" t="s">
        <v>3677</v>
      </c>
      <c r="K349" s="70" t="s">
        <v>4609</v>
      </c>
      <c r="L349" s="59" t="s">
        <v>6124</v>
      </c>
      <c r="M349" s="71" t="s">
        <v>1085</v>
      </c>
      <c r="N349" s="70" t="s">
        <v>1203</v>
      </c>
      <c r="O349" s="70" t="s">
        <v>1203</v>
      </c>
      <c r="P349" s="70" t="s">
        <v>1258</v>
      </c>
      <c r="Q349" s="70" t="s">
        <v>708</v>
      </c>
      <c r="R349" s="70" t="s">
        <v>1612</v>
      </c>
      <c r="S349" s="70" t="s">
        <v>3910</v>
      </c>
      <c r="T349" s="70" t="s">
        <v>4981</v>
      </c>
      <c r="U349" s="70" t="s">
        <v>5489</v>
      </c>
      <c r="V349" s="70">
        <v>24.989198600000002</v>
      </c>
      <c r="W349" s="70">
        <v>121.3093204</v>
      </c>
      <c r="X349" s="70" t="s">
        <v>2622</v>
      </c>
      <c r="Y349" s="70" t="s">
        <v>708</v>
      </c>
      <c r="Z349" s="70" t="s">
        <v>708</v>
      </c>
      <c r="AA349" s="70" t="s">
        <v>708</v>
      </c>
      <c r="AB349" s="70" t="s">
        <v>708</v>
      </c>
      <c r="AC349" s="70" t="s">
        <v>708</v>
      </c>
      <c r="AD349" s="70" t="s">
        <v>708</v>
      </c>
      <c r="AE349" s="70" t="s">
        <v>708</v>
      </c>
      <c r="AF349" s="70" t="s">
        <v>708</v>
      </c>
      <c r="AG349" s="70" t="s">
        <v>6010</v>
      </c>
      <c r="AH349" s="70" t="s">
        <v>3534</v>
      </c>
      <c r="AI349" s="70" t="s">
        <v>3534</v>
      </c>
      <c r="AJ349" s="70"/>
      <c r="AK349" s="70" t="s">
        <v>2734</v>
      </c>
      <c r="AL349" s="70" t="s">
        <v>2734</v>
      </c>
      <c r="AM349" s="70" t="s">
        <v>6490</v>
      </c>
      <c r="AN349" s="70" t="s">
        <v>2734</v>
      </c>
      <c r="AO349" s="70" t="s">
        <v>2734</v>
      </c>
      <c r="AP349" s="70">
        <v>0</v>
      </c>
      <c r="AQ349" s="70">
        <v>0</v>
      </c>
      <c r="AR349" s="70">
        <v>0</v>
      </c>
      <c r="AS349" s="70">
        <v>0</v>
      </c>
      <c r="AT349" s="70">
        <v>0</v>
      </c>
      <c r="AU349" s="70">
        <v>0</v>
      </c>
      <c r="AV349" s="70">
        <v>0</v>
      </c>
      <c r="AW349" s="70">
        <v>1</v>
      </c>
      <c r="AX349" s="70">
        <v>0</v>
      </c>
      <c r="AY349" s="70">
        <v>0</v>
      </c>
      <c r="AZ349" s="70">
        <v>0</v>
      </c>
      <c r="BA349" s="70"/>
      <c r="BB349" s="70">
        <v>20</v>
      </c>
      <c r="BC349" s="70">
        <v>0</v>
      </c>
      <c r="BD349" s="70">
        <v>0</v>
      </c>
      <c r="BE349" s="70">
        <v>0</v>
      </c>
      <c r="BF349" s="70">
        <v>8</v>
      </c>
      <c r="BG349" s="70">
        <v>0</v>
      </c>
      <c r="BH349" s="70">
        <v>0</v>
      </c>
      <c r="BI349" s="70">
        <v>0</v>
      </c>
      <c r="BJ349" s="70">
        <v>0</v>
      </c>
      <c r="BK349" s="70">
        <v>0</v>
      </c>
      <c r="BL349" s="70">
        <v>0</v>
      </c>
      <c r="BM349" s="70">
        <v>0</v>
      </c>
      <c r="BN349" s="70">
        <v>0</v>
      </c>
      <c r="BO349" s="70">
        <v>0</v>
      </c>
      <c r="BP349" s="70">
        <v>0</v>
      </c>
      <c r="BQ349" s="70">
        <v>0</v>
      </c>
      <c r="BR349" s="70">
        <v>0</v>
      </c>
      <c r="BS349" s="70">
        <v>0</v>
      </c>
      <c r="BT349" s="70">
        <v>0</v>
      </c>
      <c r="BU349" s="70">
        <v>0</v>
      </c>
      <c r="BV349" s="70">
        <v>0</v>
      </c>
      <c r="BW349" s="70">
        <v>0</v>
      </c>
      <c r="BX349" s="70">
        <v>0</v>
      </c>
      <c r="BY349" s="70">
        <v>0</v>
      </c>
      <c r="BZ349" s="70">
        <v>0</v>
      </c>
      <c r="CA349" s="70">
        <v>0</v>
      </c>
      <c r="CB349" s="70">
        <v>0</v>
      </c>
      <c r="CC349" s="70">
        <v>20</v>
      </c>
      <c r="CD349" s="70">
        <v>0</v>
      </c>
      <c r="CE349" s="70">
        <v>0</v>
      </c>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0"/>
      <c r="DD349" s="70"/>
      <c r="DE349" s="70"/>
      <c r="DF349" s="70"/>
      <c r="DG349" s="70"/>
      <c r="DH349" s="70"/>
      <c r="DI349" s="70"/>
      <c r="DJ349" s="70"/>
      <c r="DK349" s="70"/>
      <c r="DL349" s="70"/>
      <c r="DM349" s="70"/>
      <c r="DN349" s="70"/>
      <c r="DO349" s="70"/>
      <c r="DP349" s="70"/>
      <c r="DQ349" s="70"/>
      <c r="DR349" s="70"/>
      <c r="DS349" s="70"/>
      <c r="DT349" s="70"/>
      <c r="DU349" s="70"/>
      <c r="DV349" s="70"/>
      <c r="DW349" s="70"/>
      <c r="DX349" s="70"/>
      <c r="DY349" s="70"/>
      <c r="DZ349" s="70"/>
      <c r="EA349" s="70"/>
      <c r="EB349" s="70"/>
      <c r="EC349" s="70"/>
      <c r="ED349" s="70"/>
      <c r="EE349" s="70"/>
      <c r="EF349" s="70"/>
      <c r="EG349" s="70"/>
      <c r="EH349" s="70"/>
      <c r="EI349" s="70"/>
      <c r="EJ349" s="70"/>
      <c r="EK349" s="70"/>
      <c r="EL349" s="70"/>
      <c r="EM349" t="s">
        <v>7252</v>
      </c>
      <c r="EN349" t="s">
        <v>7253</v>
      </c>
      <c r="EO349" t="s">
        <v>6774</v>
      </c>
      <c r="EP349">
        <v>43</v>
      </c>
    </row>
    <row r="350" spans="1:146" s="74" customFormat="1">
      <c r="A350" s="70" t="s">
        <v>422</v>
      </c>
      <c r="B350" s="70" t="s">
        <v>4610</v>
      </c>
      <c r="C350" s="70" t="s">
        <v>4610</v>
      </c>
      <c r="D350" s="70" t="s">
        <v>532</v>
      </c>
      <c r="E350" s="70" t="s">
        <v>562</v>
      </c>
      <c r="F350" s="70" t="str">
        <f t="shared" si="5"/>
        <v>桃園市桃園區</v>
      </c>
      <c r="G350" s="70">
        <f>VLOOKUP(F350,郵遞區號!$C$2:$D$371,2,0)</f>
        <v>330</v>
      </c>
      <c r="H350" s="70" t="str">
        <f>VLOOKUP(D350,區域對照!$A$2:$B$23,2,0)</f>
        <v>北區</v>
      </c>
      <c r="I350" s="70" t="s">
        <v>6124</v>
      </c>
      <c r="J350" s="70" t="s">
        <v>3677</v>
      </c>
      <c r="K350" s="70" t="s">
        <v>4609</v>
      </c>
      <c r="L350" s="59" t="s">
        <v>6124</v>
      </c>
      <c r="M350" s="71" t="s">
        <v>1087</v>
      </c>
      <c r="N350" s="70" t="s">
        <v>1203</v>
      </c>
      <c r="O350" s="70" t="s">
        <v>1203</v>
      </c>
      <c r="P350" s="70" t="s">
        <v>1258</v>
      </c>
      <c r="Q350" s="70" t="s">
        <v>708</v>
      </c>
      <c r="R350" s="70" t="s">
        <v>1614</v>
      </c>
      <c r="S350" s="70" t="s">
        <v>3909</v>
      </c>
      <c r="T350" s="70" t="s">
        <v>3909</v>
      </c>
      <c r="U350" s="70" t="s">
        <v>5492</v>
      </c>
      <c r="V350" s="70">
        <v>24.984072999999999</v>
      </c>
      <c r="W350" s="70">
        <v>121.3186219</v>
      </c>
      <c r="X350" s="70" t="s">
        <v>2624</v>
      </c>
      <c r="Y350" s="70" t="s">
        <v>708</v>
      </c>
      <c r="Z350" s="70" t="s">
        <v>708</v>
      </c>
      <c r="AA350" s="70" t="s">
        <v>708</v>
      </c>
      <c r="AB350" s="70" t="s">
        <v>708</v>
      </c>
      <c r="AC350" s="70" t="s">
        <v>708</v>
      </c>
      <c r="AD350" s="70" t="s">
        <v>708</v>
      </c>
      <c r="AE350" s="70" t="s">
        <v>708</v>
      </c>
      <c r="AF350" s="70" t="s">
        <v>708</v>
      </c>
      <c r="AG350" s="70" t="s">
        <v>6012</v>
      </c>
      <c r="AH350" s="70" t="s">
        <v>3537</v>
      </c>
      <c r="AI350" s="70" t="s">
        <v>3537</v>
      </c>
      <c r="AJ350" s="70"/>
      <c r="AK350" s="70" t="s">
        <v>2734</v>
      </c>
      <c r="AL350" s="70" t="s">
        <v>2734</v>
      </c>
      <c r="AM350" s="70" t="s">
        <v>6490</v>
      </c>
      <c r="AN350" s="70" t="s">
        <v>2734</v>
      </c>
      <c r="AO350" s="70" t="s">
        <v>2734</v>
      </c>
      <c r="AP350" s="70">
        <v>0</v>
      </c>
      <c r="AQ350" s="70">
        <v>0</v>
      </c>
      <c r="AR350" s="70">
        <v>0</v>
      </c>
      <c r="AS350" s="70">
        <v>0</v>
      </c>
      <c r="AT350" s="70">
        <v>0</v>
      </c>
      <c r="AU350" s="70">
        <v>0</v>
      </c>
      <c r="AV350" s="70">
        <v>0</v>
      </c>
      <c r="AW350" s="70">
        <v>1</v>
      </c>
      <c r="AX350" s="70">
        <v>0</v>
      </c>
      <c r="AY350" s="70">
        <v>0</v>
      </c>
      <c r="AZ350" s="70">
        <v>0</v>
      </c>
      <c r="BA350" s="70"/>
      <c r="BB350" s="70">
        <v>30</v>
      </c>
      <c r="BC350" s="70">
        <v>0</v>
      </c>
      <c r="BD350" s="70">
        <v>0</v>
      </c>
      <c r="BE350" s="70">
        <v>0</v>
      </c>
      <c r="BF350" s="70">
        <v>5</v>
      </c>
      <c r="BG350" s="70">
        <v>1</v>
      </c>
      <c r="BH350" s="70">
        <v>0</v>
      </c>
      <c r="BI350" s="70">
        <v>0</v>
      </c>
      <c r="BJ350" s="70">
        <v>0</v>
      </c>
      <c r="BK350" s="70">
        <v>0</v>
      </c>
      <c r="BL350" s="70">
        <v>0</v>
      </c>
      <c r="BM350" s="70">
        <v>0</v>
      </c>
      <c r="BN350" s="70">
        <v>0</v>
      </c>
      <c r="BO350" s="70">
        <v>0</v>
      </c>
      <c r="BP350" s="70">
        <v>0</v>
      </c>
      <c r="BQ350" s="70">
        <v>0</v>
      </c>
      <c r="BR350" s="70">
        <v>0</v>
      </c>
      <c r="BS350" s="70">
        <v>0</v>
      </c>
      <c r="BT350" s="70">
        <v>0</v>
      </c>
      <c r="BU350" s="70">
        <v>1</v>
      </c>
      <c r="BV350" s="70">
        <v>0</v>
      </c>
      <c r="BW350" s="70">
        <v>0</v>
      </c>
      <c r="BX350" s="70">
        <v>0</v>
      </c>
      <c r="BY350" s="70">
        <v>0</v>
      </c>
      <c r="BZ350" s="70">
        <v>0</v>
      </c>
      <c r="CA350" s="70">
        <v>0</v>
      </c>
      <c r="CB350" s="70">
        <v>0</v>
      </c>
      <c r="CC350" s="70">
        <v>15</v>
      </c>
      <c r="CD350" s="70">
        <v>0</v>
      </c>
      <c r="CE350" s="70">
        <v>0</v>
      </c>
      <c r="CF350" s="70">
        <v>0</v>
      </c>
      <c r="CG350" s="70">
        <v>0</v>
      </c>
      <c r="CH350" s="70">
        <v>0</v>
      </c>
      <c r="CI350" s="70">
        <v>2</v>
      </c>
      <c r="CJ350" s="70">
        <v>0</v>
      </c>
      <c r="CK350" s="70">
        <v>1</v>
      </c>
      <c r="CL350" s="70">
        <v>0</v>
      </c>
      <c r="CM350" s="70">
        <v>0</v>
      </c>
      <c r="CN350" s="70">
        <v>0</v>
      </c>
      <c r="CO350" s="70">
        <v>0</v>
      </c>
      <c r="CP350" s="70">
        <v>1</v>
      </c>
      <c r="CQ350" s="70">
        <v>0</v>
      </c>
      <c r="CR350" s="70">
        <v>3</v>
      </c>
      <c r="CS350" s="70">
        <v>0</v>
      </c>
      <c r="CT350" s="70">
        <v>0</v>
      </c>
      <c r="CU350" s="70">
        <v>0</v>
      </c>
      <c r="CV350" s="70">
        <v>0</v>
      </c>
      <c r="CW350" s="70">
        <v>0</v>
      </c>
      <c r="CX350" s="70">
        <v>0</v>
      </c>
      <c r="CY350" s="70">
        <v>0</v>
      </c>
      <c r="CZ350" s="70">
        <v>0</v>
      </c>
      <c r="DA350" s="70">
        <v>0</v>
      </c>
      <c r="DB350" s="70">
        <v>1</v>
      </c>
      <c r="DC350" s="70">
        <v>0</v>
      </c>
      <c r="DD350" s="70">
        <v>0</v>
      </c>
      <c r="DE350" s="70">
        <v>0</v>
      </c>
      <c r="DF350" s="70">
        <v>0</v>
      </c>
      <c r="DG350" s="70">
        <v>0</v>
      </c>
      <c r="DH350" s="70">
        <v>0</v>
      </c>
      <c r="DI350" s="70">
        <v>8</v>
      </c>
      <c r="DJ350" s="70">
        <v>0</v>
      </c>
      <c r="DK350" s="70">
        <v>0</v>
      </c>
      <c r="DL350" s="70">
        <v>0</v>
      </c>
      <c r="DM350" s="70">
        <v>0</v>
      </c>
      <c r="DN350" s="70">
        <v>8</v>
      </c>
      <c r="DO350" s="70">
        <v>0</v>
      </c>
      <c r="DP350" s="70">
        <v>0</v>
      </c>
      <c r="DQ350" s="70">
        <v>0</v>
      </c>
      <c r="DR350" s="70">
        <v>0</v>
      </c>
      <c r="DS350" s="70">
        <v>5</v>
      </c>
      <c r="DT350" s="70">
        <v>3</v>
      </c>
      <c r="DU350" s="70">
        <v>0</v>
      </c>
      <c r="DV350" s="70">
        <v>1</v>
      </c>
      <c r="DW350" s="70">
        <v>2</v>
      </c>
      <c r="DX350" s="70">
        <v>0</v>
      </c>
      <c r="DY350" s="70">
        <v>5</v>
      </c>
      <c r="DZ350" s="70">
        <v>0</v>
      </c>
      <c r="EA350" s="70">
        <v>3</v>
      </c>
      <c r="EB350" s="70">
        <v>0</v>
      </c>
      <c r="EC350" s="70">
        <v>2</v>
      </c>
      <c r="ED350" s="70">
        <v>2</v>
      </c>
      <c r="EE350" s="70">
        <v>0</v>
      </c>
      <c r="EF350" s="70">
        <v>12</v>
      </c>
      <c r="EG350" s="70">
        <v>16</v>
      </c>
      <c r="EH350" s="70">
        <v>0</v>
      </c>
      <c r="EI350" s="70">
        <v>0</v>
      </c>
      <c r="EJ350" s="70">
        <v>0</v>
      </c>
      <c r="EK350" s="70">
        <v>59</v>
      </c>
      <c r="EL350" s="70">
        <v>4</v>
      </c>
      <c r="EM350" t="s">
        <v>7254</v>
      </c>
      <c r="EN350" t="s">
        <v>7255</v>
      </c>
      <c r="EO350" t="s">
        <v>6980</v>
      </c>
      <c r="EP350">
        <v>44</v>
      </c>
    </row>
    <row r="351" spans="1:146">
      <c r="A351" s="70" t="s">
        <v>394</v>
      </c>
      <c r="B351" s="70" t="s">
        <v>4610</v>
      </c>
      <c r="C351" s="70" t="s">
        <v>4610</v>
      </c>
      <c r="D351" s="70" t="s">
        <v>532</v>
      </c>
      <c r="E351" s="70" t="s">
        <v>620</v>
      </c>
      <c r="F351" s="70" t="str">
        <f t="shared" si="5"/>
        <v>桃園市中壢區</v>
      </c>
      <c r="G351" s="70">
        <f>VLOOKUP(F351,郵遞區號!$C$2:$D$371,2,0)</f>
        <v>320</v>
      </c>
      <c r="H351" s="70" t="str">
        <f>VLOOKUP(D351,區域對照!$A$2:$B$23,2,0)</f>
        <v>北區</v>
      </c>
      <c r="I351" s="70" t="s">
        <v>6124</v>
      </c>
      <c r="J351" s="70" t="s">
        <v>3677</v>
      </c>
      <c r="K351" s="70" t="s">
        <v>4609</v>
      </c>
      <c r="L351" s="59" t="s">
        <v>6124</v>
      </c>
      <c r="M351" s="71" t="s">
        <v>1088</v>
      </c>
      <c r="N351" s="70" t="s">
        <v>1203</v>
      </c>
      <c r="O351" s="70" t="s">
        <v>1203</v>
      </c>
      <c r="P351" s="70" t="s">
        <v>1258</v>
      </c>
      <c r="Q351" s="70" t="s">
        <v>708</v>
      </c>
      <c r="R351" s="70" t="s">
        <v>1615</v>
      </c>
      <c r="S351" s="70" t="s">
        <v>3908</v>
      </c>
      <c r="T351" s="70" t="s">
        <v>4982</v>
      </c>
      <c r="U351" s="70" t="s">
        <v>5493</v>
      </c>
      <c r="V351" s="70">
        <v>24.9574699</v>
      </c>
      <c r="W351" s="70">
        <v>121.2037758</v>
      </c>
      <c r="X351" s="70" t="s">
        <v>2625</v>
      </c>
      <c r="Y351" s="70" t="s">
        <v>708</v>
      </c>
      <c r="Z351" s="70" t="s">
        <v>708</v>
      </c>
      <c r="AA351" s="70" t="s">
        <v>708</v>
      </c>
      <c r="AB351" s="70" t="s">
        <v>708</v>
      </c>
      <c r="AC351" s="70" t="s">
        <v>708</v>
      </c>
      <c r="AD351" s="70" t="s">
        <v>708</v>
      </c>
      <c r="AE351" s="70" t="s">
        <v>708</v>
      </c>
      <c r="AF351" s="70" t="s">
        <v>708</v>
      </c>
      <c r="AG351" s="70" t="s">
        <v>6013</v>
      </c>
      <c r="AH351" s="70" t="s">
        <v>3538</v>
      </c>
      <c r="AI351" s="70" t="s">
        <v>3538</v>
      </c>
      <c r="AK351" s="70" t="s">
        <v>2734</v>
      </c>
      <c r="AL351" s="70" t="s">
        <v>2734</v>
      </c>
      <c r="AM351" s="70" t="s">
        <v>6490</v>
      </c>
      <c r="AN351" s="70" t="s">
        <v>2734</v>
      </c>
      <c r="AO351" s="70" t="s">
        <v>2734</v>
      </c>
      <c r="AP351" s="70">
        <v>0</v>
      </c>
      <c r="AQ351" s="70">
        <v>0</v>
      </c>
      <c r="AR351" s="70">
        <v>0</v>
      </c>
      <c r="AS351" s="70">
        <v>0</v>
      </c>
      <c r="AT351" s="70">
        <v>0</v>
      </c>
      <c r="AU351" s="70">
        <v>0</v>
      </c>
      <c r="AV351" s="70">
        <v>0</v>
      </c>
      <c r="AW351" s="70">
        <v>1</v>
      </c>
      <c r="AX351" s="70">
        <v>0</v>
      </c>
      <c r="AY351" s="70">
        <v>0</v>
      </c>
      <c r="AZ351" s="70">
        <v>0</v>
      </c>
      <c r="BB351" s="70">
        <v>20</v>
      </c>
      <c r="BC351" s="70">
        <v>0</v>
      </c>
      <c r="BD351" s="70">
        <v>0</v>
      </c>
      <c r="BE351" s="70">
        <v>0</v>
      </c>
      <c r="BF351" s="70">
        <v>1</v>
      </c>
      <c r="BG351" s="70">
        <v>0</v>
      </c>
      <c r="BH351" s="70">
        <v>0</v>
      </c>
      <c r="BI351" s="70">
        <v>0</v>
      </c>
      <c r="BJ351" s="70">
        <v>0</v>
      </c>
      <c r="BK351" s="70">
        <v>0</v>
      </c>
      <c r="BL351" s="70">
        <v>0</v>
      </c>
      <c r="BM351" s="70">
        <v>0</v>
      </c>
      <c r="BN351" s="70">
        <v>0</v>
      </c>
      <c r="BO351" s="70">
        <v>0</v>
      </c>
      <c r="BP351" s="70">
        <v>0</v>
      </c>
      <c r="BQ351" s="70">
        <v>0</v>
      </c>
      <c r="BR351" s="70">
        <v>0</v>
      </c>
      <c r="BS351" s="70">
        <v>1</v>
      </c>
      <c r="BT351" s="70">
        <v>30</v>
      </c>
      <c r="BU351" s="70">
        <v>0</v>
      </c>
      <c r="BV351" s="70">
        <v>0</v>
      </c>
      <c r="BW351" s="70">
        <v>0</v>
      </c>
      <c r="BX351" s="70">
        <v>0</v>
      </c>
      <c r="BY351" s="70">
        <v>0</v>
      </c>
      <c r="BZ351" s="70">
        <v>0</v>
      </c>
      <c r="CA351" s="70">
        <v>0</v>
      </c>
      <c r="CB351" s="70">
        <v>0</v>
      </c>
      <c r="CC351" s="70">
        <v>27</v>
      </c>
      <c r="CD351" s="70">
        <v>0</v>
      </c>
      <c r="CE351" s="70">
        <v>0</v>
      </c>
      <c r="CF351" s="70">
        <v>0</v>
      </c>
      <c r="CG351" s="70">
        <v>0</v>
      </c>
      <c r="CH351" s="70">
        <v>0</v>
      </c>
      <c r="CI351" s="70">
        <v>5</v>
      </c>
      <c r="CJ351" s="70">
        <v>0</v>
      </c>
      <c r="CK351" s="70">
        <v>1</v>
      </c>
      <c r="CL351" s="70">
        <v>0</v>
      </c>
      <c r="CM351" s="70">
        <v>0</v>
      </c>
      <c r="CN351" s="70">
        <v>0</v>
      </c>
      <c r="CO351" s="70">
        <v>0</v>
      </c>
      <c r="CP351" s="70">
        <v>0</v>
      </c>
      <c r="CQ351" s="70">
        <v>0</v>
      </c>
      <c r="CR351" s="70">
        <v>0</v>
      </c>
      <c r="CS351" s="70">
        <v>0</v>
      </c>
      <c r="CT351" s="70">
        <v>0</v>
      </c>
      <c r="CU351" s="70">
        <v>0</v>
      </c>
      <c r="CV351" s="70">
        <v>0</v>
      </c>
      <c r="CW351" s="70">
        <v>0</v>
      </c>
      <c r="CX351" s="70">
        <v>0</v>
      </c>
      <c r="CY351" s="70">
        <v>0</v>
      </c>
      <c r="CZ351" s="70">
        <v>0</v>
      </c>
      <c r="DA351" s="70">
        <v>0</v>
      </c>
      <c r="DB351" s="70">
        <v>0</v>
      </c>
      <c r="DC351" s="70">
        <v>0</v>
      </c>
      <c r="DD351" s="70">
        <v>0</v>
      </c>
      <c r="DE351" s="70">
        <v>0</v>
      </c>
      <c r="DF351" s="70">
        <v>0</v>
      </c>
      <c r="DG351" s="70">
        <v>0</v>
      </c>
      <c r="DH351" s="70">
        <v>0</v>
      </c>
      <c r="DI351" s="70">
        <v>6</v>
      </c>
      <c r="DJ351" s="70">
        <v>0</v>
      </c>
      <c r="DK351" s="70">
        <v>0</v>
      </c>
      <c r="DL351" s="70">
        <v>0</v>
      </c>
      <c r="DM351" s="70">
        <v>0</v>
      </c>
      <c r="DN351" s="70">
        <v>6</v>
      </c>
      <c r="DO351" s="70">
        <v>0</v>
      </c>
      <c r="DP351" s="70">
        <v>0</v>
      </c>
      <c r="DQ351" s="70">
        <v>2</v>
      </c>
      <c r="DR351" s="70">
        <v>0</v>
      </c>
      <c r="DS351" s="70">
        <v>0</v>
      </c>
      <c r="DT351" s="70">
        <v>0</v>
      </c>
      <c r="DU351" s="70">
        <v>0</v>
      </c>
      <c r="DV351" s="70">
        <v>1</v>
      </c>
      <c r="DW351" s="70">
        <v>0</v>
      </c>
      <c r="DX351" s="70">
        <v>0</v>
      </c>
      <c r="DY351" s="70">
        <v>0</v>
      </c>
      <c r="DZ351" s="70">
        <v>0</v>
      </c>
      <c r="EA351" s="70">
        <v>1</v>
      </c>
      <c r="EB351" s="70">
        <v>0</v>
      </c>
      <c r="EC351" s="70">
        <v>1</v>
      </c>
      <c r="ED351" s="70">
        <v>2</v>
      </c>
      <c r="EE351" s="70">
        <v>0</v>
      </c>
      <c r="EF351" s="70">
        <v>9</v>
      </c>
      <c r="EG351" s="70">
        <v>18</v>
      </c>
      <c r="EH351" s="70">
        <v>0</v>
      </c>
      <c r="EI351" s="70">
        <v>0</v>
      </c>
      <c r="EJ351" s="70">
        <v>0</v>
      </c>
      <c r="EK351" s="70">
        <v>40</v>
      </c>
      <c r="EL351" s="70">
        <v>4</v>
      </c>
      <c r="EM351" t="s">
        <v>7256</v>
      </c>
      <c r="EN351" t="s">
        <v>7257</v>
      </c>
      <c r="EO351" t="s">
        <v>6764</v>
      </c>
      <c r="EP351">
        <v>38</v>
      </c>
    </row>
    <row r="352" spans="1:146">
      <c r="A352" s="70" t="s">
        <v>423</v>
      </c>
      <c r="B352" s="70" t="s">
        <v>4610</v>
      </c>
      <c r="C352" s="70" t="s">
        <v>4610</v>
      </c>
      <c r="D352" s="70" t="s">
        <v>532</v>
      </c>
      <c r="E352" s="70" t="s">
        <v>620</v>
      </c>
      <c r="F352" s="70" t="str">
        <f t="shared" si="5"/>
        <v>桃園市中壢區</v>
      </c>
      <c r="G352" s="70">
        <f>VLOOKUP(F352,郵遞區號!$C$2:$D$371,2,0)</f>
        <v>320</v>
      </c>
      <c r="H352" s="70" t="str">
        <f>VLOOKUP(D352,區域對照!$A$2:$B$23,2,0)</f>
        <v>北區</v>
      </c>
      <c r="I352" s="70" t="s">
        <v>6124</v>
      </c>
      <c r="J352" s="70" t="s">
        <v>3677</v>
      </c>
      <c r="K352" s="70" t="s">
        <v>4609</v>
      </c>
      <c r="L352" s="59" t="s">
        <v>6124</v>
      </c>
      <c r="M352" s="71" t="s">
        <v>1089</v>
      </c>
      <c r="N352" s="70" t="s">
        <v>1203</v>
      </c>
      <c r="O352" s="70" t="s">
        <v>1203</v>
      </c>
      <c r="P352" s="70" t="s">
        <v>1258</v>
      </c>
      <c r="Q352" s="70" t="s">
        <v>708</v>
      </c>
      <c r="R352" s="70" t="s">
        <v>1616</v>
      </c>
      <c r="S352" s="70" t="s">
        <v>3907</v>
      </c>
      <c r="T352" s="70" t="s">
        <v>4983</v>
      </c>
      <c r="U352" s="70" t="s">
        <v>5494</v>
      </c>
      <c r="V352" s="70">
        <v>24.953297899999999</v>
      </c>
      <c r="W352" s="70">
        <v>121.2219632</v>
      </c>
      <c r="X352" s="70" t="s">
        <v>2626</v>
      </c>
      <c r="Y352" s="70" t="s">
        <v>708</v>
      </c>
      <c r="Z352" s="70" t="s">
        <v>708</v>
      </c>
      <c r="AA352" s="70" t="s">
        <v>708</v>
      </c>
      <c r="AB352" s="70" t="s">
        <v>708</v>
      </c>
      <c r="AC352" s="70" t="s">
        <v>708</v>
      </c>
      <c r="AD352" s="70" t="s">
        <v>708</v>
      </c>
      <c r="AE352" s="70" t="s">
        <v>708</v>
      </c>
      <c r="AF352" s="70" t="s">
        <v>708</v>
      </c>
      <c r="AG352" s="70" t="s">
        <v>6014</v>
      </c>
      <c r="AH352" s="70" t="s">
        <v>3539</v>
      </c>
      <c r="AI352" s="70" t="s">
        <v>3539</v>
      </c>
      <c r="AK352" s="70" t="s">
        <v>2734</v>
      </c>
      <c r="AL352" s="70" t="s">
        <v>2734</v>
      </c>
      <c r="AM352" s="70" t="s">
        <v>6490</v>
      </c>
      <c r="AN352" s="70" t="s">
        <v>2734</v>
      </c>
      <c r="AO352" s="70" t="s">
        <v>2734</v>
      </c>
      <c r="AP352" s="70">
        <v>0</v>
      </c>
      <c r="AQ352" s="70">
        <v>0</v>
      </c>
      <c r="AR352" s="70">
        <v>0</v>
      </c>
      <c r="AS352" s="70">
        <v>0</v>
      </c>
      <c r="AT352" s="70">
        <v>0</v>
      </c>
      <c r="AU352" s="70">
        <v>0</v>
      </c>
      <c r="AV352" s="70">
        <v>0</v>
      </c>
      <c r="AW352" s="70">
        <v>1</v>
      </c>
      <c r="AX352" s="70">
        <v>0</v>
      </c>
      <c r="AY352" s="70">
        <v>0</v>
      </c>
      <c r="AZ352" s="70">
        <v>0</v>
      </c>
      <c r="BB352" s="70">
        <v>20</v>
      </c>
      <c r="BC352" s="70">
        <v>0</v>
      </c>
      <c r="BD352" s="70">
        <v>0</v>
      </c>
      <c r="BE352" s="70">
        <v>0</v>
      </c>
      <c r="BF352" s="70">
        <v>2</v>
      </c>
      <c r="BG352" s="70">
        <v>1</v>
      </c>
      <c r="BH352" s="70">
        <v>0</v>
      </c>
      <c r="BI352" s="70">
        <v>0</v>
      </c>
      <c r="BJ352" s="70">
        <v>0</v>
      </c>
      <c r="BK352" s="70">
        <v>0</v>
      </c>
      <c r="BL352" s="70">
        <v>0</v>
      </c>
      <c r="BM352" s="70">
        <v>0</v>
      </c>
      <c r="BN352" s="70">
        <v>0</v>
      </c>
      <c r="BO352" s="70">
        <v>0</v>
      </c>
      <c r="BP352" s="70">
        <v>0</v>
      </c>
      <c r="BQ352" s="70">
        <v>0</v>
      </c>
      <c r="BR352" s="70">
        <v>0</v>
      </c>
      <c r="BS352" s="70">
        <v>0</v>
      </c>
      <c r="BT352" s="70">
        <v>0</v>
      </c>
      <c r="BU352" s="70">
        <v>1</v>
      </c>
      <c r="BV352" s="70">
        <v>0</v>
      </c>
      <c r="BW352" s="70">
        <v>0</v>
      </c>
      <c r="BX352" s="70">
        <v>0</v>
      </c>
      <c r="BY352" s="70">
        <v>0</v>
      </c>
      <c r="BZ352" s="70">
        <v>0</v>
      </c>
      <c r="CA352" s="70">
        <v>0</v>
      </c>
      <c r="CB352" s="70">
        <v>0</v>
      </c>
      <c r="CC352" s="70">
        <v>0</v>
      </c>
      <c r="CD352" s="70">
        <v>0</v>
      </c>
      <c r="CE352" s="70">
        <v>0</v>
      </c>
      <c r="CF352" s="70">
        <v>0</v>
      </c>
      <c r="CG352" s="70">
        <v>0</v>
      </c>
      <c r="CH352" s="70">
        <v>0</v>
      </c>
      <c r="CI352" s="70">
        <v>0</v>
      </c>
      <c r="CJ352" s="70">
        <v>0</v>
      </c>
      <c r="CK352" s="70">
        <v>1</v>
      </c>
      <c r="CL352" s="70">
        <v>0</v>
      </c>
      <c r="CM352" s="70">
        <v>0</v>
      </c>
      <c r="CN352" s="70">
        <v>0</v>
      </c>
      <c r="CO352" s="70">
        <v>0</v>
      </c>
      <c r="CP352" s="70">
        <v>0</v>
      </c>
      <c r="CQ352" s="70">
        <v>0</v>
      </c>
      <c r="CR352" s="70">
        <v>0</v>
      </c>
      <c r="CS352" s="70">
        <v>0</v>
      </c>
      <c r="CT352" s="70">
        <v>0</v>
      </c>
      <c r="CU352" s="70">
        <v>0</v>
      </c>
      <c r="CV352" s="70">
        <v>0</v>
      </c>
      <c r="CW352" s="70">
        <v>0</v>
      </c>
      <c r="CX352" s="70">
        <v>2</v>
      </c>
      <c r="CY352" s="70">
        <v>0</v>
      </c>
      <c r="CZ352" s="70">
        <v>0</v>
      </c>
      <c r="DA352" s="70">
        <v>0</v>
      </c>
      <c r="DB352" s="70">
        <v>0</v>
      </c>
      <c r="DC352" s="70">
        <v>0</v>
      </c>
      <c r="DD352" s="70">
        <v>0</v>
      </c>
      <c r="DE352" s="70">
        <v>0</v>
      </c>
      <c r="DF352" s="70">
        <v>0</v>
      </c>
      <c r="DG352" s="70">
        <v>0</v>
      </c>
      <c r="DH352" s="70">
        <v>0</v>
      </c>
      <c r="DI352" s="70">
        <v>3</v>
      </c>
      <c r="DJ352" s="70">
        <v>0</v>
      </c>
      <c r="DK352" s="70">
        <v>0</v>
      </c>
      <c r="DL352" s="70">
        <v>0</v>
      </c>
      <c r="DM352" s="70">
        <v>0</v>
      </c>
      <c r="DN352" s="70">
        <v>3</v>
      </c>
      <c r="DO352" s="70">
        <v>0</v>
      </c>
      <c r="DP352" s="70">
        <v>0</v>
      </c>
      <c r="DQ352" s="70">
        <v>0</v>
      </c>
      <c r="DR352" s="70">
        <v>3</v>
      </c>
      <c r="DS352" s="70">
        <v>1</v>
      </c>
      <c r="DT352" s="70">
        <v>0</v>
      </c>
      <c r="DU352" s="70">
        <v>0</v>
      </c>
      <c r="DV352" s="70">
        <v>0</v>
      </c>
      <c r="DW352" s="70">
        <v>0</v>
      </c>
      <c r="DX352" s="70">
        <v>0</v>
      </c>
      <c r="DY352" s="70">
        <v>0</v>
      </c>
      <c r="DZ352" s="70">
        <v>0</v>
      </c>
      <c r="EA352" s="70">
        <v>2</v>
      </c>
      <c r="EB352" s="70">
        <v>0</v>
      </c>
      <c r="EC352" s="70">
        <v>1</v>
      </c>
      <c r="ED352" s="70">
        <v>2</v>
      </c>
      <c r="EE352" s="70">
        <v>0</v>
      </c>
      <c r="EF352" s="70">
        <v>3</v>
      </c>
      <c r="EG352" s="70">
        <v>10</v>
      </c>
      <c r="EH352" s="70">
        <v>0</v>
      </c>
      <c r="EI352" s="70">
        <v>0</v>
      </c>
      <c r="EJ352" s="70">
        <v>0</v>
      </c>
      <c r="EK352" s="70">
        <v>25</v>
      </c>
      <c r="EL352" s="70">
        <v>4</v>
      </c>
      <c r="EM352" t="s">
        <v>7258</v>
      </c>
      <c r="EN352" t="s">
        <v>6979</v>
      </c>
      <c r="EO352" t="s">
        <v>7259</v>
      </c>
      <c r="EP352">
        <v>45</v>
      </c>
    </row>
    <row r="353" spans="1:146">
      <c r="A353" s="70" t="s">
        <v>425</v>
      </c>
      <c r="B353" s="70" t="s">
        <v>4610</v>
      </c>
      <c r="C353" s="70" t="s">
        <v>4610</v>
      </c>
      <c r="D353" s="70" t="s">
        <v>532</v>
      </c>
      <c r="E353" s="70" t="s">
        <v>620</v>
      </c>
      <c r="F353" s="70" t="str">
        <f t="shared" si="5"/>
        <v>桃園市中壢區</v>
      </c>
      <c r="G353" s="70">
        <f>VLOOKUP(F353,郵遞區號!$C$2:$D$371,2,0)</f>
        <v>320</v>
      </c>
      <c r="H353" s="70" t="str">
        <f>VLOOKUP(D353,區域對照!$A$2:$B$23,2,0)</f>
        <v>北區</v>
      </c>
      <c r="I353" s="70" t="s">
        <v>6124</v>
      </c>
      <c r="J353" s="70" t="s">
        <v>3677</v>
      </c>
      <c r="K353" s="70" t="s">
        <v>4609</v>
      </c>
      <c r="L353" s="59" t="s">
        <v>6124</v>
      </c>
      <c r="M353" s="71" t="s">
        <v>1091</v>
      </c>
      <c r="N353" s="70" t="s">
        <v>1203</v>
      </c>
      <c r="O353" s="70" t="s">
        <v>1203</v>
      </c>
      <c r="P353" s="70" t="s">
        <v>1258</v>
      </c>
      <c r="Q353" s="70" t="s">
        <v>708</v>
      </c>
      <c r="R353" s="70" t="s">
        <v>1618</v>
      </c>
      <c r="S353" s="70" t="s">
        <v>3906</v>
      </c>
      <c r="T353" s="70" t="s">
        <v>3906</v>
      </c>
      <c r="U353" s="70" t="s">
        <v>5496</v>
      </c>
      <c r="V353" s="70">
        <v>24.964477899999999</v>
      </c>
      <c r="W353" s="70">
        <v>121.2578335</v>
      </c>
      <c r="X353" s="70" t="s">
        <v>2628</v>
      </c>
      <c r="Y353" s="70" t="s">
        <v>708</v>
      </c>
      <c r="Z353" s="70" t="s">
        <v>708</v>
      </c>
      <c r="AA353" s="70" t="s">
        <v>708</v>
      </c>
      <c r="AB353" s="70" t="s">
        <v>2733</v>
      </c>
      <c r="AC353" s="70" t="s">
        <v>708</v>
      </c>
      <c r="AD353" s="70" t="s">
        <v>708</v>
      </c>
      <c r="AE353" s="70" t="s">
        <v>708</v>
      </c>
      <c r="AF353" s="70" t="s">
        <v>2733</v>
      </c>
      <c r="AG353" s="70" t="s">
        <v>6016</v>
      </c>
      <c r="AH353" s="70" t="s">
        <v>3541</v>
      </c>
      <c r="AI353" s="70" t="s">
        <v>3541</v>
      </c>
      <c r="AK353" s="70" t="s">
        <v>2734</v>
      </c>
      <c r="AL353" s="70" t="s">
        <v>2734</v>
      </c>
      <c r="AM353" s="70" t="s">
        <v>6490</v>
      </c>
      <c r="AN353" s="70" t="s">
        <v>2734</v>
      </c>
      <c r="AO353" s="70" t="s">
        <v>2734</v>
      </c>
      <c r="AP353" s="70">
        <v>0</v>
      </c>
      <c r="AQ353" s="70">
        <v>0</v>
      </c>
      <c r="AR353" s="70">
        <v>0</v>
      </c>
      <c r="AS353" s="70">
        <v>0</v>
      </c>
      <c r="AT353" s="70">
        <v>0</v>
      </c>
      <c r="AU353" s="70">
        <v>0</v>
      </c>
      <c r="AV353" s="70">
        <v>0</v>
      </c>
      <c r="AW353" s="70">
        <v>1</v>
      </c>
      <c r="AX353" s="70">
        <v>0</v>
      </c>
      <c r="AY353" s="70">
        <v>0</v>
      </c>
      <c r="AZ353" s="70">
        <v>0</v>
      </c>
      <c r="BB353" s="70">
        <v>51</v>
      </c>
      <c r="BC353" s="70">
        <v>0</v>
      </c>
      <c r="BD353" s="70">
        <v>0</v>
      </c>
      <c r="BE353" s="70">
        <v>0</v>
      </c>
      <c r="BF353" s="70">
        <v>9</v>
      </c>
      <c r="BG353" s="70">
        <v>3</v>
      </c>
      <c r="BH353" s="70">
        <v>0</v>
      </c>
      <c r="BI353" s="70">
        <v>5</v>
      </c>
      <c r="BJ353" s="70">
        <v>0</v>
      </c>
      <c r="BK353" s="70">
        <v>0</v>
      </c>
      <c r="BL353" s="70">
        <v>0</v>
      </c>
      <c r="BM353" s="70">
        <v>12</v>
      </c>
      <c r="BN353" s="70">
        <v>0</v>
      </c>
      <c r="BO353" s="70">
        <v>0</v>
      </c>
      <c r="BP353" s="70">
        <v>0</v>
      </c>
      <c r="BQ353" s="70">
        <v>0</v>
      </c>
      <c r="BR353" s="70">
        <v>0</v>
      </c>
      <c r="BS353" s="70">
        <v>3</v>
      </c>
      <c r="BT353" s="70">
        <v>34</v>
      </c>
      <c r="BU353" s="70">
        <v>3</v>
      </c>
      <c r="BV353" s="70">
        <v>0</v>
      </c>
      <c r="BW353" s="70">
        <v>0</v>
      </c>
      <c r="BX353" s="70">
        <v>0</v>
      </c>
      <c r="BY353" s="70">
        <v>0</v>
      </c>
      <c r="BZ353" s="70">
        <v>0</v>
      </c>
      <c r="CA353" s="70">
        <v>0</v>
      </c>
      <c r="CB353" s="70">
        <v>1</v>
      </c>
      <c r="CC353" s="70">
        <v>30</v>
      </c>
      <c r="CD353" s="70">
        <v>0</v>
      </c>
      <c r="CE353" s="70">
        <v>0</v>
      </c>
      <c r="CF353" s="70">
        <v>0</v>
      </c>
      <c r="CG353" s="70">
        <v>0</v>
      </c>
      <c r="CH353" s="70">
        <v>0</v>
      </c>
      <c r="CI353" s="70">
        <v>6</v>
      </c>
      <c r="CJ353" s="70">
        <v>0</v>
      </c>
      <c r="CK353" s="70">
        <v>1</v>
      </c>
      <c r="CL353" s="70">
        <v>0</v>
      </c>
      <c r="CM353" s="70">
        <v>0</v>
      </c>
      <c r="CN353" s="70">
        <v>0</v>
      </c>
      <c r="CO353" s="70">
        <v>1</v>
      </c>
      <c r="CP353" s="70">
        <v>1</v>
      </c>
      <c r="CQ353" s="70">
        <v>0</v>
      </c>
      <c r="CR353" s="70">
        <v>2</v>
      </c>
      <c r="CS353" s="70">
        <v>2</v>
      </c>
      <c r="CT353" s="70">
        <v>1</v>
      </c>
      <c r="CU353" s="70">
        <v>0</v>
      </c>
      <c r="CV353" s="70">
        <v>0</v>
      </c>
      <c r="CW353" s="70">
        <v>2</v>
      </c>
      <c r="CX353" s="70">
        <v>1</v>
      </c>
      <c r="CY353" s="70">
        <v>0</v>
      </c>
      <c r="CZ353" s="70">
        <v>2</v>
      </c>
      <c r="DA353" s="70">
        <v>1</v>
      </c>
      <c r="DB353" s="70">
        <v>1</v>
      </c>
      <c r="DC353" s="70">
        <v>0</v>
      </c>
      <c r="DD353" s="70">
        <v>0</v>
      </c>
      <c r="DE353" s="70">
        <v>0</v>
      </c>
      <c r="DF353" s="70">
        <v>0</v>
      </c>
      <c r="DG353" s="70">
        <v>0</v>
      </c>
      <c r="DH353" s="70">
        <v>0</v>
      </c>
      <c r="DI353" s="70">
        <v>21</v>
      </c>
      <c r="DJ353" s="70">
        <v>0</v>
      </c>
      <c r="DK353" s="70">
        <v>0</v>
      </c>
      <c r="DL353" s="70">
        <v>0</v>
      </c>
      <c r="DM353" s="70">
        <v>0</v>
      </c>
      <c r="DN353" s="70">
        <v>21</v>
      </c>
      <c r="DO353" s="70">
        <v>0</v>
      </c>
      <c r="DP353" s="70">
        <v>0</v>
      </c>
      <c r="DQ353" s="70">
        <v>2</v>
      </c>
      <c r="DR353" s="70">
        <v>6</v>
      </c>
      <c r="DS353" s="70">
        <v>11</v>
      </c>
      <c r="DT353" s="70">
        <v>1</v>
      </c>
      <c r="DU353" s="70">
        <v>0</v>
      </c>
      <c r="DV353" s="70">
        <v>1</v>
      </c>
      <c r="DW353" s="70">
        <v>0</v>
      </c>
      <c r="DX353" s="70">
        <v>0</v>
      </c>
      <c r="DY353" s="70">
        <v>5</v>
      </c>
      <c r="DZ353" s="70">
        <v>0</v>
      </c>
      <c r="EA353" s="70">
        <v>7</v>
      </c>
      <c r="EB353" s="70">
        <v>0</v>
      </c>
      <c r="EC353" s="70">
        <v>9</v>
      </c>
      <c r="ED353" s="70">
        <v>8</v>
      </c>
      <c r="EE353" s="70">
        <v>0</v>
      </c>
      <c r="EF353" s="70">
        <v>18</v>
      </c>
      <c r="EG353" s="70">
        <v>74</v>
      </c>
      <c r="EH353" s="70">
        <v>0</v>
      </c>
      <c r="EI353" s="70">
        <v>1</v>
      </c>
      <c r="EJ353" s="70">
        <v>0</v>
      </c>
      <c r="EK353" s="70">
        <v>164</v>
      </c>
      <c r="EL353" s="70">
        <v>4</v>
      </c>
      <c r="EM353" t="s">
        <v>7260</v>
      </c>
      <c r="EN353" t="s">
        <v>7261</v>
      </c>
      <c r="EO353" t="s">
        <v>6658</v>
      </c>
      <c r="EP353">
        <v>46</v>
      </c>
    </row>
    <row r="354" spans="1:146">
      <c r="A354" s="70" t="s">
        <v>426</v>
      </c>
      <c r="B354" s="70" t="s">
        <v>4610</v>
      </c>
      <c r="C354" s="70" t="s">
        <v>4610</v>
      </c>
      <c r="D354" s="70" t="s">
        <v>532</v>
      </c>
      <c r="E354" s="70" t="s">
        <v>620</v>
      </c>
      <c r="F354" s="70" t="str">
        <f t="shared" si="5"/>
        <v>桃園市中壢區</v>
      </c>
      <c r="G354" s="70">
        <f>VLOOKUP(F354,郵遞區號!$C$2:$D$371,2,0)</f>
        <v>320</v>
      </c>
      <c r="H354" s="70" t="str">
        <f>VLOOKUP(D354,區域對照!$A$2:$B$23,2,0)</f>
        <v>北區</v>
      </c>
      <c r="I354" s="70" t="s">
        <v>6124</v>
      </c>
      <c r="J354" s="70" t="s">
        <v>3677</v>
      </c>
      <c r="K354" s="70" t="s">
        <v>4609</v>
      </c>
      <c r="L354" s="59" t="s">
        <v>6124</v>
      </c>
      <c r="M354" s="71" t="s">
        <v>1092</v>
      </c>
      <c r="N354" s="70" t="s">
        <v>1203</v>
      </c>
      <c r="O354" s="70" t="s">
        <v>1203</v>
      </c>
      <c r="P354" s="70" t="s">
        <v>1258</v>
      </c>
      <c r="Q354" s="70" t="s">
        <v>708</v>
      </c>
      <c r="R354" s="70" t="s">
        <v>1619</v>
      </c>
      <c r="S354" s="70" t="s">
        <v>3905</v>
      </c>
      <c r="T354" s="70" t="s">
        <v>3905</v>
      </c>
      <c r="U354" s="70" t="s">
        <v>5497</v>
      </c>
      <c r="V354" s="70">
        <v>24.953121299999999</v>
      </c>
      <c r="W354" s="70">
        <v>121.22995040000001</v>
      </c>
      <c r="X354" s="70" t="s">
        <v>2629</v>
      </c>
      <c r="Y354" s="70" t="s">
        <v>708</v>
      </c>
      <c r="Z354" s="70" t="s">
        <v>708</v>
      </c>
      <c r="AA354" s="70" t="s">
        <v>708</v>
      </c>
      <c r="AB354" s="70" t="s">
        <v>708</v>
      </c>
      <c r="AC354" s="70" t="s">
        <v>708</v>
      </c>
      <c r="AD354" s="70" t="s">
        <v>708</v>
      </c>
      <c r="AE354" s="70" t="s">
        <v>708</v>
      </c>
      <c r="AF354" s="70" t="s">
        <v>708</v>
      </c>
      <c r="AG354" s="70" t="s">
        <v>6017</v>
      </c>
      <c r="AH354" s="70" t="s">
        <v>3542</v>
      </c>
      <c r="AI354" s="70" t="s">
        <v>3542</v>
      </c>
      <c r="AK354" s="70" t="s">
        <v>2734</v>
      </c>
      <c r="AL354" s="70" t="s">
        <v>2734</v>
      </c>
      <c r="AM354" s="70" t="s">
        <v>6490</v>
      </c>
      <c r="AN354" s="70" t="s">
        <v>2734</v>
      </c>
      <c r="AO354" s="70" t="s">
        <v>2734</v>
      </c>
      <c r="AP354" s="70">
        <v>0</v>
      </c>
      <c r="AQ354" s="70">
        <v>0</v>
      </c>
      <c r="AR354" s="70">
        <v>0</v>
      </c>
      <c r="AS354" s="70">
        <v>0</v>
      </c>
      <c r="AT354" s="70">
        <v>0</v>
      </c>
      <c r="AU354" s="70">
        <v>0</v>
      </c>
      <c r="AV354" s="70">
        <v>0</v>
      </c>
      <c r="AW354" s="70">
        <v>1</v>
      </c>
      <c r="AX354" s="70">
        <v>0</v>
      </c>
      <c r="AY354" s="70">
        <v>0</v>
      </c>
      <c r="AZ354" s="70">
        <v>0</v>
      </c>
      <c r="BB354" s="70">
        <v>55</v>
      </c>
      <c r="BC354" s="70">
        <v>0</v>
      </c>
      <c r="BD354" s="70">
        <v>0</v>
      </c>
      <c r="BE354" s="70">
        <v>0</v>
      </c>
      <c r="BF354" s="70">
        <v>8</v>
      </c>
      <c r="BG354" s="70">
        <v>3</v>
      </c>
      <c r="BH354" s="70">
        <v>0</v>
      </c>
      <c r="BI354" s="70">
        <v>0</v>
      </c>
      <c r="BJ354" s="70">
        <v>0</v>
      </c>
      <c r="BK354" s="70">
        <v>0</v>
      </c>
      <c r="BL354" s="70">
        <v>24</v>
      </c>
      <c r="BM354" s="70">
        <v>5</v>
      </c>
      <c r="BN354" s="70">
        <v>0</v>
      </c>
      <c r="BO354" s="70">
        <v>0</v>
      </c>
      <c r="BP354" s="70">
        <v>0</v>
      </c>
      <c r="BQ354" s="70">
        <v>0</v>
      </c>
      <c r="BR354" s="70">
        <v>0</v>
      </c>
      <c r="BS354" s="70">
        <v>0</v>
      </c>
      <c r="BT354" s="70">
        <v>29</v>
      </c>
      <c r="BU354" s="70">
        <v>1</v>
      </c>
      <c r="BV354" s="70">
        <v>0</v>
      </c>
      <c r="BW354" s="70">
        <v>0</v>
      </c>
      <c r="BX354" s="70">
        <v>0</v>
      </c>
      <c r="BY354" s="70">
        <v>0</v>
      </c>
      <c r="BZ354" s="70">
        <v>0</v>
      </c>
      <c r="CA354" s="70">
        <v>0</v>
      </c>
      <c r="CB354" s="70">
        <v>0</v>
      </c>
      <c r="CC354" s="70">
        <v>24</v>
      </c>
      <c r="CD354" s="70">
        <v>1</v>
      </c>
      <c r="CE354" s="70">
        <v>0</v>
      </c>
      <c r="CF354" s="70">
        <v>0</v>
      </c>
      <c r="CG354" s="70">
        <v>0</v>
      </c>
      <c r="CH354" s="70">
        <v>0</v>
      </c>
      <c r="CI354" s="70">
        <v>7</v>
      </c>
      <c r="CJ354" s="70">
        <v>0</v>
      </c>
      <c r="CK354" s="70">
        <v>0</v>
      </c>
      <c r="CL354" s="70">
        <v>0</v>
      </c>
      <c r="CM354" s="70">
        <v>0</v>
      </c>
      <c r="CN354" s="70">
        <v>0</v>
      </c>
      <c r="CO354" s="70">
        <v>0</v>
      </c>
      <c r="CP354" s="70">
        <v>0</v>
      </c>
      <c r="CQ354" s="70">
        <v>0</v>
      </c>
      <c r="CR354" s="70">
        <v>2</v>
      </c>
      <c r="CS354" s="70">
        <v>0</v>
      </c>
      <c r="CT354" s="70">
        <v>2</v>
      </c>
      <c r="CU354" s="70">
        <v>0</v>
      </c>
      <c r="CV354" s="70">
        <v>0</v>
      </c>
      <c r="CW354" s="70">
        <v>0</v>
      </c>
      <c r="CX354" s="70">
        <v>0</v>
      </c>
      <c r="CY354" s="70">
        <v>1</v>
      </c>
      <c r="CZ354" s="70">
        <v>0</v>
      </c>
      <c r="DA354" s="70">
        <v>0</v>
      </c>
      <c r="DB354" s="70">
        <v>1</v>
      </c>
      <c r="DC354" s="70">
        <v>0</v>
      </c>
      <c r="DD354" s="70">
        <v>0</v>
      </c>
      <c r="DE354" s="70">
        <v>0</v>
      </c>
      <c r="DF354" s="70">
        <v>0</v>
      </c>
      <c r="DG354" s="70">
        <v>0</v>
      </c>
      <c r="DH354" s="70">
        <v>0</v>
      </c>
      <c r="DI354" s="70">
        <v>13</v>
      </c>
      <c r="DJ354" s="70">
        <v>0</v>
      </c>
      <c r="DK354" s="70">
        <v>0</v>
      </c>
      <c r="DL354" s="70">
        <v>0</v>
      </c>
      <c r="DM354" s="70">
        <v>0</v>
      </c>
      <c r="DN354" s="70">
        <v>13</v>
      </c>
      <c r="DO354" s="70">
        <v>0</v>
      </c>
      <c r="DP354" s="70">
        <v>0</v>
      </c>
      <c r="DQ354" s="70">
        <v>4</v>
      </c>
      <c r="DR354" s="70">
        <v>0</v>
      </c>
      <c r="DS354" s="70">
        <v>8</v>
      </c>
      <c r="DT354" s="70">
        <v>2</v>
      </c>
      <c r="DU354" s="70">
        <v>0</v>
      </c>
      <c r="DV354" s="70">
        <v>1</v>
      </c>
      <c r="DW354" s="70">
        <v>3</v>
      </c>
      <c r="DX354" s="70">
        <v>0</v>
      </c>
      <c r="DY354" s="70">
        <v>7</v>
      </c>
      <c r="DZ354" s="70">
        <v>0</v>
      </c>
      <c r="EA354" s="70">
        <v>4</v>
      </c>
      <c r="EB354" s="70">
        <v>1</v>
      </c>
      <c r="EC354" s="70">
        <v>4</v>
      </c>
      <c r="ED354" s="70">
        <v>3</v>
      </c>
      <c r="EE354" s="70">
        <v>0</v>
      </c>
      <c r="EF354" s="70">
        <v>31</v>
      </c>
      <c r="EG354" s="70">
        <v>68</v>
      </c>
      <c r="EH354" s="70">
        <v>0</v>
      </c>
      <c r="EI354" s="70">
        <v>0</v>
      </c>
      <c r="EJ354" s="70">
        <v>0</v>
      </c>
      <c r="EK354" s="70">
        <v>149</v>
      </c>
      <c r="EL354" s="70">
        <v>4</v>
      </c>
      <c r="EM354" t="s">
        <v>7262</v>
      </c>
      <c r="EN354" t="s">
        <v>7263</v>
      </c>
      <c r="EO354" t="s">
        <v>7259</v>
      </c>
      <c r="EP354">
        <v>45</v>
      </c>
    </row>
    <row r="355" spans="1:146">
      <c r="A355" s="70" t="s">
        <v>427</v>
      </c>
      <c r="B355" s="70" t="s">
        <v>4610</v>
      </c>
      <c r="C355" s="70" t="s">
        <v>4610</v>
      </c>
      <c r="D355" s="70" t="s">
        <v>532</v>
      </c>
      <c r="E355" s="70" t="s">
        <v>620</v>
      </c>
      <c r="F355" s="70" t="str">
        <f t="shared" si="5"/>
        <v>桃園市中壢區</v>
      </c>
      <c r="G355" s="70">
        <f>VLOOKUP(F355,郵遞區號!$C$2:$D$371,2,0)</f>
        <v>320</v>
      </c>
      <c r="H355" s="70" t="str">
        <f>VLOOKUP(D355,區域對照!$A$2:$B$23,2,0)</f>
        <v>北區</v>
      </c>
      <c r="I355" s="70" t="s">
        <v>6124</v>
      </c>
      <c r="J355" s="70" t="s">
        <v>3677</v>
      </c>
      <c r="K355" s="70" t="s">
        <v>4609</v>
      </c>
      <c r="L355" s="59" t="s">
        <v>6124</v>
      </c>
      <c r="M355" s="71" t="s">
        <v>1093</v>
      </c>
      <c r="N355" s="70" t="s">
        <v>1203</v>
      </c>
      <c r="O355" s="70" t="s">
        <v>1203</v>
      </c>
      <c r="P355" s="70" t="s">
        <v>1258</v>
      </c>
      <c r="Q355" s="70" t="s">
        <v>708</v>
      </c>
      <c r="R355" s="70" t="s">
        <v>1620</v>
      </c>
      <c r="S355" s="70" t="s">
        <v>3904</v>
      </c>
      <c r="T355" s="70" t="s">
        <v>4985</v>
      </c>
      <c r="U355" s="70" t="s">
        <v>5498</v>
      </c>
      <c r="V355" s="70">
        <v>24.94735</v>
      </c>
      <c r="W355" s="70">
        <v>121.2462283</v>
      </c>
      <c r="X355" s="70" t="s">
        <v>2630</v>
      </c>
      <c r="Y355" s="70" t="s">
        <v>708</v>
      </c>
      <c r="Z355" s="70" t="s">
        <v>708</v>
      </c>
      <c r="AA355" s="70" t="s">
        <v>708</v>
      </c>
      <c r="AB355" s="70" t="s">
        <v>708</v>
      </c>
      <c r="AC355" s="70" t="s">
        <v>708</v>
      </c>
      <c r="AD355" s="70" t="s">
        <v>708</v>
      </c>
      <c r="AE355" s="70" t="s">
        <v>708</v>
      </c>
      <c r="AF355" s="70" t="s">
        <v>708</v>
      </c>
      <c r="AG355" s="70" t="s">
        <v>6018</v>
      </c>
      <c r="AH355" s="70" t="s">
        <v>3543</v>
      </c>
      <c r="AI355" s="70" t="s">
        <v>3543</v>
      </c>
      <c r="AK355" s="70" t="s">
        <v>2734</v>
      </c>
      <c r="AL355" s="70" t="s">
        <v>2734</v>
      </c>
      <c r="AM355" s="70" t="s">
        <v>6490</v>
      </c>
      <c r="AN355" s="70" t="s">
        <v>2734</v>
      </c>
      <c r="AO355" s="70" t="s">
        <v>2734</v>
      </c>
      <c r="AP355" s="70">
        <v>0</v>
      </c>
      <c r="AQ355" s="70">
        <v>0</v>
      </c>
      <c r="AR355" s="70">
        <v>0</v>
      </c>
      <c r="AS355" s="70">
        <v>0</v>
      </c>
      <c r="AT355" s="70">
        <v>0</v>
      </c>
      <c r="AU355" s="70">
        <v>0</v>
      </c>
      <c r="AV355" s="70">
        <v>0</v>
      </c>
      <c r="AW355" s="70">
        <v>1</v>
      </c>
      <c r="AX355" s="70">
        <v>0</v>
      </c>
      <c r="AY355" s="70">
        <v>0</v>
      </c>
      <c r="AZ355" s="70">
        <v>0</v>
      </c>
      <c r="BB355" s="70">
        <v>20</v>
      </c>
      <c r="BC355" s="70">
        <v>0</v>
      </c>
      <c r="BD355" s="70">
        <v>0</v>
      </c>
      <c r="BE355" s="70">
        <v>0</v>
      </c>
      <c r="BF355" s="70">
        <v>7</v>
      </c>
      <c r="BG355" s="70">
        <v>1</v>
      </c>
      <c r="BH355" s="70">
        <v>0</v>
      </c>
      <c r="BI355" s="70">
        <v>0</v>
      </c>
      <c r="BJ355" s="70">
        <v>0</v>
      </c>
      <c r="BK355" s="70">
        <v>0</v>
      </c>
      <c r="BL355" s="70">
        <v>0</v>
      </c>
      <c r="BM355" s="70">
        <v>0</v>
      </c>
      <c r="BN355" s="70">
        <v>0</v>
      </c>
      <c r="BO355" s="70">
        <v>0</v>
      </c>
      <c r="BP355" s="70">
        <v>0</v>
      </c>
      <c r="BQ355" s="70">
        <v>0</v>
      </c>
      <c r="BR355" s="70">
        <v>0</v>
      </c>
      <c r="BS355" s="70">
        <v>0</v>
      </c>
      <c r="BT355" s="70">
        <v>0</v>
      </c>
      <c r="BU355" s="70">
        <v>1</v>
      </c>
      <c r="BV355" s="70">
        <v>0</v>
      </c>
      <c r="BW355" s="70">
        <v>0</v>
      </c>
      <c r="BX355" s="70">
        <v>0</v>
      </c>
      <c r="BY355" s="70">
        <v>0</v>
      </c>
      <c r="BZ355" s="70">
        <v>0</v>
      </c>
      <c r="CA355" s="70">
        <v>0</v>
      </c>
      <c r="CB355" s="70">
        <v>0</v>
      </c>
      <c r="CC355" s="70">
        <v>0</v>
      </c>
      <c r="CD355" s="70">
        <v>0</v>
      </c>
      <c r="CE355" s="70">
        <v>0</v>
      </c>
      <c r="CF355" s="70">
        <v>0</v>
      </c>
      <c r="CG355" s="70">
        <v>0</v>
      </c>
      <c r="CH355" s="70">
        <v>0</v>
      </c>
      <c r="CI355" s="70">
        <v>1</v>
      </c>
      <c r="CJ355" s="70">
        <v>0</v>
      </c>
      <c r="CK355" s="70">
        <v>0</v>
      </c>
      <c r="CL355" s="70">
        <v>0</v>
      </c>
      <c r="CM355" s="70">
        <v>0</v>
      </c>
      <c r="CN355" s="70">
        <v>0</v>
      </c>
      <c r="CO355" s="70">
        <v>0</v>
      </c>
      <c r="CP355" s="70">
        <v>0</v>
      </c>
      <c r="CQ355" s="70">
        <v>0</v>
      </c>
      <c r="CR355" s="70">
        <v>0</v>
      </c>
      <c r="CS355" s="70">
        <v>0</v>
      </c>
      <c r="CT355" s="70">
        <v>1</v>
      </c>
      <c r="CU355" s="70">
        <v>0</v>
      </c>
      <c r="CV355" s="70">
        <v>0</v>
      </c>
      <c r="CW355" s="70">
        <v>0</v>
      </c>
      <c r="CX355" s="70">
        <v>1</v>
      </c>
      <c r="CY355" s="70">
        <v>0</v>
      </c>
      <c r="CZ355" s="70">
        <v>0</v>
      </c>
      <c r="DA355" s="70">
        <v>0</v>
      </c>
      <c r="DB355" s="70">
        <v>1</v>
      </c>
      <c r="DC355" s="70">
        <v>0</v>
      </c>
      <c r="DD355" s="70">
        <v>0</v>
      </c>
      <c r="DE355" s="70">
        <v>0</v>
      </c>
      <c r="DF355" s="70">
        <v>0</v>
      </c>
      <c r="DG355" s="70">
        <v>0</v>
      </c>
      <c r="DH355" s="70">
        <v>0</v>
      </c>
      <c r="DI355" s="70">
        <v>4</v>
      </c>
      <c r="DJ355" s="70">
        <v>0</v>
      </c>
      <c r="DK355" s="70">
        <v>0</v>
      </c>
      <c r="DL355" s="70">
        <v>0</v>
      </c>
      <c r="DM355" s="70">
        <v>0</v>
      </c>
      <c r="DN355" s="70">
        <v>4</v>
      </c>
      <c r="DO355" s="70">
        <v>0</v>
      </c>
      <c r="DP355" s="70">
        <v>0</v>
      </c>
      <c r="DQ355" s="70">
        <v>0</v>
      </c>
      <c r="DR355" s="70">
        <v>0</v>
      </c>
      <c r="DS355" s="70">
        <v>10</v>
      </c>
      <c r="DT355" s="70">
        <v>1</v>
      </c>
      <c r="DU355" s="70">
        <v>0</v>
      </c>
      <c r="DV355" s="70">
        <v>1</v>
      </c>
      <c r="DW355" s="70">
        <v>0</v>
      </c>
      <c r="DX355" s="70">
        <v>0</v>
      </c>
      <c r="DY355" s="70">
        <v>5</v>
      </c>
      <c r="DZ355" s="70">
        <v>0</v>
      </c>
      <c r="EA355" s="70">
        <v>1</v>
      </c>
      <c r="EB355" s="70">
        <v>0</v>
      </c>
      <c r="EC355" s="70">
        <v>1</v>
      </c>
      <c r="ED355" s="70">
        <v>2</v>
      </c>
      <c r="EE355" s="70">
        <v>0</v>
      </c>
      <c r="EF355" s="70">
        <v>7</v>
      </c>
      <c r="EG355" s="70">
        <v>8</v>
      </c>
      <c r="EH355" s="70">
        <v>0</v>
      </c>
      <c r="EI355" s="70">
        <v>0</v>
      </c>
      <c r="EJ355" s="70">
        <v>0</v>
      </c>
      <c r="EK355" s="70">
        <v>40</v>
      </c>
      <c r="EL355" s="70">
        <v>4</v>
      </c>
      <c r="EM355" t="s">
        <v>7264</v>
      </c>
      <c r="EN355" t="s">
        <v>7257</v>
      </c>
      <c r="EO355" t="s">
        <v>7265</v>
      </c>
      <c r="EP355">
        <v>48</v>
      </c>
    </row>
    <row r="356" spans="1:146">
      <c r="A356" s="70" t="s">
        <v>428</v>
      </c>
      <c r="B356" s="70" t="s">
        <v>4610</v>
      </c>
      <c r="C356" s="70" t="s">
        <v>4610</v>
      </c>
      <c r="D356" s="70" t="s">
        <v>532</v>
      </c>
      <c r="E356" s="70" t="s">
        <v>620</v>
      </c>
      <c r="F356" s="70" t="str">
        <f t="shared" si="5"/>
        <v>桃園市中壢區</v>
      </c>
      <c r="G356" s="70">
        <f>VLOOKUP(F356,郵遞區號!$C$2:$D$371,2,0)</f>
        <v>320</v>
      </c>
      <c r="H356" s="70" t="str">
        <f>VLOOKUP(D356,區域對照!$A$2:$B$23,2,0)</f>
        <v>北區</v>
      </c>
      <c r="I356" s="70" t="s">
        <v>6124</v>
      </c>
      <c r="J356" s="70" t="s">
        <v>3677</v>
      </c>
      <c r="K356" s="70" t="s">
        <v>4609</v>
      </c>
      <c r="L356" s="59" t="s">
        <v>6124</v>
      </c>
      <c r="M356" s="71" t="s">
        <v>1094</v>
      </c>
      <c r="N356" s="70" t="s">
        <v>1203</v>
      </c>
      <c r="O356" s="70" t="s">
        <v>1203</v>
      </c>
      <c r="P356" s="70" t="s">
        <v>1258</v>
      </c>
      <c r="Q356" s="70" t="s">
        <v>708</v>
      </c>
      <c r="R356" s="70" t="s">
        <v>1621</v>
      </c>
      <c r="S356" s="70" t="s">
        <v>3903</v>
      </c>
      <c r="T356" s="70" t="s">
        <v>4986</v>
      </c>
      <c r="U356" s="70" t="s">
        <v>5499</v>
      </c>
      <c r="V356" s="70">
        <v>24.961443899999999</v>
      </c>
      <c r="W356" s="70">
        <v>121.2054961</v>
      </c>
      <c r="X356" s="70" t="s">
        <v>2631</v>
      </c>
      <c r="Y356" s="70" t="s">
        <v>708</v>
      </c>
      <c r="Z356" s="70" t="s">
        <v>708</v>
      </c>
      <c r="AA356" s="70" t="s">
        <v>708</v>
      </c>
      <c r="AB356" s="70" t="s">
        <v>708</v>
      </c>
      <c r="AC356" s="70" t="s">
        <v>708</v>
      </c>
      <c r="AD356" s="70" t="s">
        <v>708</v>
      </c>
      <c r="AE356" s="70" t="s">
        <v>708</v>
      </c>
      <c r="AF356" s="70" t="s">
        <v>708</v>
      </c>
      <c r="AG356" s="70" t="s">
        <v>6019</v>
      </c>
      <c r="AH356" s="70" t="s">
        <v>3544</v>
      </c>
      <c r="AI356" s="70" t="s">
        <v>3544</v>
      </c>
      <c r="AK356" s="70" t="s">
        <v>2734</v>
      </c>
      <c r="AL356" s="70" t="s">
        <v>2734</v>
      </c>
      <c r="AM356" s="70" t="s">
        <v>6490</v>
      </c>
      <c r="AN356" s="70" t="s">
        <v>2734</v>
      </c>
      <c r="AO356" s="70" t="s">
        <v>2734</v>
      </c>
      <c r="AP356" s="70">
        <v>0</v>
      </c>
      <c r="AQ356" s="70">
        <v>0</v>
      </c>
      <c r="AR356" s="70">
        <v>0</v>
      </c>
      <c r="AS356" s="70">
        <v>0</v>
      </c>
      <c r="AT356" s="70">
        <v>0</v>
      </c>
      <c r="AU356" s="70">
        <v>0</v>
      </c>
      <c r="AV356" s="70">
        <v>0</v>
      </c>
      <c r="AW356" s="70">
        <v>1</v>
      </c>
      <c r="AX356" s="70">
        <v>0</v>
      </c>
      <c r="AY356" s="70">
        <v>0</v>
      </c>
      <c r="AZ356" s="70">
        <v>0</v>
      </c>
      <c r="BB356" s="70">
        <v>40</v>
      </c>
      <c r="BC356" s="70">
        <v>0</v>
      </c>
      <c r="BD356" s="70">
        <v>0</v>
      </c>
      <c r="BE356" s="70">
        <v>0</v>
      </c>
      <c r="BF356" s="70">
        <v>9</v>
      </c>
      <c r="BG356" s="70">
        <v>0</v>
      </c>
      <c r="BH356" s="70">
        <v>0</v>
      </c>
      <c r="BI356" s="70">
        <v>0</v>
      </c>
      <c r="BJ356" s="70">
        <v>0</v>
      </c>
      <c r="BK356" s="70">
        <v>0</v>
      </c>
      <c r="BL356" s="70">
        <v>0</v>
      </c>
      <c r="BM356" s="70">
        <v>8</v>
      </c>
      <c r="BN356" s="70">
        <v>0</v>
      </c>
      <c r="BO356" s="70">
        <v>0</v>
      </c>
      <c r="BP356" s="70">
        <v>0</v>
      </c>
      <c r="BQ356" s="70">
        <v>0</v>
      </c>
      <c r="BR356" s="70">
        <v>0</v>
      </c>
      <c r="BS356" s="70">
        <v>4</v>
      </c>
      <c r="BT356" s="70">
        <v>0</v>
      </c>
      <c r="BU356" s="70">
        <v>0</v>
      </c>
      <c r="BV356" s="70">
        <v>0</v>
      </c>
      <c r="BW356" s="70">
        <v>0</v>
      </c>
      <c r="BX356" s="70">
        <v>0</v>
      </c>
      <c r="BY356" s="70">
        <v>0</v>
      </c>
      <c r="BZ356" s="70">
        <v>0</v>
      </c>
      <c r="CA356" s="70">
        <v>0</v>
      </c>
      <c r="CB356" s="70">
        <v>0</v>
      </c>
      <c r="CC356" s="70">
        <v>40</v>
      </c>
      <c r="CD356" s="70">
        <v>0</v>
      </c>
      <c r="CE356" s="70">
        <v>0</v>
      </c>
      <c r="CF356" s="70">
        <v>0</v>
      </c>
      <c r="CG356" s="70">
        <v>0</v>
      </c>
      <c r="CH356" s="70">
        <v>0</v>
      </c>
      <c r="CI356" s="70">
        <v>4</v>
      </c>
      <c r="CJ356" s="70">
        <v>0</v>
      </c>
      <c r="CK356" s="70">
        <v>1</v>
      </c>
      <c r="CL356" s="70">
        <v>0</v>
      </c>
      <c r="CM356" s="70">
        <v>0</v>
      </c>
      <c r="CN356" s="70">
        <v>0</v>
      </c>
      <c r="CO356" s="70">
        <v>1</v>
      </c>
      <c r="CP356" s="70">
        <v>0</v>
      </c>
      <c r="CQ356" s="70">
        <v>0</v>
      </c>
      <c r="CR356" s="70">
        <v>0</v>
      </c>
      <c r="CS356" s="70">
        <v>2</v>
      </c>
      <c r="CT356" s="70">
        <v>0</v>
      </c>
      <c r="CU356" s="70">
        <v>0</v>
      </c>
      <c r="CV356" s="70">
        <v>0</v>
      </c>
      <c r="CW356" s="70">
        <v>0</v>
      </c>
      <c r="CX356" s="70">
        <v>0</v>
      </c>
      <c r="CY356" s="70">
        <v>0</v>
      </c>
      <c r="CZ356" s="70">
        <v>0</v>
      </c>
      <c r="DA356" s="70">
        <v>0</v>
      </c>
      <c r="DB356" s="70">
        <v>1</v>
      </c>
      <c r="DC356" s="70">
        <v>0</v>
      </c>
      <c r="DD356" s="70">
        <v>0</v>
      </c>
      <c r="DE356" s="70">
        <v>0</v>
      </c>
      <c r="DF356" s="70">
        <v>0</v>
      </c>
      <c r="DG356" s="70">
        <v>0</v>
      </c>
      <c r="DH356" s="70">
        <v>0</v>
      </c>
      <c r="DI356" s="70">
        <v>9</v>
      </c>
      <c r="DJ356" s="70">
        <v>0</v>
      </c>
      <c r="DK356" s="70">
        <v>0</v>
      </c>
      <c r="DL356" s="70">
        <v>0</v>
      </c>
      <c r="DM356" s="70">
        <v>0</v>
      </c>
      <c r="DN356" s="70">
        <v>9</v>
      </c>
      <c r="DO356" s="70">
        <v>0</v>
      </c>
      <c r="DP356" s="70">
        <v>0</v>
      </c>
      <c r="DQ356" s="70">
        <v>1</v>
      </c>
      <c r="DR356" s="70">
        <v>1</v>
      </c>
      <c r="DS356" s="70">
        <v>1</v>
      </c>
      <c r="DT356" s="70">
        <v>0</v>
      </c>
      <c r="DU356" s="70">
        <v>0</v>
      </c>
      <c r="DV356" s="70">
        <v>1</v>
      </c>
      <c r="DW356" s="70">
        <v>0</v>
      </c>
      <c r="DX356" s="70">
        <v>1</v>
      </c>
      <c r="DY356" s="70">
        <v>1</v>
      </c>
      <c r="DZ356" s="70">
        <v>0</v>
      </c>
      <c r="EA356" s="70">
        <v>4</v>
      </c>
      <c r="EB356" s="70">
        <v>1</v>
      </c>
      <c r="EC356" s="70">
        <v>3</v>
      </c>
      <c r="ED356" s="70">
        <v>6</v>
      </c>
      <c r="EE356" s="70">
        <v>0</v>
      </c>
      <c r="EF356" s="70">
        <v>11</v>
      </c>
      <c r="EG356" s="70">
        <v>37</v>
      </c>
      <c r="EH356" s="70">
        <v>0</v>
      </c>
      <c r="EI356" s="70">
        <v>0</v>
      </c>
      <c r="EJ356" s="70">
        <v>0</v>
      </c>
      <c r="EK356" s="70">
        <v>77</v>
      </c>
      <c r="EL356" s="70">
        <v>4</v>
      </c>
      <c r="EM356" t="s">
        <v>7266</v>
      </c>
      <c r="EN356" t="s">
        <v>7267</v>
      </c>
      <c r="EO356" t="s">
        <v>6625</v>
      </c>
      <c r="EP356">
        <v>39</v>
      </c>
    </row>
    <row r="357" spans="1:146">
      <c r="A357" s="70" t="s">
        <v>429</v>
      </c>
      <c r="B357" s="70" t="s">
        <v>4610</v>
      </c>
      <c r="C357" s="70" t="s">
        <v>4610</v>
      </c>
      <c r="D357" s="70" t="s">
        <v>532</v>
      </c>
      <c r="E357" s="70" t="s">
        <v>620</v>
      </c>
      <c r="F357" s="70" t="str">
        <f t="shared" si="5"/>
        <v>桃園市中壢區</v>
      </c>
      <c r="G357" s="70">
        <f>VLOOKUP(F357,郵遞區號!$C$2:$D$371,2,0)</f>
        <v>320</v>
      </c>
      <c r="H357" s="70" t="str">
        <f>VLOOKUP(D357,區域對照!$A$2:$B$23,2,0)</f>
        <v>北區</v>
      </c>
      <c r="I357" s="70" t="s">
        <v>6124</v>
      </c>
      <c r="J357" s="70" t="s">
        <v>3677</v>
      </c>
      <c r="K357" s="70" t="s">
        <v>4609</v>
      </c>
      <c r="L357" s="59" t="s">
        <v>6124</v>
      </c>
      <c r="M357" s="71" t="s">
        <v>1095</v>
      </c>
      <c r="N357" s="70" t="s">
        <v>1203</v>
      </c>
      <c r="O357" s="70" t="s">
        <v>1203</v>
      </c>
      <c r="P357" s="70" t="s">
        <v>1258</v>
      </c>
      <c r="Q357" s="70" t="s">
        <v>708</v>
      </c>
      <c r="R357" s="70" t="s">
        <v>1622</v>
      </c>
      <c r="S357" s="70" t="s">
        <v>3902</v>
      </c>
      <c r="T357" s="70" t="s">
        <v>4987</v>
      </c>
      <c r="U357" s="70" t="s">
        <v>5500</v>
      </c>
      <c r="V357" s="70">
        <v>24.958634499999999</v>
      </c>
      <c r="W357" s="70">
        <v>121.22511609999999</v>
      </c>
      <c r="X357" s="70" t="s">
        <v>2632</v>
      </c>
      <c r="Y357" s="70" t="s">
        <v>708</v>
      </c>
      <c r="Z357" s="70" t="s">
        <v>708</v>
      </c>
      <c r="AA357" s="70" t="s">
        <v>708</v>
      </c>
      <c r="AB357" s="70" t="s">
        <v>708</v>
      </c>
      <c r="AC357" s="70" t="s">
        <v>708</v>
      </c>
      <c r="AD357" s="70" t="s">
        <v>708</v>
      </c>
      <c r="AE357" s="70" t="s">
        <v>708</v>
      </c>
      <c r="AF357" s="70" t="s">
        <v>708</v>
      </c>
      <c r="AG357" s="70" t="s">
        <v>6020</v>
      </c>
      <c r="AH357" s="70" t="s">
        <v>3545</v>
      </c>
      <c r="AI357" s="70" t="s">
        <v>3545</v>
      </c>
      <c r="AK357" s="70" t="s">
        <v>2734</v>
      </c>
      <c r="AL357" s="70" t="s">
        <v>2734</v>
      </c>
      <c r="AM357" s="70" t="s">
        <v>6490</v>
      </c>
      <c r="AN357" s="70" t="s">
        <v>2734</v>
      </c>
      <c r="AO357" s="70" t="s">
        <v>2734</v>
      </c>
      <c r="AP357" s="70">
        <v>0</v>
      </c>
      <c r="AQ357" s="70">
        <v>0</v>
      </c>
      <c r="AR357" s="70">
        <v>0</v>
      </c>
      <c r="AS357" s="70">
        <v>0</v>
      </c>
      <c r="AT357" s="70">
        <v>0</v>
      </c>
      <c r="AU357" s="70">
        <v>0</v>
      </c>
      <c r="AV357" s="70">
        <v>0</v>
      </c>
      <c r="AW357" s="70">
        <v>1</v>
      </c>
      <c r="AX357" s="70">
        <v>0</v>
      </c>
      <c r="AY357" s="70">
        <v>0</v>
      </c>
      <c r="AZ357" s="70">
        <v>0</v>
      </c>
      <c r="BB357" s="70">
        <v>20</v>
      </c>
      <c r="BC357" s="70">
        <v>0</v>
      </c>
      <c r="BD357" s="70">
        <v>0</v>
      </c>
      <c r="BE357" s="70">
        <v>0</v>
      </c>
      <c r="BF357" s="70">
        <v>4</v>
      </c>
      <c r="BG357" s="70">
        <v>0</v>
      </c>
      <c r="BH357" s="70">
        <v>0</v>
      </c>
      <c r="BI357" s="70">
        <v>0</v>
      </c>
      <c r="BJ357" s="70">
        <v>0</v>
      </c>
      <c r="BK357" s="70">
        <v>0</v>
      </c>
      <c r="BL357" s="70">
        <v>0</v>
      </c>
      <c r="BM357" s="70">
        <v>0</v>
      </c>
      <c r="BN357" s="70">
        <v>0</v>
      </c>
      <c r="BO357" s="70">
        <v>0</v>
      </c>
      <c r="BP357" s="70">
        <v>0</v>
      </c>
      <c r="BQ357" s="70">
        <v>0</v>
      </c>
      <c r="BR357" s="70">
        <v>0</v>
      </c>
      <c r="BS357" s="70">
        <v>0</v>
      </c>
      <c r="BT357" s="70">
        <v>0</v>
      </c>
      <c r="BU357" s="70">
        <v>0</v>
      </c>
      <c r="BV357" s="70">
        <v>0</v>
      </c>
      <c r="BW357" s="70">
        <v>0</v>
      </c>
      <c r="BX357" s="70">
        <v>0</v>
      </c>
      <c r="BY357" s="70">
        <v>0</v>
      </c>
      <c r="BZ357" s="70">
        <v>0</v>
      </c>
      <c r="CA357" s="70">
        <v>0</v>
      </c>
      <c r="CB357" s="70">
        <v>0</v>
      </c>
      <c r="CC357" s="70">
        <v>0</v>
      </c>
      <c r="CD357" s="70">
        <v>0</v>
      </c>
      <c r="CE357" s="70">
        <v>0</v>
      </c>
      <c r="CF357" s="70">
        <v>0</v>
      </c>
      <c r="CG357" s="70">
        <v>0</v>
      </c>
      <c r="CH357" s="70">
        <v>0</v>
      </c>
      <c r="CI357" s="70">
        <v>0</v>
      </c>
      <c r="CJ357" s="70">
        <v>0</v>
      </c>
      <c r="CK357" s="70">
        <v>1</v>
      </c>
      <c r="CL357" s="70">
        <v>0</v>
      </c>
      <c r="CM357" s="70">
        <v>0</v>
      </c>
      <c r="CN357" s="70">
        <v>0</v>
      </c>
      <c r="CO357" s="70">
        <v>1</v>
      </c>
      <c r="CP357" s="70">
        <v>0</v>
      </c>
      <c r="CQ357" s="70">
        <v>0</v>
      </c>
      <c r="CR357" s="70">
        <v>0</v>
      </c>
      <c r="CS357" s="70">
        <v>0</v>
      </c>
      <c r="CT357" s="70">
        <v>0</v>
      </c>
      <c r="CU357" s="70">
        <v>0</v>
      </c>
      <c r="CV357" s="70">
        <v>0</v>
      </c>
      <c r="CW357" s="70">
        <v>0</v>
      </c>
      <c r="CX357" s="70">
        <v>0</v>
      </c>
      <c r="CY357" s="70">
        <v>0</v>
      </c>
      <c r="CZ357" s="70">
        <v>0</v>
      </c>
      <c r="DA357" s="70">
        <v>0</v>
      </c>
      <c r="DB357" s="70">
        <v>2</v>
      </c>
      <c r="DC357" s="70">
        <v>0</v>
      </c>
      <c r="DD357" s="70">
        <v>0</v>
      </c>
      <c r="DE357" s="70">
        <v>0</v>
      </c>
      <c r="DF357" s="70">
        <v>0</v>
      </c>
      <c r="DG357" s="70">
        <v>0</v>
      </c>
      <c r="DH357" s="70">
        <v>0</v>
      </c>
      <c r="DI357" s="70">
        <v>4</v>
      </c>
      <c r="DJ357" s="70">
        <v>0</v>
      </c>
      <c r="DK357" s="70">
        <v>0</v>
      </c>
      <c r="DL357" s="70">
        <v>0</v>
      </c>
      <c r="DM357" s="70">
        <v>0</v>
      </c>
      <c r="DN357" s="70">
        <v>4</v>
      </c>
      <c r="DO357" s="70">
        <v>0</v>
      </c>
      <c r="DP357" s="70">
        <v>0</v>
      </c>
      <c r="DQ357" s="70">
        <v>0</v>
      </c>
      <c r="DR357" s="70">
        <v>1</v>
      </c>
      <c r="DS357" s="70">
        <v>7</v>
      </c>
      <c r="DT357" s="70">
        <v>3</v>
      </c>
      <c r="DU357" s="70">
        <v>0</v>
      </c>
      <c r="DV357" s="70">
        <v>0</v>
      </c>
      <c r="DW357" s="70">
        <v>0</v>
      </c>
      <c r="DX357" s="70">
        <v>0</v>
      </c>
      <c r="DY357" s="70">
        <v>4</v>
      </c>
      <c r="DZ357" s="70">
        <v>0</v>
      </c>
      <c r="EA357" s="70">
        <v>6</v>
      </c>
      <c r="EB357" s="70">
        <v>0</v>
      </c>
      <c r="EC357" s="70">
        <v>4</v>
      </c>
      <c r="ED357" s="70">
        <v>1</v>
      </c>
      <c r="EE357" s="70">
        <v>0</v>
      </c>
      <c r="EF357" s="70">
        <v>11</v>
      </c>
      <c r="EG357" s="70">
        <v>14</v>
      </c>
      <c r="EH357" s="70">
        <v>0</v>
      </c>
      <c r="EI357" s="70">
        <v>0</v>
      </c>
      <c r="EJ357" s="70">
        <v>0</v>
      </c>
      <c r="EK357" s="70">
        <v>55</v>
      </c>
      <c r="EL357" s="70">
        <v>4</v>
      </c>
      <c r="EM357" t="s">
        <v>7268</v>
      </c>
      <c r="EN357" t="s">
        <v>7269</v>
      </c>
      <c r="EO357" t="s">
        <v>6774</v>
      </c>
      <c r="EP357">
        <v>43</v>
      </c>
    </row>
    <row r="358" spans="1:146">
      <c r="A358" s="70" t="s">
        <v>430</v>
      </c>
      <c r="B358" s="70" t="s">
        <v>4610</v>
      </c>
      <c r="C358" s="70" t="s">
        <v>4610</v>
      </c>
      <c r="D358" s="70" t="s">
        <v>532</v>
      </c>
      <c r="E358" s="70" t="s">
        <v>681</v>
      </c>
      <c r="F358" s="70" t="str">
        <f t="shared" si="5"/>
        <v>桃園市楊梅區</v>
      </c>
      <c r="G358" s="70">
        <f>VLOOKUP(F358,郵遞區號!$C$2:$D$371,2,0)</f>
        <v>326</v>
      </c>
      <c r="H358" s="70" t="str">
        <f>VLOOKUP(D358,區域對照!$A$2:$B$23,2,0)</f>
        <v>北區</v>
      </c>
      <c r="I358" s="70" t="s">
        <v>6124</v>
      </c>
      <c r="J358" s="70" t="s">
        <v>3677</v>
      </c>
      <c r="K358" s="70" t="s">
        <v>4609</v>
      </c>
      <c r="L358" s="59" t="s">
        <v>6124</v>
      </c>
      <c r="M358" s="71" t="s">
        <v>1096</v>
      </c>
      <c r="N358" s="70" t="s">
        <v>1244</v>
      </c>
      <c r="O358" s="70" t="s">
        <v>1244</v>
      </c>
      <c r="P358" s="70" t="s">
        <v>1258</v>
      </c>
      <c r="Q358" s="70" t="s">
        <v>708</v>
      </c>
      <c r="R358" s="70" t="s">
        <v>1623</v>
      </c>
      <c r="S358" s="70" t="s">
        <v>4730</v>
      </c>
      <c r="T358" s="70" t="s">
        <v>4988</v>
      </c>
      <c r="U358" s="70" t="s">
        <v>5501</v>
      </c>
      <c r="V358" s="70">
        <v>24.908910599999999</v>
      </c>
      <c r="W358" s="70">
        <v>121.15720760000001</v>
      </c>
      <c r="X358" s="70" t="s">
        <v>2633</v>
      </c>
      <c r="Y358" s="70" t="s">
        <v>708</v>
      </c>
      <c r="Z358" s="70" t="s">
        <v>708</v>
      </c>
      <c r="AA358" s="70" t="s">
        <v>708</v>
      </c>
      <c r="AB358" s="70" t="s">
        <v>2733</v>
      </c>
      <c r="AC358" s="70" t="s">
        <v>3098</v>
      </c>
      <c r="AD358" s="70" t="s">
        <v>2733</v>
      </c>
      <c r="AE358" s="70" t="s">
        <v>2733</v>
      </c>
      <c r="AF358" s="70" t="s">
        <v>2733</v>
      </c>
      <c r="AG358" s="70" t="s">
        <v>6021</v>
      </c>
      <c r="AH358" s="70" t="s">
        <v>3546</v>
      </c>
      <c r="AI358" s="70" t="s">
        <v>3546</v>
      </c>
      <c r="AK358" s="70" t="s">
        <v>6262</v>
      </c>
      <c r="AL358" s="70" t="s">
        <v>3656</v>
      </c>
      <c r="AM358" s="70" t="s">
        <v>6493</v>
      </c>
      <c r="AN358" s="70" t="s">
        <v>3656</v>
      </c>
      <c r="AO358" s="70" t="s">
        <v>3656</v>
      </c>
      <c r="AP358" s="70">
        <v>1</v>
      </c>
      <c r="AQ358" s="70">
        <v>1</v>
      </c>
      <c r="AR358" s="70">
        <v>1</v>
      </c>
      <c r="AS358" s="70">
        <v>1</v>
      </c>
      <c r="AT358" s="70">
        <v>1</v>
      </c>
      <c r="AU358" s="70">
        <v>1</v>
      </c>
      <c r="AV358" s="70">
        <v>1</v>
      </c>
      <c r="AW358" s="70">
        <v>2</v>
      </c>
      <c r="AX358" s="70">
        <v>0</v>
      </c>
      <c r="AY358" s="70">
        <v>0</v>
      </c>
      <c r="AZ358" s="70">
        <v>4</v>
      </c>
      <c r="BB358" s="70">
        <v>140</v>
      </c>
      <c r="BC358" s="70">
        <v>0</v>
      </c>
      <c r="BD358" s="70">
        <v>0</v>
      </c>
      <c r="BE358" s="70">
        <v>0</v>
      </c>
      <c r="BF358" s="70">
        <v>14</v>
      </c>
      <c r="BG358" s="70">
        <v>0</v>
      </c>
      <c r="BH358" s="70">
        <v>0</v>
      </c>
      <c r="BI358" s="70">
        <v>0</v>
      </c>
      <c r="BJ358" s="70">
        <v>0</v>
      </c>
      <c r="BK358" s="70">
        <v>0</v>
      </c>
      <c r="BL358" s="70">
        <v>0</v>
      </c>
      <c r="BM358" s="70">
        <v>12</v>
      </c>
      <c r="BN358" s="70">
        <v>0</v>
      </c>
      <c r="BO358" s="70">
        <v>0</v>
      </c>
      <c r="BP358" s="70">
        <v>0</v>
      </c>
      <c r="BQ358" s="70">
        <v>0</v>
      </c>
      <c r="BR358" s="70">
        <v>0</v>
      </c>
      <c r="BS358" s="70">
        <v>10</v>
      </c>
      <c r="BT358" s="70">
        <v>30</v>
      </c>
      <c r="BU358" s="70">
        <v>3</v>
      </c>
      <c r="BV358" s="70">
        <v>0</v>
      </c>
      <c r="BW358" s="70">
        <v>0</v>
      </c>
      <c r="BX358" s="70">
        <v>0</v>
      </c>
      <c r="BY358" s="70">
        <v>0</v>
      </c>
      <c r="BZ358" s="70">
        <v>0</v>
      </c>
      <c r="CA358" s="70">
        <v>0</v>
      </c>
      <c r="CB358" s="70">
        <v>0</v>
      </c>
      <c r="CC358" s="70">
        <v>45</v>
      </c>
      <c r="CD358" s="70">
        <v>0</v>
      </c>
      <c r="CE358" s="70">
        <v>0</v>
      </c>
      <c r="CF358" s="70">
        <v>0</v>
      </c>
      <c r="CG358" s="70">
        <v>0</v>
      </c>
      <c r="CH358" s="70">
        <v>0</v>
      </c>
      <c r="CI358" s="70">
        <v>7</v>
      </c>
      <c r="CJ358" s="70">
        <v>4</v>
      </c>
      <c r="CK358" s="70">
        <v>4</v>
      </c>
      <c r="CL358" s="70">
        <v>0</v>
      </c>
      <c r="CM358" s="70">
        <v>1</v>
      </c>
      <c r="CN358" s="70">
        <v>0</v>
      </c>
      <c r="CO358" s="70">
        <v>2</v>
      </c>
      <c r="CP358" s="70">
        <v>1</v>
      </c>
      <c r="CQ358" s="70">
        <v>0</v>
      </c>
      <c r="CR358" s="70">
        <v>2</v>
      </c>
      <c r="CS358" s="70">
        <v>3</v>
      </c>
      <c r="CT358" s="70">
        <v>1</v>
      </c>
      <c r="CU358" s="70">
        <v>0</v>
      </c>
      <c r="CV358" s="70">
        <v>0</v>
      </c>
      <c r="CW358" s="70">
        <v>1</v>
      </c>
      <c r="CX358" s="70">
        <v>3</v>
      </c>
      <c r="CY358" s="70">
        <v>1</v>
      </c>
      <c r="CZ358" s="70">
        <v>1</v>
      </c>
      <c r="DA358" s="70">
        <v>3</v>
      </c>
      <c r="DB358" s="70">
        <v>1</v>
      </c>
      <c r="DC358" s="70">
        <v>0</v>
      </c>
      <c r="DD358" s="70">
        <v>0</v>
      </c>
      <c r="DE358" s="70">
        <v>0</v>
      </c>
      <c r="DF358" s="70">
        <v>0</v>
      </c>
      <c r="DG358" s="70">
        <v>0</v>
      </c>
      <c r="DH358" s="70">
        <v>0</v>
      </c>
      <c r="DI358" s="70">
        <v>35</v>
      </c>
      <c r="DJ358" s="70">
        <v>0</v>
      </c>
      <c r="DK358" s="70">
        <v>4</v>
      </c>
      <c r="DL358" s="70">
        <v>0</v>
      </c>
      <c r="DM358" s="70">
        <v>0</v>
      </c>
      <c r="DN358" s="70">
        <v>31</v>
      </c>
      <c r="DO358" s="70">
        <v>0</v>
      </c>
      <c r="DP358" s="70">
        <v>0</v>
      </c>
      <c r="DQ358" s="70">
        <v>2</v>
      </c>
      <c r="DR358" s="70">
        <v>2</v>
      </c>
      <c r="DS358" s="70">
        <v>12</v>
      </c>
      <c r="DT358" s="70">
        <v>1</v>
      </c>
      <c r="DU358" s="70">
        <v>0</v>
      </c>
      <c r="DV358" s="70">
        <v>2</v>
      </c>
      <c r="DW358" s="70">
        <v>1</v>
      </c>
      <c r="DX358" s="70">
        <v>0</v>
      </c>
      <c r="DY358" s="70">
        <v>9</v>
      </c>
      <c r="DZ358" s="70">
        <v>0</v>
      </c>
      <c r="EA358" s="70">
        <v>12</v>
      </c>
      <c r="EB358" s="70">
        <v>0</v>
      </c>
      <c r="EC358" s="70">
        <v>13</v>
      </c>
      <c r="ED358" s="70">
        <v>14</v>
      </c>
      <c r="EE358" s="70">
        <v>0</v>
      </c>
      <c r="EF358" s="70">
        <v>27</v>
      </c>
      <c r="EG358" s="70">
        <v>144</v>
      </c>
      <c r="EH358" s="70">
        <v>1</v>
      </c>
      <c r="EI358" s="70">
        <v>0</v>
      </c>
      <c r="EJ358" s="70">
        <v>0</v>
      </c>
      <c r="EK358" s="70">
        <v>275</v>
      </c>
      <c r="EL358" s="70">
        <v>4</v>
      </c>
      <c r="EM358" t="s">
        <v>7270</v>
      </c>
      <c r="EN358" t="s">
        <v>7271</v>
      </c>
      <c r="EO358" t="s">
        <v>6737</v>
      </c>
      <c r="EP358">
        <v>41</v>
      </c>
    </row>
    <row r="359" spans="1:146">
      <c r="A359" s="70" t="s">
        <v>431</v>
      </c>
      <c r="B359" s="70" t="s">
        <v>4016</v>
      </c>
      <c r="C359" s="70" t="s">
        <v>4016</v>
      </c>
      <c r="D359" s="70" t="s">
        <v>532</v>
      </c>
      <c r="E359" s="70" t="s">
        <v>681</v>
      </c>
      <c r="F359" s="70" t="str">
        <f t="shared" si="5"/>
        <v>桃園市楊梅區</v>
      </c>
      <c r="G359" s="70">
        <f>VLOOKUP(F359,郵遞區號!$C$2:$D$371,2,0)</f>
        <v>326</v>
      </c>
      <c r="H359" s="70" t="str">
        <f>VLOOKUP(D359,區域對照!$A$2:$B$23,2,0)</f>
        <v>北區</v>
      </c>
      <c r="I359" s="70" t="s">
        <v>6124</v>
      </c>
      <c r="J359" s="70" t="s">
        <v>3677</v>
      </c>
      <c r="K359" s="70" t="s">
        <v>4609</v>
      </c>
      <c r="L359" s="59" t="s">
        <v>6124</v>
      </c>
      <c r="M359" s="71" t="s">
        <v>1097</v>
      </c>
      <c r="N359" s="70" t="s">
        <v>1203</v>
      </c>
      <c r="O359" s="70" t="s">
        <v>1203</v>
      </c>
      <c r="P359" s="70" t="s">
        <v>1258</v>
      </c>
      <c r="Q359" s="70" t="s">
        <v>708</v>
      </c>
      <c r="R359" s="70" t="s">
        <v>1624</v>
      </c>
      <c r="S359" s="70" t="s">
        <v>3901</v>
      </c>
      <c r="T359" s="70" t="s">
        <v>5068</v>
      </c>
      <c r="U359" s="70" t="s">
        <v>5502</v>
      </c>
      <c r="V359" s="70">
        <v>24.9170236</v>
      </c>
      <c r="W359" s="70">
        <v>121.1555767</v>
      </c>
      <c r="X359" s="70" t="s">
        <v>2634</v>
      </c>
      <c r="Y359" s="70" t="s">
        <v>708</v>
      </c>
      <c r="Z359" s="70" t="s">
        <v>708</v>
      </c>
      <c r="AA359" s="70" t="s">
        <v>708</v>
      </c>
      <c r="AB359" s="70" t="s">
        <v>2733</v>
      </c>
      <c r="AC359" s="70" t="s">
        <v>3099</v>
      </c>
      <c r="AD359" s="70" t="s">
        <v>2733</v>
      </c>
      <c r="AE359" s="70" t="s">
        <v>2734</v>
      </c>
      <c r="AF359" s="70" t="s">
        <v>2733</v>
      </c>
      <c r="AG359" s="70" t="s">
        <v>6022</v>
      </c>
      <c r="AH359" s="70" t="s">
        <v>3547</v>
      </c>
      <c r="AI359" s="70" t="s">
        <v>3547</v>
      </c>
      <c r="AK359" s="70" t="s">
        <v>6262</v>
      </c>
      <c r="AL359" s="70" t="s">
        <v>3656</v>
      </c>
      <c r="AM359" s="70" t="s">
        <v>6493</v>
      </c>
      <c r="AN359" s="70" t="s">
        <v>3656</v>
      </c>
      <c r="AO359" s="70" t="s">
        <v>3656</v>
      </c>
      <c r="AP359" s="70">
        <v>1</v>
      </c>
      <c r="AQ359" s="70">
        <v>1</v>
      </c>
      <c r="AR359" s="70">
        <v>1</v>
      </c>
      <c r="AS359" s="70">
        <v>1</v>
      </c>
      <c r="AT359" s="70">
        <v>1</v>
      </c>
      <c r="AU359" s="70">
        <v>1</v>
      </c>
      <c r="AV359" s="70">
        <v>1</v>
      </c>
      <c r="AW359" s="70">
        <v>2</v>
      </c>
      <c r="AX359" s="70">
        <v>0</v>
      </c>
      <c r="AY359" s="70">
        <v>0</v>
      </c>
      <c r="AZ359" s="70">
        <v>4</v>
      </c>
      <c r="BB359" s="70">
        <v>150</v>
      </c>
      <c r="BC359" s="70">
        <v>91</v>
      </c>
      <c r="BD359" s="70">
        <v>0</v>
      </c>
      <c r="BE359" s="70">
        <v>0</v>
      </c>
      <c r="BF359" s="70">
        <v>21</v>
      </c>
      <c r="BG359" s="70">
        <v>4</v>
      </c>
      <c r="BH359" s="70">
        <v>0</v>
      </c>
      <c r="BI359" s="70">
        <v>0</v>
      </c>
      <c r="BJ359" s="70">
        <v>3</v>
      </c>
      <c r="BK359" s="70">
        <v>0</v>
      </c>
      <c r="BL359" s="70">
        <v>0</v>
      </c>
      <c r="BM359" s="70">
        <v>13</v>
      </c>
      <c r="BN359" s="70">
        <v>0</v>
      </c>
      <c r="BO359" s="70">
        <v>10</v>
      </c>
      <c r="BP359" s="70">
        <v>0</v>
      </c>
      <c r="BQ359" s="70">
        <v>0</v>
      </c>
      <c r="BR359" s="70">
        <v>0</v>
      </c>
      <c r="BS359" s="70">
        <v>10</v>
      </c>
      <c r="BT359" s="70">
        <v>0</v>
      </c>
      <c r="BU359" s="70">
        <v>3</v>
      </c>
      <c r="BV359" s="70">
        <v>0</v>
      </c>
      <c r="BW359" s="70">
        <v>0</v>
      </c>
      <c r="BX359" s="70">
        <v>0</v>
      </c>
      <c r="BY359" s="70">
        <v>0</v>
      </c>
      <c r="BZ359" s="70">
        <v>0</v>
      </c>
      <c r="CA359" s="70">
        <v>0</v>
      </c>
      <c r="CB359" s="70">
        <v>0</v>
      </c>
      <c r="CC359" s="70">
        <v>23</v>
      </c>
      <c r="CD359" s="70">
        <v>0</v>
      </c>
      <c r="CE359" s="70">
        <v>0</v>
      </c>
      <c r="CF359" s="70">
        <v>0</v>
      </c>
      <c r="CG359" s="70">
        <v>0</v>
      </c>
      <c r="CH359" s="70">
        <v>0</v>
      </c>
      <c r="CI359" s="70">
        <v>11</v>
      </c>
      <c r="CJ359" s="70">
        <v>2</v>
      </c>
      <c r="CK359" s="70">
        <v>4</v>
      </c>
      <c r="CL359" s="70">
        <v>0</v>
      </c>
      <c r="CM359" s="70">
        <v>1</v>
      </c>
      <c r="CN359" s="70">
        <v>0</v>
      </c>
      <c r="CO359" s="70">
        <v>5</v>
      </c>
      <c r="CP359" s="70">
        <v>3</v>
      </c>
      <c r="CQ359" s="70">
        <v>3</v>
      </c>
      <c r="CR359" s="70">
        <v>2</v>
      </c>
      <c r="CS359" s="70">
        <v>4</v>
      </c>
      <c r="CT359" s="70">
        <v>6</v>
      </c>
      <c r="CU359" s="70">
        <v>0</v>
      </c>
      <c r="CV359" s="70">
        <v>0</v>
      </c>
      <c r="CW359" s="70">
        <v>2</v>
      </c>
      <c r="CX359" s="70">
        <v>2</v>
      </c>
      <c r="CY359" s="70">
        <v>7</v>
      </c>
      <c r="CZ359" s="70">
        <v>1</v>
      </c>
      <c r="DA359" s="70">
        <v>4</v>
      </c>
      <c r="DB359" s="70">
        <v>1</v>
      </c>
      <c r="DC359" s="70">
        <v>1</v>
      </c>
      <c r="DD359" s="70">
        <v>0</v>
      </c>
      <c r="DE359" s="70">
        <v>0</v>
      </c>
      <c r="DF359" s="70">
        <v>0</v>
      </c>
      <c r="DG359" s="70">
        <v>0</v>
      </c>
      <c r="DH359" s="70">
        <v>0</v>
      </c>
      <c r="DI359" s="70">
        <v>59</v>
      </c>
      <c r="DJ359" s="70">
        <v>0</v>
      </c>
      <c r="DK359" s="70">
        <v>2</v>
      </c>
      <c r="DL359" s="70">
        <v>0</v>
      </c>
      <c r="DM359" s="70">
        <v>0</v>
      </c>
      <c r="DN359" s="70">
        <v>57</v>
      </c>
      <c r="DO359" s="70">
        <v>0</v>
      </c>
      <c r="DP359" s="70">
        <v>0</v>
      </c>
      <c r="DQ359" s="70">
        <v>3</v>
      </c>
      <c r="DR359" s="70">
        <v>3</v>
      </c>
      <c r="DS359" s="70">
        <v>5</v>
      </c>
      <c r="DT359" s="70">
        <v>0</v>
      </c>
      <c r="DU359" s="70">
        <v>1</v>
      </c>
      <c r="DV359" s="70">
        <v>4</v>
      </c>
      <c r="DW359" s="70">
        <v>0</v>
      </c>
      <c r="DX359" s="70">
        <v>0</v>
      </c>
      <c r="DY359" s="70">
        <v>2</v>
      </c>
      <c r="DZ359" s="70">
        <v>0</v>
      </c>
      <c r="EA359" s="70">
        <v>17</v>
      </c>
      <c r="EB359" s="70">
        <v>0</v>
      </c>
      <c r="EC359" s="70">
        <v>19</v>
      </c>
      <c r="ED359" s="70">
        <v>15</v>
      </c>
      <c r="EE359" s="70">
        <v>0</v>
      </c>
      <c r="EF359" s="70">
        <v>22</v>
      </c>
      <c r="EG359" s="70">
        <v>236</v>
      </c>
      <c r="EH359" s="70">
        <v>1</v>
      </c>
      <c r="EI359" s="70">
        <v>0</v>
      </c>
      <c r="EJ359" s="70">
        <v>0</v>
      </c>
      <c r="EK359" s="70">
        <v>387</v>
      </c>
      <c r="EL359" s="70">
        <v>4</v>
      </c>
      <c r="EM359" t="s">
        <v>7272</v>
      </c>
      <c r="EN359" t="s">
        <v>7273</v>
      </c>
      <c r="EO359" t="s">
        <v>6980</v>
      </c>
      <c r="EP359">
        <v>44</v>
      </c>
    </row>
    <row r="360" spans="1:146">
      <c r="A360" s="70" t="s">
        <v>433</v>
      </c>
      <c r="B360" s="70" t="s">
        <v>4610</v>
      </c>
      <c r="C360" s="70" t="s">
        <v>4610</v>
      </c>
      <c r="D360" s="70" t="s">
        <v>532</v>
      </c>
      <c r="E360" s="70" t="s">
        <v>682</v>
      </c>
      <c r="F360" s="70" t="str">
        <f t="shared" si="5"/>
        <v>桃園市大園區</v>
      </c>
      <c r="G360" s="70">
        <f>VLOOKUP(F360,郵遞區號!$C$2:$D$371,2,0)</f>
        <v>337</v>
      </c>
      <c r="H360" s="70" t="str">
        <f>VLOOKUP(D360,區域對照!$A$2:$B$23,2,0)</f>
        <v>北區</v>
      </c>
      <c r="I360" s="70" t="s">
        <v>6124</v>
      </c>
      <c r="J360" s="70" t="s">
        <v>3677</v>
      </c>
      <c r="K360" s="70" t="s">
        <v>4609</v>
      </c>
      <c r="L360" s="59" t="s">
        <v>6124</v>
      </c>
      <c r="M360" s="71" t="s">
        <v>1099</v>
      </c>
      <c r="N360" s="70" t="s">
        <v>1203</v>
      </c>
      <c r="O360" s="70" t="s">
        <v>1203</v>
      </c>
      <c r="P360" s="70" t="s">
        <v>1258</v>
      </c>
      <c r="Q360" s="70" t="s">
        <v>708</v>
      </c>
      <c r="R360" s="70" t="s">
        <v>1626</v>
      </c>
      <c r="S360" s="70" t="s">
        <v>3900</v>
      </c>
      <c r="T360" s="70" t="s">
        <v>3900</v>
      </c>
      <c r="U360" s="70" t="s">
        <v>5504</v>
      </c>
      <c r="V360" s="70">
        <v>25.062311699999999</v>
      </c>
      <c r="W360" s="70">
        <v>121.1959554</v>
      </c>
      <c r="X360" s="70" t="s">
        <v>2636</v>
      </c>
      <c r="Y360" s="70" t="s">
        <v>708</v>
      </c>
      <c r="Z360" s="70" t="s">
        <v>708</v>
      </c>
      <c r="AA360" s="70" t="s">
        <v>708</v>
      </c>
      <c r="AB360" s="70" t="s">
        <v>708</v>
      </c>
      <c r="AC360" s="70" t="s">
        <v>708</v>
      </c>
      <c r="AD360" s="70" t="s">
        <v>708</v>
      </c>
      <c r="AE360" s="70" t="s">
        <v>2734</v>
      </c>
      <c r="AF360" s="70" t="s">
        <v>2733</v>
      </c>
      <c r="AG360" s="70" t="s">
        <v>6024</v>
      </c>
      <c r="AH360" s="70" t="s">
        <v>3549</v>
      </c>
      <c r="AI360" s="70" t="s">
        <v>3549</v>
      </c>
      <c r="AK360" s="70" t="s">
        <v>2734</v>
      </c>
      <c r="AL360" s="70" t="s">
        <v>2734</v>
      </c>
      <c r="AM360" s="70" t="s">
        <v>6490</v>
      </c>
      <c r="AN360" s="70" t="s">
        <v>2734</v>
      </c>
      <c r="AO360" s="70" t="s">
        <v>2734</v>
      </c>
      <c r="AP360" s="70">
        <v>0</v>
      </c>
      <c r="AQ360" s="70">
        <v>0</v>
      </c>
      <c r="AR360" s="70">
        <v>0</v>
      </c>
      <c r="AS360" s="70">
        <v>0</v>
      </c>
      <c r="AT360" s="70">
        <v>0</v>
      </c>
      <c r="AU360" s="70">
        <v>0</v>
      </c>
      <c r="AV360" s="70">
        <v>0</v>
      </c>
      <c r="AW360" s="70">
        <v>1</v>
      </c>
      <c r="AX360" s="70">
        <v>0</v>
      </c>
      <c r="AY360" s="70">
        <v>0</v>
      </c>
      <c r="AZ360" s="70">
        <v>0</v>
      </c>
      <c r="BB360" s="70">
        <v>21</v>
      </c>
      <c r="BC360" s="70">
        <v>0</v>
      </c>
      <c r="BD360" s="70">
        <v>0</v>
      </c>
      <c r="BE360" s="70">
        <v>0</v>
      </c>
      <c r="BF360" s="70">
        <v>7</v>
      </c>
      <c r="BG360" s="70">
        <v>1</v>
      </c>
      <c r="BH360" s="70">
        <v>0</v>
      </c>
      <c r="BI360" s="70">
        <v>0</v>
      </c>
      <c r="BJ360" s="70">
        <v>0</v>
      </c>
      <c r="BK360" s="70">
        <v>0</v>
      </c>
      <c r="BL360" s="70">
        <v>0</v>
      </c>
      <c r="BM360" s="70">
        <v>0</v>
      </c>
      <c r="BN360" s="70">
        <v>0</v>
      </c>
      <c r="BO360" s="70">
        <v>0</v>
      </c>
      <c r="BP360" s="70">
        <v>0</v>
      </c>
      <c r="BQ360" s="70">
        <v>0</v>
      </c>
      <c r="BR360" s="70">
        <v>0</v>
      </c>
      <c r="BS360" s="70">
        <v>0</v>
      </c>
      <c r="BT360" s="70">
        <v>0</v>
      </c>
      <c r="BU360" s="70">
        <v>1</v>
      </c>
      <c r="BV360" s="70">
        <v>0</v>
      </c>
      <c r="BW360" s="70">
        <v>0</v>
      </c>
      <c r="BX360" s="70">
        <v>0</v>
      </c>
      <c r="BY360" s="70">
        <v>0</v>
      </c>
      <c r="BZ360" s="70">
        <v>0</v>
      </c>
      <c r="CA360" s="70">
        <v>0</v>
      </c>
      <c r="CB360" s="70">
        <v>0</v>
      </c>
      <c r="CC360" s="70">
        <v>21</v>
      </c>
      <c r="CD360" s="70">
        <v>0</v>
      </c>
      <c r="CE360" s="70">
        <v>0</v>
      </c>
      <c r="CF360" s="70">
        <v>0</v>
      </c>
      <c r="CG360" s="70">
        <v>0</v>
      </c>
      <c r="CH360" s="70">
        <v>0</v>
      </c>
      <c r="CI360" s="70">
        <v>3</v>
      </c>
      <c r="CJ360" s="70">
        <v>0</v>
      </c>
      <c r="CK360" s="70">
        <v>0</v>
      </c>
      <c r="CL360" s="70">
        <v>0</v>
      </c>
      <c r="CM360" s="70">
        <v>0</v>
      </c>
      <c r="CN360" s="70">
        <v>0</v>
      </c>
      <c r="CO360" s="70">
        <v>0</v>
      </c>
      <c r="CP360" s="70">
        <v>2</v>
      </c>
      <c r="CQ360" s="70">
        <v>0</v>
      </c>
      <c r="CR360" s="70">
        <v>0</v>
      </c>
      <c r="CS360" s="70">
        <v>0</v>
      </c>
      <c r="CT360" s="70">
        <v>1</v>
      </c>
      <c r="CU360" s="70">
        <v>0</v>
      </c>
      <c r="CV360" s="70">
        <v>0</v>
      </c>
      <c r="CW360" s="70">
        <v>0</v>
      </c>
      <c r="CX360" s="70">
        <v>0</v>
      </c>
      <c r="CY360" s="70">
        <v>1</v>
      </c>
      <c r="CZ360" s="70">
        <v>1</v>
      </c>
      <c r="DA360" s="70">
        <v>0</v>
      </c>
      <c r="DB360" s="70">
        <v>1</v>
      </c>
      <c r="DC360" s="70">
        <v>0</v>
      </c>
      <c r="DD360" s="70">
        <v>0</v>
      </c>
      <c r="DE360" s="70">
        <v>0</v>
      </c>
      <c r="DF360" s="70">
        <v>0</v>
      </c>
      <c r="DG360" s="70">
        <v>0</v>
      </c>
      <c r="DH360" s="70">
        <v>0</v>
      </c>
      <c r="DI360" s="70">
        <v>9</v>
      </c>
      <c r="DJ360" s="70">
        <v>0</v>
      </c>
      <c r="DK360" s="70">
        <v>0</v>
      </c>
      <c r="DL360" s="70">
        <v>0</v>
      </c>
      <c r="DM360" s="70">
        <v>0</v>
      </c>
      <c r="DN360" s="70">
        <v>9</v>
      </c>
      <c r="DO360" s="70">
        <v>0</v>
      </c>
      <c r="DP360" s="70">
        <v>0</v>
      </c>
      <c r="DQ360" s="70">
        <v>0</v>
      </c>
      <c r="DR360" s="70">
        <v>1</v>
      </c>
      <c r="DS360" s="70">
        <v>3</v>
      </c>
      <c r="DT360" s="70">
        <v>0</v>
      </c>
      <c r="DU360" s="70">
        <v>0</v>
      </c>
      <c r="DV360" s="70">
        <v>1</v>
      </c>
      <c r="DW360" s="70">
        <v>0</v>
      </c>
      <c r="DX360" s="70">
        <v>0</v>
      </c>
      <c r="DY360" s="70">
        <v>1</v>
      </c>
      <c r="DZ360" s="70">
        <v>0</v>
      </c>
      <c r="EA360" s="70">
        <v>3</v>
      </c>
      <c r="EB360" s="70">
        <v>0</v>
      </c>
      <c r="EC360" s="70">
        <v>2</v>
      </c>
      <c r="ED360" s="70">
        <v>4</v>
      </c>
      <c r="EE360" s="70">
        <v>0</v>
      </c>
      <c r="EF360" s="70">
        <v>3</v>
      </c>
      <c r="EG360" s="70">
        <v>24</v>
      </c>
      <c r="EH360" s="70">
        <v>0</v>
      </c>
      <c r="EI360" s="70">
        <v>0</v>
      </c>
      <c r="EJ360" s="70">
        <v>1</v>
      </c>
      <c r="EK360" s="70">
        <v>52</v>
      </c>
      <c r="EL360" s="70">
        <v>4</v>
      </c>
      <c r="EM360" t="s">
        <v>7274</v>
      </c>
      <c r="EN360" t="s">
        <v>7275</v>
      </c>
      <c r="EO360" t="s">
        <v>7090</v>
      </c>
      <c r="EP360">
        <v>28</v>
      </c>
    </row>
    <row r="361" spans="1:146">
      <c r="A361" s="70" t="s">
        <v>434</v>
      </c>
      <c r="B361" s="70" t="s">
        <v>4610</v>
      </c>
      <c r="C361" s="70" t="s">
        <v>4610</v>
      </c>
      <c r="D361" s="70" t="s">
        <v>532</v>
      </c>
      <c r="E361" s="70" t="s">
        <v>643</v>
      </c>
      <c r="F361" s="70" t="str">
        <f t="shared" si="5"/>
        <v>桃園市龜山區</v>
      </c>
      <c r="G361" s="70">
        <f>VLOOKUP(F361,郵遞區號!$C$2:$D$371,2,0)</f>
        <v>333</v>
      </c>
      <c r="H361" s="70" t="str">
        <f>VLOOKUP(D361,區域對照!$A$2:$B$23,2,0)</f>
        <v>北區</v>
      </c>
      <c r="I361" s="70" t="s">
        <v>6124</v>
      </c>
      <c r="J361" s="70" t="s">
        <v>3677</v>
      </c>
      <c r="K361" s="70" t="s">
        <v>4609</v>
      </c>
      <c r="L361" s="59" t="s">
        <v>6124</v>
      </c>
      <c r="M361" s="71" t="s">
        <v>1100</v>
      </c>
      <c r="N361" s="70" t="s">
        <v>1203</v>
      </c>
      <c r="O361" s="70" t="s">
        <v>1203</v>
      </c>
      <c r="P361" s="70" t="s">
        <v>1258</v>
      </c>
      <c r="Q361" s="70" t="s">
        <v>708</v>
      </c>
      <c r="R361" s="70" t="s">
        <v>1627</v>
      </c>
      <c r="S361" s="70" t="s">
        <v>3899</v>
      </c>
      <c r="T361" s="70" t="s">
        <v>4989</v>
      </c>
      <c r="U361" s="70" t="s">
        <v>5505</v>
      </c>
      <c r="V361" s="70">
        <v>24.9952431</v>
      </c>
      <c r="W361" s="70">
        <v>121.33762179999999</v>
      </c>
      <c r="X361" s="70" t="s">
        <v>2637</v>
      </c>
      <c r="Y361" s="70" t="s">
        <v>708</v>
      </c>
      <c r="Z361" s="70" t="s">
        <v>708</v>
      </c>
      <c r="AA361" s="70" t="s">
        <v>708</v>
      </c>
      <c r="AB361" s="70" t="s">
        <v>708</v>
      </c>
      <c r="AC361" s="70" t="s">
        <v>708</v>
      </c>
      <c r="AD361" s="70" t="s">
        <v>708</v>
      </c>
      <c r="AE361" s="70" t="s">
        <v>708</v>
      </c>
      <c r="AF361" s="70" t="s">
        <v>708</v>
      </c>
      <c r="AG361" s="70" t="s">
        <v>6025</v>
      </c>
      <c r="AH361" s="70" t="s">
        <v>3550</v>
      </c>
      <c r="AI361" s="70" t="s">
        <v>3550</v>
      </c>
      <c r="AK361" s="70" t="s">
        <v>2734</v>
      </c>
      <c r="AL361" s="70" t="s">
        <v>2734</v>
      </c>
      <c r="AM361" s="70" t="s">
        <v>6490</v>
      </c>
      <c r="AN361" s="70" t="s">
        <v>2734</v>
      </c>
      <c r="AO361" s="70" t="s">
        <v>2734</v>
      </c>
      <c r="AP361" s="70">
        <v>0</v>
      </c>
      <c r="AQ361" s="70">
        <v>0</v>
      </c>
      <c r="AR361" s="70">
        <v>0</v>
      </c>
      <c r="AS361" s="70">
        <v>0</v>
      </c>
      <c r="AT361" s="70">
        <v>0</v>
      </c>
      <c r="AU361" s="70">
        <v>0</v>
      </c>
      <c r="AV361" s="70">
        <v>0</v>
      </c>
      <c r="AW361" s="70">
        <v>1</v>
      </c>
      <c r="AX361" s="70">
        <v>0</v>
      </c>
      <c r="AY361" s="70">
        <v>0</v>
      </c>
      <c r="AZ361" s="70">
        <v>0</v>
      </c>
      <c r="BB361" s="70">
        <v>22</v>
      </c>
      <c r="BC361" s="70">
        <v>0</v>
      </c>
      <c r="BD361" s="70">
        <v>0</v>
      </c>
      <c r="BE361" s="70">
        <v>0</v>
      </c>
      <c r="BF361" s="70">
        <v>2</v>
      </c>
      <c r="BG361" s="70">
        <v>1</v>
      </c>
      <c r="BH361" s="70">
        <v>0</v>
      </c>
      <c r="BI361" s="70">
        <v>0</v>
      </c>
      <c r="BJ361" s="70">
        <v>0</v>
      </c>
      <c r="BK361" s="70">
        <v>0</v>
      </c>
      <c r="BL361" s="70">
        <v>0</v>
      </c>
      <c r="BM361" s="70">
        <v>0</v>
      </c>
      <c r="BN361" s="70">
        <v>0</v>
      </c>
      <c r="BO361" s="70">
        <v>0</v>
      </c>
      <c r="BP361" s="70">
        <v>0</v>
      </c>
      <c r="BQ361" s="70">
        <v>0</v>
      </c>
      <c r="BR361" s="70">
        <v>0</v>
      </c>
      <c r="BS361" s="70">
        <v>0</v>
      </c>
      <c r="BT361" s="70">
        <v>0</v>
      </c>
      <c r="BU361" s="70">
        <v>0</v>
      </c>
      <c r="BV361" s="70">
        <v>0</v>
      </c>
      <c r="BW361" s="70">
        <v>0</v>
      </c>
      <c r="BX361" s="70">
        <v>0</v>
      </c>
      <c r="BY361" s="70">
        <v>0</v>
      </c>
      <c r="BZ361" s="70">
        <v>0</v>
      </c>
      <c r="CA361" s="70">
        <v>0</v>
      </c>
      <c r="CB361" s="70">
        <v>0</v>
      </c>
      <c r="CC361" s="70">
        <v>0</v>
      </c>
      <c r="CD361" s="70">
        <v>0</v>
      </c>
      <c r="CE361" s="70">
        <v>0</v>
      </c>
      <c r="CF361" s="70">
        <v>0</v>
      </c>
      <c r="CG361" s="70">
        <v>0</v>
      </c>
      <c r="CH361" s="70">
        <v>0</v>
      </c>
      <c r="CI361" s="70">
        <v>1</v>
      </c>
      <c r="CJ361" s="70">
        <v>0</v>
      </c>
      <c r="CK361" s="70">
        <v>1</v>
      </c>
      <c r="CL361" s="70">
        <v>0</v>
      </c>
      <c r="CM361" s="70">
        <v>0</v>
      </c>
      <c r="CN361" s="70">
        <v>0</v>
      </c>
      <c r="CO361" s="70">
        <v>0</v>
      </c>
      <c r="CP361" s="70">
        <v>0</v>
      </c>
      <c r="CQ361" s="70">
        <v>0</v>
      </c>
      <c r="CR361" s="70">
        <v>0</v>
      </c>
      <c r="CS361" s="70">
        <v>0</v>
      </c>
      <c r="CT361" s="70">
        <v>1</v>
      </c>
      <c r="CU361" s="70">
        <v>0</v>
      </c>
      <c r="CV361" s="70">
        <v>0</v>
      </c>
      <c r="CW361" s="70">
        <v>0</v>
      </c>
      <c r="CX361" s="70">
        <v>0</v>
      </c>
      <c r="CY361" s="70">
        <v>0</v>
      </c>
      <c r="CZ361" s="70">
        <v>0</v>
      </c>
      <c r="DA361" s="70">
        <v>0</v>
      </c>
      <c r="DB361" s="70">
        <v>1</v>
      </c>
      <c r="DC361" s="70">
        <v>0</v>
      </c>
      <c r="DD361" s="70">
        <v>0</v>
      </c>
      <c r="DE361" s="70">
        <v>0</v>
      </c>
      <c r="DF361" s="70">
        <v>0</v>
      </c>
      <c r="DG361" s="70">
        <v>0</v>
      </c>
      <c r="DH361" s="70">
        <v>0</v>
      </c>
      <c r="DI361" s="70">
        <v>4</v>
      </c>
      <c r="DJ361" s="70">
        <v>0</v>
      </c>
      <c r="DK361" s="70">
        <v>0</v>
      </c>
      <c r="DL361" s="70">
        <v>0</v>
      </c>
      <c r="DM361" s="70">
        <v>0</v>
      </c>
      <c r="DN361" s="70">
        <v>4</v>
      </c>
      <c r="DO361" s="70">
        <v>0</v>
      </c>
      <c r="DP361" s="70">
        <v>0</v>
      </c>
      <c r="DQ361" s="70">
        <v>0</v>
      </c>
      <c r="DR361" s="70">
        <v>0</v>
      </c>
      <c r="DS361" s="70">
        <v>4</v>
      </c>
      <c r="DT361" s="70">
        <v>2</v>
      </c>
      <c r="DU361" s="70">
        <v>0</v>
      </c>
      <c r="DV361" s="70">
        <v>1</v>
      </c>
      <c r="DW361" s="70">
        <v>0</v>
      </c>
      <c r="DX361" s="70">
        <v>0</v>
      </c>
      <c r="DY361" s="70">
        <v>3</v>
      </c>
      <c r="DZ361" s="70">
        <v>1</v>
      </c>
      <c r="EA361" s="70">
        <v>2</v>
      </c>
      <c r="EB361" s="70">
        <v>1</v>
      </c>
      <c r="EC361" s="70">
        <v>2</v>
      </c>
      <c r="ED361" s="70">
        <v>2</v>
      </c>
      <c r="EE361" s="70">
        <v>0</v>
      </c>
      <c r="EF361" s="70">
        <v>2</v>
      </c>
      <c r="EG361" s="70">
        <v>13</v>
      </c>
      <c r="EH361" s="70">
        <v>0</v>
      </c>
      <c r="EI361" s="70">
        <v>0</v>
      </c>
      <c r="EJ361" s="70">
        <v>0</v>
      </c>
      <c r="EK361" s="70">
        <v>37</v>
      </c>
      <c r="EL361" s="70">
        <v>4</v>
      </c>
      <c r="EM361" t="s">
        <v>7276</v>
      </c>
      <c r="EN361" t="s">
        <v>7277</v>
      </c>
      <c r="EO361" t="s">
        <v>6737</v>
      </c>
      <c r="EP361">
        <v>41</v>
      </c>
    </row>
    <row r="362" spans="1:146">
      <c r="A362" s="70" t="s">
        <v>435</v>
      </c>
      <c r="B362" s="70" t="s">
        <v>4610</v>
      </c>
      <c r="C362" s="70" t="s">
        <v>4610</v>
      </c>
      <c r="D362" s="70" t="s">
        <v>532</v>
      </c>
      <c r="E362" s="70" t="s">
        <v>599</v>
      </c>
      <c r="F362" s="70" t="str">
        <f t="shared" si="5"/>
        <v>桃園市龍潭區</v>
      </c>
      <c r="G362" s="70">
        <f>VLOOKUP(F362,郵遞區號!$C$2:$D$371,2,0)</f>
        <v>325</v>
      </c>
      <c r="H362" s="70" t="str">
        <f>VLOOKUP(D362,區域對照!$A$2:$B$23,2,0)</f>
        <v>北區</v>
      </c>
      <c r="I362" s="70" t="s">
        <v>6124</v>
      </c>
      <c r="J362" s="70" t="s">
        <v>3677</v>
      </c>
      <c r="K362" s="70" t="s">
        <v>4609</v>
      </c>
      <c r="L362" s="59" t="s">
        <v>6124</v>
      </c>
      <c r="M362" s="71" t="s">
        <v>1101</v>
      </c>
      <c r="N362" s="70" t="s">
        <v>1203</v>
      </c>
      <c r="O362" s="70" t="s">
        <v>1203</v>
      </c>
      <c r="P362" s="70" t="s">
        <v>1258</v>
      </c>
      <c r="Q362" s="70" t="s">
        <v>708</v>
      </c>
      <c r="R362" s="70" t="s">
        <v>1628</v>
      </c>
      <c r="S362" s="70" t="s">
        <v>3898</v>
      </c>
      <c r="T362" s="70" t="s">
        <v>3898</v>
      </c>
      <c r="U362" s="70" t="s">
        <v>5506</v>
      </c>
      <c r="V362" s="70">
        <v>24.875156100000002</v>
      </c>
      <c r="W362" s="70">
        <v>121.2137771</v>
      </c>
      <c r="X362" s="70" t="s">
        <v>2638</v>
      </c>
      <c r="Y362" s="70" t="s">
        <v>708</v>
      </c>
      <c r="Z362" s="70" t="s">
        <v>708</v>
      </c>
      <c r="AA362" s="70" t="s">
        <v>708</v>
      </c>
      <c r="AB362" s="70" t="s">
        <v>708</v>
      </c>
      <c r="AC362" s="70" t="s">
        <v>708</v>
      </c>
      <c r="AD362" s="70" t="s">
        <v>708</v>
      </c>
      <c r="AE362" s="70" t="s">
        <v>708</v>
      </c>
      <c r="AF362" s="70" t="s">
        <v>708</v>
      </c>
      <c r="AG362" s="70" t="s">
        <v>6026</v>
      </c>
      <c r="AH362" s="70" t="s">
        <v>3551</v>
      </c>
      <c r="AI362" s="70" t="s">
        <v>3551</v>
      </c>
      <c r="AK362" s="70" t="s">
        <v>2734</v>
      </c>
      <c r="AL362" s="70" t="s">
        <v>2734</v>
      </c>
      <c r="AM362" s="70" t="s">
        <v>6490</v>
      </c>
      <c r="AN362" s="70" t="s">
        <v>2734</v>
      </c>
      <c r="AO362" s="70" t="s">
        <v>2734</v>
      </c>
      <c r="AP362" s="70">
        <v>0</v>
      </c>
      <c r="AQ362" s="70">
        <v>0</v>
      </c>
      <c r="AR362" s="70">
        <v>0</v>
      </c>
      <c r="AS362" s="70">
        <v>0</v>
      </c>
      <c r="AT362" s="70">
        <v>0</v>
      </c>
      <c r="AU362" s="70">
        <v>0</v>
      </c>
      <c r="AV362" s="70">
        <v>0</v>
      </c>
      <c r="AW362" s="70">
        <v>1</v>
      </c>
      <c r="AX362" s="70">
        <v>0</v>
      </c>
      <c r="AY362" s="70">
        <v>0</v>
      </c>
      <c r="AZ362" s="70">
        <v>0</v>
      </c>
      <c r="BB362" s="70">
        <v>33</v>
      </c>
      <c r="BC362" s="70">
        <v>0</v>
      </c>
      <c r="BD362" s="70">
        <v>0</v>
      </c>
      <c r="BE362" s="70">
        <v>0</v>
      </c>
      <c r="BF362" s="70">
        <v>10</v>
      </c>
      <c r="BG362" s="70">
        <v>2</v>
      </c>
      <c r="BH362" s="70">
        <v>0</v>
      </c>
      <c r="BI362" s="70">
        <v>0</v>
      </c>
      <c r="BJ362" s="70">
        <v>0</v>
      </c>
      <c r="BK362" s="70">
        <v>0</v>
      </c>
      <c r="BL362" s="70">
        <v>0</v>
      </c>
      <c r="BM362" s="70">
        <v>8</v>
      </c>
      <c r="BN362" s="70">
        <v>0</v>
      </c>
      <c r="BO362" s="70">
        <v>0</v>
      </c>
      <c r="BP362" s="70">
        <v>0</v>
      </c>
      <c r="BQ362" s="70">
        <v>0</v>
      </c>
      <c r="BR362" s="70">
        <v>0</v>
      </c>
      <c r="BS362" s="70">
        <v>0</v>
      </c>
      <c r="BT362" s="70">
        <v>18</v>
      </c>
      <c r="BU362" s="70">
        <v>1</v>
      </c>
      <c r="BV362" s="70">
        <v>0</v>
      </c>
      <c r="BW362" s="70">
        <v>0</v>
      </c>
      <c r="BX362" s="70">
        <v>0</v>
      </c>
      <c r="BY362" s="70">
        <v>0</v>
      </c>
      <c r="BZ362" s="70">
        <v>0</v>
      </c>
      <c r="CA362" s="70">
        <v>0</v>
      </c>
      <c r="CB362" s="70">
        <v>0</v>
      </c>
      <c r="CC362" s="70">
        <v>45</v>
      </c>
      <c r="CD362" s="70">
        <v>0</v>
      </c>
      <c r="CE362" s="70">
        <v>0</v>
      </c>
      <c r="CF362" s="70">
        <v>0</v>
      </c>
      <c r="CG362" s="70">
        <v>0</v>
      </c>
      <c r="CH362" s="70">
        <v>0</v>
      </c>
      <c r="CI362" s="70">
        <v>5</v>
      </c>
      <c r="CJ362" s="70">
        <v>0</v>
      </c>
      <c r="CK362" s="70">
        <v>0</v>
      </c>
      <c r="CL362" s="70">
        <v>0</v>
      </c>
      <c r="CM362" s="70">
        <v>0</v>
      </c>
      <c r="CN362" s="70">
        <v>0</v>
      </c>
      <c r="CO362" s="70">
        <v>0</v>
      </c>
      <c r="CP362" s="70">
        <v>1</v>
      </c>
      <c r="CQ362" s="70">
        <v>1</v>
      </c>
      <c r="CR362" s="70">
        <v>2</v>
      </c>
      <c r="CS362" s="70">
        <v>0</v>
      </c>
      <c r="CT362" s="70">
        <v>0</v>
      </c>
      <c r="CU362" s="70">
        <v>0</v>
      </c>
      <c r="CV362" s="70">
        <v>0</v>
      </c>
      <c r="CW362" s="70">
        <v>1</v>
      </c>
      <c r="CX362" s="70">
        <v>1</v>
      </c>
      <c r="CY362" s="70">
        <v>1</v>
      </c>
      <c r="CZ362" s="70">
        <v>0</v>
      </c>
      <c r="DA362" s="70">
        <v>0</v>
      </c>
      <c r="DB362" s="70">
        <v>1</v>
      </c>
      <c r="DC362" s="70">
        <v>0</v>
      </c>
      <c r="DD362" s="70">
        <v>1</v>
      </c>
      <c r="DE362" s="70">
        <v>0</v>
      </c>
      <c r="DF362" s="70">
        <v>0</v>
      </c>
      <c r="DG362" s="70">
        <v>0</v>
      </c>
      <c r="DH362" s="70">
        <v>0</v>
      </c>
      <c r="DI362" s="70">
        <v>14</v>
      </c>
      <c r="DJ362" s="70">
        <v>0</v>
      </c>
      <c r="DK362" s="70">
        <v>0</v>
      </c>
      <c r="DL362" s="70">
        <v>0</v>
      </c>
      <c r="DM362" s="70">
        <v>0</v>
      </c>
      <c r="DN362" s="70">
        <v>14</v>
      </c>
      <c r="DO362" s="70">
        <v>0</v>
      </c>
      <c r="DP362" s="70">
        <v>0</v>
      </c>
      <c r="DQ362" s="70">
        <v>1</v>
      </c>
      <c r="DR362" s="70">
        <v>1</v>
      </c>
      <c r="DS362" s="70">
        <v>3</v>
      </c>
      <c r="DT362" s="70">
        <v>1</v>
      </c>
      <c r="DU362" s="70">
        <v>0</v>
      </c>
      <c r="DV362" s="70">
        <v>1</v>
      </c>
      <c r="DW362" s="70">
        <v>0</v>
      </c>
      <c r="DX362" s="70">
        <v>0</v>
      </c>
      <c r="DY362" s="70">
        <v>2</v>
      </c>
      <c r="DZ362" s="70">
        <v>0</v>
      </c>
      <c r="EA362" s="70">
        <v>7</v>
      </c>
      <c r="EB362" s="70">
        <v>0</v>
      </c>
      <c r="EC362" s="70">
        <v>4</v>
      </c>
      <c r="ED362" s="70">
        <v>5</v>
      </c>
      <c r="EE362" s="70">
        <v>0</v>
      </c>
      <c r="EF362" s="70">
        <v>7</v>
      </c>
      <c r="EG362" s="70">
        <v>57</v>
      </c>
      <c r="EH362" s="70">
        <v>0</v>
      </c>
      <c r="EI362" s="70">
        <v>0</v>
      </c>
      <c r="EJ362" s="70">
        <v>0</v>
      </c>
      <c r="EK362" s="70">
        <v>103</v>
      </c>
      <c r="EL362" s="70">
        <v>4</v>
      </c>
      <c r="EM362" t="s">
        <v>7278</v>
      </c>
      <c r="EN362" t="s">
        <v>7279</v>
      </c>
      <c r="EO362" t="s">
        <v>7280</v>
      </c>
      <c r="EP362">
        <v>52</v>
      </c>
    </row>
    <row r="363" spans="1:146">
      <c r="A363" s="70" t="s">
        <v>436</v>
      </c>
      <c r="B363" s="70" t="s">
        <v>4610</v>
      </c>
      <c r="C363" s="70" t="s">
        <v>4610</v>
      </c>
      <c r="D363" s="70" t="s">
        <v>532</v>
      </c>
      <c r="E363" s="70" t="s">
        <v>683</v>
      </c>
      <c r="F363" s="70" t="str">
        <f t="shared" si="5"/>
        <v>桃園市平鎮區</v>
      </c>
      <c r="G363" s="70">
        <f>VLOOKUP(F363,郵遞區號!$C$2:$D$371,2,0)</f>
        <v>324</v>
      </c>
      <c r="H363" s="70" t="str">
        <f>VLOOKUP(D363,區域對照!$A$2:$B$23,2,0)</f>
        <v>北區</v>
      </c>
      <c r="I363" s="70" t="s">
        <v>6124</v>
      </c>
      <c r="J363" s="70" t="s">
        <v>3677</v>
      </c>
      <c r="K363" s="70" t="s">
        <v>4609</v>
      </c>
      <c r="L363" s="59" t="s">
        <v>6124</v>
      </c>
      <c r="M363" s="71" t="s">
        <v>1102</v>
      </c>
      <c r="N363" s="70" t="s">
        <v>1203</v>
      </c>
      <c r="O363" s="70" t="s">
        <v>1203</v>
      </c>
      <c r="P363" s="70" t="s">
        <v>1258</v>
      </c>
      <c r="Q363" s="70" t="s">
        <v>708</v>
      </c>
      <c r="R363" s="70" t="s">
        <v>1629</v>
      </c>
      <c r="S363" s="70" t="s">
        <v>3897</v>
      </c>
      <c r="T363" s="70" t="s">
        <v>4990</v>
      </c>
      <c r="U363" s="70" t="s">
        <v>5507</v>
      </c>
      <c r="V363" s="70">
        <v>24.951491799999999</v>
      </c>
      <c r="W363" s="70">
        <v>121.2195401</v>
      </c>
      <c r="X363" s="70" t="s">
        <v>2639</v>
      </c>
      <c r="Y363" s="70" t="s">
        <v>708</v>
      </c>
      <c r="Z363" s="70" t="s">
        <v>708</v>
      </c>
      <c r="AA363" s="70" t="s">
        <v>708</v>
      </c>
      <c r="AB363" s="70" t="s">
        <v>708</v>
      </c>
      <c r="AC363" s="70" t="s">
        <v>708</v>
      </c>
      <c r="AD363" s="70" t="s">
        <v>708</v>
      </c>
      <c r="AE363" s="70" t="s">
        <v>708</v>
      </c>
      <c r="AF363" s="70" t="s">
        <v>708</v>
      </c>
      <c r="AG363" s="70" t="s">
        <v>6027</v>
      </c>
      <c r="AH363" s="70" t="s">
        <v>3552</v>
      </c>
      <c r="AI363" s="70" t="s">
        <v>3552</v>
      </c>
      <c r="AK363" s="70" t="s">
        <v>2734</v>
      </c>
      <c r="AL363" s="70" t="s">
        <v>2734</v>
      </c>
      <c r="AM363" s="70" t="s">
        <v>6490</v>
      </c>
      <c r="AN363" s="70" t="s">
        <v>2734</v>
      </c>
      <c r="AO363" s="70" t="s">
        <v>2734</v>
      </c>
      <c r="AP363" s="70">
        <v>0</v>
      </c>
      <c r="AQ363" s="70">
        <v>0</v>
      </c>
      <c r="AR363" s="70">
        <v>0</v>
      </c>
      <c r="AS363" s="70">
        <v>0</v>
      </c>
      <c r="AT363" s="70">
        <v>0</v>
      </c>
      <c r="AU363" s="70">
        <v>0</v>
      </c>
      <c r="AV363" s="70">
        <v>0</v>
      </c>
      <c r="AW363" s="70">
        <v>1</v>
      </c>
      <c r="AX363" s="70">
        <v>0</v>
      </c>
      <c r="AY363" s="70">
        <v>0</v>
      </c>
      <c r="AZ363" s="70">
        <v>0</v>
      </c>
      <c r="BB363" s="70">
        <v>31</v>
      </c>
      <c r="BC363" s="70">
        <v>0</v>
      </c>
      <c r="BD363" s="70">
        <v>0</v>
      </c>
      <c r="BE363" s="70">
        <v>0</v>
      </c>
      <c r="BF363" s="70">
        <v>2</v>
      </c>
      <c r="BG363" s="70">
        <v>1</v>
      </c>
      <c r="BH363" s="70">
        <v>0</v>
      </c>
      <c r="BI363" s="70">
        <v>0</v>
      </c>
      <c r="BJ363" s="70">
        <v>0</v>
      </c>
      <c r="BK363" s="70">
        <v>0</v>
      </c>
      <c r="BL363" s="70">
        <v>0</v>
      </c>
      <c r="BM363" s="70">
        <v>4</v>
      </c>
      <c r="BN363" s="70">
        <v>0</v>
      </c>
      <c r="BO363" s="70">
        <v>0</v>
      </c>
      <c r="BP363" s="70">
        <v>0</v>
      </c>
      <c r="BQ363" s="70">
        <v>0</v>
      </c>
      <c r="BR363" s="70">
        <v>0</v>
      </c>
      <c r="BS363" s="70">
        <v>0</v>
      </c>
      <c r="BT363" s="70">
        <v>26</v>
      </c>
      <c r="BU363" s="70">
        <v>1</v>
      </c>
      <c r="BV363" s="70">
        <v>0</v>
      </c>
      <c r="BW363" s="70">
        <v>0</v>
      </c>
      <c r="BX363" s="70">
        <v>0</v>
      </c>
      <c r="BY363" s="70">
        <v>0</v>
      </c>
      <c r="BZ363" s="70">
        <v>0</v>
      </c>
      <c r="CA363" s="70">
        <v>0</v>
      </c>
      <c r="CB363" s="70">
        <v>0</v>
      </c>
      <c r="CC363" s="70">
        <v>0</v>
      </c>
      <c r="CD363" s="70">
        <v>0</v>
      </c>
      <c r="CE363" s="70">
        <v>0</v>
      </c>
      <c r="CF363" s="70">
        <v>0</v>
      </c>
      <c r="CG363" s="70">
        <v>0</v>
      </c>
      <c r="CH363" s="70">
        <v>0</v>
      </c>
      <c r="CI363" s="70">
        <v>3</v>
      </c>
      <c r="CJ363" s="70">
        <v>0</v>
      </c>
      <c r="CK363" s="70">
        <v>2</v>
      </c>
      <c r="CL363" s="70">
        <v>0</v>
      </c>
      <c r="CM363" s="70">
        <v>0</v>
      </c>
      <c r="CN363" s="70">
        <v>0</v>
      </c>
      <c r="CO363" s="70">
        <v>0</v>
      </c>
      <c r="CP363" s="70">
        <v>0</v>
      </c>
      <c r="CQ363" s="70">
        <v>0</v>
      </c>
      <c r="CR363" s="70">
        <v>0</v>
      </c>
      <c r="CS363" s="70">
        <v>0</v>
      </c>
      <c r="CT363" s="70">
        <v>0</v>
      </c>
      <c r="CU363" s="70">
        <v>0</v>
      </c>
      <c r="CV363" s="70">
        <v>0</v>
      </c>
      <c r="CW363" s="70">
        <v>0</v>
      </c>
      <c r="CX363" s="70">
        <v>0</v>
      </c>
      <c r="CY363" s="70">
        <v>0</v>
      </c>
      <c r="CZ363" s="70">
        <v>0</v>
      </c>
      <c r="DA363" s="70">
        <v>0</v>
      </c>
      <c r="DB363" s="70">
        <v>1</v>
      </c>
      <c r="DC363" s="70">
        <v>0</v>
      </c>
      <c r="DD363" s="70">
        <v>0</v>
      </c>
      <c r="DE363" s="70">
        <v>0</v>
      </c>
      <c r="DF363" s="70">
        <v>0</v>
      </c>
      <c r="DG363" s="70">
        <v>0</v>
      </c>
      <c r="DH363" s="70">
        <v>0</v>
      </c>
      <c r="DI363" s="70">
        <v>6</v>
      </c>
      <c r="DJ363" s="70">
        <v>0</v>
      </c>
      <c r="DK363" s="70">
        <v>0</v>
      </c>
      <c r="DL363" s="70">
        <v>0</v>
      </c>
      <c r="DM363" s="70">
        <v>0</v>
      </c>
      <c r="DN363" s="70">
        <v>6</v>
      </c>
      <c r="DO363" s="70">
        <v>0</v>
      </c>
      <c r="DP363" s="70">
        <v>0</v>
      </c>
      <c r="DQ363" s="70">
        <v>2</v>
      </c>
      <c r="DR363" s="70">
        <v>0</v>
      </c>
      <c r="DS363" s="70">
        <v>2</v>
      </c>
      <c r="DT363" s="70">
        <v>0</v>
      </c>
      <c r="DU363" s="70">
        <v>0</v>
      </c>
      <c r="DV363" s="70">
        <v>1</v>
      </c>
      <c r="DW363" s="70">
        <v>0</v>
      </c>
      <c r="DX363" s="70">
        <v>0</v>
      </c>
      <c r="DY363" s="70">
        <v>1</v>
      </c>
      <c r="DZ363" s="70">
        <v>1</v>
      </c>
      <c r="EA363" s="70">
        <v>4</v>
      </c>
      <c r="EB363" s="70">
        <v>2</v>
      </c>
      <c r="EC363" s="70">
        <v>1</v>
      </c>
      <c r="ED363" s="70">
        <v>2</v>
      </c>
      <c r="EE363" s="70">
        <v>1</v>
      </c>
      <c r="EF363" s="70">
        <v>17</v>
      </c>
      <c r="EG363" s="70">
        <v>13</v>
      </c>
      <c r="EH363" s="70">
        <v>0</v>
      </c>
      <c r="EI363" s="70">
        <v>0</v>
      </c>
      <c r="EJ363" s="70">
        <v>0</v>
      </c>
      <c r="EK363" s="70">
        <v>53</v>
      </c>
      <c r="EL363" s="70">
        <v>4</v>
      </c>
      <c r="EM363" t="s">
        <v>7281</v>
      </c>
      <c r="EN363" t="s">
        <v>7282</v>
      </c>
      <c r="EO363" t="s">
        <v>6980</v>
      </c>
      <c r="EP363">
        <v>44</v>
      </c>
    </row>
    <row r="364" spans="1:146">
      <c r="A364" s="70" t="s">
        <v>384</v>
      </c>
      <c r="B364" s="70" t="s">
        <v>4610</v>
      </c>
      <c r="C364" s="70" t="s">
        <v>4610</v>
      </c>
      <c r="D364" s="70" t="s">
        <v>532</v>
      </c>
      <c r="E364" s="70" t="s">
        <v>683</v>
      </c>
      <c r="F364" s="70" t="str">
        <f t="shared" si="5"/>
        <v>桃園市平鎮區</v>
      </c>
      <c r="G364" s="70">
        <f>VLOOKUP(F364,郵遞區號!$C$2:$D$371,2,0)</f>
        <v>324</v>
      </c>
      <c r="H364" s="70" t="str">
        <f>VLOOKUP(D364,區域對照!$A$2:$B$23,2,0)</f>
        <v>北區</v>
      </c>
      <c r="I364" s="70" t="s">
        <v>6124</v>
      </c>
      <c r="J364" s="70" t="s">
        <v>3677</v>
      </c>
      <c r="K364" s="70" t="s">
        <v>4609</v>
      </c>
      <c r="L364" s="59" t="s">
        <v>6124</v>
      </c>
      <c r="M364" s="71" t="s">
        <v>1104</v>
      </c>
      <c r="N364" s="70" t="s">
        <v>1203</v>
      </c>
      <c r="O364" s="70" t="s">
        <v>1203</v>
      </c>
      <c r="P364" s="70" t="s">
        <v>1258</v>
      </c>
      <c r="Q364" s="70" t="s">
        <v>708</v>
      </c>
      <c r="R364" s="70" t="s">
        <v>1631</v>
      </c>
      <c r="S364" s="70" t="s">
        <v>3896</v>
      </c>
      <c r="T364" s="70" t="s">
        <v>4992</v>
      </c>
      <c r="U364" s="70" t="s">
        <v>5509</v>
      </c>
      <c r="V364" s="70">
        <v>24.950095000000001</v>
      </c>
      <c r="W364" s="70">
        <v>121.2124714</v>
      </c>
      <c r="X364" s="70" t="s">
        <v>2641</v>
      </c>
      <c r="Y364" s="70" t="s">
        <v>708</v>
      </c>
      <c r="Z364" s="70" t="s">
        <v>708</v>
      </c>
      <c r="AA364" s="70" t="s">
        <v>708</v>
      </c>
      <c r="AB364" s="70" t="s">
        <v>708</v>
      </c>
      <c r="AC364" s="70" t="s">
        <v>708</v>
      </c>
      <c r="AD364" s="70" t="s">
        <v>708</v>
      </c>
      <c r="AE364" s="70" t="s">
        <v>2734</v>
      </c>
      <c r="AF364" s="70" t="s">
        <v>2734</v>
      </c>
      <c r="AG364" s="70" t="s">
        <v>6029</v>
      </c>
      <c r="AH364" s="70" t="s">
        <v>3554</v>
      </c>
      <c r="AI364" s="70" t="s">
        <v>3554</v>
      </c>
      <c r="AK364" s="70" t="s">
        <v>2734</v>
      </c>
      <c r="AL364" s="70" t="s">
        <v>2734</v>
      </c>
      <c r="AM364" s="70" t="s">
        <v>6490</v>
      </c>
      <c r="AN364" s="70" t="s">
        <v>2734</v>
      </c>
      <c r="AO364" s="70" t="s">
        <v>2734</v>
      </c>
      <c r="AP364" s="70">
        <v>0</v>
      </c>
      <c r="AQ364" s="70">
        <v>0</v>
      </c>
      <c r="AR364" s="70">
        <v>0</v>
      </c>
      <c r="AS364" s="70">
        <v>0</v>
      </c>
      <c r="AT364" s="70">
        <v>0</v>
      </c>
      <c r="AU364" s="70">
        <v>0</v>
      </c>
      <c r="AV364" s="70">
        <v>0</v>
      </c>
      <c r="AW364" s="70">
        <v>1</v>
      </c>
      <c r="AX364" s="70">
        <v>0</v>
      </c>
      <c r="AY364" s="70">
        <v>0</v>
      </c>
      <c r="AZ364" s="70">
        <v>0</v>
      </c>
      <c r="BB364" s="70">
        <v>70</v>
      </c>
      <c r="BC364" s="70">
        <v>0</v>
      </c>
      <c r="BD364" s="70">
        <v>0</v>
      </c>
      <c r="BE364" s="70">
        <v>0</v>
      </c>
      <c r="BF364" s="70">
        <v>4</v>
      </c>
      <c r="BG364" s="70">
        <v>1</v>
      </c>
      <c r="BH364" s="70">
        <v>0</v>
      </c>
      <c r="BI364" s="70">
        <v>0</v>
      </c>
      <c r="BJ364" s="70">
        <v>0</v>
      </c>
      <c r="BK364" s="70">
        <v>0</v>
      </c>
      <c r="BL364" s="70">
        <v>0</v>
      </c>
      <c r="BM364" s="70">
        <v>8</v>
      </c>
      <c r="BN364" s="70">
        <v>0</v>
      </c>
      <c r="BO364" s="70">
        <v>0</v>
      </c>
      <c r="BP364" s="70">
        <v>0</v>
      </c>
      <c r="BQ364" s="70">
        <v>0</v>
      </c>
      <c r="BR364" s="70">
        <v>0</v>
      </c>
      <c r="BS364" s="70">
        <v>6</v>
      </c>
      <c r="BT364" s="70">
        <v>0</v>
      </c>
      <c r="BU364" s="70">
        <v>1</v>
      </c>
      <c r="BV364" s="70">
        <v>0</v>
      </c>
      <c r="BW364" s="70">
        <v>0</v>
      </c>
      <c r="BX364" s="70">
        <v>0</v>
      </c>
      <c r="BY364" s="70">
        <v>0</v>
      </c>
      <c r="BZ364" s="70">
        <v>0</v>
      </c>
      <c r="CA364" s="70">
        <v>0</v>
      </c>
      <c r="CB364" s="70">
        <v>0</v>
      </c>
      <c r="CC364" s="70">
        <v>44</v>
      </c>
      <c r="CD364" s="70">
        <v>0</v>
      </c>
      <c r="CE364" s="70">
        <v>0</v>
      </c>
      <c r="CF364" s="70">
        <v>0</v>
      </c>
      <c r="CG364" s="70">
        <v>0</v>
      </c>
      <c r="CH364" s="70">
        <v>0</v>
      </c>
      <c r="CI364" s="70">
        <v>8</v>
      </c>
      <c r="CJ364" s="70">
        <v>0</v>
      </c>
      <c r="CK364" s="70">
        <v>1</v>
      </c>
      <c r="CL364" s="70">
        <v>0</v>
      </c>
      <c r="CM364" s="70">
        <v>0</v>
      </c>
      <c r="CN364" s="70">
        <v>0</v>
      </c>
      <c r="CO364" s="70">
        <v>0</v>
      </c>
      <c r="CP364" s="70">
        <v>1</v>
      </c>
      <c r="CQ364" s="70">
        <v>0</v>
      </c>
      <c r="CR364" s="70">
        <v>0</v>
      </c>
      <c r="CS364" s="70">
        <v>0</v>
      </c>
      <c r="CT364" s="70">
        <v>0</v>
      </c>
      <c r="CU364" s="70">
        <v>0</v>
      </c>
      <c r="CV364" s="70">
        <v>0</v>
      </c>
      <c r="CW364" s="70">
        <v>0</v>
      </c>
      <c r="CX364" s="70">
        <v>0</v>
      </c>
      <c r="CY364" s="70">
        <v>0</v>
      </c>
      <c r="CZ364" s="70">
        <v>0</v>
      </c>
      <c r="DA364" s="70">
        <v>0</v>
      </c>
      <c r="DB364" s="70">
        <v>0</v>
      </c>
      <c r="DC364" s="70">
        <v>0</v>
      </c>
      <c r="DD364" s="70">
        <v>0</v>
      </c>
      <c r="DE364" s="70">
        <v>0</v>
      </c>
      <c r="DF364" s="70">
        <v>0</v>
      </c>
      <c r="DG364" s="70">
        <v>0</v>
      </c>
      <c r="DH364" s="70">
        <v>0</v>
      </c>
      <c r="DI364" s="70">
        <v>10</v>
      </c>
      <c r="DJ364" s="70">
        <v>0</v>
      </c>
      <c r="DK364" s="70">
        <v>0</v>
      </c>
      <c r="DL364" s="70">
        <v>0</v>
      </c>
      <c r="DM364" s="70">
        <v>0</v>
      </c>
      <c r="DN364" s="70">
        <v>10</v>
      </c>
      <c r="DO364" s="70">
        <v>0</v>
      </c>
      <c r="DP364" s="70">
        <v>0</v>
      </c>
      <c r="DQ364" s="70">
        <v>2</v>
      </c>
      <c r="DR364" s="70">
        <v>1</v>
      </c>
      <c r="DS364" s="70">
        <v>1</v>
      </c>
      <c r="DT364" s="70">
        <v>0</v>
      </c>
      <c r="DU364" s="70">
        <v>0</v>
      </c>
      <c r="DV364" s="70">
        <v>1</v>
      </c>
      <c r="DW364" s="70">
        <v>0</v>
      </c>
      <c r="DX364" s="70">
        <v>0</v>
      </c>
      <c r="DY364" s="70">
        <v>0</v>
      </c>
      <c r="DZ364" s="70">
        <v>0</v>
      </c>
      <c r="EA364" s="70">
        <v>2</v>
      </c>
      <c r="EB364" s="70">
        <v>0</v>
      </c>
      <c r="EC364" s="70">
        <v>4</v>
      </c>
      <c r="ED364" s="70">
        <v>3</v>
      </c>
      <c r="EE364" s="70">
        <v>0</v>
      </c>
      <c r="EF364" s="70">
        <v>15</v>
      </c>
      <c r="EG364" s="70">
        <v>54</v>
      </c>
      <c r="EH364" s="70">
        <v>0</v>
      </c>
      <c r="EI364" s="70">
        <v>0</v>
      </c>
      <c r="EJ364" s="70">
        <v>0</v>
      </c>
      <c r="EK364" s="70">
        <v>93</v>
      </c>
      <c r="EL364" s="70">
        <v>4</v>
      </c>
      <c r="EM364" t="s">
        <v>7283</v>
      </c>
      <c r="EN364" t="s">
        <v>7284</v>
      </c>
      <c r="EO364" t="s">
        <v>6674</v>
      </c>
      <c r="EP364">
        <v>42</v>
      </c>
    </row>
    <row r="365" spans="1:146">
      <c r="A365" s="70" t="s">
        <v>438</v>
      </c>
      <c r="B365" s="70" t="s">
        <v>4610</v>
      </c>
      <c r="C365" s="70" t="s">
        <v>4610</v>
      </c>
      <c r="D365" s="70" t="s">
        <v>532</v>
      </c>
      <c r="E365" s="70" t="s">
        <v>683</v>
      </c>
      <c r="F365" s="70" t="str">
        <f t="shared" si="5"/>
        <v>桃園市平鎮區</v>
      </c>
      <c r="G365" s="70">
        <f>VLOOKUP(F365,郵遞區號!$C$2:$D$371,2,0)</f>
        <v>324</v>
      </c>
      <c r="H365" s="70" t="str">
        <f>VLOOKUP(D365,區域對照!$A$2:$B$23,2,0)</f>
        <v>北區</v>
      </c>
      <c r="I365" s="70" t="s">
        <v>6124</v>
      </c>
      <c r="J365" s="70" t="s">
        <v>3677</v>
      </c>
      <c r="K365" s="70" t="s">
        <v>4609</v>
      </c>
      <c r="L365" s="59" t="s">
        <v>6124</v>
      </c>
      <c r="M365" s="71" t="s">
        <v>1105</v>
      </c>
      <c r="N365" s="70" t="s">
        <v>1203</v>
      </c>
      <c r="O365" s="70" t="s">
        <v>1203</v>
      </c>
      <c r="P365" s="70" t="s">
        <v>1258</v>
      </c>
      <c r="Q365" s="70" t="s">
        <v>708</v>
      </c>
      <c r="R365" s="70" t="s">
        <v>1632</v>
      </c>
      <c r="S365" s="70" t="s">
        <v>3895</v>
      </c>
      <c r="T365" s="70" t="s">
        <v>4993</v>
      </c>
      <c r="U365" s="70" t="s">
        <v>5510</v>
      </c>
      <c r="V365" s="70">
        <v>24.9561253</v>
      </c>
      <c r="W365" s="70">
        <v>121.2100441</v>
      </c>
      <c r="X365" s="70" t="s">
        <v>2642</v>
      </c>
      <c r="Y365" s="70" t="s">
        <v>708</v>
      </c>
      <c r="Z365" s="70" t="s">
        <v>708</v>
      </c>
      <c r="AA365" s="70" t="s">
        <v>708</v>
      </c>
      <c r="AB365" s="70" t="s">
        <v>708</v>
      </c>
      <c r="AC365" s="70" t="s">
        <v>708</v>
      </c>
      <c r="AD365" s="70" t="s">
        <v>708</v>
      </c>
      <c r="AE365" s="70" t="s">
        <v>2733</v>
      </c>
      <c r="AF365" s="70" t="s">
        <v>708</v>
      </c>
      <c r="AG365" s="70" t="s">
        <v>6030</v>
      </c>
      <c r="AH365" s="70" t="s">
        <v>3555</v>
      </c>
      <c r="AI365" s="70" t="s">
        <v>3555</v>
      </c>
      <c r="AK365" s="70" t="s">
        <v>2734</v>
      </c>
      <c r="AL365" s="70" t="s">
        <v>2734</v>
      </c>
      <c r="AM365" s="70" t="s">
        <v>6490</v>
      </c>
      <c r="AN365" s="70" t="s">
        <v>2734</v>
      </c>
      <c r="AO365" s="70" t="s">
        <v>2734</v>
      </c>
      <c r="AP365" s="70">
        <v>0</v>
      </c>
      <c r="AQ365" s="70">
        <v>0</v>
      </c>
      <c r="AR365" s="70">
        <v>0</v>
      </c>
      <c r="AS365" s="70">
        <v>0</v>
      </c>
      <c r="AT365" s="70">
        <v>0</v>
      </c>
      <c r="AU365" s="70">
        <v>0</v>
      </c>
      <c r="AV365" s="70">
        <v>0</v>
      </c>
      <c r="AW365" s="70">
        <v>1</v>
      </c>
      <c r="AX365" s="70">
        <v>0</v>
      </c>
      <c r="AY365" s="70">
        <v>0</v>
      </c>
      <c r="AZ365" s="70">
        <v>0</v>
      </c>
      <c r="BB365" s="70">
        <v>35</v>
      </c>
      <c r="BC365" s="70">
        <v>0</v>
      </c>
      <c r="BD365" s="70">
        <v>0</v>
      </c>
      <c r="BE365" s="70">
        <v>0</v>
      </c>
      <c r="BF365" s="70">
        <v>5</v>
      </c>
      <c r="BG365" s="70">
        <v>1</v>
      </c>
      <c r="BH365" s="70">
        <v>0</v>
      </c>
      <c r="BI365" s="70">
        <v>0</v>
      </c>
      <c r="BJ365" s="70">
        <v>1</v>
      </c>
      <c r="BK365" s="70">
        <v>0</v>
      </c>
      <c r="BL365" s="70">
        <v>0</v>
      </c>
      <c r="BM365" s="70">
        <v>0</v>
      </c>
      <c r="BN365" s="70">
        <v>0</v>
      </c>
      <c r="BO365" s="70">
        <v>33</v>
      </c>
      <c r="BP365" s="70">
        <v>0</v>
      </c>
      <c r="BQ365" s="70">
        <v>0</v>
      </c>
      <c r="BR365" s="70">
        <v>0</v>
      </c>
      <c r="BS365" s="70">
        <v>0</v>
      </c>
      <c r="BT365" s="70">
        <v>0</v>
      </c>
      <c r="BU365" s="70">
        <v>0</v>
      </c>
      <c r="BV365" s="70">
        <v>0</v>
      </c>
      <c r="BW365" s="70">
        <v>0</v>
      </c>
      <c r="BX365" s="70">
        <v>0</v>
      </c>
      <c r="BY365" s="70">
        <v>0</v>
      </c>
      <c r="BZ365" s="70">
        <v>0</v>
      </c>
      <c r="CA365" s="70">
        <v>0</v>
      </c>
      <c r="CB365" s="70">
        <v>0</v>
      </c>
      <c r="CC365" s="70">
        <v>0</v>
      </c>
      <c r="CD365" s="70">
        <v>0</v>
      </c>
      <c r="CE365" s="70">
        <v>0</v>
      </c>
      <c r="CF365" s="70">
        <v>0</v>
      </c>
      <c r="CG365" s="70">
        <v>0</v>
      </c>
      <c r="CH365" s="70">
        <v>0</v>
      </c>
      <c r="CI365" s="70">
        <v>0</v>
      </c>
      <c r="CJ365" s="70">
        <v>0</v>
      </c>
      <c r="CK365" s="70">
        <v>0</v>
      </c>
      <c r="CL365" s="70">
        <v>0</v>
      </c>
      <c r="CM365" s="70">
        <v>0</v>
      </c>
      <c r="CN365" s="70">
        <v>0</v>
      </c>
      <c r="CO365" s="70">
        <v>4</v>
      </c>
      <c r="CP365" s="70">
        <v>0</v>
      </c>
      <c r="CQ365" s="70">
        <v>0</v>
      </c>
      <c r="CR365" s="70">
        <v>0</v>
      </c>
      <c r="CS365" s="70">
        <v>0</v>
      </c>
      <c r="CT365" s="70">
        <v>0</v>
      </c>
      <c r="CU365" s="70">
        <v>0</v>
      </c>
      <c r="CV365" s="70">
        <v>0</v>
      </c>
      <c r="CW365" s="70">
        <v>0</v>
      </c>
      <c r="CX365" s="70">
        <v>0</v>
      </c>
      <c r="CY365" s="70">
        <v>6</v>
      </c>
      <c r="CZ365" s="70">
        <v>0</v>
      </c>
      <c r="DA365" s="70">
        <v>0</v>
      </c>
      <c r="DB365" s="70">
        <v>0</v>
      </c>
      <c r="DC365" s="70">
        <v>0</v>
      </c>
      <c r="DD365" s="70">
        <v>0</v>
      </c>
      <c r="DE365" s="70">
        <v>0</v>
      </c>
      <c r="DF365" s="70">
        <v>0</v>
      </c>
      <c r="DG365" s="70">
        <v>0</v>
      </c>
      <c r="DH365" s="70">
        <v>0</v>
      </c>
      <c r="DI365" s="70">
        <v>10</v>
      </c>
      <c r="DJ365" s="70">
        <v>0</v>
      </c>
      <c r="DK365" s="70">
        <v>0</v>
      </c>
      <c r="DL365" s="70">
        <v>0</v>
      </c>
      <c r="DM365" s="70">
        <v>0</v>
      </c>
      <c r="DN365" s="70">
        <v>14</v>
      </c>
      <c r="DO365" s="70">
        <v>0</v>
      </c>
      <c r="DP365" s="70">
        <v>2</v>
      </c>
      <c r="DQ365" s="70">
        <v>0</v>
      </c>
      <c r="DR365" s="70">
        <v>0</v>
      </c>
      <c r="DS365" s="70">
        <v>0</v>
      </c>
      <c r="DT365" s="70">
        <v>0</v>
      </c>
      <c r="DU365" s="70">
        <v>0</v>
      </c>
      <c r="DV365" s="70">
        <v>0</v>
      </c>
      <c r="DW365" s="70">
        <v>0</v>
      </c>
      <c r="DX365" s="70">
        <v>0</v>
      </c>
      <c r="DY365" s="70">
        <v>0</v>
      </c>
      <c r="DZ365" s="70">
        <v>0</v>
      </c>
      <c r="EA365" s="70">
        <v>0</v>
      </c>
      <c r="EB365" s="70">
        <v>0</v>
      </c>
      <c r="EC365" s="70">
        <v>2</v>
      </c>
      <c r="ED365" s="70">
        <v>4</v>
      </c>
      <c r="EE365" s="70">
        <v>0</v>
      </c>
      <c r="EF365" s="70">
        <v>14</v>
      </c>
      <c r="EG365" s="70">
        <v>42</v>
      </c>
      <c r="EH365" s="70">
        <v>0</v>
      </c>
      <c r="EI365" s="70">
        <v>0</v>
      </c>
      <c r="EJ365" s="70">
        <v>0</v>
      </c>
      <c r="EK365" s="70">
        <v>78</v>
      </c>
      <c r="EL365" s="70">
        <v>4</v>
      </c>
      <c r="EM365" t="s">
        <v>7285</v>
      </c>
      <c r="EN365" t="s">
        <v>7286</v>
      </c>
      <c r="EO365" t="s">
        <v>6625</v>
      </c>
      <c r="EP365">
        <v>39</v>
      </c>
    </row>
    <row r="366" spans="1:146">
      <c r="A366" s="70" t="s">
        <v>439</v>
      </c>
      <c r="B366" s="70" t="s">
        <v>4610</v>
      </c>
      <c r="C366" s="70" t="s">
        <v>4610</v>
      </c>
      <c r="D366" s="70" t="s">
        <v>532</v>
      </c>
      <c r="E366" s="70" t="s">
        <v>683</v>
      </c>
      <c r="F366" s="70" t="str">
        <f t="shared" si="5"/>
        <v>桃園市平鎮區</v>
      </c>
      <c r="G366" s="70">
        <f>VLOOKUP(F366,郵遞區號!$C$2:$D$371,2,0)</f>
        <v>324</v>
      </c>
      <c r="H366" s="70" t="str">
        <f>VLOOKUP(D366,區域對照!$A$2:$B$23,2,0)</f>
        <v>北區</v>
      </c>
      <c r="I366" s="70" t="s">
        <v>6124</v>
      </c>
      <c r="J366" s="70" t="s">
        <v>3677</v>
      </c>
      <c r="K366" s="70" t="s">
        <v>4609</v>
      </c>
      <c r="L366" s="59" t="s">
        <v>6124</v>
      </c>
      <c r="M366" s="71" t="s">
        <v>1106</v>
      </c>
      <c r="N366" s="70" t="s">
        <v>1203</v>
      </c>
      <c r="O366" s="70" t="s">
        <v>1203</v>
      </c>
      <c r="P366" s="70" t="s">
        <v>1258</v>
      </c>
      <c r="Q366" s="70" t="s">
        <v>708</v>
      </c>
      <c r="R366" s="70" t="s">
        <v>1633</v>
      </c>
      <c r="S366" s="70" t="s">
        <v>3894</v>
      </c>
      <c r="T366" s="70" t="s">
        <v>3894</v>
      </c>
      <c r="U366" s="70" t="s">
        <v>5511</v>
      </c>
      <c r="V366" s="70">
        <v>24.948193799999999</v>
      </c>
      <c r="W366" s="70">
        <v>121.2114369</v>
      </c>
      <c r="X366" s="70" t="s">
        <v>2643</v>
      </c>
      <c r="Y366" s="70" t="s">
        <v>708</v>
      </c>
      <c r="Z366" s="70" t="s">
        <v>708</v>
      </c>
      <c r="AA366" s="70" t="s">
        <v>708</v>
      </c>
      <c r="AB366" s="70" t="s">
        <v>708</v>
      </c>
      <c r="AC366" s="70" t="s">
        <v>708</v>
      </c>
      <c r="AD366" s="70" t="s">
        <v>708</v>
      </c>
      <c r="AE366" s="70" t="s">
        <v>2734</v>
      </c>
      <c r="AF366" s="70" t="s">
        <v>708</v>
      </c>
      <c r="AG366" s="70" t="s">
        <v>6031</v>
      </c>
      <c r="AH366" s="70" t="s">
        <v>3556</v>
      </c>
      <c r="AI366" s="70" t="s">
        <v>3556</v>
      </c>
      <c r="AK366" s="70" t="s">
        <v>2734</v>
      </c>
      <c r="AL366" s="70" t="s">
        <v>2734</v>
      </c>
      <c r="AM366" s="70" t="s">
        <v>6490</v>
      </c>
      <c r="AN366" s="70" t="s">
        <v>2734</v>
      </c>
      <c r="AO366" s="70" t="s">
        <v>2734</v>
      </c>
      <c r="AP366" s="70">
        <v>0</v>
      </c>
      <c r="AQ366" s="70">
        <v>0</v>
      </c>
      <c r="AR366" s="70">
        <v>0</v>
      </c>
      <c r="AS366" s="70">
        <v>0</v>
      </c>
      <c r="AT366" s="70">
        <v>0</v>
      </c>
      <c r="AU366" s="70">
        <v>0</v>
      </c>
      <c r="AV366" s="70">
        <v>0</v>
      </c>
      <c r="AW366" s="70">
        <v>1</v>
      </c>
      <c r="AX366" s="70">
        <v>0</v>
      </c>
      <c r="AY366" s="70">
        <v>0</v>
      </c>
      <c r="AZ366" s="70">
        <v>0</v>
      </c>
      <c r="BB366" s="70">
        <v>25</v>
      </c>
      <c r="BC366" s="70">
        <v>0</v>
      </c>
      <c r="BD366" s="70">
        <v>0</v>
      </c>
      <c r="BE366" s="70">
        <v>0</v>
      </c>
      <c r="BF366" s="70">
        <v>5</v>
      </c>
      <c r="BG366" s="70">
        <v>2</v>
      </c>
      <c r="BH366" s="70">
        <v>0</v>
      </c>
      <c r="BI366" s="70">
        <v>0</v>
      </c>
      <c r="BJ366" s="70">
        <v>2</v>
      </c>
      <c r="BK366" s="70">
        <v>0</v>
      </c>
      <c r="BL366" s="70">
        <v>0</v>
      </c>
      <c r="BM366" s="70">
        <v>0</v>
      </c>
      <c r="BN366" s="70">
        <v>0</v>
      </c>
      <c r="BO366" s="70">
        <v>20</v>
      </c>
      <c r="BP366" s="70">
        <v>0</v>
      </c>
      <c r="BQ366" s="70">
        <v>0</v>
      </c>
      <c r="BR366" s="70">
        <v>0</v>
      </c>
      <c r="BS366" s="70">
        <v>9</v>
      </c>
      <c r="BT366" s="70">
        <v>0</v>
      </c>
      <c r="BU366" s="70">
        <v>1</v>
      </c>
      <c r="BV366" s="70">
        <v>0</v>
      </c>
      <c r="BW366" s="70">
        <v>0</v>
      </c>
      <c r="BX366" s="70">
        <v>0</v>
      </c>
      <c r="BY366" s="70">
        <v>0</v>
      </c>
      <c r="BZ366" s="70">
        <v>0</v>
      </c>
      <c r="CA366" s="70">
        <v>0</v>
      </c>
      <c r="CB366" s="70">
        <v>0</v>
      </c>
      <c r="CC366" s="70">
        <v>0</v>
      </c>
      <c r="CD366" s="70">
        <v>0</v>
      </c>
      <c r="CE366" s="70">
        <v>0</v>
      </c>
      <c r="CF366" s="70">
        <v>0</v>
      </c>
      <c r="CG366" s="70">
        <v>0</v>
      </c>
      <c r="CH366" s="70">
        <v>0</v>
      </c>
      <c r="CI366" s="70">
        <v>0</v>
      </c>
      <c r="CJ366" s="70">
        <v>0</v>
      </c>
      <c r="CK366" s="70">
        <v>0</v>
      </c>
      <c r="CL366" s="70">
        <v>0</v>
      </c>
      <c r="CM366" s="70">
        <v>0</v>
      </c>
      <c r="CN366" s="70">
        <v>0</v>
      </c>
      <c r="CO366" s="70">
        <v>6</v>
      </c>
      <c r="CP366" s="70">
        <v>0</v>
      </c>
      <c r="CQ366" s="70">
        <v>0</v>
      </c>
      <c r="CR366" s="70">
        <v>0</v>
      </c>
      <c r="CS366" s="70">
        <v>0</v>
      </c>
      <c r="CT366" s="70">
        <v>0</v>
      </c>
      <c r="CU366" s="70">
        <v>0</v>
      </c>
      <c r="CV366" s="70">
        <v>0</v>
      </c>
      <c r="CW366" s="70">
        <v>0</v>
      </c>
      <c r="CX366" s="70">
        <v>0</v>
      </c>
      <c r="CY366" s="70">
        <v>6</v>
      </c>
      <c r="CZ366" s="70">
        <v>0</v>
      </c>
      <c r="DA366" s="70">
        <v>1</v>
      </c>
      <c r="DB366" s="70">
        <v>0</v>
      </c>
      <c r="DC366" s="70">
        <v>0</v>
      </c>
      <c r="DD366" s="70">
        <v>0</v>
      </c>
      <c r="DE366" s="70">
        <v>0</v>
      </c>
      <c r="DF366" s="70">
        <v>0</v>
      </c>
      <c r="DG366" s="70">
        <v>0</v>
      </c>
      <c r="DH366" s="70">
        <v>0</v>
      </c>
      <c r="DI366" s="70">
        <v>13</v>
      </c>
      <c r="DJ366" s="70">
        <v>0</v>
      </c>
      <c r="DK366" s="70">
        <v>0</v>
      </c>
      <c r="DL366" s="70">
        <v>0</v>
      </c>
      <c r="DM366" s="70">
        <v>0</v>
      </c>
      <c r="DN366" s="70">
        <v>13</v>
      </c>
      <c r="DO366" s="70">
        <v>0</v>
      </c>
      <c r="DP366" s="70">
        <v>0</v>
      </c>
      <c r="DQ366" s="70">
        <v>0</v>
      </c>
      <c r="DR366" s="70">
        <v>0</v>
      </c>
      <c r="DS366" s="70">
        <v>0</v>
      </c>
      <c r="DT366" s="70">
        <v>0</v>
      </c>
      <c r="DU366" s="70">
        <v>0</v>
      </c>
      <c r="DV366" s="70">
        <v>0</v>
      </c>
      <c r="DW366" s="70">
        <v>0</v>
      </c>
      <c r="DX366" s="70">
        <v>0</v>
      </c>
      <c r="DY366" s="70">
        <v>0</v>
      </c>
      <c r="DZ366" s="70">
        <v>0</v>
      </c>
      <c r="EA366" s="70">
        <v>0</v>
      </c>
      <c r="EB366" s="70">
        <v>0</v>
      </c>
      <c r="EC366" s="70">
        <v>0</v>
      </c>
      <c r="ED366" s="70">
        <v>6</v>
      </c>
      <c r="EE366" s="70">
        <v>0</v>
      </c>
      <c r="EF366" s="70">
        <v>12</v>
      </c>
      <c r="EG366" s="70">
        <v>46</v>
      </c>
      <c r="EH366" s="70">
        <v>0</v>
      </c>
      <c r="EI366" s="70">
        <v>0</v>
      </c>
      <c r="EJ366" s="70">
        <v>0</v>
      </c>
      <c r="EK366" s="70">
        <v>77</v>
      </c>
      <c r="EL366" s="70">
        <v>4</v>
      </c>
      <c r="EM366" t="s">
        <v>7287</v>
      </c>
      <c r="EN366" t="s">
        <v>7288</v>
      </c>
      <c r="EO366" t="s">
        <v>6674</v>
      </c>
      <c r="EP366">
        <v>42</v>
      </c>
    </row>
    <row r="367" spans="1:146">
      <c r="A367" s="70" t="s">
        <v>440</v>
      </c>
      <c r="B367" s="70" t="s">
        <v>4610</v>
      </c>
      <c r="C367" s="70" t="s">
        <v>4610</v>
      </c>
      <c r="D367" s="70" t="s">
        <v>544</v>
      </c>
      <c r="E367" s="70" t="s">
        <v>589</v>
      </c>
      <c r="F367" s="70" t="str">
        <f t="shared" si="5"/>
        <v>新竹縣竹東鎮</v>
      </c>
      <c r="G367" s="70">
        <f>VLOOKUP(F367,郵遞區號!$C$2:$D$371,2,0)</f>
        <v>310</v>
      </c>
      <c r="H367" s="70" t="str">
        <f>VLOOKUP(D367,區域對照!$A$2:$B$23,2,0)</f>
        <v>北區</v>
      </c>
      <c r="I367" s="70" t="s">
        <v>6124</v>
      </c>
      <c r="J367" s="70" t="s">
        <v>3677</v>
      </c>
      <c r="K367" s="70" t="s">
        <v>4609</v>
      </c>
      <c r="L367" s="59" t="s">
        <v>6124</v>
      </c>
      <c r="M367" s="71" t="s">
        <v>1107</v>
      </c>
      <c r="N367" s="70" t="s">
        <v>1203</v>
      </c>
      <c r="O367" s="70" t="s">
        <v>1203</v>
      </c>
      <c r="P367" s="70" t="s">
        <v>1258</v>
      </c>
      <c r="Q367" s="70" t="s">
        <v>708</v>
      </c>
      <c r="R367" s="70" t="s">
        <v>1634</v>
      </c>
      <c r="S367" s="70" t="s">
        <v>3893</v>
      </c>
      <c r="T367" s="70" t="s">
        <v>4994</v>
      </c>
      <c r="U367" s="70" t="s">
        <v>5512</v>
      </c>
      <c r="V367" s="70">
        <v>24.7368986</v>
      </c>
      <c r="W367" s="70">
        <v>121.09125160000001</v>
      </c>
      <c r="X367" s="70" t="s">
        <v>2644</v>
      </c>
      <c r="Y367" s="70" t="s">
        <v>708</v>
      </c>
      <c r="Z367" s="70" t="s">
        <v>708</v>
      </c>
      <c r="AA367" s="70" t="s">
        <v>708</v>
      </c>
      <c r="AB367" s="70" t="s">
        <v>708</v>
      </c>
      <c r="AC367" s="70" t="s">
        <v>708</v>
      </c>
      <c r="AD367" s="70" t="s">
        <v>708</v>
      </c>
      <c r="AE367" s="70" t="s">
        <v>708</v>
      </c>
      <c r="AF367" s="70" t="s">
        <v>708</v>
      </c>
      <c r="AG367" s="70" t="s">
        <v>6032</v>
      </c>
      <c r="AH367" s="70" t="s">
        <v>3557</v>
      </c>
      <c r="AI367" s="70" t="s">
        <v>3557</v>
      </c>
      <c r="AK367" s="70" t="s">
        <v>2734</v>
      </c>
      <c r="AL367" s="70" t="s">
        <v>2734</v>
      </c>
      <c r="AM367" s="70" t="s">
        <v>6490</v>
      </c>
      <c r="AN367" s="70" t="s">
        <v>2734</v>
      </c>
      <c r="AO367" s="70" t="s">
        <v>2734</v>
      </c>
      <c r="AP367" s="70">
        <v>0</v>
      </c>
      <c r="AQ367" s="70">
        <v>0</v>
      </c>
      <c r="AR367" s="70">
        <v>0</v>
      </c>
      <c r="AS367" s="70">
        <v>0</v>
      </c>
      <c r="AT367" s="70">
        <v>0</v>
      </c>
      <c r="AU367" s="70">
        <v>0</v>
      </c>
      <c r="AV367" s="70">
        <v>0</v>
      </c>
      <c r="AW367" s="70">
        <v>1</v>
      </c>
      <c r="AX367" s="70">
        <v>0</v>
      </c>
      <c r="AY367" s="70">
        <v>0</v>
      </c>
      <c r="AZ367" s="70">
        <v>0</v>
      </c>
      <c r="BB367" s="70">
        <v>20</v>
      </c>
      <c r="BC367" s="70">
        <v>0</v>
      </c>
      <c r="BD367" s="70">
        <v>0</v>
      </c>
      <c r="BE367" s="70">
        <v>0</v>
      </c>
      <c r="BF367" s="70">
        <v>2</v>
      </c>
      <c r="BG367" s="70">
        <v>0</v>
      </c>
      <c r="BH367" s="70">
        <v>0</v>
      </c>
      <c r="BI367" s="70">
        <v>0</v>
      </c>
      <c r="BJ367" s="70">
        <v>0</v>
      </c>
      <c r="BK367" s="70">
        <v>0</v>
      </c>
      <c r="BL367" s="70">
        <v>0</v>
      </c>
      <c r="BM367" s="70">
        <v>0</v>
      </c>
      <c r="BN367" s="70">
        <v>0</v>
      </c>
      <c r="BO367" s="70">
        <v>0</v>
      </c>
      <c r="BP367" s="70">
        <v>0</v>
      </c>
      <c r="BQ367" s="70">
        <v>0</v>
      </c>
      <c r="BR367" s="70">
        <v>0</v>
      </c>
      <c r="BS367" s="70">
        <v>0</v>
      </c>
      <c r="BT367" s="70">
        <v>0</v>
      </c>
      <c r="BU367" s="70">
        <v>0</v>
      </c>
      <c r="BV367" s="70">
        <v>0</v>
      </c>
      <c r="BW367" s="70">
        <v>0</v>
      </c>
      <c r="BX367" s="70">
        <v>0</v>
      </c>
      <c r="BY367" s="70">
        <v>0</v>
      </c>
      <c r="BZ367" s="70">
        <v>0</v>
      </c>
      <c r="CA367" s="70">
        <v>0</v>
      </c>
      <c r="CB367" s="70">
        <v>0</v>
      </c>
      <c r="CC367" s="70">
        <v>19</v>
      </c>
      <c r="CD367" s="70">
        <v>0</v>
      </c>
      <c r="CE367" s="70">
        <v>0</v>
      </c>
      <c r="CF367" s="70">
        <v>0</v>
      </c>
      <c r="CG367" s="70">
        <v>0</v>
      </c>
      <c r="CH367" s="70">
        <v>0</v>
      </c>
      <c r="CI367" s="70">
        <v>2</v>
      </c>
      <c r="CJ367" s="70">
        <v>0</v>
      </c>
      <c r="CK367" s="70">
        <v>0</v>
      </c>
      <c r="CL367" s="70">
        <v>0</v>
      </c>
      <c r="CM367" s="70">
        <v>0</v>
      </c>
      <c r="CN367" s="70">
        <v>0</v>
      </c>
      <c r="CO367" s="70">
        <v>0</v>
      </c>
      <c r="CP367" s="70">
        <v>0</v>
      </c>
      <c r="CQ367" s="70">
        <v>0</v>
      </c>
      <c r="CR367" s="70">
        <v>0</v>
      </c>
      <c r="CS367" s="70">
        <v>0</v>
      </c>
      <c r="CT367" s="70">
        <v>0</v>
      </c>
      <c r="CU367" s="70">
        <v>0</v>
      </c>
      <c r="CV367" s="70">
        <v>0</v>
      </c>
      <c r="CW367" s="70">
        <v>0</v>
      </c>
      <c r="CX367" s="70">
        <v>1</v>
      </c>
      <c r="CY367" s="70">
        <v>0</v>
      </c>
      <c r="CZ367" s="70">
        <v>0</v>
      </c>
      <c r="DA367" s="70">
        <v>0</v>
      </c>
      <c r="DB367" s="70">
        <v>1</v>
      </c>
      <c r="DC367" s="70">
        <v>0</v>
      </c>
      <c r="DD367" s="70">
        <v>0</v>
      </c>
      <c r="DE367" s="70">
        <v>0</v>
      </c>
      <c r="DF367" s="70">
        <v>0</v>
      </c>
      <c r="DG367" s="70">
        <v>0</v>
      </c>
      <c r="DH367" s="70">
        <v>0</v>
      </c>
      <c r="DI367" s="70">
        <v>4</v>
      </c>
      <c r="DJ367" s="70">
        <v>0</v>
      </c>
      <c r="DK367" s="70">
        <v>0</v>
      </c>
      <c r="DL367" s="70">
        <v>0</v>
      </c>
      <c r="DM367" s="70">
        <v>0</v>
      </c>
      <c r="DN367" s="70">
        <v>4</v>
      </c>
      <c r="DO367" s="70">
        <v>0</v>
      </c>
      <c r="DP367" s="70">
        <v>0</v>
      </c>
      <c r="DQ367" s="70">
        <v>0</v>
      </c>
      <c r="DR367" s="70">
        <v>2</v>
      </c>
      <c r="DS367" s="70">
        <v>3</v>
      </c>
      <c r="DT367" s="70">
        <v>0</v>
      </c>
      <c r="DU367" s="70">
        <v>0</v>
      </c>
      <c r="DV367" s="70">
        <v>0</v>
      </c>
      <c r="DW367" s="70">
        <v>0</v>
      </c>
      <c r="DX367" s="70">
        <v>0</v>
      </c>
      <c r="DY367" s="70">
        <v>2</v>
      </c>
      <c r="DZ367" s="70">
        <v>1</v>
      </c>
      <c r="EA367" s="70">
        <v>0</v>
      </c>
      <c r="EB367" s="70">
        <v>0</v>
      </c>
      <c r="EC367" s="70">
        <v>1</v>
      </c>
      <c r="ED367" s="70">
        <v>2</v>
      </c>
      <c r="EE367" s="70">
        <v>0</v>
      </c>
      <c r="EF367" s="70">
        <v>7</v>
      </c>
      <c r="EG367" s="70">
        <v>10</v>
      </c>
      <c r="EH367" s="70">
        <v>0</v>
      </c>
      <c r="EI367" s="70">
        <v>0</v>
      </c>
      <c r="EJ367" s="70">
        <v>0</v>
      </c>
      <c r="EK367" s="70">
        <v>32</v>
      </c>
      <c r="EL367" s="70">
        <v>4</v>
      </c>
      <c r="EM367" t="s">
        <v>7289</v>
      </c>
      <c r="EN367" t="s">
        <v>7290</v>
      </c>
      <c r="EO367" t="s">
        <v>6810</v>
      </c>
      <c r="EP367">
        <v>70</v>
      </c>
    </row>
    <row r="368" spans="1:146">
      <c r="A368" s="70" t="s">
        <v>441</v>
      </c>
      <c r="B368" s="70" t="s">
        <v>4610</v>
      </c>
      <c r="C368" s="70" t="s">
        <v>4610</v>
      </c>
      <c r="D368" s="70" t="s">
        <v>544</v>
      </c>
      <c r="E368" s="70" t="s">
        <v>589</v>
      </c>
      <c r="F368" s="70" t="str">
        <f t="shared" si="5"/>
        <v>新竹縣竹東鎮</v>
      </c>
      <c r="G368" s="70">
        <f>VLOOKUP(F368,郵遞區號!$C$2:$D$371,2,0)</f>
        <v>310</v>
      </c>
      <c r="H368" s="70" t="str">
        <f>VLOOKUP(D368,區域對照!$A$2:$B$23,2,0)</f>
        <v>北區</v>
      </c>
      <c r="I368" s="70" t="s">
        <v>6124</v>
      </c>
      <c r="J368" s="70" t="s">
        <v>3677</v>
      </c>
      <c r="K368" s="70" t="s">
        <v>4609</v>
      </c>
      <c r="L368" s="59" t="s">
        <v>6124</v>
      </c>
      <c r="M368" s="71" t="s">
        <v>1108</v>
      </c>
      <c r="N368" s="70" t="s">
        <v>1203</v>
      </c>
      <c r="O368" s="70" t="s">
        <v>1203</v>
      </c>
      <c r="P368" s="70" t="s">
        <v>1258</v>
      </c>
      <c r="Q368" s="70" t="s">
        <v>708</v>
      </c>
      <c r="R368" s="70" t="s">
        <v>1635</v>
      </c>
      <c r="S368" s="70" t="s">
        <v>3892</v>
      </c>
      <c r="T368" s="70" t="s">
        <v>4995</v>
      </c>
      <c r="U368" s="70" t="s">
        <v>5513</v>
      </c>
      <c r="V368" s="70">
        <v>24.734258000000001</v>
      </c>
      <c r="W368" s="70">
        <v>121.090935</v>
      </c>
      <c r="X368" s="70" t="s">
        <v>2645</v>
      </c>
      <c r="Y368" s="70" t="s">
        <v>708</v>
      </c>
      <c r="Z368" s="70" t="s">
        <v>708</v>
      </c>
      <c r="AA368" s="70" t="s">
        <v>708</v>
      </c>
      <c r="AB368" s="70" t="s">
        <v>708</v>
      </c>
      <c r="AC368" s="70" t="s">
        <v>708</v>
      </c>
      <c r="AD368" s="70" t="s">
        <v>708</v>
      </c>
      <c r="AE368" s="70" t="s">
        <v>708</v>
      </c>
      <c r="AF368" s="70" t="s">
        <v>708</v>
      </c>
      <c r="AG368" s="70" t="s">
        <v>6033</v>
      </c>
      <c r="AH368" s="70" t="s">
        <v>3558</v>
      </c>
      <c r="AI368" s="70" t="s">
        <v>3558</v>
      </c>
      <c r="AK368" s="70" t="s">
        <v>2734</v>
      </c>
      <c r="AL368" s="70" t="s">
        <v>2734</v>
      </c>
      <c r="AM368" s="70" t="s">
        <v>6490</v>
      </c>
      <c r="AN368" s="70" t="s">
        <v>2734</v>
      </c>
      <c r="AO368" s="70" t="s">
        <v>2734</v>
      </c>
      <c r="AP368" s="70">
        <v>0</v>
      </c>
      <c r="AQ368" s="70">
        <v>0</v>
      </c>
      <c r="AR368" s="70">
        <v>0</v>
      </c>
      <c r="AS368" s="70">
        <v>0</v>
      </c>
      <c r="AT368" s="70">
        <v>0</v>
      </c>
      <c r="AU368" s="70">
        <v>0</v>
      </c>
      <c r="AV368" s="70">
        <v>0</v>
      </c>
      <c r="AW368" s="70">
        <v>1</v>
      </c>
      <c r="AX368" s="70">
        <v>0</v>
      </c>
      <c r="AY368" s="70">
        <v>0</v>
      </c>
      <c r="AZ368" s="70">
        <v>0</v>
      </c>
      <c r="BB368" s="70">
        <v>24</v>
      </c>
      <c r="BC368" s="70">
        <v>0</v>
      </c>
      <c r="BD368" s="70">
        <v>0</v>
      </c>
      <c r="BE368" s="70">
        <v>0</v>
      </c>
      <c r="BF368" s="70">
        <v>2</v>
      </c>
      <c r="BG368" s="70">
        <v>1</v>
      </c>
      <c r="BH368" s="70">
        <v>0</v>
      </c>
      <c r="BI368" s="70">
        <v>0</v>
      </c>
      <c r="BJ368" s="70">
        <v>0</v>
      </c>
      <c r="BK368" s="70">
        <v>0</v>
      </c>
      <c r="BL368" s="70">
        <v>0</v>
      </c>
      <c r="BM368" s="70">
        <v>0</v>
      </c>
      <c r="BN368" s="70">
        <v>0</v>
      </c>
      <c r="BO368" s="70">
        <v>0</v>
      </c>
      <c r="BP368" s="70">
        <v>0</v>
      </c>
      <c r="BQ368" s="70">
        <v>0</v>
      </c>
      <c r="BR368" s="70">
        <v>0</v>
      </c>
      <c r="BS368" s="70">
        <v>0</v>
      </c>
      <c r="BT368" s="70">
        <v>0</v>
      </c>
      <c r="BU368" s="70">
        <v>1</v>
      </c>
      <c r="BV368" s="70">
        <v>0</v>
      </c>
      <c r="BW368" s="70">
        <v>0</v>
      </c>
      <c r="BX368" s="70">
        <v>0</v>
      </c>
      <c r="BY368" s="70">
        <v>0</v>
      </c>
      <c r="BZ368" s="70">
        <v>0</v>
      </c>
      <c r="CA368" s="70">
        <v>0</v>
      </c>
      <c r="CB368" s="70">
        <v>0</v>
      </c>
      <c r="CC368" s="70">
        <v>0</v>
      </c>
      <c r="CD368" s="70">
        <v>0</v>
      </c>
      <c r="CE368" s="70">
        <v>0</v>
      </c>
      <c r="CF368" s="70">
        <v>0</v>
      </c>
      <c r="CG368" s="70">
        <v>0</v>
      </c>
      <c r="CH368" s="70">
        <v>0</v>
      </c>
      <c r="CI368" s="70">
        <v>2</v>
      </c>
      <c r="CJ368" s="70">
        <v>0</v>
      </c>
      <c r="CK368" s="70">
        <v>1</v>
      </c>
      <c r="CL368" s="70">
        <v>0</v>
      </c>
      <c r="CM368" s="70">
        <v>0</v>
      </c>
      <c r="CN368" s="70">
        <v>0</v>
      </c>
      <c r="CO368" s="70">
        <v>0</v>
      </c>
      <c r="CP368" s="70">
        <v>0</v>
      </c>
      <c r="CQ368" s="70">
        <v>0</v>
      </c>
      <c r="CR368" s="70">
        <v>0</v>
      </c>
      <c r="CS368" s="70">
        <v>0</v>
      </c>
      <c r="CT368" s="70">
        <v>0</v>
      </c>
      <c r="CU368" s="70">
        <v>0</v>
      </c>
      <c r="CV368" s="70">
        <v>0</v>
      </c>
      <c r="CW368" s="70">
        <v>0</v>
      </c>
      <c r="CX368" s="70">
        <v>0</v>
      </c>
      <c r="CY368" s="70">
        <v>0</v>
      </c>
      <c r="CZ368" s="70">
        <v>0</v>
      </c>
      <c r="DA368" s="70">
        <v>0</v>
      </c>
      <c r="DB368" s="70">
        <v>0</v>
      </c>
      <c r="DC368" s="70">
        <v>0</v>
      </c>
      <c r="DD368" s="70">
        <v>0</v>
      </c>
      <c r="DE368" s="70">
        <v>0</v>
      </c>
      <c r="DF368" s="70">
        <v>0</v>
      </c>
      <c r="DG368" s="70">
        <v>0</v>
      </c>
      <c r="DH368" s="70">
        <v>0</v>
      </c>
      <c r="DI368" s="70">
        <v>3</v>
      </c>
      <c r="DJ368" s="70">
        <v>0</v>
      </c>
      <c r="DK368" s="70">
        <v>0</v>
      </c>
      <c r="DL368" s="70">
        <v>0</v>
      </c>
      <c r="DM368" s="70">
        <v>0</v>
      </c>
      <c r="DN368" s="70">
        <v>3</v>
      </c>
      <c r="DO368" s="70">
        <v>0</v>
      </c>
      <c r="DP368" s="70">
        <v>0</v>
      </c>
      <c r="DQ368" s="70">
        <v>0</v>
      </c>
      <c r="DR368" s="70">
        <v>0</v>
      </c>
      <c r="DS368" s="70">
        <v>0</v>
      </c>
      <c r="DT368" s="70">
        <v>0</v>
      </c>
      <c r="DU368" s="70">
        <v>0</v>
      </c>
      <c r="DV368" s="70">
        <v>1</v>
      </c>
      <c r="DW368" s="70">
        <v>0</v>
      </c>
      <c r="DX368" s="70">
        <v>0</v>
      </c>
      <c r="DY368" s="70">
        <v>0</v>
      </c>
      <c r="DZ368" s="70">
        <v>0</v>
      </c>
      <c r="EA368" s="70">
        <v>3</v>
      </c>
      <c r="EB368" s="70">
        <v>1</v>
      </c>
      <c r="EC368" s="70">
        <v>0</v>
      </c>
      <c r="ED368" s="70">
        <v>3</v>
      </c>
      <c r="EE368" s="70">
        <v>0</v>
      </c>
      <c r="EF368" s="70">
        <v>5</v>
      </c>
      <c r="EG368" s="70">
        <v>7</v>
      </c>
      <c r="EH368" s="70">
        <v>0</v>
      </c>
      <c r="EI368" s="70">
        <v>0</v>
      </c>
      <c r="EJ368" s="70">
        <v>0</v>
      </c>
      <c r="EK368" s="70">
        <v>23</v>
      </c>
      <c r="EL368" s="70">
        <v>4</v>
      </c>
      <c r="EM368" t="s">
        <v>7291</v>
      </c>
      <c r="EN368" t="s">
        <v>7292</v>
      </c>
      <c r="EO368" t="s">
        <v>6804</v>
      </c>
      <c r="EP368">
        <v>71</v>
      </c>
    </row>
    <row r="369" spans="1:146">
      <c r="A369" s="70" t="s">
        <v>442</v>
      </c>
      <c r="B369" s="70" t="s">
        <v>4610</v>
      </c>
      <c r="C369" s="70" t="s">
        <v>4610</v>
      </c>
      <c r="D369" s="70" t="s">
        <v>544</v>
      </c>
      <c r="E369" s="70" t="s">
        <v>590</v>
      </c>
      <c r="F369" s="70" t="str">
        <f t="shared" si="5"/>
        <v>新竹縣竹北市</v>
      </c>
      <c r="G369" s="70">
        <f>VLOOKUP(F369,郵遞區號!$C$2:$D$371,2,0)</f>
        <v>302</v>
      </c>
      <c r="H369" s="70" t="str">
        <f>VLOOKUP(D369,區域對照!$A$2:$B$23,2,0)</f>
        <v>北區</v>
      </c>
      <c r="I369" s="70" t="s">
        <v>6124</v>
      </c>
      <c r="J369" s="70" t="s">
        <v>3677</v>
      </c>
      <c r="K369" s="70" t="s">
        <v>4609</v>
      </c>
      <c r="L369" s="59" t="s">
        <v>6124</v>
      </c>
      <c r="M369" s="71" t="s">
        <v>1109</v>
      </c>
      <c r="N369" s="70" t="s">
        <v>1203</v>
      </c>
      <c r="O369" s="70" t="s">
        <v>1203</v>
      </c>
      <c r="P369" s="70" t="s">
        <v>1258</v>
      </c>
      <c r="Q369" s="70" t="s">
        <v>708</v>
      </c>
      <c r="R369" s="70" t="s">
        <v>1636</v>
      </c>
      <c r="S369" s="70" t="s">
        <v>3891</v>
      </c>
      <c r="T369" s="70" t="s">
        <v>3891</v>
      </c>
      <c r="U369" s="70" t="s">
        <v>5514</v>
      </c>
      <c r="V369" s="70">
        <v>24.834754700000001</v>
      </c>
      <c r="W369" s="70">
        <v>121.00813719999999</v>
      </c>
      <c r="X369" s="70" t="s">
        <v>2646</v>
      </c>
      <c r="Y369" s="70" t="s">
        <v>708</v>
      </c>
      <c r="Z369" s="70" t="s">
        <v>708</v>
      </c>
      <c r="AA369" s="70" t="s">
        <v>708</v>
      </c>
      <c r="AB369" s="70" t="s">
        <v>708</v>
      </c>
      <c r="AC369" s="70" t="s">
        <v>708</v>
      </c>
      <c r="AD369" s="70" t="s">
        <v>708</v>
      </c>
      <c r="AE369" s="70" t="s">
        <v>708</v>
      </c>
      <c r="AF369" s="70" t="s">
        <v>708</v>
      </c>
      <c r="AG369" s="70" t="s">
        <v>6034</v>
      </c>
      <c r="AH369" s="70" t="s">
        <v>3559</v>
      </c>
      <c r="AI369" s="70" t="s">
        <v>3559</v>
      </c>
      <c r="AK369" s="70" t="s">
        <v>2734</v>
      </c>
      <c r="AL369" s="70" t="s">
        <v>2734</v>
      </c>
      <c r="AM369" s="70" t="s">
        <v>6490</v>
      </c>
      <c r="AN369" s="70" t="s">
        <v>2734</v>
      </c>
      <c r="AO369" s="70" t="s">
        <v>2734</v>
      </c>
      <c r="AP369" s="70">
        <v>0</v>
      </c>
      <c r="AQ369" s="70">
        <v>0</v>
      </c>
      <c r="AR369" s="70">
        <v>0</v>
      </c>
      <c r="AS369" s="70">
        <v>0</v>
      </c>
      <c r="AT369" s="70">
        <v>0</v>
      </c>
      <c r="AU369" s="70">
        <v>0</v>
      </c>
      <c r="AV369" s="70">
        <v>0</v>
      </c>
      <c r="AW369" s="70">
        <v>1</v>
      </c>
      <c r="AX369" s="70">
        <v>0</v>
      </c>
      <c r="AY369" s="70">
        <v>0</v>
      </c>
      <c r="AZ369" s="70">
        <v>0</v>
      </c>
      <c r="BB369" s="70">
        <v>48</v>
      </c>
      <c r="BC369" s="70">
        <v>0</v>
      </c>
      <c r="BD369" s="70">
        <v>0</v>
      </c>
      <c r="BE369" s="70">
        <v>0</v>
      </c>
      <c r="BF369" s="70">
        <v>5</v>
      </c>
      <c r="BG369" s="70">
        <v>1</v>
      </c>
      <c r="BH369" s="70">
        <v>0</v>
      </c>
      <c r="BI369" s="70">
        <v>0</v>
      </c>
      <c r="BJ369" s="70">
        <v>0</v>
      </c>
      <c r="BK369" s="70">
        <v>0</v>
      </c>
      <c r="BL369" s="70">
        <v>0</v>
      </c>
      <c r="BM369" s="70">
        <v>8</v>
      </c>
      <c r="BN369" s="70">
        <v>0</v>
      </c>
      <c r="BO369" s="70">
        <v>0</v>
      </c>
      <c r="BP369" s="70">
        <v>0</v>
      </c>
      <c r="BQ369" s="70">
        <v>0</v>
      </c>
      <c r="BR369" s="70">
        <v>0</v>
      </c>
      <c r="BS369" s="70">
        <v>3</v>
      </c>
      <c r="BT369" s="70">
        <v>40</v>
      </c>
      <c r="BU369" s="70">
        <v>2</v>
      </c>
      <c r="BV369" s="70">
        <v>0</v>
      </c>
      <c r="BW369" s="70">
        <v>0</v>
      </c>
      <c r="BX369" s="70">
        <v>0</v>
      </c>
      <c r="BY369" s="70">
        <v>0</v>
      </c>
      <c r="BZ369" s="70">
        <v>0</v>
      </c>
      <c r="CA369" s="70">
        <v>0</v>
      </c>
      <c r="CB369" s="70">
        <v>0</v>
      </c>
      <c r="CC369" s="70">
        <v>20</v>
      </c>
      <c r="CD369" s="70">
        <v>0</v>
      </c>
      <c r="CE369" s="70">
        <v>0</v>
      </c>
      <c r="CF369" s="70">
        <v>0</v>
      </c>
      <c r="CG369" s="70">
        <v>0</v>
      </c>
      <c r="CH369" s="70">
        <v>0</v>
      </c>
      <c r="CI369" s="70">
        <v>6</v>
      </c>
      <c r="CJ369" s="70">
        <v>0</v>
      </c>
      <c r="CK369" s="70">
        <v>0</v>
      </c>
      <c r="CL369" s="70">
        <v>0</v>
      </c>
      <c r="CM369" s="70">
        <v>0</v>
      </c>
      <c r="CN369" s="70">
        <v>0</v>
      </c>
      <c r="CO369" s="70">
        <v>0</v>
      </c>
      <c r="CP369" s="70">
        <v>0</v>
      </c>
      <c r="CQ369" s="70">
        <v>0</v>
      </c>
      <c r="CR369" s="70">
        <v>0</v>
      </c>
      <c r="CS369" s="70">
        <v>0</v>
      </c>
      <c r="CT369" s="70">
        <v>0</v>
      </c>
      <c r="CU369" s="70">
        <v>0</v>
      </c>
      <c r="CV369" s="70">
        <v>0</v>
      </c>
      <c r="CW369" s="70">
        <v>1</v>
      </c>
      <c r="CX369" s="70">
        <v>0</v>
      </c>
      <c r="CY369" s="70">
        <v>1</v>
      </c>
      <c r="CZ369" s="70">
        <v>0</v>
      </c>
      <c r="DA369" s="70">
        <v>0</v>
      </c>
      <c r="DB369" s="70">
        <v>0</v>
      </c>
      <c r="DC369" s="70">
        <v>0</v>
      </c>
      <c r="DD369" s="70">
        <v>0</v>
      </c>
      <c r="DE369" s="70">
        <v>0</v>
      </c>
      <c r="DF369" s="70">
        <v>0</v>
      </c>
      <c r="DG369" s="70">
        <v>0</v>
      </c>
      <c r="DH369" s="70">
        <v>0</v>
      </c>
      <c r="DI369" s="70">
        <v>8</v>
      </c>
      <c r="DJ369" s="70">
        <v>0</v>
      </c>
      <c r="DK369" s="70">
        <v>0</v>
      </c>
      <c r="DL369" s="70">
        <v>0</v>
      </c>
      <c r="DM369" s="70">
        <v>0</v>
      </c>
      <c r="DN369" s="70">
        <v>8</v>
      </c>
      <c r="DO369" s="70">
        <v>0</v>
      </c>
      <c r="DP369" s="70">
        <v>0</v>
      </c>
      <c r="DQ369" s="70">
        <v>2</v>
      </c>
      <c r="DR369" s="70">
        <v>1</v>
      </c>
      <c r="DS369" s="70">
        <v>2</v>
      </c>
      <c r="DT369" s="70">
        <v>0</v>
      </c>
      <c r="DU369" s="70">
        <v>0</v>
      </c>
      <c r="DV369" s="70">
        <v>1</v>
      </c>
      <c r="DW369" s="70">
        <v>0</v>
      </c>
      <c r="DX369" s="70">
        <v>0</v>
      </c>
      <c r="DY369" s="70">
        <v>1</v>
      </c>
      <c r="DZ369" s="70">
        <v>0</v>
      </c>
      <c r="EA369" s="70">
        <v>3</v>
      </c>
      <c r="EB369" s="70">
        <v>0</v>
      </c>
      <c r="EC369" s="70">
        <v>6</v>
      </c>
      <c r="ED369" s="70">
        <v>4</v>
      </c>
      <c r="EE369" s="70">
        <v>0</v>
      </c>
      <c r="EF369" s="70">
        <v>22</v>
      </c>
      <c r="EG369" s="70">
        <v>37</v>
      </c>
      <c r="EH369" s="70">
        <v>0</v>
      </c>
      <c r="EI369" s="70">
        <v>0</v>
      </c>
      <c r="EJ369" s="70">
        <v>0</v>
      </c>
      <c r="EK369" s="70">
        <v>87</v>
      </c>
      <c r="EL369" s="70">
        <v>4</v>
      </c>
      <c r="EM369" t="s">
        <v>7293</v>
      </c>
      <c r="EN369" t="s">
        <v>7294</v>
      </c>
      <c r="EO369" t="s">
        <v>6779</v>
      </c>
      <c r="EP369">
        <v>60</v>
      </c>
    </row>
    <row r="370" spans="1:146">
      <c r="A370" s="70" t="s">
        <v>443</v>
      </c>
      <c r="B370" s="70" t="s">
        <v>4610</v>
      </c>
      <c r="C370" s="70" t="s">
        <v>4610</v>
      </c>
      <c r="D370" s="70" t="s">
        <v>544</v>
      </c>
      <c r="E370" s="70" t="s">
        <v>590</v>
      </c>
      <c r="F370" s="70" t="str">
        <f t="shared" si="5"/>
        <v>新竹縣竹北市</v>
      </c>
      <c r="G370" s="70">
        <f>VLOOKUP(F370,郵遞區號!$C$2:$D$371,2,0)</f>
        <v>302</v>
      </c>
      <c r="H370" s="70" t="str">
        <f>VLOOKUP(D370,區域對照!$A$2:$B$23,2,0)</f>
        <v>北區</v>
      </c>
      <c r="I370" s="70" t="s">
        <v>6124</v>
      </c>
      <c r="J370" s="70" t="s">
        <v>3677</v>
      </c>
      <c r="K370" s="70" t="s">
        <v>4609</v>
      </c>
      <c r="L370" s="59" t="s">
        <v>6124</v>
      </c>
      <c r="M370" s="71" t="s">
        <v>1110</v>
      </c>
      <c r="N370" s="70" t="s">
        <v>1203</v>
      </c>
      <c r="O370" s="70" t="s">
        <v>1203</v>
      </c>
      <c r="P370" s="70" t="s">
        <v>1258</v>
      </c>
      <c r="Q370" s="70" t="s">
        <v>708</v>
      </c>
      <c r="R370" s="70" t="s">
        <v>1637</v>
      </c>
      <c r="S370" s="70" t="s">
        <v>3890</v>
      </c>
      <c r="T370" s="70" t="s">
        <v>3890</v>
      </c>
      <c r="U370" s="70" t="s">
        <v>5515</v>
      </c>
      <c r="V370" s="70">
        <v>24.835610599999999</v>
      </c>
      <c r="W370" s="70">
        <v>121.0078548</v>
      </c>
      <c r="X370" s="70" t="s">
        <v>2647</v>
      </c>
      <c r="Y370" s="70" t="s">
        <v>708</v>
      </c>
      <c r="Z370" s="70" t="s">
        <v>708</v>
      </c>
      <c r="AA370" s="70" t="s">
        <v>708</v>
      </c>
      <c r="AB370" s="70" t="s">
        <v>708</v>
      </c>
      <c r="AC370" s="70" t="s">
        <v>708</v>
      </c>
      <c r="AD370" s="70" t="s">
        <v>708</v>
      </c>
      <c r="AE370" s="70" t="s">
        <v>708</v>
      </c>
      <c r="AF370" s="70" t="s">
        <v>708</v>
      </c>
      <c r="AG370" s="70" t="s">
        <v>6035</v>
      </c>
      <c r="AH370" s="70" t="s">
        <v>3560</v>
      </c>
      <c r="AI370" s="70" t="s">
        <v>3560</v>
      </c>
      <c r="AK370" s="70" t="s">
        <v>2734</v>
      </c>
      <c r="AL370" s="70" t="s">
        <v>2734</v>
      </c>
      <c r="AM370" s="70" t="s">
        <v>6490</v>
      </c>
      <c r="AN370" s="70" t="s">
        <v>2734</v>
      </c>
      <c r="AO370" s="70" t="s">
        <v>2734</v>
      </c>
      <c r="AP370" s="70">
        <v>0</v>
      </c>
      <c r="AQ370" s="70">
        <v>0</v>
      </c>
      <c r="AR370" s="70">
        <v>0</v>
      </c>
      <c r="AS370" s="70">
        <v>0</v>
      </c>
      <c r="AT370" s="70">
        <v>0</v>
      </c>
      <c r="AU370" s="70">
        <v>0</v>
      </c>
      <c r="AV370" s="70">
        <v>0</v>
      </c>
      <c r="AW370" s="70">
        <v>1</v>
      </c>
      <c r="AX370" s="70">
        <v>0</v>
      </c>
      <c r="AY370" s="70">
        <v>0</v>
      </c>
      <c r="AZ370" s="70">
        <v>0</v>
      </c>
      <c r="BB370" s="70">
        <v>69</v>
      </c>
      <c r="BC370" s="70">
        <v>0</v>
      </c>
      <c r="BD370" s="70">
        <v>0</v>
      </c>
      <c r="BE370" s="70">
        <v>0</v>
      </c>
      <c r="BF370" s="70">
        <v>5</v>
      </c>
      <c r="BG370" s="70">
        <v>1</v>
      </c>
      <c r="BH370" s="70">
        <v>0</v>
      </c>
      <c r="BI370" s="70">
        <v>0</v>
      </c>
      <c r="BJ370" s="70">
        <v>0</v>
      </c>
      <c r="BK370" s="70">
        <v>0</v>
      </c>
      <c r="BL370" s="70">
        <v>0</v>
      </c>
      <c r="BM370" s="70">
        <v>0</v>
      </c>
      <c r="BN370" s="70">
        <v>0</v>
      </c>
      <c r="BO370" s="70">
        <v>0</v>
      </c>
      <c r="BP370" s="70">
        <v>0</v>
      </c>
      <c r="BQ370" s="70">
        <v>0</v>
      </c>
      <c r="BR370" s="70">
        <v>0</v>
      </c>
      <c r="BS370" s="70">
        <v>0</v>
      </c>
      <c r="BT370" s="70">
        <v>30</v>
      </c>
      <c r="BU370" s="70">
        <v>1</v>
      </c>
      <c r="BV370" s="70">
        <v>0</v>
      </c>
      <c r="BW370" s="70">
        <v>0</v>
      </c>
      <c r="BX370" s="70">
        <v>0</v>
      </c>
      <c r="BY370" s="70">
        <v>0</v>
      </c>
      <c r="BZ370" s="70">
        <v>0</v>
      </c>
      <c r="CA370" s="70">
        <v>0</v>
      </c>
      <c r="CB370" s="70">
        <v>0</v>
      </c>
      <c r="CC370" s="70">
        <v>0</v>
      </c>
      <c r="CD370" s="70">
        <v>0</v>
      </c>
      <c r="CE370" s="70">
        <v>0</v>
      </c>
      <c r="CF370" s="70">
        <v>0</v>
      </c>
      <c r="CG370" s="70">
        <v>0</v>
      </c>
      <c r="CH370" s="70">
        <v>0</v>
      </c>
      <c r="CI370" s="70">
        <v>4</v>
      </c>
      <c r="CJ370" s="70">
        <v>0</v>
      </c>
      <c r="CK370" s="70">
        <v>0</v>
      </c>
      <c r="CL370" s="70">
        <v>0</v>
      </c>
      <c r="CM370" s="70">
        <v>0</v>
      </c>
      <c r="CN370" s="70">
        <v>0</v>
      </c>
      <c r="CO370" s="70">
        <v>0</v>
      </c>
      <c r="CP370" s="70">
        <v>0</v>
      </c>
      <c r="CQ370" s="70">
        <v>0</v>
      </c>
      <c r="CR370" s="70">
        <v>0</v>
      </c>
      <c r="CS370" s="70">
        <v>0</v>
      </c>
      <c r="CT370" s="70">
        <v>2</v>
      </c>
      <c r="CU370" s="70">
        <v>0</v>
      </c>
      <c r="CV370" s="70">
        <v>0</v>
      </c>
      <c r="CW370" s="70">
        <v>0</v>
      </c>
      <c r="CX370" s="70">
        <v>1</v>
      </c>
      <c r="CY370" s="70">
        <v>0</v>
      </c>
      <c r="CZ370" s="70">
        <v>0</v>
      </c>
      <c r="DA370" s="70">
        <v>0</v>
      </c>
      <c r="DB370" s="70">
        <v>0</v>
      </c>
      <c r="DC370" s="70">
        <v>0</v>
      </c>
      <c r="DD370" s="70">
        <v>0</v>
      </c>
      <c r="DE370" s="70">
        <v>0</v>
      </c>
      <c r="DF370" s="70">
        <v>0</v>
      </c>
      <c r="DG370" s="70">
        <v>0</v>
      </c>
      <c r="DH370" s="70">
        <v>0</v>
      </c>
      <c r="DI370" s="70">
        <v>7</v>
      </c>
      <c r="DJ370" s="70">
        <v>0</v>
      </c>
      <c r="DK370" s="70">
        <v>0</v>
      </c>
      <c r="DL370" s="70">
        <v>0</v>
      </c>
      <c r="DM370" s="70">
        <v>0</v>
      </c>
      <c r="DN370" s="70">
        <v>7</v>
      </c>
      <c r="DO370" s="70">
        <v>0</v>
      </c>
      <c r="DP370" s="70">
        <v>0</v>
      </c>
      <c r="DQ370" s="70">
        <v>2</v>
      </c>
      <c r="DR370" s="70">
        <v>3</v>
      </c>
      <c r="DS370" s="70">
        <v>1</v>
      </c>
      <c r="DT370" s="70">
        <v>0</v>
      </c>
      <c r="DU370" s="70">
        <v>1</v>
      </c>
      <c r="DV370" s="70">
        <v>3</v>
      </c>
      <c r="DW370" s="70">
        <v>0</v>
      </c>
      <c r="DX370" s="70">
        <v>0</v>
      </c>
      <c r="DY370" s="70">
        <v>0</v>
      </c>
      <c r="DZ370" s="70">
        <v>0</v>
      </c>
      <c r="EA370" s="70">
        <v>2</v>
      </c>
      <c r="EB370" s="70">
        <v>0</v>
      </c>
      <c r="EC370" s="70">
        <v>3</v>
      </c>
      <c r="ED370" s="70">
        <v>3</v>
      </c>
      <c r="EE370" s="70">
        <v>0</v>
      </c>
      <c r="EF370" s="70">
        <v>16</v>
      </c>
      <c r="EG370" s="70">
        <v>30</v>
      </c>
      <c r="EH370" s="70">
        <v>0</v>
      </c>
      <c r="EI370" s="70">
        <v>0</v>
      </c>
      <c r="EJ370" s="70">
        <v>0</v>
      </c>
      <c r="EK370" s="70">
        <v>71</v>
      </c>
      <c r="EL370" s="70">
        <v>4</v>
      </c>
      <c r="EM370" t="s">
        <v>7295</v>
      </c>
      <c r="EN370" t="s">
        <v>7296</v>
      </c>
      <c r="EO370" t="s">
        <v>6694</v>
      </c>
      <c r="EP370">
        <v>61</v>
      </c>
    </row>
    <row r="371" spans="1:146">
      <c r="A371" s="70" t="s">
        <v>444</v>
      </c>
      <c r="B371" s="70" t="s">
        <v>4610</v>
      </c>
      <c r="C371" s="70" t="s">
        <v>4610</v>
      </c>
      <c r="D371" s="70" t="s">
        <v>545</v>
      </c>
      <c r="E371" s="70" t="s">
        <v>684</v>
      </c>
      <c r="F371" s="70" t="str">
        <f t="shared" si="5"/>
        <v>宜蘭縣礁溪鄉</v>
      </c>
      <c r="G371" s="70">
        <f>VLOOKUP(F371,郵遞區號!$C$2:$D$371,2,0)</f>
        <v>262</v>
      </c>
      <c r="H371" s="70" t="str">
        <f>VLOOKUP(D371,區域對照!$A$2:$B$23,2,0)</f>
        <v>台北區</v>
      </c>
      <c r="I371" s="70" t="s">
        <v>6124</v>
      </c>
      <c r="J371" s="70" t="s">
        <v>3677</v>
      </c>
      <c r="K371" s="70" t="s">
        <v>4609</v>
      </c>
      <c r="L371" s="59" t="s">
        <v>6124</v>
      </c>
      <c r="M371" s="71" t="s">
        <v>1111</v>
      </c>
      <c r="N371" s="70" t="s">
        <v>1203</v>
      </c>
      <c r="O371" s="70" t="s">
        <v>1203</v>
      </c>
      <c r="P371" s="70" t="s">
        <v>1258</v>
      </c>
      <c r="Q371" s="70" t="s">
        <v>708</v>
      </c>
      <c r="R371" s="70" t="s">
        <v>1638</v>
      </c>
      <c r="S371" s="70" t="s">
        <v>3927</v>
      </c>
      <c r="T371" s="70" t="s">
        <v>3927</v>
      </c>
      <c r="U371" s="70" t="s">
        <v>5516</v>
      </c>
      <c r="V371" s="70">
        <v>24.8206314</v>
      </c>
      <c r="W371" s="70">
        <v>121.7691124</v>
      </c>
      <c r="X371" s="70" t="s">
        <v>2648</v>
      </c>
      <c r="Y371" s="70" t="s">
        <v>708</v>
      </c>
      <c r="Z371" s="70" t="s">
        <v>708</v>
      </c>
      <c r="AA371" s="70" t="s">
        <v>708</v>
      </c>
      <c r="AB371" s="70" t="s">
        <v>2733</v>
      </c>
      <c r="AC371" s="70" t="s">
        <v>1638</v>
      </c>
      <c r="AD371" s="70" t="s">
        <v>2733</v>
      </c>
      <c r="AE371" s="70" t="s">
        <v>2734</v>
      </c>
      <c r="AF371" s="70" t="s">
        <v>2734</v>
      </c>
      <c r="AG371" s="70" t="s">
        <v>6036</v>
      </c>
      <c r="AH371" s="70" t="s">
        <v>3561</v>
      </c>
      <c r="AI371" s="70" t="s">
        <v>3561</v>
      </c>
      <c r="AK371" s="70" t="s">
        <v>6262</v>
      </c>
      <c r="AL371" s="70" t="s">
        <v>3656</v>
      </c>
      <c r="AM371" s="70" t="s">
        <v>6493</v>
      </c>
      <c r="AN371" s="70" t="s">
        <v>3656</v>
      </c>
      <c r="AO371" s="70" t="s">
        <v>3656</v>
      </c>
      <c r="AP371" s="70">
        <v>1</v>
      </c>
      <c r="AQ371" s="70">
        <v>1</v>
      </c>
      <c r="AR371" s="70">
        <v>1</v>
      </c>
      <c r="AS371" s="70">
        <v>1</v>
      </c>
      <c r="AT371" s="70">
        <v>1</v>
      </c>
      <c r="AU371" s="70">
        <v>1</v>
      </c>
      <c r="AV371" s="70">
        <v>1</v>
      </c>
      <c r="AW371" s="70">
        <v>2</v>
      </c>
      <c r="AX371" s="70">
        <v>0</v>
      </c>
      <c r="AY371" s="70">
        <v>0</v>
      </c>
      <c r="AZ371" s="70">
        <v>4</v>
      </c>
      <c r="BB371" s="70">
        <v>20</v>
      </c>
      <c r="BC371" s="70">
        <v>0</v>
      </c>
      <c r="BD371" s="70">
        <v>0</v>
      </c>
      <c r="BE371" s="70">
        <v>0</v>
      </c>
      <c r="BF371" s="70">
        <v>5</v>
      </c>
      <c r="BG371" s="70">
        <v>1</v>
      </c>
      <c r="BH371" s="70">
        <v>0</v>
      </c>
      <c r="BI371" s="70">
        <v>0</v>
      </c>
      <c r="BJ371" s="70">
        <v>0</v>
      </c>
      <c r="BK371" s="70">
        <v>0</v>
      </c>
      <c r="BL371" s="70">
        <v>0</v>
      </c>
      <c r="BM371" s="70">
        <v>0</v>
      </c>
      <c r="BN371" s="70">
        <v>0</v>
      </c>
      <c r="BO371" s="70">
        <v>0</v>
      </c>
      <c r="BP371" s="70">
        <v>0</v>
      </c>
      <c r="BQ371" s="70">
        <v>0</v>
      </c>
      <c r="BR371" s="70">
        <v>0</v>
      </c>
      <c r="BS371" s="70">
        <v>4</v>
      </c>
      <c r="BT371" s="70">
        <v>0</v>
      </c>
      <c r="BU371" s="70">
        <v>1</v>
      </c>
      <c r="BV371" s="70">
        <v>0</v>
      </c>
      <c r="BW371" s="70">
        <v>0</v>
      </c>
      <c r="BX371" s="70">
        <v>0</v>
      </c>
      <c r="BY371" s="70">
        <v>0</v>
      </c>
      <c r="BZ371" s="70">
        <v>0</v>
      </c>
      <c r="CA371" s="70">
        <v>0</v>
      </c>
      <c r="CB371" s="70">
        <v>0</v>
      </c>
      <c r="CC371" s="70">
        <v>15</v>
      </c>
      <c r="CD371" s="70">
        <v>0</v>
      </c>
      <c r="CE371" s="70">
        <v>0</v>
      </c>
      <c r="CF371" s="70">
        <v>0</v>
      </c>
      <c r="CG371" s="70">
        <v>0</v>
      </c>
      <c r="CH371" s="70">
        <v>0</v>
      </c>
      <c r="CI371" s="70">
        <v>2</v>
      </c>
      <c r="CJ371" s="70">
        <v>0</v>
      </c>
      <c r="CK371" s="70">
        <v>1</v>
      </c>
      <c r="CL371" s="70">
        <v>0</v>
      </c>
      <c r="CM371" s="70">
        <v>0</v>
      </c>
      <c r="CN371" s="70">
        <v>0</v>
      </c>
      <c r="CO371" s="70">
        <v>1</v>
      </c>
      <c r="CP371" s="70">
        <v>0</v>
      </c>
      <c r="CQ371" s="70">
        <v>0</v>
      </c>
      <c r="CR371" s="70">
        <v>0</v>
      </c>
      <c r="CS371" s="70">
        <v>0</v>
      </c>
      <c r="CT371" s="70">
        <v>1</v>
      </c>
      <c r="CU371" s="70">
        <v>0</v>
      </c>
      <c r="CV371" s="70">
        <v>0</v>
      </c>
      <c r="CW371" s="70">
        <v>0</v>
      </c>
      <c r="CX371" s="70">
        <v>1</v>
      </c>
      <c r="CY371" s="70">
        <v>0</v>
      </c>
      <c r="CZ371" s="70">
        <v>1</v>
      </c>
      <c r="DA371" s="70">
        <v>0</v>
      </c>
      <c r="DB371" s="70">
        <v>1</v>
      </c>
      <c r="DC371" s="70">
        <v>0</v>
      </c>
      <c r="DD371" s="70">
        <v>0</v>
      </c>
      <c r="DE371" s="70">
        <v>0</v>
      </c>
      <c r="DF371" s="70">
        <v>0</v>
      </c>
      <c r="DG371" s="70">
        <v>0</v>
      </c>
      <c r="DH371" s="70">
        <v>0</v>
      </c>
      <c r="DI371" s="70">
        <v>8</v>
      </c>
      <c r="DJ371" s="70">
        <v>0</v>
      </c>
      <c r="DK371" s="70">
        <v>0</v>
      </c>
      <c r="DL371" s="70">
        <v>0</v>
      </c>
      <c r="DM371" s="70">
        <v>0</v>
      </c>
      <c r="DN371" s="70">
        <v>8</v>
      </c>
      <c r="DO371" s="70">
        <v>0</v>
      </c>
      <c r="DP371" s="70">
        <v>0</v>
      </c>
      <c r="DQ371" s="70">
        <v>0</v>
      </c>
      <c r="DR371" s="70">
        <v>3</v>
      </c>
      <c r="DS371" s="70">
        <v>3</v>
      </c>
      <c r="DT371" s="70">
        <v>0</v>
      </c>
      <c r="DU371" s="70">
        <v>0</v>
      </c>
      <c r="DV371" s="70">
        <v>0</v>
      </c>
      <c r="DW371" s="70">
        <v>0</v>
      </c>
      <c r="DX371" s="70">
        <v>0</v>
      </c>
      <c r="DY371" s="70">
        <v>2</v>
      </c>
      <c r="DZ371" s="70">
        <v>0</v>
      </c>
      <c r="EA371" s="70">
        <v>4</v>
      </c>
      <c r="EB371" s="70">
        <v>0</v>
      </c>
      <c r="EC371" s="70">
        <v>4</v>
      </c>
      <c r="ED371" s="70">
        <v>5</v>
      </c>
      <c r="EE371" s="70">
        <v>0</v>
      </c>
      <c r="EF371" s="70">
        <v>3</v>
      </c>
      <c r="EG371" s="70">
        <v>26</v>
      </c>
      <c r="EH371" s="70">
        <v>0</v>
      </c>
      <c r="EI371" s="70">
        <v>0</v>
      </c>
      <c r="EJ371" s="70">
        <v>0</v>
      </c>
      <c r="EK371" s="70">
        <v>58</v>
      </c>
      <c r="EL371" s="70">
        <v>4</v>
      </c>
      <c r="EM371" t="s">
        <v>7297</v>
      </c>
      <c r="EN371" t="s">
        <v>7298</v>
      </c>
      <c r="EO371" t="s">
        <v>7299</v>
      </c>
      <c r="EP371">
        <v>67</v>
      </c>
    </row>
    <row r="372" spans="1:146">
      <c r="A372" s="70" t="s">
        <v>445</v>
      </c>
      <c r="B372" s="70" t="s">
        <v>4610</v>
      </c>
      <c r="C372" s="70" t="s">
        <v>4610</v>
      </c>
      <c r="D372" s="70" t="s">
        <v>533</v>
      </c>
      <c r="E372" s="70" t="s">
        <v>564</v>
      </c>
      <c r="F372" s="70" t="str">
        <f t="shared" si="5"/>
        <v>苗栗縣苗栗市</v>
      </c>
      <c r="G372" s="70">
        <f>VLOOKUP(F372,郵遞區號!$C$2:$D$371,2,0)</f>
        <v>360</v>
      </c>
      <c r="H372" s="70" t="str">
        <f>VLOOKUP(D372,區域對照!$A$2:$B$23,2,0)</f>
        <v>北區</v>
      </c>
      <c r="I372" s="70" t="s">
        <v>6124</v>
      </c>
      <c r="J372" s="70" t="s">
        <v>3677</v>
      </c>
      <c r="K372" s="70" t="s">
        <v>4609</v>
      </c>
      <c r="L372" s="59" t="s">
        <v>6124</v>
      </c>
      <c r="M372" s="71" t="s">
        <v>1112</v>
      </c>
      <c r="N372" s="70" t="s">
        <v>1203</v>
      </c>
      <c r="O372" s="70" t="s">
        <v>1203</v>
      </c>
      <c r="P372" s="70" t="s">
        <v>1258</v>
      </c>
      <c r="Q372" s="70" t="s">
        <v>708</v>
      </c>
      <c r="R372" s="70" t="s">
        <v>1639</v>
      </c>
      <c r="S372" s="70" t="s">
        <v>3889</v>
      </c>
      <c r="T372" s="70" t="s">
        <v>3889</v>
      </c>
      <c r="U372" s="70" t="s">
        <v>5517</v>
      </c>
      <c r="V372" s="70">
        <v>24.541260099999999</v>
      </c>
      <c r="W372" s="70">
        <v>120.8174152</v>
      </c>
      <c r="X372" s="70" t="s">
        <v>2649</v>
      </c>
      <c r="Y372" s="70" t="s">
        <v>708</v>
      </c>
      <c r="Z372" s="70" t="s">
        <v>708</v>
      </c>
      <c r="AA372" s="70" t="s">
        <v>708</v>
      </c>
      <c r="AB372" s="70" t="s">
        <v>708</v>
      </c>
      <c r="AC372" s="70" t="s">
        <v>708</v>
      </c>
      <c r="AD372" s="70" t="s">
        <v>708</v>
      </c>
      <c r="AE372" s="70" t="s">
        <v>708</v>
      </c>
      <c r="AF372" s="70" t="s">
        <v>708</v>
      </c>
      <c r="AG372" s="70" t="s">
        <v>6037</v>
      </c>
      <c r="AH372" s="70" t="s">
        <v>3562</v>
      </c>
      <c r="AI372" s="70" t="s">
        <v>3562</v>
      </c>
      <c r="AK372" s="70" t="s">
        <v>2734</v>
      </c>
      <c r="AL372" s="70" t="s">
        <v>2734</v>
      </c>
      <c r="AM372" s="70" t="s">
        <v>6490</v>
      </c>
      <c r="AN372" s="70" t="s">
        <v>2734</v>
      </c>
      <c r="AO372" s="70" t="s">
        <v>2734</v>
      </c>
      <c r="AP372" s="70">
        <v>0</v>
      </c>
      <c r="AQ372" s="70">
        <v>0</v>
      </c>
      <c r="AR372" s="70">
        <v>0</v>
      </c>
      <c r="AS372" s="70">
        <v>0</v>
      </c>
      <c r="AT372" s="70">
        <v>0</v>
      </c>
      <c r="AU372" s="70">
        <v>0</v>
      </c>
      <c r="AV372" s="70">
        <v>0</v>
      </c>
      <c r="AW372" s="70">
        <v>1</v>
      </c>
      <c r="AX372" s="70">
        <v>0</v>
      </c>
      <c r="AY372" s="70">
        <v>0</v>
      </c>
      <c r="AZ372" s="70">
        <v>0</v>
      </c>
      <c r="BB372" s="70">
        <v>32</v>
      </c>
      <c r="BC372" s="70">
        <v>0</v>
      </c>
      <c r="BD372" s="70">
        <v>0</v>
      </c>
      <c r="BE372" s="70">
        <v>0</v>
      </c>
      <c r="BF372" s="70">
        <v>3</v>
      </c>
      <c r="BG372" s="70">
        <v>1</v>
      </c>
      <c r="BH372" s="70">
        <v>0</v>
      </c>
      <c r="BI372" s="70">
        <v>0</v>
      </c>
      <c r="BJ372" s="70">
        <v>0</v>
      </c>
      <c r="BK372" s="70">
        <v>0</v>
      </c>
      <c r="BL372" s="70">
        <v>0</v>
      </c>
      <c r="BM372" s="70">
        <v>0</v>
      </c>
      <c r="BN372" s="70">
        <v>0</v>
      </c>
      <c r="BO372" s="70">
        <v>0</v>
      </c>
      <c r="BP372" s="70">
        <v>0</v>
      </c>
      <c r="BQ372" s="70">
        <v>0</v>
      </c>
      <c r="BR372" s="70">
        <v>0</v>
      </c>
      <c r="BS372" s="70">
        <v>3</v>
      </c>
      <c r="BT372" s="70">
        <v>0</v>
      </c>
      <c r="BU372" s="70">
        <v>1</v>
      </c>
      <c r="BV372" s="70">
        <v>0</v>
      </c>
      <c r="BW372" s="70">
        <v>0</v>
      </c>
      <c r="BX372" s="70">
        <v>0</v>
      </c>
      <c r="BY372" s="70">
        <v>0</v>
      </c>
      <c r="BZ372" s="70">
        <v>0</v>
      </c>
      <c r="CA372" s="70">
        <v>0</v>
      </c>
      <c r="CB372" s="70">
        <v>0</v>
      </c>
      <c r="CC372" s="70">
        <v>0</v>
      </c>
      <c r="CD372" s="70">
        <v>0</v>
      </c>
      <c r="CE372" s="70">
        <v>0</v>
      </c>
      <c r="CF372" s="70">
        <v>0</v>
      </c>
      <c r="CG372" s="70">
        <v>0</v>
      </c>
      <c r="CH372" s="70">
        <v>0</v>
      </c>
      <c r="CI372" s="70">
        <v>0</v>
      </c>
      <c r="CJ372" s="70">
        <v>0</v>
      </c>
      <c r="CK372" s="70">
        <v>1</v>
      </c>
      <c r="CL372" s="70">
        <v>0</v>
      </c>
      <c r="CM372" s="70">
        <v>0</v>
      </c>
      <c r="CN372" s="70">
        <v>0</v>
      </c>
      <c r="CO372" s="70">
        <v>0</v>
      </c>
      <c r="CP372" s="70">
        <v>1</v>
      </c>
      <c r="CQ372" s="70">
        <v>0</v>
      </c>
      <c r="CR372" s="70">
        <v>0</v>
      </c>
      <c r="CS372" s="70">
        <v>0</v>
      </c>
      <c r="CT372" s="70">
        <v>1</v>
      </c>
      <c r="CU372" s="70">
        <v>0</v>
      </c>
      <c r="CV372" s="70">
        <v>0</v>
      </c>
      <c r="CW372" s="70">
        <v>0</v>
      </c>
      <c r="CX372" s="70">
        <v>0</v>
      </c>
      <c r="CY372" s="70">
        <v>0</v>
      </c>
      <c r="CZ372" s="70">
        <v>0</v>
      </c>
      <c r="DA372" s="70">
        <v>0</v>
      </c>
      <c r="DB372" s="70">
        <v>0</v>
      </c>
      <c r="DC372" s="70">
        <v>0</v>
      </c>
      <c r="DD372" s="70">
        <v>0</v>
      </c>
      <c r="DE372" s="70">
        <v>0</v>
      </c>
      <c r="DF372" s="70">
        <v>0</v>
      </c>
      <c r="DG372" s="70">
        <v>0</v>
      </c>
      <c r="DH372" s="70">
        <v>0</v>
      </c>
      <c r="DI372" s="70">
        <v>3</v>
      </c>
      <c r="DJ372" s="70">
        <v>0</v>
      </c>
      <c r="DK372" s="70">
        <v>0</v>
      </c>
      <c r="DL372" s="70">
        <v>0</v>
      </c>
      <c r="DM372" s="70">
        <v>0</v>
      </c>
      <c r="DN372" s="70">
        <v>3</v>
      </c>
      <c r="DO372" s="70">
        <v>0</v>
      </c>
      <c r="DP372" s="70">
        <v>0</v>
      </c>
      <c r="DQ372" s="70">
        <v>0</v>
      </c>
      <c r="DR372" s="70">
        <v>1</v>
      </c>
      <c r="DS372" s="70">
        <v>1</v>
      </c>
      <c r="DT372" s="70">
        <v>0</v>
      </c>
      <c r="DU372" s="70">
        <v>0</v>
      </c>
      <c r="DV372" s="70">
        <v>1</v>
      </c>
      <c r="DW372" s="70">
        <v>0</v>
      </c>
      <c r="DX372" s="70">
        <v>0</v>
      </c>
      <c r="DY372" s="70">
        <v>0</v>
      </c>
      <c r="DZ372" s="70">
        <v>1</v>
      </c>
      <c r="EA372" s="70">
        <v>1</v>
      </c>
      <c r="EB372" s="70">
        <v>1</v>
      </c>
      <c r="EC372" s="70">
        <v>2</v>
      </c>
      <c r="ED372" s="70">
        <v>3</v>
      </c>
      <c r="EE372" s="70">
        <v>0</v>
      </c>
      <c r="EF372" s="70">
        <v>5</v>
      </c>
      <c r="EG372" s="70">
        <v>11</v>
      </c>
      <c r="EH372" s="70">
        <v>0</v>
      </c>
      <c r="EI372" s="70">
        <v>0</v>
      </c>
      <c r="EJ372" s="70">
        <v>0</v>
      </c>
      <c r="EK372" s="70">
        <v>30</v>
      </c>
      <c r="EL372" s="70">
        <v>4</v>
      </c>
      <c r="EM372" t="s">
        <v>7300</v>
      </c>
      <c r="EN372" t="s">
        <v>7301</v>
      </c>
      <c r="EO372" t="s">
        <v>7302</v>
      </c>
      <c r="EP372">
        <v>83</v>
      </c>
    </row>
    <row r="373" spans="1:146">
      <c r="A373" s="70" t="s">
        <v>446</v>
      </c>
      <c r="B373" s="70" t="s">
        <v>4016</v>
      </c>
      <c r="C373" s="70" t="s">
        <v>4016</v>
      </c>
      <c r="D373" s="70" t="s">
        <v>533</v>
      </c>
      <c r="E373" s="70" t="s">
        <v>564</v>
      </c>
      <c r="F373" s="70" t="str">
        <f t="shared" si="5"/>
        <v>苗栗縣苗栗市</v>
      </c>
      <c r="G373" s="70">
        <f>VLOOKUP(F373,郵遞區號!$C$2:$D$371,2,0)</f>
        <v>360</v>
      </c>
      <c r="H373" s="70" t="str">
        <f>VLOOKUP(D373,區域對照!$A$2:$B$23,2,0)</f>
        <v>北區</v>
      </c>
      <c r="I373" s="70" t="s">
        <v>6124</v>
      </c>
      <c r="J373" s="70" t="s">
        <v>3677</v>
      </c>
      <c r="K373" s="70" t="s">
        <v>4609</v>
      </c>
      <c r="L373" s="59" t="s">
        <v>6124</v>
      </c>
      <c r="M373" s="71" t="s">
        <v>1113</v>
      </c>
      <c r="N373" s="70" t="s">
        <v>1203</v>
      </c>
      <c r="O373" s="70" t="s">
        <v>1203</v>
      </c>
      <c r="P373" s="70" t="s">
        <v>1258</v>
      </c>
      <c r="Q373" s="70" t="s">
        <v>708</v>
      </c>
      <c r="R373" s="70" t="s">
        <v>1640</v>
      </c>
      <c r="S373" s="70" t="s">
        <v>3888</v>
      </c>
      <c r="T373" s="70" t="s">
        <v>4996</v>
      </c>
      <c r="U373" s="70" t="s">
        <v>5518</v>
      </c>
      <c r="V373" s="70">
        <v>24.549855399999998</v>
      </c>
      <c r="W373" s="70">
        <v>120.8148874</v>
      </c>
      <c r="X373" s="70" t="s">
        <v>2650</v>
      </c>
      <c r="Y373" s="70" t="s">
        <v>2733</v>
      </c>
      <c r="Z373" s="70" t="s">
        <v>2826</v>
      </c>
      <c r="AA373" s="70" t="s">
        <v>2916</v>
      </c>
      <c r="AB373" s="70" t="s">
        <v>2733</v>
      </c>
      <c r="AC373" s="70" t="s">
        <v>3101</v>
      </c>
      <c r="AD373" s="70" t="s">
        <v>2733</v>
      </c>
      <c r="AE373" s="70" t="s">
        <v>2734</v>
      </c>
      <c r="AF373" s="70" t="s">
        <v>2733</v>
      </c>
      <c r="AG373" s="70" t="s">
        <v>6038</v>
      </c>
      <c r="AH373" s="70" t="s">
        <v>3563</v>
      </c>
      <c r="AI373" s="70" t="s">
        <v>3563</v>
      </c>
      <c r="AK373" s="70" t="s">
        <v>6262</v>
      </c>
      <c r="AL373" s="70" t="s">
        <v>3648</v>
      </c>
      <c r="AM373" s="70" t="s">
        <v>6489</v>
      </c>
      <c r="AN373" s="70" t="s">
        <v>3648</v>
      </c>
      <c r="AO373" s="70" t="s">
        <v>3648</v>
      </c>
      <c r="AP373" s="70">
        <v>3</v>
      </c>
      <c r="AQ373" s="70">
        <v>3</v>
      </c>
      <c r="AR373" s="70">
        <v>3</v>
      </c>
      <c r="AS373" s="70">
        <v>3</v>
      </c>
      <c r="AT373" s="70">
        <v>3</v>
      </c>
      <c r="AU373" s="70">
        <v>3</v>
      </c>
      <c r="AV373" s="70">
        <v>3</v>
      </c>
      <c r="AW373" s="70">
        <v>10</v>
      </c>
      <c r="AX373" s="70">
        <v>10</v>
      </c>
      <c r="AY373" s="70">
        <v>8</v>
      </c>
      <c r="AZ373" s="70">
        <v>0</v>
      </c>
      <c r="BB373" s="70">
        <v>266</v>
      </c>
      <c r="BC373" s="70">
        <v>0</v>
      </c>
      <c r="BD373" s="70">
        <v>0</v>
      </c>
      <c r="BE373" s="70">
        <v>0</v>
      </c>
      <c r="BF373" s="70">
        <v>35</v>
      </c>
      <c r="BG373" s="70">
        <v>8</v>
      </c>
      <c r="BH373" s="70">
        <v>0</v>
      </c>
      <c r="BI373" s="70">
        <v>10</v>
      </c>
      <c r="BJ373" s="70">
        <v>1</v>
      </c>
      <c r="BK373" s="70">
        <v>0</v>
      </c>
      <c r="BL373" s="70">
        <v>0</v>
      </c>
      <c r="BM373" s="70">
        <v>47</v>
      </c>
      <c r="BN373" s="70">
        <v>0</v>
      </c>
      <c r="BO373" s="70">
        <v>25</v>
      </c>
      <c r="BP373" s="70">
        <v>8</v>
      </c>
      <c r="BQ373" s="70">
        <v>0</v>
      </c>
      <c r="BR373" s="70">
        <v>0</v>
      </c>
      <c r="BS373" s="70">
        <v>27</v>
      </c>
      <c r="BT373" s="70">
        <v>0</v>
      </c>
      <c r="BU373" s="70">
        <v>6</v>
      </c>
      <c r="BV373" s="70">
        <v>0</v>
      </c>
      <c r="BW373" s="70">
        <v>0</v>
      </c>
      <c r="BX373" s="70">
        <v>0</v>
      </c>
      <c r="BY373" s="70">
        <v>0</v>
      </c>
      <c r="BZ373" s="70">
        <v>0</v>
      </c>
      <c r="CA373" s="70">
        <v>0</v>
      </c>
      <c r="CB373" s="70">
        <v>0</v>
      </c>
      <c r="CC373" s="70">
        <v>68</v>
      </c>
      <c r="CD373" s="70">
        <v>0</v>
      </c>
      <c r="CE373" s="70">
        <v>0</v>
      </c>
      <c r="CF373" s="70">
        <v>0</v>
      </c>
      <c r="CG373" s="70">
        <v>1</v>
      </c>
      <c r="CH373" s="70">
        <v>0</v>
      </c>
      <c r="CI373" s="70">
        <v>21</v>
      </c>
      <c r="CJ373" s="70">
        <v>4</v>
      </c>
      <c r="CK373" s="70">
        <v>7</v>
      </c>
      <c r="CL373" s="70">
        <v>0</v>
      </c>
      <c r="CM373" s="70">
        <v>0</v>
      </c>
      <c r="CN373" s="70">
        <v>0</v>
      </c>
      <c r="CO373" s="70">
        <v>6</v>
      </c>
      <c r="CP373" s="70">
        <v>2</v>
      </c>
      <c r="CQ373" s="70">
        <v>1</v>
      </c>
      <c r="CR373" s="70">
        <v>2</v>
      </c>
      <c r="CS373" s="70">
        <v>8</v>
      </c>
      <c r="CT373" s="70">
        <v>4</v>
      </c>
      <c r="CU373" s="70">
        <v>1</v>
      </c>
      <c r="CV373" s="70">
        <v>2</v>
      </c>
      <c r="CW373" s="70">
        <v>3</v>
      </c>
      <c r="CX373" s="70">
        <v>4</v>
      </c>
      <c r="CY373" s="70">
        <v>4</v>
      </c>
      <c r="CZ373" s="70">
        <v>0</v>
      </c>
      <c r="DA373" s="70">
        <v>2</v>
      </c>
      <c r="DB373" s="70">
        <v>2</v>
      </c>
      <c r="DC373" s="70">
        <v>2</v>
      </c>
      <c r="DD373" s="70">
        <v>0</v>
      </c>
      <c r="DE373" s="70">
        <v>0</v>
      </c>
      <c r="DF373" s="70">
        <v>0</v>
      </c>
      <c r="DG373" s="70">
        <v>0</v>
      </c>
      <c r="DH373" s="70">
        <v>1</v>
      </c>
      <c r="DI373" s="70">
        <v>77</v>
      </c>
      <c r="DJ373" s="70">
        <v>0</v>
      </c>
      <c r="DK373" s="70">
        <v>4</v>
      </c>
      <c r="DL373" s="70">
        <v>0</v>
      </c>
      <c r="DM373" s="70">
        <v>0</v>
      </c>
      <c r="DN373" s="70">
        <v>72</v>
      </c>
      <c r="DO373" s="70">
        <v>0</v>
      </c>
      <c r="DP373" s="70">
        <v>0</v>
      </c>
      <c r="DQ373" s="70">
        <v>7</v>
      </c>
      <c r="DR373" s="70">
        <v>5</v>
      </c>
      <c r="DS373" s="70">
        <v>25</v>
      </c>
      <c r="DT373" s="70">
        <v>11</v>
      </c>
      <c r="DU373" s="70">
        <v>0</v>
      </c>
      <c r="DV373" s="70">
        <v>7</v>
      </c>
      <c r="DW373" s="70">
        <v>3</v>
      </c>
      <c r="DX373" s="70">
        <v>0</v>
      </c>
      <c r="DY373" s="70">
        <v>14</v>
      </c>
      <c r="DZ373" s="70">
        <v>0</v>
      </c>
      <c r="EA373" s="70">
        <v>20</v>
      </c>
      <c r="EB373" s="70">
        <v>0</v>
      </c>
      <c r="EC373" s="70">
        <v>22</v>
      </c>
      <c r="ED373" s="70">
        <v>33</v>
      </c>
      <c r="EE373" s="70">
        <v>0</v>
      </c>
      <c r="EF373" s="70">
        <v>45</v>
      </c>
      <c r="EG373" s="70">
        <v>361</v>
      </c>
      <c r="EH373" s="70">
        <v>1</v>
      </c>
      <c r="EI373" s="70">
        <v>0</v>
      </c>
      <c r="EJ373" s="70">
        <v>0</v>
      </c>
      <c r="EK373" s="70">
        <v>630</v>
      </c>
      <c r="EL373" s="70">
        <v>3</v>
      </c>
      <c r="EM373" t="s">
        <v>7303</v>
      </c>
      <c r="EN373" t="s">
        <v>7304</v>
      </c>
      <c r="EO373" t="s">
        <v>7305</v>
      </c>
      <c r="EP373">
        <v>85</v>
      </c>
    </row>
    <row r="374" spans="1:146">
      <c r="A374" s="70" t="s">
        <v>447</v>
      </c>
      <c r="B374" s="70" t="s">
        <v>4610</v>
      </c>
      <c r="C374" s="70" t="s">
        <v>4610</v>
      </c>
      <c r="D374" s="70" t="s">
        <v>533</v>
      </c>
      <c r="E374" s="70" t="s">
        <v>564</v>
      </c>
      <c r="F374" s="70" t="str">
        <f t="shared" si="5"/>
        <v>苗栗縣苗栗市</v>
      </c>
      <c r="G374" s="70">
        <f>VLOOKUP(F374,郵遞區號!$C$2:$D$371,2,0)</f>
        <v>360</v>
      </c>
      <c r="H374" s="70" t="str">
        <f>VLOOKUP(D374,區域對照!$A$2:$B$23,2,0)</f>
        <v>北區</v>
      </c>
      <c r="I374" s="70" t="s">
        <v>6124</v>
      </c>
      <c r="J374" s="70" t="s">
        <v>3677</v>
      </c>
      <c r="K374" s="70" t="s">
        <v>4609</v>
      </c>
      <c r="L374" s="59" t="s">
        <v>6124</v>
      </c>
      <c r="M374" s="71" t="s">
        <v>1114</v>
      </c>
      <c r="N374" s="70" t="s">
        <v>1203</v>
      </c>
      <c r="O374" s="70" t="s">
        <v>1203</v>
      </c>
      <c r="P374" s="70" t="s">
        <v>1258</v>
      </c>
      <c r="Q374" s="70" t="s">
        <v>708</v>
      </c>
      <c r="R374" s="70" t="s">
        <v>1641</v>
      </c>
      <c r="S374" s="70" t="s">
        <v>3887</v>
      </c>
      <c r="T374" s="70" t="s">
        <v>3887</v>
      </c>
      <c r="U374" s="70" t="s">
        <v>5519</v>
      </c>
      <c r="V374" s="70">
        <v>24.560568400000001</v>
      </c>
      <c r="W374" s="70">
        <v>120.8221118</v>
      </c>
      <c r="X374" s="70" t="s">
        <v>2651</v>
      </c>
      <c r="Y374" s="70" t="s">
        <v>708</v>
      </c>
      <c r="Z374" s="70" t="s">
        <v>708</v>
      </c>
      <c r="AA374" s="70" t="s">
        <v>708</v>
      </c>
      <c r="AB374" s="70" t="s">
        <v>708</v>
      </c>
      <c r="AC374" s="70" t="s">
        <v>708</v>
      </c>
      <c r="AD374" s="70" t="s">
        <v>708</v>
      </c>
      <c r="AE374" s="70" t="s">
        <v>708</v>
      </c>
      <c r="AF374" s="70" t="s">
        <v>708</v>
      </c>
      <c r="AG374" s="70" t="s">
        <v>6039</v>
      </c>
      <c r="AH374" s="70" t="s">
        <v>3564</v>
      </c>
      <c r="AI374" s="70" t="s">
        <v>3564</v>
      </c>
      <c r="AK374" s="70" t="s">
        <v>2734</v>
      </c>
      <c r="AL374" s="70" t="s">
        <v>2734</v>
      </c>
      <c r="AM374" s="70" t="s">
        <v>6490</v>
      </c>
      <c r="AN374" s="70" t="s">
        <v>2734</v>
      </c>
      <c r="AO374" s="70" t="s">
        <v>2734</v>
      </c>
      <c r="AP374" s="70">
        <v>0</v>
      </c>
      <c r="AQ374" s="70">
        <v>0</v>
      </c>
      <c r="AR374" s="70">
        <v>0</v>
      </c>
      <c r="AS374" s="70">
        <v>0</v>
      </c>
      <c r="AT374" s="70">
        <v>0</v>
      </c>
      <c r="AU374" s="70">
        <v>0</v>
      </c>
      <c r="AV374" s="70">
        <v>0</v>
      </c>
      <c r="AW374" s="70">
        <v>1</v>
      </c>
      <c r="AX374" s="70">
        <v>0</v>
      </c>
      <c r="AY374" s="70">
        <v>0</v>
      </c>
      <c r="AZ374" s="70">
        <v>0</v>
      </c>
      <c r="BB374" s="70">
        <v>48</v>
      </c>
      <c r="BC374" s="70">
        <v>0</v>
      </c>
      <c r="BD374" s="70">
        <v>0</v>
      </c>
      <c r="BE374" s="70">
        <v>0</v>
      </c>
      <c r="BF374" s="70">
        <v>2</v>
      </c>
      <c r="BG374" s="70">
        <v>0</v>
      </c>
      <c r="BH374" s="70">
        <v>0</v>
      </c>
      <c r="BI374" s="70">
        <v>0</v>
      </c>
      <c r="BJ374" s="70">
        <v>0</v>
      </c>
      <c r="BK374" s="70">
        <v>0</v>
      </c>
      <c r="BL374" s="70">
        <v>0</v>
      </c>
      <c r="BM374" s="70">
        <v>0</v>
      </c>
      <c r="BN374" s="70">
        <v>0</v>
      </c>
      <c r="BO374" s="70">
        <v>0</v>
      </c>
      <c r="BP374" s="70">
        <v>0</v>
      </c>
      <c r="BQ374" s="70">
        <v>0</v>
      </c>
      <c r="BR374" s="70">
        <v>0</v>
      </c>
      <c r="BS374" s="70">
        <v>0</v>
      </c>
      <c r="BT374" s="70">
        <v>36</v>
      </c>
      <c r="BU374" s="70">
        <v>0</v>
      </c>
      <c r="BV374" s="70">
        <v>0</v>
      </c>
      <c r="BW374" s="70">
        <v>0</v>
      </c>
      <c r="BX374" s="70">
        <v>0</v>
      </c>
      <c r="BY374" s="70">
        <v>0</v>
      </c>
      <c r="BZ374" s="70">
        <v>0</v>
      </c>
      <c r="CA374" s="70">
        <v>0</v>
      </c>
      <c r="CB374" s="70">
        <v>0</v>
      </c>
      <c r="CC374" s="70">
        <v>30</v>
      </c>
      <c r="CD374" s="70">
        <v>0</v>
      </c>
      <c r="CE374" s="70">
        <v>0</v>
      </c>
      <c r="CF374" s="70">
        <v>0</v>
      </c>
      <c r="CG374" s="70">
        <v>0</v>
      </c>
      <c r="CH374" s="70">
        <v>0</v>
      </c>
      <c r="CI374" s="70">
        <v>5</v>
      </c>
      <c r="CJ374" s="70">
        <v>0</v>
      </c>
      <c r="CK374" s="70">
        <v>0</v>
      </c>
      <c r="CL374" s="70">
        <v>0</v>
      </c>
      <c r="CM374" s="70">
        <v>0</v>
      </c>
      <c r="CN374" s="70">
        <v>0</v>
      </c>
      <c r="CO374" s="70">
        <v>2</v>
      </c>
      <c r="CP374" s="70">
        <v>0</v>
      </c>
      <c r="CQ374" s="70">
        <v>0</v>
      </c>
      <c r="CR374" s="70">
        <v>0</v>
      </c>
      <c r="CS374" s="70">
        <v>0</v>
      </c>
      <c r="CT374" s="70">
        <v>0</v>
      </c>
      <c r="CU374" s="70">
        <v>0</v>
      </c>
      <c r="CV374" s="70">
        <v>0</v>
      </c>
      <c r="CW374" s="70">
        <v>0</v>
      </c>
      <c r="CX374" s="70">
        <v>0</v>
      </c>
      <c r="CY374" s="70">
        <v>0</v>
      </c>
      <c r="CZ374" s="70">
        <v>0</v>
      </c>
      <c r="DA374" s="70">
        <v>0</v>
      </c>
      <c r="DB374" s="70">
        <v>0</v>
      </c>
      <c r="DC374" s="70">
        <v>0</v>
      </c>
      <c r="DD374" s="70">
        <v>0</v>
      </c>
      <c r="DE374" s="70">
        <v>0</v>
      </c>
      <c r="DF374" s="70">
        <v>0</v>
      </c>
      <c r="DG374" s="70">
        <v>0</v>
      </c>
      <c r="DH374" s="70">
        <v>0</v>
      </c>
      <c r="DI374" s="70">
        <v>7</v>
      </c>
      <c r="DJ374" s="70">
        <v>0</v>
      </c>
      <c r="DK374" s="70">
        <v>0</v>
      </c>
      <c r="DL374" s="70">
        <v>0</v>
      </c>
      <c r="DM374" s="70">
        <v>0</v>
      </c>
      <c r="DN374" s="70">
        <v>7</v>
      </c>
      <c r="DO374" s="70">
        <v>0</v>
      </c>
      <c r="DP374" s="70">
        <v>0</v>
      </c>
      <c r="DQ374" s="70">
        <v>2</v>
      </c>
      <c r="DR374" s="70">
        <v>0</v>
      </c>
      <c r="DS374" s="70">
        <v>0</v>
      </c>
      <c r="DT374" s="70">
        <v>0</v>
      </c>
      <c r="DU374" s="70">
        <v>0</v>
      </c>
      <c r="DV374" s="70">
        <v>1</v>
      </c>
      <c r="DW374" s="70">
        <v>0</v>
      </c>
      <c r="DX374" s="70">
        <v>0</v>
      </c>
      <c r="DY374" s="70">
        <v>0</v>
      </c>
      <c r="DZ374" s="70">
        <v>0</v>
      </c>
      <c r="EA374" s="70">
        <v>2</v>
      </c>
      <c r="EB374" s="70">
        <v>1</v>
      </c>
      <c r="EC374" s="70">
        <v>1</v>
      </c>
      <c r="ED374" s="70">
        <v>3</v>
      </c>
      <c r="EE374" s="70">
        <v>0</v>
      </c>
      <c r="EF374" s="70">
        <v>10</v>
      </c>
      <c r="EG374" s="70">
        <v>23</v>
      </c>
      <c r="EH374" s="70">
        <v>0</v>
      </c>
      <c r="EI374" s="70">
        <v>0</v>
      </c>
      <c r="EJ374" s="70">
        <v>0</v>
      </c>
      <c r="EK374" s="70">
        <v>50</v>
      </c>
      <c r="EL374" s="70">
        <v>4</v>
      </c>
      <c r="EM374" t="s">
        <v>7306</v>
      </c>
      <c r="EN374" t="s">
        <v>7307</v>
      </c>
      <c r="EO374" t="s">
        <v>7308</v>
      </c>
      <c r="EP374">
        <v>89</v>
      </c>
    </row>
    <row r="375" spans="1:146" s="74" customFormat="1">
      <c r="A375" s="70" t="s">
        <v>448</v>
      </c>
      <c r="B375" s="70" t="s">
        <v>4610</v>
      </c>
      <c r="C375" s="70" t="s">
        <v>4610</v>
      </c>
      <c r="D375" s="70" t="s">
        <v>533</v>
      </c>
      <c r="E375" s="70" t="s">
        <v>685</v>
      </c>
      <c r="F375" s="70" t="str">
        <f t="shared" si="5"/>
        <v>苗栗縣通霄鎮</v>
      </c>
      <c r="G375" s="70">
        <f>VLOOKUP(F375,郵遞區號!$C$2:$D$371,2,0)</f>
        <v>357</v>
      </c>
      <c r="H375" s="70" t="str">
        <f>VLOOKUP(D375,區域對照!$A$2:$B$23,2,0)</f>
        <v>北區</v>
      </c>
      <c r="I375" s="70" t="s">
        <v>6124</v>
      </c>
      <c r="J375" s="70" t="s">
        <v>3677</v>
      </c>
      <c r="K375" s="70" t="s">
        <v>4609</v>
      </c>
      <c r="L375" s="59" t="s">
        <v>6124</v>
      </c>
      <c r="M375" s="71" t="s">
        <v>1115</v>
      </c>
      <c r="N375" s="70" t="s">
        <v>1203</v>
      </c>
      <c r="O375" s="70" t="s">
        <v>1203</v>
      </c>
      <c r="P375" s="70" t="s">
        <v>1258</v>
      </c>
      <c r="Q375" s="70" t="s">
        <v>708</v>
      </c>
      <c r="R375" s="70" t="s">
        <v>1642</v>
      </c>
      <c r="S375" s="70" t="s">
        <v>3886</v>
      </c>
      <c r="T375" s="70" t="s">
        <v>3886</v>
      </c>
      <c r="U375" s="70" t="s">
        <v>5520</v>
      </c>
      <c r="V375" s="70">
        <v>24.4889662</v>
      </c>
      <c r="W375" s="70">
        <v>120.67846</v>
      </c>
      <c r="X375" s="70" t="s">
        <v>2652</v>
      </c>
      <c r="Y375" s="70" t="s">
        <v>708</v>
      </c>
      <c r="Z375" s="70" t="s">
        <v>708</v>
      </c>
      <c r="AA375" s="70" t="s">
        <v>708</v>
      </c>
      <c r="AB375" s="70" t="s">
        <v>2733</v>
      </c>
      <c r="AC375" s="70" t="s">
        <v>3102</v>
      </c>
      <c r="AD375" s="70" t="s">
        <v>2733</v>
      </c>
      <c r="AE375" s="70" t="s">
        <v>2733</v>
      </c>
      <c r="AF375" s="70" t="s">
        <v>2734</v>
      </c>
      <c r="AG375" s="70" t="s">
        <v>6040</v>
      </c>
      <c r="AH375" s="70" t="s">
        <v>3565</v>
      </c>
      <c r="AI375" s="70" t="s">
        <v>3565</v>
      </c>
      <c r="AJ375" s="70"/>
      <c r="AK375" s="70" t="s">
        <v>6262</v>
      </c>
      <c r="AL375" s="70" t="s">
        <v>3656</v>
      </c>
      <c r="AM375" s="70" t="s">
        <v>6493</v>
      </c>
      <c r="AN375" s="70" t="s">
        <v>3656</v>
      </c>
      <c r="AO375" s="70" t="s">
        <v>3656</v>
      </c>
      <c r="AP375" s="70">
        <v>1</v>
      </c>
      <c r="AQ375" s="70">
        <v>1</v>
      </c>
      <c r="AR375" s="70">
        <v>1</v>
      </c>
      <c r="AS375" s="70">
        <v>1</v>
      </c>
      <c r="AT375" s="70">
        <v>1</v>
      </c>
      <c r="AU375" s="70">
        <v>1</v>
      </c>
      <c r="AV375" s="70">
        <v>1</v>
      </c>
      <c r="AW375" s="70">
        <v>2</v>
      </c>
      <c r="AX375" s="70">
        <v>0</v>
      </c>
      <c r="AY375" s="70">
        <v>0</v>
      </c>
      <c r="AZ375" s="70">
        <v>4</v>
      </c>
      <c r="BA375" s="70"/>
      <c r="BB375" s="70">
        <v>30</v>
      </c>
      <c r="BC375" s="70">
        <v>0</v>
      </c>
      <c r="BD375" s="70">
        <v>0</v>
      </c>
      <c r="BE375" s="70">
        <v>0</v>
      </c>
      <c r="BF375" s="70">
        <v>4</v>
      </c>
      <c r="BG375" s="70">
        <v>1</v>
      </c>
      <c r="BH375" s="70">
        <v>0</v>
      </c>
      <c r="BI375" s="70">
        <v>0</v>
      </c>
      <c r="BJ375" s="70">
        <v>0</v>
      </c>
      <c r="BK375" s="70">
        <v>0</v>
      </c>
      <c r="BL375" s="70">
        <v>0</v>
      </c>
      <c r="BM375" s="70">
        <v>0</v>
      </c>
      <c r="BN375" s="70">
        <v>0</v>
      </c>
      <c r="BO375" s="70">
        <v>0</v>
      </c>
      <c r="BP375" s="70">
        <v>0</v>
      </c>
      <c r="BQ375" s="70">
        <v>0</v>
      </c>
      <c r="BR375" s="70">
        <v>0</v>
      </c>
      <c r="BS375" s="70">
        <v>3</v>
      </c>
      <c r="BT375" s="70">
        <v>0</v>
      </c>
      <c r="BU375" s="70">
        <v>1</v>
      </c>
      <c r="BV375" s="70">
        <v>0</v>
      </c>
      <c r="BW375" s="70">
        <v>0</v>
      </c>
      <c r="BX375" s="70">
        <v>0</v>
      </c>
      <c r="BY375" s="70">
        <v>0</v>
      </c>
      <c r="BZ375" s="70">
        <v>0</v>
      </c>
      <c r="CA375" s="70">
        <v>0</v>
      </c>
      <c r="CB375" s="70">
        <v>0</v>
      </c>
      <c r="CC375" s="70">
        <v>23</v>
      </c>
      <c r="CD375" s="70">
        <v>0</v>
      </c>
      <c r="CE375" s="70">
        <v>0</v>
      </c>
      <c r="CF375" s="70">
        <v>0</v>
      </c>
      <c r="CG375" s="70">
        <v>0</v>
      </c>
      <c r="CH375" s="70">
        <v>0</v>
      </c>
      <c r="CI375" s="70">
        <v>2</v>
      </c>
      <c r="CJ375" s="70">
        <v>0</v>
      </c>
      <c r="CK375" s="70">
        <v>0</v>
      </c>
      <c r="CL375" s="70">
        <v>0</v>
      </c>
      <c r="CM375" s="70">
        <v>0</v>
      </c>
      <c r="CN375" s="70">
        <v>0</v>
      </c>
      <c r="CO375" s="70">
        <v>0</v>
      </c>
      <c r="CP375" s="70">
        <v>0</v>
      </c>
      <c r="CQ375" s="70">
        <v>0</v>
      </c>
      <c r="CR375" s="70">
        <v>0</v>
      </c>
      <c r="CS375" s="70">
        <v>0</v>
      </c>
      <c r="CT375" s="70">
        <v>2</v>
      </c>
      <c r="CU375" s="70">
        <v>0</v>
      </c>
      <c r="CV375" s="70">
        <v>0</v>
      </c>
      <c r="CW375" s="70">
        <v>0</v>
      </c>
      <c r="CX375" s="70">
        <v>1</v>
      </c>
      <c r="CY375" s="70">
        <v>0</v>
      </c>
      <c r="CZ375" s="70">
        <v>0</v>
      </c>
      <c r="DA375" s="70">
        <v>0</v>
      </c>
      <c r="DB375" s="70">
        <v>1</v>
      </c>
      <c r="DC375" s="70">
        <v>0</v>
      </c>
      <c r="DD375" s="70">
        <v>0</v>
      </c>
      <c r="DE375" s="70">
        <v>0</v>
      </c>
      <c r="DF375" s="70">
        <v>0</v>
      </c>
      <c r="DG375" s="70">
        <v>0</v>
      </c>
      <c r="DH375" s="70">
        <v>0</v>
      </c>
      <c r="DI375" s="70">
        <v>6</v>
      </c>
      <c r="DJ375" s="70">
        <v>0</v>
      </c>
      <c r="DK375" s="70">
        <v>0</v>
      </c>
      <c r="DL375" s="70">
        <v>0</v>
      </c>
      <c r="DM375" s="70">
        <v>0</v>
      </c>
      <c r="DN375" s="70">
        <v>6</v>
      </c>
      <c r="DO375" s="70">
        <v>0</v>
      </c>
      <c r="DP375" s="70">
        <v>0</v>
      </c>
      <c r="DQ375" s="70">
        <v>0</v>
      </c>
      <c r="DR375" s="70">
        <v>0</v>
      </c>
      <c r="DS375" s="70">
        <v>1</v>
      </c>
      <c r="DT375" s="70">
        <v>0</v>
      </c>
      <c r="DU375" s="70">
        <v>0</v>
      </c>
      <c r="DV375" s="70">
        <v>0</v>
      </c>
      <c r="DW375" s="70">
        <v>0</v>
      </c>
      <c r="DX375" s="70">
        <v>0</v>
      </c>
      <c r="DY375" s="70">
        <v>3</v>
      </c>
      <c r="DZ375" s="70">
        <v>0</v>
      </c>
      <c r="EA375" s="70">
        <v>10</v>
      </c>
      <c r="EB375" s="70">
        <v>0</v>
      </c>
      <c r="EC375" s="70">
        <v>5</v>
      </c>
      <c r="ED375" s="70">
        <v>5</v>
      </c>
      <c r="EE375" s="70">
        <v>0</v>
      </c>
      <c r="EF375" s="70">
        <v>7</v>
      </c>
      <c r="EG375" s="70">
        <v>21</v>
      </c>
      <c r="EH375" s="70">
        <v>0</v>
      </c>
      <c r="EI375" s="70">
        <v>0</v>
      </c>
      <c r="EJ375" s="70">
        <v>0</v>
      </c>
      <c r="EK375" s="70">
        <v>58</v>
      </c>
      <c r="EL375" s="70">
        <v>4</v>
      </c>
      <c r="EM375" t="s">
        <v>7309</v>
      </c>
      <c r="EN375" t="s">
        <v>7310</v>
      </c>
      <c r="EO375" t="s">
        <v>7311</v>
      </c>
      <c r="EP375">
        <v>91</v>
      </c>
    </row>
    <row r="376" spans="1:146">
      <c r="A376" s="70" t="s">
        <v>449</v>
      </c>
      <c r="B376" s="70" t="s">
        <v>4610</v>
      </c>
      <c r="C376" s="70" t="s">
        <v>4610</v>
      </c>
      <c r="D376" s="70" t="s">
        <v>533</v>
      </c>
      <c r="E376" s="70" t="s">
        <v>686</v>
      </c>
      <c r="F376" s="70" t="str">
        <f t="shared" si="5"/>
        <v>苗栗縣竹南鎮</v>
      </c>
      <c r="G376" s="70">
        <f>VLOOKUP(F376,郵遞區號!$C$2:$D$371,2,0)</f>
        <v>350</v>
      </c>
      <c r="H376" s="70" t="str">
        <f>VLOOKUP(D376,區域對照!$A$2:$B$23,2,0)</f>
        <v>北區</v>
      </c>
      <c r="I376" s="70" t="s">
        <v>6124</v>
      </c>
      <c r="J376" s="70" t="s">
        <v>3677</v>
      </c>
      <c r="K376" s="70" t="s">
        <v>4609</v>
      </c>
      <c r="L376" s="59" t="s">
        <v>6124</v>
      </c>
      <c r="M376" s="71" t="s">
        <v>1116</v>
      </c>
      <c r="N376" s="70" t="s">
        <v>1203</v>
      </c>
      <c r="O376" s="70" t="s">
        <v>1203</v>
      </c>
      <c r="P376" s="70" t="s">
        <v>1258</v>
      </c>
      <c r="Q376" s="70" t="s">
        <v>708</v>
      </c>
      <c r="R376" s="70" t="s">
        <v>1643</v>
      </c>
      <c r="S376" s="70" t="s">
        <v>3885</v>
      </c>
      <c r="T376" s="70" t="s">
        <v>3885</v>
      </c>
      <c r="U376" s="70" t="s">
        <v>5521</v>
      </c>
      <c r="V376" s="70">
        <v>24.684824500000001</v>
      </c>
      <c r="W376" s="70">
        <v>120.8788289</v>
      </c>
      <c r="X376" s="70" t="s">
        <v>2653</v>
      </c>
      <c r="Y376" s="70" t="s">
        <v>708</v>
      </c>
      <c r="Z376" s="70" t="s">
        <v>708</v>
      </c>
      <c r="AA376" s="70" t="s">
        <v>708</v>
      </c>
      <c r="AB376" s="70" t="s">
        <v>708</v>
      </c>
      <c r="AC376" s="70" t="s">
        <v>708</v>
      </c>
      <c r="AD376" s="70" t="s">
        <v>708</v>
      </c>
      <c r="AE376" s="70" t="s">
        <v>2733</v>
      </c>
      <c r="AF376" s="70" t="s">
        <v>708</v>
      </c>
      <c r="AG376" s="70" t="s">
        <v>6041</v>
      </c>
      <c r="AH376" s="70" t="s">
        <v>3566</v>
      </c>
      <c r="AI376" s="70" t="s">
        <v>3566</v>
      </c>
      <c r="AK376" s="70" t="s">
        <v>2734</v>
      </c>
      <c r="AL376" s="70" t="s">
        <v>2734</v>
      </c>
      <c r="AM376" s="70" t="s">
        <v>6490</v>
      </c>
      <c r="AN376" s="70" t="s">
        <v>2734</v>
      </c>
      <c r="AO376" s="70" t="s">
        <v>2734</v>
      </c>
      <c r="AP376" s="70">
        <v>0</v>
      </c>
      <c r="AQ376" s="70">
        <v>0</v>
      </c>
      <c r="AR376" s="70">
        <v>0</v>
      </c>
      <c r="AS376" s="70">
        <v>0</v>
      </c>
      <c r="AT376" s="70">
        <v>0</v>
      </c>
      <c r="AU376" s="70">
        <v>0</v>
      </c>
      <c r="AV376" s="70">
        <v>0</v>
      </c>
      <c r="AW376" s="70">
        <v>1</v>
      </c>
      <c r="AX376" s="70">
        <v>0</v>
      </c>
      <c r="AY376" s="70">
        <v>0</v>
      </c>
      <c r="AZ376" s="70">
        <v>0</v>
      </c>
      <c r="BB376" s="70">
        <v>41</v>
      </c>
      <c r="BC376" s="70">
        <v>0</v>
      </c>
      <c r="BD376" s="70">
        <v>0</v>
      </c>
      <c r="BE376" s="70">
        <v>0</v>
      </c>
      <c r="BF376" s="70">
        <v>3</v>
      </c>
      <c r="BG376" s="70">
        <v>1</v>
      </c>
      <c r="BH376" s="70">
        <v>0</v>
      </c>
      <c r="BI376" s="70">
        <v>0</v>
      </c>
      <c r="BJ376" s="70">
        <v>0</v>
      </c>
      <c r="BK376" s="70">
        <v>0</v>
      </c>
      <c r="BL376" s="70">
        <v>0</v>
      </c>
      <c r="BM376" s="70">
        <v>0</v>
      </c>
      <c r="BN376" s="70">
        <v>0</v>
      </c>
      <c r="BO376" s="70">
        <v>0</v>
      </c>
      <c r="BP376" s="70">
        <v>0</v>
      </c>
      <c r="BQ376" s="70">
        <v>0</v>
      </c>
      <c r="BR376" s="70">
        <v>0</v>
      </c>
      <c r="BS376" s="70">
        <v>3</v>
      </c>
      <c r="BT376" s="70">
        <v>0</v>
      </c>
      <c r="BU376" s="70">
        <v>1</v>
      </c>
      <c r="BV376" s="70">
        <v>0</v>
      </c>
      <c r="BW376" s="70">
        <v>0</v>
      </c>
      <c r="BX376" s="70">
        <v>0</v>
      </c>
      <c r="BY376" s="70">
        <v>0</v>
      </c>
      <c r="BZ376" s="70">
        <v>0</v>
      </c>
      <c r="CA376" s="70">
        <v>0</v>
      </c>
      <c r="CB376" s="70">
        <v>0</v>
      </c>
      <c r="CC376" s="70">
        <v>8</v>
      </c>
      <c r="CD376" s="70">
        <v>0</v>
      </c>
      <c r="CE376" s="70">
        <v>0</v>
      </c>
      <c r="CF376" s="70">
        <v>0</v>
      </c>
      <c r="CG376" s="70">
        <v>0</v>
      </c>
      <c r="CH376" s="70">
        <v>0</v>
      </c>
      <c r="CI376" s="70">
        <v>3</v>
      </c>
      <c r="CJ376" s="70">
        <v>0</v>
      </c>
      <c r="CK376" s="70">
        <v>1</v>
      </c>
      <c r="CL376" s="70">
        <v>0</v>
      </c>
      <c r="CM376" s="70">
        <v>0</v>
      </c>
      <c r="CN376" s="70">
        <v>0</v>
      </c>
      <c r="CO376" s="70">
        <v>1</v>
      </c>
      <c r="CP376" s="70">
        <v>0</v>
      </c>
      <c r="CQ376" s="70">
        <v>0</v>
      </c>
      <c r="CR376" s="70">
        <v>0</v>
      </c>
      <c r="CS376" s="70">
        <v>0</v>
      </c>
      <c r="CT376" s="70">
        <v>1</v>
      </c>
      <c r="CU376" s="70">
        <v>0</v>
      </c>
      <c r="CV376" s="70">
        <v>0</v>
      </c>
      <c r="CW376" s="70">
        <v>0</v>
      </c>
      <c r="CX376" s="70">
        <v>1</v>
      </c>
      <c r="CY376" s="70">
        <v>0</v>
      </c>
      <c r="CZ376" s="70">
        <v>0</v>
      </c>
      <c r="DA376" s="70">
        <v>0</v>
      </c>
      <c r="DB376" s="70">
        <v>0</v>
      </c>
      <c r="DC376" s="70">
        <v>0</v>
      </c>
      <c r="DD376" s="70">
        <v>0</v>
      </c>
      <c r="DE376" s="70">
        <v>0</v>
      </c>
      <c r="DF376" s="70">
        <v>0</v>
      </c>
      <c r="DG376" s="70">
        <v>0</v>
      </c>
      <c r="DH376" s="70">
        <v>0</v>
      </c>
      <c r="DI376" s="70">
        <v>7</v>
      </c>
      <c r="DJ376" s="70">
        <v>0</v>
      </c>
      <c r="DK376" s="70">
        <v>0</v>
      </c>
      <c r="DL376" s="70">
        <v>0</v>
      </c>
      <c r="DM376" s="70">
        <v>0</v>
      </c>
      <c r="DN376" s="70">
        <v>7</v>
      </c>
      <c r="DO376" s="70">
        <v>0</v>
      </c>
      <c r="DP376" s="70">
        <v>0</v>
      </c>
      <c r="DQ376" s="70">
        <v>0</v>
      </c>
      <c r="DR376" s="70">
        <v>2</v>
      </c>
      <c r="DS376" s="70">
        <v>1</v>
      </c>
      <c r="DT376" s="70">
        <v>0</v>
      </c>
      <c r="DU376" s="70">
        <v>0</v>
      </c>
      <c r="DV376" s="70">
        <v>1</v>
      </c>
      <c r="DW376" s="70">
        <v>0</v>
      </c>
      <c r="DX376" s="70">
        <v>0</v>
      </c>
      <c r="DY376" s="70">
        <v>1</v>
      </c>
      <c r="DZ376" s="70">
        <v>0</v>
      </c>
      <c r="EA376" s="70">
        <v>3</v>
      </c>
      <c r="EB376" s="70">
        <v>0</v>
      </c>
      <c r="EC376" s="70">
        <v>2</v>
      </c>
      <c r="ED376" s="70">
        <v>4</v>
      </c>
      <c r="EE376" s="70">
        <v>0</v>
      </c>
      <c r="EF376" s="70">
        <v>7</v>
      </c>
      <c r="EG376" s="70">
        <v>14</v>
      </c>
      <c r="EH376" s="70">
        <v>0</v>
      </c>
      <c r="EI376" s="70">
        <v>0</v>
      </c>
      <c r="EJ376" s="70">
        <v>0</v>
      </c>
      <c r="EK376" s="70">
        <v>42</v>
      </c>
      <c r="EL376" s="70">
        <v>4</v>
      </c>
      <c r="EM376" t="s">
        <v>7312</v>
      </c>
      <c r="EN376" t="s">
        <v>7313</v>
      </c>
      <c r="EO376" t="s">
        <v>7314</v>
      </c>
      <c r="EP376">
        <v>79</v>
      </c>
    </row>
    <row r="377" spans="1:146">
      <c r="A377" s="70" t="s">
        <v>450</v>
      </c>
      <c r="B377" s="70" t="s">
        <v>4610</v>
      </c>
      <c r="C377" s="70" t="s">
        <v>4610</v>
      </c>
      <c r="D377" s="70" t="s">
        <v>533</v>
      </c>
      <c r="E377" s="70" t="s">
        <v>686</v>
      </c>
      <c r="F377" s="70" t="str">
        <f t="shared" si="5"/>
        <v>苗栗縣竹南鎮</v>
      </c>
      <c r="G377" s="70">
        <f>VLOOKUP(F377,郵遞區號!$C$2:$D$371,2,0)</f>
        <v>350</v>
      </c>
      <c r="H377" s="70" t="str">
        <f>VLOOKUP(D377,區域對照!$A$2:$B$23,2,0)</f>
        <v>北區</v>
      </c>
      <c r="I377" s="70" t="s">
        <v>6124</v>
      </c>
      <c r="J377" s="70" t="s">
        <v>3677</v>
      </c>
      <c r="K377" s="70" t="s">
        <v>4609</v>
      </c>
      <c r="L377" s="59" t="s">
        <v>6124</v>
      </c>
      <c r="M377" s="71" t="s">
        <v>1117</v>
      </c>
      <c r="N377" s="70" t="s">
        <v>1203</v>
      </c>
      <c r="O377" s="70" t="s">
        <v>1203</v>
      </c>
      <c r="P377" s="70" t="s">
        <v>1258</v>
      </c>
      <c r="Q377" s="70" t="s">
        <v>708</v>
      </c>
      <c r="R377" s="70" t="s">
        <v>1644</v>
      </c>
      <c r="S377" s="70" t="s">
        <v>3884</v>
      </c>
      <c r="T377" s="70" t="s">
        <v>3884</v>
      </c>
      <c r="U377" s="70" t="s">
        <v>5522</v>
      </c>
      <c r="V377" s="70">
        <v>24.690785300000002</v>
      </c>
      <c r="W377" s="70">
        <v>120.8795404</v>
      </c>
      <c r="X377" s="70" t="s">
        <v>2654</v>
      </c>
      <c r="Y377" s="70" t="s">
        <v>708</v>
      </c>
      <c r="Z377" s="70" t="s">
        <v>708</v>
      </c>
      <c r="AA377" s="70" t="s">
        <v>708</v>
      </c>
      <c r="AB377" s="70" t="s">
        <v>708</v>
      </c>
      <c r="AC377" s="70" t="s">
        <v>708</v>
      </c>
      <c r="AD377" s="70" t="s">
        <v>708</v>
      </c>
      <c r="AE377" s="70" t="s">
        <v>708</v>
      </c>
      <c r="AF377" s="70" t="s">
        <v>708</v>
      </c>
      <c r="AG377" s="70" t="s">
        <v>6042</v>
      </c>
      <c r="AH377" s="70" t="s">
        <v>3567</v>
      </c>
      <c r="AI377" s="70" t="s">
        <v>3567</v>
      </c>
      <c r="AK377" s="70" t="s">
        <v>2734</v>
      </c>
      <c r="AL377" s="70" t="s">
        <v>2734</v>
      </c>
      <c r="AM377" s="70" t="s">
        <v>6490</v>
      </c>
      <c r="AN377" s="70" t="s">
        <v>2734</v>
      </c>
      <c r="AO377" s="70" t="s">
        <v>2734</v>
      </c>
      <c r="AP377" s="70">
        <v>0</v>
      </c>
      <c r="AQ377" s="70">
        <v>0</v>
      </c>
      <c r="AR377" s="70">
        <v>0</v>
      </c>
      <c r="AS377" s="70">
        <v>0</v>
      </c>
      <c r="AT377" s="70">
        <v>0</v>
      </c>
      <c r="AU377" s="70">
        <v>0</v>
      </c>
      <c r="AV377" s="70">
        <v>0</v>
      </c>
      <c r="AW377" s="70">
        <v>1</v>
      </c>
      <c r="AX377" s="70">
        <v>0</v>
      </c>
      <c r="AY377" s="70">
        <v>0</v>
      </c>
      <c r="AZ377" s="70">
        <v>0</v>
      </c>
      <c r="BB377" s="70">
        <v>39</v>
      </c>
      <c r="BC377" s="70">
        <v>0</v>
      </c>
      <c r="BD377" s="70">
        <v>0</v>
      </c>
      <c r="BE377" s="70">
        <v>0</v>
      </c>
      <c r="BF377" s="70">
        <v>4</v>
      </c>
      <c r="BG377" s="70">
        <v>2</v>
      </c>
      <c r="BH377" s="70">
        <v>0</v>
      </c>
      <c r="BI377" s="70">
        <v>0</v>
      </c>
      <c r="BJ377" s="70">
        <v>0</v>
      </c>
      <c r="BK377" s="70">
        <v>0</v>
      </c>
      <c r="BL377" s="70">
        <v>0</v>
      </c>
      <c r="BM377" s="70">
        <v>0</v>
      </c>
      <c r="BN377" s="70">
        <v>0</v>
      </c>
      <c r="BO377" s="70">
        <v>0</v>
      </c>
      <c r="BP377" s="70">
        <v>0</v>
      </c>
      <c r="BQ377" s="70">
        <v>0</v>
      </c>
      <c r="BR377" s="70">
        <v>0</v>
      </c>
      <c r="BS377" s="70">
        <v>2</v>
      </c>
      <c r="BT377" s="70">
        <v>0</v>
      </c>
      <c r="BU377" s="70">
        <v>0</v>
      </c>
      <c r="BV377" s="70">
        <v>0</v>
      </c>
      <c r="BW377" s="70">
        <v>0</v>
      </c>
      <c r="BX377" s="70">
        <v>0</v>
      </c>
      <c r="BY377" s="70">
        <v>0</v>
      </c>
      <c r="BZ377" s="70">
        <v>0</v>
      </c>
      <c r="CA377" s="70">
        <v>0</v>
      </c>
      <c r="CB377" s="70">
        <v>0</v>
      </c>
      <c r="CC377" s="70">
        <v>0</v>
      </c>
      <c r="CD377" s="70">
        <v>0</v>
      </c>
      <c r="CE377" s="70">
        <v>0</v>
      </c>
      <c r="CF377" s="70">
        <v>0</v>
      </c>
      <c r="CG377" s="70">
        <v>0</v>
      </c>
      <c r="CH377" s="70">
        <v>0</v>
      </c>
      <c r="CI377" s="70">
        <v>2</v>
      </c>
      <c r="CJ377" s="70">
        <v>0</v>
      </c>
      <c r="CK377" s="70">
        <v>0</v>
      </c>
      <c r="CL377" s="70">
        <v>0</v>
      </c>
      <c r="CM377" s="70">
        <v>0</v>
      </c>
      <c r="CN377" s="70">
        <v>0</v>
      </c>
      <c r="CO377" s="70">
        <v>0</v>
      </c>
      <c r="CP377" s="70">
        <v>0</v>
      </c>
      <c r="CQ377" s="70">
        <v>0</v>
      </c>
      <c r="CR377" s="70">
        <v>0</v>
      </c>
      <c r="CS377" s="70">
        <v>0</v>
      </c>
      <c r="CT377" s="70">
        <v>0</v>
      </c>
      <c r="CU377" s="70">
        <v>0</v>
      </c>
      <c r="CV377" s="70">
        <v>0</v>
      </c>
      <c r="CW377" s="70">
        <v>0</v>
      </c>
      <c r="CX377" s="70">
        <v>1</v>
      </c>
      <c r="CY377" s="70">
        <v>1</v>
      </c>
      <c r="CZ377" s="70">
        <v>0</v>
      </c>
      <c r="DA377" s="70">
        <v>1</v>
      </c>
      <c r="DB377" s="70">
        <v>0</v>
      </c>
      <c r="DC377" s="70">
        <v>0</v>
      </c>
      <c r="DD377" s="70">
        <v>0</v>
      </c>
      <c r="DE377" s="70">
        <v>0</v>
      </c>
      <c r="DF377" s="70">
        <v>0</v>
      </c>
      <c r="DG377" s="70">
        <v>0</v>
      </c>
      <c r="DH377" s="70">
        <v>0</v>
      </c>
      <c r="DI377" s="70">
        <v>5</v>
      </c>
      <c r="DJ377" s="70">
        <v>0</v>
      </c>
      <c r="DK377" s="70">
        <v>0</v>
      </c>
      <c r="DL377" s="70">
        <v>0</v>
      </c>
      <c r="DM377" s="70">
        <v>0</v>
      </c>
      <c r="DN377" s="70">
        <v>5</v>
      </c>
      <c r="DO377" s="70">
        <v>0</v>
      </c>
      <c r="DP377" s="70">
        <v>0</v>
      </c>
      <c r="DQ377" s="70">
        <v>0</v>
      </c>
      <c r="DR377" s="70">
        <v>1</v>
      </c>
      <c r="DS377" s="70">
        <v>1</v>
      </c>
      <c r="DT377" s="70">
        <v>0</v>
      </c>
      <c r="DU377" s="70">
        <v>0</v>
      </c>
      <c r="DV377" s="70">
        <v>0</v>
      </c>
      <c r="DW377" s="70">
        <v>0</v>
      </c>
      <c r="DX377" s="70">
        <v>0</v>
      </c>
      <c r="DY377" s="70">
        <v>0</v>
      </c>
      <c r="DZ377" s="70">
        <v>0</v>
      </c>
      <c r="EA377" s="70">
        <v>3</v>
      </c>
      <c r="EB377" s="70">
        <v>0</v>
      </c>
      <c r="EC377" s="70">
        <v>1</v>
      </c>
      <c r="ED377" s="70">
        <v>5</v>
      </c>
      <c r="EE377" s="70">
        <v>0</v>
      </c>
      <c r="EF377" s="70">
        <v>5</v>
      </c>
      <c r="EG377" s="70">
        <v>13</v>
      </c>
      <c r="EH377" s="70">
        <v>0</v>
      </c>
      <c r="EI377" s="70">
        <v>0</v>
      </c>
      <c r="EJ377" s="70">
        <v>0</v>
      </c>
      <c r="EK377" s="70">
        <v>34</v>
      </c>
      <c r="EL377" s="70">
        <v>4</v>
      </c>
      <c r="EM377" t="s">
        <v>7315</v>
      </c>
      <c r="EN377" t="s">
        <v>7316</v>
      </c>
      <c r="EO377" t="s">
        <v>7317</v>
      </c>
      <c r="EP377">
        <v>76</v>
      </c>
    </row>
    <row r="378" spans="1:146" s="74" customFormat="1">
      <c r="A378" s="70" t="s">
        <v>451</v>
      </c>
      <c r="B378" s="70" t="s">
        <v>4610</v>
      </c>
      <c r="C378" s="70" t="s">
        <v>4610</v>
      </c>
      <c r="D378" s="70" t="s">
        <v>533</v>
      </c>
      <c r="E378" s="70" t="s">
        <v>646</v>
      </c>
      <c r="F378" s="70" t="str">
        <f t="shared" si="5"/>
        <v>苗栗縣頭份市</v>
      </c>
      <c r="G378" s="70">
        <f>VLOOKUP(F378,郵遞區號!$C$2:$D$371,2,0)</f>
        <v>351</v>
      </c>
      <c r="H378" s="70" t="str">
        <f>VLOOKUP(D378,區域對照!$A$2:$B$23,2,0)</f>
        <v>北區</v>
      </c>
      <c r="I378" s="70" t="s">
        <v>6124</v>
      </c>
      <c r="J378" s="70" t="s">
        <v>3677</v>
      </c>
      <c r="K378" s="70" t="s">
        <v>4609</v>
      </c>
      <c r="L378" s="59" t="s">
        <v>6124</v>
      </c>
      <c r="M378" s="71" t="s">
        <v>1118</v>
      </c>
      <c r="N378" s="70" t="s">
        <v>1203</v>
      </c>
      <c r="O378" s="70" t="s">
        <v>1203</v>
      </c>
      <c r="P378" s="70" t="s">
        <v>1258</v>
      </c>
      <c r="Q378" s="70" t="s">
        <v>708</v>
      </c>
      <c r="R378" s="70" t="s">
        <v>1645</v>
      </c>
      <c r="S378" s="70" t="s">
        <v>3883</v>
      </c>
      <c r="T378" s="70" t="s">
        <v>4997</v>
      </c>
      <c r="U378" s="70" t="s">
        <v>5523</v>
      </c>
      <c r="V378" s="70">
        <v>24.686506000000001</v>
      </c>
      <c r="W378" s="70">
        <v>120.90822900000001</v>
      </c>
      <c r="X378" s="70" t="s">
        <v>2655</v>
      </c>
      <c r="Y378" s="70" t="s">
        <v>708</v>
      </c>
      <c r="Z378" s="70" t="s">
        <v>708</v>
      </c>
      <c r="AA378" s="70" t="s">
        <v>708</v>
      </c>
      <c r="AB378" s="70" t="s">
        <v>708</v>
      </c>
      <c r="AC378" s="70" t="s">
        <v>708</v>
      </c>
      <c r="AD378" s="70" t="s">
        <v>708</v>
      </c>
      <c r="AE378" s="70" t="s">
        <v>2734</v>
      </c>
      <c r="AF378" s="70" t="s">
        <v>2733</v>
      </c>
      <c r="AG378" s="70" t="s">
        <v>6043</v>
      </c>
      <c r="AH378" s="70" t="s">
        <v>3568</v>
      </c>
      <c r="AI378" s="70" t="s">
        <v>3568</v>
      </c>
      <c r="AJ378" s="70"/>
      <c r="AK378" s="70" t="s">
        <v>2734</v>
      </c>
      <c r="AL378" s="70" t="s">
        <v>2734</v>
      </c>
      <c r="AM378" s="70" t="s">
        <v>6490</v>
      </c>
      <c r="AN378" s="70" t="s">
        <v>2734</v>
      </c>
      <c r="AO378" s="70" t="s">
        <v>2734</v>
      </c>
      <c r="AP378" s="70">
        <v>0</v>
      </c>
      <c r="AQ378" s="70">
        <v>0</v>
      </c>
      <c r="AR378" s="70">
        <v>0</v>
      </c>
      <c r="AS378" s="70">
        <v>0</v>
      </c>
      <c r="AT378" s="70">
        <v>0</v>
      </c>
      <c r="AU378" s="70">
        <v>0</v>
      </c>
      <c r="AV378" s="70">
        <v>0</v>
      </c>
      <c r="AW378" s="70">
        <v>1</v>
      </c>
      <c r="AX378" s="70">
        <v>0</v>
      </c>
      <c r="AY378" s="70">
        <v>0</v>
      </c>
      <c r="AZ378" s="70">
        <v>0</v>
      </c>
      <c r="BA378" s="70"/>
      <c r="BB378" s="70">
        <v>80</v>
      </c>
      <c r="BC378" s="70">
        <v>0</v>
      </c>
      <c r="BD378" s="70">
        <v>0</v>
      </c>
      <c r="BE378" s="70">
        <v>0</v>
      </c>
      <c r="BF378" s="70">
        <v>11</v>
      </c>
      <c r="BG378" s="70">
        <v>2</v>
      </c>
      <c r="BH378" s="70">
        <v>0</v>
      </c>
      <c r="BI378" s="70">
        <v>0</v>
      </c>
      <c r="BJ378" s="70">
        <v>0</v>
      </c>
      <c r="BK378" s="70">
        <v>0</v>
      </c>
      <c r="BL378" s="70">
        <v>0</v>
      </c>
      <c r="BM378" s="70">
        <v>7</v>
      </c>
      <c r="BN378" s="70">
        <v>0</v>
      </c>
      <c r="BO378" s="70">
        <v>0</v>
      </c>
      <c r="BP378" s="70">
        <v>0</v>
      </c>
      <c r="BQ378" s="70">
        <v>0</v>
      </c>
      <c r="BR378" s="70">
        <v>0</v>
      </c>
      <c r="BS378" s="70">
        <v>5</v>
      </c>
      <c r="BT378" s="70">
        <v>15</v>
      </c>
      <c r="BU378" s="70">
        <v>2</v>
      </c>
      <c r="BV378" s="70">
        <v>0</v>
      </c>
      <c r="BW378" s="70">
        <v>0</v>
      </c>
      <c r="BX378" s="70">
        <v>0</v>
      </c>
      <c r="BY378" s="70">
        <v>0</v>
      </c>
      <c r="BZ378" s="70">
        <v>0</v>
      </c>
      <c r="CA378" s="70">
        <v>0</v>
      </c>
      <c r="CB378" s="70">
        <v>0</v>
      </c>
      <c r="CC378" s="70">
        <v>43</v>
      </c>
      <c r="CD378" s="70">
        <v>0</v>
      </c>
      <c r="CE378" s="70">
        <v>0</v>
      </c>
      <c r="CF378" s="70">
        <v>0</v>
      </c>
      <c r="CG378" s="70">
        <v>0</v>
      </c>
      <c r="CH378" s="70">
        <v>0</v>
      </c>
      <c r="CI378" s="70">
        <v>3</v>
      </c>
      <c r="CJ378" s="70">
        <v>0</v>
      </c>
      <c r="CK378" s="70">
        <v>1</v>
      </c>
      <c r="CL378" s="70">
        <v>0</v>
      </c>
      <c r="CM378" s="70">
        <v>0</v>
      </c>
      <c r="CN378" s="70">
        <v>0</v>
      </c>
      <c r="CO378" s="70">
        <v>0</v>
      </c>
      <c r="CP378" s="70">
        <v>1</v>
      </c>
      <c r="CQ378" s="70">
        <v>0</v>
      </c>
      <c r="CR378" s="70">
        <v>2</v>
      </c>
      <c r="CS378" s="70">
        <v>0</v>
      </c>
      <c r="CT378" s="70">
        <v>3</v>
      </c>
      <c r="CU378" s="70">
        <v>0</v>
      </c>
      <c r="CV378" s="70">
        <v>0</v>
      </c>
      <c r="CW378" s="70">
        <v>1</v>
      </c>
      <c r="CX378" s="70">
        <v>1</v>
      </c>
      <c r="CY378" s="70">
        <v>1</v>
      </c>
      <c r="CZ378" s="70">
        <v>0</v>
      </c>
      <c r="DA378" s="70">
        <v>1</v>
      </c>
      <c r="DB378" s="70">
        <v>0</v>
      </c>
      <c r="DC378" s="70">
        <v>0</v>
      </c>
      <c r="DD378" s="70">
        <v>0</v>
      </c>
      <c r="DE378" s="70">
        <v>0</v>
      </c>
      <c r="DF378" s="70">
        <v>0</v>
      </c>
      <c r="DG378" s="70">
        <v>0</v>
      </c>
      <c r="DH378" s="70">
        <v>0</v>
      </c>
      <c r="DI378" s="70">
        <v>14</v>
      </c>
      <c r="DJ378" s="70">
        <v>0</v>
      </c>
      <c r="DK378" s="70">
        <v>0</v>
      </c>
      <c r="DL378" s="70">
        <v>0</v>
      </c>
      <c r="DM378" s="70">
        <v>0</v>
      </c>
      <c r="DN378" s="70">
        <v>14</v>
      </c>
      <c r="DO378" s="70">
        <v>0</v>
      </c>
      <c r="DP378" s="70">
        <v>0</v>
      </c>
      <c r="DQ378" s="70">
        <v>1</v>
      </c>
      <c r="DR378" s="70">
        <v>1</v>
      </c>
      <c r="DS378" s="70">
        <v>2</v>
      </c>
      <c r="DT378" s="70">
        <v>0</v>
      </c>
      <c r="DU378" s="70">
        <v>0</v>
      </c>
      <c r="DV378" s="70">
        <v>1</v>
      </c>
      <c r="DW378" s="70">
        <v>0</v>
      </c>
      <c r="DX378" s="70">
        <v>0</v>
      </c>
      <c r="DY378" s="70">
        <v>0</v>
      </c>
      <c r="DZ378" s="70">
        <v>1</v>
      </c>
      <c r="EA378" s="70">
        <v>4</v>
      </c>
      <c r="EB378" s="70">
        <v>2</v>
      </c>
      <c r="EC378" s="70">
        <v>3</v>
      </c>
      <c r="ED378" s="70">
        <v>4</v>
      </c>
      <c r="EE378" s="70">
        <v>0</v>
      </c>
      <c r="EF378" s="70">
        <v>27</v>
      </c>
      <c r="EG378" s="70">
        <v>50</v>
      </c>
      <c r="EH378" s="70">
        <v>0</v>
      </c>
      <c r="EI378" s="70">
        <v>0</v>
      </c>
      <c r="EJ378" s="70">
        <v>0</v>
      </c>
      <c r="EK378" s="70">
        <v>110</v>
      </c>
      <c r="EL378" s="70">
        <v>4</v>
      </c>
      <c r="EM378" t="s">
        <v>7318</v>
      </c>
      <c r="EN378" t="s">
        <v>7319</v>
      </c>
      <c r="EO378" t="s">
        <v>6804</v>
      </c>
      <c r="EP378">
        <v>71</v>
      </c>
    </row>
    <row r="379" spans="1:146">
      <c r="A379" s="70" t="s">
        <v>452</v>
      </c>
      <c r="B379" s="70" t="s">
        <v>4610</v>
      </c>
      <c r="C379" s="70" t="s">
        <v>4610</v>
      </c>
      <c r="D379" s="70" t="s">
        <v>533</v>
      </c>
      <c r="E379" s="70" t="s">
        <v>646</v>
      </c>
      <c r="F379" s="70" t="str">
        <f t="shared" si="5"/>
        <v>苗栗縣頭份市</v>
      </c>
      <c r="G379" s="70">
        <f>VLOOKUP(F379,郵遞區號!$C$2:$D$371,2,0)</f>
        <v>351</v>
      </c>
      <c r="H379" s="70" t="str">
        <f>VLOOKUP(D379,區域對照!$A$2:$B$23,2,0)</f>
        <v>北區</v>
      </c>
      <c r="I379" s="70" t="s">
        <v>6124</v>
      </c>
      <c r="J379" s="70" t="s">
        <v>3677</v>
      </c>
      <c r="K379" s="70" t="s">
        <v>4609</v>
      </c>
      <c r="L379" s="59" t="s">
        <v>6124</v>
      </c>
      <c r="M379" s="71" t="s">
        <v>1119</v>
      </c>
      <c r="N379" s="70" t="s">
        <v>1203</v>
      </c>
      <c r="O379" s="70" t="s">
        <v>1203</v>
      </c>
      <c r="P379" s="70" t="s">
        <v>1258</v>
      </c>
      <c r="Q379" s="70" t="s">
        <v>708</v>
      </c>
      <c r="R379" s="70" t="s">
        <v>1646</v>
      </c>
      <c r="S379" s="70" t="s">
        <v>3882</v>
      </c>
      <c r="T379" s="70" t="s">
        <v>4998</v>
      </c>
      <c r="U379" s="70" t="s">
        <v>5524</v>
      </c>
      <c r="V379" s="70">
        <v>24.683652299999999</v>
      </c>
      <c r="W379" s="70">
        <v>120.9041648</v>
      </c>
      <c r="X379" s="70" t="s">
        <v>2656</v>
      </c>
      <c r="Y379" s="70" t="s">
        <v>708</v>
      </c>
      <c r="Z379" s="70" t="s">
        <v>708</v>
      </c>
      <c r="AA379" s="70" t="s">
        <v>708</v>
      </c>
      <c r="AB379" s="70" t="s">
        <v>708</v>
      </c>
      <c r="AC379" s="70" t="s">
        <v>708</v>
      </c>
      <c r="AD379" s="70" t="s">
        <v>708</v>
      </c>
      <c r="AE379" s="70" t="s">
        <v>708</v>
      </c>
      <c r="AF379" s="70" t="s">
        <v>708</v>
      </c>
      <c r="AG379" s="70" t="s">
        <v>6044</v>
      </c>
      <c r="AH379" s="70" t="s">
        <v>3569</v>
      </c>
      <c r="AI379" s="70" t="s">
        <v>3569</v>
      </c>
      <c r="AK379" s="70" t="s">
        <v>2734</v>
      </c>
      <c r="AL379" s="70" t="s">
        <v>2734</v>
      </c>
      <c r="AM379" s="70" t="s">
        <v>6490</v>
      </c>
      <c r="AN379" s="70" t="s">
        <v>2734</v>
      </c>
      <c r="AO379" s="70" t="s">
        <v>2734</v>
      </c>
      <c r="AP379" s="70">
        <v>0</v>
      </c>
      <c r="AQ379" s="70">
        <v>0</v>
      </c>
      <c r="AR379" s="70">
        <v>0</v>
      </c>
      <c r="AS379" s="70">
        <v>0</v>
      </c>
      <c r="AT379" s="70">
        <v>0</v>
      </c>
      <c r="AU379" s="70">
        <v>0</v>
      </c>
      <c r="AV379" s="70">
        <v>0</v>
      </c>
      <c r="AW379" s="70">
        <v>1</v>
      </c>
      <c r="AX379" s="70">
        <v>0</v>
      </c>
      <c r="AY379" s="70">
        <v>0</v>
      </c>
      <c r="AZ379" s="70">
        <v>0</v>
      </c>
      <c r="BB379" s="70">
        <v>20</v>
      </c>
      <c r="BC379" s="70">
        <v>0</v>
      </c>
      <c r="BD379" s="70">
        <v>0</v>
      </c>
      <c r="BE379" s="70">
        <v>0</v>
      </c>
      <c r="BF379" s="70">
        <v>6</v>
      </c>
      <c r="BG379" s="70">
        <v>0</v>
      </c>
      <c r="BH379" s="70">
        <v>0</v>
      </c>
      <c r="BI379" s="70">
        <v>0</v>
      </c>
      <c r="BJ379" s="70">
        <v>0</v>
      </c>
      <c r="BK379" s="70">
        <v>0</v>
      </c>
      <c r="BL379" s="70">
        <v>0</v>
      </c>
      <c r="BM379" s="70">
        <v>0</v>
      </c>
      <c r="BN379" s="70">
        <v>0</v>
      </c>
      <c r="BO379" s="70">
        <v>0</v>
      </c>
      <c r="BP379" s="70">
        <v>0</v>
      </c>
      <c r="BQ379" s="70">
        <v>0</v>
      </c>
      <c r="BR379" s="70">
        <v>0</v>
      </c>
      <c r="BS379" s="70">
        <v>0</v>
      </c>
      <c r="BT379" s="70">
        <v>20</v>
      </c>
      <c r="BU379" s="70">
        <v>0</v>
      </c>
      <c r="BV379" s="70">
        <v>0</v>
      </c>
      <c r="BW379" s="70">
        <v>0</v>
      </c>
      <c r="BX379" s="70">
        <v>0</v>
      </c>
      <c r="BY379" s="70">
        <v>0</v>
      </c>
      <c r="BZ379" s="70">
        <v>0</v>
      </c>
      <c r="CA379" s="70">
        <v>0</v>
      </c>
      <c r="CB379" s="70">
        <v>0</v>
      </c>
      <c r="CC379" s="70">
        <v>0</v>
      </c>
      <c r="CD379" s="70">
        <v>0</v>
      </c>
      <c r="CE379" s="70">
        <v>0</v>
      </c>
      <c r="CF379" s="70">
        <v>0</v>
      </c>
      <c r="CG379" s="70">
        <v>0</v>
      </c>
      <c r="CH379" s="70">
        <v>0</v>
      </c>
      <c r="CI379" s="70">
        <v>1</v>
      </c>
      <c r="CJ379" s="70">
        <v>0</v>
      </c>
      <c r="CK379" s="70">
        <v>2</v>
      </c>
      <c r="CL379" s="70">
        <v>0</v>
      </c>
      <c r="CM379" s="70">
        <v>0</v>
      </c>
      <c r="CN379" s="70">
        <v>0</v>
      </c>
      <c r="CO379" s="70">
        <v>0</v>
      </c>
      <c r="CP379" s="70">
        <v>0</v>
      </c>
      <c r="CQ379" s="70">
        <v>0</v>
      </c>
      <c r="CR379" s="70">
        <v>0</v>
      </c>
      <c r="CS379" s="70">
        <v>0</v>
      </c>
      <c r="CT379" s="70">
        <v>1</v>
      </c>
      <c r="CU379" s="70">
        <v>0</v>
      </c>
      <c r="CV379" s="70">
        <v>0</v>
      </c>
      <c r="CW379" s="70">
        <v>0</v>
      </c>
      <c r="CX379" s="70">
        <v>0</v>
      </c>
      <c r="CY379" s="70">
        <v>0</v>
      </c>
      <c r="CZ379" s="70">
        <v>0</v>
      </c>
      <c r="DA379" s="70">
        <v>0</v>
      </c>
      <c r="DB379" s="70">
        <v>0</v>
      </c>
      <c r="DC379" s="70">
        <v>0</v>
      </c>
      <c r="DD379" s="70">
        <v>0</v>
      </c>
      <c r="DE379" s="70">
        <v>0</v>
      </c>
      <c r="DF379" s="70">
        <v>0</v>
      </c>
      <c r="DG379" s="70">
        <v>0</v>
      </c>
      <c r="DH379" s="70">
        <v>0</v>
      </c>
      <c r="DI379" s="70">
        <v>4</v>
      </c>
      <c r="DJ379" s="70">
        <v>0</v>
      </c>
      <c r="DK379" s="70">
        <v>0</v>
      </c>
      <c r="DL379" s="70">
        <v>0</v>
      </c>
      <c r="DM379" s="70">
        <v>0</v>
      </c>
      <c r="DN379" s="70">
        <v>4</v>
      </c>
      <c r="DO379" s="70">
        <v>0</v>
      </c>
      <c r="DP379" s="70">
        <v>0</v>
      </c>
      <c r="DQ379" s="70">
        <v>1</v>
      </c>
      <c r="DR379" s="70">
        <v>0</v>
      </c>
      <c r="DS379" s="70">
        <v>0</v>
      </c>
      <c r="DT379" s="70">
        <v>0</v>
      </c>
      <c r="DU379" s="70">
        <v>0</v>
      </c>
      <c r="DV379" s="70">
        <v>1</v>
      </c>
      <c r="DW379" s="70">
        <v>0</v>
      </c>
      <c r="DX379" s="70">
        <v>0</v>
      </c>
      <c r="DY379" s="70">
        <v>0</v>
      </c>
      <c r="DZ379" s="70">
        <v>0</v>
      </c>
      <c r="EA379" s="70">
        <v>1</v>
      </c>
      <c r="EB379" s="70">
        <v>0</v>
      </c>
      <c r="EC379" s="70">
        <v>1</v>
      </c>
      <c r="ED379" s="70">
        <v>1</v>
      </c>
      <c r="EE379" s="70">
        <v>1</v>
      </c>
      <c r="EF379" s="70">
        <v>3</v>
      </c>
      <c r="EG379" s="70">
        <v>11</v>
      </c>
      <c r="EH379" s="70">
        <v>0</v>
      </c>
      <c r="EI379" s="70">
        <v>0</v>
      </c>
      <c r="EJ379" s="70">
        <v>0</v>
      </c>
      <c r="EK379" s="70">
        <v>24</v>
      </c>
      <c r="EL379" s="70">
        <v>4</v>
      </c>
      <c r="EM379" t="s">
        <v>7320</v>
      </c>
      <c r="EN379" t="s">
        <v>7321</v>
      </c>
      <c r="EO379" t="s">
        <v>6697</v>
      </c>
      <c r="EP379">
        <v>73</v>
      </c>
    </row>
    <row r="380" spans="1:146">
      <c r="A380" s="70" t="s">
        <v>404</v>
      </c>
      <c r="B380" s="70" t="s">
        <v>4610</v>
      </c>
      <c r="C380" s="70" t="s">
        <v>4610</v>
      </c>
      <c r="D380" s="70" t="s">
        <v>533</v>
      </c>
      <c r="E380" s="70" t="s">
        <v>687</v>
      </c>
      <c r="F380" s="70" t="str">
        <f t="shared" si="5"/>
        <v>苗栗縣大湖鄉</v>
      </c>
      <c r="G380" s="70">
        <f>VLOOKUP(F380,郵遞區號!$C$2:$D$371,2,0)</f>
        <v>364</v>
      </c>
      <c r="H380" s="70" t="str">
        <f>VLOOKUP(D380,區域對照!$A$2:$B$23,2,0)</f>
        <v>北區</v>
      </c>
      <c r="I380" s="70" t="s">
        <v>6124</v>
      </c>
      <c r="J380" s="70" t="s">
        <v>3677</v>
      </c>
      <c r="K380" s="70" t="s">
        <v>4609</v>
      </c>
      <c r="L380" s="59" t="s">
        <v>6124</v>
      </c>
      <c r="M380" s="71" t="s">
        <v>1120</v>
      </c>
      <c r="N380" s="70" t="s">
        <v>1203</v>
      </c>
      <c r="O380" s="70" t="s">
        <v>1203</v>
      </c>
      <c r="P380" s="70" t="s">
        <v>1258</v>
      </c>
      <c r="Q380" s="70" t="s">
        <v>708</v>
      </c>
      <c r="R380" s="70" t="s">
        <v>1647</v>
      </c>
      <c r="S380" s="70" t="s">
        <v>3881</v>
      </c>
      <c r="T380" s="70" t="s">
        <v>4999</v>
      </c>
      <c r="U380" s="70" t="s">
        <v>5525</v>
      </c>
      <c r="V380" s="70">
        <v>24.422495000000001</v>
      </c>
      <c r="W380" s="70">
        <v>120.867676</v>
      </c>
      <c r="X380" s="70" t="s">
        <v>2657</v>
      </c>
      <c r="Y380" s="70" t="s">
        <v>708</v>
      </c>
      <c r="Z380" s="70" t="s">
        <v>708</v>
      </c>
      <c r="AA380" s="70" t="s">
        <v>708</v>
      </c>
      <c r="AB380" s="70" t="s">
        <v>2733</v>
      </c>
      <c r="AC380" s="70" t="s">
        <v>3103</v>
      </c>
      <c r="AD380" s="70" t="s">
        <v>2733</v>
      </c>
      <c r="AE380" s="70" t="s">
        <v>2734</v>
      </c>
      <c r="AF380" s="70" t="s">
        <v>2734</v>
      </c>
      <c r="AG380" s="70" t="s">
        <v>6045</v>
      </c>
      <c r="AH380" s="70" t="s">
        <v>3570</v>
      </c>
      <c r="AI380" s="70" t="s">
        <v>3570</v>
      </c>
      <c r="AK380" s="70" t="s">
        <v>6262</v>
      </c>
      <c r="AL380" s="70" t="s">
        <v>3656</v>
      </c>
      <c r="AM380" s="70" t="s">
        <v>6493</v>
      </c>
      <c r="AN380" s="70" t="s">
        <v>3656</v>
      </c>
      <c r="AO380" s="70" t="s">
        <v>3656</v>
      </c>
      <c r="AP380" s="70">
        <v>1</v>
      </c>
      <c r="AQ380" s="70">
        <v>1</v>
      </c>
      <c r="AR380" s="70">
        <v>1</v>
      </c>
      <c r="AS380" s="70">
        <v>1</v>
      </c>
      <c r="AT380" s="70">
        <v>1</v>
      </c>
      <c r="AU380" s="70">
        <v>1</v>
      </c>
      <c r="AV380" s="70">
        <v>1</v>
      </c>
      <c r="AW380" s="70">
        <v>2</v>
      </c>
      <c r="AX380" s="70">
        <v>0</v>
      </c>
      <c r="AY380" s="70">
        <v>0</v>
      </c>
      <c r="AZ380" s="70">
        <v>4</v>
      </c>
      <c r="BB380" s="70">
        <v>20</v>
      </c>
      <c r="BC380" s="70">
        <v>0</v>
      </c>
      <c r="BD380" s="70">
        <v>0</v>
      </c>
      <c r="BE380" s="70">
        <v>0</v>
      </c>
      <c r="BF380" s="70">
        <v>4</v>
      </c>
      <c r="BG380" s="70">
        <v>0</v>
      </c>
      <c r="BH380" s="70">
        <v>0</v>
      </c>
      <c r="BI380" s="70">
        <v>0</v>
      </c>
      <c r="BJ380" s="70">
        <v>0</v>
      </c>
      <c r="BK380" s="70">
        <v>0</v>
      </c>
      <c r="BL380" s="70">
        <v>0</v>
      </c>
      <c r="BM380" s="70">
        <v>0</v>
      </c>
      <c r="BN380" s="70">
        <v>0</v>
      </c>
      <c r="BO380" s="70">
        <v>0</v>
      </c>
      <c r="BP380" s="70">
        <v>0</v>
      </c>
      <c r="BQ380" s="70">
        <v>0</v>
      </c>
      <c r="BR380" s="70">
        <v>0</v>
      </c>
      <c r="BS380" s="70">
        <v>2</v>
      </c>
      <c r="BT380" s="70">
        <v>14</v>
      </c>
      <c r="BU380" s="70">
        <v>0</v>
      </c>
      <c r="BV380" s="70">
        <v>0</v>
      </c>
      <c r="BW380" s="70">
        <v>0</v>
      </c>
      <c r="BX380" s="70">
        <v>0</v>
      </c>
      <c r="BY380" s="70">
        <v>0</v>
      </c>
      <c r="BZ380" s="70">
        <v>0</v>
      </c>
      <c r="CA380" s="70">
        <v>0</v>
      </c>
      <c r="CB380" s="70">
        <v>0</v>
      </c>
      <c r="CC380" s="70">
        <v>15</v>
      </c>
      <c r="CD380" s="70">
        <v>0</v>
      </c>
      <c r="CE380" s="70">
        <v>0</v>
      </c>
      <c r="CF380" s="70">
        <v>0</v>
      </c>
      <c r="CG380" s="70">
        <v>0</v>
      </c>
      <c r="CH380" s="70">
        <v>0</v>
      </c>
      <c r="CI380" s="70">
        <v>4</v>
      </c>
      <c r="CJ380" s="70">
        <v>0</v>
      </c>
      <c r="CK380" s="70">
        <v>0</v>
      </c>
      <c r="CL380" s="70">
        <v>0</v>
      </c>
      <c r="CM380" s="70">
        <v>0</v>
      </c>
      <c r="CN380" s="70">
        <v>0</v>
      </c>
      <c r="CO380" s="70">
        <v>0</v>
      </c>
      <c r="CP380" s="70">
        <v>0</v>
      </c>
      <c r="CQ380" s="70">
        <v>0</v>
      </c>
      <c r="CR380" s="70">
        <v>0</v>
      </c>
      <c r="CS380" s="70">
        <v>0</v>
      </c>
      <c r="CT380" s="70">
        <v>0</v>
      </c>
      <c r="CU380" s="70">
        <v>0</v>
      </c>
      <c r="CV380" s="70">
        <v>0</v>
      </c>
      <c r="CW380" s="70">
        <v>0</v>
      </c>
      <c r="CX380" s="70">
        <v>0</v>
      </c>
      <c r="CY380" s="70">
        <v>0</v>
      </c>
      <c r="CZ380" s="70">
        <v>0</v>
      </c>
      <c r="DA380" s="70">
        <v>0</v>
      </c>
      <c r="DB380" s="70">
        <v>1</v>
      </c>
      <c r="DC380" s="70">
        <v>0</v>
      </c>
      <c r="DD380" s="70">
        <v>0</v>
      </c>
      <c r="DE380" s="70">
        <v>0</v>
      </c>
      <c r="DF380" s="70">
        <v>0</v>
      </c>
      <c r="DG380" s="70">
        <v>0</v>
      </c>
      <c r="DH380" s="70">
        <v>0</v>
      </c>
      <c r="DI380" s="70">
        <v>5</v>
      </c>
      <c r="DJ380" s="70">
        <v>0</v>
      </c>
      <c r="DK380" s="70">
        <v>0</v>
      </c>
      <c r="DL380" s="70">
        <v>0</v>
      </c>
      <c r="DM380" s="70">
        <v>0</v>
      </c>
      <c r="DN380" s="70">
        <v>5</v>
      </c>
      <c r="DO380" s="70">
        <v>0</v>
      </c>
      <c r="DP380" s="70">
        <v>0</v>
      </c>
      <c r="DQ380" s="70">
        <v>1</v>
      </c>
      <c r="DR380" s="70">
        <v>0</v>
      </c>
      <c r="DS380" s="70">
        <v>4</v>
      </c>
      <c r="DT380" s="70">
        <v>0</v>
      </c>
      <c r="DU380" s="70">
        <v>0</v>
      </c>
      <c r="DV380" s="70">
        <v>1</v>
      </c>
      <c r="DW380" s="70">
        <v>0</v>
      </c>
      <c r="DX380" s="70">
        <v>1</v>
      </c>
      <c r="DY380" s="70">
        <v>3</v>
      </c>
      <c r="DZ380" s="70">
        <v>0</v>
      </c>
      <c r="EA380" s="70">
        <v>1</v>
      </c>
      <c r="EB380" s="70">
        <v>0</v>
      </c>
      <c r="EC380" s="70">
        <v>1</v>
      </c>
      <c r="ED380" s="70">
        <v>3</v>
      </c>
      <c r="EE380" s="70">
        <v>0</v>
      </c>
      <c r="EF380" s="70">
        <v>9</v>
      </c>
      <c r="EG380" s="70">
        <v>11</v>
      </c>
      <c r="EH380" s="70">
        <v>0</v>
      </c>
      <c r="EI380" s="70">
        <v>0</v>
      </c>
      <c r="EJ380" s="70">
        <v>0</v>
      </c>
      <c r="EK380" s="70">
        <v>40</v>
      </c>
      <c r="EL380" s="70">
        <v>4</v>
      </c>
      <c r="EM380" t="s">
        <v>7322</v>
      </c>
      <c r="EN380" t="s">
        <v>7323</v>
      </c>
      <c r="EO380" t="s">
        <v>7143</v>
      </c>
      <c r="EP380">
        <v>102</v>
      </c>
    </row>
    <row r="381" spans="1:146">
      <c r="A381" s="70" t="s">
        <v>453</v>
      </c>
      <c r="B381" s="70" t="s">
        <v>4610</v>
      </c>
      <c r="C381" s="70" t="s">
        <v>4610</v>
      </c>
      <c r="D381" s="70" t="s">
        <v>528</v>
      </c>
      <c r="E381" s="70" t="s">
        <v>565</v>
      </c>
      <c r="F381" s="70" t="str">
        <f t="shared" si="5"/>
        <v>臺中市豐原區</v>
      </c>
      <c r="G381" s="70">
        <f>VLOOKUP(F381,郵遞區號!$C$2:$D$371,2,0)</f>
        <v>420</v>
      </c>
      <c r="H381" s="70" t="str">
        <f>VLOOKUP(D381,區域對照!$A$2:$B$23,2,0)</f>
        <v>中區</v>
      </c>
      <c r="I381" s="70" t="s">
        <v>6124</v>
      </c>
      <c r="J381" s="70" t="s">
        <v>3677</v>
      </c>
      <c r="K381" s="70" t="s">
        <v>4609</v>
      </c>
      <c r="L381" s="59" t="s">
        <v>6124</v>
      </c>
      <c r="M381" s="71" t="s">
        <v>1121</v>
      </c>
      <c r="N381" s="70" t="s">
        <v>1203</v>
      </c>
      <c r="O381" s="70" t="s">
        <v>1203</v>
      </c>
      <c r="P381" s="70" t="s">
        <v>1258</v>
      </c>
      <c r="Q381" s="70" t="s">
        <v>708</v>
      </c>
      <c r="R381" s="70" t="s">
        <v>1648</v>
      </c>
      <c r="S381" s="70" t="s">
        <v>3838</v>
      </c>
      <c r="T381" s="70" t="s">
        <v>5000</v>
      </c>
      <c r="U381" s="70" t="s">
        <v>5526</v>
      </c>
      <c r="V381" s="70">
        <v>24.251627899999999</v>
      </c>
      <c r="W381" s="70">
        <v>120.7206138</v>
      </c>
      <c r="X381" s="70" t="s">
        <v>2658</v>
      </c>
      <c r="Y381" s="70" t="s">
        <v>708</v>
      </c>
      <c r="Z381" s="70" t="s">
        <v>708</v>
      </c>
      <c r="AA381" s="70" t="s">
        <v>708</v>
      </c>
      <c r="AB381" s="70" t="s">
        <v>708</v>
      </c>
      <c r="AC381" s="70" t="s">
        <v>708</v>
      </c>
      <c r="AD381" s="70" t="s">
        <v>708</v>
      </c>
      <c r="AE381" s="70" t="s">
        <v>708</v>
      </c>
      <c r="AF381" s="70" t="s">
        <v>708</v>
      </c>
      <c r="AG381" s="70" t="s">
        <v>6046</v>
      </c>
      <c r="AH381" s="70" t="s">
        <v>3571</v>
      </c>
      <c r="AI381" s="70" t="s">
        <v>3571</v>
      </c>
      <c r="AK381" s="70" t="s">
        <v>2734</v>
      </c>
      <c r="AL381" s="70" t="s">
        <v>2734</v>
      </c>
      <c r="AM381" s="70" t="s">
        <v>6490</v>
      </c>
      <c r="AN381" s="70" t="s">
        <v>2734</v>
      </c>
      <c r="AO381" s="70" t="s">
        <v>2734</v>
      </c>
      <c r="AP381" s="70">
        <v>0</v>
      </c>
      <c r="AQ381" s="70">
        <v>0</v>
      </c>
      <c r="AR381" s="70">
        <v>0</v>
      </c>
      <c r="AS381" s="70">
        <v>0</v>
      </c>
      <c r="AT381" s="70">
        <v>0</v>
      </c>
      <c r="AU381" s="70">
        <v>0</v>
      </c>
      <c r="AV381" s="70">
        <v>0</v>
      </c>
      <c r="AW381" s="70">
        <v>1</v>
      </c>
      <c r="AX381" s="70">
        <v>0</v>
      </c>
      <c r="AY381" s="70">
        <v>0</v>
      </c>
      <c r="AZ381" s="70">
        <v>0</v>
      </c>
      <c r="BB381" s="70">
        <v>20</v>
      </c>
      <c r="BC381" s="70">
        <v>0</v>
      </c>
      <c r="BD381" s="70">
        <v>0</v>
      </c>
      <c r="BE381" s="70">
        <v>0</v>
      </c>
      <c r="BF381" s="70">
        <v>3</v>
      </c>
      <c r="BG381" s="70">
        <v>1</v>
      </c>
      <c r="BH381" s="70">
        <v>0</v>
      </c>
      <c r="BI381" s="70">
        <v>0</v>
      </c>
      <c r="BJ381" s="70">
        <v>0</v>
      </c>
      <c r="BK381" s="70">
        <v>0</v>
      </c>
      <c r="BL381" s="70">
        <v>0</v>
      </c>
      <c r="BM381" s="70">
        <v>0</v>
      </c>
      <c r="BN381" s="70">
        <v>0</v>
      </c>
      <c r="BO381" s="70">
        <v>0</v>
      </c>
      <c r="BP381" s="70">
        <v>0</v>
      </c>
      <c r="BQ381" s="70">
        <v>0</v>
      </c>
      <c r="BR381" s="70">
        <v>0</v>
      </c>
      <c r="BS381" s="70">
        <v>2</v>
      </c>
      <c r="BT381" s="70">
        <v>0</v>
      </c>
      <c r="BU381" s="70">
        <v>1</v>
      </c>
      <c r="BV381" s="70">
        <v>0</v>
      </c>
      <c r="BW381" s="70">
        <v>0</v>
      </c>
      <c r="BX381" s="70">
        <v>0</v>
      </c>
      <c r="BY381" s="70">
        <v>0</v>
      </c>
      <c r="BZ381" s="70">
        <v>0</v>
      </c>
      <c r="CA381" s="70">
        <v>0</v>
      </c>
      <c r="CB381" s="70">
        <v>0</v>
      </c>
      <c r="CC381" s="70">
        <v>28</v>
      </c>
      <c r="CD381" s="70">
        <v>0</v>
      </c>
      <c r="CE381" s="70">
        <v>0</v>
      </c>
      <c r="CF381" s="70">
        <v>0</v>
      </c>
      <c r="CG381" s="70">
        <v>0</v>
      </c>
      <c r="CH381" s="70">
        <v>0</v>
      </c>
      <c r="CI381" s="70">
        <v>3</v>
      </c>
      <c r="CJ381" s="70">
        <v>0</v>
      </c>
      <c r="CK381" s="70">
        <v>2</v>
      </c>
      <c r="CL381" s="70">
        <v>0</v>
      </c>
      <c r="CM381" s="70">
        <v>0</v>
      </c>
      <c r="CN381" s="70">
        <v>0</v>
      </c>
      <c r="CO381" s="70">
        <v>0</v>
      </c>
      <c r="CP381" s="70">
        <v>0</v>
      </c>
      <c r="CQ381" s="70">
        <v>0</v>
      </c>
      <c r="CR381" s="70">
        <v>0</v>
      </c>
      <c r="CS381" s="70">
        <v>0</v>
      </c>
      <c r="CT381" s="70">
        <v>0</v>
      </c>
      <c r="CU381" s="70">
        <v>0</v>
      </c>
      <c r="CV381" s="70">
        <v>0</v>
      </c>
      <c r="CW381" s="70">
        <v>0</v>
      </c>
      <c r="CX381" s="70">
        <v>1</v>
      </c>
      <c r="CY381" s="70">
        <v>0</v>
      </c>
      <c r="CZ381" s="70">
        <v>0</v>
      </c>
      <c r="DA381" s="70">
        <v>0</v>
      </c>
      <c r="DB381" s="70">
        <v>0</v>
      </c>
      <c r="DC381" s="70">
        <v>0</v>
      </c>
      <c r="DD381" s="70">
        <v>0</v>
      </c>
      <c r="DE381" s="70">
        <v>0</v>
      </c>
      <c r="DF381" s="70">
        <v>0</v>
      </c>
      <c r="DG381" s="70">
        <v>0</v>
      </c>
      <c r="DH381" s="70">
        <v>0</v>
      </c>
      <c r="DI381" s="70">
        <v>6</v>
      </c>
      <c r="DJ381" s="70">
        <v>0</v>
      </c>
      <c r="DK381" s="70">
        <v>0</v>
      </c>
      <c r="DL381" s="70">
        <v>0</v>
      </c>
      <c r="DM381" s="70">
        <v>0</v>
      </c>
      <c r="DN381" s="70">
        <v>6</v>
      </c>
      <c r="DO381" s="70">
        <v>0</v>
      </c>
      <c r="DP381" s="70">
        <v>0</v>
      </c>
      <c r="DQ381" s="70">
        <v>0</v>
      </c>
      <c r="DR381" s="70">
        <v>1</v>
      </c>
      <c r="DS381" s="70">
        <v>1</v>
      </c>
      <c r="DT381" s="70">
        <v>0</v>
      </c>
      <c r="DU381" s="70">
        <v>0</v>
      </c>
      <c r="DV381" s="70">
        <v>1</v>
      </c>
      <c r="DW381" s="70">
        <v>0</v>
      </c>
      <c r="DX381" s="70">
        <v>0</v>
      </c>
      <c r="DY381" s="70">
        <v>0</v>
      </c>
      <c r="DZ381" s="70">
        <v>0</v>
      </c>
      <c r="EA381" s="70">
        <v>2</v>
      </c>
      <c r="EB381" s="70">
        <v>0</v>
      </c>
      <c r="EC381" s="70">
        <v>3</v>
      </c>
      <c r="ED381" s="70">
        <v>3</v>
      </c>
      <c r="EE381" s="70">
        <v>0</v>
      </c>
      <c r="EF381" s="70">
        <v>6</v>
      </c>
      <c r="EG381" s="70">
        <v>16</v>
      </c>
      <c r="EH381" s="70">
        <v>0</v>
      </c>
      <c r="EI381" s="70">
        <v>0</v>
      </c>
      <c r="EJ381" s="70">
        <v>0</v>
      </c>
      <c r="EK381" s="70">
        <v>39</v>
      </c>
      <c r="EL381" s="70">
        <v>4</v>
      </c>
      <c r="EM381" t="s">
        <v>7324</v>
      </c>
      <c r="EN381" t="s">
        <v>7086</v>
      </c>
      <c r="EO381" t="s">
        <v>6746</v>
      </c>
      <c r="EP381">
        <v>111</v>
      </c>
    </row>
    <row r="382" spans="1:146">
      <c r="A382" s="70" t="s">
        <v>454</v>
      </c>
      <c r="B382" s="70" t="s">
        <v>4610</v>
      </c>
      <c r="C382" s="70" t="s">
        <v>4610</v>
      </c>
      <c r="D382" s="70" t="s">
        <v>528</v>
      </c>
      <c r="E382" s="70" t="s">
        <v>565</v>
      </c>
      <c r="F382" s="70" t="str">
        <f t="shared" si="5"/>
        <v>臺中市豐原區</v>
      </c>
      <c r="G382" s="70">
        <f>VLOOKUP(F382,郵遞區號!$C$2:$D$371,2,0)</f>
        <v>420</v>
      </c>
      <c r="H382" s="70" t="str">
        <f>VLOOKUP(D382,區域對照!$A$2:$B$23,2,0)</f>
        <v>中區</v>
      </c>
      <c r="I382" s="70" t="s">
        <v>6124</v>
      </c>
      <c r="J382" s="70" t="s">
        <v>3677</v>
      </c>
      <c r="K382" s="70" t="s">
        <v>4609</v>
      </c>
      <c r="L382" s="59" t="s">
        <v>6124</v>
      </c>
      <c r="M382" s="71" t="s">
        <v>1122</v>
      </c>
      <c r="N382" s="70" t="s">
        <v>1203</v>
      </c>
      <c r="O382" s="70" t="s">
        <v>1203</v>
      </c>
      <c r="P382" s="70" t="s">
        <v>1258</v>
      </c>
      <c r="Q382" s="70" t="s">
        <v>708</v>
      </c>
      <c r="R382" s="70" t="s">
        <v>1649</v>
      </c>
      <c r="S382" s="70" t="s">
        <v>3837</v>
      </c>
      <c r="T382" s="70" t="s">
        <v>3837</v>
      </c>
      <c r="U382" s="70" t="s">
        <v>5527</v>
      </c>
      <c r="V382" s="70">
        <v>24.2582524</v>
      </c>
      <c r="W382" s="70">
        <v>120.7193461</v>
      </c>
      <c r="X382" s="70" t="s">
        <v>2659</v>
      </c>
      <c r="Y382" s="70" t="s">
        <v>708</v>
      </c>
      <c r="Z382" s="70" t="s">
        <v>708</v>
      </c>
      <c r="AA382" s="70" t="s">
        <v>708</v>
      </c>
      <c r="AB382" s="70" t="s">
        <v>708</v>
      </c>
      <c r="AC382" s="70" t="s">
        <v>708</v>
      </c>
      <c r="AD382" s="70" t="s">
        <v>708</v>
      </c>
      <c r="AE382" s="70" t="s">
        <v>2733</v>
      </c>
      <c r="AF382" s="70" t="s">
        <v>708</v>
      </c>
      <c r="AG382" s="70" t="s">
        <v>6047</v>
      </c>
      <c r="AH382" s="70" t="s">
        <v>3572</v>
      </c>
      <c r="AI382" s="70" t="s">
        <v>3572</v>
      </c>
      <c r="AK382" s="70" t="s">
        <v>2734</v>
      </c>
      <c r="AL382" s="70" t="s">
        <v>2734</v>
      </c>
      <c r="AM382" s="70" t="s">
        <v>6490</v>
      </c>
      <c r="AN382" s="70" t="s">
        <v>2734</v>
      </c>
      <c r="AO382" s="70" t="s">
        <v>2734</v>
      </c>
      <c r="AP382" s="70">
        <v>0</v>
      </c>
      <c r="AQ382" s="70">
        <v>0</v>
      </c>
      <c r="AR382" s="70">
        <v>0</v>
      </c>
      <c r="AS382" s="70">
        <v>0</v>
      </c>
      <c r="AT382" s="70">
        <v>0</v>
      </c>
      <c r="AU382" s="70">
        <v>0</v>
      </c>
      <c r="AV382" s="70">
        <v>0</v>
      </c>
      <c r="AW382" s="70">
        <v>1</v>
      </c>
      <c r="AX382" s="70">
        <v>0</v>
      </c>
      <c r="AY382" s="70">
        <v>0</v>
      </c>
      <c r="AZ382" s="70">
        <v>0</v>
      </c>
      <c r="BB382" s="70">
        <v>43</v>
      </c>
      <c r="BC382" s="70">
        <v>0</v>
      </c>
      <c r="BD382" s="70">
        <v>0</v>
      </c>
      <c r="BE382" s="70">
        <v>0</v>
      </c>
      <c r="BF382" s="70">
        <v>4</v>
      </c>
      <c r="BG382" s="70">
        <v>2</v>
      </c>
      <c r="BH382" s="70">
        <v>0</v>
      </c>
      <c r="BI382" s="70">
        <v>0</v>
      </c>
      <c r="BJ382" s="70">
        <v>2</v>
      </c>
      <c r="BK382" s="70">
        <v>0</v>
      </c>
      <c r="BL382" s="70">
        <v>0</v>
      </c>
      <c r="BM382" s="70">
        <v>0</v>
      </c>
      <c r="BN382" s="70">
        <v>0</v>
      </c>
      <c r="BO382" s="70">
        <v>20</v>
      </c>
      <c r="BP382" s="70">
        <v>0</v>
      </c>
      <c r="BQ382" s="70">
        <v>0</v>
      </c>
      <c r="BR382" s="70">
        <v>0</v>
      </c>
      <c r="BS382" s="70">
        <v>0</v>
      </c>
      <c r="BT382" s="70">
        <v>0</v>
      </c>
      <c r="BU382" s="70">
        <v>5</v>
      </c>
      <c r="BV382" s="70">
        <v>0</v>
      </c>
      <c r="BW382" s="70">
        <v>0</v>
      </c>
      <c r="BX382" s="70">
        <v>0</v>
      </c>
      <c r="BY382" s="70">
        <v>0</v>
      </c>
      <c r="BZ382" s="70">
        <v>0</v>
      </c>
      <c r="CA382" s="70">
        <v>0</v>
      </c>
      <c r="CB382" s="70">
        <v>0</v>
      </c>
      <c r="CC382" s="70">
        <v>0</v>
      </c>
      <c r="CD382" s="70">
        <v>0</v>
      </c>
      <c r="CE382" s="70">
        <v>0</v>
      </c>
      <c r="CF382" s="70">
        <v>0</v>
      </c>
      <c r="CG382" s="70">
        <v>0</v>
      </c>
      <c r="CH382" s="70">
        <v>0</v>
      </c>
      <c r="CI382" s="70">
        <v>0</v>
      </c>
      <c r="CJ382" s="70">
        <v>0</v>
      </c>
      <c r="CK382" s="70">
        <v>0</v>
      </c>
      <c r="CL382" s="70">
        <v>0</v>
      </c>
      <c r="CM382" s="70">
        <v>0</v>
      </c>
      <c r="CN382" s="70">
        <v>0</v>
      </c>
      <c r="CO382" s="70">
        <v>0</v>
      </c>
      <c r="CP382" s="70">
        <v>0</v>
      </c>
      <c r="CQ382" s="70">
        <v>0</v>
      </c>
      <c r="CR382" s="70">
        <v>0</v>
      </c>
      <c r="CS382" s="70">
        <v>0</v>
      </c>
      <c r="CT382" s="70">
        <v>0</v>
      </c>
      <c r="CU382" s="70">
        <v>0</v>
      </c>
      <c r="CV382" s="70">
        <v>0</v>
      </c>
      <c r="CW382" s="70">
        <v>0</v>
      </c>
      <c r="CX382" s="70">
        <v>0</v>
      </c>
      <c r="CY382" s="70">
        <v>8</v>
      </c>
      <c r="CZ382" s="70">
        <v>0</v>
      </c>
      <c r="DA382" s="70">
        <v>0</v>
      </c>
      <c r="DB382" s="70">
        <v>0</v>
      </c>
      <c r="DC382" s="70">
        <v>0</v>
      </c>
      <c r="DD382" s="70">
        <v>0</v>
      </c>
      <c r="DE382" s="70">
        <v>0</v>
      </c>
      <c r="DF382" s="70">
        <v>0</v>
      </c>
      <c r="DG382" s="70">
        <v>0</v>
      </c>
      <c r="DH382" s="70">
        <v>0</v>
      </c>
      <c r="DI382" s="70">
        <v>8</v>
      </c>
      <c r="DJ382" s="70">
        <v>0</v>
      </c>
      <c r="DK382" s="70">
        <v>0</v>
      </c>
      <c r="DL382" s="70">
        <v>0</v>
      </c>
      <c r="DM382" s="70">
        <v>0</v>
      </c>
      <c r="DN382" s="70">
        <v>8</v>
      </c>
      <c r="DO382" s="70">
        <v>0</v>
      </c>
      <c r="DP382" s="70">
        <v>0</v>
      </c>
      <c r="DQ382" s="70">
        <v>0</v>
      </c>
      <c r="DR382" s="70">
        <v>0</v>
      </c>
      <c r="DS382" s="70">
        <v>0</v>
      </c>
      <c r="DT382" s="70">
        <v>0</v>
      </c>
      <c r="DU382" s="70">
        <v>0</v>
      </c>
      <c r="DV382" s="70">
        <v>0</v>
      </c>
      <c r="DW382" s="70">
        <v>0</v>
      </c>
      <c r="DX382" s="70">
        <v>0</v>
      </c>
      <c r="DY382" s="70">
        <v>0</v>
      </c>
      <c r="DZ382" s="70">
        <v>0</v>
      </c>
      <c r="EA382" s="70">
        <v>4</v>
      </c>
      <c r="EB382" s="70">
        <v>0</v>
      </c>
      <c r="EC382" s="70">
        <v>3</v>
      </c>
      <c r="ED382" s="70">
        <v>4</v>
      </c>
      <c r="EE382" s="70">
        <v>0</v>
      </c>
      <c r="EF382" s="70">
        <v>11</v>
      </c>
      <c r="EG382" s="70">
        <v>53</v>
      </c>
      <c r="EH382" s="70">
        <v>0</v>
      </c>
      <c r="EI382" s="70">
        <v>0</v>
      </c>
      <c r="EJ382" s="70">
        <v>0</v>
      </c>
      <c r="EK382" s="70">
        <v>83</v>
      </c>
      <c r="EL382" s="70">
        <v>4</v>
      </c>
      <c r="EM382" t="s">
        <v>7325</v>
      </c>
      <c r="EN382" t="s">
        <v>7086</v>
      </c>
      <c r="EO382" t="s">
        <v>6749</v>
      </c>
      <c r="EP382">
        <v>107</v>
      </c>
    </row>
    <row r="383" spans="1:146">
      <c r="A383" s="70" t="s">
        <v>455</v>
      </c>
      <c r="B383" s="70" t="s">
        <v>4610</v>
      </c>
      <c r="C383" s="70" t="s">
        <v>4610</v>
      </c>
      <c r="D383" s="70" t="s">
        <v>528</v>
      </c>
      <c r="E383" s="70" t="s">
        <v>565</v>
      </c>
      <c r="F383" s="70" t="str">
        <f t="shared" si="5"/>
        <v>臺中市豐原區</v>
      </c>
      <c r="G383" s="70">
        <f>VLOOKUP(F383,郵遞區號!$C$2:$D$371,2,0)</f>
        <v>420</v>
      </c>
      <c r="H383" s="70" t="str">
        <f>VLOOKUP(D383,區域對照!$A$2:$B$23,2,0)</f>
        <v>中區</v>
      </c>
      <c r="I383" s="70" t="s">
        <v>6124</v>
      </c>
      <c r="J383" s="70" t="s">
        <v>3677</v>
      </c>
      <c r="K383" s="70" t="s">
        <v>4609</v>
      </c>
      <c r="L383" s="59" t="s">
        <v>6124</v>
      </c>
      <c r="M383" s="71" t="s">
        <v>1123</v>
      </c>
      <c r="N383" s="70" t="s">
        <v>1203</v>
      </c>
      <c r="O383" s="70" t="s">
        <v>1203</v>
      </c>
      <c r="P383" s="70" t="s">
        <v>1258</v>
      </c>
      <c r="Q383" s="70" t="s">
        <v>708</v>
      </c>
      <c r="R383" s="70" t="s">
        <v>1650</v>
      </c>
      <c r="S383" s="70" t="s">
        <v>3836</v>
      </c>
      <c r="T383" s="70" t="s">
        <v>5001</v>
      </c>
      <c r="U383" s="70" t="s">
        <v>5528</v>
      </c>
      <c r="V383" s="70">
        <v>24.248150599999999</v>
      </c>
      <c r="W383" s="70">
        <v>120.7176096</v>
      </c>
      <c r="X383" s="70" t="s">
        <v>2660</v>
      </c>
      <c r="Y383" s="70" t="s">
        <v>708</v>
      </c>
      <c r="Z383" s="70" t="s">
        <v>708</v>
      </c>
      <c r="AA383" s="70" t="s">
        <v>708</v>
      </c>
      <c r="AB383" s="70" t="s">
        <v>708</v>
      </c>
      <c r="AC383" s="70" t="s">
        <v>708</v>
      </c>
      <c r="AD383" s="70" t="s">
        <v>708</v>
      </c>
      <c r="AE383" s="70" t="s">
        <v>708</v>
      </c>
      <c r="AF383" s="70" t="s">
        <v>708</v>
      </c>
      <c r="AG383" s="70" t="s">
        <v>6048</v>
      </c>
      <c r="AH383" s="70" t="s">
        <v>3573</v>
      </c>
      <c r="AI383" s="70" t="s">
        <v>3573</v>
      </c>
      <c r="AK383" s="70" t="s">
        <v>2734</v>
      </c>
      <c r="AL383" s="70" t="s">
        <v>2734</v>
      </c>
      <c r="AM383" s="70" t="s">
        <v>6490</v>
      </c>
      <c r="AN383" s="70" t="s">
        <v>2734</v>
      </c>
      <c r="AO383" s="70" t="s">
        <v>2734</v>
      </c>
      <c r="AP383" s="70">
        <v>0</v>
      </c>
      <c r="AQ383" s="70">
        <v>0</v>
      </c>
      <c r="AR383" s="70">
        <v>0</v>
      </c>
      <c r="AS383" s="70">
        <v>0</v>
      </c>
      <c r="AT383" s="70">
        <v>0</v>
      </c>
      <c r="AU383" s="70">
        <v>0</v>
      </c>
      <c r="AV383" s="70">
        <v>0</v>
      </c>
      <c r="AW383" s="70">
        <v>1</v>
      </c>
      <c r="AX383" s="70">
        <v>0</v>
      </c>
      <c r="AY383" s="70">
        <v>0</v>
      </c>
      <c r="AZ383" s="70">
        <v>0</v>
      </c>
      <c r="BB383" s="70">
        <v>27</v>
      </c>
      <c r="BC383" s="70">
        <v>0</v>
      </c>
      <c r="BD383" s="70">
        <v>0</v>
      </c>
      <c r="BE383" s="70">
        <v>0</v>
      </c>
      <c r="BF383" s="70">
        <v>4</v>
      </c>
      <c r="BG383" s="70">
        <v>0</v>
      </c>
      <c r="BH383" s="70">
        <v>0</v>
      </c>
      <c r="BI383" s="70">
        <v>0</v>
      </c>
      <c r="BJ383" s="70">
        <v>0</v>
      </c>
      <c r="BK383" s="70">
        <v>0</v>
      </c>
      <c r="BL383" s="70">
        <v>0</v>
      </c>
      <c r="BM383" s="70">
        <v>0</v>
      </c>
      <c r="BN383" s="70">
        <v>0</v>
      </c>
      <c r="BO383" s="70">
        <v>0</v>
      </c>
      <c r="BP383" s="70">
        <v>0</v>
      </c>
      <c r="BQ383" s="70">
        <v>0</v>
      </c>
      <c r="BR383" s="70">
        <v>0</v>
      </c>
      <c r="BS383" s="70">
        <v>1</v>
      </c>
      <c r="BT383" s="70">
        <v>30</v>
      </c>
      <c r="BU383" s="70">
        <v>0</v>
      </c>
      <c r="BV383" s="70">
        <v>0</v>
      </c>
      <c r="BW383" s="70">
        <v>0</v>
      </c>
      <c r="BX383" s="70">
        <v>0</v>
      </c>
      <c r="BY383" s="70">
        <v>0</v>
      </c>
      <c r="BZ383" s="70">
        <v>0</v>
      </c>
      <c r="CA383" s="70">
        <v>0</v>
      </c>
      <c r="CB383" s="70">
        <v>0</v>
      </c>
      <c r="CC383" s="70">
        <v>0</v>
      </c>
      <c r="CD383" s="70">
        <v>0</v>
      </c>
      <c r="CE383" s="70">
        <v>0</v>
      </c>
      <c r="CF383" s="70">
        <v>0</v>
      </c>
      <c r="CG383" s="70">
        <v>0</v>
      </c>
      <c r="CH383" s="70">
        <v>1</v>
      </c>
      <c r="CI383" s="70">
        <v>2</v>
      </c>
      <c r="CJ383" s="70">
        <v>0</v>
      </c>
      <c r="CK383" s="70">
        <v>0</v>
      </c>
      <c r="CL383" s="70">
        <v>0</v>
      </c>
      <c r="CM383" s="70">
        <v>0</v>
      </c>
      <c r="CN383" s="70">
        <v>0</v>
      </c>
      <c r="CO383" s="70">
        <v>0</v>
      </c>
      <c r="CP383" s="70">
        <v>0</v>
      </c>
      <c r="CQ383" s="70">
        <v>0</v>
      </c>
      <c r="CR383" s="70">
        <v>0</v>
      </c>
      <c r="CS383" s="70">
        <v>0</v>
      </c>
      <c r="CT383" s="70">
        <v>1</v>
      </c>
      <c r="CU383" s="70">
        <v>0</v>
      </c>
      <c r="CV383" s="70">
        <v>0</v>
      </c>
      <c r="CW383" s="70">
        <v>0</v>
      </c>
      <c r="CX383" s="70">
        <v>0</v>
      </c>
      <c r="CY383" s="70">
        <v>1</v>
      </c>
      <c r="CZ383" s="70">
        <v>0</v>
      </c>
      <c r="DA383" s="70">
        <v>0</v>
      </c>
      <c r="DB383" s="70">
        <v>1</v>
      </c>
      <c r="DC383" s="70">
        <v>0</v>
      </c>
      <c r="DD383" s="70">
        <v>0</v>
      </c>
      <c r="DE383" s="70">
        <v>0</v>
      </c>
      <c r="DF383" s="70">
        <v>0</v>
      </c>
      <c r="DG383" s="70">
        <v>0</v>
      </c>
      <c r="DH383" s="70">
        <v>0</v>
      </c>
      <c r="DI383" s="70">
        <v>6</v>
      </c>
      <c r="DJ383" s="70">
        <v>1</v>
      </c>
      <c r="DK383" s="70">
        <v>0</v>
      </c>
      <c r="DL383" s="70">
        <v>0</v>
      </c>
      <c r="DM383" s="70">
        <v>0</v>
      </c>
      <c r="DN383" s="70">
        <v>5</v>
      </c>
      <c r="DO383" s="70">
        <v>0</v>
      </c>
      <c r="DP383" s="70">
        <v>0</v>
      </c>
      <c r="DQ383" s="70">
        <v>2</v>
      </c>
      <c r="DR383" s="70">
        <v>1</v>
      </c>
      <c r="DS383" s="70">
        <v>3</v>
      </c>
      <c r="DT383" s="70">
        <v>0</v>
      </c>
      <c r="DU383" s="70">
        <v>0</v>
      </c>
      <c r="DV383" s="70">
        <v>1</v>
      </c>
      <c r="DW383" s="70">
        <v>0</v>
      </c>
      <c r="DX383" s="70">
        <v>0</v>
      </c>
      <c r="DY383" s="70">
        <v>2</v>
      </c>
      <c r="DZ383" s="70">
        <v>0</v>
      </c>
      <c r="EA383" s="70">
        <v>2</v>
      </c>
      <c r="EB383" s="70">
        <v>0</v>
      </c>
      <c r="EC383" s="70">
        <v>1</v>
      </c>
      <c r="ED383" s="70">
        <v>3</v>
      </c>
      <c r="EE383" s="70">
        <v>0</v>
      </c>
      <c r="EF383" s="70">
        <v>4</v>
      </c>
      <c r="EG383" s="70">
        <v>22</v>
      </c>
      <c r="EH383" s="70">
        <v>0</v>
      </c>
      <c r="EI383" s="70">
        <v>0</v>
      </c>
      <c r="EJ383" s="70">
        <v>0</v>
      </c>
      <c r="EK383" s="70">
        <v>47</v>
      </c>
      <c r="EL383" s="70">
        <v>4</v>
      </c>
      <c r="EM383" t="s">
        <v>7326</v>
      </c>
      <c r="EN383" t="s">
        <v>7139</v>
      </c>
      <c r="EO383" t="s">
        <v>6752</v>
      </c>
      <c r="EP383">
        <v>110</v>
      </c>
    </row>
    <row r="384" spans="1:146">
      <c r="A384" s="70" t="s">
        <v>458</v>
      </c>
      <c r="B384" s="70" t="s">
        <v>4610</v>
      </c>
      <c r="C384" s="70" t="s">
        <v>4610</v>
      </c>
      <c r="D384" s="70" t="s">
        <v>528</v>
      </c>
      <c r="E384" s="70" t="s">
        <v>626</v>
      </c>
      <c r="F384" s="70" t="str">
        <f t="shared" si="5"/>
        <v>臺中市梧棲區</v>
      </c>
      <c r="G384" s="70">
        <f>VLOOKUP(F384,郵遞區號!$C$2:$D$371,2,0)</f>
        <v>435</v>
      </c>
      <c r="H384" s="70" t="str">
        <f>VLOOKUP(D384,區域對照!$A$2:$B$23,2,0)</f>
        <v>中區</v>
      </c>
      <c r="I384" s="70" t="s">
        <v>6124</v>
      </c>
      <c r="J384" s="70" t="s">
        <v>3677</v>
      </c>
      <c r="K384" s="70" t="s">
        <v>4609</v>
      </c>
      <c r="L384" s="59" t="s">
        <v>6124</v>
      </c>
      <c r="M384" s="71" t="s">
        <v>1126</v>
      </c>
      <c r="N384" s="70" t="s">
        <v>1203</v>
      </c>
      <c r="O384" s="70" t="s">
        <v>1203</v>
      </c>
      <c r="P384" s="70" t="s">
        <v>1258</v>
      </c>
      <c r="Q384" s="70" t="s">
        <v>708</v>
      </c>
      <c r="R384" s="70" t="s">
        <v>1653</v>
      </c>
      <c r="S384" s="70" t="s">
        <v>3835</v>
      </c>
      <c r="T384" s="70" t="s">
        <v>5002</v>
      </c>
      <c r="U384" s="70" t="s">
        <v>5531</v>
      </c>
      <c r="V384" s="70">
        <v>24.253838999999999</v>
      </c>
      <c r="W384" s="70">
        <v>120.53577300000001</v>
      </c>
      <c r="X384" s="70" t="s">
        <v>2663</v>
      </c>
      <c r="Y384" s="70" t="s">
        <v>708</v>
      </c>
      <c r="Z384" s="70" t="s">
        <v>708</v>
      </c>
      <c r="AA384" s="70" t="s">
        <v>708</v>
      </c>
      <c r="AB384" s="70" t="s">
        <v>708</v>
      </c>
      <c r="AC384" s="70" t="s">
        <v>708</v>
      </c>
      <c r="AD384" s="70" t="s">
        <v>708</v>
      </c>
      <c r="AE384" s="70" t="s">
        <v>2734</v>
      </c>
      <c r="AF384" s="70" t="s">
        <v>2734</v>
      </c>
      <c r="AG384" s="70" t="s">
        <v>6051</v>
      </c>
      <c r="AH384" s="70" t="s">
        <v>3576</v>
      </c>
      <c r="AI384" s="70" t="s">
        <v>3576</v>
      </c>
      <c r="AK384" s="70" t="s">
        <v>2734</v>
      </c>
      <c r="AL384" s="70" t="s">
        <v>2734</v>
      </c>
      <c r="AM384" s="70" t="s">
        <v>6490</v>
      </c>
      <c r="AN384" s="70" t="s">
        <v>2734</v>
      </c>
      <c r="AO384" s="70" t="s">
        <v>2734</v>
      </c>
      <c r="AP384" s="70">
        <v>0</v>
      </c>
      <c r="AQ384" s="70">
        <v>0</v>
      </c>
      <c r="AR384" s="70">
        <v>0</v>
      </c>
      <c r="AS384" s="70">
        <v>0</v>
      </c>
      <c r="AT384" s="70">
        <v>0</v>
      </c>
      <c r="AU384" s="70">
        <v>0</v>
      </c>
      <c r="AV384" s="70">
        <v>0</v>
      </c>
      <c r="AW384" s="70">
        <v>1</v>
      </c>
      <c r="AX384" s="70">
        <v>0</v>
      </c>
      <c r="AY384" s="70">
        <v>0</v>
      </c>
      <c r="AZ384" s="70">
        <v>0</v>
      </c>
      <c r="BB384" s="70">
        <v>30</v>
      </c>
      <c r="BC384" s="70">
        <v>0</v>
      </c>
      <c r="BD384" s="70">
        <v>30</v>
      </c>
      <c r="BE384" s="70">
        <v>0</v>
      </c>
      <c r="BF384" s="70">
        <v>4</v>
      </c>
      <c r="BG384" s="70">
        <v>0</v>
      </c>
      <c r="BH384" s="70">
        <v>0</v>
      </c>
      <c r="BI384" s="70">
        <v>0</v>
      </c>
      <c r="BJ384" s="70">
        <v>0</v>
      </c>
      <c r="BK384" s="70">
        <v>0</v>
      </c>
      <c r="BL384" s="70">
        <v>0</v>
      </c>
      <c r="BM384" s="70">
        <v>0</v>
      </c>
      <c r="BN384" s="70">
        <v>0</v>
      </c>
      <c r="BO384" s="70">
        <v>0</v>
      </c>
      <c r="BP384" s="70">
        <v>0</v>
      </c>
      <c r="BQ384" s="70">
        <v>0</v>
      </c>
      <c r="BR384" s="70">
        <v>0</v>
      </c>
      <c r="BS384" s="70">
        <v>1</v>
      </c>
      <c r="BT384" s="70">
        <v>0</v>
      </c>
      <c r="BU384" s="70">
        <v>0</v>
      </c>
      <c r="BV384" s="70">
        <v>0</v>
      </c>
      <c r="BW384" s="70">
        <v>0</v>
      </c>
      <c r="BX384" s="70">
        <v>0</v>
      </c>
      <c r="BY384" s="70">
        <v>0</v>
      </c>
      <c r="BZ384" s="70">
        <v>0</v>
      </c>
      <c r="CA384" s="70">
        <v>0</v>
      </c>
      <c r="CB384" s="70">
        <v>0</v>
      </c>
      <c r="CC384" s="70">
        <v>0</v>
      </c>
      <c r="CD384" s="70">
        <v>0</v>
      </c>
      <c r="CE384" s="70">
        <v>0</v>
      </c>
      <c r="CF384" s="70">
        <v>0</v>
      </c>
      <c r="CG384" s="70">
        <v>0</v>
      </c>
      <c r="CH384" s="70">
        <v>0</v>
      </c>
      <c r="CI384" s="70">
        <v>3</v>
      </c>
      <c r="CJ384" s="70">
        <v>0</v>
      </c>
      <c r="CK384" s="70">
        <v>0</v>
      </c>
      <c r="CL384" s="70">
        <v>0</v>
      </c>
      <c r="CM384" s="70">
        <v>0</v>
      </c>
      <c r="CN384" s="70">
        <v>0</v>
      </c>
      <c r="CO384" s="70">
        <v>0</v>
      </c>
      <c r="CP384" s="70">
        <v>0</v>
      </c>
      <c r="CQ384" s="70">
        <v>0</v>
      </c>
      <c r="CR384" s="70">
        <v>0</v>
      </c>
      <c r="CS384" s="70">
        <v>0</v>
      </c>
      <c r="CT384" s="70">
        <v>0</v>
      </c>
      <c r="CU384" s="70">
        <v>0</v>
      </c>
      <c r="CV384" s="70">
        <v>0</v>
      </c>
      <c r="CW384" s="70">
        <v>0</v>
      </c>
      <c r="CX384" s="70">
        <v>0</v>
      </c>
      <c r="CY384" s="70">
        <v>0</v>
      </c>
      <c r="CZ384" s="70">
        <v>0</v>
      </c>
      <c r="DA384" s="70">
        <v>0</v>
      </c>
      <c r="DB384" s="70">
        <v>2</v>
      </c>
      <c r="DC384" s="70">
        <v>0</v>
      </c>
      <c r="DD384" s="70">
        <v>1</v>
      </c>
      <c r="DE384" s="70">
        <v>0</v>
      </c>
      <c r="DF384" s="70">
        <v>0</v>
      </c>
      <c r="DG384" s="70">
        <v>0</v>
      </c>
      <c r="DH384" s="70">
        <v>0</v>
      </c>
      <c r="DI384" s="70">
        <v>6</v>
      </c>
      <c r="DJ384" s="70">
        <v>0</v>
      </c>
      <c r="DK384" s="70">
        <v>0</v>
      </c>
      <c r="DL384" s="70">
        <v>0</v>
      </c>
      <c r="DM384" s="70">
        <v>0</v>
      </c>
      <c r="DN384" s="70">
        <v>6</v>
      </c>
      <c r="DO384" s="70">
        <v>0</v>
      </c>
      <c r="DP384" s="70">
        <v>0</v>
      </c>
      <c r="DQ384" s="70">
        <v>0</v>
      </c>
      <c r="DR384" s="70">
        <v>3</v>
      </c>
      <c r="DS384" s="70">
        <v>2</v>
      </c>
      <c r="DT384" s="70">
        <v>0</v>
      </c>
      <c r="DU384" s="70">
        <v>0</v>
      </c>
      <c r="DV384" s="70">
        <v>1</v>
      </c>
      <c r="DW384" s="70">
        <v>1</v>
      </c>
      <c r="DX384" s="70">
        <v>0</v>
      </c>
      <c r="DY384" s="70">
        <v>3</v>
      </c>
      <c r="DZ384" s="70">
        <v>0</v>
      </c>
      <c r="EA384" s="70">
        <v>2</v>
      </c>
      <c r="EB384" s="70">
        <v>0</v>
      </c>
      <c r="EC384" s="70">
        <v>3</v>
      </c>
      <c r="ED384" s="70">
        <v>4</v>
      </c>
      <c r="EE384" s="70">
        <v>0</v>
      </c>
      <c r="EF384" s="70">
        <v>9</v>
      </c>
      <c r="EG384" s="70">
        <v>14</v>
      </c>
      <c r="EH384" s="70">
        <v>0</v>
      </c>
      <c r="EI384" s="70">
        <v>0</v>
      </c>
      <c r="EJ384" s="70">
        <v>0</v>
      </c>
      <c r="EK384" s="70">
        <v>48</v>
      </c>
      <c r="EL384" s="70">
        <v>4</v>
      </c>
      <c r="EM384" t="s">
        <v>7327</v>
      </c>
      <c r="EN384" t="s">
        <v>6745</v>
      </c>
      <c r="EO384" t="s">
        <v>6564</v>
      </c>
      <c r="EP384">
        <v>113</v>
      </c>
    </row>
    <row r="385" spans="1:146">
      <c r="A385" s="70" t="s">
        <v>459</v>
      </c>
      <c r="B385" s="70" t="s">
        <v>4610</v>
      </c>
      <c r="C385" s="70" t="s">
        <v>4610</v>
      </c>
      <c r="D385" s="70" t="s">
        <v>528</v>
      </c>
      <c r="E385" s="70" t="s">
        <v>626</v>
      </c>
      <c r="F385" s="70" t="str">
        <f t="shared" si="5"/>
        <v>臺中市梧棲區</v>
      </c>
      <c r="G385" s="70">
        <f>VLOOKUP(F385,郵遞區號!$C$2:$D$371,2,0)</f>
        <v>435</v>
      </c>
      <c r="H385" s="70" t="str">
        <f>VLOOKUP(D385,區域對照!$A$2:$B$23,2,0)</f>
        <v>中區</v>
      </c>
      <c r="I385" s="70" t="s">
        <v>6124</v>
      </c>
      <c r="J385" s="70" t="s">
        <v>3677</v>
      </c>
      <c r="K385" s="70" t="s">
        <v>4609</v>
      </c>
      <c r="L385" s="59" t="s">
        <v>6124</v>
      </c>
      <c r="M385" s="71" t="s">
        <v>1127</v>
      </c>
      <c r="N385" s="70" t="s">
        <v>1203</v>
      </c>
      <c r="O385" s="70" t="s">
        <v>1203</v>
      </c>
      <c r="P385" s="70" t="s">
        <v>1258</v>
      </c>
      <c r="Q385" s="70" t="s">
        <v>708</v>
      </c>
      <c r="R385" s="70" t="s">
        <v>1654</v>
      </c>
      <c r="S385" s="70" t="s">
        <v>3834</v>
      </c>
      <c r="T385" s="70" t="s">
        <v>3834</v>
      </c>
      <c r="U385" s="70" t="s">
        <v>5532</v>
      </c>
      <c r="V385" s="70">
        <v>24.252461</v>
      </c>
      <c r="W385" s="70">
        <v>120.536012</v>
      </c>
      <c r="X385" s="70" t="s">
        <v>2664</v>
      </c>
      <c r="Y385" s="70" t="s">
        <v>708</v>
      </c>
      <c r="Z385" s="70" t="s">
        <v>708</v>
      </c>
      <c r="AA385" s="70" t="s">
        <v>708</v>
      </c>
      <c r="AB385" s="70" t="s">
        <v>708</v>
      </c>
      <c r="AC385" s="70" t="s">
        <v>708</v>
      </c>
      <c r="AD385" s="70" t="s">
        <v>708</v>
      </c>
      <c r="AE385" s="70" t="s">
        <v>708</v>
      </c>
      <c r="AF385" s="70" t="s">
        <v>708</v>
      </c>
      <c r="AG385" s="70" t="s">
        <v>6052</v>
      </c>
      <c r="AH385" s="70" t="s">
        <v>3577</v>
      </c>
      <c r="AI385" s="70" t="s">
        <v>3577</v>
      </c>
      <c r="AK385" s="70" t="s">
        <v>2734</v>
      </c>
      <c r="AL385" s="70" t="s">
        <v>2734</v>
      </c>
      <c r="AM385" s="70" t="s">
        <v>6490</v>
      </c>
      <c r="AN385" s="70" t="s">
        <v>2734</v>
      </c>
      <c r="AO385" s="70" t="s">
        <v>2734</v>
      </c>
      <c r="AP385" s="70">
        <v>0</v>
      </c>
      <c r="AQ385" s="70">
        <v>0</v>
      </c>
      <c r="AR385" s="70">
        <v>0</v>
      </c>
      <c r="AS385" s="70">
        <v>0</v>
      </c>
      <c r="AT385" s="70">
        <v>0</v>
      </c>
      <c r="AU385" s="70">
        <v>0</v>
      </c>
      <c r="AV385" s="70">
        <v>0</v>
      </c>
      <c r="AW385" s="70">
        <v>1</v>
      </c>
      <c r="AX385" s="70">
        <v>0</v>
      </c>
      <c r="AY385" s="70">
        <v>0</v>
      </c>
      <c r="AZ385" s="70">
        <v>0</v>
      </c>
      <c r="BB385" s="70">
        <v>20</v>
      </c>
      <c r="BC385" s="70">
        <v>0</v>
      </c>
      <c r="BD385" s="70">
        <v>0</v>
      </c>
      <c r="BE385" s="70">
        <v>0</v>
      </c>
      <c r="BF385" s="70">
        <v>2</v>
      </c>
      <c r="BG385" s="70">
        <v>0</v>
      </c>
      <c r="BH385" s="70">
        <v>0</v>
      </c>
      <c r="BI385" s="70">
        <v>0</v>
      </c>
      <c r="BJ385" s="70">
        <v>0</v>
      </c>
      <c r="BK385" s="70">
        <v>0</v>
      </c>
      <c r="BL385" s="70">
        <v>0</v>
      </c>
      <c r="BM385" s="70">
        <v>0</v>
      </c>
      <c r="BN385" s="70">
        <v>0</v>
      </c>
      <c r="BO385" s="70">
        <v>0</v>
      </c>
      <c r="BP385" s="70">
        <v>0</v>
      </c>
      <c r="BQ385" s="70">
        <v>0</v>
      </c>
      <c r="BR385" s="70">
        <v>0</v>
      </c>
      <c r="BS385" s="70">
        <v>0</v>
      </c>
      <c r="BT385" s="70">
        <v>60</v>
      </c>
      <c r="BU385" s="70">
        <v>0</v>
      </c>
      <c r="BV385" s="70">
        <v>0</v>
      </c>
      <c r="BW385" s="70">
        <v>0</v>
      </c>
      <c r="BX385" s="70">
        <v>0</v>
      </c>
      <c r="BY385" s="70">
        <v>0</v>
      </c>
      <c r="BZ385" s="70">
        <v>0</v>
      </c>
      <c r="CA385" s="70">
        <v>0</v>
      </c>
      <c r="CB385" s="70">
        <v>0</v>
      </c>
      <c r="CC385" s="70">
        <v>0</v>
      </c>
      <c r="CD385" s="70">
        <v>0</v>
      </c>
      <c r="CE385" s="70">
        <v>0</v>
      </c>
      <c r="CF385" s="70">
        <v>0</v>
      </c>
      <c r="CG385" s="70">
        <v>0</v>
      </c>
      <c r="CH385" s="70">
        <v>0</v>
      </c>
      <c r="CI385" s="70">
        <v>5</v>
      </c>
      <c r="CJ385" s="70">
        <v>0</v>
      </c>
      <c r="CK385" s="70">
        <v>0</v>
      </c>
      <c r="CL385" s="70">
        <v>0</v>
      </c>
      <c r="CM385" s="70">
        <v>0</v>
      </c>
      <c r="CN385" s="70">
        <v>0</v>
      </c>
      <c r="CO385" s="70">
        <v>0</v>
      </c>
      <c r="CP385" s="70">
        <v>0</v>
      </c>
      <c r="CQ385" s="70">
        <v>0</v>
      </c>
      <c r="CR385" s="70">
        <v>0</v>
      </c>
      <c r="CS385" s="70">
        <v>0</v>
      </c>
      <c r="CT385" s="70">
        <v>0</v>
      </c>
      <c r="CU385" s="70">
        <v>0</v>
      </c>
      <c r="CV385" s="70">
        <v>0</v>
      </c>
      <c r="CW385" s="70">
        <v>0</v>
      </c>
      <c r="CX385" s="70">
        <v>0</v>
      </c>
      <c r="CY385" s="70">
        <v>0</v>
      </c>
      <c r="CZ385" s="70">
        <v>0</v>
      </c>
      <c r="DA385" s="70">
        <v>0</v>
      </c>
      <c r="DB385" s="70">
        <v>0</v>
      </c>
      <c r="DC385" s="70">
        <v>0</v>
      </c>
      <c r="DD385" s="70">
        <v>0</v>
      </c>
      <c r="DE385" s="70">
        <v>0</v>
      </c>
      <c r="DF385" s="70">
        <v>0</v>
      </c>
      <c r="DG385" s="70">
        <v>0</v>
      </c>
      <c r="DH385" s="70">
        <v>0</v>
      </c>
      <c r="DI385" s="70">
        <v>5</v>
      </c>
      <c r="DJ385" s="70">
        <v>0</v>
      </c>
      <c r="DK385" s="70">
        <v>0</v>
      </c>
      <c r="DL385" s="70">
        <v>0</v>
      </c>
      <c r="DM385" s="70">
        <v>0</v>
      </c>
      <c r="DN385" s="70">
        <v>5</v>
      </c>
      <c r="DO385" s="70">
        <v>0</v>
      </c>
      <c r="DP385" s="70">
        <v>0</v>
      </c>
      <c r="DQ385" s="70">
        <v>3</v>
      </c>
      <c r="DR385" s="70">
        <v>0</v>
      </c>
      <c r="DS385" s="70">
        <v>0</v>
      </c>
      <c r="DT385" s="70">
        <v>0</v>
      </c>
      <c r="DU385" s="70">
        <v>0</v>
      </c>
      <c r="DV385" s="70">
        <v>1</v>
      </c>
      <c r="DW385" s="70">
        <v>0</v>
      </c>
      <c r="DX385" s="70">
        <v>0</v>
      </c>
      <c r="DY385" s="70">
        <v>0</v>
      </c>
      <c r="DZ385" s="70">
        <v>0</v>
      </c>
      <c r="EA385" s="70">
        <v>1</v>
      </c>
      <c r="EB385" s="70">
        <v>0</v>
      </c>
      <c r="EC385" s="70">
        <v>0</v>
      </c>
      <c r="ED385" s="70">
        <v>3</v>
      </c>
      <c r="EE385" s="70">
        <v>0</v>
      </c>
      <c r="EF385" s="70">
        <v>5</v>
      </c>
      <c r="EG385" s="70">
        <v>22</v>
      </c>
      <c r="EH385" s="70">
        <v>0</v>
      </c>
      <c r="EI385" s="70">
        <v>0</v>
      </c>
      <c r="EJ385" s="70">
        <v>0</v>
      </c>
      <c r="EK385" s="70">
        <v>40</v>
      </c>
      <c r="EL385" s="70">
        <v>4</v>
      </c>
      <c r="EM385" t="s">
        <v>7328</v>
      </c>
      <c r="EN385" t="s">
        <v>6745</v>
      </c>
      <c r="EO385" t="s">
        <v>7329</v>
      </c>
      <c r="EP385">
        <v>112</v>
      </c>
    </row>
    <row r="386" spans="1:146">
      <c r="A386" s="70" t="s">
        <v>460</v>
      </c>
      <c r="B386" s="70" t="s">
        <v>4016</v>
      </c>
      <c r="C386" s="70" t="s">
        <v>4016</v>
      </c>
      <c r="D386" s="70" t="s">
        <v>528</v>
      </c>
      <c r="E386" s="70" t="s">
        <v>689</v>
      </c>
      <c r="F386" s="70" t="str">
        <f t="shared" ref="F386:F449" si="6">_xlfn.CONCAT(D386,E386)</f>
        <v>臺中市大雅區</v>
      </c>
      <c r="G386" s="70">
        <f>VLOOKUP(F386,郵遞區號!$C$2:$D$371,2,0)</f>
        <v>428</v>
      </c>
      <c r="H386" s="70" t="str">
        <f>VLOOKUP(D386,區域對照!$A$2:$B$23,2,0)</f>
        <v>中區</v>
      </c>
      <c r="I386" s="70" t="s">
        <v>6124</v>
      </c>
      <c r="J386" s="70" t="s">
        <v>3677</v>
      </c>
      <c r="K386" s="70" t="s">
        <v>4609</v>
      </c>
      <c r="L386" s="59" t="s">
        <v>6124</v>
      </c>
      <c r="M386" s="71" t="s">
        <v>1128</v>
      </c>
      <c r="N386" s="70" t="s">
        <v>1203</v>
      </c>
      <c r="O386" s="70" t="s">
        <v>1203</v>
      </c>
      <c r="P386" s="70" t="s">
        <v>1258</v>
      </c>
      <c r="Q386" s="70" t="s">
        <v>708</v>
      </c>
      <c r="R386" s="70" t="s">
        <v>1655</v>
      </c>
      <c r="S386" s="70" t="s">
        <v>3833</v>
      </c>
      <c r="T386" s="70" t="s">
        <v>3833</v>
      </c>
      <c r="U386" s="70" t="s">
        <v>5533</v>
      </c>
      <c r="V386" s="70">
        <v>24.216934699999999</v>
      </c>
      <c r="W386" s="70">
        <v>120.6663188</v>
      </c>
      <c r="X386" s="70" t="s">
        <v>2665</v>
      </c>
      <c r="Y386" s="70" t="s">
        <v>708</v>
      </c>
      <c r="Z386" s="70" t="s">
        <v>708</v>
      </c>
      <c r="AA386" s="70" t="s">
        <v>708</v>
      </c>
      <c r="AB386" s="70" t="s">
        <v>2733</v>
      </c>
      <c r="AC386" s="70" t="s">
        <v>3104</v>
      </c>
      <c r="AD386" s="70" t="s">
        <v>2733</v>
      </c>
      <c r="AE386" s="70" t="s">
        <v>2733</v>
      </c>
      <c r="AF386" s="70" t="s">
        <v>2734</v>
      </c>
      <c r="AG386" s="70" t="s">
        <v>6053</v>
      </c>
      <c r="AH386" s="70" t="s">
        <v>3578</v>
      </c>
      <c r="AI386" s="70" t="s">
        <v>3578</v>
      </c>
      <c r="AK386" s="70" t="s">
        <v>6262</v>
      </c>
      <c r="AL386" s="70" t="s">
        <v>3656</v>
      </c>
      <c r="AM386" s="70" t="s">
        <v>6493</v>
      </c>
      <c r="AN386" s="70" t="s">
        <v>3656</v>
      </c>
      <c r="AO386" s="70" t="s">
        <v>3656</v>
      </c>
      <c r="AP386" s="70">
        <v>1</v>
      </c>
      <c r="AQ386" s="70">
        <v>1</v>
      </c>
      <c r="AR386" s="70">
        <v>1</v>
      </c>
      <c r="AS386" s="70">
        <v>1</v>
      </c>
      <c r="AT386" s="70">
        <v>1</v>
      </c>
      <c r="AU386" s="70">
        <v>1</v>
      </c>
      <c r="AV386" s="70">
        <v>1</v>
      </c>
      <c r="AW386" s="70">
        <v>2</v>
      </c>
      <c r="AX386" s="70">
        <v>0</v>
      </c>
      <c r="AY386" s="70">
        <v>0</v>
      </c>
      <c r="AZ386" s="70">
        <v>4</v>
      </c>
      <c r="BB386" s="70">
        <v>137</v>
      </c>
      <c r="BC386" s="70">
        <v>0</v>
      </c>
      <c r="BD386" s="70">
        <v>0</v>
      </c>
      <c r="BE386" s="70">
        <v>0</v>
      </c>
      <c r="BF386" s="70">
        <v>15</v>
      </c>
      <c r="BG386" s="70">
        <v>3</v>
      </c>
      <c r="BH386" s="70">
        <v>0</v>
      </c>
      <c r="BI386" s="70">
        <v>0</v>
      </c>
      <c r="BJ386" s="70">
        <v>0</v>
      </c>
      <c r="BK386" s="70">
        <v>0</v>
      </c>
      <c r="BL386" s="70">
        <v>0</v>
      </c>
      <c r="BM386" s="70">
        <v>10</v>
      </c>
      <c r="BN386" s="70">
        <v>0</v>
      </c>
      <c r="BO386" s="70">
        <v>0</v>
      </c>
      <c r="BP386" s="70">
        <v>0</v>
      </c>
      <c r="BQ386" s="70">
        <v>0</v>
      </c>
      <c r="BR386" s="70">
        <v>0</v>
      </c>
      <c r="BS386" s="70">
        <v>5</v>
      </c>
      <c r="BT386" s="70">
        <v>38</v>
      </c>
      <c r="BU386" s="70">
        <v>2</v>
      </c>
      <c r="BV386" s="70">
        <v>0</v>
      </c>
      <c r="BW386" s="70">
        <v>0</v>
      </c>
      <c r="BX386" s="70">
        <v>0</v>
      </c>
      <c r="BY386" s="70">
        <v>0</v>
      </c>
      <c r="BZ386" s="70">
        <v>0</v>
      </c>
      <c r="CA386" s="70">
        <v>0</v>
      </c>
      <c r="CB386" s="70">
        <v>0</v>
      </c>
      <c r="CC386" s="70">
        <v>37</v>
      </c>
      <c r="CD386" s="70">
        <v>0</v>
      </c>
      <c r="CE386" s="70">
        <v>0</v>
      </c>
      <c r="CF386" s="70">
        <v>0</v>
      </c>
      <c r="CG386" s="70">
        <v>0</v>
      </c>
      <c r="CH386" s="70">
        <v>3</v>
      </c>
      <c r="CI386" s="70">
        <v>7</v>
      </c>
      <c r="CJ386" s="70">
        <v>0</v>
      </c>
      <c r="CK386" s="70">
        <v>3</v>
      </c>
      <c r="CL386" s="70">
        <v>0</v>
      </c>
      <c r="CM386" s="70">
        <v>0</v>
      </c>
      <c r="CN386" s="70">
        <v>0</v>
      </c>
      <c r="CO386" s="70">
        <v>1</v>
      </c>
      <c r="CP386" s="70">
        <v>1</v>
      </c>
      <c r="CQ386" s="70">
        <v>0</v>
      </c>
      <c r="CR386" s="70">
        <v>0</v>
      </c>
      <c r="CS386" s="70">
        <v>4</v>
      </c>
      <c r="CT386" s="70">
        <v>3</v>
      </c>
      <c r="CU386" s="70">
        <v>0</v>
      </c>
      <c r="CV386" s="70">
        <v>0</v>
      </c>
      <c r="CW386" s="70">
        <v>0</v>
      </c>
      <c r="CX386" s="70">
        <v>4</v>
      </c>
      <c r="CY386" s="70">
        <v>1</v>
      </c>
      <c r="CZ386" s="70">
        <v>0</v>
      </c>
      <c r="DA386" s="70">
        <v>1</v>
      </c>
      <c r="DB386" s="70">
        <v>1</v>
      </c>
      <c r="DC386" s="70">
        <v>0</v>
      </c>
      <c r="DD386" s="70">
        <v>0</v>
      </c>
      <c r="DE386" s="70">
        <v>0</v>
      </c>
      <c r="DF386" s="70">
        <v>0</v>
      </c>
      <c r="DG386" s="70">
        <v>0</v>
      </c>
      <c r="DH386" s="70">
        <v>0</v>
      </c>
      <c r="DI386" s="70">
        <v>29</v>
      </c>
      <c r="DJ386" s="70">
        <v>3</v>
      </c>
      <c r="DK386" s="70">
        <v>0</v>
      </c>
      <c r="DL386" s="70">
        <v>0</v>
      </c>
      <c r="DM386" s="70">
        <v>0</v>
      </c>
      <c r="DN386" s="70">
        <v>26</v>
      </c>
      <c r="DO386" s="70">
        <v>0</v>
      </c>
      <c r="DP386" s="70">
        <v>0</v>
      </c>
      <c r="DQ386" s="70">
        <v>2</v>
      </c>
      <c r="DR386" s="70">
        <v>1</v>
      </c>
      <c r="DS386" s="70">
        <v>7</v>
      </c>
      <c r="DT386" s="70">
        <v>1</v>
      </c>
      <c r="DU386" s="70">
        <v>0</v>
      </c>
      <c r="DV386" s="70">
        <v>2</v>
      </c>
      <c r="DW386" s="70">
        <v>0</v>
      </c>
      <c r="DX386" s="70">
        <v>0</v>
      </c>
      <c r="DY386" s="70">
        <v>3</v>
      </c>
      <c r="DZ386" s="70">
        <v>1</v>
      </c>
      <c r="EA386" s="70">
        <v>9</v>
      </c>
      <c r="EB386" s="70">
        <v>0</v>
      </c>
      <c r="EC386" s="70">
        <v>12</v>
      </c>
      <c r="ED386" s="70">
        <v>10</v>
      </c>
      <c r="EE386" s="70">
        <v>0</v>
      </c>
      <c r="EF386" s="70">
        <v>11</v>
      </c>
      <c r="EG386" s="70">
        <v>101</v>
      </c>
      <c r="EH386" s="70">
        <v>0</v>
      </c>
      <c r="EI386" s="70">
        <v>0</v>
      </c>
      <c r="EJ386" s="70">
        <v>0</v>
      </c>
      <c r="EK386" s="70">
        <v>189</v>
      </c>
      <c r="EL386" s="70">
        <v>4</v>
      </c>
      <c r="EM386" t="s">
        <v>7330</v>
      </c>
      <c r="EN386" t="s">
        <v>7188</v>
      </c>
      <c r="EO386" t="s">
        <v>6746</v>
      </c>
      <c r="EP386">
        <v>111</v>
      </c>
    </row>
    <row r="387" spans="1:146">
      <c r="A387" s="70" t="s">
        <v>462</v>
      </c>
      <c r="B387" s="70" t="s">
        <v>4610</v>
      </c>
      <c r="C387" s="70" t="s">
        <v>4610</v>
      </c>
      <c r="D387" s="70" t="s">
        <v>528</v>
      </c>
      <c r="E387" s="70" t="s">
        <v>612</v>
      </c>
      <c r="F387" s="70" t="str">
        <f t="shared" si="6"/>
        <v>臺中市烏日區</v>
      </c>
      <c r="G387" s="70">
        <f>VLOOKUP(F387,郵遞區號!$C$2:$D$371,2,0)</f>
        <v>414</v>
      </c>
      <c r="H387" s="70" t="str">
        <f>VLOOKUP(D387,區域對照!$A$2:$B$23,2,0)</f>
        <v>中區</v>
      </c>
      <c r="I387" s="70" t="s">
        <v>6124</v>
      </c>
      <c r="J387" s="70" t="s">
        <v>3677</v>
      </c>
      <c r="K387" s="70" t="s">
        <v>4609</v>
      </c>
      <c r="L387" s="59" t="s">
        <v>6124</v>
      </c>
      <c r="M387" s="71" t="s">
        <v>1130</v>
      </c>
      <c r="N387" s="70" t="s">
        <v>1203</v>
      </c>
      <c r="O387" s="70" t="s">
        <v>1203</v>
      </c>
      <c r="P387" s="70" t="s">
        <v>1258</v>
      </c>
      <c r="Q387" s="70" t="s">
        <v>708</v>
      </c>
      <c r="R387" s="70" t="s">
        <v>1657</v>
      </c>
      <c r="S387" s="70" t="s">
        <v>3832</v>
      </c>
      <c r="T387" s="70" t="s">
        <v>5004</v>
      </c>
      <c r="U387" s="70" t="s">
        <v>5535</v>
      </c>
      <c r="V387" s="70">
        <v>24.111268200000001</v>
      </c>
      <c r="W387" s="70">
        <v>120.6502033</v>
      </c>
      <c r="X387" s="70" t="s">
        <v>2667</v>
      </c>
      <c r="Y387" s="70" t="s">
        <v>708</v>
      </c>
      <c r="Z387" s="70" t="s">
        <v>708</v>
      </c>
      <c r="AA387" s="70" t="s">
        <v>708</v>
      </c>
      <c r="AB387" s="70" t="s">
        <v>708</v>
      </c>
      <c r="AC387" s="70" t="s">
        <v>708</v>
      </c>
      <c r="AD387" s="70" t="s">
        <v>708</v>
      </c>
      <c r="AE387" s="70" t="s">
        <v>2733</v>
      </c>
      <c r="AF387" s="70" t="s">
        <v>708</v>
      </c>
      <c r="AG387" s="70" t="s">
        <v>6055</v>
      </c>
      <c r="AH387" s="70" t="s">
        <v>3580</v>
      </c>
      <c r="AI387" s="70" t="s">
        <v>3580</v>
      </c>
      <c r="AK387" s="70" t="s">
        <v>2734</v>
      </c>
      <c r="AL387" s="70" t="s">
        <v>2734</v>
      </c>
      <c r="AM387" s="70" t="s">
        <v>6490</v>
      </c>
      <c r="AN387" s="70" t="s">
        <v>2734</v>
      </c>
      <c r="AO387" s="70" t="s">
        <v>2734</v>
      </c>
      <c r="AP387" s="70">
        <v>0</v>
      </c>
      <c r="AQ387" s="70">
        <v>0</v>
      </c>
      <c r="AR387" s="70">
        <v>0</v>
      </c>
      <c r="AS387" s="70">
        <v>0</v>
      </c>
      <c r="AT387" s="70">
        <v>0</v>
      </c>
      <c r="AU387" s="70">
        <v>0</v>
      </c>
      <c r="AV387" s="70">
        <v>0</v>
      </c>
      <c r="AW387" s="70">
        <v>1</v>
      </c>
      <c r="AX387" s="70">
        <v>0</v>
      </c>
      <c r="AY387" s="70">
        <v>0</v>
      </c>
      <c r="AZ387" s="70">
        <v>0</v>
      </c>
      <c r="BB387" s="70">
        <v>44</v>
      </c>
      <c r="BC387" s="70">
        <v>0</v>
      </c>
      <c r="BD387" s="70">
        <v>0</v>
      </c>
      <c r="BE387" s="70">
        <v>0</v>
      </c>
      <c r="BF387" s="70">
        <v>4</v>
      </c>
      <c r="BG387" s="70">
        <v>1</v>
      </c>
      <c r="BH387" s="70">
        <v>0</v>
      </c>
      <c r="BI387" s="70">
        <v>0</v>
      </c>
      <c r="BJ387" s="70">
        <v>0</v>
      </c>
      <c r="BK387" s="70">
        <v>0</v>
      </c>
      <c r="BL387" s="70">
        <v>0</v>
      </c>
      <c r="BM387" s="70">
        <v>0</v>
      </c>
      <c r="BN387" s="70">
        <v>0</v>
      </c>
      <c r="BO387" s="70">
        <v>0</v>
      </c>
      <c r="BP387" s="70">
        <v>0</v>
      </c>
      <c r="BQ387" s="70">
        <v>0</v>
      </c>
      <c r="BR387" s="70">
        <v>0</v>
      </c>
      <c r="BS387" s="70">
        <v>1</v>
      </c>
      <c r="BT387" s="70">
        <v>40</v>
      </c>
      <c r="BU387" s="70">
        <v>1</v>
      </c>
      <c r="BV387" s="70">
        <v>0</v>
      </c>
      <c r="BW387" s="70">
        <v>0</v>
      </c>
      <c r="BX387" s="70">
        <v>0</v>
      </c>
      <c r="BY387" s="70">
        <v>0</v>
      </c>
      <c r="BZ387" s="70">
        <v>0</v>
      </c>
      <c r="CA387" s="70">
        <v>0</v>
      </c>
      <c r="CB387" s="70">
        <v>0</v>
      </c>
      <c r="CC387" s="70">
        <v>13</v>
      </c>
      <c r="CD387" s="70">
        <v>0</v>
      </c>
      <c r="CE387" s="70">
        <v>0</v>
      </c>
      <c r="CF387" s="70">
        <v>0</v>
      </c>
      <c r="CG387" s="70">
        <v>0</v>
      </c>
      <c r="CH387" s="70">
        <v>0</v>
      </c>
      <c r="CI387" s="70">
        <v>4</v>
      </c>
      <c r="CJ387" s="70">
        <v>0</v>
      </c>
      <c r="CK387" s="70">
        <v>0</v>
      </c>
      <c r="CL387" s="70">
        <v>0</v>
      </c>
      <c r="CM387" s="70">
        <v>0</v>
      </c>
      <c r="CN387" s="70">
        <v>0</v>
      </c>
      <c r="CO387" s="70">
        <v>0</v>
      </c>
      <c r="CP387" s="70">
        <v>0</v>
      </c>
      <c r="CQ387" s="70">
        <v>0</v>
      </c>
      <c r="CR387" s="70">
        <v>0</v>
      </c>
      <c r="CS387" s="70">
        <v>0</v>
      </c>
      <c r="CT387" s="70">
        <v>1</v>
      </c>
      <c r="CU387" s="70">
        <v>0</v>
      </c>
      <c r="CV387" s="70">
        <v>0</v>
      </c>
      <c r="CW387" s="70">
        <v>0</v>
      </c>
      <c r="CX387" s="70">
        <v>1</v>
      </c>
      <c r="CY387" s="70">
        <v>0</v>
      </c>
      <c r="CZ387" s="70">
        <v>0</v>
      </c>
      <c r="DA387" s="70">
        <v>1</v>
      </c>
      <c r="DB387" s="70">
        <v>0</v>
      </c>
      <c r="DC387" s="70">
        <v>0</v>
      </c>
      <c r="DD387" s="70">
        <v>0</v>
      </c>
      <c r="DE387" s="70">
        <v>0</v>
      </c>
      <c r="DF387" s="70">
        <v>0</v>
      </c>
      <c r="DG387" s="70">
        <v>0</v>
      </c>
      <c r="DH387" s="70">
        <v>0</v>
      </c>
      <c r="DI387" s="70">
        <v>7</v>
      </c>
      <c r="DJ387" s="70">
        <v>0</v>
      </c>
      <c r="DK387" s="70">
        <v>0</v>
      </c>
      <c r="DL387" s="70">
        <v>0</v>
      </c>
      <c r="DM387" s="70">
        <v>0</v>
      </c>
      <c r="DN387" s="70">
        <v>7</v>
      </c>
      <c r="DO387" s="70">
        <v>0</v>
      </c>
      <c r="DP387" s="70">
        <v>0</v>
      </c>
      <c r="DQ387" s="70">
        <v>2</v>
      </c>
      <c r="DR387" s="70">
        <v>0</v>
      </c>
      <c r="DS387" s="70">
        <v>3</v>
      </c>
      <c r="DT387" s="70">
        <v>0</v>
      </c>
      <c r="DU387" s="70">
        <v>0</v>
      </c>
      <c r="DV387" s="70">
        <v>1</v>
      </c>
      <c r="DW387" s="70">
        <v>0</v>
      </c>
      <c r="DX387" s="70">
        <v>0</v>
      </c>
      <c r="DY387" s="70">
        <v>0</v>
      </c>
      <c r="DZ387" s="70">
        <v>0</v>
      </c>
      <c r="EA387" s="70">
        <v>1</v>
      </c>
      <c r="EB387" s="70">
        <v>0</v>
      </c>
      <c r="EC387" s="70">
        <v>3</v>
      </c>
      <c r="ED387" s="70">
        <v>3</v>
      </c>
      <c r="EE387" s="70">
        <v>0</v>
      </c>
      <c r="EF387" s="70">
        <v>11</v>
      </c>
      <c r="EG387" s="70">
        <v>22</v>
      </c>
      <c r="EH387" s="70">
        <v>0</v>
      </c>
      <c r="EI387" s="70">
        <v>0</v>
      </c>
      <c r="EJ387" s="70">
        <v>0</v>
      </c>
      <c r="EK387" s="70">
        <v>53</v>
      </c>
      <c r="EL387" s="70">
        <v>4</v>
      </c>
      <c r="EM387" t="s">
        <v>7331</v>
      </c>
      <c r="EN387" t="s">
        <v>6607</v>
      </c>
      <c r="EO387" t="s">
        <v>6609</v>
      </c>
      <c r="EP387">
        <v>121</v>
      </c>
    </row>
    <row r="388" spans="1:146">
      <c r="A388" s="70" t="s">
        <v>463</v>
      </c>
      <c r="B388" s="70" t="s">
        <v>4610</v>
      </c>
      <c r="C388" s="70" t="s">
        <v>4610</v>
      </c>
      <c r="D388" s="70" t="s">
        <v>528</v>
      </c>
      <c r="E388" s="70" t="s">
        <v>662</v>
      </c>
      <c r="F388" s="70" t="str">
        <f t="shared" si="6"/>
        <v>臺中市霧峰區</v>
      </c>
      <c r="G388" s="70">
        <f>VLOOKUP(F388,郵遞區號!$C$2:$D$371,2,0)</f>
        <v>413</v>
      </c>
      <c r="H388" s="70" t="str">
        <f>VLOOKUP(D388,區域對照!$A$2:$B$23,2,0)</f>
        <v>中區</v>
      </c>
      <c r="I388" s="70" t="s">
        <v>6124</v>
      </c>
      <c r="J388" s="70" t="s">
        <v>3677</v>
      </c>
      <c r="K388" s="70" t="s">
        <v>4609</v>
      </c>
      <c r="L388" s="59" t="s">
        <v>6124</v>
      </c>
      <c r="M388" s="71" t="s">
        <v>1131</v>
      </c>
      <c r="N388" s="70" t="s">
        <v>1203</v>
      </c>
      <c r="O388" s="70" t="s">
        <v>1203</v>
      </c>
      <c r="P388" s="70" t="s">
        <v>1258</v>
      </c>
      <c r="Q388" s="70" t="s">
        <v>708</v>
      </c>
      <c r="R388" s="70" t="s">
        <v>1658</v>
      </c>
      <c r="S388" s="70" t="s">
        <v>3831</v>
      </c>
      <c r="T388" s="70" t="s">
        <v>3831</v>
      </c>
      <c r="U388" s="70" t="s">
        <v>5536</v>
      </c>
      <c r="V388" s="70">
        <v>24.051484899999998</v>
      </c>
      <c r="W388" s="70">
        <v>120.6947835</v>
      </c>
      <c r="X388" s="70" t="s">
        <v>2668</v>
      </c>
      <c r="Y388" s="70" t="s">
        <v>708</v>
      </c>
      <c r="Z388" s="70" t="s">
        <v>708</v>
      </c>
      <c r="AA388" s="70" t="s">
        <v>708</v>
      </c>
      <c r="AB388" s="70" t="s">
        <v>708</v>
      </c>
      <c r="AC388" s="70" t="s">
        <v>708</v>
      </c>
      <c r="AD388" s="70" t="s">
        <v>708</v>
      </c>
      <c r="AE388" s="70" t="s">
        <v>708</v>
      </c>
      <c r="AF388" s="70" t="s">
        <v>708</v>
      </c>
      <c r="AG388" s="70" t="s">
        <v>6056</v>
      </c>
      <c r="AH388" s="70" t="s">
        <v>3581</v>
      </c>
      <c r="AI388" s="70" t="s">
        <v>3581</v>
      </c>
      <c r="AK388" s="70" t="s">
        <v>2734</v>
      </c>
      <c r="AL388" s="70" t="s">
        <v>2734</v>
      </c>
      <c r="AM388" s="70" t="s">
        <v>6490</v>
      </c>
      <c r="AN388" s="70" t="s">
        <v>2734</v>
      </c>
      <c r="AO388" s="70" t="s">
        <v>2734</v>
      </c>
      <c r="AP388" s="70">
        <v>0</v>
      </c>
      <c r="AQ388" s="70">
        <v>0</v>
      </c>
      <c r="AR388" s="70">
        <v>0</v>
      </c>
      <c r="AS388" s="70">
        <v>0</v>
      </c>
      <c r="AT388" s="70">
        <v>0</v>
      </c>
      <c r="AU388" s="70">
        <v>0</v>
      </c>
      <c r="AV388" s="70">
        <v>0</v>
      </c>
      <c r="AW388" s="70">
        <v>1</v>
      </c>
      <c r="AX388" s="70">
        <v>0</v>
      </c>
      <c r="AY388" s="70">
        <v>0</v>
      </c>
      <c r="AZ388" s="70">
        <v>0</v>
      </c>
      <c r="BB388" s="70">
        <v>28</v>
      </c>
      <c r="BC388" s="70">
        <v>0</v>
      </c>
      <c r="BD388" s="70">
        <v>0</v>
      </c>
      <c r="BE388" s="70">
        <v>0</v>
      </c>
      <c r="BF388" s="70">
        <v>4</v>
      </c>
      <c r="BG388" s="70">
        <v>1</v>
      </c>
      <c r="BH388" s="70">
        <v>0</v>
      </c>
      <c r="BI388" s="70">
        <v>0</v>
      </c>
      <c r="BJ388" s="70">
        <v>0</v>
      </c>
      <c r="BK388" s="70">
        <v>0</v>
      </c>
      <c r="BL388" s="70">
        <v>0</v>
      </c>
      <c r="BM388" s="70">
        <v>0</v>
      </c>
      <c r="BN388" s="70">
        <v>0</v>
      </c>
      <c r="BO388" s="70">
        <v>0</v>
      </c>
      <c r="BP388" s="70">
        <v>0</v>
      </c>
      <c r="BQ388" s="70">
        <v>0</v>
      </c>
      <c r="BR388" s="70">
        <v>0</v>
      </c>
      <c r="BS388" s="70">
        <v>2</v>
      </c>
      <c r="BT388" s="70">
        <v>30</v>
      </c>
      <c r="BU388" s="70">
        <v>1</v>
      </c>
      <c r="BV388" s="70">
        <v>0</v>
      </c>
      <c r="BW388" s="70">
        <v>0</v>
      </c>
      <c r="BX388" s="70">
        <v>0</v>
      </c>
      <c r="BY388" s="70">
        <v>0</v>
      </c>
      <c r="BZ388" s="70">
        <v>0</v>
      </c>
      <c r="CA388" s="70">
        <v>0</v>
      </c>
      <c r="CB388" s="70">
        <v>0</v>
      </c>
      <c r="CC388" s="70">
        <v>15</v>
      </c>
      <c r="CD388" s="70">
        <v>0</v>
      </c>
      <c r="CE388" s="70">
        <v>0</v>
      </c>
      <c r="CF388" s="70">
        <v>0</v>
      </c>
      <c r="CG388" s="70">
        <v>0</v>
      </c>
      <c r="CH388" s="70">
        <v>0</v>
      </c>
      <c r="CI388" s="70">
        <v>7</v>
      </c>
      <c r="CJ388" s="70">
        <v>0</v>
      </c>
      <c r="CK388" s="70">
        <v>1</v>
      </c>
      <c r="CL388" s="70">
        <v>0</v>
      </c>
      <c r="CM388" s="70">
        <v>0</v>
      </c>
      <c r="CN388" s="70">
        <v>0</v>
      </c>
      <c r="CO388" s="70">
        <v>0</v>
      </c>
      <c r="CP388" s="70">
        <v>0</v>
      </c>
      <c r="CQ388" s="70">
        <v>0</v>
      </c>
      <c r="CR388" s="70">
        <v>0</v>
      </c>
      <c r="CS388" s="70">
        <v>0</v>
      </c>
      <c r="CT388" s="70">
        <v>0</v>
      </c>
      <c r="CU388" s="70">
        <v>0</v>
      </c>
      <c r="CV388" s="70">
        <v>0</v>
      </c>
      <c r="CW388" s="70">
        <v>0</v>
      </c>
      <c r="CX388" s="70">
        <v>0</v>
      </c>
      <c r="CY388" s="70">
        <v>0</v>
      </c>
      <c r="CZ388" s="70">
        <v>0</v>
      </c>
      <c r="DA388" s="70">
        <v>0</v>
      </c>
      <c r="DB388" s="70">
        <v>0</v>
      </c>
      <c r="DC388" s="70">
        <v>0</v>
      </c>
      <c r="DD388" s="70">
        <v>0</v>
      </c>
      <c r="DE388" s="70">
        <v>0</v>
      </c>
      <c r="DF388" s="70">
        <v>0</v>
      </c>
      <c r="DG388" s="70">
        <v>0</v>
      </c>
      <c r="DH388" s="70">
        <v>0</v>
      </c>
      <c r="DI388" s="70">
        <v>8</v>
      </c>
      <c r="DJ388" s="70">
        <v>0</v>
      </c>
      <c r="DK388" s="70">
        <v>0</v>
      </c>
      <c r="DL388" s="70">
        <v>0</v>
      </c>
      <c r="DM388" s="70">
        <v>0</v>
      </c>
      <c r="DN388" s="70">
        <v>8</v>
      </c>
      <c r="DO388" s="70">
        <v>0</v>
      </c>
      <c r="DP388" s="70">
        <v>0</v>
      </c>
      <c r="DQ388" s="70">
        <v>1</v>
      </c>
      <c r="DR388" s="70">
        <v>0</v>
      </c>
      <c r="DS388" s="70">
        <v>0</v>
      </c>
      <c r="DT388" s="70">
        <v>0</v>
      </c>
      <c r="DU388" s="70">
        <v>0</v>
      </c>
      <c r="DV388" s="70">
        <v>2</v>
      </c>
      <c r="DW388" s="70">
        <v>0</v>
      </c>
      <c r="DX388" s="70">
        <v>0</v>
      </c>
      <c r="DY388" s="70">
        <v>0</v>
      </c>
      <c r="DZ388" s="70">
        <v>0</v>
      </c>
      <c r="EA388" s="70">
        <v>1</v>
      </c>
      <c r="EB388" s="70">
        <v>0</v>
      </c>
      <c r="EC388" s="70">
        <v>4</v>
      </c>
      <c r="ED388" s="70">
        <v>4</v>
      </c>
      <c r="EE388" s="70">
        <v>0</v>
      </c>
      <c r="EF388" s="70">
        <v>3</v>
      </c>
      <c r="EG388" s="70">
        <v>41</v>
      </c>
      <c r="EH388" s="70">
        <v>0</v>
      </c>
      <c r="EI388" s="70">
        <v>0</v>
      </c>
      <c r="EJ388" s="70">
        <v>0</v>
      </c>
      <c r="EK388" s="70">
        <v>64</v>
      </c>
      <c r="EL388" s="70">
        <v>4</v>
      </c>
      <c r="EM388" t="s">
        <v>7332</v>
      </c>
      <c r="EN388" t="s">
        <v>6754</v>
      </c>
      <c r="EO388" t="s">
        <v>6661</v>
      </c>
      <c r="EP388">
        <v>125</v>
      </c>
    </row>
    <row r="389" spans="1:146">
      <c r="A389" s="70" t="s">
        <v>464</v>
      </c>
      <c r="B389" s="70" t="s">
        <v>4016</v>
      </c>
      <c r="C389" s="70" t="s">
        <v>4016</v>
      </c>
      <c r="D389" s="70" t="s">
        <v>528</v>
      </c>
      <c r="E389" s="70" t="s">
        <v>600</v>
      </c>
      <c r="F389" s="70" t="str">
        <f t="shared" si="6"/>
        <v>臺中市太平區</v>
      </c>
      <c r="G389" s="70">
        <f>VLOOKUP(F389,郵遞區號!$C$2:$D$371,2,0)</f>
        <v>411</v>
      </c>
      <c r="H389" s="70" t="str">
        <f>VLOOKUP(D389,區域對照!$A$2:$B$23,2,0)</f>
        <v>中區</v>
      </c>
      <c r="I389" s="70" t="s">
        <v>6124</v>
      </c>
      <c r="J389" s="70" t="s">
        <v>3677</v>
      </c>
      <c r="K389" s="70" t="s">
        <v>4609</v>
      </c>
      <c r="L389" s="59" t="s">
        <v>6124</v>
      </c>
      <c r="M389" s="71" t="s">
        <v>1132</v>
      </c>
      <c r="N389" s="70" t="s">
        <v>1203</v>
      </c>
      <c r="O389" s="70" t="s">
        <v>1203</v>
      </c>
      <c r="P389" s="70" t="s">
        <v>1258</v>
      </c>
      <c r="Q389" s="70" t="s">
        <v>708</v>
      </c>
      <c r="R389" s="70" t="s">
        <v>1659</v>
      </c>
      <c r="S389" s="70" t="s">
        <v>3830</v>
      </c>
      <c r="T389" s="70" t="s">
        <v>3830</v>
      </c>
      <c r="U389" s="70" t="s">
        <v>5537</v>
      </c>
      <c r="V389" s="70">
        <v>24.145195699999999</v>
      </c>
      <c r="W389" s="70">
        <v>120.714181</v>
      </c>
      <c r="X389" s="70" t="s">
        <v>2669</v>
      </c>
      <c r="Y389" s="70" t="s">
        <v>708</v>
      </c>
      <c r="Z389" s="70" t="s">
        <v>708</v>
      </c>
      <c r="AA389" s="70" t="s">
        <v>708</v>
      </c>
      <c r="AB389" s="70" t="s">
        <v>2733</v>
      </c>
      <c r="AC389" s="70" t="s">
        <v>708</v>
      </c>
      <c r="AD389" s="70" t="s">
        <v>708</v>
      </c>
      <c r="AE389" s="70" t="s">
        <v>708</v>
      </c>
      <c r="AF389" s="70" t="s">
        <v>708</v>
      </c>
      <c r="AG389" s="70" t="s">
        <v>6057</v>
      </c>
      <c r="AH389" s="70" t="s">
        <v>3582</v>
      </c>
      <c r="AI389" s="70" t="s">
        <v>3582</v>
      </c>
      <c r="AK389" s="70" t="s">
        <v>2734</v>
      </c>
      <c r="AL389" s="70" t="s">
        <v>2734</v>
      </c>
      <c r="AM389" s="70" t="s">
        <v>6490</v>
      </c>
      <c r="AN389" s="70" t="s">
        <v>2734</v>
      </c>
      <c r="AO389" s="70" t="s">
        <v>2734</v>
      </c>
      <c r="AP389" s="70">
        <v>0</v>
      </c>
      <c r="AQ389" s="70">
        <v>0</v>
      </c>
      <c r="AR389" s="70">
        <v>0</v>
      </c>
      <c r="AS389" s="70">
        <v>0</v>
      </c>
      <c r="AT389" s="70">
        <v>0</v>
      </c>
      <c r="AU389" s="70">
        <v>0</v>
      </c>
      <c r="AV389" s="70">
        <v>0</v>
      </c>
      <c r="AW389" s="70">
        <v>1</v>
      </c>
      <c r="AX389" s="70">
        <v>0</v>
      </c>
      <c r="AY389" s="70">
        <v>0</v>
      </c>
      <c r="AZ389" s="70">
        <v>0</v>
      </c>
      <c r="BB389" s="70">
        <v>222</v>
      </c>
      <c r="BC389" s="70">
        <v>0</v>
      </c>
      <c r="BD389" s="70">
        <v>0</v>
      </c>
      <c r="BE389" s="70">
        <v>0</v>
      </c>
      <c r="BF389" s="70">
        <v>8</v>
      </c>
      <c r="BG389" s="70">
        <v>3</v>
      </c>
      <c r="BH389" s="70">
        <v>0</v>
      </c>
      <c r="BI389" s="70">
        <v>0</v>
      </c>
      <c r="BJ389" s="70">
        <v>0</v>
      </c>
      <c r="BK389" s="70">
        <v>0</v>
      </c>
      <c r="BL389" s="70">
        <v>0</v>
      </c>
      <c r="BM389" s="70">
        <v>15</v>
      </c>
      <c r="BN389" s="70">
        <v>0</v>
      </c>
      <c r="BO389" s="70">
        <v>0</v>
      </c>
      <c r="BP389" s="70">
        <v>0</v>
      </c>
      <c r="BQ389" s="70">
        <v>0</v>
      </c>
      <c r="BR389" s="70">
        <v>0</v>
      </c>
      <c r="BS389" s="70">
        <v>3</v>
      </c>
      <c r="BT389" s="70">
        <v>0</v>
      </c>
      <c r="BU389" s="70">
        <v>1</v>
      </c>
      <c r="BV389" s="70">
        <v>0</v>
      </c>
      <c r="BW389" s="70">
        <v>0</v>
      </c>
      <c r="BX389" s="70">
        <v>0</v>
      </c>
      <c r="BY389" s="70">
        <v>0</v>
      </c>
      <c r="BZ389" s="70">
        <v>0</v>
      </c>
      <c r="CA389" s="70">
        <v>0</v>
      </c>
      <c r="CB389" s="70">
        <v>0</v>
      </c>
      <c r="CC389" s="70">
        <v>20</v>
      </c>
      <c r="CD389" s="70">
        <v>0</v>
      </c>
      <c r="CE389" s="70">
        <v>0</v>
      </c>
      <c r="CF389" s="70">
        <v>0</v>
      </c>
      <c r="CG389" s="70">
        <v>0</v>
      </c>
      <c r="CH389" s="70">
        <v>0</v>
      </c>
      <c r="CI389" s="70">
        <v>11</v>
      </c>
      <c r="CJ389" s="70">
        <v>0</v>
      </c>
      <c r="CK389" s="70">
        <v>2</v>
      </c>
      <c r="CL389" s="70">
        <v>0</v>
      </c>
      <c r="CM389" s="70">
        <v>1</v>
      </c>
      <c r="CN389" s="70">
        <v>0</v>
      </c>
      <c r="CO389" s="70">
        <v>1</v>
      </c>
      <c r="CP389" s="70">
        <v>2</v>
      </c>
      <c r="CQ389" s="70">
        <v>0</v>
      </c>
      <c r="CR389" s="70">
        <v>2</v>
      </c>
      <c r="CS389" s="70">
        <v>3</v>
      </c>
      <c r="CT389" s="70">
        <v>2</v>
      </c>
      <c r="CU389" s="70">
        <v>0</v>
      </c>
      <c r="CV389" s="70">
        <v>0</v>
      </c>
      <c r="CW389" s="70">
        <v>0</v>
      </c>
      <c r="CX389" s="70">
        <v>2</v>
      </c>
      <c r="CY389" s="70">
        <v>0</v>
      </c>
      <c r="CZ389" s="70">
        <v>0</v>
      </c>
      <c r="DA389" s="70">
        <v>2</v>
      </c>
      <c r="DB389" s="70">
        <v>0</v>
      </c>
      <c r="DC389" s="70">
        <v>0</v>
      </c>
      <c r="DD389" s="70">
        <v>5</v>
      </c>
      <c r="DE389" s="70">
        <v>0</v>
      </c>
      <c r="DF389" s="70">
        <v>0</v>
      </c>
      <c r="DG389" s="70">
        <v>0</v>
      </c>
      <c r="DH389" s="70">
        <v>0</v>
      </c>
      <c r="DI389" s="70">
        <v>33</v>
      </c>
      <c r="DJ389" s="70">
        <v>0</v>
      </c>
      <c r="DK389" s="70">
        <v>0</v>
      </c>
      <c r="DL389" s="70">
        <v>0</v>
      </c>
      <c r="DM389" s="70">
        <v>0</v>
      </c>
      <c r="DN389" s="70">
        <v>33</v>
      </c>
      <c r="DO389" s="70">
        <v>0</v>
      </c>
      <c r="DP389" s="70">
        <v>0</v>
      </c>
      <c r="DQ389" s="70">
        <v>4</v>
      </c>
      <c r="DR389" s="70">
        <v>4</v>
      </c>
      <c r="DS389" s="70">
        <v>6</v>
      </c>
      <c r="DT389" s="70">
        <v>2</v>
      </c>
      <c r="DU389" s="70">
        <v>0</v>
      </c>
      <c r="DV389" s="70">
        <v>5</v>
      </c>
      <c r="DW389" s="70">
        <v>3</v>
      </c>
      <c r="DX389" s="70">
        <v>1</v>
      </c>
      <c r="DY389" s="70">
        <v>11</v>
      </c>
      <c r="DZ389" s="70">
        <v>0</v>
      </c>
      <c r="EA389" s="70">
        <v>8</v>
      </c>
      <c r="EB389" s="70">
        <v>0</v>
      </c>
      <c r="EC389" s="70">
        <v>11</v>
      </c>
      <c r="ED389" s="70">
        <v>15</v>
      </c>
      <c r="EE389" s="70">
        <v>0</v>
      </c>
      <c r="EF389" s="70">
        <v>26</v>
      </c>
      <c r="EG389" s="70">
        <v>133</v>
      </c>
      <c r="EH389" s="70">
        <v>0</v>
      </c>
      <c r="EI389" s="70">
        <v>0</v>
      </c>
      <c r="EJ389" s="70">
        <v>0</v>
      </c>
      <c r="EK389" s="70">
        <v>262</v>
      </c>
      <c r="EL389" s="70">
        <v>4</v>
      </c>
      <c r="EM389" t="s">
        <v>7333</v>
      </c>
      <c r="EN389" t="s">
        <v>6607</v>
      </c>
      <c r="EO389" t="s">
        <v>6918</v>
      </c>
      <c r="EP389">
        <v>119</v>
      </c>
    </row>
    <row r="390" spans="1:146">
      <c r="A390" s="70" t="s">
        <v>465</v>
      </c>
      <c r="B390" s="70" t="s">
        <v>4610</v>
      </c>
      <c r="C390" s="70" t="s">
        <v>4610</v>
      </c>
      <c r="D390" s="70" t="s">
        <v>528</v>
      </c>
      <c r="E390" s="70" t="s">
        <v>648</v>
      </c>
      <c r="F390" s="70" t="str">
        <f t="shared" si="6"/>
        <v>臺中市大里區</v>
      </c>
      <c r="G390" s="70">
        <f>VLOOKUP(F390,郵遞區號!$C$2:$D$371,2,0)</f>
        <v>412</v>
      </c>
      <c r="H390" s="70" t="str">
        <f>VLOOKUP(D390,區域對照!$A$2:$B$23,2,0)</f>
        <v>中區</v>
      </c>
      <c r="I390" s="70" t="s">
        <v>6124</v>
      </c>
      <c r="J390" s="70" t="s">
        <v>3677</v>
      </c>
      <c r="K390" s="70" t="s">
        <v>4609</v>
      </c>
      <c r="L390" s="59" t="s">
        <v>6124</v>
      </c>
      <c r="M390" s="71" t="s">
        <v>1133</v>
      </c>
      <c r="N390" s="70" t="s">
        <v>1203</v>
      </c>
      <c r="O390" s="70" t="s">
        <v>1203</v>
      </c>
      <c r="P390" s="70" t="s">
        <v>1258</v>
      </c>
      <c r="Q390" s="70" t="s">
        <v>708</v>
      </c>
      <c r="R390" s="70" t="s">
        <v>1660</v>
      </c>
      <c r="S390" s="70" t="s">
        <v>4735</v>
      </c>
      <c r="T390" s="70" t="s">
        <v>4735</v>
      </c>
      <c r="U390" s="70" t="s">
        <v>5539</v>
      </c>
      <c r="V390" s="70">
        <v>24.111383100000001</v>
      </c>
      <c r="W390" s="70">
        <v>120.69011570000001</v>
      </c>
      <c r="X390" s="70" t="s">
        <v>2670</v>
      </c>
      <c r="Y390" s="70" t="s">
        <v>708</v>
      </c>
      <c r="Z390" s="70" t="s">
        <v>708</v>
      </c>
      <c r="AA390" s="70" t="s">
        <v>708</v>
      </c>
      <c r="AB390" s="70" t="s">
        <v>708</v>
      </c>
      <c r="AC390" s="70" t="s">
        <v>708</v>
      </c>
      <c r="AD390" s="70" t="s">
        <v>708</v>
      </c>
      <c r="AE390" s="70" t="s">
        <v>708</v>
      </c>
      <c r="AF390" s="70" t="s">
        <v>708</v>
      </c>
      <c r="AG390" s="70" t="s">
        <v>6058</v>
      </c>
      <c r="AH390" s="70" t="s">
        <v>3584</v>
      </c>
      <c r="AI390" s="70" t="s">
        <v>3584</v>
      </c>
      <c r="AK390" s="70" t="s">
        <v>2734</v>
      </c>
      <c r="AL390" s="70" t="s">
        <v>2734</v>
      </c>
      <c r="AM390" s="70" t="s">
        <v>6490</v>
      </c>
      <c r="AN390" s="70" t="s">
        <v>2734</v>
      </c>
      <c r="AO390" s="70" t="s">
        <v>2734</v>
      </c>
      <c r="AP390" s="70">
        <v>0</v>
      </c>
      <c r="AQ390" s="70">
        <v>0</v>
      </c>
      <c r="AR390" s="70">
        <v>0</v>
      </c>
      <c r="AS390" s="70">
        <v>0</v>
      </c>
      <c r="AT390" s="70">
        <v>0</v>
      </c>
      <c r="AU390" s="70">
        <v>0</v>
      </c>
      <c r="AV390" s="70">
        <v>0</v>
      </c>
      <c r="AW390" s="70">
        <v>1</v>
      </c>
      <c r="AX390" s="70">
        <v>0</v>
      </c>
      <c r="AY390" s="70">
        <v>0</v>
      </c>
      <c r="AZ390" s="70">
        <v>0</v>
      </c>
      <c r="BB390" s="70">
        <v>20</v>
      </c>
      <c r="BC390" s="70">
        <v>0</v>
      </c>
      <c r="BD390" s="70">
        <v>0</v>
      </c>
      <c r="BE390" s="70">
        <v>0</v>
      </c>
      <c r="BF390" s="70">
        <v>4</v>
      </c>
      <c r="BG390" s="70">
        <v>2</v>
      </c>
      <c r="BH390" s="70">
        <v>0</v>
      </c>
      <c r="BI390" s="70">
        <v>0</v>
      </c>
      <c r="BJ390" s="70">
        <v>0</v>
      </c>
      <c r="BK390" s="70">
        <v>0</v>
      </c>
      <c r="BL390" s="70">
        <v>0</v>
      </c>
      <c r="BM390" s="70">
        <v>0</v>
      </c>
      <c r="BN390" s="70">
        <v>0</v>
      </c>
      <c r="BO390" s="70">
        <v>0</v>
      </c>
      <c r="BP390" s="70">
        <v>0</v>
      </c>
      <c r="BQ390" s="70">
        <v>0</v>
      </c>
      <c r="BR390" s="70">
        <v>0</v>
      </c>
      <c r="BS390" s="70">
        <v>0</v>
      </c>
      <c r="BT390" s="70">
        <v>0</v>
      </c>
      <c r="BU390" s="70">
        <v>1</v>
      </c>
      <c r="BV390" s="70">
        <v>0</v>
      </c>
      <c r="BW390" s="70">
        <v>0</v>
      </c>
      <c r="BX390" s="70">
        <v>0</v>
      </c>
      <c r="BY390" s="70">
        <v>0</v>
      </c>
      <c r="BZ390" s="70">
        <v>0</v>
      </c>
      <c r="CA390" s="70">
        <v>0</v>
      </c>
      <c r="CB390" s="70">
        <v>0</v>
      </c>
      <c r="CC390" s="70">
        <v>0</v>
      </c>
      <c r="CD390" s="70">
        <v>0</v>
      </c>
      <c r="CE390" s="70">
        <v>0</v>
      </c>
      <c r="CF390" s="70">
        <v>0</v>
      </c>
      <c r="CG390" s="70">
        <v>0</v>
      </c>
      <c r="CH390" s="70">
        <v>0</v>
      </c>
      <c r="CI390" s="70">
        <v>0</v>
      </c>
      <c r="CJ390" s="70">
        <v>0</v>
      </c>
      <c r="CK390" s="70">
        <v>1</v>
      </c>
      <c r="CL390" s="70">
        <v>0</v>
      </c>
      <c r="CM390" s="70">
        <v>0</v>
      </c>
      <c r="CN390" s="70">
        <v>0</v>
      </c>
      <c r="CO390" s="70">
        <v>0</v>
      </c>
      <c r="CP390" s="70">
        <v>0</v>
      </c>
      <c r="CQ390" s="70">
        <v>0</v>
      </c>
      <c r="CR390" s="70">
        <v>0</v>
      </c>
      <c r="CS390" s="70">
        <v>0</v>
      </c>
      <c r="CT390" s="70">
        <v>0</v>
      </c>
      <c r="CU390" s="70">
        <v>0</v>
      </c>
      <c r="CV390" s="70">
        <v>0</v>
      </c>
      <c r="CW390" s="70">
        <v>0</v>
      </c>
      <c r="CX390" s="70">
        <v>0</v>
      </c>
      <c r="CY390" s="70">
        <v>0</v>
      </c>
      <c r="CZ390" s="70">
        <v>3</v>
      </c>
      <c r="DA390" s="70">
        <v>0</v>
      </c>
      <c r="DB390" s="70">
        <v>1</v>
      </c>
      <c r="DC390" s="70">
        <v>0</v>
      </c>
      <c r="DD390" s="70">
        <v>0</v>
      </c>
      <c r="DE390" s="70">
        <v>0</v>
      </c>
      <c r="DF390" s="70">
        <v>0</v>
      </c>
      <c r="DG390" s="70">
        <v>0</v>
      </c>
      <c r="DH390" s="70">
        <v>0</v>
      </c>
      <c r="DI390" s="70">
        <v>5</v>
      </c>
      <c r="DJ390" s="70">
        <v>0</v>
      </c>
      <c r="DK390" s="70">
        <v>0</v>
      </c>
      <c r="DL390" s="70">
        <v>0</v>
      </c>
      <c r="DM390" s="70">
        <v>0</v>
      </c>
      <c r="DN390" s="70">
        <v>5</v>
      </c>
      <c r="DO390" s="70">
        <v>0</v>
      </c>
      <c r="DP390" s="70">
        <v>0</v>
      </c>
      <c r="DQ390" s="70">
        <v>0</v>
      </c>
      <c r="DR390" s="70">
        <v>1</v>
      </c>
      <c r="DS390" s="70">
        <v>6</v>
      </c>
      <c r="DT390" s="70">
        <v>5</v>
      </c>
      <c r="DU390" s="70">
        <v>0</v>
      </c>
      <c r="DV390" s="70">
        <v>0</v>
      </c>
      <c r="DW390" s="70">
        <v>2</v>
      </c>
      <c r="DX390" s="70">
        <v>0</v>
      </c>
      <c r="DY390" s="70">
        <v>7</v>
      </c>
      <c r="DZ390" s="70">
        <v>0</v>
      </c>
      <c r="EA390" s="70">
        <v>1</v>
      </c>
      <c r="EB390" s="70">
        <v>0</v>
      </c>
      <c r="EC390" s="70">
        <v>0</v>
      </c>
      <c r="ED390" s="70">
        <v>5</v>
      </c>
      <c r="EE390" s="70">
        <v>0</v>
      </c>
      <c r="EF390" s="70">
        <v>5</v>
      </c>
      <c r="EG390" s="70">
        <v>8</v>
      </c>
      <c r="EH390" s="70">
        <v>0</v>
      </c>
      <c r="EI390" s="70">
        <v>0</v>
      </c>
      <c r="EJ390" s="70">
        <v>0</v>
      </c>
      <c r="EK390" s="70">
        <v>45</v>
      </c>
      <c r="EL390" s="70">
        <v>4</v>
      </c>
      <c r="EM390" t="s">
        <v>7334</v>
      </c>
      <c r="EN390" t="s">
        <v>6814</v>
      </c>
      <c r="EO390" t="s">
        <v>6851</v>
      </c>
      <c r="EP390">
        <v>126</v>
      </c>
    </row>
    <row r="391" spans="1:146">
      <c r="A391" s="70" t="s">
        <v>466</v>
      </c>
      <c r="B391" s="70" t="s">
        <v>4610</v>
      </c>
      <c r="C391" s="70" t="s">
        <v>4610</v>
      </c>
      <c r="D391" s="70" t="s">
        <v>528</v>
      </c>
      <c r="E391" s="70" t="s">
        <v>648</v>
      </c>
      <c r="F391" s="70" t="str">
        <f t="shared" si="6"/>
        <v>臺中市大里區</v>
      </c>
      <c r="G391" s="70">
        <f>VLOOKUP(F391,郵遞區號!$C$2:$D$371,2,0)</f>
        <v>412</v>
      </c>
      <c r="H391" s="70" t="str">
        <f>VLOOKUP(D391,區域對照!$A$2:$B$23,2,0)</f>
        <v>中區</v>
      </c>
      <c r="I391" s="70" t="s">
        <v>6124</v>
      </c>
      <c r="J391" s="70" t="s">
        <v>3677</v>
      </c>
      <c r="K391" s="70" t="s">
        <v>4609</v>
      </c>
      <c r="L391" s="59" t="s">
        <v>6124</v>
      </c>
      <c r="M391" s="71" t="s">
        <v>1134</v>
      </c>
      <c r="N391" s="70" t="s">
        <v>1203</v>
      </c>
      <c r="O391" s="70" t="s">
        <v>1203</v>
      </c>
      <c r="P391" s="70" t="s">
        <v>1258</v>
      </c>
      <c r="Q391" s="70" t="s">
        <v>708</v>
      </c>
      <c r="R391" s="70" t="s">
        <v>1661</v>
      </c>
      <c r="S391" s="70" t="s">
        <v>3828</v>
      </c>
      <c r="T391" s="70" t="s">
        <v>5005</v>
      </c>
      <c r="U391" s="70" t="s">
        <v>5540</v>
      </c>
      <c r="V391" s="70">
        <v>24.115030999999998</v>
      </c>
      <c r="W391" s="70">
        <v>120.688946</v>
      </c>
      <c r="X391" s="70" t="s">
        <v>2671</v>
      </c>
      <c r="Y391" s="70" t="s">
        <v>708</v>
      </c>
      <c r="Z391" s="70" t="s">
        <v>708</v>
      </c>
      <c r="AA391" s="70" t="s">
        <v>708</v>
      </c>
      <c r="AB391" s="70" t="s">
        <v>708</v>
      </c>
      <c r="AC391" s="70" t="s">
        <v>708</v>
      </c>
      <c r="AD391" s="70" t="s">
        <v>708</v>
      </c>
      <c r="AE391" s="70" t="s">
        <v>708</v>
      </c>
      <c r="AF391" s="70" t="s">
        <v>708</v>
      </c>
      <c r="AG391" s="70" t="s">
        <v>6059</v>
      </c>
      <c r="AH391" s="70" t="s">
        <v>3585</v>
      </c>
      <c r="AI391" s="70" t="s">
        <v>3585</v>
      </c>
      <c r="AK391" s="70" t="s">
        <v>2734</v>
      </c>
      <c r="AL391" s="70" t="s">
        <v>2734</v>
      </c>
      <c r="AM391" s="70" t="s">
        <v>6490</v>
      </c>
      <c r="AN391" s="70" t="s">
        <v>2734</v>
      </c>
      <c r="AO391" s="70" t="s">
        <v>2734</v>
      </c>
      <c r="AP391" s="70">
        <v>0</v>
      </c>
      <c r="AQ391" s="70">
        <v>0</v>
      </c>
      <c r="AR391" s="70">
        <v>0</v>
      </c>
      <c r="AS391" s="70">
        <v>0</v>
      </c>
      <c r="AT391" s="70">
        <v>0</v>
      </c>
      <c r="AU391" s="70">
        <v>0</v>
      </c>
      <c r="AV391" s="70">
        <v>0</v>
      </c>
      <c r="AW391" s="70">
        <v>1</v>
      </c>
      <c r="AX391" s="70">
        <v>0</v>
      </c>
      <c r="AY391" s="70">
        <v>0</v>
      </c>
      <c r="AZ391" s="70">
        <v>0</v>
      </c>
      <c r="BB391" s="70">
        <v>32</v>
      </c>
      <c r="BC391" s="70">
        <v>0</v>
      </c>
      <c r="BD391" s="70">
        <v>0</v>
      </c>
      <c r="BE391" s="70">
        <v>0</v>
      </c>
      <c r="BF391" s="70">
        <v>4</v>
      </c>
      <c r="BG391" s="70">
        <v>0</v>
      </c>
      <c r="BH391" s="70">
        <v>0</v>
      </c>
      <c r="BI391" s="70">
        <v>0</v>
      </c>
      <c r="BJ391" s="70">
        <v>0</v>
      </c>
      <c r="BK391" s="70">
        <v>0</v>
      </c>
      <c r="BL391" s="70">
        <v>0</v>
      </c>
      <c r="BM391" s="70">
        <v>0</v>
      </c>
      <c r="BN391" s="70">
        <v>0</v>
      </c>
      <c r="BO391" s="70">
        <v>0</v>
      </c>
      <c r="BP391" s="70">
        <v>0</v>
      </c>
      <c r="BQ391" s="70">
        <v>0</v>
      </c>
      <c r="BR391" s="70">
        <v>0</v>
      </c>
      <c r="BS391" s="70">
        <v>0</v>
      </c>
      <c r="BT391" s="70">
        <v>0</v>
      </c>
      <c r="BU391" s="70">
        <v>0</v>
      </c>
      <c r="BV391" s="70">
        <v>0</v>
      </c>
      <c r="BW391" s="70">
        <v>0</v>
      </c>
      <c r="BX391" s="70">
        <v>0</v>
      </c>
      <c r="BY391" s="70">
        <v>0</v>
      </c>
      <c r="BZ391" s="70">
        <v>0</v>
      </c>
      <c r="CA391" s="70">
        <v>0</v>
      </c>
      <c r="CB391" s="70">
        <v>0</v>
      </c>
      <c r="CC391" s="70">
        <v>25</v>
      </c>
      <c r="CD391" s="70">
        <v>0</v>
      </c>
      <c r="CE391" s="70">
        <v>0</v>
      </c>
      <c r="CF391" s="70">
        <v>0</v>
      </c>
      <c r="CG391" s="70">
        <v>0</v>
      </c>
      <c r="CH391" s="70">
        <v>0</v>
      </c>
      <c r="CI391" s="70">
        <v>2</v>
      </c>
      <c r="CJ391" s="70">
        <v>0</v>
      </c>
      <c r="CK391" s="70">
        <v>1</v>
      </c>
      <c r="CL391" s="70">
        <v>0</v>
      </c>
      <c r="CM391" s="70">
        <v>0</v>
      </c>
      <c r="CN391" s="70">
        <v>0</v>
      </c>
      <c r="CO391" s="70">
        <v>0</v>
      </c>
      <c r="CP391" s="70">
        <v>0</v>
      </c>
      <c r="CQ391" s="70">
        <v>0</v>
      </c>
      <c r="CR391" s="70">
        <v>0</v>
      </c>
      <c r="CS391" s="70">
        <v>0</v>
      </c>
      <c r="CT391" s="70">
        <v>0</v>
      </c>
      <c r="CU391" s="70">
        <v>0</v>
      </c>
      <c r="CV391" s="70">
        <v>0</v>
      </c>
      <c r="CW391" s="70">
        <v>1</v>
      </c>
      <c r="CX391" s="70">
        <v>0</v>
      </c>
      <c r="CY391" s="70">
        <v>1</v>
      </c>
      <c r="CZ391" s="70">
        <v>0</v>
      </c>
      <c r="DA391" s="70">
        <v>0</v>
      </c>
      <c r="DB391" s="70">
        <v>1</v>
      </c>
      <c r="DC391" s="70">
        <v>0</v>
      </c>
      <c r="DD391" s="70">
        <v>0</v>
      </c>
      <c r="DE391" s="70">
        <v>0</v>
      </c>
      <c r="DF391" s="70">
        <v>0</v>
      </c>
      <c r="DG391" s="70">
        <v>0</v>
      </c>
      <c r="DH391" s="70">
        <v>0</v>
      </c>
      <c r="DI391" s="70">
        <v>6</v>
      </c>
      <c r="DJ391" s="70">
        <v>0</v>
      </c>
      <c r="DK391" s="70">
        <v>0</v>
      </c>
      <c r="DL391" s="70">
        <v>0</v>
      </c>
      <c r="DM391" s="70">
        <v>0</v>
      </c>
      <c r="DN391" s="70">
        <v>6</v>
      </c>
      <c r="DO391" s="70">
        <v>0</v>
      </c>
      <c r="DP391" s="70">
        <v>0</v>
      </c>
      <c r="DQ391" s="70">
        <v>0</v>
      </c>
      <c r="DR391" s="70">
        <v>2</v>
      </c>
      <c r="DS391" s="70">
        <v>4</v>
      </c>
      <c r="DT391" s="70">
        <v>0</v>
      </c>
      <c r="DU391" s="70">
        <v>0</v>
      </c>
      <c r="DV391" s="70">
        <v>0</v>
      </c>
      <c r="DW391" s="70">
        <v>0</v>
      </c>
      <c r="DX391" s="70">
        <v>0</v>
      </c>
      <c r="DY391" s="70">
        <v>2</v>
      </c>
      <c r="DZ391" s="70">
        <v>0</v>
      </c>
      <c r="EA391" s="70">
        <v>2</v>
      </c>
      <c r="EB391" s="70">
        <v>0</v>
      </c>
      <c r="EC391" s="70">
        <v>3</v>
      </c>
      <c r="ED391" s="70">
        <v>5</v>
      </c>
      <c r="EE391" s="70">
        <v>0</v>
      </c>
      <c r="EF391" s="70">
        <v>7</v>
      </c>
      <c r="EG391" s="70">
        <v>18</v>
      </c>
      <c r="EH391" s="70">
        <v>0</v>
      </c>
      <c r="EI391" s="70">
        <v>0</v>
      </c>
      <c r="EJ391" s="70">
        <v>0</v>
      </c>
      <c r="EK391" s="70">
        <v>49</v>
      </c>
      <c r="EL391" s="70">
        <v>4</v>
      </c>
      <c r="EM391" t="s">
        <v>7335</v>
      </c>
      <c r="EN391" t="s">
        <v>6814</v>
      </c>
      <c r="EO391" t="s">
        <v>7074</v>
      </c>
      <c r="EP391">
        <v>128</v>
      </c>
    </row>
    <row r="392" spans="1:146">
      <c r="A392" s="70" t="s">
        <v>467</v>
      </c>
      <c r="B392" s="70" t="s">
        <v>4610</v>
      </c>
      <c r="C392" s="70" t="s">
        <v>4610</v>
      </c>
      <c r="D392" s="70" t="s">
        <v>534</v>
      </c>
      <c r="E392" s="70" t="s">
        <v>627</v>
      </c>
      <c r="F392" s="70" t="str">
        <f t="shared" si="6"/>
        <v>彰化縣彰化市</v>
      </c>
      <c r="G392" s="70">
        <f>VLOOKUP(F392,郵遞區號!$C$2:$D$371,2,0)</f>
        <v>500</v>
      </c>
      <c r="H392" s="70" t="str">
        <f>VLOOKUP(D392,區域對照!$A$2:$B$23,2,0)</f>
        <v>中區</v>
      </c>
      <c r="I392" s="70" t="s">
        <v>6124</v>
      </c>
      <c r="J392" s="70" t="s">
        <v>3677</v>
      </c>
      <c r="K392" s="70" t="s">
        <v>4609</v>
      </c>
      <c r="L392" s="59" t="s">
        <v>6124</v>
      </c>
      <c r="M392" s="71" t="s">
        <v>1135</v>
      </c>
      <c r="N392" s="70" t="s">
        <v>1203</v>
      </c>
      <c r="O392" s="70" t="s">
        <v>1203</v>
      </c>
      <c r="P392" s="70" t="s">
        <v>1258</v>
      </c>
      <c r="Q392" s="70" t="s">
        <v>708</v>
      </c>
      <c r="R392" s="70" t="s">
        <v>1662</v>
      </c>
      <c r="S392" s="70" t="s">
        <v>3827</v>
      </c>
      <c r="T392" s="70" t="s">
        <v>5006</v>
      </c>
      <c r="U392" s="70" t="s">
        <v>5541</v>
      </c>
      <c r="V392" s="70">
        <v>24.085808799999999</v>
      </c>
      <c r="W392" s="70">
        <v>120.54494680000001</v>
      </c>
      <c r="X392" s="70" t="s">
        <v>2672</v>
      </c>
      <c r="Y392" s="70" t="s">
        <v>708</v>
      </c>
      <c r="Z392" s="70" t="s">
        <v>708</v>
      </c>
      <c r="AA392" s="70" t="s">
        <v>708</v>
      </c>
      <c r="AB392" s="70" t="s">
        <v>708</v>
      </c>
      <c r="AC392" s="70" t="s">
        <v>708</v>
      </c>
      <c r="AD392" s="70" t="s">
        <v>708</v>
      </c>
      <c r="AE392" s="70" t="s">
        <v>708</v>
      </c>
      <c r="AF392" s="70" t="s">
        <v>708</v>
      </c>
      <c r="AG392" s="70" t="s">
        <v>6060</v>
      </c>
      <c r="AH392" s="70" t="s">
        <v>3586</v>
      </c>
      <c r="AI392" s="70" t="s">
        <v>3586</v>
      </c>
      <c r="AK392" s="70" t="s">
        <v>2734</v>
      </c>
      <c r="AL392" s="70" t="s">
        <v>2734</v>
      </c>
      <c r="AM392" s="70" t="s">
        <v>6490</v>
      </c>
      <c r="AN392" s="70" t="s">
        <v>2734</v>
      </c>
      <c r="AO392" s="70" t="s">
        <v>2734</v>
      </c>
      <c r="AP392" s="70">
        <v>0</v>
      </c>
      <c r="AQ392" s="70">
        <v>0</v>
      </c>
      <c r="AR392" s="70">
        <v>0</v>
      </c>
      <c r="AS392" s="70">
        <v>0</v>
      </c>
      <c r="AT392" s="70">
        <v>0</v>
      </c>
      <c r="AU392" s="70">
        <v>0</v>
      </c>
      <c r="AV392" s="70">
        <v>0</v>
      </c>
      <c r="AW392" s="70">
        <v>1</v>
      </c>
      <c r="AX392" s="70">
        <v>0</v>
      </c>
      <c r="AY392" s="70">
        <v>0</v>
      </c>
      <c r="AZ392" s="70">
        <v>0</v>
      </c>
      <c r="BB392" s="70">
        <v>20</v>
      </c>
      <c r="BC392" s="70">
        <v>0</v>
      </c>
      <c r="BD392" s="70">
        <v>0</v>
      </c>
      <c r="BE392" s="70">
        <v>0</v>
      </c>
      <c r="BF392" s="70">
        <v>4</v>
      </c>
      <c r="BG392" s="70">
        <v>1</v>
      </c>
      <c r="BH392" s="70">
        <v>0</v>
      </c>
      <c r="BI392" s="70">
        <v>0</v>
      </c>
      <c r="BJ392" s="70">
        <v>0</v>
      </c>
      <c r="BK392" s="70">
        <v>0</v>
      </c>
      <c r="BL392" s="70">
        <v>0</v>
      </c>
      <c r="BM392" s="70">
        <v>0</v>
      </c>
      <c r="BN392" s="70">
        <v>0</v>
      </c>
      <c r="BO392" s="70">
        <v>0</v>
      </c>
      <c r="BP392" s="70">
        <v>0</v>
      </c>
      <c r="BQ392" s="70">
        <v>0</v>
      </c>
      <c r="BR392" s="70">
        <v>0</v>
      </c>
      <c r="BS392" s="70">
        <v>0</v>
      </c>
      <c r="BT392" s="70">
        <v>0</v>
      </c>
      <c r="BU392" s="70">
        <v>1</v>
      </c>
      <c r="BV392" s="70">
        <v>0</v>
      </c>
      <c r="BW392" s="70">
        <v>0</v>
      </c>
      <c r="BX392" s="70">
        <v>0</v>
      </c>
      <c r="BY392" s="70">
        <v>0</v>
      </c>
      <c r="BZ392" s="70">
        <v>0</v>
      </c>
      <c r="CA392" s="70">
        <v>0</v>
      </c>
      <c r="CB392" s="70">
        <v>0</v>
      </c>
      <c r="CC392" s="70">
        <v>20</v>
      </c>
      <c r="CD392" s="70">
        <v>0</v>
      </c>
      <c r="CE392" s="70">
        <v>0</v>
      </c>
      <c r="CF392" s="70">
        <v>0</v>
      </c>
      <c r="CG392" s="70">
        <v>0</v>
      </c>
      <c r="CH392" s="70">
        <v>0</v>
      </c>
      <c r="CI392" s="70">
        <v>1</v>
      </c>
      <c r="CJ392" s="70">
        <v>0</v>
      </c>
      <c r="CK392" s="70">
        <v>2</v>
      </c>
      <c r="CL392" s="70">
        <v>0</v>
      </c>
      <c r="CM392" s="70">
        <v>0</v>
      </c>
      <c r="CN392" s="70">
        <v>0</v>
      </c>
      <c r="CO392" s="70">
        <v>0</v>
      </c>
      <c r="CP392" s="70">
        <v>0</v>
      </c>
      <c r="CQ392" s="70">
        <v>0</v>
      </c>
      <c r="CR392" s="70">
        <v>0</v>
      </c>
      <c r="CS392" s="70">
        <v>0</v>
      </c>
      <c r="CT392" s="70">
        <v>1</v>
      </c>
      <c r="CU392" s="70">
        <v>0</v>
      </c>
      <c r="CV392" s="70">
        <v>0</v>
      </c>
      <c r="CW392" s="70">
        <v>0</v>
      </c>
      <c r="CX392" s="70">
        <v>1</v>
      </c>
      <c r="CY392" s="70">
        <v>0</v>
      </c>
      <c r="CZ392" s="70">
        <v>0</v>
      </c>
      <c r="DA392" s="70">
        <v>0</v>
      </c>
      <c r="DB392" s="70">
        <v>0</v>
      </c>
      <c r="DC392" s="70">
        <v>0</v>
      </c>
      <c r="DD392" s="70">
        <v>0</v>
      </c>
      <c r="DE392" s="70">
        <v>0</v>
      </c>
      <c r="DF392" s="70">
        <v>0</v>
      </c>
      <c r="DG392" s="70">
        <v>0</v>
      </c>
      <c r="DH392" s="70">
        <v>0</v>
      </c>
      <c r="DI392" s="70">
        <v>5</v>
      </c>
      <c r="DJ392" s="70">
        <v>0</v>
      </c>
      <c r="DK392" s="70">
        <v>0</v>
      </c>
      <c r="DL392" s="70">
        <v>0</v>
      </c>
      <c r="DM392" s="70">
        <v>0</v>
      </c>
      <c r="DN392" s="70">
        <v>5</v>
      </c>
      <c r="DO392" s="70">
        <v>0</v>
      </c>
      <c r="DP392" s="70">
        <v>0</v>
      </c>
      <c r="DQ392" s="70">
        <v>0</v>
      </c>
      <c r="DR392" s="70">
        <v>3</v>
      </c>
      <c r="DS392" s="70">
        <v>1</v>
      </c>
      <c r="DT392" s="70">
        <v>0</v>
      </c>
      <c r="DU392" s="70">
        <v>0</v>
      </c>
      <c r="DV392" s="70">
        <v>0</v>
      </c>
      <c r="DW392" s="70">
        <v>0</v>
      </c>
      <c r="DX392" s="70">
        <v>0</v>
      </c>
      <c r="DY392" s="70">
        <v>0</v>
      </c>
      <c r="DZ392" s="70">
        <v>0</v>
      </c>
      <c r="EA392" s="70">
        <v>2</v>
      </c>
      <c r="EB392" s="70">
        <v>0</v>
      </c>
      <c r="EC392" s="70">
        <v>2</v>
      </c>
      <c r="ED392" s="70">
        <v>3</v>
      </c>
      <c r="EE392" s="70">
        <v>0</v>
      </c>
      <c r="EF392" s="70">
        <v>4</v>
      </c>
      <c r="EG392" s="70">
        <v>19</v>
      </c>
      <c r="EH392" s="70">
        <v>0</v>
      </c>
      <c r="EI392" s="70">
        <v>0</v>
      </c>
      <c r="EJ392" s="70">
        <v>0</v>
      </c>
      <c r="EK392" s="70">
        <v>39</v>
      </c>
      <c r="EL392" s="70">
        <v>4</v>
      </c>
      <c r="EM392" t="s">
        <v>7336</v>
      </c>
      <c r="EN392" t="s">
        <v>7147</v>
      </c>
      <c r="EO392" t="s">
        <v>6661</v>
      </c>
      <c r="EP392">
        <v>125</v>
      </c>
    </row>
    <row r="393" spans="1:146" s="74" customFormat="1">
      <c r="A393" s="70" t="s">
        <v>468</v>
      </c>
      <c r="B393" s="70" t="s">
        <v>4610</v>
      </c>
      <c r="C393" s="70" t="s">
        <v>4610</v>
      </c>
      <c r="D393" s="70" t="s">
        <v>534</v>
      </c>
      <c r="E393" s="70" t="s">
        <v>627</v>
      </c>
      <c r="F393" s="70" t="str">
        <f t="shared" si="6"/>
        <v>彰化縣彰化市</v>
      </c>
      <c r="G393" s="70">
        <f>VLOOKUP(F393,郵遞區號!$C$2:$D$371,2,0)</f>
        <v>500</v>
      </c>
      <c r="H393" s="70" t="str">
        <f>VLOOKUP(D393,區域對照!$A$2:$B$23,2,0)</f>
        <v>中區</v>
      </c>
      <c r="I393" s="70" t="s">
        <v>6124</v>
      </c>
      <c r="J393" s="70" t="s">
        <v>3677</v>
      </c>
      <c r="K393" s="70" t="s">
        <v>4609</v>
      </c>
      <c r="L393" s="59" t="s">
        <v>6124</v>
      </c>
      <c r="M393" s="71" t="s">
        <v>1136</v>
      </c>
      <c r="N393" s="70" t="s">
        <v>1203</v>
      </c>
      <c r="O393" s="70" t="s">
        <v>1203</v>
      </c>
      <c r="P393" s="70" t="s">
        <v>1258</v>
      </c>
      <c r="Q393" s="70" t="s">
        <v>708</v>
      </c>
      <c r="R393" s="70" t="s">
        <v>1663</v>
      </c>
      <c r="S393" s="70" t="s">
        <v>3825</v>
      </c>
      <c r="T393" s="70" t="s">
        <v>5007</v>
      </c>
      <c r="U393" s="70" t="s">
        <v>5542</v>
      </c>
      <c r="V393" s="70">
        <v>24.082391900000001</v>
      </c>
      <c r="W393" s="70">
        <v>120.5428186</v>
      </c>
      <c r="X393" s="70" t="s">
        <v>2673</v>
      </c>
      <c r="Y393" s="70" t="s">
        <v>708</v>
      </c>
      <c r="Z393" s="70" t="s">
        <v>708</v>
      </c>
      <c r="AA393" s="70" t="s">
        <v>708</v>
      </c>
      <c r="AB393" s="70" t="s">
        <v>708</v>
      </c>
      <c r="AC393" s="70" t="s">
        <v>708</v>
      </c>
      <c r="AD393" s="70" t="s">
        <v>708</v>
      </c>
      <c r="AE393" s="70" t="s">
        <v>708</v>
      </c>
      <c r="AF393" s="70" t="s">
        <v>708</v>
      </c>
      <c r="AG393" s="70" t="s">
        <v>6061</v>
      </c>
      <c r="AH393" s="70" t="s">
        <v>3587</v>
      </c>
      <c r="AI393" s="70" t="s">
        <v>3587</v>
      </c>
      <c r="AJ393" s="70"/>
      <c r="AK393" s="70" t="s">
        <v>2734</v>
      </c>
      <c r="AL393" s="70" t="s">
        <v>2734</v>
      </c>
      <c r="AM393" s="70" t="s">
        <v>6490</v>
      </c>
      <c r="AN393" s="70" t="s">
        <v>2734</v>
      </c>
      <c r="AO393" s="70" t="s">
        <v>2734</v>
      </c>
      <c r="AP393" s="70">
        <v>0</v>
      </c>
      <c r="AQ393" s="70">
        <v>0</v>
      </c>
      <c r="AR393" s="70">
        <v>0</v>
      </c>
      <c r="AS393" s="70">
        <v>0</v>
      </c>
      <c r="AT393" s="70">
        <v>0</v>
      </c>
      <c r="AU393" s="70">
        <v>0</v>
      </c>
      <c r="AV393" s="70">
        <v>0</v>
      </c>
      <c r="AW393" s="70">
        <v>1</v>
      </c>
      <c r="AX393" s="70">
        <v>0</v>
      </c>
      <c r="AY393" s="70">
        <v>0</v>
      </c>
      <c r="AZ393" s="70">
        <v>0</v>
      </c>
      <c r="BA393" s="70"/>
      <c r="BB393" s="70">
        <v>20</v>
      </c>
      <c r="BC393" s="70">
        <v>0</v>
      </c>
      <c r="BD393" s="70">
        <v>0</v>
      </c>
      <c r="BE393" s="70">
        <v>0</v>
      </c>
      <c r="BF393" s="70">
        <v>3</v>
      </c>
      <c r="BG393" s="70">
        <v>1</v>
      </c>
      <c r="BH393" s="70">
        <v>0</v>
      </c>
      <c r="BI393" s="70">
        <v>0</v>
      </c>
      <c r="BJ393" s="70">
        <v>0</v>
      </c>
      <c r="BK393" s="70">
        <v>0</v>
      </c>
      <c r="BL393" s="70">
        <v>0</v>
      </c>
      <c r="BM393" s="70">
        <v>0</v>
      </c>
      <c r="BN393" s="70">
        <v>0</v>
      </c>
      <c r="BO393" s="70">
        <v>0</v>
      </c>
      <c r="BP393" s="70">
        <v>0</v>
      </c>
      <c r="BQ393" s="70">
        <v>0</v>
      </c>
      <c r="BR393" s="70">
        <v>0</v>
      </c>
      <c r="BS393" s="70">
        <v>0</v>
      </c>
      <c r="BT393" s="70">
        <v>0</v>
      </c>
      <c r="BU393" s="70">
        <v>1</v>
      </c>
      <c r="BV393" s="70">
        <v>0</v>
      </c>
      <c r="BW393" s="70">
        <v>0</v>
      </c>
      <c r="BX393" s="70">
        <v>0</v>
      </c>
      <c r="BY393" s="70">
        <v>0</v>
      </c>
      <c r="BZ393" s="70">
        <v>0</v>
      </c>
      <c r="CA393" s="70">
        <v>0</v>
      </c>
      <c r="CB393" s="70">
        <v>0</v>
      </c>
      <c r="CC393" s="70">
        <v>15</v>
      </c>
      <c r="CD393" s="70">
        <v>0</v>
      </c>
      <c r="CE393" s="70">
        <v>0</v>
      </c>
      <c r="CF393" s="70">
        <v>0</v>
      </c>
      <c r="CG393" s="70">
        <v>0</v>
      </c>
      <c r="CH393" s="70">
        <v>0</v>
      </c>
      <c r="CI393" s="70">
        <v>2</v>
      </c>
      <c r="CJ393" s="70">
        <v>0</v>
      </c>
      <c r="CK393" s="70">
        <v>2</v>
      </c>
      <c r="CL393" s="70">
        <v>0</v>
      </c>
      <c r="CM393" s="70">
        <v>0</v>
      </c>
      <c r="CN393" s="70">
        <v>0</v>
      </c>
      <c r="CO393" s="70">
        <v>0</v>
      </c>
      <c r="CP393" s="70">
        <v>0</v>
      </c>
      <c r="CQ393" s="70">
        <v>0</v>
      </c>
      <c r="CR393" s="70">
        <v>0</v>
      </c>
      <c r="CS393" s="70">
        <v>0</v>
      </c>
      <c r="CT393" s="70">
        <v>0</v>
      </c>
      <c r="CU393" s="70">
        <v>0</v>
      </c>
      <c r="CV393" s="70">
        <v>0</v>
      </c>
      <c r="CW393" s="70">
        <v>0</v>
      </c>
      <c r="CX393" s="70">
        <v>0</v>
      </c>
      <c r="CY393" s="70">
        <v>0</v>
      </c>
      <c r="CZ393" s="70">
        <v>0</v>
      </c>
      <c r="DA393" s="70">
        <v>0</v>
      </c>
      <c r="DB393" s="70">
        <v>0</v>
      </c>
      <c r="DC393" s="70">
        <v>0</v>
      </c>
      <c r="DD393" s="70">
        <v>0</v>
      </c>
      <c r="DE393" s="70">
        <v>0</v>
      </c>
      <c r="DF393" s="70">
        <v>0</v>
      </c>
      <c r="DG393" s="70">
        <v>0</v>
      </c>
      <c r="DH393" s="70">
        <v>0</v>
      </c>
      <c r="DI393" s="70">
        <v>4</v>
      </c>
      <c r="DJ393" s="70">
        <v>0</v>
      </c>
      <c r="DK393" s="70">
        <v>0</v>
      </c>
      <c r="DL393" s="70">
        <v>0</v>
      </c>
      <c r="DM393" s="70">
        <v>0</v>
      </c>
      <c r="DN393" s="70">
        <v>4</v>
      </c>
      <c r="DO393" s="70">
        <v>0</v>
      </c>
      <c r="DP393" s="70">
        <v>0</v>
      </c>
      <c r="DQ393" s="70">
        <v>0</v>
      </c>
      <c r="DR393" s="70">
        <v>0</v>
      </c>
      <c r="DS393" s="70">
        <v>0</v>
      </c>
      <c r="DT393" s="70">
        <v>0</v>
      </c>
      <c r="DU393" s="70">
        <v>0</v>
      </c>
      <c r="DV393" s="70">
        <v>0</v>
      </c>
      <c r="DW393" s="70">
        <v>0</v>
      </c>
      <c r="DX393" s="70">
        <v>0</v>
      </c>
      <c r="DY393" s="70">
        <v>0</v>
      </c>
      <c r="DZ393" s="70">
        <v>0</v>
      </c>
      <c r="EA393" s="70">
        <v>1</v>
      </c>
      <c r="EB393" s="70">
        <v>0</v>
      </c>
      <c r="EC393" s="70">
        <v>1</v>
      </c>
      <c r="ED393" s="70">
        <v>3</v>
      </c>
      <c r="EE393" s="70">
        <v>0</v>
      </c>
      <c r="EF393" s="70">
        <v>3</v>
      </c>
      <c r="EG393" s="70">
        <v>11</v>
      </c>
      <c r="EH393" s="70">
        <v>0</v>
      </c>
      <c r="EI393" s="70">
        <v>0</v>
      </c>
      <c r="EJ393" s="70">
        <v>0</v>
      </c>
      <c r="EK393" s="70">
        <v>23</v>
      </c>
      <c r="EL393" s="70">
        <v>4</v>
      </c>
      <c r="EM393" t="s">
        <v>7337</v>
      </c>
      <c r="EN393" t="s">
        <v>7147</v>
      </c>
      <c r="EO393" t="s">
        <v>6851</v>
      </c>
      <c r="EP393">
        <v>126</v>
      </c>
    </row>
    <row r="394" spans="1:146">
      <c r="A394" s="70" t="s">
        <v>469</v>
      </c>
      <c r="B394" s="70" t="s">
        <v>4610</v>
      </c>
      <c r="C394" s="70" t="s">
        <v>4610</v>
      </c>
      <c r="D394" s="70" t="s">
        <v>534</v>
      </c>
      <c r="E394" s="70" t="s">
        <v>627</v>
      </c>
      <c r="F394" s="70" t="str">
        <f t="shared" si="6"/>
        <v>彰化縣彰化市</v>
      </c>
      <c r="G394" s="70">
        <f>VLOOKUP(F394,郵遞區號!$C$2:$D$371,2,0)</f>
        <v>500</v>
      </c>
      <c r="H394" s="70" t="str">
        <f>VLOOKUP(D394,區域對照!$A$2:$B$23,2,0)</f>
        <v>中區</v>
      </c>
      <c r="I394" s="70" t="s">
        <v>6124</v>
      </c>
      <c r="J394" s="70" t="s">
        <v>3677</v>
      </c>
      <c r="K394" s="70" t="s">
        <v>4609</v>
      </c>
      <c r="L394" s="59" t="s">
        <v>6124</v>
      </c>
      <c r="M394" s="71" t="s">
        <v>1137</v>
      </c>
      <c r="N394" s="70" t="s">
        <v>1203</v>
      </c>
      <c r="O394" s="70" t="s">
        <v>1203</v>
      </c>
      <c r="P394" s="70" t="s">
        <v>1258</v>
      </c>
      <c r="Q394" s="70" t="s">
        <v>708</v>
      </c>
      <c r="R394" s="70" t="s">
        <v>1664</v>
      </c>
      <c r="S394" s="70" t="s">
        <v>3824</v>
      </c>
      <c r="T394" s="70" t="s">
        <v>5008</v>
      </c>
      <c r="U394" s="70" t="s">
        <v>5543</v>
      </c>
      <c r="V394" s="70">
        <v>24.083157499999999</v>
      </c>
      <c r="W394" s="70">
        <v>120.5402849</v>
      </c>
      <c r="X394" s="70" t="s">
        <v>2674</v>
      </c>
      <c r="Y394" s="70" t="s">
        <v>708</v>
      </c>
      <c r="Z394" s="70" t="s">
        <v>708</v>
      </c>
      <c r="AA394" s="70" t="s">
        <v>708</v>
      </c>
      <c r="AB394" s="70" t="s">
        <v>708</v>
      </c>
      <c r="AC394" s="70" t="s">
        <v>708</v>
      </c>
      <c r="AD394" s="70" t="s">
        <v>708</v>
      </c>
      <c r="AE394" s="70" t="s">
        <v>708</v>
      </c>
      <c r="AF394" s="70" t="s">
        <v>708</v>
      </c>
      <c r="AG394" s="70" t="s">
        <v>6062</v>
      </c>
      <c r="AH394" s="70" t="s">
        <v>3588</v>
      </c>
      <c r="AI394" s="70" t="s">
        <v>3588</v>
      </c>
      <c r="AK394" s="70" t="s">
        <v>2734</v>
      </c>
      <c r="AL394" s="70" t="s">
        <v>2734</v>
      </c>
      <c r="AM394" s="70" t="s">
        <v>6490</v>
      </c>
      <c r="AN394" s="70" t="s">
        <v>2734</v>
      </c>
      <c r="AO394" s="70" t="s">
        <v>2734</v>
      </c>
      <c r="AP394" s="70">
        <v>0</v>
      </c>
      <c r="AQ394" s="70">
        <v>0</v>
      </c>
      <c r="AR394" s="70">
        <v>0</v>
      </c>
      <c r="AS394" s="70">
        <v>0</v>
      </c>
      <c r="AT394" s="70">
        <v>0</v>
      </c>
      <c r="AU394" s="70">
        <v>0</v>
      </c>
      <c r="AV394" s="70">
        <v>0</v>
      </c>
      <c r="AW394" s="70">
        <v>1</v>
      </c>
      <c r="AX394" s="70">
        <v>0</v>
      </c>
      <c r="AY394" s="70">
        <v>0</v>
      </c>
      <c r="AZ394" s="70">
        <v>0</v>
      </c>
      <c r="BB394" s="70">
        <v>40</v>
      </c>
      <c r="BC394" s="70">
        <v>0</v>
      </c>
      <c r="BD394" s="70">
        <v>0</v>
      </c>
      <c r="BE394" s="70">
        <v>0</v>
      </c>
      <c r="BF394" s="70">
        <v>6</v>
      </c>
      <c r="BG394" s="70">
        <v>1</v>
      </c>
      <c r="BH394" s="70">
        <v>0</v>
      </c>
      <c r="BI394" s="70">
        <v>3</v>
      </c>
      <c r="BJ394" s="70">
        <v>1</v>
      </c>
      <c r="BK394" s="70">
        <v>0</v>
      </c>
      <c r="BL394" s="70">
        <v>0</v>
      </c>
      <c r="BM394" s="70">
        <v>0</v>
      </c>
      <c r="BN394" s="70">
        <v>0</v>
      </c>
      <c r="BO394" s="70">
        <v>10</v>
      </c>
      <c r="BP394" s="70">
        <v>4</v>
      </c>
      <c r="BQ394" s="70">
        <v>0</v>
      </c>
      <c r="BR394" s="70">
        <v>0</v>
      </c>
      <c r="BS394" s="70">
        <v>0</v>
      </c>
      <c r="BT394" s="70">
        <v>0</v>
      </c>
      <c r="BU394" s="70">
        <v>1</v>
      </c>
      <c r="BV394" s="70">
        <v>0</v>
      </c>
      <c r="BW394" s="70">
        <v>0</v>
      </c>
      <c r="BX394" s="70">
        <v>0</v>
      </c>
      <c r="BY394" s="70">
        <v>0</v>
      </c>
      <c r="BZ394" s="70">
        <v>0</v>
      </c>
      <c r="CA394" s="70">
        <v>0</v>
      </c>
      <c r="CB394" s="70">
        <v>0</v>
      </c>
      <c r="CC394" s="70">
        <v>0</v>
      </c>
      <c r="CD394" s="70">
        <v>0</v>
      </c>
      <c r="CE394" s="70">
        <v>0</v>
      </c>
      <c r="CF394" s="70">
        <v>0</v>
      </c>
      <c r="CG394" s="70">
        <v>0</v>
      </c>
      <c r="CH394" s="70">
        <v>0</v>
      </c>
      <c r="CI394" s="70">
        <v>0</v>
      </c>
      <c r="CJ394" s="70">
        <v>1</v>
      </c>
      <c r="CK394" s="70">
        <v>0</v>
      </c>
      <c r="CL394" s="70">
        <v>0</v>
      </c>
      <c r="CM394" s="70">
        <v>0</v>
      </c>
      <c r="CN394" s="70">
        <v>0</v>
      </c>
      <c r="CO394" s="70">
        <v>4</v>
      </c>
      <c r="CP394" s="70">
        <v>0</v>
      </c>
      <c r="CQ394" s="70">
        <v>0</v>
      </c>
      <c r="CR394" s="70">
        <v>0</v>
      </c>
      <c r="CS394" s="70">
        <v>0</v>
      </c>
      <c r="CT394" s="70">
        <v>0</v>
      </c>
      <c r="CU394" s="70">
        <v>0</v>
      </c>
      <c r="CV394" s="70">
        <v>0</v>
      </c>
      <c r="CW394" s="70">
        <v>0</v>
      </c>
      <c r="CX394" s="70">
        <v>0</v>
      </c>
      <c r="CY394" s="70">
        <v>6</v>
      </c>
      <c r="CZ394" s="70">
        <v>1</v>
      </c>
      <c r="DA394" s="70">
        <v>0</v>
      </c>
      <c r="DB394" s="70">
        <v>0</v>
      </c>
      <c r="DC394" s="70">
        <v>0</v>
      </c>
      <c r="DD394" s="70">
        <v>0</v>
      </c>
      <c r="DE394" s="70">
        <v>0</v>
      </c>
      <c r="DF394" s="70">
        <v>0</v>
      </c>
      <c r="DG394" s="70">
        <v>0</v>
      </c>
      <c r="DH394" s="70">
        <v>0</v>
      </c>
      <c r="DI394" s="70">
        <v>12</v>
      </c>
      <c r="DJ394" s="70">
        <v>0</v>
      </c>
      <c r="DK394" s="70">
        <v>1</v>
      </c>
      <c r="DL394" s="70">
        <v>0</v>
      </c>
      <c r="DM394" s="70">
        <v>0</v>
      </c>
      <c r="DN394" s="70">
        <v>11</v>
      </c>
      <c r="DO394" s="70">
        <v>0</v>
      </c>
      <c r="DP394" s="70">
        <v>0</v>
      </c>
      <c r="DQ394" s="70">
        <v>0</v>
      </c>
      <c r="DR394" s="70">
        <v>0</v>
      </c>
      <c r="DS394" s="70">
        <v>1</v>
      </c>
      <c r="DT394" s="70">
        <v>0</v>
      </c>
      <c r="DU394" s="70">
        <v>0</v>
      </c>
      <c r="DV394" s="70">
        <v>0</v>
      </c>
      <c r="DW394" s="70">
        <v>0</v>
      </c>
      <c r="DX394" s="70">
        <v>0</v>
      </c>
      <c r="DY394" s="70">
        <v>0</v>
      </c>
      <c r="DZ394" s="70">
        <v>0</v>
      </c>
      <c r="EA394" s="70">
        <v>5</v>
      </c>
      <c r="EB394" s="70">
        <v>0</v>
      </c>
      <c r="EC394" s="70">
        <v>4</v>
      </c>
      <c r="ED394" s="70">
        <v>6</v>
      </c>
      <c r="EE394" s="70">
        <v>0</v>
      </c>
      <c r="EF394" s="70">
        <v>1</v>
      </c>
      <c r="EG394" s="70">
        <v>26</v>
      </c>
      <c r="EH394" s="70">
        <v>0</v>
      </c>
      <c r="EI394" s="70">
        <v>0</v>
      </c>
      <c r="EJ394" s="70">
        <v>0</v>
      </c>
      <c r="EK394" s="70">
        <v>55</v>
      </c>
      <c r="EL394" s="70">
        <v>4</v>
      </c>
      <c r="EM394" t="s">
        <v>7338</v>
      </c>
      <c r="EN394" t="s">
        <v>7339</v>
      </c>
      <c r="EO394" t="s">
        <v>6815</v>
      </c>
      <c r="EP394">
        <v>127</v>
      </c>
    </row>
    <row r="395" spans="1:146">
      <c r="A395" s="70" t="s">
        <v>334</v>
      </c>
      <c r="B395" s="70" t="s">
        <v>4610</v>
      </c>
      <c r="C395" s="70" t="s">
        <v>4610</v>
      </c>
      <c r="D395" s="70" t="s">
        <v>534</v>
      </c>
      <c r="E395" s="70" t="s">
        <v>627</v>
      </c>
      <c r="F395" s="70" t="str">
        <f t="shared" si="6"/>
        <v>彰化縣彰化市</v>
      </c>
      <c r="G395" s="70">
        <f>VLOOKUP(F395,郵遞區號!$C$2:$D$371,2,0)</f>
        <v>500</v>
      </c>
      <c r="H395" s="70" t="str">
        <f>VLOOKUP(D395,區域對照!$A$2:$B$23,2,0)</f>
        <v>中區</v>
      </c>
      <c r="I395" s="70" t="s">
        <v>6124</v>
      </c>
      <c r="J395" s="70" t="s">
        <v>3677</v>
      </c>
      <c r="K395" s="70" t="s">
        <v>4609</v>
      </c>
      <c r="L395" s="59" t="s">
        <v>6124</v>
      </c>
      <c r="M395" s="71" t="s">
        <v>1138</v>
      </c>
      <c r="N395" s="70" t="s">
        <v>1203</v>
      </c>
      <c r="O395" s="70" t="s">
        <v>1203</v>
      </c>
      <c r="P395" s="70" t="s">
        <v>1258</v>
      </c>
      <c r="Q395" s="70" t="s">
        <v>708</v>
      </c>
      <c r="R395" s="70" t="s">
        <v>1665</v>
      </c>
      <c r="S395" s="70" t="s">
        <v>3823</v>
      </c>
      <c r="T395" s="70" t="s">
        <v>5009</v>
      </c>
      <c r="U395" s="70" t="s">
        <v>5544</v>
      </c>
      <c r="V395" s="70">
        <v>24.0807465</v>
      </c>
      <c r="W395" s="70">
        <v>120.5439531</v>
      </c>
      <c r="X395" s="70" t="s">
        <v>2675</v>
      </c>
      <c r="Y395" s="70" t="s">
        <v>708</v>
      </c>
      <c r="Z395" s="70" t="s">
        <v>708</v>
      </c>
      <c r="AA395" s="70" t="s">
        <v>708</v>
      </c>
      <c r="AB395" s="70" t="s">
        <v>708</v>
      </c>
      <c r="AC395" s="70" t="s">
        <v>708</v>
      </c>
      <c r="AD395" s="70" t="s">
        <v>708</v>
      </c>
      <c r="AE395" s="70" t="s">
        <v>708</v>
      </c>
      <c r="AF395" s="70" t="s">
        <v>708</v>
      </c>
      <c r="AG395" s="70" t="s">
        <v>6063</v>
      </c>
      <c r="AH395" s="70" t="s">
        <v>3589</v>
      </c>
      <c r="AI395" s="70" t="s">
        <v>3589</v>
      </c>
      <c r="AK395" s="70" t="s">
        <v>2734</v>
      </c>
      <c r="AL395" s="70" t="s">
        <v>2734</v>
      </c>
      <c r="AM395" s="70" t="s">
        <v>6490</v>
      </c>
      <c r="AN395" s="70" t="s">
        <v>2734</v>
      </c>
      <c r="AO395" s="70" t="s">
        <v>2734</v>
      </c>
      <c r="AP395" s="70">
        <v>0</v>
      </c>
      <c r="AQ395" s="70">
        <v>0</v>
      </c>
      <c r="AR395" s="70">
        <v>0</v>
      </c>
      <c r="AS395" s="70">
        <v>0</v>
      </c>
      <c r="AT395" s="70">
        <v>0</v>
      </c>
      <c r="AU395" s="70">
        <v>0</v>
      </c>
      <c r="AV395" s="70">
        <v>0</v>
      </c>
      <c r="AW395" s="70">
        <v>1</v>
      </c>
      <c r="AX395" s="70">
        <v>0</v>
      </c>
      <c r="AY395" s="70">
        <v>0</v>
      </c>
      <c r="AZ395" s="70">
        <v>0</v>
      </c>
      <c r="BB395" s="70">
        <v>32</v>
      </c>
      <c r="BC395" s="70">
        <v>0</v>
      </c>
      <c r="BD395" s="70">
        <v>0</v>
      </c>
      <c r="BE395" s="70">
        <v>0</v>
      </c>
      <c r="BF395" s="70">
        <v>2</v>
      </c>
      <c r="BG395" s="70">
        <v>1</v>
      </c>
      <c r="BH395" s="70">
        <v>0</v>
      </c>
      <c r="BI395" s="70">
        <v>0</v>
      </c>
      <c r="BJ395" s="70">
        <v>1</v>
      </c>
      <c r="BK395" s="70">
        <v>0</v>
      </c>
      <c r="BL395" s="70">
        <v>0</v>
      </c>
      <c r="BM395" s="70">
        <v>0</v>
      </c>
      <c r="BN395" s="70">
        <v>0</v>
      </c>
      <c r="BO395" s="70">
        <v>20</v>
      </c>
      <c r="BP395" s="70">
        <v>0</v>
      </c>
      <c r="BQ395" s="70">
        <v>0</v>
      </c>
      <c r="BR395" s="70">
        <v>0</v>
      </c>
      <c r="BS395" s="70">
        <v>0</v>
      </c>
      <c r="BT395" s="70">
        <v>0</v>
      </c>
      <c r="BU395" s="70">
        <v>1</v>
      </c>
      <c r="BV395" s="70">
        <v>0</v>
      </c>
      <c r="BW395" s="70">
        <v>0</v>
      </c>
      <c r="BX395" s="70">
        <v>0</v>
      </c>
      <c r="BY395" s="70">
        <v>0</v>
      </c>
      <c r="BZ395" s="70">
        <v>0</v>
      </c>
      <c r="CA395" s="70">
        <v>0</v>
      </c>
      <c r="CB395" s="70">
        <v>0</v>
      </c>
      <c r="CC395" s="70">
        <v>0</v>
      </c>
      <c r="CD395" s="70">
        <v>0</v>
      </c>
      <c r="CE395" s="70">
        <v>0</v>
      </c>
      <c r="CF395" s="70">
        <v>0</v>
      </c>
      <c r="CG395" s="70">
        <v>0</v>
      </c>
      <c r="CH395" s="70">
        <v>0</v>
      </c>
      <c r="CI395" s="70">
        <v>0</v>
      </c>
      <c r="CJ395" s="70">
        <v>0</v>
      </c>
      <c r="CK395" s="70">
        <v>0</v>
      </c>
      <c r="CL395" s="70">
        <v>0</v>
      </c>
      <c r="CM395" s="70">
        <v>0</v>
      </c>
      <c r="CN395" s="70">
        <v>0</v>
      </c>
      <c r="CO395" s="70">
        <v>1</v>
      </c>
      <c r="CP395" s="70">
        <v>0</v>
      </c>
      <c r="CQ395" s="70">
        <v>0</v>
      </c>
      <c r="CR395" s="70">
        <v>0</v>
      </c>
      <c r="CS395" s="70">
        <v>0</v>
      </c>
      <c r="CT395" s="70">
        <v>0</v>
      </c>
      <c r="CU395" s="70">
        <v>0</v>
      </c>
      <c r="CV395" s="70">
        <v>0</v>
      </c>
      <c r="CW395" s="70">
        <v>0</v>
      </c>
      <c r="CX395" s="70">
        <v>0</v>
      </c>
      <c r="CY395" s="70">
        <v>4</v>
      </c>
      <c r="CZ395" s="70">
        <v>0</v>
      </c>
      <c r="DA395" s="70">
        <v>0</v>
      </c>
      <c r="DB395" s="70">
        <v>0</v>
      </c>
      <c r="DC395" s="70">
        <v>0</v>
      </c>
      <c r="DD395" s="70">
        <v>0</v>
      </c>
      <c r="DE395" s="70">
        <v>0</v>
      </c>
      <c r="DF395" s="70">
        <v>0</v>
      </c>
      <c r="DG395" s="70">
        <v>0</v>
      </c>
      <c r="DH395" s="70">
        <v>0</v>
      </c>
      <c r="DI395" s="70">
        <v>5</v>
      </c>
      <c r="DJ395" s="70">
        <v>0</v>
      </c>
      <c r="DK395" s="70">
        <v>0</v>
      </c>
      <c r="DL395" s="70">
        <v>0</v>
      </c>
      <c r="DM395" s="70">
        <v>0</v>
      </c>
      <c r="DN395" s="70">
        <v>5</v>
      </c>
      <c r="DO395" s="70">
        <v>0</v>
      </c>
      <c r="DP395" s="70">
        <v>0</v>
      </c>
      <c r="DQ395" s="70">
        <v>0</v>
      </c>
      <c r="DR395" s="70">
        <v>0</v>
      </c>
      <c r="DS395" s="70">
        <v>0</v>
      </c>
      <c r="DT395" s="70">
        <v>0</v>
      </c>
      <c r="DU395" s="70">
        <v>0</v>
      </c>
      <c r="DV395" s="70">
        <v>0</v>
      </c>
      <c r="DW395" s="70">
        <v>0</v>
      </c>
      <c r="DX395" s="70">
        <v>0</v>
      </c>
      <c r="DY395" s="70">
        <v>0</v>
      </c>
      <c r="DZ395" s="70">
        <v>0</v>
      </c>
      <c r="EA395" s="70">
        <v>0</v>
      </c>
      <c r="EB395" s="70">
        <v>0</v>
      </c>
      <c r="EC395" s="70">
        <v>0</v>
      </c>
      <c r="ED395" s="70">
        <v>3</v>
      </c>
      <c r="EE395" s="70">
        <v>0</v>
      </c>
      <c r="EF395" s="70">
        <v>5</v>
      </c>
      <c r="EG395" s="70">
        <v>21</v>
      </c>
      <c r="EH395" s="70">
        <v>0</v>
      </c>
      <c r="EI395" s="70">
        <v>0</v>
      </c>
      <c r="EJ395" s="70">
        <v>0</v>
      </c>
      <c r="EK395" s="70">
        <v>34</v>
      </c>
      <c r="EL395" s="70">
        <v>4</v>
      </c>
      <c r="EM395" t="s">
        <v>7340</v>
      </c>
      <c r="EN395" t="s">
        <v>7147</v>
      </c>
      <c r="EO395" t="s">
        <v>6661</v>
      </c>
      <c r="EP395">
        <v>125</v>
      </c>
    </row>
    <row r="396" spans="1:146" s="74" customFormat="1">
      <c r="A396" s="70" t="s">
        <v>470</v>
      </c>
      <c r="B396" s="70" t="s">
        <v>4610</v>
      </c>
      <c r="C396" s="70" t="s">
        <v>4610</v>
      </c>
      <c r="D396" s="70" t="s">
        <v>534</v>
      </c>
      <c r="E396" s="70" t="s">
        <v>691</v>
      </c>
      <c r="F396" s="70" t="str">
        <f t="shared" si="6"/>
        <v>彰化縣北斗鎮</v>
      </c>
      <c r="G396" s="70">
        <f>VLOOKUP(F396,郵遞區號!$C$2:$D$371,2,0)</f>
        <v>521</v>
      </c>
      <c r="H396" s="70" t="str">
        <f>VLOOKUP(D396,區域對照!$A$2:$B$23,2,0)</f>
        <v>中區</v>
      </c>
      <c r="I396" s="70" t="s">
        <v>6124</v>
      </c>
      <c r="J396" s="70" t="s">
        <v>3677</v>
      </c>
      <c r="K396" s="70" t="s">
        <v>4609</v>
      </c>
      <c r="L396" s="59" t="s">
        <v>6124</v>
      </c>
      <c r="M396" s="71" t="s">
        <v>1140</v>
      </c>
      <c r="N396" s="70" t="s">
        <v>1203</v>
      </c>
      <c r="O396" s="70" t="s">
        <v>1203</v>
      </c>
      <c r="P396" s="70" t="s">
        <v>1258</v>
      </c>
      <c r="Q396" s="70" t="s">
        <v>708</v>
      </c>
      <c r="R396" s="70" t="s">
        <v>1667</v>
      </c>
      <c r="S396" s="70" t="s">
        <v>3822</v>
      </c>
      <c r="T396" s="70" t="s">
        <v>5010</v>
      </c>
      <c r="U396" s="70" t="s">
        <v>5546</v>
      </c>
      <c r="V396" s="70">
        <v>23.872506999999999</v>
      </c>
      <c r="W396" s="70">
        <v>120.527754</v>
      </c>
      <c r="X396" s="70" t="s">
        <v>2677</v>
      </c>
      <c r="Y396" s="70" t="s">
        <v>708</v>
      </c>
      <c r="Z396" s="70" t="s">
        <v>708</v>
      </c>
      <c r="AA396" s="70" t="s">
        <v>708</v>
      </c>
      <c r="AB396" s="70" t="s">
        <v>708</v>
      </c>
      <c r="AC396" s="70" t="s">
        <v>708</v>
      </c>
      <c r="AD396" s="70" t="s">
        <v>708</v>
      </c>
      <c r="AE396" s="70" t="s">
        <v>708</v>
      </c>
      <c r="AF396" s="70" t="s">
        <v>708</v>
      </c>
      <c r="AG396" s="70" t="s">
        <v>6065</v>
      </c>
      <c r="AH396" s="70" t="s">
        <v>3591</v>
      </c>
      <c r="AI396" s="70" t="s">
        <v>3591</v>
      </c>
      <c r="AJ396" s="70"/>
      <c r="AK396" s="70" t="s">
        <v>2734</v>
      </c>
      <c r="AL396" s="70" t="s">
        <v>2734</v>
      </c>
      <c r="AM396" s="70" t="s">
        <v>6490</v>
      </c>
      <c r="AN396" s="70" t="s">
        <v>2734</v>
      </c>
      <c r="AO396" s="70" t="s">
        <v>2734</v>
      </c>
      <c r="AP396" s="70">
        <v>0</v>
      </c>
      <c r="AQ396" s="70">
        <v>0</v>
      </c>
      <c r="AR396" s="70">
        <v>0</v>
      </c>
      <c r="AS396" s="70">
        <v>0</v>
      </c>
      <c r="AT396" s="70">
        <v>0</v>
      </c>
      <c r="AU396" s="70">
        <v>0</v>
      </c>
      <c r="AV396" s="70">
        <v>0</v>
      </c>
      <c r="AW396" s="70">
        <v>1</v>
      </c>
      <c r="AX396" s="70">
        <v>0</v>
      </c>
      <c r="AY396" s="70">
        <v>0</v>
      </c>
      <c r="AZ396" s="70">
        <v>0</v>
      </c>
      <c r="BA396" s="70"/>
      <c r="BB396" s="70">
        <v>20</v>
      </c>
      <c r="BC396" s="70">
        <v>0</v>
      </c>
      <c r="BD396" s="70">
        <v>0</v>
      </c>
      <c r="BE396" s="70">
        <v>0</v>
      </c>
      <c r="BF396" s="70">
        <v>2</v>
      </c>
      <c r="BG396" s="70">
        <v>1</v>
      </c>
      <c r="BH396" s="70">
        <v>0</v>
      </c>
      <c r="BI396" s="70">
        <v>0</v>
      </c>
      <c r="BJ396" s="70">
        <v>0</v>
      </c>
      <c r="BK396" s="70">
        <v>0</v>
      </c>
      <c r="BL396" s="70">
        <v>0</v>
      </c>
      <c r="BM396" s="70">
        <v>0</v>
      </c>
      <c r="BN396" s="70">
        <v>0</v>
      </c>
      <c r="BO396" s="70">
        <v>0</v>
      </c>
      <c r="BP396" s="70">
        <v>0</v>
      </c>
      <c r="BQ396" s="70">
        <v>0</v>
      </c>
      <c r="BR396" s="70">
        <v>0</v>
      </c>
      <c r="BS396" s="70">
        <v>0</v>
      </c>
      <c r="BT396" s="70">
        <v>0</v>
      </c>
      <c r="BU396" s="70">
        <v>1</v>
      </c>
      <c r="BV396" s="70">
        <v>0</v>
      </c>
      <c r="BW396" s="70">
        <v>0</v>
      </c>
      <c r="BX396" s="70">
        <v>0</v>
      </c>
      <c r="BY396" s="70">
        <v>0</v>
      </c>
      <c r="BZ396" s="70">
        <v>0</v>
      </c>
      <c r="CA396" s="70">
        <v>0</v>
      </c>
      <c r="CB396" s="70">
        <v>0</v>
      </c>
      <c r="CC396" s="70">
        <v>0</v>
      </c>
      <c r="CD396" s="70">
        <v>0</v>
      </c>
      <c r="CE396" s="70">
        <v>0</v>
      </c>
      <c r="CF396" s="70">
        <v>0</v>
      </c>
      <c r="CG396" s="70">
        <v>0</v>
      </c>
      <c r="CH396" s="70">
        <v>0</v>
      </c>
      <c r="CI396" s="70">
        <v>0</v>
      </c>
      <c r="CJ396" s="70">
        <v>0</v>
      </c>
      <c r="CK396" s="70">
        <v>1</v>
      </c>
      <c r="CL396" s="70">
        <v>0</v>
      </c>
      <c r="CM396" s="70">
        <v>0</v>
      </c>
      <c r="CN396" s="70">
        <v>0</v>
      </c>
      <c r="CO396" s="70">
        <v>0</v>
      </c>
      <c r="CP396" s="70">
        <v>1</v>
      </c>
      <c r="CQ396" s="70">
        <v>0</v>
      </c>
      <c r="CR396" s="70">
        <v>0</v>
      </c>
      <c r="CS396" s="70">
        <v>0</v>
      </c>
      <c r="CT396" s="70">
        <v>0</v>
      </c>
      <c r="CU396" s="70">
        <v>0</v>
      </c>
      <c r="CV396" s="70">
        <v>0</v>
      </c>
      <c r="CW396" s="70">
        <v>0</v>
      </c>
      <c r="CX396" s="70">
        <v>0</v>
      </c>
      <c r="CY396" s="70">
        <v>0</v>
      </c>
      <c r="CZ396" s="70">
        <v>0</v>
      </c>
      <c r="DA396" s="70">
        <v>0</v>
      </c>
      <c r="DB396" s="70">
        <v>0</v>
      </c>
      <c r="DC396" s="70">
        <v>0</v>
      </c>
      <c r="DD396" s="70">
        <v>0</v>
      </c>
      <c r="DE396" s="70">
        <v>0</v>
      </c>
      <c r="DF396" s="70">
        <v>0</v>
      </c>
      <c r="DG396" s="70">
        <v>0</v>
      </c>
      <c r="DH396" s="70">
        <v>0</v>
      </c>
      <c r="DI396" s="70">
        <v>2</v>
      </c>
      <c r="DJ396" s="70">
        <v>0</v>
      </c>
      <c r="DK396" s="70">
        <v>0</v>
      </c>
      <c r="DL396" s="70">
        <v>0</v>
      </c>
      <c r="DM396" s="70">
        <v>0</v>
      </c>
      <c r="DN396" s="70">
        <v>2</v>
      </c>
      <c r="DO396" s="70">
        <v>0</v>
      </c>
      <c r="DP396" s="70">
        <v>0</v>
      </c>
      <c r="DQ396" s="70">
        <v>0</v>
      </c>
      <c r="DR396" s="70">
        <v>0</v>
      </c>
      <c r="DS396" s="70">
        <v>0</v>
      </c>
      <c r="DT396" s="70">
        <v>0</v>
      </c>
      <c r="DU396" s="70">
        <v>0</v>
      </c>
      <c r="DV396" s="70">
        <v>0</v>
      </c>
      <c r="DW396" s="70">
        <v>0</v>
      </c>
      <c r="DX396" s="70">
        <v>0</v>
      </c>
      <c r="DY396" s="70">
        <v>0</v>
      </c>
      <c r="DZ396" s="70">
        <v>0</v>
      </c>
      <c r="EA396" s="70">
        <v>1</v>
      </c>
      <c r="EB396" s="70">
        <v>0</v>
      </c>
      <c r="EC396" s="70">
        <v>2</v>
      </c>
      <c r="ED396" s="70">
        <v>3</v>
      </c>
      <c r="EE396" s="70">
        <v>0</v>
      </c>
      <c r="EF396" s="70">
        <v>6</v>
      </c>
      <c r="EG396" s="70">
        <v>4</v>
      </c>
      <c r="EH396" s="70">
        <v>0</v>
      </c>
      <c r="EI396" s="70">
        <v>0</v>
      </c>
      <c r="EJ396" s="70">
        <v>0</v>
      </c>
      <c r="EK396" s="70">
        <v>18</v>
      </c>
      <c r="EL396" s="70">
        <v>4</v>
      </c>
      <c r="EM396" t="s">
        <v>7341</v>
      </c>
      <c r="EN396" t="s">
        <v>7342</v>
      </c>
      <c r="EO396" t="s">
        <v>7343</v>
      </c>
      <c r="EP396">
        <v>144</v>
      </c>
    </row>
    <row r="397" spans="1:146" s="74" customFormat="1">
      <c r="A397" s="70" t="s">
        <v>471</v>
      </c>
      <c r="B397" s="70" t="s">
        <v>4610</v>
      </c>
      <c r="C397" s="70" t="s">
        <v>4610</v>
      </c>
      <c r="D397" s="70" t="s">
        <v>534</v>
      </c>
      <c r="E397" s="70" t="s">
        <v>691</v>
      </c>
      <c r="F397" s="70" t="str">
        <f t="shared" si="6"/>
        <v>彰化縣北斗鎮</v>
      </c>
      <c r="G397" s="70">
        <f>VLOOKUP(F397,郵遞區號!$C$2:$D$371,2,0)</f>
        <v>521</v>
      </c>
      <c r="H397" s="70" t="str">
        <f>VLOOKUP(D397,區域對照!$A$2:$B$23,2,0)</f>
        <v>中區</v>
      </c>
      <c r="I397" s="70" t="s">
        <v>6124</v>
      </c>
      <c r="J397" s="70" t="s">
        <v>3677</v>
      </c>
      <c r="K397" s="70" t="s">
        <v>4609</v>
      </c>
      <c r="L397" s="59" t="s">
        <v>6124</v>
      </c>
      <c r="M397" s="71" t="s">
        <v>1141</v>
      </c>
      <c r="N397" s="70" t="s">
        <v>1203</v>
      </c>
      <c r="O397" s="70" t="s">
        <v>1203</v>
      </c>
      <c r="P397" s="70" t="s">
        <v>1258</v>
      </c>
      <c r="Q397" s="70" t="s">
        <v>708</v>
      </c>
      <c r="R397" s="70" t="s">
        <v>1668</v>
      </c>
      <c r="S397" s="70" t="s">
        <v>3821</v>
      </c>
      <c r="T397" s="70" t="s">
        <v>5011</v>
      </c>
      <c r="U397" s="70" t="s">
        <v>5547</v>
      </c>
      <c r="V397" s="70">
        <v>23.8720499</v>
      </c>
      <c r="W397" s="70">
        <v>120.5154723</v>
      </c>
      <c r="X397" s="70" t="s">
        <v>2678</v>
      </c>
      <c r="Y397" s="70" t="s">
        <v>708</v>
      </c>
      <c r="Z397" s="70" t="s">
        <v>708</v>
      </c>
      <c r="AA397" s="70" t="s">
        <v>708</v>
      </c>
      <c r="AB397" s="70" t="s">
        <v>2733</v>
      </c>
      <c r="AC397" s="70" t="s">
        <v>3105</v>
      </c>
      <c r="AD397" s="70" t="s">
        <v>2733</v>
      </c>
      <c r="AE397" s="70" t="s">
        <v>2734</v>
      </c>
      <c r="AF397" s="70" t="s">
        <v>2734</v>
      </c>
      <c r="AG397" s="70" t="s">
        <v>6066</v>
      </c>
      <c r="AH397" s="70" t="s">
        <v>3592</v>
      </c>
      <c r="AI397" s="70" t="s">
        <v>3592</v>
      </c>
      <c r="AJ397" s="70"/>
      <c r="AK397" s="70" t="s">
        <v>6262</v>
      </c>
      <c r="AL397" s="70" t="s">
        <v>3656</v>
      </c>
      <c r="AM397" s="70" t="s">
        <v>6493</v>
      </c>
      <c r="AN397" s="70" t="s">
        <v>3656</v>
      </c>
      <c r="AO397" s="70" t="s">
        <v>3656</v>
      </c>
      <c r="AP397" s="70">
        <v>1</v>
      </c>
      <c r="AQ397" s="70">
        <v>1</v>
      </c>
      <c r="AR397" s="70">
        <v>1</v>
      </c>
      <c r="AS397" s="70">
        <v>1</v>
      </c>
      <c r="AT397" s="70">
        <v>1</v>
      </c>
      <c r="AU397" s="70">
        <v>1</v>
      </c>
      <c r="AV397" s="70">
        <v>1</v>
      </c>
      <c r="AW397" s="70">
        <v>2</v>
      </c>
      <c r="AX397" s="70">
        <v>0</v>
      </c>
      <c r="AY397" s="70">
        <v>0</v>
      </c>
      <c r="AZ397" s="70">
        <v>4</v>
      </c>
      <c r="BA397" s="70"/>
      <c r="BB397" s="70">
        <v>20</v>
      </c>
      <c r="BC397" s="70">
        <v>0</v>
      </c>
      <c r="BD397" s="70">
        <v>0</v>
      </c>
      <c r="BE397" s="70">
        <v>0</v>
      </c>
      <c r="BF397" s="70">
        <v>5</v>
      </c>
      <c r="BG397" s="70">
        <v>1</v>
      </c>
      <c r="BH397" s="70">
        <v>0</v>
      </c>
      <c r="BI397" s="70">
        <v>0</v>
      </c>
      <c r="BJ397" s="70">
        <v>0</v>
      </c>
      <c r="BK397" s="70">
        <v>0</v>
      </c>
      <c r="BL397" s="70">
        <v>0</v>
      </c>
      <c r="BM397" s="70">
        <v>0</v>
      </c>
      <c r="BN397" s="70">
        <v>0</v>
      </c>
      <c r="BO397" s="70">
        <v>0</v>
      </c>
      <c r="BP397" s="70">
        <v>0</v>
      </c>
      <c r="BQ397" s="70">
        <v>0</v>
      </c>
      <c r="BR397" s="70">
        <v>0</v>
      </c>
      <c r="BS397" s="70">
        <v>3</v>
      </c>
      <c r="BT397" s="70">
        <v>0</v>
      </c>
      <c r="BU397" s="70">
        <v>1</v>
      </c>
      <c r="BV397" s="70">
        <v>0</v>
      </c>
      <c r="BW397" s="70">
        <v>0</v>
      </c>
      <c r="BX397" s="70">
        <v>0</v>
      </c>
      <c r="BY397" s="70">
        <v>0</v>
      </c>
      <c r="BZ397" s="70">
        <v>0</v>
      </c>
      <c r="CA397" s="70">
        <v>0</v>
      </c>
      <c r="CB397" s="70">
        <v>0</v>
      </c>
      <c r="CC397" s="70">
        <v>15</v>
      </c>
      <c r="CD397" s="70">
        <v>0</v>
      </c>
      <c r="CE397" s="70">
        <v>0</v>
      </c>
      <c r="CF397" s="70">
        <v>0</v>
      </c>
      <c r="CG397" s="70">
        <v>0</v>
      </c>
      <c r="CH397" s="70">
        <v>0</v>
      </c>
      <c r="CI397" s="70">
        <v>1</v>
      </c>
      <c r="CJ397" s="70">
        <v>0</v>
      </c>
      <c r="CK397" s="70">
        <v>2</v>
      </c>
      <c r="CL397" s="70">
        <v>0</v>
      </c>
      <c r="CM397" s="70">
        <v>0</v>
      </c>
      <c r="CN397" s="70">
        <v>0</v>
      </c>
      <c r="CO397" s="70">
        <v>1</v>
      </c>
      <c r="CP397" s="70">
        <v>0</v>
      </c>
      <c r="CQ397" s="70">
        <v>0</v>
      </c>
      <c r="CR397" s="70">
        <v>0</v>
      </c>
      <c r="CS397" s="70">
        <v>0</v>
      </c>
      <c r="CT397" s="70">
        <v>0</v>
      </c>
      <c r="CU397" s="70">
        <v>0</v>
      </c>
      <c r="CV397" s="70">
        <v>0</v>
      </c>
      <c r="CW397" s="70">
        <v>0</v>
      </c>
      <c r="CX397" s="70">
        <v>0</v>
      </c>
      <c r="CY397" s="70">
        <v>0</v>
      </c>
      <c r="CZ397" s="70">
        <v>0</v>
      </c>
      <c r="DA397" s="70">
        <v>0</v>
      </c>
      <c r="DB397" s="70">
        <v>0</v>
      </c>
      <c r="DC397" s="70">
        <v>0</v>
      </c>
      <c r="DD397" s="70">
        <v>0</v>
      </c>
      <c r="DE397" s="70">
        <v>0</v>
      </c>
      <c r="DF397" s="70">
        <v>1</v>
      </c>
      <c r="DG397" s="70">
        <v>0</v>
      </c>
      <c r="DH397" s="70">
        <v>0</v>
      </c>
      <c r="DI397" s="70">
        <v>5</v>
      </c>
      <c r="DJ397" s="70">
        <v>0</v>
      </c>
      <c r="DK397" s="70">
        <v>0</v>
      </c>
      <c r="DL397" s="70">
        <v>0</v>
      </c>
      <c r="DM397" s="70">
        <v>0</v>
      </c>
      <c r="DN397" s="70">
        <v>5</v>
      </c>
      <c r="DO397" s="70">
        <v>0</v>
      </c>
      <c r="DP397" s="70">
        <v>0</v>
      </c>
      <c r="DQ397" s="70">
        <v>0</v>
      </c>
      <c r="DR397" s="70">
        <v>3</v>
      </c>
      <c r="DS397" s="70">
        <v>1</v>
      </c>
      <c r="DT397" s="70">
        <v>0</v>
      </c>
      <c r="DU397" s="70">
        <v>0</v>
      </c>
      <c r="DV397" s="70">
        <v>0</v>
      </c>
      <c r="DW397" s="70">
        <v>0</v>
      </c>
      <c r="DX397" s="70">
        <v>1</v>
      </c>
      <c r="DY397" s="70">
        <v>1</v>
      </c>
      <c r="DZ397" s="70">
        <v>0</v>
      </c>
      <c r="EA397" s="70">
        <v>3</v>
      </c>
      <c r="EB397" s="70">
        <v>0</v>
      </c>
      <c r="EC397" s="70">
        <v>3</v>
      </c>
      <c r="ED397" s="70">
        <v>2</v>
      </c>
      <c r="EE397" s="70">
        <v>1</v>
      </c>
      <c r="EF397" s="70">
        <v>5</v>
      </c>
      <c r="EG397" s="70">
        <v>16</v>
      </c>
      <c r="EH397" s="70">
        <v>0</v>
      </c>
      <c r="EI397" s="70">
        <v>0</v>
      </c>
      <c r="EJ397" s="70">
        <v>0</v>
      </c>
      <c r="EK397" s="70">
        <v>41</v>
      </c>
      <c r="EL397" s="70">
        <v>4</v>
      </c>
      <c r="EM397" t="s">
        <v>7344</v>
      </c>
      <c r="EN397" t="s">
        <v>7345</v>
      </c>
      <c r="EO397" t="s">
        <v>7346</v>
      </c>
      <c r="EP397">
        <v>140</v>
      </c>
    </row>
    <row r="398" spans="1:146">
      <c r="A398" s="70" t="s">
        <v>472</v>
      </c>
      <c r="B398" s="70" t="s">
        <v>4610</v>
      </c>
      <c r="C398" s="70" t="s">
        <v>4610</v>
      </c>
      <c r="D398" s="70" t="s">
        <v>534</v>
      </c>
      <c r="E398" s="70" t="s">
        <v>629</v>
      </c>
      <c r="F398" s="70" t="str">
        <f t="shared" si="6"/>
        <v>彰化縣員林鎮</v>
      </c>
      <c r="G398" s="70">
        <f>VLOOKUP(F398,郵遞區號!$C$2:$D$371,2,0)</f>
        <v>510</v>
      </c>
      <c r="H398" s="70" t="str">
        <f>VLOOKUP(D398,區域對照!$A$2:$B$23,2,0)</f>
        <v>中區</v>
      </c>
      <c r="I398" s="70" t="s">
        <v>6124</v>
      </c>
      <c r="J398" s="70" t="s">
        <v>3677</v>
      </c>
      <c r="K398" s="70" t="s">
        <v>4609</v>
      </c>
      <c r="L398" s="59" t="s">
        <v>6124</v>
      </c>
      <c r="M398" s="71" t="s">
        <v>1142</v>
      </c>
      <c r="N398" s="70" t="s">
        <v>1203</v>
      </c>
      <c r="O398" s="70" t="s">
        <v>1203</v>
      </c>
      <c r="P398" s="70" t="s">
        <v>1258</v>
      </c>
      <c r="Q398" s="70" t="s">
        <v>708</v>
      </c>
      <c r="R398" s="70" t="s">
        <v>1669</v>
      </c>
      <c r="S398" s="70" t="s">
        <v>3820</v>
      </c>
      <c r="T398" s="70" t="s">
        <v>5012</v>
      </c>
      <c r="U398" s="70" t="s">
        <v>5548</v>
      </c>
      <c r="V398" s="70">
        <v>23.957127</v>
      </c>
      <c r="W398" s="70">
        <v>120.570565</v>
      </c>
      <c r="X398" s="70" t="s">
        <v>2679</v>
      </c>
      <c r="Y398" s="70" t="s">
        <v>708</v>
      </c>
      <c r="Z398" s="70" t="s">
        <v>708</v>
      </c>
      <c r="AA398" s="70" t="s">
        <v>708</v>
      </c>
      <c r="AB398" s="70" t="s">
        <v>708</v>
      </c>
      <c r="AC398" s="70" t="s">
        <v>708</v>
      </c>
      <c r="AD398" s="70" t="s">
        <v>708</v>
      </c>
      <c r="AE398" s="70" t="s">
        <v>708</v>
      </c>
      <c r="AF398" s="70" t="s">
        <v>708</v>
      </c>
      <c r="AG398" s="70" t="s">
        <v>6067</v>
      </c>
      <c r="AH398" s="70" t="s">
        <v>3593</v>
      </c>
      <c r="AI398" s="70" t="s">
        <v>3593</v>
      </c>
      <c r="AK398" s="70" t="s">
        <v>2734</v>
      </c>
      <c r="AL398" s="70" t="s">
        <v>2734</v>
      </c>
      <c r="AM398" s="70" t="s">
        <v>6490</v>
      </c>
      <c r="AN398" s="70" t="s">
        <v>2734</v>
      </c>
      <c r="AO398" s="70" t="s">
        <v>2734</v>
      </c>
      <c r="AP398" s="70">
        <v>0</v>
      </c>
      <c r="AQ398" s="70">
        <v>0</v>
      </c>
      <c r="AR398" s="70">
        <v>0</v>
      </c>
      <c r="AS398" s="70">
        <v>0</v>
      </c>
      <c r="AT398" s="70">
        <v>0</v>
      </c>
      <c r="AU398" s="70">
        <v>0</v>
      </c>
      <c r="AV398" s="70">
        <v>0</v>
      </c>
      <c r="AW398" s="70">
        <v>1</v>
      </c>
      <c r="AX398" s="70">
        <v>0</v>
      </c>
      <c r="AY398" s="70">
        <v>0</v>
      </c>
      <c r="AZ398" s="70">
        <v>0</v>
      </c>
      <c r="BB398" s="70">
        <v>28</v>
      </c>
      <c r="BC398" s="70">
        <v>0</v>
      </c>
      <c r="BD398" s="70">
        <v>0</v>
      </c>
      <c r="BE398" s="70">
        <v>0</v>
      </c>
      <c r="BF398" s="70">
        <v>4</v>
      </c>
      <c r="BG398" s="70">
        <v>1</v>
      </c>
      <c r="BH398" s="70">
        <v>0</v>
      </c>
      <c r="BI398" s="70">
        <v>0</v>
      </c>
      <c r="BJ398" s="70">
        <v>0</v>
      </c>
      <c r="BK398" s="70">
        <v>0</v>
      </c>
      <c r="BL398" s="70">
        <v>0</v>
      </c>
      <c r="BM398" s="70">
        <v>0</v>
      </c>
      <c r="BN398" s="70">
        <v>0</v>
      </c>
      <c r="BO398" s="70">
        <v>0</v>
      </c>
      <c r="BP398" s="70">
        <v>0</v>
      </c>
      <c r="BQ398" s="70">
        <v>0</v>
      </c>
      <c r="BR398" s="70">
        <v>0</v>
      </c>
      <c r="BS398" s="70">
        <v>0</v>
      </c>
      <c r="BT398" s="70">
        <v>0</v>
      </c>
      <c r="BU398" s="70">
        <v>1</v>
      </c>
      <c r="BV398" s="70">
        <v>0</v>
      </c>
      <c r="BW398" s="70">
        <v>0</v>
      </c>
      <c r="BX398" s="70">
        <v>0</v>
      </c>
      <c r="BY398" s="70">
        <v>0</v>
      </c>
      <c r="BZ398" s="70">
        <v>0</v>
      </c>
      <c r="CA398" s="70">
        <v>0</v>
      </c>
      <c r="CB398" s="70">
        <v>0</v>
      </c>
      <c r="CC398" s="70">
        <v>30</v>
      </c>
      <c r="CD398" s="70">
        <v>0</v>
      </c>
      <c r="CE398" s="70">
        <v>0</v>
      </c>
      <c r="CF398" s="70">
        <v>0</v>
      </c>
      <c r="CG398" s="70">
        <v>0</v>
      </c>
      <c r="CH398" s="70">
        <v>0</v>
      </c>
      <c r="CI398" s="70">
        <v>5</v>
      </c>
      <c r="CJ398" s="70">
        <v>0</v>
      </c>
      <c r="CK398" s="70">
        <v>1</v>
      </c>
      <c r="CL398" s="70">
        <v>0</v>
      </c>
      <c r="CM398" s="70">
        <v>0</v>
      </c>
      <c r="CN398" s="70">
        <v>0</v>
      </c>
      <c r="CO398" s="70">
        <v>1</v>
      </c>
      <c r="CP398" s="70">
        <v>0</v>
      </c>
      <c r="CQ398" s="70">
        <v>0</v>
      </c>
      <c r="CR398" s="70">
        <v>0</v>
      </c>
      <c r="CS398" s="70">
        <v>0</v>
      </c>
      <c r="CT398" s="70">
        <v>0</v>
      </c>
      <c r="CU398" s="70">
        <v>0</v>
      </c>
      <c r="CV398" s="70">
        <v>0</v>
      </c>
      <c r="CW398" s="70">
        <v>0</v>
      </c>
      <c r="CX398" s="70">
        <v>0</v>
      </c>
      <c r="CY398" s="70">
        <v>3</v>
      </c>
      <c r="CZ398" s="70">
        <v>0</v>
      </c>
      <c r="DA398" s="70">
        <v>0</v>
      </c>
      <c r="DB398" s="70">
        <v>1</v>
      </c>
      <c r="DC398" s="70">
        <v>0</v>
      </c>
      <c r="DD398" s="70">
        <v>0</v>
      </c>
      <c r="DE398" s="70">
        <v>0</v>
      </c>
      <c r="DF398" s="70">
        <v>0</v>
      </c>
      <c r="DG398" s="70">
        <v>0</v>
      </c>
      <c r="DH398" s="70">
        <v>0</v>
      </c>
      <c r="DI398" s="70">
        <v>11</v>
      </c>
      <c r="DJ398" s="70">
        <v>0</v>
      </c>
      <c r="DK398" s="70">
        <v>0</v>
      </c>
      <c r="DL398" s="70">
        <v>0</v>
      </c>
      <c r="DM398" s="70">
        <v>0</v>
      </c>
      <c r="DN398" s="70">
        <v>11</v>
      </c>
      <c r="DO398" s="70">
        <v>0</v>
      </c>
      <c r="DP398" s="70">
        <v>0</v>
      </c>
      <c r="DQ398" s="70">
        <v>0</v>
      </c>
      <c r="DR398" s="70">
        <v>2</v>
      </c>
      <c r="DS398" s="70">
        <v>3</v>
      </c>
      <c r="DT398" s="70">
        <v>0</v>
      </c>
      <c r="DU398" s="70">
        <v>0</v>
      </c>
      <c r="DV398" s="70">
        <v>1</v>
      </c>
      <c r="DW398" s="70">
        <v>0</v>
      </c>
      <c r="DX398" s="70">
        <v>0</v>
      </c>
      <c r="DY398" s="70">
        <v>2</v>
      </c>
      <c r="DZ398" s="70">
        <v>0</v>
      </c>
      <c r="EA398" s="70">
        <v>2</v>
      </c>
      <c r="EB398" s="70">
        <v>0</v>
      </c>
      <c r="EC398" s="70">
        <v>4</v>
      </c>
      <c r="ED398" s="70">
        <v>3</v>
      </c>
      <c r="EE398" s="70">
        <v>0</v>
      </c>
      <c r="EF398" s="70">
        <v>2</v>
      </c>
      <c r="EG398" s="70">
        <v>22</v>
      </c>
      <c r="EH398" s="70">
        <v>0</v>
      </c>
      <c r="EI398" s="70">
        <v>0</v>
      </c>
      <c r="EJ398" s="70">
        <v>0</v>
      </c>
      <c r="EK398" s="70">
        <v>52</v>
      </c>
      <c r="EL398" s="70">
        <v>4</v>
      </c>
      <c r="EM398" t="s">
        <v>7347</v>
      </c>
      <c r="EN398" t="s">
        <v>6684</v>
      </c>
      <c r="EO398" t="s">
        <v>6993</v>
      </c>
      <c r="EP398">
        <v>137</v>
      </c>
    </row>
    <row r="399" spans="1:146">
      <c r="A399" s="70" t="s">
        <v>474</v>
      </c>
      <c r="B399" s="70" t="s">
        <v>4610</v>
      </c>
      <c r="C399" s="70" t="s">
        <v>4610</v>
      </c>
      <c r="D399" s="70" t="s">
        <v>534</v>
      </c>
      <c r="E399" s="70" t="s">
        <v>629</v>
      </c>
      <c r="F399" s="70" t="str">
        <f t="shared" si="6"/>
        <v>彰化縣員林鎮</v>
      </c>
      <c r="G399" s="70">
        <f>VLOOKUP(F399,郵遞區號!$C$2:$D$371,2,0)</f>
        <v>510</v>
      </c>
      <c r="H399" s="70" t="str">
        <f>VLOOKUP(D399,區域對照!$A$2:$B$23,2,0)</f>
        <v>中區</v>
      </c>
      <c r="I399" s="70" t="s">
        <v>6124</v>
      </c>
      <c r="J399" s="70" t="s">
        <v>3677</v>
      </c>
      <c r="K399" s="70" t="s">
        <v>4609</v>
      </c>
      <c r="L399" s="59" t="s">
        <v>6124</v>
      </c>
      <c r="M399" s="71" t="s">
        <v>1144</v>
      </c>
      <c r="N399" s="70" t="s">
        <v>1203</v>
      </c>
      <c r="O399" s="70" t="s">
        <v>1203</v>
      </c>
      <c r="P399" s="70" t="s">
        <v>1258</v>
      </c>
      <c r="Q399" s="70" t="s">
        <v>708</v>
      </c>
      <c r="R399" s="70" t="s">
        <v>708</v>
      </c>
      <c r="S399" s="70" t="s">
        <v>3819</v>
      </c>
      <c r="T399" s="70" t="s">
        <v>3819</v>
      </c>
      <c r="U399" s="70" t="s">
        <v>5550</v>
      </c>
      <c r="V399" s="70">
        <v>23.9591399</v>
      </c>
      <c r="W399" s="70">
        <v>120.573554</v>
      </c>
      <c r="X399" s="70" t="s">
        <v>2681</v>
      </c>
      <c r="Y399" s="70" t="s">
        <v>708</v>
      </c>
      <c r="Z399" s="70" t="s">
        <v>708</v>
      </c>
      <c r="AA399" s="70" t="s">
        <v>708</v>
      </c>
      <c r="AB399" s="70" t="s">
        <v>708</v>
      </c>
      <c r="AC399" s="70" t="s">
        <v>708</v>
      </c>
      <c r="AD399" s="70" t="s">
        <v>708</v>
      </c>
      <c r="AE399" s="70" t="s">
        <v>708</v>
      </c>
      <c r="AF399" s="70" t="s">
        <v>708</v>
      </c>
      <c r="AG399" s="70" t="s">
        <v>6069</v>
      </c>
      <c r="AH399" s="70" t="s">
        <v>3595</v>
      </c>
      <c r="AI399" s="70" t="s">
        <v>3595</v>
      </c>
      <c r="AK399" s="70" t="s">
        <v>2734</v>
      </c>
      <c r="AL399" s="70" t="s">
        <v>2734</v>
      </c>
      <c r="AM399" s="70" t="s">
        <v>6490</v>
      </c>
      <c r="AN399" s="70" t="s">
        <v>2734</v>
      </c>
      <c r="AO399" s="70" t="s">
        <v>2734</v>
      </c>
      <c r="AP399" s="70">
        <v>0</v>
      </c>
      <c r="AQ399" s="70">
        <v>0</v>
      </c>
      <c r="AR399" s="70">
        <v>0</v>
      </c>
      <c r="AS399" s="70">
        <v>0</v>
      </c>
      <c r="AT399" s="70">
        <v>0</v>
      </c>
      <c r="AU399" s="70">
        <v>0</v>
      </c>
      <c r="AV399" s="70">
        <v>0</v>
      </c>
      <c r="AW399" s="70">
        <v>1</v>
      </c>
      <c r="AX399" s="70">
        <v>0</v>
      </c>
      <c r="AY399" s="70">
        <v>0</v>
      </c>
      <c r="AZ399" s="70">
        <v>0</v>
      </c>
      <c r="BB399" s="70">
        <v>20</v>
      </c>
      <c r="BC399" s="70">
        <v>0</v>
      </c>
      <c r="BD399" s="70">
        <v>0</v>
      </c>
      <c r="BE399" s="70">
        <v>0</v>
      </c>
      <c r="BF399" s="70">
        <v>2</v>
      </c>
      <c r="BG399" s="70">
        <v>1</v>
      </c>
      <c r="BH399" s="70">
        <v>0</v>
      </c>
      <c r="BI399" s="70">
        <v>0</v>
      </c>
      <c r="BJ399" s="70">
        <v>1</v>
      </c>
      <c r="BK399" s="70">
        <v>0</v>
      </c>
      <c r="BL399" s="70">
        <v>0</v>
      </c>
      <c r="BM399" s="70">
        <v>0</v>
      </c>
      <c r="BN399" s="70">
        <v>0</v>
      </c>
      <c r="BO399" s="70">
        <v>12</v>
      </c>
      <c r="BP399" s="70">
        <v>0</v>
      </c>
      <c r="BQ399" s="70">
        <v>0</v>
      </c>
      <c r="BR399" s="70">
        <v>0</v>
      </c>
      <c r="BS399" s="70">
        <v>0</v>
      </c>
      <c r="BT399" s="70">
        <v>0</v>
      </c>
      <c r="BU399" s="70">
        <v>1</v>
      </c>
      <c r="BV399" s="70">
        <v>0</v>
      </c>
      <c r="BW399" s="70">
        <v>0</v>
      </c>
      <c r="BX399" s="70">
        <v>0</v>
      </c>
      <c r="BY399" s="70">
        <v>0</v>
      </c>
      <c r="BZ399" s="70">
        <v>0</v>
      </c>
      <c r="CA399" s="70">
        <v>0</v>
      </c>
      <c r="CB399" s="70">
        <v>0</v>
      </c>
      <c r="CC399" s="70">
        <v>0</v>
      </c>
      <c r="CD399" s="70">
        <v>0</v>
      </c>
      <c r="CE399" s="70">
        <v>0</v>
      </c>
      <c r="CF399" s="70">
        <v>0</v>
      </c>
      <c r="CG399" s="70">
        <v>0</v>
      </c>
      <c r="CH399" s="70">
        <v>0</v>
      </c>
      <c r="CI399" s="70">
        <v>0</v>
      </c>
      <c r="CJ399" s="70">
        <v>0</v>
      </c>
      <c r="CK399" s="70">
        <v>0</v>
      </c>
      <c r="CL399" s="70">
        <v>0</v>
      </c>
      <c r="CM399" s="70">
        <v>0</v>
      </c>
      <c r="CN399" s="70">
        <v>0</v>
      </c>
      <c r="CO399" s="70">
        <v>1</v>
      </c>
      <c r="CP399" s="70">
        <v>0</v>
      </c>
      <c r="CQ399" s="70">
        <v>0</v>
      </c>
      <c r="CR399" s="70">
        <v>0</v>
      </c>
      <c r="CS399" s="70">
        <v>0</v>
      </c>
      <c r="CT399" s="70">
        <v>0</v>
      </c>
      <c r="CU399" s="70">
        <v>0</v>
      </c>
      <c r="CV399" s="70">
        <v>0</v>
      </c>
      <c r="CW399" s="70">
        <v>0</v>
      </c>
      <c r="CX399" s="70">
        <v>0</v>
      </c>
      <c r="CY399" s="70">
        <v>3</v>
      </c>
      <c r="CZ399" s="70">
        <v>0</v>
      </c>
      <c r="DA399" s="70">
        <v>0</v>
      </c>
      <c r="DB399" s="70">
        <v>0</v>
      </c>
      <c r="DC399" s="70">
        <v>0</v>
      </c>
      <c r="DD399" s="70">
        <v>0</v>
      </c>
      <c r="DE399" s="70">
        <v>0</v>
      </c>
      <c r="DF399" s="70">
        <v>0</v>
      </c>
      <c r="DG399" s="70">
        <v>0</v>
      </c>
      <c r="DH399" s="70">
        <v>0</v>
      </c>
      <c r="DI399" s="70">
        <v>4</v>
      </c>
      <c r="DJ399" s="70">
        <v>0</v>
      </c>
      <c r="DK399" s="70">
        <v>0</v>
      </c>
      <c r="DL399" s="70">
        <v>0</v>
      </c>
      <c r="DM399" s="70">
        <v>0</v>
      </c>
      <c r="DN399" s="70">
        <v>4</v>
      </c>
      <c r="DO399" s="70">
        <v>0</v>
      </c>
      <c r="DP399" s="70">
        <v>0</v>
      </c>
      <c r="DQ399" s="70">
        <v>0</v>
      </c>
      <c r="DR399" s="70">
        <v>0</v>
      </c>
      <c r="DS399" s="70">
        <v>0</v>
      </c>
      <c r="DT399" s="70">
        <v>0</v>
      </c>
      <c r="DU399" s="70">
        <v>0</v>
      </c>
      <c r="DV399" s="70">
        <v>0</v>
      </c>
      <c r="DW399" s="70">
        <v>0</v>
      </c>
      <c r="DX399" s="70">
        <v>0</v>
      </c>
      <c r="DY399" s="70">
        <v>0</v>
      </c>
      <c r="DZ399" s="70">
        <v>0</v>
      </c>
      <c r="EA399" s="70">
        <v>0</v>
      </c>
      <c r="EB399" s="70">
        <v>0</v>
      </c>
      <c r="EC399" s="70">
        <v>0</v>
      </c>
      <c r="ED399" s="70">
        <v>2</v>
      </c>
      <c r="EE399" s="70">
        <v>0</v>
      </c>
      <c r="EF399" s="70">
        <v>4</v>
      </c>
      <c r="EG399" s="70">
        <v>17</v>
      </c>
      <c r="EH399" s="70">
        <v>0</v>
      </c>
      <c r="EI399" s="70">
        <v>0</v>
      </c>
      <c r="EJ399" s="70">
        <v>0</v>
      </c>
      <c r="EK399" s="70">
        <v>27</v>
      </c>
      <c r="EL399" s="70">
        <v>4</v>
      </c>
      <c r="EM399" t="s">
        <v>7348</v>
      </c>
      <c r="EN399" t="s">
        <v>7349</v>
      </c>
      <c r="EO399" t="s">
        <v>7350</v>
      </c>
      <c r="EP399">
        <v>141</v>
      </c>
    </row>
    <row r="400" spans="1:146">
      <c r="A400" s="70" t="s">
        <v>475</v>
      </c>
      <c r="B400" s="70" t="s">
        <v>4610</v>
      </c>
      <c r="C400" s="70" t="s">
        <v>4610</v>
      </c>
      <c r="D400" s="70" t="s">
        <v>534</v>
      </c>
      <c r="E400" s="70" t="s">
        <v>629</v>
      </c>
      <c r="F400" s="70" t="str">
        <f t="shared" si="6"/>
        <v>彰化縣員林鎮</v>
      </c>
      <c r="G400" s="70">
        <f>VLOOKUP(F400,郵遞區號!$C$2:$D$371,2,0)</f>
        <v>510</v>
      </c>
      <c r="H400" s="70" t="str">
        <f>VLOOKUP(D400,區域對照!$A$2:$B$23,2,0)</f>
        <v>中區</v>
      </c>
      <c r="I400" s="70" t="s">
        <v>6124</v>
      </c>
      <c r="J400" s="70" t="s">
        <v>3677</v>
      </c>
      <c r="K400" s="70" t="s">
        <v>4609</v>
      </c>
      <c r="L400" s="59" t="s">
        <v>6124</v>
      </c>
      <c r="M400" s="71" t="s">
        <v>1145</v>
      </c>
      <c r="N400" s="70" t="s">
        <v>1203</v>
      </c>
      <c r="O400" s="70" t="s">
        <v>1203</v>
      </c>
      <c r="P400" s="70" t="s">
        <v>1258</v>
      </c>
      <c r="Q400" s="70" t="s">
        <v>708</v>
      </c>
      <c r="R400" s="70" t="s">
        <v>1671</v>
      </c>
      <c r="S400" s="70" t="s">
        <v>3818</v>
      </c>
      <c r="T400" s="70" t="s">
        <v>3818</v>
      </c>
      <c r="U400" s="70" t="s">
        <v>5551</v>
      </c>
      <c r="V400" s="70">
        <v>23.959309000000001</v>
      </c>
      <c r="W400" s="70">
        <v>120.566371</v>
      </c>
      <c r="X400" s="70" t="s">
        <v>2682</v>
      </c>
      <c r="Y400" s="70" t="s">
        <v>708</v>
      </c>
      <c r="Z400" s="70" t="s">
        <v>708</v>
      </c>
      <c r="AA400" s="70" t="s">
        <v>708</v>
      </c>
      <c r="AB400" s="70" t="s">
        <v>2733</v>
      </c>
      <c r="AC400" s="70" t="s">
        <v>3106</v>
      </c>
      <c r="AD400" s="70" t="s">
        <v>2733</v>
      </c>
      <c r="AE400" s="70" t="s">
        <v>2734</v>
      </c>
      <c r="AF400" s="70" t="s">
        <v>2734</v>
      </c>
      <c r="AG400" s="70" t="s">
        <v>6070</v>
      </c>
      <c r="AH400" s="70" t="s">
        <v>3596</v>
      </c>
      <c r="AI400" s="70" t="s">
        <v>3596</v>
      </c>
      <c r="AK400" s="70" t="s">
        <v>6262</v>
      </c>
      <c r="AL400" s="70" t="s">
        <v>3656</v>
      </c>
      <c r="AM400" s="70" t="s">
        <v>6493</v>
      </c>
      <c r="AN400" s="70" t="s">
        <v>3656</v>
      </c>
      <c r="AO400" s="70" t="s">
        <v>3656</v>
      </c>
      <c r="AP400" s="70">
        <v>1</v>
      </c>
      <c r="AQ400" s="70">
        <v>1</v>
      </c>
      <c r="AR400" s="70">
        <v>1</v>
      </c>
      <c r="AS400" s="70">
        <v>1</v>
      </c>
      <c r="AT400" s="70">
        <v>1</v>
      </c>
      <c r="AU400" s="70">
        <v>1</v>
      </c>
      <c r="AV400" s="70">
        <v>1</v>
      </c>
      <c r="AW400" s="70">
        <v>2</v>
      </c>
      <c r="AX400" s="70">
        <v>0</v>
      </c>
      <c r="AY400" s="70">
        <v>0</v>
      </c>
      <c r="AZ400" s="70">
        <v>4</v>
      </c>
      <c r="BB400" s="70">
        <v>68</v>
      </c>
      <c r="BC400" s="70">
        <v>0</v>
      </c>
      <c r="BD400" s="70">
        <v>0</v>
      </c>
      <c r="BE400" s="70">
        <v>0</v>
      </c>
      <c r="BF400" s="70">
        <v>23</v>
      </c>
      <c r="BG400" s="70">
        <v>4</v>
      </c>
      <c r="BH400" s="70">
        <v>0</v>
      </c>
      <c r="BI400" s="70">
        <v>0</v>
      </c>
      <c r="BJ400" s="70">
        <v>0</v>
      </c>
      <c r="BK400" s="70">
        <v>0</v>
      </c>
      <c r="BL400" s="70">
        <v>0</v>
      </c>
      <c r="BM400" s="70">
        <v>10</v>
      </c>
      <c r="BN400" s="70">
        <v>0</v>
      </c>
      <c r="BO400" s="70">
        <v>0</v>
      </c>
      <c r="BP400" s="70">
        <v>0</v>
      </c>
      <c r="BQ400" s="70">
        <v>0</v>
      </c>
      <c r="BR400" s="70">
        <v>0</v>
      </c>
      <c r="BS400" s="70">
        <v>9</v>
      </c>
      <c r="BT400" s="70">
        <v>0</v>
      </c>
      <c r="BU400" s="70">
        <v>3</v>
      </c>
      <c r="BV400" s="70">
        <v>0</v>
      </c>
      <c r="BW400" s="70">
        <v>0</v>
      </c>
      <c r="BX400" s="70">
        <v>0</v>
      </c>
      <c r="BY400" s="70">
        <v>0</v>
      </c>
      <c r="BZ400" s="70">
        <v>0</v>
      </c>
      <c r="CA400" s="70">
        <v>0</v>
      </c>
      <c r="CB400" s="70">
        <v>0</v>
      </c>
      <c r="CC400" s="70">
        <v>30</v>
      </c>
      <c r="CD400" s="70">
        <v>0</v>
      </c>
      <c r="CE400" s="70">
        <v>0</v>
      </c>
      <c r="CF400" s="70">
        <v>0</v>
      </c>
      <c r="CG400" s="70">
        <v>0</v>
      </c>
      <c r="CH400" s="70">
        <v>3</v>
      </c>
      <c r="CI400" s="70">
        <v>7</v>
      </c>
      <c r="CJ400" s="70">
        <v>0</v>
      </c>
      <c r="CK400" s="70">
        <v>2</v>
      </c>
      <c r="CL400" s="70">
        <v>0</v>
      </c>
      <c r="CM400" s="70">
        <v>0</v>
      </c>
      <c r="CN400" s="70">
        <v>0</v>
      </c>
      <c r="CO400" s="70">
        <v>1</v>
      </c>
      <c r="CP400" s="70">
        <v>0</v>
      </c>
      <c r="CQ400" s="70">
        <v>0</v>
      </c>
      <c r="CR400" s="70">
        <v>1</v>
      </c>
      <c r="CS400" s="70">
        <v>1</v>
      </c>
      <c r="CT400" s="70">
        <v>4</v>
      </c>
      <c r="CU400" s="70">
        <v>0</v>
      </c>
      <c r="CV400" s="70">
        <v>0</v>
      </c>
      <c r="CW400" s="70">
        <v>1</v>
      </c>
      <c r="CX400" s="70">
        <v>2</v>
      </c>
      <c r="CY400" s="70">
        <v>0</v>
      </c>
      <c r="CZ400" s="70">
        <v>0</v>
      </c>
      <c r="DA400" s="70">
        <v>2</v>
      </c>
      <c r="DB400" s="70">
        <v>1</v>
      </c>
      <c r="DC400" s="70">
        <v>0</v>
      </c>
      <c r="DD400" s="70">
        <v>1</v>
      </c>
      <c r="DE400" s="70">
        <v>0</v>
      </c>
      <c r="DF400" s="70">
        <v>0</v>
      </c>
      <c r="DG400" s="70">
        <v>0</v>
      </c>
      <c r="DH400" s="70">
        <v>1</v>
      </c>
      <c r="DI400" s="70">
        <v>27</v>
      </c>
      <c r="DJ400" s="70">
        <v>3</v>
      </c>
      <c r="DK400" s="70">
        <v>0</v>
      </c>
      <c r="DL400" s="70">
        <v>0</v>
      </c>
      <c r="DM400" s="70">
        <v>0</v>
      </c>
      <c r="DN400" s="70">
        <v>24</v>
      </c>
      <c r="DO400" s="70">
        <v>0</v>
      </c>
      <c r="DP400" s="70">
        <v>0</v>
      </c>
      <c r="DQ400" s="70">
        <v>1</v>
      </c>
      <c r="DR400" s="70">
        <v>2</v>
      </c>
      <c r="DS400" s="70">
        <v>9</v>
      </c>
      <c r="DT400" s="70">
        <v>1</v>
      </c>
      <c r="DU400" s="70">
        <v>0</v>
      </c>
      <c r="DV400" s="70">
        <v>1</v>
      </c>
      <c r="DW400" s="70">
        <v>1</v>
      </c>
      <c r="DX400" s="70">
        <v>0</v>
      </c>
      <c r="DY400" s="70">
        <v>4</v>
      </c>
      <c r="DZ400" s="70">
        <v>0</v>
      </c>
      <c r="EA400" s="70">
        <v>6</v>
      </c>
      <c r="EB400" s="70">
        <v>0</v>
      </c>
      <c r="EC400" s="70">
        <v>14</v>
      </c>
      <c r="ED400" s="70">
        <v>12</v>
      </c>
      <c r="EE400" s="70">
        <v>0</v>
      </c>
      <c r="EF400" s="70">
        <v>11</v>
      </c>
      <c r="EG400" s="70">
        <v>113</v>
      </c>
      <c r="EH400" s="70">
        <v>1</v>
      </c>
      <c r="EI400" s="70">
        <v>0</v>
      </c>
      <c r="EJ400" s="70">
        <v>0</v>
      </c>
      <c r="EK400" s="70">
        <v>203</v>
      </c>
      <c r="EL400" s="70">
        <v>4</v>
      </c>
      <c r="EM400" t="s">
        <v>7351</v>
      </c>
      <c r="EN400" t="s">
        <v>6684</v>
      </c>
      <c r="EO400" t="s">
        <v>6993</v>
      </c>
      <c r="EP400">
        <v>137</v>
      </c>
    </row>
    <row r="401" spans="1:146" s="74" customFormat="1">
      <c r="A401" s="70" t="s">
        <v>476</v>
      </c>
      <c r="B401" s="70" t="s">
        <v>4610</v>
      </c>
      <c r="C401" s="70" t="s">
        <v>4610</v>
      </c>
      <c r="D401" s="70" t="s">
        <v>534</v>
      </c>
      <c r="E401" s="70" t="s">
        <v>629</v>
      </c>
      <c r="F401" s="70" t="str">
        <f t="shared" si="6"/>
        <v>彰化縣員林鎮</v>
      </c>
      <c r="G401" s="70">
        <f>VLOOKUP(F401,郵遞區號!$C$2:$D$371,2,0)</f>
        <v>510</v>
      </c>
      <c r="H401" s="70" t="str">
        <f>VLOOKUP(D401,區域對照!$A$2:$B$23,2,0)</f>
        <v>中區</v>
      </c>
      <c r="I401" s="70" t="s">
        <v>6124</v>
      </c>
      <c r="J401" s="70" t="s">
        <v>3677</v>
      </c>
      <c r="K401" s="70" t="s">
        <v>4609</v>
      </c>
      <c r="L401" s="59" t="s">
        <v>6124</v>
      </c>
      <c r="M401" s="71" t="s">
        <v>1146</v>
      </c>
      <c r="N401" s="70" t="s">
        <v>1203</v>
      </c>
      <c r="O401" s="70" t="s">
        <v>1203</v>
      </c>
      <c r="P401" s="70" t="s">
        <v>1258</v>
      </c>
      <c r="Q401" s="70" t="s">
        <v>708</v>
      </c>
      <c r="R401" s="70" t="s">
        <v>1672</v>
      </c>
      <c r="S401" s="70" t="s">
        <v>3817</v>
      </c>
      <c r="T401" s="70" t="s">
        <v>3817</v>
      </c>
      <c r="U401" s="70" t="s">
        <v>5552</v>
      </c>
      <c r="V401" s="70">
        <v>23.967372000000001</v>
      </c>
      <c r="W401" s="70">
        <v>120.56244</v>
      </c>
      <c r="X401" s="70" t="s">
        <v>2683</v>
      </c>
      <c r="Y401" s="70" t="s">
        <v>708</v>
      </c>
      <c r="Z401" s="70" t="s">
        <v>708</v>
      </c>
      <c r="AA401" s="70" t="s">
        <v>708</v>
      </c>
      <c r="AB401" s="70" t="s">
        <v>708</v>
      </c>
      <c r="AC401" s="70" t="s">
        <v>708</v>
      </c>
      <c r="AD401" s="70" t="s">
        <v>708</v>
      </c>
      <c r="AE401" s="70" t="s">
        <v>708</v>
      </c>
      <c r="AF401" s="70" t="s">
        <v>708</v>
      </c>
      <c r="AG401" s="70" t="s">
        <v>6071</v>
      </c>
      <c r="AH401" s="70" t="s">
        <v>3597</v>
      </c>
      <c r="AI401" s="70" t="s">
        <v>3597</v>
      </c>
      <c r="AJ401" s="70"/>
      <c r="AK401" s="70" t="s">
        <v>2734</v>
      </c>
      <c r="AL401" s="70" t="s">
        <v>2734</v>
      </c>
      <c r="AM401" s="70" t="s">
        <v>6490</v>
      </c>
      <c r="AN401" s="70" t="s">
        <v>2734</v>
      </c>
      <c r="AO401" s="70" t="s">
        <v>2734</v>
      </c>
      <c r="AP401" s="70">
        <v>0</v>
      </c>
      <c r="AQ401" s="70">
        <v>0</v>
      </c>
      <c r="AR401" s="70">
        <v>0</v>
      </c>
      <c r="AS401" s="70">
        <v>0</v>
      </c>
      <c r="AT401" s="70">
        <v>0</v>
      </c>
      <c r="AU401" s="70">
        <v>0</v>
      </c>
      <c r="AV401" s="70">
        <v>0</v>
      </c>
      <c r="AW401" s="70">
        <v>1</v>
      </c>
      <c r="AX401" s="70">
        <v>0</v>
      </c>
      <c r="AY401" s="70">
        <v>0</v>
      </c>
      <c r="AZ401" s="70">
        <v>0</v>
      </c>
      <c r="BA401" s="70"/>
      <c r="BB401" s="70">
        <v>20</v>
      </c>
      <c r="BC401" s="70">
        <v>0</v>
      </c>
      <c r="BD401" s="70">
        <v>0</v>
      </c>
      <c r="BE401" s="70">
        <v>0</v>
      </c>
      <c r="BF401" s="70">
        <v>3</v>
      </c>
      <c r="BG401" s="70">
        <v>1</v>
      </c>
      <c r="BH401" s="70">
        <v>0</v>
      </c>
      <c r="BI401" s="70">
        <v>0</v>
      </c>
      <c r="BJ401" s="70">
        <v>0</v>
      </c>
      <c r="BK401" s="70">
        <v>0</v>
      </c>
      <c r="BL401" s="70">
        <v>0</v>
      </c>
      <c r="BM401" s="70">
        <v>0</v>
      </c>
      <c r="BN401" s="70">
        <v>0</v>
      </c>
      <c r="BO401" s="70">
        <v>0</v>
      </c>
      <c r="BP401" s="70">
        <v>0</v>
      </c>
      <c r="BQ401" s="70">
        <v>0</v>
      </c>
      <c r="BR401" s="70">
        <v>32</v>
      </c>
      <c r="BS401" s="70">
        <v>0</v>
      </c>
      <c r="BT401" s="70">
        <v>0</v>
      </c>
      <c r="BU401" s="70">
        <v>1</v>
      </c>
      <c r="BV401" s="70">
        <v>0</v>
      </c>
      <c r="BW401" s="70">
        <v>0</v>
      </c>
      <c r="BX401" s="70">
        <v>0</v>
      </c>
      <c r="BY401" s="70">
        <v>0</v>
      </c>
      <c r="BZ401" s="70">
        <v>0</v>
      </c>
      <c r="CA401" s="70">
        <v>0</v>
      </c>
      <c r="CB401" s="70">
        <v>0</v>
      </c>
      <c r="CC401" s="70">
        <v>0</v>
      </c>
      <c r="CD401" s="70">
        <v>0</v>
      </c>
      <c r="CE401" s="70">
        <v>0</v>
      </c>
      <c r="CF401" s="70">
        <v>0</v>
      </c>
      <c r="CG401" s="70">
        <v>0</v>
      </c>
      <c r="CH401" s="70">
        <v>0</v>
      </c>
      <c r="CI401" s="70">
        <v>0</v>
      </c>
      <c r="CJ401" s="70">
        <v>0</v>
      </c>
      <c r="CK401" s="70">
        <v>1</v>
      </c>
      <c r="CL401" s="70">
        <v>0</v>
      </c>
      <c r="CM401" s="70">
        <v>0</v>
      </c>
      <c r="CN401" s="70">
        <v>0</v>
      </c>
      <c r="CO401" s="70">
        <v>0</v>
      </c>
      <c r="CP401" s="70">
        <v>0</v>
      </c>
      <c r="CQ401" s="70">
        <v>0</v>
      </c>
      <c r="CR401" s="70">
        <v>0</v>
      </c>
      <c r="CS401" s="70">
        <v>0</v>
      </c>
      <c r="CT401" s="70">
        <v>0</v>
      </c>
      <c r="CU401" s="70">
        <v>0</v>
      </c>
      <c r="CV401" s="70">
        <v>0</v>
      </c>
      <c r="CW401" s="70">
        <v>0</v>
      </c>
      <c r="CX401" s="70">
        <v>1</v>
      </c>
      <c r="CY401" s="70">
        <v>0</v>
      </c>
      <c r="CZ401" s="70">
        <v>0</v>
      </c>
      <c r="DA401" s="70">
        <v>0</v>
      </c>
      <c r="DB401" s="70">
        <v>2</v>
      </c>
      <c r="DC401" s="70">
        <v>0</v>
      </c>
      <c r="DD401" s="70">
        <v>0</v>
      </c>
      <c r="DE401" s="70">
        <v>0</v>
      </c>
      <c r="DF401" s="70">
        <v>0</v>
      </c>
      <c r="DG401" s="70">
        <v>0</v>
      </c>
      <c r="DH401" s="70">
        <v>0</v>
      </c>
      <c r="DI401" s="70">
        <v>4</v>
      </c>
      <c r="DJ401" s="70"/>
      <c r="DK401" s="70"/>
      <c r="DL401" s="70"/>
      <c r="DM401" s="70"/>
      <c r="DN401" s="70"/>
      <c r="DO401" s="70"/>
      <c r="DP401" s="70"/>
      <c r="DQ401" s="70"/>
      <c r="DR401" s="70"/>
      <c r="DS401" s="70"/>
      <c r="DT401" s="70"/>
      <c r="DU401" s="70"/>
      <c r="DV401" s="70"/>
      <c r="DW401" s="70"/>
      <c r="DX401" s="70"/>
      <c r="DY401" s="70"/>
      <c r="DZ401" s="70"/>
      <c r="EA401" s="70"/>
      <c r="EB401" s="70"/>
      <c r="EC401" s="70"/>
      <c r="ED401" s="70"/>
      <c r="EE401" s="70"/>
      <c r="EF401" s="70"/>
      <c r="EG401" s="70"/>
      <c r="EH401" s="70"/>
      <c r="EI401" s="70"/>
      <c r="EJ401" s="70"/>
      <c r="EK401" s="70"/>
      <c r="EL401" s="70">
        <v>4</v>
      </c>
      <c r="EM401" t="s">
        <v>7352</v>
      </c>
      <c r="EN401" t="s">
        <v>7000</v>
      </c>
      <c r="EO401" t="s">
        <v>6995</v>
      </c>
      <c r="EP401">
        <v>135</v>
      </c>
    </row>
    <row r="402" spans="1:146">
      <c r="A402" s="70" t="s">
        <v>477</v>
      </c>
      <c r="B402" s="70" t="s">
        <v>4610</v>
      </c>
      <c r="C402" s="70" t="s">
        <v>4610</v>
      </c>
      <c r="D402" s="70" t="s">
        <v>534</v>
      </c>
      <c r="E402" s="70" t="s">
        <v>692</v>
      </c>
      <c r="F402" s="70" t="str">
        <f t="shared" si="6"/>
        <v>彰化縣溪湖鎮</v>
      </c>
      <c r="G402" s="70">
        <f>VLOOKUP(F402,郵遞區號!$C$2:$D$371,2,0)</f>
        <v>514</v>
      </c>
      <c r="H402" s="70" t="str">
        <f>VLOOKUP(D402,區域對照!$A$2:$B$23,2,0)</f>
        <v>中區</v>
      </c>
      <c r="I402" s="70" t="s">
        <v>6124</v>
      </c>
      <c r="J402" s="70" t="s">
        <v>3677</v>
      </c>
      <c r="K402" s="70" t="s">
        <v>4609</v>
      </c>
      <c r="L402" s="59" t="s">
        <v>6124</v>
      </c>
      <c r="M402" s="71" t="s">
        <v>1147</v>
      </c>
      <c r="N402" s="70" t="s">
        <v>1203</v>
      </c>
      <c r="O402" s="70" t="s">
        <v>1203</v>
      </c>
      <c r="P402" s="70" t="s">
        <v>1258</v>
      </c>
      <c r="Q402" s="70" t="s">
        <v>708</v>
      </c>
      <c r="R402" s="70" t="s">
        <v>1673</v>
      </c>
      <c r="S402" s="70" t="s">
        <v>3816</v>
      </c>
      <c r="T402" s="70" t="s">
        <v>3816</v>
      </c>
      <c r="U402" s="70" t="s">
        <v>5553</v>
      </c>
      <c r="V402" s="70">
        <v>23.961511099999999</v>
      </c>
      <c r="W402" s="70">
        <v>120.48019720000001</v>
      </c>
      <c r="X402" s="70" t="s">
        <v>2684</v>
      </c>
      <c r="Y402" s="70" t="s">
        <v>708</v>
      </c>
      <c r="Z402" s="70" t="s">
        <v>708</v>
      </c>
      <c r="AA402" s="70" t="s">
        <v>708</v>
      </c>
      <c r="AB402" s="70" t="s">
        <v>2733</v>
      </c>
      <c r="AC402" s="70" t="s">
        <v>3107</v>
      </c>
      <c r="AD402" s="70" t="s">
        <v>2733</v>
      </c>
      <c r="AE402" s="70" t="s">
        <v>2734</v>
      </c>
      <c r="AF402" s="70" t="s">
        <v>2734</v>
      </c>
      <c r="AG402" s="70" t="s">
        <v>6072</v>
      </c>
      <c r="AH402" s="70" t="s">
        <v>3598</v>
      </c>
      <c r="AI402" s="70" t="s">
        <v>3598</v>
      </c>
      <c r="AK402" s="70" t="s">
        <v>6262</v>
      </c>
      <c r="AL402" s="70" t="s">
        <v>3656</v>
      </c>
      <c r="AM402" s="70" t="s">
        <v>6493</v>
      </c>
      <c r="AN402" s="70" t="s">
        <v>3656</v>
      </c>
      <c r="AO402" s="70" t="s">
        <v>3656</v>
      </c>
      <c r="AP402" s="70">
        <v>1</v>
      </c>
      <c r="AQ402" s="70">
        <v>1</v>
      </c>
      <c r="AR402" s="70">
        <v>1</v>
      </c>
      <c r="AS402" s="70">
        <v>1</v>
      </c>
      <c r="AT402" s="70">
        <v>1</v>
      </c>
      <c r="AU402" s="70">
        <v>1</v>
      </c>
      <c r="AV402" s="70">
        <v>1</v>
      </c>
      <c r="AW402" s="70">
        <v>2</v>
      </c>
      <c r="AX402" s="70">
        <v>0</v>
      </c>
      <c r="AY402" s="70">
        <v>0</v>
      </c>
      <c r="AZ402" s="70">
        <v>4</v>
      </c>
      <c r="BB402" s="70">
        <v>26</v>
      </c>
      <c r="BC402" s="70">
        <v>0</v>
      </c>
      <c r="BD402" s="70">
        <v>0</v>
      </c>
      <c r="BE402" s="70">
        <v>0</v>
      </c>
      <c r="BF402" s="70">
        <v>3</v>
      </c>
      <c r="BG402" s="70">
        <v>1</v>
      </c>
      <c r="BH402" s="70">
        <v>0</v>
      </c>
      <c r="BI402" s="70">
        <v>0</v>
      </c>
      <c r="BJ402" s="70">
        <v>0</v>
      </c>
      <c r="BK402" s="70">
        <v>0</v>
      </c>
      <c r="BL402" s="70">
        <v>0</v>
      </c>
      <c r="BM402" s="70">
        <v>0</v>
      </c>
      <c r="BN402" s="70">
        <v>0</v>
      </c>
      <c r="BO402" s="70">
        <v>0</v>
      </c>
      <c r="BP402" s="70">
        <v>0</v>
      </c>
      <c r="BQ402" s="70">
        <v>0</v>
      </c>
      <c r="BR402" s="70">
        <v>0</v>
      </c>
      <c r="BS402" s="70">
        <v>3</v>
      </c>
      <c r="BT402" s="70">
        <v>0</v>
      </c>
      <c r="BU402" s="70">
        <v>1</v>
      </c>
      <c r="BV402" s="70">
        <v>0</v>
      </c>
      <c r="BW402" s="70">
        <v>0</v>
      </c>
      <c r="BX402" s="70">
        <v>0</v>
      </c>
      <c r="BY402" s="70">
        <v>0</v>
      </c>
      <c r="BZ402" s="70">
        <v>0</v>
      </c>
      <c r="CA402" s="70">
        <v>0</v>
      </c>
      <c r="CB402" s="70">
        <v>0</v>
      </c>
      <c r="CC402" s="70">
        <v>0</v>
      </c>
      <c r="CD402" s="70">
        <v>0</v>
      </c>
      <c r="CE402" s="70">
        <v>0</v>
      </c>
      <c r="CF402" s="70">
        <v>0</v>
      </c>
      <c r="CG402" s="70">
        <v>0</v>
      </c>
      <c r="CH402" s="70">
        <v>0</v>
      </c>
      <c r="CI402" s="70">
        <v>1</v>
      </c>
      <c r="CJ402" s="70">
        <v>0</v>
      </c>
      <c r="CK402" s="70">
        <v>0</v>
      </c>
      <c r="CL402" s="70">
        <v>0</v>
      </c>
      <c r="CM402" s="70">
        <v>0</v>
      </c>
      <c r="CN402" s="70">
        <v>0</v>
      </c>
      <c r="CO402" s="70">
        <v>0</v>
      </c>
      <c r="CP402" s="70">
        <v>0</v>
      </c>
      <c r="CQ402" s="70">
        <v>0</v>
      </c>
      <c r="CR402" s="70">
        <v>0</v>
      </c>
      <c r="CS402" s="70">
        <v>0</v>
      </c>
      <c r="CT402" s="70">
        <v>1</v>
      </c>
      <c r="CU402" s="70">
        <v>0</v>
      </c>
      <c r="CV402" s="70">
        <v>0</v>
      </c>
      <c r="CW402" s="70">
        <v>0</v>
      </c>
      <c r="CX402" s="70">
        <v>1</v>
      </c>
      <c r="CY402" s="70">
        <v>0</v>
      </c>
      <c r="CZ402" s="70">
        <v>0</v>
      </c>
      <c r="DA402" s="70">
        <v>0</v>
      </c>
      <c r="DB402" s="70">
        <v>0</v>
      </c>
      <c r="DC402" s="70">
        <v>0</v>
      </c>
      <c r="DD402" s="70">
        <v>0</v>
      </c>
      <c r="DE402" s="70">
        <v>0</v>
      </c>
      <c r="DF402" s="70">
        <v>0</v>
      </c>
      <c r="DG402" s="70">
        <v>0</v>
      </c>
      <c r="DH402" s="70">
        <v>0</v>
      </c>
      <c r="DI402" s="70">
        <v>3</v>
      </c>
      <c r="DJ402" s="70">
        <v>0</v>
      </c>
      <c r="DK402" s="70">
        <v>0</v>
      </c>
      <c r="DL402" s="70">
        <v>0</v>
      </c>
      <c r="DM402" s="70">
        <v>0</v>
      </c>
      <c r="DN402" s="70">
        <v>3</v>
      </c>
      <c r="DO402" s="70">
        <v>0</v>
      </c>
      <c r="DP402" s="70">
        <v>0</v>
      </c>
      <c r="DQ402" s="70">
        <v>0</v>
      </c>
      <c r="DR402" s="70">
        <v>1</v>
      </c>
      <c r="DS402" s="70">
        <v>1</v>
      </c>
      <c r="DT402" s="70">
        <v>0</v>
      </c>
      <c r="DU402" s="70">
        <v>0</v>
      </c>
      <c r="DV402" s="70">
        <v>0</v>
      </c>
      <c r="DW402" s="70">
        <v>0</v>
      </c>
      <c r="DX402" s="70">
        <v>0</v>
      </c>
      <c r="DY402" s="70">
        <v>0</v>
      </c>
      <c r="DZ402" s="70">
        <v>0</v>
      </c>
      <c r="EA402" s="70">
        <v>3</v>
      </c>
      <c r="EB402" s="70">
        <v>1</v>
      </c>
      <c r="EC402" s="70">
        <v>3</v>
      </c>
      <c r="ED402" s="70">
        <v>4</v>
      </c>
      <c r="EE402" s="70">
        <v>0</v>
      </c>
      <c r="EF402" s="70">
        <v>6</v>
      </c>
      <c r="EG402" s="70">
        <v>16</v>
      </c>
      <c r="EH402" s="70">
        <v>0</v>
      </c>
      <c r="EI402" s="70">
        <v>0</v>
      </c>
      <c r="EJ402" s="70">
        <v>0</v>
      </c>
      <c r="EK402" s="70">
        <v>38</v>
      </c>
      <c r="EL402" s="70">
        <v>4</v>
      </c>
      <c r="EM402" t="s">
        <v>7353</v>
      </c>
      <c r="EN402" t="s">
        <v>6681</v>
      </c>
      <c r="EO402" t="s">
        <v>6628</v>
      </c>
      <c r="EP402">
        <v>134</v>
      </c>
    </row>
    <row r="403" spans="1:146">
      <c r="A403" s="70" t="s">
        <v>478</v>
      </c>
      <c r="B403" s="70" t="s">
        <v>4610</v>
      </c>
      <c r="C403" s="70" t="s">
        <v>4610</v>
      </c>
      <c r="D403" s="70" t="s">
        <v>534</v>
      </c>
      <c r="E403" s="70" t="s">
        <v>693</v>
      </c>
      <c r="F403" s="70" t="str">
        <f t="shared" si="6"/>
        <v>彰化縣田中鎮</v>
      </c>
      <c r="G403" s="70">
        <f>VLOOKUP(F403,郵遞區號!$C$2:$D$371,2,0)</f>
        <v>520</v>
      </c>
      <c r="H403" s="70" t="str">
        <f>VLOOKUP(D403,區域對照!$A$2:$B$23,2,0)</f>
        <v>中區</v>
      </c>
      <c r="I403" s="70" t="s">
        <v>6124</v>
      </c>
      <c r="J403" s="70" t="s">
        <v>3677</v>
      </c>
      <c r="K403" s="70" t="s">
        <v>4609</v>
      </c>
      <c r="L403" s="59" t="s">
        <v>6124</v>
      </c>
      <c r="M403" s="71" t="s">
        <v>1148</v>
      </c>
      <c r="N403" s="70" t="s">
        <v>1203</v>
      </c>
      <c r="O403" s="70" t="s">
        <v>1203</v>
      </c>
      <c r="P403" s="70" t="s">
        <v>1258</v>
      </c>
      <c r="Q403" s="70" t="s">
        <v>708</v>
      </c>
      <c r="R403" s="70" t="s">
        <v>1674</v>
      </c>
      <c r="S403" s="70" t="s">
        <v>3815</v>
      </c>
      <c r="T403" s="70" t="s">
        <v>5013</v>
      </c>
      <c r="U403" s="70" t="s">
        <v>5554</v>
      </c>
      <c r="V403" s="70">
        <v>23.858006799999998</v>
      </c>
      <c r="W403" s="70">
        <v>120.5879024</v>
      </c>
      <c r="X403" s="70" t="s">
        <v>2685</v>
      </c>
      <c r="Y403" s="70" t="s">
        <v>708</v>
      </c>
      <c r="Z403" s="70" t="s">
        <v>708</v>
      </c>
      <c r="AA403" s="70" t="s">
        <v>708</v>
      </c>
      <c r="AB403" s="70" t="s">
        <v>2733</v>
      </c>
      <c r="AC403" s="70" t="s">
        <v>3108</v>
      </c>
      <c r="AD403" s="70" t="s">
        <v>2733</v>
      </c>
      <c r="AE403" s="70" t="s">
        <v>2734</v>
      </c>
      <c r="AF403" s="70" t="s">
        <v>2734</v>
      </c>
      <c r="AG403" s="70" t="s">
        <v>6073</v>
      </c>
      <c r="AH403" s="70" t="s">
        <v>3599</v>
      </c>
      <c r="AI403" s="70" t="s">
        <v>3599</v>
      </c>
      <c r="AK403" s="70" t="s">
        <v>6262</v>
      </c>
      <c r="AL403" s="70" t="s">
        <v>3656</v>
      </c>
      <c r="AM403" s="70" t="s">
        <v>6493</v>
      </c>
      <c r="AN403" s="70" t="s">
        <v>3656</v>
      </c>
      <c r="AO403" s="70" t="s">
        <v>3656</v>
      </c>
      <c r="AP403" s="70">
        <v>1</v>
      </c>
      <c r="AQ403" s="70">
        <v>1</v>
      </c>
      <c r="AR403" s="70">
        <v>1</v>
      </c>
      <c r="AS403" s="70">
        <v>1</v>
      </c>
      <c r="AT403" s="70">
        <v>1</v>
      </c>
      <c r="AU403" s="70">
        <v>1</v>
      </c>
      <c r="AV403" s="70">
        <v>1</v>
      </c>
      <c r="AW403" s="70">
        <v>2</v>
      </c>
      <c r="AX403" s="70">
        <v>0</v>
      </c>
      <c r="AY403" s="70">
        <v>0</v>
      </c>
      <c r="AZ403" s="70">
        <v>4</v>
      </c>
      <c r="BB403" s="70">
        <v>21</v>
      </c>
      <c r="BC403" s="70">
        <v>0</v>
      </c>
      <c r="BD403" s="70">
        <v>0</v>
      </c>
      <c r="BE403" s="70">
        <v>0</v>
      </c>
      <c r="BF403" s="70">
        <v>4</v>
      </c>
      <c r="BG403" s="70">
        <v>0</v>
      </c>
      <c r="BH403" s="70">
        <v>0</v>
      </c>
      <c r="BI403" s="70">
        <v>0</v>
      </c>
      <c r="BJ403" s="70">
        <v>0</v>
      </c>
      <c r="BK403" s="70">
        <v>0</v>
      </c>
      <c r="BL403" s="70">
        <v>0</v>
      </c>
      <c r="BM403" s="70">
        <v>0</v>
      </c>
      <c r="BN403" s="70">
        <v>0</v>
      </c>
      <c r="BO403" s="70">
        <v>0</v>
      </c>
      <c r="BP403" s="70">
        <v>0</v>
      </c>
      <c r="BQ403" s="70">
        <v>0</v>
      </c>
      <c r="BR403" s="70">
        <v>0</v>
      </c>
      <c r="BS403" s="70">
        <v>3</v>
      </c>
      <c r="BT403" s="70">
        <v>15</v>
      </c>
      <c r="BU403" s="70">
        <v>0</v>
      </c>
      <c r="BV403" s="70">
        <v>0</v>
      </c>
      <c r="BW403" s="70">
        <v>0</v>
      </c>
      <c r="BX403" s="70">
        <v>0</v>
      </c>
      <c r="BY403" s="70">
        <v>0</v>
      </c>
      <c r="BZ403" s="70">
        <v>0</v>
      </c>
      <c r="CA403" s="70">
        <v>0</v>
      </c>
      <c r="CB403" s="70">
        <v>0</v>
      </c>
      <c r="CC403" s="70">
        <v>0</v>
      </c>
      <c r="CD403" s="70">
        <v>0</v>
      </c>
      <c r="CE403" s="70">
        <v>0</v>
      </c>
      <c r="CF403" s="70">
        <v>0</v>
      </c>
      <c r="CG403" s="70">
        <v>0</v>
      </c>
      <c r="CH403" s="70">
        <v>0</v>
      </c>
      <c r="CI403" s="70">
        <v>2</v>
      </c>
      <c r="CJ403" s="70">
        <v>0</v>
      </c>
      <c r="CK403" s="70">
        <v>1</v>
      </c>
      <c r="CL403" s="70">
        <v>0</v>
      </c>
      <c r="CM403" s="70">
        <v>0</v>
      </c>
      <c r="CN403" s="70">
        <v>0</v>
      </c>
      <c r="CO403" s="70">
        <v>1</v>
      </c>
      <c r="CP403" s="70">
        <v>0</v>
      </c>
      <c r="CQ403" s="70">
        <v>0</v>
      </c>
      <c r="CR403" s="70">
        <v>0</v>
      </c>
      <c r="CS403" s="70">
        <v>0</v>
      </c>
      <c r="CT403" s="70">
        <v>0</v>
      </c>
      <c r="CU403" s="70">
        <v>0</v>
      </c>
      <c r="CV403" s="70">
        <v>0</v>
      </c>
      <c r="CW403" s="70">
        <v>0</v>
      </c>
      <c r="CX403" s="70">
        <v>1</v>
      </c>
      <c r="CY403" s="70">
        <v>0</v>
      </c>
      <c r="CZ403" s="70">
        <v>0</v>
      </c>
      <c r="DA403" s="70">
        <v>0</v>
      </c>
      <c r="DB403" s="70">
        <v>0</v>
      </c>
      <c r="DC403" s="70">
        <v>0</v>
      </c>
      <c r="DD403" s="70">
        <v>0</v>
      </c>
      <c r="DE403" s="70">
        <v>0</v>
      </c>
      <c r="DF403" s="70">
        <v>0</v>
      </c>
      <c r="DG403" s="70">
        <v>0</v>
      </c>
      <c r="DH403" s="70">
        <v>0</v>
      </c>
      <c r="DI403" s="70">
        <v>5</v>
      </c>
      <c r="DJ403" s="70">
        <v>0</v>
      </c>
      <c r="DK403" s="70">
        <v>0</v>
      </c>
      <c r="DL403" s="70">
        <v>0</v>
      </c>
      <c r="DM403" s="70">
        <v>0</v>
      </c>
      <c r="DN403" s="70">
        <v>5</v>
      </c>
      <c r="DO403" s="70">
        <v>0</v>
      </c>
      <c r="DP403" s="70">
        <v>0</v>
      </c>
      <c r="DQ403" s="70">
        <v>1</v>
      </c>
      <c r="DR403" s="70">
        <v>1</v>
      </c>
      <c r="DS403" s="70">
        <v>3</v>
      </c>
      <c r="DT403" s="70">
        <v>0</v>
      </c>
      <c r="DU403" s="70">
        <v>0</v>
      </c>
      <c r="DV403" s="70">
        <v>1</v>
      </c>
      <c r="DW403" s="70">
        <v>0</v>
      </c>
      <c r="DX403" s="70">
        <v>0</v>
      </c>
      <c r="DY403" s="70">
        <v>1</v>
      </c>
      <c r="DZ403" s="70">
        <v>0</v>
      </c>
      <c r="EA403" s="70">
        <v>2</v>
      </c>
      <c r="EB403" s="70">
        <v>0</v>
      </c>
      <c r="EC403" s="70">
        <v>2</v>
      </c>
      <c r="ED403" s="70">
        <v>2</v>
      </c>
      <c r="EE403" s="70">
        <v>0</v>
      </c>
      <c r="EF403" s="70">
        <v>7</v>
      </c>
      <c r="EG403" s="70">
        <v>10</v>
      </c>
      <c r="EH403" s="70">
        <v>0</v>
      </c>
      <c r="EI403" s="70">
        <v>0</v>
      </c>
      <c r="EJ403" s="70">
        <v>0</v>
      </c>
      <c r="EK403" s="70">
        <v>35</v>
      </c>
      <c r="EL403" s="70">
        <v>4</v>
      </c>
      <c r="EM403" t="s">
        <v>7354</v>
      </c>
      <c r="EN403" t="s">
        <v>7355</v>
      </c>
      <c r="EO403" t="s">
        <v>6998</v>
      </c>
      <c r="EP403">
        <v>154</v>
      </c>
    </row>
    <row r="404" spans="1:146" s="74" customFormat="1">
      <c r="A404" s="70" t="s">
        <v>480</v>
      </c>
      <c r="B404" s="70" t="s">
        <v>4610</v>
      </c>
      <c r="C404" s="70" t="s">
        <v>4610</v>
      </c>
      <c r="D404" s="70" t="s">
        <v>534</v>
      </c>
      <c r="E404" s="70" t="s">
        <v>630</v>
      </c>
      <c r="F404" s="70" t="str">
        <f t="shared" si="6"/>
        <v>彰化縣二林鎮</v>
      </c>
      <c r="G404" s="70">
        <f>VLOOKUP(F404,郵遞區號!$C$2:$D$371,2,0)</f>
        <v>526</v>
      </c>
      <c r="H404" s="70" t="str">
        <f>VLOOKUP(D404,區域對照!$A$2:$B$23,2,0)</f>
        <v>中區</v>
      </c>
      <c r="I404" s="70" t="s">
        <v>6124</v>
      </c>
      <c r="J404" s="70" t="s">
        <v>3677</v>
      </c>
      <c r="K404" s="70" t="s">
        <v>4609</v>
      </c>
      <c r="L404" s="59" t="s">
        <v>6124</v>
      </c>
      <c r="M404" s="71" t="s">
        <v>1150</v>
      </c>
      <c r="N404" s="70" t="s">
        <v>1203</v>
      </c>
      <c r="O404" s="70" t="s">
        <v>1203</v>
      </c>
      <c r="P404" s="70" t="s">
        <v>1258</v>
      </c>
      <c r="Q404" s="70" t="s">
        <v>708</v>
      </c>
      <c r="R404" s="70" t="s">
        <v>1676</v>
      </c>
      <c r="S404" s="70" t="s">
        <v>3814</v>
      </c>
      <c r="T404" s="70" t="s">
        <v>3814</v>
      </c>
      <c r="U404" s="70" t="s">
        <v>5556</v>
      </c>
      <c r="V404" s="70">
        <v>23.900670099999999</v>
      </c>
      <c r="W404" s="70">
        <v>120.37290520000001</v>
      </c>
      <c r="X404" s="70" t="s">
        <v>2687</v>
      </c>
      <c r="Y404" s="70" t="s">
        <v>708</v>
      </c>
      <c r="Z404" s="70" t="s">
        <v>708</v>
      </c>
      <c r="AA404" s="70" t="s">
        <v>708</v>
      </c>
      <c r="AB404" s="70" t="s">
        <v>708</v>
      </c>
      <c r="AC404" s="70" t="s">
        <v>708</v>
      </c>
      <c r="AD404" s="70" t="s">
        <v>708</v>
      </c>
      <c r="AE404" s="70" t="s">
        <v>708</v>
      </c>
      <c r="AF404" s="70" t="s">
        <v>708</v>
      </c>
      <c r="AG404" s="70" t="s">
        <v>6075</v>
      </c>
      <c r="AH404" s="70" t="s">
        <v>3601</v>
      </c>
      <c r="AI404" s="70" t="s">
        <v>3601</v>
      </c>
      <c r="AJ404" s="70"/>
      <c r="AK404" s="70" t="s">
        <v>2734</v>
      </c>
      <c r="AL404" s="70" t="s">
        <v>2734</v>
      </c>
      <c r="AM404" s="70" t="s">
        <v>6490</v>
      </c>
      <c r="AN404" s="70" t="s">
        <v>2734</v>
      </c>
      <c r="AO404" s="70" t="s">
        <v>2734</v>
      </c>
      <c r="AP404" s="70">
        <v>0</v>
      </c>
      <c r="AQ404" s="70">
        <v>0</v>
      </c>
      <c r="AR404" s="70">
        <v>0</v>
      </c>
      <c r="AS404" s="70">
        <v>0</v>
      </c>
      <c r="AT404" s="70">
        <v>0</v>
      </c>
      <c r="AU404" s="70">
        <v>0</v>
      </c>
      <c r="AV404" s="70">
        <v>0</v>
      </c>
      <c r="AW404" s="70">
        <v>1</v>
      </c>
      <c r="AX404" s="70">
        <v>0</v>
      </c>
      <c r="AY404" s="70">
        <v>0</v>
      </c>
      <c r="AZ404" s="70">
        <v>0</v>
      </c>
      <c r="BA404" s="70"/>
      <c r="BB404" s="70">
        <v>20</v>
      </c>
      <c r="BC404" s="70">
        <v>0</v>
      </c>
      <c r="BD404" s="70">
        <v>0</v>
      </c>
      <c r="BE404" s="70">
        <v>0</v>
      </c>
      <c r="BF404" s="70">
        <v>2</v>
      </c>
      <c r="BG404" s="70">
        <v>1</v>
      </c>
      <c r="BH404" s="70">
        <v>0</v>
      </c>
      <c r="BI404" s="70">
        <v>0</v>
      </c>
      <c r="BJ404" s="70">
        <v>0</v>
      </c>
      <c r="BK404" s="70">
        <v>0</v>
      </c>
      <c r="BL404" s="70">
        <v>0</v>
      </c>
      <c r="BM404" s="70">
        <v>0</v>
      </c>
      <c r="BN404" s="70">
        <v>0</v>
      </c>
      <c r="BO404" s="70">
        <v>0</v>
      </c>
      <c r="BP404" s="70">
        <v>0</v>
      </c>
      <c r="BQ404" s="70">
        <v>0</v>
      </c>
      <c r="BR404" s="70">
        <v>0</v>
      </c>
      <c r="BS404" s="70">
        <v>0</v>
      </c>
      <c r="BT404" s="70">
        <v>0</v>
      </c>
      <c r="BU404" s="70">
        <v>1</v>
      </c>
      <c r="BV404" s="70">
        <v>0</v>
      </c>
      <c r="BW404" s="70">
        <v>0</v>
      </c>
      <c r="BX404" s="70">
        <v>0</v>
      </c>
      <c r="BY404" s="70">
        <v>0</v>
      </c>
      <c r="BZ404" s="70">
        <v>0</v>
      </c>
      <c r="CA404" s="70">
        <v>0</v>
      </c>
      <c r="CB404" s="70">
        <v>0</v>
      </c>
      <c r="CC404" s="70">
        <v>0</v>
      </c>
      <c r="CD404" s="70">
        <v>0</v>
      </c>
      <c r="CE404" s="70">
        <v>0</v>
      </c>
      <c r="CF404" s="70">
        <v>0</v>
      </c>
      <c r="CG404" s="70">
        <v>0</v>
      </c>
      <c r="CH404" s="70">
        <v>0</v>
      </c>
      <c r="CI404" s="70">
        <v>2</v>
      </c>
      <c r="CJ404" s="70">
        <v>0</v>
      </c>
      <c r="CK404" s="70">
        <v>1</v>
      </c>
      <c r="CL404" s="70">
        <v>0</v>
      </c>
      <c r="CM404" s="70">
        <v>0</v>
      </c>
      <c r="CN404" s="70">
        <v>0</v>
      </c>
      <c r="CO404" s="70">
        <v>0</v>
      </c>
      <c r="CP404" s="70">
        <v>0</v>
      </c>
      <c r="CQ404" s="70">
        <v>0</v>
      </c>
      <c r="CR404" s="70">
        <v>0</v>
      </c>
      <c r="CS404" s="70">
        <v>0</v>
      </c>
      <c r="CT404" s="70">
        <v>0</v>
      </c>
      <c r="CU404" s="70">
        <v>0</v>
      </c>
      <c r="CV404" s="70">
        <v>0</v>
      </c>
      <c r="CW404" s="70">
        <v>0</v>
      </c>
      <c r="CX404" s="70">
        <v>0</v>
      </c>
      <c r="CY404" s="70">
        <v>0</v>
      </c>
      <c r="CZ404" s="70">
        <v>0</v>
      </c>
      <c r="DA404" s="70">
        <v>0</v>
      </c>
      <c r="DB404" s="70">
        <v>0</v>
      </c>
      <c r="DC404" s="70">
        <v>0</v>
      </c>
      <c r="DD404" s="70">
        <v>0</v>
      </c>
      <c r="DE404" s="70">
        <v>0</v>
      </c>
      <c r="DF404" s="70">
        <v>0</v>
      </c>
      <c r="DG404" s="70">
        <v>0</v>
      </c>
      <c r="DH404" s="70">
        <v>0</v>
      </c>
      <c r="DI404" s="70">
        <v>3</v>
      </c>
      <c r="DJ404" s="70">
        <v>0</v>
      </c>
      <c r="DK404" s="70">
        <v>0</v>
      </c>
      <c r="DL404" s="70">
        <v>0</v>
      </c>
      <c r="DM404" s="70">
        <v>0</v>
      </c>
      <c r="DN404" s="70">
        <v>3</v>
      </c>
      <c r="DO404" s="70">
        <v>0</v>
      </c>
      <c r="DP404" s="70">
        <v>0</v>
      </c>
      <c r="DQ404" s="70">
        <v>0</v>
      </c>
      <c r="DR404" s="70">
        <v>0</v>
      </c>
      <c r="DS404" s="70">
        <v>0</v>
      </c>
      <c r="DT404" s="70">
        <v>0</v>
      </c>
      <c r="DU404" s="70">
        <v>0</v>
      </c>
      <c r="DV404" s="70">
        <v>0</v>
      </c>
      <c r="DW404" s="70">
        <v>0</v>
      </c>
      <c r="DX404" s="70">
        <v>0</v>
      </c>
      <c r="DY404" s="70">
        <v>0</v>
      </c>
      <c r="DZ404" s="70">
        <v>0</v>
      </c>
      <c r="EA404" s="70">
        <v>2</v>
      </c>
      <c r="EB404" s="70">
        <v>0</v>
      </c>
      <c r="EC404" s="70">
        <v>1</v>
      </c>
      <c r="ED404" s="70">
        <v>2</v>
      </c>
      <c r="EE404" s="70">
        <v>0</v>
      </c>
      <c r="EF404" s="70">
        <v>2</v>
      </c>
      <c r="EG404" s="70">
        <v>8</v>
      </c>
      <c r="EH404" s="70">
        <v>0</v>
      </c>
      <c r="EI404" s="70">
        <v>0</v>
      </c>
      <c r="EJ404" s="70">
        <v>0</v>
      </c>
      <c r="EK404" s="70">
        <v>18</v>
      </c>
      <c r="EL404" s="70">
        <v>4</v>
      </c>
      <c r="EM404" t="s">
        <v>7356</v>
      </c>
      <c r="EN404" t="s">
        <v>6997</v>
      </c>
      <c r="EO404" t="s">
        <v>7055</v>
      </c>
      <c r="EP404">
        <v>152</v>
      </c>
    </row>
    <row r="405" spans="1:146">
      <c r="A405" s="70" t="s">
        <v>481</v>
      </c>
      <c r="B405" s="70" t="s">
        <v>4610</v>
      </c>
      <c r="C405" s="70" t="s">
        <v>4610</v>
      </c>
      <c r="D405" s="70" t="s">
        <v>534</v>
      </c>
      <c r="E405" s="70" t="s">
        <v>694</v>
      </c>
      <c r="F405" s="70" t="str">
        <f t="shared" si="6"/>
        <v>彰化縣伸港鄉</v>
      </c>
      <c r="G405" s="70">
        <f>VLOOKUP(F405,郵遞區號!$C$2:$D$371,2,0)</f>
        <v>509</v>
      </c>
      <c r="H405" s="70" t="str">
        <f>VLOOKUP(D405,區域對照!$A$2:$B$23,2,0)</f>
        <v>中區</v>
      </c>
      <c r="I405" s="70" t="s">
        <v>6124</v>
      </c>
      <c r="J405" s="70" t="s">
        <v>3677</v>
      </c>
      <c r="K405" s="70" t="s">
        <v>4609</v>
      </c>
      <c r="L405" s="59" t="s">
        <v>6124</v>
      </c>
      <c r="M405" s="71" t="s">
        <v>1151</v>
      </c>
      <c r="N405" s="70" t="s">
        <v>1203</v>
      </c>
      <c r="O405" s="70" t="s">
        <v>1203</v>
      </c>
      <c r="P405" s="70" t="s">
        <v>1258</v>
      </c>
      <c r="Q405" s="70" t="s">
        <v>708</v>
      </c>
      <c r="R405" s="70" t="s">
        <v>1677</v>
      </c>
      <c r="S405" s="70" t="s">
        <v>3813</v>
      </c>
      <c r="T405" s="70" t="s">
        <v>5069</v>
      </c>
      <c r="U405" s="70" t="s">
        <v>5557</v>
      </c>
      <c r="V405" s="70">
        <v>24.148652800000001</v>
      </c>
      <c r="W405" s="70">
        <v>120.48584049999999</v>
      </c>
      <c r="X405" s="70" t="s">
        <v>2688</v>
      </c>
      <c r="Y405" s="70" t="s">
        <v>708</v>
      </c>
      <c r="Z405" s="70" t="s">
        <v>708</v>
      </c>
      <c r="AA405" s="70" t="s">
        <v>708</v>
      </c>
      <c r="AB405" s="70" t="s">
        <v>708</v>
      </c>
      <c r="AC405" s="70" t="s">
        <v>708</v>
      </c>
      <c r="AD405" s="70" t="s">
        <v>708</v>
      </c>
      <c r="AE405" s="70" t="s">
        <v>708</v>
      </c>
      <c r="AF405" s="70" t="s">
        <v>708</v>
      </c>
      <c r="AG405" s="70" t="s">
        <v>6076</v>
      </c>
      <c r="AH405" s="70" t="s">
        <v>3602</v>
      </c>
      <c r="AI405" s="70" t="s">
        <v>3602</v>
      </c>
      <c r="AK405" s="70" t="s">
        <v>2734</v>
      </c>
      <c r="AL405" s="70" t="s">
        <v>2734</v>
      </c>
      <c r="AM405" s="70" t="s">
        <v>6490</v>
      </c>
      <c r="AN405" s="70" t="s">
        <v>2734</v>
      </c>
      <c r="AO405" s="70" t="s">
        <v>2734</v>
      </c>
      <c r="AP405" s="70">
        <v>0</v>
      </c>
      <c r="AQ405" s="70">
        <v>0</v>
      </c>
      <c r="AR405" s="70">
        <v>0</v>
      </c>
      <c r="AS405" s="70">
        <v>0</v>
      </c>
      <c r="AT405" s="70">
        <v>0</v>
      </c>
      <c r="AU405" s="70">
        <v>0</v>
      </c>
      <c r="AV405" s="70">
        <v>0</v>
      </c>
      <c r="AW405" s="70">
        <v>1</v>
      </c>
      <c r="AX405" s="70">
        <v>0</v>
      </c>
      <c r="AY405" s="70">
        <v>0</v>
      </c>
      <c r="AZ405" s="70">
        <v>0</v>
      </c>
      <c r="BB405" s="70">
        <v>39</v>
      </c>
      <c r="BC405" s="70">
        <v>0</v>
      </c>
      <c r="BD405" s="70">
        <v>0</v>
      </c>
      <c r="BE405" s="70">
        <v>0</v>
      </c>
      <c r="BF405" s="70">
        <v>3</v>
      </c>
      <c r="BG405" s="70">
        <v>0</v>
      </c>
      <c r="BH405" s="70">
        <v>0</v>
      </c>
      <c r="BI405" s="70">
        <v>0</v>
      </c>
      <c r="BJ405" s="70">
        <v>0</v>
      </c>
      <c r="BK405" s="70">
        <v>0</v>
      </c>
      <c r="BL405" s="70">
        <v>0</v>
      </c>
      <c r="BM405" s="70">
        <v>0</v>
      </c>
      <c r="BN405" s="70">
        <v>0</v>
      </c>
      <c r="BO405" s="70">
        <v>0</v>
      </c>
      <c r="BP405" s="70">
        <v>0</v>
      </c>
      <c r="BQ405" s="70">
        <v>0</v>
      </c>
      <c r="BR405" s="70">
        <v>0</v>
      </c>
      <c r="BS405" s="70">
        <v>0</v>
      </c>
      <c r="BT405" s="70">
        <v>0</v>
      </c>
      <c r="BU405" s="70">
        <v>0</v>
      </c>
      <c r="BV405" s="70">
        <v>0</v>
      </c>
      <c r="BW405" s="70">
        <v>0</v>
      </c>
      <c r="BX405" s="70">
        <v>0</v>
      </c>
      <c r="BY405" s="70">
        <v>0</v>
      </c>
      <c r="BZ405" s="70">
        <v>0</v>
      </c>
      <c r="CA405" s="70">
        <v>0</v>
      </c>
      <c r="CB405" s="70">
        <v>0</v>
      </c>
      <c r="CC405" s="70">
        <v>0</v>
      </c>
      <c r="CD405" s="70">
        <v>0</v>
      </c>
      <c r="CE405" s="70">
        <v>0</v>
      </c>
      <c r="CF405" s="70">
        <v>0</v>
      </c>
      <c r="CG405" s="70">
        <v>0</v>
      </c>
      <c r="CH405" s="70">
        <v>0</v>
      </c>
      <c r="CI405" s="70">
        <v>2</v>
      </c>
      <c r="CJ405" s="70">
        <v>0</v>
      </c>
      <c r="CK405" s="70">
        <v>0</v>
      </c>
      <c r="CL405" s="70">
        <v>0</v>
      </c>
      <c r="CM405" s="70">
        <v>0</v>
      </c>
      <c r="CN405" s="70">
        <v>0</v>
      </c>
      <c r="CO405" s="70">
        <v>0</v>
      </c>
      <c r="CP405" s="70">
        <v>0</v>
      </c>
      <c r="CQ405" s="70">
        <v>0</v>
      </c>
      <c r="CR405" s="70">
        <v>0</v>
      </c>
      <c r="CS405" s="70">
        <v>0</v>
      </c>
      <c r="CT405" s="70">
        <v>1</v>
      </c>
      <c r="CU405" s="70">
        <v>0</v>
      </c>
      <c r="CV405" s="70">
        <v>0</v>
      </c>
      <c r="CW405" s="70">
        <v>0</v>
      </c>
      <c r="CX405" s="70">
        <v>0</v>
      </c>
      <c r="CY405" s="70">
        <v>0</v>
      </c>
      <c r="CZ405" s="70">
        <v>0</v>
      </c>
      <c r="DA405" s="70">
        <v>0</v>
      </c>
      <c r="DB405" s="70">
        <v>0</v>
      </c>
      <c r="DC405" s="70">
        <v>0</v>
      </c>
      <c r="DD405" s="70">
        <v>0</v>
      </c>
      <c r="DE405" s="70">
        <v>0</v>
      </c>
      <c r="DF405" s="70">
        <v>0</v>
      </c>
      <c r="DG405" s="70">
        <v>0</v>
      </c>
      <c r="DH405" s="70">
        <v>0</v>
      </c>
      <c r="DI405" s="70">
        <v>3</v>
      </c>
      <c r="DJ405" s="70">
        <v>0</v>
      </c>
      <c r="DK405" s="70">
        <v>0</v>
      </c>
      <c r="DL405" s="70">
        <v>0</v>
      </c>
      <c r="DM405" s="70">
        <v>0</v>
      </c>
      <c r="DN405" s="70">
        <v>3</v>
      </c>
      <c r="DO405" s="70">
        <v>0</v>
      </c>
      <c r="DP405" s="70">
        <v>0</v>
      </c>
      <c r="DQ405" s="70">
        <v>0</v>
      </c>
      <c r="DR405" s="70">
        <v>0</v>
      </c>
      <c r="DS405" s="70">
        <v>0</v>
      </c>
      <c r="DT405" s="70">
        <v>0</v>
      </c>
      <c r="DU405" s="70">
        <v>0</v>
      </c>
      <c r="DV405" s="70">
        <v>1</v>
      </c>
      <c r="DW405" s="70">
        <v>0</v>
      </c>
      <c r="DX405" s="70">
        <v>0</v>
      </c>
      <c r="DY405" s="70">
        <v>0</v>
      </c>
      <c r="DZ405" s="70">
        <v>0</v>
      </c>
      <c r="EA405" s="70">
        <v>1</v>
      </c>
      <c r="EB405" s="70">
        <v>0</v>
      </c>
      <c r="EC405" s="70">
        <v>1</v>
      </c>
      <c r="ED405" s="70">
        <v>2</v>
      </c>
      <c r="EE405" s="70">
        <v>0</v>
      </c>
      <c r="EF405" s="70">
        <v>2</v>
      </c>
      <c r="EG405" s="70">
        <v>13</v>
      </c>
      <c r="EH405" s="70">
        <v>0</v>
      </c>
      <c r="EI405" s="70">
        <v>0</v>
      </c>
      <c r="EJ405" s="70">
        <v>0</v>
      </c>
      <c r="EK405" s="70">
        <v>23</v>
      </c>
      <c r="EL405" s="70">
        <v>4</v>
      </c>
      <c r="EM405" t="s">
        <v>7357</v>
      </c>
      <c r="EN405" t="s">
        <v>6814</v>
      </c>
      <c r="EO405" t="s">
        <v>6609</v>
      </c>
      <c r="EP405">
        <v>121</v>
      </c>
    </row>
    <row r="406" spans="1:146">
      <c r="A406" s="70" t="s">
        <v>483</v>
      </c>
      <c r="B406" s="70" t="s">
        <v>4016</v>
      </c>
      <c r="C406" s="70" t="s">
        <v>4016</v>
      </c>
      <c r="D406" s="70" t="s">
        <v>535</v>
      </c>
      <c r="E406" s="70" t="s">
        <v>568</v>
      </c>
      <c r="F406" s="70" t="str">
        <f t="shared" si="6"/>
        <v>南投縣草屯鎮</v>
      </c>
      <c r="G406" s="70">
        <f>VLOOKUP(F406,郵遞區號!$C$2:$D$371,2,0)</f>
        <v>542</v>
      </c>
      <c r="H406" s="70" t="str">
        <f>VLOOKUP(D406,區域對照!$A$2:$B$23,2,0)</f>
        <v>中區</v>
      </c>
      <c r="I406" s="70" t="s">
        <v>6124</v>
      </c>
      <c r="J406" s="70" t="s">
        <v>3677</v>
      </c>
      <c r="K406" s="70" t="s">
        <v>4609</v>
      </c>
      <c r="L406" s="59" t="s">
        <v>6124</v>
      </c>
      <c r="M406" s="71" t="s">
        <v>1153</v>
      </c>
      <c r="N406" s="70" t="s">
        <v>1203</v>
      </c>
      <c r="O406" s="70" t="s">
        <v>1203</v>
      </c>
      <c r="P406" s="70" t="s">
        <v>1258</v>
      </c>
      <c r="Q406" s="70" t="s">
        <v>708</v>
      </c>
      <c r="R406" s="70" t="s">
        <v>1679</v>
      </c>
      <c r="S406" s="70" t="s">
        <v>3810</v>
      </c>
      <c r="T406" s="70" t="s">
        <v>5015</v>
      </c>
      <c r="U406" s="70" t="s">
        <v>5559</v>
      </c>
      <c r="V406" s="70">
        <v>23.978589599999999</v>
      </c>
      <c r="W406" s="70">
        <v>120.6857436</v>
      </c>
      <c r="X406" s="70" t="s">
        <v>2690</v>
      </c>
      <c r="Y406" s="70" t="s">
        <v>708</v>
      </c>
      <c r="Z406" s="70" t="s">
        <v>708</v>
      </c>
      <c r="AA406" s="70" t="s">
        <v>708</v>
      </c>
      <c r="AB406" s="70" t="s">
        <v>2734</v>
      </c>
      <c r="AC406" s="70" t="s">
        <v>1679</v>
      </c>
      <c r="AD406" s="70" t="s">
        <v>2734</v>
      </c>
      <c r="AE406" s="70" t="s">
        <v>2734</v>
      </c>
      <c r="AF406" s="70" t="s">
        <v>2733</v>
      </c>
      <c r="AG406" s="70" t="s">
        <v>6078</v>
      </c>
      <c r="AH406" s="70" t="s">
        <v>3604</v>
      </c>
      <c r="AI406" s="70" t="s">
        <v>3604</v>
      </c>
      <c r="AK406" s="70" t="s">
        <v>2734</v>
      </c>
      <c r="AL406" s="70" t="s">
        <v>2734</v>
      </c>
      <c r="AM406" s="70" t="s">
        <v>6490</v>
      </c>
      <c r="AN406" s="70" t="s">
        <v>2734</v>
      </c>
      <c r="AO406" s="70" t="s">
        <v>2734</v>
      </c>
      <c r="AP406" s="70">
        <v>0</v>
      </c>
      <c r="AQ406" s="70">
        <v>0</v>
      </c>
      <c r="AR406" s="70">
        <v>0</v>
      </c>
      <c r="AS406" s="70">
        <v>0</v>
      </c>
      <c r="AT406" s="70">
        <v>0</v>
      </c>
      <c r="AU406" s="70">
        <v>0</v>
      </c>
      <c r="AV406" s="70">
        <v>0</v>
      </c>
      <c r="AW406" s="70">
        <v>1</v>
      </c>
      <c r="AX406" s="70">
        <v>0</v>
      </c>
      <c r="AY406" s="70">
        <v>0</v>
      </c>
      <c r="AZ406" s="70">
        <v>0</v>
      </c>
      <c r="BB406" s="70">
        <v>35</v>
      </c>
      <c r="BC406" s="70">
        <v>0</v>
      </c>
      <c r="BD406" s="70">
        <v>0</v>
      </c>
      <c r="BE406" s="70">
        <v>0</v>
      </c>
      <c r="BF406" s="70">
        <v>5</v>
      </c>
      <c r="BG406" s="70">
        <v>1</v>
      </c>
      <c r="BH406" s="70">
        <v>0</v>
      </c>
      <c r="BI406" s="70">
        <v>0</v>
      </c>
      <c r="BJ406" s="70">
        <v>0</v>
      </c>
      <c r="BK406" s="70">
        <v>0</v>
      </c>
      <c r="BL406" s="70">
        <v>0</v>
      </c>
      <c r="BM406" s="70">
        <v>5</v>
      </c>
      <c r="BN406" s="70">
        <v>0</v>
      </c>
      <c r="BO406" s="70">
        <v>0</v>
      </c>
      <c r="BP406" s="70">
        <v>0</v>
      </c>
      <c r="BQ406" s="70">
        <v>0</v>
      </c>
      <c r="BR406" s="70">
        <v>0</v>
      </c>
      <c r="BS406" s="70">
        <v>2</v>
      </c>
      <c r="BT406" s="70">
        <v>0</v>
      </c>
      <c r="BU406" s="70">
        <v>1</v>
      </c>
      <c r="BV406" s="70">
        <v>0</v>
      </c>
      <c r="BW406" s="70">
        <v>0</v>
      </c>
      <c r="BX406" s="70">
        <v>0</v>
      </c>
      <c r="BY406" s="70">
        <v>0</v>
      </c>
      <c r="BZ406" s="70">
        <v>0</v>
      </c>
      <c r="CA406" s="70">
        <v>0</v>
      </c>
      <c r="CB406" s="70">
        <v>0</v>
      </c>
      <c r="CC406" s="70">
        <v>15</v>
      </c>
      <c r="CD406" s="70">
        <v>0</v>
      </c>
      <c r="CE406" s="70">
        <v>0</v>
      </c>
      <c r="CF406" s="70">
        <v>0</v>
      </c>
      <c r="CG406" s="70">
        <v>0</v>
      </c>
      <c r="CH406" s="70">
        <v>0</v>
      </c>
      <c r="CI406" s="70">
        <v>2</v>
      </c>
      <c r="CJ406" s="70">
        <v>0</v>
      </c>
      <c r="CK406" s="70">
        <v>1</v>
      </c>
      <c r="CL406" s="70">
        <v>0</v>
      </c>
      <c r="CM406" s="70">
        <v>0</v>
      </c>
      <c r="CN406" s="70">
        <v>0</v>
      </c>
      <c r="CO406" s="70">
        <v>0</v>
      </c>
      <c r="CP406" s="70">
        <v>1</v>
      </c>
      <c r="CQ406" s="70">
        <v>0</v>
      </c>
      <c r="CR406" s="70">
        <v>0</v>
      </c>
      <c r="CS406" s="70">
        <v>1</v>
      </c>
      <c r="CT406" s="70">
        <v>1</v>
      </c>
      <c r="CU406" s="70">
        <v>0</v>
      </c>
      <c r="CV406" s="70">
        <v>0</v>
      </c>
      <c r="CW406" s="70">
        <v>0</v>
      </c>
      <c r="CX406" s="70">
        <v>0</v>
      </c>
      <c r="CY406" s="70">
        <v>0</v>
      </c>
      <c r="CZ406" s="70">
        <v>0</v>
      </c>
      <c r="DA406" s="70">
        <v>0</v>
      </c>
      <c r="DB406" s="70">
        <v>1</v>
      </c>
      <c r="DC406" s="70">
        <v>0</v>
      </c>
      <c r="DD406" s="70">
        <v>0</v>
      </c>
      <c r="DE406" s="70">
        <v>0</v>
      </c>
      <c r="DF406" s="70">
        <v>0</v>
      </c>
      <c r="DG406" s="70">
        <v>0</v>
      </c>
      <c r="DH406" s="70">
        <v>0</v>
      </c>
      <c r="DI406" s="70">
        <v>7</v>
      </c>
      <c r="DJ406" s="70">
        <v>0</v>
      </c>
      <c r="DK406" s="70">
        <v>0</v>
      </c>
      <c r="DL406" s="70">
        <v>0</v>
      </c>
      <c r="DM406" s="70">
        <v>0</v>
      </c>
      <c r="DN406" s="70">
        <v>7</v>
      </c>
      <c r="DO406" s="70">
        <v>0</v>
      </c>
      <c r="DP406" s="70">
        <v>0</v>
      </c>
      <c r="DQ406" s="70">
        <v>1</v>
      </c>
      <c r="DR406" s="70">
        <v>1</v>
      </c>
      <c r="DS406" s="70">
        <v>1</v>
      </c>
      <c r="DT406" s="70">
        <v>0</v>
      </c>
      <c r="DU406" s="70">
        <v>0</v>
      </c>
      <c r="DV406" s="70">
        <v>1</v>
      </c>
      <c r="DW406" s="70">
        <v>0</v>
      </c>
      <c r="DX406" s="70">
        <v>0</v>
      </c>
      <c r="DY406" s="70">
        <v>0</v>
      </c>
      <c r="DZ406" s="70">
        <v>0</v>
      </c>
      <c r="EA406" s="70">
        <v>3</v>
      </c>
      <c r="EB406" s="70">
        <v>0</v>
      </c>
      <c r="EC406" s="70">
        <v>4</v>
      </c>
      <c r="ED406" s="70">
        <v>2</v>
      </c>
      <c r="EE406" s="70">
        <v>0</v>
      </c>
      <c r="EF406" s="70">
        <v>11</v>
      </c>
      <c r="EG406" s="70">
        <v>20</v>
      </c>
      <c r="EH406" s="70">
        <v>0</v>
      </c>
      <c r="EI406" s="70">
        <v>0</v>
      </c>
      <c r="EJ406" s="70">
        <v>0</v>
      </c>
      <c r="EK406" s="70">
        <v>51</v>
      </c>
      <c r="EL406" s="70">
        <v>4</v>
      </c>
      <c r="EM406" t="s">
        <v>7358</v>
      </c>
      <c r="EN406" t="s">
        <v>6627</v>
      </c>
      <c r="EO406" t="s">
        <v>7046</v>
      </c>
      <c r="EP406">
        <v>138</v>
      </c>
    </row>
    <row r="407" spans="1:146">
      <c r="A407" s="70" t="s">
        <v>484</v>
      </c>
      <c r="B407" s="70" t="s">
        <v>4016</v>
      </c>
      <c r="C407" s="70" t="s">
        <v>4016</v>
      </c>
      <c r="D407" s="70" t="s">
        <v>535</v>
      </c>
      <c r="E407" s="70" t="s">
        <v>696</v>
      </c>
      <c r="F407" s="70" t="str">
        <f t="shared" si="6"/>
        <v>南投縣竹山鎮</v>
      </c>
      <c r="G407" s="70">
        <f>VLOOKUP(F407,郵遞區號!$C$2:$D$371,2,0)</f>
        <v>557</v>
      </c>
      <c r="H407" s="70" t="str">
        <f>VLOOKUP(D407,區域對照!$A$2:$B$23,2,0)</f>
        <v>中區</v>
      </c>
      <c r="I407" s="70" t="s">
        <v>6124</v>
      </c>
      <c r="J407" s="70" t="s">
        <v>3677</v>
      </c>
      <c r="K407" s="70" t="s">
        <v>4609</v>
      </c>
      <c r="L407" s="59" t="s">
        <v>6124</v>
      </c>
      <c r="M407" s="71" t="s">
        <v>1154</v>
      </c>
      <c r="N407" s="70" t="s">
        <v>1203</v>
      </c>
      <c r="O407" s="70" t="s">
        <v>1203</v>
      </c>
      <c r="P407" s="70" t="s">
        <v>1258</v>
      </c>
      <c r="Q407" s="70" t="s">
        <v>708</v>
      </c>
      <c r="R407" s="70" t="s">
        <v>1680</v>
      </c>
      <c r="S407" s="70" t="s">
        <v>3809</v>
      </c>
      <c r="T407" s="70" t="s">
        <v>5016</v>
      </c>
      <c r="U407" s="70" t="s">
        <v>5560</v>
      </c>
      <c r="V407" s="70">
        <v>23.800164800000001</v>
      </c>
      <c r="W407" s="70">
        <v>120.7139583</v>
      </c>
      <c r="X407" s="70" t="s">
        <v>2691</v>
      </c>
      <c r="Y407" s="70" t="s">
        <v>2733</v>
      </c>
      <c r="Z407" s="70" t="s">
        <v>1680</v>
      </c>
      <c r="AA407" s="4" t="s">
        <v>2917</v>
      </c>
      <c r="AB407" s="70" t="s">
        <v>2733</v>
      </c>
      <c r="AC407" s="70" t="s">
        <v>3109</v>
      </c>
      <c r="AD407" s="70" t="s">
        <v>2733</v>
      </c>
      <c r="AE407" s="70" t="s">
        <v>2733</v>
      </c>
      <c r="AF407" s="70" t="s">
        <v>2733</v>
      </c>
      <c r="AG407" s="70" t="s">
        <v>6079</v>
      </c>
      <c r="AH407" s="70" t="s">
        <v>3605</v>
      </c>
      <c r="AI407" s="70" t="s">
        <v>3605</v>
      </c>
      <c r="AK407" s="70" t="s">
        <v>6262</v>
      </c>
      <c r="AL407" s="70" t="s">
        <v>6476</v>
      </c>
      <c r="AM407" s="70" t="s">
        <v>6492</v>
      </c>
      <c r="AN407" s="70" t="s">
        <v>3649</v>
      </c>
      <c r="AO407" s="70" t="s">
        <v>3649</v>
      </c>
      <c r="AP407" s="70">
        <v>2</v>
      </c>
      <c r="AQ407" s="70">
        <v>2</v>
      </c>
      <c r="AR407" s="70">
        <v>2</v>
      </c>
      <c r="AS407" s="70">
        <v>0</v>
      </c>
      <c r="AT407" s="70">
        <v>2</v>
      </c>
      <c r="AU407" s="70">
        <v>2</v>
      </c>
      <c r="AV407" s="70">
        <v>2</v>
      </c>
      <c r="AW407" s="70">
        <v>6</v>
      </c>
      <c r="AX407" s="70">
        <v>4</v>
      </c>
      <c r="AY407" s="70">
        <v>10</v>
      </c>
      <c r="AZ407" s="70">
        <v>6</v>
      </c>
      <c r="BB407" s="70">
        <v>185</v>
      </c>
      <c r="BC407" s="70">
        <v>0</v>
      </c>
      <c r="BD407" s="70">
        <v>0</v>
      </c>
      <c r="BE407" s="70">
        <v>0</v>
      </c>
      <c r="BF407" s="70">
        <v>23</v>
      </c>
      <c r="BG407" s="70">
        <v>5</v>
      </c>
      <c r="BH407" s="70">
        <v>0</v>
      </c>
      <c r="BI407" s="70">
        <v>0</v>
      </c>
      <c r="BJ407" s="70">
        <v>2</v>
      </c>
      <c r="BK407" s="70">
        <v>0</v>
      </c>
      <c r="BL407" s="70">
        <v>0</v>
      </c>
      <c r="BM407" s="70">
        <v>15</v>
      </c>
      <c r="BN407" s="70">
        <v>0</v>
      </c>
      <c r="BO407" s="70">
        <v>5</v>
      </c>
      <c r="BP407" s="70">
        <v>0</v>
      </c>
      <c r="BQ407" s="70">
        <v>0</v>
      </c>
      <c r="BR407" s="70">
        <v>0</v>
      </c>
      <c r="BS407" s="70">
        <v>15</v>
      </c>
      <c r="BT407" s="70">
        <v>12</v>
      </c>
      <c r="BU407" s="70">
        <v>5</v>
      </c>
      <c r="BV407" s="70">
        <v>0</v>
      </c>
      <c r="BW407" s="70">
        <v>13</v>
      </c>
      <c r="BX407" s="70">
        <v>0</v>
      </c>
      <c r="BY407" s="70">
        <v>0</v>
      </c>
      <c r="BZ407" s="70">
        <v>0</v>
      </c>
      <c r="CA407" s="70">
        <v>0</v>
      </c>
      <c r="CB407" s="70">
        <v>0</v>
      </c>
      <c r="CC407" s="70">
        <v>45</v>
      </c>
      <c r="CD407" s="70">
        <v>0</v>
      </c>
      <c r="CE407" s="70">
        <v>0</v>
      </c>
      <c r="CF407" s="70">
        <v>0</v>
      </c>
      <c r="CG407" s="70">
        <v>0</v>
      </c>
      <c r="CH407" s="70">
        <v>1</v>
      </c>
      <c r="CI407" s="70">
        <v>10</v>
      </c>
      <c r="CJ407" s="70">
        <v>6</v>
      </c>
      <c r="CK407" s="70">
        <v>1</v>
      </c>
      <c r="CL407" s="70">
        <v>0</v>
      </c>
      <c r="CM407" s="70">
        <v>1</v>
      </c>
      <c r="CN407" s="70">
        <v>0</v>
      </c>
      <c r="CO407" s="70">
        <v>2</v>
      </c>
      <c r="CP407" s="70">
        <v>2</v>
      </c>
      <c r="CQ407" s="70">
        <v>0</v>
      </c>
      <c r="CR407" s="70">
        <v>2</v>
      </c>
      <c r="CS407" s="70">
        <v>7</v>
      </c>
      <c r="CT407" s="70">
        <v>3</v>
      </c>
      <c r="CU407" s="70">
        <v>0</v>
      </c>
      <c r="CV407" s="70">
        <v>1</v>
      </c>
      <c r="CW407" s="70">
        <v>1</v>
      </c>
      <c r="CX407" s="70">
        <v>2</v>
      </c>
      <c r="CY407" s="70">
        <v>2</v>
      </c>
      <c r="CZ407" s="70">
        <v>0</v>
      </c>
      <c r="DA407" s="70">
        <v>2</v>
      </c>
      <c r="DB407" s="70">
        <v>1</v>
      </c>
      <c r="DC407" s="70">
        <v>0</v>
      </c>
      <c r="DD407" s="70">
        <v>0</v>
      </c>
      <c r="DE407" s="70">
        <v>0</v>
      </c>
      <c r="DF407" s="70">
        <v>0</v>
      </c>
      <c r="DG407" s="70">
        <v>0</v>
      </c>
      <c r="DH407" s="70">
        <v>0</v>
      </c>
      <c r="DI407" s="70">
        <v>44</v>
      </c>
      <c r="DJ407" s="70">
        <v>1</v>
      </c>
      <c r="DK407" s="70">
        <v>6</v>
      </c>
      <c r="DL407" s="70">
        <v>0</v>
      </c>
      <c r="DM407" s="70">
        <v>0</v>
      </c>
      <c r="DN407" s="70">
        <v>37</v>
      </c>
      <c r="DO407" s="70">
        <v>0</v>
      </c>
      <c r="DP407" s="70">
        <v>0</v>
      </c>
      <c r="DQ407" s="70">
        <v>2</v>
      </c>
      <c r="DR407" s="70">
        <v>2</v>
      </c>
      <c r="DS407" s="70">
        <v>7</v>
      </c>
      <c r="DT407" s="70">
        <v>2</v>
      </c>
      <c r="DU407" s="70">
        <v>0</v>
      </c>
      <c r="DV407" s="70">
        <v>3</v>
      </c>
      <c r="DW407" s="70">
        <v>1</v>
      </c>
      <c r="DX407" s="70">
        <v>0</v>
      </c>
      <c r="DY407" s="70">
        <v>6</v>
      </c>
      <c r="DZ407" s="70">
        <v>0</v>
      </c>
      <c r="EA407" s="70">
        <v>10</v>
      </c>
      <c r="EB407" s="70">
        <v>0</v>
      </c>
      <c r="EC407" s="70">
        <v>17</v>
      </c>
      <c r="ED407" s="70">
        <v>15</v>
      </c>
      <c r="EE407" s="70">
        <v>0</v>
      </c>
      <c r="EF407" s="70">
        <v>15</v>
      </c>
      <c r="EG407" s="70">
        <v>173</v>
      </c>
      <c r="EH407" s="70">
        <v>1</v>
      </c>
      <c r="EI407" s="70">
        <v>1</v>
      </c>
      <c r="EJ407" s="70">
        <v>0</v>
      </c>
      <c r="EK407" s="70">
        <v>299</v>
      </c>
      <c r="EL407" s="70">
        <v>3</v>
      </c>
      <c r="EM407" t="s">
        <v>7359</v>
      </c>
      <c r="EN407" t="s">
        <v>7360</v>
      </c>
      <c r="EO407" t="s">
        <v>7361</v>
      </c>
      <c r="EP407">
        <v>145</v>
      </c>
    </row>
    <row r="408" spans="1:146">
      <c r="A408" s="70" t="s">
        <v>485</v>
      </c>
      <c r="B408" s="70" t="s">
        <v>4016</v>
      </c>
      <c r="C408" s="70" t="s">
        <v>4016</v>
      </c>
      <c r="D408" s="70" t="s">
        <v>535</v>
      </c>
      <c r="E408" s="70" t="s">
        <v>696</v>
      </c>
      <c r="F408" s="70" t="str">
        <f t="shared" si="6"/>
        <v>南投縣竹山鎮</v>
      </c>
      <c r="G408" s="70">
        <f>VLOOKUP(F408,郵遞區號!$C$2:$D$371,2,0)</f>
        <v>557</v>
      </c>
      <c r="H408" s="70" t="str">
        <f>VLOOKUP(D408,區域對照!$A$2:$B$23,2,0)</f>
        <v>中區</v>
      </c>
      <c r="I408" s="70" t="s">
        <v>6124</v>
      </c>
      <c r="J408" s="70" t="s">
        <v>3677</v>
      </c>
      <c r="K408" s="70" t="s">
        <v>4609</v>
      </c>
      <c r="L408" s="59" t="s">
        <v>6124</v>
      </c>
      <c r="M408" s="71" t="s">
        <v>1155</v>
      </c>
      <c r="N408" s="70" t="s">
        <v>1203</v>
      </c>
      <c r="O408" s="70" t="s">
        <v>1203</v>
      </c>
      <c r="P408" s="70" t="s">
        <v>1258</v>
      </c>
      <c r="Q408" s="70" t="s">
        <v>708</v>
      </c>
      <c r="R408" s="70" t="s">
        <v>1681</v>
      </c>
      <c r="S408" s="70" t="s">
        <v>3808</v>
      </c>
      <c r="T408" s="70" t="s">
        <v>3808</v>
      </c>
      <c r="U408" s="70" t="s">
        <v>5561</v>
      </c>
      <c r="V408" s="70">
        <v>23.764249800000002</v>
      </c>
      <c r="W408" s="70">
        <v>120.7000345</v>
      </c>
      <c r="X408" s="70" t="s">
        <v>2692</v>
      </c>
      <c r="Y408" s="70" t="s">
        <v>708</v>
      </c>
      <c r="Z408" s="70" t="s">
        <v>708</v>
      </c>
      <c r="AA408" s="70" t="s">
        <v>708</v>
      </c>
      <c r="AB408" s="70" t="s">
        <v>708</v>
      </c>
      <c r="AC408" s="70" t="s">
        <v>708</v>
      </c>
      <c r="AD408" s="70" t="s">
        <v>708</v>
      </c>
      <c r="AE408" s="70" t="s">
        <v>708</v>
      </c>
      <c r="AF408" s="70" t="s">
        <v>708</v>
      </c>
      <c r="AG408" s="70" t="s">
        <v>6080</v>
      </c>
      <c r="AH408" s="70" t="s">
        <v>3606</v>
      </c>
      <c r="AI408" s="70" t="s">
        <v>3606</v>
      </c>
      <c r="AK408" s="70" t="s">
        <v>2734</v>
      </c>
      <c r="AL408" s="70" t="s">
        <v>2734</v>
      </c>
      <c r="AM408" s="70" t="s">
        <v>6490</v>
      </c>
      <c r="AN408" s="70" t="s">
        <v>2734</v>
      </c>
      <c r="AO408" s="70" t="s">
        <v>2734</v>
      </c>
      <c r="AP408" s="70">
        <v>0</v>
      </c>
      <c r="AQ408" s="70">
        <v>0</v>
      </c>
      <c r="AR408" s="70">
        <v>0</v>
      </c>
      <c r="AS408" s="70">
        <v>0</v>
      </c>
      <c r="AT408" s="70">
        <v>0</v>
      </c>
      <c r="AU408" s="70">
        <v>0</v>
      </c>
      <c r="AV408" s="70">
        <v>0</v>
      </c>
      <c r="AW408" s="70">
        <v>1</v>
      </c>
      <c r="AX408" s="70">
        <v>0</v>
      </c>
      <c r="AY408" s="70">
        <v>0</v>
      </c>
      <c r="AZ408" s="70">
        <v>0</v>
      </c>
      <c r="BB408" s="70">
        <v>49</v>
      </c>
      <c r="BC408" s="70">
        <v>0</v>
      </c>
      <c r="BD408" s="70">
        <v>0</v>
      </c>
      <c r="BE408" s="70">
        <v>0</v>
      </c>
      <c r="BF408" s="70">
        <v>3</v>
      </c>
      <c r="BG408" s="70">
        <v>0</v>
      </c>
      <c r="BH408" s="70">
        <v>0</v>
      </c>
      <c r="BI408" s="70">
        <v>0</v>
      </c>
      <c r="BJ408" s="70">
        <v>0</v>
      </c>
      <c r="BK408" s="70">
        <v>0</v>
      </c>
      <c r="BL408" s="70">
        <v>0</v>
      </c>
      <c r="BM408" s="70">
        <v>0</v>
      </c>
      <c r="BN408" s="70">
        <v>0</v>
      </c>
      <c r="BO408" s="70">
        <v>0</v>
      </c>
      <c r="BP408" s="70">
        <v>0</v>
      </c>
      <c r="BQ408" s="70">
        <v>0</v>
      </c>
      <c r="BR408" s="70">
        <v>0</v>
      </c>
      <c r="BS408" s="70">
        <v>5</v>
      </c>
      <c r="BT408" s="70">
        <v>0</v>
      </c>
      <c r="BU408" s="70">
        <v>0</v>
      </c>
      <c r="BV408" s="70">
        <v>0</v>
      </c>
      <c r="BW408" s="70">
        <v>0</v>
      </c>
      <c r="BX408" s="70">
        <v>0</v>
      </c>
      <c r="BY408" s="70">
        <v>0</v>
      </c>
      <c r="BZ408" s="70">
        <v>0</v>
      </c>
      <c r="CA408" s="70">
        <v>0</v>
      </c>
      <c r="CB408" s="70">
        <v>0</v>
      </c>
      <c r="CC408" s="70">
        <v>0</v>
      </c>
      <c r="CD408" s="70">
        <v>0</v>
      </c>
      <c r="CE408" s="70">
        <v>0</v>
      </c>
      <c r="CF408" s="70">
        <v>0</v>
      </c>
      <c r="CG408" s="70">
        <v>0</v>
      </c>
      <c r="CH408" s="70">
        <v>0</v>
      </c>
      <c r="CI408" s="70">
        <v>0</v>
      </c>
      <c r="CJ408" s="70">
        <v>0</v>
      </c>
      <c r="CK408" s="70">
        <v>0</v>
      </c>
      <c r="CL408" s="70">
        <v>0</v>
      </c>
      <c r="CM408" s="70">
        <v>0</v>
      </c>
      <c r="CN408" s="70">
        <v>0</v>
      </c>
      <c r="CO408" s="70">
        <v>0</v>
      </c>
      <c r="CP408" s="70">
        <v>1</v>
      </c>
      <c r="CQ408" s="70">
        <v>0</v>
      </c>
      <c r="CR408" s="70">
        <v>0</v>
      </c>
      <c r="CS408" s="70">
        <v>0</v>
      </c>
      <c r="CT408" s="70">
        <v>1</v>
      </c>
      <c r="CU408" s="70">
        <v>0</v>
      </c>
      <c r="CV408" s="70">
        <v>0</v>
      </c>
      <c r="CW408" s="70">
        <v>1</v>
      </c>
      <c r="CX408" s="70">
        <v>1</v>
      </c>
      <c r="CY408" s="70">
        <v>0</v>
      </c>
      <c r="CZ408" s="70">
        <v>0</v>
      </c>
      <c r="DA408" s="70">
        <v>1</v>
      </c>
      <c r="DB408" s="70">
        <v>1</v>
      </c>
      <c r="DC408" s="70">
        <v>0</v>
      </c>
      <c r="DD408" s="70">
        <v>0</v>
      </c>
      <c r="DE408" s="70">
        <v>0</v>
      </c>
      <c r="DF408" s="70">
        <v>0</v>
      </c>
      <c r="DG408" s="70">
        <v>0</v>
      </c>
      <c r="DH408" s="70">
        <v>0</v>
      </c>
      <c r="DI408" s="70">
        <v>6</v>
      </c>
      <c r="DJ408" s="70">
        <v>0</v>
      </c>
      <c r="DK408" s="70">
        <v>0</v>
      </c>
      <c r="DL408" s="70">
        <v>0</v>
      </c>
      <c r="DM408" s="70">
        <v>0</v>
      </c>
      <c r="DN408" s="70">
        <v>6</v>
      </c>
      <c r="DO408" s="70">
        <v>0</v>
      </c>
      <c r="DP408" s="70">
        <v>0</v>
      </c>
      <c r="DQ408" s="70">
        <v>0</v>
      </c>
      <c r="DR408" s="70">
        <v>6</v>
      </c>
      <c r="DS408" s="70">
        <v>3</v>
      </c>
      <c r="DT408" s="70">
        <v>0</v>
      </c>
      <c r="DU408" s="70">
        <v>0</v>
      </c>
      <c r="DV408" s="70">
        <v>2</v>
      </c>
      <c r="DW408" s="70">
        <v>0</v>
      </c>
      <c r="DX408" s="70">
        <v>0</v>
      </c>
      <c r="DY408" s="70">
        <v>4</v>
      </c>
      <c r="DZ408" s="70">
        <v>0</v>
      </c>
      <c r="EA408" s="70">
        <v>3</v>
      </c>
      <c r="EB408" s="70">
        <v>0</v>
      </c>
      <c r="EC408" s="70">
        <v>4</v>
      </c>
      <c r="ED408" s="70">
        <v>3</v>
      </c>
      <c r="EE408" s="70">
        <v>0</v>
      </c>
      <c r="EF408" s="70">
        <v>4</v>
      </c>
      <c r="EG408" s="70">
        <v>26</v>
      </c>
      <c r="EH408" s="70">
        <v>0</v>
      </c>
      <c r="EI408" s="70">
        <v>0</v>
      </c>
      <c r="EJ408" s="70">
        <v>0</v>
      </c>
      <c r="EK408" s="70">
        <v>61</v>
      </c>
      <c r="EL408" s="70">
        <v>4</v>
      </c>
      <c r="EM408" t="s">
        <v>7362</v>
      </c>
      <c r="EN408" t="s">
        <v>7363</v>
      </c>
      <c r="EO408" t="s">
        <v>6820</v>
      </c>
      <c r="EP408">
        <v>151</v>
      </c>
    </row>
    <row r="409" spans="1:146">
      <c r="A409" s="70" t="s">
        <v>486</v>
      </c>
      <c r="B409" s="70" t="s">
        <v>4610</v>
      </c>
      <c r="C409" s="70" t="s">
        <v>4610</v>
      </c>
      <c r="D409" s="70" t="s">
        <v>546</v>
      </c>
      <c r="E409" s="70" t="s">
        <v>592</v>
      </c>
      <c r="F409" s="70" t="str">
        <f t="shared" si="6"/>
        <v>雲林縣斗六市</v>
      </c>
      <c r="G409" s="70">
        <f>VLOOKUP(F409,郵遞區號!$C$2:$D$371,2,0)</f>
        <v>640</v>
      </c>
      <c r="H409" s="70" t="str">
        <f>VLOOKUP(D409,區域對照!$A$2:$B$23,2,0)</f>
        <v>南區</v>
      </c>
      <c r="I409" s="70" t="s">
        <v>6124</v>
      </c>
      <c r="J409" s="70" t="s">
        <v>3677</v>
      </c>
      <c r="K409" s="70" t="s">
        <v>4609</v>
      </c>
      <c r="L409" s="59" t="s">
        <v>6124</v>
      </c>
      <c r="M409" s="71" t="s">
        <v>1156</v>
      </c>
      <c r="N409" s="70" t="s">
        <v>1203</v>
      </c>
      <c r="O409" s="70" t="s">
        <v>1203</v>
      </c>
      <c r="P409" s="70" t="s">
        <v>1258</v>
      </c>
      <c r="Q409" s="70" t="s">
        <v>708</v>
      </c>
      <c r="R409" s="70" t="s">
        <v>1682</v>
      </c>
      <c r="S409" s="70" t="s">
        <v>3779</v>
      </c>
      <c r="T409" s="70" t="s">
        <v>5017</v>
      </c>
      <c r="U409" s="70" t="s">
        <v>5562</v>
      </c>
      <c r="V409" s="70">
        <v>23.710850600000001</v>
      </c>
      <c r="W409" s="70">
        <v>120.5488173</v>
      </c>
      <c r="X409" s="70" t="s">
        <v>2693</v>
      </c>
      <c r="Y409" s="70" t="s">
        <v>708</v>
      </c>
      <c r="Z409" s="70" t="s">
        <v>708</v>
      </c>
      <c r="AA409" s="70" t="s">
        <v>708</v>
      </c>
      <c r="AB409" s="70" t="s">
        <v>708</v>
      </c>
      <c r="AC409" s="70" t="s">
        <v>708</v>
      </c>
      <c r="AD409" s="70" t="s">
        <v>708</v>
      </c>
      <c r="AE409" s="70" t="s">
        <v>708</v>
      </c>
      <c r="AF409" s="70" t="s">
        <v>708</v>
      </c>
      <c r="AG409" s="70" t="s">
        <v>6081</v>
      </c>
      <c r="AH409" s="70" t="s">
        <v>3607</v>
      </c>
      <c r="AI409" s="70" t="s">
        <v>3607</v>
      </c>
      <c r="AK409" s="70" t="s">
        <v>2734</v>
      </c>
      <c r="AL409" s="70" t="s">
        <v>2734</v>
      </c>
      <c r="AM409" s="70" t="s">
        <v>6490</v>
      </c>
      <c r="AN409" s="70" t="s">
        <v>2734</v>
      </c>
      <c r="AO409" s="70" t="s">
        <v>2734</v>
      </c>
      <c r="AP409" s="70">
        <v>0</v>
      </c>
      <c r="AQ409" s="70">
        <v>0</v>
      </c>
      <c r="AR409" s="70">
        <v>0</v>
      </c>
      <c r="AS409" s="70">
        <v>0</v>
      </c>
      <c r="AT409" s="70">
        <v>0</v>
      </c>
      <c r="AU409" s="70">
        <v>0</v>
      </c>
      <c r="AV409" s="70">
        <v>0</v>
      </c>
      <c r="AW409" s="70">
        <v>1</v>
      </c>
      <c r="AX409" s="70">
        <v>0</v>
      </c>
      <c r="AY409" s="70">
        <v>0</v>
      </c>
      <c r="AZ409" s="70">
        <v>0</v>
      </c>
      <c r="BB409" s="70">
        <v>49</v>
      </c>
      <c r="BC409" s="70">
        <v>0</v>
      </c>
      <c r="BD409" s="70">
        <v>0</v>
      </c>
      <c r="BE409" s="70">
        <v>0</v>
      </c>
      <c r="BF409" s="70">
        <v>3</v>
      </c>
      <c r="BG409" s="70">
        <v>1</v>
      </c>
      <c r="BH409" s="70">
        <v>0</v>
      </c>
      <c r="BI409" s="70">
        <v>0</v>
      </c>
      <c r="BJ409" s="70">
        <v>0</v>
      </c>
      <c r="BK409" s="70">
        <v>0</v>
      </c>
      <c r="BL409" s="70">
        <v>0</v>
      </c>
      <c r="BM409" s="70">
        <v>0</v>
      </c>
      <c r="BN409" s="70">
        <v>0</v>
      </c>
      <c r="BO409" s="70">
        <v>0</v>
      </c>
      <c r="BP409" s="70">
        <v>0</v>
      </c>
      <c r="BQ409" s="70">
        <v>0</v>
      </c>
      <c r="BR409" s="70">
        <v>0</v>
      </c>
      <c r="BS409" s="70">
        <v>2</v>
      </c>
      <c r="BT409" s="70">
        <v>15</v>
      </c>
      <c r="BU409" s="70">
        <v>1</v>
      </c>
      <c r="BV409" s="70">
        <v>0</v>
      </c>
      <c r="BW409" s="70">
        <v>0</v>
      </c>
      <c r="BX409" s="70">
        <v>0</v>
      </c>
      <c r="BY409" s="70">
        <v>0</v>
      </c>
      <c r="BZ409" s="70">
        <v>0</v>
      </c>
      <c r="CA409" s="70">
        <v>0</v>
      </c>
      <c r="CB409" s="70">
        <v>0</v>
      </c>
      <c r="CC409" s="70">
        <v>30</v>
      </c>
      <c r="CD409" s="70">
        <v>0</v>
      </c>
      <c r="CE409" s="70">
        <v>0</v>
      </c>
      <c r="CF409" s="70">
        <v>0</v>
      </c>
      <c r="CG409" s="70">
        <v>0</v>
      </c>
      <c r="CH409" s="70">
        <v>0</v>
      </c>
      <c r="CI409" s="70">
        <v>2</v>
      </c>
      <c r="CJ409" s="70">
        <v>0</v>
      </c>
      <c r="CK409" s="70">
        <v>1</v>
      </c>
      <c r="CL409" s="70">
        <v>0</v>
      </c>
      <c r="CM409" s="70">
        <v>0</v>
      </c>
      <c r="CN409" s="70">
        <v>0</v>
      </c>
      <c r="CO409" s="70">
        <v>0</v>
      </c>
      <c r="CP409" s="70">
        <v>0</v>
      </c>
      <c r="CQ409" s="70">
        <v>0</v>
      </c>
      <c r="CR409" s="70">
        <v>0</v>
      </c>
      <c r="CS409" s="70">
        <v>0</v>
      </c>
      <c r="CT409" s="70">
        <v>1</v>
      </c>
      <c r="CU409" s="70">
        <v>0</v>
      </c>
      <c r="CV409" s="70">
        <v>0</v>
      </c>
      <c r="CW409" s="70">
        <v>0</v>
      </c>
      <c r="CX409" s="70">
        <v>2</v>
      </c>
      <c r="CY409" s="70">
        <v>1</v>
      </c>
      <c r="CZ409" s="70">
        <v>0</v>
      </c>
      <c r="DA409" s="70">
        <v>0</v>
      </c>
      <c r="DB409" s="70">
        <v>0</v>
      </c>
      <c r="DC409" s="70">
        <v>0</v>
      </c>
      <c r="DD409" s="70">
        <v>0</v>
      </c>
      <c r="DE409" s="70">
        <v>0</v>
      </c>
      <c r="DF409" s="70">
        <v>0</v>
      </c>
      <c r="DG409" s="70">
        <v>0</v>
      </c>
      <c r="DH409" s="70">
        <v>0</v>
      </c>
      <c r="DI409" s="70">
        <v>7</v>
      </c>
      <c r="DJ409" s="70">
        <v>0</v>
      </c>
      <c r="DK409" s="70">
        <v>0</v>
      </c>
      <c r="DL409" s="70">
        <v>0</v>
      </c>
      <c r="DM409" s="70">
        <v>0</v>
      </c>
      <c r="DN409" s="70">
        <v>7</v>
      </c>
      <c r="DO409" s="70">
        <v>0</v>
      </c>
      <c r="DP409" s="70">
        <v>0</v>
      </c>
      <c r="DQ409" s="70">
        <v>1</v>
      </c>
      <c r="DR409" s="70">
        <v>0</v>
      </c>
      <c r="DS409" s="70">
        <v>0</v>
      </c>
      <c r="DT409" s="70">
        <v>0</v>
      </c>
      <c r="DU409" s="70">
        <v>0</v>
      </c>
      <c r="DV409" s="70">
        <v>1</v>
      </c>
      <c r="DW409" s="70">
        <v>0</v>
      </c>
      <c r="DX409" s="70">
        <v>0</v>
      </c>
      <c r="DY409" s="70">
        <v>0</v>
      </c>
      <c r="DZ409" s="70">
        <v>0</v>
      </c>
      <c r="EA409" s="70">
        <v>2</v>
      </c>
      <c r="EB409" s="70">
        <v>0</v>
      </c>
      <c r="EC409" s="70">
        <v>6</v>
      </c>
      <c r="ED409" s="70">
        <v>4</v>
      </c>
      <c r="EE409" s="70">
        <v>0</v>
      </c>
      <c r="EF409" s="70">
        <v>10</v>
      </c>
      <c r="EG409" s="70">
        <v>32</v>
      </c>
      <c r="EH409" s="70">
        <v>0</v>
      </c>
      <c r="EI409" s="70">
        <v>0</v>
      </c>
      <c r="EJ409" s="70">
        <v>0</v>
      </c>
      <c r="EK409" s="70">
        <v>63</v>
      </c>
      <c r="EL409" s="70">
        <v>4</v>
      </c>
      <c r="EM409" t="s">
        <v>7364</v>
      </c>
      <c r="EN409" t="s">
        <v>6910</v>
      </c>
      <c r="EO409" t="s">
        <v>7365</v>
      </c>
      <c r="EP409">
        <v>158</v>
      </c>
    </row>
    <row r="410" spans="1:146">
      <c r="A410" s="70" t="s">
        <v>487</v>
      </c>
      <c r="B410" s="70" t="s">
        <v>4610</v>
      </c>
      <c r="C410" s="70" t="s">
        <v>4610</v>
      </c>
      <c r="D410" s="70" t="s">
        <v>546</v>
      </c>
      <c r="E410" s="70" t="s">
        <v>592</v>
      </c>
      <c r="F410" s="70" t="str">
        <f t="shared" si="6"/>
        <v>雲林縣斗六市</v>
      </c>
      <c r="G410" s="70">
        <f>VLOOKUP(F410,郵遞區號!$C$2:$D$371,2,0)</f>
        <v>640</v>
      </c>
      <c r="H410" s="70" t="str">
        <f>VLOOKUP(D410,區域對照!$A$2:$B$23,2,0)</f>
        <v>南區</v>
      </c>
      <c r="I410" s="70" t="s">
        <v>6124</v>
      </c>
      <c r="J410" s="70" t="s">
        <v>3677</v>
      </c>
      <c r="K410" s="70" t="s">
        <v>4609</v>
      </c>
      <c r="L410" s="59" t="s">
        <v>6124</v>
      </c>
      <c r="M410" s="71" t="s">
        <v>1157</v>
      </c>
      <c r="N410" s="70" t="s">
        <v>1203</v>
      </c>
      <c r="O410" s="70" t="s">
        <v>1203</v>
      </c>
      <c r="P410" s="70" t="s">
        <v>1258</v>
      </c>
      <c r="Q410" s="70" t="s">
        <v>708</v>
      </c>
      <c r="R410" s="70" t="s">
        <v>1683</v>
      </c>
      <c r="S410" s="70" t="s">
        <v>3778</v>
      </c>
      <c r="T410" s="70" t="s">
        <v>5018</v>
      </c>
      <c r="U410" s="70" t="s">
        <v>5563</v>
      </c>
      <c r="V410" s="70">
        <v>23.708312200000002</v>
      </c>
      <c r="W410" s="70">
        <v>120.5469659</v>
      </c>
      <c r="X410" s="70" t="s">
        <v>2694</v>
      </c>
      <c r="Y410" s="70" t="s">
        <v>708</v>
      </c>
      <c r="Z410" s="70" t="s">
        <v>708</v>
      </c>
      <c r="AA410" s="70" t="s">
        <v>708</v>
      </c>
      <c r="AB410" s="70" t="s">
        <v>708</v>
      </c>
      <c r="AC410" s="70" t="s">
        <v>708</v>
      </c>
      <c r="AD410" s="70" t="s">
        <v>708</v>
      </c>
      <c r="AE410" s="70" t="s">
        <v>708</v>
      </c>
      <c r="AF410" s="70" t="s">
        <v>708</v>
      </c>
      <c r="AG410" s="70" t="s">
        <v>6082</v>
      </c>
      <c r="AH410" s="70" t="s">
        <v>3608</v>
      </c>
      <c r="AI410" s="70" t="s">
        <v>3608</v>
      </c>
      <c r="AK410" s="70" t="s">
        <v>2734</v>
      </c>
      <c r="AL410" s="70" t="s">
        <v>2734</v>
      </c>
      <c r="AM410" s="70" t="s">
        <v>6490</v>
      </c>
      <c r="AN410" s="70" t="s">
        <v>2734</v>
      </c>
      <c r="AO410" s="70" t="s">
        <v>2734</v>
      </c>
      <c r="AP410" s="70">
        <v>0</v>
      </c>
      <c r="AQ410" s="70">
        <v>0</v>
      </c>
      <c r="AR410" s="70">
        <v>0</v>
      </c>
      <c r="AS410" s="70">
        <v>0</v>
      </c>
      <c r="AT410" s="70">
        <v>0</v>
      </c>
      <c r="AU410" s="70">
        <v>0</v>
      </c>
      <c r="AV410" s="70">
        <v>0</v>
      </c>
      <c r="AW410" s="70">
        <v>1</v>
      </c>
      <c r="AX410" s="70">
        <v>0</v>
      </c>
      <c r="AY410" s="70">
        <v>0</v>
      </c>
      <c r="AZ410" s="70">
        <v>0</v>
      </c>
      <c r="BB410" s="70">
        <v>20</v>
      </c>
      <c r="BC410" s="70">
        <v>0</v>
      </c>
      <c r="BD410" s="70">
        <v>0</v>
      </c>
      <c r="BE410" s="70">
        <v>0</v>
      </c>
      <c r="BF410" s="70">
        <v>3</v>
      </c>
      <c r="BG410" s="70">
        <v>1</v>
      </c>
      <c r="BH410" s="70">
        <v>0</v>
      </c>
      <c r="BI410" s="70">
        <v>0</v>
      </c>
      <c r="BJ410" s="70">
        <v>0</v>
      </c>
      <c r="BK410" s="70">
        <v>0</v>
      </c>
      <c r="BL410" s="70">
        <v>0</v>
      </c>
      <c r="BM410" s="70">
        <v>0</v>
      </c>
      <c r="BN410" s="70">
        <v>0</v>
      </c>
      <c r="BO410" s="70">
        <v>1</v>
      </c>
      <c r="BP410" s="70">
        <v>0</v>
      </c>
      <c r="BQ410" s="70">
        <v>0</v>
      </c>
      <c r="BR410" s="70">
        <v>0</v>
      </c>
      <c r="BS410" s="70">
        <v>0</v>
      </c>
      <c r="BT410" s="70">
        <v>0</v>
      </c>
      <c r="BU410" s="70">
        <v>1</v>
      </c>
      <c r="BV410" s="70">
        <v>0</v>
      </c>
      <c r="BW410" s="70">
        <v>0</v>
      </c>
      <c r="BX410" s="70">
        <v>0</v>
      </c>
      <c r="BY410" s="70">
        <v>0</v>
      </c>
      <c r="BZ410" s="70">
        <v>0</v>
      </c>
      <c r="CA410" s="70">
        <v>0</v>
      </c>
      <c r="CB410" s="70">
        <v>0</v>
      </c>
      <c r="CC410" s="70">
        <v>0</v>
      </c>
      <c r="CD410" s="70">
        <v>0</v>
      </c>
      <c r="CE410" s="70">
        <v>0</v>
      </c>
      <c r="CF410" s="70">
        <v>0</v>
      </c>
      <c r="CG410" s="70">
        <v>0</v>
      </c>
      <c r="CH410" s="70">
        <v>0</v>
      </c>
      <c r="CI410" s="70">
        <v>1</v>
      </c>
      <c r="CJ410" s="70">
        <v>0</v>
      </c>
      <c r="CK410" s="70">
        <v>1</v>
      </c>
      <c r="CL410" s="70">
        <v>0</v>
      </c>
      <c r="CM410" s="70">
        <v>0</v>
      </c>
      <c r="CN410" s="70">
        <v>0</v>
      </c>
      <c r="CO410" s="70">
        <v>0</v>
      </c>
      <c r="CP410" s="70">
        <v>0</v>
      </c>
      <c r="CQ410" s="70">
        <v>0</v>
      </c>
      <c r="CR410" s="70">
        <v>0</v>
      </c>
      <c r="CS410" s="70">
        <v>0</v>
      </c>
      <c r="CT410" s="70">
        <v>0</v>
      </c>
      <c r="CU410" s="70">
        <v>0</v>
      </c>
      <c r="CV410" s="70">
        <v>0</v>
      </c>
      <c r="CW410" s="70">
        <v>0</v>
      </c>
      <c r="CX410" s="70">
        <v>0</v>
      </c>
      <c r="CY410" s="70">
        <v>1</v>
      </c>
      <c r="CZ410" s="70">
        <v>0</v>
      </c>
      <c r="DA410" s="70">
        <v>0</v>
      </c>
      <c r="DB410" s="70">
        <v>0</v>
      </c>
      <c r="DC410" s="70">
        <v>0</v>
      </c>
      <c r="DD410" s="70">
        <v>0</v>
      </c>
      <c r="DE410" s="70">
        <v>0</v>
      </c>
      <c r="DF410" s="70">
        <v>0</v>
      </c>
      <c r="DG410" s="70">
        <v>0</v>
      </c>
      <c r="DH410" s="70">
        <v>0</v>
      </c>
      <c r="DI410" s="70">
        <v>3</v>
      </c>
      <c r="DJ410" s="70">
        <v>0</v>
      </c>
      <c r="DK410" s="70">
        <v>0</v>
      </c>
      <c r="DL410" s="70">
        <v>0</v>
      </c>
      <c r="DM410" s="70">
        <v>0</v>
      </c>
      <c r="DN410" s="70">
        <v>3</v>
      </c>
      <c r="DO410" s="70">
        <v>0</v>
      </c>
      <c r="DP410" s="70">
        <v>0</v>
      </c>
      <c r="DQ410" s="70">
        <v>0</v>
      </c>
      <c r="DR410" s="70">
        <v>0</v>
      </c>
      <c r="DS410" s="70">
        <v>0</v>
      </c>
      <c r="DT410" s="70">
        <v>0</v>
      </c>
      <c r="DU410" s="70">
        <v>0</v>
      </c>
      <c r="DV410" s="70">
        <v>0</v>
      </c>
      <c r="DW410" s="70">
        <v>0</v>
      </c>
      <c r="DX410" s="70">
        <v>0</v>
      </c>
      <c r="DY410" s="70">
        <v>0</v>
      </c>
      <c r="DZ410" s="70">
        <v>0</v>
      </c>
      <c r="EA410" s="70">
        <v>2</v>
      </c>
      <c r="EB410" s="70">
        <v>0</v>
      </c>
      <c r="EC410" s="70">
        <v>0</v>
      </c>
      <c r="ED410" s="70">
        <v>2</v>
      </c>
      <c r="EE410" s="70">
        <v>0</v>
      </c>
      <c r="EF410" s="70">
        <v>1</v>
      </c>
      <c r="EG410" s="70">
        <v>11</v>
      </c>
      <c r="EH410" s="70">
        <v>0</v>
      </c>
      <c r="EI410" s="70">
        <v>0</v>
      </c>
      <c r="EJ410" s="70">
        <v>0</v>
      </c>
      <c r="EK410" s="70">
        <v>19</v>
      </c>
      <c r="EL410" s="70">
        <v>4</v>
      </c>
      <c r="EM410" t="s">
        <v>7366</v>
      </c>
      <c r="EN410" t="s">
        <v>6910</v>
      </c>
      <c r="EO410" t="s">
        <v>7367</v>
      </c>
      <c r="EP410">
        <v>161</v>
      </c>
    </row>
    <row r="411" spans="1:146" s="74" customFormat="1">
      <c r="A411" s="70" t="s">
        <v>488</v>
      </c>
      <c r="B411" s="70" t="s">
        <v>4610</v>
      </c>
      <c r="C411" s="70" t="s">
        <v>4610</v>
      </c>
      <c r="D411" s="70" t="s">
        <v>546</v>
      </c>
      <c r="E411" s="70" t="s">
        <v>651</v>
      </c>
      <c r="F411" s="70" t="str">
        <f t="shared" si="6"/>
        <v>雲林縣西螺鎮</v>
      </c>
      <c r="G411" s="70">
        <f>VLOOKUP(F411,郵遞區號!$C$2:$D$371,2,0)</f>
        <v>648</v>
      </c>
      <c r="H411" s="70" t="str">
        <f>VLOOKUP(D411,區域對照!$A$2:$B$23,2,0)</f>
        <v>南區</v>
      </c>
      <c r="I411" s="70" t="s">
        <v>6124</v>
      </c>
      <c r="J411" s="70" t="s">
        <v>3677</v>
      </c>
      <c r="K411" s="70" t="s">
        <v>4609</v>
      </c>
      <c r="L411" s="59" t="s">
        <v>6124</v>
      </c>
      <c r="M411" s="71" t="s">
        <v>1158</v>
      </c>
      <c r="N411" s="70" t="s">
        <v>1203</v>
      </c>
      <c r="O411" s="70" t="s">
        <v>1203</v>
      </c>
      <c r="P411" s="70" t="s">
        <v>1258</v>
      </c>
      <c r="Q411" s="70" t="s">
        <v>708</v>
      </c>
      <c r="R411" s="70" t="s">
        <v>1684</v>
      </c>
      <c r="S411" s="70" t="s">
        <v>3777</v>
      </c>
      <c r="T411" s="70" t="s">
        <v>5019</v>
      </c>
      <c r="U411" s="70" t="s">
        <v>5564</v>
      </c>
      <c r="V411" s="70">
        <v>23.801337</v>
      </c>
      <c r="W411" s="70">
        <v>120.4609143</v>
      </c>
      <c r="X411" s="70" t="s">
        <v>2695</v>
      </c>
      <c r="Y411" s="70" t="s">
        <v>708</v>
      </c>
      <c r="Z411" s="70" t="s">
        <v>708</v>
      </c>
      <c r="AA411" s="70" t="s">
        <v>708</v>
      </c>
      <c r="AB411" s="70" t="s">
        <v>708</v>
      </c>
      <c r="AC411" s="70" t="s">
        <v>708</v>
      </c>
      <c r="AD411" s="70" t="s">
        <v>708</v>
      </c>
      <c r="AE411" s="70" t="s">
        <v>708</v>
      </c>
      <c r="AF411" s="70" t="s">
        <v>708</v>
      </c>
      <c r="AG411" s="70" t="s">
        <v>6083</v>
      </c>
      <c r="AH411" s="70" t="s">
        <v>3609</v>
      </c>
      <c r="AI411" s="70" t="s">
        <v>3609</v>
      </c>
      <c r="AJ411" s="70"/>
      <c r="AK411" s="70" t="s">
        <v>2734</v>
      </c>
      <c r="AL411" s="70" t="s">
        <v>2734</v>
      </c>
      <c r="AM411" s="70" t="s">
        <v>6490</v>
      </c>
      <c r="AN411" s="70" t="s">
        <v>2734</v>
      </c>
      <c r="AO411" s="70" t="s">
        <v>2734</v>
      </c>
      <c r="AP411" s="70">
        <v>0</v>
      </c>
      <c r="AQ411" s="70">
        <v>0</v>
      </c>
      <c r="AR411" s="70">
        <v>0</v>
      </c>
      <c r="AS411" s="70">
        <v>0</v>
      </c>
      <c r="AT411" s="70">
        <v>0</v>
      </c>
      <c r="AU411" s="70">
        <v>0</v>
      </c>
      <c r="AV411" s="70">
        <v>0</v>
      </c>
      <c r="AW411" s="70">
        <v>1</v>
      </c>
      <c r="AX411" s="70">
        <v>0</v>
      </c>
      <c r="AY411" s="70">
        <v>0</v>
      </c>
      <c r="AZ411" s="70">
        <v>0</v>
      </c>
      <c r="BA411" s="70"/>
      <c r="BB411" s="70">
        <v>20</v>
      </c>
      <c r="BC411" s="70">
        <v>0</v>
      </c>
      <c r="BD411" s="70">
        <v>0</v>
      </c>
      <c r="BE411" s="70">
        <v>0</v>
      </c>
      <c r="BF411" s="70">
        <v>1</v>
      </c>
      <c r="BG411" s="70">
        <v>0</v>
      </c>
      <c r="BH411" s="70">
        <v>0</v>
      </c>
      <c r="BI411" s="70">
        <v>0</v>
      </c>
      <c r="BJ411" s="70">
        <v>0</v>
      </c>
      <c r="BK411" s="70">
        <v>0</v>
      </c>
      <c r="BL411" s="70">
        <v>0</v>
      </c>
      <c r="BM411" s="70">
        <v>0</v>
      </c>
      <c r="BN411" s="70">
        <v>0</v>
      </c>
      <c r="BO411" s="70">
        <v>0</v>
      </c>
      <c r="BP411" s="70">
        <v>0</v>
      </c>
      <c r="BQ411" s="70">
        <v>0</v>
      </c>
      <c r="BR411" s="70">
        <v>0</v>
      </c>
      <c r="BS411" s="70">
        <v>0</v>
      </c>
      <c r="BT411" s="70">
        <v>0</v>
      </c>
      <c r="BU411" s="70">
        <v>0</v>
      </c>
      <c r="BV411" s="70">
        <v>0</v>
      </c>
      <c r="BW411" s="70">
        <v>0</v>
      </c>
      <c r="BX411" s="70">
        <v>0</v>
      </c>
      <c r="BY411" s="70">
        <v>0</v>
      </c>
      <c r="BZ411" s="70">
        <v>0</v>
      </c>
      <c r="CA411" s="70">
        <v>0</v>
      </c>
      <c r="CB411" s="70">
        <v>0</v>
      </c>
      <c r="CC411" s="70">
        <v>0</v>
      </c>
      <c r="CD411" s="70">
        <v>0</v>
      </c>
      <c r="CE411" s="70">
        <v>0</v>
      </c>
      <c r="CF411" s="70">
        <v>0</v>
      </c>
      <c r="CG411" s="70">
        <v>0</v>
      </c>
      <c r="CH411" s="70">
        <v>0</v>
      </c>
      <c r="CI411" s="70">
        <v>1</v>
      </c>
      <c r="CJ411" s="70">
        <v>0</v>
      </c>
      <c r="CK411" s="70">
        <v>1</v>
      </c>
      <c r="CL411" s="70">
        <v>0</v>
      </c>
      <c r="CM411" s="70">
        <v>0</v>
      </c>
      <c r="CN411" s="70">
        <v>0</v>
      </c>
      <c r="CO411" s="70">
        <v>0</v>
      </c>
      <c r="CP411" s="70">
        <v>0</v>
      </c>
      <c r="CQ411" s="70">
        <v>0</v>
      </c>
      <c r="CR411" s="70">
        <v>0</v>
      </c>
      <c r="CS411" s="70">
        <v>0</v>
      </c>
      <c r="CT411" s="70">
        <v>0</v>
      </c>
      <c r="CU411" s="70">
        <v>0</v>
      </c>
      <c r="CV411" s="70">
        <v>0</v>
      </c>
      <c r="CW411" s="70">
        <v>0</v>
      </c>
      <c r="CX411" s="70">
        <v>0</v>
      </c>
      <c r="CY411" s="70">
        <v>0</v>
      </c>
      <c r="CZ411" s="70">
        <v>0</v>
      </c>
      <c r="DA411" s="70">
        <v>0</v>
      </c>
      <c r="DB411" s="70">
        <v>0</v>
      </c>
      <c r="DC411" s="70">
        <v>0</v>
      </c>
      <c r="DD411" s="70">
        <v>0</v>
      </c>
      <c r="DE411" s="70">
        <v>0</v>
      </c>
      <c r="DF411" s="70">
        <v>0</v>
      </c>
      <c r="DG411" s="70">
        <v>0</v>
      </c>
      <c r="DH411" s="70">
        <v>0</v>
      </c>
      <c r="DI411" s="70">
        <v>2</v>
      </c>
      <c r="DJ411" s="70">
        <v>0</v>
      </c>
      <c r="DK411" s="70">
        <v>0</v>
      </c>
      <c r="DL411" s="70">
        <v>0</v>
      </c>
      <c r="DM411" s="70">
        <v>0</v>
      </c>
      <c r="DN411" s="70">
        <v>2</v>
      </c>
      <c r="DO411" s="70">
        <v>0</v>
      </c>
      <c r="DP411" s="70">
        <v>0</v>
      </c>
      <c r="DQ411" s="70">
        <v>0</v>
      </c>
      <c r="DR411" s="70">
        <v>1</v>
      </c>
      <c r="DS411" s="70">
        <v>0</v>
      </c>
      <c r="DT411" s="70">
        <v>0</v>
      </c>
      <c r="DU411" s="70">
        <v>0</v>
      </c>
      <c r="DV411" s="70">
        <v>1</v>
      </c>
      <c r="DW411" s="70">
        <v>0</v>
      </c>
      <c r="DX411" s="70">
        <v>0</v>
      </c>
      <c r="DY411" s="70">
        <v>0</v>
      </c>
      <c r="DZ411" s="70">
        <v>0</v>
      </c>
      <c r="EA411" s="70">
        <v>1</v>
      </c>
      <c r="EB411" s="70">
        <v>0</v>
      </c>
      <c r="EC411" s="70">
        <v>1</v>
      </c>
      <c r="ED411" s="70">
        <v>2</v>
      </c>
      <c r="EE411" s="70">
        <v>0</v>
      </c>
      <c r="EF411" s="70">
        <v>2</v>
      </c>
      <c r="EG411" s="70">
        <v>5</v>
      </c>
      <c r="EH411" s="70">
        <v>0</v>
      </c>
      <c r="EI411" s="70">
        <v>0</v>
      </c>
      <c r="EJ411" s="70">
        <v>0</v>
      </c>
      <c r="EK411" s="70">
        <v>15</v>
      </c>
      <c r="EL411" s="70">
        <v>4</v>
      </c>
      <c r="EM411" t="s">
        <v>7368</v>
      </c>
      <c r="EN411" t="s">
        <v>7369</v>
      </c>
      <c r="EO411" t="s">
        <v>7361</v>
      </c>
      <c r="EP411">
        <v>145</v>
      </c>
    </row>
    <row r="412" spans="1:146">
      <c r="A412" s="70" t="s">
        <v>489</v>
      </c>
      <c r="B412" s="70" t="s">
        <v>4610</v>
      </c>
      <c r="C412" s="70" t="s">
        <v>4610</v>
      </c>
      <c r="D412" s="70" t="s">
        <v>546</v>
      </c>
      <c r="E412" s="70" t="s">
        <v>697</v>
      </c>
      <c r="F412" s="70" t="str">
        <f t="shared" si="6"/>
        <v>雲林縣土庫鎮</v>
      </c>
      <c r="G412" s="70">
        <f>VLOOKUP(F412,郵遞區號!$C$2:$D$371,2,0)</f>
        <v>633</v>
      </c>
      <c r="H412" s="70" t="str">
        <f>VLOOKUP(D412,區域對照!$A$2:$B$23,2,0)</f>
        <v>南區</v>
      </c>
      <c r="I412" s="70" t="s">
        <v>6124</v>
      </c>
      <c r="J412" s="70" t="s">
        <v>3677</v>
      </c>
      <c r="K412" s="70" t="s">
        <v>4609</v>
      </c>
      <c r="L412" s="59" t="s">
        <v>6124</v>
      </c>
      <c r="M412" s="71" t="s">
        <v>1159</v>
      </c>
      <c r="N412" s="70" t="s">
        <v>1203</v>
      </c>
      <c r="O412" s="70" t="s">
        <v>1203</v>
      </c>
      <c r="P412" s="70" t="s">
        <v>1258</v>
      </c>
      <c r="Q412" s="70" t="s">
        <v>708</v>
      </c>
      <c r="R412" s="70" t="s">
        <v>1685</v>
      </c>
      <c r="S412" s="70" t="s">
        <v>3776</v>
      </c>
      <c r="T412" s="70" t="s">
        <v>5020</v>
      </c>
      <c r="U412" s="70" t="s">
        <v>5565</v>
      </c>
      <c r="V412" s="70">
        <v>23.674432700000001</v>
      </c>
      <c r="W412" s="70">
        <v>120.389765</v>
      </c>
      <c r="X412" s="70" t="s">
        <v>2696</v>
      </c>
      <c r="Y412" s="70" t="s">
        <v>708</v>
      </c>
      <c r="Z412" s="70" t="s">
        <v>708</v>
      </c>
      <c r="AA412" s="70" t="s">
        <v>708</v>
      </c>
      <c r="AB412" s="70" t="s">
        <v>708</v>
      </c>
      <c r="AC412" s="70" t="s">
        <v>708</v>
      </c>
      <c r="AD412" s="70" t="s">
        <v>708</v>
      </c>
      <c r="AE412" s="70" t="s">
        <v>708</v>
      </c>
      <c r="AF412" s="70" t="s">
        <v>708</v>
      </c>
      <c r="AG412" s="70" t="s">
        <v>6084</v>
      </c>
      <c r="AH412" s="70" t="s">
        <v>3610</v>
      </c>
      <c r="AI412" s="70" t="s">
        <v>3610</v>
      </c>
      <c r="AK412" s="70" t="s">
        <v>2734</v>
      </c>
      <c r="AL412" s="70" t="s">
        <v>2734</v>
      </c>
      <c r="AM412" s="70" t="s">
        <v>6490</v>
      </c>
      <c r="AN412" s="70" t="s">
        <v>2734</v>
      </c>
      <c r="AO412" s="70" t="s">
        <v>2734</v>
      </c>
      <c r="AP412" s="70">
        <v>0</v>
      </c>
      <c r="AQ412" s="70">
        <v>0</v>
      </c>
      <c r="AR412" s="70">
        <v>0</v>
      </c>
      <c r="AS412" s="70">
        <v>0</v>
      </c>
      <c r="AT412" s="70">
        <v>0</v>
      </c>
      <c r="AU412" s="70">
        <v>0</v>
      </c>
      <c r="AV412" s="70">
        <v>0</v>
      </c>
      <c r="AW412" s="70">
        <v>1</v>
      </c>
      <c r="AX412" s="70">
        <v>0</v>
      </c>
      <c r="AY412" s="70">
        <v>0</v>
      </c>
      <c r="AZ412" s="70">
        <v>0</v>
      </c>
      <c r="BB412" s="70">
        <v>20</v>
      </c>
      <c r="BC412" s="70">
        <v>0</v>
      </c>
      <c r="BD412" s="70">
        <v>0</v>
      </c>
      <c r="BE412" s="70">
        <v>0</v>
      </c>
      <c r="BF412" s="70">
        <v>2</v>
      </c>
      <c r="BG412" s="70">
        <v>0</v>
      </c>
      <c r="BH412" s="70">
        <v>0</v>
      </c>
      <c r="BI412" s="70">
        <v>0</v>
      </c>
      <c r="BJ412" s="70">
        <v>0</v>
      </c>
      <c r="BK412" s="70">
        <v>0</v>
      </c>
      <c r="BL412" s="70">
        <v>0</v>
      </c>
      <c r="BM412" s="70">
        <v>0</v>
      </c>
      <c r="BN412" s="70">
        <v>0</v>
      </c>
      <c r="BO412" s="70">
        <v>0</v>
      </c>
      <c r="BP412" s="70">
        <v>0</v>
      </c>
      <c r="BQ412" s="70">
        <v>0</v>
      </c>
      <c r="BR412" s="70">
        <v>0</v>
      </c>
      <c r="BS412" s="70">
        <v>1</v>
      </c>
      <c r="BT412" s="70">
        <v>20</v>
      </c>
      <c r="BU412" s="70">
        <v>0</v>
      </c>
      <c r="BV412" s="70">
        <v>0</v>
      </c>
      <c r="BW412" s="70">
        <v>0</v>
      </c>
      <c r="BX412" s="70">
        <v>0</v>
      </c>
      <c r="BY412" s="70">
        <v>0</v>
      </c>
      <c r="BZ412" s="70">
        <v>0</v>
      </c>
      <c r="CA412" s="70">
        <v>0</v>
      </c>
      <c r="CB412" s="70">
        <v>0</v>
      </c>
      <c r="CC412" s="70">
        <v>0</v>
      </c>
      <c r="CD412" s="70">
        <v>0</v>
      </c>
      <c r="CE412" s="70">
        <v>0</v>
      </c>
      <c r="CF412" s="70">
        <v>0</v>
      </c>
      <c r="CG412" s="70">
        <v>0</v>
      </c>
      <c r="CH412" s="70">
        <v>0</v>
      </c>
      <c r="CI412" s="70">
        <v>2</v>
      </c>
      <c r="CJ412" s="70">
        <v>0</v>
      </c>
      <c r="CK412" s="70">
        <v>0</v>
      </c>
      <c r="CL412" s="70">
        <v>0</v>
      </c>
      <c r="CM412" s="70">
        <v>0</v>
      </c>
      <c r="CN412" s="70">
        <v>0</v>
      </c>
      <c r="CO412" s="70">
        <v>0</v>
      </c>
      <c r="CP412" s="70">
        <v>0</v>
      </c>
      <c r="CQ412" s="70">
        <v>0</v>
      </c>
      <c r="CR412" s="70">
        <v>0</v>
      </c>
      <c r="CS412" s="70">
        <v>0</v>
      </c>
      <c r="CT412" s="70">
        <v>1</v>
      </c>
      <c r="CU412" s="70">
        <v>0</v>
      </c>
      <c r="CV412" s="70">
        <v>0</v>
      </c>
      <c r="CW412" s="70">
        <v>0</v>
      </c>
      <c r="CX412" s="70">
        <v>0</v>
      </c>
      <c r="CY412" s="70">
        <v>0</v>
      </c>
      <c r="CZ412" s="70">
        <v>0</v>
      </c>
      <c r="DA412" s="70">
        <v>0</v>
      </c>
      <c r="DB412" s="70">
        <v>0</v>
      </c>
      <c r="DC412" s="70">
        <v>0</v>
      </c>
      <c r="DD412" s="70">
        <v>0</v>
      </c>
      <c r="DE412" s="70">
        <v>0</v>
      </c>
      <c r="DF412" s="70">
        <v>0</v>
      </c>
      <c r="DG412" s="70">
        <v>0</v>
      </c>
      <c r="DH412" s="70">
        <v>0</v>
      </c>
      <c r="DI412" s="70">
        <v>3</v>
      </c>
      <c r="DJ412" s="70">
        <v>0</v>
      </c>
      <c r="DK412" s="70">
        <v>0</v>
      </c>
      <c r="DL412" s="70">
        <v>0</v>
      </c>
      <c r="DM412" s="70">
        <v>0</v>
      </c>
      <c r="DN412" s="70">
        <v>3</v>
      </c>
      <c r="DO412" s="70">
        <v>0</v>
      </c>
      <c r="DP412" s="70">
        <v>0</v>
      </c>
      <c r="DQ412" s="70">
        <v>1</v>
      </c>
      <c r="DR412" s="70">
        <v>0</v>
      </c>
      <c r="DS412" s="70">
        <v>0</v>
      </c>
      <c r="DT412" s="70">
        <v>0</v>
      </c>
      <c r="DU412" s="70">
        <v>0</v>
      </c>
      <c r="DV412" s="70">
        <v>1</v>
      </c>
      <c r="DW412" s="70">
        <v>0</v>
      </c>
      <c r="DX412" s="70">
        <v>0</v>
      </c>
      <c r="DY412" s="70">
        <v>0</v>
      </c>
      <c r="DZ412" s="70">
        <v>0</v>
      </c>
      <c r="EA412" s="70">
        <v>2</v>
      </c>
      <c r="EB412" s="70">
        <v>0</v>
      </c>
      <c r="EC412" s="70">
        <v>1</v>
      </c>
      <c r="ED412" s="70">
        <v>4</v>
      </c>
      <c r="EE412" s="70">
        <v>0</v>
      </c>
      <c r="EF412" s="70">
        <v>5</v>
      </c>
      <c r="EG412" s="70">
        <v>8</v>
      </c>
      <c r="EH412" s="70">
        <v>0</v>
      </c>
      <c r="EI412" s="70">
        <v>0</v>
      </c>
      <c r="EJ412" s="70">
        <v>0</v>
      </c>
      <c r="EK412" s="70">
        <v>25</v>
      </c>
      <c r="EL412" s="70">
        <v>4</v>
      </c>
      <c r="EM412" t="s">
        <v>7370</v>
      </c>
      <c r="EN412" t="s">
        <v>7371</v>
      </c>
      <c r="EO412" t="s">
        <v>6703</v>
      </c>
      <c r="EP412">
        <v>156</v>
      </c>
    </row>
    <row r="413" spans="1:146">
      <c r="A413" s="70" t="s">
        <v>490</v>
      </c>
      <c r="B413" s="70" t="s">
        <v>4610</v>
      </c>
      <c r="C413" s="70" t="s">
        <v>4610</v>
      </c>
      <c r="D413" s="70" t="s">
        <v>546</v>
      </c>
      <c r="E413" s="70" t="s">
        <v>667</v>
      </c>
      <c r="F413" s="70" t="str">
        <f t="shared" si="6"/>
        <v>雲林縣北港鎮</v>
      </c>
      <c r="G413" s="70">
        <f>VLOOKUP(F413,郵遞區號!$C$2:$D$371,2,0)</f>
        <v>651</v>
      </c>
      <c r="H413" s="70" t="str">
        <f>VLOOKUP(D413,區域對照!$A$2:$B$23,2,0)</f>
        <v>南區</v>
      </c>
      <c r="I413" s="70" t="s">
        <v>6124</v>
      </c>
      <c r="J413" s="70" t="s">
        <v>3677</v>
      </c>
      <c r="K413" s="70" t="s">
        <v>4609</v>
      </c>
      <c r="L413" s="59" t="s">
        <v>6124</v>
      </c>
      <c r="M413" s="71" t="s">
        <v>1160</v>
      </c>
      <c r="N413" s="70" t="s">
        <v>1203</v>
      </c>
      <c r="O413" s="70" t="s">
        <v>1203</v>
      </c>
      <c r="P413" s="70" t="s">
        <v>1258</v>
      </c>
      <c r="Q413" s="70" t="s">
        <v>708</v>
      </c>
      <c r="R413" s="70" t="s">
        <v>1686</v>
      </c>
      <c r="S413" s="70" t="s">
        <v>3775</v>
      </c>
      <c r="T413" s="70" t="s">
        <v>5021</v>
      </c>
      <c r="U413" s="70" t="s">
        <v>5566</v>
      </c>
      <c r="V413" s="70">
        <v>23.569939900000001</v>
      </c>
      <c r="W413" s="70">
        <v>120.3015426</v>
      </c>
      <c r="X413" s="70" t="s">
        <v>2697</v>
      </c>
      <c r="Y413" s="70" t="s">
        <v>708</v>
      </c>
      <c r="Z413" s="70" t="s">
        <v>708</v>
      </c>
      <c r="AA413" s="70" t="s">
        <v>708</v>
      </c>
      <c r="AB413" s="70" t="s">
        <v>708</v>
      </c>
      <c r="AC413" s="70" t="s">
        <v>708</v>
      </c>
      <c r="AD413" s="70" t="s">
        <v>708</v>
      </c>
      <c r="AE413" s="70" t="s">
        <v>708</v>
      </c>
      <c r="AF413" s="70" t="s">
        <v>708</v>
      </c>
      <c r="AG413" s="70" t="s">
        <v>6085</v>
      </c>
      <c r="AH413" s="70" t="s">
        <v>3611</v>
      </c>
      <c r="AI413" s="70" t="s">
        <v>3611</v>
      </c>
      <c r="AK413" s="70" t="s">
        <v>2734</v>
      </c>
      <c r="AL413" s="70" t="s">
        <v>2734</v>
      </c>
      <c r="AM413" s="70" t="s">
        <v>6490</v>
      </c>
      <c r="AN413" s="70" t="s">
        <v>2734</v>
      </c>
      <c r="AO413" s="70" t="s">
        <v>2734</v>
      </c>
      <c r="AP413" s="70">
        <v>0</v>
      </c>
      <c r="AQ413" s="70">
        <v>0</v>
      </c>
      <c r="AR413" s="70">
        <v>0</v>
      </c>
      <c r="AS413" s="70">
        <v>0</v>
      </c>
      <c r="AT413" s="70">
        <v>0</v>
      </c>
      <c r="AU413" s="70">
        <v>0</v>
      </c>
      <c r="AV413" s="70">
        <v>0</v>
      </c>
      <c r="AW413" s="70">
        <v>1</v>
      </c>
      <c r="AX413" s="70">
        <v>0</v>
      </c>
      <c r="AY413" s="70">
        <v>0</v>
      </c>
      <c r="AZ413" s="70">
        <v>0</v>
      </c>
      <c r="BB413" s="70">
        <v>20</v>
      </c>
      <c r="BC413" s="70">
        <v>0</v>
      </c>
      <c r="BD413" s="70">
        <v>0</v>
      </c>
      <c r="BE413" s="70">
        <v>0</v>
      </c>
      <c r="BF413" s="70">
        <v>2</v>
      </c>
      <c r="BG413" s="70">
        <v>0</v>
      </c>
      <c r="BH413" s="70">
        <v>0</v>
      </c>
      <c r="BI413" s="70">
        <v>0</v>
      </c>
      <c r="BJ413" s="70">
        <v>0</v>
      </c>
      <c r="BK413" s="70">
        <v>0</v>
      </c>
      <c r="BL413" s="70">
        <v>0</v>
      </c>
      <c r="BM413" s="70">
        <v>0</v>
      </c>
      <c r="BN413" s="70">
        <v>0</v>
      </c>
      <c r="BO413" s="70">
        <v>0</v>
      </c>
      <c r="BP413" s="70">
        <v>0</v>
      </c>
      <c r="BQ413" s="70">
        <v>0</v>
      </c>
      <c r="BR413" s="70">
        <v>0</v>
      </c>
      <c r="BS413" s="70">
        <v>0</v>
      </c>
      <c r="BT413" s="70">
        <v>30</v>
      </c>
      <c r="BU413" s="70">
        <v>0</v>
      </c>
      <c r="BV413" s="70">
        <v>0</v>
      </c>
      <c r="BW413" s="70">
        <v>0</v>
      </c>
      <c r="BX413" s="70">
        <v>0</v>
      </c>
      <c r="BY413" s="70">
        <v>0</v>
      </c>
      <c r="BZ413" s="70">
        <v>0</v>
      </c>
      <c r="CA413" s="70">
        <v>0</v>
      </c>
      <c r="CB413" s="70">
        <v>0</v>
      </c>
      <c r="CC413" s="70">
        <v>0</v>
      </c>
      <c r="CD413" s="70">
        <v>0</v>
      </c>
      <c r="CE413" s="70">
        <v>0</v>
      </c>
      <c r="CF413" s="70">
        <v>0</v>
      </c>
      <c r="CG413" s="70">
        <v>0</v>
      </c>
      <c r="CH413" s="70">
        <v>0</v>
      </c>
      <c r="CI413" s="70">
        <v>4</v>
      </c>
      <c r="CJ413" s="70">
        <v>0</v>
      </c>
      <c r="CK413" s="70">
        <v>0</v>
      </c>
      <c r="CL413" s="70">
        <v>0</v>
      </c>
      <c r="CM413" s="70">
        <v>0</v>
      </c>
      <c r="CN413" s="70">
        <v>0</v>
      </c>
      <c r="CO413" s="70">
        <v>0</v>
      </c>
      <c r="CP413" s="70">
        <v>0</v>
      </c>
      <c r="CQ413" s="70">
        <v>0</v>
      </c>
      <c r="CR413" s="70">
        <v>0</v>
      </c>
      <c r="CS413" s="70">
        <v>0</v>
      </c>
      <c r="CT413" s="70">
        <v>1</v>
      </c>
      <c r="CU413" s="70">
        <v>0</v>
      </c>
      <c r="CV413" s="70">
        <v>0</v>
      </c>
      <c r="CW413" s="70">
        <v>0</v>
      </c>
      <c r="CX413" s="70">
        <v>0</v>
      </c>
      <c r="CY413" s="70">
        <v>0</v>
      </c>
      <c r="CZ413" s="70">
        <v>0</v>
      </c>
      <c r="DA413" s="70">
        <v>0</v>
      </c>
      <c r="DB413" s="70">
        <v>0</v>
      </c>
      <c r="DC413" s="70">
        <v>0</v>
      </c>
      <c r="DD413" s="70">
        <v>0</v>
      </c>
      <c r="DE413" s="70">
        <v>0</v>
      </c>
      <c r="DF413" s="70">
        <v>0</v>
      </c>
      <c r="DG413" s="70">
        <v>0</v>
      </c>
      <c r="DH413" s="70">
        <v>0</v>
      </c>
      <c r="DI413" s="70">
        <v>5</v>
      </c>
      <c r="DJ413" s="70">
        <v>0</v>
      </c>
      <c r="DK413" s="70">
        <v>0</v>
      </c>
      <c r="DL413" s="70">
        <v>0</v>
      </c>
      <c r="DM413" s="70">
        <v>0</v>
      </c>
      <c r="DN413" s="70">
        <v>5</v>
      </c>
      <c r="DO413" s="70">
        <v>0</v>
      </c>
      <c r="DP413" s="70">
        <v>0</v>
      </c>
      <c r="DQ413" s="70">
        <v>1</v>
      </c>
      <c r="DR413" s="70">
        <v>0</v>
      </c>
      <c r="DS413" s="70">
        <v>0</v>
      </c>
      <c r="DT413" s="70">
        <v>0</v>
      </c>
      <c r="DU413" s="70">
        <v>0</v>
      </c>
      <c r="DV413" s="70">
        <v>1</v>
      </c>
      <c r="DW413" s="70">
        <v>0</v>
      </c>
      <c r="DX413" s="70">
        <v>0</v>
      </c>
      <c r="DY413" s="70">
        <v>0</v>
      </c>
      <c r="DZ413" s="70">
        <v>0</v>
      </c>
      <c r="EA413" s="70">
        <v>1</v>
      </c>
      <c r="EB413" s="70">
        <v>0</v>
      </c>
      <c r="EC413" s="70">
        <v>0</v>
      </c>
      <c r="ED413" s="70">
        <v>2</v>
      </c>
      <c r="EE413" s="70">
        <v>0</v>
      </c>
      <c r="EF413" s="70">
        <v>6</v>
      </c>
      <c r="EG413" s="70">
        <v>18</v>
      </c>
      <c r="EH413" s="70">
        <v>0</v>
      </c>
      <c r="EI413" s="70">
        <v>0</v>
      </c>
      <c r="EJ413" s="70">
        <v>0</v>
      </c>
      <c r="EK413" s="70">
        <v>34</v>
      </c>
      <c r="EL413" s="70">
        <v>4</v>
      </c>
      <c r="EM413" t="s">
        <v>7372</v>
      </c>
      <c r="EN413" t="s">
        <v>6936</v>
      </c>
      <c r="EO413" t="s">
        <v>6823</v>
      </c>
      <c r="EP413">
        <v>174</v>
      </c>
    </row>
    <row r="414" spans="1:146">
      <c r="A414" s="70" t="s">
        <v>491</v>
      </c>
      <c r="B414" s="70" t="s">
        <v>4610</v>
      </c>
      <c r="C414" s="70" t="s">
        <v>4610</v>
      </c>
      <c r="D414" s="70" t="s">
        <v>546</v>
      </c>
      <c r="E414" s="70" t="s">
        <v>667</v>
      </c>
      <c r="F414" s="70" t="str">
        <f t="shared" si="6"/>
        <v>雲林縣北港鎮</v>
      </c>
      <c r="G414" s="70">
        <f>VLOOKUP(F414,郵遞區號!$C$2:$D$371,2,0)</f>
        <v>651</v>
      </c>
      <c r="H414" s="70" t="str">
        <f>VLOOKUP(D414,區域對照!$A$2:$B$23,2,0)</f>
        <v>南區</v>
      </c>
      <c r="I414" s="70" t="s">
        <v>6124</v>
      </c>
      <c r="J414" s="70" t="s">
        <v>3677</v>
      </c>
      <c r="K414" s="70" t="s">
        <v>4609</v>
      </c>
      <c r="L414" s="59" t="s">
        <v>6124</v>
      </c>
      <c r="M414" s="71" t="s">
        <v>1161</v>
      </c>
      <c r="N414" s="70" t="s">
        <v>1203</v>
      </c>
      <c r="O414" s="70" t="s">
        <v>1203</v>
      </c>
      <c r="P414" s="70" t="s">
        <v>1258</v>
      </c>
      <c r="Q414" s="70" t="s">
        <v>708</v>
      </c>
      <c r="R414" s="70" t="s">
        <v>1687</v>
      </c>
      <c r="S414" s="70" t="s">
        <v>3774</v>
      </c>
      <c r="T414" s="70" t="s">
        <v>5022</v>
      </c>
      <c r="U414" s="70" t="s">
        <v>5567</v>
      </c>
      <c r="V414" s="70">
        <v>23.567108000000001</v>
      </c>
      <c r="W414" s="70">
        <v>120.30432399999999</v>
      </c>
      <c r="X414" s="70" t="s">
        <v>2698</v>
      </c>
      <c r="Y414" s="70" t="s">
        <v>708</v>
      </c>
      <c r="Z414" s="70" t="s">
        <v>708</v>
      </c>
      <c r="AA414" s="70" t="s">
        <v>708</v>
      </c>
      <c r="AB414" s="70" t="s">
        <v>708</v>
      </c>
      <c r="AC414" s="70" t="s">
        <v>708</v>
      </c>
      <c r="AD414" s="70" t="s">
        <v>708</v>
      </c>
      <c r="AE414" s="70" t="s">
        <v>708</v>
      </c>
      <c r="AF414" s="70" t="s">
        <v>708</v>
      </c>
      <c r="AG414" s="70" t="s">
        <v>6086</v>
      </c>
      <c r="AH414" s="70" t="s">
        <v>3612</v>
      </c>
      <c r="AI414" s="70" t="s">
        <v>3612</v>
      </c>
      <c r="AK414" s="70" t="s">
        <v>2734</v>
      </c>
      <c r="AL414" s="70" t="s">
        <v>2734</v>
      </c>
      <c r="AM414" s="70" t="s">
        <v>6490</v>
      </c>
      <c r="AN414" s="70" t="s">
        <v>2734</v>
      </c>
      <c r="AO414" s="70" t="s">
        <v>2734</v>
      </c>
      <c r="AP414" s="70">
        <v>0</v>
      </c>
      <c r="AQ414" s="70">
        <v>0</v>
      </c>
      <c r="AR414" s="70">
        <v>0</v>
      </c>
      <c r="AS414" s="70">
        <v>0</v>
      </c>
      <c r="AT414" s="70">
        <v>0</v>
      </c>
      <c r="AU414" s="70">
        <v>0</v>
      </c>
      <c r="AV414" s="70">
        <v>0</v>
      </c>
      <c r="AW414" s="70">
        <v>1</v>
      </c>
      <c r="AX414" s="70">
        <v>0</v>
      </c>
      <c r="AY414" s="70">
        <v>0</v>
      </c>
      <c r="AZ414" s="70">
        <v>0</v>
      </c>
      <c r="BB414" s="70">
        <v>20</v>
      </c>
      <c r="BC414" s="70">
        <v>0</v>
      </c>
      <c r="BD414" s="70">
        <v>0</v>
      </c>
      <c r="BE414" s="70">
        <v>0</v>
      </c>
      <c r="BF414" s="70">
        <v>2</v>
      </c>
      <c r="BG414" s="70">
        <v>0</v>
      </c>
      <c r="BH414" s="70">
        <v>0</v>
      </c>
      <c r="BI414" s="70">
        <v>0</v>
      </c>
      <c r="BJ414" s="70">
        <v>0</v>
      </c>
      <c r="BK414" s="70">
        <v>0</v>
      </c>
      <c r="BL414" s="70">
        <v>0</v>
      </c>
      <c r="BM414" s="70">
        <v>0</v>
      </c>
      <c r="BN414" s="70">
        <v>0</v>
      </c>
      <c r="BO414" s="70">
        <v>0</v>
      </c>
      <c r="BP414" s="70">
        <v>0</v>
      </c>
      <c r="BQ414" s="70">
        <v>0</v>
      </c>
      <c r="BR414" s="70">
        <v>0</v>
      </c>
      <c r="BS414" s="70">
        <v>0</v>
      </c>
      <c r="BT414" s="70">
        <v>0</v>
      </c>
      <c r="BU414" s="70">
        <v>0</v>
      </c>
      <c r="BV414" s="70">
        <v>0</v>
      </c>
      <c r="BW414" s="70">
        <v>0</v>
      </c>
      <c r="BX414" s="70">
        <v>0</v>
      </c>
      <c r="BY414" s="70">
        <v>0</v>
      </c>
      <c r="BZ414" s="70">
        <v>0</v>
      </c>
      <c r="CA414" s="70">
        <v>0</v>
      </c>
      <c r="CB414" s="70">
        <v>0</v>
      </c>
      <c r="CC414" s="70">
        <v>0</v>
      </c>
      <c r="CD414" s="70">
        <v>0</v>
      </c>
      <c r="CE414" s="70">
        <v>0</v>
      </c>
      <c r="CF414" s="70">
        <v>0</v>
      </c>
      <c r="CG414" s="70">
        <v>0</v>
      </c>
      <c r="CH414" s="70">
        <v>0</v>
      </c>
      <c r="CI414" s="70">
        <v>2</v>
      </c>
      <c r="CJ414" s="70">
        <v>0</v>
      </c>
      <c r="CK414" s="70">
        <v>0</v>
      </c>
      <c r="CL414" s="70">
        <v>0</v>
      </c>
      <c r="CM414" s="70">
        <v>0</v>
      </c>
      <c r="CN414" s="70">
        <v>0</v>
      </c>
      <c r="CO414" s="70">
        <v>0</v>
      </c>
      <c r="CP414" s="70">
        <v>0</v>
      </c>
      <c r="CQ414" s="70">
        <v>0</v>
      </c>
      <c r="CR414" s="70">
        <v>0</v>
      </c>
      <c r="CS414" s="70">
        <v>0</v>
      </c>
      <c r="CT414" s="70">
        <v>0</v>
      </c>
      <c r="CU414" s="70">
        <v>0</v>
      </c>
      <c r="CV414" s="70">
        <v>0</v>
      </c>
      <c r="CW414" s="70">
        <v>0</v>
      </c>
      <c r="CX414" s="70">
        <v>0</v>
      </c>
      <c r="CY414" s="70">
        <v>0</v>
      </c>
      <c r="CZ414" s="70">
        <v>0</v>
      </c>
      <c r="DA414" s="70">
        <v>0</v>
      </c>
      <c r="DB414" s="70">
        <v>0</v>
      </c>
      <c r="DC414" s="70">
        <v>0</v>
      </c>
      <c r="DD414" s="70">
        <v>0</v>
      </c>
      <c r="DE414" s="70">
        <v>0</v>
      </c>
      <c r="DF414" s="70">
        <v>0</v>
      </c>
      <c r="DG414" s="70">
        <v>0</v>
      </c>
      <c r="DH414" s="70">
        <v>0</v>
      </c>
      <c r="DI414" s="70">
        <v>2</v>
      </c>
      <c r="DJ414" s="70">
        <v>0</v>
      </c>
      <c r="DK414" s="70">
        <v>0</v>
      </c>
      <c r="DL414" s="70">
        <v>0</v>
      </c>
      <c r="DM414" s="70">
        <v>0</v>
      </c>
      <c r="DN414" s="70">
        <v>2</v>
      </c>
      <c r="DO414" s="70">
        <v>0</v>
      </c>
      <c r="DP414" s="70">
        <v>0</v>
      </c>
      <c r="DQ414" s="70">
        <v>0</v>
      </c>
      <c r="DR414" s="70">
        <v>0</v>
      </c>
      <c r="DS414" s="70">
        <v>0</v>
      </c>
      <c r="DT414" s="70">
        <v>0</v>
      </c>
      <c r="DU414" s="70">
        <v>0</v>
      </c>
      <c r="DV414" s="70">
        <v>0</v>
      </c>
      <c r="DW414" s="70">
        <v>0</v>
      </c>
      <c r="DX414" s="70">
        <v>0</v>
      </c>
      <c r="DY414" s="70">
        <v>0</v>
      </c>
      <c r="DZ414" s="70">
        <v>0</v>
      </c>
      <c r="EA414" s="70">
        <v>1</v>
      </c>
      <c r="EB414" s="70">
        <v>0</v>
      </c>
      <c r="EC414" s="70">
        <v>1</v>
      </c>
      <c r="ED414" s="70">
        <v>3</v>
      </c>
      <c r="EE414" s="70">
        <v>0</v>
      </c>
      <c r="EF414" s="70">
        <v>4</v>
      </c>
      <c r="EG414" s="70">
        <v>4</v>
      </c>
      <c r="EH414" s="70">
        <v>0</v>
      </c>
      <c r="EI414" s="70">
        <v>0</v>
      </c>
      <c r="EJ414" s="70">
        <v>0</v>
      </c>
      <c r="EK414" s="70">
        <v>15</v>
      </c>
      <c r="EL414" s="70">
        <v>4</v>
      </c>
      <c r="EM414" t="s">
        <v>7373</v>
      </c>
      <c r="EN414" t="s">
        <v>6936</v>
      </c>
      <c r="EO414" t="s">
        <v>6873</v>
      </c>
      <c r="EP414">
        <v>175</v>
      </c>
    </row>
    <row r="415" spans="1:146">
      <c r="A415" s="70" t="s">
        <v>492</v>
      </c>
      <c r="B415" s="70" t="s">
        <v>4610</v>
      </c>
      <c r="C415" s="70" t="s">
        <v>4610</v>
      </c>
      <c r="D415" s="70" t="s">
        <v>546</v>
      </c>
      <c r="E415" s="70" t="s">
        <v>667</v>
      </c>
      <c r="F415" s="70" t="str">
        <f t="shared" si="6"/>
        <v>雲林縣北港鎮</v>
      </c>
      <c r="G415" s="70">
        <f>VLOOKUP(F415,郵遞區號!$C$2:$D$371,2,0)</f>
        <v>651</v>
      </c>
      <c r="H415" s="70" t="str">
        <f>VLOOKUP(D415,區域對照!$A$2:$B$23,2,0)</f>
        <v>南區</v>
      </c>
      <c r="I415" s="70" t="s">
        <v>6124</v>
      </c>
      <c r="J415" s="70" t="s">
        <v>3677</v>
      </c>
      <c r="K415" s="70" t="s">
        <v>4609</v>
      </c>
      <c r="L415" s="59" t="s">
        <v>6124</v>
      </c>
      <c r="M415" s="71" t="s">
        <v>1162</v>
      </c>
      <c r="N415" s="70" t="s">
        <v>1203</v>
      </c>
      <c r="O415" s="70" t="s">
        <v>1203</v>
      </c>
      <c r="P415" s="70" t="s">
        <v>1258</v>
      </c>
      <c r="Q415" s="70" t="s">
        <v>708</v>
      </c>
      <c r="R415" s="70" t="s">
        <v>1688</v>
      </c>
      <c r="S415" s="70" t="s">
        <v>3773</v>
      </c>
      <c r="T415" s="70" t="s">
        <v>3773</v>
      </c>
      <c r="U415" s="70" t="s">
        <v>5568</v>
      </c>
      <c r="V415" s="70">
        <v>23.577470600000002</v>
      </c>
      <c r="W415" s="70">
        <v>120.30127450000001</v>
      </c>
      <c r="X415" s="70" t="s">
        <v>2699</v>
      </c>
      <c r="Y415" s="70" t="s">
        <v>708</v>
      </c>
      <c r="Z415" s="70" t="s">
        <v>708</v>
      </c>
      <c r="AA415" s="70" t="s">
        <v>708</v>
      </c>
      <c r="AB415" s="70" t="s">
        <v>708</v>
      </c>
      <c r="AC415" s="70" t="s">
        <v>708</v>
      </c>
      <c r="AD415" s="70" t="s">
        <v>708</v>
      </c>
      <c r="AE415" s="70" t="s">
        <v>708</v>
      </c>
      <c r="AF415" s="70" t="s">
        <v>708</v>
      </c>
      <c r="AG415" s="70" t="s">
        <v>6087</v>
      </c>
      <c r="AH415" s="70" t="s">
        <v>3613</v>
      </c>
      <c r="AI415" s="70" t="s">
        <v>3613</v>
      </c>
      <c r="AK415" s="70" t="s">
        <v>2734</v>
      </c>
      <c r="AL415" s="70" t="s">
        <v>2734</v>
      </c>
      <c r="AM415" s="70" t="s">
        <v>6490</v>
      </c>
      <c r="AN415" s="70" t="s">
        <v>2734</v>
      </c>
      <c r="AO415" s="70" t="s">
        <v>2734</v>
      </c>
      <c r="AP415" s="70">
        <v>0</v>
      </c>
      <c r="AQ415" s="70">
        <v>0</v>
      </c>
      <c r="AR415" s="70">
        <v>0</v>
      </c>
      <c r="AS415" s="70">
        <v>0</v>
      </c>
      <c r="AT415" s="70">
        <v>0</v>
      </c>
      <c r="AU415" s="70">
        <v>0</v>
      </c>
      <c r="AV415" s="70">
        <v>0</v>
      </c>
      <c r="AW415" s="70">
        <v>1</v>
      </c>
      <c r="AX415" s="70">
        <v>0</v>
      </c>
      <c r="AY415" s="70">
        <v>0</v>
      </c>
      <c r="AZ415" s="70">
        <v>0</v>
      </c>
      <c r="BB415" s="70">
        <v>20</v>
      </c>
      <c r="BC415" s="70">
        <v>0</v>
      </c>
      <c r="BD415" s="70">
        <v>0</v>
      </c>
      <c r="BE415" s="70">
        <v>0</v>
      </c>
      <c r="BF415" s="70">
        <v>4</v>
      </c>
      <c r="BG415" s="70">
        <v>2</v>
      </c>
      <c r="BH415" s="70">
        <v>0</v>
      </c>
      <c r="BI415" s="70">
        <v>0</v>
      </c>
      <c r="BJ415" s="70">
        <v>0</v>
      </c>
      <c r="BK415" s="70">
        <v>0</v>
      </c>
      <c r="BL415" s="70">
        <v>0</v>
      </c>
      <c r="BM415" s="70">
        <v>0</v>
      </c>
      <c r="BN415" s="70">
        <v>0</v>
      </c>
      <c r="BO415" s="70">
        <v>0</v>
      </c>
      <c r="BP415" s="70">
        <v>0</v>
      </c>
      <c r="BQ415" s="70">
        <v>0</v>
      </c>
      <c r="BR415" s="70">
        <v>0</v>
      </c>
      <c r="BS415" s="70">
        <v>0</v>
      </c>
      <c r="BT415" s="70">
        <v>0</v>
      </c>
      <c r="BU415" s="70">
        <v>2</v>
      </c>
      <c r="BV415" s="70">
        <v>0</v>
      </c>
      <c r="BW415" s="70">
        <v>0</v>
      </c>
      <c r="BX415" s="70">
        <v>0</v>
      </c>
      <c r="BY415" s="70">
        <v>0</v>
      </c>
      <c r="BZ415" s="70">
        <v>0</v>
      </c>
      <c r="CA415" s="70">
        <v>0</v>
      </c>
      <c r="CB415" s="70">
        <v>0</v>
      </c>
      <c r="CC415" s="70">
        <v>0</v>
      </c>
      <c r="CD415" s="70">
        <v>0</v>
      </c>
      <c r="CE415" s="70">
        <v>0</v>
      </c>
      <c r="CF415" s="70">
        <v>0</v>
      </c>
      <c r="CG415" s="70">
        <v>0</v>
      </c>
      <c r="CH415" s="70">
        <v>0</v>
      </c>
      <c r="CI415" s="70">
        <v>0</v>
      </c>
      <c r="CJ415" s="70">
        <v>0</v>
      </c>
      <c r="CK415" s="70">
        <v>0</v>
      </c>
      <c r="CL415" s="70">
        <v>0</v>
      </c>
      <c r="CM415" s="70">
        <v>0</v>
      </c>
      <c r="CN415" s="70">
        <v>0</v>
      </c>
      <c r="CO415" s="70">
        <v>0</v>
      </c>
      <c r="CP415" s="70">
        <v>0</v>
      </c>
      <c r="CQ415" s="70">
        <v>0</v>
      </c>
      <c r="CR415" s="70">
        <v>0</v>
      </c>
      <c r="CS415" s="70">
        <v>0</v>
      </c>
      <c r="CT415" s="70">
        <v>0</v>
      </c>
      <c r="CU415" s="70">
        <v>0</v>
      </c>
      <c r="CV415" s="70">
        <v>0</v>
      </c>
      <c r="CW415" s="70">
        <v>0</v>
      </c>
      <c r="CX415" s="70">
        <v>1</v>
      </c>
      <c r="CY415" s="70">
        <v>0</v>
      </c>
      <c r="CZ415" s="70">
        <v>0</v>
      </c>
      <c r="DA415" s="70">
        <v>1</v>
      </c>
      <c r="DB415" s="70">
        <v>1</v>
      </c>
      <c r="DC415" s="70">
        <v>0</v>
      </c>
      <c r="DD415" s="70">
        <v>0</v>
      </c>
      <c r="DE415" s="70">
        <v>0</v>
      </c>
      <c r="DF415" s="70">
        <v>0</v>
      </c>
      <c r="DG415" s="70">
        <v>0</v>
      </c>
      <c r="DH415" s="70">
        <v>0</v>
      </c>
      <c r="DI415" s="70">
        <v>3</v>
      </c>
      <c r="DJ415" s="70">
        <v>0</v>
      </c>
      <c r="DK415" s="70">
        <v>0</v>
      </c>
      <c r="DL415" s="70">
        <v>0</v>
      </c>
      <c r="DM415" s="70">
        <v>0</v>
      </c>
      <c r="DN415" s="70">
        <v>3</v>
      </c>
      <c r="DO415" s="70">
        <v>0</v>
      </c>
      <c r="DP415" s="70">
        <v>0</v>
      </c>
      <c r="DQ415" s="70">
        <v>0</v>
      </c>
      <c r="DR415" s="70">
        <v>1</v>
      </c>
      <c r="DS415" s="70">
        <v>5</v>
      </c>
      <c r="DT415" s="70">
        <v>0</v>
      </c>
      <c r="DU415" s="70">
        <v>0</v>
      </c>
      <c r="DV415" s="70">
        <v>0</v>
      </c>
      <c r="DW415" s="70">
        <v>0</v>
      </c>
      <c r="DX415" s="70">
        <v>0</v>
      </c>
      <c r="DY415" s="70">
        <v>2</v>
      </c>
      <c r="DZ415" s="70">
        <v>0</v>
      </c>
      <c r="EA415" s="70">
        <v>2</v>
      </c>
      <c r="EB415" s="70">
        <v>0</v>
      </c>
      <c r="EC415" s="70">
        <v>1</v>
      </c>
      <c r="ED415" s="70">
        <v>3</v>
      </c>
      <c r="EE415" s="70">
        <v>0</v>
      </c>
      <c r="EF415" s="70">
        <v>6</v>
      </c>
      <c r="EG415" s="70">
        <v>14</v>
      </c>
      <c r="EH415" s="70">
        <v>0</v>
      </c>
      <c r="EI415" s="70">
        <v>0</v>
      </c>
      <c r="EJ415" s="70">
        <v>0</v>
      </c>
      <c r="EK415" s="70">
        <v>37</v>
      </c>
      <c r="EL415" s="70">
        <v>4</v>
      </c>
      <c r="EM415" t="s">
        <v>7374</v>
      </c>
      <c r="EN415" t="s">
        <v>6788</v>
      </c>
      <c r="EO415" t="s">
        <v>6823</v>
      </c>
      <c r="EP415">
        <v>174</v>
      </c>
    </row>
    <row r="416" spans="1:146">
      <c r="A416" s="70" t="s">
        <v>493</v>
      </c>
      <c r="B416" s="70" t="s">
        <v>4610</v>
      </c>
      <c r="C416" s="70" t="s">
        <v>4610</v>
      </c>
      <c r="D416" s="70" t="s">
        <v>529</v>
      </c>
      <c r="E416" s="70" t="s">
        <v>570</v>
      </c>
      <c r="F416" s="70" t="str">
        <f t="shared" si="6"/>
        <v>臺南市新營區</v>
      </c>
      <c r="G416" s="70">
        <f>VLOOKUP(F416,郵遞區號!$C$2:$D$371,2,0)</f>
        <v>730</v>
      </c>
      <c r="H416" s="70" t="str">
        <f>VLOOKUP(D416,區域對照!$A$2:$B$23,2,0)</f>
        <v>南區</v>
      </c>
      <c r="I416" s="70" t="s">
        <v>6124</v>
      </c>
      <c r="J416" s="70" t="s">
        <v>3677</v>
      </c>
      <c r="K416" s="70" t="s">
        <v>4609</v>
      </c>
      <c r="L416" s="59" t="s">
        <v>6124</v>
      </c>
      <c r="M416" s="71" t="s">
        <v>1163</v>
      </c>
      <c r="N416" s="70" t="s">
        <v>1203</v>
      </c>
      <c r="O416" s="70" t="s">
        <v>1203</v>
      </c>
      <c r="P416" s="70" t="s">
        <v>1258</v>
      </c>
      <c r="Q416" s="70" t="s">
        <v>708</v>
      </c>
      <c r="R416" s="70" t="s">
        <v>1689</v>
      </c>
      <c r="S416" s="70" t="s">
        <v>3772</v>
      </c>
      <c r="T416" s="70" t="s">
        <v>3772</v>
      </c>
      <c r="U416" s="70" t="s">
        <v>5569</v>
      </c>
      <c r="V416" s="70">
        <v>23.3084846</v>
      </c>
      <c r="W416" s="70">
        <v>120.2998812</v>
      </c>
      <c r="X416" s="70" t="s">
        <v>2700</v>
      </c>
      <c r="Y416" s="70" t="s">
        <v>708</v>
      </c>
      <c r="Z416" s="70" t="s">
        <v>708</v>
      </c>
      <c r="AA416" s="70" t="s">
        <v>708</v>
      </c>
      <c r="AB416" s="70" t="s">
        <v>708</v>
      </c>
      <c r="AC416" s="70" t="s">
        <v>708</v>
      </c>
      <c r="AD416" s="70" t="s">
        <v>708</v>
      </c>
      <c r="AE416" s="70" t="s">
        <v>708</v>
      </c>
      <c r="AF416" s="70" t="s">
        <v>708</v>
      </c>
      <c r="AG416" s="70" t="s">
        <v>6088</v>
      </c>
      <c r="AH416" s="70" t="s">
        <v>3614</v>
      </c>
      <c r="AI416" s="70" t="s">
        <v>3614</v>
      </c>
      <c r="AK416" s="70" t="s">
        <v>2734</v>
      </c>
      <c r="AL416" s="70" t="s">
        <v>2734</v>
      </c>
      <c r="AM416" s="70" t="s">
        <v>6490</v>
      </c>
      <c r="AN416" s="70" t="s">
        <v>2734</v>
      </c>
      <c r="AO416" s="70" t="s">
        <v>2734</v>
      </c>
      <c r="AP416" s="70">
        <v>0</v>
      </c>
      <c r="AQ416" s="70">
        <v>0</v>
      </c>
      <c r="AR416" s="70">
        <v>0</v>
      </c>
      <c r="AS416" s="70">
        <v>0</v>
      </c>
      <c r="AT416" s="70">
        <v>0</v>
      </c>
      <c r="AU416" s="70">
        <v>0</v>
      </c>
      <c r="AV416" s="70">
        <v>0</v>
      </c>
      <c r="AW416" s="70">
        <v>1</v>
      </c>
      <c r="AX416" s="70">
        <v>0</v>
      </c>
      <c r="AY416" s="70">
        <v>0</v>
      </c>
      <c r="AZ416" s="70">
        <v>0</v>
      </c>
      <c r="BB416" s="70">
        <v>37</v>
      </c>
      <c r="BC416" s="70">
        <v>0</v>
      </c>
      <c r="BD416" s="70">
        <v>0</v>
      </c>
      <c r="BE416" s="70">
        <v>0</v>
      </c>
      <c r="BF416" s="70">
        <v>10</v>
      </c>
      <c r="BG416" s="70">
        <v>3</v>
      </c>
      <c r="BH416" s="70">
        <v>0</v>
      </c>
      <c r="BI416" s="70">
        <v>0</v>
      </c>
      <c r="BJ416" s="70">
        <v>0</v>
      </c>
      <c r="BK416" s="70">
        <v>0</v>
      </c>
      <c r="BL416" s="70">
        <v>0</v>
      </c>
      <c r="BM416" s="70">
        <v>2</v>
      </c>
      <c r="BN416" s="70">
        <v>0</v>
      </c>
      <c r="BO416" s="70">
        <v>0</v>
      </c>
      <c r="BP416" s="70">
        <v>0</v>
      </c>
      <c r="BQ416" s="70">
        <v>0</v>
      </c>
      <c r="BR416" s="70">
        <v>0</v>
      </c>
      <c r="BS416" s="70">
        <v>8</v>
      </c>
      <c r="BT416" s="70">
        <v>30</v>
      </c>
      <c r="BU416" s="70">
        <v>0</v>
      </c>
      <c r="BV416" s="70">
        <v>0</v>
      </c>
      <c r="BW416" s="70">
        <v>0</v>
      </c>
      <c r="BX416" s="70">
        <v>0</v>
      </c>
      <c r="BY416" s="70">
        <v>0</v>
      </c>
      <c r="BZ416" s="70">
        <v>0</v>
      </c>
      <c r="CA416" s="70">
        <v>0</v>
      </c>
      <c r="CB416" s="70">
        <v>0</v>
      </c>
      <c r="CC416" s="70">
        <v>30</v>
      </c>
      <c r="CD416" s="70">
        <v>0</v>
      </c>
      <c r="CE416" s="70">
        <v>0</v>
      </c>
      <c r="CF416" s="70">
        <v>0</v>
      </c>
      <c r="CG416" s="70">
        <v>0</v>
      </c>
      <c r="CH416" s="70">
        <v>0</v>
      </c>
      <c r="CI416" s="70">
        <v>4</v>
      </c>
      <c r="CJ416" s="70">
        <v>0</v>
      </c>
      <c r="CK416" s="70">
        <v>1</v>
      </c>
      <c r="CL416" s="70">
        <v>0</v>
      </c>
      <c r="CM416" s="70">
        <v>0</v>
      </c>
      <c r="CN416" s="70">
        <v>0</v>
      </c>
      <c r="CO416" s="70">
        <v>0</v>
      </c>
      <c r="CP416" s="70">
        <v>1</v>
      </c>
      <c r="CQ416" s="70">
        <v>0</v>
      </c>
      <c r="CR416" s="70">
        <v>0</v>
      </c>
      <c r="CS416" s="70">
        <v>0</v>
      </c>
      <c r="CT416" s="70">
        <v>0</v>
      </c>
      <c r="CU416" s="70">
        <v>0</v>
      </c>
      <c r="CV416" s="70">
        <v>0</v>
      </c>
      <c r="CW416" s="70">
        <v>2</v>
      </c>
      <c r="CX416" s="70">
        <v>0</v>
      </c>
      <c r="CY416" s="70">
        <v>1</v>
      </c>
      <c r="CZ416" s="70">
        <v>0</v>
      </c>
      <c r="DA416" s="70">
        <v>0</v>
      </c>
      <c r="DB416" s="70">
        <v>1</v>
      </c>
      <c r="DC416" s="70">
        <v>0</v>
      </c>
      <c r="DD416" s="70">
        <v>0</v>
      </c>
      <c r="DE416" s="70">
        <v>0</v>
      </c>
      <c r="DF416" s="70">
        <v>0</v>
      </c>
      <c r="DG416" s="70">
        <v>0</v>
      </c>
      <c r="DH416" s="70">
        <v>0</v>
      </c>
      <c r="DI416" s="70">
        <v>10</v>
      </c>
      <c r="DJ416" s="70">
        <v>0</v>
      </c>
      <c r="DK416" s="70">
        <v>0</v>
      </c>
      <c r="DL416" s="70">
        <v>0</v>
      </c>
      <c r="DM416" s="70">
        <v>0</v>
      </c>
      <c r="DN416" s="70">
        <v>10</v>
      </c>
      <c r="DO416" s="70">
        <v>0</v>
      </c>
      <c r="DP416" s="70">
        <v>0</v>
      </c>
      <c r="DQ416" s="70">
        <v>1</v>
      </c>
      <c r="DR416" s="70">
        <v>4</v>
      </c>
      <c r="DS416" s="70">
        <v>4</v>
      </c>
      <c r="DT416" s="70">
        <v>0</v>
      </c>
      <c r="DU416" s="70">
        <v>0</v>
      </c>
      <c r="DV416" s="70">
        <v>2</v>
      </c>
      <c r="DW416" s="70">
        <v>0</v>
      </c>
      <c r="DX416" s="70">
        <v>0</v>
      </c>
      <c r="DY416" s="70">
        <v>4</v>
      </c>
      <c r="DZ416" s="70">
        <v>0</v>
      </c>
      <c r="EA416" s="70">
        <v>3</v>
      </c>
      <c r="EB416" s="70">
        <v>0</v>
      </c>
      <c r="EC416" s="70">
        <v>5</v>
      </c>
      <c r="ED416" s="70">
        <v>4</v>
      </c>
      <c r="EE416" s="70">
        <v>0</v>
      </c>
      <c r="EF416" s="70">
        <v>17</v>
      </c>
      <c r="EG416" s="70">
        <v>49</v>
      </c>
      <c r="EH416" s="70">
        <v>0</v>
      </c>
      <c r="EI416" s="70">
        <v>0</v>
      </c>
      <c r="EJ416" s="70">
        <v>0</v>
      </c>
      <c r="EK416" s="70">
        <v>103</v>
      </c>
      <c r="EL416" s="70">
        <v>4</v>
      </c>
      <c r="EM416" t="s">
        <v>7375</v>
      </c>
      <c r="EN416" t="s">
        <v>6889</v>
      </c>
      <c r="EO416" t="s">
        <v>6873</v>
      </c>
      <c r="EP416">
        <v>175</v>
      </c>
    </row>
    <row r="417" spans="1:146">
      <c r="A417" s="70" t="s">
        <v>494</v>
      </c>
      <c r="B417" s="70" t="s">
        <v>4610</v>
      </c>
      <c r="C417" s="70" t="s">
        <v>4610</v>
      </c>
      <c r="D417" s="70" t="s">
        <v>529</v>
      </c>
      <c r="E417" s="70" t="s">
        <v>570</v>
      </c>
      <c r="F417" s="70" t="str">
        <f t="shared" si="6"/>
        <v>臺南市新營區</v>
      </c>
      <c r="G417" s="70">
        <f>VLOOKUP(F417,郵遞區號!$C$2:$D$371,2,0)</f>
        <v>730</v>
      </c>
      <c r="H417" s="70" t="str">
        <f>VLOOKUP(D417,區域對照!$A$2:$B$23,2,0)</f>
        <v>南區</v>
      </c>
      <c r="I417" s="70" t="s">
        <v>6124</v>
      </c>
      <c r="J417" s="70" t="s">
        <v>3677</v>
      </c>
      <c r="K417" s="70" t="s">
        <v>4609</v>
      </c>
      <c r="L417" s="59" t="s">
        <v>6124</v>
      </c>
      <c r="M417" s="71" t="s">
        <v>1164</v>
      </c>
      <c r="N417" s="70" t="s">
        <v>1203</v>
      </c>
      <c r="O417" s="70" t="s">
        <v>1203</v>
      </c>
      <c r="P417" s="70" t="s">
        <v>1258</v>
      </c>
      <c r="Q417" s="70" t="s">
        <v>708</v>
      </c>
      <c r="R417" s="70" t="s">
        <v>1690</v>
      </c>
      <c r="S417" s="70" t="s">
        <v>3771</v>
      </c>
      <c r="T417" s="70" t="s">
        <v>5023</v>
      </c>
      <c r="U417" s="70" t="s">
        <v>5570</v>
      </c>
      <c r="V417" s="70">
        <v>23.3064915</v>
      </c>
      <c r="W417" s="70">
        <v>120.30876910000001</v>
      </c>
      <c r="X417" s="70" t="s">
        <v>2701</v>
      </c>
      <c r="Y417" s="70" t="s">
        <v>708</v>
      </c>
      <c r="Z417" s="70" t="s">
        <v>708</v>
      </c>
      <c r="AA417" s="70" t="s">
        <v>708</v>
      </c>
      <c r="AB417" s="70" t="s">
        <v>708</v>
      </c>
      <c r="AC417" s="70" t="s">
        <v>708</v>
      </c>
      <c r="AD417" s="70" t="s">
        <v>708</v>
      </c>
      <c r="AE417" s="70" t="s">
        <v>708</v>
      </c>
      <c r="AF417" s="70" t="s">
        <v>708</v>
      </c>
      <c r="AG417" s="70" t="s">
        <v>6089</v>
      </c>
      <c r="AH417" s="70" t="s">
        <v>3615</v>
      </c>
      <c r="AI417" s="70" t="s">
        <v>3615</v>
      </c>
      <c r="AK417" s="70" t="s">
        <v>2734</v>
      </c>
      <c r="AL417" s="70" t="s">
        <v>2734</v>
      </c>
      <c r="AM417" s="70" t="s">
        <v>6490</v>
      </c>
      <c r="AN417" s="70" t="s">
        <v>2734</v>
      </c>
      <c r="AO417" s="70" t="s">
        <v>2734</v>
      </c>
      <c r="AP417" s="70">
        <v>0</v>
      </c>
      <c r="AQ417" s="70">
        <v>0</v>
      </c>
      <c r="AR417" s="70">
        <v>0</v>
      </c>
      <c r="AS417" s="70">
        <v>0</v>
      </c>
      <c r="AT417" s="70">
        <v>0</v>
      </c>
      <c r="AU417" s="70">
        <v>0</v>
      </c>
      <c r="AV417" s="70">
        <v>0</v>
      </c>
      <c r="AW417" s="70">
        <v>1</v>
      </c>
      <c r="AX417" s="70">
        <v>0</v>
      </c>
      <c r="AY417" s="70">
        <v>0</v>
      </c>
      <c r="AZ417" s="70">
        <v>0</v>
      </c>
      <c r="BB417" s="70">
        <v>20</v>
      </c>
      <c r="BC417" s="70">
        <v>0</v>
      </c>
      <c r="BD417" s="70">
        <v>0</v>
      </c>
      <c r="BE417" s="70">
        <v>0</v>
      </c>
      <c r="BF417" s="70">
        <v>1</v>
      </c>
      <c r="BG417" s="70">
        <v>1</v>
      </c>
      <c r="BH417" s="70">
        <v>0</v>
      </c>
      <c r="BI417" s="70">
        <v>0</v>
      </c>
      <c r="BJ417" s="70">
        <v>0</v>
      </c>
      <c r="BK417" s="70">
        <v>0</v>
      </c>
      <c r="BL417" s="70">
        <v>0</v>
      </c>
      <c r="BM417" s="70">
        <v>0</v>
      </c>
      <c r="BN417" s="70">
        <v>0</v>
      </c>
      <c r="BO417" s="70">
        <v>0</v>
      </c>
      <c r="BP417" s="70">
        <v>0</v>
      </c>
      <c r="BQ417" s="70">
        <v>0</v>
      </c>
      <c r="BR417" s="70">
        <v>0</v>
      </c>
      <c r="BS417" s="70">
        <v>0</v>
      </c>
      <c r="BT417" s="70">
        <v>0</v>
      </c>
      <c r="BU417" s="70">
        <v>1</v>
      </c>
      <c r="BV417" s="70">
        <v>0</v>
      </c>
      <c r="BW417" s="70">
        <v>0</v>
      </c>
      <c r="BX417" s="70">
        <v>0</v>
      </c>
      <c r="BY417" s="70">
        <v>0</v>
      </c>
      <c r="BZ417" s="70">
        <v>0</v>
      </c>
      <c r="CA417" s="70">
        <v>0</v>
      </c>
      <c r="CB417" s="70">
        <v>0</v>
      </c>
      <c r="CC417" s="70">
        <v>0</v>
      </c>
      <c r="CD417" s="70">
        <v>0</v>
      </c>
      <c r="CE417" s="70">
        <v>0</v>
      </c>
      <c r="CF417" s="70">
        <v>0</v>
      </c>
      <c r="CG417" s="70">
        <v>0</v>
      </c>
      <c r="CH417" s="70">
        <v>0</v>
      </c>
      <c r="CI417" s="70">
        <v>0</v>
      </c>
      <c r="CJ417" s="70">
        <v>0</v>
      </c>
      <c r="CK417" s="70">
        <v>0</v>
      </c>
      <c r="CL417" s="70">
        <v>0</v>
      </c>
      <c r="CM417" s="70">
        <v>0</v>
      </c>
      <c r="CN417" s="70">
        <v>0</v>
      </c>
      <c r="CO417" s="70">
        <v>0</v>
      </c>
      <c r="CP417" s="70">
        <v>0</v>
      </c>
      <c r="CQ417" s="70">
        <v>0</v>
      </c>
      <c r="CR417" s="70">
        <v>0</v>
      </c>
      <c r="CS417" s="70">
        <v>0</v>
      </c>
      <c r="CT417" s="70">
        <v>0</v>
      </c>
      <c r="CU417" s="70">
        <v>0</v>
      </c>
      <c r="CV417" s="70">
        <v>0</v>
      </c>
      <c r="CW417" s="70">
        <v>0</v>
      </c>
      <c r="CX417" s="70">
        <v>2</v>
      </c>
      <c r="CY417" s="70">
        <v>0</v>
      </c>
      <c r="CZ417" s="70">
        <v>0</v>
      </c>
      <c r="DA417" s="70">
        <v>0</v>
      </c>
      <c r="DB417" s="70">
        <v>0</v>
      </c>
      <c r="DC417" s="70">
        <v>0</v>
      </c>
      <c r="DD417" s="70">
        <v>0</v>
      </c>
      <c r="DE417" s="70">
        <v>0</v>
      </c>
      <c r="DF417" s="70">
        <v>0</v>
      </c>
      <c r="DG417" s="70">
        <v>0</v>
      </c>
      <c r="DH417" s="70">
        <v>0</v>
      </c>
      <c r="DI417" s="70">
        <v>2</v>
      </c>
      <c r="DJ417" s="70">
        <v>0</v>
      </c>
      <c r="DK417" s="70">
        <v>0</v>
      </c>
      <c r="DL417" s="70">
        <v>0</v>
      </c>
      <c r="DM417" s="70">
        <v>0</v>
      </c>
      <c r="DN417" s="70">
        <v>2</v>
      </c>
      <c r="DO417" s="70">
        <v>0</v>
      </c>
      <c r="DP417" s="70">
        <v>0</v>
      </c>
      <c r="DQ417" s="70">
        <v>0</v>
      </c>
      <c r="DR417" s="70">
        <v>1</v>
      </c>
      <c r="DS417" s="70">
        <v>1</v>
      </c>
      <c r="DT417" s="70">
        <v>0</v>
      </c>
      <c r="DU417" s="70">
        <v>0</v>
      </c>
      <c r="DV417" s="70">
        <v>0</v>
      </c>
      <c r="DW417" s="70">
        <v>0</v>
      </c>
      <c r="DX417" s="70">
        <v>0</v>
      </c>
      <c r="DY417" s="70">
        <v>0</v>
      </c>
      <c r="DZ417" s="70">
        <v>0</v>
      </c>
      <c r="EA417" s="70">
        <v>1</v>
      </c>
      <c r="EB417" s="70">
        <v>0</v>
      </c>
      <c r="EC417" s="70">
        <v>0</v>
      </c>
      <c r="ED417" s="70">
        <v>2</v>
      </c>
      <c r="EE417" s="70">
        <v>0</v>
      </c>
      <c r="EF417" s="70">
        <v>1</v>
      </c>
      <c r="EG417" s="70">
        <v>11</v>
      </c>
      <c r="EH417" s="70">
        <v>0</v>
      </c>
      <c r="EI417" s="70">
        <v>0</v>
      </c>
      <c r="EJ417" s="70">
        <v>0</v>
      </c>
      <c r="EK417" s="70">
        <v>19</v>
      </c>
      <c r="EL417" s="70">
        <v>4</v>
      </c>
      <c r="EM417" t="s">
        <v>7376</v>
      </c>
      <c r="EN417" t="s">
        <v>6947</v>
      </c>
      <c r="EO417" t="s">
        <v>6786</v>
      </c>
      <c r="EP417">
        <v>178</v>
      </c>
    </row>
    <row r="418" spans="1:146">
      <c r="A418" s="70" t="s">
        <v>495</v>
      </c>
      <c r="B418" s="70" t="s">
        <v>4610</v>
      </c>
      <c r="C418" s="70" t="s">
        <v>4610</v>
      </c>
      <c r="D418" s="70" t="s">
        <v>529</v>
      </c>
      <c r="E418" s="70" t="s">
        <v>698</v>
      </c>
      <c r="F418" s="70" t="str">
        <f t="shared" si="6"/>
        <v>臺南市白河區</v>
      </c>
      <c r="G418" s="70">
        <f>VLOOKUP(F418,郵遞區號!$C$2:$D$371,2,0)</f>
        <v>732</v>
      </c>
      <c r="H418" s="70" t="str">
        <f>VLOOKUP(D418,區域對照!$A$2:$B$23,2,0)</f>
        <v>南區</v>
      </c>
      <c r="I418" s="70" t="s">
        <v>6124</v>
      </c>
      <c r="J418" s="70" t="s">
        <v>3677</v>
      </c>
      <c r="K418" s="70" t="s">
        <v>4609</v>
      </c>
      <c r="L418" s="59" t="s">
        <v>6124</v>
      </c>
      <c r="M418" s="71" t="s">
        <v>1165</v>
      </c>
      <c r="N418" s="70" t="s">
        <v>1203</v>
      </c>
      <c r="O418" s="70" t="s">
        <v>1203</v>
      </c>
      <c r="P418" s="70" t="s">
        <v>1258</v>
      </c>
      <c r="Q418" s="70" t="s">
        <v>708</v>
      </c>
      <c r="R418" s="70" t="s">
        <v>1691</v>
      </c>
      <c r="S418" s="70" t="s">
        <v>3770</v>
      </c>
      <c r="T418" s="70" t="s">
        <v>3770</v>
      </c>
      <c r="U418" s="70" t="s">
        <v>5571</v>
      </c>
      <c r="V418" s="70">
        <v>23.346203200000001</v>
      </c>
      <c r="W418" s="70">
        <v>120.4111774</v>
      </c>
      <c r="X418" s="70" t="s">
        <v>2702</v>
      </c>
      <c r="Y418" s="70" t="s">
        <v>708</v>
      </c>
      <c r="Z418" s="70" t="s">
        <v>708</v>
      </c>
      <c r="AA418" s="70" t="s">
        <v>708</v>
      </c>
      <c r="AB418" s="70" t="s">
        <v>708</v>
      </c>
      <c r="AC418" s="70" t="s">
        <v>708</v>
      </c>
      <c r="AD418" s="70" t="s">
        <v>708</v>
      </c>
      <c r="AE418" s="70" t="s">
        <v>708</v>
      </c>
      <c r="AF418" s="70" t="s">
        <v>708</v>
      </c>
      <c r="AG418" s="70" t="s">
        <v>6090</v>
      </c>
      <c r="AH418" s="70" t="s">
        <v>3616</v>
      </c>
      <c r="AI418" s="70" t="s">
        <v>3616</v>
      </c>
      <c r="AK418" s="70" t="s">
        <v>2734</v>
      </c>
      <c r="AL418" s="70" t="s">
        <v>2734</v>
      </c>
      <c r="AM418" s="70" t="s">
        <v>6490</v>
      </c>
      <c r="AN418" s="70" t="s">
        <v>2734</v>
      </c>
      <c r="AO418" s="70" t="s">
        <v>2734</v>
      </c>
      <c r="AP418" s="70">
        <v>0</v>
      </c>
      <c r="AQ418" s="70">
        <v>0</v>
      </c>
      <c r="AR418" s="70">
        <v>0</v>
      </c>
      <c r="AS418" s="70">
        <v>0</v>
      </c>
      <c r="AT418" s="70">
        <v>0</v>
      </c>
      <c r="AU418" s="70">
        <v>0</v>
      </c>
      <c r="AV418" s="70">
        <v>0</v>
      </c>
      <c r="AW418" s="70">
        <v>1</v>
      </c>
      <c r="AX418" s="70">
        <v>0</v>
      </c>
      <c r="AY418" s="70">
        <v>0</v>
      </c>
      <c r="AZ418" s="70">
        <v>0</v>
      </c>
      <c r="BB418" s="70">
        <v>20</v>
      </c>
      <c r="BC418" s="70">
        <v>0</v>
      </c>
      <c r="BD418" s="70">
        <v>0</v>
      </c>
      <c r="BE418" s="70">
        <v>0</v>
      </c>
      <c r="BF418" s="70">
        <v>1</v>
      </c>
      <c r="BG418" s="70">
        <v>0</v>
      </c>
      <c r="BH418" s="70">
        <v>0</v>
      </c>
      <c r="BI418" s="70">
        <v>0</v>
      </c>
      <c r="BJ418" s="70">
        <v>0</v>
      </c>
      <c r="BK418" s="70">
        <v>0</v>
      </c>
      <c r="BL418" s="70">
        <v>0</v>
      </c>
      <c r="BM418" s="70">
        <v>0</v>
      </c>
      <c r="BN418" s="70">
        <v>0</v>
      </c>
      <c r="BO418" s="70">
        <v>0</v>
      </c>
      <c r="BP418" s="70">
        <v>0</v>
      </c>
      <c r="BQ418" s="70">
        <v>0</v>
      </c>
      <c r="BR418" s="70">
        <v>0</v>
      </c>
      <c r="BS418" s="70">
        <v>0</v>
      </c>
      <c r="BT418" s="70">
        <v>30</v>
      </c>
      <c r="BU418" s="70">
        <v>0</v>
      </c>
      <c r="BV418" s="70">
        <v>0</v>
      </c>
      <c r="BW418" s="70">
        <v>0</v>
      </c>
      <c r="BX418" s="70">
        <v>0</v>
      </c>
      <c r="BY418" s="70">
        <v>0</v>
      </c>
      <c r="BZ418" s="70">
        <v>0</v>
      </c>
      <c r="CA418" s="70">
        <v>0</v>
      </c>
      <c r="CB418" s="70">
        <v>0</v>
      </c>
      <c r="CC418" s="70">
        <v>0</v>
      </c>
      <c r="CD418" s="70">
        <v>0</v>
      </c>
      <c r="CE418" s="70">
        <v>0</v>
      </c>
      <c r="CF418" s="70">
        <v>0</v>
      </c>
      <c r="CG418" s="70">
        <v>0</v>
      </c>
      <c r="CH418" s="70">
        <v>0</v>
      </c>
      <c r="CI418" s="70">
        <v>2</v>
      </c>
      <c r="CJ418" s="70">
        <v>0</v>
      </c>
      <c r="CK418" s="70">
        <v>0</v>
      </c>
      <c r="CL418" s="70">
        <v>0</v>
      </c>
      <c r="CM418" s="70">
        <v>0</v>
      </c>
      <c r="CN418" s="70">
        <v>0</v>
      </c>
      <c r="CO418" s="70">
        <v>0</v>
      </c>
      <c r="CP418" s="70">
        <v>0</v>
      </c>
      <c r="CQ418" s="70">
        <v>0</v>
      </c>
      <c r="CR418" s="70">
        <v>0</v>
      </c>
      <c r="CS418" s="70">
        <v>0</v>
      </c>
      <c r="CT418" s="70">
        <v>2</v>
      </c>
      <c r="CU418" s="70">
        <v>0</v>
      </c>
      <c r="CV418" s="70">
        <v>0</v>
      </c>
      <c r="CW418" s="70">
        <v>0</v>
      </c>
      <c r="CX418" s="70">
        <v>0</v>
      </c>
      <c r="CY418" s="70">
        <v>0</v>
      </c>
      <c r="CZ418" s="70">
        <v>0</v>
      </c>
      <c r="DA418" s="70">
        <v>0</v>
      </c>
      <c r="DB418" s="70">
        <v>0</v>
      </c>
      <c r="DC418" s="70">
        <v>0</v>
      </c>
      <c r="DD418" s="70">
        <v>0</v>
      </c>
      <c r="DE418" s="70">
        <v>0</v>
      </c>
      <c r="DF418" s="70">
        <v>0</v>
      </c>
      <c r="DG418" s="70">
        <v>0</v>
      </c>
      <c r="DH418" s="70">
        <v>0</v>
      </c>
      <c r="DI418" s="70">
        <v>4</v>
      </c>
      <c r="DJ418" s="70">
        <v>0</v>
      </c>
      <c r="DK418" s="70">
        <v>0</v>
      </c>
      <c r="DL418" s="70">
        <v>0</v>
      </c>
      <c r="DM418" s="70">
        <v>0</v>
      </c>
      <c r="DN418" s="70">
        <v>4</v>
      </c>
      <c r="DO418" s="70">
        <v>0</v>
      </c>
      <c r="DP418" s="70">
        <v>0</v>
      </c>
      <c r="DQ418" s="70">
        <v>1</v>
      </c>
      <c r="DR418" s="70">
        <v>0</v>
      </c>
      <c r="DS418" s="70">
        <v>0</v>
      </c>
      <c r="DT418" s="70">
        <v>0</v>
      </c>
      <c r="DU418" s="70">
        <v>0</v>
      </c>
      <c r="DV418" s="70">
        <v>1</v>
      </c>
      <c r="DW418" s="70">
        <v>0</v>
      </c>
      <c r="DX418" s="70">
        <v>0</v>
      </c>
      <c r="DY418" s="70">
        <v>0</v>
      </c>
      <c r="DZ418" s="70">
        <v>1</v>
      </c>
      <c r="EA418" s="70">
        <v>0</v>
      </c>
      <c r="EB418" s="70">
        <v>0</v>
      </c>
      <c r="EC418" s="70">
        <v>0</v>
      </c>
      <c r="ED418" s="70">
        <v>2</v>
      </c>
      <c r="EE418" s="70">
        <v>0</v>
      </c>
      <c r="EF418" s="70">
        <v>7</v>
      </c>
      <c r="EG418" s="70">
        <v>7</v>
      </c>
      <c r="EH418" s="70">
        <v>0</v>
      </c>
      <c r="EI418" s="70">
        <v>0</v>
      </c>
      <c r="EJ418" s="70">
        <v>0</v>
      </c>
      <c r="EK418" s="70">
        <v>23</v>
      </c>
      <c r="EL418" s="70">
        <v>4</v>
      </c>
      <c r="EM418" t="s">
        <v>7377</v>
      </c>
      <c r="EN418" t="s">
        <v>6872</v>
      </c>
      <c r="EO418" t="s">
        <v>6876</v>
      </c>
      <c r="EP418">
        <v>181</v>
      </c>
    </row>
    <row r="419" spans="1:146" s="74" customFormat="1">
      <c r="A419" s="70" t="s">
        <v>496</v>
      </c>
      <c r="B419" s="70" t="s">
        <v>4610</v>
      </c>
      <c r="C419" s="70" t="s">
        <v>4610</v>
      </c>
      <c r="D419" s="70" t="s">
        <v>529</v>
      </c>
      <c r="E419" s="70" t="s">
        <v>638</v>
      </c>
      <c r="F419" s="70" t="str">
        <f t="shared" si="6"/>
        <v>臺南市佳里區</v>
      </c>
      <c r="G419" s="70">
        <f>VLOOKUP(F419,郵遞區號!$C$2:$D$371,2,0)</f>
        <v>722</v>
      </c>
      <c r="H419" s="70" t="str">
        <f>VLOOKUP(D419,區域對照!$A$2:$B$23,2,0)</f>
        <v>南區</v>
      </c>
      <c r="I419" s="70" t="s">
        <v>6124</v>
      </c>
      <c r="J419" s="70" t="s">
        <v>3677</v>
      </c>
      <c r="K419" s="70" t="s">
        <v>4609</v>
      </c>
      <c r="L419" s="59" t="s">
        <v>6124</v>
      </c>
      <c r="M419" s="71" t="s">
        <v>1166</v>
      </c>
      <c r="N419" s="70" t="s">
        <v>1203</v>
      </c>
      <c r="O419" s="70" t="s">
        <v>1203</v>
      </c>
      <c r="P419" s="70" t="s">
        <v>1258</v>
      </c>
      <c r="Q419" s="70" t="s">
        <v>708</v>
      </c>
      <c r="R419" s="70" t="s">
        <v>1692</v>
      </c>
      <c r="S419" s="70" t="s">
        <v>3769</v>
      </c>
      <c r="T419" s="70" t="s">
        <v>5024</v>
      </c>
      <c r="U419" s="70" t="s">
        <v>5572</v>
      </c>
      <c r="V419" s="70">
        <v>23.160366499999999</v>
      </c>
      <c r="W419" s="70">
        <v>120.1765272</v>
      </c>
      <c r="X419" s="70" t="s">
        <v>2703</v>
      </c>
      <c r="Y419" s="70" t="s">
        <v>708</v>
      </c>
      <c r="Z419" s="70" t="s">
        <v>708</v>
      </c>
      <c r="AA419" s="70" t="s">
        <v>708</v>
      </c>
      <c r="AB419" s="70" t="s">
        <v>708</v>
      </c>
      <c r="AC419" s="70" t="s">
        <v>708</v>
      </c>
      <c r="AD419" s="70" t="s">
        <v>708</v>
      </c>
      <c r="AE419" s="70" t="s">
        <v>708</v>
      </c>
      <c r="AF419" s="70" t="s">
        <v>708</v>
      </c>
      <c r="AG419" s="70" t="s">
        <v>6091</v>
      </c>
      <c r="AH419" s="70" t="s">
        <v>3617</v>
      </c>
      <c r="AI419" s="70" t="s">
        <v>3617</v>
      </c>
      <c r="AJ419" s="70"/>
      <c r="AK419" s="70" t="s">
        <v>2734</v>
      </c>
      <c r="AL419" s="70" t="s">
        <v>2734</v>
      </c>
      <c r="AM419" s="70" t="s">
        <v>6490</v>
      </c>
      <c r="AN419" s="70" t="s">
        <v>2734</v>
      </c>
      <c r="AO419" s="70" t="s">
        <v>2734</v>
      </c>
      <c r="AP419" s="70">
        <v>0</v>
      </c>
      <c r="AQ419" s="70">
        <v>0</v>
      </c>
      <c r="AR419" s="70">
        <v>0</v>
      </c>
      <c r="AS419" s="70">
        <v>0</v>
      </c>
      <c r="AT419" s="70">
        <v>0</v>
      </c>
      <c r="AU419" s="70">
        <v>0</v>
      </c>
      <c r="AV419" s="70">
        <v>0</v>
      </c>
      <c r="AW419" s="70">
        <v>1</v>
      </c>
      <c r="AX419" s="70">
        <v>0</v>
      </c>
      <c r="AY419" s="70">
        <v>0</v>
      </c>
      <c r="AZ419" s="70">
        <v>0</v>
      </c>
      <c r="BA419" s="70"/>
      <c r="BB419" s="70">
        <v>20</v>
      </c>
      <c r="BC419" s="70">
        <v>2</v>
      </c>
      <c r="BD419" s="70">
        <v>0</v>
      </c>
      <c r="BE419" s="70">
        <v>0</v>
      </c>
      <c r="BF419" s="70">
        <v>3</v>
      </c>
      <c r="BG419" s="70">
        <v>0</v>
      </c>
      <c r="BH419" s="70">
        <v>0</v>
      </c>
      <c r="BI419" s="70">
        <v>0</v>
      </c>
      <c r="BJ419" s="70">
        <v>0</v>
      </c>
      <c r="BK419" s="70">
        <v>0</v>
      </c>
      <c r="BL419" s="70">
        <v>0</v>
      </c>
      <c r="BM419" s="70">
        <v>0</v>
      </c>
      <c r="BN419" s="70">
        <v>0</v>
      </c>
      <c r="BO419" s="70">
        <v>0</v>
      </c>
      <c r="BP419" s="70">
        <v>0</v>
      </c>
      <c r="BQ419" s="70">
        <v>0</v>
      </c>
      <c r="BR419" s="70">
        <v>0</v>
      </c>
      <c r="BS419" s="70">
        <v>0</v>
      </c>
      <c r="BT419" s="70">
        <v>30</v>
      </c>
      <c r="BU419" s="70">
        <v>0</v>
      </c>
      <c r="BV419" s="70">
        <v>0</v>
      </c>
      <c r="BW419" s="70">
        <v>0</v>
      </c>
      <c r="BX419" s="70">
        <v>0</v>
      </c>
      <c r="BY419" s="70">
        <v>0</v>
      </c>
      <c r="BZ419" s="70">
        <v>0</v>
      </c>
      <c r="CA419" s="70">
        <v>0</v>
      </c>
      <c r="CB419" s="70">
        <v>0</v>
      </c>
      <c r="CC419" s="70">
        <v>28</v>
      </c>
      <c r="CD419" s="70">
        <v>0</v>
      </c>
      <c r="CE419" s="70">
        <v>0</v>
      </c>
      <c r="CF419" s="70">
        <v>0</v>
      </c>
      <c r="CG419" s="70">
        <v>0</v>
      </c>
      <c r="CH419" s="70">
        <v>0</v>
      </c>
      <c r="CI419" s="70">
        <v>4</v>
      </c>
      <c r="CJ419" s="70">
        <v>0</v>
      </c>
      <c r="CK419" s="70">
        <v>0</v>
      </c>
      <c r="CL419" s="70">
        <v>0</v>
      </c>
      <c r="CM419" s="70">
        <v>0</v>
      </c>
      <c r="CN419" s="70">
        <v>0</v>
      </c>
      <c r="CO419" s="70">
        <v>0</v>
      </c>
      <c r="CP419" s="70">
        <v>0</v>
      </c>
      <c r="CQ419" s="70">
        <v>0</v>
      </c>
      <c r="CR419" s="70">
        <v>0</v>
      </c>
      <c r="CS419" s="70">
        <v>0</v>
      </c>
      <c r="CT419" s="70">
        <v>1</v>
      </c>
      <c r="CU419" s="70">
        <v>0</v>
      </c>
      <c r="CV419" s="70">
        <v>0</v>
      </c>
      <c r="CW419" s="70">
        <v>0</v>
      </c>
      <c r="CX419" s="70">
        <v>0</v>
      </c>
      <c r="CY419" s="70">
        <v>0</v>
      </c>
      <c r="CZ419" s="70">
        <v>0</v>
      </c>
      <c r="DA419" s="70">
        <v>0</v>
      </c>
      <c r="DB419" s="70">
        <v>0</v>
      </c>
      <c r="DC419" s="70">
        <v>0</v>
      </c>
      <c r="DD419" s="70">
        <v>0</v>
      </c>
      <c r="DE419" s="70">
        <v>0</v>
      </c>
      <c r="DF419" s="70">
        <v>0</v>
      </c>
      <c r="DG419" s="70">
        <v>0</v>
      </c>
      <c r="DH419" s="70">
        <v>0</v>
      </c>
      <c r="DI419" s="70">
        <v>5</v>
      </c>
      <c r="DJ419" s="70">
        <v>0</v>
      </c>
      <c r="DK419" s="70">
        <v>0</v>
      </c>
      <c r="DL419" s="70">
        <v>0</v>
      </c>
      <c r="DM419" s="70">
        <v>0</v>
      </c>
      <c r="DN419" s="70">
        <v>5</v>
      </c>
      <c r="DO419" s="70">
        <v>0</v>
      </c>
      <c r="DP419" s="70">
        <v>0</v>
      </c>
      <c r="DQ419" s="70">
        <v>1</v>
      </c>
      <c r="DR419" s="70">
        <v>0</v>
      </c>
      <c r="DS419" s="70">
        <v>0</v>
      </c>
      <c r="DT419" s="70">
        <v>0</v>
      </c>
      <c r="DU419" s="70">
        <v>0</v>
      </c>
      <c r="DV419" s="70">
        <v>1</v>
      </c>
      <c r="DW419" s="70">
        <v>0</v>
      </c>
      <c r="DX419" s="70">
        <v>0</v>
      </c>
      <c r="DY419" s="70">
        <v>0</v>
      </c>
      <c r="DZ419" s="70">
        <v>1</v>
      </c>
      <c r="EA419" s="70">
        <v>0</v>
      </c>
      <c r="EB419" s="70">
        <v>0</v>
      </c>
      <c r="EC419" s="70">
        <v>1</v>
      </c>
      <c r="ED419" s="70">
        <v>2</v>
      </c>
      <c r="EE419" s="70">
        <v>0</v>
      </c>
      <c r="EF419" s="70">
        <v>5</v>
      </c>
      <c r="EG419" s="70">
        <v>19</v>
      </c>
      <c r="EH419" s="70">
        <v>0</v>
      </c>
      <c r="EI419" s="70">
        <v>0</v>
      </c>
      <c r="EJ419" s="70">
        <v>0</v>
      </c>
      <c r="EK419" s="70">
        <v>35</v>
      </c>
      <c r="EL419" s="70">
        <v>4</v>
      </c>
      <c r="EM419" t="s">
        <v>7378</v>
      </c>
      <c r="EN419" t="s">
        <v>7025</v>
      </c>
      <c r="EO419" t="s">
        <v>6722</v>
      </c>
      <c r="EP419">
        <v>192</v>
      </c>
    </row>
    <row r="420" spans="1:146">
      <c r="A420" s="70" t="s">
        <v>497</v>
      </c>
      <c r="B420" s="70" t="s">
        <v>4610</v>
      </c>
      <c r="C420" s="70" t="s">
        <v>4610</v>
      </c>
      <c r="D420" s="70" t="s">
        <v>529</v>
      </c>
      <c r="E420" s="70" t="s">
        <v>699</v>
      </c>
      <c r="F420" s="70" t="str">
        <f t="shared" si="6"/>
        <v>臺南市善化區</v>
      </c>
      <c r="G420" s="70">
        <f>VLOOKUP(F420,郵遞區號!$C$2:$D$371,2,0)</f>
        <v>741</v>
      </c>
      <c r="H420" s="70" t="str">
        <f>VLOOKUP(D420,區域對照!$A$2:$B$23,2,0)</f>
        <v>南區</v>
      </c>
      <c r="I420" s="70" t="s">
        <v>6124</v>
      </c>
      <c r="J420" s="70" t="s">
        <v>3677</v>
      </c>
      <c r="K420" s="70" t="s">
        <v>4609</v>
      </c>
      <c r="L420" s="59" t="s">
        <v>6124</v>
      </c>
      <c r="M420" s="71" t="s">
        <v>1167</v>
      </c>
      <c r="N420" s="70" t="s">
        <v>1203</v>
      </c>
      <c r="O420" s="70" t="s">
        <v>1203</v>
      </c>
      <c r="P420" s="70" t="s">
        <v>1258</v>
      </c>
      <c r="Q420" s="70" t="s">
        <v>708</v>
      </c>
      <c r="R420" s="70" t="s">
        <v>1693</v>
      </c>
      <c r="S420" s="70" t="s">
        <v>3768</v>
      </c>
      <c r="T420" s="70" t="s">
        <v>3768</v>
      </c>
      <c r="U420" s="70" t="s">
        <v>5573</v>
      </c>
      <c r="V420" s="70">
        <v>23.127668</v>
      </c>
      <c r="W420" s="70">
        <v>120.28700600000001</v>
      </c>
      <c r="X420" s="70" t="s">
        <v>2704</v>
      </c>
      <c r="Y420" s="70" t="s">
        <v>708</v>
      </c>
      <c r="Z420" s="70" t="s">
        <v>708</v>
      </c>
      <c r="AA420" s="70" t="s">
        <v>708</v>
      </c>
      <c r="AB420" s="70" t="s">
        <v>708</v>
      </c>
      <c r="AC420" s="70" t="s">
        <v>708</v>
      </c>
      <c r="AD420" s="70" t="s">
        <v>708</v>
      </c>
      <c r="AE420" s="70" t="s">
        <v>708</v>
      </c>
      <c r="AF420" s="70" t="s">
        <v>708</v>
      </c>
      <c r="AG420" s="70" t="s">
        <v>6092</v>
      </c>
      <c r="AH420" s="70" t="s">
        <v>3618</v>
      </c>
      <c r="AI420" s="70" t="s">
        <v>3618</v>
      </c>
      <c r="AK420" s="70" t="s">
        <v>2734</v>
      </c>
      <c r="AL420" s="70" t="s">
        <v>2734</v>
      </c>
      <c r="AM420" s="70" t="s">
        <v>6490</v>
      </c>
      <c r="AN420" s="70" t="s">
        <v>2734</v>
      </c>
      <c r="AO420" s="70" t="s">
        <v>2734</v>
      </c>
      <c r="AP420" s="70">
        <v>0</v>
      </c>
      <c r="AQ420" s="70">
        <v>0</v>
      </c>
      <c r="AR420" s="70">
        <v>0</v>
      </c>
      <c r="AS420" s="70">
        <v>0</v>
      </c>
      <c r="AT420" s="70">
        <v>0</v>
      </c>
      <c r="AU420" s="70">
        <v>0</v>
      </c>
      <c r="AV420" s="70">
        <v>0</v>
      </c>
      <c r="AW420" s="70">
        <v>1</v>
      </c>
      <c r="AX420" s="70">
        <v>0</v>
      </c>
      <c r="AY420" s="70">
        <v>0</v>
      </c>
      <c r="AZ420" s="70">
        <v>0</v>
      </c>
      <c r="BB420" s="70">
        <v>20</v>
      </c>
      <c r="BC420" s="70">
        <v>0</v>
      </c>
      <c r="BD420" s="70">
        <v>0</v>
      </c>
      <c r="BE420" s="70">
        <v>0</v>
      </c>
      <c r="BF420" s="70">
        <v>2</v>
      </c>
      <c r="BG420" s="70">
        <v>0</v>
      </c>
      <c r="BH420" s="70">
        <v>0</v>
      </c>
      <c r="BI420" s="70">
        <v>0</v>
      </c>
      <c r="BJ420" s="70">
        <v>0</v>
      </c>
      <c r="BK420" s="70">
        <v>0</v>
      </c>
      <c r="BL420" s="70">
        <v>0</v>
      </c>
      <c r="BM420" s="70">
        <v>0</v>
      </c>
      <c r="BN420" s="70">
        <v>0</v>
      </c>
      <c r="BO420" s="70">
        <v>0</v>
      </c>
      <c r="BP420" s="70">
        <v>0</v>
      </c>
      <c r="BQ420" s="70">
        <v>0</v>
      </c>
      <c r="BR420" s="70">
        <v>0</v>
      </c>
      <c r="BS420" s="70">
        <v>0</v>
      </c>
      <c r="BT420" s="70">
        <v>0</v>
      </c>
      <c r="BU420" s="70">
        <v>0</v>
      </c>
      <c r="BV420" s="70">
        <v>0</v>
      </c>
      <c r="BW420" s="70">
        <v>0</v>
      </c>
      <c r="BX420" s="70">
        <v>0</v>
      </c>
      <c r="BY420" s="70">
        <v>0</v>
      </c>
      <c r="BZ420" s="70">
        <v>0</v>
      </c>
      <c r="CA420" s="70">
        <v>0</v>
      </c>
      <c r="CB420" s="70">
        <v>0</v>
      </c>
      <c r="CC420" s="70">
        <v>0</v>
      </c>
      <c r="CD420" s="70">
        <v>0</v>
      </c>
      <c r="CE420" s="70">
        <v>0</v>
      </c>
      <c r="CF420" s="70">
        <v>0</v>
      </c>
      <c r="CG420" s="70">
        <v>0</v>
      </c>
      <c r="CH420" s="70">
        <v>0</v>
      </c>
      <c r="CI420" s="70">
        <v>1</v>
      </c>
      <c r="CJ420" s="70">
        <v>0</v>
      </c>
      <c r="CK420" s="70">
        <v>0</v>
      </c>
      <c r="CL420" s="70">
        <v>0</v>
      </c>
      <c r="CM420" s="70">
        <v>0</v>
      </c>
      <c r="CN420" s="70">
        <v>0</v>
      </c>
      <c r="CO420" s="70">
        <v>1</v>
      </c>
      <c r="CP420" s="70">
        <v>0</v>
      </c>
      <c r="CQ420" s="70">
        <v>0</v>
      </c>
      <c r="CR420" s="70">
        <v>0</v>
      </c>
      <c r="CS420" s="70">
        <v>0</v>
      </c>
      <c r="CT420" s="70">
        <v>1</v>
      </c>
      <c r="CU420" s="70">
        <v>0</v>
      </c>
      <c r="CV420" s="70">
        <v>0</v>
      </c>
      <c r="CW420" s="70">
        <v>0</v>
      </c>
      <c r="CX420" s="70">
        <v>0</v>
      </c>
      <c r="CY420" s="70">
        <v>0</v>
      </c>
      <c r="CZ420" s="70">
        <v>0</v>
      </c>
      <c r="DA420" s="70">
        <v>0</v>
      </c>
      <c r="DB420" s="70">
        <v>0</v>
      </c>
      <c r="DC420" s="70">
        <v>0</v>
      </c>
      <c r="DD420" s="70">
        <v>0</v>
      </c>
      <c r="DE420" s="70">
        <v>0</v>
      </c>
      <c r="DF420" s="70">
        <v>0</v>
      </c>
      <c r="DG420" s="70">
        <v>0</v>
      </c>
      <c r="DH420" s="70">
        <v>0</v>
      </c>
      <c r="DI420" s="70">
        <v>3</v>
      </c>
      <c r="DJ420" s="70">
        <v>0</v>
      </c>
      <c r="DK420" s="70">
        <v>0</v>
      </c>
      <c r="DL420" s="70">
        <v>0</v>
      </c>
      <c r="DM420" s="70">
        <v>0</v>
      </c>
      <c r="DN420" s="70">
        <v>3</v>
      </c>
      <c r="DO420" s="70">
        <v>0</v>
      </c>
      <c r="DP420" s="70">
        <v>0</v>
      </c>
      <c r="DQ420" s="70">
        <v>0</v>
      </c>
      <c r="DR420" s="70">
        <v>0</v>
      </c>
      <c r="DS420" s="70">
        <v>0</v>
      </c>
      <c r="DT420" s="70">
        <v>0</v>
      </c>
      <c r="DU420" s="70">
        <v>0</v>
      </c>
      <c r="DV420" s="70">
        <v>0</v>
      </c>
      <c r="DW420" s="70">
        <v>0</v>
      </c>
      <c r="DX420" s="70">
        <v>0</v>
      </c>
      <c r="DY420" s="70">
        <v>0</v>
      </c>
      <c r="DZ420" s="70">
        <v>0</v>
      </c>
      <c r="EA420" s="70">
        <v>2</v>
      </c>
      <c r="EB420" s="70">
        <v>0</v>
      </c>
      <c r="EC420" s="70">
        <v>4</v>
      </c>
      <c r="ED420" s="70">
        <v>2</v>
      </c>
      <c r="EE420" s="70">
        <v>0</v>
      </c>
      <c r="EF420" s="70">
        <v>4</v>
      </c>
      <c r="EG420" s="70">
        <v>9</v>
      </c>
      <c r="EH420" s="70">
        <v>0</v>
      </c>
      <c r="EI420" s="70">
        <v>0</v>
      </c>
      <c r="EJ420" s="70">
        <v>0</v>
      </c>
      <c r="EK420" s="70">
        <v>24</v>
      </c>
      <c r="EL420" s="70">
        <v>4</v>
      </c>
      <c r="EM420" t="s">
        <v>7379</v>
      </c>
      <c r="EN420" t="s">
        <v>7380</v>
      </c>
      <c r="EO420" t="s">
        <v>7381</v>
      </c>
      <c r="EP420">
        <v>194</v>
      </c>
    </row>
    <row r="421" spans="1:146">
      <c r="A421" s="70" t="s">
        <v>498</v>
      </c>
      <c r="B421" s="70" t="s">
        <v>4610</v>
      </c>
      <c r="C421" s="70" t="s">
        <v>4610</v>
      </c>
      <c r="D421" s="70" t="s">
        <v>526</v>
      </c>
      <c r="E421" s="70" t="s">
        <v>655</v>
      </c>
      <c r="F421" s="70" t="str">
        <f t="shared" si="6"/>
        <v>高雄市鳳山區</v>
      </c>
      <c r="G421" s="70">
        <f>VLOOKUP(F421,郵遞區號!$C$2:$D$371,2,0)</f>
        <v>830</v>
      </c>
      <c r="H421" s="70" t="str">
        <f>VLOOKUP(D421,區域對照!$A$2:$B$23,2,0)</f>
        <v>高屏區</v>
      </c>
      <c r="I421" s="70" t="s">
        <v>6124</v>
      </c>
      <c r="J421" s="70" t="s">
        <v>3677</v>
      </c>
      <c r="K421" s="70" t="s">
        <v>4609</v>
      </c>
      <c r="L421" s="59" t="s">
        <v>6124</v>
      </c>
      <c r="M421" s="71" t="s">
        <v>1168</v>
      </c>
      <c r="N421" s="70" t="s">
        <v>1203</v>
      </c>
      <c r="O421" s="70" t="s">
        <v>1203</v>
      </c>
      <c r="P421" s="70" t="s">
        <v>1258</v>
      </c>
      <c r="Q421" s="70" t="s">
        <v>708</v>
      </c>
      <c r="R421" s="70" t="s">
        <v>1694</v>
      </c>
      <c r="S421" s="70" t="s">
        <v>3706</v>
      </c>
      <c r="T421" s="70" t="s">
        <v>3706</v>
      </c>
      <c r="U421" s="70" t="s">
        <v>5574</v>
      </c>
      <c r="V421" s="70">
        <v>22.6253849</v>
      </c>
      <c r="W421" s="70">
        <v>120.36191820000001</v>
      </c>
      <c r="X421" s="70" t="s">
        <v>2705</v>
      </c>
      <c r="Y421" s="70" t="s">
        <v>708</v>
      </c>
      <c r="Z421" s="70" t="s">
        <v>708</v>
      </c>
      <c r="AA421" s="70" t="s">
        <v>708</v>
      </c>
      <c r="AB421" s="70" t="s">
        <v>2733</v>
      </c>
      <c r="AC421" s="70" t="s">
        <v>3110</v>
      </c>
      <c r="AD421" s="70" t="s">
        <v>2733</v>
      </c>
      <c r="AE421" s="70" t="s">
        <v>2734</v>
      </c>
      <c r="AF421" s="70" t="s">
        <v>2734</v>
      </c>
      <c r="AG421" s="70" t="s">
        <v>6093</v>
      </c>
      <c r="AH421" s="70" t="s">
        <v>3619</v>
      </c>
      <c r="AI421" s="70" t="s">
        <v>3619</v>
      </c>
      <c r="AK421" s="70" t="s">
        <v>6262</v>
      </c>
      <c r="AL421" s="70" t="s">
        <v>3656</v>
      </c>
      <c r="AM421" s="70" t="s">
        <v>6493</v>
      </c>
      <c r="AN421" s="70" t="s">
        <v>3656</v>
      </c>
      <c r="AO421" s="70" t="s">
        <v>3656</v>
      </c>
      <c r="AP421" s="70">
        <v>1</v>
      </c>
      <c r="AQ421" s="70">
        <v>1</v>
      </c>
      <c r="AR421" s="70">
        <v>1</v>
      </c>
      <c r="AS421" s="70">
        <v>1</v>
      </c>
      <c r="AT421" s="70">
        <v>1</v>
      </c>
      <c r="AU421" s="70">
        <v>1</v>
      </c>
      <c r="AV421" s="70">
        <v>1</v>
      </c>
      <c r="AW421" s="70">
        <v>2</v>
      </c>
      <c r="AX421" s="70">
        <v>0</v>
      </c>
      <c r="AY421" s="70">
        <v>0</v>
      </c>
      <c r="AZ421" s="70">
        <v>4</v>
      </c>
      <c r="BB421" s="70">
        <v>49</v>
      </c>
      <c r="BC421" s="70">
        <v>0</v>
      </c>
      <c r="BD421" s="70">
        <v>0</v>
      </c>
      <c r="BE421" s="70">
        <v>0</v>
      </c>
      <c r="BF421" s="70">
        <v>3</v>
      </c>
      <c r="BG421" s="70">
        <v>1</v>
      </c>
      <c r="BH421" s="70">
        <v>0</v>
      </c>
      <c r="BI421" s="70">
        <v>0</v>
      </c>
      <c r="BJ421" s="70">
        <v>0</v>
      </c>
      <c r="BK421" s="70">
        <v>0</v>
      </c>
      <c r="BL421" s="70">
        <v>0</v>
      </c>
      <c r="BM421" s="70">
        <v>8</v>
      </c>
      <c r="BN421" s="70">
        <v>0</v>
      </c>
      <c r="BO421" s="70">
        <v>0</v>
      </c>
      <c r="BP421" s="70">
        <v>0</v>
      </c>
      <c r="BQ421" s="70">
        <v>0</v>
      </c>
      <c r="BR421" s="70">
        <v>0</v>
      </c>
      <c r="BS421" s="70">
        <v>1</v>
      </c>
      <c r="BT421" s="70">
        <v>20</v>
      </c>
      <c r="BU421" s="70">
        <v>1</v>
      </c>
      <c r="BV421" s="70">
        <v>0</v>
      </c>
      <c r="BW421" s="70">
        <v>0</v>
      </c>
      <c r="BX421" s="70">
        <v>0</v>
      </c>
      <c r="BY421" s="70">
        <v>0</v>
      </c>
      <c r="BZ421" s="70">
        <v>0</v>
      </c>
      <c r="CA421" s="70">
        <v>0</v>
      </c>
      <c r="CB421" s="70">
        <v>0</v>
      </c>
      <c r="CC421" s="70">
        <v>0</v>
      </c>
      <c r="CD421" s="70">
        <v>0</v>
      </c>
      <c r="CE421" s="70">
        <v>0</v>
      </c>
      <c r="CF421" s="70">
        <v>0</v>
      </c>
      <c r="CG421" s="70">
        <v>0</v>
      </c>
      <c r="CH421" s="70">
        <v>0</v>
      </c>
      <c r="CI421" s="70">
        <v>3</v>
      </c>
      <c r="CJ421" s="70">
        <v>0</v>
      </c>
      <c r="CK421" s="70">
        <v>1</v>
      </c>
      <c r="CL421" s="70">
        <v>0</v>
      </c>
      <c r="CM421" s="70">
        <v>0</v>
      </c>
      <c r="CN421" s="70">
        <v>0</v>
      </c>
      <c r="CO421" s="70">
        <v>0</v>
      </c>
      <c r="CP421" s="70">
        <v>0</v>
      </c>
      <c r="CQ421" s="70">
        <v>0</v>
      </c>
      <c r="CR421" s="70">
        <v>0</v>
      </c>
      <c r="CS421" s="70">
        <v>0</v>
      </c>
      <c r="CT421" s="70">
        <v>2</v>
      </c>
      <c r="CU421" s="70">
        <v>0</v>
      </c>
      <c r="CV421" s="70">
        <v>0</v>
      </c>
      <c r="CW421" s="70">
        <v>0</v>
      </c>
      <c r="CX421" s="70">
        <v>1</v>
      </c>
      <c r="CY421" s="70">
        <v>0</v>
      </c>
      <c r="CZ421" s="70">
        <v>0</v>
      </c>
      <c r="DA421" s="70">
        <v>0</v>
      </c>
      <c r="DB421" s="70">
        <v>0</v>
      </c>
      <c r="DC421" s="70">
        <v>0</v>
      </c>
      <c r="DD421" s="70">
        <v>0</v>
      </c>
      <c r="DE421" s="70">
        <v>0</v>
      </c>
      <c r="DF421" s="70">
        <v>0</v>
      </c>
      <c r="DG421" s="70">
        <v>0</v>
      </c>
      <c r="DH421" s="70">
        <v>0</v>
      </c>
      <c r="DI421" s="70">
        <v>7</v>
      </c>
      <c r="DJ421" s="70">
        <v>0</v>
      </c>
      <c r="DK421" s="70">
        <v>0</v>
      </c>
      <c r="DL421" s="70">
        <v>0</v>
      </c>
      <c r="DM421" s="70">
        <v>0</v>
      </c>
      <c r="DN421" s="70">
        <v>7</v>
      </c>
      <c r="DO421" s="70">
        <v>0</v>
      </c>
      <c r="DP421" s="70">
        <v>0</v>
      </c>
      <c r="DQ421" s="70">
        <v>1</v>
      </c>
      <c r="DR421" s="70">
        <v>2</v>
      </c>
      <c r="DS421" s="70">
        <v>1</v>
      </c>
      <c r="DT421" s="70">
        <v>0</v>
      </c>
      <c r="DU421" s="70">
        <v>0</v>
      </c>
      <c r="DV421" s="70">
        <v>1</v>
      </c>
      <c r="DW421" s="70">
        <v>0</v>
      </c>
      <c r="DX421" s="70">
        <v>0</v>
      </c>
      <c r="DY421" s="70">
        <v>0</v>
      </c>
      <c r="DZ421" s="70">
        <v>0</v>
      </c>
      <c r="EA421" s="70">
        <v>3</v>
      </c>
      <c r="EB421" s="70">
        <v>0</v>
      </c>
      <c r="EC421" s="70">
        <v>3</v>
      </c>
      <c r="ED421" s="70">
        <v>4</v>
      </c>
      <c r="EE421" s="70">
        <v>0</v>
      </c>
      <c r="EF421" s="70">
        <v>11</v>
      </c>
      <c r="EG421" s="70">
        <v>42</v>
      </c>
      <c r="EH421" s="70">
        <v>0</v>
      </c>
      <c r="EI421" s="70">
        <v>0</v>
      </c>
      <c r="EJ421" s="70">
        <v>0</v>
      </c>
      <c r="EK421" s="70">
        <v>75</v>
      </c>
      <c r="EL421" s="70">
        <v>4</v>
      </c>
      <c r="EM421" t="s">
        <v>7382</v>
      </c>
      <c r="EN421" t="s">
        <v>6602</v>
      </c>
      <c r="EO421" t="s">
        <v>6964</v>
      </c>
      <c r="EP421">
        <v>231</v>
      </c>
    </row>
    <row r="422" spans="1:146">
      <c r="A422" s="70" t="s">
        <v>499</v>
      </c>
      <c r="B422" s="70" t="s">
        <v>4610</v>
      </c>
      <c r="C422" s="70" t="s">
        <v>4610</v>
      </c>
      <c r="D422" s="70" t="s">
        <v>526</v>
      </c>
      <c r="E422" s="70" t="s">
        <v>655</v>
      </c>
      <c r="F422" s="70" t="str">
        <f t="shared" si="6"/>
        <v>高雄市鳳山區</v>
      </c>
      <c r="G422" s="70">
        <f>VLOOKUP(F422,郵遞區號!$C$2:$D$371,2,0)</f>
        <v>830</v>
      </c>
      <c r="H422" s="70" t="str">
        <f>VLOOKUP(D422,區域對照!$A$2:$B$23,2,0)</f>
        <v>高屏區</v>
      </c>
      <c r="I422" s="70" t="s">
        <v>6124</v>
      </c>
      <c r="J422" s="70" t="s">
        <v>3677</v>
      </c>
      <c r="K422" s="70" t="s">
        <v>4609</v>
      </c>
      <c r="L422" s="59" t="s">
        <v>6124</v>
      </c>
      <c r="M422" s="71" t="s">
        <v>1169</v>
      </c>
      <c r="N422" s="70" t="s">
        <v>1203</v>
      </c>
      <c r="O422" s="70" t="s">
        <v>1203</v>
      </c>
      <c r="P422" s="70" t="s">
        <v>1258</v>
      </c>
      <c r="Q422" s="70" t="s">
        <v>708</v>
      </c>
      <c r="R422" s="70" t="s">
        <v>1695</v>
      </c>
      <c r="S422" s="70" t="s">
        <v>3705</v>
      </c>
      <c r="T422" s="70" t="s">
        <v>5025</v>
      </c>
      <c r="U422" s="70" t="s">
        <v>5575</v>
      </c>
      <c r="V422" s="70">
        <v>22.6255889</v>
      </c>
      <c r="W422" s="70">
        <v>120.3509603</v>
      </c>
      <c r="X422" s="70" t="s">
        <v>2706</v>
      </c>
      <c r="Y422" s="70" t="s">
        <v>708</v>
      </c>
      <c r="Z422" s="70" t="s">
        <v>708</v>
      </c>
      <c r="AA422" s="70" t="s">
        <v>708</v>
      </c>
      <c r="AB422" s="70" t="s">
        <v>708</v>
      </c>
      <c r="AC422" s="70" t="s">
        <v>708</v>
      </c>
      <c r="AD422" s="70" t="s">
        <v>708</v>
      </c>
      <c r="AE422" s="70" t="s">
        <v>2733</v>
      </c>
      <c r="AF422" s="70" t="s">
        <v>708</v>
      </c>
      <c r="AG422" s="70" t="s">
        <v>6094</v>
      </c>
      <c r="AH422" s="70" t="s">
        <v>3620</v>
      </c>
      <c r="AI422" s="70" t="s">
        <v>3620</v>
      </c>
      <c r="AK422" s="70" t="s">
        <v>2734</v>
      </c>
      <c r="AL422" s="70" t="s">
        <v>2734</v>
      </c>
      <c r="AM422" s="70" t="s">
        <v>6490</v>
      </c>
      <c r="AN422" s="70" t="s">
        <v>2734</v>
      </c>
      <c r="AO422" s="70" t="s">
        <v>2734</v>
      </c>
      <c r="AP422" s="70">
        <v>0</v>
      </c>
      <c r="AQ422" s="70">
        <v>0</v>
      </c>
      <c r="AR422" s="70">
        <v>0</v>
      </c>
      <c r="AS422" s="70">
        <v>0</v>
      </c>
      <c r="AT422" s="70">
        <v>0</v>
      </c>
      <c r="AU422" s="70">
        <v>0</v>
      </c>
      <c r="AV422" s="70">
        <v>0</v>
      </c>
      <c r="AW422" s="70">
        <v>1</v>
      </c>
      <c r="AX422" s="70">
        <v>0</v>
      </c>
      <c r="AY422" s="70">
        <v>0</v>
      </c>
      <c r="AZ422" s="70">
        <v>0</v>
      </c>
      <c r="BB422" s="70">
        <v>20</v>
      </c>
      <c r="BC422" s="70">
        <v>0</v>
      </c>
      <c r="BD422" s="70">
        <v>0</v>
      </c>
      <c r="BE422" s="70">
        <v>0</v>
      </c>
      <c r="BF422" s="70">
        <v>3</v>
      </c>
      <c r="BG422" s="70">
        <v>1</v>
      </c>
      <c r="BH422" s="70">
        <v>0</v>
      </c>
      <c r="BI422" s="70">
        <v>0</v>
      </c>
      <c r="BJ422" s="70">
        <v>2</v>
      </c>
      <c r="BK422" s="70">
        <v>0</v>
      </c>
      <c r="BL422" s="70">
        <v>0</v>
      </c>
      <c r="BM422" s="70">
        <v>0</v>
      </c>
      <c r="BN422" s="70">
        <v>0</v>
      </c>
      <c r="BO422" s="70">
        <v>20</v>
      </c>
      <c r="BP422" s="70">
        <v>0</v>
      </c>
      <c r="BQ422" s="70">
        <v>0</v>
      </c>
      <c r="BR422" s="70">
        <v>0</v>
      </c>
      <c r="BS422" s="70">
        <v>0</v>
      </c>
      <c r="BT422" s="70">
        <v>0</v>
      </c>
      <c r="BU422" s="70">
        <v>1</v>
      </c>
      <c r="BV422" s="70">
        <v>0</v>
      </c>
      <c r="BW422" s="70">
        <v>0</v>
      </c>
      <c r="BX422" s="70">
        <v>0</v>
      </c>
      <c r="BY422" s="70">
        <v>0</v>
      </c>
      <c r="BZ422" s="70">
        <v>0</v>
      </c>
      <c r="CA422" s="70">
        <v>0</v>
      </c>
      <c r="CB422" s="70">
        <v>0</v>
      </c>
      <c r="CC422" s="70">
        <v>0</v>
      </c>
      <c r="CD422" s="70">
        <v>0</v>
      </c>
      <c r="CE422" s="70">
        <v>0</v>
      </c>
      <c r="CF422" s="70">
        <v>0</v>
      </c>
      <c r="CG422" s="70">
        <v>0</v>
      </c>
      <c r="CH422" s="70">
        <v>0</v>
      </c>
      <c r="CI422" s="70">
        <v>0</v>
      </c>
      <c r="CJ422" s="70">
        <v>0</v>
      </c>
      <c r="CK422" s="70">
        <v>0</v>
      </c>
      <c r="CL422" s="70">
        <v>0</v>
      </c>
      <c r="CM422" s="70">
        <v>0</v>
      </c>
      <c r="CN422" s="70">
        <v>0</v>
      </c>
      <c r="CO422" s="70">
        <v>1</v>
      </c>
      <c r="CP422" s="70">
        <v>0</v>
      </c>
      <c r="CQ422" s="70">
        <v>0</v>
      </c>
      <c r="CR422" s="70">
        <v>0</v>
      </c>
      <c r="CS422" s="70">
        <v>0</v>
      </c>
      <c r="CT422" s="70">
        <v>0</v>
      </c>
      <c r="CU422" s="70">
        <v>0</v>
      </c>
      <c r="CV422" s="70">
        <v>0</v>
      </c>
      <c r="CW422" s="70">
        <v>0</v>
      </c>
      <c r="CX422" s="70">
        <v>0</v>
      </c>
      <c r="CY422" s="70">
        <v>4</v>
      </c>
      <c r="CZ422" s="70">
        <v>0</v>
      </c>
      <c r="DA422" s="70">
        <v>0</v>
      </c>
      <c r="DB422" s="70">
        <v>0</v>
      </c>
      <c r="DC422" s="70">
        <v>0</v>
      </c>
      <c r="DD422" s="70">
        <v>0</v>
      </c>
      <c r="DE422" s="70">
        <v>0</v>
      </c>
      <c r="DF422" s="70">
        <v>0</v>
      </c>
      <c r="DG422" s="70">
        <v>0</v>
      </c>
      <c r="DH422" s="70">
        <v>0</v>
      </c>
      <c r="DI422" s="70">
        <v>5</v>
      </c>
      <c r="DJ422" s="70">
        <v>0</v>
      </c>
      <c r="DK422" s="70">
        <v>0</v>
      </c>
      <c r="DL422" s="70">
        <v>0</v>
      </c>
      <c r="DM422" s="70">
        <v>0</v>
      </c>
      <c r="DN422" s="70">
        <v>5</v>
      </c>
      <c r="DO422" s="70">
        <v>0</v>
      </c>
      <c r="DP422" s="70">
        <v>0</v>
      </c>
      <c r="DQ422" s="70">
        <v>0</v>
      </c>
      <c r="DR422" s="70">
        <v>0</v>
      </c>
      <c r="DS422" s="70">
        <v>0</v>
      </c>
      <c r="DT422" s="70">
        <v>0</v>
      </c>
      <c r="DU422" s="70">
        <v>0</v>
      </c>
      <c r="DV422" s="70">
        <v>0</v>
      </c>
      <c r="DW422" s="70">
        <v>0</v>
      </c>
      <c r="DX422" s="70">
        <v>0</v>
      </c>
      <c r="DY422" s="70">
        <v>0</v>
      </c>
      <c r="DZ422" s="70">
        <v>0</v>
      </c>
      <c r="EA422" s="70">
        <v>0</v>
      </c>
      <c r="EB422" s="70">
        <v>0</v>
      </c>
      <c r="EC422" s="70">
        <v>1</v>
      </c>
      <c r="ED422" s="70">
        <v>2</v>
      </c>
      <c r="EE422" s="70">
        <v>0</v>
      </c>
      <c r="EF422" s="70">
        <v>8</v>
      </c>
      <c r="EG422" s="70">
        <v>15</v>
      </c>
      <c r="EH422" s="70">
        <v>0</v>
      </c>
      <c r="EI422" s="70">
        <v>0</v>
      </c>
      <c r="EJ422" s="70">
        <v>0</v>
      </c>
      <c r="EK422" s="70">
        <v>31</v>
      </c>
      <c r="EL422" s="70">
        <v>4</v>
      </c>
      <c r="EM422" t="s">
        <v>7383</v>
      </c>
      <c r="EN422" t="s">
        <v>6618</v>
      </c>
      <c r="EO422" t="s">
        <v>6619</v>
      </c>
      <c r="EP422">
        <v>227</v>
      </c>
    </row>
    <row r="423" spans="1:146">
      <c r="A423" s="70" t="s">
        <v>500</v>
      </c>
      <c r="B423" s="70" t="s">
        <v>4610</v>
      </c>
      <c r="C423" s="70" t="s">
        <v>4610</v>
      </c>
      <c r="D423" s="70" t="s">
        <v>526</v>
      </c>
      <c r="E423" s="70" t="s">
        <v>655</v>
      </c>
      <c r="F423" s="70" t="str">
        <f t="shared" si="6"/>
        <v>高雄市鳳山區</v>
      </c>
      <c r="G423" s="70">
        <f>VLOOKUP(F423,郵遞區號!$C$2:$D$371,2,0)</f>
        <v>830</v>
      </c>
      <c r="H423" s="70" t="str">
        <f>VLOOKUP(D423,區域對照!$A$2:$B$23,2,0)</f>
        <v>高屏區</v>
      </c>
      <c r="I423" s="70" t="s">
        <v>6124</v>
      </c>
      <c r="J423" s="70" t="s">
        <v>3677</v>
      </c>
      <c r="K423" s="70" t="s">
        <v>4609</v>
      </c>
      <c r="L423" s="59" t="s">
        <v>6124</v>
      </c>
      <c r="M423" s="71" t="s">
        <v>1170</v>
      </c>
      <c r="N423" s="70" t="s">
        <v>1203</v>
      </c>
      <c r="O423" s="70" t="s">
        <v>1203</v>
      </c>
      <c r="P423" s="70" t="s">
        <v>1258</v>
      </c>
      <c r="Q423" s="70" t="s">
        <v>708</v>
      </c>
      <c r="R423" s="70" t="s">
        <v>1696</v>
      </c>
      <c r="S423" s="70" t="s">
        <v>3704</v>
      </c>
      <c r="T423" s="70" t="s">
        <v>5026</v>
      </c>
      <c r="U423" s="70" t="s">
        <v>5576</v>
      </c>
      <c r="V423" s="70">
        <v>22.5921035</v>
      </c>
      <c r="W423" s="70">
        <v>120.3251207</v>
      </c>
      <c r="X423" s="70" t="s">
        <v>2707</v>
      </c>
      <c r="Y423" s="70" t="s">
        <v>708</v>
      </c>
      <c r="Z423" s="70" t="s">
        <v>708</v>
      </c>
      <c r="AA423" s="70" t="s">
        <v>708</v>
      </c>
      <c r="AB423" s="70" t="s">
        <v>708</v>
      </c>
      <c r="AC423" s="70" t="s">
        <v>708</v>
      </c>
      <c r="AD423" s="70" t="s">
        <v>708</v>
      </c>
      <c r="AE423" s="70" t="s">
        <v>2734</v>
      </c>
      <c r="AF423" s="70" t="s">
        <v>2733</v>
      </c>
      <c r="AG423" s="70" t="s">
        <v>6095</v>
      </c>
      <c r="AH423" s="70" t="s">
        <v>3621</v>
      </c>
      <c r="AI423" s="70" t="s">
        <v>3621</v>
      </c>
      <c r="AK423" s="70" t="s">
        <v>2734</v>
      </c>
      <c r="AL423" s="70" t="s">
        <v>2734</v>
      </c>
      <c r="AM423" s="70" t="s">
        <v>6490</v>
      </c>
      <c r="AN423" s="70" t="s">
        <v>2734</v>
      </c>
      <c r="AO423" s="70" t="s">
        <v>2734</v>
      </c>
      <c r="AP423" s="70">
        <v>0</v>
      </c>
      <c r="AQ423" s="70">
        <v>0</v>
      </c>
      <c r="AR423" s="70">
        <v>0</v>
      </c>
      <c r="AS423" s="70">
        <v>0</v>
      </c>
      <c r="AT423" s="70">
        <v>0</v>
      </c>
      <c r="AU423" s="70">
        <v>0</v>
      </c>
      <c r="AV423" s="70">
        <v>0</v>
      </c>
      <c r="AW423" s="70">
        <v>1</v>
      </c>
      <c r="AX423" s="70">
        <v>0</v>
      </c>
      <c r="AY423" s="70">
        <v>0</v>
      </c>
      <c r="AZ423" s="70">
        <v>0</v>
      </c>
      <c r="BB423" s="70">
        <v>24</v>
      </c>
      <c r="BC423" s="70">
        <v>0</v>
      </c>
      <c r="BD423" s="70">
        <v>0</v>
      </c>
      <c r="BE423" s="70">
        <v>0</v>
      </c>
      <c r="BF423" s="70">
        <v>2</v>
      </c>
      <c r="BG423" s="70">
        <v>0</v>
      </c>
      <c r="BH423" s="70">
        <v>0</v>
      </c>
      <c r="BI423" s="70">
        <v>0</v>
      </c>
      <c r="BJ423" s="70">
        <v>0</v>
      </c>
      <c r="BK423" s="70">
        <v>0</v>
      </c>
      <c r="BL423" s="70">
        <v>0</v>
      </c>
      <c r="BM423" s="70">
        <v>0</v>
      </c>
      <c r="BN423" s="70">
        <v>0</v>
      </c>
      <c r="BO423" s="70">
        <v>0</v>
      </c>
      <c r="BP423" s="70">
        <v>0</v>
      </c>
      <c r="BQ423" s="70">
        <v>0</v>
      </c>
      <c r="BR423" s="70">
        <v>0</v>
      </c>
      <c r="BS423" s="70">
        <v>3</v>
      </c>
      <c r="BT423" s="70">
        <v>0</v>
      </c>
      <c r="BU423" s="70">
        <v>0</v>
      </c>
      <c r="BV423" s="70">
        <v>0</v>
      </c>
      <c r="BW423" s="70">
        <v>0</v>
      </c>
      <c r="BX423" s="70">
        <v>0</v>
      </c>
      <c r="BY423" s="70">
        <v>0</v>
      </c>
      <c r="BZ423" s="70">
        <v>0</v>
      </c>
      <c r="CA423" s="70">
        <v>0</v>
      </c>
      <c r="CB423" s="70">
        <v>0</v>
      </c>
      <c r="CC423" s="70">
        <v>15</v>
      </c>
      <c r="CD423" s="70">
        <v>0</v>
      </c>
      <c r="CE423" s="70">
        <v>0</v>
      </c>
      <c r="CF423" s="70">
        <v>0</v>
      </c>
      <c r="CG423" s="70">
        <v>0</v>
      </c>
      <c r="CH423" s="70">
        <v>0</v>
      </c>
      <c r="CI423" s="70">
        <v>3</v>
      </c>
      <c r="CJ423" s="70">
        <v>0</v>
      </c>
      <c r="CK423" s="70">
        <v>0</v>
      </c>
      <c r="CL423" s="70">
        <v>0</v>
      </c>
      <c r="CM423" s="70">
        <v>0</v>
      </c>
      <c r="CN423" s="70">
        <v>0</v>
      </c>
      <c r="CO423" s="70">
        <v>0</v>
      </c>
      <c r="CP423" s="70">
        <v>0</v>
      </c>
      <c r="CQ423" s="70">
        <v>0</v>
      </c>
      <c r="CR423" s="70">
        <v>0</v>
      </c>
      <c r="CS423" s="70">
        <v>0</v>
      </c>
      <c r="CT423" s="70">
        <v>0</v>
      </c>
      <c r="CU423" s="70">
        <v>0</v>
      </c>
      <c r="CV423" s="70">
        <v>0</v>
      </c>
      <c r="CW423" s="70">
        <v>0</v>
      </c>
      <c r="CX423" s="70">
        <v>0</v>
      </c>
      <c r="CY423" s="70">
        <v>0</v>
      </c>
      <c r="CZ423" s="70">
        <v>0</v>
      </c>
      <c r="DA423" s="70">
        <v>0</v>
      </c>
      <c r="DB423" s="70">
        <v>1</v>
      </c>
      <c r="DC423" s="70">
        <v>0</v>
      </c>
      <c r="DD423" s="70">
        <v>0</v>
      </c>
      <c r="DE423" s="70">
        <v>0</v>
      </c>
      <c r="DF423" s="70">
        <v>0</v>
      </c>
      <c r="DG423" s="70">
        <v>0</v>
      </c>
      <c r="DH423" s="70">
        <v>0</v>
      </c>
      <c r="DI423" s="70">
        <v>4</v>
      </c>
      <c r="DJ423" s="70">
        <v>0</v>
      </c>
      <c r="DK423" s="70">
        <v>0</v>
      </c>
      <c r="DL423" s="70">
        <v>0</v>
      </c>
      <c r="DM423" s="70">
        <v>0</v>
      </c>
      <c r="DN423" s="70">
        <v>4</v>
      </c>
      <c r="DO423" s="70">
        <v>0</v>
      </c>
      <c r="DP423" s="70">
        <v>0</v>
      </c>
      <c r="DQ423" s="70">
        <v>0</v>
      </c>
      <c r="DR423" s="70">
        <v>4</v>
      </c>
      <c r="DS423" s="70">
        <v>5</v>
      </c>
      <c r="DT423" s="70">
        <v>1</v>
      </c>
      <c r="DU423" s="70">
        <v>0</v>
      </c>
      <c r="DV423" s="70">
        <v>1</v>
      </c>
      <c r="DW423" s="70">
        <v>0</v>
      </c>
      <c r="DX423" s="70">
        <v>1</v>
      </c>
      <c r="DY423" s="70">
        <v>3</v>
      </c>
      <c r="DZ423" s="70">
        <v>0</v>
      </c>
      <c r="EA423" s="70">
        <v>1</v>
      </c>
      <c r="EB423" s="70">
        <v>0</v>
      </c>
      <c r="EC423" s="70">
        <v>2</v>
      </c>
      <c r="ED423" s="70">
        <v>4</v>
      </c>
      <c r="EE423" s="70">
        <v>0</v>
      </c>
      <c r="EF423" s="70">
        <v>1</v>
      </c>
      <c r="EG423" s="70">
        <v>18</v>
      </c>
      <c r="EH423" s="70">
        <v>0</v>
      </c>
      <c r="EI423" s="70">
        <v>0</v>
      </c>
      <c r="EJ423" s="70">
        <v>0</v>
      </c>
      <c r="EK423" s="70">
        <v>45</v>
      </c>
      <c r="EL423" s="70">
        <v>4</v>
      </c>
      <c r="EM423" t="s">
        <v>7384</v>
      </c>
      <c r="EN423" t="s">
        <v>7385</v>
      </c>
      <c r="EO423" t="s">
        <v>6883</v>
      </c>
      <c r="EP423">
        <v>228</v>
      </c>
    </row>
    <row r="424" spans="1:146">
      <c r="A424" s="70" t="s">
        <v>501</v>
      </c>
      <c r="B424" s="70" t="s">
        <v>4610</v>
      </c>
      <c r="C424" s="70" t="s">
        <v>4610</v>
      </c>
      <c r="D424" s="70" t="s">
        <v>526</v>
      </c>
      <c r="E424" s="70" t="s">
        <v>655</v>
      </c>
      <c r="F424" s="70" t="str">
        <f t="shared" si="6"/>
        <v>高雄市鳳山區</v>
      </c>
      <c r="G424" s="70">
        <f>VLOOKUP(F424,郵遞區號!$C$2:$D$371,2,0)</f>
        <v>830</v>
      </c>
      <c r="H424" s="70" t="str">
        <f>VLOOKUP(D424,區域對照!$A$2:$B$23,2,0)</f>
        <v>高屏區</v>
      </c>
      <c r="I424" s="70" t="s">
        <v>6124</v>
      </c>
      <c r="J424" s="70" t="s">
        <v>3677</v>
      </c>
      <c r="K424" s="70" t="s">
        <v>4609</v>
      </c>
      <c r="L424" s="59" t="s">
        <v>6124</v>
      </c>
      <c r="M424" s="71" t="s">
        <v>1171</v>
      </c>
      <c r="N424" s="70" t="s">
        <v>1203</v>
      </c>
      <c r="O424" s="70" t="s">
        <v>1203</v>
      </c>
      <c r="P424" s="70" t="s">
        <v>1258</v>
      </c>
      <c r="Q424" s="70" t="s">
        <v>708</v>
      </c>
      <c r="R424" s="70" t="s">
        <v>1697</v>
      </c>
      <c r="S424" s="70" t="s">
        <v>3703</v>
      </c>
      <c r="T424" s="70" t="s">
        <v>3703</v>
      </c>
      <c r="U424" s="70" t="s">
        <v>5577</v>
      </c>
      <c r="V424" s="70">
        <v>22.625852999999999</v>
      </c>
      <c r="W424" s="70">
        <v>120.3533809</v>
      </c>
      <c r="X424" s="70" t="s">
        <v>2708</v>
      </c>
      <c r="Y424" s="70" t="s">
        <v>708</v>
      </c>
      <c r="Z424" s="70" t="s">
        <v>708</v>
      </c>
      <c r="AA424" s="70" t="s">
        <v>708</v>
      </c>
      <c r="AB424" s="70" t="s">
        <v>708</v>
      </c>
      <c r="AC424" s="70" t="s">
        <v>708</v>
      </c>
      <c r="AD424" s="70" t="s">
        <v>708</v>
      </c>
      <c r="AE424" s="70" t="s">
        <v>2734</v>
      </c>
      <c r="AF424" s="70" t="s">
        <v>708</v>
      </c>
      <c r="AG424" s="70" t="s">
        <v>6096</v>
      </c>
      <c r="AH424" s="70" t="s">
        <v>3622</v>
      </c>
      <c r="AI424" s="70" t="s">
        <v>3622</v>
      </c>
      <c r="AK424" s="70" t="s">
        <v>2734</v>
      </c>
      <c r="AL424" s="70" t="s">
        <v>2734</v>
      </c>
      <c r="AM424" s="70" t="s">
        <v>6490</v>
      </c>
      <c r="AN424" s="70" t="s">
        <v>2734</v>
      </c>
      <c r="AO424" s="70" t="s">
        <v>2734</v>
      </c>
      <c r="AP424" s="70">
        <v>0</v>
      </c>
      <c r="AQ424" s="70">
        <v>0</v>
      </c>
      <c r="AR424" s="70">
        <v>0</v>
      </c>
      <c r="AS424" s="70">
        <v>0</v>
      </c>
      <c r="AT424" s="70">
        <v>0</v>
      </c>
      <c r="AU424" s="70">
        <v>0</v>
      </c>
      <c r="AV424" s="70">
        <v>0</v>
      </c>
      <c r="AW424" s="70">
        <v>1</v>
      </c>
      <c r="AX424" s="70">
        <v>0</v>
      </c>
      <c r="AY424" s="70">
        <v>0</v>
      </c>
      <c r="AZ424" s="70">
        <v>0</v>
      </c>
      <c r="BB424" s="70">
        <v>20</v>
      </c>
      <c r="BC424" s="70">
        <v>0</v>
      </c>
      <c r="BD424" s="70">
        <v>0</v>
      </c>
      <c r="BE424" s="70">
        <v>0</v>
      </c>
      <c r="BF424" s="70">
        <v>1</v>
      </c>
      <c r="BG424" s="70">
        <v>0</v>
      </c>
      <c r="BH424" s="70">
        <v>0</v>
      </c>
      <c r="BI424" s="70">
        <v>0</v>
      </c>
      <c r="BJ424" s="70">
        <v>0</v>
      </c>
      <c r="BK424" s="70">
        <v>0</v>
      </c>
      <c r="BL424" s="70">
        <v>0</v>
      </c>
      <c r="BM424" s="70">
        <v>0</v>
      </c>
      <c r="BN424" s="70">
        <v>0</v>
      </c>
      <c r="BO424" s="70">
        <v>0</v>
      </c>
      <c r="BP424" s="70">
        <v>0</v>
      </c>
      <c r="BQ424" s="70">
        <v>0</v>
      </c>
      <c r="BR424" s="70">
        <v>0</v>
      </c>
      <c r="BS424" s="70">
        <v>0</v>
      </c>
      <c r="BT424" s="70">
        <v>40</v>
      </c>
      <c r="BU424" s="70">
        <v>0</v>
      </c>
      <c r="BV424" s="70">
        <v>0</v>
      </c>
      <c r="BW424" s="70">
        <v>0</v>
      </c>
      <c r="BX424" s="70">
        <v>0</v>
      </c>
      <c r="BY424" s="70">
        <v>0</v>
      </c>
      <c r="BZ424" s="70">
        <v>0</v>
      </c>
      <c r="CA424" s="70">
        <v>0</v>
      </c>
      <c r="CB424" s="70">
        <v>0</v>
      </c>
      <c r="CC424" s="70">
        <v>0</v>
      </c>
      <c r="CD424" s="70">
        <v>0</v>
      </c>
      <c r="CE424" s="70">
        <v>0</v>
      </c>
      <c r="CF424" s="70">
        <v>0</v>
      </c>
      <c r="CG424" s="70">
        <v>0</v>
      </c>
      <c r="CH424" s="70">
        <v>0</v>
      </c>
      <c r="CI424" s="70">
        <v>2</v>
      </c>
      <c r="CJ424" s="70">
        <v>0</v>
      </c>
      <c r="CK424" s="70">
        <v>0</v>
      </c>
      <c r="CL424" s="70">
        <v>0</v>
      </c>
      <c r="CM424" s="70">
        <v>0</v>
      </c>
      <c r="CN424" s="70">
        <v>0</v>
      </c>
      <c r="CO424" s="70">
        <v>0</v>
      </c>
      <c r="CP424" s="70">
        <v>0</v>
      </c>
      <c r="CQ424" s="70">
        <v>0</v>
      </c>
      <c r="CR424" s="70">
        <v>0</v>
      </c>
      <c r="CS424" s="70">
        <v>0</v>
      </c>
      <c r="CT424" s="70">
        <v>0</v>
      </c>
      <c r="CU424" s="70">
        <v>0</v>
      </c>
      <c r="CV424" s="70">
        <v>0</v>
      </c>
      <c r="CW424" s="70">
        <v>0</v>
      </c>
      <c r="CX424" s="70">
        <v>0</v>
      </c>
      <c r="CY424" s="70">
        <v>1</v>
      </c>
      <c r="CZ424" s="70">
        <v>0</v>
      </c>
      <c r="DA424" s="70">
        <v>0</v>
      </c>
      <c r="DB424" s="70">
        <v>0</v>
      </c>
      <c r="DC424" s="70">
        <v>0</v>
      </c>
      <c r="DD424" s="70">
        <v>0</v>
      </c>
      <c r="DE424" s="70">
        <v>0</v>
      </c>
      <c r="DF424" s="70">
        <v>0</v>
      </c>
      <c r="DG424" s="70">
        <v>0</v>
      </c>
      <c r="DH424" s="70">
        <v>0</v>
      </c>
      <c r="DI424" s="70">
        <v>3</v>
      </c>
      <c r="DJ424" s="70">
        <v>0</v>
      </c>
      <c r="DK424" s="70">
        <v>0</v>
      </c>
      <c r="DL424" s="70">
        <v>0</v>
      </c>
      <c r="DM424" s="70">
        <v>0</v>
      </c>
      <c r="DN424" s="70">
        <v>3</v>
      </c>
      <c r="DO424" s="70">
        <v>0</v>
      </c>
      <c r="DP424" s="70">
        <v>0</v>
      </c>
      <c r="DQ424" s="70">
        <v>2</v>
      </c>
      <c r="DR424" s="70">
        <v>0</v>
      </c>
      <c r="DS424" s="70">
        <v>0</v>
      </c>
      <c r="DT424" s="70">
        <v>0</v>
      </c>
      <c r="DU424" s="70">
        <v>0</v>
      </c>
      <c r="DV424" s="70">
        <v>1</v>
      </c>
      <c r="DW424" s="70">
        <v>0</v>
      </c>
      <c r="DX424" s="70">
        <v>0</v>
      </c>
      <c r="DY424" s="70">
        <v>0</v>
      </c>
      <c r="DZ424" s="70">
        <v>0</v>
      </c>
      <c r="EA424" s="70">
        <v>1</v>
      </c>
      <c r="EB424" s="70">
        <v>0</v>
      </c>
      <c r="EC424" s="70">
        <v>1</v>
      </c>
      <c r="ED424" s="70">
        <v>2</v>
      </c>
      <c r="EE424" s="70">
        <v>0</v>
      </c>
      <c r="EF424" s="70">
        <v>5</v>
      </c>
      <c r="EG424" s="70">
        <v>17</v>
      </c>
      <c r="EH424" s="70">
        <v>0</v>
      </c>
      <c r="EI424" s="70">
        <v>0</v>
      </c>
      <c r="EJ424" s="70">
        <v>0</v>
      </c>
      <c r="EK424" s="70">
        <v>32</v>
      </c>
      <c r="EL424" s="70">
        <v>4</v>
      </c>
      <c r="EM424" t="s">
        <v>7386</v>
      </c>
      <c r="EN424" t="s">
        <v>6618</v>
      </c>
      <c r="EO424" t="s">
        <v>6883</v>
      </c>
      <c r="EP424">
        <v>228</v>
      </c>
    </row>
    <row r="425" spans="1:146">
      <c r="A425" s="70" t="s">
        <v>444</v>
      </c>
      <c r="B425" s="70" t="s">
        <v>4610</v>
      </c>
      <c r="C425" s="70" t="s">
        <v>4610</v>
      </c>
      <c r="D425" s="70" t="s">
        <v>526</v>
      </c>
      <c r="E425" s="70" t="s">
        <v>655</v>
      </c>
      <c r="F425" s="70" t="str">
        <f t="shared" si="6"/>
        <v>高雄市鳳山區</v>
      </c>
      <c r="G425" s="70">
        <f>VLOOKUP(F425,郵遞區號!$C$2:$D$371,2,0)</f>
        <v>830</v>
      </c>
      <c r="H425" s="70" t="str">
        <f>VLOOKUP(D425,區域對照!$A$2:$B$23,2,0)</f>
        <v>高屏區</v>
      </c>
      <c r="I425" s="70" t="s">
        <v>6124</v>
      </c>
      <c r="J425" s="70" t="s">
        <v>3677</v>
      </c>
      <c r="K425" s="70" t="s">
        <v>4609</v>
      </c>
      <c r="L425" s="59" t="s">
        <v>6124</v>
      </c>
      <c r="M425" s="71" t="s">
        <v>1172</v>
      </c>
      <c r="N425" s="70" t="s">
        <v>1203</v>
      </c>
      <c r="O425" s="70" t="s">
        <v>1203</v>
      </c>
      <c r="P425" s="70" t="s">
        <v>1258</v>
      </c>
      <c r="Q425" s="70" t="s">
        <v>708</v>
      </c>
      <c r="R425" s="70" t="s">
        <v>1698</v>
      </c>
      <c r="S425" s="70" t="s">
        <v>4739</v>
      </c>
      <c r="T425" s="70" t="s">
        <v>5027</v>
      </c>
      <c r="U425" s="70" t="s">
        <v>5578</v>
      </c>
      <c r="V425" s="70">
        <v>22.5977253</v>
      </c>
      <c r="W425" s="70">
        <v>120.3356096</v>
      </c>
      <c r="X425" s="70" t="s">
        <v>2709</v>
      </c>
      <c r="Y425" s="70" t="s">
        <v>708</v>
      </c>
      <c r="Z425" s="70" t="s">
        <v>708</v>
      </c>
      <c r="AA425" s="70" t="s">
        <v>708</v>
      </c>
      <c r="AB425" s="70" t="s">
        <v>2733</v>
      </c>
      <c r="AC425" s="70" t="s">
        <v>3111</v>
      </c>
      <c r="AD425" s="70" t="s">
        <v>2733</v>
      </c>
      <c r="AE425" s="70" t="s">
        <v>2734</v>
      </c>
      <c r="AF425" s="70" t="s">
        <v>2734</v>
      </c>
      <c r="AG425" s="70" t="s">
        <v>6097</v>
      </c>
      <c r="AH425" s="70" t="s">
        <v>3623</v>
      </c>
      <c r="AI425" s="70" t="s">
        <v>3623</v>
      </c>
      <c r="AK425" s="70" t="s">
        <v>6262</v>
      </c>
      <c r="AL425" s="70" t="s">
        <v>3656</v>
      </c>
      <c r="AM425" s="70" t="s">
        <v>6493</v>
      </c>
      <c r="AN425" s="70" t="s">
        <v>3656</v>
      </c>
      <c r="AO425" s="70" t="s">
        <v>3656</v>
      </c>
      <c r="AP425" s="70">
        <v>1</v>
      </c>
      <c r="AQ425" s="70">
        <v>1</v>
      </c>
      <c r="AR425" s="70">
        <v>1</v>
      </c>
      <c r="AS425" s="70">
        <v>1</v>
      </c>
      <c r="AT425" s="70">
        <v>1</v>
      </c>
      <c r="AU425" s="70">
        <v>1</v>
      </c>
      <c r="AV425" s="70">
        <v>1</v>
      </c>
      <c r="AW425" s="70">
        <v>2</v>
      </c>
      <c r="AX425" s="70">
        <v>0</v>
      </c>
      <c r="AY425" s="70">
        <v>0</v>
      </c>
      <c r="AZ425" s="70">
        <v>4</v>
      </c>
      <c r="BB425" s="70">
        <v>48</v>
      </c>
      <c r="BC425" s="70">
        <v>0</v>
      </c>
      <c r="BD425" s="70">
        <v>0</v>
      </c>
      <c r="BE425" s="70">
        <v>0</v>
      </c>
      <c r="BF425" s="70">
        <v>4</v>
      </c>
      <c r="BG425" s="70">
        <v>2</v>
      </c>
      <c r="BH425" s="70">
        <v>0</v>
      </c>
      <c r="BI425" s="70">
        <v>0</v>
      </c>
      <c r="BJ425" s="70">
        <v>1</v>
      </c>
      <c r="BK425" s="70">
        <v>0</v>
      </c>
      <c r="BL425" s="70">
        <v>0</v>
      </c>
      <c r="BM425" s="70">
        <v>8</v>
      </c>
      <c r="BN425" s="70">
        <v>0</v>
      </c>
      <c r="BO425" s="70">
        <v>2</v>
      </c>
      <c r="BP425" s="70">
        <v>0</v>
      </c>
      <c r="BQ425" s="70">
        <v>0</v>
      </c>
      <c r="BR425" s="70">
        <v>0</v>
      </c>
      <c r="BS425" s="70">
        <v>6</v>
      </c>
      <c r="BT425" s="70">
        <v>39</v>
      </c>
      <c r="BU425" s="70">
        <v>2</v>
      </c>
      <c r="BV425" s="70">
        <v>0</v>
      </c>
      <c r="BW425" s="70">
        <v>0</v>
      </c>
      <c r="BX425" s="70">
        <v>0</v>
      </c>
      <c r="BY425" s="70">
        <v>0</v>
      </c>
      <c r="BZ425" s="70">
        <v>0</v>
      </c>
      <c r="CA425" s="70">
        <v>0</v>
      </c>
      <c r="CB425" s="70">
        <v>0</v>
      </c>
      <c r="CC425" s="70">
        <v>0</v>
      </c>
      <c r="CD425" s="70">
        <v>0</v>
      </c>
      <c r="CE425" s="70">
        <v>0</v>
      </c>
      <c r="CF425" s="70">
        <v>0</v>
      </c>
      <c r="CG425" s="70">
        <v>0</v>
      </c>
      <c r="CH425" s="70">
        <v>0</v>
      </c>
      <c r="CI425" s="70">
        <v>3</v>
      </c>
      <c r="CJ425" s="70">
        <v>0</v>
      </c>
      <c r="CK425" s="70">
        <v>0</v>
      </c>
      <c r="CL425" s="70">
        <v>0</v>
      </c>
      <c r="CM425" s="70">
        <v>0</v>
      </c>
      <c r="CN425" s="70">
        <v>0</v>
      </c>
      <c r="CO425" s="70">
        <v>0</v>
      </c>
      <c r="CP425" s="70">
        <v>1</v>
      </c>
      <c r="CQ425" s="70">
        <v>0</v>
      </c>
      <c r="CR425" s="70">
        <v>2</v>
      </c>
      <c r="CS425" s="70">
        <v>0</v>
      </c>
      <c r="CT425" s="70">
        <v>1</v>
      </c>
      <c r="CU425" s="70">
        <v>0</v>
      </c>
      <c r="CV425" s="70">
        <v>0</v>
      </c>
      <c r="CW425" s="70">
        <v>0</v>
      </c>
      <c r="CX425" s="70">
        <v>2</v>
      </c>
      <c r="CY425" s="70">
        <v>1</v>
      </c>
      <c r="CZ425" s="70">
        <v>0</v>
      </c>
      <c r="DA425" s="70">
        <v>1</v>
      </c>
      <c r="DB425" s="70">
        <v>1</v>
      </c>
      <c r="DC425" s="70">
        <v>0</v>
      </c>
      <c r="DD425" s="70">
        <v>0</v>
      </c>
      <c r="DE425" s="70">
        <v>0</v>
      </c>
      <c r="DF425" s="70">
        <v>0</v>
      </c>
      <c r="DG425" s="70">
        <v>0</v>
      </c>
      <c r="DH425" s="70">
        <v>0</v>
      </c>
      <c r="DI425" s="70">
        <v>12</v>
      </c>
      <c r="DJ425" s="70">
        <v>0</v>
      </c>
      <c r="DK425" s="70">
        <v>0</v>
      </c>
      <c r="DL425" s="70">
        <v>0</v>
      </c>
      <c r="DM425" s="70">
        <v>0</v>
      </c>
      <c r="DN425" s="70">
        <v>14</v>
      </c>
      <c r="DO425" s="70">
        <v>1</v>
      </c>
      <c r="DP425" s="70">
        <v>0</v>
      </c>
      <c r="DQ425" s="70">
        <v>3</v>
      </c>
      <c r="DR425" s="70">
        <v>1</v>
      </c>
      <c r="DS425" s="70">
        <v>4</v>
      </c>
      <c r="DT425" s="70">
        <v>1</v>
      </c>
      <c r="DU425" s="70">
        <v>0</v>
      </c>
      <c r="DV425" s="70">
        <v>2</v>
      </c>
      <c r="DW425" s="70">
        <v>0</v>
      </c>
      <c r="DX425" s="70">
        <v>1</v>
      </c>
      <c r="DY425" s="70">
        <v>2</v>
      </c>
      <c r="DZ425" s="70">
        <v>1</v>
      </c>
      <c r="EA425" s="70">
        <v>4</v>
      </c>
      <c r="EB425" s="70">
        <v>0</v>
      </c>
      <c r="EC425" s="70">
        <v>9</v>
      </c>
      <c r="ED425" s="70">
        <v>7</v>
      </c>
      <c r="EE425" s="70">
        <v>0</v>
      </c>
      <c r="EF425" s="70">
        <v>15</v>
      </c>
      <c r="EG425" s="70">
        <v>58</v>
      </c>
      <c r="EH425" s="70">
        <v>0</v>
      </c>
      <c r="EI425" s="70">
        <v>0</v>
      </c>
      <c r="EJ425" s="70">
        <v>0</v>
      </c>
      <c r="EK425" s="70">
        <v>123</v>
      </c>
      <c r="EL425" s="70">
        <v>4</v>
      </c>
      <c r="EM425" t="s">
        <v>7387</v>
      </c>
      <c r="EN425" t="s">
        <v>7116</v>
      </c>
      <c r="EO425" t="s">
        <v>6883</v>
      </c>
      <c r="EP425">
        <v>228</v>
      </c>
    </row>
    <row r="426" spans="1:146">
      <c r="A426" s="70" t="s">
        <v>502</v>
      </c>
      <c r="B426" s="70" t="s">
        <v>4610</v>
      </c>
      <c r="C426" s="70" t="s">
        <v>4610</v>
      </c>
      <c r="D426" s="70" t="s">
        <v>526</v>
      </c>
      <c r="E426" s="70" t="s">
        <v>601</v>
      </c>
      <c r="F426" s="70" t="str">
        <f t="shared" si="6"/>
        <v>高雄市岡山區</v>
      </c>
      <c r="G426" s="70">
        <f>VLOOKUP(F426,郵遞區號!$C$2:$D$371,2,0)</f>
        <v>820</v>
      </c>
      <c r="H426" s="70" t="str">
        <f>VLOOKUP(D426,區域對照!$A$2:$B$23,2,0)</f>
        <v>高屏區</v>
      </c>
      <c r="I426" s="70" t="s">
        <v>6124</v>
      </c>
      <c r="J426" s="70" t="s">
        <v>3677</v>
      </c>
      <c r="K426" s="70" t="s">
        <v>4609</v>
      </c>
      <c r="L426" s="59" t="s">
        <v>6124</v>
      </c>
      <c r="M426" s="71" t="s">
        <v>1173</v>
      </c>
      <c r="N426" s="70" t="s">
        <v>1203</v>
      </c>
      <c r="O426" s="70" t="s">
        <v>1203</v>
      </c>
      <c r="P426" s="70" t="s">
        <v>1258</v>
      </c>
      <c r="Q426" s="70" t="s">
        <v>708</v>
      </c>
      <c r="R426" s="70" t="s">
        <v>1699</v>
      </c>
      <c r="S426" s="70" t="s">
        <v>3702</v>
      </c>
      <c r="T426" s="70" t="s">
        <v>5028</v>
      </c>
      <c r="U426" s="70" t="s">
        <v>5579</v>
      </c>
      <c r="V426" s="70">
        <v>22.795735700000002</v>
      </c>
      <c r="W426" s="70">
        <v>120.2957629</v>
      </c>
      <c r="X426" s="70" t="s">
        <v>2710</v>
      </c>
      <c r="Y426" s="70" t="s">
        <v>708</v>
      </c>
      <c r="Z426" s="70" t="s">
        <v>708</v>
      </c>
      <c r="AA426" s="70" t="s">
        <v>708</v>
      </c>
      <c r="AB426" s="70" t="s">
        <v>708</v>
      </c>
      <c r="AC426" s="70" t="s">
        <v>708</v>
      </c>
      <c r="AD426" s="70" t="s">
        <v>708</v>
      </c>
      <c r="AE426" s="70" t="s">
        <v>708</v>
      </c>
      <c r="AF426" s="70" t="s">
        <v>708</v>
      </c>
      <c r="AG426" s="70" t="s">
        <v>6098</v>
      </c>
      <c r="AH426" s="70" t="s">
        <v>3624</v>
      </c>
      <c r="AI426" s="70" t="s">
        <v>3624</v>
      </c>
      <c r="AK426" s="70" t="s">
        <v>2734</v>
      </c>
      <c r="AL426" s="70" t="s">
        <v>2734</v>
      </c>
      <c r="AM426" s="70" t="s">
        <v>6490</v>
      </c>
      <c r="AN426" s="70" t="s">
        <v>2734</v>
      </c>
      <c r="AO426" s="70" t="s">
        <v>2734</v>
      </c>
      <c r="AP426" s="70">
        <v>0</v>
      </c>
      <c r="AQ426" s="70">
        <v>0</v>
      </c>
      <c r="AR426" s="70">
        <v>0</v>
      </c>
      <c r="AS426" s="70">
        <v>0</v>
      </c>
      <c r="AT426" s="70">
        <v>0</v>
      </c>
      <c r="AU426" s="70">
        <v>0</v>
      </c>
      <c r="AV426" s="70">
        <v>0</v>
      </c>
      <c r="AW426" s="70">
        <v>1</v>
      </c>
      <c r="AX426" s="70">
        <v>0</v>
      </c>
      <c r="AY426" s="70">
        <v>0</v>
      </c>
      <c r="AZ426" s="70">
        <v>0</v>
      </c>
      <c r="BB426" s="70">
        <v>25</v>
      </c>
      <c r="BC426" s="70">
        <v>0</v>
      </c>
      <c r="BD426" s="70">
        <v>0</v>
      </c>
      <c r="BE426" s="70">
        <v>0</v>
      </c>
      <c r="BF426" s="70">
        <v>4</v>
      </c>
      <c r="BG426" s="70">
        <v>0</v>
      </c>
      <c r="BH426" s="70">
        <v>0</v>
      </c>
      <c r="BI426" s="70">
        <v>0</v>
      </c>
      <c r="BJ426" s="70">
        <v>0</v>
      </c>
      <c r="BK426" s="70">
        <v>0</v>
      </c>
      <c r="BL426" s="70">
        <v>0</v>
      </c>
      <c r="BM426" s="70">
        <v>0</v>
      </c>
      <c r="BN426" s="70">
        <v>0</v>
      </c>
      <c r="BO426" s="70">
        <v>0</v>
      </c>
      <c r="BP426" s="70">
        <v>0</v>
      </c>
      <c r="BQ426" s="70">
        <v>0</v>
      </c>
      <c r="BR426" s="70">
        <v>0</v>
      </c>
      <c r="BS426" s="70">
        <v>0</v>
      </c>
      <c r="BT426" s="70">
        <v>0</v>
      </c>
      <c r="BU426" s="70">
        <v>0</v>
      </c>
      <c r="BV426" s="70">
        <v>0</v>
      </c>
      <c r="BW426" s="70">
        <v>0</v>
      </c>
      <c r="BX426" s="70">
        <v>0</v>
      </c>
      <c r="BY426" s="70">
        <v>0</v>
      </c>
      <c r="BZ426" s="70">
        <v>0</v>
      </c>
      <c r="CA426" s="70">
        <v>0</v>
      </c>
      <c r="CB426" s="70">
        <v>0</v>
      </c>
      <c r="CC426" s="70">
        <v>0</v>
      </c>
      <c r="CD426" s="70">
        <v>0</v>
      </c>
      <c r="CE426" s="70">
        <v>0</v>
      </c>
      <c r="CF426" s="70">
        <v>0</v>
      </c>
      <c r="CG426" s="70">
        <v>0</v>
      </c>
      <c r="CH426" s="70">
        <v>0</v>
      </c>
      <c r="CI426" s="70">
        <v>2</v>
      </c>
      <c r="CJ426" s="70">
        <v>0</v>
      </c>
      <c r="CK426" s="70">
        <v>1</v>
      </c>
      <c r="CL426" s="70">
        <v>0</v>
      </c>
      <c r="CM426" s="70">
        <v>0</v>
      </c>
      <c r="CN426" s="70">
        <v>0</v>
      </c>
      <c r="CO426" s="70">
        <v>0</v>
      </c>
      <c r="CP426" s="70">
        <v>0</v>
      </c>
      <c r="CQ426" s="70">
        <v>0</v>
      </c>
      <c r="CR426" s="70">
        <v>0</v>
      </c>
      <c r="CS426" s="70">
        <v>0</v>
      </c>
      <c r="CT426" s="70">
        <v>0</v>
      </c>
      <c r="CU426" s="70">
        <v>0</v>
      </c>
      <c r="CV426" s="70">
        <v>0</v>
      </c>
      <c r="CW426" s="70">
        <v>0</v>
      </c>
      <c r="CX426" s="70">
        <v>0</v>
      </c>
      <c r="CY426" s="70">
        <v>0</v>
      </c>
      <c r="CZ426" s="70">
        <v>0</v>
      </c>
      <c r="DA426" s="70">
        <v>0</v>
      </c>
      <c r="DB426" s="70">
        <v>1</v>
      </c>
      <c r="DC426" s="70">
        <v>0</v>
      </c>
      <c r="DD426" s="70">
        <v>0</v>
      </c>
      <c r="DE426" s="70">
        <v>0</v>
      </c>
      <c r="DF426" s="70">
        <v>0</v>
      </c>
      <c r="DG426" s="70">
        <v>0</v>
      </c>
      <c r="DH426" s="70">
        <v>0</v>
      </c>
      <c r="DI426" s="70">
        <v>4</v>
      </c>
      <c r="DJ426" s="70">
        <v>0</v>
      </c>
      <c r="DK426" s="70">
        <v>0</v>
      </c>
      <c r="DL426" s="70">
        <v>0</v>
      </c>
      <c r="DM426" s="70">
        <v>0</v>
      </c>
      <c r="DN426" s="70">
        <v>4</v>
      </c>
      <c r="DO426" s="70">
        <v>1</v>
      </c>
      <c r="DP426" s="70">
        <v>0</v>
      </c>
      <c r="DQ426" s="70">
        <v>0</v>
      </c>
      <c r="DR426" s="70">
        <v>1</v>
      </c>
      <c r="DS426" s="70">
        <v>4</v>
      </c>
      <c r="DT426" s="70">
        <v>0</v>
      </c>
      <c r="DU426" s="70">
        <v>0</v>
      </c>
      <c r="DV426" s="70">
        <v>1</v>
      </c>
      <c r="DW426" s="70">
        <v>0</v>
      </c>
      <c r="DX426" s="70">
        <v>1</v>
      </c>
      <c r="DY426" s="70">
        <v>2</v>
      </c>
      <c r="DZ426" s="70">
        <v>0</v>
      </c>
      <c r="EA426" s="70">
        <v>1</v>
      </c>
      <c r="EB426" s="70">
        <v>0</v>
      </c>
      <c r="EC426" s="70">
        <v>2</v>
      </c>
      <c r="ED426" s="70">
        <v>2</v>
      </c>
      <c r="EE426" s="70">
        <v>0</v>
      </c>
      <c r="EF426" s="70">
        <v>2</v>
      </c>
      <c r="EG426" s="70">
        <v>12</v>
      </c>
      <c r="EH426" s="70">
        <v>0</v>
      </c>
      <c r="EI426" s="70">
        <v>0</v>
      </c>
      <c r="EJ426" s="70">
        <v>0</v>
      </c>
      <c r="EK426" s="70">
        <v>33</v>
      </c>
      <c r="EL426" s="70">
        <v>4</v>
      </c>
      <c r="EM426" t="s">
        <v>7388</v>
      </c>
      <c r="EN426" t="s">
        <v>6920</v>
      </c>
      <c r="EO426" t="s">
        <v>7006</v>
      </c>
      <c r="EP426">
        <v>216</v>
      </c>
    </row>
    <row r="427" spans="1:146" s="74" customFormat="1">
      <c r="A427" s="70" t="s">
        <v>503</v>
      </c>
      <c r="B427" s="70" t="s">
        <v>4610</v>
      </c>
      <c r="C427" s="70" t="s">
        <v>4610</v>
      </c>
      <c r="D427" s="70" t="s">
        <v>526</v>
      </c>
      <c r="E427" s="70" t="s">
        <v>601</v>
      </c>
      <c r="F427" s="70" t="str">
        <f t="shared" si="6"/>
        <v>高雄市岡山區</v>
      </c>
      <c r="G427" s="70">
        <f>VLOOKUP(F427,郵遞區號!$C$2:$D$371,2,0)</f>
        <v>820</v>
      </c>
      <c r="H427" s="70" t="str">
        <f>VLOOKUP(D427,區域對照!$A$2:$B$23,2,0)</f>
        <v>高屏區</v>
      </c>
      <c r="I427" s="70" t="s">
        <v>6124</v>
      </c>
      <c r="J427" s="70" t="s">
        <v>3677</v>
      </c>
      <c r="K427" s="70" t="s">
        <v>4609</v>
      </c>
      <c r="L427" s="59" t="s">
        <v>6124</v>
      </c>
      <c r="M427" s="71" t="s">
        <v>1174</v>
      </c>
      <c r="N427" s="70" t="s">
        <v>1203</v>
      </c>
      <c r="O427" s="70" t="s">
        <v>1203</v>
      </c>
      <c r="P427" s="70" t="s">
        <v>1258</v>
      </c>
      <c r="Q427" s="70" t="s">
        <v>708</v>
      </c>
      <c r="R427" s="70" t="s">
        <v>1700</v>
      </c>
      <c r="S427" s="70" t="s">
        <v>4740</v>
      </c>
      <c r="T427" s="70" t="s">
        <v>5029</v>
      </c>
      <c r="U427" s="70" t="s">
        <v>5580</v>
      </c>
      <c r="V427" s="70">
        <v>22.794194999999998</v>
      </c>
      <c r="W427" s="70">
        <v>120.2959063</v>
      </c>
      <c r="X427" s="70" t="s">
        <v>2711</v>
      </c>
      <c r="Y427" s="70" t="s">
        <v>708</v>
      </c>
      <c r="Z427" s="70" t="s">
        <v>708</v>
      </c>
      <c r="AA427" s="70" t="s">
        <v>708</v>
      </c>
      <c r="AB427" s="70" t="s">
        <v>708</v>
      </c>
      <c r="AC427" s="70" t="s">
        <v>708</v>
      </c>
      <c r="AD427" s="70" t="s">
        <v>708</v>
      </c>
      <c r="AE427" s="70" t="s">
        <v>708</v>
      </c>
      <c r="AF427" s="70" t="s">
        <v>708</v>
      </c>
      <c r="AG427" s="70" t="s">
        <v>6099</v>
      </c>
      <c r="AH427" s="70" t="s">
        <v>3625</v>
      </c>
      <c r="AI427" s="70" t="s">
        <v>3625</v>
      </c>
      <c r="AJ427" s="70"/>
      <c r="AK427" s="70" t="s">
        <v>2734</v>
      </c>
      <c r="AL427" s="70" t="s">
        <v>2734</v>
      </c>
      <c r="AM427" s="70" t="s">
        <v>6490</v>
      </c>
      <c r="AN427" s="70" t="s">
        <v>2734</v>
      </c>
      <c r="AO427" s="70" t="s">
        <v>2734</v>
      </c>
      <c r="AP427" s="70">
        <v>0</v>
      </c>
      <c r="AQ427" s="70">
        <v>0</v>
      </c>
      <c r="AR427" s="70">
        <v>0</v>
      </c>
      <c r="AS427" s="70">
        <v>0</v>
      </c>
      <c r="AT427" s="70">
        <v>0</v>
      </c>
      <c r="AU427" s="70">
        <v>0</v>
      </c>
      <c r="AV427" s="70">
        <v>0</v>
      </c>
      <c r="AW427" s="70">
        <v>1</v>
      </c>
      <c r="AX427" s="70">
        <v>0</v>
      </c>
      <c r="AY427" s="70">
        <v>0</v>
      </c>
      <c r="AZ427" s="70">
        <v>0</v>
      </c>
      <c r="BA427" s="70"/>
      <c r="BB427" s="70">
        <v>49</v>
      </c>
      <c r="BC427" s="70">
        <v>0</v>
      </c>
      <c r="BD427" s="70">
        <v>0</v>
      </c>
      <c r="BE427" s="70">
        <v>0</v>
      </c>
      <c r="BF427" s="70">
        <v>7</v>
      </c>
      <c r="BG427" s="70">
        <v>4</v>
      </c>
      <c r="BH427" s="70">
        <v>0</v>
      </c>
      <c r="BI427" s="70">
        <v>0</v>
      </c>
      <c r="BJ427" s="70">
        <v>0</v>
      </c>
      <c r="BK427" s="70">
        <v>0</v>
      </c>
      <c r="BL427" s="70">
        <v>0</v>
      </c>
      <c r="BM427" s="70">
        <v>0</v>
      </c>
      <c r="BN427" s="70">
        <v>0</v>
      </c>
      <c r="BO427" s="70">
        <v>0</v>
      </c>
      <c r="BP427" s="70">
        <v>0</v>
      </c>
      <c r="BQ427" s="70">
        <v>0</v>
      </c>
      <c r="BR427" s="70">
        <v>0</v>
      </c>
      <c r="BS427" s="70">
        <v>8</v>
      </c>
      <c r="BT427" s="70">
        <v>0</v>
      </c>
      <c r="BU427" s="70">
        <v>2</v>
      </c>
      <c r="BV427" s="70">
        <v>0</v>
      </c>
      <c r="BW427" s="70">
        <v>0</v>
      </c>
      <c r="BX427" s="70">
        <v>0</v>
      </c>
      <c r="BY427" s="70">
        <v>0</v>
      </c>
      <c r="BZ427" s="70">
        <v>0</v>
      </c>
      <c r="CA427" s="70">
        <v>0</v>
      </c>
      <c r="CB427" s="70">
        <v>0</v>
      </c>
      <c r="CC427" s="70">
        <v>0</v>
      </c>
      <c r="CD427" s="70">
        <v>0</v>
      </c>
      <c r="CE427" s="70">
        <v>0</v>
      </c>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0"/>
      <c r="DD427" s="70"/>
      <c r="DE427" s="70"/>
      <c r="DF427" s="70"/>
      <c r="DG427" s="70"/>
      <c r="DH427" s="70"/>
      <c r="DI427" s="70"/>
      <c r="DJ427" s="70"/>
      <c r="DK427" s="70"/>
      <c r="DL427" s="70"/>
      <c r="DM427" s="70"/>
      <c r="DN427" s="70"/>
      <c r="DO427" s="70"/>
      <c r="DP427" s="70"/>
      <c r="DQ427" s="70"/>
      <c r="DR427" s="70"/>
      <c r="DS427" s="70"/>
      <c r="DT427" s="70"/>
      <c r="DU427" s="70"/>
      <c r="DV427" s="70"/>
      <c r="DW427" s="70"/>
      <c r="DX427" s="70"/>
      <c r="DY427" s="70"/>
      <c r="DZ427" s="70"/>
      <c r="EA427" s="70"/>
      <c r="EB427" s="70"/>
      <c r="EC427" s="70"/>
      <c r="ED427" s="70"/>
      <c r="EE427" s="70"/>
      <c r="EF427" s="70"/>
      <c r="EG427" s="70"/>
      <c r="EH427" s="70"/>
      <c r="EI427" s="70"/>
      <c r="EJ427" s="70"/>
      <c r="EK427" s="70"/>
      <c r="EL427" s="70"/>
      <c r="EM427" t="s">
        <v>7389</v>
      </c>
      <c r="EN427" t="s">
        <v>6920</v>
      </c>
      <c r="EO427" t="s">
        <v>7006</v>
      </c>
      <c r="EP427">
        <v>216</v>
      </c>
    </row>
    <row r="428" spans="1:146">
      <c r="A428" s="70" t="s">
        <v>505</v>
      </c>
      <c r="B428" s="70" t="s">
        <v>4610</v>
      </c>
      <c r="C428" s="70" t="s">
        <v>4610</v>
      </c>
      <c r="D428" s="70" t="s">
        <v>526</v>
      </c>
      <c r="E428" s="70" t="s">
        <v>601</v>
      </c>
      <c r="F428" s="70" t="str">
        <f t="shared" si="6"/>
        <v>高雄市岡山區</v>
      </c>
      <c r="G428" s="70">
        <f>VLOOKUP(F428,郵遞區號!$C$2:$D$371,2,0)</f>
        <v>820</v>
      </c>
      <c r="H428" s="70" t="str">
        <f>VLOOKUP(D428,區域對照!$A$2:$B$23,2,0)</f>
        <v>高屏區</v>
      </c>
      <c r="I428" s="70" t="s">
        <v>6124</v>
      </c>
      <c r="J428" s="70" t="s">
        <v>3677</v>
      </c>
      <c r="K428" s="70" t="s">
        <v>4609</v>
      </c>
      <c r="L428" s="59" t="s">
        <v>6124</v>
      </c>
      <c r="M428" s="71" t="s">
        <v>1176</v>
      </c>
      <c r="N428" s="70" t="s">
        <v>1203</v>
      </c>
      <c r="O428" s="70" t="s">
        <v>1203</v>
      </c>
      <c r="P428" s="70" t="s">
        <v>1258</v>
      </c>
      <c r="Q428" s="70" t="s">
        <v>708</v>
      </c>
      <c r="R428" s="70" t="s">
        <v>1702</v>
      </c>
      <c r="S428" s="70" t="s">
        <v>3701</v>
      </c>
      <c r="T428" s="70" t="s">
        <v>3701</v>
      </c>
      <c r="U428" s="70" t="s">
        <v>5582</v>
      </c>
      <c r="V428" s="70">
        <v>22.787980300000001</v>
      </c>
      <c r="W428" s="70">
        <v>120.2967518</v>
      </c>
      <c r="X428" s="70" t="s">
        <v>2713</v>
      </c>
      <c r="Y428" s="70" t="s">
        <v>708</v>
      </c>
      <c r="Z428" s="70" t="s">
        <v>708</v>
      </c>
      <c r="AA428" s="70" t="s">
        <v>708</v>
      </c>
      <c r="AB428" s="70" t="s">
        <v>708</v>
      </c>
      <c r="AC428" s="70" t="s">
        <v>708</v>
      </c>
      <c r="AD428" s="70" t="s">
        <v>708</v>
      </c>
      <c r="AE428" s="70" t="s">
        <v>708</v>
      </c>
      <c r="AF428" s="70" t="s">
        <v>708</v>
      </c>
      <c r="AG428" s="70" t="s">
        <v>6101</v>
      </c>
      <c r="AH428" s="70" t="s">
        <v>3627</v>
      </c>
      <c r="AI428" s="70" t="s">
        <v>3627</v>
      </c>
      <c r="AK428" s="70" t="s">
        <v>2734</v>
      </c>
      <c r="AL428" s="70" t="s">
        <v>2734</v>
      </c>
      <c r="AM428" s="70" t="s">
        <v>6490</v>
      </c>
      <c r="AN428" s="70" t="s">
        <v>2734</v>
      </c>
      <c r="AO428" s="70" t="s">
        <v>2734</v>
      </c>
      <c r="AP428" s="70">
        <v>0</v>
      </c>
      <c r="AQ428" s="70">
        <v>0</v>
      </c>
      <c r="AR428" s="70">
        <v>0</v>
      </c>
      <c r="AS428" s="70">
        <v>0</v>
      </c>
      <c r="AT428" s="70">
        <v>0</v>
      </c>
      <c r="AU428" s="70">
        <v>0</v>
      </c>
      <c r="AV428" s="70">
        <v>0</v>
      </c>
      <c r="AW428" s="70">
        <v>1</v>
      </c>
      <c r="AX428" s="70">
        <v>0</v>
      </c>
      <c r="AY428" s="70">
        <v>0</v>
      </c>
      <c r="AZ428" s="70">
        <v>0</v>
      </c>
      <c r="BB428" s="70">
        <v>20</v>
      </c>
      <c r="BC428" s="70">
        <v>0</v>
      </c>
      <c r="BD428" s="70">
        <v>0</v>
      </c>
      <c r="BE428" s="70">
        <v>0</v>
      </c>
      <c r="BF428" s="70">
        <v>2</v>
      </c>
      <c r="BG428" s="70">
        <v>0</v>
      </c>
      <c r="BH428" s="70">
        <v>0</v>
      </c>
      <c r="BI428" s="70">
        <v>0</v>
      </c>
      <c r="BJ428" s="70">
        <v>0</v>
      </c>
      <c r="BK428" s="70">
        <v>0</v>
      </c>
      <c r="BL428" s="70">
        <v>0</v>
      </c>
      <c r="BM428" s="70">
        <v>0</v>
      </c>
      <c r="BN428" s="70">
        <v>0</v>
      </c>
      <c r="BO428" s="70">
        <v>0</v>
      </c>
      <c r="BP428" s="70">
        <v>0</v>
      </c>
      <c r="BQ428" s="70">
        <v>6</v>
      </c>
      <c r="BR428" s="70">
        <v>0</v>
      </c>
      <c r="BS428" s="70">
        <v>1</v>
      </c>
      <c r="BT428" s="70">
        <v>16</v>
      </c>
      <c r="BU428" s="70">
        <v>0</v>
      </c>
      <c r="BV428" s="70">
        <v>0</v>
      </c>
      <c r="BW428" s="70">
        <v>0</v>
      </c>
      <c r="BX428" s="70">
        <v>0</v>
      </c>
      <c r="BY428" s="70">
        <v>0</v>
      </c>
      <c r="BZ428" s="70">
        <v>0</v>
      </c>
      <c r="CA428" s="70">
        <v>0</v>
      </c>
      <c r="CB428" s="70">
        <v>0</v>
      </c>
      <c r="CC428" s="70">
        <v>23</v>
      </c>
      <c r="CD428" s="70">
        <v>0</v>
      </c>
      <c r="CE428" s="70">
        <v>0</v>
      </c>
      <c r="CF428" s="70">
        <v>0</v>
      </c>
      <c r="CG428" s="70">
        <v>0</v>
      </c>
      <c r="CH428" s="70">
        <v>0</v>
      </c>
      <c r="CI428" s="70">
        <v>3</v>
      </c>
      <c r="CJ428" s="70">
        <v>0</v>
      </c>
      <c r="CK428" s="70">
        <v>1</v>
      </c>
      <c r="CL428" s="70">
        <v>0</v>
      </c>
      <c r="CM428" s="70">
        <v>0</v>
      </c>
      <c r="CN428" s="70">
        <v>0</v>
      </c>
      <c r="CO428" s="70">
        <v>0</v>
      </c>
      <c r="CP428" s="70">
        <v>0</v>
      </c>
      <c r="CQ428" s="70">
        <v>0</v>
      </c>
      <c r="CR428" s="70">
        <v>0</v>
      </c>
      <c r="CS428" s="70">
        <v>0</v>
      </c>
      <c r="CT428" s="70">
        <v>0</v>
      </c>
      <c r="CU428" s="70">
        <v>0</v>
      </c>
      <c r="CV428" s="70">
        <v>0</v>
      </c>
      <c r="CW428" s="70">
        <v>0</v>
      </c>
      <c r="CX428" s="70">
        <v>0</v>
      </c>
      <c r="CY428" s="70">
        <v>0</v>
      </c>
      <c r="CZ428" s="70">
        <v>0</v>
      </c>
      <c r="DA428" s="70">
        <v>0</v>
      </c>
      <c r="DB428" s="70">
        <v>1</v>
      </c>
      <c r="DC428" s="70">
        <v>0</v>
      </c>
      <c r="DD428" s="70">
        <v>0</v>
      </c>
      <c r="DE428" s="70">
        <v>0</v>
      </c>
      <c r="DF428" s="70">
        <v>0</v>
      </c>
      <c r="DG428" s="70">
        <v>0</v>
      </c>
      <c r="DH428" s="70">
        <v>0</v>
      </c>
      <c r="DI428" s="70">
        <v>5</v>
      </c>
      <c r="DJ428" s="70">
        <v>0</v>
      </c>
      <c r="DK428" s="70">
        <v>0</v>
      </c>
      <c r="DL428" s="70">
        <v>0</v>
      </c>
      <c r="DM428" s="70">
        <v>0</v>
      </c>
      <c r="DN428" s="70">
        <v>5</v>
      </c>
      <c r="DO428" s="70">
        <v>0</v>
      </c>
      <c r="DP428" s="70">
        <v>0</v>
      </c>
      <c r="DQ428" s="70">
        <v>1</v>
      </c>
      <c r="DR428" s="70">
        <v>0</v>
      </c>
      <c r="DS428" s="70">
        <v>3</v>
      </c>
      <c r="DT428" s="70">
        <v>0</v>
      </c>
      <c r="DU428" s="70">
        <v>0</v>
      </c>
      <c r="DV428" s="70">
        <v>1</v>
      </c>
      <c r="DW428" s="70">
        <v>0</v>
      </c>
      <c r="DX428" s="70">
        <v>0</v>
      </c>
      <c r="DY428" s="70">
        <v>3</v>
      </c>
      <c r="DZ428" s="70">
        <v>1</v>
      </c>
      <c r="EA428" s="70">
        <v>4</v>
      </c>
      <c r="EB428" s="70">
        <v>0</v>
      </c>
      <c r="EC428" s="70">
        <v>6</v>
      </c>
      <c r="ED428" s="70">
        <v>3</v>
      </c>
      <c r="EE428" s="70">
        <v>0</v>
      </c>
      <c r="EF428" s="70">
        <v>5</v>
      </c>
      <c r="EG428" s="70">
        <v>19</v>
      </c>
      <c r="EH428" s="70">
        <v>0</v>
      </c>
      <c r="EI428" s="70">
        <v>0</v>
      </c>
      <c r="EJ428" s="70">
        <v>0</v>
      </c>
      <c r="EK428" s="70">
        <v>51</v>
      </c>
      <c r="EL428" s="70">
        <v>4</v>
      </c>
      <c r="EM428" t="s">
        <v>7390</v>
      </c>
      <c r="EN428" t="s">
        <v>7391</v>
      </c>
      <c r="EO428" t="s">
        <v>7392</v>
      </c>
      <c r="EP428">
        <v>214</v>
      </c>
    </row>
    <row r="429" spans="1:146">
      <c r="A429" s="70" t="s">
        <v>506</v>
      </c>
      <c r="B429" s="70" t="s">
        <v>4610</v>
      </c>
      <c r="C429" s="70" t="s">
        <v>4610</v>
      </c>
      <c r="D429" s="70" t="s">
        <v>526</v>
      </c>
      <c r="E429" s="70" t="s">
        <v>574</v>
      </c>
      <c r="F429" s="70" t="str">
        <f t="shared" si="6"/>
        <v>高雄市旗山區</v>
      </c>
      <c r="G429" s="70">
        <f>VLOOKUP(F429,郵遞區號!$C$2:$D$371,2,0)</f>
        <v>842</v>
      </c>
      <c r="H429" s="70" t="str">
        <f>VLOOKUP(D429,區域對照!$A$2:$B$23,2,0)</f>
        <v>高屏區</v>
      </c>
      <c r="I429" s="70" t="s">
        <v>6124</v>
      </c>
      <c r="J429" s="70" t="s">
        <v>3677</v>
      </c>
      <c r="K429" s="70" t="s">
        <v>4609</v>
      </c>
      <c r="L429" s="59" t="s">
        <v>6124</v>
      </c>
      <c r="M429" s="71" t="s">
        <v>1177</v>
      </c>
      <c r="N429" s="70" t="s">
        <v>1203</v>
      </c>
      <c r="O429" s="70" t="s">
        <v>1203</v>
      </c>
      <c r="P429" s="70" t="s">
        <v>1258</v>
      </c>
      <c r="Q429" s="70" t="s">
        <v>708</v>
      </c>
      <c r="R429" s="70" t="s">
        <v>1703</v>
      </c>
      <c r="S429" s="70" t="s">
        <v>3700</v>
      </c>
      <c r="T429" s="70" t="s">
        <v>5031</v>
      </c>
      <c r="U429" s="70" t="s">
        <v>5583</v>
      </c>
      <c r="V429" s="70">
        <v>22.883025700000001</v>
      </c>
      <c r="W429" s="70">
        <v>120.484802</v>
      </c>
      <c r="X429" s="70" t="s">
        <v>2714</v>
      </c>
      <c r="Y429" s="70" t="s">
        <v>708</v>
      </c>
      <c r="Z429" s="70" t="s">
        <v>708</v>
      </c>
      <c r="AA429" s="70" t="s">
        <v>708</v>
      </c>
      <c r="AB429" s="70" t="s">
        <v>708</v>
      </c>
      <c r="AC429" s="70" t="s">
        <v>708</v>
      </c>
      <c r="AD429" s="70" t="s">
        <v>708</v>
      </c>
      <c r="AE429" s="70" t="s">
        <v>708</v>
      </c>
      <c r="AF429" s="70" t="s">
        <v>708</v>
      </c>
      <c r="AG429" s="70" t="s">
        <v>6102</v>
      </c>
      <c r="AH429" s="70" t="s">
        <v>3628</v>
      </c>
      <c r="AI429" s="70" t="s">
        <v>3628</v>
      </c>
      <c r="AK429" s="70" t="s">
        <v>2734</v>
      </c>
      <c r="AL429" s="70" t="s">
        <v>2734</v>
      </c>
      <c r="AM429" s="70" t="s">
        <v>6490</v>
      </c>
      <c r="AN429" s="70" t="s">
        <v>2734</v>
      </c>
      <c r="AO429" s="70" t="s">
        <v>2734</v>
      </c>
      <c r="AP429" s="70">
        <v>0</v>
      </c>
      <c r="AQ429" s="70">
        <v>0</v>
      </c>
      <c r="AR429" s="70">
        <v>0</v>
      </c>
      <c r="AS429" s="70">
        <v>0</v>
      </c>
      <c r="AT429" s="70">
        <v>0</v>
      </c>
      <c r="AU429" s="70">
        <v>0</v>
      </c>
      <c r="AV429" s="70">
        <v>0</v>
      </c>
      <c r="AW429" s="70">
        <v>1</v>
      </c>
      <c r="AX429" s="70">
        <v>0</v>
      </c>
      <c r="AY429" s="70">
        <v>0</v>
      </c>
      <c r="AZ429" s="70">
        <v>0</v>
      </c>
      <c r="BB429" s="70">
        <v>20</v>
      </c>
      <c r="BC429" s="70">
        <v>0</v>
      </c>
      <c r="BD429" s="70">
        <v>0</v>
      </c>
      <c r="BE429" s="70">
        <v>0</v>
      </c>
      <c r="BF429" s="70">
        <v>2</v>
      </c>
      <c r="BG429" s="70">
        <v>0</v>
      </c>
      <c r="BH429" s="70">
        <v>0</v>
      </c>
      <c r="BI429" s="70">
        <v>0</v>
      </c>
      <c r="BJ429" s="70">
        <v>0</v>
      </c>
      <c r="BK429" s="70">
        <v>0</v>
      </c>
      <c r="BL429" s="70">
        <v>0</v>
      </c>
      <c r="BM429" s="70">
        <v>0</v>
      </c>
      <c r="BN429" s="70">
        <v>0</v>
      </c>
      <c r="BO429" s="70">
        <v>0</v>
      </c>
      <c r="BP429" s="70">
        <v>0</v>
      </c>
      <c r="BQ429" s="70">
        <v>0</v>
      </c>
      <c r="BR429" s="70">
        <v>0</v>
      </c>
      <c r="BS429" s="70">
        <v>0</v>
      </c>
      <c r="BT429" s="70">
        <v>0</v>
      </c>
      <c r="BU429" s="70">
        <v>0</v>
      </c>
      <c r="BV429" s="70">
        <v>0</v>
      </c>
      <c r="BW429" s="70">
        <v>0</v>
      </c>
      <c r="BX429" s="70">
        <v>0</v>
      </c>
      <c r="BY429" s="70">
        <v>0</v>
      </c>
      <c r="BZ429" s="70">
        <v>0</v>
      </c>
      <c r="CA429" s="70">
        <v>0</v>
      </c>
      <c r="CB429" s="70">
        <v>0</v>
      </c>
      <c r="CC429" s="70">
        <v>0</v>
      </c>
      <c r="CD429" s="70">
        <v>0</v>
      </c>
      <c r="CE429" s="70">
        <v>0</v>
      </c>
      <c r="CF429" s="70">
        <v>0</v>
      </c>
      <c r="CG429" s="70">
        <v>0</v>
      </c>
      <c r="CH429" s="70">
        <v>0</v>
      </c>
      <c r="CI429" s="70">
        <v>1</v>
      </c>
      <c r="CJ429" s="70">
        <v>0</v>
      </c>
      <c r="CK429" s="70">
        <v>1</v>
      </c>
      <c r="CL429" s="70">
        <v>0</v>
      </c>
      <c r="CM429" s="70">
        <v>0</v>
      </c>
      <c r="CN429" s="70">
        <v>0</v>
      </c>
      <c r="CO429" s="70">
        <v>0</v>
      </c>
      <c r="CP429" s="70">
        <v>0</v>
      </c>
      <c r="CQ429" s="70">
        <v>0</v>
      </c>
      <c r="CR429" s="70">
        <v>0</v>
      </c>
      <c r="CS429" s="70">
        <v>0</v>
      </c>
      <c r="CT429" s="70">
        <v>0</v>
      </c>
      <c r="CU429" s="70">
        <v>0</v>
      </c>
      <c r="CV429" s="70">
        <v>0</v>
      </c>
      <c r="CW429" s="70">
        <v>0</v>
      </c>
      <c r="CX429" s="70">
        <v>0</v>
      </c>
      <c r="CY429" s="70">
        <v>0</v>
      </c>
      <c r="CZ429" s="70">
        <v>0</v>
      </c>
      <c r="DA429" s="70">
        <v>0</v>
      </c>
      <c r="DB429" s="70">
        <v>0</v>
      </c>
      <c r="DC429" s="70">
        <v>0</v>
      </c>
      <c r="DD429" s="70">
        <v>0</v>
      </c>
      <c r="DE429" s="70">
        <v>0</v>
      </c>
      <c r="DF429" s="70">
        <v>0</v>
      </c>
      <c r="DG429" s="70">
        <v>0</v>
      </c>
      <c r="DH429" s="70">
        <v>0</v>
      </c>
      <c r="DI429" s="70">
        <v>2</v>
      </c>
      <c r="DJ429" s="70">
        <v>0</v>
      </c>
      <c r="DK429" s="70">
        <v>0</v>
      </c>
      <c r="DL429" s="70">
        <v>0</v>
      </c>
      <c r="DM429" s="70">
        <v>0</v>
      </c>
      <c r="DN429" s="70">
        <v>2</v>
      </c>
      <c r="DO429" s="70">
        <v>0</v>
      </c>
      <c r="DP429" s="70">
        <v>0</v>
      </c>
      <c r="DQ429" s="70">
        <v>0</v>
      </c>
      <c r="DR429" s="70">
        <v>1</v>
      </c>
      <c r="DS429" s="70">
        <v>1</v>
      </c>
      <c r="DT429" s="70">
        <v>0</v>
      </c>
      <c r="DU429" s="70">
        <v>0</v>
      </c>
      <c r="DV429" s="70">
        <v>0</v>
      </c>
      <c r="DW429" s="70">
        <v>0</v>
      </c>
      <c r="DX429" s="70">
        <v>0</v>
      </c>
      <c r="DY429" s="70">
        <v>0</v>
      </c>
      <c r="DZ429" s="70">
        <v>0</v>
      </c>
      <c r="EA429" s="70">
        <v>1</v>
      </c>
      <c r="EB429" s="70">
        <v>0</v>
      </c>
      <c r="EC429" s="70">
        <v>0</v>
      </c>
      <c r="ED429" s="70">
        <v>2</v>
      </c>
      <c r="EE429" s="70">
        <v>0</v>
      </c>
      <c r="EF429" s="70">
        <v>4</v>
      </c>
      <c r="EG429" s="70">
        <v>8</v>
      </c>
      <c r="EH429" s="70">
        <v>0</v>
      </c>
      <c r="EI429" s="70">
        <v>0</v>
      </c>
      <c r="EJ429" s="70">
        <v>0</v>
      </c>
      <c r="EK429" s="70">
        <v>19</v>
      </c>
      <c r="EL429" s="70">
        <v>4</v>
      </c>
      <c r="EM429" t="s">
        <v>7393</v>
      </c>
      <c r="EN429" t="s">
        <v>6882</v>
      </c>
      <c r="EO429" t="s">
        <v>6594</v>
      </c>
      <c r="EP429">
        <v>230</v>
      </c>
    </row>
    <row r="430" spans="1:146">
      <c r="A430" s="70" t="s">
        <v>507</v>
      </c>
      <c r="B430" s="70" t="s">
        <v>4610</v>
      </c>
      <c r="C430" s="70" t="s">
        <v>4610</v>
      </c>
      <c r="D430" s="70" t="s">
        <v>526</v>
      </c>
      <c r="E430" s="70" t="s">
        <v>574</v>
      </c>
      <c r="F430" s="70" t="str">
        <f t="shared" si="6"/>
        <v>高雄市旗山區</v>
      </c>
      <c r="G430" s="70">
        <f>VLOOKUP(F430,郵遞區號!$C$2:$D$371,2,0)</f>
        <v>842</v>
      </c>
      <c r="H430" s="70" t="str">
        <f>VLOOKUP(D430,區域對照!$A$2:$B$23,2,0)</f>
        <v>高屏區</v>
      </c>
      <c r="I430" s="70" t="s">
        <v>6124</v>
      </c>
      <c r="J430" s="70" t="s">
        <v>3677</v>
      </c>
      <c r="K430" s="70" t="s">
        <v>4609</v>
      </c>
      <c r="L430" s="59" t="s">
        <v>6124</v>
      </c>
      <c r="M430" s="71" t="s">
        <v>1178</v>
      </c>
      <c r="N430" s="70" t="s">
        <v>1203</v>
      </c>
      <c r="O430" s="70" t="s">
        <v>1203</v>
      </c>
      <c r="P430" s="70" t="s">
        <v>1258</v>
      </c>
      <c r="Q430" s="70" t="s">
        <v>708</v>
      </c>
      <c r="R430" s="70" t="s">
        <v>1704</v>
      </c>
      <c r="S430" s="70" t="s">
        <v>3699</v>
      </c>
      <c r="T430" s="70" t="s">
        <v>5032</v>
      </c>
      <c r="U430" s="70" t="s">
        <v>5584</v>
      </c>
      <c r="V430" s="70">
        <v>22.892819299999999</v>
      </c>
      <c r="W430" s="70">
        <v>120.48320339999999</v>
      </c>
      <c r="X430" s="70" t="s">
        <v>2715</v>
      </c>
      <c r="Y430" s="70" t="s">
        <v>708</v>
      </c>
      <c r="Z430" s="70" t="s">
        <v>708</v>
      </c>
      <c r="AA430" s="70" t="s">
        <v>708</v>
      </c>
      <c r="AB430" s="70" t="s">
        <v>708</v>
      </c>
      <c r="AC430" s="70" t="s">
        <v>708</v>
      </c>
      <c r="AD430" s="70" t="s">
        <v>708</v>
      </c>
      <c r="AE430" s="70" t="s">
        <v>708</v>
      </c>
      <c r="AF430" s="70" t="s">
        <v>708</v>
      </c>
      <c r="AG430" s="70" t="s">
        <v>6103</v>
      </c>
      <c r="AH430" s="70" t="s">
        <v>3629</v>
      </c>
      <c r="AI430" s="70" t="s">
        <v>3629</v>
      </c>
      <c r="AK430" s="70" t="s">
        <v>2734</v>
      </c>
      <c r="AL430" s="70" t="s">
        <v>2734</v>
      </c>
      <c r="AM430" s="70" t="s">
        <v>6490</v>
      </c>
      <c r="AN430" s="70" t="s">
        <v>2734</v>
      </c>
      <c r="AO430" s="70" t="s">
        <v>2734</v>
      </c>
      <c r="AP430" s="70">
        <v>0</v>
      </c>
      <c r="AQ430" s="70">
        <v>0</v>
      </c>
      <c r="AR430" s="70">
        <v>0</v>
      </c>
      <c r="AS430" s="70">
        <v>0</v>
      </c>
      <c r="AT430" s="70">
        <v>0</v>
      </c>
      <c r="AU430" s="70">
        <v>0</v>
      </c>
      <c r="AV430" s="70">
        <v>0</v>
      </c>
      <c r="AW430" s="70">
        <v>1</v>
      </c>
      <c r="AX430" s="70">
        <v>0</v>
      </c>
      <c r="AY430" s="70">
        <v>0</v>
      </c>
      <c r="AZ430" s="70">
        <v>0</v>
      </c>
      <c r="BB430" s="70">
        <v>20</v>
      </c>
      <c r="BC430" s="70">
        <v>0</v>
      </c>
      <c r="BD430" s="70">
        <v>0</v>
      </c>
      <c r="BE430" s="70">
        <v>0</v>
      </c>
      <c r="BF430" s="70">
        <v>3</v>
      </c>
      <c r="BG430" s="70">
        <v>1</v>
      </c>
      <c r="BH430" s="70">
        <v>0</v>
      </c>
      <c r="BI430" s="70">
        <v>0</v>
      </c>
      <c r="BJ430" s="70">
        <v>0</v>
      </c>
      <c r="BK430" s="70">
        <v>0</v>
      </c>
      <c r="BL430" s="70">
        <v>0</v>
      </c>
      <c r="BM430" s="70">
        <v>0</v>
      </c>
      <c r="BN430" s="70">
        <v>0</v>
      </c>
      <c r="BO430" s="70">
        <v>0</v>
      </c>
      <c r="BP430" s="70">
        <v>0</v>
      </c>
      <c r="BQ430" s="70">
        <v>0</v>
      </c>
      <c r="BR430" s="70">
        <v>0</v>
      </c>
      <c r="BS430" s="70">
        <v>0</v>
      </c>
      <c r="BT430" s="70">
        <v>20</v>
      </c>
      <c r="BU430" s="70">
        <v>1</v>
      </c>
      <c r="BV430" s="70">
        <v>0</v>
      </c>
      <c r="BW430" s="70">
        <v>0</v>
      </c>
      <c r="BX430" s="70">
        <v>0</v>
      </c>
      <c r="BY430" s="70">
        <v>0</v>
      </c>
      <c r="BZ430" s="70">
        <v>0</v>
      </c>
      <c r="CA430" s="70">
        <v>0</v>
      </c>
      <c r="CB430" s="70">
        <v>0</v>
      </c>
      <c r="CC430" s="70">
        <v>29</v>
      </c>
      <c r="CD430" s="70">
        <v>0</v>
      </c>
      <c r="CE430" s="70">
        <v>0</v>
      </c>
      <c r="CF430" s="70">
        <v>0</v>
      </c>
      <c r="CG430" s="70">
        <v>0</v>
      </c>
      <c r="CH430" s="70">
        <v>0</v>
      </c>
      <c r="CI430" s="70">
        <v>3</v>
      </c>
      <c r="CJ430" s="70">
        <v>0</v>
      </c>
      <c r="CK430" s="70">
        <v>0</v>
      </c>
      <c r="CL430" s="70">
        <v>0</v>
      </c>
      <c r="CM430" s="70">
        <v>0</v>
      </c>
      <c r="CN430" s="70">
        <v>0</v>
      </c>
      <c r="CO430" s="70">
        <v>0</v>
      </c>
      <c r="CP430" s="70">
        <v>0</v>
      </c>
      <c r="CQ430" s="70">
        <v>0</v>
      </c>
      <c r="CR430" s="70">
        <v>0</v>
      </c>
      <c r="CS430" s="70">
        <v>0</v>
      </c>
      <c r="CT430" s="70">
        <v>0</v>
      </c>
      <c r="CU430" s="70">
        <v>0</v>
      </c>
      <c r="CV430" s="70">
        <v>0</v>
      </c>
      <c r="CW430" s="70">
        <v>0</v>
      </c>
      <c r="CX430" s="70">
        <v>1</v>
      </c>
      <c r="CY430" s="70">
        <v>0</v>
      </c>
      <c r="CZ430" s="70">
        <v>0</v>
      </c>
      <c r="DA430" s="70">
        <v>0</v>
      </c>
      <c r="DB430" s="70">
        <v>1</v>
      </c>
      <c r="DC430" s="70">
        <v>0</v>
      </c>
      <c r="DD430" s="70">
        <v>0</v>
      </c>
      <c r="DE430" s="70">
        <v>0</v>
      </c>
      <c r="DF430" s="70">
        <v>0</v>
      </c>
      <c r="DG430" s="70">
        <v>0</v>
      </c>
      <c r="DH430" s="70">
        <v>0</v>
      </c>
      <c r="DI430" s="70">
        <v>5</v>
      </c>
      <c r="DJ430" s="70">
        <v>0</v>
      </c>
      <c r="DK430" s="70">
        <v>0</v>
      </c>
      <c r="DL430" s="70">
        <v>0</v>
      </c>
      <c r="DM430" s="70">
        <v>0</v>
      </c>
      <c r="DN430" s="70">
        <v>5</v>
      </c>
      <c r="DO430" s="70">
        <v>0</v>
      </c>
      <c r="DP430" s="70">
        <v>0</v>
      </c>
      <c r="DQ430" s="70">
        <v>1</v>
      </c>
      <c r="DR430" s="70">
        <v>1</v>
      </c>
      <c r="DS430" s="70">
        <v>4</v>
      </c>
      <c r="DT430" s="70">
        <v>0</v>
      </c>
      <c r="DU430" s="70">
        <v>0</v>
      </c>
      <c r="DV430" s="70">
        <v>1</v>
      </c>
      <c r="DW430" s="70">
        <v>0</v>
      </c>
      <c r="DX430" s="70">
        <v>2</v>
      </c>
      <c r="DY430" s="70">
        <v>1</v>
      </c>
      <c r="DZ430" s="70">
        <v>0</v>
      </c>
      <c r="EA430" s="70">
        <v>1</v>
      </c>
      <c r="EB430" s="70">
        <v>0</v>
      </c>
      <c r="EC430" s="70">
        <v>1</v>
      </c>
      <c r="ED430" s="70">
        <v>2</v>
      </c>
      <c r="EE430" s="70">
        <v>0</v>
      </c>
      <c r="EF430" s="70">
        <v>9</v>
      </c>
      <c r="EG430" s="70">
        <v>18</v>
      </c>
      <c r="EH430" s="70">
        <v>0</v>
      </c>
      <c r="EI430" s="70">
        <v>0</v>
      </c>
      <c r="EJ430" s="70">
        <v>0</v>
      </c>
      <c r="EK430" s="70">
        <v>46</v>
      </c>
      <c r="EL430" s="70">
        <v>4</v>
      </c>
      <c r="EM430" t="s">
        <v>7394</v>
      </c>
      <c r="EN430" t="s">
        <v>6560</v>
      </c>
      <c r="EO430" t="s">
        <v>7009</v>
      </c>
      <c r="EP430">
        <v>232</v>
      </c>
    </row>
    <row r="431" spans="1:146">
      <c r="A431" s="70" t="s">
        <v>508</v>
      </c>
      <c r="B431" s="70" t="s">
        <v>4610</v>
      </c>
      <c r="C431" s="70" t="s">
        <v>4610</v>
      </c>
      <c r="D431" s="70" t="s">
        <v>526</v>
      </c>
      <c r="E431" s="70" t="s">
        <v>700</v>
      </c>
      <c r="F431" s="70" t="str">
        <f t="shared" si="6"/>
        <v>高雄市美濃區</v>
      </c>
      <c r="G431" s="70">
        <f>VLOOKUP(F431,郵遞區號!$C$2:$D$371,2,0)</f>
        <v>843</v>
      </c>
      <c r="H431" s="70" t="str">
        <f>VLOOKUP(D431,區域對照!$A$2:$B$23,2,0)</f>
        <v>高屏區</v>
      </c>
      <c r="I431" s="70" t="s">
        <v>6124</v>
      </c>
      <c r="J431" s="70" t="s">
        <v>3677</v>
      </c>
      <c r="K431" s="70" t="s">
        <v>4609</v>
      </c>
      <c r="L431" s="59" t="s">
        <v>6124</v>
      </c>
      <c r="M431" s="71" t="s">
        <v>1179</v>
      </c>
      <c r="N431" s="70" t="s">
        <v>1203</v>
      </c>
      <c r="O431" s="70" t="s">
        <v>1203</v>
      </c>
      <c r="P431" s="70" t="s">
        <v>1258</v>
      </c>
      <c r="Q431" s="70" t="s">
        <v>708</v>
      </c>
      <c r="R431" s="70" t="s">
        <v>1705</v>
      </c>
      <c r="S431" s="70" t="s">
        <v>3698</v>
      </c>
      <c r="T431" s="70" t="s">
        <v>5033</v>
      </c>
      <c r="U431" s="70" t="s">
        <v>5585</v>
      </c>
      <c r="V431" s="70">
        <v>22.8940591</v>
      </c>
      <c r="W431" s="70">
        <v>120.548117</v>
      </c>
      <c r="X431" s="70" t="s">
        <v>2716</v>
      </c>
      <c r="Y431" s="70" t="s">
        <v>708</v>
      </c>
      <c r="Z431" s="70" t="s">
        <v>708</v>
      </c>
      <c r="AA431" s="70" t="s">
        <v>708</v>
      </c>
      <c r="AB431" s="70" t="s">
        <v>708</v>
      </c>
      <c r="AC431" s="70" t="s">
        <v>708</v>
      </c>
      <c r="AD431" s="70" t="s">
        <v>708</v>
      </c>
      <c r="AE431" s="70" t="s">
        <v>708</v>
      </c>
      <c r="AF431" s="70" t="s">
        <v>708</v>
      </c>
      <c r="AG431" s="70" t="s">
        <v>6104</v>
      </c>
      <c r="AH431" s="70" t="s">
        <v>3630</v>
      </c>
      <c r="AI431" s="70" t="s">
        <v>3630</v>
      </c>
      <c r="AK431" s="70" t="s">
        <v>2734</v>
      </c>
      <c r="AL431" s="70" t="s">
        <v>2734</v>
      </c>
      <c r="AM431" s="70" t="s">
        <v>6490</v>
      </c>
      <c r="AN431" s="70" t="s">
        <v>2734</v>
      </c>
      <c r="AO431" s="70" t="s">
        <v>2734</v>
      </c>
      <c r="AP431" s="70">
        <v>0</v>
      </c>
      <c r="AQ431" s="70">
        <v>0</v>
      </c>
      <c r="AR431" s="70">
        <v>0</v>
      </c>
      <c r="AS431" s="70">
        <v>0</v>
      </c>
      <c r="AT431" s="70">
        <v>0</v>
      </c>
      <c r="AU431" s="70">
        <v>0</v>
      </c>
      <c r="AV431" s="70">
        <v>0</v>
      </c>
      <c r="AW431" s="70">
        <v>1</v>
      </c>
      <c r="AX431" s="70">
        <v>0</v>
      </c>
      <c r="AY431" s="70">
        <v>0</v>
      </c>
      <c r="AZ431" s="70">
        <v>0</v>
      </c>
      <c r="BB431" s="70">
        <v>20</v>
      </c>
      <c r="BC431" s="70">
        <v>0</v>
      </c>
      <c r="BD431" s="70">
        <v>0</v>
      </c>
      <c r="BE431" s="70">
        <v>0</v>
      </c>
      <c r="BF431" s="70">
        <v>1</v>
      </c>
      <c r="BG431" s="70">
        <v>0</v>
      </c>
      <c r="BH431" s="70">
        <v>0</v>
      </c>
      <c r="BI431" s="70">
        <v>0</v>
      </c>
      <c r="BJ431" s="70">
        <v>0</v>
      </c>
      <c r="BK431" s="70">
        <v>0</v>
      </c>
      <c r="BL431" s="70">
        <v>0</v>
      </c>
      <c r="BM431" s="70">
        <v>0</v>
      </c>
      <c r="BN431" s="70">
        <v>0</v>
      </c>
      <c r="BO431" s="70">
        <v>0</v>
      </c>
      <c r="BP431" s="70">
        <v>0</v>
      </c>
      <c r="BQ431" s="70">
        <v>0</v>
      </c>
      <c r="BR431" s="70">
        <v>0</v>
      </c>
      <c r="BS431" s="70">
        <v>0</v>
      </c>
      <c r="BT431" s="70">
        <v>0</v>
      </c>
      <c r="BU431" s="70">
        <v>0</v>
      </c>
      <c r="BV431" s="70">
        <v>0</v>
      </c>
      <c r="BW431" s="70">
        <v>0</v>
      </c>
      <c r="BX431" s="70">
        <v>0</v>
      </c>
      <c r="BY431" s="70">
        <v>0</v>
      </c>
      <c r="BZ431" s="70">
        <v>0</v>
      </c>
      <c r="CA431" s="70">
        <v>0</v>
      </c>
      <c r="CB431" s="70">
        <v>0</v>
      </c>
      <c r="CC431" s="70">
        <v>0</v>
      </c>
      <c r="CD431" s="70">
        <v>0</v>
      </c>
      <c r="CE431" s="70">
        <v>0</v>
      </c>
      <c r="CF431" s="70">
        <v>0</v>
      </c>
      <c r="CG431" s="70">
        <v>0</v>
      </c>
      <c r="CH431" s="70">
        <v>0</v>
      </c>
      <c r="CI431" s="70">
        <v>0</v>
      </c>
      <c r="CJ431" s="70">
        <v>0</v>
      </c>
      <c r="CK431" s="70">
        <v>0</v>
      </c>
      <c r="CL431" s="70">
        <v>0</v>
      </c>
      <c r="CM431" s="70">
        <v>0</v>
      </c>
      <c r="CN431" s="70">
        <v>0</v>
      </c>
      <c r="CO431" s="70">
        <v>0</v>
      </c>
      <c r="CP431" s="70">
        <v>0</v>
      </c>
      <c r="CQ431" s="70">
        <v>0</v>
      </c>
      <c r="CR431" s="70">
        <v>0</v>
      </c>
      <c r="CS431" s="70">
        <v>0</v>
      </c>
      <c r="CT431" s="70">
        <v>1</v>
      </c>
      <c r="CU431" s="70">
        <v>0</v>
      </c>
      <c r="CV431" s="70">
        <v>0</v>
      </c>
      <c r="CW431" s="70">
        <v>0</v>
      </c>
      <c r="CX431" s="70">
        <v>1</v>
      </c>
      <c r="CY431" s="70">
        <v>0</v>
      </c>
      <c r="CZ431" s="70">
        <v>0</v>
      </c>
      <c r="DA431" s="70">
        <v>0</v>
      </c>
      <c r="DB431" s="70">
        <v>0</v>
      </c>
      <c r="DC431" s="70">
        <v>0</v>
      </c>
      <c r="DD431" s="70">
        <v>0</v>
      </c>
      <c r="DE431" s="70">
        <v>0</v>
      </c>
      <c r="DF431" s="70">
        <v>0</v>
      </c>
      <c r="DG431" s="70">
        <v>0</v>
      </c>
      <c r="DH431" s="70">
        <v>0</v>
      </c>
      <c r="DI431" s="70">
        <v>2</v>
      </c>
      <c r="DJ431" s="70">
        <v>0</v>
      </c>
      <c r="DK431" s="70">
        <v>0</v>
      </c>
      <c r="DL431" s="70">
        <v>0</v>
      </c>
      <c r="DM431" s="70">
        <v>0</v>
      </c>
      <c r="DN431" s="70">
        <v>2</v>
      </c>
      <c r="DO431" s="70">
        <v>0</v>
      </c>
      <c r="DP431" s="70">
        <v>0</v>
      </c>
      <c r="DQ431" s="70">
        <v>0</v>
      </c>
      <c r="DR431" s="70">
        <v>2</v>
      </c>
      <c r="DS431" s="70">
        <v>3</v>
      </c>
      <c r="DT431" s="70">
        <v>0</v>
      </c>
      <c r="DU431" s="70">
        <v>0</v>
      </c>
      <c r="DV431" s="70">
        <v>0</v>
      </c>
      <c r="DW431" s="70">
        <v>0</v>
      </c>
      <c r="DX431" s="70">
        <v>0</v>
      </c>
      <c r="DY431" s="70">
        <v>0</v>
      </c>
      <c r="DZ431" s="70">
        <v>0</v>
      </c>
      <c r="EA431" s="70">
        <v>1</v>
      </c>
      <c r="EB431" s="70">
        <v>0</v>
      </c>
      <c r="EC431" s="70">
        <v>0</v>
      </c>
      <c r="ED431" s="70">
        <v>2</v>
      </c>
      <c r="EE431" s="70">
        <v>0</v>
      </c>
      <c r="EF431" s="70">
        <v>5</v>
      </c>
      <c r="EG431" s="70">
        <v>1</v>
      </c>
      <c r="EH431" s="70">
        <v>0</v>
      </c>
      <c r="EI431" s="70">
        <v>0</v>
      </c>
      <c r="EJ431" s="70">
        <v>0</v>
      </c>
      <c r="EK431" s="70">
        <v>16</v>
      </c>
      <c r="EL431" s="70">
        <v>4</v>
      </c>
      <c r="EM431" t="s">
        <v>7395</v>
      </c>
      <c r="EN431" t="s">
        <v>7076</v>
      </c>
      <c r="EO431" t="s">
        <v>6634</v>
      </c>
      <c r="EP431">
        <v>238</v>
      </c>
    </row>
    <row r="432" spans="1:146">
      <c r="A432" s="70" t="s">
        <v>509</v>
      </c>
      <c r="B432" s="70" t="s">
        <v>4610</v>
      </c>
      <c r="C432" s="70" t="s">
        <v>4610</v>
      </c>
      <c r="D432" s="70" t="s">
        <v>526</v>
      </c>
      <c r="E432" s="70" t="s">
        <v>701</v>
      </c>
      <c r="F432" s="70" t="str">
        <f t="shared" si="6"/>
        <v>高雄市林園區</v>
      </c>
      <c r="G432" s="70">
        <f>VLOOKUP(F432,郵遞區號!$C$2:$D$371,2,0)</f>
        <v>832</v>
      </c>
      <c r="H432" s="70" t="str">
        <f>VLOOKUP(D432,區域對照!$A$2:$B$23,2,0)</f>
        <v>高屏區</v>
      </c>
      <c r="I432" s="70" t="s">
        <v>6124</v>
      </c>
      <c r="J432" s="70" t="s">
        <v>3677</v>
      </c>
      <c r="K432" s="70" t="s">
        <v>4609</v>
      </c>
      <c r="L432" s="59" t="s">
        <v>6124</v>
      </c>
      <c r="M432" s="71" t="s">
        <v>1180</v>
      </c>
      <c r="N432" s="70" t="s">
        <v>1203</v>
      </c>
      <c r="O432" s="70" t="s">
        <v>1203</v>
      </c>
      <c r="P432" s="70" t="s">
        <v>1258</v>
      </c>
      <c r="Q432" s="70" t="s">
        <v>708</v>
      </c>
      <c r="R432" s="70" t="s">
        <v>1706</v>
      </c>
      <c r="S432" s="70" t="s">
        <v>3697</v>
      </c>
      <c r="T432" s="70" t="s">
        <v>5034</v>
      </c>
      <c r="U432" s="70" t="s">
        <v>5586</v>
      </c>
      <c r="V432" s="70">
        <v>22.503781</v>
      </c>
      <c r="W432" s="70">
        <v>120.3866925</v>
      </c>
      <c r="X432" s="70" t="s">
        <v>2717</v>
      </c>
      <c r="Y432" s="70" t="s">
        <v>708</v>
      </c>
      <c r="Z432" s="70" t="s">
        <v>708</v>
      </c>
      <c r="AA432" s="70" t="s">
        <v>708</v>
      </c>
      <c r="AB432" s="70" t="s">
        <v>2733</v>
      </c>
      <c r="AC432" s="70" t="s">
        <v>3112</v>
      </c>
      <c r="AD432" s="70" t="s">
        <v>2733</v>
      </c>
      <c r="AE432" s="70" t="s">
        <v>2734</v>
      </c>
      <c r="AF432" s="70" t="s">
        <v>2733</v>
      </c>
      <c r="AG432" s="70" t="s">
        <v>6105</v>
      </c>
      <c r="AH432" s="70" t="s">
        <v>3631</v>
      </c>
      <c r="AI432" s="70" t="s">
        <v>3631</v>
      </c>
      <c r="AK432" s="70" t="s">
        <v>6262</v>
      </c>
      <c r="AL432" s="70" t="s">
        <v>3656</v>
      </c>
      <c r="AM432" s="70" t="s">
        <v>6493</v>
      </c>
      <c r="AN432" s="70" t="s">
        <v>3656</v>
      </c>
      <c r="AO432" s="70" t="s">
        <v>3656</v>
      </c>
      <c r="AP432" s="70">
        <v>1</v>
      </c>
      <c r="AQ432" s="70">
        <v>1</v>
      </c>
      <c r="AR432" s="70">
        <v>1</v>
      </c>
      <c r="AS432" s="70">
        <v>1</v>
      </c>
      <c r="AT432" s="70">
        <v>1</v>
      </c>
      <c r="AU432" s="70">
        <v>1</v>
      </c>
      <c r="AV432" s="70">
        <v>1</v>
      </c>
      <c r="AW432" s="70">
        <v>2</v>
      </c>
      <c r="AX432" s="70">
        <v>0</v>
      </c>
      <c r="AY432" s="70">
        <v>0</v>
      </c>
      <c r="AZ432" s="70">
        <v>4</v>
      </c>
      <c r="BB432" s="70">
        <v>183</v>
      </c>
      <c r="BC432" s="70">
        <v>0</v>
      </c>
      <c r="BD432" s="70">
        <v>0</v>
      </c>
      <c r="BE432" s="70">
        <v>0</v>
      </c>
      <c r="BF432" s="70">
        <v>17</v>
      </c>
      <c r="BG432" s="70">
        <v>4</v>
      </c>
      <c r="BH432" s="70">
        <v>0</v>
      </c>
      <c r="BI432" s="70">
        <v>0</v>
      </c>
      <c r="BJ432" s="70">
        <v>0</v>
      </c>
      <c r="BK432" s="70">
        <v>0</v>
      </c>
      <c r="BL432" s="70">
        <v>0</v>
      </c>
      <c r="BM432" s="70">
        <v>15</v>
      </c>
      <c r="BN432" s="70">
        <v>0</v>
      </c>
      <c r="BO432" s="70">
        <v>0</v>
      </c>
      <c r="BP432" s="70">
        <v>0</v>
      </c>
      <c r="BQ432" s="70">
        <v>0</v>
      </c>
      <c r="BR432" s="70">
        <v>0</v>
      </c>
      <c r="BS432" s="70">
        <v>5</v>
      </c>
      <c r="BT432" s="70">
        <v>25</v>
      </c>
      <c r="BU432" s="70">
        <v>1</v>
      </c>
      <c r="BV432" s="70">
        <v>0</v>
      </c>
      <c r="BW432" s="70">
        <v>1</v>
      </c>
      <c r="BX432" s="70">
        <v>0</v>
      </c>
      <c r="BY432" s="70">
        <v>0</v>
      </c>
      <c r="BZ432" s="70">
        <v>0</v>
      </c>
      <c r="CA432" s="70">
        <v>0</v>
      </c>
      <c r="CB432" s="70">
        <v>0</v>
      </c>
      <c r="CC432" s="70">
        <v>29</v>
      </c>
      <c r="CD432" s="70">
        <v>0</v>
      </c>
      <c r="CE432" s="70">
        <v>0</v>
      </c>
      <c r="CF432" s="70">
        <v>0</v>
      </c>
      <c r="CG432" s="70">
        <v>0</v>
      </c>
      <c r="CH432" s="70">
        <v>0</v>
      </c>
      <c r="CI432" s="70">
        <v>10</v>
      </c>
      <c r="CJ432" s="70">
        <v>1</v>
      </c>
      <c r="CK432" s="70">
        <v>4</v>
      </c>
      <c r="CL432" s="70">
        <v>0</v>
      </c>
      <c r="CM432" s="70">
        <v>1</v>
      </c>
      <c r="CN432" s="70">
        <v>0</v>
      </c>
      <c r="CO432" s="70">
        <v>1</v>
      </c>
      <c r="CP432" s="70">
        <v>1</v>
      </c>
      <c r="CQ432" s="70">
        <v>0</v>
      </c>
      <c r="CR432" s="70">
        <v>1</v>
      </c>
      <c r="CS432" s="70">
        <v>0</v>
      </c>
      <c r="CT432" s="70">
        <v>3</v>
      </c>
      <c r="CU432" s="70">
        <v>0</v>
      </c>
      <c r="CV432" s="70">
        <v>1</v>
      </c>
      <c r="CW432" s="70">
        <v>0</v>
      </c>
      <c r="CX432" s="70">
        <v>1</v>
      </c>
      <c r="CY432" s="70">
        <v>1</v>
      </c>
      <c r="CZ432" s="70">
        <v>1</v>
      </c>
      <c r="DA432" s="70">
        <v>1</v>
      </c>
      <c r="DB432" s="70">
        <v>1</v>
      </c>
      <c r="DC432" s="70">
        <v>0</v>
      </c>
      <c r="DD432" s="70">
        <v>1</v>
      </c>
      <c r="DE432" s="70">
        <v>0</v>
      </c>
      <c r="DF432" s="70">
        <v>1</v>
      </c>
      <c r="DG432" s="70">
        <v>0</v>
      </c>
      <c r="DH432" s="70">
        <v>0</v>
      </c>
      <c r="DI432" s="70">
        <v>30</v>
      </c>
      <c r="DJ432" s="70">
        <v>0</v>
      </c>
      <c r="DK432" s="70">
        <v>1</v>
      </c>
      <c r="DL432" s="70">
        <v>0</v>
      </c>
      <c r="DM432" s="70">
        <v>0</v>
      </c>
      <c r="DN432" s="70">
        <v>29</v>
      </c>
      <c r="DO432" s="70">
        <v>0</v>
      </c>
      <c r="DP432" s="70">
        <v>0</v>
      </c>
      <c r="DQ432" s="70">
        <v>2</v>
      </c>
      <c r="DR432" s="70">
        <v>2</v>
      </c>
      <c r="DS432" s="70">
        <v>2</v>
      </c>
      <c r="DT432" s="70">
        <v>0</v>
      </c>
      <c r="DU432" s="70">
        <v>0</v>
      </c>
      <c r="DV432" s="70">
        <v>4</v>
      </c>
      <c r="DW432" s="70">
        <v>0</v>
      </c>
      <c r="DX432" s="70">
        <v>0</v>
      </c>
      <c r="DY432" s="70">
        <v>2</v>
      </c>
      <c r="DZ432" s="70">
        <v>1</v>
      </c>
      <c r="EA432" s="70">
        <v>14</v>
      </c>
      <c r="EB432" s="70">
        <v>0</v>
      </c>
      <c r="EC432" s="70">
        <v>18</v>
      </c>
      <c r="ED432" s="70">
        <v>13</v>
      </c>
      <c r="EE432" s="70">
        <v>0</v>
      </c>
      <c r="EF432" s="70">
        <v>16</v>
      </c>
      <c r="EG432" s="70">
        <v>141</v>
      </c>
      <c r="EH432" s="70">
        <v>0</v>
      </c>
      <c r="EI432" s="70">
        <v>0</v>
      </c>
      <c r="EJ432" s="70">
        <v>0</v>
      </c>
      <c r="EK432" s="70">
        <v>245</v>
      </c>
      <c r="EL432" s="70">
        <v>4</v>
      </c>
      <c r="EM432" t="s">
        <v>7396</v>
      </c>
      <c r="EN432" t="s">
        <v>7397</v>
      </c>
      <c r="EO432" t="s">
        <v>7398</v>
      </c>
      <c r="EP432">
        <v>248</v>
      </c>
    </row>
    <row r="433" spans="1:146">
      <c r="A433" s="70" t="s">
        <v>510</v>
      </c>
      <c r="B433" s="70" t="s">
        <v>4610</v>
      </c>
      <c r="C433" s="70" t="s">
        <v>4610</v>
      </c>
      <c r="D433" s="70" t="s">
        <v>526</v>
      </c>
      <c r="E433" s="70" t="s">
        <v>701</v>
      </c>
      <c r="F433" s="70" t="str">
        <f t="shared" si="6"/>
        <v>高雄市林園區</v>
      </c>
      <c r="G433" s="70">
        <f>VLOOKUP(F433,郵遞區號!$C$2:$D$371,2,0)</f>
        <v>832</v>
      </c>
      <c r="H433" s="70" t="str">
        <f>VLOOKUP(D433,區域對照!$A$2:$B$23,2,0)</f>
        <v>高屏區</v>
      </c>
      <c r="I433" s="70" t="s">
        <v>6124</v>
      </c>
      <c r="J433" s="70" t="s">
        <v>3677</v>
      </c>
      <c r="K433" s="70" t="s">
        <v>4609</v>
      </c>
      <c r="L433" s="59" t="s">
        <v>6124</v>
      </c>
      <c r="M433" s="71" t="s">
        <v>1181</v>
      </c>
      <c r="N433" s="70" t="s">
        <v>1203</v>
      </c>
      <c r="O433" s="70" t="s">
        <v>1203</v>
      </c>
      <c r="P433" s="70" t="s">
        <v>1258</v>
      </c>
      <c r="Q433" s="70" t="s">
        <v>708</v>
      </c>
      <c r="R433" s="70" t="s">
        <v>1707</v>
      </c>
      <c r="S433" s="70" t="s">
        <v>3696</v>
      </c>
      <c r="T433" s="70" t="s">
        <v>3696</v>
      </c>
      <c r="U433" s="70" t="s">
        <v>5587</v>
      </c>
      <c r="V433" s="70">
        <v>22.509037899999999</v>
      </c>
      <c r="W433" s="70">
        <v>120.39466280000001</v>
      </c>
      <c r="X433" s="70" t="s">
        <v>2718</v>
      </c>
      <c r="Y433" s="70" t="s">
        <v>708</v>
      </c>
      <c r="Z433" s="70" t="s">
        <v>708</v>
      </c>
      <c r="AA433" s="70" t="s">
        <v>708</v>
      </c>
      <c r="AB433" s="70" t="s">
        <v>708</v>
      </c>
      <c r="AC433" s="70" t="s">
        <v>708</v>
      </c>
      <c r="AD433" s="70" t="s">
        <v>708</v>
      </c>
      <c r="AE433" s="70" t="s">
        <v>708</v>
      </c>
      <c r="AF433" s="70" t="s">
        <v>708</v>
      </c>
      <c r="AG433" s="70" t="s">
        <v>6106</v>
      </c>
      <c r="AH433" s="70" t="s">
        <v>3632</v>
      </c>
      <c r="AI433" s="70" t="s">
        <v>3632</v>
      </c>
      <c r="AK433" s="70" t="s">
        <v>2734</v>
      </c>
      <c r="AL433" s="70" t="s">
        <v>2734</v>
      </c>
      <c r="AM433" s="70" t="s">
        <v>6490</v>
      </c>
      <c r="AN433" s="70" t="s">
        <v>2734</v>
      </c>
      <c r="AO433" s="70" t="s">
        <v>2734</v>
      </c>
      <c r="AP433" s="70">
        <v>0</v>
      </c>
      <c r="AQ433" s="70">
        <v>0</v>
      </c>
      <c r="AR433" s="70">
        <v>0</v>
      </c>
      <c r="AS433" s="70">
        <v>0</v>
      </c>
      <c r="AT433" s="70">
        <v>0</v>
      </c>
      <c r="AU433" s="70">
        <v>0</v>
      </c>
      <c r="AV433" s="70">
        <v>0</v>
      </c>
      <c r="AW433" s="70">
        <v>1</v>
      </c>
      <c r="AX433" s="70">
        <v>0</v>
      </c>
      <c r="AY433" s="70">
        <v>0</v>
      </c>
      <c r="AZ433" s="70">
        <v>0</v>
      </c>
      <c r="BB433" s="70">
        <v>30</v>
      </c>
      <c r="BC433" s="70">
        <v>0</v>
      </c>
      <c r="BD433" s="70">
        <v>0</v>
      </c>
      <c r="BE433" s="70">
        <v>0</v>
      </c>
      <c r="BF433" s="70">
        <v>4</v>
      </c>
      <c r="BG433" s="70">
        <v>1</v>
      </c>
      <c r="BH433" s="70">
        <v>0</v>
      </c>
      <c r="BI433" s="70">
        <v>0</v>
      </c>
      <c r="BJ433" s="70">
        <v>0</v>
      </c>
      <c r="BK433" s="70">
        <v>0</v>
      </c>
      <c r="BL433" s="70">
        <v>0</v>
      </c>
      <c r="BM433" s="70">
        <v>0</v>
      </c>
      <c r="BN433" s="70">
        <v>0</v>
      </c>
      <c r="BO433" s="70">
        <v>0</v>
      </c>
      <c r="BP433" s="70">
        <v>0</v>
      </c>
      <c r="BQ433" s="70">
        <v>0</v>
      </c>
      <c r="BR433" s="70">
        <v>0</v>
      </c>
      <c r="BS433" s="70">
        <v>3</v>
      </c>
      <c r="BT433" s="70">
        <v>0</v>
      </c>
      <c r="BU433" s="70">
        <v>1</v>
      </c>
      <c r="BV433" s="70">
        <v>0</v>
      </c>
      <c r="BW433" s="70">
        <v>0</v>
      </c>
      <c r="BX433" s="70">
        <v>0</v>
      </c>
      <c r="BY433" s="70">
        <v>0</v>
      </c>
      <c r="BZ433" s="70">
        <v>0</v>
      </c>
      <c r="CA433" s="70">
        <v>0</v>
      </c>
      <c r="CB433" s="70">
        <v>0</v>
      </c>
      <c r="CC433" s="70">
        <v>0</v>
      </c>
      <c r="CD433" s="70">
        <v>0</v>
      </c>
      <c r="CE433" s="70">
        <v>0</v>
      </c>
      <c r="CF433" s="70">
        <v>0</v>
      </c>
      <c r="CG433" s="70">
        <v>0</v>
      </c>
      <c r="CH433" s="70">
        <v>0</v>
      </c>
      <c r="CI433" s="70">
        <v>0</v>
      </c>
      <c r="CJ433" s="70">
        <v>0</v>
      </c>
      <c r="CK433" s="70">
        <v>0</v>
      </c>
      <c r="CL433" s="70">
        <v>0</v>
      </c>
      <c r="CM433" s="70">
        <v>0</v>
      </c>
      <c r="CN433" s="70">
        <v>0</v>
      </c>
      <c r="CO433" s="70">
        <v>0</v>
      </c>
      <c r="CP433" s="70">
        <v>0</v>
      </c>
      <c r="CQ433" s="70">
        <v>0</v>
      </c>
      <c r="CR433" s="70">
        <v>0</v>
      </c>
      <c r="CS433" s="70">
        <v>0</v>
      </c>
      <c r="CT433" s="70">
        <v>4</v>
      </c>
      <c r="CU433" s="70">
        <v>0</v>
      </c>
      <c r="CV433" s="70">
        <v>0</v>
      </c>
      <c r="CW433" s="70">
        <v>0</v>
      </c>
      <c r="CX433" s="70">
        <v>1</v>
      </c>
      <c r="CY433" s="70">
        <v>0</v>
      </c>
      <c r="CZ433" s="70">
        <v>0</v>
      </c>
      <c r="DA433" s="70">
        <v>0</v>
      </c>
      <c r="DB433" s="70">
        <v>0</v>
      </c>
      <c r="DC433" s="70">
        <v>0</v>
      </c>
      <c r="DD433" s="70">
        <v>0</v>
      </c>
      <c r="DE433" s="70">
        <v>0</v>
      </c>
      <c r="DF433" s="70">
        <v>0</v>
      </c>
      <c r="DG433" s="70">
        <v>0</v>
      </c>
      <c r="DH433" s="70">
        <v>0</v>
      </c>
      <c r="DI433" s="70">
        <v>5</v>
      </c>
      <c r="DJ433" s="70">
        <v>0</v>
      </c>
      <c r="DK433" s="70">
        <v>0</v>
      </c>
      <c r="DL433" s="70">
        <v>0</v>
      </c>
      <c r="DM433" s="70">
        <v>0</v>
      </c>
      <c r="DN433" s="70">
        <v>5</v>
      </c>
      <c r="DO433" s="70">
        <v>0</v>
      </c>
      <c r="DP433" s="70">
        <v>0</v>
      </c>
      <c r="DQ433" s="70">
        <v>1</v>
      </c>
      <c r="DR433" s="70">
        <v>0</v>
      </c>
      <c r="DS433" s="70">
        <v>0</v>
      </c>
      <c r="DT433" s="70">
        <v>0</v>
      </c>
      <c r="DU433" s="70">
        <v>0</v>
      </c>
      <c r="DV433" s="70">
        <v>0</v>
      </c>
      <c r="DW433" s="70">
        <v>0</v>
      </c>
      <c r="DX433" s="70">
        <v>0</v>
      </c>
      <c r="DY433" s="70">
        <v>0</v>
      </c>
      <c r="DZ433" s="70">
        <v>0</v>
      </c>
      <c r="EA433" s="70">
        <v>6</v>
      </c>
      <c r="EB433" s="70">
        <v>1</v>
      </c>
      <c r="EC433" s="70">
        <v>6</v>
      </c>
      <c r="ED433" s="70">
        <v>5</v>
      </c>
      <c r="EE433" s="70">
        <v>0</v>
      </c>
      <c r="EF433" s="70">
        <v>5</v>
      </c>
      <c r="EG433" s="70">
        <v>31</v>
      </c>
      <c r="EH433" s="70">
        <v>0</v>
      </c>
      <c r="EI433" s="70">
        <v>0</v>
      </c>
      <c r="EJ433" s="70">
        <v>0</v>
      </c>
      <c r="EK433" s="70">
        <v>60</v>
      </c>
      <c r="EL433" s="70">
        <v>4</v>
      </c>
      <c r="EM433" t="s">
        <v>7399</v>
      </c>
      <c r="EN433" t="s">
        <v>6863</v>
      </c>
      <c r="EO433" t="s">
        <v>7400</v>
      </c>
      <c r="EP433">
        <v>245</v>
      </c>
    </row>
    <row r="434" spans="1:146">
      <c r="A434" s="70" t="s">
        <v>511</v>
      </c>
      <c r="B434" s="70" t="s">
        <v>4610</v>
      </c>
      <c r="C434" s="70" t="s">
        <v>4610</v>
      </c>
      <c r="D434" s="70" t="s">
        <v>526</v>
      </c>
      <c r="E434" s="70" t="s">
        <v>671</v>
      </c>
      <c r="F434" s="70" t="str">
        <f t="shared" si="6"/>
        <v>高雄市大寮區</v>
      </c>
      <c r="G434" s="70">
        <f>VLOOKUP(F434,郵遞區號!$C$2:$D$371,2,0)</f>
        <v>831</v>
      </c>
      <c r="H434" s="70" t="str">
        <f>VLOOKUP(D434,區域對照!$A$2:$B$23,2,0)</f>
        <v>高屏區</v>
      </c>
      <c r="I434" s="70" t="s">
        <v>6124</v>
      </c>
      <c r="J434" s="70" t="s">
        <v>3677</v>
      </c>
      <c r="K434" s="70" t="s">
        <v>4609</v>
      </c>
      <c r="L434" s="59" t="s">
        <v>6124</v>
      </c>
      <c r="M434" s="71" t="s">
        <v>1182</v>
      </c>
      <c r="N434" s="70" t="s">
        <v>1203</v>
      </c>
      <c r="O434" s="70" t="s">
        <v>1203</v>
      </c>
      <c r="P434" s="70" t="s">
        <v>1258</v>
      </c>
      <c r="Q434" s="70" t="s">
        <v>708</v>
      </c>
      <c r="R434" s="70" t="s">
        <v>1708</v>
      </c>
      <c r="S434" s="70" t="s">
        <v>3695</v>
      </c>
      <c r="T434" s="70" t="s">
        <v>3695</v>
      </c>
      <c r="U434" s="70" t="s">
        <v>5588</v>
      </c>
      <c r="V434" s="70">
        <v>22.606869100000001</v>
      </c>
      <c r="W434" s="70">
        <v>120.3956034</v>
      </c>
      <c r="X434" s="70" t="s">
        <v>2719</v>
      </c>
      <c r="Y434" s="70" t="s">
        <v>708</v>
      </c>
      <c r="Z434" s="70" t="s">
        <v>708</v>
      </c>
      <c r="AA434" s="70" t="s">
        <v>708</v>
      </c>
      <c r="AB434" s="70" t="s">
        <v>708</v>
      </c>
      <c r="AC434" s="70" t="s">
        <v>708</v>
      </c>
      <c r="AD434" s="70" t="s">
        <v>708</v>
      </c>
      <c r="AE434" s="70" t="s">
        <v>2734</v>
      </c>
      <c r="AF434" s="70" t="s">
        <v>708</v>
      </c>
      <c r="AG434" s="70" t="s">
        <v>6107</v>
      </c>
      <c r="AH434" s="70" t="s">
        <v>3633</v>
      </c>
      <c r="AI434" s="70" t="s">
        <v>3633</v>
      </c>
      <c r="AK434" s="70" t="s">
        <v>2734</v>
      </c>
      <c r="AL434" s="70" t="s">
        <v>2734</v>
      </c>
      <c r="AM434" s="70" t="s">
        <v>6490</v>
      </c>
      <c r="AN434" s="70" t="s">
        <v>2734</v>
      </c>
      <c r="AO434" s="70" t="s">
        <v>2734</v>
      </c>
      <c r="AP434" s="70">
        <v>0</v>
      </c>
      <c r="AQ434" s="70">
        <v>0</v>
      </c>
      <c r="AR434" s="70">
        <v>0</v>
      </c>
      <c r="AS434" s="70">
        <v>0</v>
      </c>
      <c r="AT434" s="70">
        <v>0</v>
      </c>
      <c r="AU434" s="70">
        <v>0</v>
      </c>
      <c r="AV434" s="70">
        <v>0</v>
      </c>
      <c r="AW434" s="70">
        <v>1</v>
      </c>
      <c r="AX434" s="70">
        <v>0</v>
      </c>
      <c r="AY434" s="70">
        <v>0</v>
      </c>
      <c r="AZ434" s="70">
        <v>0</v>
      </c>
      <c r="BB434" s="70">
        <v>22</v>
      </c>
      <c r="BC434" s="70">
        <v>0</v>
      </c>
      <c r="BD434" s="70">
        <v>0</v>
      </c>
      <c r="BE434" s="70">
        <v>0</v>
      </c>
      <c r="BF434" s="70">
        <v>3</v>
      </c>
      <c r="BG434" s="70">
        <v>1</v>
      </c>
      <c r="BH434" s="70">
        <v>0</v>
      </c>
      <c r="BI434" s="70">
        <v>0</v>
      </c>
      <c r="BJ434" s="70">
        <v>2</v>
      </c>
      <c r="BK434" s="70">
        <v>0</v>
      </c>
      <c r="BL434" s="70">
        <v>0</v>
      </c>
      <c r="BM434" s="70">
        <v>0</v>
      </c>
      <c r="BN434" s="70">
        <v>0</v>
      </c>
      <c r="BO434" s="70">
        <v>20</v>
      </c>
      <c r="BP434" s="70">
        <v>0</v>
      </c>
      <c r="BQ434" s="70">
        <v>0</v>
      </c>
      <c r="BR434" s="70">
        <v>0</v>
      </c>
      <c r="BS434" s="70">
        <v>0</v>
      </c>
      <c r="BT434" s="70">
        <v>0</v>
      </c>
      <c r="BU434" s="70">
        <v>1</v>
      </c>
      <c r="BV434" s="70">
        <v>0</v>
      </c>
      <c r="BW434" s="70">
        <v>0</v>
      </c>
      <c r="BX434" s="70">
        <v>0</v>
      </c>
      <c r="BY434" s="70">
        <v>0</v>
      </c>
      <c r="BZ434" s="70">
        <v>0</v>
      </c>
      <c r="CA434" s="70">
        <v>0</v>
      </c>
      <c r="CB434" s="70">
        <v>0</v>
      </c>
      <c r="CC434" s="70">
        <v>0</v>
      </c>
      <c r="CD434" s="70">
        <v>0</v>
      </c>
      <c r="CE434" s="70">
        <v>0</v>
      </c>
      <c r="CF434" s="70">
        <v>0</v>
      </c>
      <c r="CG434" s="70">
        <v>0</v>
      </c>
      <c r="CH434" s="70">
        <v>0</v>
      </c>
      <c r="CI434" s="70">
        <v>0</v>
      </c>
      <c r="CJ434" s="70">
        <v>0</v>
      </c>
      <c r="CK434" s="70">
        <v>0</v>
      </c>
      <c r="CL434" s="70">
        <v>0</v>
      </c>
      <c r="CM434" s="70">
        <v>0</v>
      </c>
      <c r="CN434" s="70">
        <v>0</v>
      </c>
      <c r="CO434" s="70">
        <v>2</v>
      </c>
      <c r="CP434" s="70">
        <v>0</v>
      </c>
      <c r="CQ434" s="70">
        <v>0</v>
      </c>
      <c r="CR434" s="70">
        <v>0</v>
      </c>
      <c r="CS434" s="70">
        <v>0</v>
      </c>
      <c r="CT434" s="70">
        <v>0</v>
      </c>
      <c r="CU434" s="70">
        <v>0</v>
      </c>
      <c r="CV434" s="70">
        <v>0</v>
      </c>
      <c r="CW434" s="70">
        <v>0</v>
      </c>
      <c r="CX434" s="70">
        <v>0</v>
      </c>
      <c r="CY434" s="70">
        <v>1</v>
      </c>
      <c r="CZ434" s="70">
        <v>0</v>
      </c>
      <c r="DA434" s="70">
        <v>0</v>
      </c>
      <c r="DB434" s="70">
        <v>0</v>
      </c>
      <c r="DC434" s="70">
        <v>0</v>
      </c>
      <c r="DD434" s="70">
        <v>0</v>
      </c>
      <c r="DE434" s="70">
        <v>0</v>
      </c>
      <c r="DF434" s="70">
        <v>0</v>
      </c>
      <c r="DG434" s="70">
        <v>0</v>
      </c>
      <c r="DH434" s="70">
        <v>0</v>
      </c>
      <c r="DI434" s="70">
        <v>3</v>
      </c>
      <c r="DJ434" s="70">
        <v>0</v>
      </c>
      <c r="DK434" s="70">
        <v>0</v>
      </c>
      <c r="DL434" s="70">
        <v>0</v>
      </c>
      <c r="DM434" s="70">
        <v>0</v>
      </c>
      <c r="DN434" s="70">
        <v>3</v>
      </c>
      <c r="DO434" s="70">
        <v>0</v>
      </c>
      <c r="DP434" s="70">
        <v>0</v>
      </c>
      <c r="DQ434" s="70">
        <v>0</v>
      </c>
      <c r="DR434" s="70">
        <v>0</v>
      </c>
      <c r="DS434" s="70">
        <v>0</v>
      </c>
      <c r="DT434" s="70">
        <v>0</v>
      </c>
      <c r="DU434" s="70">
        <v>0</v>
      </c>
      <c r="DV434" s="70">
        <v>0</v>
      </c>
      <c r="DW434" s="70">
        <v>0</v>
      </c>
      <c r="DX434" s="70">
        <v>0</v>
      </c>
      <c r="DY434" s="70">
        <v>0</v>
      </c>
      <c r="DZ434" s="70">
        <v>0</v>
      </c>
      <c r="EA434" s="70">
        <v>0</v>
      </c>
      <c r="EB434" s="70">
        <v>0</v>
      </c>
      <c r="EC434" s="70">
        <v>3</v>
      </c>
      <c r="ED434" s="70">
        <v>3</v>
      </c>
      <c r="EE434" s="70">
        <v>0</v>
      </c>
      <c r="EF434" s="70">
        <v>7</v>
      </c>
      <c r="EG434" s="70">
        <v>24</v>
      </c>
      <c r="EH434" s="70">
        <v>0</v>
      </c>
      <c r="EI434" s="70">
        <v>0</v>
      </c>
      <c r="EJ434" s="70">
        <v>0</v>
      </c>
      <c r="EK434" s="70">
        <v>40</v>
      </c>
      <c r="EL434" s="70">
        <v>4</v>
      </c>
      <c r="EM434" t="s">
        <v>7401</v>
      </c>
      <c r="EN434" t="s">
        <v>6690</v>
      </c>
      <c r="EO434" t="s">
        <v>6728</v>
      </c>
      <c r="EP434">
        <v>235</v>
      </c>
    </row>
    <row r="435" spans="1:146">
      <c r="A435" s="70" t="s">
        <v>512</v>
      </c>
      <c r="B435" s="70" t="s">
        <v>4610</v>
      </c>
      <c r="C435" s="70" t="s">
        <v>4610</v>
      </c>
      <c r="D435" s="70" t="s">
        <v>526</v>
      </c>
      <c r="E435" s="70" t="s">
        <v>671</v>
      </c>
      <c r="F435" s="70" t="str">
        <f t="shared" si="6"/>
        <v>高雄市大寮區</v>
      </c>
      <c r="G435" s="70">
        <f>VLOOKUP(F435,郵遞區號!$C$2:$D$371,2,0)</f>
        <v>831</v>
      </c>
      <c r="H435" s="70" t="str">
        <f>VLOOKUP(D435,區域對照!$A$2:$B$23,2,0)</f>
        <v>高屏區</v>
      </c>
      <c r="I435" s="70" t="s">
        <v>6124</v>
      </c>
      <c r="J435" s="70" t="s">
        <v>3677</v>
      </c>
      <c r="K435" s="70" t="s">
        <v>4609</v>
      </c>
      <c r="L435" s="59" t="s">
        <v>6124</v>
      </c>
      <c r="M435" s="71" t="s">
        <v>1183</v>
      </c>
      <c r="N435" s="70" t="s">
        <v>1203</v>
      </c>
      <c r="O435" s="70" t="s">
        <v>1203</v>
      </c>
      <c r="P435" s="70" t="s">
        <v>1258</v>
      </c>
      <c r="Q435" s="70" t="s">
        <v>708</v>
      </c>
      <c r="R435" s="70" t="s">
        <v>1709</v>
      </c>
      <c r="S435" s="70" t="s">
        <v>3694</v>
      </c>
      <c r="T435" s="70" t="s">
        <v>3694</v>
      </c>
      <c r="U435" s="70" t="s">
        <v>5589</v>
      </c>
      <c r="V435" s="70">
        <v>22.617830000000001</v>
      </c>
      <c r="W435" s="70">
        <v>120.38487480000001</v>
      </c>
      <c r="X435" s="70" t="s">
        <v>2720</v>
      </c>
      <c r="Y435" s="70" t="s">
        <v>708</v>
      </c>
      <c r="Z435" s="70" t="s">
        <v>708</v>
      </c>
      <c r="AA435" s="70" t="s">
        <v>708</v>
      </c>
      <c r="AB435" s="70" t="s">
        <v>2733</v>
      </c>
      <c r="AC435" s="70" t="s">
        <v>3113</v>
      </c>
      <c r="AD435" s="70" t="s">
        <v>2733</v>
      </c>
      <c r="AE435" s="70" t="s">
        <v>2734</v>
      </c>
      <c r="AF435" s="70" t="s">
        <v>2734</v>
      </c>
      <c r="AG435" s="70" t="s">
        <v>6108</v>
      </c>
      <c r="AH435" s="70" t="s">
        <v>3634</v>
      </c>
      <c r="AI435" s="70" t="s">
        <v>3634</v>
      </c>
      <c r="AK435" s="70" t="s">
        <v>6262</v>
      </c>
      <c r="AL435" s="70" t="s">
        <v>3656</v>
      </c>
      <c r="AM435" s="70" t="s">
        <v>6493</v>
      </c>
      <c r="AN435" s="70" t="s">
        <v>3656</v>
      </c>
      <c r="AO435" s="70" t="s">
        <v>3656</v>
      </c>
      <c r="AP435" s="70">
        <v>1</v>
      </c>
      <c r="AQ435" s="70">
        <v>1</v>
      </c>
      <c r="AR435" s="70">
        <v>1</v>
      </c>
      <c r="AS435" s="70">
        <v>1</v>
      </c>
      <c r="AT435" s="70">
        <v>1</v>
      </c>
      <c r="AU435" s="70">
        <v>1</v>
      </c>
      <c r="AV435" s="70">
        <v>1</v>
      </c>
      <c r="AW435" s="70">
        <v>2</v>
      </c>
      <c r="AX435" s="70">
        <v>0</v>
      </c>
      <c r="AY435" s="70">
        <v>0</v>
      </c>
      <c r="AZ435" s="70">
        <v>4</v>
      </c>
      <c r="BB435" s="70">
        <v>23</v>
      </c>
      <c r="BC435" s="70">
        <v>0</v>
      </c>
      <c r="BD435" s="70">
        <v>0</v>
      </c>
      <c r="BE435" s="70">
        <v>0</v>
      </c>
      <c r="BF435" s="70">
        <v>2</v>
      </c>
      <c r="BG435" s="70">
        <v>1</v>
      </c>
      <c r="BH435" s="70">
        <v>0</v>
      </c>
      <c r="BI435" s="70">
        <v>0</v>
      </c>
      <c r="BJ435" s="70">
        <v>0</v>
      </c>
      <c r="BK435" s="70">
        <v>0</v>
      </c>
      <c r="BL435" s="70">
        <v>0</v>
      </c>
      <c r="BM435" s="70">
        <v>0</v>
      </c>
      <c r="BN435" s="70">
        <v>0</v>
      </c>
      <c r="BO435" s="70">
        <v>0</v>
      </c>
      <c r="BP435" s="70">
        <v>0</v>
      </c>
      <c r="BQ435" s="70">
        <v>0</v>
      </c>
      <c r="BR435" s="70">
        <v>0</v>
      </c>
      <c r="BS435" s="70">
        <v>3</v>
      </c>
      <c r="BT435" s="70">
        <v>0</v>
      </c>
      <c r="BU435" s="70">
        <v>1</v>
      </c>
      <c r="BV435" s="70">
        <v>0</v>
      </c>
      <c r="BW435" s="70">
        <v>0</v>
      </c>
      <c r="BX435" s="70">
        <v>0</v>
      </c>
      <c r="BY435" s="70">
        <v>0</v>
      </c>
      <c r="BZ435" s="70">
        <v>0</v>
      </c>
      <c r="CA435" s="70">
        <v>0</v>
      </c>
      <c r="CB435" s="70">
        <v>0</v>
      </c>
      <c r="CC435" s="70">
        <v>0</v>
      </c>
      <c r="CD435" s="70">
        <v>0</v>
      </c>
      <c r="CE435" s="70">
        <v>0</v>
      </c>
      <c r="CF435" s="70">
        <v>0</v>
      </c>
      <c r="CG435" s="70">
        <v>0</v>
      </c>
      <c r="CH435" s="70">
        <v>0</v>
      </c>
      <c r="CI435" s="70">
        <v>2</v>
      </c>
      <c r="CJ435" s="70">
        <v>0</v>
      </c>
      <c r="CK435" s="70">
        <v>2</v>
      </c>
      <c r="CL435" s="70">
        <v>0</v>
      </c>
      <c r="CM435" s="70">
        <v>0</v>
      </c>
      <c r="CN435" s="70">
        <v>0</v>
      </c>
      <c r="CO435" s="70">
        <v>0</v>
      </c>
      <c r="CP435" s="70">
        <v>0</v>
      </c>
      <c r="CQ435" s="70">
        <v>0</v>
      </c>
      <c r="CR435" s="70">
        <v>0</v>
      </c>
      <c r="CS435" s="70">
        <v>0</v>
      </c>
      <c r="CT435" s="70">
        <v>0</v>
      </c>
      <c r="CU435" s="70">
        <v>0</v>
      </c>
      <c r="CV435" s="70">
        <v>0</v>
      </c>
      <c r="CW435" s="70">
        <v>0</v>
      </c>
      <c r="CX435" s="70">
        <v>0</v>
      </c>
      <c r="CY435" s="70">
        <v>0</v>
      </c>
      <c r="CZ435" s="70">
        <v>0</v>
      </c>
      <c r="DA435" s="70">
        <v>0</v>
      </c>
      <c r="DB435" s="70">
        <v>0</v>
      </c>
      <c r="DC435" s="70">
        <v>0</v>
      </c>
      <c r="DD435" s="70">
        <v>0</v>
      </c>
      <c r="DE435" s="70">
        <v>0</v>
      </c>
      <c r="DF435" s="70">
        <v>0</v>
      </c>
      <c r="DG435" s="70">
        <v>0</v>
      </c>
      <c r="DH435" s="70">
        <v>0</v>
      </c>
      <c r="DI435" s="70">
        <v>4</v>
      </c>
      <c r="DJ435" s="70">
        <v>0</v>
      </c>
      <c r="DK435" s="70">
        <v>0</v>
      </c>
      <c r="DL435" s="70">
        <v>0</v>
      </c>
      <c r="DM435" s="70">
        <v>0</v>
      </c>
      <c r="DN435" s="70">
        <v>4</v>
      </c>
      <c r="DO435" s="70">
        <v>0</v>
      </c>
      <c r="DP435" s="70">
        <v>0</v>
      </c>
      <c r="DQ435" s="70">
        <v>0</v>
      </c>
      <c r="DR435" s="70">
        <v>0</v>
      </c>
      <c r="DS435" s="70">
        <v>0</v>
      </c>
      <c r="DT435" s="70">
        <v>0</v>
      </c>
      <c r="DU435" s="70">
        <v>0</v>
      </c>
      <c r="DV435" s="70">
        <v>0</v>
      </c>
      <c r="DW435" s="70">
        <v>0</v>
      </c>
      <c r="DX435" s="70">
        <v>0</v>
      </c>
      <c r="DY435" s="70">
        <v>0</v>
      </c>
      <c r="DZ435" s="70">
        <v>0</v>
      </c>
      <c r="EA435" s="70">
        <v>2</v>
      </c>
      <c r="EB435" s="70">
        <v>0</v>
      </c>
      <c r="EC435" s="70">
        <v>2</v>
      </c>
      <c r="ED435" s="70">
        <v>3</v>
      </c>
      <c r="EE435" s="70">
        <v>0</v>
      </c>
      <c r="EF435" s="70">
        <v>3</v>
      </c>
      <c r="EG435" s="70">
        <v>12</v>
      </c>
      <c r="EH435" s="70">
        <v>0</v>
      </c>
      <c r="EI435" s="70">
        <v>0</v>
      </c>
      <c r="EJ435" s="70">
        <v>0</v>
      </c>
      <c r="EK435" s="70">
        <v>26</v>
      </c>
      <c r="EL435" s="70">
        <v>4</v>
      </c>
      <c r="EM435" t="s">
        <v>7402</v>
      </c>
      <c r="EN435" t="s">
        <v>7135</v>
      </c>
      <c r="EO435" t="s">
        <v>6768</v>
      </c>
      <c r="EP435">
        <v>236</v>
      </c>
    </row>
    <row r="436" spans="1:146">
      <c r="A436" s="70" t="s">
        <v>513</v>
      </c>
      <c r="B436" s="70" t="s">
        <v>4610</v>
      </c>
      <c r="C436" s="70" t="s">
        <v>4610</v>
      </c>
      <c r="D436" s="70" t="s">
        <v>526</v>
      </c>
      <c r="E436" s="70" t="s">
        <v>702</v>
      </c>
      <c r="F436" s="70" t="str">
        <f t="shared" si="6"/>
        <v>高雄市橋頭區</v>
      </c>
      <c r="G436" s="70">
        <f>VLOOKUP(F436,郵遞區號!$C$2:$D$371,2,0)</f>
        <v>825</v>
      </c>
      <c r="H436" s="70" t="str">
        <f>VLOOKUP(D436,區域對照!$A$2:$B$23,2,0)</f>
        <v>高屏區</v>
      </c>
      <c r="I436" s="70" t="s">
        <v>6124</v>
      </c>
      <c r="J436" s="70" t="s">
        <v>3677</v>
      </c>
      <c r="K436" s="70" t="s">
        <v>4609</v>
      </c>
      <c r="L436" s="59" t="s">
        <v>6124</v>
      </c>
      <c r="M436" s="71" t="s">
        <v>1184</v>
      </c>
      <c r="N436" s="70" t="s">
        <v>1203</v>
      </c>
      <c r="O436" s="70" t="s">
        <v>1203</v>
      </c>
      <c r="P436" s="70" t="s">
        <v>1258</v>
      </c>
      <c r="Q436" s="70" t="s">
        <v>708</v>
      </c>
      <c r="R436" s="70" t="s">
        <v>1710</v>
      </c>
      <c r="S436" s="70" t="s">
        <v>3693</v>
      </c>
      <c r="T436" s="70" t="s">
        <v>5035</v>
      </c>
      <c r="U436" s="70" t="s">
        <v>5590</v>
      </c>
      <c r="V436" s="70">
        <v>22.7588644</v>
      </c>
      <c r="W436" s="70">
        <v>120.30969810000001</v>
      </c>
      <c r="X436" s="70" t="s">
        <v>2721</v>
      </c>
      <c r="Y436" s="70" t="s">
        <v>708</v>
      </c>
      <c r="Z436" s="70" t="s">
        <v>708</v>
      </c>
      <c r="AA436" s="70" t="s">
        <v>708</v>
      </c>
      <c r="AB436" s="70" t="s">
        <v>708</v>
      </c>
      <c r="AC436" s="70" t="s">
        <v>708</v>
      </c>
      <c r="AD436" s="70" t="s">
        <v>708</v>
      </c>
      <c r="AE436" s="70" t="s">
        <v>708</v>
      </c>
      <c r="AF436" s="70" t="s">
        <v>708</v>
      </c>
      <c r="AG436" s="70" t="s">
        <v>6109</v>
      </c>
      <c r="AH436" s="70" t="s">
        <v>3635</v>
      </c>
      <c r="AI436" s="70" t="s">
        <v>3635</v>
      </c>
      <c r="AK436" s="70" t="s">
        <v>2734</v>
      </c>
      <c r="AL436" s="70" t="s">
        <v>2734</v>
      </c>
      <c r="AM436" s="70" t="s">
        <v>6490</v>
      </c>
      <c r="AN436" s="70" t="s">
        <v>2734</v>
      </c>
      <c r="AO436" s="70" t="s">
        <v>2734</v>
      </c>
      <c r="AP436" s="70">
        <v>0</v>
      </c>
      <c r="AQ436" s="70">
        <v>0</v>
      </c>
      <c r="AR436" s="70">
        <v>0</v>
      </c>
      <c r="AS436" s="70">
        <v>0</v>
      </c>
      <c r="AT436" s="70">
        <v>0</v>
      </c>
      <c r="AU436" s="70">
        <v>0</v>
      </c>
      <c r="AV436" s="70">
        <v>0</v>
      </c>
      <c r="AW436" s="70">
        <v>1</v>
      </c>
      <c r="AX436" s="70">
        <v>0</v>
      </c>
      <c r="AY436" s="70">
        <v>0</v>
      </c>
      <c r="AZ436" s="70">
        <v>0</v>
      </c>
      <c r="BB436" s="70">
        <v>36</v>
      </c>
      <c r="BC436" s="70">
        <v>0</v>
      </c>
      <c r="BD436" s="70">
        <v>0</v>
      </c>
      <c r="BE436" s="70">
        <v>0</v>
      </c>
      <c r="BF436" s="70">
        <v>1</v>
      </c>
      <c r="BG436" s="70">
        <v>0</v>
      </c>
      <c r="BH436" s="70">
        <v>0</v>
      </c>
      <c r="BI436" s="70">
        <v>0</v>
      </c>
      <c r="BJ436" s="70">
        <v>0</v>
      </c>
      <c r="BK436" s="70">
        <v>0</v>
      </c>
      <c r="BL436" s="70">
        <v>0</v>
      </c>
      <c r="BM436" s="70">
        <v>0</v>
      </c>
      <c r="BN436" s="70">
        <v>0</v>
      </c>
      <c r="BO436" s="70">
        <v>0</v>
      </c>
      <c r="BP436" s="70">
        <v>0</v>
      </c>
      <c r="BQ436" s="70">
        <v>0</v>
      </c>
      <c r="BR436" s="70">
        <v>0</v>
      </c>
      <c r="BS436" s="70">
        <v>0</v>
      </c>
      <c r="BT436" s="70">
        <v>23</v>
      </c>
      <c r="BU436" s="70">
        <v>0</v>
      </c>
      <c r="BV436" s="70">
        <v>0</v>
      </c>
      <c r="BW436" s="70">
        <v>0</v>
      </c>
      <c r="BX436" s="70">
        <v>0</v>
      </c>
      <c r="BY436" s="70">
        <v>0</v>
      </c>
      <c r="BZ436" s="70">
        <v>0</v>
      </c>
      <c r="CA436" s="70">
        <v>0</v>
      </c>
      <c r="CB436" s="70">
        <v>0</v>
      </c>
      <c r="CC436" s="70">
        <v>0</v>
      </c>
      <c r="CD436" s="70">
        <v>0</v>
      </c>
      <c r="CE436" s="70">
        <v>0</v>
      </c>
      <c r="CF436" s="70">
        <v>0</v>
      </c>
      <c r="CG436" s="70">
        <v>0</v>
      </c>
      <c r="CH436" s="70">
        <v>0</v>
      </c>
      <c r="CI436" s="70">
        <v>2</v>
      </c>
      <c r="CJ436" s="70">
        <v>0</v>
      </c>
      <c r="CK436" s="70">
        <v>0</v>
      </c>
      <c r="CL436" s="70">
        <v>0</v>
      </c>
      <c r="CM436" s="70">
        <v>0</v>
      </c>
      <c r="CN436" s="70">
        <v>0</v>
      </c>
      <c r="CO436" s="70">
        <v>0</v>
      </c>
      <c r="CP436" s="70">
        <v>0</v>
      </c>
      <c r="CQ436" s="70">
        <v>0</v>
      </c>
      <c r="CR436" s="70">
        <v>0</v>
      </c>
      <c r="CS436" s="70">
        <v>0</v>
      </c>
      <c r="CT436" s="70">
        <v>3</v>
      </c>
      <c r="CU436" s="70">
        <v>0</v>
      </c>
      <c r="CV436" s="70">
        <v>0</v>
      </c>
      <c r="CW436" s="70">
        <v>0</v>
      </c>
      <c r="CX436" s="70">
        <v>0</v>
      </c>
      <c r="CY436" s="70">
        <v>0</v>
      </c>
      <c r="CZ436" s="70">
        <v>0</v>
      </c>
      <c r="DA436" s="70">
        <v>0</v>
      </c>
      <c r="DB436" s="70">
        <v>0</v>
      </c>
      <c r="DC436" s="70">
        <v>0</v>
      </c>
      <c r="DD436" s="70">
        <v>0</v>
      </c>
      <c r="DE436" s="70">
        <v>0</v>
      </c>
      <c r="DF436" s="70">
        <v>0</v>
      </c>
      <c r="DG436" s="70">
        <v>0</v>
      </c>
      <c r="DH436" s="70">
        <v>0</v>
      </c>
      <c r="DI436" s="70">
        <v>5</v>
      </c>
      <c r="DJ436" s="70">
        <v>0</v>
      </c>
      <c r="DK436" s="70">
        <v>0</v>
      </c>
      <c r="DL436" s="70">
        <v>0</v>
      </c>
      <c r="DM436" s="70">
        <v>0</v>
      </c>
      <c r="DN436" s="70">
        <v>5</v>
      </c>
      <c r="DO436" s="70">
        <v>0</v>
      </c>
      <c r="DP436" s="70">
        <v>0</v>
      </c>
      <c r="DQ436" s="70">
        <v>1</v>
      </c>
      <c r="DR436" s="70">
        <v>0</v>
      </c>
      <c r="DS436" s="70">
        <v>0</v>
      </c>
      <c r="DT436" s="70">
        <v>0</v>
      </c>
      <c r="DU436" s="70">
        <v>0</v>
      </c>
      <c r="DV436" s="70">
        <v>1</v>
      </c>
      <c r="DW436" s="70">
        <v>0</v>
      </c>
      <c r="DX436" s="70">
        <v>0</v>
      </c>
      <c r="DY436" s="70">
        <v>0</v>
      </c>
      <c r="DZ436" s="70">
        <v>0</v>
      </c>
      <c r="EA436" s="70">
        <v>1</v>
      </c>
      <c r="EB436" s="70">
        <v>0</v>
      </c>
      <c r="EC436" s="70">
        <v>0</v>
      </c>
      <c r="ED436" s="70">
        <v>2</v>
      </c>
      <c r="EE436" s="70">
        <v>0</v>
      </c>
      <c r="EF436" s="70">
        <v>8</v>
      </c>
      <c r="EG436" s="70">
        <v>13</v>
      </c>
      <c r="EH436" s="70">
        <v>0</v>
      </c>
      <c r="EI436" s="70">
        <v>0</v>
      </c>
      <c r="EJ436" s="70">
        <v>0</v>
      </c>
      <c r="EK436" s="70">
        <v>31</v>
      </c>
      <c r="EL436" s="70">
        <v>4</v>
      </c>
      <c r="EM436" t="s">
        <v>7403</v>
      </c>
      <c r="EN436" t="s">
        <v>7404</v>
      </c>
      <c r="EO436" t="s">
        <v>7405</v>
      </c>
      <c r="EP436">
        <v>219</v>
      </c>
    </row>
    <row r="437" spans="1:146">
      <c r="A437" s="70" t="s">
        <v>514</v>
      </c>
      <c r="B437" s="70" t="s">
        <v>4610</v>
      </c>
      <c r="C437" s="70" t="s">
        <v>4610</v>
      </c>
      <c r="D437" s="70" t="s">
        <v>526</v>
      </c>
      <c r="E437" s="70" t="s">
        <v>703</v>
      </c>
      <c r="F437" s="70" t="str">
        <f t="shared" si="6"/>
        <v>高雄市阿蓮區</v>
      </c>
      <c r="G437" s="70">
        <f>VLOOKUP(F437,郵遞區號!$C$2:$D$371,2,0)</f>
        <v>822</v>
      </c>
      <c r="H437" s="70" t="str">
        <f>VLOOKUP(D437,區域對照!$A$2:$B$23,2,0)</f>
        <v>高屏區</v>
      </c>
      <c r="I437" s="70" t="s">
        <v>6124</v>
      </c>
      <c r="J437" s="70" t="s">
        <v>3677</v>
      </c>
      <c r="K437" s="70" t="s">
        <v>4609</v>
      </c>
      <c r="L437" s="59" t="s">
        <v>6124</v>
      </c>
      <c r="M437" s="71" t="s">
        <v>1185</v>
      </c>
      <c r="N437" s="70" t="s">
        <v>1203</v>
      </c>
      <c r="O437" s="70" t="s">
        <v>1203</v>
      </c>
      <c r="P437" s="70" t="s">
        <v>1258</v>
      </c>
      <c r="Q437" s="70" t="s">
        <v>708</v>
      </c>
      <c r="R437" s="70" t="s">
        <v>1711</v>
      </c>
      <c r="S437" s="70" t="s">
        <v>3692</v>
      </c>
      <c r="T437" s="70" t="s">
        <v>5036</v>
      </c>
      <c r="U437" s="70" t="s">
        <v>5591</v>
      </c>
      <c r="V437" s="70">
        <v>22.877561199999999</v>
      </c>
      <c r="W437" s="70">
        <v>120.3278239</v>
      </c>
      <c r="X437" s="70" t="s">
        <v>2722</v>
      </c>
      <c r="Y437" s="70" t="s">
        <v>708</v>
      </c>
      <c r="Z437" s="70" t="s">
        <v>708</v>
      </c>
      <c r="AA437" s="70" t="s">
        <v>708</v>
      </c>
      <c r="AB437" s="70" t="s">
        <v>708</v>
      </c>
      <c r="AC437" s="70" t="s">
        <v>708</v>
      </c>
      <c r="AD437" s="70" t="s">
        <v>708</v>
      </c>
      <c r="AE437" s="70" t="s">
        <v>708</v>
      </c>
      <c r="AF437" s="70" t="s">
        <v>708</v>
      </c>
      <c r="AG437" s="70" t="s">
        <v>6110</v>
      </c>
      <c r="AH437" s="70" t="s">
        <v>3636</v>
      </c>
      <c r="AI437" s="70" t="s">
        <v>3636</v>
      </c>
      <c r="AK437" s="70" t="s">
        <v>2734</v>
      </c>
      <c r="AL437" s="70" t="s">
        <v>2734</v>
      </c>
      <c r="AM437" s="70" t="s">
        <v>6490</v>
      </c>
      <c r="AN437" s="70" t="s">
        <v>2734</v>
      </c>
      <c r="AO437" s="70" t="s">
        <v>2734</v>
      </c>
      <c r="AP437" s="70">
        <v>0</v>
      </c>
      <c r="AQ437" s="70">
        <v>0</v>
      </c>
      <c r="AR437" s="70">
        <v>0</v>
      </c>
      <c r="AS437" s="70">
        <v>0</v>
      </c>
      <c r="AT437" s="70">
        <v>0</v>
      </c>
      <c r="AU437" s="70">
        <v>0</v>
      </c>
      <c r="AV437" s="70">
        <v>0</v>
      </c>
      <c r="AW437" s="70">
        <v>1</v>
      </c>
      <c r="AX437" s="70">
        <v>0</v>
      </c>
      <c r="AY437" s="70">
        <v>0</v>
      </c>
      <c r="AZ437" s="70">
        <v>0</v>
      </c>
      <c r="BB437" s="70">
        <v>20</v>
      </c>
      <c r="BC437" s="70">
        <v>0</v>
      </c>
      <c r="BD437" s="70">
        <v>0</v>
      </c>
      <c r="BE437" s="70">
        <v>0</v>
      </c>
      <c r="BF437" s="70">
        <v>2</v>
      </c>
      <c r="BG437" s="70">
        <v>0</v>
      </c>
      <c r="BH437" s="70">
        <v>0</v>
      </c>
      <c r="BI437" s="70">
        <v>0</v>
      </c>
      <c r="BJ437" s="70">
        <v>0</v>
      </c>
      <c r="BK437" s="70">
        <v>0</v>
      </c>
      <c r="BL437" s="70">
        <v>0</v>
      </c>
      <c r="BM437" s="70">
        <v>0</v>
      </c>
      <c r="BN437" s="70">
        <v>0</v>
      </c>
      <c r="BO437" s="70">
        <v>0</v>
      </c>
      <c r="BP437" s="70">
        <v>0</v>
      </c>
      <c r="BQ437" s="70">
        <v>0</v>
      </c>
      <c r="BR437" s="70">
        <v>0</v>
      </c>
      <c r="BS437" s="70">
        <v>0</v>
      </c>
      <c r="BT437" s="70">
        <v>0</v>
      </c>
      <c r="BU437" s="70">
        <v>0</v>
      </c>
      <c r="BV437" s="70">
        <v>0</v>
      </c>
      <c r="BW437" s="70">
        <v>0</v>
      </c>
      <c r="BX437" s="70">
        <v>0</v>
      </c>
      <c r="BY437" s="70">
        <v>0</v>
      </c>
      <c r="BZ437" s="70">
        <v>0</v>
      </c>
      <c r="CA437" s="70">
        <v>0</v>
      </c>
      <c r="CB437" s="70">
        <v>0</v>
      </c>
      <c r="CC437" s="70">
        <v>0</v>
      </c>
      <c r="CD437" s="70">
        <v>0</v>
      </c>
      <c r="CE437" s="70">
        <v>0</v>
      </c>
      <c r="CF437" s="70">
        <v>0</v>
      </c>
      <c r="CG437" s="70">
        <v>0</v>
      </c>
      <c r="CH437" s="70">
        <v>0</v>
      </c>
      <c r="CI437" s="70">
        <v>0</v>
      </c>
      <c r="CJ437" s="70">
        <v>0</v>
      </c>
      <c r="CK437" s="70">
        <v>1</v>
      </c>
      <c r="CL437" s="70">
        <v>0</v>
      </c>
      <c r="CM437" s="70">
        <v>0</v>
      </c>
      <c r="CN437" s="70">
        <v>0</v>
      </c>
      <c r="CO437" s="70">
        <v>0</v>
      </c>
      <c r="CP437" s="70">
        <v>0</v>
      </c>
      <c r="CQ437" s="70">
        <v>0</v>
      </c>
      <c r="CR437" s="70">
        <v>0</v>
      </c>
      <c r="CS437" s="70">
        <v>0</v>
      </c>
      <c r="CT437" s="70">
        <v>0</v>
      </c>
      <c r="CU437" s="70">
        <v>0</v>
      </c>
      <c r="CV437" s="70">
        <v>0</v>
      </c>
      <c r="CW437" s="70">
        <v>0</v>
      </c>
      <c r="CX437" s="70">
        <v>0</v>
      </c>
      <c r="CY437" s="70">
        <v>0</v>
      </c>
      <c r="CZ437" s="70">
        <v>0</v>
      </c>
      <c r="DA437" s="70">
        <v>0</v>
      </c>
      <c r="DB437" s="70">
        <v>1</v>
      </c>
      <c r="DC437" s="70">
        <v>0</v>
      </c>
      <c r="DD437" s="70">
        <v>0</v>
      </c>
      <c r="DE437" s="70">
        <v>0</v>
      </c>
      <c r="DF437" s="70">
        <v>0</v>
      </c>
      <c r="DG437" s="70">
        <v>0</v>
      </c>
      <c r="DH437" s="70">
        <v>0</v>
      </c>
      <c r="DI437" s="70">
        <v>2</v>
      </c>
      <c r="DJ437" s="70">
        <v>0</v>
      </c>
      <c r="DK437" s="70">
        <v>0</v>
      </c>
      <c r="DL437" s="70">
        <v>0</v>
      </c>
      <c r="DM437" s="70">
        <v>0</v>
      </c>
      <c r="DN437" s="70">
        <v>2</v>
      </c>
      <c r="DO437" s="70">
        <v>0</v>
      </c>
      <c r="DP437" s="70">
        <v>0</v>
      </c>
      <c r="DQ437" s="70">
        <v>0</v>
      </c>
      <c r="DR437" s="70">
        <v>2</v>
      </c>
      <c r="DS437" s="70">
        <v>2</v>
      </c>
      <c r="DT437" s="70">
        <v>0</v>
      </c>
      <c r="DU437" s="70">
        <v>0</v>
      </c>
      <c r="DV437" s="70">
        <v>0</v>
      </c>
      <c r="DW437" s="70">
        <v>0</v>
      </c>
      <c r="DX437" s="70">
        <v>1</v>
      </c>
      <c r="DY437" s="70">
        <v>1</v>
      </c>
      <c r="DZ437" s="70">
        <v>0</v>
      </c>
      <c r="EA437" s="70">
        <v>1</v>
      </c>
      <c r="EB437" s="70">
        <v>0</v>
      </c>
      <c r="EC437" s="70">
        <v>1</v>
      </c>
      <c r="ED437" s="70">
        <v>2</v>
      </c>
      <c r="EE437" s="70">
        <v>0</v>
      </c>
      <c r="EF437" s="70">
        <v>2</v>
      </c>
      <c r="EG437" s="70">
        <v>6</v>
      </c>
      <c r="EH437" s="70">
        <v>0</v>
      </c>
      <c r="EI437" s="70">
        <v>0</v>
      </c>
      <c r="EJ437" s="70">
        <v>0</v>
      </c>
      <c r="EK437" s="70">
        <v>20</v>
      </c>
      <c r="EL437" s="70">
        <v>4</v>
      </c>
      <c r="EM437" t="s">
        <v>7406</v>
      </c>
      <c r="EN437" t="s">
        <v>7407</v>
      </c>
      <c r="EO437" t="s">
        <v>7192</v>
      </c>
      <c r="EP437">
        <v>211</v>
      </c>
    </row>
    <row r="438" spans="1:146">
      <c r="A438" s="70" t="s">
        <v>515</v>
      </c>
      <c r="B438" s="70" t="s">
        <v>4610</v>
      </c>
      <c r="C438" s="70" t="s">
        <v>4610</v>
      </c>
      <c r="D438" s="70" t="s">
        <v>526</v>
      </c>
      <c r="E438" s="70" t="s">
        <v>704</v>
      </c>
      <c r="F438" s="70" t="str">
        <f t="shared" si="6"/>
        <v>高雄市路竹區</v>
      </c>
      <c r="G438" s="70">
        <f>VLOOKUP(F438,郵遞區號!$C$2:$D$371,2,0)</f>
        <v>821</v>
      </c>
      <c r="H438" s="70" t="str">
        <f>VLOOKUP(D438,區域對照!$A$2:$B$23,2,0)</f>
        <v>高屏區</v>
      </c>
      <c r="I438" s="70" t="s">
        <v>6124</v>
      </c>
      <c r="J438" s="70" t="s">
        <v>3677</v>
      </c>
      <c r="K438" s="70" t="s">
        <v>4609</v>
      </c>
      <c r="L438" s="59" t="s">
        <v>6124</v>
      </c>
      <c r="M438" s="71" t="s">
        <v>1186</v>
      </c>
      <c r="N438" s="70" t="s">
        <v>1203</v>
      </c>
      <c r="O438" s="70" t="s">
        <v>1203</v>
      </c>
      <c r="P438" s="70" t="s">
        <v>1258</v>
      </c>
      <c r="Q438" s="70" t="s">
        <v>708</v>
      </c>
      <c r="R438" s="70" t="s">
        <v>1712</v>
      </c>
      <c r="S438" s="70" t="s">
        <v>3691</v>
      </c>
      <c r="T438" s="70" t="s">
        <v>5037</v>
      </c>
      <c r="U438" s="70" t="s">
        <v>5592</v>
      </c>
      <c r="V438" s="70">
        <v>22.858053600000002</v>
      </c>
      <c r="W438" s="70">
        <v>120.25865520000001</v>
      </c>
      <c r="X438" s="70" t="s">
        <v>2723</v>
      </c>
      <c r="Y438" s="70" t="s">
        <v>708</v>
      </c>
      <c r="Z438" s="70" t="s">
        <v>708</v>
      </c>
      <c r="AA438" s="70" t="s">
        <v>708</v>
      </c>
      <c r="AB438" s="70" t="s">
        <v>708</v>
      </c>
      <c r="AC438" s="70" t="s">
        <v>708</v>
      </c>
      <c r="AD438" s="70" t="s">
        <v>708</v>
      </c>
      <c r="AE438" s="70" t="s">
        <v>708</v>
      </c>
      <c r="AF438" s="70" t="s">
        <v>708</v>
      </c>
      <c r="AG438" s="70" t="s">
        <v>6111</v>
      </c>
      <c r="AH438" s="70" t="s">
        <v>3637</v>
      </c>
      <c r="AI438" s="70" t="s">
        <v>3637</v>
      </c>
      <c r="AK438" s="70" t="s">
        <v>2734</v>
      </c>
      <c r="AL438" s="70" t="s">
        <v>2734</v>
      </c>
      <c r="AM438" s="70" t="s">
        <v>6490</v>
      </c>
      <c r="AN438" s="70" t="s">
        <v>2734</v>
      </c>
      <c r="AO438" s="70" t="s">
        <v>2734</v>
      </c>
      <c r="AP438" s="70">
        <v>0</v>
      </c>
      <c r="AQ438" s="70">
        <v>0</v>
      </c>
      <c r="AR438" s="70">
        <v>0</v>
      </c>
      <c r="AS438" s="70">
        <v>0</v>
      </c>
      <c r="AT438" s="70">
        <v>0</v>
      </c>
      <c r="AU438" s="70">
        <v>0</v>
      </c>
      <c r="AV438" s="70">
        <v>0</v>
      </c>
      <c r="AW438" s="70">
        <v>1</v>
      </c>
      <c r="AX438" s="70">
        <v>0</v>
      </c>
      <c r="AY438" s="70">
        <v>0</v>
      </c>
      <c r="AZ438" s="70">
        <v>0</v>
      </c>
      <c r="BB438" s="70">
        <v>20</v>
      </c>
      <c r="BC438" s="70">
        <v>0</v>
      </c>
      <c r="BD438" s="70">
        <v>0</v>
      </c>
      <c r="BE438" s="70">
        <v>0</v>
      </c>
      <c r="BF438" s="70">
        <v>3</v>
      </c>
      <c r="BG438" s="70">
        <v>0</v>
      </c>
      <c r="BH438" s="70">
        <v>0</v>
      </c>
      <c r="BI438" s="70">
        <v>0</v>
      </c>
      <c r="BJ438" s="70">
        <v>0</v>
      </c>
      <c r="BK438" s="70">
        <v>0</v>
      </c>
      <c r="BL438" s="70">
        <v>0</v>
      </c>
      <c r="BM438" s="70">
        <v>0</v>
      </c>
      <c r="BN438" s="70">
        <v>0</v>
      </c>
      <c r="BO438" s="70">
        <v>0</v>
      </c>
      <c r="BP438" s="70">
        <v>0</v>
      </c>
      <c r="BQ438" s="70">
        <v>0</v>
      </c>
      <c r="BR438" s="70">
        <v>0</v>
      </c>
      <c r="BS438" s="70">
        <v>0</v>
      </c>
      <c r="BT438" s="70">
        <v>0</v>
      </c>
      <c r="BU438" s="70">
        <v>0</v>
      </c>
      <c r="BV438" s="70">
        <v>0</v>
      </c>
      <c r="BW438" s="70">
        <v>0</v>
      </c>
      <c r="BX438" s="70">
        <v>0</v>
      </c>
      <c r="BY438" s="70">
        <v>0</v>
      </c>
      <c r="BZ438" s="70">
        <v>0</v>
      </c>
      <c r="CA438" s="70">
        <v>0</v>
      </c>
      <c r="CB438" s="70">
        <v>0</v>
      </c>
      <c r="CC438" s="70">
        <v>0</v>
      </c>
      <c r="CD438" s="70">
        <v>0</v>
      </c>
      <c r="CE438" s="70">
        <v>0</v>
      </c>
      <c r="EM438" t="s">
        <v>7408</v>
      </c>
      <c r="EN438" t="s">
        <v>7409</v>
      </c>
      <c r="EO438" t="s">
        <v>7192</v>
      </c>
      <c r="EP438">
        <v>211</v>
      </c>
    </row>
    <row r="439" spans="1:146">
      <c r="A439" s="70" t="s">
        <v>516</v>
      </c>
      <c r="B439" s="70" t="s">
        <v>4610</v>
      </c>
      <c r="C439" s="70" t="s">
        <v>4610</v>
      </c>
      <c r="D439" s="70" t="s">
        <v>526</v>
      </c>
      <c r="E439" s="70" t="s">
        <v>704</v>
      </c>
      <c r="F439" s="70" t="str">
        <f t="shared" si="6"/>
        <v>高雄市路竹區</v>
      </c>
      <c r="G439" s="70">
        <f>VLOOKUP(F439,郵遞區號!$C$2:$D$371,2,0)</f>
        <v>821</v>
      </c>
      <c r="H439" s="70" t="str">
        <f>VLOOKUP(D439,區域對照!$A$2:$B$23,2,0)</f>
        <v>高屏區</v>
      </c>
      <c r="I439" s="70" t="s">
        <v>6124</v>
      </c>
      <c r="J439" s="70" t="s">
        <v>3677</v>
      </c>
      <c r="K439" s="70" t="s">
        <v>4609</v>
      </c>
      <c r="L439" s="59" t="s">
        <v>6124</v>
      </c>
      <c r="M439" s="71" t="s">
        <v>1187</v>
      </c>
      <c r="N439" s="70" t="s">
        <v>1203</v>
      </c>
      <c r="O439" s="70" t="s">
        <v>1203</v>
      </c>
      <c r="P439" s="70" t="s">
        <v>1258</v>
      </c>
      <c r="Q439" s="70" t="s">
        <v>708</v>
      </c>
      <c r="R439" s="70" t="s">
        <v>1713</v>
      </c>
      <c r="S439" s="70" t="s">
        <v>3690</v>
      </c>
      <c r="T439" s="70" t="s">
        <v>5038</v>
      </c>
      <c r="U439" s="70" t="s">
        <v>5593</v>
      </c>
      <c r="V439" s="70">
        <v>22.865487699999999</v>
      </c>
      <c r="W439" s="70">
        <v>120.2570872</v>
      </c>
      <c r="X439" s="70" t="s">
        <v>2724</v>
      </c>
      <c r="Y439" s="70" t="s">
        <v>708</v>
      </c>
      <c r="Z439" s="70" t="s">
        <v>708</v>
      </c>
      <c r="AA439" s="70" t="s">
        <v>708</v>
      </c>
      <c r="AB439" s="70" t="s">
        <v>708</v>
      </c>
      <c r="AC439" s="70" t="s">
        <v>708</v>
      </c>
      <c r="AD439" s="70" t="s">
        <v>708</v>
      </c>
      <c r="AE439" s="70" t="s">
        <v>708</v>
      </c>
      <c r="AF439" s="70" t="s">
        <v>708</v>
      </c>
      <c r="AG439" s="70" t="s">
        <v>6112</v>
      </c>
      <c r="AH439" s="70" t="s">
        <v>3638</v>
      </c>
      <c r="AI439" s="70" t="s">
        <v>3638</v>
      </c>
      <c r="AK439" s="70" t="s">
        <v>2734</v>
      </c>
      <c r="AL439" s="70" t="s">
        <v>2734</v>
      </c>
      <c r="AM439" s="70" t="s">
        <v>6490</v>
      </c>
      <c r="AN439" s="70" t="s">
        <v>2734</v>
      </c>
      <c r="AO439" s="70" t="s">
        <v>2734</v>
      </c>
      <c r="AP439" s="70">
        <v>0</v>
      </c>
      <c r="AQ439" s="70">
        <v>0</v>
      </c>
      <c r="AR439" s="70">
        <v>0</v>
      </c>
      <c r="AS439" s="70">
        <v>0</v>
      </c>
      <c r="AT439" s="70">
        <v>0</v>
      </c>
      <c r="AU439" s="70">
        <v>0</v>
      </c>
      <c r="AV439" s="70">
        <v>0</v>
      </c>
      <c r="AW439" s="70">
        <v>1</v>
      </c>
      <c r="AX439" s="70">
        <v>0</v>
      </c>
      <c r="AY439" s="70">
        <v>0</v>
      </c>
      <c r="AZ439" s="70">
        <v>0</v>
      </c>
      <c r="BB439" s="70">
        <v>20</v>
      </c>
      <c r="BC439" s="70">
        <v>0</v>
      </c>
      <c r="BD439" s="70">
        <v>0</v>
      </c>
      <c r="BE439" s="70">
        <v>0</v>
      </c>
      <c r="BF439" s="70">
        <v>2</v>
      </c>
      <c r="BG439" s="70">
        <v>0</v>
      </c>
      <c r="BH439" s="70">
        <v>0</v>
      </c>
      <c r="BI439" s="70">
        <v>0</v>
      </c>
      <c r="BJ439" s="70">
        <v>0</v>
      </c>
      <c r="BK439" s="70">
        <v>0</v>
      </c>
      <c r="BL439" s="70">
        <v>0</v>
      </c>
      <c r="BM439" s="70">
        <v>0</v>
      </c>
      <c r="BN439" s="70">
        <v>0</v>
      </c>
      <c r="BO439" s="70">
        <v>0</v>
      </c>
      <c r="BP439" s="70">
        <v>0</v>
      </c>
      <c r="BQ439" s="70">
        <v>0</v>
      </c>
      <c r="BR439" s="70">
        <v>0</v>
      </c>
      <c r="BS439" s="70">
        <v>2</v>
      </c>
      <c r="BT439" s="70">
        <v>30</v>
      </c>
      <c r="BU439" s="70">
        <v>0</v>
      </c>
      <c r="BV439" s="70">
        <v>0</v>
      </c>
      <c r="BW439" s="70">
        <v>0</v>
      </c>
      <c r="BX439" s="70">
        <v>0</v>
      </c>
      <c r="BY439" s="70">
        <v>0</v>
      </c>
      <c r="BZ439" s="70">
        <v>0</v>
      </c>
      <c r="CA439" s="70">
        <v>0</v>
      </c>
      <c r="CB439" s="70">
        <v>0</v>
      </c>
      <c r="CC439" s="70">
        <v>0</v>
      </c>
      <c r="CD439" s="70">
        <v>0</v>
      </c>
      <c r="CE439" s="70">
        <v>0</v>
      </c>
      <c r="CF439" s="70">
        <v>0</v>
      </c>
      <c r="CG439" s="70">
        <v>0</v>
      </c>
      <c r="CH439" s="70">
        <v>0</v>
      </c>
      <c r="CI439" s="70">
        <v>1</v>
      </c>
      <c r="CJ439" s="70">
        <v>0</v>
      </c>
      <c r="CK439" s="70">
        <v>2</v>
      </c>
      <c r="CL439" s="70">
        <v>0</v>
      </c>
      <c r="CM439" s="70">
        <v>0</v>
      </c>
      <c r="CN439" s="70">
        <v>0</v>
      </c>
      <c r="CO439" s="70">
        <v>0</v>
      </c>
      <c r="CP439" s="70">
        <v>0</v>
      </c>
      <c r="CQ439" s="70">
        <v>0</v>
      </c>
      <c r="CR439" s="70">
        <v>0</v>
      </c>
      <c r="CS439" s="70">
        <v>0</v>
      </c>
      <c r="CT439" s="70">
        <v>0</v>
      </c>
      <c r="CU439" s="70">
        <v>0</v>
      </c>
      <c r="CV439" s="70">
        <v>0</v>
      </c>
      <c r="CW439" s="70">
        <v>0</v>
      </c>
      <c r="CX439" s="70">
        <v>0</v>
      </c>
      <c r="CY439" s="70">
        <v>0</v>
      </c>
      <c r="CZ439" s="70">
        <v>0</v>
      </c>
      <c r="DA439" s="70">
        <v>0</v>
      </c>
      <c r="DB439" s="70">
        <v>1</v>
      </c>
      <c r="DC439" s="70">
        <v>0</v>
      </c>
      <c r="DD439" s="70">
        <v>0</v>
      </c>
      <c r="DE439" s="70">
        <v>0</v>
      </c>
      <c r="DF439" s="70">
        <v>0</v>
      </c>
      <c r="DG439" s="70">
        <v>0</v>
      </c>
      <c r="DH439" s="70">
        <v>0</v>
      </c>
      <c r="DI439" s="70">
        <v>4</v>
      </c>
      <c r="DJ439" s="70">
        <v>0</v>
      </c>
      <c r="DK439" s="70">
        <v>0</v>
      </c>
      <c r="DL439" s="70">
        <v>0</v>
      </c>
      <c r="DM439" s="70">
        <v>0</v>
      </c>
      <c r="DN439" s="70">
        <v>4</v>
      </c>
      <c r="DO439" s="70">
        <v>0</v>
      </c>
      <c r="DP439" s="70">
        <v>0</v>
      </c>
      <c r="DQ439" s="70">
        <v>1</v>
      </c>
      <c r="DR439" s="70">
        <v>4</v>
      </c>
      <c r="DS439" s="70">
        <v>4</v>
      </c>
      <c r="DT439" s="70">
        <v>0</v>
      </c>
      <c r="DU439" s="70">
        <v>0</v>
      </c>
      <c r="DV439" s="70">
        <v>1</v>
      </c>
      <c r="DW439" s="70">
        <v>0</v>
      </c>
      <c r="DX439" s="70">
        <v>3</v>
      </c>
      <c r="DY439" s="70">
        <v>1</v>
      </c>
      <c r="DZ439" s="70">
        <v>0</v>
      </c>
      <c r="EA439" s="70">
        <v>2</v>
      </c>
      <c r="EB439" s="70">
        <v>0</v>
      </c>
      <c r="EC439" s="70">
        <v>1</v>
      </c>
      <c r="ED439" s="70">
        <v>3</v>
      </c>
      <c r="EE439" s="70">
        <v>0</v>
      </c>
      <c r="EF439" s="70">
        <v>4</v>
      </c>
      <c r="EG439" s="70">
        <v>16</v>
      </c>
      <c r="EH439" s="70">
        <v>0</v>
      </c>
      <c r="EI439" s="70">
        <v>0</v>
      </c>
      <c r="EJ439" s="70">
        <v>0</v>
      </c>
      <c r="EK439" s="70">
        <v>44</v>
      </c>
      <c r="EL439" s="70">
        <v>4</v>
      </c>
      <c r="EM439" t="s">
        <v>7410</v>
      </c>
      <c r="EN439" t="s">
        <v>7407</v>
      </c>
      <c r="EO439" t="s">
        <v>7194</v>
      </c>
      <c r="EP439">
        <v>210</v>
      </c>
    </row>
    <row r="440" spans="1:146">
      <c r="A440" s="70" t="s">
        <v>517</v>
      </c>
      <c r="B440" s="70" t="s">
        <v>4610</v>
      </c>
      <c r="C440" s="70" t="s">
        <v>4610</v>
      </c>
      <c r="D440" s="70" t="s">
        <v>537</v>
      </c>
      <c r="E440" s="70" t="s">
        <v>575</v>
      </c>
      <c r="F440" s="70" t="str">
        <f t="shared" si="6"/>
        <v>屏東縣屏東市</v>
      </c>
      <c r="G440" s="70">
        <f>VLOOKUP(F440,郵遞區號!$C$2:$D$371,2,0)</f>
        <v>900</v>
      </c>
      <c r="H440" s="70" t="str">
        <f>VLOOKUP(D440,區域對照!$A$2:$B$23,2,0)</f>
        <v>高屏區</v>
      </c>
      <c r="I440" s="70" t="s">
        <v>6124</v>
      </c>
      <c r="J440" s="70" t="s">
        <v>3677</v>
      </c>
      <c r="K440" s="70" t="s">
        <v>4609</v>
      </c>
      <c r="L440" s="59" t="s">
        <v>6124</v>
      </c>
      <c r="M440" s="71" t="s">
        <v>1188</v>
      </c>
      <c r="N440" s="70" t="s">
        <v>1203</v>
      </c>
      <c r="O440" s="70" t="s">
        <v>1203</v>
      </c>
      <c r="P440" s="70" t="s">
        <v>1258</v>
      </c>
      <c r="Q440" s="70" t="s">
        <v>708</v>
      </c>
      <c r="R440" s="70" t="s">
        <v>1714</v>
      </c>
      <c r="S440" s="70" t="s">
        <v>3689</v>
      </c>
      <c r="T440" s="70" t="s">
        <v>5039</v>
      </c>
      <c r="U440" s="70" t="s">
        <v>5594</v>
      </c>
      <c r="V440" s="70">
        <v>22.668521299999998</v>
      </c>
      <c r="W440" s="70">
        <v>120.4957531</v>
      </c>
      <c r="X440" s="70" t="s">
        <v>2725</v>
      </c>
      <c r="Y440" s="70" t="s">
        <v>708</v>
      </c>
      <c r="Z440" s="70" t="s">
        <v>708</v>
      </c>
      <c r="AA440" s="70" t="s">
        <v>708</v>
      </c>
      <c r="AB440" s="70" t="s">
        <v>708</v>
      </c>
      <c r="AC440" s="70" t="s">
        <v>708</v>
      </c>
      <c r="AD440" s="70" t="s">
        <v>708</v>
      </c>
      <c r="AE440" s="70" t="s">
        <v>708</v>
      </c>
      <c r="AF440" s="70" t="s">
        <v>708</v>
      </c>
      <c r="AG440" s="70" t="s">
        <v>6113</v>
      </c>
      <c r="AH440" s="70" t="s">
        <v>3639</v>
      </c>
      <c r="AI440" s="70" t="s">
        <v>3639</v>
      </c>
      <c r="AK440" s="70" t="s">
        <v>2734</v>
      </c>
      <c r="AL440" s="70" t="s">
        <v>2734</v>
      </c>
      <c r="AM440" s="70" t="s">
        <v>6490</v>
      </c>
      <c r="AN440" s="70" t="s">
        <v>2734</v>
      </c>
      <c r="AO440" s="70" t="s">
        <v>2734</v>
      </c>
      <c r="AP440" s="70">
        <v>0</v>
      </c>
      <c r="AQ440" s="70">
        <v>0</v>
      </c>
      <c r="AR440" s="70">
        <v>0</v>
      </c>
      <c r="AS440" s="70">
        <v>0</v>
      </c>
      <c r="AT440" s="70">
        <v>0</v>
      </c>
      <c r="AU440" s="70">
        <v>0</v>
      </c>
      <c r="AV440" s="70">
        <v>0</v>
      </c>
      <c r="AW440" s="70">
        <v>1</v>
      </c>
      <c r="AX440" s="70">
        <v>0</v>
      </c>
      <c r="AY440" s="70">
        <v>0</v>
      </c>
      <c r="AZ440" s="70">
        <v>0</v>
      </c>
      <c r="BB440" s="70">
        <v>20</v>
      </c>
      <c r="BC440" s="70">
        <v>0</v>
      </c>
      <c r="BD440" s="70">
        <v>0</v>
      </c>
      <c r="BE440" s="70">
        <v>0</v>
      </c>
      <c r="BF440" s="70">
        <v>1</v>
      </c>
      <c r="BG440" s="70">
        <v>0</v>
      </c>
      <c r="BH440" s="70">
        <v>0</v>
      </c>
      <c r="BI440" s="70">
        <v>0</v>
      </c>
      <c r="BJ440" s="70">
        <v>0</v>
      </c>
      <c r="BK440" s="70">
        <v>0</v>
      </c>
      <c r="BL440" s="70">
        <v>0</v>
      </c>
      <c r="BM440" s="70">
        <v>0</v>
      </c>
      <c r="BN440" s="70">
        <v>0</v>
      </c>
      <c r="BO440" s="70">
        <v>0</v>
      </c>
      <c r="BP440" s="70">
        <v>0</v>
      </c>
      <c r="BQ440" s="70">
        <v>0</v>
      </c>
      <c r="BR440" s="70">
        <v>0</v>
      </c>
      <c r="BS440" s="70">
        <v>0</v>
      </c>
      <c r="BT440" s="70">
        <v>26</v>
      </c>
      <c r="BU440" s="70">
        <v>0</v>
      </c>
      <c r="BV440" s="70">
        <v>0</v>
      </c>
      <c r="BW440" s="70">
        <v>0</v>
      </c>
      <c r="BX440" s="70">
        <v>0</v>
      </c>
      <c r="BY440" s="70">
        <v>0</v>
      </c>
      <c r="BZ440" s="70">
        <v>0</v>
      </c>
      <c r="CA440" s="70">
        <v>0</v>
      </c>
      <c r="CB440" s="70">
        <v>0</v>
      </c>
      <c r="CC440" s="70">
        <v>0</v>
      </c>
      <c r="CD440" s="70">
        <v>0</v>
      </c>
      <c r="CE440" s="70">
        <v>0</v>
      </c>
      <c r="CF440" s="70">
        <v>0</v>
      </c>
      <c r="CG440" s="70">
        <v>0</v>
      </c>
      <c r="CH440" s="70">
        <v>0</v>
      </c>
      <c r="CI440" s="70">
        <v>4</v>
      </c>
      <c r="CJ440" s="70">
        <v>0</v>
      </c>
      <c r="CK440" s="70">
        <v>0</v>
      </c>
      <c r="CL440" s="70">
        <v>0</v>
      </c>
      <c r="CM440" s="70">
        <v>0</v>
      </c>
      <c r="CN440" s="70">
        <v>0</v>
      </c>
      <c r="CO440" s="70">
        <v>0</v>
      </c>
      <c r="CP440" s="70">
        <v>0</v>
      </c>
      <c r="CQ440" s="70">
        <v>0</v>
      </c>
      <c r="CR440" s="70">
        <v>0</v>
      </c>
      <c r="CS440" s="70">
        <v>0</v>
      </c>
      <c r="CT440" s="70">
        <v>0</v>
      </c>
      <c r="CU440" s="70">
        <v>0</v>
      </c>
      <c r="CV440" s="70">
        <v>0</v>
      </c>
      <c r="CW440" s="70">
        <v>0</v>
      </c>
      <c r="CX440" s="70">
        <v>0</v>
      </c>
      <c r="CY440" s="70">
        <v>0</v>
      </c>
      <c r="CZ440" s="70">
        <v>0</v>
      </c>
      <c r="DA440" s="70">
        <v>0</v>
      </c>
      <c r="DB440" s="70">
        <v>0</v>
      </c>
      <c r="DC440" s="70">
        <v>0</v>
      </c>
      <c r="DD440" s="70">
        <v>0</v>
      </c>
      <c r="DE440" s="70">
        <v>0</v>
      </c>
      <c r="DF440" s="70">
        <v>0</v>
      </c>
      <c r="DG440" s="70">
        <v>0</v>
      </c>
      <c r="DH440" s="70">
        <v>0</v>
      </c>
      <c r="DI440" s="70">
        <v>4</v>
      </c>
      <c r="DJ440" s="70">
        <v>0</v>
      </c>
      <c r="DK440" s="70">
        <v>0</v>
      </c>
      <c r="DL440" s="70">
        <v>0</v>
      </c>
      <c r="DM440" s="70">
        <v>0</v>
      </c>
      <c r="DN440" s="70">
        <v>4</v>
      </c>
      <c r="DO440" s="70">
        <v>0</v>
      </c>
      <c r="DP440" s="70">
        <v>0</v>
      </c>
      <c r="DQ440" s="70">
        <v>1</v>
      </c>
      <c r="DR440" s="70">
        <v>0</v>
      </c>
      <c r="DS440" s="70">
        <v>0</v>
      </c>
      <c r="DT440" s="70">
        <v>0</v>
      </c>
      <c r="DU440" s="70">
        <v>0</v>
      </c>
      <c r="DV440" s="70">
        <v>1</v>
      </c>
      <c r="DW440" s="70">
        <v>0</v>
      </c>
      <c r="DX440" s="70">
        <v>0</v>
      </c>
      <c r="DY440" s="70">
        <v>0</v>
      </c>
      <c r="DZ440" s="70">
        <v>0</v>
      </c>
      <c r="EA440" s="70">
        <v>0</v>
      </c>
      <c r="EB440" s="70">
        <v>0</v>
      </c>
      <c r="EC440" s="70">
        <v>1</v>
      </c>
      <c r="ED440" s="70">
        <v>3</v>
      </c>
      <c r="EE440" s="70">
        <v>0</v>
      </c>
      <c r="EF440" s="70">
        <v>2</v>
      </c>
      <c r="EG440" s="70">
        <v>11</v>
      </c>
      <c r="EH440" s="70">
        <v>0</v>
      </c>
      <c r="EI440" s="70">
        <v>0</v>
      </c>
      <c r="EJ440" s="70">
        <v>0</v>
      </c>
      <c r="EK440" s="70">
        <v>23</v>
      </c>
      <c r="EL440" s="70">
        <v>4</v>
      </c>
      <c r="EM440" t="s">
        <v>7411</v>
      </c>
      <c r="EN440" t="s">
        <v>7412</v>
      </c>
      <c r="EO440" t="s">
        <v>6942</v>
      </c>
      <c r="EP440">
        <v>239</v>
      </c>
    </row>
    <row r="441" spans="1:146">
      <c r="A441" s="70" t="s">
        <v>519</v>
      </c>
      <c r="B441" s="70" t="s">
        <v>4610</v>
      </c>
      <c r="C441" s="70" t="s">
        <v>4610</v>
      </c>
      <c r="D441" s="70" t="s">
        <v>537</v>
      </c>
      <c r="E441" s="70" t="s">
        <v>575</v>
      </c>
      <c r="F441" s="70" t="str">
        <f t="shared" si="6"/>
        <v>屏東縣屏東市</v>
      </c>
      <c r="G441" s="70">
        <f>VLOOKUP(F441,郵遞區號!$C$2:$D$371,2,0)</f>
        <v>900</v>
      </c>
      <c r="H441" s="70" t="str">
        <f>VLOOKUP(D441,區域對照!$A$2:$B$23,2,0)</f>
        <v>高屏區</v>
      </c>
      <c r="I441" s="70" t="s">
        <v>6124</v>
      </c>
      <c r="J441" s="70" t="s">
        <v>3677</v>
      </c>
      <c r="K441" s="70" t="s">
        <v>4609</v>
      </c>
      <c r="L441" s="59" t="s">
        <v>6124</v>
      </c>
      <c r="M441" s="71" t="s">
        <v>1190</v>
      </c>
      <c r="N441" s="70" t="s">
        <v>1203</v>
      </c>
      <c r="O441" s="70" t="s">
        <v>1203</v>
      </c>
      <c r="P441" s="70" t="s">
        <v>1258</v>
      </c>
      <c r="Q441" s="70" t="s">
        <v>708</v>
      </c>
      <c r="R441" s="70" t="s">
        <v>1716</v>
      </c>
      <c r="S441" s="70" t="s">
        <v>3688</v>
      </c>
      <c r="T441" s="70" t="s">
        <v>5040</v>
      </c>
      <c r="U441" s="70" t="s">
        <v>5596</v>
      </c>
      <c r="V441" s="70">
        <v>22.676450500000001</v>
      </c>
      <c r="W441" s="70">
        <v>120.4876058</v>
      </c>
      <c r="X441" s="70" t="s">
        <v>2727</v>
      </c>
      <c r="Y441" s="70" t="s">
        <v>708</v>
      </c>
      <c r="Z441" s="70" t="s">
        <v>708</v>
      </c>
      <c r="AA441" s="70" t="s">
        <v>708</v>
      </c>
      <c r="AB441" s="70" t="s">
        <v>708</v>
      </c>
      <c r="AC441" s="70" t="s">
        <v>708</v>
      </c>
      <c r="AD441" s="70" t="s">
        <v>708</v>
      </c>
      <c r="AE441" s="70" t="s">
        <v>2734</v>
      </c>
      <c r="AF441" s="70" t="s">
        <v>2733</v>
      </c>
      <c r="AG441" s="70" t="s">
        <v>6115</v>
      </c>
      <c r="AH441" s="70" t="s">
        <v>3641</v>
      </c>
      <c r="AI441" s="70" t="s">
        <v>3641</v>
      </c>
      <c r="AK441" s="70" t="s">
        <v>2734</v>
      </c>
      <c r="AL441" s="70" t="s">
        <v>2734</v>
      </c>
      <c r="AM441" s="70" t="s">
        <v>6490</v>
      </c>
      <c r="AN441" s="70" t="s">
        <v>2734</v>
      </c>
      <c r="AO441" s="70" t="s">
        <v>2734</v>
      </c>
      <c r="AP441" s="70">
        <v>0</v>
      </c>
      <c r="AQ441" s="70">
        <v>0</v>
      </c>
      <c r="AR441" s="70">
        <v>0</v>
      </c>
      <c r="AS441" s="70">
        <v>0</v>
      </c>
      <c r="AT441" s="70">
        <v>0</v>
      </c>
      <c r="AU441" s="70">
        <v>0</v>
      </c>
      <c r="AV441" s="70">
        <v>0</v>
      </c>
      <c r="AW441" s="70">
        <v>1</v>
      </c>
      <c r="AX441" s="70">
        <v>0</v>
      </c>
      <c r="AY441" s="70">
        <v>0</v>
      </c>
      <c r="AZ441" s="70">
        <v>0</v>
      </c>
      <c r="BB441" s="70">
        <v>24</v>
      </c>
      <c r="BC441" s="70">
        <v>0</v>
      </c>
      <c r="BD441" s="70">
        <v>0</v>
      </c>
      <c r="BE441" s="70">
        <v>0</v>
      </c>
      <c r="BF441" s="70">
        <v>5</v>
      </c>
      <c r="BG441" s="70">
        <v>0</v>
      </c>
      <c r="BH441" s="70">
        <v>0</v>
      </c>
      <c r="BI441" s="70">
        <v>0</v>
      </c>
      <c r="BJ441" s="70">
        <v>0</v>
      </c>
      <c r="BK441" s="70">
        <v>0</v>
      </c>
      <c r="BL441" s="70">
        <v>0</v>
      </c>
      <c r="BM441" s="70">
        <v>0</v>
      </c>
      <c r="BN441" s="70">
        <v>0</v>
      </c>
      <c r="BO441" s="70">
        <v>0</v>
      </c>
      <c r="BP441" s="70">
        <v>0</v>
      </c>
      <c r="BQ441" s="70">
        <v>12</v>
      </c>
      <c r="BR441" s="70">
        <v>0</v>
      </c>
      <c r="BS441" s="70">
        <v>0</v>
      </c>
      <c r="BT441" s="70">
        <v>13</v>
      </c>
      <c r="BU441" s="70">
        <v>0</v>
      </c>
      <c r="BV441" s="70">
        <v>0</v>
      </c>
      <c r="BW441" s="70">
        <v>0</v>
      </c>
      <c r="BX441" s="70">
        <v>0</v>
      </c>
      <c r="BY441" s="70">
        <v>0</v>
      </c>
      <c r="BZ441" s="70">
        <v>0</v>
      </c>
      <c r="CA441" s="70">
        <v>0</v>
      </c>
      <c r="CB441" s="70">
        <v>0</v>
      </c>
      <c r="CC441" s="70">
        <v>0</v>
      </c>
      <c r="CD441" s="70">
        <v>0</v>
      </c>
      <c r="CE441" s="70">
        <v>0</v>
      </c>
      <c r="CF441" s="70">
        <v>0</v>
      </c>
      <c r="CG441" s="70">
        <v>0</v>
      </c>
      <c r="CH441" s="70">
        <v>0</v>
      </c>
      <c r="CI441" s="70">
        <v>2</v>
      </c>
      <c r="CJ441" s="70">
        <v>0</v>
      </c>
      <c r="CK441" s="70">
        <v>0</v>
      </c>
      <c r="CL441" s="70">
        <v>0</v>
      </c>
      <c r="CM441" s="70">
        <v>0</v>
      </c>
      <c r="CN441" s="70">
        <v>0</v>
      </c>
      <c r="CO441" s="70">
        <v>0</v>
      </c>
      <c r="CP441" s="70">
        <v>0</v>
      </c>
      <c r="CQ441" s="70">
        <v>0</v>
      </c>
      <c r="CR441" s="70">
        <v>0</v>
      </c>
      <c r="CS441" s="70">
        <v>0</v>
      </c>
      <c r="CT441" s="70">
        <v>2</v>
      </c>
      <c r="CU441" s="70">
        <v>0</v>
      </c>
      <c r="CV441" s="70">
        <v>0</v>
      </c>
      <c r="CW441" s="70">
        <v>4</v>
      </c>
      <c r="CX441" s="70">
        <v>0</v>
      </c>
      <c r="CY441" s="70">
        <v>0</v>
      </c>
      <c r="CZ441" s="70">
        <v>0</v>
      </c>
      <c r="DA441" s="70">
        <v>0</v>
      </c>
      <c r="DB441" s="70">
        <v>1</v>
      </c>
      <c r="DC441" s="70">
        <v>0</v>
      </c>
      <c r="DD441" s="70">
        <v>0</v>
      </c>
      <c r="DE441" s="70">
        <v>0</v>
      </c>
      <c r="DF441" s="70">
        <v>0</v>
      </c>
      <c r="DG441" s="70">
        <v>0</v>
      </c>
      <c r="DH441" s="70">
        <v>0</v>
      </c>
      <c r="DI441" s="70">
        <v>9</v>
      </c>
      <c r="DJ441" s="70">
        <v>0</v>
      </c>
      <c r="DK441" s="70">
        <v>0</v>
      </c>
      <c r="DL441" s="70">
        <v>0</v>
      </c>
      <c r="DM441" s="70">
        <v>0</v>
      </c>
      <c r="DN441" s="70">
        <v>9</v>
      </c>
      <c r="DO441" s="70">
        <v>0</v>
      </c>
      <c r="DP441" s="70">
        <v>0</v>
      </c>
      <c r="DQ441" s="70">
        <v>1</v>
      </c>
      <c r="DR441" s="70">
        <v>1</v>
      </c>
      <c r="DS441" s="70">
        <v>3</v>
      </c>
      <c r="DT441" s="70">
        <v>1</v>
      </c>
      <c r="DU441" s="70">
        <v>0</v>
      </c>
      <c r="DV441" s="70">
        <v>2</v>
      </c>
      <c r="DW441" s="70">
        <v>0</v>
      </c>
      <c r="DX441" s="70">
        <v>0</v>
      </c>
      <c r="DY441" s="70">
        <v>3</v>
      </c>
      <c r="DZ441" s="70">
        <v>0</v>
      </c>
      <c r="EA441" s="70">
        <v>2</v>
      </c>
      <c r="EB441" s="70">
        <v>0</v>
      </c>
      <c r="EC441" s="70">
        <v>4</v>
      </c>
      <c r="ED441" s="70">
        <v>5</v>
      </c>
      <c r="EE441" s="70">
        <v>0</v>
      </c>
      <c r="EF441" s="70">
        <v>7</v>
      </c>
      <c r="EG441" s="70">
        <v>38</v>
      </c>
      <c r="EH441" s="70">
        <v>0</v>
      </c>
      <c r="EI441" s="70">
        <v>0</v>
      </c>
      <c r="EJ441" s="70">
        <v>0</v>
      </c>
      <c r="EK441" s="70">
        <v>76</v>
      </c>
      <c r="EL441" s="70">
        <v>4</v>
      </c>
      <c r="EM441" t="s">
        <v>7413</v>
      </c>
      <c r="EN441" t="s">
        <v>6690</v>
      </c>
      <c r="EO441" t="s">
        <v>6691</v>
      </c>
      <c r="EP441">
        <v>237</v>
      </c>
    </row>
    <row r="442" spans="1:146">
      <c r="A442" s="70" t="s">
        <v>520</v>
      </c>
      <c r="B442" s="70" t="s">
        <v>4610</v>
      </c>
      <c r="C442" s="70" t="s">
        <v>4610</v>
      </c>
      <c r="D442" s="70" t="s">
        <v>537</v>
      </c>
      <c r="E442" s="70" t="s">
        <v>631</v>
      </c>
      <c r="F442" s="70" t="str">
        <f t="shared" si="6"/>
        <v>屏東縣潮州鎮</v>
      </c>
      <c r="G442" s="70">
        <f>VLOOKUP(F442,郵遞區號!$C$2:$D$371,2,0)</f>
        <v>920</v>
      </c>
      <c r="H442" s="70" t="str">
        <f>VLOOKUP(D442,區域對照!$A$2:$B$23,2,0)</f>
        <v>高屏區</v>
      </c>
      <c r="I442" s="70" t="s">
        <v>6124</v>
      </c>
      <c r="J442" s="70" t="s">
        <v>3677</v>
      </c>
      <c r="K442" s="70" t="s">
        <v>4609</v>
      </c>
      <c r="L442" s="59" t="s">
        <v>6124</v>
      </c>
      <c r="M442" s="71" t="s">
        <v>1191</v>
      </c>
      <c r="N442" s="70" t="s">
        <v>1203</v>
      </c>
      <c r="O442" s="70" t="s">
        <v>1203</v>
      </c>
      <c r="P442" s="70" t="s">
        <v>1258</v>
      </c>
      <c r="Q442" s="70" t="s">
        <v>708</v>
      </c>
      <c r="R442" s="70" t="s">
        <v>1717</v>
      </c>
      <c r="S442" s="70" t="s">
        <v>3687</v>
      </c>
      <c r="T442" s="70" t="s">
        <v>5041</v>
      </c>
      <c r="U442" s="70" t="s">
        <v>5597</v>
      </c>
      <c r="V442" s="70">
        <v>22.556212200000001</v>
      </c>
      <c r="W442" s="70">
        <v>120.5392631</v>
      </c>
      <c r="X442" s="70" t="s">
        <v>2728</v>
      </c>
      <c r="Y442" s="70" t="s">
        <v>708</v>
      </c>
      <c r="Z442" s="70" t="s">
        <v>708</v>
      </c>
      <c r="AA442" s="70" t="s">
        <v>708</v>
      </c>
      <c r="AB442" s="70" t="s">
        <v>708</v>
      </c>
      <c r="AC442" s="70" t="s">
        <v>708</v>
      </c>
      <c r="AD442" s="70" t="s">
        <v>708</v>
      </c>
      <c r="AE442" s="70" t="s">
        <v>2734</v>
      </c>
      <c r="AF442" s="70" t="s">
        <v>2733</v>
      </c>
      <c r="AG442" s="70" t="s">
        <v>6116</v>
      </c>
      <c r="AH442" s="70" t="s">
        <v>3642</v>
      </c>
      <c r="AI442" s="70" t="s">
        <v>3642</v>
      </c>
      <c r="AK442" s="70" t="s">
        <v>2734</v>
      </c>
      <c r="AL442" s="70" t="s">
        <v>2734</v>
      </c>
      <c r="AM442" s="70" t="s">
        <v>6490</v>
      </c>
      <c r="AN442" s="70" t="s">
        <v>2734</v>
      </c>
      <c r="AO442" s="70" t="s">
        <v>2734</v>
      </c>
      <c r="AP442" s="70">
        <v>0</v>
      </c>
      <c r="AQ442" s="70">
        <v>0</v>
      </c>
      <c r="AR442" s="70">
        <v>0</v>
      </c>
      <c r="AS442" s="70">
        <v>0</v>
      </c>
      <c r="AT442" s="70">
        <v>0</v>
      </c>
      <c r="AU442" s="70">
        <v>0</v>
      </c>
      <c r="AV442" s="70">
        <v>0</v>
      </c>
      <c r="AW442" s="70">
        <v>1</v>
      </c>
      <c r="AX442" s="70">
        <v>0</v>
      </c>
      <c r="AY442" s="70">
        <v>0</v>
      </c>
      <c r="AZ442" s="70">
        <v>0</v>
      </c>
      <c r="BB442" s="70">
        <v>66</v>
      </c>
      <c r="BC442" s="70">
        <v>0</v>
      </c>
      <c r="BD442" s="70">
        <v>0</v>
      </c>
      <c r="BE442" s="70">
        <v>0</v>
      </c>
      <c r="BF442" s="70">
        <v>4</v>
      </c>
      <c r="BG442" s="70">
        <v>4</v>
      </c>
      <c r="BH442" s="70">
        <v>0</v>
      </c>
      <c r="BI442" s="70">
        <v>0</v>
      </c>
      <c r="BJ442" s="70">
        <v>0</v>
      </c>
      <c r="BK442" s="70">
        <v>0</v>
      </c>
      <c r="BL442" s="70">
        <v>0</v>
      </c>
      <c r="BM442" s="70">
        <v>0</v>
      </c>
      <c r="BN442" s="70">
        <v>0</v>
      </c>
      <c r="BO442" s="70">
        <v>0</v>
      </c>
      <c r="BP442" s="70">
        <v>0</v>
      </c>
      <c r="BQ442" s="70">
        <v>0</v>
      </c>
      <c r="BR442" s="70">
        <v>0</v>
      </c>
      <c r="BS442" s="70">
        <v>2</v>
      </c>
      <c r="BT442" s="70">
        <v>0</v>
      </c>
      <c r="BU442" s="70">
        <v>1</v>
      </c>
      <c r="BV442" s="70">
        <v>0</v>
      </c>
      <c r="BW442" s="70">
        <v>0</v>
      </c>
      <c r="BX442" s="70">
        <v>0</v>
      </c>
      <c r="BY442" s="70">
        <v>0</v>
      </c>
      <c r="BZ442" s="70">
        <v>0</v>
      </c>
      <c r="CA442" s="70">
        <v>0</v>
      </c>
      <c r="CB442" s="70">
        <v>0</v>
      </c>
      <c r="CC442" s="70">
        <v>0</v>
      </c>
      <c r="CD442" s="70">
        <v>0</v>
      </c>
      <c r="CE442" s="70">
        <v>0</v>
      </c>
      <c r="CF442" s="70">
        <v>0</v>
      </c>
      <c r="CG442" s="70">
        <v>0</v>
      </c>
      <c r="CH442" s="70">
        <v>0</v>
      </c>
      <c r="CI442" s="70">
        <v>0</v>
      </c>
      <c r="CJ442" s="70">
        <v>0</v>
      </c>
      <c r="CK442" s="70">
        <v>0</v>
      </c>
      <c r="CL442" s="70">
        <v>0</v>
      </c>
      <c r="CM442" s="70">
        <v>0</v>
      </c>
      <c r="CN442" s="70">
        <v>0</v>
      </c>
      <c r="CO442" s="70">
        <v>0</v>
      </c>
      <c r="CP442" s="70">
        <v>0</v>
      </c>
      <c r="CQ442" s="70">
        <v>0</v>
      </c>
      <c r="CR442" s="70">
        <v>0</v>
      </c>
      <c r="CS442" s="70">
        <v>0</v>
      </c>
      <c r="CT442" s="70">
        <v>0</v>
      </c>
      <c r="CU442" s="70">
        <v>0</v>
      </c>
      <c r="CV442" s="70">
        <v>0</v>
      </c>
      <c r="CW442" s="70">
        <v>0</v>
      </c>
      <c r="CX442" s="70">
        <v>6</v>
      </c>
      <c r="CY442" s="70">
        <v>0</v>
      </c>
      <c r="CZ442" s="70">
        <v>0</v>
      </c>
      <c r="DA442" s="70">
        <v>2</v>
      </c>
      <c r="DB442" s="70">
        <v>1</v>
      </c>
      <c r="DC442" s="70">
        <v>0</v>
      </c>
      <c r="DD442" s="70">
        <v>0</v>
      </c>
      <c r="DE442" s="70">
        <v>0</v>
      </c>
      <c r="DF442" s="70">
        <v>0</v>
      </c>
      <c r="DG442" s="70">
        <v>0</v>
      </c>
      <c r="DH442" s="70">
        <v>0</v>
      </c>
      <c r="DI442" s="70">
        <v>9</v>
      </c>
      <c r="DJ442" s="70">
        <v>0</v>
      </c>
      <c r="DK442" s="70">
        <v>0</v>
      </c>
      <c r="DL442" s="70">
        <v>0</v>
      </c>
      <c r="DM442" s="70">
        <v>0</v>
      </c>
      <c r="DN442" s="70">
        <v>9</v>
      </c>
      <c r="DO442" s="70">
        <v>0</v>
      </c>
      <c r="DP442" s="70">
        <v>0</v>
      </c>
      <c r="DQ442" s="70">
        <v>0</v>
      </c>
      <c r="DR442" s="70">
        <v>1</v>
      </c>
      <c r="DS442" s="70">
        <v>11</v>
      </c>
      <c r="DT442" s="70">
        <v>0</v>
      </c>
      <c r="DU442" s="70">
        <v>0</v>
      </c>
      <c r="DV442" s="70">
        <v>1</v>
      </c>
      <c r="DW442" s="70">
        <v>0</v>
      </c>
      <c r="DX442" s="70">
        <v>0</v>
      </c>
      <c r="DY442" s="70">
        <v>0</v>
      </c>
      <c r="DZ442" s="70">
        <v>0</v>
      </c>
      <c r="EA442" s="70">
        <v>5</v>
      </c>
      <c r="EB442" s="70">
        <v>0</v>
      </c>
      <c r="EC442" s="70">
        <v>5</v>
      </c>
      <c r="ED442" s="70">
        <v>7</v>
      </c>
      <c r="EE442" s="70">
        <v>0</v>
      </c>
      <c r="EF442" s="70">
        <v>6</v>
      </c>
      <c r="EG442" s="70">
        <v>51</v>
      </c>
      <c r="EH442" s="70">
        <v>0</v>
      </c>
      <c r="EI442" s="70">
        <v>0</v>
      </c>
      <c r="EJ442" s="70">
        <v>0</v>
      </c>
      <c r="EK442" s="70">
        <v>96</v>
      </c>
      <c r="EL442" s="70">
        <v>4</v>
      </c>
      <c r="EM442" t="s">
        <v>7414</v>
      </c>
      <c r="EN442" t="s">
        <v>7011</v>
      </c>
      <c r="EO442" t="s">
        <v>6942</v>
      </c>
      <c r="EP442">
        <v>239</v>
      </c>
    </row>
    <row r="443" spans="1:146">
      <c r="A443" s="70" t="s">
        <v>521</v>
      </c>
      <c r="B443" s="70" t="s">
        <v>4610</v>
      </c>
      <c r="C443" s="70" t="s">
        <v>4610</v>
      </c>
      <c r="D443" s="70" t="s">
        <v>537</v>
      </c>
      <c r="E443" s="70" t="s">
        <v>705</v>
      </c>
      <c r="F443" s="70" t="str">
        <f t="shared" si="6"/>
        <v>屏東縣高樹鄉</v>
      </c>
      <c r="G443" s="70">
        <f>VLOOKUP(F443,郵遞區號!$C$2:$D$371,2,0)</f>
        <v>906</v>
      </c>
      <c r="H443" s="70" t="str">
        <f>VLOOKUP(D443,區域對照!$A$2:$B$23,2,0)</f>
        <v>高屏區</v>
      </c>
      <c r="I443" s="70" t="s">
        <v>6124</v>
      </c>
      <c r="J443" s="70" t="s">
        <v>3677</v>
      </c>
      <c r="K443" s="70" t="s">
        <v>4609</v>
      </c>
      <c r="L443" s="59" t="s">
        <v>6124</v>
      </c>
      <c r="M443" s="71" t="s">
        <v>1192</v>
      </c>
      <c r="N443" s="70" t="s">
        <v>1203</v>
      </c>
      <c r="O443" s="70" t="s">
        <v>1203</v>
      </c>
      <c r="P443" s="70" t="s">
        <v>1258</v>
      </c>
      <c r="Q443" s="70" t="s">
        <v>708</v>
      </c>
      <c r="R443" s="70" t="s">
        <v>1718</v>
      </c>
      <c r="S443" s="70" t="s">
        <v>3685</v>
      </c>
      <c r="T443" s="70" t="s">
        <v>3685</v>
      </c>
      <c r="U443" s="70" t="s">
        <v>5598</v>
      </c>
      <c r="V443" s="70">
        <v>22.823792999999998</v>
      </c>
      <c r="W443" s="70">
        <v>120.59961199999999</v>
      </c>
      <c r="X443" s="70" t="s">
        <v>2729</v>
      </c>
      <c r="Y443" s="70" t="s">
        <v>708</v>
      </c>
      <c r="Z443" s="70" t="s">
        <v>708</v>
      </c>
      <c r="AA443" s="70" t="s">
        <v>708</v>
      </c>
      <c r="AB443" s="70" t="s">
        <v>2733</v>
      </c>
      <c r="AC443" s="70" t="s">
        <v>3115</v>
      </c>
      <c r="AD443" s="70" t="s">
        <v>2733</v>
      </c>
      <c r="AE443" s="70" t="s">
        <v>2734</v>
      </c>
      <c r="AF443" s="70" t="s">
        <v>2733</v>
      </c>
      <c r="AG443" s="70" t="s">
        <v>6117</v>
      </c>
      <c r="AH443" s="70" t="s">
        <v>3643</v>
      </c>
      <c r="AI443" s="70" t="s">
        <v>3643</v>
      </c>
      <c r="AK443" s="70" t="s">
        <v>6262</v>
      </c>
      <c r="AL443" s="70" t="s">
        <v>3656</v>
      </c>
      <c r="AM443" s="70" t="s">
        <v>6493</v>
      </c>
      <c r="AN443" s="70" t="s">
        <v>3656</v>
      </c>
      <c r="AO443" s="70" t="s">
        <v>3656</v>
      </c>
      <c r="AP443" s="70">
        <v>1</v>
      </c>
      <c r="AQ443" s="70">
        <v>1</v>
      </c>
      <c r="AR443" s="70">
        <v>1</v>
      </c>
      <c r="AS443" s="70">
        <v>1</v>
      </c>
      <c r="AT443" s="70">
        <v>1</v>
      </c>
      <c r="AU443" s="70">
        <v>1</v>
      </c>
      <c r="AV443" s="70">
        <v>1</v>
      </c>
      <c r="AW443" s="70">
        <v>2</v>
      </c>
      <c r="AX443" s="70">
        <v>0</v>
      </c>
      <c r="AY443" s="70">
        <v>0</v>
      </c>
      <c r="AZ443" s="70">
        <v>4</v>
      </c>
      <c r="BB443" s="70">
        <v>20</v>
      </c>
      <c r="BC443" s="70">
        <v>0</v>
      </c>
      <c r="BD443" s="70">
        <v>0</v>
      </c>
      <c r="BE443" s="70">
        <v>0</v>
      </c>
      <c r="BF443" s="70">
        <v>3</v>
      </c>
      <c r="BG443" s="70">
        <v>1</v>
      </c>
      <c r="BH443" s="70">
        <v>0</v>
      </c>
      <c r="BI443" s="70">
        <v>0</v>
      </c>
      <c r="BJ443" s="70">
        <v>0</v>
      </c>
      <c r="BK443" s="70">
        <v>0</v>
      </c>
      <c r="BL443" s="70">
        <v>0</v>
      </c>
      <c r="BM443" s="70">
        <v>0</v>
      </c>
      <c r="BN443" s="70">
        <v>0</v>
      </c>
      <c r="BO443" s="70">
        <v>0</v>
      </c>
      <c r="BP443" s="70">
        <v>0</v>
      </c>
      <c r="BQ443" s="70">
        <v>0</v>
      </c>
      <c r="BR443" s="70">
        <v>0</v>
      </c>
      <c r="BS443" s="70">
        <v>1</v>
      </c>
      <c r="BT443" s="70">
        <v>0</v>
      </c>
      <c r="BU443" s="70">
        <v>1</v>
      </c>
      <c r="BV443" s="70">
        <v>0</v>
      </c>
      <c r="BW443" s="70">
        <v>0</v>
      </c>
      <c r="BX443" s="70">
        <v>0</v>
      </c>
      <c r="BY443" s="70">
        <v>0</v>
      </c>
      <c r="BZ443" s="70">
        <v>0</v>
      </c>
      <c r="CA443" s="70">
        <v>0</v>
      </c>
      <c r="CB443" s="70">
        <v>0</v>
      </c>
      <c r="CC443" s="70">
        <v>0</v>
      </c>
      <c r="CD443" s="70">
        <v>0</v>
      </c>
      <c r="CE443" s="70">
        <v>0</v>
      </c>
      <c r="CF443" s="70">
        <v>0</v>
      </c>
      <c r="CG443" s="70">
        <v>0</v>
      </c>
      <c r="CH443" s="70">
        <v>0</v>
      </c>
      <c r="CI443" s="70">
        <v>0</v>
      </c>
      <c r="CJ443" s="70">
        <v>0</v>
      </c>
      <c r="CK443" s="70">
        <v>0</v>
      </c>
      <c r="CL443" s="70">
        <v>0</v>
      </c>
      <c r="CM443" s="70">
        <v>0</v>
      </c>
      <c r="CN443" s="70">
        <v>0</v>
      </c>
      <c r="CO443" s="70">
        <v>0</v>
      </c>
      <c r="CP443" s="70">
        <v>0</v>
      </c>
      <c r="CQ443" s="70">
        <v>0</v>
      </c>
      <c r="CR443" s="70">
        <v>3</v>
      </c>
      <c r="CS443" s="70">
        <v>0</v>
      </c>
      <c r="CT443" s="70">
        <v>0</v>
      </c>
      <c r="CU443" s="70">
        <v>0</v>
      </c>
      <c r="CV443" s="70">
        <v>0</v>
      </c>
      <c r="CW443" s="70">
        <v>0</v>
      </c>
      <c r="CX443" s="70">
        <v>1</v>
      </c>
      <c r="CY443" s="70">
        <v>0</v>
      </c>
      <c r="CZ443" s="70">
        <v>0</v>
      </c>
      <c r="DA443" s="70">
        <v>0</v>
      </c>
      <c r="DB443" s="70">
        <v>0</v>
      </c>
      <c r="DC443" s="70">
        <v>0</v>
      </c>
      <c r="DD443" s="70">
        <v>0</v>
      </c>
      <c r="DE443" s="70">
        <v>0</v>
      </c>
      <c r="DF443" s="70">
        <v>0</v>
      </c>
      <c r="DG443" s="70">
        <v>0</v>
      </c>
      <c r="DH443" s="70">
        <v>0</v>
      </c>
      <c r="DI443" s="70">
        <v>4</v>
      </c>
      <c r="DJ443" s="70">
        <v>0</v>
      </c>
      <c r="DK443" s="70">
        <v>0</v>
      </c>
      <c r="DL443" s="70">
        <v>0</v>
      </c>
      <c r="DM443" s="70">
        <v>0</v>
      </c>
      <c r="DN443" s="70">
        <v>4</v>
      </c>
      <c r="DO443" s="70">
        <v>0</v>
      </c>
      <c r="DP443" s="70">
        <v>0</v>
      </c>
      <c r="DQ443" s="70">
        <v>0</v>
      </c>
      <c r="DR443" s="70">
        <v>2</v>
      </c>
      <c r="DS443" s="70">
        <v>1</v>
      </c>
      <c r="DT443" s="70">
        <v>0</v>
      </c>
      <c r="DU443" s="70">
        <v>0</v>
      </c>
      <c r="DV443" s="70">
        <v>0</v>
      </c>
      <c r="DW443" s="70">
        <v>0</v>
      </c>
      <c r="DX443" s="70">
        <v>0</v>
      </c>
      <c r="DY443" s="70">
        <v>0</v>
      </c>
      <c r="DZ443" s="70">
        <v>0</v>
      </c>
      <c r="EA443" s="70">
        <v>2</v>
      </c>
      <c r="EB443" s="70">
        <v>0</v>
      </c>
      <c r="EC443" s="70">
        <v>1</v>
      </c>
      <c r="ED443" s="70">
        <v>3</v>
      </c>
      <c r="EE443" s="70">
        <v>0</v>
      </c>
      <c r="EF443" s="70">
        <v>1</v>
      </c>
      <c r="EG443" s="70">
        <v>11</v>
      </c>
      <c r="EH443" s="70">
        <v>0</v>
      </c>
      <c r="EI443" s="70">
        <v>0</v>
      </c>
      <c r="EJ443" s="70">
        <v>0</v>
      </c>
      <c r="EK443" s="70">
        <v>25</v>
      </c>
      <c r="EL443" s="70">
        <v>4</v>
      </c>
      <c r="EM443" t="s">
        <v>7415</v>
      </c>
      <c r="EN443" t="s">
        <v>7416</v>
      </c>
      <c r="EO443" t="s">
        <v>7417</v>
      </c>
      <c r="EP443">
        <v>240</v>
      </c>
    </row>
    <row r="444" spans="1:146">
      <c r="A444" s="70" t="s">
        <v>4749</v>
      </c>
      <c r="B444" s="70" t="s">
        <v>4016</v>
      </c>
      <c r="C444" s="70" t="s">
        <v>4016</v>
      </c>
      <c r="D444" s="70" t="s">
        <v>525</v>
      </c>
      <c r="E444" s="70" t="s">
        <v>553</v>
      </c>
      <c r="F444" s="70" t="str">
        <f t="shared" si="6"/>
        <v>臺北市中山區</v>
      </c>
      <c r="G444" s="70">
        <f>VLOOKUP(F444,郵遞區號!$C$2:$D$371,2,0)</f>
        <v>104</v>
      </c>
      <c r="H444" s="70" t="str">
        <f>VLOOKUP(D444,區域對照!$A$2:$B$23,2,0)</f>
        <v>台北區</v>
      </c>
      <c r="I444" s="70" t="s">
        <v>6124</v>
      </c>
      <c r="J444" s="70" t="s">
        <v>3677</v>
      </c>
      <c r="K444" s="70" t="s">
        <v>4609</v>
      </c>
      <c r="L444" s="107" t="s">
        <v>6123</v>
      </c>
      <c r="M444" s="71" t="s">
        <v>715</v>
      </c>
      <c r="N444" s="70" t="s">
        <v>1202</v>
      </c>
      <c r="O444" s="72" t="s">
        <v>4759</v>
      </c>
      <c r="P444" s="70" t="s">
        <v>1246</v>
      </c>
      <c r="Q444" s="70" t="s">
        <v>708</v>
      </c>
      <c r="R444" s="70" t="s">
        <v>1260</v>
      </c>
      <c r="S444" s="70" t="s">
        <v>4063</v>
      </c>
      <c r="T444" s="70" t="s">
        <v>4761</v>
      </c>
      <c r="U444" s="70" t="s">
        <v>5088</v>
      </c>
      <c r="V444" s="70">
        <v>25.063462399999999</v>
      </c>
      <c r="W444" s="70">
        <v>121.5254748</v>
      </c>
      <c r="X444" s="70" t="s">
        <v>2253</v>
      </c>
      <c r="Y444" s="70" t="s">
        <v>708</v>
      </c>
      <c r="Z444" s="70" t="s">
        <v>708</v>
      </c>
      <c r="AA444" s="70" t="s">
        <v>708</v>
      </c>
      <c r="AB444" s="70" t="s">
        <v>708</v>
      </c>
      <c r="AC444" s="70" t="s">
        <v>708</v>
      </c>
      <c r="AD444" s="70" t="s">
        <v>708</v>
      </c>
      <c r="AE444" s="70" t="s">
        <v>2734</v>
      </c>
      <c r="AF444" s="70" t="s">
        <v>2733</v>
      </c>
      <c r="AG444" s="70" t="s">
        <v>5640</v>
      </c>
      <c r="AH444" s="70" t="s">
        <v>3122</v>
      </c>
      <c r="AI444" s="70" t="s">
        <v>6530</v>
      </c>
      <c r="AK444" s="70" t="s">
        <v>2734</v>
      </c>
      <c r="AL444" s="70" t="s">
        <v>2734</v>
      </c>
      <c r="AM444" s="70" t="s">
        <v>6490</v>
      </c>
      <c r="AN444" s="70" t="s">
        <v>2734</v>
      </c>
      <c r="AO444" s="70" t="s">
        <v>2734</v>
      </c>
      <c r="AP444" s="70">
        <v>0</v>
      </c>
      <c r="AQ444" s="70">
        <v>0</v>
      </c>
      <c r="AR444" s="70">
        <v>0</v>
      </c>
      <c r="AS444" s="70">
        <v>0</v>
      </c>
      <c r="AT444" s="70">
        <v>0</v>
      </c>
      <c r="AU444" s="70">
        <v>0</v>
      </c>
      <c r="AV444" s="70">
        <v>0</v>
      </c>
      <c r="AW444" s="70">
        <v>1</v>
      </c>
      <c r="AX444" s="70">
        <v>0</v>
      </c>
      <c r="AY444" s="70">
        <v>0</v>
      </c>
      <c r="AZ444" s="70">
        <v>0</v>
      </c>
      <c r="BB444" s="70">
        <v>21</v>
      </c>
      <c r="BC444" s="70">
        <v>0</v>
      </c>
      <c r="BD444" s="70">
        <v>0</v>
      </c>
      <c r="BE444" s="70">
        <v>0</v>
      </c>
      <c r="BF444" s="70">
        <v>40</v>
      </c>
      <c r="BG444" s="70">
        <v>0</v>
      </c>
      <c r="BH444" s="70">
        <v>0</v>
      </c>
      <c r="BI444" s="70">
        <v>2</v>
      </c>
      <c r="BJ444" s="70">
        <v>0</v>
      </c>
      <c r="BK444" s="70">
        <v>0</v>
      </c>
      <c r="BL444" s="70">
        <v>0</v>
      </c>
      <c r="BM444" s="70">
        <v>0</v>
      </c>
      <c r="BN444" s="70">
        <v>0</v>
      </c>
      <c r="BO444" s="70">
        <v>0</v>
      </c>
      <c r="BP444" s="70">
        <v>0</v>
      </c>
      <c r="BQ444" s="70">
        <v>0</v>
      </c>
      <c r="BR444" s="70">
        <v>0</v>
      </c>
      <c r="BS444" s="70">
        <v>0</v>
      </c>
      <c r="BT444" s="70">
        <v>0</v>
      </c>
      <c r="BU444" s="70">
        <v>0</v>
      </c>
      <c r="BV444" s="70">
        <v>0</v>
      </c>
      <c r="BW444" s="70">
        <v>0</v>
      </c>
      <c r="BX444" s="70">
        <v>0</v>
      </c>
      <c r="BY444" s="70">
        <v>0</v>
      </c>
      <c r="BZ444" s="70">
        <v>0</v>
      </c>
      <c r="CA444" s="70">
        <v>0</v>
      </c>
      <c r="CB444" s="70">
        <v>0</v>
      </c>
      <c r="CC444" s="70">
        <v>0</v>
      </c>
      <c r="CD444" s="70">
        <v>0</v>
      </c>
      <c r="CE444" s="70">
        <v>0</v>
      </c>
      <c r="CF444" s="70">
        <v>0</v>
      </c>
      <c r="CG444" s="70">
        <v>0</v>
      </c>
      <c r="CH444" s="70">
        <v>0</v>
      </c>
      <c r="CI444" s="70">
        <v>4</v>
      </c>
      <c r="CJ444" s="70">
        <v>0</v>
      </c>
      <c r="CK444" s="70">
        <v>0</v>
      </c>
      <c r="CL444" s="70">
        <v>0</v>
      </c>
      <c r="CM444" s="70">
        <v>0</v>
      </c>
      <c r="CN444" s="70">
        <v>0</v>
      </c>
      <c r="CO444" s="70">
        <v>0</v>
      </c>
      <c r="CP444" s="70">
        <v>0</v>
      </c>
      <c r="CQ444" s="70">
        <v>0</v>
      </c>
      <c r="CR444" s="70">
        <v>0</v>
      </c>
      <c r="CS444" s="70">
        <v>0</v>
      </c>
      <c r="CT444" s="70">
        <v>4</v>
      </c>
      <c r="CU444" s="70">
        <v>0</v>
      </c>
      <c r="CV444" s="70">
        <v>0</v>
      </c>
      <c r="CW444" s="70">
        <v>1</v>
      </c>
      <c r="CX444" s="70">
        <v>0</v>
      </c>
      <c r="CY444" s="70">
        <v>0</v>
      </c>
      <c r="CZ444" s="70">
        <v>0</v>
      </c>
      <c r="DA444" s="70">
        <v>0</v>
      </c>
      <c r="DB444" s="70">
        <v>1</v>
      </c>
      <c r="DC444" s="70">
        <v>0</v>
      </c>
      <c r="DD444" s="70">
        <v>2</v>
      </c>
      <c r="DE444" s="70">
        <v>0</v>
      </c>
      <c r="DF444" s="70">
        <v>0</v>
      </c>
      <c r="DG444" s="70">
        <v>0</v>
      </c>
      <c r="DH444" s="70">
        <v>0</v>
      </c>
      <c r="DI444" s="70">
        <v>12</v>
      </c>
      <c r="EL444" s="70">
        <v>4</v>
      </c>
      <c r="EM444" t="s">
        <v>7418</v>
      </c>
      <c r="EN444" t="s">
        <v>7419</v>
      </c>
      <c r="EO444" t="s">
        <v>6546</v>
      </c>
      <c r="EP444">
        <v>30</v>
      </c>
    </row>
    <row r="445" spans="1:146">
      <c r="A445" s="72" t="s">
        <v>51</v>
      </c>
      <c r="B445" s="72" t="s">
        <v>4016</v>
      </c>
      <c r="C445" s="72" t="s">
        <v>4016</v>
      </c>
      <c r="D445" s="72" t="s">
        <v>525</v>
      </c>
      <c r="E445" s="72" t="s">
        <v>4763</v>
      </c>
      <c r="F445" s="72" t="str">
        <f t="shared" si="6"/>
        <v>臺北市萬華區</v>
      </c>
      <c r="G445" s="72">
        <f>VLOOKUP(F445,郵遞區號!$C$2:$D$371,2,0)</f>
        <v>108</v>
      </c>
      <c r="H445" s="72" t="str">
        <f>VLOOKUP(D445,區域對照!$A$2:$B$23,2,0)</f>
        <v>台北區</v>
      </c>
      <c r="I445" s="72" t="s">
        <v>6124</v>
      </c>
      <c r="J445" s="72" t="s">
        <v>3677</v>
      </c>
      <c r="K445" s="72" t="s">
        <v>4609</v>
      </c>
      <c r="L445" s="108" t="s">
        <v>6123</v>
      </c>
      <c r="M445" s="73" t="s">
        <v>715</v>
      </c>
      <c r="N445" s="72" t="s">
        <v>1202</v>
      </c>
      <c r="O445" s="72" t="s">
        <v>4760</v>
      </c>
      <c r="P445" s="72" t="s">
        <v>1246</v>
      </c>
      <c r="Q445" s="72" t="s">
        <v>708</v>
      </c>
      <c r="R445" s="72" t="s">
        <v>1260</v>
      </c>
      <c r="S445" s="72" t="s">
        <v>4063</v>
      </c>
      <c r="T445" s="72" t="s">
        <v>4762</v>
      </c>
      <c r="U445" s="72" t="s">
        <v>5089</v>
      </c>
      <c r="V445" s="72">
        <v>25.044189899999999</v>
      </c>
      <c r="W445" s="72">
        <v>121.504803</v>
      </c>
      <c r="X445" s="72" t="s">
        <v>2253</v>
      </c>
      <c r="Y445" s="72" t="s">
        <v>708</v>
      </c>
      <c r="Z445" s="72" t="s">
        <v>708</v>
      </c>
      <c r="AA445" s="72" t="s">
        <v>708</v>
      </c>
      <c r="AB445" s="72" t="s">
        <v>708</v>
      </c>
      <c r="AC445" s="72" t="s">
        <v>708</v>
      </c>
      <c r="AD445" s="72" t="s">
        <v>708</v>
      </c>
      <c r="AE445" s="72" t="s">
        <v>2734</v>
      </c>
      <c r="AF445" s="72" t="s">
        <v>2733</v>
      </c>
      <c r="AG445" s="72" t="s">
        <v>5640</v>
      </c>
      <c r="AH445" s="72" t="s">
        <v>3122</v>
      </c>
      <c r="AI445" s="72" t="s">
        <v>6531</v>
      </c>
      <c r="AJ445" s="72"/>
      <c r="AK445" s="72" t="s">
        <v>2734</v>
      </c>
      <c r="AL445" s="72" t="s">
        <v>2734</v>
      </c>
      <c r="AM445" s="72" t="s">
        <v>6490</v>
      </c>
      <c r="AN445" s="72" t="s">
        <v>2734</v>
      </c>
      <c r="AO445" s="72" t="s">
        <v>2734</v>
      </c>
      <c r="AP445" s="72">
        <v>0</v>
      </c>
      <c r="AQ445" s="72">
        <v>0</v>
      </c>
      <c r="AR445" s="72">
        <v>0</v>
      </c>
      <c r="AS445" s="72">
        <v>0</v>
      </c>
      <c r="AT445" s="72">
        <v>0</v>
      </c>
      <c r="AU445" s="72">
        <v>0</v>
      </c>
      <c r="AV445" s="72">
        <v>0</v>
      </c>
      <c r="AW445" s="72">
        <v>1</v>
      </c>
      <c r="AX445" s="70">
        <v>0</v>
      </c>
      <c r="AY445" s="70">
        <v>0</v>
      </c>
      <c r="AZ445" s="70">
        <v>0</v>
      </c>
      <c r="BA445" s="72"/>
      <c r="BB445" s="72">
        <v>21</v>
      </c>
      <c r="BC445" s="72">
        <v>0</v>
      </c>
      <c r="BD445" s="72">
        <v>0</v>
      </c>
      <c r="BE445" s="72">
        <v>0</v>
      </c>
      <c r="BF445" s="72">
        <v>40</v>
      </c>
      <c r="BG445" s="72">
        <v>0</v>
      </c>
      <c r="BH445" s="72">
        <v>0</v>
      </c>
      <c r="BI445" s="72">
        <v>2</v>
      </c>
      <c r="BJ445" s="72">
        <v>0</v>
      </c>
      <c r="BK445" s="72">
        <v>0</v>
      </c>
      <c r="BL445" s="72">
        <v>0</v>
      </c>
      <c r="BM445" s="72">
        <v>0</v>
      </c>
      <c r="BN445" s="72">
        <v>0</v>
      </c>
      <c r="BO445" s="72">
        <v>0</v>
      </c>
      <c r="BP445" s="72">
        <v>0</v>
      </c>
      <c r="BQ445" s="72">
        <v>0</v>
      </c>
      <c r="BR445" s="72">
        <v>0</v>
      </c>
      <c r="BS445" s="72">
        <v>0</v>
      </c>
      <c r="BT445" s="72">
        <v>0</v>
      </c>
      <c r="BU445" s="72">
        <v>0</v>
      </c>
      <c r="BV445" s="72">
        <v>0</v>
      </c>
      <c r="BW445" s="72">
        <v>0</v>
      </c>
      <c r="BX445" s="72">
        <v>0</v>
      </c>
      <c r="BY445" s="72">
        <v>0</v>
      </c>
      <c r="BZ445" s="72">
        <v>0</v>
      </c>
      <c r="CA445" s="72">
        <v>0</v>
      </c>
      <c r="CB445" s="72">
        <v>0</v>
      </c>
      <c r="CC445" s="72">
        <v>0</v>
      </c>
      <c r="CD445" s="72">
        <v>0</v>
      </c>
      <c r="CE445" s="72">
        <v>0</v>
      </c>
      <c r="CF445" s="72">
        <v>0</v>
      </c>
      <c r="CG445" s="72">
        <v>0</v>
      </c>
      <c r="CH445" s="72">
        <v>0</v>
      </c>
      <c r="CI445" s="72">
        <v>4</v>
      </c>
      <c r="CJ445" s="72">
        <v>0</v>
      </c>
      <c r="CK445" s="72">
        <v>0</v>
      </c>
      <c r="CL445" s="72">
        <v>0</v>
      </c>
      <c r="CM445" s="72">
        <v>0</v>
      </c>
      <c r="CN445" s="72">
        <v>0</v>
      </c>
      <c r="CO445" s="72">
        <v>0</v>
      </c>
      <c r="CP445" s="72">
        <v>0</v>
      </c>
      <c r="CQ445" s="72">
        <v>0</v>
      </c>
      <c r="CR445" s="72">
        <v>0</v>
      </c>
      <c r="CS445" s="72">
        <v>0</v>
      </c>
      <c r="CT445" s="72">
        <v>4</v>
      </c>
      <c r="CU445" s="72">
        <v>0</v>
      </c>
      <c r="CV445" s="72">
        <v>0</v>
      </c>
      <c r="CW445" s="72">
        <v>1</v>
      </c>
      <c r="CX445" s="72">
        <v>0</v>
      </c>
      <c r="CY445" s="72">
        <v>0</v>
      </c>
      <c r="CZ445" s="72">
        <v>0</v>
      </c>
      <c r="DA445" s="72">
        <v>0</v>
      </c>
      <c r="DB445" s="72">
        <v>1</v>
      </c>
      <c r="DC445" s="72">
        <v>0</v>
      </c>
      <c r="DD445" s="72">
        <v>2</v>
      </c>
      <c r="DE445" s="72">
        <v>0</v>
      </c>
      <c r="DF445" s="72">
        <v>0</v>
      </c>
      <c r="DG445" s="72">
        <v>0</v>
      </c>
      <c r="DH445" s="72">
        <v>0</v>
      </c>
      <c r="DI445" s="72">
        <v>12</v>
      </c>
      <c r="DJ445" s="72"/>
      <c r="DK445" s="72"/>
      <c r="DL445" s="72"/>
      <c r="DM445" s="72"/>
      <c r="DN445" s="72"/>
      <c r="DO445" s="72"/>
      <c r="DP445" s="72"/>
      <c r="DQ445" s="72"/>
      <c r="DR445" s="72"/>
      <c r="DS445" s="72"/>
      <c r="DT445" s="72"/>
      <c r="DU445" s="72"/>
      <c r="DV445" s="72"/>
      <c r="DW445" s="72"/>
      <c r="DX445" s="72"/>
      <c r="DY445" s="72"/>
      <c r="DZ445" s="72"/>
      <c r="EA445" s="72"/>
      <c r="EB445" s="72"/>
      <c r="EC445" s="72"/>
      <c r="ED445" s="72"/>
      <c r="EE445" s="72"/>
      <c r="EF445" s="72"/>
      <c r="EG445" s="72"/>
      <c r="EH445" s="72"/>
      <c r="EI445" s="72"/>
      <c r="EJ445" s="72"/>
      <c r="EK445" s="72"/>
      <c r="EL445" s="72">
        <v>4</v>
      </c>
      <c r="EM445" t="s">
        <v>7420</v>
      </c>
      <c r="EN445" t="s">
        <v>7421</v>
      </c>
      <c r="EO445" t="s">
        <v>7090</v>
      </c>
      <c r="EP445">
        <v>28</v>
      </c>
    </row>
    <row r="446" spans="1:146">
      <c r="A446" s="70" t="s">
        <v>267</v>
      </c>
      <c r="B446" s="70" t="s">
        <v>4016</v>
      </c>
      <c r="C446" s="70" t="s">
        <v>4016</v>
      </c>
      <c r="D446" s="70" t="s">
        <v>531</v>
      </c>
      <c r="E446" s="70" t="s">
        <v>617</v>
      </c>
      <c r="F446" s="70" t="str">
        <f t="shared" si="6"/>
        <v>新北市新店區</v>
      </c>
      <c r="G446" s="70">
        <f>VLOOKUP(F446,郵遞區號!$C$2:$D$371,2,0)</f>
        <v>231</v>
      </c>
      <c r="H446" s="70" t="str">
        <f>VLOOKUP(D446,區域對照!$A$2:$B$23,2,0)</f>
        <v>台北區</v>
      </c>
      <c r="I446" s="70" t="s">
        <v>6124</v>
      </c>
      <c r="J446" s="70" t="s">
        <v>3677</v>
      </c>
      <c r="K446" s="70" t="s">
        <v>4609</v>
      </c>
      <c r="L446" s="107" t="s">
        <v>6123</v>
      </c>
      <c r="M446" s="71" t="s">
        <v>931</v>
      </c>
      <c r="N446" s="70" t="s">
        <v>1239</v>
      </c>
      <c r="O446" s="70" t="s">
        <v>1239</v>
      </c>
      <c r="P446" s="70" t="s">
        <v>1255</v>
      </c>
      <c r="Q446" s="70" t="s">
        <v>708</v>
      </c>
      <c r="R446" s="70" t="s">
        <v>1468</v>
      </c>
      <c r="S446" s="70" t="s">
        <v>3673</v>
      </c>
      <c r="T446" s="70" t="s">
        <v>3673</v>
      </c>
      <c r="U446" s="70" t="s">
        <v>5334</v>
      </c>
      <c r="V446" s="70">
        <v>24.953421899999999</v>
      </c>
      <c r="W446" s="70">
        <v>121.503908</v>
      </c>
      <c r="X446" s="70" t="s">
        <v>2468</v>
      </c>
      <c r="Y446" s="70" t="s">
        <v>708</v>
      </c>
      <c r="Z446" s="70" t="s">
        <v>708</v>
      </c>
      <c r="AA446" s="70" t="s">
        <v>708</v>
      </c>
      <c r="AB446" s="70" t="s">
        <v>2733</v>
      </c>
      <c r="AC446" s="70" t="s">
        <v>3068</v>
      </c>
      <c r="AD446" s="70" t="s">
        <v>2733</v>
      </c>
      <c r="AE446" s="70" t="s">
        <v>708</v>
      </c>
      <c r="AF446" s="70" t="s">
        <v>708</v>
      </c>
      <c r="AG446" s="70" t="s">
        <v>5856</v>
      </c>
      <c r="AH446" s="70" t="s">
        <v>3377</v>
      </c>
      <c r="AI446" s="70" t="s">
        <v>3377</v>
      </c>
      <c r="AK446" s="70" t="s">
        <v>6262</v>
      </c>
      <c r="AL446" s="70" t="s">
        <v>3656</v>
      </c>
      <c r="AM446" s="70" t="s">
        <v>6493</v>
      </c>
      <c r="AN446" s="70" t="s">
        <v>3656</v>
      </c>
      <c r="AO446" s="70" t="s">
        <v>3656</v>
      </c>
      <c r="AP446" s="70">
        <v>1</v>
      </c>
      <c r="AQ446" s="70">
        <v>1</v>
      </c>
      <c r="AR446" s="70">
        <v>1</v>
      </c>
      <c r="AS446" s="70">
        <v>1</v>
      </c>
      <c r="AT446" s="70">
        <v>1</v>
      </c>
      <c r="AU446" s="70">
        <v>1</v>
      </c>
      <c r="AV446" s="70">
        <v>1</v>
      </c>
      <c r="AW446" s="70">
        <v>2</v>
      </c>
      <c r="AX446" s="70">
        <v>0</v>
      </c>
      <c r="AY446" s="70">
        <v>0</v>
      </c>
      <c r="AZ446" s="70">
        <v>4</v>
      </c>
      <c r="BB446" s="70">
        <v>249</v>
      </c>
      <c r="BC446" s="70">
        <v>0</v>
      </c>
      <c r="BD446" s="70">
        <v>0</v>
      </c>
      <c r="BE446" s="70">
        <v>0</v>
      </c>
      <c r="BF446" s="70">
        <v>25</v>
      </c>
      <c r="BG446" s="70">
        <v>7</v>
      </c>
      <c r="BH446" s="70">
        <v>0</v>
      </c>
      <c r="BI446" s="70">
        <v>8</v>
      </c>
      <c r="BJ446" s="70">
        <v>1</v>
      </c>
      <c r="BK446" s="70">
        <v>0</v>
      </c>
      <c r="BL446" s="70">
        <v>0</v>
      </c>
      <c r="BM446" s="70">
        <v>10</v>
      </c>
      <c r="BN446" s="70">
        <v>0</v>
      </c>
      <c r="BO446" s="70">
        <v>2</v>
      </c>
      <c r="BP446" s="70">
        <v>0</v>
      </c>
      <c r="BQ446" s="70">
        <v>0</v>
      </c>
      <c r="BR446" s="70">
        <v>0</v>
      </c>
      <c r="BS446" s="70">
        <v>10</v>
      </c>
      <c r="BT446" s="70">
        <v>0</v>
      </c>
      <c r="BU446" s="70">
        <v>3</v>
      </c>
      <c r="BV446" s="70">
        <v>0</v>
      </c>
      <c r="BW446" s="70">
        <v>0</v>
      </c>
      <c r="BX446" s="70">
        <v>0</v>
      </c>
      <c r="BY446" s="70">
        <v>0</v>
      </c>
      <c r="BZ446" s="70">
        <v>0</v>
      </c>
      <c r="CA446" s="70">
        <v>0</v>
      </c>
      <c r="CB446" s="70">
        <v>0</v>
      </c>
      <c r="CC446" s="70">
        <v>20</v>
      </c>
      <c r="CD446" s="70">
        <v>0</v>
      </c>
      <c r="CE446" s="70">
        <v>0</v>
      </c>
      <c r="EL446" s="70">
        <v>4</v>
      </c>
      <c r="EM446" t="s">
        <v>7422</v>
      </c>
      <c r="EN446" t="s">
        <v>6857</v>
      </c>
      <c r="EO446" t="s">
        <v>6637</v>
      </c>
      <c r="EP446">
        <v>34</v>
      </c>
    </row>
    <row r="447" spans="1:146">
      <c r="A447" s="74" t="s">
        <v>6130</v>
      </c>
      <c r="B447" s="74" t="s">
        <v>4208</v>
      </c>
      <c r="C447" s="74"/>
      <c r="D447" s="74" t="s">
        <v>525</v>
      </c>
      <c r="E447" s="74" t="s">
        <v>596</v>
      </c>
      <c r="F447" s="74" t="str">
        <f t="shared" si="6"/>
        <v>臺北市北投區</v>
      </c>
      <c r="G447" s="74">
        <f>VLOOKUP(F447,郵遞區號!$C$2:$D$371,2,0)</f>
        <v>112</v>
      </c>
      <c r="H447" s="74" t="str">
        <f>VLOOKUP(D447,區域對照!$A$2:$B$23,2,0)</f>
        <v>台北區</v>
      </c>
      <c r="I447" s="74" t="s">
        <v>6124</v>
      </c>
      <c r="J447" s="74" t="s">
        <v>3677</v>
      </c>
      <c r="K447" s="74" t="s">
        <v>4609</v>
      </c>
      <c r="L447" s="61"/>
      <c r="M447" s="75" t="s">
        <v>6129</v>
      </c>
      <c r="N447" s="74" t="s">
        <v>1203</v>
      </c>
      <c r="O447" s="74" t="s">
        <v>1203</v>
      </c>
      <c r="P447" s="74" t="s">
        <v>1251</v>
      </c>
      <c r="Q447" s="74" t="s">
        <v>708</v>
      </c>
      <c r="R447" s="74" t="s">
        <v>1337</v>
      </c>
      <c r="S447" s="74" t="s">
        <v>3975</v>
      </c>
      <c r="T447" s="74" t="s">
        <v>5048</v>
      </c>
      <c r="U447" s="74" t="s">
        <v>5182</v>
      </c>
      <c r="V447" s="74">
        <v>25.120313899999999</v>
      </c>
      <c r="W447" s="74">
        <v>121.4661286</v>
      </c>
      <c r="X447" s="74" t="s">
        <v>2332</v>
      </c>
      <c r="Y447" s="74" t="s">
        <v>708</v>
      </c>
      <c r="Z447" s="74" t="s">
        <v>708</v>
      </c>
      <c r="AA447" s="74" t="s">
        <v>708</v>
      </c>
      <c r="AB447" s="74" t="s">
        <v>708</v>
      </c>
      <c r="AC447" s="74" t="s">
        <v>708</v>
      </c>
      <c r="AD447" s="74" t="s">
        <v>708</v>
      </c>
      <c r="AE447" s="74" t="s">
        <v>2734</v>
      </c>
      <c r="AF447" s="74" t="s">
        <v>2733</v>
      </c>
      <c r="AG447" s="74" t="s">
        <v>5719</v>
      </c>
      <c r="AH447" s="74" t="s">
        <v>3217</v>
      </c>
      <c r="AI447" s="74" t="s">
        <v>3217</v>
      </c>
      <c r="AJ447" s="74"/>
      <c r="AK447" s="74" t="s">
        <v>2734</v>
      </c>
      <c r="AL447" s="74" t="s">
        <v>2734</v>
      </c>
      <c r="AM447" s="74" t="s">
        <v>6490</v>
      </c>
      <c r="AN447" s="74" t="s">
        <v>2734</v>
      </c>
      <c r="AO447" s="74" t="s">
        <v>2734</v>
      </c>
      <c r="AP447" s="74">
        <v>0</v>
      </c>
      <c r="AQ447" s="74">
        <v>0</v>
      </c>
      <c r="AR447" s="74">
        <v>0</v>
      </c>
      <c r="AS447" s="74">
        <v>0</v>
      </c>
      <c r="AT447" s="74">
        <v>0</v>
      </c>
      <c r="AU447" s="74">
        <v>0</v>
      </c>
      <c r="AV447" s="74">
        <v>0</v>
      </c>
      <c r="AW447" s="74">
        <v>1</v>
      </c>
      <c r="AX447" s="70">
        <v>0</v>
      </c>
      <c r="AY447" s="70">
        <v>0</v>
      </c>
      <c r="AZ447" s="70">
        <v>0</v>
      </c>
      <c r="BA447" s="74"/>
      <c r="BB447" s="74">
        <v>45</v>
      </c>
      <c r="BC447" s="74">
        <v>67</v>
      </c>
      <c r="BD447" s="74">
        <v>0</v>
      </c>
      <c r="BE447" s="74">
        <v>0</v>
      </c>
      <c r="BF447" s="74">
        <v>28</v>
      </c>
      <c r="BG447" s="74">
        <v>0</v>
      </c>
      <c r="BH447" s="74">
        <v>0</v>
      </c>
      <c r="BI447" s="74">
        <v>2</v>
      </c>
      <c r="BJ447" s="74">
        <v>0</v>
      </c>
      <c r="BK447" s="74">
        <v>50</v>
      </c>
      <c r="BL447" s="74">
        <v>0</v>
      </c>
      <c r="BM447" s="74">
        <v>3</v>
      </c>
      <c r="BN447" s="74">
        <v>0</v>
      </c>
      <c r="BO447" s="74">
        <v>0</v>
      </c>
      <c r="BP447" s="74">
        <v>0</v>
      </c>
      <c r="BQ447" s="74">
        <v>10</v>
      </c>
      <c r="BR447" s="74">
        <v>0</v>
      </c>
      <c r="BS447" s="74">
        <v>3</v>
      </c>
      <c r="BT447" s="74">
        <v>32</v>
      </c>
      <c r="BU447" s="74">
        <v>0</v>
      </c>
      <c r="BV447" s="74">
        <v>0</v>
      </c>
      <c r="BW447" s="74">
        <v>0</v>
      </c>
      <c r="BX447" s="74">
        <v>0</v>
      </c>
      <c r="BY447" s="74">
        <v>0</v>
      </c>
      <c r="BZ447" s="74">
        <v>0</v>
      </c>
      <c r="CA447" s="74">
        <v>0</v>
      </c>
      <c r="CB447" s="74">
        <v>0</v>
      </c>
      <c r="CC447" s="74">
        <v>19</v>
      </c>
      <c r="CD447" s="74">
        <v>0</v>
      </c>
      <c r="CE447" s="74">
        <v>0</v>
      </c>
      <c r="CF447" s="74">
        <v>0</v>
      </c>
      <c r="CG447" s="74">
        <v>0</v>
      </c>
      <c r="CH447" s="74">
        <v>2</v>
      </c>
      <c r="CI447" s="74">
        <v>10</v>
      </c>
      <c r="CJ447" s="74">
        <v>1</v>
      </c>
      <c r="CK447" s="74">
        <v>0</v>
      </c>
      <c r="CL447" s="74">
        <v>0</v>
      </c>
      <c r="CM447" s="74">
        <v>0</v>
      </c>
      <c r="CN447" s="74">
        <v>0</v>
      </c>
      <c r="CO447" s="74">
        <v>0</v>
      </c>
      <c r="CP447" s="74">
        <v>1</v>
      </c>
      <c r="CQ447" s="74">
        <v>0</v>
      </c>
      <c r="CR447" s="74">
        <v>0</v>
      </c>
      <c r="CS447" s="74">
        <v>0</v>
      </c>
      <c r="CT447" s="74">
        <v>6</v>
      </c>
      <c r="CU447" s="74">
        <v>0</v>
      </c>
      <c r="CV447" s="74">
        <v>0</v>
      </c>
      <c r="CW447" s="74">
        <v>6</v>
      </c>
      <c r="CX447" s="74">
        <v>0</v>
      </c>
      <c r="CY447" s="74">
        <v>0</v>
      </c>
      <c r="CZ447" s="74">
        <v>0</v>
      </c>
      <c r="DA447" s="74">
        <v>0</v>
      </c>
      <c r="DB447" s="74">
        <v>5</v>
      </c>
      <c r="DC447" s="74">
        <v>0</v>
      </c>
      <c r="DD447" s="74">
        <v>3</v>
      </c>
      <c r="DE447" s="74">
        <v>0</v>
      </c>
      <c r="DF447" s="74">
        <v>0</v>
      </c>
      <c r="DG447" s="74">
        <v>0</v>
      </c>
      <c r="DH447" s="74">
        <v>0</v>
      </c>
      <c r="DI447" s="74">
        <v>34</v>
      </c>
      <c r="DJ447" s="74">
        <v>2</v>
      </c>
      <c r="DK447" s="74">
        <v>2</v>
      </c>
      <c r="DL447" s="74">
        <v>0</v>
      </c>
      <c r="DM447" s="74">
        <v>0</v>
      </c>
      <c r="DN447" s="74">
        <v>31</v>
      </c>
      <c r="DO447" s="74">
        <v>0</v>
      </c>
      <c r="DP447" s="74">
        <v>0</v>
      </c>
      <c r="DQ447" s="74">
        <v>5</v>
      </c>
      <c r="DR447" s="74">
        <v>2</v>
      </c>
      <c r="DS447" s="74">
        <v>16</v>
      </c>
      <c r="DT447" s="74">
        <v>2</v>
      </c>
      <c r="DU447" s="74">
        <v>0</v>
      </c>
      <c r="DV447" s="74">
        <v>7</v>
      </c>
      <c r="DW447" s="74">
        <v>3</v>
      </c>
      <c r="DX447" s="74">
        <v>0</v>
      </c>
      <c r="DY447" s="74">
        <v>5</v>
      </c>
      <c r="DZ447" s="74">
        <v>0</v>
      </c>
      <c r="EA447" s="74">
        <v>8</v>
      </c>
      <c r="EB447" s="74">
        <v>0</v>
      </c>
      <c r="EC447" s="74">
        <v>17</v>
      </c>
      <c r="ED447" s="74">
        <v>18</v>
      </c>
      <c r="EE447" s="74">
        <v>0</v>
      </c>
      <c r="EF447" s="74">
        <v>13</v>
      </c>
      <c r="EG447" s="74">
        <v>120</v>
      </c>
      <c r="EH447" s="74">
        <v>0</v>
      </c>
      <c r="EI447" s="74">
        <v>0</v>
      </c>
      <c r="EJ447" s="74">
        <v>0</v>
      </c>
      <c r="EK447" s="74">
        <v>251</v>
      </c>
      <c r="EL447" s="74">
        <v>4</v>
      </c>
      <c r="EM447" t="s">
        <v>7423</v>
      </c>
      <c r="EN447" t="s">
        <v>7424</v>
      </c>
      <c r="EO447" t="s">
        <v>6581</v>
      </c>
      <c r="EP447">
        <v>25</v>
      </c>
    </row>
    <row r="448" spans="1:146">
      <c r="A448" s="74" t="s">
        <v>303</v>
      </c>
      <c r="B448" s="74" t="s">
        <v>4610</v>
      </c>
      <c r="C448" s="74"/>
      <c r="D448" s="74" t="s">
        <v>525</v>
      </c>
      <c r="E448" s="74" t="s">
        <v>596</v>
      </c>
      <c r="F448" s="74" t="str">
        <f t="shared" si="6"/>
        <v>臺北市北投區</v>
      </c>
      <c r="G448" s="74">
        <f>VLOOKUP(F448,郵遞區號!$C$2:$D$371,2,0)</f>
        <v>112</v>
      </c>
      <c r="H448" s="74" t="str">
        <f>VLOOKUP(D448,區域對照!$A$2:$B$23,2,0)</f>
        <v>台北區</v>
      </c>
      <c r="I448" s="74" t="s">
        <v>6124</v>
      </c>
      <c r="J448" s="74" t="s">
        <v>3677</v>
      </c>
      <c r="K448" s="74" t="s">
        <v>4609</v>
      </c>
      <c r="L448" s="61"/>
      <c r="M448" s="75" t="s">
        <v>6194</v>
      </c>
      <c r="N448" s="74" t="s">
        <v>1203</v>
      </c>
      <c r="O448" s="72" t="s">
        <v>6195</v>
      </c>
      <c r="P448" s="74" t="s">
        <v>1258</v>
      </c>
      <c r="Q448" s="74" t="s">
        <v>708</v>
      </c>
      <c r="R448" s="74" t="s">
        <v>1502</v>
      </c>
      <c r="S448" s="74" t="s">
        <v>4711</v>
      </c>
      <c r="T448" s="74" t="s">
        <v>4711</v>
      </c>
      <c r="U448" s="74" t="s">
        <v>5369</v>
      </c>
      <c r="V448" s="74">
        <v>25.137557999999999</v>
      </c>
      <c r="W448" s="74">
        <v>121.503699</v>
      </c>
      <c r="X448" s="74" t="s">
        <v>2504</v>
      </c>
      <c r="Y448" s="74" t="s">
        <v>708</v>
      </c>
      <c r="Z448" s="74" t="s">
        <v>708</v>
      </c>
      <c r="AA448" s="74" t="s">
        <v>708</v>
      </c>
      <c r="AB448" s="74" t="s">
        <v>708</v>
      </c>
      <c r="AC448" s="74" t="s">
        <v>708</v>
      </c>
      <c r="AD448" s="74" t="s">
        <v>708</v>
      </c>
      <c r="AE448" s="74" t="s">
        <v>708</v>
      </c>
      <c r="AF448" s="74" t="s">
        <v>708</v>
      </c>
      <c r="AG448" s="74" t="s">
        <v>5892</v>
      </c>
      <c r="AH448" s="74" t="s">
        <v>3413</v>
      </c>
      <c r="AI448" s="74" t="s">
        <v>6532</v>
      </c>
      <c r="AJ448" s="74"/>
      <c r="AK448" s="74" t="s">
        <v>2734</v>
      </c>
      <c r="AL448" s="74" t="s">
        <v>2734</v>
      </c>
      <c r="AM448" s="74" t="s">
        <v>6490</v>
      </c>
      <c r="AN448" s="74" t="s">
        <v>2734</v>
      </c>
      <c r="AO448" s="74" t="s">
        <v>2734</v>
      </c>
      <c r="AP448" s="74">
        <v>0</v>
      </c>
      <c r="AQ448" s="74">
        <v>0</v>
      </c>
      <c r="AR448" s="74">
        <v>0</v>
      </c>
      <c r="AS448" s="74">
        <v>0</v>
      </c>
      <c r="AT448" s="74">
        <v>0</v>
      </c>
      <c r="AU448" s="74">
        <v>0</v>
      </c>
      <c r="AV448" s="74">
        <v>0</v>
      </c>
      <c r="AW448" s="74">
        <v>1</v>
      </c>
      <c r="AX448" s="70">
        <v>0</v>
      </c>
      <c r="AY448" s="70">
        <v>0</v>
      </c>
      <c r="AZ448" s="70">
        <v>0</v>
      </c>
      <c r="BA448" s="74"/>
      <c r="BB448" s="74">
        <v>20</v>
      </c>
      <c r="BC448" s="74">
        <v>0</v>
      </c>
      <c r="BD448" s="74">
        <v>0</v>
      </c>
      <c r="BE448" s="74">
        <v>0</v>
      </c>
      <c r="BF448" s="74">
        <v>7</v>
      </c>
      <c r="BG448" s="74">
        <v>2</v>
      </c>
      <c r="BH448" s="74">
        <v>0</v>
      </c>
      <c r="BI448" s="74">
        <v>0</v>
      </c>
      <c r="BJ448" s="74">
        <v>0</v>
      </c>
      <c r="BK448" s="74">
        <v>0</v>
      </c>
      <c r="BL448" s="74">
        <v>0</v>
      </c>
      <c r="BM448" s="74">
        <v>0</v>
      </c>
      <c r="BN448" s="74">
        <v>0</v>
      </c>
      <c r="BO448" s="74">
        <v>0</v>
      </c>
      <c r="BP448" s="74">
        <v>0</v>
      </c>
      <c r="BQ448" s="74">
        <v>0</v>
      </c>
      <c r="BR448" s="74">
        <v>0</v>
      </c>
      <c r="BS448" s="74">
        <v>0</v>
      </c>
      <c r="BT448" s="74">
        <v>0</v>
      </c>
      <c r="BU448" s="74">
        <v>2</v>
      </c>
      <c r="BV448" s="74">
        <v>0</v>
      </c>
      <c r="BW448" s="74">
        <v>0</v>
      </c>
      <c r="BX448" s="74">
        <v>0</v>
      </c>
      <c r="BY448" s="74">
        <v>0</v>
      </c>
      <c r="BZ448" s="74">
        <v>0</v>
      </c>
      <c r="CA448" s="74">
        <v>0</v>
      </c>
      <c r="CB448" s="74">
        <v>0</v>
      </c>
      <c r="CC448" s="74">
        <v>0</v>
      </c>
      <c r="CD448" s="74">
        <v>0</v>
      </c>
      <c r="CE448" s="74">
        <v>0</v>
      </c>
      <c r="CF448" s="74"/>
      <c r="CG448" s="74"/>
      <c r="CH448" s="74"/>
      <c r="CI448" s="74"/>
      <c r="CJ448" s="74"/>
      <c r="CK448" s="74"/>
      <c r="CL448" s="74"/>
      <c r="CM448" s="74"/>
      <c r="CN448" s="74"/>
      <c r="CO448" s="74"/>
      <c r="CP448" s="74"/>
      <c r="CQ448" s="74"/>
      <c r="CR448" s="74"/>
      <c r="CS448" s="74"/>
      <c r="CT448" s="74"/>
      <c r="CU448" s="74"/>
      <c r="CV448" s="74"/>
      <c r="CW448" s="74"/>
      <c r="CX448" s="74"/>
      <c r="CY448" s="74"/>
      <c r="CZ448" s="74"/>
      <c r="DA448" s="74"/>
      <c r="DB448" s="74"/>
      <c r="DC448" s="74"/>
      <c r="DD448" s="74"/>
      <c r="DE448" s="74"/>
      <c r="DF448" s="74"/>
      <c r="DG448" s="74"/>
      <c r="DH448" s="74"/>
      <c r="DI448" s="74"/>
      <c r="DJ448" s="74"/>
      <c r="DK448" s="74"/>
      <c r="DL448" s="74"/>
      <c r="DM448" s="74"/>
      <c r="DN448" s="74"/>
      <c r="DO448" s="74"/>
      <c r="DP448" s="74"/>
      <c r="DQ448" s="74"/>
      <c r="DR448" s="74"/>
      <c r="DS448" s="74"/>
      <c r="DT448" s="74"/>
      <c r="DU448" s="74"/>
      <c r="DV448" s="74"/>
      <c r="DW448" s="74"/>
      <c r="DX448" s="74"/>
      <c r="DY448" s="74"/>
      <c r="DZ448" s="74"/>
      <c r="EA448" s="74"/>
      <c r="EB448" s="74"/>
      <c r="EC448" s="74"/>
      <c r="ED448" s="74"/>
      <c r="EE448" s="74"/>
      <c r="EF448" s="74"/>
      <c r="EG448" s="74"/>
      <c r="EH448" s="74"/>
      <c r="EI448" s="74"/>
      <c r="EJ448" s="74"/>
      <c r="EK448" s="74"/>
      <c r="EL448" s="74"/>
      <c r="EM448" t="s">
        <v>7425</v>
      </c>
      <c r="EN448" t="s">
        <v>7426</v>
      </c>
      <c r="EO448" t="s">
        <v>6555</v>
      </c>
      <c r="EP448">
        <v>33</v>
      </c>
    </row>
    <row r="449" spans="1:146">
      <c r="A449" s="70" t="s">
        <v>5625</v>
      </c>
      <c r="B449" s="70" t="s">
        <v>4610</v>
      </c>
      <c r="C449" s="70" t="s">
        <v>4610</v>
      </c>
      <c r="D449" s="70" t="s">
        <v>529</v>
      </c>
      <c r="E449" s="70" t="s">
        <v>573</v>
      </c>
      <c r="F449" s="70" t="str">
        <f t="shared" si="6"/>
        <v>臺南市東區</v>
      </c>
      <c r="G449" s="70">
        <f>VLOOKUP(F449,郵遞區號!$C$2:$D$371,2,0)</f>
        <v>701</v>
      </c>
      <c r="H449" s="70" t="str">
        <f>VLOOKUP(D449,區域對照!$A$2:$B$23,2,0)</f>
        <v>南區</v>
      </c>
      <c r="I449" s="70" t="s">
        <v>6124</v>
      </c>
      <c r="J449" s="70" t="s">
        <v>708</v>
      </c>
      <c r="K449" s="76" t="s">
        <v>4609</v>
      </c>
      <c r="L449" s="59" t="s">
        <v>6124</v>
      </c>
      <c r="M449" s="71" t="s">
        <v>739</v>
      </c>
      <c r="N449" s="70" t="s">
        <v>1204</v>
      </c>
      <c r="O449" s="70" t="s">
        <v>1204</v>
      </c>
      <c r="P449" s="70" t="s">
        <v>1246</v>
      </c>
      <c r="Q449" s="70" t="s">
        <v>708</v>
      </c>
      <c r="R449" s="70" t="s">
        <v>1283</v>
      </c>
      <c r="S449" s="70" t="s">
        <v>4633</v>
      </c>
      <c r="T449" s="70" t="s">
        <v>4747</v>
      </c>
      <c r="U449" s="70" t="s">
        <v>5115</v>
      </c>
      <c r="V449" s="70">
        <v>22.987199</v>
      </c>
      <c r="W449" s="70">
        <v>120.2115986</v>
      </c>
      <c r="X449" s="70" t="s">
        <v>2277</v>
      </c>
      <c r="Y449" s="70" t="s">
        <v>708</v>
      </c>
      <c r="Z449" s="70" t="s">
        <v>708</v>
      </c>
      <c r="AA449" s="70" t="s">
        <v>708</v>
      </c>
      <c r="AB449" s="70" t="s">
        <v>708</v>
      </c>
      <c r="AC449" s="70" t="s">
        <v>708</v>
      </c>
      <c r="AD449" s="70" t="s">
        <v>708</v>
      </c>
      <c r="AE449" s="70" t="s">
        <v>708</v>
      </c>
      <c r="AF449" s="70" t="s">
        <v>708</v>
      </c>
      <c r="AG449" s="70" t="s">
        <v>5664</v>
      </c>
      <c r="AH449" s="70" t="s">
        <v>3148</v>
      </c>
      <c r="AI449" s="70" t="s">
        <v>3148</v>
      </c>
      <c r="AK449" s="70" t="s">
        <v>2734</v>
      </c>
      <c r="AL449" s="70" t="s">
        <v>2734</v>
      </c>
      <c r="AM449" s="70" t="s">
        <v>6490</v>
      </c>
      <c r="AN449" s="70" t="s">
        <v>2734</v>
      </c>
      <c r="AO449" s="70" t="s">
        <v>2734</v>
      </c>
      <c r="AP449" s="70">
        <v>0</v>
      </c>
      <c r="AQ449" s="70">
        <v>0</v>
      </c>
      <c r="AR449" s="70">
        <v>0</v>
      </c>
      <c r="AS449" s="70">
        <v>0</v>
      </c>
      <c r="AT449" s="70">
        <v>0</v>
      </c>
      <c r="AU449" s="70">
        <v>0</v>
      </c>
      <c r="AV449" s="70">
        <v>0</v>
      </c>
      <c r="AW449" s="70">
        <v>1</v>
      </c>
      <c r="AX449" s="70">
        <v>0</v>
      </c>
      <c r="AY449" s="70">
        <v>0</v>
      </c>
      <c r="AZ449" s="70">
        <v>0</v>
      </c>
      <c r="BB449" s="70">
        <v>0</v>
      </c>
      <c r="BC449" s="70">
        <v>0</v>
      </c>
      <c r="BD449" s="70">
        <v>0</v>
      </c>
      <c r="BE449" s="70">
        <v>0</v>
      </c>
      <c r="BF449" s="70">
        <v>6</v>
      </c>
      <c r="BG449" s="70">
        <v>0</v>
      </c>
      <c r="BH449" s="70">
        <v>0</v>
      </c>
      <c r="BI449" s="70">
        <v>0</v>
      </c>
      <c r="BJ449" s="70">
        <v>0</v>
      </c>
      <c r="BK449" s="70">
        <v>0</v>
      </c>
      <c r="BL449" s="70">
        <v>0</v>
      </c>
      <c r="BM449" s="70">
        <v>0</v>
      </c>
      <c r="BN449" s="70">
        <v>0</v>
      </c>
      <c r="BO449" s="70">
        <v>0</v>
      </c>
      <c r="BP449" s="70">
        <v>0</v>
      </c>
      <c r="BQ449" s="70">
        <v>0</v>
      </c>
      <c r="BR449" s="70">
        <v>0</v>
      </c>
      <c r="BS449" s="70">
        <v>0</v>
      </c>
      <c r="BT449" s="70">
        <v>0</v>
      </c>
      <c r="BU449" s="70">
        <v>0</v>
      </c>
      <c r="BV449" s="70">
        <v>0</v>
      </c>
      <c r="BW449" s="70">
        <v>0</v>
      </c>
      <c r="BX449" s="70">
        <v>0</v>
      </c>
      <c r="BY449" s="70">
        <v>0</v>
      </c>
      <c r="BZ449" s="70">
        <v>0</v>
      </c>
      <c r="CA449" s="70">
        <v>0</v>
      </c>
      <c r="CB449" s="70">
        <v>0</v>
      </c>
      <c r="CC449" s="70">
        <v>0</v>
      </c>
      <c r="CD449" s="70">
        <v>0</v>
      </c>
      <c r="CE449" s="70">
        <v>0</v>
      </c>
      <c r="EM449" t="s">
        <v>7427</v>
      </c>
      <c r="EN449" t="s">
        <v>6961</v>
      </c>
      <c r="EO449" t="s">
        <v>6664</v>
      </c>
      <c r="EP449">
        <v>208</v>
      </c>
    </row>
    <row r="450" spans="1:146">
      <c r="A450" s="70" t="s">
        <v>5627</v>
      </c>
      <c r="B450" s="70" t="s">
        <v>4016</v>
      </c>
      <c r="C450" s="70" t="s">
        <v>4016</v>
      </c>
      <c r="D450" s="70" t="s">
        <v>538</v>
      </c>
      <c r="E450" s="70" t="s">
        <v>577</v>
      </c>
      <c r="F450" s="70" t="str">
        <f t="shared" ref="F450:F513" si="7">_xlfn.CONCAT(D450,E450)</f>
        <v>澎湖縣馬公市</v>
      </c>
      <c r="G450" s="70">
        <f>VLOOKUP(F450,郵遞區號!$C$2:$D$371,2,0)</f>
        <v>880</v>
      </c>
      <c r="H450" s="70" t="str">
        <f>VLOOKUP(D450,區域對照!$A$2:$B$23,2,0)</f>
        <v>高屏區</v>
      </c>
      <c r="I450" s="70" t="s">
        <v>6124</v>
      </c>
      <c r="J450" s="70" t="s">
        <v>708</v>
      </c>
      <c r="K450" s="76" t="s">
        <v>4609</v>
      </c>
      <c r="L450" s="59" t="s">
        <v>6124</v>
      </c>
      <c r="M450" s="71" t="s">
        <v>744</v>
      </c>
      <c r="N450" s="70" t="s">
        <v>1205</v>
      </c>
      <c r="O450" s="70" t="s">
        <v>1205</v>
      </c>
      <c r="P450" s="70" t="s">
        <v>1246</v>
      </c>
      <c r="Q450" s="70" t="s">
        <v>708</v>
      </c>
      <c r="R450" s="70" t="s">
        <v>1288</v>
      </c>
      <c r="S450" s="70" t="s">
        <v>4635</v>
      </c>
      <c r="T450" s="70" t="s">
        <v>4802</v>
      </c>
      <c r="U450" s="70" t="s">
        <v>5121</v>
      </c>
      <c r="V450" s="70">
        <v>23.554728600000001</v>
      </c>
      <c r="W450" s="70">
        <v>119.5833382</v>
      </c>
      <c r="X450" s="70" t="s">
        <v>2282</v>
      </c>
      <c r="Y450" s="70" t="s">
        <v>708</v>
      </c>
      <c r="Z450" s="70" t="s">
        <v>708</v>
      </c>
      <c r="AA450" s="70" t="s">
        <v>708</v>
      </c>
      <c r="AB450" s="70" t="s">
        <v>708</v>
      </c>
      <c r="AC450" s="70" t="s">
        <v>708</v>
      </c>
      <c r="AD450" s="70" t="s">
        <v>708</v>
      </c>
      <c r="AE450" s="70" t="s">
        <v>708</v>
      </c>
      <c r="AF450" s="70" t="s">
        <v>708</v>
      </c>
      <c r="AG450" s="70" t="s">
        <v>5669</v>
      </c>
      <c r="AH450" s="70" t="s">
        <v>3154</v>
      </c>
      <c r="AI450" s="70" t="s">
        <v>3154</v>
      </c>
      <c r="AK450" s="70" t="s">
        <v>2734</v>
      </c>
      <c r="AL450" s="70" t="s">
        <v>2734</v>
      </c>
      <c r="AM450" s="70" t="s">
        <v>6490</v>
      </c>
      <c r="AN450" s="70" t="s">
        <v>2734</v>
      </c>
      <c r="AO450" s="70" t="s">
        <v>2734</v>
      </c>
      <c r="AP450" s="70">
        <v>0</v>
      </c>
      <c r="AQ450" s="70">
        <v>0</v>
      </c>
      <c r="AR450" s="70">
        <v>0</v>
      </c>
      <c r="AS450" s="70">
        <v>0</v>
      </c>
      <c r="AT450" s="70">
        <v>0</v>
      </c>
      <c r="AU450" s="70">
        <v>0</v>
      </c>
      <c r="AV450" s="70">
        <v>0</v>
      </c>
      <c r="AW450" s="70">
        <v>1</v>
      </c>
      <c r="AX450" s="70">
        <v>0</v>
      </c>
      <c r="AY450" s="70">
        <v>0</v>
      </c>
      <c r="AZ450" s="70">
        <v>0</v>
      </c>
      <c r="BB450" s="70">
        <v>13</v>
      </c>
      <c r="BC450" s="70">
        <v>0</v>
      </c>
      <c r="BD450" s="70">
        <v>0</v>
      </c>
      <c r="BE450" s="70">
        <v>0</v>
      </c>
      <c r="BF450" s="70">
        <v>1</v>
      </c>
      <c r="BG450" s="70">
        <v>0</v>
      </c>
      <c r="BH450" s="70">
        <v>0</v>
      </c>
      <c r="BI450" s="70">
        <v>0</v>
      </c>
      <c r="BJ450" s="70">
        <v>0</v>
      </c>
      <c r="BK450" s="70">
        <v>0</v>
      </c>
      <c r="BL450" s="70">
        <v>0</v>
      </c>
      <c r="BM450" s="70">
        <v>0</v>
      </c>
      <c r="BN450" s="70">
        <v>0</v>
      </c>
      <c r="BO450" s="70">
        <v>0</v>
      </c>
      <c r="BP450" s="70">
        <v>0</v>
      </c>
      <c r="BQ450" s="70">
        <v>0</v>
      </c>
      <c r="BR450" s="70">
        <v>0</v>
      </c>
      <c r="BS450" s="70">
        <v>0</v>
      </c>
      <c r="BT450" s="70">
        <v>0</v>
      </c>
      <c r="BU450" s="70">
        <v>0</v>
      </c>
      <c r="BV450" s="70">
        <v>0</v>
      </c>
      <c r="BW450" s="70">
        <v>0</v>
      </c>
      <c r="BX450" s="70">
        <v>0</v>
      </c>
      <c r="BY450" s="70">
        <v>0</v>
      </c>
      <c r="BZ450" s="70">
        <v>0</v>
      </c>
      <c r="CA450" s="70">
        <v>0</v>
      </c>
      <c r="CB450" s="70">
        <v>0</v>
      </c>
      <c r="CC450" s="70">
        <v>0</v>
      </c>
      <c r="CD450" s="70">
        <v>0</v>
      </c>
      <c r="CE450" s="70">
        <v>0</v>
      </c>
    </row>
    <row r="451" spans="1:146">
      <c r="A451" s="70" t="s">
        <v>5627</v>
      </c>
      <c r="B451" s="70" t="s">
        <v>4016</v>
      </c>
      <c r="C451" s="70" t="s">
        <v>4016</v>
      </c>
      <c r="D451" s="70" t="s">
        <v>538</v>
      </c>
      <c r="E451" s="70" t="s">
        <v>577</v>
      </c>
      <c r="F451" s="70" t="str">
        <f t="shared" si="7"/>
        <v>澎湖縣馬公市</v>
      </c>
      <c r="G451" s="70">
        <f>VLOOKUP(F451,郵遞區號!$C$2:$D$371,2,0)</f>
        <v>880</v>
      </c>
      <c r="H451" s="70" t="str">
        <f>VLOOKUP(D451,區域對照!$A$2:$B$23,2,0)</f>
        <v>高屏區</v>
      </c>
      <c r="I451" s="70" t="s">
        <v>6124</v>
      </c>
      <c r="J451" s="70" t="s">
        <v>708</v>
      </c>
      <c r="K451" s="76" t="s">
        <v>4609</v>
      </c>
      <c r="L451" s="59" t="s">
        <v>6124</v>
      </c>
      <c r="M451" s="71" t="s">
        <v>744</v>
      </c>
      <c r="N451" s="70" t="s">
        <v>1206</v>
      </c>
      <c r="O451" s="70" t="s">
        <v>1206</v>
      </c>
      <c r="P451" s="70" t="s">
        <v>1246</v>
      </c>
      <c r="Q451" s="70" t="s">
        <v>708</v>
      </c>
      <c r="R451" s="70" t="s">
        <v>1288</v>
      </c>
      <c r="S451" s="70" t="s">
        <v>3763</v>
      </c>
      <c r="T451" s="70" t="s">
        <v>3763</v>
      </c>
      <c r="U451" s="70" t="s">
        <v>5122</v>
      </c>
      <c r="V451" s="70">
        <v>23.574500100000002</v>
      </c>
      <c r="W451" s="70">
        <v>119.6011323</v>
      </c>
      <c r="X451" s="70" t="s">
        <v>2282</v>
      </c>
      <c r="Y451" s="70" t="s">
        <v>708</v>
      </c>
      <c r="Z451" s="70" t="s">
        <v>708</v>
      </c>
      <c r="AA451" s="70" t="s">
        <v>708</v>
      </c>
      <c r="AB451" s="70" t="s">
        <v>708</v>
      </c>
      <c r="AC451" s="70" t="s">
        <v>708</v>
      </c>
      <c r="AD451" s="70" t="s">
        <v>708</v>
      </c>
      <c r="AE451" s="70" t="s">
        <v>708</v>
      </c>
      <c r="AF451" s="70" t="s">
        <v>708</v>
      </c>
      <c r="AG451" s="70" t="s">
        <v>5669</v>
      </c>
      <c r="AH451" s="70" t="s">
        <v>3155</v>
      </c>
      <c r="AI451" s="70" t="s">
        <v>3155</v>
      </c>
      <c r="AK451" s="70" t="s">
        <v>2734</v>
      </c>
      <c r="AL451" s="70" t="s">
        <v>2734</v>
      </c>
      <c r="AM451" s="70" t="s">
        <v>6490</v>
      </c>
      <c r="AN451" s="70" t="s">
        <v>2734</v>
      </c>
      <c r="AO451" s="70" t="s">
        <v>2734</v>
      </c>
      <c r="AP451" s="70">
        <v>0</v>
      </c>
      <c r="AQ451" s="70">
        <v>0</v>
      </c>
      <c r="AR451" s="70">
        <v>0</v>
      </c>
      <c r="AS451" s="70">
        <v>0</v>
      </c>
      <c r="AT451" s="70">
        <v>0</v>
      </c>
      <c r="AU451" s="70">
        <v>0</v>
      </c>
      <c r="AV451" s="70">
        <v>0</v>
      </c>
      <c r="AW451" s="70">
        <v>1</v>
      </c>
      <c r="AX451" s="70">
        <v>0</v>
      </c>
      <c r="AY451" s="70">
        <v>0</v>
      </c>
      <c r="AZ451" s="70">
        <v>0</v>
      </c>
      <c r="BB451" s="70">
        <v>0</v>
      </c>
      <c r="BC451" s="70">
        <v>0</v>
      </c>
      <c r="BD451" s="70">
        <v>36</v>
      </c>
      <c r="BE451" s="70">
        <v>80</v>
      </c>
      <c r="BF451" s="70">
        <v>1</v>
      </c>
      <c r="BG451" s="70">
        <v>0</v>
      </c>
      <c r="BH451" s="70">
        <v>0</v>
      </c>
      <c r="BI451" s="70">
        <v>0</v>
      </c>
      <c r="BJ451" s="70">
        <v>0</v>
      </c>
      <c r="BK451" s="70">
        <v>0</v>
      </c>
      <c r="BL451" s="70">
        <v>0</v>
      </c>
      <c r="BM451" s="70">
        <v>0</v>
      </c>
      <c r="BN451" s="70">
        <v>0</v>
      </c>
      <c r="BO451" s="70">
        <v>0</v>
      </c>
      <c r="BP451" s="70">
        <v>0</v>
      </c>
      <c r="BQ451" s="70">
        <v>0</v>
      </c>
      <c r="BR451" s="70">
        <v>0</v>
      </c>
      <c r="BS451" s="70">
        <v>0</v>
      </c>
      <c r="BT451" s="70">
        <v>0</v>
      </c>
      <c r="BU451" s="70">
        <v>0</v>
      </c>
      <c r="BV451" s="70">
        <v>0</v>
      </c>
      <c r="BW451" s="70">
        <v>0</v>
      </c>
      <c r="BX451" s="70">
        <v>0</v>
      </c>
      <c r="BY451" s="70">
        <v>0</v>
      </c>
      <c r="BZ451" s="70">
        <v>0</v>
      </c>
      <c r="CA451" s="70">
        <v>0</v>
      </c>
      <c r="CB451" s="70">
        <v>0</v>
      </c>
      <c r="CC451" s="70">
        <v>0</v>
      </c>
      <c r="CD451" s="70">
        <v>0</v>
      </c>
      <c r="CE451" s="70">
        <v>0</v>
      </c>
      <c r="EL451" s="70">
        <v>4</v>
      </c>
    </row>
    <row r="452" spans="1:146" s="74" customFormat="1">
      <c r="A452" s="70" t="s">
        <v>86</v>
      </c>
      <c r="B452" s="70" t="s">
        <v>4610</v>
      </c>
      <c r="C452" s="70" t="s">
        <v>4016</v>
      </c>
      <c r="D452" s="70" t="s">
        <v>541</v>
      </c>
      <c r="E452" s="70" t="s">
        <v>584</v>
      </c>
      <c r="F452" s="70" t="str">
        <f t="shared" si="7"/>
        <v>金門縣烈嶼鄉</v>
      </c>
      <c r="G452" s="70">
        <f>VLOOKUP(F452,郵遞區號!$C$2:$D$371,2,0)</f>
        <v>894</v>
      </c>
      <c r="H452" s="70" t="str">
        <f>VLOOKUP(D452,區域對照!$A$2:$B$23,2,0)</f>
        <v>台北區</v>
      </c>
      <c r="I452" s="70" t="s">
        <v>6124</v>
      </c>
      <c r="J452" s="70" t="s">
        <v>708</v>
      </c>
      <c r="K452" s="76" t="s">
        <v>4609</v>
      </c>
      <c r="L452" s="59" t="s">
        <v>6124</v>
      </c>
      <c r="M452" s="71" t="s">
        <v>750</v>
      </c>
      <c r="N452" s="70" t="s">
        <v>1207</v>
      </c>
      <c r="O452" s="70" t="s">
        <v>1207</v>
      </c>
      <c r="P452" s="70" t="s">
        <v>1246</v>
      </c>
      <c r="Q452" s="70" t="s">
        <v>708</v>
      </c>
      <c r="R452" s="70" t="s">
        <v>1294</v>
      </c>
      <c r="S452" s="70" t="s">
        <v>4638</v>
      </c>
      <c r="T452" s="70" t="s">
        <v>4638</v>
      </c>
      <c r="U452" s="70" t="s">
        <v>5128</v>
      </c>
      <c r="V452" s="70">
        <v>24.430292900000001</v>
      </c>
      <c r="W452" s="70">
        <v>118.24209829999999</v>
      </c>
      <c r="X452" s="70" t="s">
        <v>2288</v>
      </c>
      <c r="Y452" s="70" t="s">
        <v>708</v>
      </c>
      <c r="Z452" s="70" t="s">
        <v>708</v>
      </c>
      <c r="AA452" s="70" t="s">
        <v>708</v>
      </c>
      <c r="AB452" s="70" t="s">
        <v>708</v>
      </c>
      <c r="AC452" s="70" t="s">
        <v>708</v>
      </c>
      <c r="AD452" s="70" t="s">
        <v>708</v>
      </c>
      <c r="AE452" s="70" t="s">
        <v>708</v>
      </c>
      <c r="AF452" s="70" t="s">
        <v>708</v>
      </c>
      <c r="AG452" s="70" t="s">
        <v>5675</v>
      </c>
      <c r="AH452" s="70" t="s">
        <v>3162</v>
      </c>
      <c r="AI452" s="70" t="s">
        <v>3162</v>
      </c>
      <c r="AJ452" s="70"/>
      <c r="AK452" s="70" t="s">
        <v>2734</v>
      </c>
      <c r="AL452" s="70" t="s">
        <v>2734</v>
      </c>
      <c r="AM452" s="70" t="s">
        <v>6490</v>
      </c>
      <c r="AN452" s="70" t="s">
        <v>2734</v>
      </c>
      <c r="AO452" s="70" t="s">
        <v>2734</v>
      </c>
      <c r="AP452" s="70">
        <v>0</v>
      </c>
      <c r="AQ452" s="70">
        <v>0</v>
      </c>
      <c r="AR452" s="70">
        <v>0</v>
      </c>
      <c r="AS452" s="70">
        <v>0</v>
      </c>
      <c r="AT452" s="70">
        <v>0</v>
      </c>
      <c r="AU452" s="70">
        <v>0</v>
      </c>
      <c r="AV452" s="70">
        <v>0</v>
      </c>
      <c r="AW452" s="70">
        <v>1</v>
      </c>
      <c r="AX452" s="70">
        <v>0</v>
      </c>
      <c r="AY452" s="70">
        <v>0</v>
      </c>
      <c r="AZ452" s="70">
        <v>0</v>
      </c>
      <c r="BA452" s="70"/>
      <c r="BB452" s="70">
        <v>0</v>
      </c>
      <c r="BC452" s="70">
        <v>0</v>
      </c>
      <c r="BD452" s="70">
        <v>0</v>
      </c>
      <c r="BE452" s="70">
        <v>0</v>
      </c>
      <c r="BF452" s="70">
        <v>1</v>
      </c>
      <c r="BG452" s="70">
        <v>0</v>
      </c>
      <c r="BH452" s="70">
        <v>0</v>
      </c>
      <c r="BI452" s="70">
        <v>0</v>
      </c>
      <c r="BJ452" s="70">
        <v>0</v>
      </c>
      <c r="BK452" s="70">
        <v>0</v>
      </c>
      <c r="BL452" s="70">
        <v>0</v>
      </c>
      <c r="BM452" s="70">
        <v>0</v>
      </c>
      <c r="BN452" s="70">
        <v>0</v>
      </c>
      <c r="BO452" s="70">
        <v>0</v>
      </c>
      <c r="BP452" s="70">
        <v>0</v>
      </c>
      <c r="BQ452" s="70">
        <v>0</v>
      </c>
      <c r="BR452" s="70">
        <v>0</v>
      </c>
      <c r="BS452" s="70">
        <v>3</v>
      </c>
      <c r="BT452" s="70">
        <v>0</v>
      </c>
      <c r="BU452" s="70">
        <v>0</v>
      </c>
      <c r="BV452" s="70">
        <v>0</v>
      </c>
      <c r="BW452" s="70">
        <v>0</v>
      </c>
      <c r="BX452" s="70">
        <v>0</v>
      </c>
      <c r="BY452" s="70">
        <v>0</v>
      </c>
      <c r="BZ452" s="70">
        <v>0</v>
      </c>
      <c r="CA452" s="70">
        <v>0</v>
      </c>
      <c r="CB452" s="70">
        <v>0</v>
      </c>
      <c r="CC452" s="70">
        <v>7</v>
      </c>
      <c r="CD452" s="70">
        <v>0</v>
      </c>
      <c r="CE452" s="70">
        <v>0</v>
      </c>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0"/>
      <c r="DD452" s="70"/>
      <c r="DE452" s="70"/>
      <c r="DF452" s="70"/>
      <c r="DG452" s="70"/>
      <c r="DH452" s="70"/>
      <c r="DI452" s="70"/>
      <c r="DJ452" s="70"/>
      <c r="DK452" s="70"/>
      <c r="DL452" s="70"/>
      <c r="DM452" s="70"/>
      <c r="DN452" s="70"/>
      <c r="DO452" s="70"/>
      <c r="DP452" s="70"/>
      <c r="DQ452" s="70"/>
      <c r="DR452" s="70"/>
      <c r="DS452" s="70"/>
      <c r="DT452" s="70"/>
      <c r="DU452" s="70"/>
      <c r="DV452" s="70"/>
      <c r="DW452" s="70"/>
      <c r="DX452" s="70"/>
      <c r="DY452" s="70"/>
      <c r="DZ452" s="70"/>
      <c r="EA452" s="70"/>
      <c r="EB452" s="70"/>
      <c r="EC452" s="70"/>
      <c r="ED452" s="70"/>
      <c r="EE452" s="70"/>
      <c r="EF452" s="70"/>
      <c r="EG452" s="70"/>
      <c r="EH452" s="70"/>
      <c r="EI452" s="70"/>
      <c r="EJ452" s="70"/>
      <c r="EK452" s="70"/>
      <c r="EL452" s="70"/>
      <c r="EM452"/>
      <c r="EN452"/>
      <c r="EO452"/>
      <c r="EP452"/>
    </row>
    <row r="453" spans="1:146">
      <c r="A453" s="70" t="s">
        <v>5636</v>
      </c>
      <c r="B453" s="70" t="s">
        <v>4016</v>
      </c>
      <c r="C453" s="70" t="s">
        <v>4016</v>
      </c>
      <c r="D453" s="70" t="s">
        <v>544</v>
      </c>
      <c r="E453" s="70" t="s">
        <v>590</v>
      </c>
      <c r="F453" s="70" t="str">
        <f t="shared" si="7"/>
        <v>新竹縣竹北市</v>
      </c>
      <c r="G453" s="70">
        <f>VLOOKUP(F453,郵遞區號!$C$2:$D$371,2,0)</f>
        <v>302</v>
      </c>
      <c r="H453" s="70" t="str">
        <f>VLOOKUP(D453,區域對照!$A$2:$B$23,2,0)</f>
        <v>北區</v>
      </c>
      <c r="I453" s="70" t="s">
        <v>6124</v>
      </c>
      <c r="J453" s="70" t="s">
        <v>708</v>
      </c>
      <c r="K453" s="76" t="s">
        <v>4609</v>
      </c>
      <c r="L453" s="59" t="s">
        <v>6124</v>
      </c>
      <c r="M453" s="71" t="s">
        <v>761</v>
      </c>
      <c r="N453" s="70" t="s">
        <v>1203</v>
      </c>
      <c r="O453" s="70" t="s">
        <v>1203</v>
      </c>
      <c r="P453" s="70" t="s">
        <v>1248</v>
      </c>
      <c r="Q453" s="70" t="s">
        <v>708</v>
      </c>
      <c r="R453" s="70" t="s">
        <v>1305</v>
      </c>
      <c r="S453" s="70" t="s">
        <v>4642</v>
      </c>
      <c r="T453" s="70" t="s">
        <v>4642</v>
      </c>
      <c r="U453" s="70" t="s">
        <v>5139</v>
      </c>
      <c r="V453" s="70">
        <v>24.805731300000001</v>
      </c>
      <c r="W453" s="70">
        <v>121.0446077</v>
      </c>
      <c r="X453" s="70" t="s">
        <v>2299</v>
      </c>
      <c r="Y453" s="70" t="s">
        <v>708</v>
      </c>
      <c r="Z453" s="70" t="s">
        <v>708</v>
      </c>
      <c r="AA453" s="70" t="s">
        <v>708</v>
      </c>
      <c r="AB453" s="70" t="s">
        <v>708</v>
      </c>
      <c r="AC453" s="70" t="s">
        <v>708</v>
      </c>
      <c r="AD453" s="70" t="s">
        <v>708</v>
      </c>
      <c r="AE453" s="70" t="s">
        <v>708</v>
      </c>
      <c r="AF453" s="70" t="s">
        <v>708</v>
      </c>
      <c r="AG453" s="70" t="s">
        <v>5686</v>
      </c>
      <c r="AH453" s="70" t="s">
        <v>3174</v>
      </c>
      <c r="AI453" s="70" t="s">
        <v>3174</v>
      </c>
      <c r="AK453" s="70" t="s">
        <v>2734</v>
      </c>
      <c r="AL453" s="70" t="s">
        <v>2734</v>
      </c>
      <c r="AM453" s="70" t="s">
        <v>6490</v>
      </c>
      <c r="AN453" s="70" t="s">
        <v>2734</v>
      </c>
      <c r="AO453" s="70" t="s">
        <v>2734</v>
      </c>
      <c r="AP453" s="70">
        <v>0</v>
      </c>
      <c r="AQ453" s="70">
        <v>0</v>
      </c>
      <c r="AR453" s="70">
        <v>0</v>
      </c>
      <c r="AS453" s="70">
        <v>0</v>
      </c>
      <c r="AT453" s="70">
        <v>0</v>
      </c>
      <c r="AU453" s="70">
        <v>0</v>
      </c>
      <c r="AV453" s="70">
        <v>0</v>
      </c>
      <c r="AW453" s="70">
        <v>1</v>
      </c>
      <c r="AX453" s="70">
        <v>0</v>
      </c>
      <c r="AY453" s="70">
        <v>0</v>
      </c>
      <c r="AZ453" s="70">
        <v>0</v>
      </c>
      <c r="BB453" s="70">
        <v>42</v>
      </c>
      <c r="BC453" s="70">
        <v>0</v>
      </c>
      <c r="BD453" s="70">
        <v>0</v>
      </c>
      <c r="BE453" s="70">
        <v>0</v>
      </c>
      <c r="BF453" s="70">
        <v>20</v>
      </c>
      <c r="BG453" s="70">
        <v>0</v>
      </c>
      <c r="BH453" s="70">
        <v>0</v>
      </c>
      <c r="BI453" s="70">
        <v>0</v>
      </c>
      <c r="BJ453" s="70">
        <v>0</v>
      </c>
      <c r="BK453" s="70">
        <v>0</v>
      </c>
      <c r="BL453" s="70">
        <v>0</v>
      </c>
      <c r="BM453" s="70">
        <v>0</v>
      </c>
      <c r="BN453" s="70">
        <v>0</v>
      </c>
      <c r="BO453" s="70">
        <v>0</v>
      </c>
      <c r="BP453" s="70">
        <v>0</v>
      </c>
      <c r="BQ453" s="70">
        <v>0</v>
      </c>
      <c r="BR453" s="70">
        <v>0</v>
      </c>
      <c r="BS453" s="70">
        <v>0</v>
      </c>
      <c r="BT453" s="70">
        <v>0</v>
      </c>
      <c r="BU453" s="70">
        <v>0</v>
      </c>
      <c r="BV453" s="70">
        <v>0</v>
      </c>
      <c r="BW453" s="70">
        <v>0</v>
      </c>
      <c r="BX453" s="70">
        <v>0</v>
      </c>
      <c r="BY453" s="70">
        <v>0</v>
      </c>
      <c r="BZ453" s="70">
        <v>0</v>
      </c>
      <c r="CA453" s="70">
        <v>0</v>
      </c>
      <c r="CB453" s="70">
        <v>0</v>
      </c>
      <c r="CC453" s="70">
        <v>8</v>
      </c>
      <c r="CD453" s="70">
        <v>0</v>
      </c>
      <c r="CE453" s="70">
        <v>0</v>
      </c>
      <c r="EM453" t="s">
        <v>7428</v>
      </c>
      <c r="EN453" t="s">
        <v>7429</v>
      </c>
      <c r="EO453" t="s">
        <v>7034</v>
      </c>
      <c r="EP453">
        <v>65</v>
      </c>
    </row>
    <row r="454" spans="1:146">
      <c r="A454" s="70" t="s">
        <v>121</v>
      </c>
      <c r="B454" s="70" t="s">
        <v>4016</v>
      </c>
      <c r="C454" s="70" t="s">
        <v>4016</v>
      </c>
      <c r="D454" s="70" t="s">
        <v>545</v>
      </c>
      <c r="E454" s="70" t="s">
        <v>604</v>
      </c>
      <c r="F454" s="70" t="str">
        <f t="shared" si="7"/>
        <v>宜蘭縣蘇澳鎮</v>
      </c>
      <c r="G454" s="70">
        <f>VLOOKUP(F454,郵遞區號!$C$2:$D$371,2,0)</f>
        <v>270</v>
      </c>
      <c r="H454" s="70" t="str">
        <f>VLOOKUP(D454,區域對照!$A$2:$B$23,2,0)</f>
        <v>台北區</v>
      </c>
      <c r="I454" s="70" t="s">
        <v>6124</v>
      </c>
      <c r="J454" s="70" t="s">
        <v>708</v>
      </c>
      <c r="K454" s="76" t="s">
        <v>4609</v>
      </c>
      <c r="L454" s="59" t="s">
        <v>6124</v>
      </c>
      <c r="M454" s="71" t="s">
        <v>785</v>
      </c>
      <c r="N454" s="70" t="s">
        <v>1212</v>
      </c>
      <c r="O454" s="70" t="s">
        <v>1212</v>
      </c>
      <c r="P454" s="70" t="s">
        <v>1250</v>
      </c>
      <c r="Q454" s="70" t="s">
        <v>708</v>
      </c>
      <c r="R454" s="70" t="s">
        <v>1328</v>
      </c>
      <c r="S454" s="70" t="s">
        <v>4644</v>
      </c>
      <c r="T454" s="70" t="s">
        <v>4644</v>
      </c>
      <c r="U454" s="70" t="s">
        <v>5167</v>
      </c>
      <c r="V454" s="70">
        <v>24.596234299999999</v>
      </c>
      <c r="W454" s="70">
        <v>121.83955829999999</v>
      </c>
      <c r="X454" s="70" t="s">
        <v>2323</v>
      </c>
      <c r="Y454" s="70" t="s">
        <v>708</v>
      </c>
      <c r="Z454" s="70" t="s">
        <v>708</v>
      </c>
      <c r="AA454" s="70" t="s">
        <v>708</v>
      </c>
      <c r="AB454" s="70" t="s">
        <v>708</v>
      </c>
      <c r="AC454" s="70" t="s">
        <v>708</v>
      </c>
      <c r="AD454" s="70" t="s">
        <v>708</v>
      </c>
      <c r="AE454" s="70" t="s">
        <v>708</v>
      </c>
      <c r="AF454" s="70" t="s">
        <v>708</v>
      </c>
      <c r="AG454" s="70" t="s">
        <v>5710</v>
      </c>
      <c r="AH454" s="70" t="s">
        <v>3202</v>
      </c>
      <c r="AI454" s="70" t="s">
        <v>3202</v>
      </c>
      <c r="AK454" s="70" t="s">
        <v>2734</v>
      </c>
      <c r="AL454" s="70" t="s">
        <v>2734</v>
      </c>
      <c r="AM454" s="70" t="s">
        <v>6490</v>
      </c>
      <c r="AN454" s="70" t="s">
        <v>2734</v>
      </c>
      <c r="AO454" s="70" t="s">
        <v>2734</v>
      </c>
      <c r="AP454" s="70">
        <v>0</v>
      </c>
      <c r="AQ454" s="70">
        <v>0</v>
      </c>
      <c r="AR454" s="70">
        <v>0</v>
      </c>
      <c r="AS454" s="70">
        <v>0</v>
      </c>
      <c r="AT454" s="70">
        <v>0</v>
      </c>
      <c r="AU454" s="70">
        <v>0</v>
      </c>
      <c r="AV454" s="70">
        <v>0</v>
      </c>
      <c r="AW454" s="70">
        <v>1</v>
      </c>
      <c r="AX454" s="70">
        <v>0</v>
      </c>
      <c r="AY454" s="70">
        <v>0</v>
      </c>
      <c r="AZ454" s="70">
        <v>0</v>
      </c>
      <c r="BB454" s="70">
        <v>0</v>
      </c>
      <c r="BC454" s="70">
        <v>0</v>
      </c>
      <c r="BD454" s="70">
        <v>0</v>
      </c>
      <c r="BE454" s="70">
        <v>0</v>
      </c>
      <c r="BF454" s="70">
        <v>5</v>
      </c>
      <c r="BG454" s="70">
        <v>0</v>
      </c>
      <c r="BH454" s="70">
        <v>0</v>
      </c>
      <c r="BI454" s="70">
        <v>0</v>
      </c>
      <c r="BJ454" s="70">
        <v>0</v>
      </c>
      <c r="BK454" s="70">
        <v>0</v>
      </c>
      <c r="BL454" s="70">
        <v>0</v>
      </c>
      <c r="BM454" s="70">
        <v>0</v>
      </c>
      <c r="BN454" s="70">
        <v>0</v>
      </c>
      <c r="BO454" s="70">
        <v>0</v>
      </c>
      <c r="BP454" s="70">
        <v>0</v>
      </c>
      <c r="BQ454" s="70">
        <v>0</v>
      </c>
      <c r="BR454" s="70">
        <v>0</v>
      </c>
      <c r="BS454" s="70">
        <v>0</v>
      </c>
      <c r="BT454" s="70">
        <v>0</v>
      </c>
      <c r="BU454" s="70">
        <v>0</v>
      </c>
      <c r="BV454" s="70">
        <v>0</v>
      </c>
      <c r="BW454" s="70">
        <v>0</v>
      </c>
      <c r="BX454" s="70">
        <v>0</v>
      </c>
      <c r="BY454" s="70">
        <v>0</v>
      </c>
      <c r="BZ454" s="70">
        <v>0</v>
      </c>
      <c r="CA454" s="70">
        <v>0</v>
      </c>
      <c r="CB454" s="70">
        <v>0</v>
      </c>
      <c r="CC454" s="70">
        <v>0</v>
      </c>
      <c r="CD454" s="70">
        <v>0</v>
      </c>
      <c r="CE454" s="70">
        <v>0</v>
      </c>
      <c r="EM454" t="s">
        <v>7430</v>
      </c>
      <c r="EN454" t="s">
        <v>6929</v>
      </c>
      <c r="EO454" t="s">
        <v>6677</v>
      </c>
      <c r="EP454">
        <v>82</v>
      </c>
    </row>
    <row r="455" spans="1:146" s="74" customFormat="1">
      <c r="A455" s="70" t="s">
        <v>122</v>
      </c>
      <c r="B455" s="70" t="s">
        <v>4016</v>
      </c>
      <c r="C455" s="70" t="s">
        <v>4016</v>
      </c>
      <c r="D455" s="70" t="s">
        <v>545</v>
      </c>
      <c r="E455" s="70" t="s">
        <v>605</v>
      </c>
      <c r="F455" s="70" t="str">
        <f t="shared" si="7"/>
        <v>宜蘭縣員山鄉</v>
      </c>
      <c r="G455" s="70">
        <f>VLOOKUP(F455,郵遞區號!$C$2:$D$371,2,0)</f>
        <v>264</v>
      </c>
      <c r="H455" s="70" t="str">
        <f>VLOOKUP(D455,區域對照!$A$2:$B$23,2,0)</f>
        <v>台北區</v>
      </c>
      <c r="I455" s="70" t="s">
        <v>6124</v>
      </c>
      <c r="J455" s="70" t="s">
        <v>708</v>
      </c>
      <c r="K455" s="76" t="s">
        <v>4609</v>
      </c>
      <c r="L455" s="59" t="s">
        <v>6124</v>
      </c>
      <c r="M455" s="71" t="s">
        <v>786</v>
      </c>
      <c r="N455" s="70" t="s">
        <v>1213</v>
      </c>
      <c r="O455" s="70" t="s">
        <v>1213</v>
      </c>
      <c r="P455" s="70" t="s">
        <v>1250</v>
      </c>
      <c r="Q455" s="70" t="s">
        <v>708</v>
      </c>
      <c r="R455" s="70" t="s">
        <v>1329</v>
      </c>
      <c r="S455" s="70" t="s">
        <v>4645</v>
      </c>
      <c r="T455" s="70" t="s">
        <v>4645</v>
      </c>
      <c r="U455" s="70" t="s">
        <v>5169</v>
      </c>
      <c r="V455" s="70">
        <v>24.743455999999998</v>
      </c>
      <c r="W455" s="70">
        <v>121.724085</v>
      </c>
      <c r="X455" s="70" t="s">
        <v>2324</v>
      </c>
      <c r="Y455" s="70" t="s">
        <v>708</v>
      </c>
      <c r="Z455" s="70" t="s">
        <v>708</v>
      </c>
      <c r="AA455" s="70" t="s">
        <v>708</v>
      </c>
      <c r="AB455" s="70" t="s">
        <v>708</v>
      </c>
      <c r="AC455" s="70" t="s">
        <v>708</v>
      </c>
      <c r="AD455" s="70" t="s">
        <v>708</v>
      </c>
      <c r="AE455" s="70" t="s">
        <v>708</v>
      </c>
      <c r="AF455" s="70" t="s">
        <v>708</v>
      </c>
      <c r="AG455" s="70" t="s">
        <v>5711</v>
      </c>
      <c r="AH455" s="70" t="s">
        <v>3204</v>
      </c>
      <c r="AI455" s="70" t="s">
        <v>3204</v>
      </c>
      <c r="AJ455" s="70"/>
      <c r="AK455" s="70" t="s">
        <v>2734</v>
      </c>
      <c r="AL455" s="70" t="s">
        <v>2734</v>
      </c>
      <c r="AM455" s="70" t="s">
        <v>6490</v>
      </c>
      <c r="AN455" s="70" t="s">
        <v>2734</v>
      </c>
      <c r="AO455" s="70" t="s">
        <v>2734</v>
      </c>
      <c r="AP455" s="70">
        <v>0</v>
      </c>
      <c r="AQ455" s="70">
        <v>0</v>
      </c>
      <c r="AR455" s="70">
        <v>0</v>
      </c>
      <c r="AS455" s="70">
        <v>0</v>
      </c>
      <c r="AT455" s="70">
        <v>0</v>
      </c>
      <c r="AU455" s="70">
        <v>0</v>
      </c>
      <c r="AV455" s="70">
        <v>0</v>
      </c>
      <c r="AW455" s="70">
        <v>1</v>
      </c>
      <c r="AX455" s="70">
        <v>0</v>
      </c>
      <c r="AY455" s="70">
        <v>0</v>
      </c>
      <c r="AZ455" s="70">
        <v>0</v>
      </c>
      <c r="BA455" s="70"/>
      <c r="BB455" s="70">
        <v>0</v>
      </c>
      <c r="BC455" s="70">
        <v>0</v>
      </c>
      <c r="BD455" s="70">
        <v>0</v>
      </c>
      <c r="BE455" s="70">
        <v>0</v>
      </c>
      <c r="BF455" s="70">
        <v>1</v>
      </c>
      <c r="BG455" s="70">
        <v>0</v>
      </c>
      <c r="BH455" s="70">
        <v>0</v>
      </c>
      <c r="BI455" s="70">
        <v>0</v>
      </c>
      <c r="BJ455" s="70">
        <v>0</v>
      </c>
      <c r="BK455" s="70">
        <v>0</v>
      </c>
      <c r="BL455" s="70">
        <v>0</v>
      </c>
      <c r="BM455" s="70">
        <v>0</v>
      </c>
      <c r="BN455" s="70">
        <v>0</v>
      </c>
      <c r="BO455" s="70">
        <v>0</v>
      </c>
      <c r="BP455" s="70">
        <v>0</v>
      </c>
      <c r="BQ455" s="70">
        <v>0</v>
      </c>
      <c r="BR455" s="70">
        <v>0</v>
      </c>
      <c r="BS455" s="70">
        <v>0</v>
      </c>
      <c r="BT455" s="70">
        <v>0</v>
      </c>
      <c r="BU455" s="70">
        <v>0</v>
      </c>
      <c r="BV455" s="70">
        <v>0</v>
      </c>
      <c r="BW455" s="70">
        <v>0</v>
      </c>
      <c r="BX455" s="70">
        <v>0</v>
      </c>
      <c r="BY455" s="70">
        <v>0</v>
      </c>
      <c r="BZ455" s="70">
        <v>0</v>
      </c>
      <c r="CA455" s="70">
        <v>0</v>
      </c>
      <c r="CB455" s="70">
        <v>0</v>
      </c>
      <c r="CC455" s="70">
        <v>0</v>
      </c>
      <c r="CD455" s="70">
        <v>0</v>
      </c>
      <c r="CE455" s="70">
        <v>0</v>
      </c>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0"/>
      <c r="DD455" s="70"/>
      <c r="DE455" s="70"/>
      <c r="DF455" s="70"/>
      <c r="DG455" s="70"/>
      <c r="DH455" s="70"/>
      <c r="DI455" s="70"/>
      <c r="DJ455" s="70"/>
      <c r="DK455" s="70"/>
      <c r="DL455" s="70"/>
      <c r="DM455" s="70"/>
      <c r="DN455" s="70"/>
      <c r="DO455" s="70"/>
      <c r="DP455" s="70"/>
      <c r="DQ455" s="70"/>
      <c r="DR455" s="70"/>
      <c r="DS455" s="70"/>
      <c r="DT455" s="70"/>
      <c r="DU455" s="70"/>
      <c r="DV455" s="70"/>
      <c r="DW455" s="70"/>
      <c r="DX455" s="70"/>
      <c r="DY455" s="70"/>
      <c r="DZ455" s="70"/>
      <c r="EA455" s="70"/>
      <c r="EB455" s="70"/>
      <c r="EC455" s="70"/>
      <c r="ED455" s="70"/>
      <c r="EE455" s="70"/>
      <c r="EF455" s="70"/>
      <c r="EG455" s="70"/>
      <c r="EH455" s="70"/>
      <c r="EI455" s="70"/>
      <c r="EJ455" s="70"/>
      <c r="EK455" s="70"/>
      <c r="EL455" s="70"/>
      <c r="EM455" t="s">
        <v>7431</v>
      </c>
      <c r="EN455" t="s">
        <v>6926</v>
      </c>
      <c r="EO455" t="s">
        <v>6677</v>
      </c>
      <c r="EP455">
        <v>82</v>
      </c>
    </row>
    <row r="456" spans="1:146">
      <c r="A456" s="70" t="s">
        <v>122</v>
      </c>
      <c r="B456" s="70" t="s">
        <v>4016</v>
      </c>
      <c r="C456" s="70" t="s">
        <v>4016</v>
      </c>
      <c r="D456" s="70" t="s">
        <v>545</v>
      </c>
      <c r="E456" s="70" t="s">
        <v>591</v>
      </c>
      <c r="F456" s="70" t="str">
        <f t="shared" si="7"/>
        <v>宜蘭縣宜蘭市</v>
      </c>
      <c r="G456" s="70">
        <f>VLOOKUP(F456,郵遞區號!$C$2:$D$371,2,0)</f>
        <v>260</v>
      </c>
      <c r="H456" s="70" t="str">
        <f>VLOOKUP(D456,區域對照!$A$2:$B$23,2,0)</f>
        <v>台北區</v>
      </c>
      <c r="I456" s="70" t="s">
        <v>6124</v>
      </c>
      <c r="J456" s="70" t="s">
        <v>708</v>
      </c>
      <c r="K456" s="76" t="s">
        <v>4609</v>
      </c>
      <c r="L456" s="59" t="s">
        <v>6124</v>
      </c>
      <c r="M456" s="71" t="s">
        <v>786</v>
      </c>
      <c r="N456" s="70" t="s">
        <v>1212</v>
      </c>
      <c r="O456" s="70" t="s">
        <v>1212</v>
      </c>
      <c r="P456" s="70" t="s">
        <v>1250</v>
      </c>
      <c r="Q456" s="70" t="s">
        <v>708</v>
      </c>
      <c r="R456" s="70" t="s">
        <v>1329</v>
      </c>
      <c r="S456" s="70" t="s">
        <v>4646</v>
      </c>
      <c r="T456" s="70" t="s">
        <v>4646</v>
      </c>
      <c r="U456" s="70" t="s">
        <v>5170</v>
      </c>
      <c r="V456" s="70">
        <v>24.7503463</v>
      </c>
      <c r="W456" s="70">
        <v>121.7576334</v>
      </c>
      <c r="X456" s="70" t="s">
        <v>2324</v>
      </c>
      <c r="Y456" s="70" t="s">
        <v>708</v>
      </c>
      <c r="Z456" s="70" t="s">
        <v>708</v>
      </c>
      <c r="AA456" s="70" t="s">
        <v>708</v>
      </c>
      <c r="AB456" s="70" t="s">
        <v>708</v>
      </c>
      <c r="AC456" s="70" t="s">
        <v>708</v>
      </c>
      <c r="AD456" s="70" t="s">
        <v>708</v>
      </c>
      <c r="AE456" s="70" t="s">
        <v>708</v>
      </c>
      <c r="AF456" s="70" t="s">
        <v>708</v>
      </c>
      <c r="AG456" s="70" t="s">
        <v>5711</v>
      </c>
      <c r="AH456" s="70" t="s">
        <v>3205</v>
      </c>
      <c r="AI456" s="70" t="s">
        <v>3205</v>
      </c>
      <c r="AK456" s="70" t="s">
        <v>2734</v>
      </c>
      <c r="AL456" s="70" t="s">
        <v>2734</v>
      </c>
      <c r="AM456" s="70" t="s">
        <v>6490</v>
      </c>
      <c r="AN456" s="70" t="s">
        <v>2734</v>
      </c>
      <c r="AO456" s="70" t="s">
        <v>2734</v>
      </c>
      <c r="AP456" s="70">
        <v>0</v>
      </c>
      <c r="AQ456" s="70">
        <v>0</v>
      </c>
      <c r="AR456" s="70">
        <v>0</v>
      </c>
      <c r="AS456" s="70">
        <v>0</v>
      </c>
      <c r="AT456" s="70">
        <v>0</v>
      </c>
      <c r="AU456" s="70">
        <v>0</v>
      </c>
      <c r="AV456" s="70">
        <v>0</v>
      </c>
      <c r="AW456" s="70">
        <v>1</v>
      </c>
      <c r="AX456" s="70">
        <v>0</v>
      </c>
      <c r="AY456" s="70">
        <v>0</v>
      </c>
      <c r="AZ456" s="70">
        <v>0</v>
      </c>
      <c r="BB456" s="70">
        <v>0</v>
      </c>
      <c r="BC456" s="70">
        <v>0</v>
      </c>
      <c r="BD456" s="70">
        <v>0</v>
      </c>
      <c r="BE456" s="70">
        <v>0</v>
      </c>
      <c r="BF456" s="70">
        <v>14</v>
      </c>
      <c r="BG456" s="70">
        <v>0</v>
      </c>
      <c r="BH456" s="70">
        <v>0</v>
      </c>
      <c r="BI456" s="70">
        <v>2</v>
      </c>
      <c r="BJ456" s="70">
        <v>0</v>
      </c>
      <c r="BK456" s="70">
        <v>0</v>
      </c>
      <c r="BL456" s="70">
        <v>0</v>
      </c>
      <c r="BM456" s="70">
        <v>0</v>
      </c>
      <c r="BN456" s="70">
        <v>0</v>
      </c>
      <c r="BO456" s="70">
        <v>0</v>
      </c>
      <c r="BP456" s="70">
        <v>0</v>
      </c>
      <c r="BQ456" s="70">
        <v>0</v>
      </c>
      <c r="BR456" s="70">
        <v>0</v>
      </c>
      <c r="BS456" s="70">
        <v>0</v>
      </c>
      <c r="BT456" s="70">
        <v>0</v>
      </c>
      <c r="BU456" s="70">
        <v>0</v>
      </c>
      <c r="BV456" s="70">
        <v>0</v>
      </c>
      <c r="BW456" s="70">
        <v>0</v>
      </c>
      <c r="BX456" s="70">
        <v>0</v>
      </c>
      <c r="BY456" s="70">
        <v>0</v>
      </c>
      <c r="BZ456" s="70">
        <v>0</v>
      </c>
      <c r="CA456" s="70">
        <v>0</v>
      </c>
      <c r="CB456" s="70">
        <v>0</v>
      </c>
      <c r="CC456" s="70">
        <v>0</v>
      </c>
      <c r="CD456" s="70">
        <v>0</v>
      </c>
      <c r="CE456" s="70">
        <v>0</v>
      </c>
      <c r="EM456" t="s">
        <v>7432</v>
      </c>
      <c r="EN456" t="s">
        <v>6699</v>
      </c>
      <c r="EO456" t="s">
        <v>7433</v>
      </c>
      <c r="EP456">
        <v>72</v>
      </c>
    </row>
    <row r="457" spans="1:146">
      <c r="A457" s="70" t="s">
        <v>123</v>
      </c>
      <c r="B457" s="70" t="s">
        <v>4016</v>
      </c>
      <c r="C457" s="70" t="s">
        <v>4016</v>
      </c>
      <c r="D457" s="70" t="s">
        <v>535</v>
      </c>
      <c r="E457" s="70" t="s">
        <v>606</v>
      </c>
      <c r="F457" s="70" t="str">
        <f t="shared" si="7"/>
        <v>南投縣埔里鎮</v>
      </c>
      <c r="G457" s="70">
        <f>VLOOKUP(F457,郵遞區號!$C$2:$D$371,2,0)</f>
        <v>545</v>
      </c>
      <c r="H457" s="70" t="str">
        <f>VLOOKUP(D457,區域對照!$A$2:$B$23,2,0)</f>
        <v>中區</v>
      </c>
      <c r="I457" s="70" t="s">
        <v>6124</v>
      </c>
      <c r="J457" s="70" t="s">
        <v>708</v>
      </c>
      <c r="K457" s="76" t="s">
        <v>4609</v>
      </c>
      <c r="L457" s="59" t="s">
        <v>6124</v>
      </c>
      <c r="M457" s="71" t="s">
        <v>787</v>
      </c>
      <c r="N457" s="70" t="s">
        <v>1215</v>
      </c>
      <c r="O457" s="70" t="s">
        <v>1215</v>
      </c>
      <c r="P457" s="70" t="s">
        <v>1250</v>
      </c>
      <c r="Q457" s="70" t="s">
        <v>708</v>
      </c>
      <c r="R457" s="70" t="s">
        <v>1330</v>
      </c>
      <c r="S457" s="70" t="s">
        <v>4648</v>
      </c>
      <c r="T457" s="70" t="s">
        <v>4648</v>
      </c>
      <c r="U457" s="70" t="s">
        <v>5173</v>
      </c>
      <c r="V457" s="70">
        <v>23.951143099999999</v>
      </c>
      <c r="W457" s="70">
        <v>120.9306649</v>
      </c>
      <c r="X457" s="70" t="s">
        <v>2325</v>
      </c>
      <c r="Y457" s="70" t="s">
        <v>708</v>
      </c>
      <c r="Z457" s="70" t="s">
        <v>708</v>
      </c>
      <c r="AA457" s="70" t="s">
        <v>708</v>
      </c>
      <c r="AB457" s="70" t="s">
        <v>708</v>
      </c>
      <c r="AC457" s="70" t="s">
        <v>708</v>
      </c>
      <c r="AD457" s="70" t="s">
        <v>708</v>
      </c>
      <c r="AE457" s="70" t="s">
        <v>708</v>
      </c>
      <c r="AF457" s="70" t="s">
        <v>708</v>
      </c>
      <c r="AG457" s="70" t="s">
        <v>5712</v>
      </c>
      <c r="AH457" s="70" t="s">
        <v>3208</v>
      </c>
      <c r="AI457" s="70" t="s">
        <v>3208</v>
      </c>
      <c r="AK457" s="70" t="s">
        <v>2734</v>
      </c>
      <c r="AL457" s="70" t="s">
        <v>2734</v>
      </c>
      <c r="AM457" s="70" t="s">
        <v>6490</v>
      </c>
      <c r="AN457" s="70" t="s">
        <v>2734</v>
      </c>
      <c r="AO457" s="70" t="s">
        <v>2734</v>
      </c>
      <c r="AP457" s="70">
        <v>0</v>
      </c>
      <c r="AQ457" s="70">
        <v>0</v>
      </c>
      <c r="AR457" s="70">
        <v>0</v>
      </c>
      <c r="AS457" s="70">
        <v>0</v>
      </c>
      <c r="AT457" s="70">
        <v>0</v>
      </c>
      <c r="AU457" s="70">
        <v>0</v>
      </c>
      <c r="AV457" s="70">
        <v>0</v>
      </c>
      <c r="AW457" s="70">
        <v>1</v>
      </c>
      <c r="AX457" s="70">
        <v>0</v>
      </c>
      <c r="AY457" s="70">
        <v>0</v>
      </c>
      <c r="AZ457" s="70">
        <v>0</v>
      </c>
      <c r="BB457" s="70">
        <v>0</v>
      </c>
      <c r="BC457" s="70">
        <v>0</v>
      </c>
      <c r="BD457" s="70">
        <v>0</v>
      </c>
      <c r="BE457" s="70">
        <v>0</v>
      </c>
      <c r="BF457" s="70">
        <v>1</v>
      </c>
      <c r="BG457" s="70">
        <v>0</v>
      </c>
      <c r="BH457" s="70">
        <v>0</v>
      </c>
      <c r="BI457" s="70">
        <v>0</v>
      </c>
      <c r="BJ457" s="70">
        <v>0</v>
      </c>
      <c r="BK457" s="70">
        <v>0</v>
      </c>
      <c r="BL457" s="70">
        <v>0</v>
      </c>
      <c r="BM457" s="70">
        <v>0</v>
      </c>
      <c r="BN457" s="70">
        <v>0</v>
      </c>
      <c r="BO457" s="70">
        <v>0</v>
      </c>
      <c r="BP457" s="70">
        <v>0</v>
      </c>
      <c r="BQ457" s="70">
        <v>0</v>
      </c>
      <c r="BR457" s="70">
        <v>0</v>
      </c>
      <c r="BS457" s="70">
        <v>0</v>
      </c>
      <c r="BT457" s="70">
        <v>0</v>
      </c>
      <c r="BU457" s="70">
        <v>0</v>
      </c>
      <c r="BV457" s="70">
        <v>0</v>
      </c>
      <c r="BW457" s="70">
        <v>0</v>
      </c>
      <c r="BX457" s="70">
        <v>0</v>
      </c>
      <c r="BY457" s="70">
        <v>0</v>
      </c>
      <c r="BZ457" s="70">
        <v>0</v>
      </c>
      <c r="CA457" s="70">
        <v>0</v>
      </c>
      <c r="CB457" s="70">
        <v>0</v>
      </c>
      <c r="CC457" s="70">
        <v>0</v>
      </c>
      <c r="CD457" s="70">
        <v>0</v>
      </c>
      <c r="CE457" s="70">
        <v>0</v>
      </c>
      <c r="EM457" t="s">
        <v>7434</v>
      </c>
      <c r="EN457" t="s">
        <v>7435</v>
      </c>
      <c r="EO457" t="s">
        <v>7365</v>
      </c>
      <c r="EP457">
        <v>158</v>
      </c>
    </row>
    <row r="458" spans="1:146">
      <c r="A458" s="70" t="s">
        <v>129</v>
      </c>
      <c r="B458" s="70" t="s">
        <v>4610</v>
      </c>
      <c r="C458" s="70" t="s">
        <v>4610</v>
      </c>
      <c r="D458" s="70" t="s">
        <v>540</v>
      </c>
      <c r="E458" s="70" t="s">
        <v>3678</v>
      </c>
      <c r="F458" s="70" t="str">
        <f t="shared" si="7"/>
        <v>臺東縣臺東市</v>
      </c>
      <c r="G458" s="70">
        <f>VLOOKUP(F458,郵遞區號!$C$2:$D$371,2,0)</f>
        <v>950</v>
      </c>
      <c r="H458" s="70" t="str">
        <f>VLOOKUP(D458,區域對照!$A$2:$B$23,2,0)</f>
        <v>東區</v>
      </c>
      <c r="I458" s="70" t="s">
        <v>6124</v>
      </c>
      <c r="J458" s="70" t="s">
        <v>708</v>
      </c>
      <c r="K458" s="76" t="s">
        <v>4609</v>
      </c>
      <c r="L458" s="59" t="s">
        <v>6124</v>
      </c>
      <c r="M458" s="71" t="s">
        <v>793</v>
      </c>
      <c r="N458" s="70" t="s">
        <v>1217</v>
      </c>
      <c r="O458" s="70" t="s">
        <v>1217</v>
      </c>
      <c r="P458" s="70" t="s">
        <v>1250</v>
      </c>
      <c r="Q458" s="70" t="s">
        <v>708</v>
      </c>
      <c r="R458" s="70" t="s">
        <v>1336</v>
      </c>
      <c r="S458" s="70" t="s">
        <v>4651</v>
      </c>
      <c r="T458" s="70" t="s">
        <v>4651</v>
      </c>
      <c r="U458" s="70" t="s">
        <v>5181</v>
      </c>
      <c r="V458" s="70">
        <v>22.760271100000001</v>
      </c>
      <c r="W458" s="70">
        <v>121.1587371</v>
      </c>
      <c r="X458" s="70" t="s">
        <v>2331</v>
      </c>
      <c r="Y458" s="70" t="s">
        <v>708</v>
      </c>
      <c r="Z458" s="70" t="s">
        <v>708</v>
      </c>
      <c r="AA458" s="70" t="s">
        <v>708</v>
      </c>
      <c r="AB458" s="70" t="s">
        <v>708</v>
      </c>
      <c r="AC458" s="70" t="s">
        <v>708</v>
      </c>
      <c r="AD458" s="70" t="s">
        <v>708</v>
      </c>
      <c r="AE458" s="70" t="s">
        <v>708</v>
      </c>
      <c r="AF458" s="70" t="s">
        <v>708</v>
      </c>
      <c r="AG458" s="70" t="s">
        <v>5718</v>
      </c>
      <c r="AH458" s="70" t="s">
        <v>3216</v>
      </c>
      <c r="AI458" s="70" t="s">
        <v>3216</v>
      </c>
      <c r="AK458" s="70" t="s">
        <v>2734</v>
      </c>
      <c r="AL458" s="70" t="s">
        <v>2734</v>
      </c>
      <c r="AM458" s="70" t="s">
        <v>6490</v>
      </c>
      <c r="AN458" s="70" t="s">
        <v>2734</v>
      </c>
      <c r="AO458" s="70" t="s">
        <v>2734</v>
      </c>
      <c r="AP458" s="70">
        <v>0</v>
      </c>
      <c r="AQ458" s="70">
        <v>0</v>
      </c>
      <c r="AR458" s="70">
        <v>0</v>
      </c>
      <c r="AS458" s="70">
        <v>0</v>
      </c>
      <c r="AT458" s="70">
        <v>0</v>
      </c>
      <c r="AU458" s="70">
        <v>0</v>
      </c>
      <c r="AV458" s="70">
        <v>0</v>
      </c>
      <c r="AW458" s="70">
        <v>1</v>
      </c>
      <c r="AX458" s="70">
        <v>0</v>
      </c>
      <c r="AY458" s="70">
        <v>0</v>
      </c>
      <c r="AZ458" s="70">
        <v>0</v>
      </c>
      <c r="BB458" s="70">
        <v>0</v>
      </c>
      <c r="BC458" s="70">
        <v>0</v>
      </c>
      <c r="BD458" s="70">
        <v>20</v>
      </c>
      <c r="BE458" s="70">
        <v>146</v>
      </c>
      <c r="BF458" s="70">
        <v>1</v>
      </c>
      <c r="BG458" s="70">
        <v>0</v>
      </c>
      <c r="BH458" s="70">
        <v>0</v>
      </c>
      <c r="BI458" s="70">
        <v>0</v>
      </c>
      <c r="BJ458" s="70">
        <v>0</v>
      </c>
      <c r="BK458" s="70">
        <v>30</v>
      </c>
      <c r="BL458" s="70">
        <v>0</v>
      </c>
      <c r="BM458" s="70">
        <v>0</v>
      </c>
      <c r="BN458" s="70">
        <v>0</v>
      </c>
      <c r="BO458" s="70">
        <v>0</v>
      </c>
      <c r="BP458" s="70">
        <v>0</v>
      </c>
      <c r="BQ458" s="70">
        <v>0</v>
      </c>
      <c r="BR458" s="70">
        <v>0</v>
      </c>
      <c r="BS458" s="70">
        <v>0</v>
      </c>
      <c r="BT458" s="70">
        <v>0</v>
      </c>
      <c r="BU458" s="70">
        <v>0</v>
      </c>
      <c r="BV458" s="70">
        <v>0</v>
      </c>
      <c r="BW458" s="70">
        <v>0</v>
      </c>
      <c r="BX458" s="70">
        <v>0</v>
      </c>
      <c r="BY458" s="70">
        <v>0</v>
      </c>
      <c r="BZ458" s="70">
        <v>0</v>
      </c>
      <c r="CA458" s="70">
        <v>0</v>
      </c>
      <c r="CB458" s="70">
        <v>0</v>
      </c>
      <c r="CC458" s="70">
        <v>0</v>
      </c>
      <c r="CD458" s="70">
        <v>0</v>
      </c>
      <c r="CE458" s="70">
        <v>0</v>
      </c>
      <c r="EM458" t="s">
        <v>7436</v>
      </c>
      <c r="EN458" t="s">
        <v>7116</v>
      </c>
      <c r="EO458" t="s">
        <v>7437</v>
      </c>
      <c r="EP458">
        <v>384</v>
      </c>
    </row>
    <row r="459" spans="1:146">
      <c r="A459" s="70" t="s">
        <v>138</v>
      </c>
      <c r="B459" s="70" t="s">
        <v>4610</v>
      </c>
      <c r="C459" s="70" t="s">
        <v>4610</v>
      </c>
      <c r="D459" s="70" t="s">
        <v>529</v>
      </c>
      <c r="E459" s="70" t="s">
        <v>613</v>
      </c>
      <c r="F459" s="70" t="str">
        <f t="shared" si="7"/>
        <v>臺南市關廟區</v>
      </c>
      <c r="G459" s="70">
        <f>VLOOKUP(F459,郵遞區號!$C$2:$D$371,2,0)</f>
        <v>718</v>
      </c>
      <c r="H459" s="70" t="str">
        <f>VLOOKUP(D459,區域對照!$A$2:$B$23,2,0)</f>
        <v>南區</v>
      </c>
      <c r="I459" s="70" t="s">
        <v>6124</v>
      </c>
      <c r="J459" s="70" t="s">
        <v>708</v>
      </c>
      <c r="K459" s="76" t="s">
        <v>4609</v>
      </c>
      <c r="L459" s="59" t="s">
        <v>6124</v>
      </c>
      <c r="M459" s="71" t="s">
        <v>802</v>
      </c>
      <c r="N459" s="70" t="s">
        <v>1203</v>
      </c>
      <c r="O459" s="70" t="s">
        <v>1203</v>
      </c>
      <c r="P459" s="70" t="s">
        <v>1253</v>
      </c>
      <c r="Q459" s="70" t="s">
        <v>708</v>
      </c>
      <c r="R459" s="70" t="s">
        <v>1345</v>
      </c>
      <c r="S459" s="70" t="s">
        <v>4655</v>
      </c>
      <c r="T459" s="70" t="s">
        <v>4813</v>
      </c>
      <c r="U459" s="70" t="s">
        <v>5189</v>
      </c>
      <c r="V459" s="70">
        <v>22.963002400000001</v>
      </c>
      <c r="W459" s="70">
        <v>120.3277851</v>
      </c>
      <c r="X459" s="70" t="s">
        <v>2340</v>
      </c>
      <c r="Y459" s="70" t="s">
        <v>708</v>
      </c>
      <c r="Z459" s="70" t="s">
        <v>708</v>
      </c>
      <c r="AA459" s="70" t="s">
        <v>708</v>
      </c>
      <c r="AB459" s="70" t="s">
        <v>708</v>
      </c>
      <c r="AC459" s="70" t="s">
        <v>708</v>
      </c>
      <c r="AD459" s="70" t="s">
        <v>708</v>
      </c>
      <c r="AE459" s="70" t="s">
        <v>708</v>
      </c>
      <c r="AF459" s="70" t="s">
        <v>708</v>
      </c>
      <c r="AG459" s="70" t="s">
        <v>5727</v>
      </c>
      <c r="AH459" s="70" t="s">
        <v>3225</v>
      </c>
      <c r="AI459" s="70" t="s">
        <v>3225</v>
      </c>
      <c r="AK459" s="70" t="s">
        <v>2734</v>
      </c>
      <c r="AL459" s="70" t="s">
        <v>2734</v>
      </c>
      <c r="AM459" s="70" t="s">
        <v>6490</v>
      </c>
      <c r="AN459" s="70" t="s">
        <v>2734</v>
      </c>
      <c r="AO459" s="70" t="s">
        <v>2734</v>
      </c>
      <c r="AP459" s="70">
        <v>0</v>
      </c>
      <c r="AQ459" s="70">
        <v>0</v>
      </c>
      <c r="AR459" s="70">
        <v>0</v>
      </c>
      <c r="AS459" s="70">
        <v>0</v>
      </c>
      <c r="AT459" s="70">
        <v>0</v>
      </c>
      <c r="AU459" s="70">
        <v>0</v>
      </c>
      <c r="AV459" s="70">
        <v>0</v>
      </c>
      <c r="AW459" s="70">
        <v>1</v>
      </c>
      <c r="AX459" s="70">
        <v>0</v>
      </c>
      <c r="AY459" s="70">
        <v>0</v>
      </c>
      <c r="AZ459" s="70">
        <v>0</v>
      </c>
      <c r="BB459" s="70">
        <v>20</v>
      </c>
      <c r="BC459" s="70">
        <v>0</v>
      </c>
      <c r="BD459" s="70">
        <v>0</v>
      </c>
      <c r="BE459" s="70">
        <v>0</v>
      </c>
      <c r="BF459" s="70">
        <v>3</v>
      </c>
      <c r="BG459" s="70">
        <v>0</v>
      </c>
      <c r="BH459" s="70">
        <v>0</v>
      </c>
      <c r="BI459" s="70">
        <v>0</v>
      </c>
      <c r="BJ459" s="70">
        <v>0</v>
      </c>
      <c r="BK459" s="70">
        <v>0</v>
      </c>
      <c r="BL459" s="70">
        <v>0</v>
      </c>
      <c r="BM459" s="70">
        <v>0</v>
      </c>
      <c r="BN459" s="70">
        <v>0</v>
      </c>
      <c r="BO459" s="70">
        <v>0</v>
      </c>
      <c r="BP459" s="70">
        <v>0</v>
      </c>
      <c r="BQ459" s="70">
        <v>0</v>
      </c>
      <c r="BR459" s="70">
        <v>0</v>
      </c>
      <c r="BS459" s="70">
        <v>0</v>
      </c>
      <c r="BT459" s="70">
        <v>0</v>
      </c>
      <c r="BU459" s="70">
        <v>0</v>
      </c>
      <c r="BV459" s="70">
        <v>0</v>
      </c>
      <c r="BW459" s="70">
        <v>0</v>
      </c>
      <c r="BX459" s="70">
        <v>0</v>
      </c>
      <c r="BY459" s="70">
        <v>0</v>
      </c>
      <c r="BZ459" s="70">
        <v>0</v>
      </c>
      <c r="CA459" s="70">
        <v>0</v>
      </c>
      <c r="CB459" s="70">
        <v>0</v>
      </c>
      <c r="CC459" s="70">
        <v>15</v>
      </c>
      <c r="CD459" s="70">
        <v>0</v>
      </c>
      <c r="CE459" s="70">
        <v>0</v>
      </c>
      <c r="EM459" t="s">
        <v>7438</v>
      </c>
      <c r="EN459" t="s">
        <v>7439</v>
      </c>
      <c r="EO459" t="s">
        <v>6549</v>
      </c>
      <c r="EP459">
        <v>204</v>
      </c>
    </row>
    <row r="460" spans="1:146">
      <c r="A460" s="74" t="s">
        <v>142</v>
      </c>
      <c r="B460" s="74" t="s">
        <v>4613</v>
      </c>
      <c r="C460" s="74" t="s">
        <v>4613</v>
      </c>
      <c r="D460" s="74" t="s">
        <v>526</v>
      </c>
      <c r="E460" s="74" t="s">
        <v>614</v>
      </c>
      <c r="F460" s="74" t="str">
        <f t="shared" si="7"/>
        <v>高雄市燕巢區</v>
      </c>
      <c r="G460" s="74">
        <f>VLOOKUP(F460,郵遞區號!$C$2:$D$371,2,0)</f>
        <v>824</v>
      </c>
      <c r="H460" s="74" t="str">
        <f>VLOOKUP(D460,區域對照!$A$2:$B$23,2,0)</f>
        <v>高屏區</v>
      </c>
      <c r="I460" s="74" t="s">
        <v>6124</v>
      </c>
      <c r="J460" s="74" t="s">
        <v>708</v>
      </c>
      <c r="K460" s="74" t="s">
        <v>4609</v>
      </c>
      <c r="L460" s="61" t="s">
        <v>6124</v>
      </c>
      <c r="M460" s="75" t="s">
        <v>806</v>
      </c>
      <c r="N460" s="74" t="s">
        <v>1203</v>
      </c>
      <c r="O460" s="74" t="s">
        <v>1203</v>
      </c>
      <c r="P460" s="74" t="s">
        <v>1253</v>
      </c>
      <c r="Q460" s="74" t="s">
        <v>708</v>
      </c>
      <c r="R460" s="74" t="s">
        <v>1349</v>
      </c>
      <c r="S460" s="74" t="s">
        <v>4656</v>
      </c>
      <c r="T460" s="74" t="s">
        <v>5049</v>
      </c>
      <c r="U460" s="74" t="s">
        <v>5193</v>
      </c>
      <c r="V460" s="74">
        <v>22.781625200000001</v>
      </c>
      <c r="W460" s="74">
        <v>120.4164078</v>
      </c>
      <c r="X460" s="74" t="s">
        <v>2344</v>
      </c>
      <c r="Y460" s="74" t="s">
        <v>708</v>
      </c>
      <c r="Z460" s="74" t="s">
        <v>708</v>
      </c>
      <c r="AA460" s="74" t="s">
        <v>708</v>
      </c>
      <c r="AB460" s="74" t="s">
        <v>708</v>
      </c>
      <c r="AC460" s="74" t="s">
        <v>708</v>
      </c>
      <c r="AD460" s="74" t="s">
        <v>708</v>
      </c>
      <c r="AE460" s="74" t="s">
        <v>2734</v>
      </c>
      <c r="AF460" s="74" t="s">
        <v>2733</v>
      </c>
      <c r="AG460" s="74" t="s">
        <v>5731</v>
      </c>
      <c r="AH460" s="74" t="s">
        <v>3229</v>
      </c>
      <c r="AI460" s="74" t="s">
        <v>3229</v>
      </c>
      <c r="AJ460" s="74"/>
      <c r="AK460" s="74" t="s">
        <v>2734</v>
      </c>
      <c r="AL460" s="74" t="s">
        <v>2734</v>
      </c>
      <c r="AM460" s="74" t="s">
        <v>6490</v>
      </c>
      <c r="AN460" s="74" t="s">
        <v>2734</v>
      </c>
      <c r="AO460" s="74" t="s">
        <v>2734</v>
      </c>
      <c r="AP460" s="74">
        <v>0</v>
      </c>
      <c r="AQ460" s="74">
        <v>0</v>
      </c>
      <c r="AR460" s="74">
        <v>0</v>
      </c>
      <c r="AS460" s="74">
        <v>0</v>
      </c>
      <c r="AT460" s="74">
        <v>0</v>
      </c>
      <c r="AU460" s="74">
        <v>0</v>
      </c>
      <c r="AV460" s="74">
        <v>0</v>
      </c>
      <c r="AW460" s="74">
        <v>1</v>
      </c>
      <c r="AX460" s="70">
        <v>0</v>
      </c>
      <c r="AY460" s="70">
        <v>0</v>
      </c>
      <c r="AZ460" s="70">
        <v>0</v>
      </c>
      <c r="BA460" s="74"/>
      <c r="BB460" s="74">
        <v>0</v>
      </c>
      <c r="BC460" s="74">
        <v>0</v>
      </c>
      <c r="BD460" s="74">
        <v>50</v>
      </c>
      <c r="BE460" s="74">
        <v>150</v>
      </c>
      <c r="BF460" s="74">
        <v>2</v>
      </c>
      <c r="BG460" s="74">
        <v>0</v>
      </c>
      <c r="BH460" s="74">
        <v>0</v>
      </c>
      <c r="BI460" s="74">
        <v>0</v>
      </c>
      <c r="BJ460" s="74">
        <v>0</v>
      </c>
      <c r="BK460" s="74">
        <v>0</v>
      </c>
      <c r="BL460" s="74">
        <v>0</v>
      </c>
      <c r="BM460" s="74">
        <v>0</v>
      </c>
      <c r="BN460" s="74">
        <v>0</v>
      </c>
      <c r="BO460" s="74">
        <v>0</v>
      </c>
      <c r="BP460" s="74">
        <v>0</v>
      </c>
      <c r="BQ460" s="74">
        <v>0</v>
      </c>
      <c r="BR460" s="74">
        <v>0</v>
      </c>
      <c r="BS460" s="74">
        <v>0</v>
      </c>
      <c r="BT460" s="74">
        <v>0</v>
      </c>
      <c r="BU460" s="74">
        <v>0</v>
      </c>
      <c r="BV460" s="74">
        <v>0</v>
      </c>
      <c r="BW460" s="74">
        <v>0</v>
      </c>
      <c r="BX460" s="74">
        <v>0</v>
      </c>
      <c r="BY460" s="74">
        <v>0</v>
      </c>
      <c r="BZ460" s="74">
        <v>0</v>
      </c>
      <c r="CA460" s="74">
        <v>0</v>
      </c>
      <c r="CB460" s="74">
        <v>0</v>
      </c>
      <c r="CC460" s="74">
        <v>0</v>
      </c>
      <c r="CD460" s="74">
        <v>0</v>
      </c>
      <c r="CE460" s="74">
        <v>0</v>
      </c>
      <c r="CF460" s="74"/>
      <c r="CG460" s="74"/>
      <c r="CH460" s="74"/>
      <c r="CI460" s="74"/>
      <c r="CJ460" s="74"/>
      <c r="CK460" s="74"/>
      <c r="CL460" s="74"/>
      <c r="CM460" s="74"/>
      <c r="CN460" s="74"/>
      <c r="CO460" s="74"/>
      <c r="CP460" s="74"/>
      <c r="CQ460" s="74"/>
      <c r="CR460" s="74"/>
      <c r="CS460" s="74"/>
      <c r="CT460" s="74"/>
      <c r="CU460" s="74"/>
      <c r="CV460" s="74"/>
      <c r="CW460" s="74"/>
      <c r="CX460" s="74"/>
      <c r="CY460" s="74"/>
      <c r="CZ460" s="74"/>
      <c r="DA460" s="74"/>
      <c r="DB460" s="74"/>
      <c r="DC460" s="74"/>
      <c r="DD460" s="74"/>
      <c r="DE460" s="74"/>
      <c r="DF460" s="74"/>
      <c r="DG460" s="74"/>
      <c r="DH460" s="74"/>
      <c r="DI460" s="74"/>
      <c r="DJ460" s="74"/>
      <c r="DK460" s="74"/>
      <c r="DL460" s="74"/>
      <c r="DM460" s="74"/>
      <c r="DN460" s="74"/>
      <c r="DO460" s="74"/>
      <c r="DP460" s="74"/>
      <c r="DQ460" s="74"/>
      <c r="DR460" s="74"/>
      <c r="DS460" s="74"/>
      <c r="DT460" s="74"/>
      <c r="DU460" s="74"/>
      <c r="DV460" s="74"/>
      <c r="DW460" s="74"/>
      <c r="DX460" s="74"/>
      <c r="DY460" s="74"/>
      <c r="DZ460" s="74"/>
      <c r="EA460" s="74"/>
      <c r="EB460" s="74"/>
      <c r="EC460" s="74"/>
      <c r="ED460" s="74"/>
      <c r="EE460" s="74"/>
      <c r="EF460" s="74"/>
      <c r="EG460" s="74"/>
      <c r="EH460" s="74"/>
      <c r="EI460" s="74"/>
      <c r="EJ460" s="74"/>
      <c r="EK460" s="74"/>
      <c r="EL460" s="74"/>
      <c r="EM460" t="s">
        <v>7440</v>
      </c>
      <c r="EN460" t="s">
        <v>7111</v>
      </c>
      <c r="EO460" t="s">
        <v>6652</v>
      </c>
      <c r="EP460">
        <v>229</v>
      </c>
    </row>
    <row r="461" spans="1:146">
      <c r="A461" s="74" t="s">
        <v>145</v>
      </c>
      <c r="B461" s="74" t="s">
        <v>4613</v>
      </c>
      <c r="C461" s="74" t="s">
        <v>4613</v>
      </c>
      <c r="D461" s="74" t="s">
        <v>527</v>
      </c>
      <c r="E461" s="74" t="s">
        <v>552</v>
      </c>
      <c r="F461" s="74" t="str">
        <f t="shared" si="7"/>
        <v>基隆市中正區</v>
      </c>
      <c r="G461" s="74">
        <f>VLOOKUP(F461,郵遞區號!$C$2:$D$371,2,0)</f>
        <v>202</v>
      </c>
      <c r="H461" s="74" t="str">
        <f>VLOOKUP(D461,區域對照!$A$2:$B$23,2,0)</f>
        <v>台北區</v>
      </c>
      <c r="I461" s="74" t="s">
        <v>6124</v>
      </c>
      <c r="J461" s="74" t="s">
        <v>708</v>
      </c>
      <c r="K461" s="74" t="s">
        <v>4609</v>
      </c>
      <c r="L461" s="61" t="s">
        <v>6124</v>
      </c>
      <c r="M461" s="75" t="s">
        <v>809</v>
      </c>
      <c r="N461" s="74" t="s">
        <v>1203</v>
      </c>
      <c r="O461" s="74" t="s">
        <v>1203</v>
      </c>
      <c r="P461" s="74" t="s">
        <v>1253</v>
      </c>
      <c r="Q461" s="74" t="s">
        <v>708</v>
      </c>
      <c r="R461" s="74" t="s">
        <v>708</v>
      </c>
      <c r="S461" s="74" t="s">
        <v>4657</v>
      </c>
      <c r="T461" s="74" t="s">
        <v>4657</v>
      </c>
      <c r="U461" s="74" t="s">
        <v>5196</v>
      </c>
      <c r="V461" s="74">
        <v>25.130451000000001</v>
      </c>
      <c r="W461" s="74">
        <v>121.79903400000001</v>
      </c>
      <c r="X461" s="74" t="s">
        <v>2347</v>
      </c>
      <c r="Y461" s="74" t="s">
        <v>708</v>
      </c>
      <c r="Z461" s="74" t="s">
        <v>708</v>
      </c>
      <c r="AA461" s="74" t="s">
        <v>708</v>
      </c>
      <c r="AB461" s="74" t="s">
        <v>708</v>
      </c>
      <c r="AC461" s="74" t="s">
        <v>708</v>
      </c>
      <c r="AD461" s="74" t="s">
        <v>708</v>
      </c>
      <c r="AE461" s="74" t="s">
        <v>708</v>
      </c>
      <c r="AF461" s="74" t="s">
        <v>708</v>
      </c>
      <c r="AG461" s="74" t="s">
        <v>5734</v>
      </c>
      <c r="AH461" s="74" t="s">
        <v>3232</v>
      </c>
      <c r="AI461" s="74" t="s">
        <v>3232</v>
      </c>
      <c r="AJ461" s="74"/>
      <c r="AK461" s="74" t="s">
        <v>2734</v>
      </c>
      <c r="AL461" s="74" t="s">
        <v>2734</v>
      </c>
      <c r="AM461" s="74" t="s">
        <v>6490</v>
      </c>
      <c r="AN461" s="74" t="s">
        <v>2734</v>
      </c>
      <c r="AO461" s="74" t="s">
        <v>2734</v>
      </c>
      <c r="AP461" s="74">
        <v>0</v>
      </c>
      <c r="AQ461" s="74">
        <v>0</v>
      </c>
      <c r="AR461" s="74">
        <v>0</v>
      </c>
      <c r="AS461" s="74">
        <v>0</v>
      </c>
      <c r="AT461" s="74">
        <v>0</v>
      </c>
      <c r="AU461" s="74">
        <v>0</v>
      </c>
      <c r="AV461" s="74">
        <v>0</v>
      </c>
      <c r="AW461" s="74">
        <v>1</v>
      </c>
      <c r="AX461" s="70">
        <v>0</v>
      </c>
      <c r="AY461" s="70">
        <v>0</v>
      </c>
      <c r="AZ461" s="70">
        <v>0</v>
      </c>
      <c r="BA461" s="74"/>
      <c r="BB461" s="74">
        <v>0</v>
      </c>
      <c r="BC461" s="74">
        <v>0</v>
      </c>
      <c r="BD461" s="74">
        <v>50</v>
      </c>
      <c r="BE461" s="74">
        <v>150</v>
      </c>
      <c r="BF461" s="74">
        <v>2</v>
      </c>
      <c r="BG461" s="74">
        <v>0</v>
      </c>
      <c r="BH461" s="74">
        <v>0</v>
      </c>
      <c r="BI461" s="74">
        <v>0</v>
      </c>
      <c r="BJ461" s="74">
        <v>0</v>
      </c>
      <c r="BK461" s="74">
        <v>77</v>
      </c>
      <c r="BL461" s="74">
        <v>0</v>
      </c>
      <c r="BM461" s="74">
        <v>0</v>
      </c>
      <c r="BN461" s="74">
        <v>0</v>
      </c>
      <c r="BO461" s="74">
        <v>0</v>
      </c>
      <c r="BP461" s="74">
        <v>0</v>
      </c>
      <c r="BQ461" s="74">
        <v>0</v>
      </c>
      <c r="BR461" s="74">
        <v>0</v>
      </c>
      <c r="BS461" s="74">
        <v>0</v>
      </c>
      <c r="BT461" s="74">
        <v>0</v>
      </c>
      <c r="BU461" s="74">
        <v>0</v>
      </c>
      <c r="BV461" s="74">
        <v>0</v>
      </c>
      <c r="BW461" s="74">
        <v>0</v>
      </c>
      <c r="BX461" s="74">
        <v>0</v>
      </c>
      <c r="BY461" s="74">
        <v>0</v>
      </c>
      <c r="BZ461" s="74">
        <v>0</v>
      </c>
      <c r="CA461" s="74">
        <v>0</v>
      </c>
      <c r="CB461" s="74">
        <v>0</v>
      </c>
      <c r="CC461" s="74">
        <v>0</v>
      </c>
      <c r="CD461" s="74">
        <v>0</v>
      </c>
      <c r="CE461" s="74">
        <v>0</v>
      </c>
      <c r="CF461" s="74"/>
      <c r="CG461" s="74"/>
      <c r="CH461" s="74"/>
      <c r="CI461" s="74"/>
      <c r="CJ461" s="74"/>
      <c r="CK461" s="74"/>
      <c r="CL461" s="74"/>
      <c r="CM461" s="74"/>
      <c r="CN461" s="74"/>
      <c r="CO461" s="74"/>
      <c r="CP461" s="74"/>
      <c r="CQ461" s="74"/>
      <c r="CR461" s="74"/>
      <c r="CS461" s="74"/>
      <c r="CT461" s="74"/>
      <c r="CU461" s="74"/>
      <c r="CV461" s="74"/>
      <c r="CW461" s="74"/>
      <c r="CX461" s="74"/>
      <c r="CY461" s="74"/>
      <c r="CZ461" s="74"/>
      <c r="DA461" s="74"/>
      <c r="DB461" s="74"/>
      <c r="DC461" s="74"/>
      <c r="DD461" s="74"/>
      <c r="DE461" s="74"/>
      <c r="DF461" s="74"/>
      <c r="DG461" s="74"/>
      <c r="DH461" s="74"/>
      <c r="DI461" s="74"/>
      <c r="DJ461" s="74"/>
      <c r="DK461" s="74"/>
      <c r="DL461" s="74"/>
      <c r="DM461" s="74"/>
      <c r="DN461" s="74"/>
      <c r="DO461" s="74"/>
      <c r="DP461" s="74"/>
      <c r="DQ461" s="74"/>
      <c r="DR461" s="74"/>
      <c r="DS461" s="74"/>
      <c r="DT461" s="74"/>
      <c r="DU461" s="74"/>
      <c r="DV461" s="74"/>
      <c r="DW461" s="74"/>
      <c r="DX461" s="74"/>
      <c r="DY461" s="74"/>
      <c r="DZ461" s="74"/>
      <c r="EA461" s="74"/>
      <c r="EB461" s="74"/>
      <c r="EC461" s="74"/>
      <c r="ED461" s="74"/>
      <c r="EE461" s="74"/>
      <c r="EF461" s="74"/>
      <c r="EG461" s="74"/>
      <c r="EH461" s="74"/>
      <c r="EI461" s="74"/>
      <c r="EJ461" s="74"/>
      <c r="EK461" s="74"/>
      <c r="EL461" s="74"/>
      <c r="EM461" t="s">
        <v>7441</v>
      </c>
      <c r="EN461" t="s">
        <v>7442</v>
      </c>
      <c r="EO461" t="s">
        <v>7265</v>
      </c>
      <c r="EP461">
        <v>48</v>
      </c>
    </row>
    <row r="462" spans="1:146">
      <c r="A462" s="74" t="s">
        <v>146</v>
      </c>
      <c r="B462" s="74" t="s">
        <v>4208</v>
      </c>
      <c r="C462" s="74" t="s">
        <v>4208</v>
      </c>
      <c r="D462" s="74" t="s">
        <v>543</v>
      </c>
      <c r="E462" s="74" t="s">
        <v>587</v>
      </c>
      <c r="F462" s="74" t="str">
        <f t="shared" si="7"/>
        <v>新竹市北區</v>
      </c>
      <c r="G462" s="74">
        <f>VLOOKUP(F462,郵遞區號!$C$2:$D$371,2,0)</f>
        <v>300</v>
      </c>
      <c r="H462" s="74" t="str">
        <f>VLOOKUP(D462,區域對照!$A$2:$B$23,2,0)</f>
        <v>北區</v>
      </c>
      <c r="I462" s="74" t="s">
        <v>6124</v>
      </c>
      <c r="J462" s="74" t="s">
        <v>708</v>
      </c>
      <c r="K462" s="74" t="s">
        <v>4609</v>
      </c>
      <c r="L462" s="61" t="s">
        <v>6124</v>
      </c>
      <c r="M462" s="75" t="s">
        <v>810</v>
      </c>
      <c r="N462" s="74" t="s">
        <v>1203</v>
      </c>
      <c r="O462" s="74" t="s">
        <v>1203</v>
      </c>
      <c r="P462" s="74" t="s">
        <v>1253</v>
      </c>
      <c r="Q462" s="74" t="s">
        <v>708</v>
      </c>
      <c r="R462" s="74" t="s">
        <v>1351</v>
      </c>
      <c r="S462" s="74" t="s">
        <v>3922</v>
      </c>
      <c r="T462" s="74" t="s">
        <v>3922</v>
      </c>
      <c r="U462" s="74" t="s">
        <v>5197</v>
      </c>
      <c r="V462" s="74">
        <v>24.808891599999999</v>
      </c>
      <c r="W462" s="74">
        <v>120.9556374</v>
      </c>
      <c r="X462" s="74" t="s">
        <v>2348</v>
      </c>
      <c r="Y462" s="74" t="s">
        <v>708</v>
      </c>
      <c r="Z462" s="74" t="s">
        <v>708</v>
      </c>
      <c r="AA462" s="74" t="s">
        <v>708</v>
      </c>
      <c r="AB462" s="74" t="s">
        <v>708</v>
      </c>
      <c r="AC462" s="74" t="s">
        <v>708</v>
      </c>
      <c r="AD462" s="74" t="s">
        <v>708</v>
      </c>
      <c r="AE462" s="74" t="s">
        <v>708</v>
      </c>
      <c r="AF462" s="74" t="s">
        <v>708</v>
      </c>
      <c r="AG462" s="74" t="s">
        <v>5735</v>
      </c>
      <c r="AH462" s="74" t="s">
        <v>3233</v>
      </c>
      <c r="AI462" s="74" t="s">
        <v>3233</v>
      </c>
      <c r="AJ462" s="74"/>
      <c r="AK462" s="74" t="s">
        <v>2734</v>
      </c>
      <c r="AL462" s="74" t="s">
        <v>2734</v>
      </c>
      <c r="AM462" s="74" t="s">
        <v>6490</v>
      </c>
      <c r="AN462" s="74" t="s">
        <v>2734</v>
      </c>
      <c r="AO462" s="74" t="s">
        <v>2734</v>
      </c>
      <c r="AP462" s="74">
        <v>0</v>
      </c>
      <c r="AQ462" s="74">
        <v>0</v>
      </c>
      <c r="AR462" s="74">
        <v>0</v>
      </c>
      <c r="AS462" s="74">
        <v>0</v>
      </c>
      <c r="AT462" s="74">
        <v>0</v>
      </c>
      <c r="AU462" s="74">
        <v>0</v>
      </c>
      <c r="AV462" s="74">
        <v>0</v>
      </c>
      <c r="AW462" s="74">
        <v>1</v>
      </c>
      <c r="AX462" s="70">
        <v>0</v>
      </c>
      <c r="AY462" s="70">
        <v>0</v>
      </c>
      <c r="AZ462" s="70">
        <v>0</v>
      </c>
      <c r="BA462" s="74"/>
      <c r="BB462" s="74">
        <v>0</v>
      </c>
      <c r="BC462" s="74">
        <v>50</v>
      </c>
      <c r="BD462" s="74">
        <v>0</v>
      </c>
      <c r="BE462" s="74">
        <v>0</v>
      </c>
      <c r="BF462" s="74">
        <v>2</v>
      </c>
      <c r="BG462" s="74">
        <v>0</v>
      </c>
      <c r="BH462" s="74">
        <v>0</v>
      </c>
      <c r="BI462" s="74">
        <v>0</v>
      </c>
      <c r="BJ462" s="74">
        <v>0</v>
      </c>
      <c r="BK462" s="74">
        <v>0</v>
      </c>
      <c r="BL462" s="74">
        <v>0</v>
      </c>
      <c r="BM462" s="74">
        <v>0</v>
      </c>
      <c r="BN462" s="74">
        <v>0</v>
      </c>
      <c r="BO462" s="74">
        <v>0</v>
      </c>
      <c r="BP462" s="74">
        <v>0</v>
      </c>
      <c r="BQ462" s="74">
        <v>0</v>
      </c>
      <c r="BR462" s="74">
        <v>0</v>
      </c>
      <c r="BS462" s="74">
        <v>0</v>
      </c>
      <c r="BT462" s="74">
        <v>27</v>
      </c>
      <c r="BU462" s="74">
        <v>0</v>
      </c>
      <c r="BV462" s="74">
        <v>0</v>
      </c>
      <c r="BW462" s="74">
        <v>0</v>
      </c>
      <c r="BX462" s="74">
        <v>0</v>
      </c>
      <c r="BY462" s="74">
        <v>0</v>
      </c>
      <c r="BZ462" s="74">
        <v>0</v>
      </c>
      <c r="CA462" s="74">
        <v>0</v>
      </c>
      <c r="CB462" s="74">
        <v>0</v>
      </c>
      <c r="CC462" s="74">
        <v>0</v>
      </c>
      <c r="CD462" s="74">
        <v>0</v>
      </c>
      <c r="CE462" s="74">
        <v>0</v>
      </c>
      <c r="CF462" s="74">
        <v>0</v>
      </c>
      <c r="CG462" s="74">
        <v>0</v>
      </c>
      <c r="CH462" s="74">
        <v>0</v>
      </c>
      <c r="CI462" s="74">
        <v>2</v>
      </c>
      <c r="CJ462" s="74">
        <v>0</v>
      </c>
      <c r="CK462" s="74">
        <v>0</v>
      </c>
      <c r="CL462" s="74">
        <v>0</v>
      </c>
      <c r="CM462" s="74">
        <v>0</v>
      </c>
      <c r="CN462" s="74">
        <v>0</v>
      </c>
      <c r="CO462" s="74">
        <v>0</v>
      </c>
      <c r="CP462" s="74">
        <v>0</v>
      </c>
      <c r="CQ462" s="74">
        <v>0</v>
      </c>
      <c r="CR462" s="74">
        <v>1</v>
      </c>
      <c r="CS462" s="74">
        <v>0</v>
      </c>
      <c r="CT462" s="74">
        <v>0</v>
      </c>
      <c r="CU462" s="74">
        <v>0</v>
      </c>
      <c r="CV462" s="74">
        <v>0</v>
      </c>
      <c r="CW462" s="74">
        <v>0</v>
      </c>
      <c r="CX462" s="74">
        <v>0</v>
      </c>
      <c r="CY462" s="74">
        <v>0</v>
      </c>
      <c r="CZ462" s="74">
        <v>0</v>
      </c>
      <c r="DA462" s="74">
        <v>0</v>
      </c>
      <c r="DB462" s="74">
        <v>0</v>
      </c>
      <c r="DC462" s="74">
        <v>0</v>
      </c>
      <c r="DD462" s="74">
        <v>0</v>
      </c>
      <c r="DE462" s="74">
        <v>0</v>
      </c>
      <c r="DF462" s="74">
        <v>0</v>
      </c>
      <c r="DG462" s="74">
        <v>0</v>
      </c>
      <c r="DH462" s="74">
        <v>0</v>
      </c>
      <c r="DI462" s="74">
        <v>3</v>
      </c>
      <c r="DJ462" s="74">
        <v>0</v>
      </c>
      <c r="DK462" s="74">
        <v>0</v>
      </c>
      <c r="DL462" s="74">
        <v>0</v>
      </c>
      <c r="DM462" s="74">
        <v>0</v>
      </c>
      <c r="DN462" s="74">
        <v>3</v>
      </c>
      <c r="DO462" s="74">
        <v>0</v>
      </c>
      <c r="DP462" s="74">
        <v>0</v>
      </c>
      <c r="DQ462" s="74">
        <v>1</v>
      </c>
      <c r="DR462" s="74">
        <v>0</v>
      </c>
      <c r="DS462" s="74">
        <v>1</v>
      </c>
      <c r="DT462" s="74">
        <v>0</v>
      </c>
      <c r="DU462" s="74">
        <v>0</v>
      </c>
      <c r="DV462" s="74">
        <v>2</v>
      </c>
      <c r="DW462" s="74">
        <v>0</v>
      </c>
      <c r="DX462" s="74">
        <v>0</v>
      </c>
      <c r="DY462" s="74">
        <v>0</v>
      </c>
      <c r="DZ462" s="74">
        <v>0</v>
      </c>
      <c r="EA462" s="74">
        <v>1</v>
      </c>
      <c r="EB462" s="74">
        <v>0</v>
      </c>
      <c r="EC462" s="74">
        <v>1</v>
      </c>
      <c r="ED462" s="74">
        <v>2</v>
      </c>
      <c r="EE462" s="74">
        <v>0</v>
      </c>
      <c r="EF462" s="74">
        <v>8</v>
      </c>
      <c r="EG462" s="74">
        <v>14</v>
      </c>
      <c r="EH462" s="74">
        <v>0</v>
      </c>
      <c r="EI462" s="74">
        <v>0</v>
      </c>
      <c r="EJ462" s="74">
        <v>0</v>
      </c>
      <c r="EK462" s="74">
        <v>33</v>
      </c>
      <c r="EL462" s="74">
        <v>4</v>
      </c>
      <c r="EM462" t="s">
        <v>7443</v>
      </c>
      <c r="EN462" t="s">
        <v>7444</v>
      </c>
      <c r="EO462" t="s">
        <v>7445</v>
      </c>
      <c r="EP462">
        <v>59</v>
      </c>
    </row>
    <row r="463" spans="1:146">
      <c r="A463" s="74" t="s">
        <v>147</v>
      </c>
      <c r="B463" s="74" t="s">
        <v>4613</v>
      </c>
      <c r="C463" s="74" t="s">
        <v>4613</v>
      </c>
      <c r="D463" s="74" t="s">
        <v>528</v>
      </c>
      <c r="E463" s="74" t="s">
        <v>587</v>
      </c>
      <c r="F463" s="74" t="str">
        <f t="shared" si="7"/>
        <v>臺中市北區</v>
      </c>
      <c r="G463" s="74">
        <f>VLOOKUP(F463,郵遞區號!$C$2:$D$371,2,0)</f>
        <v>404</v>
      </c>
      <c r="H463" s="74" t="str">
        <f>VLOOKUP(D463,區域對照!$A$2:$B$23,2,0)</f>
        <v>中區</v>
      </c>
      <c r="I463" s="74" t="s">
        <v>6124</v>
      </c>
      <c r="J463" s="74" t="s">
        <v>708</v>
      </c>
      <c r="K463" s="74" t="s">
        <v>4609</v>
      </c>
      <c r="L463" s="61" t="s">
        <v>6124</v>
      </c>
      <c r="M463" s="75" t="s">
        <v>811</v>
      </c>
      <c r="N463" s="74" t="s">
        <v>1203</v>
      </c>
      <c r="O463" s="74" t="s">
        <v>1203</v>
      </c>
      <c r="P463" s="74" t="s">
        <v>1253</v>
      </c>
      <c r="Q463" s="74" t="s">
        <v>708</v>
      </c>
      <c r="R463" s="74" t="s">
        <v>1352</v>
      </c>
      <c r="S463" s="74" t="s">
        <v>4658</v>
      </c>
      <c r="T463" s="74" t="s">
        <v>4818</v>
      </c>
      <c r="U463" s="74" t="s">
        <v>5198</v>
      </c>
      <c r="V463" s="74">
        <v>24.1571958</v>
      </c>
      <c r="W463" s="74">
        <v>120.6724348</v>
      </c>
      <c r="X463" s="74" t="s">
        <v>2349</v>
      </c>
      <c r="Y463" s="74" t="s">
        <v>708</v>
      </c>
      <c r="Z463" s="74" t="s">
        <v>708</v>
      </c>
      <c r="AA463" s="74" t="s">
        <v>708</v>
      </c>
      <c r="AB463" s="74" t="s">
        <v>708</v>
      </c>
      <c r="AC463" s="74" t="s">
        <v>708</v>
      </c>
      <c r="AD463" s="74" t="s">
        <v>708</v>
      </c>
      <c r="AE463" s="74" t="s">
        <v>2734</v>
      </c>
      <c r="AF463" s="74" t="s">
        <v>2733</v>
      </c>
      <c r="AG463" s="74" t="s">
        <v>5736</v>
      </c>
      <c r="AH463" s="74" t="s">
        <v>3234</v>
      </c>
      <c r="AI463" s="74" t="s">
        <v>3234</v>
      </c>
      <c r="AJ463" s="74"/>
      <c r="AK463" s="74" t="s">
        <v>2734</v>
      </c>
      <c r="AL463" s="74" t="s">
        <v>2734</v>
      </c>
      <c r="AM463" s="74" t="s">
        <v>6490</v>
      </c>
      <c r="AN463" s="74" t="s">
        <v>2734</v>
      </c>
      <c r="AO463" s="74" t="s">
        <v>2734</v>
      </c>
      <c r="AP463" s="74">
        <v>0</v>
      </c>
      <c r="AQ463" s="74">
        <v>0</v>
      </c>
      <c r="AR463" s="74">
        <v>0</v>
      </c>
      <c r="AS463" s="74">
        <v>0</v>
      </c>
      <c r="AT463" s="74">
        <v>0</v>
      </c>
      <c r="AU463" s="74">
        <v>0</v>
      </c>
      <c r="AV463" s="74">
        <v>0</v>
      </c>
      <c r="AW463" s="74">
        <v>1</v>
      </c>
      <c r="AX463" s="70">
        <v>0</v>
      </c>
      <c r="AY463" s="70">
        <v>0</v>
      </c>
      <c r="AZ463" s="70">
        <v>0</v>
      </c>
      <c r="BA463" s="74"/>
      <c r="BB463" s="74">
        <v>0</v>
      </c>
      <c r="BC463" s="74">
        <v>0</v>
      </c>
      <c r="BD463" s="74">
        <v>40</v>
      </c>
      <c r="BE463" s="74">
        <v>160</v>
      </c>
      <c r="BF463" s="74">
        <v>4</v>
      </c>
      <c r="BG463" s="74">
        <v>0</v>
      </c>
      <c r="BH463" s="74">
        <v>0</v>
      </c>
      <c r="BI463" s="74">
        <v>0</v>
      </c>
      <c r="BJ463" s="74">
        <v>0</v>
      </c>
      <c r="BK463" s="74">
        <v>30</v>
      </c>
      <c r="BL463" s="74">
        <v>0</v>
      </c>
      <c r="BM463" s="74">
        <v>0</v>
      </c>
      <c r="BN463" s="74">
        <v>0</v>
      </c>
      <c r="BO463" s="74">
        <v>0</v>
      </c>
      <c r="BP463" s="74">
        <v>0</v>
      </c>
      <c r="BQ463" s="74">
        <v>0</v>
      </c>
      <c r="BR463" s="74">
        <v>0</v>
      </c>
      <c r="BS463" s="74">
        <v>0</v>
      </c>
      <c r="BT463" s="74">
        <v>0</v>
      </c>
      <c r="BU463" s="74">
        <v>0</v>
      </c>
      <c r="BV463" s="74">
        <v>0</v>
      </c>
      <c r="BW463" s="74">
        <v>0</v>
      </c>
      <c r="BX463" s="74">
        <v>0</v>
      </c>
      <c r="BY463" s="74">
        <v>0</v>
      </c>
      <c r="BZ463" s="74">
        <v>0</v>
      </c>
      <c r="CA463" s="74">
        <v>0</v>
      </c>
      <c r="CB463" s="74">
        <v>0</v>
      </c>
      <c r="CC463" s="74">
        <v>0</v>
      </c>
      <c r="CD463" s="74">
        <v>0</v>
      </c>
      <c r="CE463" s="74">
        <v>0</v>
      </c>
      <c r="CF463" s="74"/>
      <c r="CG463" s="74"/>
      <c r="CH463" s="74"/>
      <c r="CI463" s="74"/>
      <c r="CJ463" s="74"/>
      <c r="CK463" s="74"/>
      <c r="CL463" s="74"/>
      <c r="CM463" s="74"/>
      <c r="CN463" s="74"/>
      <c r="CO463" s="74"/>
      <c r="CP463" s="74"/>
      <c r="CQ463" s="74"/>
      <c r="CR463" s="74"/>
      <c r="CS463" s="74"/>
      <c r="CT463" s="74"/>
      <c r="CU463" s="74"/>
      <c r="CV463" s="74"/>
      <c r="CW463" s="74"/>
      <c r="CX463" s="74"/>
      <c r="CY463" s="74"/>
      <c r="CZ463" s="74"/>
      <c r="DA463" s="74"/>
      <c r="DB463" s="74"/>
      <c r="DC463" s="74"/>
      <c r="DD463" s="74"/>
      <c r="DE463" s="74"/>
      <c r="DF463" s="74"/>
      <c r="DG463" s="74"/>
      <c r="DH463" s="74"/>
      <c r="DI463" s="74"/>
      <c r="DJ463" s="74"/>
      <c r="DK463" s="74"/>
      <c r="DL463" s="74"/>
      <c r="DM463" s="74"/>
      <c r="DN463" s="74"/>
      <c r="DO463" s="74"/>
      <c r="DP463" s="74"/>
      <c r="DQ463" s="74"/>
      <c r="DR463" s="74"/>
      <c r="DS463" s="74"/>
      <c r="DT463" s="74"/>
      <c r="DU463" s="74"/>
      <c r="DV463" s="74"/>
      <c r="DW463" s="74"/>
      <c r="DX463" s="74"/>
      <c r="DY463" s="74"/>
      <c r="DZ463" s="74"/>
      <c r="EA463" s="74"/>
      <c r="EB463" s="74"/>
      <c r="EC463" s="74"/>
      <c r="ED463" s="74"/>
      <c r="EE463" s="74"/>
      <c r="EF463" s="74"/>
      <c r="EG463" s="74"/>
      <c r="EH463" s="74"/>
      <c r="EI463" s="74"/>
      <c r="EJ463" s="74"/>
      <c r="EK463" s="74"/>
      <c r="EL463" s="74"/>
      <c r="EM463" t="s">
        <v>7446</v>
      </c>
      <c r="EN463" t="s">
        <v>6604</v>
      </c>
      <c r="EO463" t="s">
        <v>6609</v>
      </c>
      <c r="EP463">
        <v>121</v>
      </c>
    </row>
    <row r="464" spans="1:146" s="74" customFormat="1">
      <c r="A464" s="74" t="s">
        <v>151</v>
      </c>
      <c r="B464" s="74" t="s">
        <v>4610</v>
      </c>
      <c r="C464" s="74" t="s">
        <v>4208</v>
      </c>
      <c r="D464" s="74" t="s">
        <v>530</v>
      </c>
      <c r="E464" s="74" t="s">
        <v>557</v>
      </c>
      <c r="F464" s="74" t="str">
        <f t="shared" si="7"/>
        <v>嘉義市西區</v>
      </c>
      <c r="G464" s="74">
        <f>VLOOKUP(F464,郵遞區號!$C$2:$D$371,2,0)</f>
        <v>600</v>
      </c>
      <c r="H464" s="74" t="str">
        <f>VLOOKUP(D464,區域對照!$A$2:$B$23,2,0)</f>
        <v>南區</v>
      </c>
      <c r="I464" s="74" t="s">
        <v>6124</v>
      </c>
      <c r="J464" s="74" t="s">
        <v>708</v>
      </c>
      <c r="K464" s="74" t="s">
        <v>4609</v>
      </c>
      <c r="L464" s="61" t="s">
        <v>6124</v>
      </c>
      <c r="M464" s="75" t="s">
        <v>815</v>
      </c>
      <c r="N464" s="74" t="s">
        <v>1203</v>
      </c>
      <c r="O464" s="74" t="s">
        <v>1203</v>
      </c>
      <c r="P464" s="74" t="s">
        <v>1253</v>
      </c>
      <c r="Q464" s="74" t="s">
        <v>708</v>
      </c>
      <c r="R464" s="74" t="s">
        <v>1356</v>
      </c>
      <c r="S464" s="74" t="s">
        <v>4659</v>
      </c>
      <c r="T464" s="74" t="s">
        <v>4819</v>
      </c>
      <c r="U464" s="74" t="s">
        <v>5202</v>
      </c>
      <c r="V464" s="74">
        <v>23.4760198</v>
      </c>
      <c r="W464" s="74">
        <v>120.4404253</v>
      </c>
      <c r="X464" s="74" t="s">
        <v>2353</v>
      </c>
      <c r="Y464" s="74" t="s">
        <v>708</v>
      </c>
      <c r="Z464" s="74" t="s">
        <v>708</v>
      </c>
      <c r="AA464" s="74" t="s">
        <v>708</v>
      </c>
      <c r="AB464" s="74" t="s">
        <v>708</v>
      </c>
      <c r="AC464" s="74" t="s">
        <v>708</v>
      </c>
      <c r="AD464" s="74" t="s">
        <v>708</v>
      </c>
      <c r="AE464" s="74" t="s">
        <v>708</v>
      </c>
      <c r="AF464" s="74" t="s">
        <v>708</v>
      </c>
      <c r="AG464" s="74" t="s">
        <v>5740</v>
      </c>
      <c r="AH464" s="74" t="s">
        <v>3238</v>
      </c>
      <c r="AI464" s="74" t="s">
        <v>3238</v>
      </c>
      <c r="AK464" s="74" t="s">
        <v>2734</v>
      </c>
      <c r="AL464" s="74" t="s">
        <v>2734</v>
      </c>
      <c r="AM464" s="74" t="s">
        <v>6490</v>
      </c>
      <c r="AN464" s="74" t="s">
        <v>2734</v>
      </c>
      <c r="AO464" s="74" t="s">
        <v>2734</v>
      </c>
      <c r="AP464" s="74">
        <v>0</v>
      </c>
      <c r="AQ464" s="74">
        <v>0</v>
      </c>
      <c r="AR464" s="74">
        <v>0</v>
      </c>
      <c r="AS464" s="74">
        <v>0</v>
      </c>
      <c r="AT464" s="74">
        <v>0</v>
      </c>
      <c r="AU464" s="74">
        <v>0</v>
      </c>
      <c r="AV464" s="74">
        <v>0</v>
      </c>
      <c r="AW464" s="74">
        <v>1</v>
      </c>
      <c r="AX464" s="70">
        <v>0</v>
      </c>
      <c r="AY464" s="70">
        <v>0</v>
      </c>
      <c r="AZ464" s="70">
        <v>0</v>
      </c>
      <c r="BB464" s="74">
        <v>0</v>
      </c>
      <c r="BC464" s="74">
        <v>84</v>
      </c>
      <c r="BD464" s="74">
        <v>0</v>
      </c>
      <c r="BE464" s="74">
        <v>0</v>
      </c>
      <c r="BF464" s="74">
        <v>3</v>
      </c>
      <c r="BG464" s="74">
        <v>0</v>
      </c>
      <c r="BH464" s="74">
        <v>0</v>
      </c>
      <c r="BI464" s="74">
        <v>0</v>
      </c>
      <c r="BJ464" s="74">
        <v>0</v>
      </c>
      <c r="BK464" s="74">
        <v>0</v>
      </c>
      <c r="BL464" s="74">
        <v>0</v>
      </c>
      <c r="BM464" s="74">
        <v>0</v>
      </c>
      <c r="BN464" s="74">
        <v>0</v>
      </c>
      <c r="BO464" s="74">
        <v>0</v>
      </c>
      <c r="BP464" s="74">
        <v>0</v>
      </c>
      <c r="BQ464" s="74">
        <v>0</v>
      </c>
      <c r="BR464" s="74">
        <v>0</v>
      </c>
      <c r="BS464" s="74">
        <v>0</v>
      </c>
      <c r="BT464" s="74">
        <v>0</v>
      </c>
      <c r="BU464" s="74">
        <v>0</v>
      </c>
      <c r="BV464" s="74">
        <v>0</v>
      </c>
      <c r="BW464" s="74">
        <v>0</v>
      </c>
      <c r="BX464" s="74">
        <v>0</v>
      </c>
      <c r="BY464" s="74">
        <v>0</v>
      </c>
      <c r="BZ464" s="74">
        <v>0</v>
      </c>
      <c r="CA464" s="74">
        <v>0</v>
      </c>
      <c r="CB464" s="74">
        <v>0</v>
      </c>
      <c r="CC464" s="74">
        <v>22</v>
      </c>
      <c r="CD464" s="74">
        <v>0</v>
      </c>
      <c r="CE464" s="74">
        <v>0</v>
      </c>
      <c r="EM464" t="s">
        <v>7447</v>
      </c>
      <c r="EN464" t="s">
        <v>6936</v>
      </c>
      <c r="EO464" t="s">
        <v>6847</v>
      </c>
      <c r="EP464">
        <v>171</v>
      </c>
    </row>
    <row r="465" spans="1:146">
      <c r="A465" s="74" t="s">
        <v>154</v>
      </c>
      <c r="B465" s="74" t="s">
        <v>4613</v>
      </c>
      <c r="C465" s="74" t="s">
        <v>4613</v>
      </c>
      <c r="D465" s="74" t="s">
        <v>531</v>
      </c>
      <c r="E465" s="74" t="s">
        <v>617</v>
      </c>
      <c r="F465" s="74" t="str">
        <f t="shared" si="7"/>
        <v>新北市新店區</v>
      </c>
      <c r="G465" s="74">
        <f>VLOOKUP(F465,郵遞區號!$C$2:$D$371,2,0)</f>
        <v>231</v>
      </c>
      <c r="H465" s="74" t="str">
        <f>VLOOKUP(D465,區域對照!$A$2:$B$23,2,0)</f>
        <v>台北區</v>
      </c>
      <c r="I465" s="74" t="s">
        <v>6124</v>
      </c>
      <c r="J465" s="74" t="s">
        <v>708</v>
      </c>
      <c r="K465" s="74" t="s">
        <v>4609</v>
      </c>
      <c r="L465" s="61" t="s">
        <v>6124</v>
      </c>
      <c r="M465" s="75" t="s">
        <v>818</v>
      </c>
      <c r="N465" s="74" t="s">
        <v>1203</v>
      </c>
      <c r="O465" s="74" t="s">
        <v>1203</v>
      </c>
      <c r="P465" s="74" t="s">
        <v>1253</v>
      </c>
      <c r="Q465" s="74" t="s">
        <v>708</v>
      </c>
      <c r="R465" s="74" t="s">
        <v>1359</v>
      </c>
      <c r="S465" s="74" t="s">
        <v>4660</v>
      </c>
      <c r="T465" s="74" t="s">
        <v>4660</v>
      </c>
      <c r="U465" s="74" t="s">
        <v>5205</v>
      </c>
      <c r="V465" s="74">
        <v>24.959029900000001</v>
      </c>
      <c r="W465" s="74">
        <v>121.513413</v>
      </c>
      <c r="X465" s="74" t="s">
        <v>2356</v>
      </c>
      <c r="Y465" s="74" t="s">
        <v>708</v>
      </c>
      <c r="Z465" s="74" t="s">
        <v>708</v>
      </c>
      <c r="AA465" s="74" t="s">
        <v>708</v>
      </c>
      <c r="AB465" s="74" t="s">
        <v>708</v>
      </c>
      <c r="AC465" s="74" t="s">
        <v>708</v>
      </c>
      <c r="AD465" s="74" t="s">
        <v>708</v>
      </c>
      <c r="AE465" s="74" t="s">
        <v>708</v>
      </c>
      <c r="AF465" s="74" t="s">
        <v>708</v>
      </c>
      <c r="AG465" s="74" t="s">
        <v>5743</v>
      </c>
      <c r="AH465" s="74" t="s">
        <v>3241</v>
      </c>
      <c r="AI465" s="74" t="s">
        <v>3241</v>
      </c>
      <c r="AJ465" s="74"/>
      <c r="AK465" s="74" t="s">
        <v>2734</v>
      </c>
      <c r="AL465" s="74" t="s">
        <v>2734</v>
      </c>
      <c r="AM465" s="74" t="s">
        <v>6490</v>
      </c>
      <c r="AN465" s="74" t="s">
        <v>2734</v>
      </c>
      <c r="AO465" s="74" t="s">
        <v>2734</v>
      </c>
      <c r="AP465" s="74">
        <v>0</v>
      </c>
      <c r="AQ465" s="74">
        <v>0</v>
      </c>
      <c r="AR465" s="74">
        <v>0</v>
      </c>
      <c r="AS465" s="74">
        <v>0</v>
      </c>
      <c r="AT465" s="74">
        <v>0</v>
      </c>
      <c r="AU465" s="74">
        <v>0</v>
      </c>
      <c r="AV465" s="74">
        <v>0</v>
      </c>
      <c r="AW465" s="74">
        <v>1</v>
      </c>
      <c r="AX465" s="70">
        <v>0</v>
      </c>
      <c r="AY465" s="70">
        <v>0</v>
      </c>
      <c r="AZ465" s="70">
        <v>0</v>
      </c>
      <c r="BA465" s="74"/>
      <c r="BB465" s="74">
        <v>0</v>
      </c>
      <c r="BC465" s="74">
        <v>0</v>
      </c>
      <c r="BD465" s="74">
        <v>0</v>
      </c>
      <c r="BE465" s="74">
        <v>72</v>
      </c>
      <c r="BF465" s="74">
        <v>1</v>
      </c>
      <c r="BG465" s="74">
        <v>0</v>
      </c>
      <c r="BH465" s="74">
        <v>0</v>
      </c>
      <c r="BI465" s="74">
        <v>0</v>
      </c>
      <c r="BJ465" s="74">
        <v>0</v>
      </c>
      <c r="BK465" s="74">
        <v>0</v>
      </c>
      <c r="BL465" s="74">
        <v>0</v>
      </c>
      <c r="BM465" s="74">
        <v>0</v>
      </c>
      <c r="BN465" s="74">
        <v>0</v>
      </c>
      <c r="BO465" s="74">
        <v>0</v>
      </c>
      <c r="BP465" s="74">
        <v>0</v>
      </c>
      <c r="BQ465" s="74">
        <v>0</v>
      </c>
      <c r="BR465" s="74">
        <v>0</v>
      </c>
      <c r="BS465" s="74">
        <v>0</v>
      </c>
      <c r="BT465" s="74">
        <v>0</v>
      </c>
      <c r="BU465" s="74">
        <v>0</v>
      </c>
      <c r="BV465" s="74">
        <v>0</v>
      </c>
      <c r="BW465" s="74">
        <v>0</v>
      </c>
      <c r="BX465" s="74">
        <v>0</v>
      </c>
      <c r="BY465" s="74">
        <v>0</v>
      </c>
      <c r="BZ465" s="74">
        <v>0</v>
      </c>
      <c r="CA465" s="74">
        <v>0</v>
      </c>
      <c r="CB465" s="74">
        <v>0</v>
      </c>
      <c r="CC465" s="74">
        <v>0</v>
      </c>
      <c r="CD465" s="74">
        <v>0</v>
      </c>
      <c r="CE465" s="74">
        <v>0</v>
      </c>
      <c r="CF465" s="74"/>
      <c r="CG465" s="74"/>
      <c r="CH465" s="74"/>
      <c r="CI465" s="74"/>
      <c r="CJ465" s="74"/>
      <c r="CK465" s="74"/>
      <c r="CL465" s="74"/>
      <c r="CM465" s="74"/>
      <c r="CN465" s="74"/>
      <c r="CO465" s="74"/>
      <c r="CP465" s="74"/>
      <c r="CQ465" s="74"/>
      <c r="CR465" s="74"/>
      <c r="CS465" s="74"/>
      <c r="CT465" s="74"/>
      <c r="CU465" s="74"/>
      <c r="CV465" s="74"/>
      <c r="CW465" s="74"/>
      <c r="CX465" s="74"/>
      <c r="CY465" s="74"/>
      <c r="CZ465" s="74"/>
      <c r="DA465" s="74"/>
      <c r="DB465" s="74"/>
      <c r="DC465" s="74"/>
      <c r="DD465" s="74"/>
      <c r="DE465" s="74"/>
      <c r="DF465" s="74"/>
      <c r="DG465" s="74"/>
      <c r="DH465" s="74"/>
      <c r="DI465" s="74"/>
      <c r="DJ465" s="74"/>
      <c r="DK465" s="74"/>
      <c r="DL465" s="74"/>
      <c r="DM465" s="74"/>
      <c r="DN465" s="74"/>
      <c r="DO465" s="74"/>
      <c r="DP465" s="74"/>
      <c r="DQ465" s="74"/>
      <c r="DR465" s="74"/>
      <c r="DS465" s="74"/>
      <c r="DT465" s="74"/>
      <c r="DU465" s="74"/>
      <c r="DV465" s="74"/>
      <c r="DW465" s="74"/>
      <c r="DX465" s="74"/>
      <c r="DY465" s="74"/>
      <c r="DZ465" s="74"/>
      <c r="EA465" s="74"/>
      <c r="EB465" s="74"/>
      <c r="EC465" s="74"/>
      <c r="ED465" s="74"/>
      <c r="EE465" s="74"/>
      <c r="EF465" s="74"/>
      <c r="EG465" s="74"/>
      <c r="EH465" s="74"/>
      <c r="EI465" s="74"/>
      <c r="EJ465" s="74"/>
      <c r="EK465" s="74"/>
      <c r="EL465" s="74"/>
      <c r="EM465" t="s">
        <v>7448</v>
      </c>
      <c r="EN465" t="s">
        <v>7449</v>
      </c>
      <c r="EO465" t="s">
        <v>6555</v>
      </c>
      <c r="EP465">
        <v>33</v>
      </c>
    </row>
    <row r="466" spans="1:146">
      <c r="A466" s="74" t="s">
        <v>157</v>
      </c>
      <c r="B466" s="74" t="s">
        <v>4613</v>
      </c>
      <c r="C466" s="74" t="s">
        <v>4613</v>
      </c>
      <c r="D466" s="74" t="s">
        <v>531</v>
      </c>
      <c r="E466" s="74" t="s">
        <v>619</v>
      </c>
      <c r="F466" s="74" t="str">
        <f t="shared" si="7"/>
        <v>新北市淡水區</v>
      </c>
      <c r="G466" s="74">
        <f>VLOOKUP(F466,郵遞區號!$C$2:$D$371,2,0)</f>
        <v>251</v>
      </c>
      <c r="H466" s="74" t="str">
        <f>VLOOKUP(D466,區域對照!$A$2:$B$23,2,0)</f>
        <v>台北區</v>
      </c>
      <c r="I466" s="74" t="s">
        <v>6124</v>
      </c>
      <c r="J466" s="74" t="s">
        <v>708</v>
      </c>
      <c r="K466" s="74" t="s">
        <v>4609</v>
      </c>
      <c r="L466" s="61" t="s">
        <v>6124</v>
      </c>
      <c r="M466" s="75" t="s">
        <v>821</v>
      </c>
      <c r="N466" s="74" t="s">
        <v>1203</v>
      </c>
      <c r="O466" s="74" t="s">
        <v>1203</v>
      </c>
      <c r="P466" s="74" t="s">
        <v>1253</v>
      </c>
      <c r="Q466" s="74" t="s">
        <v>708</v>
      </c>
      <c r="R466" s="74" t="s">
        <v>1362</v>
      </c>
      <c r="S466" s="74" t="s">
        <v>4661</v>
      </c>
      <c r="T466" s="74" t="s">
        <v>4823</v>
      </c>
      <c r="U466" s="74" t="s">
        <v>5208</v>
      </c>
      <c r="V466" s="74">
        <v>25.193764999999999</v>
      </c>
      <c r="W466" s="74">
        <v>121.47546800000001</v>
      </c>
      <c r="X466" s="74" t="s">
        <v>2359</v>
      </c>
      <c r="Y466" s="74" t="s">
        <v>708</v>
      </c>
      <c r="Z466" s="74" t="s">
        <v>708</v>
      </c>
      <c r="AA466" s="74" t="s">
        <v>708</v>
      </c>
      <c r="AB466" s="74" t="s">
        <v>708</v>
      </c>
      <c r="AC466" s="74" t="s">
        <v>708</v>
      </c>
      <c r="AD466" s="74" t="s">
        <v>708</v>
      </c>
      <c r="AE466" s="74" t="s">
        <v>708</v>
      </c>
      <c r="AF466" s="74" t="s">
        <v>708</v>
      </c>
      <c r="AG466" s="74" t="s">
        <v>5746</v>
      </c>
      <c r="AH466" s="74" t="s">
        <v>3244</v>
      </c>
      <c r="AI466" s="74" t="s">
        <v>3244</v>
      </c>
      <c r="AJ466" s="74"/>
      <c r="AK466" s="74" t="s">
        <v>2734</v>
      </c>
      <c r="AL466" s="74" t="s">
        <v>2734</v>
      </c>
      <c r="AM466" s="74" t="s">
        <v>6490</v>
      </c>
      <c r="AN466" s="74" t="s">
        <v>2734</v>
      </c>
      <c r="AO466" s="74" t="s">
        <v>2734</v>
      </c>
      <c r="AP466" s="74">
        <v>0</v>
      </c>
      <c r="AQ466" s="74">
        <v>0</v>
      </c>
      <c r="AR466" s="74">
        <v>0</v>
      </c>
      <c r="AS466" s="74">
        <v>0</v>
      </c>
      <c r="AT466" s="74">
        <v>0</v>
      </c>
      <c r="AU466" s="74">
        <v>0</v>
      </c>
      <c r="AV466" s="74">
        <v>0</v>
      </c>
      <c r="AW466" s="74">
        <v>1</v>
      </c>
      <c r="AX466" s="70">
        <v>0</v>
      </c>
      <c r="AY466" s="70">
        <v>0</v>
      </c>
      <c r="AZ466" s="70">
        <v>0</v>
      </c>
      <c r="BA466" s="74"/>
      <c r="BB466" s="74">
        <v>0</v>
      </c>
      <c r="BC466" s="74">
        <v>0</v>
      </c>
      <c r="BD466" s="74">
        <v>60</v>
      </c>
      <c r="BE466" s="74">
        <v>410</v>
      </c>
      <c r="BF466" s="74">
        <v>1</v>
      </c>
      <c r="BG466" s="74">
        <v>0</v>
      </c>
      <c r="BH466" s="74">
        <v>0</v>
      </c>
      <c r="BI466" s="74">
        <v>0</v>
      </c>
      <c r="BJ466" s="74">
        <v>0</v>
      </c>
      <c r="BK466" s="74">
        <v>0</v>
      </c>
      <c r="BL466" s="74">
        <v>0</v>
      </c>
      <c r="BM466" s="74">
        <v>0</v>
      </c>
      <c r="BN466" s="74">
        <v>0</v>
      </c>
      <c r="BO466" s="74">
        <v>0</v>
      </c>
      <c r="BP466" s="74">
        <v>0</v>
      </c>
      <c r="BQ466" s="74">
        <v>0</v>
      </c>
      <c r="BR466" s="74">
        <v>0</v>
      </c>
      <c r="BS466" s="74">
        <v>0</v>
      </c>
      <c r="BT466" s="74">
        <v>0</v>
      </c>
      <c r="BU466" s="74">
        <v>0</v>
      </c>
      <c r="BV466" s="74">
        <v>0</v>
      </c>
      <c r="BW466" s="74">
        <v>0</v>
      </c>
      <c r="BX466" s="74">
        <v>0</v>
      </c>
      <c r="BY466" s="74">
        <v>0</v>
      </c>
      <c r="BZ466" s="74">
        <v>0</v>
      </c>
      <c r="CA466" s="74">
        <v>0</v>
      </c>
      <c r="CB466" s="74">
        <v>0</v>
      </c>
      <c r="CC466" s="74">
        <v>0</v>
      </c>
      <c r="CD466" s="74">
        <v>0</v>
      </c>
      <c r="CE466" s="74">
        <v>0</v>
      </c>
      <c r="CF466" s="74"/>
      <c r="CG466" s="74"/>
      <c r="CH466" s="74"/>
      <c r="CI466" s="74"/>
      <c r="CJ466" s="74"/>
      <c r="CK466" s="74"/>
      <c r="CL466" s="74"/>
      <c r="CM466" s="74"/>
      <c r="CN466" s="74"/>
      <c r="CO466" s="74"/>
      <c r="CP466" s="74"/>
      <c r="CQ466" s="74"/>
      <c r="CR466" s="74"/>
      <c r="CS466" s="74"/>
      <c r="CT466" s="74"/>
      <c r="CU466" s="74"/>
      <c r="CV466" s="74"/>
      <c r="CW466" s="74"/>
      <c r="CX466" s="74"/>
      <c r="CY466" s="74"/>
      <c r="CZ466" s="74"/>
      <c r="DA466" s="74"/>
      <c r="DB466" s="74"/>
      <c r="DC466" s="74"/>
      <c r="DD466" s="74"/>
      <c r="DE466" s="74"/>
      <c r="DF466" s="74"/>
      <c r="DG466" s="74"/>
      <c r="DH466" s="74"/>
      <c r="DI466" s="74"/>
      <c r="DJ466" s="74"/>
      <c r="DK466" s="74"/>
      <c r="DL466" s="74"/>
      <c r="DM466" s="74"/>
      <c r="DN466" s="74"/>
      <c r="DO466" s="74"/>
      <c r="DP466" s="74"/>
      <c r="DQ466" s="74"/>
      <c r="DR466" s="74"/>
      <c r="DS466" s="74"/>
      <c r="DT466" s="74"/>
      <c r="DU466" s="74"/>
      <c r="DV466" s="74"/>
      <c r="DW466" s="74"/>
      <c r="DX466" s="74"/>
      <c r="DY466" s="74"/>
      <c r="DZ466" s="74"/>
      <c r="EA466" s="74"/>
      <c r="EB466" s="74"/>
      <c r="EC466" s="74"/>
      <c r="ED466" s="74"/>
      <c r="EE466" s="74"/>
      <c r="EF466" s="74"/>
      <c r="EG466" s="74"/>
      <c r="EH466" s="74"/>
      <c r="EI466" s="74"/>
      <c r="EJ466" s="74"/>
      <c r="EK466" s="74"/>
      <c r="EL466" s="74"/>
      <c r="EM466" t="s">
        <v>7450</v>
      </c>
      <c r="EN466" t="s">
        <v>6639</v>
      </c>
      <c r="EO466" t="s">
        <v>6625</v>
      </c>
      <c r="EP466">
        <v>39</v>
      </c>
    </row>
    <row r="467" spans="1:146">
      <c r="A467" s="74" t="s">
        <v>161</v>
      </c>
      <c r="B467" s="74" t="s">
        <v>4613</v>
      </c>
      <c r="C467" s="74" t="s">
        <v>4613</v>
      </c>
      <c r="D467" s="74" t="s">
        <v>544</v>
      </c>
      <c r="E467" s="74" t="s">
        <v>621</v>
      </c>
      <c r="F467" s="74" t="str">
        <f t="shared" si="7"/>
        <v>新竹縣關西鎮</v>
      </c>
      <c r="G467" s="74">
        <f>VLOOKUP(F467,郵遞區號!$C$2:$D$371,2,0)</f>
        <v>306</v>
      </c>
      <c r="H467" s="74" t="str">
        <f>VLOOKUP(D467,區域對照!$A$2:$B$23,2,0)</f>
        <v>北區</v>
      </c>
      <c r="I467" s="74" t="s">
        <v>6124</v>
      </c>
      <c r="J467" s="74" t="s">
        <v>708</v>
      </c>
      <c r="K467" s="74" t="s">
        <v>4609</v>
      </c>
      <c r="L467" s="61" t="s">
        <v>6124</v>
      </c>
      <c r="M467" s="75" t="s">
        <v>825</v>
      </c>
      <c r="N467" s="74" t="s">
        <v>1203</v>
      </c>
      <c r="O467" s="74" t="s">
        <v>1203</v>
      </c>
      <c r="P467" s="74" t="s">
        <v>1253</v>
      </c>
      <c r="Q467" s="74" t="s">
        <v>708</v>
      </c>
      <c r="R467" s="74" t="s">
        <v>1366</v>
      </c>
      <c r="S467" s="74" t="s">
        <v>4662</v>
      </c>
      <c r="T467" s="74" t="s">
        <v>4662</v>
      </c>
      <c r="U467" s="74" t="s">
        <v>5212</v>
      </c>
      <c r="V467" s="74">
        <v>24.757030100000001</v>
      </c>
      <c r="W467" s="74">
        <v>121.1899188</v>
      </c>
      <c r="X467" s="74" t="s">
        <v>2363</v>
      </c>
      <c r="Y467" s="74" t="s">
        <v>708</v>
      </c>
      <c r="Z467" s="74" t="s">
        <v>708</v>
      </c>
      <c r="AA467" s="74" t="s">
        <v>708</v>
      </c>
      <c r="AB467" s="74" t="s">
        <v>708</v>
      </c>
      <c r="AC467" s="74" t="s">
        <v>708</v>
      </c>
      <c r="AD467" s="74" t="s">
        <v>708</v>
      </c>
      <c r="AE467" s="74" t="s">
        <v>708</v>
      </c>
      <c r="AF467" s="74" t="s">
        <v>708</v>
      </c>
      <c r="AG467" s="74" t="s">
        <v>5750</v>
      </c>
      <c r="AH467" s="74" t="s">
        <v>3248</v>
      </c>
      <c r="AI467" s="74" t="s">
        <v>3248</v>
      </c>
      <c r="AJ467" s="74"/>
      <c r="AK467" s="74" t="s">
        <v>2734</v>
      </c>
      <c r="AL467" s="74" t="s">
        <v>2734</v>
      </c>
      <c r="AM467" s="74" t="s">
        <v>6490</v>
      </c>
      <c r="AN467" s="74" t="s">
        <v>2734</v>
      </c>
      <c r="AO467" s="74" t="s">
        <v>2734</v>
      </c>
      <c r="AP467" s="74">
        <v>0</v>
      </c>
      <c r="AQ467" s="74">
        <v>0</v>
      </c>
      <c r="AR467" s="74">
        <v>0</v>
      </c>
      <c r="AS467" s="74">
        <v>0</v>
      </c>
      <c r="AT467" s="74">
        <v>0</v>
      </c>
      <c r="AU467" s="74">
        <v>0</v>
      </c>
      <c r="AV467" s="74">
        <v>0</v>
      </c>
      <c r="AW467" s="74">
        <v>1</v>
      </c>
      <c r="AX467" s="70">
        <v>0</v>
      </c>
      <c r="AY467" s="70">
        <v>0</v>
      </c>
      <c r="AZ467" s="70">
        <v>0</v>
      </c>
      <c r="BA467" s="74"/>
      <c r="BB467" s="74">
        <v>0</v>
      </c>
      <c r="BC467" s="74">
        <v>0</v>
      </c>
      <c r="BD467" s="74">
        <v>60</v>
      </c>
      <c r="BE467" s="74">
        <v>180</v>
      </c>
      <c r="BF467" s="74">
        <v>2</v>
      </c>
      <c r="BG467" s="74">
        <v>0</v>
      </c>
      <c r="BH467" s="74">
        <v>0</v>
      </c>
      <c r="BI467" s="74">
        <v>0</v>
      </c>
      <c r="BJ467" s="74">
        <v>0</v>
      </c>
      <c r="BK467" s="74">
        <v>0</v>
      </c>
      <c r="BL467" s="74">
        <v>0</v>
      </c>
      <c r="BM467" s="74">
        <v>0</v>
      </c>
      <c r="BN467" s="74">
        <v>0</v>
      </c>
      <c r="BO467" s="74">
        <v>0</v>
      </c>
      <c r="BP467" s="74">
        <v>0</v>
      </c>
      <c r="BQ467" s="74">
        <v>0</v>
      </c>
      <c r="BR467" s="74">
        <v>0</v>
      </c>
      <c r="BS467" s="74">
        <v>0</v>
      </c>
      <c r="BT467" s="74">
        <v>0</v>
      </c>
      <c r="BU467" s="74">
        <v>0</v>
      </c>
      <c r="BV467" s="74">
        <v>0</v>
      </c>
      <c r="BW467" s="74">
        <v>0</v>
      </c>
      <c r="BX467" s="74">
        <v>0</v>
      </c>
      <c r="BY467" s="74">
        <v>0</v>
      </c>
      <c r="BZ467" s="74">
        <v>0</v>
      </c>
      <c r="CA467" s="74">
        <v>0</v>
      </c>
      <c r="CB467" s="74">
        <v>0</v>
      </c>
      <c r="CC467" s="74">
        <v>0</v>
      </c>
      <c r="CD467" s="74">
        <v>0</v>
      </c>
      <c r="CE467" s="74">
        <v>0</v>
      </c>
      <c r="CF467" s="74"/>
      <c r="CG467" s="74"/>
      <c r="CH467" s="74"/>
      <c r="CI467" s="74"/>
      <c r="CJ467" s="74"/>
      <c r="CK467" s="74"/>
      <c r="CL467" s="74"/>
      <c r="CM467" s="74"/>
      <c r="CN467" s="74"/>
      <c r="CO467" s="74"/>
      <c r="CP467" s="74"/>
      <c r="CQ467" s="74"/>
      <c r="CR467" s="74"/>
      <c r="CS467" s="74"/>
      <c r="CT467" s="74"/>
      <c r="CU467" s="74"/>
      <c r="CV467" s="74"/>
      <c r="CW467" s="74"/>
      <c r="CX467" s="74"/>
      <c r="CY467" s="74"/>
      <c r="CZ467" s="74"/>
      <c r="DA467" s="74"/>
      <c r="DB467" s="74"/>
      <c r="DC467" s="74"/>
      <c r="DD467" s="74"/>
      <c r="DE467" s="74"/>
      <c r="DF467" s="74"/>
      <c r="DG467" s="74"/>
      <c r="DH467" s="74"/>
      <c r="DI467" s="74"/>
      <c r="DJ467" s="74"/>
      <c r="DK467" s="74"/>
      <c r="DL467" s="74"/>
      <c r="DM467" s="74"/>
      <c r="DN467" s="74"/>
      <c r="DO467" s="74"/>
      <c r="DP467" s="74"/>
      <c r="DQ467" s="74"/>
      <c r="DR467" s="74"/>
      <c r="DS467" s="74"/>
      <c r="DT467" s="74"/>
      <c r="DU467" s="74"/>
      <c r="DV467" s="74"/>
      <c r="DW467" s="74"/>
      <c r="DX467" s="74"/>
      <c r="DY467" s="74"/>
      <c r="DZ467" s="74"/>
      <c r="EA467" s="74"/>
      <c r="EB467" s="74"/>
      <c r="EC467" s="74"/>
      <c r="ED467" s="74"/>
      <c r="EE467" s="74"/>
      <c r="EF467" s="74"/>
      <c r="EG467" s="74"/>
      <c r="EH467" s="74"/>
      <c r="EI467" s="74"/>
      <c r="EJ467" s="74"/>
      <c r="EK467" s="74"/>
      <c r="EL467" s="74"/>
      <c r="EM467" t="s">
        <v>7451</v>
      </c>
      <c r="EN467" t="s">
        <v>7452</v>
      </c>
      <c r="EO467" t="s">
        <v>7453</v>
      </c>
      <c r="EP467">
        <v>81</v>
      </c>
    </row>
    <row r="468" spans="1:146" s="74" customFormat="1">
      <c r="A468" s="74" t="s">
        <v>163</v>
      </c>
      <c r="B468" s="74" t="s">
        <v>4613</v>
      </c>
      <c r="C468" s="74" t="s">
        <v>4613</v>
      </c>
      <c r="D468" s="74" t="s">
        <v>545</v>
      </c>
      <c r="E468" s="74" t="s">
        <v>622</v>
      </c>
      <c r="F468" s="74" t="str">
        <f t="shared" si="7"/>
        <v>宜蘭縣壯圍鄉</v>
      </c>
      <c r="G468" s="74">
        <f>VLOOKUP(F468,郵遞區號!$C$2:$D$371,2,0)</f>
        <v>263</v>
      </c>
      <c r="H468" s="74" t="str">
        <f>VLOOKUP(D468,區域對照!$A$2:$B$23,2,0)</f>
        <v>台北區</v>
      </c>
      <c r="I468" s="74" t="s">
        <v>6124</v>
      </c>
      <c r="J468" s="74" t="s">
        <v>708</v>
      </c>
      <c r="K468" s="74" t="s">
        <v>4609</v>
      </c>
      <c r="L468" s="61" t="s">
        <v>6124</v>
      </c>
      <c r="M468" s="75" t="s">
        <v>827</v>
      </c>
      <c r="N468" s="74" t="s">
        <v>1203</v>
      </c>
      <c r="O468" s="74" t="s">
        <v>1203</v>
      </c>
      <c r="P468" s="74" t="s">
        <v>1253</v>
      </c>
      <c r="Q468" s="74" t="s">
        <v>708</v>
      </c>
      <c r="R468" s="74" t="s">
        <v>1368</v>
      </c>
      <c r="S468" s="74" t="s">
        <v>4664</v>
      </c>
      <c r="T468" s="74" t="s">
        <v>4664</v>
      </c>
      <c r="U468" s="74" t="s">
        <v>5214</v>
      </c>
      <c r="V468" s="74">
        <v>24.778932099999999</v>
      </c>
      <c r="W468" s="74">
        <v>121.8106035</v>
      </c>
      <c r="X468" s="74" t="s">
        <v>2365</v>
      </c>
      <c r="Y468" s="74" t="s">
        <v>708</v>
      </c>
      <c r="Z468" s="74" t="s">
        <v>708</v>
      </c>
      <c r="AA468" s="74" t="s">
        <v>708</v>
      </c>
      <c r="AB468" s="74" t="s">
        <v>708</v>
      </c>
      <c r="AC468" s="74" t="s">
        <v>708</v>
      </c>
      <c r="AD468" s="74" t="s">
        <v>708</v>
      </c>
      <c r="AE468" s="74" t="s">
        <v>2734</v>
      </c>
      <c r="AF468" s="74" t="s">
        <v>2733</v>
      </c>
      <c r="AG468" s="74" t="s">
        <v>5752</v>
      </c>
      <c r="AH468" s="74" t="s">
        <v>3250</v>
      </c>
      <c r="AI468" s="74" t="s">
        <v>3250</v>
      </c>
      <c r="AK468" s="74" t="s">
        <v>2734</v>
      </c>
      <c r="AL468" s="74" t="s">
        <v>2734</v>
      </c>
      <c r="AM468" s="74" t="s">
        <v>6490</v>
      </c>
      <c r="AN468" s="74" t="s">
        <v>2734</v>
      </c>
      <c r="AO468" s="74" t="s">
        <v>2734</v>
      </c>
      <c r="AP468" s="74">
        <v>0</v>
      </c>
      <c r="AQ468" s="74">
        <v>0</v>
      </c>
      <c r="AR468" s="74">
        <v>0</v>
      </c>
      <c r="AS468" s="74">
        <v>0</v>
      </c>
      <c r="AT468" s="74">
        <v>0</v>
      </c>
      <c r="AU468" s="74">
        <v>0</v>
      </c>
      <c r="AV468" s="74">
        <v>0</v>
      </c>
      <c r="AW468" s="74">
        <v>1</v>
      </c>
      <c r="AX468" s="70">
        <v>0</v>
      </c>
      <c r="AY468" s="70">
        <v>0</v>
      </c>
      <c r="AZ468" s="70">
        <v>0</v>
      </c>
      <c r="BB468" s="74">
        <v>0</v>
      </c>
      <c r="BC468" s="74">
        <v>0</v>
      </c>
      <c r="BD468" s="74">
        <v>40</v>
      </c>
      <c r="BE468" s="74">
        <v>59</v>
      </c>
      <c r="BF468" s="74">
        <v>2</v>
      </c>
      <c r="BG468" s="74">
        <v>0</v>
      </c>
      <c r="BH468" s="74">
        <v>0</v>
      </c>
      <c r="BI468" s="74">
        <v>0</v>
      </c>
      <c r="BJ468" s="74">
        <v>0</v>
      </c>
      <c r="BK468" s="74">
        <v>0</v>
      </c>
      <c r="BL468" s="74">
        <v>0</v>
      </c>
      <c r="BM468" s="74">
        <v>0</v>
      </c>
      <c r="BN468" s="74">
        <v>0</v>
      </c>
      <c r="BO468" s="74">
        <v>0</v>
      </c>
      <c r="BP468" s="74">
        <v>0</v>
      </c>
      <c r="BQ468" s="74">
        <v>0</v>
      </c>
      <c r="BR468" s="74">
        <v>0</v>
      </c>
      <c r="BS468" s="74">
        <v>0</v>
      </c>
      <c r="BT468" s="74">
        <v>0</v>
      </c>
      <c r="BU468" s="74">
        <v>0</v>
      </c>
      <c r="BV468" s="74">
        <v>0</v>
      </c>
      <c r="BW468" s="74">
        <v>0</v>
      </c>
      <c r="BX468" s="74">
        <v>0</v>
      </c>
      <c r="BY468" s="74">
        <v>0</v>
      </c>
      <c r="BZ468" s="74">
        <v>0</v>
      </c>
      <c r="CA468" s="74">
        <v>0</v>
      </c>
      <c r="CB468" s="74">
        <v>0</v>
      </c>
      <c r="CC468" s="74">
        <v>0</v>
      </c>
      <c r="CD468" s="74">
        <v>0</v>
      </c>
      <c r="CE468" s="74">
        <v>0</v>
      </c>
      <c r="EM468" t="s">
        <v>7454</v>
      </c>
      <c r="EN468" t="s">
        <v>7455</v>
      </c>
      <c r="EO468" t="s">
        <v>6804</v>
      </c>
      <c r="EP468">
        <v>71</v>
      </c>
    </row>
    <row r="469" spans="1:146">
      <c r="A469" s="74" t="s">
        <v>165</v>
      </c>
      <c r="B469" s="74" t="s">
        <v>4613</v>
      </c>
      <c r="C469" s="74" t="s">
        <v>4613</v>
      </c>
      <c r="D469" s="74" t="s">
        <v>533</v>
      </c>
      <c r="E469" s="74" t="s">
        <v>564</v>
      </c>
      <c r="F469" s="74" t="str">
        <f t="shared" si="7"/>
        <v>苗栗縣苗栗市</v>
      </c>
      <c r="G469" s="74">
        <f>VLOOKUP(F469,郵遞區號!$C$2:$D$371,2,0)</f>
        <v>360</v>
      </c>
      <c r="H469" s="74" t="str">
        <f>VLOOKUP(D469,區域對照!$A$2:$B$23,2,0)</f>
        <v>北區</v>
      </c>
      <c r="I469" s="74" t="s">
        <v>6124</v>
      </c>
      <c r="J469" s="74" t="s">
        <v>708</v>
      </c>
      <c r="K469" s="74" t="s">
        <v>4609</v>
      </c>
      <c r="L469" s="61" t="s">
        <v>6124</v>
      </c>
      <c r="M469" s="75" t="s">
        <v>829</v>
      </c>
      <c r="N469" s="74" t="s">
        <v>1203</v>
      </c>
      <c r="O469" s="74" t="s">
        <v>1203</v>
      </c>
      <c r="P469" s="74" t="s">
        <v>1253</v>
      </c>
      <c r="Q469" s="74" t="s">
        <v>708</v>
      </c>
      <c r="R469" s="74" t="s">
        <v>1370</v>
      </c>
      <c r="S469" s="74" t="s">
        <v>4665</v>
      </c>
      <c r="T469" s="74" t="s">
        <v>4665</v>
      </c>
      <c r="U469" s="74" t="s">
        <v>5216</v>
      </c>
      <c r="V469" s="74">
        <v>24.5193686</v>
      </c>
      <c r="W469" s="74">
        <v>120.7883288</v>
      </c>
      <c r="X469" s="74" t="s">
        <v>2367</v>
      </c>
      <c r="Y469" s="74" t="s">
        <v>708</v>
      </c>
      <c r="Z469" s="74" t="s">
        <v>708</v>
      </c>
      <c r="AA469" s="74" t="s">
        <v>708</v>
      </c>
      <c r="AB469" s="74" t="s">
        <v>708</v>
      </c>
      <c r="AC469" s="74" t="s">
        <v>708</v>
      </c>
      <c r="AD469" s="74" t="s">
        <v>708</v>
      </c>
      <c r="AE469" s="74" t="s">
        <v>708</v>
      </c>
      <c r="AF469" s="74" t="s">
        <v>708</v>
      </c>
      <c r="AG469" s="74" t="s">
        <v>5754</v>
      </c>
      <c r="AH469" s="74" t="s">
        <v>3252</v>
      </c>
      <c r="AI469" s="74" t="s">
        <v>3252</v>
      </c>
      <c r="AJ469" s="74"/>
      <c r="AK469" s="74" t="s">
        <v>2734</v>
      </c>
      <c r="AL469" s="74" t="s">
        <v>2734</v>
      </c>
      <c r="AM469" s="74" t="s">
        <v>6490</v>
      </c>
      <c r="AN469" s="74" t="s">
        <v>2734</v>
      </c>
      <c r="AO469" s="74" t="s">
        <v>2734</v>
      </c>
      <c r="AP469" s="74">
        <v>0</v>
      </c>
      <c r="AQ469" s="74">
        <v>0</v>
      </c>
      <c r="AR469" s="74">
        <v>0</v>
      </c>
      <c r="AS469" s="74">
        <v>0</v>
      </c>
      <c r="AT469" s="74">
        <v>0</v>
      </c>
      <c r="AU469" s="74">
        <v>0</v>
      </c>
      <c r="AV469" s="74">
        <v>0</v>
      </c>
      <c r="AW469" s="74">
        <v>1</v>
      </c>
      <c r="AX469" s="70">
        <v>0</v>
      </c>
      <c r="AY469" s="70">
        <v>0</v>
      </c>
      <c r="AZ469" s="70">
        <v>0</v>
      </c>
      <c r="BA469" s="74"/>
      <c r="BB469" s="74">
        <v>0</v>
      </c>
      <c r="BC469" s="74">
        <v>0</v>
      </c>
      <c r="BD469" s="74">
        <v>67</v>
      </c>
      <c r="BE469" s="74">
        <v>265</v>
      </c>
      <c r="BF469" s="74">
        <v>2</v>
      </c>
      <c r="BG469" s="74">
        <v>0</v>
      </c>
      <c r="BH469" s="74">
        <v>0</v>
      </c>
      <c r="BI469" s="74">
        <v>0</v>
      </c>
      <c r="BJ469" s="74">
        <v>0</v>
      </c>
      <c r="BK469" s="74">
        <v>100</v>
      </c>
      <c r="BL469" s="74">
        <v>0</v>
      </c>
      <c r="BM469" s="74">
        <v>0</v>
      </c>
      <c r="BN469" s="74">
        <v>0</v>
      </c>
      <c r="BO469" s="74">
        <v>0</v>
      </c>
      <c r="BP469" s="74">
        <v>0</v>
      </c>
      <c r="BQ469" s="74">
        <v>0</v>
      </c>
      <c r="BR469" s="74">
        <v>0</v>
      </c>
      <c r="BS469" s="74">
        <v>0</v>
      </c>
      <c r="BT469" s="74">
        <v>0</v>
      </c>
      <c r="BU469" s="74">
        <v>0</v>
      </c>
      <c r="BV469" s="74">
        <v>0</v>
      </c>
      <c r="BW469" s="74">
        <v>0</v>
      </c>
      <c r="BX469" s="74">
        <v>0</v>
      </c>
      <c r="BY469" s="74">
        <v>0</v>
      </c>
      <c r="BZ469" s="74">
        <v>0</v>
      </c>
      <c r="CA469" s="74">
        <v>0</v>
      </c>
      <c r="CB469" s="74">
        <v>0</v>
      </c>
      <c r="CC469" s="74">
        <v>0</v>
      </c>
      <c r="CD469" s="74">
        <v>0</v>
      </c>
      <c r="CE469" s="74">
        <v>0</v>
      </c>
      <c r="CF469" s="74"/>
      <c r="CG469" s="74"/>
      <c r="CH469" s="74"/>
      <c r="CI469" s="74"/>
      <c r="CJ469" s="74"/>
      <c r="CK469" s="74"/>
      <c r="CL469" s="74"/>
      <c r="CM469" s="74"/>
      <c r="CN469" s="74"/>
      <c r="CO469" s="74"/>
      <c r="CP469" s="74"/>
      <c r="CQ469" s="74"/>
      <c r="CR469" s="74"/>
      <c r="CS469" s="74"/>
      <c r="CT469" s="74"/>
      <c r="CU469" s="74"/>
      <c r="CV469" s="74"/>
      <c r="CW469" s="74"/>
      <c r="CX469" s="74"/>
      <c r="CY469" s="74"/>
      <c r="CZ469" s="74"/>
      <c r="DA469" s="74"/>
      <c r="DB469" s="74"/>
      <c r="DC469" s="74"/>
      <c r="DD469" s="74"/>
      <c r="DE469" s="74"/>
      <c r="DF469" s="74"/>
      <c r="DG469" s="74"/>
      <c r="DH469" s="74"/>
      <c r="DI469" s="74"/>
      <c r="DJ469" s="74"/>
      <c r="DK469" s="74"/>
      <c r="DL469" s="74"/>
      <c r="DM469" s="74"/>
      <c r="DN469" s="74"/>
      <c r="DO469" s="74"/>
      <c r="DP469" s="74"/>
      <c r="DQ469" s="74"/>
      <c r="DR469" s="74"/>
      <c r="DS469" s="74"/>
      <c r="DT469" s="74"/>
      <c r="DU469" s="74"/>
      <c r="DV469" s="74"/>
      <c r="DW469" s="74"/>
      <c r="DX469" s="74"/>
      <c r="DY469" s="74"/>
      <c r="DZ469" s="74"/>
      <c r="EA469" s="74"/>
      <c r="EB469" s="74"/>
      <c r="EC469" s="74"/>
      <c r="ED469" s="74"/>
      <c r="EE469" s="74"/>
      <c r="EF469" s="74"/>
      <c r="EG469" s="74"/>
      <c r="EH469" s="74"/>
      <c r="EI469" s="74"/>
      <c r="EJ469" s="74"/>
      <c r="EK469" s="74"/>
      <c r="EL469" s="74"/>
      <c r="EM469" t="s">
        <v>7456</v>
      </c>
      <c r="EN469" t="s">
        <v>7457</v>
      </c>
      <c r="EO469" t="s">
        <v>7458</v>
      </c>
      <c r="EP469">
        <v>90</v>
      </c>
    </row>
    <row r="470" spans="1:146">
      <c r="A470" s="70" t="s">
        <v>166</v>
      </c>
      <c r="B470" s="70" t="s">
        <v>4016</v>
      </c>
      <c r="C470" s="70" t="s">
        <v>4016</v>
      </c>
      <c r="D470" s="70" t="s">
        <v>533</v>
      </c>
      <c r="E470" s="70" t="s">
        <v>623</v>
      </c>
      <c r="F470" s="70" t="str">
        <f t="shared" si="7"/>
        <v>苗栗縣苑裡鎮</v>
      </c>
      <c r="G470" s="70">
        <f>VLOOKUP(F470,郵遞區號!$C$2:$D$371,2,0)</f>
        <v>358</v>
      </c>
      <c r="H470" s="70" t="str">
        <f>VLOOKUP(D470,區域對照!$A$2:$B$23,2,0)</f>
        <v>北區</v>
      </c>
      <c r="I470" s="70" t="s">
        <v>6124</v>
      </c>
      <c r="J470" s="70" t="s">
        <v>708</v>
      </c>
      <c r="K470" s="76" t="s">
        <v>4609</v>
      </c>
      <c r="L470" s="59" t="s">
        <v>6124</v>
      </c>
      <c r="M470" s="71" t="s">
        <v>830</v>
      </c>
      <c r="N470" s="70" t="s">
        <v>1218</v>
      </c>
      <c r="O470" s="70" t="s">
        <v>1218</v>
      </c>
      <c r="P470" s="70" t="s">
        <v>1253</v>
      </c>
      <c r="Q470" s="70" t="s">
        <v>708</v>
      </c>
      <c r="R470" s="70" t="s">
        <v>1371</v>
      </c>
      <c r="S470" s="70" t="s">
        <v>4666</v>
      </c>
      <c r="T470" s="70" t="s">
        <v>4666</v>
      </c>
      <c r="U470" s="70" t="s">
        <v>5218</v>
      </c>
      <c r="V470" s="70">
        <v>24.438065399999999</v>
      </c>
      <c r="W470" s="70">
        <v>120.6535646</v>
      </c>
      <c r="X470" s="70" t="s">
        <v>2368</v>
      </c>
      <c r="Y470" s="70" t="s">
        <v>708</v>
      </c>
      <c r="Z470" s="70" t="s">
        <v>708</v>
      </c>
      <c r="AA470" s="70" t="s">
        <v>708</v>
      </c>
      <c r="AB470" s="70" t="s">
        <v>708</v>
      </c>
      <c r="AC470" s="70" t="s">
        <v>708</v>
      </c>
      <c r="AD470" s="70" t="s">
        <v>708</v>
      </c>
      <c r="AE470" s="70" t="s">
        <v>708</v>
      </c>
      <c r="AF470" s="70" t="s">
        <v>708</v>
      </c>
      <c r="AG470" s="70" t="s">
        <v>5755</v>
      </c>
      <c r="AH470" s="70" t="s">
        <v>3254</v>
      </c>
      <c r="AI470" s="70" t="s">
        <v>3254</v>
      </c>
      <c r="AK470" s="70" t="s">
        <v>2734</v>
      </c>
      <c r="AL470" s="70" t="s">
        <v>2734</v>
      </c>
      <c r="AM470" s="70" t="s">
        <v>6490</v>
      </c>
      <c r="AN470" s="70" t="s">
        <v>2734</v>
      </c>
      <c r="AO470" s="70" t="s">
        <v>2734</v>
      </c>
      <c r="AP470" s="70">
        <v>0</v>
      </c>
      <c r="AQ470" s="70">
        <v>0</v>
      </c>
      <c r="AR470" s="70">
        <v>0</v>
      </c>
      <c r="AS470" s="70">
        <v>0</v>
      </c>
      <c r="AT470" s="70">
        <v>0</v>
      </c>
      <c r="AU470" s="70">
        <v>0</v>
      </c>
      <c r="AV470" s="70">
        <v>0</v>
      </c>
      <c r="AW470" s="70">
        <v>1</v>
      </c>
      <c r="AX470" s="70">
        <v>0</v>
      </c>
      <c r="AY470" s="70">
        <v>0</v>
      </c>
      <c r="AZ470" s="70">
        <v>0</v>
      </c>
      <c r="BB470" s="70">
        <v>0</v>
      </c>
      <c r="BC470" s="70">
        <v>0</v>
      </c>
      <c r="BD470" s="70">
        <v>0</v>
      </c>
      <c r="BE470" s="70">
        <v>0</v>
      </c>
      <c r="BF470" s="70">
        <v>1</v>
      </c>
      <c r="BG470" s="70">
        <v>0</v>
      </c>
      <c r="BH470" s="70">
        <v>0</v>
      </c>
      <c r="BI470" s="70">
        <v>0</v>
      </c>
      <c r="BJ470" s="70">
        <v>0</v>
      </c>
      <c r="BK470" s="70">
        <v>0</v>
      </c>
      <c r="BL470" s="70">
        <v>0</v>
      </c>
      <c r="BM470" s="70">
        <v>0</v>
      </c>
      <c r="BN470" s="70">
        <v>0</v>
      </c>
      <c r="BO470" s="70">
        <v>0</v>
      </c>
      <c r="BP470" s="70">
        <v>0</v>
      </c>
      <c r="BQ470" s="70">
        <v>0</v>
      </c>
      <c r="BR470" s="70">
        <v>0</v>
      </c>
      <c r="BS470" s="70">
        <v>0</v>
      </c>
      <c r="BT470" s="70">
        <v>0</v>
      </c>
      <c r="BU470" s="70">
        <v>0</v>
      </c>
      <c r="BV470" s="70">
        <v>0</v>
      </c>
      <c r="BW470" s="70">
        <v>0</v>
      </c>
      <c r="BX470" s="70">
        <v>0</v>
      </c>
      <c r="BY470" s="70">
        <v>0</v>
      </c>
      <c r="BZ470" s="70">
        <v>0</v>
      </c>
      <c r="CA470" s="70">
        <v>0</v>
      </c>
      <c r="CB470" s="70">
        <v>0</v>
      </c>
      <c r="CC470" s="70">
        <v>0</v>
      </c>
      <c r="CD470" s="70">
        <v>0</v>
      </c>
      <c r="CE470" s="70">
        <v>0</v>
      </c>
      <c r="EM470" t="s">
        <v>7459</v>
      </c>
      <c r="EN470" t="s">
        <v>7460</v>
      </c>
      <c r="EO470" t="s">
        <v>7461</v>
      </c>
      <c r="EP470">
        <v>101</v>
      </c>
    </row>
    <row r="471" spans="1:146">
      <c r="A471" s="74" t="s">
        <v>176</v>
      </c>
      <c r="B471" s="74" t="s">
        <v>4613</v>
      </c>
      <c r="C471" s="74" t="s">
        <v>4613</v>
      </c>
      <c r="D471" s="74" t="s">
        <v>546</v>
      </c>
      <c r="E471" s="74" t="s">
        <v>592</v>
      </c>
      <c r="F471" s="74" t="str">
        <f t="shared" si="7"/>
        <v>雲林縣斗六市</v>
      </c>
      <c r="G471" s="74">
        <f>VLOOKUP(F471,郵遞區號!$C$2:$D$371,2,0)</f>
        <v>640</v>
      </c>
      <c r="H471" s="74" t="str">
        <f>VLOOKUP(D471,區域對照!$A$2:$B$23,2,0)</f>
        <v>南區</v>
      </c>
      <c r="I471" s="74" t="s">
        <v>6124</v>
      </c>
      <c r="J471" s="74" t="s">
        <v>708</v>
      </c>
      <c r="K471" s="74" t="s">
        <v>4609</v>
      </c>
      <c r="L471" s="61" t="s">
        <v>6124</v>
      </c>
      <c r="M471" s="75" t="s">
        <v>840</v>
      </c>
      <c r="N471" s="74" t="s">
        <v>1203</v>
      </c>
      <c r="O471" s="74" t="s">
        <v>1203</v>
      </c>
      <c r="P471" s="74" t="s">
        <v>1253</v>
      </c>
      <c r="Q471" s="74" t="s">
        <v>708</v>
      </c>
      <c r="R471" s="74" t="s">
        <v>708</v>
      </c>
      <c r="S471" s="74" t="s">
        <v>4677</v>
      </c>
      <c r="T471" s="74" t="s">
        <v>4677</v>
      </c>
      <c r="U471" s="74" t="s">
        <v>5237</v>
      </c>
      <c r="V471" s="74">
        <v>23.668659399999999</v>
      </c>
      <c r="W471" s="74">
        <v>120.5113343</v>
      </c>
      <c r="X471" s="74" t="s">
        <v>2378</v>
      </c>
      <c r="Y471" s="74" t="s">
        <v>708</v>
      </c>
      <c r="Z471" s="74" t="s">
        <v>708</v>
      </c>
      <c r="AA471" s="74" t="s">
        <v>708</v>
      </c>
      <c r="AB471" s="74" t="s">
        <v>708</v>
      </c>
      <c r="AC471" s="74" t="s">
        <v>708</v>
      </c>
      <c r="AD471" s="74" t="s">
        <v>708</v>
      </c>
      <c r="AE471" s="74" t="s">
        <v>2734</v>
      </c>
      <c r="AF471" s="74" t="s">
        <v>2733</v>
      </c>
      <c r="AG471" s="74" t="s">
        <v>5765</v>
      </c>
      <c r="AH471" s="74" t="s">
        <v>3275</v>
      </c>
      <c r="AI471" s="74" t="s">
        <v>3275</v>
      </c>
      <c r="AJ471" s="74"/>
      <c r="AK471" s="74" t="s">
        <v>2734</v>
      </c>
      <c r="AL471" s="74" t="s">
        <v>2734</v>
      </c>
      <c r="AM471" s="74" t="s">
        <v>6490</v>
      </c>
      <c r="AN471" s="74" t="s">
        <v>2734</v>
      </c>
      <c r="AO471" s="74" t="s">
        <v>2734</v>
      </c>
      <c r="AP471" s="74">
        <v>0</v>
      </c>
      <c r="AQ471" s="74">
        <v>0</v>
      </c>
      <c r="AR471" s="74">
        <v>0</v>
      </c>
      <c r="AS471" s="74">
        <v>0</v>
      </c>
      <c r="AT471" s="74">
        <v>0</v>
      </c>
      <c r="AU471" s="74">
        <v>0</v>
      </c>
      <c r="AV471" s="74">
        <v>0</v>
      </c>
      <c r="AW471" s="74">
        <v>1</v>
      </c>
      <c r="AX471" s="70">
        <v>0</v>
      </c>
      <c r="AY471" s="70">
        <v>0</v>
      </c>
      <c r="AZ471" s="70">
        <v>0</v>
      </c>
      <c r="BA471" s="74"/>
      <c r="BB471" s="74">
        <v>0</v>
      </c>
      <c r="BC471" s="74">
        <v>0</v>
      </c>
      <c r="BD471" s="74">
        <v>60</v>
      </c>
      <c r="BE471" s="74">
        <v>170</v>
      </c>
      <c r="BF471" s="74">
        <v>1</v>
      </c>
      <c r="BG471" s="74">
        <v>0</v>
      </c>
      <c r="BH471" s="74">
        <v>0</v>
      </c>
      <c r="BI471" s="74">
        <v>0</v>
      </c>
      <c r="BJ471" s="74">
        <v>0</v>
      </c>
      <c r="BK471" s="74">
        <v>0</v>
      </c>
      <c r="BL471" s="74">
        <v>0</v>
      </c>
      <c r="BM471" s="74">
        <v>0</v>
      </c>
      <c r="BN471" s="74">
        <v>0</v>
      </c>
      <c r="BO471" s="74">
        <v>0</v>
      </c>
      <c r="BP471" s="74">
        <v>0</v>
      </c>
      <c r="BQ471" s="74">
        <v>0</v>
      </c>
      <c r="BR471" s="74">
        <v>0</v>
      </c>
      <c r="BS471" s="74">
        <v>0</v>
      </c>
      <c r="BT471" s="74">
        <v>0</v>
      </c>
      <c r="BU471" s="74">
        <v>0</v>
      </c>
      <c r="BV471" s="74">
        <v>0</v>
      </c>
      <c r="BW471" s="74">
        <v>0</v>
      </c>
      <c r="BX471" s="74">
        <v>0</v>
      </c>
      <c r="BY471" s="74">
        <v>0</v>
      </c>
      <c r="BZ471" s="74">
        <v>0</v>
      </c>
      <c r="CA471" s="74">
        <v>0</v>
      </c>
      <c r="CB471" s="74">
        <v>0</v>
      </c>
      <c r="CC471" s="74">
        <v>0</v>
      </c>
      <c r="CD471" s="74">
        <v>0</v>
      </c>
      <c r="CE471" s="74">
        <v>0</v>
      </c>
      <c r="CF471" s="74"/>
      <c r="CG471" s="74"/>
      <c r="CH471" s="74"/>
      <c r="CI471" s="74"/>
      <c r="CJ471" s="74"/>
      <c r="CK471" s="74"/>
      <c r="CL471" s="74"/>
      <c r="CM471" s="74"/>
      <c r="CN471" s="74"/>
      <c r="CO471" s="74"/>
      <c r="CP471" s="74"/>
      <c r="CQ471" s="74"/>
      <c r="CR471" s="74"/>
      <c r="CS471" s="74"/>
      <c r="CT471" s="74"/>
      <c r="CU471" s="74"/>
      <c r="CV471" s="74"/>
      <c r="CW471" s="74"/>
      <c r="CX471" s="74"/>
      <c r="CY471" s="74"/>
      <c r="CZ471" s="74"/>
      <c r="DA471" s="74"/>
      <c r="DB471" s="74"/>
      <c r="DC471" s="74"/>
      <c r="DD471" s="74"/>
      <c r="DE471" s="74"/>
      <c r="DF471" s="74"/>
      <c r="DG471" s="74"/>
      <c r="DH471" s="74"/>
      <c r="DI471" s="74"/>
      <c r="DJ471" s="74"/>
      <c r="DK471" s="74"/>
      <c r="DL471" s="74"/>
      <c r="DM471" s="74"/>
      <c r="DN471" s="74"/>
      <c r="DO471" s="74"/>
      <c r="DP471" s="74"/>
      <c r="DQ471" s="74"/>
      <c r="DR471" s="74"/>
      <c r="DS471" s="74"/>
      <c r="DT471" s="74"/>
      <c r="DU471" s="74"/>
      <c r="DV471" s="74"/>
      <c r="DW471" s="74"/>
      <c r="DX471" s="74"/>
      <c r="DY471" s="74"/>
      <c r="DZ471" s="74"/>
      <c r="EA471" s="74"/>
      <c r="EB471" s="74"/>
      <c r="EC471" s="74"/>
      <c r="ED471" s="74"/>
      <c r="EE471" s="74"/>
      <c r="EF471" s="74"/>
      <c r="EG471" s="74"/>
      <c r="EH471" s="74"/>
      <c r="EI471" s="74"/>
      <c r="EJ471" s="74"/>
      <c r="EK471" s="74"/>
      <c r="EL471" s="74"/>
      <c r="EM471" t="s">
        <v>7462</v>
      </c>
      <c r="EN471" t="s">
        <v>6702</v>
      </c>
      <c r="EO471" t="s">
        <v>6703</v>
      </c>
      <c r="EP471">
        <v>156</v>
      </c>
    </row>
    <row r="472" spans="1:146">
      <c r="A472" s="74" t="s">
        <v>179</v>
      </c>
      <c r="B472" s="74" t="s">
        <v>4208</v>
      </c>
      <c r="C472" s="74" t="s">
        <v>4208</v>
      </c>
      <c r="D472" s="74" t="s">
        <v>529</v>
      </c>
      <c r="E472" s="74" t="s">
        <v>608</v>
      </c>
      <c r="F472" s="74" t="str">
        <f t="shared" si="7"/>
        <v>臺南市永康區</v>
      </c>
      <c r="G472" s="74">
        <f>VLOOKUP(F472,郵遞區號!$C$2:$D$371,2,0)</f>
        <v>710</v>
      </c>
      <c r="H472" s="74" t="str">
        <f>VLOOKUP(D472,區域對照!$A$2:$B$23,2,0)</f>
        <v>南區</v>
      </c>
      <c r="I472" s="74" t="s">
        <v>6124</v>
      </c>
      <c r="J472" s="74" t="s">
        <v>708</v>
      </c>
      <c r="K472" s="74" t="s">
        <v>4609</v>
      </c>
      <c r="L472" s="61" t="s">
        <v>6124</v>
      </c>
      <c r="M472" s="75" t="s">
        <v>843</v>
      </c>
      <c r="N472" s="74" t="s">
        <v>1203</v>
      </c>
      <c r="O472" s="74" t="s">
        <v>1203</v>
      </c>
      <c r="P472" s="74" t="s">
        <v>1253</v>
      </c>
      <c r="Q472" s="74" t="s">
        <v>708</v>
      </c>
      <c r="R472" s="74" t="s">
        <v>1382</v>
      </c>
      <c r="S472" s="74" t="s">
        <v>3794</v>
      </c>
      <c r="T472" s="74" t="s">
        <v>4829</v>
      </c>
      <c r="U472" s="74" t="s">
        <v>5240</v>
      </c>
      <c r="V472" s="74">
        <v>23.0214085</v>
      </c>
      <c r="W472" s="74">
        <v>120.24927460000001</v>
      </c>
      <c r="X472" s="74" t="s">
        <v>2381</v>
      </c>
      <c r="Y472" s="74" t="s">
        <v>708</v>
      </c>
      <c r="Z472" s="74" t="s">
        <v>708</v>
      </c>
      <c r="AA472" s="74" t="s">
        <v>708</v>
      </c>
      <c r="AB472" s="74" t="s">
        <v>708</v>
      </c>
      <c r="AC472" s="74" t="s">
        <v>708</v>
      </c>
      <c r="AD472" s="74" t="s">
        <v>708</v>
      </c>
      <c r="AE472" s="74" t="s">
        <v>708</v>
      </c>
      <c r="AF472" s="74" t="s">
        <v>708</v>
      </c>
      <c r="AG472" s="74" t="s">
        <v>5768</v>
      </c>
      <c r="AH472" s="74" t="s">
        <v>3278</v>
      </c>
      <c r="AI472" s="74" t="s">
        <v>3278</v>
      </c>
      <c r="AJ472" s="74"/>
      <c r="AK472" s="74" t="s">
        <v>2734</v>
      </c>
      <c r="AL472" s="74" t="s">
        <v>2734</v>
      </c>
      <c r="AM472" s="74" t="s">
        <v>6490</v>
      </c>
      <c r="AN472" s="74" t="s">
        <v>2734</v>
      </c>
      <c r="AO472" s="74" t="s">
        <v>2734</v>
      </c>
      <c r="AP472" s="74">
        <v>0</v>
      </c>
      <c r="AQ472" s="74">
        <v>0</v>
      </c>
      <c r="AR472" s="74">
        <v>0</v>
      </c>
      <c r="AS472" s="74">
        <v>0</v>
      </c>
      <c r="AT472" s="74">
        <v>0</v>
      </c>
      <c r="AU472" s="74">
        <v>0</v>
      </c>
      <c r="AV472" s="74">
        <v>0</v>
      </c>
      <c r="AW472" s="74">
        <v>1</v>
      </c>
      <c r="AX472" s="70">
        <v>0</v>
      </c>
      <c r="AY472" s="70">
        <v>0</v>
      </c>
      <c r="AZ472" s="70">
        <v>0</v>
      </c>
      <c r="BA472" s="74"/>
      <c r="BB472" s="74">
        <v>0</v>
      </c>
      <c r="BC472" s="74">
        <v>50</v>
      </c>
      <c r="BD472" s="74">
        <v>0</v>
      </c>
      <c r="BE472" s="74">
        <v>0</v>
      </c>
      <c r="BF472" s="74">
        <v>3</v>
      </c>
      <c r="BG472" s="74">
        <v>0</v>
      </c>
      <c r="BH472" s="74">
        <v>0</v>
      </c>
      <c r="BI472" s="74">
        <v>0</v>
      </c>
      <c r="BJ472" s="74">
        <v>0</v>
      </c>
      <c r="BK472" s="74">
        <v>0</v>
      </c>
      <c r="BL472" s="74">
        <v>0</v>
      </c>
      <c r="BM472" s="74">
        <v>0</v>
      </c>
      <c r="BN472" s="74">
        <v>0</v>
      </c>
      <c r="BO472" s="74">
        <v>0</v>
      </c>
      <c r="BP472" s="74">
        <v>0</v>
      </c>
      <c r="BQ472" s="74">
        <v>0</v>
      </c>
      <c r="BR472" s="74">
        <v>0</v>
      </c>
      <c r="BS472" s="74">
        <v>0</v>
      </c>
      <c r="BT472" s="74">
        <v>30</v>
      </c>
      <c r="BU472" s="74">
        <v>0</v>
      </c>
      <c r="BV472" s="74">
        <v>0</v>
      </c>
      <c r="BW472" s="74">
        <v>0</v>
      </c>
      <c r="BX472" s="74">
        <v>0</v>
      </c>
      <c r="BY472" s="74">
        <v>0</v>
      </c>
      <c r="BZ472" s="74">
        <v>0</v>
      </c>
      <c r="CA472" s="74">
        <v>0</v>
      </c>
      <c r="CB472" s="74">
        <v>0</v>
      </c>
      <c r="CC472" s="74">
        <v>0</v>
      </c>
      <c r="CD472" s="74">
        <v>0</v>
      </c>
      <c r="CE472" s="74">
        <v>0</v>
      </c>
      <c r="CF472" s="74">
        <v>0</v>
      </c>
      <c r="CG472" s="74">
        <v>0</v>
      </c>
      <c r="CH472" s="74">
        <v>0</v>
      </c>
      <c r="CI472" s="74">
        <v>2</v>
      </c>
      <c r="CJ472" s="74">
        <v>0</v>
      </c>
      <c r="CK472" s="74">
        <v>1</v>
      </c>
      <c r="CL472" s="74">
        <v>0</v>
      </c>
      <c r="CM472" s="74">
        <v>0</v>
      </c>
      <c r="CN472" s="74">
        <v>0</v>
      </c>
      <c r="CO472" s="74">
        <v>0</v>
      </c>
      <c r="CP472" s="74">
        <v>0</v>
      </c>
      <c r="CQ472" s="74">
        <v>0</v>
      </c>
      <c r="CR472" s="74">
        <v>0</v>
      </c>
      <c r="CS472" s="74">
        <v>0</v>
      </c>
      <c r="CT472" s="74">
        <v>0</v>
      </c>
      <c r="CU472" s="74">
        <v>0</v>
      </c>
      <c r="CV472" s="74">
        <v>0</v>
      </c>
      <c r="CW472" s="74">
        <v>0</v>
      </c>
      <c r="CX472" s="74">
        <v>1</v>
      </c>
      <c r="CY472" s="74">
        <v>0</v>
      </c>
      <c r="CZ472" s="74">
        <v>0</v>
      </c>
      <c r="DA472" s="74">
        <v>0</v>
      </c>
      <c r="DB472" s="74">
        <v>1</v>
      </c>
      <c r="DC472" s="74">
        <v>0</v>
      </c>
      <c r="DD472" s="74">
        <v>0</v>
      </c>
      <c r="DE472" s="74">
        <v>0</v>
      </c>
      <c r="DF472" s="74">
        <v>0</v>
      </c>
      <c r="DG472" s="74">
        <v>0</v>
      </c>
      <c r="DH472" s="74">
        <v>0</v>
      </c>
      <c r="DI472" s="74">
        <v>5</v>
      </c>
      <c r="DJ472" s="74">
        <v>0</v>
      </c>
      <c r="DK472" s="74">
        <v>0</v>
      </c>
      <c r="DL472" s="74">
        <v>0</v>
      </c>
      <c r="DM472" s="74">
        <v>0</v>
      </c>
      <c r="DN472" s="74">
        <v>5</v>
      </c>
      <c r="DO472" s="74">
        <v>0</v>
      </c>
      <c r="DP472" s="74">
        <v>0</v>
      </c>
      <c r="DQ472" s="74">
        <v>1</v>
      </c>
      <c r="DR472" s="74">
        <v>0</v>
      </c>
      <c r="DS472" s="74">
        <v>5</v>
      </c>
      <c r="DT472" s="74">
        <v>2</v>
      </c>
      <c r="DU472" s="74">
        <v>0</v>
      </c>
      <c r="DV472" s="74">
        <v>2</v>
      </c>
      <c r="DW472" s="74">
        <v>0</v>
      </c>
      <c r="DX472" s="74">
        <v>1</v>
      </c>
      <c r="DY472" s="74">
        <v>3</v>
      </c>
      <c r="DZ472" s="74">
        <v>0</v>
      </c>
      <c r="EA472" s="74">
        <v>0</v>
      </c>
      <c r="EB472" s="74">
        <v>0</v>
      </c>
      <c r="EC472" s="74">
        <v>1</v>
      </c>
      <c r="ED472" s="74">
        <v>4</v>
      </c>
      <c r="EE472" s="74">
        <v>0</v>
      </c>
      <c r="EF472" s="74">
        <v>5</v>
      </c>
      <c r="EG472" s="74">
        <v>14</v>
      </c>
      <c r="EH472" s="74">
        <v>0</v>
      </c>
      <c r="EI472" s="74">
        <v>0</v>
      </c>
      <c r="EJ472" s="74">
        <v>0</v>
      </c>
      <c r="EK472" s="74">
        <v>43</v>
      </c>
      <c r="EL472" s="74">
        <v>4</v>
      </c>
      <c r="EM472" t="s">
        <v>7463</v>
      </c>
      <c r="EN472" t="s">
        <v>7153</v>
      </c>
      <c r="EO472" t="s">
        <v>6597</v>
      </c>
      <c r="EP472">
        <v>200</v>
      </c>
    </row>
    <row r="473" spans="1:146">
      <c r="A473" s="74" t="s">
        <v>187</v>
      </c>
      <c r="B473" s="74" t="s">
        <v>4613</v>
      </c>
      <c r="C473" s="74" t="s">
        <v>4613</v>
      </c>
      <c r="D473" s="74" t="s">
        <v>537</v>
      </c>
      <c r="E473" s="74" t="s">
        <v>633</v>
      </c>
      <c r="F473" s="74" t="str">
        <f t="shared" si="7"/>
        <v>屏東縣長治鄉</v>
      </c>
      <c r="G473" s="74">
        <f>VLOOKUP(F473,郵遞區號!$C$2:$D$371,2,0)</f>
        <v>908</v>
      </c>
      <c r="H473" s="74" t="str">
        <f>VLOOKUP(D473,區域對照!$A$2:$B$23,2,0)</f>
        <v>高屏區</v>
      </c>
      <c r="I473" s="74" t="s">
        <v>6124</v>
      </c>
      <c r="J473" s="74" t="s">
        <v>708</v>
      </c>
      <c r="K473" s="74" t="s">
        <v>4609</v>
      </c>
      <c r="L473" s="61" t="s">
        <v>6124</v>
      </c>
      <c r="M473" s="75" t="s">
        <v>851</v>
      </c>
      <c r="N473" s="74" t="s">
        <v>1203</v>
      </c>
      <c r="O473" s="74" t="s">
        <v>1203</v>
      </c>
      <c r="P473" s="74" t="s">
        <v>1253</v>
      </c>
      <c r="Q473" s="74" t="s">
        <v>708</v>
      </c>
      <c r="R473" s="74" t="s">
        <v>1390</v>
      </c>
      <c r="S473" s="74" t="s">
        <v>4679</v>
      </c>
      <c r="T473" s="74" t="s">
        <v>4832</v>
      </c>
      <c r="U473" s="74" t="s">
        <v>5249</v>
      </c>
      <c r="V473" s="74">
        <v>22.670800400000001</v>
      </c>
      <c r="W473" s="74">
        <v>120.567933</v>
      </c>
      <c r="X473" s="74" t="s">
        <v>2389</v>
      </c>
      <c r="Y473" s="74" t="s">
        <v>708</v>
      </c>
      <c r="Z473" s="74" t="s">
        <v>708</v>
      </c>
      <c r="AA473" s="74" t="s">
        <v>708</v>
      </c>
      <c r="AB473" s="74" t="s">
        <v>708</v>
      </c>
      <c r="AC473" s="74" t="s">
        <v>708</v>
      </c>
      <c r="AD473" s="74" t="s">
        <v>708</v>
      </c>
      <c r="AE473" s="74" t="s">
        <v>708</v>
      </c>
      <c r="AF473" s="74" t="s">
        <v>708</v>
      </c>
      <c r="AG473" s="74" t="s">
        <v>5776</v>
      </c>
      <c r="AH473" s="74" t="s">
        <v>3287</v>
      </c>
      <c r="AI473" s="74" t="s">
        <v>3287</v>
      </c>
      <c r="AJ473" s="74"/>
      <c r="AK473" s="74" t="s">
        <v>2734</v>
      </c>
      <c r="AL473" s="74" t="s">
        <v>2734</v>
      </c>
      <c r="AM473" s="74" t="s">
        <v>6490</v>
      </c>
      <c r="AN473" s="74" t="s">
        <v>2734</v>
      </c>
      <c r="AO473" s="74" t="s">
        <v>2734</v>
      </c>
      <c r="AP473" s="74">
        <v>0</v>
      </c>
      <c r="AQ473" s="74">
        <v>0</v>
      </c>
      <c r="AR473" s="74">
        <v>0</v>
      </c>
      <c r="AS473" s="74">
        <v>0</v>
      </c>
      <c r="AT473" s="74">
        <v>0</v>
      </c>
      <c r="AU473" s="74">
        <v>0</v>
      </c>
      <c r="AV473" s="74">
        <v>0</v>
      </c>
      <c r="AW473" s="74">
        <v>1</v>
      </c>
      <c r="AX473" s="70">
        <v>0</v>
      </c>
      <c r="AY473" s="70">
        <v>0</v>
      </c>
      <c r="AZ473" s="70">
        <v>0</v>
      </c>
      <c r="BA473" s="74"/>
      <c r="BB473" s="74">
        <v>0</v>
      </c>
      <c r="BC473" s="74">
        <v>0</v>
      </c>
      <c r="BD473" s="74">
        <v>60</v>
      </c>
      <c r="BE473" s="74">
        <v>273</v>
      </c>
      <c r="BF473" s="74">
        <v>1</v>
      </c>
      <c r="BG473" s="74">
        <v>0</v>
      </c>
      <c r="BH473" s="74">
        <v>0</v>
      </c>
      <c r="BI473" s="74">
        <v>0</v>
      </c>
      <c r="BJ473" s="74">
        <v>0</v>
      </c>
      <c r="BK473" s="74">
        <v>0</v>
      </c>
      <c r="BL473" s="74">
        <v>0</v>
      </c>
      <c r="BM473" s="74">
        <v>0</v>
      </c>
      <c r="BN473" s="74">
        <v>0</v>
      </c>
      <c r="BO473" s="74">
        <v>0</v>
      </c>
      <c r="BP473" s="74">
        <v>0</v>
      </c>
      <c r="BQ473" s="74">
        <v>0</v>
      </c>
      <c r="BR473" s="74">
        <v>0</v>
      </c>
      <c r="BS473" s="74">
        <v>0</v>
      </c>
      <c r="BT473" s="74">
        <v>0</v>
      </c>
      <c r="BU473" s="74">
        <v>0</v>
      </c>
      <c r="BV473" s="74">
        <v>0</v>
      </c>
      <c r="BW473" s="74">
        <v>0</v>
      </c>
      <c r="BX473" s="74">
        <v>0</v>
      </c>
      <c r="BY473" s="74">
        <v>0</v>
      </c>
      <c r="BZ473" s="74">
        <v>0</v>
      </c>
      <c r="CA473" s="74">
        <v>0</v>
      </c>
      <c r="CB473" s="74">
        <v>0</v>
      </c>
      <c r="CC473" s="74">
        <v>0</v>
      </c>
      <c r="CD473" s="74">
        <v>0</v>
      </c>
      <c r="CE473" s="74">
        <v>0</v>
      </c>
      <c r="CF473" s="74"/>
      <c r="CG473" s="74"/>
      <c r="CH473" s="74"/>
      <c r="CI473" s="74"/>
      <c r="CJ473" s="74"/>
      <c r="CK473" s="74"/>
      <c r="CL473" s="74"/>
      <c r="CM473" s="74"/>
      <c r="CN473" s="74"/>
      <c r="CO473" s="74"/>
      <c r="CP473" s="74"/>
      <c r="CQ473" s="74"/>
      <c r="CR473" s="74"/>
      <c r="CS473" s="74"/>
      <c r="CT473" s="74"/>
      <c r="CU473" s="74"/>
      <c r="CV473" s="74"/>
      <c r="CW473" s="74"/>
      <c r="CX473" s="74"/>
      <c r="CY473" s="74"/>
      <c r="CZ473" s="74"/>
      <c r="DA473" s="74"/>
      <c r="DB473" s="74"/>
      <c r="DC473" s="74"/>
      <c r="DD473" s="74"/>
      <c r="DE473" s="74"/>
      <c r="DF473" s="74"/>
      <c r="DG473" s="74"/>
      <c r="DH473" s="74"/>
      <c r="DI473" s="74"/>
      <c r="DJ473" s="74"/>
      <c r="DK473" s="74"/>
      <c r="DL473" s="74"/>
      <c r="DM473" s="74"/>
      <c r="DN473" s="74"/>
      <c r="DO473" s="74"/>
      <c r="DP473" s="74"/>
      <c r="DQ473" s="74"/>
      <c r="DR473" s="74"/>
      <c r="DS473" s="74"/>
      <c r="DT473" s="74"/>
      <c r="DU473" s="74"/>
      <c r="DV473" s="74"/>
      <c r="DW473" s="74"/>
      <c r="DX473" s="74"/>
      <c r="DY473" s="74"/>
      <c r="DZ473" s="74"/>
      <c r="EA473" s="74"/>
      <c r="EB473" s="74"/>
      <c r="EC473" s="74"/>
      <c r="ED473" s="74"/>
      <c r="EE473" s="74"/>
      <c r="EF473" s="74"/>
      <c r="EG473" s="74"/>
      <c r="EH473" s="74"/>
      <c r="EI473" s="74"/>
      <c r="EJ473" s="74"/>
      <c r="EK473" s="74"/>
      <c r="EL473" s="74"/>
      <c r="EM473" t="s">
        <v>7464</v>
      </c>
      <c r="EN473" t="s">
        <v>6690</v>
      </c>
      <c r="EO473" t="s">
        <v>6655</v>
      </c>
      <c r="EP473">
        <v>233</v>
      </c>
    </row>
    <row r="474" spans="1:146" s="74" customFormat="1">
      <c r="A474" s="74" t="s">
        <v>187</v>
      </c>
      <c r="B474" s="74" t="s">
        <v>4613</v>
      </c>
      <c r="C474" s="74" t="s">
        <v>4613</v>
      </c>
      <c r="D474" s="74" t="s">
        <v>537</v>
      </c>
      <c r="E474" s="74" t="s">
        <v>634</v>
      </c>
      <c r="F474" s="74" t="str">
        <f t="shared" si="7"/>
        <v>屏東縣麟洛鄉</v>
      </c>
      <c r="G474" s="74">
        <f>VLOOKUP(F474,郵遞區號!$C$2:$D$371,2,0)</f>
        <v>909</v>
      </c>
      <c r="H474" s="74" t="str">
        <f>VLOOKUP(D474,區域對照!$A$2:$B$23,2,0)</f>
        <v>高屏區</v>
      </c>
      <c r="I474" s="74" t="s">
        <v>6124</v>
      </c>
      <c r="J474" s="74" t="s">
        <v>708</v>
      </c>
      <c r="K474" s="74" t="s">
        <v>4609</v>
      </c>
      <c r="L474" s="61" t="s">
        <v>6124</v>
      </c>
      <c r="M474" s="75" t="s">
        <v>851</v>
      </c>
      <c r="N474" s="74" t="s">
        <v>1232</v>
      </c>
      <c r="O474" s="74" t="s">
        <v>1232</v>
      </c>
      <c r="P474" s="74" t="s">
        <v>1253</v>
      </c>
      <c r="Q474" s="74" t="s">
        <v>708</v>
      </c>
      <c r="R474" s="74" t="s">
        <v>1390</v>
      </c>
      <c r="S474" s="74" t="s">
        <v>4680</v>
      </c>
      <c r="T474" s="74" t="s">
        <v>4833</v>
      </c>
      <c r="U474" s="74" t="s">
        <v>5250</v>
      </c>
      <c r="V474" s="74">
        <v>22.650495200000002</v>
      </c>
      <c r="W474" s="74">
        <v>120.528008</v>
      </c>
      <c r="X474" s="74" t="s">
        <v>2389</v>
      </c>
      <c r="Y474" s="74" t="s">
        <v>708</v>
      </c>
      <c r="Z474" s="74" t="s">
        <v>708</v>
      </c>
      <c r="AA474" s="74" t="s">
        <v>708</v>
      </c>
      <c r="AB474" s="74" t="s">
        <v>708</v>
      </c>
      <c r="AC474" s="74" t="s">
        <v>708</v>
      </c>
      <c r="AD474" s="74" t="s">
        <v>708</v>
      </c>
      <c r="AE474" s="74" t="s">
        <v>708</v>
      </c>
      <c r="AF474" s="74" t="s">
        <v>708</v>
      </c>
      <c r="AG474" s="74" t="s">
        <v>5776</v>
      </c>
      <c r="AH474" s="74" t="s">
        <v>3288</v>
      </c>
      <c r="AI474" s="74" t="s">
        <v>3288</v>
      </c>
      <c r="AK474" s="74" t="s">
        <v>2734</v>
      </c>
      <c r="AL474" s="74" t="s">
        <v>2734</v>
      </c>
      <c r="AM474" s="74" t="s">
        <v>6490</v>
      </c>
      <c r="AN474" s="74" t="s">
        <v>2734</v>
      </c>
      <c r="AO474" s="74" t="s">
        <v>2734</v>
      </c>
      <c r="AP474" s="74">
        <v>0</v>
      </c>
      <c r="AQ474" s="74">
        <v>0</v>
      </c>
      <c r="AR474" s="74">
        <v>0</v>
      </c>
      <c r="AS474" s="74">
        <v>0</v>
      </c>
      <c r="AT474" s="74">
        <v>0</v>
      </c>
      <c r="AU474" s="74">
        <v>0</v>
      </c>
      <c r="AV474" s="74">
        <v>0</v>
      </c>
      <c r="AW474" s="74">
        <v>1</v>
      </c>
      <c r="AX474" s="70">
        <v>0</v>
      </c>
      <c r="AY474" s="70">
        <v>0</v>
      </c>
      <c r="AZ474" s="70">
        <v>0</v>
      </c>
      <c r="BB474" s="74">
        <v>0</v>
      </c>
      <c r="BC474" s="74">
        <v>0</v>
      </c>
      <c r="BD474" s="74">
        <v>0</v>
      </c>
      <c r="BE474" s="74">
        <v>0</v>
      </c>
      <c r="BF474" s="74">
        <v>1</v>
      </c>
      <c r="BG474" s="74">
        <v>0</v>
      </c>
      <c r="BH474" s="74">
        <v>0</v>
      </c>
      <c r="BI474" s="74">
        <v>0</v>
      </c>
      <c r="BJ474" s="74">
        <v>0</v>
      </c>
      <c r="BK474" s="74">
        <v>0</v>
      </c>
      <c r="BL474" s="74">
        <v>0</v>
      </c>
      <c r="BM474" s="74">
        <v>0</v>
      </c>
      <c r="BN474" s="74">
        <v>0</v>
      </c>
      <c r="BO474" s="74">
        <v>0</v>
      </c>
      <c r="BP474" s="74">
        <v>0</v>
      </c>
      <c r="BQ474" s="74">
        <v>0</v>
      </c>
      <c r="BR474" s="74">
        <v>0</v>
      </c>
      <c r="BS474" s="74">
        <v>0</v>
      </c>
      <c r="BT474" s="74">
        <v>0</v>
      </c>
      <c r="BU474" s="74">
        <v>0</v>
      </c>
      <c r="BV474" s="74">
        <v>0</v>
      </c>
      <c r="BW474" s="74">
        <v>0</v>
      </c>
      <c r="BX474" s="74">
        <v>0</v>
      </c>
      <c r="BY474" s="74">
        <v>0</v>
      </c>
      <c r="BZ474" s="74">
        <v>0</v>
      </c>
      <c r="CA474" s="74">
        <v>0</v>
      </c>
      <c r="CB474" s="74">
        <v>0</v>
      </c>
      <c r="CC474" s="74">
        <v>0</v>
      </c>
      <c r="CD474" s="74">
        <v>0</v>
      </c>
      <c r="CE474" s="74">
        <v>0</v>
      </c>
      <c r="EM474" t="s">
        <v>7465</v>
      </c>
      <c r="EN474" t="s">
        <v>7466</v>
      </c>
      <c r="EO474" t="s">
        <v>6655</v>
      </c>
      <c r="EP474">
        <v>233</v>
      </c>
    </row>
    <row r="475" spans="1:146">
      <c r="A475" s="70" t="s">
        <v>201</v>
      </c>
      <c r="B475" s="70" t="s">
        <v>4610</v>
      </c>
      <c r="C475" s="70" t="s">
        <v>4610</v>
      </c>
      <c r="D475" s="70" t="s">
        <v>528</v>
      </c>
      <c r="E475" s="70" t="s">
        <v>611</v>
      </c>
      <c r="F475" s="70" t="str">
        <f t="shared" si="7"/>
        <v>臺中市南屯區</v>
      </c>
      <c r="G475" s="70">
        <f>VLOOKUP(F475,郵遞區號!$C$2:$D$371,2,0)</f>
        <v>408</v>
      </c>
      <c r="H475" s="70" t="str">
        <f>VLOOKUP(D475,區域對照!$A$2:$B$23,2,0)</f>
        <v>中區</v>
      </c>
      <c r="I475" s="70" t="s">
        <v>6124</v>
      </c>
      <c r="J475" s="70" t="s">
        <v>708</v>
      </c>
      <c r="K475" s="76" t="s">
        <v>4609</v>
      </c>
      <c r="L475" s="59" t="s">
        <v>6124</v>
      </c>
      <c r="M475" s="71" t="s">
        <v>865</v>
      </c>
      <c r="N475" s="70" t="s">
        <v>1203</v>
      </c>
      <c r="O475" s="70" t="s">
        <v>1203</v>
      </c>
      <c r="P475" s="70" t="s">
        <v>1254</v>
      </c>
      <c r="Q475" s="70" t="s">
        <v>708</v>
      </c>
      <c r="R475" s="70" t="s">
        <v>1404</v>
      </c>
      <c r="S475" s="70" t="s">
        <v>4682</v>
      </c>
      <c r="T475" s="70" t="s">
        <v>4682</v>
      </c>
      <c r="U475" s="70" t="s">
        <v>5262</v>
      </c>
      <c r="V475" s="70">
        <v>24.143569899999999</v>
      </c>
      <c r="W475" s="70">
        <v>120.6307911</v>
      </c>
      <c r="X475" s="70" t="s">
        <v>2403</v>
      </c>
      <c r="Y475" s="70" t="s">
        <v>708</v>
      </c>
      <c r="Z475" s="70" t="s">
        <v>708</v>
      </c>
      <c r="AA475" s="70" t="s">
        <v>708</v>
      </c>
      <c r="AB475" s="70" t="s">
        <v>708</v>
      </c>
      <c r="AC475" s="70" t="s">
        <v>708</v>
      </c>
      <c r="AD475" s="70" t="s">
        <v>708</v>
      </c>
      <c r="AE475" s="70" t="s">
        <v>708</v>
      </c>
      <c r="AF475" s="70" t="s">
        <v>708</v>
      </c>
      <c r="AG475" s="70" t="s">
        <v>5790</v>
      </c>
      <c r="AH475" s="70" t="s">
        <v>3302</v>
      </c>
      <c r="AI475" s="70" t="s">
        <v>3302</v>
      </c>
      <c r="AK475" s="70" t="s">
        <v>2734</v>
      </c>
      <c r="AL475" s="70" t="s">
        <v>2734</v>
      </c>
      <c r="AM475" s="70" t="s">
        <v>6490</v>
      </c>
      <c r="AN475" s="70" t="s">
        <v>2734</v>
      </c>
      <c r="AO475" s="70" t="s">
        <v>2734</v>
      </c>
      <c r="AP475" s="70">
        <v>0</v>
      </c>
      <c r="AQ475" s="70">
        <v>0</v>
      </c>
      <c r="AR475" s="70">
        <v>0</v>
      </c>
      <c r="AS475" s="70">
        <v>0</v>
      </c>
      <c r="AT475" s="70">
        <v>0</v>
      </c>
      <c r="AU475" s="70">
        <v>0</v>
      </c>
      <c r="AV475" s="70">
        <v>0</v>
      </c>
      <c r="AW475" s="70">
        <v>1</v>
      </c>
      <c r="AX475" s="70">
        <v>0</v>
      </c>
      <c r="AY475" s="70">
        <v>0</v>
      </c>
      <c r="AZ475" s="70">
        <v>0</v>
      </c>
      <c r="BB475" s="70">
        <v>0</v>
      </c>
      <c r="BC475" s="70">
        <v>0</v>
      </c>
      <c r="BD475" s="70">
        <v>0</v>
      </c>
      <c r="BE475" s="70">
        <v>0</v>
      </c>
      <c r="BF475" s="70">
        <v>6</v>
      </c>
      <c r="BG475" s="70">
        <v>0</v>
      </c>
      <c r="BH475" s="70">
        <v>0</v>
      </c>
      <c r="BI475" s="70">
        <v>0</v>
      </c>
      <c r="BJ475" s="70">
        <v>0</v>
      </c>
      <c r="BK475" s="70">
        <v>0</v>
      </c>
      <c r="BL475" s="70">
        <v>0</v>
      </c>
      <c r="BM475" s="70">
        <v>0</v>
      </c>
      <c r="BN475" s="70">
        <v>0</v>
      </c>
      <c r="BO475" s="70">
        <v>0</v>
      </c>
      <c r="BP475" s="70">
        <v>0</v>
      </c>
      <c r="BQ475" s="70">
        <v>5</v>
      </c>
      <c r="BR475" s="70">
        <v>0</v>
      </c>
      <c r="BS475" s="70">
        <v>0</v>
      </c>
      <c r="BT475" s="70">
        <v>0</v>
      </c>
      <c r="BU475" s="70">
        <v>0</v>
      </c>
      <c r="BV475" s="70">
        <v>0</v>
      </c>
      <c r="BW475" s="70">
        <v>0</v>
      </c>
      <c r="BX475" s="70">
        <v>0</v>
      </c>
      <c r="BY475" s="70">
        <v>0</v>
      </c>
      <c r="BZ475" s="70">
        <v>0</v>
      </c>
      <c r="CA475" s="70">
        <v>0</v>
      </c>
      <c r="CB475" s="70">
        <v>0</v>
      </c>
      <c r="CC475" s="70">
        <v>0</v>
      </c>
      <c r="CD475" s="70">
        <v>0</v>
      </c>
      <c r="CE475" s="70">
        <v>0</v>
      </c>
      <c r="EM475" t="s">
        <v>7467</v>
      </c>
      <c r="EN475" t="s">
        <v>7185</v>
      </c>
      <c r="EO475" t="s">
        <v>7468</v>
      </c>
      <c r="EP475">
        <v>114</v>
      </c>
    </row>
    <row r="476" spans="1:146">
      <c r="A476" s="70" t="s">
        <v>5615</v>
      </c>
      <c r="B476" s="70" t="s">
        <v>4610</v>
      </c>
      <c r="C476" s="70" t="s">
        <v>4610</v>
      </c>
      <c r="D476" s="70" t="s">
        <v>532</v>
      </c>
      <c r="E476" s="70" t="s">
        <v>643</v>
      </c>
      <c r="F476" s="70" t="str">
        <f t="shared" si="7"/>
        <v>桃園市龜山區</v>
      </c>
      <c r="G476" s="70">
        <f>VLOOKUP(F476,郵遞區號!$C$2:$D$371,2,0)</f>
        <v>333</v>
      </c>
      <c r="H476" s="70" t="str">
        <f>VLOOKUP(D476,區域對照!$A$2:$B$23,2,0)</f>
        <v>北區</v>
      </c>
      <c r="I476" s="70" t="s">
        <v>6124</v>
      </c>
      <c r="J476" s="70" t="s">
        <v>708</v>
      </c>
      <c r="K476" s="76" t="s">
        <v>4609</v>
      </c>
      <c r="L476" s="59" t="s">
        <v>6124</v>
      </c>
      <c r="M476" s="71" t="s">
        <v>886</v>
      </c>
      <c r="N476" s="70" t="s">
        <v>1235</v>
      </c>
      <c r="O476" s="70" t="s">
        <v>1235</v>
      </c>
      <c r="P476" s="70" t="s">
        <v>1254</v>
      </c>
      <c r="Q476" s="70" t="s">
        <v>708</v>
      </c>
      <c r="R476" s="70" t="s">
        <v>1425</v>
      </c>
      <c r="S476" s="70" t="s">
        <v>4688</v>
      </c>
      <c r="T476" s="70" t="s">
        <v>5614</v>
      </c>
      <c r="U476" s="70" t="s">
        <v>5284</v>
      </c>
      <c r="V476" s="70">
        <v>25.0151471</v>
      </c>
      <c r="W476" s="70">
        <v>121.368233</v>
      </c>
      <c r="X476" s="70" t="s">
        <v>2424</v>
      </c>
      <c r="Y476" s="70" t="s">
        <v>708</v>
      </c>
      <c r="Z476" s="70" t="s">
        <v>708</v>
      </c>
      <c r="AA476" s="70" t="s">
        <v>708</v>
      </c>
      <c r="AB476" s="70" t="s">
        <v>708</v>
      </c>
      <c r="AC476" s="70" t="s">
        <v>708</v>
      </c>
      <c r="AD476" s="70" t="s">
        <v>708</v>
      </c>
      <c r="AE476" s="70" t="s">
        <v>708</v>
      </c>
      <c r="AF476" s="70" t="s">
        <v>708</v>
      </c>
      <c r="AG476" s="70" t="s">
        <v>5811</v>
      </c>
      <c r="AH476" s="70" t="s">
        <v>3326</v>
      </c>
      <c r="AI476" s="70" t="s">
        <v>3326</v>
      </c>
      <c r="AK476" s="70" t="s">
        <v>2734</v>
      </c>
      <c r="AL476" s="70" t="s">
        <v>2734</v>
      </c>
      <c r="AM476" s="70" t="s">
        <v>6490</v>
      </c>
      <c r="AN476" s="70" t="s">
        <v>2734</v>
      </c>
      <c r="AO476" s="70" t="s">
        <v>2734</v>
      </c>
      <c r="AP476" s="70">
        <v>0</v>
      </c>
      <c r="AQ476" s="70">
        <v>0</v>
      </c>
      <c r="AR476" s="70">
        <v>0</v>
      </c>
      <c r="AS476" s="70">
        <v>0</v>
      </c>
      <c r="AT476" s="70">
        <v>0</v>
      </c>
      <c r="AU476" s="70">
        <v>0</v>
      </c>
      <c r="AV476" s="70">
        <v>0</v>
      </c>
      <c r="AW476" s="70">
        <v>1</v>
      </c>
      <c r="AX476" s="70">
        <v>0</v>
      </c>
      <c r="AY476" s="70">
        <v>0</v>
      </c>
      <c r="AZ476" s="70">
        <v>0</v>
      </c>
      <c r="BB476" s="70">
        <v>0</v>
      </c>
      <c r="BC476" s="70">
        <v>0</v>
      </c>
      <c r="BD476" s="70">
        <v>0</v>
      </c>
      <c r="BE476" s="70">
        <v>0</v>
      </c>
      <c r="BF476" s="70">
        <v>3</v>
      </c>
      <c r="BG476" s="70">
        <v>0</v>
      </c>
      <c r="BH476" s="70">
        <v>0</v>
      </c>
      <c r="BI476" s="70">
        <v>0</v>
      </c>
      <c r="BJ476" s="70">
        <v>0</v>
      </c>
      <c r="BK476" s="70">
        <v>0</v>
      </c>
      <c r="BL476" s="70">
        <v>0</v>
      </c>
      <c r="BM476" s="70">
        <v>0</v>
      </c>
      <c r="BN476" s="70">
        <v>0</v>
      </c>
      <c r="BO476" s="70">
        <v>0</v>
      </c>
      <c r="BP476" s="70">
        <v>0</v>
      </c>
      <c r="BQ476" s="70">
        <v>12</v>
      </c>
      <c r="BR476" s="70">
        <v>0</v>
      </c>
      <c r="BS476" s="70">
        <v>0</v>
      </c>
      <c r="BT476" s="70">
        <v>0</v>
      </c>
      <c r="BU476" s="70">
        <v>0</v>
      </c>
      <c r="BV476" s="70">
        <v>0</v>
      </c>
      <c r="BW476" s="70">
        <v>0</v>
      </c>
      <c r="BX476" s="70">
        <v>0</v>
      </c>
      <c r="BY476" s="70">
        <v>0</v>
      </c>
      <c r="BZ476" s="70">
        <v>0</v>
      </c>
      <c r="CA476" s="70">
        <v>0</v>
      </c>
      <c r="CB476" s="70">
        <v>0</v>
      </c>
      <c r="CC476" s="70">
        <v>15</v>
      </c>
      <c r="CD476" s="70">
        <v>0</v>
      </c>
      <c r="CE476" s="70">
        <v>0</v>
      </c>
      <c r="EM476" t="s">
        <v>7469</v>
      </c>
      <c r="EN476" t="s">
        <v>7470</v>
      </c>
      <c r="EO476" t="s">
        <v>6600</v>
      </c>
      <c r="EP476">
        <v>40</v>
      </c>
    </row>
    <row r="477" spans="1:146" s="74" customFormat="1">
      <c r="A477" s="74" t="s">
        <v>227</v>
      </c>
      <c r="B477" s="74" t="s">
        <v>4208</v>
      </c>
      <c r="C477" s="74" t="s">
        <v>4208</v>
      </c>
      <c r="D477" s="74" t="s">
        <v>545</v>
      </c>
      <c r="E477" s="74" t="s">
        <v>605</v>
      </c>
      <c r="F477" s="74" t="str">
        <f t="shared" si="7"/>
        <v>宜蘭縣員山鄉</v>
      </c>
      <c r="G477" s="74">
        <f>VLOOKUP(F477,郵遞區號!$C$2:$D$371,2,0)</f>
        <v>264</v>
      </c>
      <c r="H477" s="74" t="str">
        <f>VLOOKUP(D477,區域對照!$A$2:$B$23,2,0)</f>
        <v>台北區</v>
      </c>
      <c r="I477" s="74" t="s">
        <v>6124</v>
      </c>
      <c r="J477" s="74" t="s">
        <v>708</v>
      </c>
      <c r="K477" s="74" t="s">
        <v>4609</v>
      </c>
      <c r="L477" s="61" t="s">
        <v>6124</v>
      </c>
      <c r="M477" s="75" t="s">
        <v>891</v>
      </c>
      <c r="N477" s="74" t="s">
        <v>1203</v>
      </c>
      <c r="O477" s="74" t="s">
        <v>1203</v>
      </c>
      <c r="P477" s="74" t="s">
        <v>1254</v>
      </c>
      <c r="Q477" s="74" t="s">
        <v>708</v>
      </c>
      <c r="R477" s="74" t="s">
        <v>1430</v>
      </c>
      <c r="S477" s="74" t="s">
        <v>3964</v>
      </c>
      <c r="T477" s="74" t="s">
        <v>3964</v>
      </c>
      <c r="U477" s="74" t="s">
        <v>5289</v>
      </c>
      <c r="V477" s="74">
        <v>24.721346</v>
      </c>
      <c r="W477" s="74">
        <v>121.721564</v>
      </c>
      <c r="X477" s="74" t="s">
        <v>2429</v>
      </c>
      <c r="Y477" s="74" t="s">
        <v>708</v>
      </c>
      <c r="Z477" s="74" t="s">
        <v>708</v>
      </c>
      <c r="AA477" s="74" t="s">
        <v>708</v>
      </c>
      <c r="AB477" s="74" t="s">
        <v>708</v>
      </c>
      <c r="AC477" s="74" t="s">
        <v>708</v>
      </c>
      <c r="AD477" s="74" t="s">
        <v>708</v>
      </c>
      <c r="AE477" s="74" t="s">
        <v>2734</v>
      </c>
      <c r="AF477" s="74" t="s">
        <v>2733</v>
      </c>
      <c r="AG477" s="74" t="s">
        <v>5816</v>
      </c>
      <c r="AH477" s="74" t="s">
        <v>3331</v>
      </c>
      <c r="AI477" s="74" t="s">
        <v>3331</v>
      </c>
      <c r="AK477" s="74" t="s">
        <v>2734</v>
      </c>
      <c r="AL477" s="74" t="s">
        <v>2734</v>
      </c>
      <c r="AM477" s="74" t="s">
        <v>6490</v>
      </c>
      <c r="AN477" s="74" t="s">
        <v>2734</v>
      </c>
      <c r="AO477" s="74" t="s">
        <v>2734</v>
      </c>
      <c r="AP477" s="74">
        <v>0</v>
      </c>
      <c r="AQ477" s="74">
        <v>0</v>
      </c>
      <c r="AR477" s="74">
        <v>0</v>
      </c>
      <c r="AS477" s="74">
        <v>0</v>
      </c>
      <c r="AT477" s="74">
        <v>0</v>
      </c>
      <c r="AU477" s="74">
        <v>0</v>
      </c>
      <c r="AV477" s="74">
        <v>0</v>
      </c>
      <c r="AW477" s="74">
        <v>1</v>
      </c>
      <c r="AX477" s="70">
        <v>0</v>
      </c>
      <c r="AY477" s="70">
        <v>0</v>
      </c>
      <c r="AZ477" s="70">
        <v>0</v>
      </c>
      <c r="BB477" s="74">
        <v>0</v>
      </c>
      <c r="BC477" s="74">
        <v>100</v>
      </c>
      <c r="BD477" s="74">
        <v>20</v>
      </c>
      <c r="BE477" s="74">
        <v>170</v>
      </c>
      <c r="BF477" s="74">
        <v>4</v>
      </c>
      <c r="BG477" s="74">
        <v>0</v>
      </c>
      <c r="BH477" s="74">
        <v>0</v>
      </c>
      <c r="BI477" s="74">
        <v>0</v>
      </c>
      <c r="BJ477" s="74">
        <v>0</v>
      </c>
      <c r="BK477" s="74">
        <v>0</v>
      </c>
      <c r="BL477" s="74">
        <v>0</v>
      </c>
      <c r="BM477" s="74">
        <v>0</v>
      </c>
      <c r="BN477" s="74">
        <v>0</v>
      </c>
      <c r="BO477" s="74">
        <v>0</v>
      </c>
      <c r="BP477" s="74">
        <v>0</v>
      </c>
      <c r="BQ477" s="74">
        <v>0</v>
      </c>
      <c r="BR477" s="74">
        <v>0</v>
      </c>
      <c r="BS477" s="74">
        <v>0</v>
      </c>
      <c r="BT477" s="74">
        <v>30</v>
      </c>
      <c r="BU477" s="74">
        <v>0</v>
      </c>
      <c r="BV477" s="74">
        <v>0</v>
      </c>
      <c r="BW477" s="74">
        <v>0</v>
      </c>
      <c r="BX477" s="74">
        <v>0</v>
      </c>
      <c r="BY477" s="74">
        <v>0</v>
      </c>
      <c r="BZ477" s="74">
        <v>0</v>
      </c>
      <c r="CA477" s="74">
        <v>0</v>
      </c>
      <c r="CB477" s="74">
        <v>0</v>
      </c>
      <c r="CC477" s="74">
        <v>15</v>
      </c>
      <c r="CD477" s="74">
        <v>0</v>
      </c>
      <c r="CE477" s="74">
        <v>0</v>
      </c>
      <c r="EM477" t="s">
        <v>7471</v>
      </c>
      <c r="EN477" t="s">
        <v>7472</v>
      </c>
      <c r="EO477" t="s">
        <v>7302</v>
      </c>
      <c r="EP477">
        <v>83</v>
      </c>
    </row>
    <row r="478" spans="1:146">
      <c r="A478" s="70" t="s">
        <v>235</v>
      </c>
      <c r="B478" s="70" t="s">
        <v>4016</v>
      </c>
      <c r="C478" s="70" t="s">
        <v>4016</v>
      </c>
      <c r="D478" s="70" t="s">
        <v>534</v>
      </c>
      <c r="E478" s="70" t="s">
        <v>649</v>
      </c>
      <c r="F478" s="70" t="str">
        <f t="shared" si="7"/>
        <v>彰化縣鹿港鎮</v>
      </c>
      <c r="G478" s="70">
        <f>VLOOKUP(F478,郵遞區號!$C$2:$D$371,2,0)</f>
        <v>505</v>
      </c>
      <c r="H478" s="70" t="str">
        <f>VLOOKUP(D478,區域對照!$A$2:$B$23,2,0)</f>
        <v>中區</v>
      </c>
      <c r="I478" s="70" t="s">
        <v>6124</v>
      </c>
      <c r="J478" s="70" t="s">
        <v>708</v>
      </c>
      <c r="K478" s="76" t="s">
        <v>4609</v>
      </c>
      <c r="L478" s="59" t="s">
        <v>6124</v>
      </c>
      <c r="M478" s="71" t="s">
        <v>899</v>
      </c>
      <c r="N478" s="70" t="s">
        <v>1235</v>
      </c>
      <c r="O478" s="70" t="s">
        <v>1235</v>
      </c>
      <c r="P478" s="70" t="s">
        <v>1254</v>
      </c>
      <c r="Q478" s="70" t="s">
        <v>708</v>
      </c>
      <c r="R478" s="70" t="s">
        <v>1437</v>
      </c>
      <c r="S478" s="70" t="s">
        <v>4692</v>
      </c>
      <c r="T478" s="70" t="s">
        <v>4692</v>
      </c>
      <c r="U478" s="70" t="s">
        <v>5300</v>
      </c>
      <c r="V478" s="70">
        <v>24.055286800000001</v>
      </c>
      <c r="W478" s="70">
        <v>120.468846</v>
      </c>
      <c r="X478" s="70" t="s">
        <v>2437</v>
      </c>
      <c r="Y478" s="70" t="s">
        <v>708</v>
      </c>
      <c r="Z478" s="70" t="s">
        <v>708</v>
      </c>
      <c r="AA478" s="70" t="s">
        <v>708</v>
      </c>
      <c r="AB478" s="70" t="s">
        <v>708</v>
      </c>
      <c r="AC478" s="70" t="s">
        <v>708</v>
      </c>
      <c r="AD478" s="70" t="s">
        <v>708</v>
      </c>
      <c r="AE478" s="70" t="s">
        <v>708</v>
      </c>
      <c r="AF478" s="70" t="s">
        <v>708</v>
      </c>
      <c r="AG478" s="70" t="s">
        <v>5824</v>
      </c>
      <c r="AH478" s="70" t="s">
        <v>3342</v>
      </c>
      <c r="AI478" s="70" t="s">
        <v>3342</v>
      </c>
      <c r="AK478" s="70" t="s">
        <v>2734</v>
      </c>
      <c r="AL478" s="70" t="s">
        <v>2734</v>
      </c>
      <c r="AM478" s="70" t="s">
        <v>6490</v>
      </c>
      <c r="AN478" s="70" t="s">
        <v>2734</v>
      </c>
      <c r="AO478" s="70" t="s">
        <v>2734</v>
      </c>
      <c r="AP478" s="70">
        <v>0</v>
      </c>
      <c r="AQ478" s="70">
        <v>0</v>
      </c>
      <c r="AR478" s="70">
        <v>0</v>
      </c>
      <c r="AS478" s="70">
        <v>0</v>
      </c>
      <c r="AT478" s="70">
        <v>0</v>
      </c>
      <c r="AU478" s="70">
        <v>0</v>
      </c>
      <c r="AV478" s="70">
        <v>0</v>
      </c>
      <c r="AW478" s="70">
        <v>1</v>
      </c>
      <c r="AX478" s="70">
        <v>0</v>
      </c>
      <c r="AY478" s="70">
        <v>0</v>
      </c>
      <c r="AZ478" s="70">
        <v>0</v>
      </c>
      <c r="BB478" s="70">
        <v>0</v>
      </c>
      <c r="BC478" s="70">
        <v>0</v>
      </c>
      <c r="BD478" s="70">
        <v>110</v>
      </c>
      <c r="BE478" s="70">
        <v>180</v>
      </c>
      <c r="BF478" s="70">
        <v>7</v>
      </c>
      <c r="BG478" s="70">
        <v>0</v>
      </c>
      <c r="BH478" s="70">
        <v>0</v>
      </c>
      <c r="BI478" s="70">
        <v>0</v>
      </c>
      <c r="BJ478" s="70">
        <v>0</v>
      </c>
      <c r="BK478" s="70">
        <v>80</v>
      </c>
      <c r="BL478" s="70">
        <v>0</v>
      </c>
      <c r="BM478" s="70">
        <v>0</v>
      </c>
      <c r="BN478" s="70">
        <v>0</v>
      </c>
      <c r="BO478" s="70">
        <v>0</v>
      </c>
      <c r="BP478" s="70">
        <v>0</v>
      </c>
      <c r="BQ478" s="70">
        <v>0</v>
      </c>
      <c r="BR478" s="70">
        <v>0</v>
      </c>
      <c r="BS478" s="70">
        <v>0</v>
      </c>
      <c r="BT478" s="70">
        <v>0</v>
      </c>
      <c r="BU478" s="70">
        <v>0</v>
      </c>
      <c r="BV478" s="70">
        <v>0</v>
      </c>
      <c r="BW478" s="70">
        <v>0</v>
      </c>
      <c r="BX478" s="70">
        <v>0</v>
      </c>
      <c r="BY478" s="70">
        <v>0</v>
      </c>
      <c r="BZ478" s="70">
        <v>0</v>
      </c>
      <c r="CA478" s="70">
        <v>0</v>
      </c>
      <c r="CB478" s="70">
        <v>0</v>
      </c>
      <c r="CC478" s="70">
        <v>0</v>
      </c>
      <c r="CD478" s="70">
        <v>0</v>
      </c>
      <c r="CE478" s="70">
        <v>0</v>
      </c>
      <c r="EM478" t="s">
        <v>7473</v>
      </c>
      <c r="EN478" t="s">
        <v>7474</v>
      </c>
      <c r="EO478" t="s">
        <v>7475</v>
      </c>
      <c r="EP478">
        <v>131</v>
      </c>
    </row>
    <row r="479" spans="1:146">
      <c r="A479" s="70" t="s">
        <v>7677</v>
      </c>
      <c r="B479" s="70" t="s">
        <v>4610</v>
      </c>
      <c r="C479" s="70" t="s">
        <v>4016</v>
      </c>
      <c r="D479" s="70" t="s">
        <v>535</v>
      </c>
      <c r="E479" s="70" t="s">
        <v>567</v>
      </c>
      <c r="F479" s="70" t="str">
        <f t="shared" si="7"/>
        <v>南投縣南投市</v>
      </c>
      <c r="G479" s="70">
        <f>VLOOKUP(F479,郵遞區號!$C$2:$D$371,2,0)</f>
        <v>540</v>
      </c>
      <c r="H479" s="70" t="str">
        <f>VLOOKUP(D479,區域對照!$A$2:$B$23,2,0)</f>
        <v>中區</v>
      </c>
      <c r="I479" s="70" t="s">
        <v>6124</v>
      </c>
      <c r="J479" s="70" t="s">
        <v>708</v>
      </c>
      <c r="K479" s="76" t="s">
        <v>4609</v>
      </c>
      <c r="L479" s="59" t="s">
        <v>6124</v>
      </c>
      <c r="M479" s="71" t="s">
        <v>902</v>
      </c>
      <c r="N479" s="70" t="s">
        <v>1203</v>
      </c>
      <c r="O479" s="70" t="s">
        <v>1203</v>
      </c>
      <c r="P479" s="70" t="s">
        <v>1254</v>
      </c>
      <c r="Q479" s="70" t="s">
        <v>708</v>
      </c>
      <c r="R479" s="70" t="s">
        <v>1440</v>
      </c>
      <c r="S479" s="70" t="s">
        <v>3811</v>
      </c>
      <c r="T479" s="70" t="s">
        <v>3811</v>
      </c>
      <c r="U479" s="70" t="s">
        <v>5303</v>
      </c>
      <c r="V479" s="70">
        <v>23.898915200000001</v>
      </c>
      <c r="W479" s="70">
        <v>120.6839325</v>
      </c>
      <c r="X479" s="70" t="s">
        <v>2440</v>
      </c>
      <c r="Y479" s="70" t="s">
        <v>708</v>
      </c>
      <c r="Z479" s="70" t="s">
        <v>708</v>
      </c>
      <c r="AA479" s="70" t="s">
        <v>708</v>
      </c>
      <c r="AB479" s="70" t="s">
        <v>708</v>
      </c>
      <c r="AC479" s="70" t="s">
        <v>708</v>
      </c>
      <c r="AD479" s="70" t="s">
        <v>708</v>
      </c>
      <c r="AE479" s="70" t="s">
        <v>708</v>
      </c>
      <c r="AF479" s="70" t="s">
        <v>708</v>
      </c>
      <c r="AG479" s="70" t="s">
        <v>5827</v>
      </c>
      <c r="AH479" s="70" t="s">
        <v>3345</v>
      </c>
      <c r="AI479" s="70" t="s">
        <v>3345</v>
      </c>
      <c r="AK479" s="70" t="s">
        <v>6262</v>
      </c>
      <c r="AL479" s="70" t="s">
        <v>3656</v>
      </c>
      <c r="AM479" s="70" t="s">
        <v>6493</v>
      </c>
      <c r="AN479" s="70" t="s">
        <v>3656</v>
      </c>
      <c r="AO479" s="70" t="s">
        <v>3656</v>
      </c>
      <c r="AP479" s="70">
        <v>1</v>
      </c>
      <c r="AQ479" s="70">
        <v>1</v>
      </c>
      <c r="AR479" s="70">
        <v>1</v>
      </c>
      <c r="AS479" s="70">
        <v>1</v>
      </c>
      <c r="AT479" s="70">
        <v>1</v>
      </c>
      <c r="AU479" s="70">
        <v>1</v>
      </c>
      <c r="AV479" s="70">
        <v>1</v>
      </c>
      <c r="AW479" s="70">
        <v>2</v>
      </c>
      <c r="AX479" s="70">
        <v>0</v>
      </c>
      <c r="AY479" s="70">
        <v>0</v>
      </c>
      <c r="AZ479" s="70">
        <v>4</v>
      </c>
      <c r="BB479" s="70">
        <v>120</v>
      </c>
      <c r="BC479" s="70">
        <v>0</v>
      </c>
      <c r="BD479" s="70">
        <v>0</v>
      </c>
      <c r="BE479" s="70">
        <v>0</v>
      </c>
      <c r="BF479" s="70">
        <v>17</v>
      </c>
      <c r="BG479" s="70">
        <v>3</v>
      </c>
      <c r="BH479" s="70">
        <v>0</v>
      </c>
      <c r="BI479" s="70">
        <v>0</v>
      </c>
      <c r="BJ479" s="70">
        <v>0</v>
      </c>
      <c r="BK479" s="70">
        <v>0</v>
      </c>
      <c r="BL479" s="70">
        <v>0</v>
      </c>
      <c r="BM479" s="70">
        <v>10</v>
      </c>
      <c r="BN479" s="70">
        <v>0</v>
      </c>
      <c r="BO479" s="70">
        <v>0</v>
      </c>
      <c r="BP479" s="70">
        <v>0</v>
      </c>
      <c r="BQ479" s="70">
        <v>0</v>
      </c>
      <c r="BR479" s="70">
        <v>0</v>
      </c>
      <c r="BS479" s="70">
        <v>5</v>
      </c>
      <c r="BT479" s="70">
        <v>0</v>
      </c>
      <c r="BU479" s="70">
        <v>2</v>
      </c>
      <c r="BV479" s="70">
        <v>0</v>
      </c>
      <c r="BW479" s="70">
        <v>0</v>
      </c>
      <c r="BX479" s="70">
        <v>0</v>
      </c>
      <c r="BY479" s="70">
        <v>0</v>
      </c>
      <c r="BZ479" s="70">
        <v>0</v>
      </c>
      <c r="CA479" s="70">
        <v>0</v>
      </c>
      <c r="CB479" s="70">
        <v>0</v>
      </c>
      <c r="CC479" s="70">
        <v>30</v>
      </c>
      <c r="CD479" s="70">
        <v>0</v>
      </c>
      <c r="CE479" s="70">
        <v>0</v>
      </c>
      <c r="CF479" s="70">
        <v>0</v>
      </c>
      <c r="CG479" s="70">
        <v>0</v>
      </c>
      <c r="CH479" s="70">
        <v>2</v>
      </c>
      <c r="CI479" s="70">
        <v>7</v>
      </c>
      <c r="CJ479" s="70">
        <v>0</v>
      </c>
      <c r="CK479" s="70">
        <v>3</v>
      </c>
      <c r="CL479" s="70">
        <v>0</v>
      </c>
      <c r="CM479" s="70">
        <v>0</v>
      </c>
      <c r="CN479" s="70">
        <v>0</v>
      </c>
      <c r="CO479" s="70">
        <v>0</v>
      </c>
      <c r="CP479" s="70">
        <v>1</v>
      </c>
      <c r="CQ479" s="70">
        <v>0</v>
      </c>
      <c r="CR479" s="70">
        <v>0</v>
      </c>
      <c r="CS479" s="70">
        <v>1</v>
      </c>
      <c r="CT479" s="70">
        <v>1</v>
      </c>
      <c r="CU479" s="70">
        <v>0</v>
      </c>
      <c r="CV479" s="70">
        <v>0</v>
      </c>
      <c r="CW479" s="70">
        <v>2</v>
      </c>
      <c r="CX479" s="70">
        <v>3</v>
      </c>
      <c r="CY479" s="70">
        <v>0</v>
      </c>
      <c r="CZ479" s="70">
        <v>0</v>
      </c>
      <c r="DA479" s="70">
        <v>1</v>
      </c>
      <c r="DB479" s="70">
        <v>1</v>
      </c>
      <c r="DC479" s="70">
        <v>0</v>
      </c>
      <c r="DD479" s="70">
        <v>0</v>
      </c>
      <c r="DE479" s="70">
        <v>0</v>
      </c>
      <c r="DF479" s="70">
        <v>0</v>
      </c>
      <c r="DG479" s="70">
        <v>0</v>
      </c>
      <c r="DH479" s="70">
        <v>0</v>
      </c>
      <c r="DI479" s="70">
        <v>22</v>
      </c>
      <c r="DJ479" s="70">
        <v>2</v>
      </c>
      <c r="DK479" s="70">
        <v>0</v>
      </c>
      <c r="DL479" s="70">
        <v>0</v>
      </c>
      <c r="DM479" s="70">
        <v>0</v>
      </c>
      <c r="DN479" s="70">
        <v>20</v>
      </c>
      <c r="DO479" s="70">
        <v>0</v>
      </c>
      <c r="DP479" s="70">
        <v>0</v>
      </c>
      <c r="DQ479" s="70">
        <v>2</v>
      </c>
      <c r="DR479" s="70">
        <v>3</v>
      </c>
      <c r="DS479" s="70">
        <v>2</v>
      </c>
      <c r="DT479" s="70">
        <v>0</v>
      </c>
      <c r="DU479" s="70">
        <v>0</v>
      </c>
      <c r="DV479" s="70">
        <v>2</v>
      </c>
      <c r="DW479" s="70">
        <v>0</v>
      </c>
      <c r="DX479" s="70">
        <v>0</v>
      </c>
      <c r="DY479" s="70">
        <v>2</v>
      </c>
      <c r="DZ479" s="70">
        <v>0</v>
      </c>
      <c r="EA479" s="70">
        <v>8</v>
      </c>
      <c r="EB479" s="70">
        <v>0</v>
      </c>
      <c r="EC479" s="70">
        <v>10</v>
      </c>
      <c r="ED479" s="70">
        <v>10</v>
      </c>
      <c r="EE479" s="70">
        <v>0</v>
      </c>
      <c r="EF479" s="70">
        <v>16</v>
      </c>
      <c r="EG479" s="70">
        <v>105</v>
      </c>
      <c r="EH479" s="70">
        <v>0</v>
      </c>
      <c r="EI479" s="70">
        <v>0</v>
      </c>
      <c r="EJ479" s="70">
        <v>0</v>
      </c>
      <c r="EK479" s="70">
        <v>182</v>
      </c>
      <c r="EL479" s="70">
        <v>4</v>
      </c>
      <c r="EM479" t="s">
        <v>7476</v>
      </c>
      <c r="EN479" t="s">
        <v>7349</v>
      </c>
      <c r="EO479" t="s">
        <v>7350</v>
      </c>
      <c r="EP479">
        <v>141</v>
      </c>
    </row>
    <row r="480" spans="1:146">
      <c r="A480" s="74" t="s">
        <v>254</v>
      </c>
      <c r="B480" s="74" t="s">
        <v>4613</v>
      </c>
      <c r="C480" s="74" t="s">
        <v>4613</v>
      </c>
      <c r="D480" s="74" t="s">
        <v>537</v>
      </c>
      <c r="E480" s="74" t="s">
        <v>609</v>
      </c>
      <c r="F480" s="74" t="str">
        <f t="shared" si="7"/>
        <v>屏東縣內埔鄉</v>
      </c>
      <c r="G480" s="74">
        <f>VLOOKUP(F480,郵遞區號!$C$2:$D$371,2,0)</f>
        <v>912</v>
      </c>
      <c r="H480" s="74" t="str">
        <f>VLOOKUP(D480,區域對照!$A$2:$B$23,2,0)</f>
        <v>高屏區</v>
      </c>
      <c r="I480" s="74" t="s">
        <v>6124</v>
      </c>
      <c r="J480" s="74" t="s">
        <v>708</v>
      </c>
      <c r="K480" s="74" t="s">
        <v>4609</v>
      </c>
      <c r="L480" s="61" t="s">
        <v>6124</v>
      </c>
      <c r="M480" s="75" t="s">
        <v>918</v>
      </c>
      <c r="N480" s="74" t="s">
        <v>1203</v>
      </c>
      <c r="O480" s="74" t="s">
        <v>1203</v>
      </c>
      <c r="P480" s="74" t="s">
        <v>1254</v>
      </c>
      <c r="Q480" s="74" t="s">
        <v>708</v>
      </c>
      <c r="R480" s="74" t="s">
        <v>1456</v>
      </c>
      <c r="S480" s="74" t="s">
        <v>4695</v>
      </c>
      <c r="T480" s="74" t="s">
        <v>4695</v>
      </c>
      <c r="U480" s="74" t="s">
        <v>5320</v>
      </c>
      <c r="V480" s="74">
        <v>22.665877999999999</v>
      </c>
      <c r="W480" s="74">
        <v>120.567644</v>
      </c>
      <c r="X480" s="74" t="s">
        <v>2455</v>
      </c>
      <c r="Y480" s="74" t="s">
        <v>708</v>
      </c>
      <c r="Z480" s="74" t="s">
        <v>708</v>
      </c>
      <c r="AA480" s="74" t="s">
        <v>708</v>
      </c>
      <c r="AB480" s="74" t="s">
        <v>708</v>
      </c>
      <c r="AC480" s="74" t="s">
        <v>708</v>
      </c>
      <c r="AD480" s="74" t="s">
        <v>708</v>
      </c>
      <c r="AE480" s="74" t="s">
        <v>2734</v>
      </c>
      <c r="AF480" s="74" t="s">
        <v>2733</v>
      </c>
      <c r="AG480" s="74" t="s">
        <v>5843</v>
      </c>
      <c r="AH480" s="74" t="s">
        <v>3363</v>
      </c>
      <c r="AI480" s="74" t="s">
        <v>3363</v>
      </c>
      <c r="AJ480" s="74"/>
      <c r="AK480" s="74" t="s">
        <v>2734</v>
      </c>
      <c r="AL480" s="74" t="s">
        <v>2734</v>
      </c>
      <c r="AM480" s="74" t="s">
        <v>6490</v>
      </c>
      <c r="AN480" s="74" t="s">
        <v>2734</v>
      </c>
      <c r="AO480" s="74" t="s">
        <v>2734</v>
      </c>
      <c r="AP480" s="74">
        <v>0</v>
      </c>
      <c r="AQ480" s="74">
        <v>0</v>
      </c>
      <c r="AR480" s="74">
        <v>0</v>
      </c>
      <c r="AS480" s="74">
        <v>0</v>
      </c>
      <c r="AT480" s="74">
        <v>0</v>
      </c>
      <c r="AU480" s="74">
        <v>0</v>
      </c>
      <c r="AV480" s="74">
        <v>0</v>
      </c>
      <c r="AW480" s="74">
        <v>1</v>
      </c>
      <c r="AX480" s="70">
        <v>0</v>
      </c>
      <c r="AY480" s="70">
        <v>0</v>
      </c>
      <c r="AZ480" s="70">
        <v>0</v>
      </c>
      <c r="BA480" s="74"/>
      <c r="BB480" s="74">
        <v>0</v>
      </c>
      <c r="BC480" s="74">
        <v>0</v>
      </c>
      <c r="BD480" s="74">
        <v>50</v>
      </c>
      <c r="BE480" s="74">
        <v>150</v>
      </c>
      <c r="BF480" s="74">
        <v>1</v>
      </c>
      <c r="BG480" s="74">
        <v>0</v>
      </c>
      <c r="BH480" s="74">
        <v>0</v>
      </c>
      <c r="BI480" s="74">
        <v>0</v>
      </c>
      <c r="BJ480" s="74">
        <v>0</v>
      </c>
      <c r="BK480" s="74">
        <v>0</v>
      </c>
      <c r="BL480" s="74">
        <v>0</v>
      </c>
      <c r="BM480" s="74">
        <v>0</v>
      </c>
      <c r="BN480" s="74">
        <v>0</v>
      </c>
      <c r="BO480" s="74">
        <v>0</v>
      </c>
      <c r="BP480" s="74">
        <v>0</v>
      </c>
      <c r="BQ480" s="74">
        <v>0</v>
      </c>
      <c r="BR480" s="74">
        <v>0</v>
      </c>
      <c r="BS480" s="74">
        <v>0</v>
      </c>
      <c r="BT480" s="74">
        <v>0</v>
      </c>
      <c r="BU480" s="74">
        <v>0</v>
      </c>
      <c r="BV480" s="74">
        <v>0</v>
      </c>
      <c r="BW480" s="74">
        <v>0</v>
      </c>
      <c r="BX480" s="74">
        <v>0</v>
      </c>
      <c r="BY480" s="74">
        <v>0</v>
      </c>
      <c r="BZ480" s="74">
        <v>0</v>
      </c>
      <c r="CA480" s="74">
        <v>0</v>
      </c>
      <c r="CB480" s="74">
        <v>0</v>
      </c>
      <c r="CC480" s="74">
        <v>0</v>
      </c>
      <c r="CD480" s="74">
        <v>0</v>
      </c>
      <c r="CE480" s="74">
        <v>0</v>
      </c>
      <c r="CF480" s="74"/>
      <c r="CG480" s="74"/>
      <c r="CH480" s="74"/>
      <c r="CI480" s="74"/>
      <c r="CJ480" s="74"/>
      <c r="CK480" s="74"/>
      <c r="CL480" s="74"/>
      <c r="CM480" s="74"/>
      <c r="CN480" s="74"/>
      <c r="CO480" s="74"/>
      <c r="CP480" s="74"/>
      <c r="CQ480" s="74"/>
      <c r="CR480" s="74"/>
      <c r="CS480" s="74"/>
      <c r="CT480" s="74"/>
      <c r="CU480" s="74"/>
      <c r="CV480" s="74"/>
      <c r="CW480" s="74"/>
      <c r="CX480" s="74"/>
      <c r="CY480" s="74"/>
      <c r="CZ480" s="74"/>
      <c r="DA480" s="74"/>
      <c r="DB480" s="74"/>
      <c r="DC480" s="74"/>
      <c r="DD480" s="74"/>
      <c r="DE480" s="74"/>
      <c r="DF480" s="74"/>
      <c r="DG480" s="74"/>
      <c r="DH480" s="74"/>
      <c r="DI480" s="74"/>
      <c r="DJ480" s="74"/>
      <c r="DK480" s="74"/>
      <c r="DL480" s="74"/>
      <c r="DM480" s="74"/>
      <c r="DN480" s="74"/>
      <c r="DO480" s="74"/>
      <c r="DP480" s="74"/>
      <c r="DQ480" s="74"/>
      <c r="DR480" s="74"/>
      <c r="DS480" s="74"/>
      <c r="DT480" s="74"/>
      <c r="DU480" s="74"/>
      <c r="DV480" s="74"/>
      <c r="DW480" s="74"/>
      <c r="DX480" s="74"/>
      <c r="DY480" s="74"/>
      <c r="DZ480" s="74"/>
      <c r="EA480" s="74"/>
      <c r="EB480" s="74"/>
      <c r="EC480" s="74"/>
      <c r="ED480" s="74"/>
      <c r="EE480" s="74"/>
      <c r="EF480" s="74"/>
      <c r="EG480" s="74"/>
      <c r="EH480" s="74"/>
      <c r="EI480" s="74"/>
      <c r="EJ480" s="74"/>
      <c r="EK480" s="74"/>
      <c r="EL480" s="74"/>
      <c r="EM480" t="s">
        <v>7477</v>
      </c>
      <c r="EN480" t="s">
        <v>7076</v>
      </c>
      <c r="EO480" t="s">
        <v>7127</v>
      </c>
      <c r="EP480">
        <v>234</v>
      </c>
    </row>
    <row r="481" spans="1:146">
      <c r="A481" s="74" t="s">
        <v>255</v>
      </c>
      <c r="B481" s="74" t="s">
        <v>4613</v>
      </c>
      <c r="C481" s="74" t="s">
        <v>4613</v>
      </c>
      <c r="D481" s="74" t="s">
        <v>537</v>
      </c>
      <c r="E481" s="74" t="s">
        <v>657</v>
      </c>
      <c r="F481" s="74" t="str">
        <f t="shared" si="7"/>
        <v>屏東縣新埤鄉</v>
      </c>
      <c r="G481" s="74">
        <f>VLOOKUP(F481,郵遞區號!$C$2:$D$371,2,0)</f>
        <v>925</v>
      </c>
      <c r="H481" s="74" t="str">
        <f>VLOOKUP(D481,區域對照!$A$2:$B$23,2,0)</f>
        <v>高屏區</v>
      </c>
      <c r="I481" s="74" t="s">
        <v>6124</v>
      </c>
      <c r="J481" s="74" t="s">
        <v>708</v>
      </c>
      <c r="K481" s="74" t="s">
        <v>4609</v>
      </c>
      <c r="L481" s="61" t="s">
        <v>6124</v>
      </c>
      <c r="M481" s="75" t="s">
        <v>919</v>
      </c>
      <c r="N481" s="74" t="s">
        <v>1203</v>
      </c>
      <c r="O481" s="74" t="s">
        <v>1203</v>
      </c>
      <c r="P481" s="74" t="s">
        <v>1254</v>
      </c>
      <c r="Q481" s="74" t="s">
        <v>708</v>
      </c>
      <c r="R481" s="74" t="s">
        <v>1457</v>
      </c>
      <c r="S481" s="74" t="s">
        <v>4696</v>
      </c>
      <c r="T481" s="74" t="s">
        <v>4873</v>
      </c>
      <c r="U481" s="74" t="s">
        <v>5321</v>
      </c>
      <c r="V481" s="74">
        <v>22.4626117</v>
      </c>
      <c r="W481" s="74">
        <v>120.6039567</v>
      </c>
      <c r="X481" s="74" t="s">
        <v>2456</v>
      </c>
      <c r="Y481" s="74" t="s">
        <v>708</v>
      </c>
      <c r="Z481" s="74" t="s">
        <v>708</v>
      </c>
      <c r="AA481" s="74" t="s">
        <v>708</v>
      </c>
      <c r="AB481" s="74" t="s">
        <v>708</v>
      </c>
      <c r="AC481" s="74" t="s">
        <v>708</v>
      </c>
      <c r="AD481" s="74" t="s">
        <v>708</v>
      </c>
      <c r="AE481" s="74" t="s">
        <v>2734</v>
      </c>
      <c r="AF481" s="74" t="s">
        <v>2733</v>
      </c>
      <c r="AG481" s="74" t="s">
        <v>5844</v>
      </c>
      <c r="AH481" s="74" t="s">
        <v>3364</v>
      </c>
      <c r="AI481" s="74" t="s">
        <v>3364</v>
      </c>
      <c r="AJ481" s="74"/>
      <c r="AK481" s="74" t="s">
        <v>2734</v>
      </c>
      <c r="AL481" s="74" t="s">
        <v>2734</v>
      </c>
      <c r="AM481" s="74" t="s">
        <v>6490</v>
      </c>
      <c r="AN481" s="74" t="s">
        <v>2734</v>
      </c>
      <c r="AO481" s="74" t="s">
        <v>2734</v>
      </c>
      <c r="AP481" s="74">
        <v>0</v>
      </c>
      <c r="AQ481" s="74">
        <v>0</v>
      </c>
      <c r="AR481" s="74">
        <v>0</v>
      </c>
      <c r="AS481" s="74">
        <v>0</v>
      </c>
      <c r="AT481" s="74">
        <v>0</v>
      </c>
      <c r="AU481" s="74">
        <v>0</v>
      </c>
      <c r="AV481" s="74">
        <v>0</v>
      </c>
      <c r="AW481" s="74">
        <v>1</v>
      </c>
      <c r="AX481" s="70">
        <v>0</v>
      </c>
      <c r="AY481" s="70">
        <v>0</v>
      </c>
      <c r="AZ481" s="70">
        <v>0</v>
      </c>
      <c r="BA481" s="74"/>
      <c r="BB481" s="74">
        <v>0</v>
      </c>
      <c r="BC481" s="74">
        <v>0</v>
      </c>
      <c r="BD481" s="74">
        <v>104</v>
      </c>
      <c r="BE481" s="74">
        <v>45</v>
      </c>
      <c r="BF481" s="74">
        <v>2</v>
      </c>
      <c r="BG481" s="74">
        <v>0</v>
      </c>
      <c r="BH481" s="74">
        <v>0</v>
      </c>
      <c r="BI481" s="74">
        <v>0</v>
      </c>
      <c r="BJ481" s="74">
        <v>0</v>
      </c>
      <c r="BK481" s="74">
        <v>0</v>
      </c>
      <c r="BL481" s="74">
        <v>0</v>
      </c>
      <c r="BM481" s="74">
        <v>0</v>
      </c>
      <c r="BN481" s="74">
        <v>0</v>
      </c>
      <c r="BO481" s="74">
        <v>0</v>
      </c>
      <c r="BP481" s="74">
        <v>0</v>
      </c>
      <c r="BQ481" s="74">
        <v>0</v>
      </c>
      <c r="BR481" s="74">
        <v>0</v>
      </c>
      <c r="BS481" s="74">
        <v>0</v>
      </c>
      <c r="BT481" s="74">
        <v>0</v>
      </c>
      <c r="BU481" s="74">
        <v>0</v>
      </c>
      <c r="BV481" s="74">
        <v>0</v>
      </c>
      <c r="BW481" s="74">
        <v>0</v>
      </c>
      <c r="BX481" s="74">
        <v>0</v>
      </c>
      <c r="BY481" s="74">
        <v>0</v>
      </c>
      <c r="BZ481" s="74">
        <v>0</v>
      </c>
      <c r="CA481" s="74">
        <v>4</v>
      </c>
      <c r="CB481" s="74">
        <v>0</v>
      </c>
      <c r="CC481" s="74">
        <v>0</v>
      </c>
      <c r="CD481" s="74">
        <v>0</v>
      </c>
      <c r="CE481" s="74">
        <v>0</v>
      </c>
      <c r="CF481" s="74"/>
      <c r="CG481" s="74"/>
      <c r="CH481" s="74"/>
      <c r="CI481" s="74"/>
      <c r="CJ481" s="74"/>
      <c r="CK481" s="74"/>
      <c r="CL481" s="74"/>
      <c r="CM481" s="74"/>
      <c r="CN481" s="74"/>
      <c r="CO481" s="74"/>
      <c r="CP481" s="74"/>
      <c r="CQ481" s="74"/>
      <c r="CR481" s="74"/>
      <c r="CS481" s="74"/>
      <c r="CT481" s="74"/>
      <c r="CU481" s="74"/>
      <c r="CV481" s="74"/>
      <c r="CW481" s="74"/>
      <c r="CX481" s="74"/>
      <c r="CY481" s="74"/>
      <c r="CZ481" s="74"/>
      <c r="DA481" s="74"/>
      <c r="DB481" s="74"/>
      <c r="DC481" s="74"/>
      <c r="DD481" s="74"/>
      <c r="DE481" s="74"/>
      <c r="DF481" s="74"/>
      <c r="DG481" s="74"/>
      <c r="DH481" s="74"/>
      <c r="DI481" s="74"/>
      <c r="DJ481" s="74"/>
      <c r="DK481" s="74"/>
      <c r="DL481" s="74"/>
      <c r="DM481" s="74"/>
      <c r="DN481" s="74"/>
      <c r="DO481" s="74"/>
      <c r="DP481" s="74"/>
      <c r="DQ481" s="74"/>
      <c r="DR481" s="74"/>
      <c r="DS481" s="74"/>
      <c r="DT481" s="74"/>
      <c r="DU481" s="74"/>
      <c r="DV481" s="74"/>
      <c r="DW481" s="74"/>
      <c r="DX481" s="74"/>
      <c r="DY481" s="74"/>
      <c r="DZ481" s="74"/>
      <c r="EA481" s="74"/>
      <c r="EB481" s="74"/>
      <c r="EC481" s="74"/>
      <c r="ED481" s="74"/>
      <c r="EE481" s="74"/>
      <c r="EF481" s="74"/>
      <c r="EG481" s="74"/>
      <c r="EH481" s="74"/>
      <c r="EI481" s="74"/>
      <c r="EJ481" s="74"/>
      <c r="EK481" s="74"/>
      <c r="EL481" s="74"/>
      <c r="EM481" t="s">
        <v>7478</v>
      </c>
      <c r="EN481" t="s">
        <v>7479</v>
      </c>
      <c r="EO481" t="s">
        <v>7480</v>
      </c>
      <c r="EP481">
        <v>258</v>
      </c>
    </row>
    <row r="482" spans="1:146">
      <c r="A482" s="74" t="s">
        <v>260</v>
      </c>
      <c r="B482" s="74" t="s">
        <v>4613</v>
      </c>
      <c r="C482" s="74" t="s">
        <v>4613</v>
      </c>
      <c r="D482" s="74" t="s">
        <v>539</v>
      </c>
      <c r="E482" s="74" t="s">
        <v>658</v>
      </c>
      <c r="F482" s="74" t="str">
        <f t="shared" si="7"/>
        <v>花蓮縣壽豐鄉</v>
      </c>
      <c r="G482" s="74">
        <f>VLOOKUP(F482,郵遞區號!$C$2:$D$371,2,0)</f>
        <v>974</v>
      </c>
      <c r="H482" s="74" t="str">
        <f>VLOOKUP(D482,區域對照!$A$2:$B$23,2,0)</f>
        <v>東區</v>
      </c>
      <c r="I482" s="74" t="s">
        <v>6124</v>
      </c>
      <c r="J482" s="74" t="s">
        <v>708</v>
      </c>
      <c r="K482" s="74" t="s">
        <v>4609</v>
      </c>
      <c r="L482" s="61" t="s">
        <v>6124</v>
      </c>
      <c r="M482" s="75" t="s">
        <v>924</v>
      </c>
      <c r="N482" s="74" t="s">
        <v>1203</v>
      </c>
      <c r="O482" s="74" t="s">
        <v>1203</v>
      </c>
      <c r="P482" s="74" t="s">
        <v>1254</v>
      </c>
      <c r="Q482" s="74" t="s">
        <v>708</v>
      </c>
      <c r="R482" s="74" t="s">
        <v>1461</v>
      </c>
      <c r="S482" s="74" t="s">
        <v>4697</v>
      </c>
      <c r="T482" s="74" t="s">
        <v>4697</v>
      </c>
      <c r="U482" s="74" t="s">
        <v>5326</v>
      </c>
      <c r="V482" s="74">
        <v>23.8693864</v>
      </c>
      <c r="W482" s="74">
        <v>121.5257826</v>
      </c>
      <c r="X482" s="74" t="s">
        <v>2461</v>
      </c>
      <c r="Y482" s="74" t="s">
        <v>708</v>
      </c>
      <c r="Z482" s="74" t="s">
        <v>708</v>
      </c>
      <c r="AA482" s="74" t="s">
        <v>708</v>
      </c>
      <c r="AB482" s="74" t="s">
        <v>708</v>
      </c>
      <c r="AC482" s="74" t="s">
        <v>708</v>
      </c>
      <c r="AD482" s="74" t="s">
        <v>708</v>
      </c>
      <c r="AE482" s="74" t="s">
        <v>708</v>
      </c>
      <c r="AF482" s="74" t="s">
        <v>708</v>
      </c>
      <c r="AG482" s="74" t="s">
        <v>5849</v>
      </c>
      <c r="AH482" s="74" t="s">
        <v>3369</v>
      </c>
      <c r="AI482" s="74" t="s">
        <v>3369</v>
      </c>
      <c r="AJ482" s="74"/>
      <c r="AK482" s="74" t="s">
        <v>2734</v>
      </c>
      <c r="AL482" s="74" t="s">
        <v>2734</v>
      </c>
      <c r="AM482" s="74" t="s">
        <v>6490</v>
      </c>
      <c r="AN482" s="74" t="s">
        <v>2734</v>
      </c>
      <c r="AO482" s="74" t="s">
        <v>2734</v>
      </c>
      <c r="AP482" s="74">
        <v>0</v>
      </c>
      <c r="AQ482" s="74">
        <v>0</v>
      </c>
      <c r="AR482" s="74">
        <v>0</v>
      </c>
      <c r="AS482" s="74">
        <v>0</v>
      </c>
      <c r="AT482" s="74">
        <v>0</v>
      </c>
      <c r="AU482" s="74">
        <v>0</v>
      </c>
      <c r="AV482" s="74">
        <v>0</v>
      </c>
      <c r="AW482" s="74">
        <v>1</v>
      </c>
      <c r="AX482" s="70">
        <v>0</v>
      </c>
      <c r="AY482" s="70">
        <v>0</v>
      </c>
      <c r="AZ482" s="70">
        <v>0</v>
      </c>
      <c r="BA482" s="74"/>
      <c r="BB482" s="74">
        <v>0</v>
      </c>
      <c r="BC482" s="74">
        <v>0</v>
      </c>
      <c r="BD482" s="74">
        <v>40</v>
      </c>
      <c r="BE482" s="74">
        <v>160</v>
      </c>
      <c r="BF482" s="74">
        <v>6</v>
      </c>
      <c r="BG482" s="74">
        <v>0</v>
      </c>
      <c r="BH482" s="74">
        <v>0</v>
      </c>
      <c r="BI482" s="74">
        <v>2</v>
      </c>
      <c r="BJ482" s="74">
        <v>0</v>
      </c>
      <c r="BK482" s="74">
        <v>160</v>
      </c>
      <c r="BL482" s="74">
        <v>0</v>
      </c>
      <c r="BM482" s="74">
        <v>0</v>
      </c>
      <c r="BN482" s="74">
        <v>0</v>
      </c>
      <c r="BO482" s="74">
        <v>0</v>
      </c>
      <c r="BP482" s="74">
        <v>0</v>
      </c>
      <c r="BQ482" s="74">
        <v>0</v>
      </c>
      <c r="BR482" s="74">
        <v>0</v>
      </c>
      <c r="BS482" s="74">
        <v>0</v>
      </c>
      <c r="BT482" s="74">
        <v>0</v>
      </c>
      <c r="BU482" s="74">
        <v>0</v>
      </c>
      <c r="BV482" s="74">
        <v>0</v>
      </c>
      <c r="BW482" s="74">
        <v>0</v>
      </c>
      <c r="BX482" s="74">
        <v>0</v>
      </c>
      <c r="BY482" s="74">
        <v>0</v>
      </c>
      <c r="BZ482" s="74">
        <v>0</v>
      </c>
      <c r="CA482" s="74">
        <v>0</v>
      </c>
      <c r="CB482" s="74">
        <v>0</v>
      </c>
      <c r="CC482" s="74">
        <v>19</v>
      </c>
      <c r="CD482" s="74">
        <v>0</v>
      </c>
      <c r="CE482" s="74">
        <v>0</v>
      </c>
      <c r="CF482" s="74"/>
      <c r="CG482" s="74"/>
      <c r="CH482" s="74"/>
      <c r="CI482" s="74"/>
      <c r="CJ482" s="74"/>
      <c r="CK482" s="74"/>
      <c r="CL482" s="74"/>
      <c r="CM482" s="74"/>
      <c r="CN482" s="74"/>
      <c r="CO482" s="74"/>
      <c r="CP482" s="74"/>
      <c r="CQ482" s="74"/>
      <c r="CR482" s="74"/>
      <c r="CS482" s="74"/>
      <c r="CT482" s="74"/>
      <c r="CU482" s="74"/>
      <c r="CV482" s="74"/>
      <c r="CW482" s="74"/>
      <c r="CX482" s="74"/>
      <c r="CY482" s="74"/>
      <c r="CZ482" s="74"/>
      <c r="DA482" s="74"/>
      <c r="DB482" s="74"/>
      <c r="DC482" s="74"/>
      <c r="DD482" s="74"/>
      <c r="DE482" s="74"/>
      <c r="DF482" s="74"/>
      <c r="DG482" s="74"/>
      <c r="DH482" s="74"/>
      <c r="DI482" s="74"/>
      <c r="DJ482" s="74"/>
      <c r="DK482" s="74"/>
      <c r="DL482" s="74"/>
      <c r="DM482" s="74"/>
      <c r="DN482" s="74"/>
      <c r="DO482" s="74"/>
      <c r="DP482" s="74"/>
      <c r="DQ482" s="74"/>
      <c r="DR482" s="74"/>
      <c r="DS482" s="74"/>
      <c r="DT482" s="74"/>
      <c r="DU482" s="74"/>
      <c r="DV482" s="74"/>
      <c r="DW482" s="74"/>
      <c r="DX482" s="74"/>
      <c r="DY482" s="74"/>
      <c r="DZ482" s="74"/>
      <c r="EA482" s="74"/>
      <c r="EB482" s="74"/>
      <c r="EC482" s="74"/>
      <c r="ED482" s="74"/>
      <c r="EE482" s="74"/>
      <c r="EF482" s="74"/>
      <c r="EG482" s="74"/>
      <c r="EH482" s="74"/>
      <c r="EI482" s="74"/>
      <c r="EJ482" s="74"/>
      <c r="EK482" s="74"/>
      <c r="EL482" s="74"/>
      <c r="EM482" t="s">
        <v>7481</v>
      </c>
      <c r="EN482" t="s">
        <v>7482</v>
      </c>
      <c r="EO482" t="s">
        <v>6714</v>
      </c>
      <c r="EP482">
        <v>225</v>
      </c>
    </row>
    <row r="483" spans="1:146">
      <c r="A483" s="74" t="s">
        <v>288</v>
      </c>
      <c r="B483" s="74" t="s">
        <v>4208</v>
      </c>
      <c r="C483" s="74" t="s">
        <v>4208</v>
      </c>
      <c r="D483" s="74" t="s">
        <v>525</v>
      </c>
      <c r="E483" s="74" t="s">
        <v>586</v>
      </c>
      <c r="F483" s="74" t="str">
        <f t="shared" si="7"/>
        <v>臺北市萬華區</v>
      </c>
      <c r="G483" s="74">
        <f>VLOOKUP(F483,郵遞區號!$C$2:$D$371,2,0)</f>
        <v>108</v>
      </c>
      <c r="H483" s="74" t="str">
        <f>VLOOKUP(D483,區域對照!$A$2:$B$23,2,0)</f>
        <v>台北區</v>
      </c>
      <c r="I483" s="74" t="s">
        <v>6124</v>
      </c>
      <c r="J483" s="74" t="s">
        <v>708</v>
      </c>
      <c r="K483" s="74" t="s">
        <v>4609</v>
      </c>
      <c r="L483" s="61" t="s">
        <v>6124</v>
      </c>
      <c r="M483" s="75" t="s">
        <v>952</v>
      </c>
      <c r="N483" s="74" t="s">
        <v>1203</v>
      </c>
      <c r="O483" s="74" t="s">
        <v>1203</v>
      </c>
      <c r="P483" s="74" t="s">
        <v>1257</v>
      </c>
      <c r="Q483" s="74" t="s">
        <v>708</v>
      </c>
      <c r="R483" s="74" t="s">
        <v>1487</v>
      </c>
      <c r="S483" s="74" t="s">
        <v>3960</v>
      </c>
      <c r="T483" s="74" t="s">
        <v>4893</v>
      </c>
      <c r="U483" s="74" t="s">
        <v>5355</v>
      </c>
      <c r="V483" s="74">
        <v>25.023997399999999</v>
      </c>
      <c r="W483" s="74">
        <v>121.5098162</v>
      </c>
      <c r="X483" s="74" t="s">
        <v>2489</v>
      </c>
      <c r="Y483" s="74" t="s">
        <v>708</v>
      </c>
      <c r="Z483" s="74" t="s">
        <v>708</v>
      </c>
      <c r="AA483" s="74" t="s">
        <v>708</v>
      </c>
      <c r="AB483" s="74" t="s">
        <v>708</v>
      </c>
      <c r="AC483" s="74" t="s">
        <v>708</v>
      </c>
      <c r="AD483" s="74" t="s">
        <v>708</v>
      </c>
      <c r="AE483" s="74" t="s">
        <v>708</v>
      </c>
      <c r="AF483" s="74" t="s">
        <v>708</v>
      </c>
      <c r="AG483" s="74" t="s">
        <v>5877</v>
      </c>
      <c r="AH483" s="74" t="s">
        <v>3398</v>
      </c>
      <c r="AI483" s="74" t="s">
        <v>3398</v>
      </c>
      <c r="AJ483" s="74"/>
      <c r="AK483" s="74" t="s">
        <v>2734</v>
      </c>
      <c r="AL483" s="74" t="s">
        <v>2734</v>
      </c>
      <c r="AM483" s="74" t="s">
        <v>6490</v>
      </c>
      <c r="AN483" s="74" t="s">
        <v>2734</v>
      </c>
      <c r="AO483" s="74" t="s">
        <v>2734</v>
      </c>
      <c r="AP483" s="74">
        <v>0</v>
      </c>
      <c r="AQ483" s="74">
        <v>0</v>
      </c>
      <c r="AR483" s="74">
        <v>0</v>
      </c>
      <c r="AS483" s="74">
        <v>0</v>
      </c>
      <c r="AT483" s="74">
        <v>0</v>
      </c>
      <c r="AU483" s="74">
        <v>0</v>
      </c>
      <c r="AV483" s="74">
        <v>0</v>
      </c>
      <c r="AW483" s="74">
        <v>1</v>
      </c>
      <c r="AX483" s="70">
        <v>0</v>
      </c>
      <c r="AY483" s="70">
        <v>0</v>
      </c>
      <c r="AZ483" s="70">
        <v>0</v>
      </c>
      <c r="BA483" s="74"/>
      <c r="BB483" s="74">
        <v>0</v>
      </c>
      <c r="BC483" s="74">
        <v>79</v>
      </c>
      <c r="BD483" s="74">
        <v>0</v>
      </c>
      <c r="BE483" s="74">
        <v>0</v>
      </c>
      <c r="BF483" s="74">
        <v>6</v>
      </c>
      <c r="BG483" s="74">
        <v>0</v>
      </c>
      <c r="BH483" s="74">
        <v>0</v>
      </c>
      <c r="BI483" s="74">
        <v>0</v>
      </c>
      <c r="BJ483" s="74">
        <v>0</v>
      </c>
      <c r="BK483" s="74">
        <v>0</v>
      </c>
      <c r="BL483" s="74">
        <v>0</v>
      </c>
      <c r="BM483" s="74">
        <v>0</v>
      </c>
      <c r="BN483" s="74">
        <v>0</v>
      </c>
      <c r="BO483" s="74">
        <v>0</v>
      </c>
      <c r="BP483" s="74">
        <v>0</v>
      </c>
      <c r="BQ483" s="74">
        <v>0</v>
      </c>
      <c r="BR483" s="74">
        <v>0</v>
      </c>
      <c r="BS483" s="74">
        <v>0</v>
      </c>
      <c r="BT483" s="74">
        <v>30</v>
      </c>
      <c r="BU483" s="74">
        <v>0</v>
      </c>
      <c r="BV483" s="74">
        <v>0</v>
      </c>
      <c r="BW483" s="74">
        <v>0</v>
      </c>
      <c r="BX483" s="74">
        <v>0</v>
      </c>
      <c r="BY483" s="74">
        <v>0</v>
      </c>
      <c r="BZ483" s="74">
        <v>0</v>
      </c>
      <c r="CA483" s="74">
        <v>0</v>
      </c>
      <c r="CB483" s="74">
        <v>0</v>
      </c>
      <c r="CC483" s="74">
        <v>28</v>
      </c>
      <c r="CD483" s="74">
        <v>0</v>
      </c>
      <c r="CE483" s="74">
        <v>0</v>
      </c>
      <c r="CF483" s="74">
        <v>0</v>
      </c>
      <c r="CG483" s="74">
        <v>0</v>
      </c>
      <c r="CH483" s="74">
        <v>1</v>
      </c>
      <c r="CI483" s="74">
        <v>4</v>
      </c>
      <c r="CJ483" s="74">
        <v>0</v>
      </c>
      <c r="CK483" s="74">
        <v>1</v>
      </c>
      <c r="CL483" s="74">
        <v>0</v>
      </c>
      <c r="CM483" s="74">
        <v>0</v>
      </c>
      <c r="CN483" s="74">
        <v>0</v>
      </c>
      <c r="CO483" s="74">
        <v>0</v>
      </c>
      <c r="CP483" s="74">
        <v>0</v>
      </c>
      <c r="CQ483" s="74">
        <v>0</v>
      </c>
      <c r="CR483" s="74">
        <v>0</v>
      </c>
      <c r="CS483" s="74">
        <v>0</v>
      </c>
      <c r="CT483" s="74">
        <v>0</v>
      </c>
      <c r="CU483" s="74">
        <v>0</v>
      </c>
      <c r="CV483" s="74">
        <v>0</v>
      </c>
      <c r="CW483" s="74">
        <v>0</v>
      </c>
      <c r="CX483" s="74">
        <v>0</v>
      </c>
      <c r="CY483" s="74">
        <v>0</v>
      </c>
      <c r="CZ483" s="74">
        <v>0</v>
      </c>
      <c r="DA483" s="74">
        <v>0</v>
      </c>
      <c r="DB483" s="74">
        <v>1</v>
      </c>
      <c r="DC483" s="74">
        <v>0</v>
      </c>
      <c r="DD483" s="74">
        <v>0</v>
      </c>
      <c r="DE483" s="74">
        <v>0</v>
      </c>
      <c r="DF483" s="74">
        <v>0</v>
      </c>
      <c r="DG483" s="74">
        <v>0</v>
      </c>
      <c r="DH483" s="74">
        <v>0</v>
      </c>
      <c r="DI483" s="74">
        <v>7</v>
      </c>
      <c r="DJ483" s="74">
        <v>1</v>
      </c>
      <c r="DK483" s="74">
        <v>0</v>
      </c>
      <c r="DL483" s="74">
        <v>0</v>
      </c>
      <c r="DM483" s="74">
        <v>0</v>
      </c>
      <c r="DN483" s="74">
        <v>6</v>
      </c>
      <c r="DO483" s="74">
        <v>0</v>
      </c>
      <c r="DP483" s="74">
        <v>0</v>
      </c>
      <c r="DQ483" s="74">
        <v>5</v>
      </c>
      <c r="DR483" s="74">
        <v>0</v>
      </c>
      <c r="DS483" s="74">
        <v>9</v>
      </c>
      <c r="DT483" s="74">
        <v>2</v>
      </c>
      <c r="DU483" s="74">
        <v>0</v>
      </c>
      <c r="DV483" s="74">
        <v>1</v>
      </c>
      <c r="DW483" s="74">
        <v>0</v>
      </c>
      <c r="DX483" s="74">
        <v>0</v>
      </c>
      <c r="DY483" s="74">
        <v>8</v>
      </c>
      <c r="DZ483" s="74">
        <v>0</v>
      </c>
      <c r="EA483" s="74">
        <v>1</v>
      </c>
      <c r="EB483" s="74">
        <v>1</v>
      </c>
      <c r="EC483" s="74">
        <v>1</v>
      </c>
      <c r="ED483" s="74">
        <v>4</v>
      </c>
      <c r="EE483" s="74">
        <v>0</v>
      </c>
      <c r="EF483" s="74">
        <v>8</v>
      </c>
      <c r="EG483" s="74">
        <v>43</v>
      </c>
      <c r="EH483" s="74">
        <v>0</v>
      </c>
      <c r="EI483" s="74">
        <v>0</v>
      </c>
      <c r="EJ483" s="74">
        <v>0</v>
      </c>
      <c r="EK483" s="74">
        <v>90</v>
      </c>
      <c r="EL483" s="74">
        <v>4</v>
      </c>
      <c r="EM483" t="s">
        <v>7483</v>
      </c>
      <c r="EN483" t="s">
        <v>7484</v>
      </c>
      <c r="EO483" t="s">
        <v>6546</v>
      </c>
      <c r="EP483">
        <v>30</v>
      </c>
    </row>
    <row r="484" spans="1:146">
      <c r="A484" s="74" t="s">
        <v>5617</v>
      </c>
      <c r="B484" s="74" t="s">
        <v>4613</v>
      </c>
      <c r="C484" s="74" t="s">
        <v>4613</v>
      </c>
      <c r="D484" s="74" t="s">
        <v>528</v>
      </c>
      <c r="E484" s="74" t="s">
        <v>557</v>
      </c>
      <c r="F484" s="74" t="str">
        <f t="shared" si="7"/>
        <v>臺中市西區</v>
      </c>
      <c r="G484" s="74">
        <f>VLOOKUP(F484,郵遞區號!$C$2:$D$371,2,0)</f>
        <v>403</v>
      </c>
      <c r="H484" s="74" t="str">
        <f>VLOOKUP(D484,區域對照!$A$2:$B$23,2,0)</f>
        <v>中區</v>
      </c>
      <c r="I484" s="74" t="s">
        <v>6124</v>
      </c>
      <c r="J484" s="74" t="s">
        <v>708</v>
      </c>
      <c r="K484" s="74" t="s">
        <v>4609</v>
      </c>
      <c r="L484" s="61" t="s">
        <v>6124</v>
      </c>
      <c r="M484" s="75" t="s">
        <v>955</v>
      </c>
      <c r="N484" s="74" t="s">
        <v>1203</v>
      </c>
      <c r="O484" s="74" t="s">
        <v>1203</v>
      </c>
      <c r="P484" s="74" t="s">
        <v>1257</v>
      </c>
      <c r="Q484" s="74" t="s">
        <v>708</v>
      </c>
      <c r="R484" s="74" t="s">
        <v>1490</v>
      </c>
      <c r="S484" s="74" t="s">
        <v>4704</v>
      </c>
      <c r="T484" s="74" t="s">
        <v>5616</v>
      </c>
      <c r="U484" s="74" t="s">
        <v>5618</v>
      </c>
      <c r="V484" s="74">
        <v>24.133590900000002</v>
      </c>
      <c r="W484" s="74">
        <v>120.6594996</v>
      </c>
      <c r="X484" s="74" t="s">
        <v>2492</v>
      </c>
      <c r="Y484" s="74" t="s">
        <v>708</v>
      </c>
      <c r="Z484" s="74" t="s">
        <v>708</v>
      </c>
      <c r="AA484" s="74" t="s">
        <v>708</v>
      </c>
      <c r="AB484" s="74" t="s">
        <v>708</v>
      </c>
      <c r="AC484" s="74" t="s">
        <v>708</v>
      </c>
      <c r="AD484" s="74" t="s">
        <v>708</v>
      </c>
      <c r="AE484" s="74" t="s">
        <v>2734</v>
      </c>
      <c r="AF484" s="74" t="s">
        <v>2733</v>
      </c>
      <c r="AG484" s="74" t="s">
        <v>5880</v>
      </c>
      <c r="AH484" s="74" t="s">
        <v>3401</v>
      </c>
      <c r="AI484" s="74" t="s">
        <v>3401</v>
      </c>
      <c r="AJ484" s="74"/>
      <c r="AK484" s="74" t="s">
        <v>2734</v>
      </c>
      <c r="AL484" s="74" t="s">
        <v>2734</v>
      </c>
      <c r="AM484" s="74" t="s">
        <v>6490</v>
      </c>
      <c r="AN484" s="74" t="s">
        <v>2734</v>
      </c>
      <c r="AO484" s="74" t="s">
        <v>2734</v>
      </c>
      <c r="AP484" s="74">
        <v>0</v>
      </c>
      <c r="AQ484" s="74">
        <v>0</v>
      </c>
      <c r="AR484" s="74">
        <v>0</v>
      </c>
      <c r="AS484" s="74">
        <v>0</v>
      </c>
      <c r="AT484" s="74">
        <v>0</v>
      </c>
      <c r="AU484" s="74">
        <v>0</v>
      </c>
      <c r="AV484" s="74">
        <v>0</v>
      </c>
      <c r="AW484" s="74">
        <v>1</v>
      </c>
      <c r="AX484" s="70">
        <v>0</v>
      </c>
      <c r="AY484" s="70">
        <v>0</v>
      </c>
      <c r="AZ484" s="70">
        <v>0</v>
      </c>
      <c r="BA484" s="74"/>
      <c r="BB484" s="74">
        <v>0</v>
      </c>
      <c r="BC484" s="74">
        <v>0</v>
      </c>
      <c r="BD484" s="74">
        <v>50</v>
      </c>
      <c r="BE484" s="74">
        <v>300</v>
      </c>
      <c r="BF484" s="74">
        <v>6</v>
      </c>
      <c r="BG484" s="74">
        <v>0</v>
      </c>
      <c r="BH484" s="74">
        <v>0</v>
      </c>
      <c r="BI484" s="74">
        <v>0</v>
      </c>
      <c r="BJ484" s="74">
        <v>0</v>
      </c>
      <c r="BK484" s="74">
        <v>0</v>
      </c>
      <c r="BL484" s="74">
        <v>0</v>
      </c>
      <c r="BM484" s="74">
        <v>0</v>
      </c>
      <c r="BN484" s="74">
        <v>0</v>
      </c>
      <c r="BO484" s="74">
        <v>0</v>
      </c>
      <c r="BP484" s="74">
        <v>0</v>
      </c>
      <c r="BQ484" s="74">
        <v>0</v>
      </c>
      <c r="BR484" s="74">
        <v>0</v>
      </c>
      <c r="BS484" s="74">
        <v>0</v>
      </c>
      <c r="BT484" s="74">
        <v>0</v>
      </c>
      <c r="BU484" s="74">
        <v>0</v>
      </c>
      <c r="BV484" s="74">
        <v>0</v>
      </c>
      <c r="BW484" s="74">
        <v>0</v>
      </c>
      <c r="BX484" s="74">
        <v>0</v>
      </c>
      <c r="BY484" s="74">
        <v>0</v>
      </c>
      <c r="BZ484" s="74">
        <v>0</v>
      </c>
      <c r="CA484" s="74">
        <v>0</v>
      </c>
      <c r="CB484" s="74">
        <v>0</v>
      </c>
      <c r="CC484" s="74">
        <v>0</v>
      </c>
      <c r="CD484" s="74">
        <v>0</v>
      </c>
      <c r="CE484" s="74">
        <v>0</v>
      </c>
      <c r="CF484" s="74"/>
      <c r="CG484" s="74"/>
      <c r="CH484" s="74"/>
      <c r="CI484" s="74"/>
      <c r="CJ484" s="74"/>
      <c r="CK484" s="74"/>
      <c r="CL484" s="74"/>
      <c r="CM484" s="74"/>
      <c r="CN484" s="74"/>
      <c r="CO484" s="74"/>
      <c r="CP484" s="74"/>
      <c r="CQ484" s="74"/>
      <c r="CR484" s="74"/>
      <c r="CS484" s="74"/>
      <c r="CT484" s="74"/>
      <c r="CU484" s="74"/>
      <c r="CV484" s="74"/>
      <c r="CW484" s="74"/>
      <c r="CX484" s="74"/>
      <c r="CY484" s="74"/>
      <c r="CZ484" s="74"/>
      <c r="DA484" s="74"/>
      <c r="DB484" s="74"/>
      <c r="DC484" s="74"/>
      <c r="DD484" s="74"/>
      <c r="DE484" s="74"/>
      <c r="DF484" s="74"/>
      <c r="DG484" s="74"/>
      <c r="DH484" s="74"/>
      <c r="DI484" s="74"/>
      <c r="DJ484" s="74"/>
      <c r="DK484" s="74"/>
      <c r="DL484" s="74"/>
      <c r="DM484" s="74"/>
      <c r="DN484" s="74"/>
      <c r="DO484" s="74"/>
      <c r="DP484" s="74"/>
      <c r="DQ484" s="74"/>
      <c r="DR484" s="74"/>
      <c r="DS484" s="74"/>
      <c r="DT484" s="74"/>
      <c r="DU484" s="74"/>
      <c r="DV484" s="74"/>
      <c r="DW484" s="74"/>
      <c r="DX484" s="74"/>
      <c r="DY484" s="74"/>
      <c r="DZ484" s="74"/>
      <c r="EA484" s="74"/>
      <c r="EB484" s="74"/>
      <c r="EC484" s="74"/>
      <c r="ED484" s="74"/>
      <c r="EE484" s="74"/>
      <c r="EF484" s="74"/>
      <c r="EG484" s="74"/>
      <c r="EH484" s="74"/>
      <c r="EI484" s="74"/>
      <c r="EJ484" s="74"/>
      <c r="EK484" s="74"/>
      <c r="EL484" s="74"/>
      <c r="EM484" t="s">
        <v>7485</v>
      </c>
      <c r="EN484" t="s">
        <v>7150</v>
      </c>
      <c r="EO484" t="s">
        <v>7098</v>
      </c>
      <c r="EP484">
        <v>123</v>
      </c>
    </row>
    <row r="485" spans="1:146">
      <c r="A485" s="70" t="s">
        <v>292</v>
      </c>
      <c r="B485" s="70" t="s">
        <v>4610</v>
      </c>
      <c r="C485" s="70" t="s">
        <v>4610</v>
      </c>
      <c r="D485" s="70" t="s">
        <v>528</v>
      </c>
      <c r="E485" s="70" t="s">
        <v>669</v>
      </c>
      <c r="F485" s="70" t="str">
        <f t="shared" si="7"/>
        <v>臺中市北屯區</v>
      </c>
      <c r="G485" s="70">
        <f>VLOOKUP(F485,郵遞區號!$C$2:$D$371,2,0)</f>
        <v>406</v>
      </c>
      <c r="H485" s="70" t="str">
        <f>VLOOKUP(D485,區域對照!$A$2:$B$23,2,0)</f>
        <v>中區</v>
      </c>
      <c r="I485" s="70" t="s">
        <v>6124</v>
      </c>
      <c r="J485" s="70" t="s">
        <v>708</v>
      </c>
      <c r="K485" s="76" t="s">
        <v>4609</v>
      </c>
      <c r="L485" s="59" t="s">
        <v>6124</v>
      </c>
      <c r="M485" s="71" t="s">
        <v>956</v>
      </c>
      <c r="N485" s="70" t="s">
        <v>1203</v>
      </c>
      <c r="O485" s="70" t="s">
        <v>1203</v>
      </c>
      <c r="P485" s="70" t="s">
        <v>1257</v>
      </c>
      <c r="Q485" s="70" t="s">
        <v>708</v>
      </c>
      <c r="R485" s="70" t="s">
        <v>1491</v>
      </c>
      <c r="S485" s="70" t="s">
        <v>3861</v>
      </c>
      <c r="T485" s="70" t="s">
        <v>5055</v>
      </c>
      <c r="U485" s="70" t="s">
        <v>5358</v>
      </c>
      <c r="V485" s="70">
        <v>24.162704900000001</v>
      </c>
      <c r="W485" s="70">
        <v>120.7228657</v>
      </c>
      <c r="X485" s="70" t="s">
        <v>2493</v>
      </c>
      <c r="Y485" s="70" t="s">
        <v>708</v>
      </c>
      <c r="Z485" s="70" t="s">
        <v>708</v>
      </c>
      <c r="AA485" s="70" t="s">
        <v>708</v>
      </c>
      <c r="AB485" s="70" t="s">
        <v>708</v>
      </c>
      <c r="AC485" s="70" t="s">
        <v>708</v>
      </c>
      <c r="AD485" s="70" t="s">
        <v>708</v>
      </c>
      <c r="AE485" s="70" t="s">
        <v>708</v>
      </c>
      <c r="AF485" s="70" t="s">
        <v>708</v>
      </c>
      <c r="AG485" s="70" t="s">
        <v>5881</v>
      </c>
      <c r="AH485" s="70" t="s">
        <v>3402</v>
      </c>
      <c r="AI485" s="70" t="s">
        <v>3402</v>
      </c>
      <c r="AK485" s="70" t="s">
        <v>2734</v>
      </c>
      <c r="AL485" s="70" t="s">
        <v>2734</v>
      </c>
      <c r="AM485" s="70" t="s">
        <v>6490</v>
      </c>
      <c r="AN485" s="70" t="s">
        <v>2734</v>
      </c>
      <c r="AO485" s="70" t="s">
        <v>2734</v>
      </c>
      <c r="AP485" s="70">
        <v>0</v>
      </c>
      <c r="AQ485" s="70">
        <v>0</v>
      </c>
      <c r="AR485" s="70">
        <v>0</v>
      </c>
      <c r="AS485" s="70">
        <v>0</v>
      </c>
      <c r="AT485" s="70">
        <v>0</v>
      </c>
      <c r="AU485" s="70">
        <v>0</v>
      </c>
      <c r="AV485" s="70">
        <v>0</v>
      </c>
      <c r="AW485" s="70">
        <v>1</v>
      </c>
      <c r="AX485" s="70">
        <v>0</v>
      </c>
      <c r="AY485" s="70">
        <v>0</v>
      </c>
      <c r="AZ485" s="70">
        <v>0</v>
      </c>
      <c r="BB485" s="70">
        <v>0</v>
      </c>
      <c r="BC485" s="70">
        <v>70</v>
      </c>
      <c r="BD485" s="70">
        <v>0</v>
      </c>
      <c r="BE485" s="70">
        <v>0</v>
      </c>
      <c r="BF485" s="70">
        <v>4</v>
      </c>
      <c r="BG485" s="70">
        <v>0</v>
      </c>
      <c r="BH485" s="70">
        <v>0</v>
      </c>
      <c r="BI485" s="70">
        <v>0</v>
      </c>
      <c r="BJ485" s="70">
        <v>0</v>
      </c>
      <c r="BK485" s="70">
        <v>0</v>
      </c>
      <c r="BL485" s="70">
        <v>0</v>
      </c>
      <c r="BM485" s="70">
        <v>0</v>
      </c>
      <c r="BN485" s="70">
        <v>0</v>
      </c>
      <c r="BO485" s="70">
        <v>0</v>
      </c>
      <c r="BP485" s="70">
        <v>0</v>
      </c>
      <c r="BQ485" s="70">
        <v>0</v>
      </c>
      <c r="BR485" s="70">
        <v>0</v>
      </c>
      <c r="BS485" s="70">
        <v>0</v>
      </c>
      <c r="BT485" s="70">
        <v>40</v>
      </c>
      <c r="BU485" s="70">
        <v>0</v>
      </c>
      <c r="BV485" s="70">
        <v>0</v>
      </c>
      <c r="BW485" s="70">
        <v>0</v>
      </c>
      <c r="BX485" s="70">
        <v>0</v>
      </c>
      <c r="BY485" s="70">
        <v>0</v>
      </c>
      <c r="BZ485" s="70">
        <v>0</v>
      </c>
      <c r="CA485" s="70">
        <v>0</v>
      </c>
      <c r="CB485" s="70">
        <v>0</v>
      </c>
      <c r="CC485" s="70">
        <v>0</v>
      </c>
      <c r="CD485" s="70">
        <v>0</v>
      </c>
      <c r="CE485" s="70">
        <v>0</v>
      </c>
      <c r="CF485" s="70">
        <v>0</v>
      </c>
      <c r="CG485" s="70">
        <v>0</v>
      </c>
      <c r="CH485" s="70">
        <v>0</v>
      </c>
      <c r="CI485" s="70">
        <v>5</v>
      </c>
      <c r="CJ485" s="70">
        <v>1</v>
      </c>
      <c r="CK485" s="70">
        <v>0</v>
      </c>
      <c r="CL485" s="70">
        <v>0</v>
      </c>
      <c r="CM485" s="70">
        <v>0</v>
      </c>
      <c r="CN485" s="70">
        <v>0</v>
      </c>
      <c r="CO485" s="70">
        <v>0</v>
      </c>
      <c r="CP485" s="70">
        <v>0</v>
      </c>
      <c r="CQ485" s="70">
        <v>0</v>
      </c>
      <c r="CR485" s="70">
        <v>0</v>
      </c>
      <c r="CS485" s="70">
        <v>0</v>
      </c>
      <c r="CT485" s="70">
        <v>0</v>
      </c>
      <c r="CU485" s="70">
        <v>0</v>
      </c>
      <c r="CV485" s="70">
        <v>0</v>
      </c>
      <c r="CW485" s="70">
        <v>0</v>
      </c>
      <c r="CX485" s="70">
        <v>0</v>
      </c>
      <c r="CY485" s="70">
        <v>0</v>
      </c>
      <c r="CZ485" s="70">
        <v>0</v>
      </c>
      <c r="DA485" s="70">
        <v>0</v>
      </c>
      <c r="DB485" s="70">
        <v>1</v>
      </c>
      <c r="DC485" s="70">
        <v>0</v>
      </c>
      <c r="DD485" s="70">
        <v>0</v>
      </c>
      <c r="DE485" s="70">
        <v>0</v>
      </c>
      <c r="DF485" s="70">
        <v>0</v>
      </c>
      <c r="DG485" s="70">
        <v>0</v>
      </c>
      <c r="DH485" s="70">
        <v>0</v>
      </c>
      <c r="DI485" s="70">
        <v>7</v>
      </c>
      <c r="DJ485" s="70">
        <v>0</v>
      </c>
      <c r="DK485" s="70">
        <v>1</v>
      </c>
      <c r="DL485" s="70">
        <v>0</v>
      </c>
      <c r="DM485" s="70">
        <v>0</v>
      </c>
      <c r="DN485" s="70">
        <v>6</v>
      </c>
      <c r="DO485" s="70">
        <v>0</v>
      </c>
      <c r="DP485" s="70">
        <v>0</v>
      </c>
      <c r="DQ485" s="70">
        <v>1</v>
      </c>
      <c r="DR485" s="70">
        <v>2</v>
      </c>
      <c r="DS485" s="70">
        <v>1</v>
      </c>
      <c r="DT485" s="70">
        <v>0</v>
      </c>
      <c r="DU485" s="70">
        <v>0</v>
      </c>
      <c r="DV485" s="70">
        <v>1</v>
      </c>
      <c r="DW485" s="70">
        <v>0</v>
      </c>
      <c r="DX485" s="70">
        <v>0</v>
      </c>
      <c r="DY485" s="70">
        <v>2</v>
      </c>
      <c r="DZ485" s="70">
        <v>0</v>
      </c>
      <c r="EA485" s="70">
        <v>1</v>
      </c>
      <c r="EB485" s="70">
        <v>0</v>
      </c>
      <c r="EC485" s="70">
        <v>2</v>
      </c>
      <c r="ED485" s="70">
        <v>2</v>
      </c>
      <c r="EE485" s="70">
        <v>0</v>
      </c>
      <c r="EF485" s="70">
        <v>5</v>
      </c>
      <c r="EG485" s="70">
        <v>21</v>
      </c>
      <c r="EH485" s="70">
        <v>0</v>
      </c>
      <c r="EI485" s="70">
        <v>0</v>
      </c>
      <c r="EJ485" s="70">
        <v>0</v>
      </c>
      <c r="EK485" s="70">
        <v>45</v>
      </c>
      <c r="EL485" s="70">
        <v>4</v>
      </c>
      <c r="EM485" t="s">
        <v>7486</v>
      </c>
      <c r="EN485" t="s">
        <v>7150</v>
      </c>
      <c r="EO485" t="s">
        <v>6918</v>
      </c>
      <c r="EP485">
        <v>119</v>
      </c>
    </row>
    <row r="486" spans="1:146">
      <c r="A486" s="74" t="s">
        <v>293</v>
      </c>
      <c r="B486" s="74" t="s">
        <v>4613</v>
      </c>
      <c r="C486" s="74" t="s">
        <v>4613</v>
      </c>
      <c r="D486" s="74" t="s">
        <v>531</v>
      </c>
      <c r="E486" s="74" t="s">
        <v>560</v>
      </c>
      <c r="F486" s="74" t="str">
        <f t="shared" si="7"/>
        <v>新北市新莊區</v>
      </c>
      <c r="G486" s="74">
        <f>VLOOKUP(F486,郵遞區號!$C$2:$D$371,2,0)</f>
        <v>242</v>
      </c>
      <c r="H486" s="74" t="str">
        <f>VLOOKUP(D486,區域對照!$A$2:$B$23,2,0)</f>
        <v>台北區</v>
      </c>
      <c r="I486" s="74" t="s">
        <v>6124</v>
      </c>
      <c r="J486" s="74" t="s">
        <v>708</v>
      </c>
      <c r="K486" s="74" t="s">
        <v>4609</v>
      </c>
      <c r="L486" s="61" t="s">
        <v>6124</v>
      </c>
      <c r="M486" s="75" t="s">
        <v>957</v>
      </c>
      <c r="N486" s="74" t="s">
        <v>1203</v>
      </c>
      <c r="O486" s="74" t="s">
        <v>1203</v>
      </c>
      <c r="P486" s="74" t="s">
        <v>1257</v>
      </c>
      <c r="Q486" s="74" t="s">
        <v>708</v>
      </c>
      <c r="R486" s="74" t="s">
        <v>1492</v>
      </c>
      <c r="S486" s="74" t="s">
        <v>4705</v>
      </c>
      <c r="T486" s="74" t="s">
        <v>4705</v>
      </c>
      <c r="U486" s="74" t="s">
        <v>5359</v>
      </c>
      <c r="V486" s="74">
        <v>25.026948000000001</v>
      </c>
      <c r="W486" s="74">
        <v>121.44273</v>
      </c>
      <c r="X486" s="74" t="s">
        <v>2494</v>
      </c>
      <c r="Y486" s="74" t="s">
        <v>708</v>
      </c>
      <c r="Z486" s="74" t="s">
        <v>708</v>
      </c>
      <c r="AA486" s="74" t="s">
        <v>708</v>
      </c>
      <c r="AB486" s="74" t="s">
        <v>708</v>
      </c>
      <c r="AC486" s="74" t="s">
        <v>708</v>
      </c>
      <c r="AD486" s="74" t="s">
        <v>708</v>
      </c>
      <c r="AE486" s="74" t="s">
        <v>2734</v>
      </c>
      <c r="AF486" s="74" t="s">
        <v>2733</v>
      </c>
      <c r="AG486" s="74" t="s">
        <v>5882</v>
      </c>
      <c r="AH486" s="74" t="s">
        <v>3403</v>
      </c>
      <c r="AI486" s="74" t="s">
        <v>3403</v>
      </c>
      <c r="AJ486" s="74"/>
      <c r="AK486" s="74" t="s">
        <v>2734</v>
      </c>
      <c r="AL486" s="74" t="s">
        <v>2734</v>
      </c>
      <c r="AM486" s="74" t="s">
        <v>6490</v>
      </c>
      <c r="AN486" s="74" t="s">
        <v>2734</v>
      </c>
      <c r="AO486" s="74" t="s">
        <v>2734</v>
      </c>
      <c r="AP486" s="74">
        <v>0</v>
      </c>
      <c r="AQ486" s="74">
        <v>0</v>
      </c>
      <c r="AR486" s="74">
        <v>0</v>
      </c>
      <c r="AS486" s="74">
        <v>0</v>
      </c>
      <c r="AT486" s="74">
        <v>0</v>
      </c>
      <c r="AU486" s="74">
        <v>0</v>
      </c>
      <c r="AV486" s="74">
        <v>0</v>
      </c>
      <c r="AW486" s="74">
        <v>1</v>
      </c>
      <c r="AX486" s="70">
        <v>0</v>
      </c>
      <c r="AY486" s="70">
        <v>0</v>
      </c>
      <c r="AZ486" s="70">
        <v>0</v>
      </c>
      <c r="BA486" s="74"/>
      <c r="BB486" s="74">
        <v>0</v>
      </c>
      <c r="BC486" s="74">
        <v>0</v>
      </c>
      <c r="BD486" s="74">
        <v>20</v>
      </c>
      <c r="BE486" s="74">
        <v>182</v>
      </c>
      <c r="BF486" s="74">
        <v>2</v>
      </c>
      <c r="BG486" s="74">
        <v>0</v>
      </c>
      <c r="BH486" s="74">
        <v>0</v>
      </c>
      <c r="BI486" s="74">
        <v>0</v>
      </c>
      <c r="BJ486" s="74">
        <v>0</v>
      </c>
      <c r="BK486" s="74">
        <v>19</v>
      </c>
      <c r="BL486" s="74">
        <v>0</v>
      </c>
      <c r="BM486" s="74">
        <v>0</v>
      </c>
      <c r="BN486" s="74">
        <v>0</v>
      </c>
      <c r="BO486" s="74">
        <v>0</v>
      </c>
      <c r="BP486" s="74">
        <v>0</v>
      </c>
      <c r="BQ486" s="74">
        <v>0</v>
      </c>
      <c r="BR486" s="74">
        <v>0</v>
      </c>
      <c r="BS486" s="74">
        <v>0</v>
      </c>
      <c r="BT486" s="74">
        <v>0</v>
      </c>
      <c r="BU486" s="74">
        <v>0</v>
      </c>
      <c r="BV486" s="74">
        <v>0</v>
      </c>
      <c r="BW486" s="74">
        <v>0</v>
      </c>
      <c r="BX486" s="74">
        <v>0</v>
      </c>
      <c r="BY486" s="74">
        <v>0</v>
      </c>
      <c r="BZ486" s="74">
        <v>0</v>
      </c>
      <c r="CA486" s="74">
        <v>0</v>
      </c>
      <c r="CB486" s="74">
        <v>0</v>
      </c>
      <c r="CC486" s="74">
        <v>0</v>
      </c>
      <c r="CD486" s="74">
        <v>0</v>
      </c>
      <c r="CE486" s="74">
        <v>0</v>
      </c>
      <c r="CF486" s="74"/>
      <c r="CG486" s="74"/>
      <c r="CH486" s="74"/>
      <c r="CI486" s="74"/>
      <c r="CJ486" s="74"/>
      <c r="CK486" s="74"/>
      <c r="CL486" s="74"/>
      <c r="CM486" s="74"/>
      <c r="CN486" s="74"/>
      <c r="CO486" s="74"/>
      <c r="CP486" s="74"/>
      <c r="CQ486" s="74"/>
      <c r="CR486" s="74"/>
      <c r="CS486" s="74"/>
      <c r="CT486" s="74"/>
      <c r="CU486" s="74"/>
      <c r="CV486" s="74"/>
      <c r="CW486" s="74"/>
      <c r="CX486" s="74"/>
      <c r="CY486" s="74"/>
      <c r="CZ486" s="74"/>
      <c r="DA486" s="74"/>
      <c r="DB486" s="74"/>
      <c r="DC486" s="74"/>
      <c r="DD486" s="74"/>
      <c r="DE486" s="74"/>
      <c r="DF486" s="74"/>
      <c r="DG486" s="74"/>
      <c r="DH486" s="74"/>
      <c r="DI486" s="74"/>
      <c r="DJ486" s="74"/>
      <c r="DK486" s="74"/>
      <c r="DL486" s="74"/>
      <c r="DM486" s="74"/>
      <c r="DN486" s="74"/>
      <c r="DO486" s="74"/>
      <c r="DP486" s="74"/>
      <c r="DQ486" s="74"/>
      <c r="DR486" s="74"/>
      <c r="DS486" s="74"/>
      <c r="DT486" s="74"/>
      <c r="DU486" s="74"/>
      <c r="DV486" s="74"/>
      <c r="DW486" s="74"/>
      <c r="DX486" s="74"/>
      <c r="DY486" s="74"/>
      <c r="DZ486" s="74"/>
      <c r="EA486" s="74"/>
      <c r="EB486" s="74"/>
      <c r="EC486" s="74"/>
      <c r="ED486" s="74"/>
      <c r="EE486" s="74"/>
      <c r="EF486" s="74"/>
      <c r="EG486" s="74"/>
      <c r="EH486" s="74"/>
      <c r="EI486" s="74"/>
      <c r="EJ486" s="74"/>
      <c r="EK486" s="74"/>
      <c r="EL486" s="74"/>
      <c r="EM486" t="s">
        <v>7487</v>
      </c>
      <c r="EN486" t="s">
        <v>7488</v>
      </c>
      <c r="EO486" t="s">
        <v>6584</v>
      </c>
      <c r="EP486">
        <v>27</v>
      </c>
    </row>
    <row r="487" spans="1:146">
      <c r="A487" s="74" t="s">
        <v>296</v>
      </c>
      <c r="B487" s="74" t="s">
        <v>4613</v>
      </c>
      <c r="C487" s="74" t="s">
        <v>4613</v>
      </c>
      <c r="D487" s="74" t="s">
        <v>529</v>
      </c>
      <c r="E487" s="74" t="s">
        <v>571</v>
      </c>
      <c r="F487" s="74" t="str">
        <f t="shared" si="7"/>
        <v>臺南市新化區</v>
      </c>
      <c r="G487" s="74">
        <f>VLOOKUP(F487,郵遞區號!$C$2:$D$371,2,0)</f>
        <v>712</v>
      </c>
      <c r="H487" s="74" t="str">
        <f>VLOOKUP(D487,區域對照!$A$2:$B$23,2,0)</f>
        <v>南區</v>
      </c>
      <c r="I487" s="74" t="s">
        <v>6124</v>
      </c>
      <c r="J487" s="74" t="s">
        <v>708</v>
      </c>
      <c r="K487" s="74" t="s">
        <v>4609</v>
      </c>
      <c r="L487" s="61" t="s">
        <v>6124</v>
      </c>
      <c r="M487" s="75" t="s">
        <v>960</v>
      </c>
      <c r="N487" s="74" t="s">
        <v>1203</v>
      </c>
      <c r="O487" s="72" t="s">
        <v>6218</v>
      </c>
      <c r="P487" s="74" t="s">
        <v>1257</v>
      </c>
      <c r="Q487" s="74" t="s">
        <v>708</v>
      </c>
      <c r="R487" s="74" t="s">
        <v>1495</v>
      </c>
      <c r="S487" s="74" t="s">
        <v>4707</v>
      </c>
      <c r="T487" s="74" t="s">
        <v>4707</v>
      </c>
      <c r="U487" s="74" t="s">
        <v>5362</v>
      </c>
      <c r="V487" s="74">
        <v>23.0511126</v>
      </c>
      <c r="W487" s="74">
        <v>120.3197562</v>
      </c>
      <c r="X487" s="74" t="s">
        <v>2497</v>
      </c>
      <c r="Y487" s="74" t="s">
        <v>708</v>
      </c>
      <c r="Z487" s="74" t="s">
        <v>708</v>
      </c>
      <c r="AA487" s="74" t="s">
        <v>708</v>
      </c>
      <c r="AB487" s="74" t="s">
        <v>708</v>
      </c>
      <c r="AC487" s="74" t="s">
        <v>708</v>
      </c>
      <c r="AD487" s="74" t="s">
        <v>708</v>
      </c>
      <c r="AE487" s="74" t="s">
        <v>2734</v>
      </c>
      <c r="AF487" s="74" t="s">
        <v>2733</v>
      </c>
      <c r="AG487" s="74" t="s">
        <v>5885</v>
      </c>
      <c r="AH487" s="74" t="s">
        <v>3406</v>
      </c>
      <c r="AI487" s="74" t="s">
        <v>6533</v>
      </c>
      <c r="AJ487" s="74"/>
      <c r="AK487" s="74" t="s">
        <v>2734</v>
      </c>
      <c r="AL487" s="74" t="s">
        <v>2734</v>
      </c>
      <c r="AM487" s="74" t="s">
        <v>6490</v>
      </c>
      <c r="AN487" s="74" t="s">
        <v>2734</v>
      </c>
      <c r="AO487" s="74" t="s">
        <v>2734</v>
      </c>
      <c r="AP487" s="74">
        <v>0</v>
      </c>
      <c r="AQ487" s="74">
        <v>0</v>
      </c>
      <c r="AR487" s="74">
        <v>0</v>
      </c>
      <c r="AS487" s="74">
        <v>0</v>
      </c>
      <c r="AT487" s="74">
        <v>0</v>
      </c>
      <c r="AU487" s="74">
        <v>0</v>
      </c>
      <c r="AV487" s="74">
        <v>0</v>
      </c>
      <c r="AW487" s="74">
        <v>1</v>
      </c>
      <c r="AX487" s="70">
        <v>0</v>
      </c>
      <c r="AY487" s="70">
        <v>0</v>
      </c>
      <c r="AZ487" s="70">
        <v>0</v>
      </c>
      <c r="BA487" s="74"/>
      <c r="BB487" s="74">
        <v>0</v>
      </c>
      <c r="BC487" s="74">
        <v>0</v>
      </c>
      <c r="BD487" s="74">
        <v>0</v>
      </c>
      <c r="BE487" s="74">
        <v>200</v>
      </c>
      <c r="BF487" s="74">
        <v>1</v>
      </c>
      <c r="BG487" s="74">
        <v>0</v>
      </c>
      <c r="BH487" s="74">
        <v>0</v>
      </c>
      <c r="BI487" s="74">
        <v>0</v>
      </c>
      <c r="BJ487" s="74">
        <v>0</v>
      </c>
      <c r="BK487" s="74">
        <v>0</v>
      </c>
      <c r="BL487" s="74">
        <v>0</v>
      </c>
      <c r="BM487" s="74">
        <v>0</v>
      </c>
      <c r="BN487" s="74">
        <v>0</v>
      </c>
      <c r="BO487" s="74">
        <v>0</v>
      </c>
      <c r="BP487" s="74">
        <v>0</v>
      </c>
      <c r="BQ487" s="74">
        <v>0</v>
      </c>
      <c r="BR487" s="74">
        <v>0</v>
      </c>
      <c r="BS487" s="74">
        <v>0</v>
      </c>
      <c r="BT487" s="74">
        <v>0</v>
      </c>
      <c r="BU487" s="74">
        <v>0</v>
      </c>
      <c r="BV487" s="74">
        <v>0</v>
      </c>
      <c r="BW487" s="74">
        <v>0</v>
      </c>
      <c r="BX487" s="74">
        <v>0</v>
      </c>
      <c r="BY487" s="74">
        <v>0</v>
      </c>
      <c r="BZ487" s="74">
        <v>0</v>
      </c>
      <c r="CA487" s="74">
        <v>0</v>
      </c>
      <c r="CB487" s="74">
        <v>0</v>
      </c>
      <c r="CC487" s="74">
        <v>0</v>
      </c>
      <c r="CD487" s="74">
        <v>0</v>
      </c>
      <c r="CE487" s="74">
        <v>0</v>
      </c>
      <c r="CF487" s="74"/>
      <c r="CG487" s="74"/>
      <c r="CH487" s="74"/>
      <c r="CI487" s="74"/>
      <c r="CJ487" s="74"/>
      <c r="CK487" s="74"/>
      <c r="CL487" s="74"/>
      <c r="CM487" s="74"/>
      <c r="CN487" s="74"/>
      <c r="CO487" s="74"/>
      <c r="CP487" s="74"/>
      <c r="CQ487" s="74"/>
      <c r="CR487" s="74"/>
      <c r="CS487" s="74"/>
      <c r="CT487" s="74"/>
      <c r="CU487" s="74"/>
      <c r="CV487" s="74"/>
      <c r="CW487" s="74"/>
      <c r="CX487" s="74"/>
      <c r="CY487" s="74"/>
      <c r="CZ487" s="74"/>
      <c r="DA487" s="74"/>
      <c r="DB487" s="74"/>
      <c r="DC487" s="74"/>
      <c r="DD487" s="74"/>
      <c r="DE487" s="74"/>
      <c r="DF487" s="74"/>
      <c r="DG487" s="74"/>
      <c r="DH487" s="74"/>
      <c r="DI487" s="74"/>
      <c r="DJ487" s="74"/>
      <c r="DK487" s="74"/>
      <c r="DL487" s="74"/>
      <c r="DM487" s="74"/>
      <c r="DN487" s="74"/>
      <c r="DO487" s="74"/>
      <c r="DP487" s="74"/>
      <c r="DQ487" s="74"/>
      <c r="DR487" s="74"/>
      <c r="DS487" s="74"/>
      <c r="DT487" s="74"/>
      <c r="DU487" s="74"/>
      <c r="DV487" s="74"/>
      <c r="DW487" s="74"/>
      <c r="DX487" s="74"/>
      <c r="DY487" s="74"/>
      <c r="DZ487" s="74"/>
      <c r="EA487" s="74"/>
      <c r="EB487" s="74"/>
      <c r="EC487" s="74"/>
      <c r="ED487" s="74"/>
      <c r="EE487" s="74"/>
      <c r="EF487" s="74"/>
      <c r="EG487" s="74"/>
      <c r="EH487" s="74"/>
      <c r="EI487" s="74"/>
      <c r="EJ487" s="74"/>
      <c r="EK487" s="74"/>
      <c r="EL487" s="74"/>
      <c r="EM487" t="s">
        <v>7489</v>
      </c>
      <c r="EN487" t="s">
        <v>6548</v>
      </c>
      <c r="EO487" t="s">
        <v>6880</v>
      </c>
      <c r="EP487">
        <v>197</v>
      </c>
    </row>
    <row r="488" spans="1:146">
      <c r="A488" s="74" t="s">
        <v>299</v>
      </c>
      <c r="B488" s="74" t="s">
        <v>4613</v>
      </c>
      <c r="C488" s="74" t="s">
        <v>4613</v>
      </c>
      <c r="D488" s="74" t="s">
        <v>525</v>
      </c>
      <c r="E488" s="74" t="s">
        <v>594</v>
      </c>
      <c r="F488" s="74" t="str">
        <f t="shared" si="7"/>
        <v>臺北市松山區</v>
      </c>
      <c r="G488" s="74">
        <f>VLOOKUP(F488,郵遞區號!$C$2:$D$371,2,0)</f>
        <v>105</v>
      </c>
      <c r="H488" s="74" t="str">
        <f>VLOOKUP(D488,區域對照!$A$2:$B$23,2,0)</f>
        <v>台北區</v>
      </c>
      <c r="I488" s="74" t="s">
        <v>6124</v>
      </c>
      <c r="J488" s="74" t="s">
        <v>708</v>
      </c>
      <c r="K488" s="74" t="s">
        <v>4609</v>
      </c>
      <c r="L488" s="61" t="s">
        <v>6124</v>
      </c>
      <c r="M488" s="75" t="s">
        <v>963</v>
      </c>
      <c r="N488" s="74" t="s">
        <v>1203</v>
      </c>
      <c r="O488" s="74" t="s">
        <v>1203</v>
      </c>
      <c r="P488" s="74" t="s">
        <v>1258</v>
      </c>
      <c r="Q488" s="74" t="s">
        <v>708</v>
      </c>
      <c r="R488" s="74" t="s">
        <v>1498</v>
      </c>
      <c r="S488" s="74" t="s">
        <v>4710</v>
      </c>
      <c r="T488" s="74" t="s">
        <v>4897</v>
      </c>
      <c r="U488" s="74" t="s">
        <v>5365</v>
      </c>
      <c r="V488" s="74">
        <v>25.049402700000002</v>
      </c>
      <c r="W488" s="74">
        <v>121.56819179999999</v>
      </c>
      <c r="X488" s="74" t="s">
        <v>2500</v>
      </c>
      <c r="Y488" s="74" t="s">
        <v>708</v>
      </c>
      <c r="Z488" s="74" t="s">
        <v>708</v>
      </c>
      <c r="AA488" s="74" t="s">
        <v>708</v>
      </c>
      <c r="AB488" s="74" t="s">
        <v>708</v>
      </c>
      <c r="AC488" s="74" t="s">
        <v>708</v>
      </c>
      <c r="AD488" s="74" t="s">
        <v>708</v>
      </c>
      <c r="AE488" s="74" t="s">
        <v>2734</v>
      </c>
      <c r="AF488" s="74" t="s">
        <v>2733</v>
      </c>
      <c r="AG488" s="74" t="s">
        <v>5888</v>
      </c>
      <c r="AH488" s="74" t="s">
        <v>3409</v>
      </c>
      <c r="AI488" s="74" t="s">
        <v>3409</v>
      </c>
      <c r="AJ488" s="74"/>
      <c r="AK488" s="74" t="s">
        <v>2734</v>
      </c>
      <c r="AL488" s="74" t="s">
        <v>2734</v>
      </c>
      <c r="AM488" s="74" t="s">
        <v>6490</v>
      </c>
      <c r="AN488" s="74" t="s">
        <v>2734</v>
      </c>
      <c r="AO488" s="74" t="s">
        <v>2734</v>
      </c>
      <c r="AP488" s="74">
        <v>0</v>
      </c>
      <c r="AQ488" s="74">
        <v>0</v>
      </c>
      <c r="AR488" s="74">
        <v>0</v>
      </c>
      <c r="AS488" s="74">
        <v>0</v>
      </c>
      <c r="AT488" s="74">
        <v>0</v>
      </c>
      <c r="AU488" s="74">
        <v>0</v>
      </c>
      <c r="AV488" s="74">
        <v>0</v>
      </c>
      <c r="AW488" s="74">
        <v>1</v>
      </c>
      <c r="AX488" s="70">
        <v>0</v>
      </c>
      <c r="AY488" s="70">
        <v>0</v>
      </c>
      <c r="AZ488" s="70">
        <v>0</v>
      </c>
      <c r="BA488" s="74"/>
      <c r="BB488" s="74">
        <v>0</v>
      </c>
      <c r="BC488" s="74">
        <v>0</v>
      </c>
      <c r="BD488" s="74">
        <v>19</v>
      </c>
      <c r="BE488" s="74">
        <v>63</v>
      </c>
      <c r="BF488" s="74">
        <v>2</v>
      </c>
      <c r="BG488" s="74">
        <v>0</v>
      </c>
      <c r="BH488" s="74">
        <v>0</v>
      </c>
      <c r="BI488" s="74">
        <v>0</v>
      </c>
      <c r="BJ488" s="74">
        <v>0</v>
      </c>
      <c r="BK488" s="74">
        <v>0</v>
      </c>
      <c r="BL488" s="74">
        <v>0</v>
      </c>
      <c r="BM488" s="74">
        <v>0</v>
      </c>
      <c r="BN488" s="74">
        <v>0</v>
      </c>
      <c r="BO488" s="74">
        <v>0</v>
      </c>
      <c r="BP488" s="74">
        <v>0</v>
      </c>
      <c r="BQ488" s="74">
        <v>0</v>
      </c>
      <c r="BR488" s="74">
        <v>0</v>
      </c>
      <c r="BS488" s="74">
        <v>0</v>
      </c>
      <c r="BT488" s="74">
        <v>0</v>
      </c>
      <c r="BU488" s="74">
        <v>0</v>
      </c>
      <c r="BV488" s="74">
        <v>0</v>
      </c>
      <c r="BW488" s="74">
        <v>0</v>
      </c>
      <c r="BX488" s="74">
        <v>0</v>
      </c>
      <c r="BY488" s="74">
        <v>0</v>
      </c>
      <c r="BZ488" s="74">
        <v>0</v>
      </c>
      <c r="CA488" s="74">
        <v>0</v>
      </c>
      <c r="CB488" s="74">
        <v>0</v>
      </c>
      <c r="CC488" s="74">
        <v>0</v>
      </c>
      <c r="CD488" s="74">
        <v>0</v>
      </c>
      <c r="CE488" s="74">
        <v>0</v>
      </c>
      <c r="CF488" s="74"/>
      <c r="CG488" s="74"/>
      <c r="CH488" s="74"/>
      <c r="CI488" s="74"/>
      <c r="CJ488" s="74"/>
      <c r="CK488" s="74"/>
      <c r="CL488" s="74"/>
      <c r="CM488" s="74"/>
      <c r="CN488" s="74"/>
      <c r="CO488" s="74"/>
      <c r="CP488" s="74"/>
      <c r="CQ488" s="74"/>
      <c r="CR488" s="74"/>
      <c r="CS488" s="74"/>
      <c r="CT488" s="74"/>
      <c r="CU488" s="74"/>
      <c r="CV488" s="74"/>
      <c r="CW488" s="74"/>
      <c r="CX488" s="74"/>
      <c r="CY488" s="74"/>
      <c r="CZ488" s="74"/>
      <c r="DA488" s="74"/>
      <c r="DB488" s="74"/>
      <c r="DC488" s="74"/>
      <c r="DD488" s="74"/>
      <c r="DE488" s="74"/>
      <c r="DF488" s="74"/>
      <c r="DG488" s="74"/>
      <c r="DH488" s="74"/>
      <c r="DI488" s="74"/>
      <c r="DJ488" s="74"/>
      <c r="DK488" s="74"/>
      <c r="DL488" s="74"/>
      <c r="DM488" s="74"/>
      <c r="DN488" s="74"/>
      <c r="DO488" s="74"/>
      <c r="DP488" s="74"/>
      <c r="DQ488" s="74"/>
      <c r="DR488" s="74"/>
      <c r="DS488" s="74"/>
      <c r="DT488" s="74"/>
      <c r="DU488" s="74"/>
      <c r="DV488" s="74"/>
      <c r="DW488" s="74"/>
      <c r="DX488" s="74"/>
      <c r="DY488" s="74"/>
      <c r="DZ488" s="74"/>
      <c r="EA488" s="74"/>
      <c r="EB488" s="74"/>
      <c r="EC488" s="74"/>
      <c r="ED488" s="74"/>
      <c r="EE488" s="74"/>
      <c r="EF488" s="74"/>
      <c r="EG488" s="74"/>
      <c r="EH488" s="74"/>
      <c r="EI488" s="74"/>
      <c r="EJ488" s="74"/>
      <c r="EK488" s="74"/>
      <c r="EL488" s="74"/>
      <c r="EM488" t="s">
        <v>7490</v>
      </c>
      <c r="EN488" t="s">
        <v>7491</v>
      </c>
      <c r="EO488" t="s">
        <v>6543</v>
      </c>
      <c r="EP488">
        <v>32</v>
      </c>
    </row>
    <row r="489" spans="1:146">
      <c r="A489" s="74" t="s">
        <v>302</v>
      </c>
      <c r="B489" s="74" t="s">
        <v>4208</v>
      </c>
      <c r="C489" s="74" t="s">
        <v>4208</v>
      </c>
      <c r="D489" s="74" t="s">
        <v>525</v>
      </c>
      <c r="E489" s="74" t="s">
        <v>553</v>
      </c>
      <c r="F489" s="74" t="str">
        <f t="shared" si="7"/>
        <v>臺北市中山區</v>
      </c>
      <c r="G489" s="74">
        <f>VLOOKUP(F489,郵遞區號!$C$2:$D$371,2,0)</f>
        <v>104</v>
      </c>
      <c r="H489" s="74" t="str">
        <f>VLOOKUP(D489,區域對照!$A$2:$B$23,2,0)</f>
        <v>台北區</v>
      </c>
      <c r="I489" s="74" t="s">
        <v>6124</v>
      </c>
      <c r="J489" s="74" t="s">
        <v>708</v>
      </c>
      <c r="K489" s="74" t="s">
        <v>4609</v>
      </c>
      <c r="L489" s="61" t="s">
        <v>6124</v>
      </c>
      <c r="M489" s="75" t="s">
        <v>966</v>
      </c>
      <c r="N489" s="74" t="s">
        <v>1203</v>
      </c>
      <c r="O489" s="74" t="s">
        <v>1203</v>
      </c>
      <c r="P489" s="74" t="s">
        <v>1258</v>
      </c>
      <c r="Q489" s="74" t="s">
        <v>708</v>
      </c>
      <c r="R489" s="74" t="s">
        <v>1501</v>
      </c>
      <c r="S489" s="74" t="s">
        <v>3956</v>
      </c>
      <c r="T489" s="74" t="s">
        <v>4900</v>
      </c>
      <c r="U489" s="74" t="s">
        <v>5368</v>
      </c>
      <c r="V489" s="74">
        <v>25.061468300000001</v>
      </c>
      <c r="W489" s="74">
        <v>121.53155510000001</v>
      </c>
      <c r="X489" s="74" t="s">
        <v>2503</v>
      </c>
      <c r="Y489" s="74" t="s">
        <v>708</v>
      </c>
      <c r="Z489" s="74" t="s">
        <v>708</v>
      </c>
      <c r="AA489" s="74" t="s">
        <v>708</v>
      </c>
      <c r="AB489" s="74" t="s">
        <v>708</v>
      </c>
      <c r="AC489" s="74" t="s">
        <v>708</v>
      </c>
      <c r="AD489" s="74" t="s">
        <v>708</v>
      </c>
      <c r="AE489" s="74" t="s">
        <v>708</v>
      </c>
      <c r="AF489" s="74" t="s">
        <v>708</v>
      </c>
      <c r="AG489" s="74" t="s">
        <v>5891</v>
      </c>
      <c r="AH489" s="74" t="s">
        <v>3412</v>
      </c>
      <c r="AI489" s="74" t="s">
        <v>3412</v>
      </c>
      <c r="AJ489" s="74"/>
      <c r="AK489" s="74" t="s">
        <v>2734</v>
      </c>
      <c r="AL489" s="74" t="s">
        <v>2734</v>
      </c>
      <c r="AM489" s="74" t="s">
        <v>6490</v>
      </c>
      <c r="AN489" s="74" t="s">
        <v>2734</v>
      </c>
      <c r="AO489" s="74" t="s">
        <v>2734</v>
      </c>
      <c r="AP489" s="74">
        <v>0</v>
      </c>
      <c r="AQ489" s="74">
        <v>0</v>
      </c>
      <c r="AR489" s="74">
        <v>0</v>
      </c>
      <c r="AS489" s="74">
        <v>0</v>
      </c>
      <c r="AT489" s="74">
        <v>0</v>
      </c>
      <c r="AU489" s="74">
        <v>0</v>
      </c>
      <c r="AV489" s="74">
        <v>0</v>
      </c>
      <c r="AW489" s="74">
        <v>1</v>
      </c>
      <c r="AX489" s="70">
        <v>0</v>
      </c>
      <c r="AY489" s="70">
        <v>0</v>
      </c>
      <c r="AZ489" s="70">
        <v>0</v>
      </c>
      <c r="BA489" s="74"/>
      <c r="BB489" s="74">
        <v>0</v>
      </c>
      <c r="BC489" s="74">
        <v>20</v>
      </c>
      <c r="BD489" s="74">
        <v>0</v>
      </c>
      <c r="BE489" s="74">
        <v>0</v>
      </c>
      <c r="BF489" s="74">
        <v>3</v>
      </c>
      <c r="BG489" s="74">
        <v>0</v>
      </c>
      <c r="BH489" s="74">
        <v>0</v>
      </c>
      <c r="BI489" s="74">
        <v>0</v>
      </c>
      <c r="BJ489" s="74">
        <v>0</v>
      </c>
      <c r="BK489" s="74">
        <v>0</v>
      </c>
      <c r="BL489" s="74">
        <v>0</v>
      </c>
      <c r="BM489" s="74">
        <v>0</v>
      </c>
      <c r="BN489" s="74">
        <v>0</v>
      </c>
      <c r="BO489" s="74">
        <v>0</v>
      </c>
      <c r="BP489" s="74">
        <v>0</v>
      </c>
      <c r="BQ489" s="74">
        <v>0</v>
      </c>
      <c r="BR489" s="74">
        <v>0</v>
      </c>
      <c r="BS489" s="74">
        <v>0</v>
      </c>
      <c r="BT489" s="74">
        <v>90</v>
      </c>
      <c r="BU489" s="74">
        <v>0</v>
      </c>
      <c r="BV489" s="74">
        <v>0</v>
      </c>
      <c r="BW489" s="74">
        <v>0</v>
      </c>
      <c r="BX489" s="74">
        <v>0</v>
      </c>
      <c r="BY489" s="74">
        <v>0</v>
      </c>
      <c r="BZ489" s="74">
        <v>0</v>
      </c>
      <c r="CA489" s="74">
        <v>0</v>
      </c>
      <c r="CB489" s="74">
        <v>0</v>
      </c>
      <c r="CC489" s="74">
        <v>0</v>
      </c>
      <c r="CD489" s="74">
        <v>0</v>
      </c>
      <c r="CE489" s="74">
        <v>0</v>
      </c>
      <c r="CF489" s="74">
        <v>0</v>
      </c>
      <c r="CG489" s="74">
        <v>0</v>
      </c>
      <c r="CH489" s="74">
        <v>0</v>
      </c>
      <c r="CI489" s="74">
        <v>7</v>
      </c>
      <c r="CJ489" s="74">
        <v>0</v>
      </c>
      <c r="CK489" s="74">
        <v>1</v>
      </c>
      <c r="CL489" s="74">
        <v>0</v>
      </c>
      <c r="CM489" s="74">
        <v>0</v>
      </c>
      <c r="CN489" s="74">
        <v>0</v>
      </c>
      <c r="CO489" s="74">
        <v>0</v>
      </c>
      <c r="CP489" s="74">
        <v>0</v>
      </c>
      <c r="CQ489" s="74">
        <v>0</v>
      </c>
      <c r="CR489" s="74">
        <v>0</v>
      </c>
      <c r="CS489" s="74">
        <v>0</v>
      </c>
      <c r="CT489" s="74">
        <v>0</v>
      </c>
      <c r="CU489" s="74">
        <v>0</v>
      </c>
      <c r="CV489" s="74">
        <v>0</v>
      </c>
      <c r="CW489" s="74">
        <v>0</v>
      </c>
      <c r="CX489" s="74">
        <v>0</v>
      </c>
      <c r="CY489" s="74">
        <v>0</v>
      </c>
      <c r="CZ489" s="74">
        <v>0</v>
      </c>
      <c r="DA489" s="74">
        <v>0</v>
      </c>
      <c r="DB489" s="74">
        <v>1</v>
      </c>
      <c r="DC489" s="74">
        <v>0</v>
      </c>
      <c r="DD489" s="74">
        <v>0</v>
      </c>
      <c r="DE489" s="74">
        <v>0</v>
      </c>
      <c r="DF489" s="74">
        <v>0</v>
      </c>
      <c r="DG489" s="74">
        <v>0</v>
      </c>
      <c r="DH489" s="74">
        <v>0</v>
      </c>
      <c r="DI489" s="74">
        <v>9</v>
      </c>
      <c r="DJ489" s="74">
        <v>0</v>
      </c>
      <c r="DK489" s="74">
        <v>0</v>
      </c>
      <c r="DL489" s="74">
        <v>0</v>
      </c>
      <c r="DM489" s="74">
        <v>0</v>
      </c>
      <c r="DN489" s="74">
        <v>9</v>
      </c>
      <c r="DO489" s="74">
        <v>0</v>
      </c>
      <c r="DP489" s="74">
        <v>0</v>
      </c>
      <c r="DQ489" s="74">
        <v>4</v>
      </c>
      <c r="DR489" s="74">
        <v>1</v>
      </c>
      <c r="DS489" s="74">
        <v>5</v>
      </c>
      <c r="DT489" s="74">
        <v>0</v>
      </c>
      <c r="DU489" s="74">
        <v>0</v>
      </c>
      <c r="DV489" s="74">
        <v>1</v>
      </c>
      <c r="DW489" s="74">
        <v>0</v>
      </c>
      <c r="DX489" s="74">
        <v>0</v>
      </c>
      <c r="DY489" s="74">
        <v>2</v>
      </c>
      <c r="DZ489" s="74">
        <v>0</v>
      </c>
      <c r="EA489" s="74">
        <v>1</v>
      </c>
      <c r="EB489" s="74">
        <v>0</v>
      </c>
      <c r="EC489" s="74">
        <v>2</v>
      </c>
      <c r="ED489" s="74">
        <v>4</v>
      </c>
      <c r="EE489" s="74">
        <v>0</v>
      </c>
      <c r="EF489" s="74">
        <v>6</v>
      </c>
      <c r="EG489" s="74">
        <v>31</v>
      </c>
      <c r="EH489" s="74">
        <v>0</v>
      </c>
      <c r="EI489" s="74">
        <v>0</v>
      </c>
      <c r="EJ489" s="74">
        <v>0</v>
      </c>
      <c r="EK489" s="74">
        <v>66</v>
      </c>
      <c r="EL489" s="74">
        <v>4</v>
      </c>
      <c r="EM489" t="s">
        <v>7492</v>
      </c>
      <c r="EN489" t="s">
        <v>7493</v>
      </c>
      <c r="EO489" t="s">
        <v>6640</v>
      </c>
      <c r="EP489">
        <v>29</v>
      </c>
    </row>
    <row r="490" spans="1:146">
      <c r="A490" s="74" t="s">
        <v>304</v>
      </c>
      <c r="B490" s="74" t="s">
        <v>4610</v>
      </c>
      <c r="C490" s="74" t="s">
        <v>4610</v>
      </c>
      <c r="D490" s="74" t="s">
        <v>525</v>
      </c>
      <c r="E490" s="74" t="s">
        <v>661</v>
      </c>
      <c r="F490" s="74" t="str">
        <f t="shared" si="7"/>
        <v>臺北市文山區</v>
      </c>
      <c r="G490" s="74">
        <f>VLOOKUP(F490,郵遞區號!$C$2:$D$371,2,0)</f>
        <v>116</v>
      </c>
      <c r="H490" s="74" t="str">
        <f>VLOOKUP(D490,區域對照!$A$2:$B$23,2,0)</f>
        <v>台北區</v>
      </c>
      <c r="I490" s="74" t="s">
        <v>6124</v>
      </c>
      <c r="J490" s="74" t="s">
        <v>708</v>
      </c>
      <c r="K490" s="74" t="s">
        <v>4609</v>
      </c>
      <c r="L490" s="61" t="s">
        <v>6124</v>
      </c>
      <c r="M490" s="75" t="s">
        <v>968</v>
      </c>
      <c r="N490" s="74" t="s">
        <v>1240</v>
      </c>
      <c r="O490" s="54" t="s">
        <v>4902</v>
      </c>
      <c r="P490" s="74" t="s">
        <v>1258</v>
      </c>
      <c r="Q490" s="74" t="s">
        <v>708</v>
      </c>
      <c r="R490" s="74" t="s">
        <v>1503</v>
      </c>
      <c r="S490" s="74" t="s">
        <v>3955</v>
      </c>
      <c r="T490" s="74" t="s">
        <v>5619</v>
      </c>
      <c r="U490" s="74" t="s">
        <v>5371</v>
      </c>
      <c r="V490" s="74">
        <v>24.991168900000002</v>
      </c>
      <c r="W490" s="74">
        <v>121.53962900000001</v>
      </c>
      <c r="X490" s="74" t="s">
        <v>2505</v>
      </c>
      <c r="Y490" s="74" t="s">
        <v>708</v>
      </c>
      <c r="Z490" s="74" t="s">
        <v>708</v>
      </c>
      <c r="AA490" s="74" t="s">
        <v>708</v>
      </c>
      <c r="AB490" s="74" t="s">
        <v>708</v>
      </c>
      <c r="AC490" s="74" t="s">
        <v>708</v>
      </c>
      <c r="AD490" s="74" t="s">
        <v>708</v>
      </c>
      <c r="AE490" s="74" t="s">
        <v>708</v>
      </c>
      <c r="AF490" s="74" t="s">
        <v>708</v>
      </c>
      <c r="AG490" s="77" t="s">
        <v>5893</v>
      </c>
      <c r="AH490" s="74" t="s">
        <v>3415</v>
      </c>
      <c r="AI490" s="74" t="s">
        <v>6534</v>
      </c>
      <c r="AJ490" s="74"/>
      <c r="AK490" s="74" t="s">
        <v>2734</v>
      </c>
      <c r="AL490" s="74" t="s">
        <v>2734</v>
      </c>
      <c r="AM490" s="74" t="s">
        <v>6490</v>
      </c>
      <c r="AN490" s="74" t="s">
        <v>2734</v>
      </c>
      <c r="AO490" s="74" t="s">
        <v>2734</v>
      </c>
      <c r="AP490" s="74">
        <v>0</v>
      </c>
      <c r="AQ490" s="74">
        <v>0</v>
      </c>
      <c r="AR490" s="74">
        <v>0</v>
      </c>
      <c r="AS490" s="74">
        <v>0</v>
      </c>
      <c r="AT490" s="74">
        <v>0</v>
      </c>
      <c r="AU490" s="74">
        <v>0</v>
      </c>
      <c r="AV490" s="74">
        <v>0</v>
      </c>
      <c r="AW490" s="74">
        <v>1</v>
      </c>
      <c r="AX490" s="70">
        <v>0</v>
      </c>
      <c r="AY490" s="70">
        <v>0</v>
      </c>
      <c r="AZ490" s="70">
        <v>0</v>
      </c>
      <c r="BA490" s="74"/>
      <c r="BB490" s="74">
        <v>0</v>
      </c>
      <c r="BC490" s="74">
        <v>0</v>
      </c>
      <c r="BD490" s="74">
        <v>0</v>
      </c>
      <c r="BE490" s="74">
        <v>0</v>
      </c>
      <c r="BF490" s="74">
        <v>0</v>
      </c>
      <c r="BG490" s="74">
        <v>0</v>
      </c>
      <c r="BH490" s="74">
        <v>0</v>
      </c>
      <c r="BI490" s="74">
        <v>0</v>
      </c>
      <c r="BJ490" s="74">
        <v>0</v>
      </c>
      <c r="BK490" s="74">
        <v>0</v>
      </c>
      <c r="BL490" s="74">
        <v>0</v>
      </c>
      <c r="BM490" s="74">
        <v>0</v>
      </c>
      <c r="BN490" s="74">
        <v>0</v>
      </c>
      <c r="BO490" s="74">
        <v>0</v>
      </c>
      <c r="BP490" s="74">
        <v>0</v>
      </c>
      <c r="BQ490" s="74">
        <v>0</v>
      </c>
      <c r="BR490" s="74">
        <v>0</v>
      </c>
      <c r="BS490" s="74">
        <v>0</v>
      </c>
      <c r="BT490" s="74">
        <v>0</v>
      </c>
      <c r="BU490" s="74">
        <v>0</v>
      </c>
      <c r="BV490" s="74">
        <v>0</v>
      </c>
      <c r="BW490" s="74">
        <v>0</v>
      </c>
      <c r="BX490" s="74">
        <v>0</v>
      </c>
      <c r="BY490" s="74">
        <v>0</v>
      </c>
      <c r="BZ490" s="74">
        <v>0</v>
      </c>
      <c r="CA490" s="74">
        <v>0</v>
      </c>
      <c r="CB490" s="74">
        <v>0</v>
      </c>
      <c r="CC490" s="74">
        <v>0</v>
      </c>
      <c r="CD490" s="74">
        <v>0</v>
      </c>
      <c r="CE490" s="74">
        <v>0</v>
      </c>
      <c r="CF490" s="74">
        <v>0</v>
      </c>
      <c r="CG490" s="74">
        <v>0</v>
      </c>
      <c r="CH490" s="74">
        <v>0</v>
      </c>
      <c r="CI490" s="74">
        <v>4</v>
      </c>
      <c r="CJ490" s="74">
        <v>0</v>
      </c>
      <c r="CK490" s="74">
        <v>2</v>
      </c>
      <c r="CL490" s="74">
        <v>0</v>
      </c>
      <c r="CM490" s="74">
        <v>0</v>
      </c>
      <c r="CN490" s="74">
        <v>0</v>
      </c>
      <c r="CO490" s="74">
        <v>0</v>
      </c>
      <c r="CP490" s="74">
        <v>0</v>
      </c>
      <c r="CQ490" s="74">
        <v>0</v>
      </c>
      <c r="CR490" s="74">
        <v>0</v>
      </c>
      <c r="CS490" s="74">
        <v>0</v>
      </c>
      <c r="CT490" s="74">
        <v>2</v>
      </c>
      <c r="CU490" s="74">
        <v>0</v>
      </c>
      <c r="CV490" s="74">
        <v>0</v>
      </c>
      <c r="CW490" s="74">
        <v>1</v>
      </c>
      <c r="CX490" s="74">
        <v>1</v>
      </c>
      <c r="CY490" s="74">
        <v>0</v>
      </c>
      <c r="CZ490" s="74">
        <v>0</v>
      </c>
      <c r="DA490" s="74">
        <v>0</v>
      </c>
      <c r="DB490" s="74">
        <v>0</v>
      </c>
      <c r="DC490" s="74">
        <v>0</v>
      </c>
      <c r="DD490" s="74">
        <v>0</v>
      </c>
      <c r="DE490" s="74">
        <v>0</v>
      </c>
      <c r="DF490" s="74">
        <v>0</v>
      </c>
      <c r="DG490" s="74">
        <v>0</v>
      </c>
      <c r="DH490" s="74">
        <v>0</v>
      </c>
      <c r="DI490" s="74">
        <v>10</v>
      </c>
      <c r="DJ490" s="74"/>
      <c r="DK490" s="74"/>
      <c r="DL490" s="74"/>
      <c r="DM490" s="74"/>
      <c r="DN490" s="74"/>
      <c r="DO490" s="74"/>
      <c r="DP490" s="74"/>
      <c r="DQ490" s="74"/>
      <c r="DR490" s="74"/>
      <c r="DS490" s="74"/>
      <c r="DT490" s="74"/>
      <c r="DU490" s="74"/>
      <c r="DV490" s="74"/>
      <c r="DW490" s="74"/>
      <c r="DX490" s="74"/>
      <c r="DY490" s="74"/>
      <c r="DZ490" s="74"/>
      <c r="EA490" s="74"/>
      <c r="EB490" s="74"/>
      <c r="EC490" s="74"/>
      <c r="ED490" s="74"/>
      <c r="EE490" s="74"/>
      <c r="EF490" s="74"/>
      <c r="EG490" s="74"/>
      <c r="EH490" s="74"/>
      <c r="EI490" s="74"/>
      <c r="EJ490" s="74"/>
      <c r="EK490" s="74"/>
      <c r="EL490" s="74">
        <v>4</v>
      </c>
      <c r="EM490" t="s">
        <v>7494</v>
      </c>
      <c r="EN490" t="s">
        <v>6903</v>
      </c>
      <c r="EO490" t="s">
        <v>6558</v>
      </c>
      <c r="EP490">
        <v>36</v>
      </c>
    </row>
    <row r="491" spans="1:146">
      <c r="A491" s="74" t="s">
        <v>320</v>
      </c>
      <c r="B491" s="74" t="s">
        <v>4613</v>
      </c>
      <c r="C491" s="74" t="s">
        <v>4613</v>
      </c>
      <c r="D491" s="74" t="s">
        <v>526</v>
      </c>
      <c r="E491" s="74" t="s">
        <v>673</v>
      </c>
      <c r="F491" s="74" t="str">
        <f t="shared" si="7"/>
        <v>高雄市新興區</v>
      </c>
      <c r="G491" s="74">
        <f>VLOOKUP(F491,郵遞區號!$C$2:$D$371,2,0)</f>
        <v>800</v>
      </c>
      <c r="H491" s="74" t="str">
        <f>VLOOKUP(D491,區域對照!$A$2:$B$23,2,0)</f>
        <v>高屏區</v>
      </c>
      <c r="I491" s="74" t="s">
        <v>6124</v>
      </c>
      <c r="J491" s="74" t="s">
        <v>708</v>
      </c>
      <c r="K491" s="74" t="s">
        <v>4609</v>
      </c>
      <c r="L491" s="61" t="s">
        <v>6124</v>
      </c>
      <c r="M491" s="75" t="s">
        <v>984</v>
      </c>
      <c r="N491" s="74" t="s">
        <v>1203</v>
      </c>
      <c r="O491" s="74" t="s">
        <v>1203</v>
      </c>
      <c r="P491" s="74" t="s">
        <v>1258</v>
      </c>
      <c r="Q491" s="74" t="s">
        <v>708</v>
      </c>
      <c r="R491" s="74" t="s">
        <v>1519</v>
      </c>
      <c r="S491" s="74" t="s">
        <v>4714</v>
      </c>
      <c r="T491" s="74" t="s">
        <v>4916</v>
      </c>
      <c r="U491" s="74" t="s">
        <v>5386</v>
      </c>
      <c r="V491" s="74">
        <v>22.6360174</v>
      </c>
      <c r="W491" s="74">
        <v>120.31397370000001</v>
      </c>
      <c r="X491" s="74" t="s">
        <v>2521</v>
      </c>
      <c r="Y491" s="74" t="s">
        <v>708</v>
      </c>
      <c r="Z491" s="74" t="s">
        <v>708</v>
      </c>
      <c r="AA491" s="74" t="s">
        <v>708</v>
      </c>
      <c r="AB491" s="74" t="s">
        <v>708</v>
      </c>
      <c r="AC491" s="74" t="s">
        <v>708</v>
      </c>
      <c r="AD491" s="74" t="s">
        <v>708</v>
      </c>
      <c r="AE491" s="74" t="s">
        <v>2734</v>
      </c>
      <c r="AF491" s="74" t="s">
        <v>2733</v>
      </c>
      <c r="AG491" s="74" t="s">
        <v>5909</v>
      </c>
      <c r="AH491" s="74" t="s">
        <v>3431</v>
      </c>
      <c r="AI491" s="74" t="s">
        <v>3431</v>
      </c>
      <c r="AJ491" s="74"/>
      <c r="AK491" s="74" t="s">
        <v>2734</v>
      </c>
      <c r="AL491" s="74" t="s">
        <v>2734</v>
      </c>
      <c r="AM491" s="74" t="s">
        <v>6490</v>
      </c>
      <c r="AN491" s="74" t="s">
        <v>2734</v>
      </c>
      <c r="AO491" s="74" t="s">
        <v>2734</v>
      </c>
      <c r="AP491" s="74">
        <v>0</v>
      </c>
      <c r="AQ491" s="74">
        <v>0</v>
      </c>
      <c r="AR491" s="74">
        <v>0</v>
      </c>
      <c r="AS491" s="74">
        <v>0</v>
      </c>
      <c r="AT491" s="74">
        <v>0</v>
      </c>
      <c r="AU491" s="74">
        <v>0</v>
      </c>
      <c r="AV491" s="74">
        <v>0</v>
      </c>
      <c r="AW491" s="74">
        <v>1</v>
      </c>
      <c r="AX491" s="70">
        <v>0</v>
      </c>
      <c r="AY491" s="70">
        <v>0</v>
      </c>
      <c r="AZ491" s="70">
        <v>0</v>
      </c>
      <c r="BA491" s="74"/>
      <c r="BB491" s="74">
        <v>0</v>
      </c>
      <c r="BC491" s="74">
        <v>0</v>
      </c>
      <c r="BD491" s="74">
        <v>39</v>
      </c>
      <c r="BE491" s="74">
        <v>0</v>
      </c>
      <c r="BF491" s="74">
        <v>2</v>
      </c>
      <c r="BG491" s="74">
        <v>0</v>
      </c>
      <c r="BH491" s="74">
        <v>0</v>
      </c>
      <c r="BI491" s="74">
        <v>0</v>
      </c>
      <c r="BJ491" s="74">
        <v>0</v>
      </c>
      <c r="BK491" s="74">
        <v>0</v>
      </c>
      <c r="BL491" s="74">
        <v>0</v>
      </c>
      <c r="BM491" s="74">
        <v>0</v>
      </c>
      <c r="BN491" s="74">
        <v>0</v>
      </c>
      <c r="BO491" s="74">
        <v>0</v>
      </c>
      <c r="BP491" s="74">
        <v>0</v>
      </c>
      <c r="BQ491" s="74">
        <v>0</v>
      </c>
      <c r="BR491" s="74">
        <v>0</v>
      </c>
      <c r="BS491" s="74">
        <v>0</v>
      </c>
      <c r="BT491" s="74">
        <v>0</v>
      </c>
      <c r="BU491" s="74">
        <v>0</v>
      </c>
      <c r="BV491" s="74">
        <v>0</v>
      </c>
      <c r="BW491" s="74">
        <v>0</v>
      </c>
      <c r="BX491" s="74">
        <v>0</v>
      </c>
      <c r="BY491" s="74">
        <v>0</v>
      </c>
      <c r="BZ491" s="74">
        <v>0</v>
      </c>
      <c r="CA491" s="74">
        <v>0</v>
      </c>
      <c r="CB491" s="74">
        <v>0</v>
      </c>
      <c r="CC491" s="74">
        <v>0</v>
      </c>
      <c r="CD491" s="74">
        <v>0</v>
      </c>
      <c r="CE491" s="74">
        <v>0</v>
      </c>
      <c r="CF491" s="74"/>
      <c r="CG491" s="74"/>
      <c r="CH491" s="74"/>
      <c r="CI491" s="74"/>
      <c r="CJ491" s="74"/>
      <c r="CK491" s="74"/>
      <c r="CL491" s="74"/>
      <c r="CM491" s="74"/>
      <c r="CN491" s="74"/>
      <c r="CO491" s="74"/>
      <c r="CP491" s="74"/>
      <c r="CQ491" s="74"/>
      <c r="CR491" s="74"/>
      <c r="CS491" s="74"/>
      <c r="CT491" s="74"/>
      <c r="CU491" s="74"/>
      <c r="CV491" s="74"/>
      <c r="CW491" s="74"/>
      <c r="CX491" s="74"/>
      <c r="CY491" s="74"/>
      <c r="CZ491" s="74"/>
      <c r="DA491" s="74"/>
      <c r="DB491" s="74"/>
      <c r="DC491" s="74"/>
      <c r="DD491" s="74"/>
      <c r="DE491" s="74"/>
      <c r="DF491" s="74"/>
      <c r="DG491" s="74"/>
      <c r="DH491" s="74"/>
      <c r="DI491" s="74"/>
      <c r="DJ491" s="74"/>
      <c r="DK491" s="74"/>
      <c r="DL491" s="74"/>
      <c r="DM491" s="74"/>
      <c r="DN491" s="74"/>
      <c r="DO491" s="74"/>
      <c r="DP491" s="74"/>
      <c r="DQ491" s="74"/>
      <c r="DR491" s="74"/>
      <c r="DS491" s="74"/>
      <c r="DT491" s="74"/>
      <c r="DU491" s="74"/>
      <c r="DV491" s="74"/>
      <c r="DW491" s="74"/>
      <c r="DX491" s="74"/>
      <c r="DY491" s="74"/>
      <c r="DZ491" s="74"/>
      <c r="EA491" s="74"/>
      <c r="EB491" s="74"/>
      <c r="EC491" s="74"/>
      <c r="ED491" s="74"/>
      <c r="EE491" s="74"/>
      <c r="EF491" s="74"/>
      <c r="EG491" s="74"/>
      <c r="EH491" s="74"/>
      <c r="EI491" s="74"/>
      <c r="EJ491" s="74"/>
      <c r="EK491" s="74"/>
      <c r="EL491" s="74"/>
      <c r="EM491" t="s">
        <v>7495</v>
      </c>
      <c r="EN491" t="s">
        <v>6602</v>
      </c>
      <c r="EO491" t="s">
        <v>6883</v>
      </c>
      <c r="EP491">
        <v>228</v>
      </c>
    </row>
    <row r="492" spans="1:146">
      <c r="A492" s="74" t="s">
        <v>335</v>
      </c>
      <c r="B492" s="74" t="s">
        <v>4613</v>
      </c>
      <c r="C492" s="74" t="s">
        <v>4613</v>
      </c>
      <c r="D492" s="74" t="s">
        <v>528</v>
      </c>
      <c r="E492" s="74" t="s">
        <v>624</v>
      </c>
      <c r="F492" s="74" t="str">
        <f t="shared" si="7"/>
        <v>臺中市大甲區</v>
      </c>
      <c r="G492" s="74">
        <f>VLOOKUP(F492,郵遞區號!$C$2:$D$371,2,0)</f>
        <v>437</v>
      </c>
      <c r="H492" s="74" t="str">
        <f>VLOOKUP(D492,區域對照!$A$2:$B$23,2,0)</f>
        <v>中區</v>
      </c>
      <c r="I492" s="74" t="s">
        <v>6124</v>
      </c>
      <c r="J492" s="74" t="s">
        <v>708</v>
      </c>
      <c r="K492" s="74" t="s">
        <v>4609</v>
      </c>
      <c r="L492" s="61" t="s">
        <v>6124</v>
      </c>
      <c r="M492" s="75" t="s">
        <v>999</v>
      </c>
      <c r="N492" s="74" t="s">
        <v>1203</v>
      </c>
      <c r="O492" s="74" t="s">
        <v>1203</v>
      </c>
      <c r="P492" s="74" t="s">
        <v>1258</v>
      </c>
      <c r="Q492" s="74" t="s">
        <v>708</v>
      </c>
      <c r="R492" s="74" t="s">
        <v>1534</v>
      </c>
      <c r="S492" s="74" t="s">
        <v>4715</v>
      </c>
      <c r="T492" s="74" t="s">
        <v>4715</v>
      </c>
      <c r="U492" s="74" t="s">
        <v>5401</v>
      </c>
      <c r="V492" s="74">
        <v>24.3874125</v>
      </c>
      <c r="W492" s="74">
        <v>120.663746</v>
      </c>
      <c r="X492" s="74" t="s">
        <v>2536</v>
      </c>
      <c r="Y492" s="74" t="s">
        <v>708</v>
      </c>
      <c r="Z492" s="74" t="s">
        <v>708</v>
      </c>
      <c r="AA492" s="74" t="s">
        <v>708</v>
      </c>
      <c r="AB492" s="74" t="s">
        <v>708</v>
      </c>
      <c r="AC492" s="74" t="s">
        <v>708</v>
      </c>
      <c r="AD492" s="74" t="s">
        <v>708</v>
      </c>
      <c r="AE492" s="74" t="s">
        <v>708</v>
      </c>
      <c r="AF492" s="74" t="s">
        <v>708</v>
      </c>
      <c r="AG492" s="74" t="s">
        <v>5924</v>
      </c>
      <c r="AH492" s="74" t="s">
        <v>3446</v>
      </c>
      <c r="AI492" s="74" t="s">
        <v>3446</v>
      </c>
      <c r="AJ492" s="74"/>
      <c r="AK492" s="74" t="s">
        <v>2734</v>
      </c>
      <c r="AL492" s="74" t="s">
        <v>2734</v>
      </c>
      <c r="AM492" s="74" t="s">
        <v>6490</v>
      </c>
      <c r="AN492" s="74" t="s">
        <v>2734</v>
      </c>
      <c r="AO492" s="74" t="s">
        <v>2734</v>
      </c>
      <c r="AP492" s="74">
        <v>0</v>
      </c>
      <c r="AQ492" s="74">
        <v>0</v>
      </c>
      <c r="AR492" s="74">
        <v>0</v>
      </c>
      <c r="AS492" s="74">
        <v>0</v>
      </c>
      <c r="AT492" s="74">
        <v>0</v>
      </c>
      <c r="AU492" s="74">
        <v>0</v>
      </c>
      <c r="AV492" s="74">
        <v>0</v>
      </c>
      <c r="AW492" s="74">
        <v>1</v>
      </c>
      <c r="AX492" s="70">
        <v>0</v>
      </c>
      <c r="AY492" s="70">
        <v>0</v>
      </c>
      <c r="AZ492" s="70">
        <v>0</v>
      </c>
      <c r="BA492" s="74"/>
      <c r="BB492" s="74">
        <v>0</v>
      </c>
      <c r="BC492" s="74">
        <v>0</v>
      </c>
      <c r="BD492" s="74">
        <v>36</v>
      </c>
      <c r="BE492" s="74">
        <v>63</v>
      </c>
      <c r="BF492" s="74">
        <v>1</v>
      </c>
      <c r="BG492" s="74">
        <v>0</v>
      </c>
      <c r="BH492" s="74">
        <v>0</v>
      </c>
      <c r="BI492" s="74">
        <v>0</v>
      </c>
      <c r="BJ492" s="74">
        <v>0</v>
      </c>
      <c r="BK492" s="74">
        <v>20</v>
      </c>
      <c r="BL492" s="74">
        <v>0</v>
      </c>
      <c r="BM492" s="74">
        <v>0</v>
      </c>
      <c r="BN492" s="74">
        <v>0</v>
      </c>
      <c r="BO492" s="74">
        <v>0</v>
      </c>
      <c r="BP492" s="74">
        <v>0</v>
      </c>
      <c r="BQ492" s="74">
        <v>0</v>
      </c>
      <c r="BR492" s="74">
        <v>0</v>
      </c>
      <c r="BS492" s="74">
        <v>0</v>
      </c>
      <c r="BT492" s="74">
        <v>0</v>
      </c>
      <c r="BU492" s="74">
        <v>0</v>
      </c>
      <c r="BV492" s="74">
        <v>0</v>
      </c>
      <c r="BW492" s="74">
        <v>0</v>
      </c>
      <c r="BX492" s="74">
        <v>0</v>
      </c>
      <c r="BY492" s="74">
        <v>0</v>
      </c>
      <c r="BZ492" s="74">
        <v>0</v>
      </c>
      <c r="CA492" s="74">
        <v>0</v>
      </c>
      <c r="CB492" s="74">
        <v>0</v>
      </c>
      <c r="CC492" s="74">
        <v>0</v>
      </c>
      <c r="CD492" s="74">
        <v>0</v>
      </c>
      <c r="CE492" s="74">
        <v>0</v>
      </c>
      <c r="CF492" s="74"/>
      <c r="CG492" s="74"/>
      <c r="CH492" s="74"/>
      <c r="CI492" s="74"/>
      <c r="CJ492" s="74"/>
      <c r="CK492" s="74"/>
      <c r="CL492" s="74"/>
      <c r="CM492" s="74"/>
      <c r="CN492" s="74"/>
      <c r="CO492" s="74"/>
      <c r="CP492" s="74"/>
      <c r="CQ492" s="74"/>
      <c r="CR492" s="74"/>
      <c r="CS492" s="74"/>
      <c r="CT492" s="74"/>
      <c r="CU492" s="74"/>
      <c r="CV492" s="74"/>
      <c r="CW492" s="74"/>
      <c r="CX492" s="74"/>
      <c r="CY492" s="74"/>
      <c r="CZ492" s="74"/>
      <c r="DA492" s="74"/>
      <c r="DB492" s="74"/>
      <c r="DC492" s="74"/>
      <c r="DD492" s="74"/>
      <c r="DE492" s="74"/>
      <c r="DF492" s="74"/>
      <c r="DG492" s="74"/>
      <c r="DH492" s="74"/>
      <c r="DI492" s="74"/>
      <c r="DJ492" s="74"/>
      <c r="DK492" s="74"/>
      <c r="DL492" s="74"/>
      <c r="DM492" s="74"/>
      <c r="DN492" s="74"/>
      <c r="DO492" s="74"/>
      <c r="DP492" s="74"/>
      <c r="DQ492" s="74"/>
      <c r="DR492" s="74"/>
      <c r="DS492" s="74"/>
      <c r="DT492" s="74"/>
      <c r="DU492" s="74"/>
      <c r="DV492" s="74"/>
      <c r="DW492" s="74"/>
      <c r="DX492" s="74"/>
      <c r="DY492" s="74"/>
      <c r="DZ492" s="74"/>
      <c r="EA492" s="74"/>
      <c r="EB492" s="74"/>
      <c r="EC492" s="74"/>
      <c r="ED492" s="74"/>
      <c r="EE492" s="74"/>
      <c r="EF492" s="74"/>
      <c r="EG492" s="74"/>
      <c r="EH492" s="74"/>
      <c r="EI492" s="74"/>
      <c r="EJ492" s="74"/>
      <c r="EK492" s="74"/>
      <c r="EL492" s="74"/>
      <c r="EM492" t="s">
        <v>7496</v>
      </c>
      <c r="EN492" t="s">
        <v>7497</v>
      </c>
      <c r="EO492" t="s">
        <v>7498</v>
      </c>
      <c r="EP492">
        <v>94</v>
      </c>
    </row>
    <row r="493" spans="1:146">
      <c r="A493" s="74" t="s">
        <v>339</v>
      </c>
      <c r="B493" s="74" t="s">
        <v>4613</v>
      </c>
      <c r="C493" s="74" t="s">
        <v>4613</v>
      </c>
      <c r="D493" s="74" t="s">
        <v>528</v>
      </c>
      <c r="E493" s="74" t="s">
        <v>641</v>
      </c>
      <c r="F493" s="74" t="str">
        <f t="shared" si="7"/>
        <v>臺中市南區</v>
      </c>
      <c r="G493" s="74">
        <f>VLOOKUP(F493,郵遞區號!$C$2:$D$371,2,0)</f>
        <v>402</v>
      </c>
      <c r="H493" s="74" t="str">
        <f>VLOOKUP(D493,區域對照!$A$2:$B$23,2,0)</f>
        <v>中區</v>
      </c>
      <c r="I493" s="74" t="s">
        <v>6124</v>
      </c>
      <c r="J493" s="74" t="s">
        <v>708</v>
      </c>
      <c r="K493" s="74" t="s">
        <v>4609</v>
      </c>
      <c r="L493" s="61" t="s">
        <v>6124</v>
      </c>
      <c r="M493" s="75" t="s">
        <v>1003</v>
      </c>
      <c r="N493" s="74" t="s">
        <v>1203</v>
      </c>
      <c r="O493" s="74" t="s">
        <v>1203</v>
      </c>
      <c r="P493" s="74" t="s">
        <v>1258</v>
      </c>
      <c r="Q493" s="74" t="s">
        <v>708</v>
      </c>
      <c r="R493" s="74" t="s">
        <v>1537</v>
      </c>
      <c r="S493" s="74" t="s">
        <v>4716</v>
      </c>
      <c r="T493" s="74" t="s">
        <v>4716</v>
      </c>
      <c r="U493" s="74" t="s">
        <v>5405</v>
      </c>
      <c r="V493" s="74">
        <v>24.119409900000001</v>
      </c>
      <c r="W493" s="74">
        <v>120.65506240000001</v>
      </c>
      <c r="X493" s="74" t="s">
        <v>2540</v>
      </c>
      <c r="Y493" s="74" t="s">
        <v>708</v>
      </c>
      <c r="Z493" s="74" t="s">
        <v>708</v>
      </c>
      <c r="AA493" s="74" t="s">
        <v>708</v>
      </c>
      <c r="AB493" s="74" t="s">
        <v>708</v>
      </c>
      <c r="AC493" s="74" t="s">
        <v>708</v>
      </c>
      <c r="AD493" s="74" t="s">
        <v>708</v>
      </c>
      <c r="AE493" s="74" t="s">
        <v>708</v>
      </c>
      <c r="AF493" s="74" t="s">
        <v>708</v>
      </c>
      <c r="AG493" s="74" t="s">
        <v>5928</v>
      </c>
      <c r="AH493" s="74" t="s">
        <v>3450</v>
      </c>
      <c r="AI493" s="74" t="s">
        <v>3450</v>
      </c>
      <c r="AJ493" s="74"/>
      <c r="AK493" s="74" t="s">
        <v>2734</v>
      </c>
      <c r="AL493" s="74" t="s">
        <v>2734</v>
      </c>
      <c r="AM493" s="74" t="s">
        <v>6490</v>
      </c>
      <c r="AN493" s="74" t="s">
        <v>2734</v>
      </c>
      <c r="AO493" s="74" t="s">
        <v>2734</v>
      </c>
      <c r="AP493" s="74">
        <v>0</v>
      </c>
      <c r="AQ493" s="74">
        <v>0</v>
      </c>
      <c r="AR493" s="74">
        <v>0</v>
      </c>
      <c r="AS493" s="74">
        <v>0</v>
      </c>
      <c r="AT493" s="74">
        <v>0</v>
      </c>
      <c r="AU493" s="74">
        <v>0</v>
      </c>
      <c r="AV493" s="74">
        <v>0</v>
      </c>
      <c r="AW493" s="74">
        <v>1</v>
      </c>
      <c r="AX493" s="70">
        <v>0</v>
      </c>
      <c r="AY493" s="70">
        <v>0</v>
      </c>
      <c r="AZ493" s="70">
        <v>0</v>
      </c>
      <c r="BA493" s="74"/>
      <c r="BB493" s="74">
        <v>0</v>
      </c>
      <c r="BC493" s="74">
        <v>0</v>
      </c>
      <c r="BD493" s="74">
        <v>45</v>
      </c>
      <c r="BE493" s="74">
        <v>139</v>
      </c>
      <c r="BF493" s="74">
        <v>1</v>
      </c>
      <c r="BG493" s="74">
        <v>0</v>
      </c>
      <c r="BH493" s="74">
        <v>0</v>
      </c>
      <c r="BI493" s="74">
        <v>0</v>
      </c>
      <c r="BJ493" s="74">
        <v>0</v>
      </c>
      <c r="BK493" s="74">
        <v>0</v>
      </c>
      <c r="BL493" s="74">
        <v>0</v>
      </c>
      <c r="BM493" s="74">
        <v>0</v>
      </c>
      <c r="BN493" s="74">
        <v>0</v>
      </c>
      <c r="BO493" s="74">
        <v>0</v>
      </c>
      <c r="BP493" s="74">
        <v>0</v>
      </c>
      <c r="BQ493" s="74">
        <v>0</v>
      </c>
      <c r="BR493" s="74">
        <v>0</v>
      </c>
      <c r="BS493" s="74">
        <v>0</v>
      </c>
      <c r="BT493" s="74">
        <v>0</v>
      </c>
      <c r="BU493" s="74">
        <v>0</v>
      </c>
      <c r="BV493" s="74">
        <v>0</v>
      </c>
      <c r="BW493" s="74">
        <v>0</v>
      </c>
      <c r="BX493" s="74">
        <v>0</v>
      </c>
      <c r="BY493" s="74">
        <v>0</v>
      </c>
      <c r="BZ493" s="74">
        <v>0</v>
      </c>
      <c r="CA493" s="74">
        <v>0</v>
      </c>
      <c r="CB493" s="74">
        <v>0</v>
      </c>
      <c r="CC493" s="74">
        <v>0</v>
      </c>
      <c r="CD493" s="74">
        <v>0</v>
      </c>
      <c r="CE493" s="74">
        <v>0</v>
      </c>
      <c r="CF493" s="74"/>
      <c r="CG493" s="74"/>
      <c r="CH493" s="74"/>
      <c r="CI493" s="74"/>
      <c r="CJ493" s="74"/>
      <c r="CK493" s="74"/>
      <c r="CL493" s="74"/>
      <c r="CM493" s="74"/>
      <c r="CN493" s="74"/>
      <c r="CO493" s="74"/>
      <c r="CP493" s="74"/>
      <c r="CQ493" s="74"/>
      <c r="CR493" s="74"/>
      <c r="CS493" s="74"/>
      <c r="CT493" s="74"/>
      <c r="CU493" s="74"/>
      <c r="CV493" s="74"/>
      <c r="CW493" s="74"/>
      <c r="CX493" s="74"/>
      <c r="CY493" s="74"/>
      <c r="CZ493" s="74"/>
      <c r="DA493" s="74"/>
      <c r="DB493" s="74"/>
      <c r="DC493" s="74"/>
      <c r="DD493" s="74"/>
      <c r="DE493" s="74"/>
      <c r="DF493" s="74"/>
      <c r="DG493" s="74"/>
      <c r="DH493" s="74"/>
      <c r="DI493" s="74"/>
      <c r="DJ493" s="74"/>
      <c r="DK493" s="74"/>
      <c r="DL493" s="74"/>
      <c r="DM493" s="74"/>
      <c r="DN493" s="74"/>
      <c r="DO493" s="74"/>
      <c r="DP493" s="74"/>
      <c r="DQ493" s="74"/>
      <c r="DR493" s="74"/>
      <c r="DS493" s="74"/>
      <c r="DT493" s="74"/>
      <c r="DU493" s="74"/>
      <c r="DV493" s="74"/>
      <c r="DW493" s="74"/>
      <c r="DX493" s="74"/>
      <c r="DY493" s="74"/>
      <c r="DZ493" s="74"/>
      <c r="EA493" s="74"/>
      <c r="EB493" s="74"/>
      <c r="EC493" s="74"/>
      <c r="ED493" s="74"/>
      <c r="EE493" s="74"/>
      <c r="EF493" s="74"/>
      <c r="EG493" s="74"/>
      <c r="EH493" s="74"/>
      <c r="EI493" s="74"/>
      <c r="EJ493" s="74"/>
      <c r="EK493" s="74"/>
      <c r="EL493" s="74"/>
      <c r="EM493" t="s">
        <v>7499</v>
      </c>
      <c r="EN493" t="s">
        <v>6719</v>
      </c>
      <c r="EO493" t="s">
        <v>7098</v>
      </c>
      <c r="EP493">
        <v>123</v>
      </c>
    </row>
    <row r="494" spans="1:146">
      <c r="A494" s="70" t="s">
        <v>349</v>
      </c>
      <c r="B494" s="70" t="s">
        <v>4610</v>
      </c>
      <c r="C494" s="70" t="s">
        <v>4210</v>
      </c>
      <c r="D494" s="70" t="s">
        <v>526</v>
      </c>
      <c r="E494" s="70" t="s">
        <v>597</v>
      </c>
      <c r="F494" s="70" t="str">
        <f t="shared" si="7"/>
        <v>高雄市左營區</v>
      </c>
      <c r="G494" s="70">
        <f>VLOOKUP(F494,郵遞區號!$C$2:$D$371,2,0)</f>
        <v>813</v>
      </c>
      <c r="H494" s="70" t="str">
        <f>VLOOKUP(D494,區域對照!$A$2:$B$23,2,0)</f>
        <v>高屏區</v>
      </c>
      <c r="I494" s="70" t="s">
        <v>6124</v>
      </c>
      <c r="J494" s="70" t="s">
        <v>708</v>
      </c>
      <c r="K494" s="76" t="s">
        <v>4609</v>
      </c>
      <c r="L494" s="59" t="s">
        <v>6124</v>
      </c>
      <c r="M494" s="71" t="s">
        <v>1013</v>
      </c>
      <c r="N494" s="70" t="s">
        <v>1203</v>
      </c>
      <c r="O494" s="70" t="s">
        <v>1203</v>
      </c>
      <c r="P494" s="70" t="s">
        <v>1258</v>
      </c>
      <c r="Q494" s="70" t="s">
        <v>708</v>
      </c>
      <c r="R494" s="70" t="s">
        <v>1546</v>
      </c>
      <c r="S494" s="70" t="s">
        <v>4717</v>
      </c>
      <c r="T494" s="70" t="s">
        <v>4717</v>
      </c>
      <c r="U494" s="70" t="s">
        <v>5415</v>
      </c>
      <c r="V494" s="70">
        <v>22.667581999999999</v>
      </c>
      <c r="W494" s="70">
        <v>120.3043505</v>
      </c>
      <c r="X494" s="70" t="s">
        <v>2550</v>
      </c>
      <c r="Y494" s="70" t="s">
        <v>708</v>
      </c>
      <c r="Z494" s="70" t="s">
        <v>708</v>
      </c>
      <c r="AA494" s="70" t="s">
        <v>708</v>
      </c>
      <c r="AB494" s="70" t="s">
        <v>708</v>
      </c>
      <c r="AC494" s="70" t="s">
        <v>708</v>
      </c>
      <c r="AD494" s="70" t="s">
        <v>708</v>
      </c>
      <c r="AE494" s="70" t="s">
        <v>708</v>
      </c>
      <c r="AF494" s="70" t="s">
        <v>708</v>
      </c>
      <c r="AG494" s="70" t="s">
        <v>5938</v>
      </c>
      <c r="AH494" s="70" t="s">
        <v>3460</v>
      </c>
      <c r="AI494" s="70" t="s">
        <v>3460</v>
      </c>
      <c r="AK494" s="70" t="s">
        <v>2734</v>
      </c>
      <c r="AL494" s="70" t="s">
        <v>2734</v>
      </c>
      <c r="AM494" s="70" t="s">
        <v>6490</v>
      </c>
      <c r="AN494" s="70" t="s">
        <v>2734</v>
      </c>
      <c r="AO494" s="70" t="s">
        <v>2734</v>
      </c>
      <c r="AP494" s="70">
        <v>0</v>
      </c>
      <c r="AQ494" s="70">
        <v>0</v>
      </c>
      <c r="AR494" s="70">
        <v>0</v>
      </c>
      <c r="AS494" s="70">
        <v>0</v>
      </c>
      <c r="AT494" s="70">
        <v>0</v>
      </c>
      <c r="AU494" s="70">
        <v>0</v>
      </c>
      <c r="AV494" s="70">
        <v>0</v>
      </c>
      <c r="AW494" s="70">
        <v>1</v>
      </c>
      <c r="AX494" s="70">
        <v>0</v>
      </c>
      <c r="AY494" s="70">
        <v>0</v>
      </c>
      <c r="AZ494" s="70">
        <v>0</v>
      </c>
      <c r="BB494" s="70">
        <v>20</v>
      </c>
      <c r="BC494" s="70">
        <v>0</v>
      </c>
      <c r="BD494" s="70">
        <v>0</v>
      </c>
      <c r="BE494" s="70">
        <v>0</v>
      </c>
      <c r="BF494" s="70">
        <v>1</v>
      </c>
      <c r="BG494" s="70">
        <v>1</v>
      </c>
      <c r="BH494" s="70">
        <v>0</v>
      </c>
      <c r="BI494" s="70">
        <v>0</v>
      </c>
      <c r="BJ494" s="70">
        <v>0</v>
      </c>
      <c r="BK494" s="70">
        <v>0</v>
      </c>
      <c r="BL494" s="70">
        <v>0</v>
      </c>
      <c r="BM494" s="70">
        <v>0</v>
      </c>
      <c r="BN494" s="70">
        <v>0</v>
      </c>
      <c r="BO494" s="70">
        <v>0</v>
      </c>
      <c r="BP494" s="70">
        <v>0</v>
      </c>
      <c r="BQ494" s="70">
        <v>0</v>
      </c>
      <c r="BR494" s="70">
        <v>0</v>
      </c>
      <c r="BS494" s="70">
        <v>0</v>
      </c>
      <c r="BT494" s="70">
        <v>0</v>
      </c>
      <c r="BU494" s="70">
        <v>1</v>
      </c>
      <c r="BV494" s="70">
        <v>0</v>
      </c>
      <c r="BW494" s="70">
        <v>0</v>
      </c>
      <c r="BX494" s="70">
        <v>0</v>
      </c>
      <c r="BY494" s="70">
        <v>0</v>
      </c>
      <c r="BZ494" s="70">
        <v>0</v>
      </c>
      <c r="CA494" s="70">
        <v>0</v>
      </c>
      <c r="CB494" s="70">
        <v>0</v>
      </c>
      <c r="CC494" s="70">
        <v>0</v>
      </c>
      <c r="CD494" s="70">
        <v>0</v>
      </c>
      <c r="CE494" s="70">
        <v>0</v>
      </c>
      <c r="EM494" t="s">
        <v>7500</v>
      </c>
      <c r="EN494" t="s">
        <v>7107</v>
      </c>
      <c r="EO494" t="s">
        <v>6619</v>
      </c>
      <c r="EP494">
        <v>227</v>
      </c>
    </row>
    <row r="495" spans="1:146">
      <c r="A495" s="74" t="s">
        <v>359</v>
      </c>
      <c r="B495" s="74" t="s">
        <v>4613</v>
      </c>
      <c r="C495" s="74" t="s">
        <v>4613</v>
      </c>
      <c r="D495" s="74" t="s">
        <v>527</v>
      </c>
      <c r="E495" s="74" t="s">
        <v>639</v>
      </c>
      <c r="F495" s="74" t="str">
        <f t="shared" si="7"/>
        <v>基隆市安樂區</v>
      </c>
      <c r="G495" s="74">
        <f>VLOOKUP(F495,郵遞區號!$C$2:$D$371,2,0)</f>
        <v>204</v>
      </c>
      <c r="H495" s="74" t="str">
        <f>VLOOKUP(D495,區域對照!$A$2:$B$23,2,0)</f>
        <v>台北區</v>
      </c>
      <c r="I495" s="74" t="s">
        <v>6124</v>
      </c>
      <c r="J495" s="74" t="s">
        <v>708</v>
      </c>
      <c r="K495" s="74" t="s">
        <v>4609</v>
      </c>
      <c r="L495" s="61" t="s">
        <v>6124</v>
      </c>
      <c r="M495" s="75" t="s">
        <v>1023</v>
      </c>
      <c r="N495" s="74" t="s">
        <v>1203</v>
      </c>
      <c r="O495" s="74" t="s">
        <v>1203</v>
      </c>
      <c r="P495" s="74" t="s">
        <v>1258</v>
      </c>
      <c r="Q495" s="74" t="s">
        <v>708</v>
      </c>
      <c r="R495" s="74" t="s">
        <v>708</v>
      </c>
      <c r="S495" s="74" t="s">
        <v>4718</v>
      </c>
      <c r="T495" s="74" t="s">
        <v>5060</v>
      </c>
      <c r="U495" s="74" t="s">
        <v>5425</v>
      </c>
      <c r="V495" s="74">
        <v>25.1383191</v>
      </c>
      <c r="W495" s="74">
        <v>121.71852060000001</v>
      </c>
      <c r="X495" s="74" t="s">
        <v>2560</v>
      </c>
      <c r="Y495" s="74" t="s">
        <v>708</v>
      </c>
      <c r="Z495" s="74" t="s">
        <v>708</v>
      </c>
      <c r="AA495" s="74" t="s">
        <v>708</v>
      </c>
      <c r="AB495" s="74" t="s">
        <v>708</v>
      </c>
      <c r="AC495" s="74" t="s">
        <v>708</v>
      </c>
      <c r="AD495" s="74" t="s">
        <v>708</v>
      </c>
      <c r="AE495" s="74" t="s">
        <v>2734</v>
      </c>
      <c r="AF495" s="74" t="s">
        <v>2733</v>
      </c>
      <c r="AG495" s="74" t="s">
        <v>5948</v>
      </c>
      <c r="AH495" s="74" t="s">
        <v>3470</v>
      </c>
      <c r="AI495" s="74" t="s">
        <v>3470</v>
      </c>
      <c r="AJ495" s="74"/>
      <c r="AK495" s="74" t="s">
        <v>2734</v>
      </c>
      <c r="AL495" s="74" t="s">
        <v>2734</v>
      </c>
      <c r="AM495" s="74" t="s">
        <v>6490</v>
      </c>
      <c r="AN495" s="74" t="s">
        <v>2734</v>
      </c>
      <c r="AO495" s="74" t="s">
        <v>2734</v>
      </c>
      <c r="AP495" s="74">
        <v>0</v>
      </c>
      <c r="AQ495" s="74">
        <v>0</v>
      </c>
      <c r="AR495" s="74">
        <v>0</v>
      </c>
      <c r="AS495" s="74">
        <v>0</v>
      </c>
      <c r="AT495" s="74">
        <v>0</v>
      </c>
      <c r="AU495" s="74">
        <v>0</v>
      </c>
      <c r="AV495" s="74">
        <v>0</v>
      </c>
      <c r="AW495" s="74">
        <v>1</v>
      </c>
      <c r="AX495" s="70">
        <v>0</v>
      </c>
      <c r="AY495" s="70">
        <v>0</v>
      </c>
      <c r="AZ495" s="70">
        <v>0</v>
      </c>
      <c r="BA495" s="74"/>
      <c r="BB495" s="74">
        <v>0</v>
      </c>
      <c r="BC495" s="74">
        <v>0</v>
      </c>
      <c r="BD495" s="74">
        <v>0</v>
      </c>
      <c r="BE495" s="74">
        <v>138</v>
      </c>
      <c r="BF495" s="74">
        <v>1</v>
      </c>
      <c r="BG495" s="74">
        <v>0</v>
      </c>
      <c r="BH495" s="74">
        <v>0</v>
      </c>
      <c r="BI495" s="74">
        <v>0</v>
      </c>
      <c r="BJ495" s="74">
        <v>0</v>
      </c>
      <c r="BK495" s="74">
        <v>0</v>
      </c>
      <c r="BL495" s="74">
        <v>0</v>
      </c>
      <c r="BM495" s="74">
        <v>0</v>
      </c>
      <c r="BN495" s="74">
        <v>0</v>
      </c>
      <c r="BO495" s="74">
        <v>0</v>
      </c>
      <c r="BP495" s="74">
        <v>0</v>
      </c>
      <c r="BQ495" s="74">
        <v>0</v>
      </c>
      <c r="BR495" s="74">
        <v>0</v>
      </c>
      <c r="BS495" s="74">
        <v>0</v>
      </c>
      <c r="BT495" s="74">
        <v>0</v>
      </c>
      <c r="BU495" s="74">
        <v>0</v>
      </c>
      <c r="BV495" s="74">
        <v>0</v>
      </c>
      <c r="BW495" s="74">
        <v>0</v>
      </c>
      <c r="BX495" s="74">
        <v>0</v>
      </c>
      <c r="BY495" s="74">
        <v>0</v>
      </c>
      <c r="BZ495" s="74">
        <v>0</v>
      </c>
      <c r="CA495" s="74">
        <v>0</v>
      </c>
      <c r="CB495" s="74">
        <v>0</v>
      </c>
      <c r="CC495" s="74">
        <v>0</v>
      </c>
      <c r="CD495" s="74">
        <v>0</v>
      </c>
      <c r="CE495" s="74">
        <v>0</v>
      </c>
      <c r="CF495" s="74"/>
      <c r="CG495" s="74"/>
      <c r="CH495" s="74"/>
      <c r="CI495" s="74"/>
      <c r="CJ495" s="74"/>
      <c r="CK495" s="74"/>
      <c r="CL495" s="74"/>
      <c r="CM495" s="74"/>
      <c r="CN495" s="74"/>
      <c r="CO495" s="74"/>
      <c r="CP495" s="74"/>
      <c r="CQ495" s="74"/>
      <c r="CR495" s="74"/>
      <c r="CS495" s="74"/>
      <c r="CT495" s="74"/>
      <c r="CU495" s="74"/>
      <c r="CV495" s="74"/>
      <c r="CW495" s="74"/>
      <c r="CX495" s="74"/>
      <c r="CY495" s="74"/>
      <c r="CZ495" s="74"/>
      <c r="DA495" s="74"/>
      <c r="DB495" s="74"/>
      <c r="DC495" s="74"/>
      <c r="DD495" s="74"/>
      <c r="DE495" s="74"/>
      <c r="DF495" s="74"/>
      <c r="DG495" s="74"/>
      <c r="DH495" s="74"/>
      <c r="DI495" s="74"/>
      <c r="DJ495" s="74"/>
      <c r="DK495" s="74"/>
      <c r="DL495" s="74"/>
      <c r="DM495" s="74"/>
      <c r="DN495" s="74"/>
      <c r="DO495" s="74"/>
      <c r="DP495" s="74"/>
      <c r="DQ495" s="74"/>
      <c r="DR495" s="74"/>
      <c r="DS495" s="74"/>
      <c r="DT495" s="74"/>
      <c r="DU495" s="74"/>
      <c r="DV495" s="74"/>
      <c r="DW495" s="74"/>
      <c r="DX495" s="74"/>
      <c r="DY495" s="74"/>
      <c r="DZ495" s="74"/>
      <c r="EA495" s="74"/>
      <c r="EB495" s="74"/>
      <c r="EC495" s="74"/>
      <c r="ED495" s="74"/>
      <c r="EE495" s="74"/>
      <c r="EF495" s="74"/>
      <c r="EG495" s="74"/>
      <c r="EH495" s="74"/>
      <c r="EI495" s="74"/>
      <c r="EJ495" s="74"/>
      <c r="EK495" s="74"/>
      <c r="EL495" s="74"/>
      <c r="EM495" t="s">
        <v>7501</v>
      </c>
      <c r="EN495" t="s">
        <v>7502</v>
      </c>
      <c r="EO495" t="s">
        <v>6600</v>
      </c>
      <c r="EP495">
        <v>40</v>
      </c>
    </row>
    <row r="496" spans="1:146">
      <c r="A496" s="74" t="s">
        <v>360</v>
      </c>
      <c r="B496" s="74" t="s">
        <v>4613</v>
      </c>
      <c r="C496" s="74" t="s">
        <v>4613</v>
      </c>
      <c r="D496" s="74" t="s">
        <v>527</v>
      </c>
      <c r="E496" s="74" t="s">
        <v>639</v>
      </c>
      <c r="F496" s="74" t="str">
        <f t="shared" si="7"/>
        <v>基隆市安樂區</v>
      </c>
      <c r="G496" s="74">
        <f>VLOOKUP(F496,郵遞區號!$C$2:$D$371,2,0)</f>
        <v>204</v>
      </c>
      <c r="H496" s="74" t="str">
        <f>VLOOKUP(D496,區域對照!$A$2:$B$23,2,0)</f>
        <v>台北區</v>
      </c>
      <c r="I496" s="74" t="s">
        <v>6124</v>
      </c>
      <c r="J496" s="74" t="s">
        <v>708</v>
      </c>
      <c r="K496" s="74" t="s">
        <v>4609</v>
      </c>
      <c r="L496" s="61" t="s">
        <v>6124</v>
      </c>
      <c r="M496" s="75" t="s">
        <v>1024</v>
      </c>
      <c r="N496" s="74" t="s">
        <v>1203</v>
      </c>
      <c r="O496" s="74" t="s">
        <v>1203</v>
      </c>
      <c r="P496" s="74" t="s">
        <v>1258</v>
      </c>
      <c r="Q496" s="74" t="s">
        <v>708</v>
      </c>
      <c r="R496" s="74" t="s">
        <v>1553</v>
      </c>
      <c r="S496" s="74" t="s">
        <v>4719</v>
      </c>
      <c r="T496" s="74" t="s">
        <v>4940</v>
      </c>
      <c r="U496" s="74" t="s">
        <v>5426</v>
      </c>
      <c r="V496" s="74">
        <v>25.139662600000001</v>
      </c>
      <c r="W496" s="74">
        <v>121.71215100000001</v>
      </c>
      <c r="X496" s="74" t="s">
        <v>2561</v>
      </c>
      <c r="Y496" s="74" t="s">
        <v>708</v>
      </c>
      <c r="Z496" s="74" t="s">
        <v>708</v>
      </c>
      <c r="AA496" s="74" t="s">
        <v>708</v>
      </c>
      <c r="AB496" s="74" t="s">
        <v>708</v>
      </c>
      <c r="AC496" s="74" t="s">
        <v>708</v>
      </c>
      <c r="AD496" s="74" t="s">
        <v>708</v>
      </c>
      <c r="AE496" s="74" t="s">
        <v>708</v>
      </c>
      <c r="AF496" s="74" t="s">
        <v>708</v>
      </c>
      <c r="AG496" s="74" t="s">
        <v>5949</v>
      </c>
      <c r="AH496" s="74" t="s">
        <v>3471</v>
      </c>
      <c r="AI496" s="74" t="s">
        <v>3471</v>
      </c>
      <c r="AJ496" s="74"/>
      <c r="AK496" s="74" t="s">
        <v>2734</v>
      </c>
      <c r="AL496" s="74" t="s">
        <v>2734</v>
      </c>
      <c r="AM496" s="74" t="s">
        <v>6490</v>
      </c>
      <c r="AN496" s="74" t="s">
        <v>2734</v>
      </c>
      <c r="AO496" s="74" t="s">
        <v>2734</v>
      </c>
      <c r="AP496" s="74">
        <v>0</v>
      </c>
      <c r="AQ496" s="74">
        <v>0</v>
      </c>
      <c r="AR496" s="74">
        <v>0</v>
      </c>
      <c r="AS496" s="74">
        <v>0</v>
      </c>
      <c r="AT496" s="74">
        <v>0</v>
      </c>
      <c r="AU496" s="74">
        <v>0</v>
      </c>
      <c r="AV496" s="74">
        <v>0</v>
      </c>
      <c r="AW496" s="74">
        <v>1</v>
      </c>
      <c r="AX496" s="70">
        <v>0</v>
      </c>
      <c r="AY496" s="70">
        <v>0</v>
      </c>
      <c r="AZ496" s="70">
        <v>0</v>
      </c>
      <c r="BA496" s="74"/>
      <c r="BB496" s="74">
        <v>0</v>
      </c>
      <c r="BC496" s="74">
        <v>0</v>
      </c>
      <c r="BD496" s="74">
        <v>40</v>
      </c>
      <c r="BE496" s="74">
        <v>59</v>
      </c>
      <c r="BF496" s="74">
        <v>2</v>
      </c>
      <c r="BG496" s="74">
        <v>0</v>
      </c>
      <c r="BH496" s="74">
        <v>0</v>
      </c>
      <c r="BI496" s="74">
        <v>0</v>
      </c>
      <c r="BJ496" s="74">
        <v>0</v>
      </c>
      <c r="BK496" s="74">
        <v>0</v>
      </c>
      <c r="BL496" s="74">
        <v>0</v>
      </c>
      <c r="BM496" s="74">
        <v>0</v>
      </c>
      <c r="BN496" s="74">
        <v>0</v>
      </c>
      <c r="BO496" s="74">
        <v>0</v>
      </c>
      <c r="BP496" s="74">
        <v>0</v>
      </c>
      <c r="BQ496" s="74">
        <v>0</v>
      </c>
      <c r="BR496" s="74">
        <v>0</v>
      </c>
      <c r="BS496" s="74">
        <v>0</v>
      </c>
      <c r="BT496" s="74">
        <v>0</v>
      </c>
      <c r="BU496" s="74">
        <v>0</v>
      </c>
      <c r="BV496" s="74">
        <v>0</v>
      </c>
      <c r="BW496" s="74">
        <v>0</v>
      </c>
      <c r="BX496" s="74">
        <v>0</v>
      </c>
      <c r="BY496" s="74">
        <v>0</v>
      </c>
      <c r="BZ496" s="74">
        <v>0</v>
      </c>
      <c r="CA496" s="74">
        <v>0</v>
      </c>
      <c r="CB496" s="74">
        <v>0</v>
      </c>
      <c r="CC496" s="74">
        <v>0</v>
      </c>
      <c r="CD496" s="74">
        <v>0</v>
      </c>
      <c r="CE496" s="74">
        <v>0</v>
      </c>
      <c r="CF496" s="74"/>
      <c r="CG496" s="74"/>
      <c r="CH496" s="74"/>
      <c r="CI496" s="74"/>
      <c r="CJ496" s="74"/>
      <c r="CK496" s="74"/>
      <c r="CL496" s="74"/>
      <c r="CM496" s="74"/>
      <c r="CN496" s="74"/>
      <c r="CO496" s="74"/>
      <c r="CP496" s="74"/>
      <c r="CQ496" s="74"/>
      <c r="CR496" s="74"/>
      <c r="CS496" s="74"/>
      <c r="CT496" s="74"/>
      <c r="CU496" s="74"/>
      <c r="CV496" s="74"/>
      <c r="CW496" s="74"/>
      <c r="CX496" s="74"/>
      <c r="CY496" s="74"/>
      <c r="CZ496" s="74"/>
      <c r="DA496" s="74"/>
      <c r="DB496" s="74"/>
      <c r="DC496" s="74"/>
      <c r="DD496" s="74"/>
      <c r="DE496" s="74"/>
      <c r="DF496" s="74"/>
      <c r="DG496" s="74"/>
      <c r="DH496" s="74"/>
      <c r="DI496" s="74"/>
      <c r="DJ496" s="74"/>
      <c r="DK496" s="74"/>
      <c r="DL496" s="74"/>
      <c r="DM496" s="74"/>
      <c r="DN496" s="74"/>
      <c r="DO496" s="74"/>
      <c r="DP496" s="74"/>
      <c r="DQ496" s="74"/>
      <c r="DR496" s="74"/>
      <c r="DS496" s="74"/>
      <c r="DT496" s="74"/>
      <c r="DU496" s="74"/>
      <c r="DV496" s="74"/>
      <c r="DW496" s="74"/>
      <c r="DX496" s="74"/>
      <c r="DY496" s="74"/>
      <c r="DZ496" s="74"/>
      <c r="EA496" s="74"/>
      <c r="EB496" s="74"/>
      <c r="EC496" s="74"/>
      <c r="ED496" s="74"/>
      <c r="EE496" s="74"/>
      <c r="EF496" s="74"/>
      <c r="EG496" s="74"/>
      <c r="EH496" s="74"/>
      <c r="EI496" s="74"/>
      <c r="EJ496" s="74"/>
      <c r="EK496" s="74"/>
      <c r="EL496" s="74"/>
      <c r="EM496" t="s">
        <v>7503</v>
      </c>
      <c r="EN496" t="s">
        <v>7502</v>
      </c>
      <c r="EO496" t="s">
        <v>6737</v>
      </c>
      <c r="EP496">
        <v>41</v>
      </c>
    </row>
    <row r="497" spans="1:146">
      <c r="A497" s="74" t="s">
        <v>386</v>
      </c>
      <c r="B497" s="74" t="s">
        <v>4208</v>
      </c>
      <c r="C497" s="74" t="s">
        <v>4208</v>
      </c>
      <c r="D497" s="74" t="s">
        <v>530</v>
      </c>
      <c r="E497" s="74" t="s">
        <v>557</v>
      </c>
      <c r="F497" s="74" t="str">
        <f t="shared" si="7"/>
        <v>嘉義市西區</v>
      </c>
      <c r="G497" s="74">
        <f>VLOOKUP(F497,郵遞區號!$C$2:$D$371,2,0)</f>
        <v>600</v>
      </c>
      <c r="H497" s="74" t="str">
        <f>VLOOKUP(D497,區域對照!$A$2:$B$23,2,0)</f>
        <v>南區</v>
      </c>
      <c r="I497" s="74" t="s">
        <v>6124</v>
      </c>
      <c r="J497" s="74" t="s">
        <v>708</v>
      </c>
      <c r="K497" s="74" t="s">
        <v>4609</v>
      </c>
      <c r="L497" s="61" t="s">
        <v>6124</v>
      </c>
      <c r="M497" s="75" t="s">
        <v>1050</v>
      </c>
      <c r="N497" s="74" t="s">
        <v>1203</v>
      </c>
      <c r="O497" s="74" t="s">
        <v>1203</v>
      </c>
      <c r="P497" s="74" t="s">
        <v>1258</v>
      </c>
      <c r="Q497" s="74" t="s">
        <v>708</v>
      </c>
      <c r="R497" s="74" t="s">
        <v>1578</v>
      </c>
      <c r="S497" s="74" t="s">
        <v>3781</v>
      </c>
      <c r="T497" s="74" t="s">
        <v>3781</v>
      </c>
      <c r="U497" s="74" t="s">
        <v>5454</v>
      </c>
      <c r="V497" s="74">
        <v>23.475662400000001</v>
      </c>
      <c r="W497" s="74">
        <v>120.4420829</v>
      </c>
      <c r="X497" s="74" t="s">
        <v>2587</v>
      </c>
      <c r="Y497" s="74" t="s">
        <v>708</v>
      </c>
      <c r="Z497" s="74" t="s">
        <v>708</v>
      </c>
      <c r="AA497" s="74" t="s">
        <v>708</v>
      </c>
      <c r="AB497" s="74" t="s">
        <v>708</v>
      </c>
      <c r="AC497" s="74" t="s">
        <v>708</v>
      </c>
      <c r="AD497" s="74" t="s">
        <v>708</v>
      </c>
      <c r="AE497" s="74" t="s">
        <v>708</v>
      </c>
      <c r="AF497" s="74" t="s">
        <v>708</v>
      </c>
      <c r="AG497" s="74" t="s">
        <v>5975</v>
      </c>
      <c r="AH497" s="74" t="s">
        <v>3499</v>
      </c>
      <c r="AI497" s="74" t="s">
        <v>3499</v>
      </c>
      <c r="AJ497" s="74"/>
      <c r="AK497" s="74" t="s">
        <v>2734</v>
      </c>
      <c r="AL497" s="74" t="s">
        <v>2734</v>
      </c>
      <c r="AM497" s="74" t="s">
        <v>6490</v>
      </c>
      <c r="AN497" s="74" t="s">
        <v>2734</v>
      </c>
      <c r="AO497" s="74" t="s">
        <v>2734</v>
      </c>
      <c r="AP497" s="74">
        <v>0</v>
      </c>
      <c r="AQ497" s="74">
        <v>0</v>
      </c>
      <c r="AR497" s="74">
        <v>0</v>
      </c>
      <c r="AS497" s="74">
        <v>0</v>
      </c>
      <c r="AT497" s="74">
        <v>0</v>
      </c>
      <c r="AU497" s="74">
        <v>0</v>
      </c>
      <c r="AV497" s="74">
        <v>0</v>
      </c>
      <c r="AW497" s="74">
        <v>1</v>
      </c>
      <c r="AX497" s="70">
        <v>0</v>
      </c>
      <c r="AY497" s="70">
        <v>0</v>
      </c>
      <c r="AZ497" s="70">
        <v>0</v>
      </c>
      <c r="BA497" s="74"/>
      <c r="BB497" s="74">
        <v>0</v>
      </c>
      <c r="BC497" s="74">
        <v>43</v>
      </c>
      <c r="BD497" s="74">
        <v>0</v>
      </c>
      <c r="BE497" s="74">
        <v>0</v>
      </c>
      <c r="BF497" s="74">
        <v>1</v>
      </c>
      <c r="BG497" s="74">
        <v>0</v>
      </c>
      <c r="BH497" s="74">
        <v>0</v>
      </c>
      <c r="BI497" s="74">
        <v>0</v>
      </c>
      <c r="BJ497" s="74">
        <v>0</v>
      </c>
      <c r="BK497" s="74">
        <v>0</v>
      </c>
      <c r="BL497" s="74">
        <v>0</v>
      </c>
      <c r="BM497" s="74">
        <v>0</v>
      </c>
      <c r="BN497" s="74">
        <v>0</v>
      </c>
      <c r="BO497" s="74">
        <v>0</v>
      </c>
      <c r="BP497" s="74">
        <v>0</v>
      </c>
      <c r="BQ497" s="74">
        <v>0</v>
      </c>
      <c r="BR497" s="74">
        <v>0</v>
      </c>
      <c r="BS497" s="74">
        <v>0</v>
      </c>
      <c r="BT497" s="74">
        <v>0</v>
      </c>
      <c r="BU497" s="74">
        <v>0</v>
      </c>
      <c r="BV497" s="74">
        <v>0</v>
      </c>
      <c r="BW497" s="74">
        <v>0</v>
      </c>
      <c r="BX497" s="74">
        <v>0</v>
      </c>
      <c r="BY497" s="74">
        <v>0</v>
      </c>
      <c r="BZ497" s="74">
        <v>0</v>
      </c>
      <c r="CA497" s="74">
        <v>0</v>
      </c>
      <c r="CB497" s="74">
        <v>0</v>
      </c>
      <c r="CC497" s="74">
        <v>0</v>
      </c>
      <c r="CD497" s="74">
        <v>0</v>
      </c>
      <c r="CE497" s="74">
        <v>0</v>
      </c>
      <c r="CF497" s="74">
        <v>0</v>
      </c>
      <c r="CG497" s="74">
        <v>0</v>
      </c>
      <c r="CH497" s="74">
        <v>0</v>
      </c>
      <c r="CI497" s="74">
        <v>2</v>
      </c>
      <c r="CJ497" s="74">
        <v>0</v>
      </c>
      <c r="CK497" s="74">
        <v>0</v>
      </c>
      <c r="CL497" s="74">
        <v>0</v>
      </c>
      <c r="CM497" s="74">
        <v>0</v>
      </c>
      <c r="CN497" s="74">
        <v>0</v>
      </c>
      <c r="CO497" s="74">
        <v>0</v>
      </c>
      <c r="CP497" s="74">
        <v>0</v>
      </c>
      <c r="CQ497" s="74">
        <v>0</v>
      </c>
      <c r="CR497" s="74">
        <v>0</v>
      </c>
      <c r="CS497" s="74">
        <v>0</v>
      </c>
      <c r="CT497" s="74">
        <v>0</v>
      </c>
      <c r="CU497" s="74">
        <v>0</v>
      </c>
      <c r="CV497" s="74">
        <v>0</v>
      </c>
      <c r="CW497" s="74">
        <v>0</v>
      </c>
      <c r="CX497" s="74">
        <v>0</v>
      </c>
      <c r="CY497" s="74">
        <v>0</v>
      </c>
      <c r="CZ497" s="74">
        <v>0</v>
      </c>
      <c r="DA497" s="74">
        <v>0</v>
      </c>
      <c r="DB497" s="74">
        <v>0</v>
      </c>
      <c r="DC497" s="74">
        <v>0</v>
      </c>
      <c r="DD497" s="74">
        <v>0</v>
      </c>
      <c r="DE497" s="74">
        <v>0</v>
      </c>
      <c r="DF497" s="74">
        <v>0</v>
      </c>
      <c r="DG497" s="74">
        <v>0</v>
      </c>
      <c r="DH497" s="74">
        <v>0</v>
      </c>
      <c r="DI497" s="74">
        <v>2</v>
      </c>
      <c r="DJ497" s="74">
        <v>0</v>
      </c>
      <c r="DK497" s="74">
        <v>0</v>
      </c>
      <c r="DL497" s="74">
        <v>0</v>
      </c>
      <c r="DM497" s="74">
        <v>0</v>
      </c>
      <c r="DN497" s="74">
        <v>2</v>
      </c>
      <c r="DO497" s="74">
        <v>0</v>
      </c>
      <c r="DP497" s="74">
        <v>0</v>
      </c>
      <c r="DQ497" s="74">
        <v>2</v>
      </c>
      <c r="DR497" s="74">
        <v>0</v>
      </c>
      <c r="DS497" s="74">
        <v>0</v>
      </c>
      <c r="DT497" s="74">
        <v>0</v>
      </c>
      <c r="DU497" s="74">
        <v>0</v>
      </c>
      <c r="DV497" s="74">
        <v>1</v>
      </c>
      <c r="DW497" s="74">
        <v>0</v>
      </c>
      <c r="DX497" s="74">
        <v>0</v>
      </c>
      <c r="DY497" s="74">
        <v>0</v>
      </c>
      <c r="DZ497" s="74">
        <v>1</v>
      </c>
      <c r="EA497" s="74">
        <v>0</v>
      </c>
      <c r="EB497" s="74">
        <v>0</v>
      </c>
      <c r="EC497" s="74">
        <v>1</v>
      </c>
      <c r="ED497" s="74">
        <v>2</v>
      </c>
      <c r="EE497" s="74">
        <v>0</v>
      </c>
      <c r="EF497" s="74">
        <v>0</v>
      </c>
      <c r="EG497" s="74">
        <v>7</v>
      </c>
      <c r="EH497" s="74">
        <v>0</v>
      </c>
      <c r="EI497" s="74">
        <v>0</v>
      </c>
      <c r="EJ497" s="74">
        <v>0</v>
      </c>
      <c r="EK497" s="74">
        <v>16</v>
      </c>
      <c r="EL497" s="74">
        <v>4</v>
      </c>
      <c r="EM497" t="s">
        <v>7504</v>
      </c>
      <c r="EN497" t="s">
        <v>6936</v>
      </c>
      <c r="EO497" t="s">
        <v>6847</v>
      </c>
      <c r="EP497">
        <v>171</v>
      </c>
    </row>
    <row r="498" spans="1:146">
      <c r="A498" s="74" t="s">
        <v>401</v>
      </c>
      <c r="B498" s="74" t="s">
        <v>4613</v>
      </c>
      <c r="C498" s="74" t="s">
        <v>4613</v>
      </c>
      <c r="D498" s="74" t="s">
        <v>531</v>
      </c>
      <c r="E498" s="74" t="s">
        <v>617</v>
      </c>
      <c r="F498" s="74" t="str">
        <f t="shared" si="7"/>
        <v>新北市新店區</v>
      </c>
      <c r="G498" s="74">
        <f>VLOOKUP(F498,郵遞區號!$C$2:$D$371,2,0)</f>
        <v>231</v>
      </c>
      <c r="H498" s="74" t="str">
        <f>VLOOKUP(D498,區域對照!$A$2:$B$23,2,0)</f>
        <v>台北區</v>
      </c>
      <c r="I498" s="74" t="s">
        <v>6124</v>
      </c>
      <c r="J498" s="74" t="s">
        <v>708</v>
      </c>
      <c r="K498" s="74" t="s">
        <v>4609</v>
      </c>
      <c r="L498" s="61" t="s">
        <v>6124</v>
      </c>
      <c r="M498" s="75" t="s">
        <v>1065</v>
      </c>
      <c r="N498" s="74" t="s">
        <v>1203</v>
      </c>
      <c r="O498" s="72" t="s">
        <v>6218</v>
      </c>
      <c r="P498" s="74" t="s">
        <v>1258</v>
      </c>
      <c r="Q498" s="74" t="s">
        <v>708</v>
      </c>
      <c r="R498" s="74" t="s">
        <v>1593</v>
      </c>
      <c r="S498" s="74" t="s">
        <v>4724</v>
      </c>
      <c r="T498" s="74" t="s">
        <v>4964</v>
      </c>
      <c r="U498" s="74" t="s">
        <v>5469</v>
      </c>
      <c r="V498" s="74">
        <v>24.937447500000001</v>
      </c>
      <c r="W498" s="74">
        <v>121.4885312</v>
      </c>
      <c r="X498" s="74" t="s">
        <v>2602</v>
      </c>
      <c r="Y498" s="74" t="s">
        <v>708</v>
      </c>
      <c r="Z498" s="74" t="s">
        <v>708</v>
      </c>
      <c r="AA498" s="74" t="s">
        <v>708</v>
      </c>
      <c r="AB498" s="74" t="s">
        <v>708</v>
      </c>
      <c r="AC498" s="74" t="s">
        <v>708</v>
      </c>
      <c r="AD498" s="74" t="s">
        <v>708</v>
      </c>
      <c r="AE498" s="74" t="s">
        <v>2734</v>
      </c>
      <c r="AF498" s="74" t="s">
        <v>2733</v>
      </c>
      <c r="AG498" s="74" t="s">
        <v>5990</v>
      </c>
      <c r="AH498" s="74" t="s">
        <v>3514</v>
      </c>
      <c r="AI498" s="74" t="s">
        <v>6535</v>
      </c>
      <c r="AJ498" s="74"/>
      <c r="AK498" s="74" t="s">
        <v>2734</v>
      </c>
      <c r="AL498" s="74" t="s">
        <v>2734</v>
      </c>
      <c r="AM498" s="74" t="s">
        <v>6490</v>
      </c>
      <c r="AN498" s="74" t="s">
        <v>2734</v>
      </c>
      <c r="AO498" s="74" t="s">
        <v>2734</v>
      </c>
      <c r="AP498" s="74">
        <v>0</v>
      </c>
      <c r="AQ498" s="74">
        <v>0</v>
      </c>
      <c r="AR498" s="74">
        <v>0</v>
      </c>
      <c r="AS498" s="74">
        <v>0</v>
      </c>
      <c r="AT498" s="74">
        <v>0</v>
      </c>
      <c r="AU498" s="74">
        <v>0</v>
      </c>
      <c r="AV498" s="74">
        <v>0</v>
      </c>
      <c r="AW498" s="74">
        <v>1</v>
      </c>
      <c r="AX498" s="70">
        <v>0</v>
      </c>
      <c r="AY498" s="70">
        <v>0</v>
      </c>
      <c r="AZ498" s="70">
        <v>0</v>
      </c>
      <c r="BA498" s="74"/>
      <c r="BB498" s="74">
        <v>0</v>
      </c>
      <c r="BC498" s="74">
        <v>0</v>
      </c>
      <c r="BD498" s="74">
        <v>0</v>
      </c>
      <c r="BE498" s="74">
        <v>69</v>
      </c>
      <c r="BF498" s="74">
        <v>1</v>
      </c>
      <c r="BG498" s="74">
        <v>0</v>
      </c>
      <c r="BH498" s="74">
        <v>0</v>
      </c>
      <c r="BI498" s="74">
        <v>0</v>
      </c>
      <c r="BJ498" s="74">
        <v>0</v>
      </c>
      <c r="BK498" s="74">
        <v>0</v>
      </c>
      <c r="BL498" s="74">
        <v>0</v>
      </c>
      <c r="BM498" s="74">
        <v>0</v>
      </c>
      <c r="BN498" s="74">
        <v>0</v>
      </c>
      <c r="BO498" s="74">
        <v>0</v>
      </c>
      <c r="BP498" s="74">
        <v>0</v>
      </c>
      <c r="BQ498" s="74">
        <v>0</v>
      </c>
      <c r="BR498" s="74">
        <v>0</v>
      </c>
      <c r="BS498" s="74">
        <v>0</v>
      </c>
      <c r="BT498" s="74">
        <v>0</v>
      </c>
      <c r="BU498" s="74">
        <v>0</v>
      </c>
      <c r="BV498" s="74">
        <v>0</v>
      </c>
      <c r="BW498" s="74">
        <v>0</v>
      </c>
      <c r="BX498" s="74">
        <v>0</v>
      </c>
      <c r="BY498" s="74">
        <v>0</v>
      </c>
      <c r="BZ498" s="74">
        <v>0</v>
      </c>
      <c r="CA498" s="74">
        <v>0</v>
      </c>
      <c r="CB498" s="74">
        <v>0</v>
      </c>
      <c r="CC498" s="74">
        <v>0</v>
      </c>
      <c r="CD498" s="74">
        <v>0</v>
      </c>
      <c r="CE498" s="74">
        <v>0</v>
      </c>
      <c r="CF498" s="74"/>
      <c r="CG498" s="74"/>
      <c r="CH498" s="74"/>
      <c r="CI498" s="74"/>
      <c r="CJ498" s="74"/>
      <c r="CK498" s="74"/>
      <c r="CL498" s="74"/>
      <c r="CM498" s="74"/>
      <c r="CN498" s="74"/>
      <c r="CO498" s="74"/>
      <c r="CP498" s="74"/>
      <c r="CQ498" s="74"/>
      <c r="CR498" s="74"/>
      <c r="CS498" s="74"/>
      <c r="CT498" s="74"/>
      <c r="CU498" s="74"/>
      <c r="CV498" s="74"/>
      <c r="CW498" s="74"/>
      <c r="CX498" s="74"/>
      <c r="CY498" s="74"/>
      <c r="CZ498" s="74"/>
      <c r="DA498" s="74"/>
      <c r="DB498" s="74"/>
      <c r="DC498" s="74"/>
      <c r="DD498" s="74"/>
      <c r="DE498" s="74"/>
      <c r="DF498" s="74"/>
      <c r="DG498" s="74"/>
      <c r="DH498" s="74"/>
      <c r="DI498" s="74"/>
      <c r="DJ498" s="74"/>
      <c r="DK498" s="74"/>
      <c r="DL498" s="74"/>
      <c r="DM498" s="74"/>
      <c r="DN498" s="74"/>
      <c r="DO498" s="74"/>
      <c r="DP498" s="74"/>
      <c r="DQ498" s="74"/>
      <c r="DR498" s="74"/>
      <c r="DS498" s="74"/>
      <c r="DT498" s="74"/>
      <c r="DU498" s="74"/>
      <c r="DV498" s="74"/>
      <c r="DW498" s="74"/>
      <c r="DX498" s="74"/>
      <c r="DY498" s="74"/>
      <c r="DZ498" s="74"/>
      <c r="EA498" s="74"/>
      <c r="EB498" s="74"/>
      <c r="EC498" s="74"/>
      <c r="ED498" s="74"/>
      <c r="EE498" s="74"/>
      <c r="EF498" s="74"/>
      <c r="EG498" s="74"/>
      <c r="EH498" s="74"/>
      <c r="EI498" s="74"/>
      <c r="EJ498" s="74"/>
      <c r="EK498" s="74"/>
      <c r="EL498" s="74"/>
      <c r="EM498" t="s">
        <v>7505</v>
      </c>
      <c r="EN498" t="s">
        <v>7506</v>
      </c>
      <c r="EO498" t="s">
        <v>6625</v>
      </c>
      <c r="EP498">
        <v>39</v>
      </c>
    </row>
    <row r="499" spans="1:146">
      <c r="A499" s="74" t="s">
        <v>404</v>
      </c>
      <c r="B499" s="74" t="s">
        <v>4208</v>
      </c>
      <c r="C499" s="74" t="s">
        <v>4208</v>
      </c>
      <c r="D499" s="74" t="s">
        <v>531</v>
      </c>
      <c r="E499" s="74" t="s">
        <v>560</v>
      </c>
      <c r="F499" s="74" t="str">
        <f t="shared" si="7"/>
        <v>新北市新莊區</v>
      </c>
      <c r="G499" s="74">
        <f>VLOOKUP(F499,郵遞區號!$C$2:$D$371,2,0)</f>
        <v>242</v>
      </c>
      <c r="H499" s="74" t="str">
        <f>VLOOKUP(D499,區域對照!$A$2:$B$23,2,0)</f>
        <v>台北區</v>
      </c>
      <c r="I499" s="74" t="s">
        <v>6124</v>
      </c>
      <c r="J499" s="74" t="s">
        <v>708</v>
      </c>
      <c r="K499" s="74" t="s">
        <v>4609</v>
      </c>
      <c r="L499" s="61" t="s">
        <v>6124</v>
      </c>
      <c r="M499" s="75" t="s">
        <v>1068</v>
      </c>
      <c r="N499" s="74" t="s">
        <v>1203</v>
      </c>
      <c r="O499" s="74" t="s">
        <v>1203</v>
      </c>
      <c r="P499" s="74" t="s">
        <v>1258</v>
      </c>
      <c r="Q499" s="74" t="s">
        <v>708</v>
      </c>
      <c r="R499" s="74" t="s">
        <v>1596</v>
      </c>
      <c r="S499" s="74" t="s">
        <v>3939</v>
      </c>
      <c r="T499" s="74" t="s">
        <v>4967</v>
      </c>
      <c r="U499" s="74" t="s">
        <v>5472</v>
      </c>
      <c r="V499" s="74">
        <v>25.035759500000001</v>
      </c>
      <c r="W499" s="74">
        <v>121.45120350000001</v>
      </c>
      <c r="X499" s="74" t="s">
        <v>2605</v>
      </c>
      <c r="Y499" s="74" t="s">
        <v>708</v>
      </c>
      <c r="Z499" s="74" t="s">
        <v>708</v>
      </c>
      <c r="AA499" s="74" t="s">
        <v>708</v>
      </c>
      <c r="AB499" s="74" t="s">
        <v>708</v>
      </c>
      <c r="AC499" s="74" t="s">
        <v>708</v>
      </c>
      <c r="AD499" s="74" t="s">
        <v>708</v>
      </c>
      <c r="AE499" s="74" t="s">
        <v>708</v>
      </c>
      <c r="AF499" s="74" t="s">
        <v>708</v>
      </c>
      <c r="AG499" s="74" t="s">
        <v>5993</v>
      </c>
      <c r="AH499" s="74" t="s">
        <v>3517</v>
      </c>
      <c r="AI499" s="74" t="s">
        <v>3517</v>
      </c>
      <c r="AJ499" s="74"/>
      <c r="AK499" s="74" t="s">
        <v>2734</v>
      </c>
      <c r="AL499" s="74" t="s">
        <v>2734</v>
      </c>
      <c r="AM499" s="74" t="s">
        <v>6490</v>
      </c>
      <c r="AN499" s="74" t="s">
        <v>2734</v>
      </c>
      <c r="AO499" s="74" t="s">
        <v>2734</v>
      </c>
      <c r="AP499" s="74">
        <v>0</v>
      </c>
      <c r="AQ499" s="74">
        <v>0</v>
      </c>
      <c r="AR499" s="74">
        <v>0</v>
      </c>
      <c r="AS499" s="74">
        <v>0</v>
      </c>
      <c r="AT499" s="74">
        <v>0</v>
      </c>
      <c r="AU499" s="74">
        <v>0</v>
      </c>
      <c r="AV499" s="74">
        <v>0</v>
      </c>
      <c r="AW499" s="74">
        <v>1</v>
      </c>
      <c r="AX499" s="70">
        <v>0</v>
      </c>
      <c r="AY499" s="70">
        <v>0</v>
      </c>
      <c r="AZ499" s="70">
        <v>0</v>
      </c>
      <c r="BA499" s="74"/>
      <c r="BB499" s="74">
        <v>0</v>
      </c>
      <c r="BC499" s="74">
        <v>20</v>
      </c>
      <c r="BD499" s="74">
        <v>0</v>
      </c>
      <c r="BE499" s="74">
        <v>0</v>
      </c>
      <c r="BF499" s="74">
        <v>2</v>
      </c>
      <c r="BG499" s="74">
        <v>0</v>
      </c>
      <c r="BH499" s="74">
        <v>0</v>
      </c>
      <c r="BI499" s="74">
        <v>0</v>
      </c>
      <c r="BJ499" s="74">
        <v>0</v>
      </c>
      <c r="BK499" s="74">
        <v>0</v>
      </c>
      <c r="BL499" s="74">
        <v>0</v>
      </c>
      <c r="BM499" s="74">
        <v>0</v>
      </c>
      <c r="BN499" s="74">
        <v>0</v>
      </c>
      <c r="BO499" s="74">
        <v>0</v>
      </c>
      <c r="BP499" s="74">
        <v>0</v>
      </c>
      <c r="BQ499" s="74">
        <v>0</v>
      </c>
      <c r="BR499" s="74">
        <v>0</v>
      </c>
      <c r="BS499" s="74">
        <v>0</v>
      </c>
      <c r="BT499" s="74">
        <v>15</v>
      </c>
      <c r="BU499" s="74">
        <v>0</v>
      </c>
      <c r="BV499" s="74">
        <v>0</v>
      </c>
      <c r="BW499" s="74">
        <v>0</v>
      </c>
      <c r="BX499" s="74">
        <v>0</v>
      </c>
      <c r="BY499" s="74">
        <v>0</v>
      </c>
      <c r="BZ499" s="74">
        <v>0</v>
      </c>
      <c r="CA499" s="74">
        <v>0</v>
      </c>
      <c r="CB499" s="74">
        <v>0</v>
      </c>
      <c r="CC499" s="74">
        <v>0</v>
      </c>
      <c r="CD499" s="74">
        <v>0</v>
      </c>
      <c r="CE499" s="74">
        <v>0</v>
      </c>
      <c r="CF499" s="74">
        <v>0</v>
      </c>
      <c r="CG499" s="74">
        <v>0</v>
      </c>
      <c r="CH499" s="74">
        <v>0</v>
      </c>
      <c r="CI499" s="74">
        <v>1</v>
      </c>
      <c r="CJ499" s="74">
        <v>0</v>
      </c>
      <c r="CK499" s="74">
        <v>1</v>
      </c>
      <c r="CL499" s="74">
        <v>0</v>
      </c>
      <c r="CM499" s="74">
        <v>0</v>
      </c>
      <c r="CN499" s="74">
        <v>0</v>
      </c>
      <c r="CO499" s="74">
        <v>0</v>
      </c>
      <c r="CP499" s="74">
        <v>0</v>
      </c>
      <c r="CQ499" s="74">
        <v>0</v>
      </c>
      <c r="CR499" s="74">
        <v>0</v>
      </c>
      <c r="CS499" s="74">
        <v>0</v>
      </c>
      <c r="CT499" s="74">
        <v>0</v>
      </c>
      <c r="CU499" s="74">
        <v>0</v>
      </c>
      <c r="CV499" s="74">
        <v>0</v>
      </c>
      <c r="CW499" s="74">
        <v>0</v>
      </c>
      <c r="CX499" s="74">
        <v>0</v>
      </c>
      <c r="CY499" s="74">
        <v>1</v>
      </c>
      <c r="CZ499" s="74">
        <v>0</v>
      </c>
      <c r="DA499" s="74">
        <v>0</v>
      </c>
      <c r="DB499" s="74">
        <v>0</v>
      </c>
      <c r="DC499" s="74">
        <v>0</v>
      </c>
      <c r="DD499" s="74">
        <v>0</v>
      </c>
      <c r="DE499" s="74">
        <v>0</v>
      </c>
      <c r="DF499" s="74">
        <v>0</v>
      </c>
      <c r="DG499" s="74">
        <v>0</v>
      </c>
      <c r="DH499" s="74">
        <v>0</v>
      </c>
      <c r="DI499" s="74">
        <v>3</v>
      </c>
      <c r="DJ499" s="74">
        <v>0</v>
      </c>
      <c r="DK499" s="74">
        <v>0</v>
      </c>
      <c r="DL499" s="74">
        <v>0</v>
      </c>
      <c r="DM499" s="74">
        <v>0</v>
      </c>
      <c r="DN499" s="74">
        <v>3</v>
      </c>
      <c r="DO499" s="74">
        <v>0</v>
      </c>
      <c r="DP499" s="74">
        <v>0</v>
      </c>
      <c r="DQ499" s="74">
        <v>1</v>
      </c>
      <c r="DR499" s="74">
        <v>0</v>
      </c>
      <c r="DS499" s="74">
        <v>0</v>
      </c>
      <c r="DT499" s="74">
        <v>0</v>
      </c>
      <c r="DU499" s="74">
        <v>0</v>
      </c>
      <c r="DV499" s="74">
        <v>1</v>
      </c>
      <c r="DW499" s="74">
        <v>0</v>
      </c>
      <c r="DX499" s="74">
        <v>0</v>
      </c>
      <c r="DY499" s="74">
        <v>0</v>
      </c>
      <c r="DZ499" s="74">
        <v>0</v>
      </c>
      <c r="EA499" s="74">
        <v>1</v>
      </c>
      <c r="EB499" s="74">
        <v>0</v>
      </c>
      <c r="EC499" s="74">
        <v>1</v>
      </c>
      <c r="ED499" s="74">
        <v>2</v>
      </c>
      <c r="EE499" s="74">
        <v>0</v>
      </c>
      <c r="EF499" s="74">
        <v>3</v>
      </c>
      <c r="EG499" s="74">
        <v>8</v>
      </c>
      <c r="EH499" s="74">
        <v>0</v>
      </c>
      <c r="EI499" s="74">
        <v>0</v>
      </c>
      <c r="EJ499" s="74">
        <v>0</v>
      </c>
      <c r="EK499" s="74">
        <v>20</v>
      </c>
      <c r="EL499" s="74">
        <v>4</v>
      </c>
      <c r="EM499" t="s">
        <v>7507</v>
      </c>
      <c r="EN499" t="s">
        <v>7508</v>
      </c>
      <c r="EO499" t="s">
        <v>7090</v>
      </c>
      <c r="EP499">
        <v>28</v>
      </c>
    </row>
    <row r="500" spans="1:146" s="74" customFormat="1">
      <c r="A500" s="74" t="s">
        <v>405</v>
      </c>
      <c r="B500" s="74" t="s">
        <v>4208</v>
      </c>
      <c r="C500" s="74" t="s">
        <v>4208</v>
      </c>
      <c r="D500" s="74" t="s">
        <v>531</v>
      </c>
      <c r="E500" s="74" t="s">
        <v>560</v>
      </c>
      <c r="F500" s="74" t="str">
        <f t="shared" si="7"/>
        <v>新北市新莊區</v>
      </c>
      <c r="G500" s="74">
        <f>VLOOKUP(F500,郵遞區號!$C$2:$D$371,2,0)</f>
        <v>242</v>
      </c>
      <c r="H500" s="74" t="str">
        <f>VLOOKUP(D500,區域對照!$A$2:$B$23,2,0)</f>
        <v>台北區</v>
      </c>
      <c r="I500" s="74" t="s">
        <v>6124</v>
      </c>
      <c r="J500" s="74" t="s">
        <v>708</v>
      </c>
      <c r="K500" s="74" t="s">
        <v>4609</v>
      </c>
      <c r="L500" s="61" t="s">
        <v>6124</v>
      </c>
      <c r="M500" s="75" t="s">
        <v>1069</v>
      </c>
      <c r="N500" s="74" t="s">
        <v>1203</v>
      </c>
      <c r="O500" s="74" t="s">
        <v>1203</v>
      </c>
      <c r="P500" s="74" t="s">
        <v>1258</v>
      </c>
      <c r="Q500" s="74" t="s">
        <v>708</v>
      </c>
      <c r="R500" s="74" t="s">
        <v>1597</v>
      </c>
      <c r="S500" s="74" t="s">
        <v>3938</v>
      </c>
      <c r="T500" s="74" t="s">
        <v>4968</v>
      </c>
      <c r="U500" s="74" t="s">
        <v>5473</v>
      </c>
      <c r="V500" s="74">
        <v>25.035777899999999</v>
      </c>
      <c r="W500" s="74">
        <v>121.453801</v>
      </c>
      <c r="X500" s="74" t="s">
        <v>2606</v>
      </c>
      <c r="Y500" s="74" t="s">
        <v>708</v>
      </c>
      <c r="Z500" s="74" t="s">
        <v>708</v>
      </c>
      <c r="AA500" s="74" t="s">
        <v>708</v>
      </c>
      <c r="AB500" s="74" t="s">
        <v>708</v>
      </c>
      <c r="AC500" s="74" t="s">
        <v>708</v>
      </c>
      <c r="AD500" s="74" t="s">
        <v>708</v>
      </c>
      <c r="AE500" s="74" t="s">
        <v>708</v>
      </c>
      <c r="AF500" s="74" t="s">
        <v>708</v>
      </c>
      <c r="AG500" s="74" t="s">
        <v>5994</v>
      </c>
      <c r="AH500" s="74" t="s">
        <v>3518</v>
      </c>
      <c r="AI500" s="74" t="s">
        <v>3518</v>
      </c>
      <c r="AK500" s="74" t="s">
        <v>2734</v>
      </c>
      <c r="AL500" s="74" t="s">
        <v>2734</v>
      </c>
      <c r="AM500" s="74" t="s">
        <v>6490</v>
      </c>
      <c r="AN500" s="74" t="s">
        <v>2734</v>
      </c>
      <c r="AO500" s="74" t="s">
        <v>2734</v>
      </c>
      <c r="AP500" s="74">
        <v>0</v>
      </c>
      <c r="AQ500" s="74">
        <v>0</v>
      </c>
      <c r="AR500" s="74">
        <v>0</v>
      </c>
      <c r="AS500" s="74">
        <v>0</v>
      </c>
      <c r="AT500" s="74">
        <v>0</v>
      </c>
      <c r="AU500" s="74">
        <v>0</v>
      </c>
      <c r="AV500" s="74">
        <v>0</v>
      </c>
      <c r="AW500" s="74">
        <v>1</v>
      </c>
      <c r="AX500" s="70">
        <v>0</v>
      </c>
      <c r="AY500" s="70">
        <v>0</v>
      </c>
      <c r="AZ500" s="70">
        <v>0</v>
      </c>
      <c r="BB500" s="74">
        <v>0</v>
      </c>
      <c r="BC500" s="74">
        <v>20</v>
      </c>
      <c r="BD500" s="74">
        <v>0</v>
      </c>
      <c r="BE500" s="74">
        <v>0</v>
      </c>
      <c r="BF500" s="74">
        <v>1</v>
      </c>
      <c r="BG500" s="74">
        <v>0</v>
      </c>
      <c r="BH500" s="74">
        <v>0</v>
      </c>
      <c r="BI500" s="74">
        <v>0</v>
      </c>
      <c r="BJ500" s="74">
        <v>0</v>
      </c>
      <c r="BK500" s="74">
        <v>0</v>
      </c>
      <c r="BL500" s="74">
        <v>0</v>
      </c>
      <c r="BM500" s="74">
        <v>0</v>
      </c>
      <c r="BN500" s="74">
        <v>0</v>
      </c>
      <c r="BO500" s="74">
        <v>0</v>
      </c>
      <c r="BP500" s="74">
        <v>0</v>
      </c>
      <c r="BQ500" s="74">
        <v>0</v>
      </c>
      <c r="BR500" s="74">
        <v>0</v>
      </c>
      <c r="BS500" s="74">
        <v>0</v>
      </c>
      <c r="BT500" s="74">
        <v>16</v>
      </c>
      <c r="BU500" s="74">
        <v>0</v>
      </c>
      <c r="BV500" s="74">
        <v>0</v>
      </c>
      <c r="BW500" s="74">
        <v>0</v>
      </c>
      <c r="BX500" s="74">
        <v>0</v>
      </c>
      <c r="BY500" s="74">
        <v>0</v>
      </c>
      <c r="BZ500" s="74">
        <v>0</v>
      </c>
      <c r="CA500" s="74">
        <v>0</v>
      </c>
      <c r="CB500" s="74">
        <v>0</v>
      </c>
      <c r="CC500" s="74">
        <v>0</v>
      </c>
      <c r="CD500" s="74">
        <v>0</v>
      </c>
      <c r="CE500" s="74">
        <v>0</v>
      </c>
      <c r="CF500" s="74">
        <v>0</v>
      </c>
      <c r="CG500" s="74">
        <v>0</v>
      </c>
      <c r="CH500" s="74">
        <v>0</v>
      </c>
      <c r="CI500" s="74">
        <v>1</v>
      </c>
      <c r="CJ500" s="74">
        <v>0</v>
      </c>
      <c r="CK500" s="74">
        <v>1</v>
      </c>
      <c r="CL500" s="74">
        <v>0</v>
      </c>
      <c r="CM500" s="74">
        <v>0</v>
      </c>
      <c r="CN500" s="74">
        <v>0</v>
      </c>
      <c r="CO500" s="74">
        <v>0</v>
      </c>
      <c r="CP500" s="74">
        <v>0</v>
      </c>
      <c r="CQ500" s="74">
        <v>0</v>
      </c>
      <c r="CR500" s="74">
        <v>0</v>
      </c>
      <c r="CS500" s="74">
        <v>0</v>
      </c>
      <c r="CT500" s="74">
        <v>0</v>
      </c>
      <c r="CU500" s="74">
        <v>0</v>
      </c>
      <c r="CV500" s="74">
        <v>0</v>
      </c>
      <c r="CW500" s="74">
        <v>0</v>
      </c>
      <c r="CX500" s="74">
        <v>0</v>
      </c>
      <c r="CY500" s="74">
        <v>1</v>
      </c>
      <c r="CZ500" s="74">
        <v>0</v>
      </c>
      <c r="DA500" s="74">
        <v>0</v>
      </c>
      <c r="DB500" s="74">
        <v>0</v>
      </c>
      <c r="DC500" s="74">
        <v>0</v>
      </c>
      <c r="DD500" s="74">
        <v>0</v>
      </c>
      <c r="DE500" s="74">
        <v>0</v>
      </c>
      <c r="DF500" s="74">
        <v>0</v>
      </c>
      <c r="DG500" s="74">
        <v>0</v>
      </c>
      <c r="DH500" s="74">
        <v>0</v>
      </c>
      <c r="DI500" s="74">
        <v>3</v>
      </c>
      <c r="DJ500" s="74">
        <v>0</v>
      </c>
      <c r="DK500" s="74">
        <v>0</v>
      </c>
      <c r="DL500" s="74">
        <v>0</v>
      </c>
      <c r="DM500" s="74">
        <v>0</v>
      </c>
      <c r="DN500" s="74">
        <v>3</v>
      </c>
      <c r="DO500" s="74">
        <v>0</v>
      </c>
      <c r="DP500" s="74">
        <v>0</v>
      </c>
      <c r="DQ500" s="74">
        <v>3</v>
      </c>
      <c r="DR500" s="74">
        <v>0</v>
      </c>
      <c r="DS500" s="74">
        <v>1</v>
      </c>
      <c r="DT500" s="74">
        <v>0</v>
      </c>
      <c r="DU500" s="74">
        <v>0</v>
      </c>
      <c r="DV500" s="74">
        <v>1</v>
      </c>
      <c r="DW500" s="74">
        <v>0</v>
      </c>
      <c r="DX500" s="74">
        <v>0</v>
      </c>
      <c r="DY500" s="74">
        <v>1</v>
      </c>
      <c r="DZ500" s="74">
        <v>1</v>
      </c>
      <c r="EA500" s="74">
        <v>0</v>
      </c>
      <c r="EB500" s="74">
        <v>0</v>
      </c>
      <c r="EC500" s="74">
        <v>0</v>
      </c>
      <c r="ED500" s="74">
        <v>1</v>
      </c>
      <c r="EE500" s="74">
        <v>0</v>
      </c>
      <c r="EF500" s="74">
        <v>7</v>
      </c>
      <c r="EG500" s="74">
        <v>3</v>
      </c>
      <c r="EH500" s="74">
        <v>0</v>
      </c>
      <c r="EI500" s="74">
        <v>0</v>
      </c>
      <c r="EJ500" s="74">
        <v>0</v>
      </c>
      <c r="EK500" s="74">
        <v>21</v>
      </c>
      <c r="EL500" s="74">
        <v>4</v>
      </c>
      <c r="EM500" t="s">
        <v>7509</v>
      </c>
      <c r="EN500" t="s">
        <v>7510</v>
      </c>
      <c r="EO500" t="s">
        <v>7090</v>
      </c>
      <c r="EP500">
        <v>28</v>
      </c>
    </row>
    <row r="501" spans="1:146">
      <c r="A501" s="74" t="s">
        <v>409</v>
      </c>
      <c r="B501" s="74" t="s">
        <v>4613</v>
      </c>
      <c r="C501" s="74" t="s">
        <v>4613</v>
      </c>
      <c r="D501" s="74" t="s">
        <v>531</v>
      </c>
      <c r="E501" s="74" t="s">
        <v>676</v>
      </c>
      <c r="F501" s="74" t="str">
        <f t="shared" si="7"/>
        <v>新北市鶯歌區</v>
      </c>
      <c r="G501" s="74">
        <f>VLOOKUP(F501,郵遞區號!$C$2:$D$371,2,0)</f>
        <v>239</v>
      </c>
      <c r="H501" s="74" t="str">
        <f>VLOOKUP(D501,區域對照!$A$2:$B$23,2,0)</f>
        <v>台北區</v>
      </c>
      <c r="I501" s="74" t="s">
        <v>6124</v>
      </c>
      <c r="J501" s="74" t="s">
        <v>708</v>
      </c>
      <c r="K501" s="74" t="s">
        <v>4609</v>
      </c>
      <c r="L501" s="61" t="s">
        <v>6124</v>
      </c>
      <c r="M501" s="75" t="s">
        <v>1073</v>
      </c>
      <c r="N501" s="74" t="s">
        <v>1203</v>
      </c>
      <c r="O501" s="72" t="s">
        <v>6218</v>
      </c>
      <c r="P501" s="74" t="s">
        <v>1258</v>
      </c>
      <c r="Q501" s="74" t="s">
        <v>708</v>
      </c>
      <c r="R501" s="74" t="s">
        <v>1601</v>
      </c>
      <c r="S501" s="74" t="s">
        <v>4725</v>
      </c>
      <c r="T501" s="74" t="s">
        <v>4972</v>
      </c>
      <c r="U501" s="74" t="s">
        <v>5477</v>
      </c>
      <c r="V501" s="74">
        <v>24.973309700000001</v>
      </c>
      <c r="W501" s="74">
        <v>121.3249141</v>
      </c>
      <c r="X501" s="74" t="s">
        <v>2610</v>
      </c>
      <c r="Y501" s="74" t="s">
        <v>708</v>
      </c>
      <c r="Z501" s="74" t="s">
        <v>708</v>
      </c>
      <c r="AA501" s="74" t="s">
        <v>708</v>
      </c>
      <c r="AB501" s="74" t="s">
        <v>708</v>
      </c>
      <c r="AC501" s="74" t="s">
        <v>708</v>
      </c>
      <c r="AD501" s="74" t="s">
        <v>708</v>
      </c>
      <c r="AE501" s="74" t="s">
        <v>708</v>
      </c>
      <c r="AF501" s="74" t="s">
        <v>708</v>
      </c>
      <c r="AG501" s="74" t="s">
        <v>5998</v>
      </c>
      <c r="AH501" s="74" t="s">
        <v>3522</v>
      </c>
      <c r="AI501" s="74" t="s">
        <v>6536</v>
      </c>
      <c r="AJ501" s="74"/>
      <c r="AK501" s="74" t="s">
        <v>2734</v>
      </c>
      <c r="AL501" s="74" t="s">
        <v>2734</v>
      </c>
      <c r="AM501" s="74" t="s">
        <v>6490</v>
      </c>
      <c r="AN501" s="74" t="s">
        <v>2734</v>
      </c>
      <c r="AO501" s="74" t="s">
        <v>2734</v>
      </c>
      <c r="AP501" s="74">
        <v>0</v>
      </c>
      <c r="AQ501" s="74">
        <v>0</v>
      </c>
      <c r="AR501" s="74">
        <v>0</v>
      </c>
      <c r="AS501" s="74">
        <v>0</v>
      </c>
      <c r="AT501" s="74">
        <v>0</v>
      </c>
      <c r="AU501" s="74">
        <v>0</v>
      </c>
      <c r="AV501" s="74">
        <v>0</v>
      </c>
      <c r="AW501" s="74">
        <v>1</v>
      </c>
      <c r="AX501" s="70">
        <v>0</v>
      </c>
      <c r="AY501" s="70">
        <v>0</v>
      </c>
      <c r="AZ501" s="70">
        <v>0</v>
      </c>
      <c r="BA501" s="74"/>
      <c r="BB501" s="74">
        <v>0</v>
      </c>
      <c r="BC501" s="74">
        <v>0</v>
      </c>
      <c r="BD501" s="74">
        <v>0</v>
      </c>
      <c r="BE501" s="74">
        <v>63</v>
      </c>
      <c r="BF501" s="74">
        <v>1</v>
      </c>
      <c r="BG501" s="74">
        <v>0</v>
      </c>
      <c r="BH501" s="74">
        <v>0</v>
      </c>
      <c r="BI501" s="74">
        <v>0</v>
      </c>
      <c r="BJ501" s="74">
        <v>0</v>
      </c>
      <c r="BK501" s="74">
        <v>0</v>
      </c>
      <c r="BL501" s="74">
        <v>0</v>
      </c>
      <c r="BM501" s="74">
        <v>0</v>
      </c>
      <c r="BN501" s="74">
        <v>0</v>
      </c>
      <c r="BO501" s="74">
        <v>0</v>
      </c>
      <c r="BP501" s="74">
        <v>0</v>
      </c>
      <c r="BQ501" s="74">
        <v>0</v>
      </c>
      <c r="BR501" s="74">
        <v>0</v>
      </c>
      <c r="BS501" s="74">
        <v>0</v>
      </c>
      <c r="BT501" s="74">
        <v>0</v>
      </c>
      <c r="BU501" s="74">
        <v>0</v>
      </c>
      <c r="BV501" s="74">
        <v>0</v>
      </c>
      <c r="BW501" s="74">
        <v>0</v>
      </c>
      <c r="BX501" s="74">
        <v>0</v>
      </c>
      <c r="BY501" s="74">
        <v>0</v>
      </c>
      <c r="BZ501" s="74">
        <v>0</v>
      </c>
      <c r="CA501" s="74">
        <v>0</v>
      </c>
      <c r="CB501" s="74">
        <v>0</v>
      </c>
      <c r="CC501" s="74">
        <v>0</v>
      </c>
      <c r="CD501" s="74">
        <v>0</v>
      </c>
      <c r="CE501" s="74">
        <v>0</v>
      </c>
      <c r="CF501" s="74"/>
      <c r="CG501" s="74"/>
      <c r="CH501" s="74"/>
      <c r="CI501" s="74"/>
      <c r="CJ501" s="74"/>
      <c r="CK501" s="74"/>
      <c r="CL501" s="74"/>
      <c r="CM501" s="74"/>
      <c r="CN501" s="74"/>
      <c r="CO501" s="74"/>
      <c r="CP501" s="74"/>
      <c r="CQ501" s="74"/>
      <c r="CR501" s="74"/>
      <c r="CS501" s="74"/>
      <c r="CT501" s="74"/>
      <c r="CU501" s="74"/>
      <c r="CV501" s="74"/>
      <c r="CW501" s="74"/>
      <c r="CX501" s="74"/>
      <c r="CY501" s="74"/>
      <c r="CZ501" s="74"/>
      <c r="DA501" s="74"/>
      <c r="DB501" s="74"/>
      <c r="DC501" s="74"/>
      <c r="DD501" s="74"/>
      <c r="DE501" s="74"/>
      <c r="DF501" s="74"/>
      <c r="DG501" s="74"/>
      <c r="DH501" s="74"/>
      <c r="DI501" s="74"/>
      <c r="DJ501" s="74"/>
      <c r="DK501" s="74"/>
      <c r="DL501" s="74"/>
      <c r="DM501" s="74"/>
      <c r="DN501" s="74"/>
      <c r="DO501" s="74"/>
      <c r="DP501" s="74"/>
      <c r="DQ501" s="74"/>
      <c r="DR501" s="74"/>
      <c r="DS501" s="74"/>
      <c r="DT501" s="74"/>
      <c r="DU501" s="74"/>
      <c r="DV501" s="74"/>
      <c r="DW501" s="74"/>
      <c r="DX501" s="74"/>
      <c r="DY501" s="74"/>
      <c r="DZ501" s="74"/>
      <c r="EA501" s="74"/>
      <c r="EB501" s="74"/>
      <c r="EC501" s="74"/>
      <c r="ED501" s="74"/>
      <c r="EE501" s="74"/>
      <c r="EF501" s="74"/>
      <c r="EG501" s="74"/>
      <c r="EH501" s="74"/>
      <c r="EI501" s="74"/>
      <c r="EJ501" s="74"/>
      <c r="EK501" s="74"/>
      <c r="EL501" s="74"/>
      <c r="EM501" t="s">
        <v>7511</v>
      </c>
      <c r="EN501" t="s">
        <v>7512</v>
      </c>
      <c r="EO501" t="s">
        <v>6674</v>
      </c>
      <c r="EP501">
        <v>42</v>
      </c>
    </row>
    <row r="502" spans="1:146">
      <c r="A502" s="74" t="s">
        <v>412</v>
      </c>
      <c r="B502" s="74" t="s">
        <v>4613</v>
      </c>
      <c r="C502" s="74" t="s">
        <v>4613</v>
      </c>
      <c r="D502" s="74" t="s">
        <v>531</v>
      </c>
      <c r="E502" s="74" t="s">
        <v>619</v>
      </c>
      <c r="F502" s="74" t="str">
        <f t="shared" si="7"/>
        <v>新北市淡水區</v>
      </c>
      <c r="G502" s="74">
        <f>VLOOKUP(F502,郵遞區號!$C$2:$D$371,2,0)</f>
        <v>251</v>
      </c>
      <c r="H502" s="74" t="str">
        <f>VLOOKUP(D502,區域對照!$A$2:$B$23,2,0)</f>
        <v>台北區</v>
      </c>
      <c r="I502" s="74" t="s">
        <v>6124</v>
      </c>
      <c r="J502" s="74" t="s">
        <v>708</v>
      </c>
      <c r="K502" s="74" t="s">
        <v>4609</v>
      </c>
      <c r="L502" s="61" t="s">
        <v>6124</v>
      </c>
      <c r="M502" s="75" t="s">
        <v>1076</v>
      </c>
      <c r="N502" s="74" t="s">
        <v>1203</v>
      </c>
      <c r="O502" s="74" t="s">
        <v>1203</v>
      </c>
      <c r="P502" s="74" t="s">
        <v>1258</v>
      </c>
      <c r="Q502" s="74" t="s">
        <v>708</v>
      </c>
      <c r="R502" s="74" t="s">
        <v>1604</v>
      </c>
      <c r="S502" s="74" t="s">
        <v>4726</v>
      </c>
      <c r="T502" s="74" t="s">
        <v>5067</v>
      </c>
      <c r="U502" s="74" t="s">
        <v>5480</v>
      </c>
      <c r="V502" s="74">
        <v>25.210801</v>
      </c>
      <c r="W502" s="74">
        <v>121.437825</v>
      </c>
      <c r="X502" s="74" t="s">
        <v>2613</v>
      </c>
      <c r="Y502" s="74" t="s">
        <v>708</v>
      </c>
      <c r="Z502" s="74" t="s">
        <v>708</v>
      </c>
      <c r="AA502" s="74" t="s">
        <v>708</v>
      </c>
      <c r="AB502" s="74" t="s">
        <v>708</v>
      </c>
      <c r="AC502" s="74" t="s">
        <v>708</v>
      </c>
      <c r="AD502" s="74" t="s">
        <v>708</v>
      </c>
      <c r="AE502" s="74" t="s">
        <v>708</v>
      </c>
      <c r="AF502" s="74" t="s">
        <v>708</v>
      </c>
      <c r="AG502" s="74" t="s">
        <v>6001</v>
      </c>
      <c r="AH502" s="74" t="s">
        <v>3525</v>
      </c>
      <c r="AI502" s="74" t="s">
        <v>3525</v>
      </c>
      <c r="AJ502" s="74"/>
      <c r="AK502" s="74" t="s">
        <v>2734</v>
      </c>
      <c r="AL502" s="74" t="s">
        <v>2734</v>
      </c>
      <c r="AM502" s="74" t="s">
        <v>6490</v>
      </c>
      <c r="AN502" s="74" t="s">
        <v>2734</v>
      </c>
      <c r="AO502" s="74" t="s">
        <v>2734</v>
      </c>
      <c r="AP502" s="74">
        <v>0</v>
      </c>
      <c r="AQ502" s="74">
        <v>0</v>
      </c>
      <c r="AR502" s="74">
        <v>0</v>
      </c>
      <c r="AS502" s="74">
        <v>0</v>
      </c>
      <c r="AT502" s="74">
        <v>0</v>
      </c>
      <c r="AU502" s="74">
        <v>0</v>
      </c>
      <c r="AV502" s="74">
        <v>0</v>
      </c>
      <c r="AW502" s="74">
        <v>1</v>
      </c>
      <c r="AX502" s="70">
        <v>0</v>
      </c>
      <c r="AY502" s="70">
        <v>0</v>
      </c>
      <c r="AZ502" s="70">
        <v>0</v>
      </c>
      <c r="BA502" s="74"/>
      <c r="BB502" s="74">
        <v>0</v>
      </c>
      <c r="BC502" s="74">
        <v>0</v>
      </c>
      <c r="BD502" s="74">
        <v>0</v>
      </c>
      <c r="BE502" s="74">
        <v>213</v>
      </c>
      <c r="BF502" s="74">
        <v>1</v>
      </c>
      <c r="BG502" s="74">
        <v>0</v>
      </c>
      <c r="BH502" s="74">
        <v>0</v>
      </c>
      <c r="BI502" s="74">
        <v>0</v>
      </c>
      <c r="BJ502" s="74">
        <v>0</v>
      </c>
      <c r="BK502" s="74">
        <v>0</v>
      </c>
      <c r="BL502" s="74">
        <v>0</v>
      </c>
      <c r="BM502" s="74">
        <v>0</v>
      </c>
      <c r="BN502" s="74">
        <v>0</v>
      </c>
      <c r="BO502" s="74">
        <v>0</v>
      </c>
      <c r="BP502" s="74">
        <v>0</v>
      </c>
      <c r="BQ502" s="74">
        <v>0</v>
      </c>
      <c r="BR502" s="74">
        <v>0</v>
      </c>
      <c r="BS502" s="74">
        <v>0</v>
      </c>
      <c r="BT502" s="74">
        <v>0</v>
      </c>
      <c r="BU502" s="74">
        <v>0</v>
      </c>
      <c r="BV502" s="74">
        <v>0</v>
      </c>
      <c r="BW502" s="74">
        <v>0</v>
      </c>
      <c r="BX502" s="74">
        <v>0</v>
      </c>
      <c r="BY502" s="74">
        <v>0</v>
      </c>
      <c r="BZ502" s="74">
        <v>0</v>
      </c>
      <c r="CA502" s="74">
        <v>0</v>
      </c>
      <c r="CB502" s="74">
        <v>0</v>
      </c>
      <c r="CC502" s="74">
        <v>0</v>
      </c>
      <c r="CD502" s="74">
        <v>0</v>
      </c>
      <c r="CE502" s="74">
        <v>0</v>
      </c>
      <c r="CF502" s="74"/>
      <c r="CG502" s="74"/>
      <c r="CH502" s="74"/>
      <c r="CI502" s="74"/>
      <c r="CJ502" s="74"/>
      <c r="CK502" s="74"/>
      <c r="CL502" s="74"/>
      <c r="CM502" s="74"/>
      <c r="CN502" s="74"/>
      <c r="CO502" s="74"/>
      <c r="CP502" s="74"/>
      <c r="CQ502" s="74"/>
      <c r="CR502" s="74"/>
      <c r="CS502" s="74"/>
      <c r="CT502" s="74"/>
      <c r="CU502" s="74"/>
      <c r="CV502" s="74"/>
      <c r="CW502" s="74"/>
      <c r="CX502" s="74"/>
      <c r="CY502" s="74"/>
      <c r="CZ502" s="74"/>
      <c r="DA502" s="74"/>
      <c r="DB502" s="74"/>
      <c r="DC502" s="74"/>
      <c r="DD502" s="74"/>
      <c r="DE502" s="74"/>
      <c r="DF502" s="74"/>
      <c r="DG502" s="74"/>
      <c r="DH502" s="74"/>
      <c r="DI502" s="74"/>
      <c r="DJ502" s="74"/>
      <c r="DK502" s="74"/>
      <c r="DL502" s="74"/>
      <c r="DM502" s="74"/>
      <c r="DN502" s="74"/>
      <c r="DO502" s="74"/>
      <c r="DP502" s="74"/>
      <c r="DQ502" s="74"/>
      <c r="DR502" s="74"/>
      <c r="DS502" s="74"/>
      <c r="DT502" s="74"/>
      <c r="DU502" s="74"/>
      <c r="DV502" s="74"/>
      <c r="DW502" s="74"/>
      <c r="DX502" s="74"/>
      <c r="DY502" s="74"/>
      <c r="DZ502" s="74"/>
      <c r="EA502" s="74"/>
      <c r="EB502" s="74"/>
      <c r="EC502" s="74"/>
      <c r="ED502" s="74"/>
      <c r="EE502" s="74"/>
      <c r="EF502" s="74"/>
      <c r="EG502" s="74"/>
      <c r="EH502" s="74"/>
      <c r="EI502" s="74"/>
      <c r="EJ502" s="74"/>
      <c r="EK502" s="74"/>
      <c r="EL502" s="74"/>
      <c r="EM502" t="s">
        <v>7513</v>
      </c>
      <c r="EN502" t="s">
        <v>6545</v>
      </c>
      <c r="EO502" t="s">
        <v>6674</v>
      </c>
      <c r="EP502">
        <v>42</v>
      </c>
    </row>
    <row r="503" spans="1:146">
      <c r="A503" s="70" t="s">
        <v>374</v>
      </c>
      <c r="B503" s="70" t="s">
        <v>4610</v>
      </c>
      <c r="C503" s="70" t="s">
        <v>4610</v>
      </c>
      <c r="D503" s="70" t="s">
        <v>531</v>
      </c>
      <c r="E503" s="70" t="s">
        <v>679</v>
      </c>
      <c r="F503" s="70" t="str">
        <f t="shared" si="7"/>
        <v>新北市蘆洲區</v>
      </c>
      <c r="G503" s="70">
        <f>VLOOKUP(F503,郵遞區號!$C$2:$D$371,2,0)</f>
        <v>247</v>
      </c>
      <c r="H503" s="70" t="str">
        <f>VLOOKUP(D503,區域對照!$A$2:$B$23,2,0)</f>
        <v>台北區</v>
      </c>
      <c r="I503" s="70" t="s">
        <v>6124</v>
      </c>
      <c r="J503" s="70" t="s">
        <v>708</v>
      </c>
      <c r="K503" s="76" t="s">
        <v>4609</v>
      </c>
      <c r="L503" s="59" t="s">
        <v>6124</v>
      </c>
      <c r="M503" s="71" t="s">
        <v>1082</v>
      </c>
      <c r="N503" s="70" t="s">
        <v>1203</v>
      </c>
      <c r="O503" s="70" t="s">
        <v>1203</v>
      </c>
      <c r="P503" s="70" t="s">
        <v>1258</v>
      </c>
      <c r="Q503" s="70" t="s">
        <v>708</v>
      </c>
      <c r="R503" s="70" t="s">
        <v>708</v>
      </c>
      <c r="S503" s="70" t="s">
        <v>4727</v>
      </c>
      <c r="T503" s="70" t="s">
        <v>4979</v>
      </c>
      <c r="U503" s="70" t="s">
        <v>5486</v>
      </c>
      <c r="V503" s="70">
        <v>25.082068799999998</v>
      </c>
      <c r="W503" s="70">
        <v>121.4757341</v>
      </c>
      <c r="X503" s="70" t="s">
        <v>2619</v>
      </c>
      <c r="Y503" s="70" t="s">
        <v>708</v>
      </c>
      <c r="Z503" s="70" t="s">
        <v>708</v>
      </c>
      <c r="AA503" s="70" t="s">
        <v>708</v>
      </c>
      <c r="AB503" s="70" t="s">
        <v>708</v>
      </c>
      <c r="AC503" s="70" t="s">
        <v>708</v>
      </c>
      <c r="AD503" s="70" t="s">
        <v>708</v>
      </c>
      <c r="AE503" s="70" t="s">
        <v>708</v>
      </c>
      <c r="AF503" s="70" t="s">
        <v>708</v>
      </c>
      <c r="AG503" s="70" t="s">
        <v>6007</v>
      </c>
      <c r="AH503" s="70" t="s">
        <v>3531</v>
      </c>
      <c r="AI503" s="70" t="s">
        <v>3531</v>
      </c>
      <c r="AK503" s="70" t="s">
        <v>2734</v>
      </c>
      <c r="AL503" s="70" t="s">
        <v>2734</v>
      </c>
      <c r="AM503" s="70" t="s">
        <v>6490</v>
      </c>
      <c r="AN503" s="70" t="s">
        <v>2734</v>
      </c>
      <c r="AO503" s="70" t="s">
        <v>2734</v>
      </c>
      <c r="AP503" s="70">
        <v>0</v>
      </c>
      <c r="AQ503" s="70">
        <v>0</v>
      </c>
      <c r="AR503" s="70">
        <v>0</v>
      </c>
      <c r="AS503" s="70">
        <v>0</v>
      </c>
      <c r="AT503" s="70">
        <v>0</v>
      </c>
      <c r="AU503" s="70">
        <v>0</v>
      </c>
      <c r="AV503" s="70">
        <v>0</v>
      </c>
      <c r="AW503" s="70">
        <v>1</v>
      </c>
      <c r="AX503" s="70">
        <v>0</v>
      </c>
      <c r="AY503" s="70">
        <v>0</v>
      </c>
      <c r="AZ503" s="70">
        <v>0</v>
      </c>
      <c r="BB503" s="70">
        <v>19</v>
      </c>
      <c r="BC503" s="70">
        <v>0</v>
      </c>
      <c r="BD503" s="70">
        <v>0</v>
      </c>
      <c r="BE503" s="70">
        <v>0</v>
      </c>
      <c r="BF503" s="70">
        <v>2</v>
      </c>
      <c r="BG503" s="70">
        <v>0</v>
      </c>
      <c r="BH503" s="70">
        <v>0</v>
      </c>
      <c r="BI503" s="70">
        <v>0</v>
      </c>
      <c r="BJ503" s="70">
        <v>0</v>
      </c>
      <c r="BK503" s="70">
        <v>0</v>
      </c>
      <c r="BL503" s="70">
        <v>0</v>
      </c>
      <c r="BM503" s="70">
        <v>0</v>
      </c>
      <c r="BN503" s="70">
        <v>0</v>
      </c>
      <c r="BO503" s="70">
        <v>0</v>
      </c>
      <c r="BP503" s="70">
        <v>0</v>
      </c>
      <c r="BQ503" s="70">
        <v>0</v>
      </c>
      <c r="BR503" s="70">
        <v>0</v>
      </c>
      <c r="BS503" s="70">
        <v>0</v>
      </c>
      <c r="BT503" s="70">
        <v>17</v>
      </c>
      <c r="BU503" s="70">
        <v>0</v>
      </c>
      <c r="BV503" s="70">
        <v>0</v>
      </c>
      <c r="BW503" s="70">
        <v>0</v>
      </c>
      <c r="BX503" s="70">
        <v>0</v>
      </c>
      <c r="BY503" s="70">
        <v>0</v>
      </c>
      <c r="BZ503" s="70">
        <v>0</v>
      </c>
      <c r="CA503" s="70">
        <v>0</v>
      </c>
      <c r="CB503" s="70">
        <v>0</v>
      </c>
      <c r="CC503" s="70">
        <v>0</v>
      </c>
      <c r="CD503" s="70">
        <v>0</v>
      </c>
      <c r="CE503" s="70">
        <v>0</v>
      </c>
      <c r="EM503" t="s">
        <v>7514</v>
      </c>
      <c r="EN503" t="s">
        <v>7515</v>
      </c>
      <c r="EO503" t="s">
        <v>6973</v>
      </c>
      <c r="EP503">
        <v>24</v>
      </c>
    </row>
    <row r="504" spans="1:146">
      <c r="A504" s="74" t="s">
        <v>418</v>
      </c>
      <c r="B504" s="74" t="s">
        <v>4613</v>
      </c>
      <c r="C504" s="74" t="s">
        <v>4613</v>
      </c>
      <c r="D504" s="74" t="s">
        <v>531</v>
      </c>
      <c r="E504" s="74" t="s">
        <v>680</v>
      </c>
      <c r="F504" s="74" t="str">
        <f t="shared" si="7"/>
        <v>新北市三芝區</v>
      </c>
      <c r="G504" s="74">
        <f>VLOOKUP(F504,郵遞區號!$C$2:$D$371,2,0)</f>
        <v>252</v>
      </c>
      <c r="H504" s="74" t="str">
        <f>VLOOKUP(D504,區域對照!$A$2:$B$23,2,0)</f>
        <v>台北區</v>
      </c>
      <c r="I504" s="74" t="s">
        <v>6124</v>
      </c>
      <c r="J504" s="74" t="s">
        <v>708</v>
      </c>
      <c r="K504" s="74" t="s">
        <v>4609</v>
      </c>
      <c r="L504" s="61" t="s">
        <v>6124</v>
      </c>
      <c r="M504" s="75" t="s">
        <v>1083</v>
      </c>
      <c r="N504" s="74" t="s">
        <v>1203</v>
      </c>
      <c r="O504" s="74" t="s">
        <v>1203</v>
      </c>
      <c r="P504" s="74" t="s">
        <v>1258</v>
      </c>
      <c r="Q504" s="74" t="s">
        <v>708</v>
      </c>
      <c r="R504" s="74" t="s">
        <v>1610</v>
      </c>
      <c r="S504" s="74" t="s">
        <v>4728</v>
      </c>
      <c r="T504" s="74" t="s">
        <v>5621</v>
      </c>
      <c r="U504" s="74" t="s">
        <v>5487</v>
      </c>
      <c r="V504" s="74">
        <v>25.208455900000001</v>
      </c>
      <c r="W504" s="74">
        <v>121.49604650000001</v>
      </c>
      <c r="X504" s="74" t="s">
        <v>2620</v>
      </c>
      <c r="Y504" s="74" t="s">
        <v>708</v>
      </c>
      <c r="Z504" s="74" t="s">
        <v>708</v>
      </c>
      <c r="AA504" s="74" t="s">
        <v>708</v>
      </c>
      <c r="AB504" s="74" t="s">
        <v>708</v>
      </c>
      <c r="AC504" s="74" t="s">
        <v>708</v>
      </c>
      <c r="AD504" s="74" t="s">
        <v>708</v>
      </c>
      <c r="AE504" s="74" t="s">
        <v>2734</v>
      </c>
      <c r="AF504" s="74" t="s">
        <v>2733</v>
      </c>
      <c r="AG504" s="74" t="s">
        <v>6008</v>
      </c>
      <c r="AH504" s="74" t="s">
        <v>3532</v>
      </c>
      <c r="AI504" s="74" t="s">
        <v>3532</v>
      </c>
      <c r="AJ504" s="74"/>
      <c r="AK504" s="74" t="s">
        <v>2734</v>
      </c>
      <c r="AL504" s="74" t="s">
        <v>2734</v>
      </c>
      <c r="AM504" s="74" t="s">
        <v>6490</v>
      </c>
      <c r="AN504" s="74" t="s">
        <v>2734</v>
      </c>
      <c r="AO504" s="74" t="s">
        <v>2734</v>
      </c>
      <c r="AP504" s="74">
        <v>0</v>
      </c>
      <c r="AQ504" s="74">
        <v>0</v>
      </c>
      <c r="AR504" s="74">
        <v>0</v>
      </c>
      <c r="AS504" s="74">
        <v>0</v>
      </c>
      <c r="AT504" s="74">
        <v>0</v>
      </c>
      <c r="AU504" s="74">
        <v>0</v>
      </c>
      <c r="AV504" s="74">
        <v>0</v>
      </c>
      <c r="AW504" s="74">
        <v>1</v>
      </c>
      <c r="AX504" s="70">
        <v>0</v>
      </c>
      <c r="AY504" s="70">
        <v>0</v>
      </c>
      <c r="AZ504" s="70">
        <v>0</v>
      </c>
      <c r="BA504" s="74"/>
      <c r="BB504" s="74">
        <v>0</v>
      </c>
      <c r="BC504" s="74">
        <v>0</v>
      </c>
      <c r="BD504" s="74">
        <v>0</v>
      </c>
      <c r="BE504" s="74">
        <v>85</v>
      </c>
      <c r="BF504" s="74">
        <v>1</v>
      </c>
      <c r="BG504" s="74">
        <v>0</v>
      </c>
      <c r="BH504" s="74">
        <v>0</v>
      </c>
      <c r="BI504" s="74">
        <v>0</v>
      </c>
      <c r="BJ504" s="74">
        <v>0</v>
      </c>
      <c r="BK504" s="74">
        <v>0</v>
      </c>
      <c r="BL504" s="74">
        <v>0</v>
      </c>
      <c r="BM504" s="74">
        <v>0</v>
      </c>
      <c r="BN504" s="74">
        <v>0</v>
      </c>
      <c r="BO504" s="74">
        <v>0</v>
      </c>
      <c r="BP504" s="74">
        <v>0</v>
      </c>
      <c r="BQ504" s="74">
        <v>0</v>
      </c>
      <c r="BR504" s="74">
        <v>0</v>
      </c>
      <c r="BS504" s="74">
        <v>0</v>
      </c>
      <c r="BT504" s="74">
        <v>0</v>
      </c>
      <c r="BU504" s="74">
        <v>0</v>
      </c>
      <c r="BV504" s="74">
        <v>0</v>
      </c>
      <c r="BW504" s="74">
        <v>0</v>
      </c>
      <c r="BX504" s="74">
        <v>0</v>
      </c>
      <c r="BY504" s="74">
        <v>0</v>
      </c>
      <c r="BZ504" s="74">
        <v>0</v>
      </c>
      <c r="CA504" s="74">
        <v>0</v>
      </c>
      <c r="CB504" s="74">
        <v>0</v>
      </c>
      <c r="CC504" s="74">
        <v>0</v>
      </c>
      <c r="CD504" s="74">
        <v>0</v>
      </c>
      <c r="CE504" s="74">
        <v>0</v>
      </c>
      <c r="CF504" s="74"/>
      <c r="CG504" s="74"/>
      <c r="CH504" s="74"/>
      <c r="CI504" s="74"/>
      <c r="CJ504" s="74"/>
      <c r="CK504" s="74"/>
      <c r="CL504" s="74"/>
      <c r="CM504" s="74"/>
      <c r="CN504" s="74"/>
      <c r="CO504" s="74"/>
      <c r="CP504" s="74"/>
      <c r="CQ504" s="74"/>
      <c r="CR504" s="74"/>
      <c r="CS504" s="74"/>
      <c r="CT504" s="74"/>
      <c r="CU504" s="74"/>
      <c r="CV504" s="74"/>
      <c r="CW504" s="74"/>
      <c r="CX504" s="74"/>
      <c r="CY504" s="74"/>
      <c r="CZ504" s="74"/>
      <c r="DA504" s="74"/>
      <c r="DB504" s="74"/>
      <c r="DC504" s="74"/>
      <c r="DD504" s="74"/>
      <c r="DE504" s="74"/>
      <c r="DF504" s="74"/>
      <c r="DG504" s="74"/>
      <c r="DH504" s="74"/>
      <c r="DI504" s="74"/>
      <c r="DJ504" s="74"/>
      <c r="DK504" s="74"/>
      <c r="DL504" s="74"/>
      <c r="DM504" s="74"/>
      <c r="DN504" s="74"/>
      <c r="DO504" s="74"/>
      <c r="DP504" s="74"/>
      <c r="DQ504" s="74"/>
      <c r="DR504" s="74"/>
      <c r="DS504" s="74"/>
      <c r="DT504" s="74"/>
      <c r="DU504" s="74"/>
      <c r="DV504" s="74"/>
      <c r="DW504" s="74"/>
      <c r="DX504" s="74"/>
      <c r="DY504" s="74"/>
      <c r="DZ504" s="74"/>
      <c r="EA504" s="74"/>
      <c r="EB504" s="74"/>
      <c r="EC504" s="74"/>
      <c r="ED504" s="74"/>
      <c r="EE504" s="74"/>
      <c r="EF504" s="74"/>
      <c r="EG504" s="74"/>
      <c r="EH504" s="74"/>
      <c r="EI504" s="74"/>
      <c r="EJ504" s="74"/>
      <c r="EK504" s="74"/>
      <c r="EL504" s="74"/>
      <c r="EM504" t="s">
        <v>7516</v>
      </c>
      <c r="EN504" t="s">
        <v>7517</v>
      </c>
      <c r="EO504" t="s">
        <v>6980</v>
      </c>
      <c r="EP504">
        <v>44</v>
      </c>
    </row>
    <row r="505" spans="1:146">
      <c r="A505" s="74" t="s">
        <v>432</v>
      </c>
      <c r="B505" s="74" t="s">
        <v>4613</v>
      </c>
      <c r="C505" s="74" t="s">
        <v>4613</v>
      </c>
      <c r="D505" s="74" t="s">
        <v>532</v>
      </c>
      <c r="E505" s="74" t="s">
        <v>682</v>
      </c>
      <c r="F505" s="74" t="str">
        <f t="shared" si="7"/>
        <v>桃園市大園區</v>
      </c>
      <c r="G505" s="74">
        <f>VLOOKUP(F505,郵遞區號!$C$2:$D$371,2,0)</f>
        <v>337</v>
      </c>
      <c r="H505" s="74" t="str">
        <f>VLOOKUP(D505,區域對照!$A$2:$B$23,2,0)</f>
        <v>北區</v>
      </c>
      <c r="I505" s="74" t="s">
        <v>6124</v>
      </c>
      <c r="J505" s="74" t="s">
        <v>708</v>
      </c>
      <c r="K505" s="74" t="s">
        <v>4609</v>
      </c>
      <c r="L505" s="61" t="s">
        <v>6124</v>
      </c>
      <c r="M505" s="75" t="s">
        <v>1098</v>
      </c>
      <c r="N505" s="74" t="s">
        <v>1203</v>
      </c>
      <c r="O505" s="74" t="s">
        <v>1203</v>
      </c>
      <c r="P505" s="74" t="s">
        <v>1258</v>
      </c>
      <c r="Q505" s="74" t="s">
        <v>708</v>
      </c>
      <c r="R505" s="74" t="s">
        <v>1625</v>
      </c>
      <c r="S505" s="74" t="s">
        <v>4731</v>
      </c>
      <c r="T505" s="74" t="s">
        <v>4731</v>
      </c>
      <c r="U505" s="74" t="s">
        <v>5503</v>
      </c>
      <c r="V505" s="74">
        <v>25.058333999999999</v>
      </c>
      <c r="W505" s="74">
        <v>121.16606400000001</v>
      </c>
      <c r="X505" s="74" t="s">
        <v>2635</v>
      </c>
      <c r="Y505" s="74" t="s">
        <v>708</v>
      </c>
      <c r="Z505" s="74" t="s">
        <v>708</v>
      </c>
      <c r="AA505" s="74" t="s">
        <v>708</v>
      </c>
      <c r="AB505" s="74" t="s">
        <v>708</v>
      </c>
      <c r="AC505" s="74" t="s">
        <v>708</v>
      </c>
      <c r="AD505" s="74" t="s">
        <v>708</v>
      </c>
      <c r="AE505" s="74" t="s">
        <v>2734</v>
      </c>
      <c r="AF505" s="74" t="s">
        <v>2733</v>
      </c>
      <c r="AG505" s="74" t="s">
        <v>6023</v>
      </c>
      <c r="AH505" s="74" t="s">
        <v>3548</v>
      </c>
      <c r="AI505" s="74" t="s">
        <v>3548</v>
      </c>
      <c r="AJ505" s="74"/>
      <c r="AK505" s="74" t="s">
        <v>2734</v>
      </c>
      <c r="AL505" s="74" t="s">
        <v>2734</v>
      </c>
      <c r="AM505" s="74" t="s">
        <v>6490</v>
      </c>
      <c r="AN505" s="74" t="s">
        <v>2734</v>
      </c>
      <c r="AO505" s="74" t="s">
        <v>2734</v>
      </c>
      <c r="AP505" s="74">
        <v>0</v>
      </c>
      <c r="AQ505" s="74">
        <v>0</v>
      </c>
      <c r="AR505" s="74">
        <v>0</v>
      </c>
      <c r="AS505" s="74">
        <v>0</v>
      </c>
      <c r="AT505" s="74">
        <v>0</v>
      </c>
      <c r="AU505" s="74">
        <v>0</v>
      </c>
      <c r="AV505" s="74">
        <v>0</v>
      </c>
      <c r="AW505" s="74">
        <v>1</v>
      </c>
      <c r="AX505" s="70">
        <v>0</v>
      </c>
      <c r="AY505" s="70">
        <v>0</v>
      </c>
      <c r="AZ505" s="70">
        <v>0</v>
      </c>
      <c r="BA505" s="74"/>
      <c r="BB505" s="74">
        <v>0</v>
      </c>
      <c r="BC505" s="74">
        <v>0</v>
      </c>
      <c r="BD505" s="74">
        <v>60</v>
      </c>
      <c r="BE505" s="74">
        <v>369</v>
      </c>
      <c r="BF505" s="74">
        <v>2</v>
      </c>
      <c r="BG505" s="74">
        <v>0</v>
      </c>
      <c r="BH505" s="74">
        <v>0</v>
      </c>
      <c r="BI505" s="74">
        <v>0</v>
      </c>
      <c r="BJ505" s="74">
        <v>0</v>
      </c>
      <c r="BK505" s="74">
        <v>0</v>
      </c>
      <c r="BL505" s="74">
        <v>0</v>
      </c>
      <c r="BM505" s="74">
        <v>0</v>
      </c>
      <c r="BN505" s="74">
        <v>0</v>
      </c>
      <c r="BO505" s="74">
        <v>0</v>
      </c>
      <c r="BP505" s="74">
        <v>0</v>
      </c>
      <c r="BQ505" s="74">
        <v>0</v>
      </c>
      <c r="BR505" s="74">
        <v>0</v>
      </c>
      <c r="BS505" s="74">
        <v>0</v>
      </c>
      <c r="BT505" s="74">
        <v>0</v>
      </c>
      <c r="BU505" s="74">
        <v>0</v>
      </c>
      <c r="BV505" s="74">
        <v>0</v>
      </c>
      <c r="BW505" s="74">
        <v>0</v>
      </c>
      <c r="BX505" s="74">
        <v>0</v>
      </c>
      <c r="BY505" s="74">
        <v>0</v>
      </c>
      <c r="BZ505" s="74">
        <v>0</v>
      </c>
      <c r="CA505" s="74">
        <v>0</v>
      </c>
      <c r="CB505" s="74">
        <v>0</v>
      </c>
      <c r="CC505" s="74">
        <v>0</v>
      </c>
      <c r="CD505" s="74">
        <v>0</v>
      </c>
      <c r="CE505" s="74">
        <v>0</v>
      </c>
      <c r="CF505" s="74"/>
      <c r="CG505" s="74"/>
      <c r="CH505" s="74"/>
      <c r="CI505" s="74"/>
      <c r="CJ505" s="74"/>
      <c r="CK505" s="74"/>
      <c r="CL505" s="74"/>
      <c r="CM505" s="74"/>
      <c r="CN505" s="74"/>
      <c r="CO505" s="74"/>
      <c r="CP505" s="74"/>
      <c r="CQ505" s="74"/>
      <c r="CR505" s="74"/>
      <c r="CS505" s="74"/>
      <c r="CT505" s="74"/>
      <c r="CU505" s="74"/>
      <c r="CV505" s="74"/>
      <c r="CW505" s="74"/>
      <c r="CX505" s="74"/>
      <c r="CY505" s="74"/>
      <c r="CZ505" s="74"/>
      <c r="DA505" s="74"/>
      <c r="DB505" s="74"/>
      <c r="DC505" s="74"/>
      <c r="DD505" s="74"/>
      <c r="DE505" s="74"/>
      <c r="DF505" s="74"/>
      <c r="DG505" s="74"/>
      <c r="DH505" s="74"/>
      <c r="DI505" s="74"/>
      <c r="DJ505" s="74"/>
      <c r="DK505" s="74"/>
      <c r="DL505" s="74"/>
      <c r="DM505" s="74"/>
      <c r="DN505" s="74"/>
      <c r="DO505" s="74"/>
      <c r="DP505" s="74"/>
      <c r="DQ505" s="74"/>
      <c r="DR505" s="74"/>
      <c r="DS505" s="74"/>
      <c r="DT505" s="74"/>
      <c r="DU505" s="74"/>
      <c r="DV505" s="74"/>
      <c r="DW505" s="74"/>
      <c r="DX505" s="74"/>
      <c r="DY505" s="74"/>
      <c r="DZ505" s="74"/>
      <c r="EA505" s="74"/>
      <c r="EB505" s="74"/>
      <c r="EC505" s="74"/>
      <c r="ED505" s="74"/>
      <c r="EE505" s="74"/>
      <c r="EF505" s="74"/>
      <c r="EG505" s="74"/>
      <c r="EH505" s="74"/>
      <c r="EI505" s="74"/>
      <c r="EJ505" s="74"/>
      <c r="EK505" s="74"/>
      <c r="EL505" s="74"/>
      <c r="EM505" t="s">
        <v>7518</v>
      </c>
      <c r="EN505" t="s">
        <v>7519</v>
      </c>
      <c r="EO505" t="s">
        <v>6766</v>
      </c>
      <c r="EP505">
        <v>26</v>
      </c>
    </row>
    <row r="506" spans="1:146">
      <c r="A506" s="74" t="s">
        <v>456</v>
      </c>
      <c r="B506" s="74" t="s">
        <v>4613</v>
      </c>
      <c r="C506" s="74" t="s">
        <v>4613</v>
      </c>
      <c r="D506" s="74" t="s">
        <v>528</v>
      </c>
      <c r="E506" s="74" t="s">
        <v>688</v>
      </c>
      <c r="F506" s="74" t="str">
        <f t="shared" si="7"/>
        <v>臺中市清水區</v>
      </c>
      <c r="G506" s="74">
        <f>VLOOKUP(F506,郵遞區號!$C$2:$D$371,2,0)</f>
        <v>436</v>
      </c>
      <c r="H506" s="74" t="str">
        <f>VLOOKUP(D506,區域對照!$A$2:$B$23,2,0)</f>
        <v>中區</v>
      </c>
      <c r="I506" s="74" t="s">
        <v>6124</v>
      </c>
      <c r="J506" s="74" t="s">
        <v>708</v>
      </c>
      <c r="K506" s="74" t="s">
        <v>4609</v>
      </c>
      <c r="L506" s="61" t="s">
        <v>6124</v>
      </c>
      <c r="M506" s="75" t="s">
        <v>1124</v>
      </c>
      <c r="N506" s="74" t="s">
        <v>1203</v>
      </c>
      <c r="O506" s="74" t="s">
        <v>1203</v>
      </c>
      <c r="P506" s="74" t="s">
        <v>1258</v>
      </c>
      <c r="Q506" s="74" t="s">
        <v>708</v>
      </c>
      <c r="R506" s="74" t="s">
        <v>1651</v>
      </c>
      <c r="S506" s="74" t="s">
        <v>4732</v>
      </c>
      <c r="T506" s="74" t="s">
        <v>4732</v>
      </c>
      <c r="U506" s="74" t="s">
        <v>5529</v>
      </c>
      <c r="V506" s="74">
        <v>24.281092000000001</v>
      </c>
      <c r="W506" s="74">
        <v>120.60930999999999</v>
      </c>
      <c r="X506" s="74" t="s">
        <v>2661</v>
      </c>
      <c r="Y506" s="74" t="s">
        <v>708</v>
      </c>
      <c r="Z506" s="74" t="s">
        <v>708</v>
      </c>
      <c r="AA506" s="74" t="s">
        <v>708</v>
      </c>
      <c r="AB506" s="74" t="s">
        <v>708</v>
      </c>
      <c r="AC506" s="74" t="s">
        <v>708</v>
      </c>
      <c r="AD506" s="74" t="s">
        <v>708</v>
      </c>
      <c r="AE506" s="74" t="s">
        <v>2734</v>
      </c>
      <c r="AF506" s="74" t="s">
        <v>2733</v>
      </c>
      <c r="AG506" s="74" t="s">
        <v>6049</v>
      </c>
      <c r="AH506" s="74" t="s">
        <v>3574</v>
      </c>
      <c r="AI506" s="74" t="s">
        <v>3574</v>
      </c>
      <c r="AJ506" s="74"/>
      <c r="AK506" s="74" t="s">
        <v>2734</v>
      </c>
      <c r="AL506" s="74" t="s">
        <v>2734</v>
      </c>
      <c r="AM506" s="74" t="s">
        <v>6490</v>
      </c>
      <c r="AN506" s="74" t="s">
        <v>2734</v>
      </c>
      <c r="AO506" s="74" t="s">
        <v>2734</v>
      </c>
      <c r="AP506" s="74">
        <v>0</v>
      </c>
      <c r="AQ506" s="74">
        <v>0</v>
      </c>
      <c r="AR506" s="74">
        <v>0</v>
      </c>
      <c r="AS506" s="74">
        <v>0</v>
      </c>
      <c r="AT506" s="74">
        <v>0</v>
      </c>
      <c r="AU506" s="74">
        <v>0</v>
      </c>
      <c r="AV506" s="74">
        <v>0</v>
      </c>
      <c r="AW506" s="74">
        <v>1</v>
      </c>
      <c r="AX506" s="70">
        <v>0</v>
      </c>
      <c r="AY506" s="70">
        <v>0</v>
      </c>
      <c r="AZ506" s="70">
        <v>0</v>
      </c>
      <c r="BA506" s="74"/>
      <c r="BB506" s="74">
        <v>0</v>
      </c>
      <c r="BC506" s="74">
        <v>0</v>
      </c>
      <c r="BD506" s="74">
        <v>60</v>
      </c>
      <c r="BE506" s="74">
        <v>190</v>
      </c>
      <c r="BF506" s="74">
        <v>1</v>
      </c>
      <c r="BG506" s="74">
        <v>0</v>
      </c>
      <c r="BH506" s="74">
        <v>0</v>
      </c>
      <c r="BI506" s="74">
        <v>0</v>
      </c>
      <c r="BJ506" s="74">
        <v>0</v>
      </c>
      <c r="BK506" s="74">
        <v>50</v>
      </c>
      <c r="BL506" s="74">
        <v>0</v>
      </c>
      <c r="BM506" s="74">
        <v>0</v>
      </c>
      <c r="BN506" s="74">
        <v>0</v>
      </c>
      <c r="BO506" s="74">
        <v>0</v>
      </c>
      <c r="BP506" s="74">
        <v>0</v>
      </c>
      <c r="BQ506" s="74">
        <v>0</v>
      </c>
      <c r="BR506" s="74">
        <v>0</v>
      </c>
      <c r="BS506" s="74">
        <v>0</v>
      </c>
      <c r="BT506" s="74">
        <v>0</v>
      </c>
      <c r="BU506" s="74">
        <v>0</v>
      </c>
      <c r="BV506" s="74">
        <v>0</v>
      </c>
      <c r="BW506" s="74">
        <v>0</v>
      </c>
      <c r="BX506" s="74">
        <v>0</v>
      </c>
      <c r="BY506" s="74">
        <v>0</v>
      </c>
      <c r="BZ506" s="74">
        <v>0</v>
      </c>
      <c r="CA506" s="74">
        <v>0</v>
      </c>
      <c r="CB506" s="74">
        <v>0</v>
      </c>
      <c r="CC506" s="74">
        <v>0</v>
      </c>
      <c r="CD506" s="74">
        <v>0</v>
      </c>
      <c r="CE506" s="74">
        <v>0</v>
      </c>
      <c r="CF506" s="74"/>
      <c r="CG506" s="74"/>
      <c r="CH506" s="74"/>
      <c r="CI506" s="74"/>
      <c r="CJ506" s="74"/>
      <c r="CK506" s="74"/>
      <c r="CL506" s="74"/>
      <c r="CM506" s="74"/>
      <c r="CN506" s="74"/>
      <c r="CO506" s="74"/>
      <c r="CP506" s="74"/>
      <c r="CQ506" s="74"/>
      <c r="CR506" s="74"/>
      <c r="CS506" s="74"/>
      <c r="CT506" s="74"/>
      <c r="CU506" s="74"/>
      <c r="CV506" s="74"/>
      <c r="CW506" s="74"/>
      <c r="CX506" s="74"/>
      <c r="CY506" s="74"/>
      <c r="CZ506" s="74"/>
      <c r="DA506" s="74"/>
      <c r="DB506" s="74"/>
      <c r="DC506" s="74"/>
      <c r="DD506" s="74"/>
      <c r="DE506" s="74"/>
      <c r="DF506" s="74"/>
      <c r="DG506" s="74"/>
      <c r="DH506" s="74"/>
      <c r="DI506" s="74"/>
      <c r="DJ506" s="74"/>
      <c r="DK506" s="74"/>
      <c r="DL506" s="74"/>
      <c r="DM506" s="74"/>
      <c r="DN506" s="74"/>
      <c r="DO506" s="74"/>
      <c r="DP506" s="74"/>
      <c r="DQ506" s="74"/>
      <c r="DR506" s="74"/>
      <c r="DS506" s="74"/>
      <c r="DT506" s="74"/>
      <c r="DU506" s="74"/>
      <c r="DV506" s="74"/>
      <c r="DW506" s="74"/>
      <c r="DX506" s="74"/>
      <c r="DY506" s="74"/>
      <c r="DZ506" s="74"/>
      <c r="EA506" s="74"/>
      <c r="EB506" s="74"/>
      <c r="EC506" s="74"/>
      <c r="ED506" s="74"/>
      <c r="EE506" s="74"/>
      <c r="EF506" s="74"/>
      <c r="EG506" s="74"/>
      <c r="EH506" s="74"/>
      <c r="EI506" s="74"/>
      <c r="EJ506" s="74"/>
      <c r="EK506" s="74"/>
      <c r="EL506" s="74"/>
      <c r="EM506" t="s">
        <v>7520</v>
      </c>
      <c r="EN506" t="s">
        <v>6853</v>
      </c>
      <c r="EO506" t="s">
        <v>7329</v>
      </c>
      <c r="EP506">
        <v>112</v>
      </c>
    </row>
    <row r="507" spans="1:146">
      <c r="A507" s="74" t="s">
        <v>457</v>
      </c>
      <c r="B507" s="74" t="s">
        <v>4613</v>
      </c>
      <c r="C507" s="74" t="s">
        <v>4613</v>
      </c>
      <c r="D507" s="74" t="s">
        <v>528</v>
      </c>
      <c r="E507" s="74" t="s">
        <v>688</v>
      </c>
      <c r="F507" s="74" t="str">
        <f t="shared" si="7"/>
        <v>臺中市清水區</v>
      </c>
      <c r="G507" s="74">
        <f>VLOOKUP(F507,郵遞區號!$C$2:$D$371,2,0)</f>
        <v>436</v>
      </c>
      <c r="H507" s="74" t="str">
        <f>VLOOKUP(D507,區域對照!$A$2:$B$23,2,0)</f>
        <v>中區</v>
      </c>
      <c r="I507" s="74" t="s">
        <v>6124</v>
      </c>
      <c r="J507" s="74" t="s">
        <v>708</v>
      </c>
      <c r="K507" s="74" t="s">
        <v>4609</v>
      </c>
      <c r="L507" s="61" t="s">
        <v>6124</v>
      </c>
      <c r="M507" s="75" t="s">
        <v>1125</v>
      </c>
      <c r="N507" s="74" t="s">
        <v>1203</v>
      </c>
      <c r="O507" s="74" t="s">
        <v>1203</v>
      </c>
      <c r="P507" s="74" t="s">
        <v>1258</v>
      </c>
      <c r="Q507" s="74" t="s">
        <v>708</v>
      </c>
      <c r="R507" s="74" t="s">
        <v>1652</v>
      </c>
      <c r="S507" s="74" t="s">
        <v>4733</v>
      </c>
      <c r="T507" s="74" t="s">
        <v>4733</v>
      </c>
      <c r="U507" s="74" t="s">
        <v>5530</v>
      </c>
      <c r="V507" s="74">
        <v>24.283084599999999</v>
      </c>
      <c r="W507" s="74">
        <v>120.5489577</v>
      </c>
      <c r="X507" s="74" t="s">
        <v>2662</v>
      </c>
      <c r="Y507" s="74" t="s">
        <v>708</v>
      </c>
      <c r="Z507" s="74" t="s">
        <v>708</v>
      </c>
      <c r="AA507" s="74" t="s">
        <v>708</v>
      </c>
      <c r="AB507" s="74" t="s">
        <v>708</v>
      </c>
      <c r="AC507" s="74" t="s">
        <v>708</v>
      </c>
      <c r="AD507" s="74" t="s">
        <v>708</v>
      </c>
      <c r="AE507" s="74" t="s">
        <v>2734</v>
      </c>
      <c r="AF507" s="74" t="s">
        <v>2733</v>
      </c>
      <c r="AG507" s="74" t="s">
        <v>6050</v>
      </c>
      <c r="AH507" s="74" t="s">
        <v>3575</v>
      </c>
      <c r="AI507" s="74" t="s">
        <v>3575</v>
      </c>
      <c r="AJ507" s="74"/>
      <c r="AK507" s="74" t="s">
        <v>2734</v>
      </c>
      <c r="AL507" s="74" t="s">
        <v>2734</v>
      </c>
      <c r="AM507" s="74" t="s">
        <v>6490</v>
      </c>
      <c r="AN507" s="74" t="s">
        <v>2734</v>
      </c>
      <c r="AO507" s="74" t="s">
        <v>2734</v>
      </c>
      <c r="AP507" s="74">
        <v>0</v>
      </c>
      <c r="AQ507" s="74">
        <v>0</v>
      </c>
      <c r="AR507" s="74">
        <v>0</v>
      </c>
      <c r="AS507" s="74">
        <v>0</v>
      </c>
      <c r="AT507" s="74">
        <v>0</v>
      </c>
      <c r="AU507" s="74">
        <v>0</v>
      </c>
      <c r="AV507" s="74">
        <v>0</v>
      </c>
      <c r="AW507" s="74">
        <v>1</v>
      </c>
      <c r="AX507" s="70">
        <v>0</v>
      </c>
      <c r="AY507" s="70">
        <v>0</v>
      </c>
      <c r="AZ507" s="70">
        <v>0</v>
      </c>
      <c r="BA507" s="74"/>
      <c r="BB507" s="74">
        <v>0</v>
      </c>
      <c r="BC507" s="74">
        <v>0</v>
      </c>
      <c r="BD507" s="74">
        <v>20</v>
      </c>
      <c r="BE507" s="74">
        <v>180</v>
      </c>
      <c r="BF507" s="74">
        <v>2</v>
      </c>
      <c r="BG507" s="74">
        <v>0</v>
      </c>
      <c r="BH507" s="74">
        <v>0</v>
      </c>
      <c r="BI507" s="74">
        <v>0</v>
      </c>
      <c r="BJ507" s="74">
        <v>0</v>
      </c>
      <c r="BK507" s="74">
        <v>10</v>
      </c>
      <c r="BL507" s="74">
        <v>0</v>
      </c>
      <c r="BM507" s="74">
        <v>0</v>
      </c>
      <c r="BN507" s="74">
        <v>0</v>
      </c>
      <c r="BO507" s="74">
        <v>0</v>
      </c>
      <c r="BP507" s="74">
        <v>0</v>
      </c>
      <c r="BQ507" s="74">
        <v>0</v>
      </c>
      <c r="BR507" s="74">
        <v>0</v>
      </c>
      <c r="BS507" s="74">
        <v>0</v>
      </c>
      <c r="BT507" s="74">
        <v>0</v>
      </c>
      <c r="BU507" s="74">
        <v>0</v>
      </c>
      <c r="BV507" s="74">
        <v>0</v>
      </c>
      <c r="BW507" s="74">
        <v>0</v>
      </c>
      <c r="BX507" s="74">
        <v>0</v>
      </c>
      <c r="BY507" s="74">
        <v>0</v>
      </c>
      <c r="BZ507" s="74">
        <v>0</v>
      </c>
      <c r="CA507" s="74">
        <v>0</v>
      </c>
      <c r="CB507" s="74">
        <v>0</v>
      </c>
      <c r="CC507" s="74">
        <v>0</v>
      </c>
      <c r="CD507" s="74">
        <v>0</v>
      </c>
      <c r="CE507" s="74">
        <v>0</v>
      </c>
      <c r="CF507" s="74"/>
      <c r="CG507" s="74"/>
      <c r="CH507" s="74"/>
      <c r="CI507" s="74"/>
      <c r="CJ507" s="74"/>
      <c r="CK507" s="74"/>
      <c r="CL507" s="74"/>
      <c r="CM507" s="74"/>
      <c r="CN507" s="74"/>
      <c r="CO507" s="74"/>
      <c r="CP507" s="74"/>
      <c r="CQ507" s="74"/>
      <c r="CR507" s="74"/>
      <c r="CS507" s="74"/>
      <c r="CT507" s="74"/>
      <c r="CU507" s="74"/>
      <c r="CV507" s="74"/>
      <c r="CW507" s="74"/>
      <c r="CX507" s="74"/>
      <c r="CY507" s="74"/>
      <c r="CZ507" s="74"/>
      <c r="DA507" s="74"/>
      <c r="DB507" s="74"/>
      <c r="DC507" s="74"/>
      <c r="DD507" s="74"/>
      <c r="DE507" s="74"/>
      <c r="DF507" s="74"/>
      <c r="DG507" s="74"/>
      <c r="DH507" s="74"/>
      <c r="DI507" s="74"/>
      <c r="DJ507" s="74"/>
      <c r="DK507" s="74"/>
      <c r="DL507" s="74"/>
      <c r="DM507" s="74"/>
      <c r="DN507" s="74"/>
      <c r="DO507" s="74"/>
      <c r="DP507" s="74"/>
      <c r="DQ507" s="74"/>
      <c r="DR507" s="74"/>
      <c r="DS507" s="74"/>
      <c r="DT507" s="74"/>
      <c r="DU507" s="74"/>
      <c r="DV507" s="74"/>
      <c r="DW507" s="74"/>
      <c r="DX507" s="74"/>
      <c r="DY507" s="74"/>
      <c r="DZ507" s="74"/>
      <c r="EA507" s="74"/>
      <c r="EB507" s="74"/>
      <c r="EC507" s="74"/>
      <c r="ED507" s="74"/>
      <c r="EE507" s="74"/>
      <c r="EF507" s="74"/>
      <c r="EG507" s="74"/>
      <c r="EH507" s="74"/>
      <c r="EI507" s="74"/>
      <c r="EJ507" s="74"/>
      <c r="EK507" s="74"/>
      <c r="EL507" s="74"/>
      <c r="EM507" t="s">
        <v>7521</v>
      </c>
      <c r="EN507" t="s">
        <v>7522</v>
      </c>
      <c r="EO507" t="s">
        <v>6749</v>
      </c>
      <c r="EP507">
        <v>107</v>
      </c>
    </row>
    <row r="508" spans="1:146">
      <c r="A508" s="74" t="s">
        <v>461</v>
      </c>
      <c r="B508" s="74" t="s">
        <v>5634</v>
      </c>
      <c r="C508" s="74" t="s">
        <v>4613</v>
      </c>
      <c r="D508" s="74" t="s">
        <v>528</v>
      </c>
      <c r="E508" s="74" t="s">
        <v>690</v>
      </c>
      <c r="F508" s="74" t="str">
        <f t="shared" si="7"/>
        <v>臺中市石岡區</v>
      </c>
      <c r="G508" s="74">
        <f>VLOOKUP(F508,郵遞區號!$C$2:$D$371,2,0)</f>
        <v>422</v>
      </c>
      <c r="H508" s="74" t="str">
        <f>VLOOKUP(D508,區域對照!$A$2:$B$23,2,0)</f>
        <v>中區</v>
      </c>
      <c r="I508" s="74" t="s">
        <v>6124</v>
      </c>
      <c r="J508" s="74" t="s">
        <v>708</v>
      </c>
      <c r="K508" s="74" t="s">
        <v>4609</v>
      </c>
      <c r="L508" s="61" t="s">
        <v>6124</v>
      </c>
      <c r="M508" s="75" t="s">
        <v>1129</v>
      </c>
      <c r="N508" s="74" t="s">
        <v>1203</v>
      </c>
      <c r="O508" s="74" t="s">
        <v>1203</v>
      </c>
      <c r="P508" s="74" t="s">
        <v>1258</v>
      </c>
      <c r="Q508" s="74" t="s">
        <v>708</v>
      </c>
      <c r="R508" s="74" t="s">
        <v>1656</v>
      </c>
      <c r="S508" s="74" t="s">
        <v>4734</v>
      </c>
      <c r="T508" s="74" t="s">
        <v>5003</v>
      </c>
      <c r="U508" s="74" t="s">
        <v>5534</v>
      </c>
      <c r="V508" s="74">
        <v>24.251124999999998</v>
      </c>
      <c r="W508" s="74">
        <v>120.77419</v>
      </c>
      <c r="X508" s="74" t="s">
        <v>2666</v>
      </c>
      <c r="Y508" s="74" t="s">
        <v>708</v>
      </c>
      <c r="Z508" s="74" t="s">
        <v>708</v>
      </c>
      <c r="AA508" s="74" t="s">
        <v>708</v>
      </c>
      <c r="AB508" s="74" t="s">
        <v>708</v>
      </c>
      <c r="AC508" s="74" t="s">
        <v>708</v>
      </c>
      <c r="AD508" s="74" t="s">
        <v>708</v>
      </c>
      <c r="AE508" s="74" t="s">
        <v>2734</v>
      </c>
      <c r="AF508" s="74" t="s">
        <v>2733</v>
      </c>
      <c r="AG508" s="74" t="s">
        <v>6054</v>
      </c>
      <c r="AH508" s="74" t="s">
        <v>3579</v>
      </c>
      <c r="AI508" s="74" t="s">
        <v>3579</v>
      </c>
      <c r="AJ508" s="74"/>
      <c r="AK508" s="74" t="s">
        <v>2734</v>
      </c>
      <c r="AL508" s="74" t="s">
        <v>2734</v>
      </c>
      <c r="AM508" s="74" t="s">
        <v>6490</v>
      </c>
      <c r="AN508" s="74" t="s">
        <v>2734</v>
      </c>
      <c r="AO508" s="74" t="s">
        <v>2734</v>
      </c>
      <c r="AP508" s="74">
        <v>0</v>
      </c>
      <c r="AQ508" s="74">
        <v>0</v>
      </c>
      <c r="AR508" s="74">
        <v>0</v>
      </c>
      <c r="AS508" s="74">
        <v>0</v>
      </c>
      <c r="AT508" s="74">
        <v>0</v>
      </c>
      <c r="AU508" s="74">
        <v>0</v>
      </c>
      <c r="AV508" s="74">
        <v>0</v>
      </c>
      <c r="AW508" s="74">
        <v>1</v>
      </c>
      <c r="AX508" s="70">
        <v>0</v>
      </c>
      <c r="AY508" s="70">
        <v>0</v>
      </c>
      <c r="AZ508" s="70">
        <v>0</v>
      </c>
      <c r="BA508" s="74"/>
      <c r="BB508" s="74">
        <v>0</v>
      </c>
      <c r="BC508" s="74">
        <v>0</v>
      </c>
      <c r="BD508" s="74">
        <v>40</v>
      </c>
      <c r="BE508" s="74">
        <v>208</v>
      </c>
      <c r="BF508" s="74">
        <v>2</v>
      </c>
      <c r="BG508" s="74">
        <v>0</v>
      </c>
      <c r="BH508" s="74">
        <v>0</v>
      </c>
      <c r="BI508" s="74">
        <v>0</v>
      </c>
      <c r="BJ508" s="74">
        <v>0</v>
      </c>
      <c r="BK508" s="74">
        <v>0</v>
      </c>
      <c r="BL508" s="74">
        <v>0</v>
      </c>
      <c r="BM508" s="74">
        <v>0</v>
      </c>
      <c r="BN508" s="74">
        <v>0</v>
      </c>
      <c r="BO508" s="74">
        <v>0</v>
      </c>
      <c r="BP508" s="74">
        <v>0</v>
      </c>
      <c r="BQ508" s="74">
        <v>0</v>
      </c>
      <c r="BR508" s="74">
        <v>0</v>
      </c>
      <c r="BS508" s="74">
        <v>0</v>
      </c>
      <c r="BT508" s="74">
        <v>0</v>
      </c>
      <c r="BU508" s="74">
        <v>0</v>
      </c>
      <c r="BV508" s="74">
        <v>0</v>
      </c>
      <c r="BW508" s="74">
        <v>0</v>
      </c>
      <c r="BX508" s="74">
        <v>0</v>
      </c>
      <c r="BY508" s="74">
        <v>0</v>
      </c>
      <c r="BZ508" s="74">
        <v>0</v>
      </c>
      <c r="CA508" s="74">
        <v>0</v>
      </c>
      <c r="CB508" s="74">
        <v>0</v>
      </c>
      <c r="CC508" s="74">
        <v>0</v>
      </c>
      <c r="CD508" s="74">
        <v>0</v>
      </c>
      <c r="CE508" s="74">
        <v>0</v>
      </c>
      <c r="CF508" s="74"/>
      <c r="CG508" s="74"/>
      <c r="CH508" s="74"/>
      <c r="CI508" s="74"/>
      <c r="CJ508" s="74"/>
      <c r="CK508" s="74"/>
      <c r="CL508" s="74"/>
      <c r="CM508" s="74"/>
      <c r="CN508" s="74"/>
      <c r="CO508" s="74"/>
      <c r="CP508" s="74"/>
      <c r="CQ508" s="74"/>
      <c r="CR508" s="74"/>
      <c r="CS508" s="74"/>
      <c r="CT508" s="74"/>
      <c r="CU508" s="74"/>
      <c r="CV508" s="74"/>
      <c r="CW508" s="74"/>
      <c r="CX508" s="74"/>
      <c r="CY508" s="74"/>
      <c r="CZ508" s="74"/>
      <c r="DA508" s="74"/>
      <c r="DB508" s="74"/>
      <c r="DC508" s="74"/>
      <c r="DD508" s="74"/>
      <c r="DE508" s="74"/>
      <c r="DF508" s="74"/>
      <c r="DG508" s="74"/>
      <c r="DH508" s="74"/>
      <c r="DI508" s="74"/>
      <c r="DJ508" s="74"/>
      <c r="DK508" s="74"/>
      <c r="DL508" s="74"/>
      <c r="DM508" s="74"/>
      <c r="DN508" s="74"/>
      <c r="DO508" s="74"/>
      <c r="DP508" s="74"/>
      <c r="DQ508" s="74"/>
      <c r="DR508" s="74"/>
      <c r="DS508" s="74"/>
      <c r="DT508" s="74"/>
      <c r="DU508" s="74"/>
      <c r="DV508" s="74"/>
      <c r="DW508" s="74"/>
      <c r="DX508" s="74"/>
      <c r="DY508" s="74"/>
      <c r="DZ508" s="74"/>
      <c r="EA508" s="74"/>
      <c r="EB508" s="74"/>
      <c r="EC508" s="74"/>
      <c r="ED508" s="74"/>
      <c r="EE508" s="74"/>
      <c r="EF508" s="74"/>
      <c r="EG508" s="74"/>
      <c r="EH508" s="74"/>
      <c r="EI508" s="74"/>
      <c r="EJ508" s="74"/>
      <c r="EK508" s="74"/>
      <c r="EL508" s="74"/>
      <c r="EM508" t="s">
        <v>7523</v>
      </c>
      <c r="EN508" t="s">
        <v>6745</v>
      </c>
      <c r="EO508" t="s">
        <v>7186</v>
      </c>
      <c r="EP508">
        <v>120</v>
      </c>
    </row>
    <row r="509" spans="1:146">
      <c r="A509" s="70" t="s">
        <v>6220</v>
      </c>
      <c r="B509" s="70" t="s">
        <v>4016</v>
      </c>
      <c r="C509" s="70" t="s">
        <v>4016</v>
      </c>
      <c r="D509" s="70" t="s">
        <v>528</v>
      </c>
      <c r="E509" s="70" t="s">
        <v>600</v>
      </c>
      <c r="F509" s="70" t="str">
        <f t="shared" si="7"/>
        <v>臺中市太平區</v>
      </c>
      <c r="G509" s="70">
        <f>VLOOKUP(F509,郵遞區號!$C$2:$D$371,2,0)</f>
        <v>411</v>
      </c>
      <c r="H509" s="70" t="str">
        <f>VLOOKUP(D509,區域對照!$A$2:$B$23,2,0)</f>
        <v>中區</v>
      </c>
      <c r="I509" s="70" t="s">
        <v>6124</v>
      </c>
      <c r="J509" s="70" t="s">
        <v>708</v>
      </c>
      <c r="K509" s="76" t="s">
        <v>4609</v>
      </c>
      <c r="L509" s="59" t="s">
        <v>6124</v>
      </c>
      <c r="M509" s="71" t="s">
        <v>1132</v>
      </c>
      <c r="N509" s="70" t="s">
        <v>1245</v>
      </c>
      <c r="O509" s="70" t="s">
        <v>1245</v>
      </c>
      <c r="P509" s="70" t="s">
        <v>1258</v>
      </c>
      <c r="Q509" s="70" t="s">
        <v>708</v>
      </c>
      <c r="R509" s="70" t="s">
        <v>1659</v>
      </c>
      <c r="S509" s="70" t="s">
        <v>3829</v>
      </c>
      <c r="T509" s="70" t="s">
        <v>3829</v>
      </c>
      <c r="U509" s="70" t="s">
        <v>5538</v>
      </c>
      <c r="V509" s="70">
        <v>24.1509675</v>
      </c>
      <c r="W509" s="70">
        <v>120.7167786</v>
      </c>
      <c r="X509" s="70" t="s">
        <v>2669</v>
      </c>
      <c r="Y509" s="70" t="s">
        <v>708</v>
      </c>
      <c r="Z509" s="70" t="s">
        <v>708</v>
      </c>
      <c r="AA509" s="70" t="s">
        <v>708</v>
      </c>
      <c r="AB509" s="70" t="s">
        <v>708</v>
      </c>
      <c r="AC509" s="70" t="s">
        <v>708</v>
      </c>
      <c r="AD509" s="70" t="s">
        <v>708</v>
      </c>
      <c r="AE509" s="70" t="s">
        <v>708</v>
      </c>
      <c r="AF509" s="70" t="s">
        <v>708</v>
      </c>
      <c r="AG509" s="70" t="s">
        <v>6057</v>
      </c>
      <c r="AH509" s="70" t="s">
        <v>3583</v>
      </c>
      <c r="AI509" s="70" t="s">
        <v>3583</v>
      </c>
      <c r="AK509" s="70" t="s">
        <v>2734</v>
      </c>
      <c r="AL509" s="70" t="s">
        <v>2734</v>
      </c>
      <c r="AM509" s="70" t="s">
        <v>6490</v>
      </c>
      <c r="AN509" s="70" t="s">
        <v>2734</v>
      </c>
      <c r="AO509" s="70" t="s">
        <v>2734</v>
      </c>
      <c r="AP509" s="70">
        <v>0</v>
      </c>
      <c r="AQ509" s="70">
        <v>0</v>
      </c>
      <c r="AR509" s="70">
        <v>0</v>
      </c>
      <c r="AS509" s="70">
        <v>0</v>
      </c>
      <c r="AT509" s="70">
        <v>0</v>
      </c>
      <c r="AU509" s="70">
        <v>0</v>
      </c>
      <c r="AV509" s="70">
        <v>0</v>
      </c>
      <c r="AW509" s="70">
        <v>1</v>
      </c>
      <c r="AX509" s="70">
        <v>0</v>
      </c>
      <c r="AY509" s="70">
        <v>0</v>
      </c>
      <c r="AZ509" s="70">
        <v>0</v>
      </c>
      <c r="BB509" s="70">
        <v>0</v>
      </c>
      <c r="BC509" s="70">
        <v>0</v>
      </c>
      <c r="BD509" s="70">
        <v>50</v>
      </c>
      <c r="BE509" s="70">
        <v>150</v>
      </c>
      <c r="BF509" s="70">
        <v>1</v>
      </c>
      <c r="BG509" s="70">
        <v>0</v>
      </c>
      <c r="BH509" s="70">
        <v>0</v>
      </c>
      <c r="BI509" s="70">
        <v>0</v>
      </c>
      <c r="BJ509" s="70">
        <v>0</v>
      </c>
      <c r="BK509" s="70">
        <v>0</v>
      </c>
      <c r="BL509" s="70">
        <v>0</v>
      </c>
      <c r="BM509" s="70">
        <v>0</v>
      </c>
      <c r="BN509" s="70">
        <v>0</v>
      </c>
      <c r="BO509" s="70">
        <v>0</v>
      </c>
      <c r="BP509" s="70">
        <v>0</v>
      </c>
      <c r="BQ509" s="70">
        <v>0</v>
      </c>
      <c r="BR509" s="70">
        <v>0</v>
      </c>
      <c r="BS509" s="70">
        <v>0</v>
      </c>
      <c r="BT509" s="70">
        <v>0</v>
      </c>
      <c r="BU509" s="70">
        <v>0</v>
      </c>
      <c r="BV509" s="70">
        <v>0</v>
      </c>
      <c r="BW509" s="70">
        <v>0</v>
      </c>
      <c r="BX509" s="70">
        <v>0</v>
      </c>
      <c r="BY509" s="70">
        <v>0</v>
      </c>
      <c r="BZ509" s="70">
        <v>0</v>
      </c>
      <c r="CA509" s="70">
        <v>0</v>
      </c>
      <c r="CB509" s="70">
        <v>0</v>
      </c>
      <c r="CC509" s="70">
        <v>0</v>
      </c>
      <c r="CD509" s="70">
        <v>0</v>
      </c>
      <c r="CE509" s="70">
        <v>0</v>
      </c>
      <c r="CF509" s="70">
        <v>0</v>
      </c>
      <c r="CG509" s="70">
        <v>0</v>
      </c>
      <c r="CH509" s="70">
        <v>0</v>
      </c>
      <c r="CI509" s="70">
        <v>0</v>
      </c>
      <c r="CJ509" s="70">
        <v>0</v>
      </c>
      <c r="CK509" s="70">
        <v>0</v>
      </c>
      <c r="CL509" s="70">
        <v>0</v>
      </c>
      <c r="CM509" s="70">
        <v>0</v>
      </c>
      <c r="CN509" s="70">
        <v>0</v>
      </c>
      <c r="CO509" s="70">
        <v>0</v>
      </c>
      <c r="CP509" s="70">
        <v>0</v>
      </c>
      <c r="CQ509" s="70">
        <v>0</v>
      </c>
      <c r="CR509" s="70">
        <v>0</v>
      </c>
      <c r="CS509" s="70">
        <v>0</v>
      </c>
      <c r="CT509" s="70">
        <v>0</v>
      </c>
      <c r="CU509" s="70">
        <v>0</v>
      </c>
      <c r="CV509" s="70">
        <v>0</v>
      </c>
      <c r="CW509" s="70">
        <v>0</v>
      </c>
      <c r="CX509" s="70">
        <v>0</v>
      </c>
      <c r="CY509" s="70">
        <v>0</v>
      </c>
      <c r="CZ509" s="70">
        <v>0</v>
      </c>
      <c r="DA509" s="70">
        <v>0</v>
      </c>
      <c r="DB509" s="70">
        <v>0</v>
      </c>
      <c r="DC509" s="70">
        <v>0</v>
      </c>
      <c r="DD509" s="70">
        <v>6</v>
      </c>
      <c r="DE509" s="70">
        <v>0</v>
      </c>
      <c r="DF509" s="70">
        <v>0</v>
      </c>
      <c r="DG509" s="70">
        <v>0</v>
      </c>
      <c r="DH509" s="70">
        <v>0</v>
      </c>
      <c r="DI509" s="70">
        <v>6</v>
      </c>
      <c r="EL509" s="70">
        <v>4</v>
      </c>
      <c r="EM509" t="s">
        <v>7524</v>
      </c>
      <c r="EN509" t="s">
        <v>6607</v>
      </c>
      <c r="EO509" t="s">
        <v>6918</v>
      </c>
      <c r="EP509">
        <v>119</v>
      </c>
    </row>
    <row r="510" spans="1:146">
      <c r="A510" s="74" t="s">
        <v>458</v>
      </c>
      <c r="B510" s="74" t="s">
        <v>4613</v>
      </c>
      <c r="C510" s="74" t="s">
        <v>4613</v>
      </c>
      <c r="D510" s="74" t="s">
        <v>534</v>
      </c>
      <c r="E510" s="74" t="s">
        <v>627</v>
      </c>
      <c r="F510" s="74" t="str">
        <f t="shared" si="7"/>
        <v>彰化縣彰化市</v>
      </c>
      <c r="G510" s="74">
        <f>VLOOKUP(F510,郵遞區號!$C$2:$D$371,2,0)</f>
        <v>500</v>
      </c>
      <c r="H510" s="74" t="str">
        <f>VLOOKUP(D510,區域對照!$A$2:$B$23,2,0)</f>
        <v>中區</v>
      </c>
      <c r="I510" s="74" t="s">
        <v>6124</v>
      </c>
      <c r="J510" s="74" t="s">
        <v>708</v>
      </c>
      <c r="K510" s="74" t="s">
        <v>4609</v>
      </c>
      <c r="L510" s="61" t="s">
        <v>6124</v>
      </c>
      <c r="M510" s="75" t="s">
        <v>1139</v>
      </c>
      <c r="N510" s="74" t="s">
        <v>1203</v>
      </c>
      <c r="O510" s="74" t="s">
        <v>1203</v>
      </c>
      <c r="P510" s="74" t="s">
        <v>1258</v>
      </c>
      <c r="Q510" s="74" t="s">
        <v>708</v>
      </c>
      <c r="R510" s="74" t="s">
        <v>1666</v>
      </c>
      <c r="S510" s="74" t="s">
        <v>4736</v>
      </c>
      <c r="T510" s="74" t="s">
        <v>4736</v>
      </c>
      <c r="U510" s="74" t="s">
        <v>5545</v>
      </c>
      <c r="V510" s="74">
        <v>24.081617900000001</v>
      </c>
      <c r="W510" s="74">
        <v>120.55256799999999</v>
      </c>
      <c r="X510" s="74" t="s">
        <v>2676</v>
      </c>
      <c r="Y510" s="74" t="s">
        <v>708</v>
      </c>
      <c r="Z510" s="74" t="s">
        <v>708</v>
      </c>
      <c r="AA510" s="74" t="s">
        <v>708</v>
      </c>
      <c r="AB510" s="74" t="s">
        <v>708</v>
      </c>
      <c r="AC510" s="74" t="s">
        <v>708</v>
      </c>
      <c r="AD510" s="74" t="s">
        <v>708</v>
      </c>
      <c r="AE510" s="74" t="s">
        <v>2734</v>
      </c>
      <c r="AF510" s="74" t="s">
        <v>2733</v>
      </c>
      <c r="AG510" s="74" t="s">
        <v>6064</v>
      </c>
      <c r="AH510" s="74" t="s">
        <v>3590</v>
      </c>
      <c r="AI510" s="74" t="s">
        <v>3590</v>
      </c>
      <c r="AJ510" s="74"/>
      <c r="AK510" s="74" t="s">
        <v>2734</v>
      </c>
      <c r="AL510" s="74" t="s">
        <v>2734</v>
      </c>
      <c r="AM510" s="74" t="s">
        <v>6490</v>
      </c>
      <c r="AN510" s="74" t="s">
        <v>2734</v>
      </c>
      <c r="AO510" s="74" t="s">
        <v>2734</v>
      </c>
      <c r="AP510" s="74">
        <v>0</v>
      </c>
      <c r="AQ510" s="74">
        <v>0</v>
      </c>
      <c r="AR510" s="74">
        <v>0</v>
      </c>
      <c r="AS510" s="74">
        <v>0</v>
      </c>
      <c r="AT510" s="74">
        <v>0</v>
      </c>
      <c r="AU510" s="74">
        <v>0</v>
      </c>
      <c r="AV510" s="74">
        <v>0</v>
      </c>
      <c r="AW510" s="74">
        <v>1</v>
      </c>
      <c r="AX510" s="70">
        <v>0</v>
      </c>
      <c r="AY510" s="70">
        <v>0</v>
      </c>
      <c r="AZ510" s="70">
        <v>0</v>
      </c>
      <c r="BA510" s="74"/>
      <c r="BB510" s="74">
        <v>0</v>
      </c>
      <c r="BC510" s="74">
        <v>0</v>
      </c>
      <c r="BD510" s="74">
        <v>30</v>
      </c>
      <c r="BE510" s="74">
        <v>112</v>
      </c>
      <c r="BF510" s="74">
        <v>1</v>
      </c>
      <c r="BG510" s="74">
        <v>0</v>
      </c>
      <c r="BH510" s="74">
        <v>0</v>
      </c>
      <c r="BI510" s="74">
        <v>0</v>
      </c>
      <c r="BJ510" s="74">
        <v>0</v>
      </c>
      <c r="BK510" s="74">
        <v>0</v>
      </c>
      <c r="BL510" s="74">
        <v>0</v>
      </c>
      <c r="BM510" s="74">
        <v>0</v>
      </c>
      <c r="BN510" s="74">
        <v>0</v>
      </c>
      <c r="BO510" s="74">
        <v>0</v>
      </c>
      <c r="BP510" s="74">
        <v>0</v>
      </c>
      <c r="BQ510" s="74">
        <v>0</v>
      </c>
      <c r="BR510" s="74">
        <v>0</v>
      </c>
      <c r="BS510" s="74">
        <v>0</v>
      </c>
      <c r="BT510" s="74">
        <v>0</v>
      </c>
      <c r="BU510" s="74">
        <v>0</v>
      </c>
      <c r="BV510" s="74">
        <v>0</v>
      </c>
      <c r="BW510" s="74">
        <v>0</v>
      </c>
      <c r="BX510" s="74">
        <v>0</v>
      </c>
      <c r="BY510" s="74">
        <v>0</v>
      </c>
      <c r="BZ510" s="74">
        <v>0</v>
      </c>
      <c r="CA510" s="74">
        <v>0</v>
      </c>
      <c r="CB510" s="74">
        <v>0</v>
      </c>
      <c r="CC510" s="74">
        <v>0</v>
      </c>
      <c r="CD510" s="74">
        <v>0</v>
      </c>
      <c r="CE510" s="74">
        <v>0</v>
      </c>
      <c r="CF510" s="74"/>
      <c r="CG510" s="74"/>
      <c r="CH510" s="74"/>
      <c r="CI510" s="74"/>
      <c r="CJ510" s="74"/>
      <c r="CK510" s="74"/>
      <c r="CL510" s="74"/>
      <c r="CM510" s="74"/>
      <c r="CN510" s="74"/>
      <c r="CO510" s="74"/>
      <c r="CP510" s="74"/>
      <c r="CQ510" s="74"/>
      <c r="CR510" s="74"/>
      <c r="CS510" s="74"/>
      <c r="CT510" s="74"/>
      <c r="CU510" s="74"/>
      <c r="CV510" s="74"/>
      <c r="CW510" s="74"/>
      <c r="CX510" s="74"/>
      <c r="CY510" s="74"/>
      <c r="CZ510" s="74"/>
      <c r="DA510" s="74"/>
      <c r="DB510" s="74"/>
      <c r="DC510" s="74"/>
      <c r="DD510" s="74"/>
      <c r="DE510" s="74"/>
      <c r="DF510" s="74"/>
      <c r="DG510" s="74"/>
      <c r="DH510" s="74"/>
      <c r="DI510" s="74"/>
      <c r="DJ510" s="74"/>
      <c r="DK510" s="74"/>
      <c r="DL510" s="74"/>
      <c r="DM510" s="74"/>
      <c r="DN510" s="74"/>
      <c r="DO510" s="74"/>
      <c r="DP510" s="74"/>
      <c r="DQ510" s="74"/>
      <c r="DR510" s="74"/>
      <c r="DS510" s="74"/>
      <c r="DT510" s="74"/>
      <c r="DU510" s="74"/>
      <c r="DV510" s="74"/>
      <c r="DW510" s="74"/>
      <c r="DX510" s="74"/>
      <c r="DY510" s="74"/>
      <c r="DZ510" s="74"/>
      <c r="EA510" s="74"/>
      <c r="EB510" s="74"/>
      <c r="EC510" s="74"/>
      <c r="ED510" s="74"/>
      <c r="EE510" s="74"/>
      <c r="EF510" s="74"/>
      <c r="EG510" s="74"/>
      <c r="EH510" s="74"/>
      <c r="EI510" s="74"/>
      <c r="EJ510" s="74"/>
      <c r="EK510" s="74"/>
      <c r="EL510" s="74"/>
      <c r="EM510" t="s">
        <v>7525</v>
      </c>
      <c r="EN510" t="s">
        <v>7147</v>
      </c>
      <c r="EO510" t="s">
        <v>6990</v>
      </c>
      <c r="EP510">
        <v>124</v>
      </c>
    </row>
    <row r="511" spans="1:146">
      <c r="A511" s="74" t="s">
        <v>473</v>
      </c>
      <c r="B511" s="74" t="s">
        <v>4613</v>
      </c>
      <c r="C511" s="74" t="s">
        <v>4613</v>
      </c>
      <c r="D511" s="74" t="s">
        <v>534</v>
      </c>
      <c r="E511" s="74" t="s">
        <v>629</v>
      </c>
      <c r="F511" s="74" t="str">
        <f t="shared" si="7"/>
        <v>彰化縣員林鎮</v>
      </c>
      <c r="G511" s="74">
        <f>VLOOKUP(F511,郵遞區號!$C$2:$D$371,2,0)</f>
        <v>510</v>
      </c>
      <c r="H511" s="74" t="str">
        <f>VLOOKUP(D511,區域對照!$A$2:$B$23,2,0)</f>
        <v>中區</v>
      </c>
      <c r="I511" s="74" t="s">
        <v>6124</v>
      </c>
      <c r="J511" s="74" t="s">
        <v>708</v>
      </c>
      <c r="K511" s="74" t="s">
        <v>4609</v>
      </c>
      <c r="L511" s="61" t="s">
        <v>6124</v>
      </c>
      <c r="M511" s="75" t="s">
        <v>1143</v>
      </c>
      <c r="N511" s="74" t="s">
        <v>1203</v>
      </c>
      <c r="O511" s="74" t="s">
        <v>1203</v>
      </c>
      <c r="P511" s="74" t="s">
        <v>1258</v>
      </c>
      <c r="Q511" s="74" t="s">
        <v>708</v>
      </c>
      <c r="R511" s="74" t="s">
        <v>1670</v>
      </c>
      <c r="S511" s="74" t="s">
        <v>4737</v>
      </c>
      <c r="T511" s="74" t="s">
        <v>4737</v>
      </c>
      <c r="U511" s="74" t="s">
        <v>5549</v>
      </c>
      <c r="V511" s="74">
        <v>23.950530000000001</v>
      </c>
      <c r="W511" s="74">
        <v>120.6029044</v>
      </c>
      <c r="X511" s="74" t="s">
        <v>2680</v>
      </c>
      <c r="Y511" s="74" t="s">
        <v>708</v>
      </c>
      <c r="Z511" s="74" t="s">
        <v>708</v>
      </c>
      <c r="AA511" s="74" t="s">
        <v>708</v>
      </c>
      <c r="AB511" s="74" t="s">
        <v>708</v>
      </c>
      <c r="AC511" s="74" t="s">
        <v>708</v>
      </c>
      <c r="AD511" s="74" t="s">
        <v>708</v>
      </c>
      <c r="AE511" s="74" t="s">
        <v>2734</v>
      </c>
      <c r="AF511" s="74" t="s">
        <v>2733</v>
      </c>
      <c r="AG511" s="74" t="s">
        <v>6068</v>
      </c>
      <c r="AH511" s="74" t="s">
        <v>3594</v>
      </c>
      <c r="AI511" s="74" t="s">
        <v>3594</v>
      </c>
      <c r="AJ511" s="74"/>
      <c r="AK511" s="74" t="s">
        <v>2734</v>
      </c>
      <c r="AL511" s="74" t="s">
        <v>2734</v>
      </c>
      <c r="AM511" s="74" t="s">
        <v>6490</v>
      </c>
      <c r="AN511" s="74" t="s">
        <v>2734</v>
      </c>
      <c r="AO511" s="74" t="s">
        <v>2734</v>
      </c>
      <c r="AP511" s="74">
        <v>0</v>
      </c>
      <c r="AQ511" s="74">
        <v>0</v>
      </c>
      <c r="AR511" s="74">
        <v>0</v>
      </c>
      <c r="AS511" s="74">
        <v>0</v>
      </c>
      <c r="AT511" s="74">
        <v>0</v>
      </c>
      <c r="AU511" s="74">
        <v>0</v>
      </c>
      <c r="AV511" s="74">
        <v>0</v>
      </c>
      <c r="AW511" s="74">
        <v>1</v>
      </c>
      <c r="AX511" s="70">
        <v>0</v>
      </c>
      <c r="AY511" s="70">
        <v>0</v>
      </c>
      <c r="AZ511" s="70">
        <v>0</v>
      </c>
      <c r="BA511" s="74"/>
      <c r="BB511" s="74">
        <v>0</v>
      </c>
      <c r="BC511" s="74">
        <v>0</v>
      </c>
      <c r="BD511" s="74">
        <v>60</v>
      </c>
      <c r="BE511" s="74">
        <v>240</v>
      </c>
      <c r="BF511" s="74">
        <v>2</v>
      </c>
      <c r="BG511" s="74">
        <v>0</v>
      </c>
      <c r="BH511" s="74">
        <v>0</v>
      </c>
      <c r="BI511" s="74">
        <v>0</v>
      </c>
      <c r="BJ511" s="74">
        <v>0</v>
      </c>
      <c r="BK511" s="74">
        <v>0</v>
      </c>
      <c r="BL511" s="74">
        <v>0</v>
      </c>
      <c r="BM511" s="74">
        <v>0</v>
      </c>
      <c r="BN511" s="74">
        <v>0</v>
      </c>
      <c r="BO511" s="74">
        <v>0</v>
      </c>
      <c r="BP511" s="74">
        <v>0</v>
      </c>
      <c r="BQ511" s="74">
        <v>0</v>
      </c>
      <c r="BR511" s="74">
        <v>0</v>
      </c>
      <c r="BS511" s="74">
        <v>0</v>
      </c>
      <c r="BT511" s="74">
        <v>0</v>
      </c>
      <c r="BU511" s="74">
        <v>0</v>
      </c>
      <c r="BV511" s="74">
        <v>0</v>
      </c>
      <c r="BW511" s="74">
        <v>0</v>
      </c>
      <c r="BX511" s="74">
        <v>0</v>
      </c>
      <c r="BY511" s="74">
        <v>0</v>
      </c>
      <c r="BZ511" s="74">
        <v>0</v>
      </c>
      <c r="CA511" s="74">
        <v>0</v>
      </c>
      <c r="CB511" s="74">
        <v>0</v>
      </c>
      <c r="CC511" s="74">
        <v>0</v>
      </c>
      <c r="CD511" s="74">
        <v>0</v>
      </c>
      <c r="CE511" s="74">
        <v>0</v>
      </c>
      <c r="CF511" s="74"/>
      <c r="CG511" s="74"/>
      <c r="CH511" s="74"/>
      <c r="CI511" s="74"/>
      <c r="CJ511" s="74"/>
      <c r="CK511" s="74"/>
      <c r="CL511" s="74"/>
      <c r="CM511" s="74"/>
      <c r="CN511" s="74"/>
      <c r="CO511" s="74"/>
      <c r="CP511" s="74"/>
      <c r="CQ511" s="74"/>
      <c r="CR511" s="74"/>
      <c r="CS511" s="74"/>
      <c r="CT511" s="74"/>
      <c r="CU511" s="74"/>
      <c r="CV511" s="74"/>
      <c r="CW511" s="74"/>
      <c r="CX511" s="74"/>
      <c r="CY511" s="74"/>
      <c r="CZ511" s="74"/>
      <c r="DA511" s="74"/>
      <c r="DB511" s="74"/>
      <c r="DC511" s="74"/>
      <c r="DD511" s="74"/>
      <c r="DE511" s="74"/>
      <c r="DF511" s="74"/>
      <c r="DG511" s="74"/>
      <c r="DH511" s="74"/>
      <c r="DI511" s="74"/>
      <c r="DJ511" s="74"/>
      <c r="DK511" s="74"/>
      <c r="DL511" s="74"/>
      <c r="DM511" s="74"/>
      <c r="DN511" s="74"/>
      <c r="DO511" s="74"/>
      <c r="DP511" s="74"/>
      <c r="DQ511" s="74"/>
      <c r="DR511" s="74"/>
      <c r="DS511" s="74"/>
      <c r="DT511" s="74"/>
      <c r="DU511" s="74"/>
      <c r="DV511" s="74"/>
      <c r="DW511" s="74"/>
      <c r="DX511" s="74"/>
      <c r="DY511" s="74"/>
      <c r="DZ511" s="74"/>
      <c r="EA511" s="74"/>
      <c r="EB511" s="74"/>
      <c r="EC511" s="74"/>
      <c r="ED511" s="74"/>
      <c r="EE511" s="74"/>
      <c r="EF511" s="74"/>
      <c r="EG511" s="74"/>
      <c r="EH511" s="74"/>
      <c r="EI511" s="74"/>
      <c r="EJ511" s="74"/>
      <c r="EK511" s="74"/>
      <c r="EL511" s="74"/>
      <c r="EM511" t="s">
        <v>7526</v>
      </c>
      <c r="EN511" t="s">
        <v>7527</v>
      </c>
      <c r="EO511" t="s">
        <v>7046</v>
      </c>
      <c r="EP511">
        <v>138</v>
      </c>
    </row>
    <row r="512" spans="1:146">
      <c r="A512" s="74" t="s">
        <v>482</v>
      </c>
      <c r="B512" s="74" t="s">
        <v>4208</v>
      </c>
      <c r="C512" s="74" t="s">
        <v>4208</v>
      </c>
      <c r="D512" s="74" t="s">
        <v>534</v>
      </c>
      <c r="E512" s="74" t="s">
        <v>695</v>
      </c>
      <c r="F512" s="74" t="str">
        <f t="shared" si="7"/>
        <v>彰化縣大村鄉</v>
      </c>
      <c r="G512" s="74">
        <f>VLOOKUP(F512,郵遞區號!$C$2:$D$371,2,0)</f>
        <v>515</v>
      </c>
      <c r="H512" s="74" t="str">
        <f>VLOOKUP(D512,區域對照!$A$2:$B$23,2,0)</f>
        <v>中區</v>
      </c>
      <c r="I512" s="74" t="s">
        <v>6124</v>
      </c>
      <c r="J512" s="74" t="s">
        <v>708</v>
      </c>
      <c r="K512" s="74" t="s">
        <v>4609</v>
      </c>
      <c r="L512" s="61" t="s">
        <v>6124</v>
      </c>
      <c r="M512" s="75" t="s">
        <v>1152</v>
      </c>
      <c r="N512" s="74" t="s">
        <v>1203</v>
      </c>
      <c r="O512" s="74" t="s">
        <v>1203</v>
      </c>
      <c r="P512" s="74" t="s">
        <v>1258</v>
      </c>
      <c r="Q512" s="74" t="s">
        <v>708</v>
      </c>
      <c r="R512" s="74" t="s">
        <v>1678</v>
      </c>
      <c r="S512" s="74" t="s">
        <v>3812</v>
      </c>
      <c r="T512" s="74" t="s">
        <v>3812</v>
      </c>
      <c r="U512" s="74" t="s">
        <v>5558</v>
      </c>
      <c r="V512" s="74">
        <v>23.9990305</v>
      </c>
      <c r="W512" s="74">
        <v>120.53888190000001</v>
      </c>
      <c r="X512" s="74" t="s">
        <v>2689</v>
      </c>
      <c r="Y512" s="74" t="s">
        <v>708</v>
      </c>
      <c r="Z512" s="74" t="s">
        <v>708</v>
      </c>
      <c r="AA512" s="74" t="s">
        <v>708</v>
      </c>
      <c r="AB512" s="74" t="s">
        <v>708</v>
      </c>
      <c r="AC512" s="74" t="s">
        <v>708</v>
      </c>
      <c r="AD512" s="74" t="s">
        <v>708</v>
      </c>
      <c r="AE512" s="74" t="s">
        <v>708</v>
      </c>
      <c r="AF512" s="74" t="s">
        <v>708</v>
      </c>
      <c r="AG512" s="74" t="s">
        <v>6077</v>
      </c>
      <c r="AH512" s="74" t="s">
        <v>3603</v>
      </c>
      <c r="AI512" s="74" t="s">
        <v>3603</v>
      </c>
      <c r="AJ512" s="74"/>
      <c r="AK512" s="74" t="s">
        <v>2734</v>
      </c>
      <c r="AL512" s="74" t="s">
        <v>2734</v>
      </c>
      <c r="AM512" s="74" t="s">
        <v>6490</v>
      </c>
      <c r="AN512" s="74" t="s">
        <v>2734</v>
      </c>
      <c r="AO512" s="74" t="s">
        <v>2734</v>
      </c>
      <c r="AP512" s="74">
        <v>0</v>
      </c>
      <c r="AQ512" s="74">
        <v>0</v>
      </c>
      <c r="AR512" s="74">
        <v>0</v>
      </c>
      <c r="AS512" s="74">
        <v>0</v>
      </c>
      <c r="AT512" s="74">
        <v>0</v>
      </c>
      <c r="AU512" s="74">
        <v>0</v>
      </c>
      <c r="AV512" s="74">
        <v>0</v>
      </c>
      <c r="AW512" s="74">
        <v>1</v>
      </c>
      <c r="AX512" s="70">
        <v>0</v>
      </c>
      <c r="AY512" s="70">
        <v>0</v>
      </c>
      <c r="AZ512" s="70">
        <v>0</v>
      </c>
      <c r="BA512" s="74"/>
      <c r="BB512" s="74">
        <v>19</v>
      </c>
      <c r="BC512" s="74">
        <v>43</v>
      </c>
      <c r="BD512" s="74">
        <v>0</v>
      </c>
      <c r="BE512" s="74">
        <v>0</v>
      </c>
      <c r="BF512" s="74">
        <v>3</v>
      </c>
      <c r="BG512" s="74">
        <v>0</v>
      </c>
      <c r="BH512" s="74">
        <v>0</v>
      </c>
      <c r="BI512" s="74">
        <v>0</v>
      </c>
      <c r="BJ512" s="74">
        <v>0</v>
      </c>
      <c r="BK512" s="74">
        <v>0</v>
      </c>
      <c r="BL512" s="74">
        <v>0</v>
      </c>
      <c r="BM512" s="74">
        <v>0</v>
      </c>
      <c r="BN512" s="74">
        <v>0</v>
      </c>
      <c r="BO512" s="74">
        <v>0</v>
      </c>
      <c r="BP512" s="74">
        <v>0</v>
      </c>
      <c r="BQ512" s="74">
        <v>0</v>
      </c>
      <c r="BR512" s="74">
        <v>0</v>
      </c>
      <c r="BS512" s="74">
        <v>0</v>
      </c>
      <c r="BT512" s="74">
        <v>0</v>
      </c>
      <c r="BU512" s="74">
        <v>0</v>
      </c>
      <c r="BV512" s="74">
        <v>0</v>
      </c>
      <c r="BW512" s="74">
        <v>0</v>
      </c>
      <c r="BX512" s="74">
        <v>0</v>
      </c>
      <c r="BY512" s="74">
        <v>0</v>
      </c>
      <c r="BZ512" s="74">
        <v>0</v>
      </c>
      <c r="CA512" s="74">
        <v>0</v>
      </c>
      <c r="CB512" s="74">
        <v>0</v>
      </c>
      <c r="CC512" s="74">
        <v>0</v>
      </c>
      <c r="CD512" s="74">
        <v>0</v>
      </c>
      <c r="CE512" s="74">
        <v>0</v>
      </c>
      <c r="CF512" s="74">
        <v>0</v>
      </c>
      <c r="CG512" s="74">
        <v>0</v>
      </c>
      <c r="CH512" s="74">
        <v>0</v>
      </c>
      <c r="CI512" s="74">
        <v>3</v>
      </c>
      <c r="CJ512" s="74">
        <v>0</v>
      </c>
      <c r="CK512" s="74">
        <v>0</v>
      </c>
      <c r="CL512" s="74">
        <v>0</v>
      </c>
      <c r="CM512" s="74">
        <v>0</v>
      </c>
      <c r="CN512" s="74">
        <v>0</v>
      </c>
      <c r="CO512" s="74">
        <v>0</v>
      </c>
      <c r="CP512" s="74">
        <v>0</v>
      </c>
      <c r="CQ512" s="74">
        <v>0</v>
      </c>
      <c r="CR512" s="74">
        <v>0</v>
      </c>
      <c r="CS512" s="74">
        <v>0</v>
      </c>
      <c r="CT512" s="74">
        <v>0</v>
      </c>
      <c r="CU512" s="74">
        <v>0</v>
      </c>
      <c r="CV512" s="74">
        <v>0</v>
      </c>
      <c r="CW512" s="74">
        <v>0</v>
      </c>
      <c r="CX512" s="74">
        <v>0</v>
      </c>
      <c r="CY512" s="74">
        <v>0</v>
      </c>
      <c r="CZ512" s="74">
        <v>0</v>
      </c>
      <c r="DA512" s="74">
        <v>0</v>
      </c>
      <c r="DB512" s="74">
        <v>1</v>
      </c>
      <c r="DC512" s="74">
        <v>0</v>
      </c>
      <c r="DD512" s="74">
        <v>0</v>
      </c>
      <c r="DE512" s="74">
        <v>0</v>
      </c>
      <c r="DF512" s="74">
        <v>0</v>
      </c>
      <c r="DG512" s="74">
        <v>0</v>
      </c>
      <c r="DH512" s="74">
        <v>0</v>
      </c>
      <c r="DI512" s="74">
        <v>4</v>
      </c>
      <c r="DJ512" s="74">
        <v>0</v>
      </c>
      <c r="DK512" s="74">
        <v>0</v>
      </c>
      <c r="DL512" s="74">
        <v>0</v>
      </c>
      <c r="DM512" s="74">
        <v>0</v>
      </c>
      <c r="DN512" s="74">
        <v>4</v>
      </c>
      <c r="DO512" s="74">
        <v>0</v>
      </c>
      <c r="DP512" s="74">
        <v>0</v>
      </c>
      <c r="DQ512" s="74">
        <v>0</v>
      </c>
      <c r="DR512" s="74">
        <v>2</v>
      </c>
      <c r="DS512" s="74">
        <v>15</v>
      </c>
      <c r="DT512" s="74">
        <v>3</v>
      </c>
      <c r="DU512" s="74">
        <v>0</v>
      </c>
      <c r="DV512" s="74">
        <v>1</v>
      </c>
      <c r="DW512" s="74">
        <v>0</v>
      </c>
      <c r="DX512" s="74">
        <v>2</v>
      </c>
      <c r="DY512" s="74">
        <v>11</v>
      </c>
      <c r="DZ512" s="74">
        <v>0</v>
      </c>
      <c r="EA512" s="74">
        <v>2</v>
      </c>
      <c r="EB512" s="74">
        <v>0</v>
      </c>
      <c r="EC512" s="74">
        <v>1</v>
      </c>
      <c r="ED512" s="74">
        <v>2</v>
      </c>
      <c r="EE512" s="74">
        <v>0</v>
      </c>
      <c r="EF512" s="74">
        <v>4</v>
      </c>
      <c r="EG512" s="74">
        <v>9</v>
      </c>
      <c r="EH512" s="74">
        <v>0</v>
      </c>
      <c r="EI512" s="74">
        <v>0</v>
      </c>
      <c r="EJ512" s="74">
        <v>0</v>
      </c>
      <c r="EK512" s="74">
        <v>56</v>
      </c>
      <c r="EL512" s="74">
        <v>4</v>
      </c>
      <c r="EM512" t="s">
        <v>7528</v>
      </c>
      <c r="EN512" t="s">
        <v>7529</v>
      </c>
      <c r="EO512" t="s">
        <v>6993</v>
      </c>
      <c r="EP512">
        <v>137</v>
      </c>
    </row>
    <row r="513" spans="1:146">
      <c r="A513" s="74" t="s">
        <v>504</v>
      </c>
      <c r="B513" s="74" t="s">
        <v>4613</v>
      </c>
      <c r="C513" s="74" t="s">
        <v>4613</v>
      </c>
      <c r="D513" s="74" t="s">
        <v>526</v>
      </c>
      <c r="E513" s="74" t="s">
        <v>601</v>
      </c>
      <c r="F513" s="74" t="str">
        <f t="shared" si="7"/>
        <v>高雄市岡山區</v>
      </c>
      <c r="G513" s="74">
        <f>VLOOKUP(F513,郵遞區號!$C$2:$D$371,2,0)</f>
        <v>820</v>
      </c>
      <c r="H513" s="74" t="str">
        <f>VLOOKUP(D513,區域對照!$A$2:$B$23,2,0)</f>
        <v>高屏區</v>
      </c>
      <c r="I513" s="74" t="s">
        <v>6124</v>
      </c>
      <c r="J513" s="74" t="s">
        <v>708</v>
      </c>
      <c r="K513" s="74" t="s">
        <v>4609</v>
      </c>
      <c r="L513" s="61" t="s">
        <v>6124</v>
      </c>
      <c r="M513" s="75" t="s">
        <v>1175</v>
      </c>
      <c r="N513" s="74" t="s">
        <v>1203</v>
      </c>
      <c r="O513" s="74" t="s">
        <v>1203</v>
      </c>
      <c r="P513" s="74" t="s">
        <v>1258</v>
      </c>
      <c r="Q513" s="74" t="s">
        <v>708</v>
      </c>
      <c r="R513" s="74" t="s">
        <v>1701</v>
      </c>
      <c r="S513" s="74" t="s">
        <v>4741</v>
      </c>
      <c r="T513" s="74" t="s">
        <v>5030</v>
      </c>
      <c r="U513" s="74" t="s">
        <v>5581</v>
      </c>
      <c r="V513" s="74">
        <v>22.7925228</v>
      </c>
      <c r="W513" s="74">
        <v>120.2812662</v>
      </c>
      <c r="X513" s="74" t="s">
        <v>2712</v>
      </c>
      <c r="Y513" s="74" t="s">
        <v>708</v>
      </c>
      <c r="Z513" s="74" t="s">
        <v>708</v>
      </c>
      <c r="AA513" s="74" t="s">
        <v>708</v>
      </c>
      <c r="AB513" s="74" t="s">
        <v>708</v>
      </c>
      <c r="AC513" s="74" t="s">
        <v>708</v>
      </c>
      <c r="AD513" s="74" t="s">
        <v>708</v>
      </c>
      <c r="AE513" s="74" t="s">
        <v>2734</v>
      </c>
      <c r="AF513" s="74" t="s">
        <v>2733</v>
      </c>
      <c r="AG513" s="74" t="s">
        <v>6100</v>
      </c>
      <c r="AH513" s="74" t="s">
        <v>3626</v>
      </c>
      <c r="AI513" s="74" t="s">
        <v>3626</v>
      </c>
      <c r="AJ513" s="74"/>
      <c r="AK513" s="74" t="s">
        <v>2734</v>
      </c>
      <c r="AL513" s="74" t="s">
        <v>2734</v>
      </c>
      <c r="AM513" s="74" t="s">
        <v>6490</v>
      </c>
      <c r="AN513" s="74" t="s">
        <v>2734</v>
      </c>
      <c r="AO513" s="74" t="s">
        <v>2734</v>
      </c>
      <c r="AP513" s="74">
        <v>0</v>
      </c>
      <c r="AQ513" s="74">
        <v>0</v>
      </c>
      <c r="AR513" s="74">
        <v>0</v>
      </c>
      <c r="AS513" s="74">
        <v>0</v>
      </c>
      <c r="AT513" s="74">
        <v>0</v>
      </c>
      <c r="AU513" s="74">
        <v>0</v>
      </c>
      <c r="AV513" s="74">
        <v>0</v>
      </c>
      <c r="AW513" s="74">
        <v>1</v>
      </c>
      <c r="AX513" s="70">
        <v>0</v>
      </c>
      <c r="AY513" s="70">
        <v>0</v>
      </c>
      <c r="AZ513" s="70">
        <v>0</v>
      </c>
      <c r="BA513" s="74"/>
      <c r="BB513" s="74">
        <v>0</v>
      </c>
      <c r="BC513" s="74">
        <v>0</v>
      </c>
      <c r="BD513" s="74">
        <v>30</v>
      </c>
      <c r="BE513" s="74">
        <v>50</v>
      </c>
      <c r="BF513" s="74">
        <v>2</v>
      </c>
      <c r="BG513" s="74">
        <v>0</v>
      </c>
      <c r="BH513" s="74">
        <v>0</v>
      </c>
      <c r="BI513" s="74">
        <v>0</v>
      </c>
      <c r="BJ513" s="74">
        <v>0</v>
      </c>
      <c r="BK513" s="74">
        <v>0</v>
      </c>
      <c r="BL513" s="74">
        <v>0</v>
      </c>
      <c r="BM513" s="74">
        <v>0</v>
      </c>
      <c r="BN513" s="74">
        <v>0</v>
      </c>
      <c r="BO513" s="74">
        <v>0</v>
      </c>
      <c r="BP513" s="74">
        <v>0</v>
      </c>
      <c r="BQ513" s="74">
        <v>0</v>
      </c>
      <c r="BR513" s="74">
        <v>0</v>
      </c>
      <c r="BS513" s="74">
        <v>0</v>
      </c>
      <c r="BT513" s="74">
        <v>0</v>
      </c>
      <c r="BU513" s="74">
        <v>0</v>
      </c>
      <c r="BV513" s="74">
        <v>0</v>
      </c>
      <c r="BW513" s="74">
        <v>0</v>
      </c>
      <c r="BX513" s="74">
        <v>0</v>
      </c>
      <c r="BY513" s="74">
        <v>0</v>
      </c>
      <c r="BZ513" s="74">
        <v>0</v>
      </c>
      <c r="CA513" s="74">
        <v>0</v>
      </c>
      <c r="CB513" s="74">
        <v>0</v>
      </c>
      <c r="CC513" s="74">
        <v>0</v>
      </c>
      <c r="CD513" s="74">
        <v>0</v>
      </c>
      <c r="CE513" s="74">
        <v>0</v>
      </c>
      <c r="CF513" s="74"/>
      <c r="CG513" s="74"/>
      <c r="CH513" s="74"/>
      <c r="CI513" s="74"/>
      <c r="CJ513" s="74"/>
      <c r="CK513" s="74"/>
      <c r="CL513" s="74"/>
      <c r="CM513" s="74"/>
      <c r="CN513" s="74"/>
      <c r="CO513" s="74"/>
      <c r="CP513" s="74"/>
      <c r="CQ513" s="74"/>
      <c r="CR513" s="74"/>
      <c r="CS513" s="74"/>
      <c r="CT513" s="74"/>
      <c r="CU513" s="74"/>
      <c r="CV513" s="74"/>
      <c r="CW513" s="74"/>
      <c r="CX513" s="74"/>
      <c r="CY513" s="74"/>
      <c r="CZ513" s="74"/>
      <c r="DA513" s="74"/>
      <c r="DB513" s="74"/>
      <c r="DC513" s="74"/>
      <c r="DD513" s="74"/>
      <c r="DE513" s="74"/>
      <c r="DF513" s="74"/>
      <c r="DG513" s="74"/>
      <c r="DH513" s="74"/>
      <c r="DI513" s="74"/>
      <c r="DJ513" s="74"/>
      <c r="DK513" s="74"/>
      <c r="DL513" s="74"/>
      <c r="DM513" s="74"/>
      <c r="DN513" s="74"/>
      <c r="DO513" s="74"/>
      <c r="DP513" s="74"/>
      <c r="DQ513" s="74"/>
      <c r="DR513" s="74"/>
      <c r="DS513" s="74"/>
      <c r="DT513" s="74"/>
      <c r="DU513" s="74"/>
      <c r="DV513" s="74"/>
      <c r="DW513" s="74"/>
      <c r="DX513" s="74"/>
      <c r="DY513" s="74"/>
      <c r="DZ513" s="74"/>
      <c r="EA513" s="74"/>
      <c r="EB513" s="74"/>
      <c r="EC513" s="74"/>
      <c r="ED513" s="74"/>
      <c r="EE513" s="74"/>
      <c r="EF513" s="74"/>
      <c r="EG513" s="74"/>
      <c r="EH513" s="74"/>
      <c r="EI513" s="74"/>
      <c r="EJ513" s="74"/>
      <c r="EK513" s="74"/>
      <c r="EL513" s="74"/>
      <c r="EM513" t="s">
        <v>7530</v>
      </c>
      <c r="EN513" t="s">
        <v>7531</v>
      </c>
      <c r="EO513" t="s">
        <v>7405</v>
      </c>
      <c r="EP513">
        <v>219</v>
      </c>
    </row>
  </sheetData>
  <autoFilter ref="A1:EL513"/>
  <phoneticPr fontId="13" type="noConversion"/>
  <conditionalFormatting sqref="AI1:AI1048576">
    <cfRule type="duplicateValues" dxfId="1" priority="1"/>
  </conditionalFormatting>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05"/>
  <sheetViews>
    <sheetView zoomScale="80" zoomScaleNormal="80" workbookViewId="0">
      <pane xSplit="3" ySplit="1" topLeftCell="H2" activePane="bottomRight" state="frozen"/>
      <selection pane="topRight" activeCell="D1" sqref="D1"/>
      <selection pane="bottomLeft" activeCell="A2" sqref="A2"/>
      <selection pane="bottomRight" activeCell="T13" sqref="T13"/>
    </sheetView>
  </sheetViews>
  <sheetFormatPr defaultColWidth="8.75" defaultRowHeight="15"/>
  <cols>
    <col min="1" max="1" width="17.125" style="70" customWidth="1"/>
    <col min="2" max="8" width="8.75" style="70"/>
    <col min="9" max="11" width="8.875" style="70" customWidth="1"/>
    <col min="12" max="12" width="8.875" style="59" customWidth="1"/>
    <col min="13" max="13" width="13.5" style="70" customWidth="1"/>
    <col min="14" max="17" width="8.75" style="70"/>
    <col min="18" max="18" width="9.375" style="70" bestFit="1" customWidth="1"/>
    <col min="19" max="19" width="8.75" style="70" customWidth="1"/>
    <col min="20" max="20" width="14.75" style="70" customWidth="1"/>
    <col min="21" max="21" width="14.25" style="70" customWidth="1"/>
    <col min="22" max="32" width="8.75" style="70"/>
    <col min="33" max="33" width="9.375" style="70" bestFit="1" customWidth="1"/>
    <col min="34" max="141" width="8.75" style="70"/>
    <col min="142" max="147" width="9" customWidth="1"/>
    <col min="148" max="16384" width="8.75" style="70"/>
  </cols>
  <sheetData>
    <row r="1" spans="1:148" s="69" customFormat="1">
      <c r="A1" s="47" t="s">
        <v>0</v>
      </c>
      <c r="B1" s="47" t="s">
        <v>5632</v>
      </c>
      <c r="C1" s="80" t="s">
        <v>6122</v>
      </c>
      <c r="D1" s="47" t="s">
        <v>1</v>
      </c>
      <c r="E1" s="47" t="s">
        <v>2</v>
      </c>
      <c r="F1" s="47" t="s">
        <v>4604</v>
      </c>
      <c r="G1" s="47" t="s">
        <v>4149</v>
      </c>
      <c r="H1" s="47" t="s">
        <v>4148</v>
      </c>
      <c r="I1" s="80" t="s">
        <v>7640</v>
      </c>
      <c r="J1" s="47" t="s">
        <v>3</v>
      </c>
      <c r="K1" s="47" t="s">
        <v>4147</v>
      </c>
      <c r="L1" s="80" t="s">
        <v>6127</v>
      </c>
      <c r="M1" s="47" t="s">
        <v>4</v>
      </c>
      <c r="N1" s="47" t="s">
        <v>5</v>
      </c>
      <c r="O1" s="80" t="s">
        <v>4754</v>
      </c>
      <c r="P1" s="47" t="s">
        <v>6</v>
      </c>
      <c r="Q1" s="47" t="s">
        <v>7</v>
      </c>
      <c r="R1" s="47" t="s">
        <v>9</v>
      </c>
      <c r="S1" s="47" t="s">
        <v>4751</v>
      </c>
      <c r="T1" s="80" t="s">
        <v>4628</v>
      </c>
      <c r="U1" s="47" t="s">
        <v>5602</v>
      </c>
      <c r="V1" s="80" t="s">
        <v>5079</v>
      </c>
      <c r="W1" s="80" t="s">
        <v>5080</v>
      </c>
      <c r="X1" s="47" t="s">
        <v>11</v>
      </c>
      <c r="Y1" s="47" t="s">
        <v>12</v>
      </c>
      <c r="Z1" s="47" t="s">
        <v>13</v>
      </c>
      <c r="AA1" s="47" t="s">
        <v>14</v>
      </c>
      <c r="AB1" s="47" t="s">
        <v>15</v>
      </c>
      <c r="AC1" s="47" t="s">
        <v>16</v>
      </c>
      <c r="AD1" s="47" t="s">
        <v>17</v>
      </c>
      <c r="AE1" s="47" t="s">
        <v>18</v>
      </c>
      <c r="AF1" s="47" t="s">
        <v>19</v>
      </c>
      <c r="AG1" s="47" t="s">
        <v>6121</v>
      </c>
      <c r="AH1" s="47" t="s">
        <v>5639</v>
      </c>
      <c r="AI1" s="47" t="s">
        <v>6518</v>
      </c>
      <c r="AJ1" s="47" t="s">
        <v>4605</v>
      </c>
      <c r="AK1" s="50" t="s">
        <v>4146</v>
      </c>
      <c r="AL1" s="50" t="s">
        <v>6477</v>
      </c>
      <c r="AM1" s="50" t="s">
        <v>6488</v>
      </c>
      <c r="AN1" s="50" t="s">
        <v>4606</v>
      </c>
      <c r="AO1" s="50" t="s">
        <v>6486</v>
      </c>
      <c r="AP1" s="50" t="s">
        <v>6478</v>
      </c>
      <c r="AQ1" s="50" t="s">
        <v>6479</v>
      </c>
      <c r="AR1" s="50" t="s">
        <v>6480</v>
      </c>
      <c r="AS1" s="50" t="s">
        <v>6481</v>
      </c>
      <c r="AT1" s="50" t="s">
        <v>6482</v>
      </c>
      <c r="AU1" s="50" t="s">
        <v>6483</v>
      </c>
      <c r="AV1" s="50" t="s">
        <v>6484</v>
      </c>
      <c r="AW1" s="112" t="s">
        <v>7644</v>
      </c>
      <c r="AX1" s="112" t="s">
        <v>7646</v>
      </c>
      <c r="AY1" s="112" t="s">
        <v>7645</v>
      </c>
      <c r="AZ1" s="80" t="s">
        <v>6514</v>
      </c>
      <c r="BA1" s="51" t="s">
        <v>21</v>
      </c>
      <c r="BB1" s="51" t="s">
        <v>22</v>
      </c>
      <c r="BC1" s="51" t="s">
        <v>23</v>
      </c>
      <c r="BD1" s="51" t="s">
        <v>24</v>
      </c>
      <c r="BE1" s="51" t="s">
        <v>25</v>
      </c>
      <c r="BF1" s="51" t="s">
        <v>26</v>
      </c>
      <c r="BG1" s="51" t="s">
        <v>27</v>
      </c>
      <c r="BH1" s="51" t="s">
        <v>28</v>
      </c>
      <c r="BI1" s="51" t="s">
        <v>29</v>
      </c>
      <c r="BJ1" s="51" t="s">
        <v>30</v>
      </c>
      <c r="BK1" s="51" t="s">
        <v>31</v>
      </c>
      <c r="BL1" s="51" t="s">
        <v>32</v>
      </c>
      <c r="BM1" s="51" t="s">
        <v>33</v>
      </c>
      <c r="BN1" s="51" t="s">
        <v>34</v>
      </c>
      <c r="BO1" s="51" t="s">
        <v>35</v>
      </c>
      <c r="BP1" s="51" t="s">
        <v>36</v>
      </c>
      <c r="BQ1" s="51" t="s">
        <v>37</v>
      </c>
      <c r="BR1" s="51" t="s">
        <v>38</v>
      </c>
      <c r="BS1" s="51" t="s">
        <v>39</v>
      </c>
      <c r="BT1" s="51" t="s">
        <v>40</v>
      </c>
      <c r="BU1" s="51" t="s">
        <v>41</v>
      </c>
      <c r="BV1" s="51" t="s">
        <v>42</v>
      </c>
      <c r="BW1" s="51" t="s">
        <v>43</v>
      </c>
      <c r="BX1" s="51" t="s">
        <v>44</v>
      </c>
      <c r="BY1" s="51" t="s">
        <v>45</v>
      </c>
      <c r="BZ1" s="51" t="s">
        <v>46</v>
      </c>
      <c r="CA1" s="51" t="s">
        <v>47</v>
      </c>
      <c r="CB1" s="51" t="s">
        <v>48</v>
      </c>
      <c r="CC1" s="51" t="s">
        <v>49</v>
      </c>
      <c r="CD1" s="51" t="s">
        <v>50</v>
      </c>
      <c r="CE1" s="52" t="s">
        <v>4145</v>
      </c>
      <c r="CF1" s="52" t="s">
        <v>4144</v>
      </c>
      <c r="CG1" s="52" t="s">
        <v>4143</v>
      </c>
      <c r="CH1" s="52" t="s">
        <v>4142</v>
      </c>
      <c r="CI1" s="52" t="s">
        <v>4141</v>
      </c>
      <c r="CJ1" s="52" t="s">
        <v>4140</v>
      </c>
      <c r="CK1" s="52" t="s">
        <v>4139</v>
      </c>
      <c r="CL1" s="52" t="s">
        <v>4138</v>
      </c>
      <c r="CM1" s="52" t="s">
        <v>4137</v>
      </c>
      <c r="CN1" s="52" t="s">
        <v>4136</v>
      </c>
      <c r="CO1" s="52" t="s">
        <v>4135</v>
      </c>
      <c r="CP1" s="52" t="s">
        <v>4134</v>
      </c>
      <c r="CQ1" s="52" t="s">
        <v>4133</v>
      </c>
      <c r="CR1" s="52" t="s">
        <v>4132</v>
      </c>
      <c r="CS1" s="52" t="s">
        <v>4131</v>
      </c>
      <c r="CT1" s="52" t="s">
        <v>4130</v>
      </c>
      <c r="CU1" s="52" t="s">
        <v>4129</v>
      </c>
      <c r="CV1" s="52" t="s">
        <v>4128</v>
      </c>
      <c r="CW1" s="52" t="s">
        <v>4127</v>
      </c>
      <c r="CX1" s="52" t="s">
        <v>4126</v>
      </c>
      <c r="CY1" s="52" t="s">
        <v>4125</v>
      </c>
      <c r="CZ1" s="52" t="s">
        <v>4124</v>
      </c>
      <c r="DA1" s="52" t="s">
        <v>4123</v>
      </c>
      <c r="DB1" s="52" t="s">
        <v>4122</v>
      </c>
      <c r="DC1" s="52" t="s">
        <v>4121</v>
      </c>
      <c r="DD1" s="52" t="s">
        <v>4120</v>
      </c>
      <c r="DE1" s="52" t="s">
        <v>4119</v>
      </c>
      <c r="DF1" s="52" t="s">
        <v>4118</v>
      </c>
      <c r="DG1" s="52" t="s">
        <v>4117</v>
      </c>
      <c r="DH1" s="52" t="s">
        <v>4607</v>
      </c>
      <c r="DI1" s="53" t="s">
        <v>4116</v>
      </c>
      <c r="DJ1" s="53" t="s">
        <v>4115</v>
      </c>
      <c r="DK1" s="53" t="s">
        <v>4114</v>
      </c>
      <c r="DL1" s="53" t="s">
        <v>4113</v>
      </c>
      <c r="DM1" s="53" t="s">
        <v>4112</v>
      </c>
      <c r="DN1" s="53" t="s">
        <v>4111</v>
      </c>
      <c r="DO1" s="53" t="s">
        <v>4110</v>
      </c>
      <c r="DP1" s="53" t="s">
        <v>4109</v>
      </c>
      <c r="DQ1" s="53" t="s">
        <v>4108</v>
      </c>
      <c r="DR1" s="53" t="s">
        <v>4107</v>
      </c>
      <c r="DS1" s="53" t="s">
        <v>4106</v>
      </c>
      <c r="DT1" s="53" t="s">
        <v>4105</v>
      </c>
      <c r="DU1" s="53" t="s">
        <v>4104</v>
      </c>
      <c r="DV1" s="53" t="s">
        <v>4103</v>
      </c>
      <c r="DW1" s="53" t="s">
        <v>4102</v>
      </c>
      <c r="DX1" s="53" t="s">
        <v>4101</v>
      </c>
      <c r="DY1" s="53" t="s">
        <v>4100</v>
      </c>
      <c r="DZ1" s="53" t="s">
        <v>4099</v>
      </c>
      <c r="EA1" s="53" t="s">
        <v>4098</v>
      </c>
      <c r="EB1" s="53" t="s">
        <v>4097</v>
      </c>
      <c r="EC1" s="53" t="s">
        <v>4096</v>
      </c>
      <c r="ED1" s="53" t="s">
        <v>4095</v>
      </c>
      <c r="EE1" s="53" t="s">
        <v>4094</v>
      </c>
      <c r="EF1" s="53" t="s">
        <v>4093</v>
      </c>
      <c r="EG1" s="53" t="s">
        <v>4092</v>
      </c>
      <c r="EH1" s="53" t="s">
        <v>4091</v>
      </c>
      <c r="EI1" s="53" t="s">
        <v>4090</v>
      </c>
      <c r="EJ1" s="53" t="s">
        <v>4089</v>
      </c>
      <c r="EK1" s="47" t="s">
        <v>4088</v>
      </c>
      <c r="EL1" s="1" t="s">
        <v>6537</v>
      </c>
      <c r="EM1" s="1" t="s">
        <v>7532</v>
      </c>
      <c r="EN1" s="1" t="s">
        <v>7533</v>
      </c>
      <c r="EO1" s="1" t="s">
        <v>6538</v>
      </c>
      <c r="EP1" s="1" t="s">
        <v>6539</v>
      </c>
      <c r="EQ1" s="1" t="s">
        <v>6540</v>
      </c>
      <c r="ER1" s="69" t="s">
        <v>7705</v>
      </c>
    </row>
    <row r="2" spans="1:148">
      <c r="A2" s="70" t="s">
        <v>4783</v>
      </c>
      <c r="B2" s="70" t="s">
        <v>4016</v>
      </c>
      <c r="D2" s="70" t="s">
        <v>525</v>
      </c>
      <c r="E2" s="70" t="s">
        <v>552</v>
      </c>
      <c r="F2" s="70" t="str">
        <f t="shared" ref="F2:F65" si="0">_xlfn.CONCAT(D2,E2)</f>
        <v>臺北市中正區</v>
      </c>
      <c r="G2" s="70">
        <f>VLOOKUP(F2,郵遞區號!$C$2:$D$371,2,0)</f>
        <v>100</v>
      </c>
      <c r="H2" s="70" t="str">
        <f>VLOOKUP(D2,區域對照!$A$2:$B$23,2,0)</f>
        <v>台北區</v>
      </c>
      <c r="I2" s="70" t="s">
        <v>6125</v>
      </c>
      <c r="J2" s="70" t="s">
        <v>3674</v>
      </c>
      <c r="K2" s="70" t="s">
        <v>4611</v>
      </c>
      <c r="L2" s="59" t="s">
        <v>6125</v>
      </c>
      <c r="M2" s="71" t="s">
        <v>754</v>
      </c>
      <c r="N2" s="70" t="s">
        <v>1203</v>
      </c>
      <c r="O2" s="70" t="s">
        <v>1203</v>
      </c>
      <c r="P2" s="70" t="s">
        <v>1248</v>
      </c>
      <c r="Q2" s="70" t="s">
        <v>708</v>
      </c>
      <c r="R2" s="70" t="s">
        <v>1298</v>
      </c>
      <c r="S2" s="70" t="s">
        <v>4087</v>
      </c>
      <c r="T2" s="70" t="s">
        <v>4784</v>
      </c>
      <c r="U2" s="70" t="s">
        <v>5133</v>
      </c>
      <c r="V2" s="70">
        <v>25.040274100000001</v>
      </c>
      <c r="W2" s="70">
        <v>121.5191591</v>
      </c>
      <c r="X2" s="70" t="s">
        <v>2292</v>
      </c>
      <c r="Y2" s="70" t="s">
        <v>2733</v>
      </c>
      <c r="Z2" s="70" t="s">
        <v>2753</v>
      </c>
      <c r="AA2" s="4" t="s">
        <v>2843</v>
      </c>
      <c r="AB2" s="70" t="s">
        <v>2733</v>
      </c>
      <c r="AC2" s="70" t="s">
        <v>2951</v>
      </c>
      <c r="AD2" s="70" t="s">
        <v>2733</v>
      </c>
      <c r="AE2" s="70" t="s">
        <v>2733</v>
      </c>
      <c r="AF2" s="70" t="s">
        <v>2733</v>
      </c>
      <c r="AG2" s="70" t="s">
        <v>5679</v>
      </c>
      <c r="AH2" s="70" t="s">
        <v>3167</v>
      </c>
      <c r="AI2" s="70" t="s">
        <v>3167</v>
      </c>
      <c r="AJ2" s="70" t="s">
        <v>2733</v>
      </c>
      <c r="AK2" s="70" t="s">
        <v>6262</v>
      </c>
      <c r="AL2" s="70" t="s">
        <v>3648</v>
      </c>
      <c r="AM2" s="70" t="s">
        <v>6489</v>
      </c>
      <c r="AN2" s="70" t="s">
        <v>3648</v>
      </c>
      <c r="AO2" s="70">
        <v>3</v>
      </c>
      <c r="AP2" s="70">
        <v>3</v>
      </c>
      <c r="AQ2" s="70">
        <v>3</v>
      </c>
      <c r="AR2" s="70">
        <v>3</v>
      </c>
      <c r="AS2" s="70">
        <v>3</v>
      </c>
      <c r="AT2" s="70">
        <v>3</v>
      </c>
      <c r="AU2" s="70">
        <v>3</v>
      </c>
      <c r="AV2" s="70">
        <v>10</v>
      </c>
      <c r="AW2" s="70">
        <v>10</v>
      </c>
      <c r="AX2" s="70">
        <v>8</v>
      </c>
      <c r="AY2" s="70">
        <v>0</v>
      </c>
      <c r="BA2" s="70">
        <v>1686</v>
      </c>
      <c r="BB2" s="70">
        <v>0</v>
      </c>
      <c r="BC2" s="70">
        <v>68</v>
      </c>
      <c r="BD2" s="70">
        <v>0</v>
      </c>
      <c r="BE2" s="70">
        <v>205</v>
      </c>
      <c r="BF2" s="70">
        <v>47</v>
      </c>
      <c r="BG2" s="70">
        <v>0</v>
      </c>
      <c r="BH2" s="70">
        <v>113</v>
      </c>
      <c r="BI2" s="70">
        <v>2</v>
      </c>
      <c r="BJ2" s="70">
        <v>160</v>
      </c>
      <c r="BK2" s="70">
        <v>15</v>
      </c>
      <c r="BL2" s="70">
        <v>196</v>
      </c>
      <c r="BM2" s="70">
        <v>0</v>
      </c>
      <c r="BN2" s="70">
        <v>0</v>
      </c>
      <c r="BO2" s="70">
        <v>0</v>
      </c>
      <c r="BP2" s="70">
        <v>17</v>
      </c>
      <c r="BQ2" s="70">
        <v>0</v>
      </c>
      <c r="BR2" s="70">
        <v>120</v>
      </c>
      <c r="BS2" s="70">
        <v>0</v>
      </c>
      <c r="BT2" s="70">
        <v>38</v>
      </c>
      <c r="BU2" s="70">
        <v>0</v>
      </c>
      <c r="BV2" s="70">
        <v>94</v>
      </c>
      <c r="BW2" s="70">
        <v>1</v>
      </c>
      <c r="BX2" s="70">
        <v>4</v>
      </c>
      <c r="BY2" s="70">
        <v>10</v>
      </c>
      <c r="BZ2" s="70">
        <v>0</v>
      </c>
      <c r="CA2" s="70">
        <v>0</v>
      </c>
      <c r="CB2" s="70">
        <v>52</v>
      </c>
      <c r="CC2" s="70">
        <v>45</v>
      </c>
      <c r="CD2" s="70">
        <v>11</v>
      </c>
      <c r="CE2" s="70">
        <v>1</v>
      </c>
      <c r="CF2" s="70">
        <v>16</v>
      </c>
      <c r="CG2" s="70">
        <v>0</v>
      </c>
      <c r="CH2" s="70">
        <v>379</v>
      </c>
      <c r="CI2" s="70">
        <v>104</v>
      </c>
      <c r="CJ2" s="70">
        <v>159</v>
      </c>
      <c r="CK2" s="70">
        <v>27</v>
      </c>
      <c r="CL2" s="70">
        <v>41</v>
      </c>
      <c r="CM2" s="70">
        <v>138</v>
      </c>
      <c r="CN2" s="70">
        <v>12</v>
      </c>
      <c r="CO2" s="70">
        <v>51</v>
      </c>
      <c r="CP2" s="70">
        <v>16</v>
      </c>
      <c r="CQ2" s="70">
        <v>32</v>
      </c>
      <c r="CR2" s="70">
        <v>65</v>
      </c>
      <c r="CS2" s="70">
        <v>65</v>
      </c>
      <c r="CT2" s="70">
        <v>8</v>
      </c>
      <c r="CU2" s="70">
        <v>5</v>
      </c>
      <c r="CV2" s="70">
        <v>36</v>
      </c>
      <c r="CW2" s="70">
        <v>37</v>
      </c>
      <c r="CX2" s="70">
        <v>62</v>
      </c>
      <c r="CY2" s="70">
        <v>38</v>
      </c>
      <c r="CZ2" s="70">
        <v>57</v>
      </c>
      <c r="DA2" s="70">
        <v>26</v>
      </c>
      <c r="DB2" s="70">
        <v>28</v>
      </c>
      <c r="DC2" s="70">
        <v>36</v>
      </c>
      <c r="DD2" s="70">
        <v>22</v>
      </c>
      <c r="DE2" s="70">
        <v>2</v>
      </c>
      <c r="DF2" s="70">
        <v>7</v>
      </c>
      <c r="DG2" s="70">
        <v>15</v>
      </c>
      <c r="DH2" s="70">
        <v>1485</v>
      </c>
      <c r="DI2" s="70">
        <v>0</v>
      </c>
      <c r="DJ2" s="70">
        <v>5</v>
      </c>
      <c r="DK2" s="70">
        <v>0</v>
      </c>
      <c r="DL2" s="70">
        <v>0</v>
      </c>
      <c r="DM2" s="70">
        <v>101</v>
      </c>
      <c r="DN2" s="70">
        <v>0</v>
      </c>
      <c r="DO2" s="70">
        <v>0</v>
      </c>
      <c r="DP2" s="70">
        <v>5</v>
      </c>
      <c r="DQ2" s="70">
        <v>0</v>
      </c>
      <c r="DR2" s="70">
        <v>5</v>
      </c>
      <c r="DS2" s="70">
        <v>6</v>
      </c>
      <c r="DT2" s="70">
        <v>0</v>
      </c>
      <c r="DU2" s="70">
        <v>4</v>
      </c>
      <c r="DV2" s="70">
        <v>4</v>
      </c>
      <c r="DW2" s="70">
        <v>0</v>
      </c>
      <c r="DX2" s="70">
        <v>6</v>
      </c>
      <c r="DY2" s="70">
        <v>0</v>
      </c>
      <c r="DZ2" s="70">
        <v>8</v>
      </c>
      <c r="EA2" s="70">
        <v>0</v>
      </c>
      <c r="EB2" s="70">
        <v>15</v>
      </c>
      <c r="EC2" s="70">
        <v>1</v>
      </c>
      <c r="ED2" s="70">
        <v>0</v>
      </c>
      <c r="EE2" s="70">
        <v>3</v>
      </c>
      <c r="EF2" s="70">
        <v>349</v>
      </c>
      <c r="EG2" s="70">
        <v>2</v>
      </c>
      <c r="EH2" s="70">
        <v>0</v>
      </c>
      <c r="EI2" s="70">
        <v>0</v>
      </c>
      <c r="EJ2" s="70">
        <v>514</v>
      </c>
      <c r="EK2" s="70">
        <v>1</v>
      </c>
      <c r="EL2" t="s">
        <v>6541</v>
      </c>
      <c r="EM2" t="s">
        <v>7534</v>
      </c>
      <c r="EN2" t="s">
        <v>5133</v>
      </c>
      <c r="EO2" t="s">
        <v>6542</v>
      </c>
      <c r="EP2" t="s">
        <v>6543</v>
      </c>
      <c r="EQ2">
        <v>32</v>
      </c>
      <c r="ER2" s="70">
        <v>1</v>
      </c>
    </row>
    <row r="3" spans="1:148">
      <c r="A3" s="70" t="s">
        <v>91</v>
      </c>
      <c r="B3" s="70" t="s">
        <v>4016</v>
      </c>
      <c r="C3" s="70" t="s">
        <v>4016</v>
      </c>
      <c r="D3" s="70" t="s">
        <v>525</v>
      </c>
      <c r="E3" s="70" t="s">
        <v>552</v>
      </c>
      <c r="F3" s="70" t="str">
        <f t="shared" si="0"/>
        <v>臺北市中正區</v>
      </c>
      <c r="G3" s="70">
        <f>VLOOKUP(F3,郵遞區號!$C$2:$D$371,2,0)</f>
        <v>100</v>
      </c>
      <c r="H3" s="70" t="str">
        <f>VLOOKUP(D3,區域對照!$A$2:$B$23,2,0)</f>
        <v>台北區</v>
      </c>
      <c r="I3" s="70" t="s">
        <v>7708</v>
      </c>
      <c r="J3" s="70" t="s">
        <v>4612</v>
      </c>
      <c r="K3" s="70" t="s">
        <v>4611</v>
      </c>
      <c r="L3" s="59" t="s">
        <v>6125</v>
      </c>
      <c r="M3" s="71" t="s">
        <v>755</v>
      </c>
      <c r="N3" s="70" t="s">
        <v>1203</v>
      </c>
      <c r="O3" s="70" t="s">
        <v>1203</v>
      </c>
      <c r="P3" s="70" t="s">
        <v>1248</v>
      </c>
      <c r="Q3" s="70" t="s">
        <v>708</v>
      </c>
      <c r="R3" s="70" t="s">
        <v>1299</v>
      </c>
      <c r="S3" s="70" t="s">
        <v>4641</v>
      </c>
      <c r="T3" s="70" t="s">
        <v>4641</v>
      </c>
      <c r="U3" s="70" t="s">
        <v>5134</v>
      </c>
      <c r="V3" s="70">
        <v>25.0442304</v>
      </c>
      <c r="W3" s="70">
        <v>121.5188189</v>
      </c>
      <c r="X3" s="70" t="s">
        <v>2293</v>
      </c>
      <c r="Y3" s="70" t="s">
        <v>708</v>
      </c>
      <c r="Z3" s="70" t="s">
        <v>708</v>
      </c>
      <c r="AA3" s="70" t="s">
        <v>708</v>
      </c>
      <c r="AB3" s="70" t="s">
        <v>708</v>
      </c>
      <c r="AC3" s="70" t="s">
        <v>708</v>
      </c>
      <c r="AD3" s="70" t="s">
        <v>708</v>
      </c>
      <c r="AE3" s="70" t="s">
        <v>708</v>
      </c>
      <c r="AF3" s="70" t="s">
        <v>708</v>
      </c>
      <c r="AG3" s="70" t="s">
        <v>5680</v>
      </c>
      <c r="AH3" s="70" t="s">
        <v>3168</v>
      </c>
      <c r="AI3" s="70" t="s">
        <v>3168</v>
      </c>
      <c r="AK3" s="70" t="s">
        <v>2734</v>
      </c>
      <c r="AL3" s="70" t="s">
        <v>2734</v>
      </c>
      <c r="AM3" s="70" t="s">
        <v>6490</v>
      </c>
      <c r="AN3" s="70" t="s">
        <v>2734</v>
      </c>
      <c r="AO3" s="70">
        <v>0</v>
      </c>
      <c r="AP3" s="70">
        <v>0</v>
      </c>
      <c r="AQ3" s="70">
        <v>0</v>
      </c>
      <c r="AR3" s="70">
        <v>0</v>
      </c>
      <c r="AS3" s="70">
        <v>0</v>
      </c>
      <c r="AT3" s="70">
        <v>0</v>
      </c>
      <c r="AU3" s="70">
        <v>0</v>
      </c>
      <c r="AV3" s="70">
        <v>1</v>
      </c>
      <c r="AW3" s="70">
        <v>0</v>
      </c>
      <c r="AX3" s="70">
        <v>0</v>
      </c>
      <c r="AY3" s="70">
        <v>0</v>
      </c>
      <c r="BA3" s="70">
        <v>133</v>
      </c>
      <c r="BB3" s="70">
        <v>0</v>
      </c>
      <c r="BC3" s="70">
        <v>0</v>
      </c>
      <c r="BD3" s="70">
        <v>0</v>
      </c>
      <c r="BE3" s="70">
        <v>30</v>
      </c>
      <c r="BF3" s="70">
        <v>11</v>
      </c>
      <c r="BG3" s="70">
        <v>0</v>
      </c>
      <c r="BH3" s="70">
        <v>16</v>
      </c>
      <c r="BI3" s="70">
        <v>0</v>
      </c>
      <c r="BJ3" s="70">
        <v>0</v>
      </c>
      <c r="BK3" s="70">
        <v>0</v>
      </c>
      <c r="BL3" s="70">
        <v>65</v>
      </c>
      <c r="BM3" s="70">
        <v>0</v>
      </c>
      <c r="BN3" s="70">
        <v>20</v>
      </c>
      <c r="BO3" s="70">
        <v>48</v>
      </c>
      <c r="BP3" s="70">
        <v>0</v>
      </c>
      <c r="BQ3" s="70">
        <v>0</v>
      </c>
      <c r="BR3" s="70">
        <v>0</v>
      </c>
      <c r="BS3" s="70">
        <v>0</v>
      </c>
      <c r="BT3" s="70">
        <v>17</v>
      </c>
      <c r="BU3" s="70">
        <v>0</v>
      </c>
      <c r="BV3" s="70">
        <v>0</v>
      </c>
      <c r="BW3" s="70">
        <v>0</v>
      </c>
      <c r="BX3" s="70">
        <v>0</v>
      </c>
      <c r="BY3" s="70">
        <v>0</v>
      </c>
      <c r="BZ3" s="70">
        <v>0</v>
      </c>
      <c r="CA3" s="70">
        <v>0</v>
      </c>
      <c r="CB3" s="70">
        <v>0</v>
      </c>
      <c r="CC3" s="70">
        <v>6</v>
      </c>
      <c r="CD3" s="70">
        <v>3</v>
      </c>
      <c r="EL3" t="s">
        <v>6544</v>
      </c>
      <c r="EM3" t="s">
        <v>7534</v>
      </c>
      <c r="EN3" t="s">
        <v>5134</v>
      </c>
      <c r="EO3" t="s">
        <v>6545</v>
      </c>
      <c r="EP3" t="s">
        <v>6546</v>
      </c>
      <c r="EQ3">
        <v>30</v>
      </c>
      <c r="ER3" s="70">
        <v>2</v>
      </c>
    </row>
    <row r="4" spans="1:148">
      <c r="A4" s="70" t="s">
        <v>94</v>
      </c>
      <c r="B4" s="70" t="s">
        <v>4016</v>
      </c>
      <c r="C4" s="70" t="s">
        <v>4016</v>
      </c>
      <c r="D4" s="70" t="s">
        <v>529</v>
      </c>
      <c r="E4" s="70" t="s">
        <v>587</v>
      </c>
      <c r="F4" s="70" t="str">
        <f t="shared" si="0"/>
        <v>臺南市北區</v>
      </c>
      <c r="G4" s="70">
        <f>VLOOKUP(F4,郵遞區號!$C$2:$D$371,2,0)</f>
        <v>704</v>
      </c>
      <c r="H4" s="70" t="str">
        <f>VLOOKUP(D4,區域對照!$A$2:$B$23,2,0)</f>
        <v>南區</v>
      </c>
      <c r="I4" s="70" t="s">
        <v>6125</v>
      </c>
      <c r="J4" s="70" t="s">
        <v>3674</v>
      </c>
      <c r="K4" s="70" t="s">
        <v>4611</v>
      </c>
      <c r="L4" s="59" t="s">
        <v>6125</v>
      </c>
      <c r="M4" s="71" t="s">
        <v>758</v>
      </c>
      <c r="N4" s="70" t="s">
        <v>1203</v>
      </c>
      <c r="O4" s="70" t="s">
        <v>1203</v>
      </c>
      <c r="P4" s="70" t="s">
        <v>1248</v>
      </c>
      <c r="Q4" s="70" t="s">
        <v>708</v>
      </c>
      <c r="R4" s="70" t="s">
        <v>1302</v>
      </c>
      <c r="S4" s="70" t="s">
        <v>4072</v>
      </c>
      <c r="T4" s="70" t="s">
        <v>4787</v>
      </c>
      <c r="U4" s="70" t="s">
        <v>5137</v>
      </c>
      <c r="V4" s="70">
        <v>23.002180299999999</v>
      </c>
      <c r="W4" s="70">
        <v>120.2189867</v>
      </c>
      <c r="X4" s="70" t="s">
        <v>2296</v>
      </c>
      <c r="Y4" s="70" t="s">
        <v>2733</v>
      </c>
      <c r="Z4" s="70" t="s">
        <v>2756</v>
      </c>
      <c r="AA4" s="4" t="s">
        <v>2846</v>
      </c>
      <c r="AB4" s="70" t="s">
        <v>2733</v>
      </c>
      <c r="AC4" s="70" t="s">
        <v>2953</v>
      </c>
      <c r="AD4" s="70" t="s">
        <v>2733</v>
      </c>
      <c r="AE4" s="70" t="s">
        <v>2733</v>
      </c>
      <c r="AF4" s="70" t="s">
        <v>2733</v>
      </c>
      <c r="AG4" s="70" t="s">
        <v>5683</v>
      </c>
      <c r="AH4" s="70" t="s">
        <v>3171</v>
      </c>
      <c r="AI4" s="70" t="s">
        <v>3171</v>
      </c>
      <c r="AK4" s="70" t="s">
        <v>6262</v>
      </c>
      <c r="AL4" s="70" t="s">
        <v>3648</v>
      </c>
      <c r="AM4" s="70" t="s">
        <v>6489</v>
      </c>
      <c r="AN4" s="70" t="s">
        <v>3648</v>
      </c>
      <c r="AO4" s="70">
        <v>3</v>
      </c>
      <c r="AP4" s="70">
        <v>3</v>
      </c>
      <c r="AQ4" s="70">
        <v>3</v>
      </c>
      <c r="AR4" s="70">
        <v>3</v>
      </c>
      <c r="AS4" s="70">
        <v>3</v>
      </c>
      <c r="AT4" s="70">
        <v>3</v>
      </c>
      <c r="AU4" s="70">
        <v>3</v>
      </c>
      <c r="AV4" s="70">
        <v>10</v>
      </c>
      <c r="AW4" s="70">
        <v>10</v>
      </c>
      <c r="AX4" s="70">
        <v>8</v>
      </c>
      <c r="AY4" s="70">
        <v>0</v>
      </c>
      <c r="BA4" s="70">
        <v>916</v>
      </c>
      <c r="BB4" s="70">
        <v>0</v>
      </c>
      <c r="BC4" s="70">
        <v>30</v>
      </c>
      <c r="BD4" s="70">
        <v>0</v>
      </c>
      <c r="BE4" s="70">
        <v>115</v>
      </c>
      <c r="BF4" s="70">
        <v>30</v>
      </c>
      <c r="BG4" s="70">
        <v>0</v>
      </c>
      <c r="BH4" s="70">
        <v>0</v>
      </c>
      <c r="BI4" s="70">
        <v>3</v>
      </c>
      <c r="BJ4" s="70">
        <v>40</v>
      </c>
      <c r="BK4" s="70">
        <v>12</v>
      </c>
      <c r="BL4" s="70">
        <v>126</v>
      </c>
      <c r="BM4" s="70">
        <v>0</v>
      </c>
      <c r="BN4" s="70">
        <v>10</v>
      </c>
      <c r="BO4" s="70">
        <v>23</v>
      </c>
      <c r="BP4" s="70">
        <v>20</v>
      </c>
      <c r="BQ4" s="70">
        <v>0</v>
      </c>
      <c r="BR4" s="70">
        <v>75</v>
      </c>
      <c r="BS4" s="70">
        <v>0</v>
      </c>
      <c r="BT4" s="70">
        <v>20</v>
      </c>
      <c r="BU4" s="70">
        <v>0</v>
      </c>
      <c r="BV4" s="70">
        <v>32</v>
      </c>
      <c r="BW4" s="70">
        <v>6</v>
      </c>
      <c r="BX4" s="70">
        <v>10</v>
      </c>
      <c r="BY4" s="70">
        <v>4</v>
      </c>
      <c r="BZ4" s="70">
        <v>2</v>
      </c>
      <c r="CA4" s="70">
        <v>0</v>
      </c>
      <c r="CB4" s="70">
        <v>52</v>
      </c>
      <c r="CC4" s="70">
        <v>15</v>
      </c>
      <c r="CD4" s="70">
        <v>2</v>
      </c>
      <c r="CE4" s="70">
        <v>2</v>
      </c>
      <c r="CF4" s="70">
        <v>11</v>
      </c>
      <c r="CG4" s="70">
        <v>0</v>
      </c>
      <c r="CH4" s="70">
        <v>177</v>
      </c>
      <c r="CI4" s="70">
        <v>34</v>
      </c>
      <c r="CJ4" s="70">
        <v>70</v>
      </c>
      <c r="CK4" s="70">
        <v>17</v>
      </c>
      <c r="CL4" s="70">
        <v>24</v>
      </c>
      <c r="CM4" s="70">
        <v>59</v>
      </c>
      <c r="CN4" s="70">
        <v>50</v>
      </c>
      <c r="CO4" s="70">
        <v>28</v>
      </c>
      <c r="CP4" s="70">
        <v>11</v>
      </c>
      <c r="CQ4" s="70">
        <v>23</v>
      </c>
      <c r="CR4" s="70">
        <v>47</v>
      </c>
      <c r="CS4" s="70">
        <v>40</v>
      </c>
      <c r="CT4" s="70">
        <v>4</v>
      </c>
      <c r="CU4" s="70">
        <v>11</v>
      </c>
      <c r="CV4" s="70">
        <v>26</v>
      </c>
      <c r="CW4" s="70">
        <v>25</v>
      </c>
      <c r="CX4" s="70">
        <v>24</v>
      </c>
      <c r="CY4" s="70">
        <v>15</v>
      </c>
      <c r="CZ4" s="70">
        <v>35</v>
      </c>
      <c r="DA4" s="70">
        <v>11</v>
      </c>
      <c r="DB4" s="70">
        <v>15</v>
      </c>
      <c r="DC4" s="70">
        <v>25</v>
      </c>
      <c r="DD4" s="70">
        <v>9</v>
      </c>
      <c r="DE4" s="70">
        <v>7</v>
      </c>
      <c r="DF4" s="70">
        <v>3</v>
      </c>
      <c r="DG4" s="70">
        <v>14</v>
      </c>
      <c r="DH4" s="70">
        <v>817</v>
      </c>
      <c r="DI4" s="70">
        <v>0</v>
      </c>
      <c r="DJ4" s="70">
        <v>50</v>
      </c>
      <c r="DK4" s="70">
        <v>0</v>
      </c>
      <c r="DL4" s="70">
        <v>2</v>
      </c>
      <c r="DM4" s="70">
        <v>756</v>
      </c>
      <c r="DN4" s="70">
        <v>1</v>
      </c>
      <c r="DO4" s="70">
        <v>2</v>
      </c>
      <c r="DP4" s="70">
        <v>33</v>
      </c>
      <c r="DQ4" s="70">
        <v>0</v>
      </c>
      <c r="DR4" s="70">
        <v>30</v>
      </c>
      <c r="DS4" s="70">
        <v>5</v>
      </c>
      <c r="DT4" s="70">
        <v>0</v>
      </c>
      <c r="DU4" s="70">
        <v>18</v>
      </c>
      <c r="DV4" s="70">
        <v>16</v>
      </c>
      <c r="DW4" s="70">
        <v>1</v>
      </c>
      <c r="DX4" s="70">
        <v>21</v>
      </c>
      <c r="DY4" s="70">
        <v>0</v>
      </c>
      <c r="DZ4" s="70">
        <v>103</v>
      </c>
      <c r="EA4" s="70">
        <v>0</v>
      </c>
      <c r="EB4" s="70">
        <v>147</v>
      </c>
      <c r="EC4" s="70">
        <v>134</v>
      </c>
      <c r="ED4" s="70">
        <v>0</v>
      </c>
      <c r="EE4" s="70">
        <v>26</v>
      </c>
      <c r="EF4" s="70">
        <v>2150</v>
      </c>
      <c r="EG4" s="70">
        <v>4</v>
      </c>
      <c r="EH4" s="70">
        <v>1</v>
      </c>
      <c r="EI4" s="70">
        <v>2</v>
      </c>
      <c r="EJ4" s="70">
        <v>3502</v>
      </c>
      <c r="EK4" s="70">
        <v>1</v>
      </c>
      <c r="EL4" t="s">
        <v>6547</v>
      </c>
      <c r="EM4" t="s">
        <v>7534</v>
      </c>
      <c r="EN4" t="s">
        <v>5137</v>
      </c>
      <c r="EO4" t="s">
        <v>6548</v>
      </c>
      <c r="EP4" t="s">
        <v>6549</v>
      </c>
      <c r="EQ4">
        <v>204</v>
      </c>
      <c r="ER4" s="70">
        <v>3</v>
      </c>
    </row>
    <row r="5" spans="1:148">
      <c r="A5" s="70" t="s">
        <v>4789</v>
      </c>
      <c r="B5" s="70" t="s">
        <v>4016</v>
      </c>
      <c r="C5" s="70" t="s">
        <v>4016</v>
      </c>
      <c r="D5" s="70" t="s">
        <v>525</v>
      </c>
      <c r="E5" s="70" t="s">
        <v>595</v>
      </c>
      <c r="F5" s="70" t="str">
        <f t="shared" si="0"/>
        <v>臺北市內湖區</v>
      </c>
      <c r="G5" s="70">
        <f>VLOOKUP(F5,郵遞區號!$C$2:$D$371,2,0)</f>
        <v>114</v>
      </c>
      <c r="H5" s="70" t="str">
        <f>VLOOKUP(D5,區域對照!$A$2:$B$23,2,0)</f>
        <v>台北區</v>
      </c>
      <c r="I5" s="70" t="s">
        <v>6125</v>
      </c>
      <c r="J5" s="70" t="s">
        <v>3674</v>
      </c>
      <c r="K5" s="70" t="s">
        <v>4611</v>
      </c>
      <c r="L5" s="59" t="s">
        <v>6125</v>
      </c>
      <c r="M5" s="71" t="s">
        <v>766</v>
      </c>
      <c r="N5" s="70" t="s">
        <v>1203</v>
      </c>
      <c r="O5" s="72" t="s">
        <v>4792</v>
      </c>
      <c r="P5" s="70" t="s">
        <v>1249</v>
      </c>
      <c r="Q5" s="70" t="s">
        <v>708</v>
      </c>
      <c r="R5" s="72" t="s">
        <v>4793</v>
      </c>
      <c r="S5" s="70" t="s">
        <v>4086</v>
      </c>
      <c r="T5" s="70" t="s">
        <v>4794</v>
      </c>
      <c r="U5" s="70" t="s">
        <v>5146</v>
      </c>
      <c r="V5" s="70">
        <v>25.071831499999998</v>
      </c>
      <c r="W5" s="70">
        <v>121.58995640000001</v>
      </c>
      <c r="X5" s="70" t="s">
        <v>2304</v>
      </c>
      <c r="Y5" s="70" t="s">
        <v>2733</v>
      </c>
      <c r="Z5" s="70" t="s">
        <v>2761</v>
      </c>
      <c r="AA5" s="4" t="s">
        <v>2850</v>
      </c>
      <c r="AB5" s="70" t="s">
        <v>2733</v>
      </c>
      <c r="AC5" s="70" t="s">
        <v>2961</v>
      </c>
      <c r="AD5" s="70" t="s">
        <v>2733</v>
      </c>
      <c r="AE5" s="70" t="s">
        <v>2733</v>
      </c>
      <c r="AF5" s="70" t="s">
        <v>2733</v>
      </c>
      <c r="AG5" s="70" t="s">
        <v>5691</v>
      </c>
      <c r="AH5" s="70" t="s">
        <v>3181</v>
      </c>
      <c r="AI5" s="70" t="s">
        <v>6519</v>
      </c>
      <c r="AJ5" s="70" t="s">
        <v>2733</v>
      </c>
      <c r="AK5" s="70" t="s">
        <v>6262</v>
      </c>
      <c r="AL5" s="70" t="s">
        <v>3648</v>
      </c>
      <c r="AM5" s="70" t="s">
        <v>6489</v>
      </c>
      <c r="AN5" s="70" t="s">
        <v>3648</v>
      </c>
      <c r="AO5" s="70">
        <v>3</v>
      </c>
      <c r="AP5" s="70">
        <v>3</v>
      </c>
      <c r="AQ5" s="70">
        <v>3</v>
      </c>
      <c r="AR5" s="70">
        <v>3</v>
      </c>
      <c r="AS5" s="70">
        <v>3</v>
      </c>
      <c r="AT5" s="70">
        <v>3</v>
      </c>
      <c r="AU5" s="70">
        <v>3</v>
      </c>
      <c r="AV5" s="70">
        <v>10</v>
      </c>
      <c r="AW5" s="70">
        <v>10</v>
      </c>
      <c r="AX5" s="70">
        <v>8</v>
      </c>
      <c r="AY5" s="70">
        <v>0</v>
      </c>
      <c r="BA5" s="70">
        <v>1250</v>
      </c>
      <c r="BB5" s="70">
        <v>0</v>
      </c>
      <c r="BC5" s="70">
        <v>118</v>
      </c>
      <c r="BD5" s="70">
        <v>0</v>
      </c>
      <c r="BE5" s="70">
        <v>127</v>
      </c>
      <c r="BF5" s="70">
        <v>37</v>
      </c>
      <c r="BG5" s="70">
        <v>0</v>
      </c>
      <c r="BH5" s="70">
        <v>0</v>
      </c>
      <c r="BI5" s="70">
        <v>5</v>
      </c>
      <c r="BJ5" s="70">
        <v>100</v>
      </c>
      <c r="BK5" s="70">
        <v>24</v>
      </c>
      <c r="BL5" s="70">
        <v>120</v>
      </c>
      <c r="BM5" s="70">
        <v>0</v>
      </c>
      <c r="BN5" s="70">
        <v>36</v>
      </c>
      <c r="BO5" s="70">
        <v>44</v>
      </c>
      <c r="BP5" s="70">
        <v>15</v>
      </c>
      <c r="BQ5" s="70">
        <v>0</v>
      </c>
      <c r="BR5" s="70">
        <v>45</v>
      </c>
      <c r="BS5" s="70">
        <v>120</v>
      </c>
      <c r="BT5" s="70">
        <v>36</v>
      </c>
      <c r="BU5" s="70">
        <v>0</v>
      </c>
      <c r="BV5" s="70">
        <v>0</v>
      </c>
      <c r="BW5" s="70">
        <v>1</v>
      </c>
      <c r="BX5" s="70">
        <v>3</v>
      </c>
      <c r="BY5" s="70">
        <v>8</v>
      </c>
      <c r="BZ5" s="70">
        <v>0</v>
      </c>
      <c r="CA5" s="70">
        <v>0</v>
      </c>
      <c r="CB5" s="70">
        <v>53</v>
      </c>
      <c r="CC5" s="70">
        <v>18</v>
      </c>
      <c r="CD5" s="70">
        <v>2</v>
      </c>
      <c r="CE5" s="70">
        <v>8</v>
      </c>
      <c r="CF5" s="70">
        <v>10</v>
      </c>
      <c r="CG5" s="70">
        <v>7</v>
      </c>
      <c r="CH5" s="70">
        <v>122</v>
      </c>
      <c r="CI5" s="70">
        <v>60</v>
      </c>
      <c r="CJ5" s="70">
        <v>81</v>
      </c>
      <c r="CK5" s="70">
        <v>7</v>
      </c>
      <c r="CL5" s="70">
        <v>19</v>
      </c>
      <c r="CM5" s="70">
        <v>53</v>
      </c>
      <c r="CN5" s="70">
        <v>26</v>
      </c>
      <c r="CO5" s="70">
        <v>25</v>
      </c>
      <c r="CP5" s="70">
        <v>14</v>
      </c>
      <c r="CQ5" s="70">
        <v>13</v>
      </c>
      <c r="CR5" s="70">
        <v>37</v>
      </c>
      <c r="CS5" s="70">
        <v>23</v>
      </c>
      <c r="CT5" s="70">
        <v>7</v>
      </c>
      <c r="CU5" s="70">
        <v>20</v>
      </c>
      <c r="CV5" s="70">
        <v>20</v>
      </c>
      <c r="CW5" s="70">
        <v>28</v>
      </c>
      <c r="CX5" s="70">
        <v>20</v>
      </c>
      <c r="CY5" s="70">
        <v>23</v>
      </c>
      <c r="CZ5" s="70">
        <v>29</v>
      </c>
      <c r="DA5" s="70">
        <v>13</v>
      </c>
      <c r="DB5" s="70">
        <v>11</v>
      </c>
      <c r="DC5" s="70">
        <v>21</v>
      </c>
      <c r="DD5" s="70">
        <v>11</v>
      </c>
      <c r="DE5" s="70">
        <v>16</v>
      </c>
      <c r="DF5" s="70">
        <v>5</v>
      </c>
      <c r="DG5" s="70">
        <v>3</v>
      </c>
      <c r="DH5" s="70">
        <v>732</v>
      </c>
      <c r="DI5" s="70">
        <v>7</v>
      </c>
      <c r="DJ5" s="70">
        <v>85</v>
      </c>
      <c r="DK5" s="70">
        <v>2</v>
      </c>
      <c r="DL5" s="70">
        <v>1</v>
      </c>
      <c r="DM5" s="70">
        <v>643</v>
      </c>
      <c r="DN5" s="70">
        <v>1</v>
      </c>
      <c r="DO5" s="70">
        <v>2</v>
      </c>
      <c r="DP5" s="70">
        <v>26</v>
      </c>
      <c r="DQ5" s="70">
        <v>4</v>
      </c>
      <c r="DR5" s="70">
        <v>18</v>
      </c>
      <c r="DS5" s="70">
        <v>5</v>
      </c>
      <c r="DT5" s="70">
        <v>2</v>
      </c>
      <c r="DU5" s="70">
        <v>19</v>
      </c>
      <c r="DV5" s="70">
        <v>9</v>
      </c>
      <c r="DW5" s="70">
        <v>0</v>
      </c>
      <c r="DX5" s="70">
        <v>14</v>
      </c>
      <c r="DY5" s="70">
        <v>0</v>
      </c>
      <c r="DZ5" s="70">
        <v>111</v>
      </c>
      <c r="EA5" s="70">
        <v>1</v>
      </c>
      <c r="EB5" s="70">
        <v>138</v>
      </c>
      <c r="EC5" s="70">
        <v>145</v>
      </c>
      <c r="ED5" s="70">
        <v>0</v>
      </c>
      <c r="EE5" s="70">
        <v>48</v>
      </c>
      <c r="EF5" s="70">
        <v>1858</v>
      </c>
      <c r="EG5" s="70">
        <v>4</v>
      </c>
      <c r="EH5" s="70">
        <v>0</v>
      </c>
      <c r="EI5" s="70">
        <v>0</v>
      </c>
      <c r="EJ5" s="70">
        <v>3143</v>
      </c>
      <c r="EK5" s="70">
        <v>1</v>
      </c>
      <c r="EL5" t="s">
        <v>6550</v>
      </c>
      <c r="EM5" t="s">
        <v>7534</v>
      </c>
      <c r="EN5" t="s">
        <v>5146</v>
      </c>
      <c r="EO5" t="s">
        <v>6551</v>
      </c>
      <c r="EP5" t="s">
        <v>6552</v>
      </c>
      <c r="EQ5">
        <v>31</v>
      </c>
      <c r="ER5" s="70">
        <v>4</v>
      </c>
    </row>
    <row r="6" spans="1:148">
      <c r="A6" s="72" t="s">
        <v>4789</v>
      </c>
      <c r="B6" s="72" t="s">
        <v>4016</v>
      </c>
      <c r="C6" s="72" t="s">
        <v>4016</v>
      </c>
      <c r="D6" s="72" t="s">
        <v>525</v>
      </c>
      <c r="E6" s="72" t="s">
        <v>4796</v>
      </c>
      <c r="F6" s="72" t="str">
        <f t="shared" si="0"/>
        <v>臺北市中正區</v>
      </c>
      <c r="G6" s="72">
        <f>VLOOKUP(F6,郵遞區號!$C$2:$D$371,2,0)</f>
        <v>100</v>
      </c>
      <c r="H6" s="72" t="str">
        <f>VLOOKUP(D6,區域對照!$A$2:$B$23,2,0)</f>
        <v>台北區</v>
      </c>
      <c r="I6" s="72" t="s">
        <v>6125</v>
      </c>
      <c r="J6" s="72" t="s">
        <v>3674</v>
      </c>
      <c r="K6" s="72" t="s">
        <v>4611</v>
      </c>
      <c r="L6" s="60" t="s">
        <v>6125</v>
      </c>
      <c r="M6" s="73" t="s">
        <v>766</v>
      </c>
      <c r="N6" s="72" t="s">
        <v>1203</v>
      </c>
      <c r="O6" s="72" t="s">
        <v>4791</v>
      </c>
      <c r="P6" s="72" t="s">
        <v>1249</v>
      </c>
      <c r="Q6" s="72" t="s">
        <v>708</v>
      </c>
      <c r="R6" s="72" t="s">
        <v>4790</v>
      </c>
      <c r="S6" s="72" t="s">
        <v>4086</v>
      </c>
      <c r="T6" s="72" t="s">
        <v>4795</v>
      </c>
      <c r="U6" s="72" t="s">
        <v>5147</v>
      </c>
      <c r="V6" s="72">
        <v>25.016397099999999</v>
      </c>
      <c r="W6" s="72">
        <v>121.5297317</v>
      </c>
      <c r="X6" s="72" t="s">
        <v>2304</v>
      </c>
      <c r="Y6" s="72" t="s">
        <v>2733</v>
      </c>
      <c r="Z6" s="72" t="s">
        <v>2761</v>
      </c>
      <c r="AA6" s="99" t="s">
        <v>2850</v>
      </c>
      <c r="AB6" s="72" t="s">
        <v>2733</v>
      </c>
      <c r="AC6" s="72" t="s">
        <v>2961</v>
      </c>
      <c r="AD6" s="72" t="s">
        <v>2733</v>
      </c>
      <c r="AE6" s="72" t="s">
        <v>2733</v>
      </c>
      <c r="AF6" s="72" t="s">
        <v>2733</v>
      </c>
      <c r="AG6" s="72" t="s">
        <v>5691</v>
      </c>
      <c r="AH6" s="72" t="s">
        <v>3181</v>
      </c>
      <c r="AI6" s="72" t="s">
        <v>6520</v>
      </c>
      <c r="AJ6" s="72" t="s">
        <v>2733</v>
      </c>
      <c r="AK6" s="72" t="s">
        <v>2734</v>
      </c>
      <c r="AL6" s="72" t="s">
        <v>2734</v>
      </c>
      <c r="AM6" s="72" t="s">
        <v>6490</v>
      </c>
      <c r="AN6" s="72" t="s">
        <v>2734</v>
      </c>
      <c r="AO6" s="72">
        <v>0</v>
      </c>
      <c r="AP6" s="72">
        <v>0</v>
      </c>
      <c r="AQ6" s="72">
        <v>0</v>
      </c>
      <c r="AR6" s="72">
        <v>0</v>
      </c>
      <c r="AS6" s="72">
        <v>0</v>
      </c>
      <c r="AT6" s="72">
        <v>0</v>
      </c>
      <c r="AU6" s="72">
        <v>0</v>
      </c>
      <c r="AV6" s="72">
        <v>1</v>
      </c>
      <c r="AW6" s="70">
        <v>0</v>
      </c>
      <c r="AX6" s="70">
        <v>0</v>
      </c>
      <c r="AY6" s="70">
        <v>0</v>
      </c>
      <c r="AZ6" s="72"/>
      <c r="BA6" s="72">
        <v>1250</v>
      </c>
      <c r="BB6" s="72">
        <v>0</v>
      </c>
      <c r="BC6" s="72">
        <v>118</v>
      </c>
      <c r="BD6" s="72">
        <v>0</v>
      </c>
      <c r="BE6" s="72">
        <v>127</v>
      </c>
      <c r="BF6" s="72">
        <v>37</v>
      </c>
      <c r="BG6" s="72">
        <v>0</v>
      </c>
      <c r="BH6" s="72">
        <v>0</v>
      </c>
      <c r="BI6" s="72">
        <v>5</v>
      </c>
      <c r="BJ6" s="72">
        <v>100</v>
      </c>
      <c r="BK6" s="72">
        <v>24</v>
      </c>
      <c r="BL6" s="72">
        <v>120</v>
      </c>
      <c r="BM6" s="72">
        <v>0</v>
      </c>
      <c r="BN6" s="72">
        <v>36</v>
      </c>
      <c r="BO6" s="72">
        <v>44</v>
      </c>
      <c r="BP6" s="72">
        <v>15</v>
      </c>
      <c r="BQ6" s="72">
        <v>0</v>
      </c>
      <c r="BR6" s="72">
        <v>45</v>
      </c>
      <c r="BS6" s="72">
        <v>120</v>
      </c>
      <c r="BT6" s="72">
        <v>36</v>
      </c>
      <c r="BU6" s="72">
        <v>0</v>
      </c>
      <c r="BV6" s="72">
        <v>0</v>
      </c>
      <c r="BW6" s="72">
        <v>1</v>
      </c>
      <c r="BX6" s="72">
        <v>3</v>
      </c>
      <c r="BY6" s="72">
        <v>8</v>
      </c>
      <c r="BZ6" s="72">
        <v>0</v>
      </c>
      <c r="CA6" s="72">
        <v>0</v>
      </c>
      <c r="CB6" s="72">
        <v>53</v>
      </c>
      <c r="CC6" s="72">
        <v>18</v>
      </c>
      <c r="CD6" s="72">
        <v>2</v>
      </c>
      <c r="CE6" s="72">
        <v>8</v>
      </c>
      <c r="CF6" s="72">
        <v>10</v>
      </c>
      <c r="CG6" s="72">
        <v>7</v>
      </c>
      <c r="CH6" s="72">
        <v>122</v>
      </c>
      <c r="CI6" s="72">
        <v>60</v>
      </c>
      <c r="CJ6" s="72">
        <v>81</v>
      </c>
      <c r="CK6" s="72">
        <v>7</v>
      </c>
      <c r="CL6" s="72">
        <v>19</v>
      </c>
      <c r="CM6" s="72">
        <v>53</v>
      </c>
      <c r="CN6" s="72">
        <v>26</v>
      </c>
      <c r="CO6" s="72">
        <v>25</v>
      </c>
      <c r="CP6" s="72">
        <v>14</v>
      </c>
      <c r="CQ6" s="72">
        <v>13</v>
      </c>
      <c r="CR6" s="72">
        <v>37</v>
      </c>
      <c r="CS6" s="72">
        <v>23</v>
      </c>
      <c r="CT6" s="72">
        <v>7</v>
      </c>
      <c r="CU6" s="72">
        <v>20</v>
      </c>
      <c r="CV6" s="72">
        <v>20</v>
      </c>
      <c r="CW6" s="72">
        <v>28</v>
      </c>
      <c r="CX6" s="72">
        <v>20</v>
      </c>
      <c r="CY6" s="72">
        <v>23</v>
      </c>
      <c r="CZ6" s="72">
        <v>29</v>
      </c>
      <c r="DA6" s="72">
        <v>13</v>
      </c>
      <c r="DB6" s="72">
        <v>11</v>
      </c>
      <c r="DC6" s="72">
        <v>21</v>
      </c>
      <c r="DD6" s="72">
        <v>11</v>
      </c>
      <c r="DE6" s="72">
        <v>16</v>
      </c>
      <c r="DF6" s="72">
        <v>5</v>
      </c>
      <c r="DG6" s="72">
        <v>3</v>
      </c>
      <c r="DH6" s="72">
        <v>732</v>
      </c>
      <c r="DI6" s="72">
        <v>7</v>
      </c>
      <c r="DJ6" s="72">
        <v>85</v>
      </c>
      <c r="DK6" s="72">
        <v>2</v>
      </c>
      <c r="DL6" s="72">
        <v>1</v>
      </c>
      <c r="DM6" s="72">
        <v>643</v>
      </c>
      <c r="DN6" s="72">
        <v>1</v>
      </c>
      <c r="DO6" s="72">
        <v>2</v>
      </c>
      <c r="DP6" s="72">
        <v>26</v>
      </c>
      <c r="DQ6" s="72">
        <v>4</v>
      </c>
      <c r="DR6" s="72">
        <v>18</v>
      </c>
      <c r="DS6" s="72">
        <v>5</v>
      </c>
      <c r="DT6" s="72">
        <v>2</v>
      </c>
      <c r="DU6" s="72">
        <v>19</v>
      </c>
      <c r="DV6" s="72">
        <v>9</v>
      </c>
      <c r="DW6" s="72">
        <v>0</v>
      </c>
      <c r="DX6" s="72">
        <v>14</v>
      </c>
      <c r="DY6" s="72">
        <v>0</v>
      </c>
      <c r="DZ6" s="72">
        <v>111</v>
      </c>
      <c r="EA6" s="72">
        <v>1</v>
      </c>
      <c r="EB6" s="72">
        <v>138</v>
      </c>
      <c r="EC6" s="72">
        <v>145</v>
      </c>
      <c r="ED6" s="72">
        <v>0</v>
      </c>
      <c r="EE6" s="72">
        <v>48</v>
      </c>
      <c r="EF6" s="72">
        <v>1858</v>
      </c>
      <c r="EG6" s="72">
        <v>4</v>
      </c>
      <c r="EH6" s="72">
        <v>0</v>
      </c>
      <c r="EI6" s="72">
        <v>0</v>
      </c>
      <c r="EJ6" s="72">
        <v>3143</v>
      </c>
      <c r="EK6" s="72">
        <v>1</v>
      </c>
      <c r="EL6" t="s">
        <v>6553</v>
      </c>
      <c r="EM6" t="s">
        <v>7534</v>
      </c>
      <c r="EN6" t="s">
        <v>5147</v>
      </c>
      <c r="EO6" t="s">
        <v>6554</v>
      </c>
      <c r="EP6" t="s">
        <v>6555</v>
      </c>
      <c r="EQ6">
        <v>33</v>
      </c>
      <c r="ER6" s="70">
        <v>5</v>
      </c>
    </row>
    <row r="7" spans="1:148">
      <c r="A7" s="70" t="s">
        <v>115</v>
      </c>
      <c r="B7" s="70" t="s">
        <v>4016</v>
      </c>
      <c r="C7" s="70" t="s">
        <v>4016</v>
      </c>
      <c r="D7" s="70" t="s">
        <v>525</v>
      </c>
      <c r="E7" s="70" t="s">
        <v>596</v>
      </c>
      <c r="F7" s="70" t="str">
        <f t="shared" si="0"/>
        <v>臺北市北投區</v>
      </c>
      <c r="G7" s="70">
        <f>VLOOKUP(F7,郵遞區號!$C$2:$D$371,2,0)</f>
        <v>112</v>
      </c>
      <c r="H7" s="70" t="str">
        <f>VLOOKUP(D7,區域對照!$A$2:$B$23,2,0)</f>
        <v>台北區</v>
      </c>
      <c r="I7" s="70" t="s">
        <v>6125</v>
      </c>
      <c r="J7" s="70" t="s">
        <v>3674</v>
      </c>
      <c r="K7" s="70" t="s">
        <v>4611</v>
      </c>
      <c r="L7" s="59" t="s">
        <v>6125</v>
      </c>
      <c r="M7" s="71" t="s">
        <v>779</v>
      </c>
      <c r="N7" s="70" t="s">
        <v>1203</v>
      </c>
      <c r="O7" s="70" t="s">
        <v>1203</v>
      </c>
      <c r="P7" s="70" t="s">
        <v>1250</v>
      </c>
      <c r="Q7" s="70" t="s">
        <v>708</v>
      </c>
      <c r="R7" s="70" t="s">
        <v>1322</v>
      </c>
      <c r="S7" s="70" t="s">
        <v>4085</v>
      </c>
      <c r="T7" s="70" t="s">
        <v>4803</v>
      </c>
      <c r="U7" s="70" t="s">
        <v>5160</v>
      </c>
      <c r="V7" s="70">
        <v>25.119210500000001</v>
      </c>
      <c r="W7" s="70">
        <v>121.5203822</v>
      </c>
      <c r="X7" s="70" t="s">
        <v>2317</v>
      </c>
      <c r="Y7" s="70" t="s">
        <v>2733</v>
      </c>
      <c r="Z7" s="70" t="s">
        <v>2765</v>
      </c>
      <c r="AA7" s="4" t="s">
        <v>2853</v>
      </c>
      <c r="AB7" s="70" t="s">
        <v>2733</v>
      </c>
      <c r="AC7" s="70" t="s">
        <v>2972</v>
      </c>
      <c r="AD7" s="70" t="s">
        <v>2733</v>
      </c>
      <c r="AE7" s="70" t="s">
        <v>2733</v>
      </c>
      <c r="AF7" s="70" t="s">
        <v>2733</v>
      </c>
      <c r="AG7" s="70" t="s">
        <v>5704</v>
      </c>
      <c r="AH7" s="70" t="s">
        <v>3195</v>
      </c>
      <c r="AI7" s="70" t="s">
        <v>3195</v>
      </c>
      <c r="AJ7" s="70" t="s">
        <v>2733</v>
      </c>
      <c r="AK7" s="70" t="s">
        <v>6262</v>
      </c>
      <c r="AL7" s="70" t="s">
        <v>3648</v>
      </c>
      <c r="AM7" s="70" t="s">
        <v>6489</v>
      </c>
      <c r="AN7" s="70" t="s">
        <v>3648</v>
      </c>
      <c r="AO7" s="70">
        <v>3</v>
      </c>
      <c r="AP7" s="70">
        <v>3</v>
      </c>
      <c r="AQ7" s="70">
        <v>3</v>
      </c>
      <c r="AR7" s="70">
        <v>3</v>
      </c>
      <c r="AS7" s="70">
        <v>3</v>
      </c>
      <c r="AT7" s="70">
        <v>3</v>
      </c>
      <c r="AU7" s="70">
        <v>3</v>
      </c>
      <c r="AV7" s="70">
        <v>10</v>
      </c>
      <c r="AW7" s="70">
        <v>10</v>
      </c>
      <c r="AX7" s="70">
        <v>8</v>
      </c>
      <c r="AY7" s="70">
        <v>0</v>
      </c>
      <c r="BA7" s="70">
        <v>2093</v>
      </c>
      <c r="BB7" s="70">
        <v>0</v>
      </c>
      <c r="BC7" s="70">
        <v>98</v>
      </c>
      <c r="BD7" s="70">
        <v>0</v>
      </c>
      <c r="BE7" s="70">
        <v>229</v>
      </c>
      <c r="BF7" s="70">
        <v>49</v>
      </c>
      <c r="BG7" s="70">
        <v>0</v>
      </c>
      <c r="BH7" s="70">
        <v>107</v>
      </c>
      <c r="BI7" s="70">
        <v>2</v>
      </c>
      <c r="BJ7" s="70">
        <v>130</v>
      </c>
      <c r="BK7" s="70">
        <v>16</v>
      </c>
      <c r="BL7" s="70">
        <v>187</v>
      </c>
      <c r="BM7" s="70">
        <v>0</v>
      </c>
      <c r="BN7" s="70">
        <v>24</v>
      </c>
      <c r="BO7" s="70">
        <v>29</v>
      </c>
      <c r="BP7" s="70">
        <v>16</v>
      </c>
      <c r="BQ7" s="70">
        <v>0</v>
      </c>
      <c r="BR7" s="70">
        <v>57</v>
      </c>
      <c r="BS7" s="70">
        <v>0</v>
      </c>
      <c r="BT7" s="70">
        <v>40</v>
      </c>
      <c r="BU7" s="70">
        <v>0</v>
      </c>
      <c r="BV7" s="70">
        <v>82</v>
      </c>
      <c r="BW7" s="70">
        <v>30</v>
      </c>
      <c r="BX7" s="70">
        <v>6</v>
      </c>
      <c r="BY7" s="70">
        <v>14</v>
      </c>
      <c r="BZ7" s="70">
        <v>0</v>
      </c>
      <c r="CA7" s="70">
        <v>0</v>
      </c>
      <c r="CB7" s="70">
        <v>84</v>
      </c>
      <c r="CC7" s="70">
        <v>16</v>
      </c>
      <c r="CD7" s="70">
        <v>4</v>
      </c>
      <c r="CE7" s="70">
        <v>0</v>
      </c>
      <c r="CF7" s="70">
        <v>13</v>
      </c>
      <c r="CG7" s="70">
        <v>12</v>
      </c>
      <c r="CH7" s="70">
        <v>325</v>
      </c>
      <c r="CI7" s="70">
        <v>77</v>
      </c>
      <c r="CJ7" s="70">
        <v>149</v>
      </c>
      <c r="CK7" s="70">
        <v>15</v>
      </c>
      <c r="CL7" s="70">
        <v>39</v>
      </c>
      <c r="CM7" s="70">
        <v>109</v>
      </c>
      <c r="CN7" s="70">
        <v>49</v>
      </c>
      <c r="CO7" s="70">
        <v>62</v>
      </c>
      <c r="CP7" s="70">
        <v>15</v>
      </c>
      <c r="CQ7" s="70">
        <v>13</v>
      </c>
      <c r="CR7" s="70">
        <v>42</v>
      </c>
      <c r="CS7" s="70">
        <v>41</v>
      </c>
      <c r="CT7" s="70">
        <v>9</v>
      </c>
      <c r="CU7" s="70">
        <v>34</v>
      </c>
      <c r="CV7" s="70">
        <v>51</v>
      </c>
      <c r="CW7" s="70">
        <v>53</v>
      </c>
      <c r="CX7" s="70">
        <v>41</v>
      </c>
      <c r="CY7" s="70">
        <v>47</v>
      </c>
      <c r="CZ7" s="70">
        <v>45</v>
      </c>
      <c r="DA7" s="70">
        <v>27</v>
      </c>
      <c r="DB7" s="70">
        <v>15</v>
      </c>
      <c r="DC7" s="70">
        <v>37</v>
      </c>
      <c r="DD7" s="70">
        <v>4</v>
      </c>
      <c r="DE7" s="70">
        <v>4</v>
      </c>
      <c r="DF7" s="70">
        <v>1</v>
      </c>
      <c r="DG7" s="70">
        <v>4</v>
      </c>
      <c r="DH7" s="70">
        <v>1333</v>
      </c>
      <c r="DI7" s="70">
        <v>13</v>
      </c>
      <c r="DJ7" s="70">
        <v>98</v>
      </c>
      <c r="DK7" s="70">
        <v>1</v>
      </c>
      <c r="DL7" s="70">
        <v>4</v>
      </c>
      <c r="DM7" s="70">
        <v>1234</v>
      </c>
      <c r="DN7" s="70">
        <v>0</v>
      </c>
      <c r="DO7" s="70">
        <v>2</v>
      </c>
      <c r="DP7" s="70">
        <v>43</v>
      </c>
      <c r="DQ7" s="70">
        <v>0</v>
      </c>
      <c r="DR7" s="70">
        <v>48</v>
      </c>
      <c r="DS7" s="70">
        <v>9</v>
      </c>
      <c r="DT7" s="70">
        <v>0</v>
      </c>
      <c r="DU7" s="70">
        <v>32</v>
      </c>
      <c r="DV7" s="70">
        <v>19</v>
      </c>
      <c r="DW7" s="70">
        <v>0</v>
      </c>
      <c r="DX7" s="70">
        <v>32</v>
      </c>
      <c r="DY7" s="70">
        <v>0</v>
      </c>
      <c r="DZ7" s="70">
        <v>192</v>
      </c>
      <c r="EA7" s="70">
        <v>1</v>
      </c>
      <c r="EB7" s="70">
        <v>252</v>
      </c>
      <c r="EC7" s="70">
        <v>218</v>
      </c>
      <c r="ED7" s="70">
        <v>0</v>
      </c>
      <c r="EE7" s="70">
        <v>26</v>
      </c>
      <c r="EF7" s="70">
        <v>3027</v>
      </c>
      <c r="EG7" s="70">
        <v>7</v>
      </c>
      <c r="EH7" s="70">
        <v>0</v>
      </c>
      <c r="EI7" s="70">
        <v>0</v>
      </c>
      <c r="EJ7" s="70">
        <v>5258</v>
      </c>
      <c r="EK7" s="70">
        <v>1</v>
      </c>
      <c r="EL7" t="s">
        <v>6556</v>
      </c>
      <c r="EM7" t="s">
        <v>7534</v>
      </c>
      <c r="EN7" t="s">
        <v>7535</v>
      </c>
      <c r="EO7" t="s">
        <v>6557</v>
      </c>
      <c r="EP7" t="s">
        <v>6558</v>
      </c>
      <c r="EQ7">
        <v>36</v>
      </c>
      <c r="ER7" s="70">
        <v>6</v>
      </c>
    </row>
    <row r="8" spans="1:148" s="72" customFormat="1">
      <c r="A8" s="70" t="s">
        <v>116</v>
      </c>
      <c r="B8" s="70" t="s">
        <v>4016</v>
      </c>
      <c r="C8" s="70" t="s">
        <v>4016</v>
      </c>
      <c r="D8" s="70" t="s">
        <v>526</v>
      </c>
      <c r="E8" s="70" t="s">
        <v>597</v>
      </c>
      <c r="F8" s="70" t="str">
        <f t="shared" si="0"/>
        <v>高雄市左營區</v>
      </c>
      <c r="G8" s="70">
        <f>VLOOKUP(F8,郵遞區號!$C$2:$D$371,2,0)</f>
        <v>813</v>
      </c>
      <c r="H8" s="70" t="str">
        <f>VLOOKUP(D8,區域對照!$A$2:$B$23,2,0)</f>
        <v>高屏區</v>
      </c>
      <c r="I8" s="70" t="s">
        <v>6125</v>
      </c>
      <c r="J8" s="70" t="s">
        <v>3674</v>
      </c>
      <c r="K8" s="70" t="s">
        <v>4611</v>
      </c>
      <c r="L8" s="59" t="s">
        <v>6125</v>
      </c>
      <c r="M8" s="71" t="s">
        <v>780</v>
      </c>
      <c r="N8" s="70" t="s">
        <v>1203</v>
      </c>
      <c r="O8" s="70" t="s">
        <v>1203</v>
      </c>
      <c r="P8" s="70" t="s">
        <v>1250</v>
      </c>
      <c r="Q8" s="70" t="s">
        <v>708</v>
      </c>
      <c r="R8" s="70" t="s">
        <v>1323</v>
      </c>
      <c r="S8" s="70" t="s">
        <v>4070</v>
      </c>
      <c r="T8" s="70" t="s">
        <v>4804</v>
      </c>
      <c r="U8" s="70" t="s">
        <v>5161</v>
      </c>
      <c r="V8" s="70">
        <v>22.679776700000001</v>
      </c>
      <c r="W8" s="70">
        <v>120.3223911</v>
      </c>
      <c r="X8" s="70" t="s">
        <v>2318</v>
      </c>
      <c r="Y8" s="70" t="s">
        <v>2733</v>
      </c>
      <c r="Z8" s="70" t="s">
        <v>2766</v>
      </c>
      <c r="AA8" s="4" t="s">
        <v>2854</v>
      </c>
      <c r="AB8" s="70" t="s">
        <v>2733</v>
      </c>
      <c r="AC8" s="70" t="s">
        <v>2973</v>
      </c>
      <c r="AD8" s="70" t="s">
        <v>2733</v>
      </c>
      <c r="AE8" s="70" t="s">
        <v>2733</v>
      </c>
      <c r="AF8" s="70" t="s">
        <v>2733</v>
      </c>
      <c r="AG8" s="70" t="s">
        <v>5705</v>
      </c>
      <c r="AH8" s="70" t="s">
        <v>3196</v>
      </c>
      <c r="AI8" s="70" t="s">
        <v>3196</v>
      </c>
      <c r="AJ8" s="70"/>
      <c r="AK8" s="70" t="s">
        <v>6262</v>
      </c>
      <c r="AL8" s="70" t="s">
        <v>3648</v>
      </c>
      <c r="AM8" s="70" t="s">
        <v>6489</v>
      </c>
      <c r="AN8" s="70" t="s">
        <v>3648</v>
      </c>
      <c r="AO8" s="70">
        <v>3</v>
      </c>
      <c r="AP8" s="70">
        <v>3</v>
      </c>
      <c r="AQ8" s="70">
        <v>3</v>
      </c>
      <c r="AR8" s="70">
        <v>3</v>
      </c>
      <c r="AS8" s="70">
        <v>3</v>
      </c>
      <c r="AT8" s="70">
        <v>3</v>
      </c>
      <c r="AU8" s="70">
        <v>3</v>
      </c>
      <c r="AV8" s="70">
        <v>10</v>
      </c>
      <c r="AW8" s="70">
        <v>10</v>
      </c>
      <c r="AX8" s="70">
        <v>8</v>
      </c>
      <c r="AY8" s="70">
        <v>0</v>
      </c>
      <c r="AZ8" s="70"/>
      <c r="BA8" s="70">
        <v>971</v>
      </c>
      <c r="BB8" s="70">
        <v>0</v>
      </c>
      <c r="BC8" s="70">
        <v>48</v>
      </c>
      <c r="BD8" s="70">
        <v>0</v>
      </c>
      <c r="BE8" s="70">
        <v>97</v>
      </c>
      <c r="BF8" s="70">
        <v>36</v>
      </c>
      <c r="BG8" s="70">
        <v>0</v>
      </c>
      <c r="BH8" s="70">
        <v>40</v>
      </c>
      <c r="BI8" s="70">
        <v>3</v>
      </c>
      <c r="BJ8" s="70">
        <v>50</v>
      </c>
      <c r="BK8" s="70">
        <v>20</v>
      </c>
      <c r="BL8" s="70">
        <v>102</v>
      </c>
      <c r="BM8" s="70">
        <v>0</v>
      </c>
      <c r="BN8" s="70">
        <v>10</v>
      </c>
      <c r="BO8" s="70">
        <v>24</v>
      </c>
      <c r="BP8" s="70">
        <v>20</v>
      </c>
      <c r="BQ8" s="70">
        <v>0</v>
      </c>
      <c r="BR8" s="70">
        <v>53</v>
      </c>
      <c r="BS8" s="70">
        <v>0</v>
      </c>
      <c r="BT8" s="70">
        <v>29</v>
      </c>
      <c r="BU8" s="70">
        <v>41</v>
      </c>
      <c r="BV8" s="70">
        <v>47</v>
      </c>
      <c r="BW8" s="70">
        <v>0</v>
      </c>
      <c r="BX8" s="70">
        <v>4</v>
      </c>
      <c r="BY8" s="70">
        <v>0</v>
      </c>
      <c r="BZ8" s="70">
        <v>0</v>
      </c>
      <c r="CA8" s="70">
        <v>0</v>
      </c>
      <c r="CB8" s="70">
        <v>71</v>
      </c>
      <c r="CC8" s="70">
        <v>40</v>
      </c>
      <c r="CD8" s="70">
        <v>2</v>
      </c>
      <c r="CE8" s="70">
        <v>1</v>
      </c>
      <c r="CF8" s="70">
        <v>1</v>
      </c>
      <c r="CG8" s="70">
        <v>10</v>
      </c>
      <c r="CH8" s="70">
        <v>111</v>
      </c>
      <c r="CI8" s="70">
        <v>24</v>
      </c>
      <c r="CJ8" s="70">
        <v>60</v>
      </c>
      <c r="CK8" s="70">
        <v>11</v>
      </c>
      <c r="CL8" s="70">
        <v>21</v>
      </c>
      <c r="CM8" s="70">
        <v>55</v>
      </c>
      <c r="CN8" s="70">
        <v>44</v>
      </c>
      <c r="CO8" s="70">
        <v>27</v>
      </c>
      <c r="CP8" s="70">
        <v>6</v>
      </c>
      <c r="CQ8" s="70">
        <v>9</v>
      </c>
      <c r="CR8" s="70">
        <v>64</v>
      </c>
      <c r="CS8" s="70">
        <v>29</v>
      </c>
      <c r="CT8" s="70">
        <v>7</v>
      </c>
      <c r="CU8" s="70">
        <v>11</v>
      </c>
      <c r="CV8" s="70">
        <v>14</v>
      </c>
      <c r="CW8" s="70">
        <v>29</v>
      </c>
      <c r="CX8" s="70">
        <v>22</v>
      </c>
      <c r="CY8" s="70">
        <v>17</v>
      </c>
      <c r="CZ8" s="70">
        <v>25</v>
      </c>
      <c r="DA8" s="70">
        <v>11</v>
      </c>
      <c r="DB8" s="70">
        <v>10</v>
      </c>
      <c r="DC8" s="70">
        <v>12</v>
      </c>
      <c r="DD8" s="70">
        <v>1</v>
      </c>
      <c r="DE8" s="70">
        <v>5</v>
      </c>
      <c r="DF8" s="70">
        <v>3</v>
      </c>
      <c r="DG8" s="70">
        <v>0</v>
      </c>
      <c r="DH8" s="70">
        <v>640</v>
      </c>
      <c r="DI8" s="70">
        <v>8</v>
      </c>
      <c r="DJ8" s="70">
        <v>22</v>
      </c>
      <c r="DK8" s="70">
        <v>0</v>
      </c>
      <c r="DL8" s="70">
        <v>3</v>
      </c>
      <c r="DM8" s="70">
        <v>602</v>
      </c>
      <c r="DN8" s="70">
        <v>0</v>
      </c>
      <c r="DO8" s="70">
        <v>1</v>
      </c>
      <c r="DP8" s="70">
        <v>16</v>
      </c>
      <c r="DQ8" s="70">
        <v>1</v>
      </c>
      <c r="DR8" s="70">
        <v>19</v>
      </c>
      <c r="DS8" s="70">
        <v>4</v>
      </c>
      <c r="DT8" s="70">
        <v>0</v>
      </c>
      <c r="DU8" s="70">
        <v>18</v>
      </c>
      <c r="DV8" s="70">
        <v>9</v>
      </c>
      <c r="DW8" s="70">
        <v>0</v>
      </c>
      <c r="DX8" s="70">
        <v>14</v>
      </c>
      <c r="DY8" s="70">
        <v>0</v>
      </c>
      <c r="DZ8" s="70">
        <v>84</v>
      </c>
      <c r="EA8" s="70">
        <v>0</v>
      </c>
      <c r="EB8" s="70">
        <v>112</v>
      </c>
      <c r="EC8" s="70">
        <v>100</v>
      </c>
      <c r="ED8" s="70">
        <v>0</v>
      </c>
      <c r="EE8" s="70">
        <v>9</v>
      </c>
      <c r="EF8" s="70">
        <v>1654</v>
      </c>
      <c r="EG8" s="70">
        <v>3</v>
      </c>
      <c r="EH8" s="70">
        <v>0</v>
      </c>
      <c r="EI8" s="70">
        <v>0</v>
      </c>
      <c r="EJ8" s="70">
        <v>2679</v>
      </c>
      <c r="EK8" s="70">
        <v>1</v>
      </c>
      <c r="EL8" t="s">
        <v>6559</v>
      </c>
      <c r="EM8" t="s">
        <v>7534</v>
      </c>
      <c r="EN8" t="s">
        <v>5161</v>
      </c>
      <c r="EO8" t="s">
        <v>6560</v>
      </c>
      <c r="EP8" t="s">
        <v>6561</v>
      </c>
      <c r="EQ8">
        <v>220</v>
      </c>
      <c r="ER8" s="70">
        <v>7</v>
      </c>
    </row>
    <row r="9" spans="1:148">
      <c r="A9" s="70" t="s">
        <v>117</v>
      </c>
      <c r="B9" s="70" t="s">
        <v>4016</v>
      </c>
      <c r="C9" s="70" t="s">
        <v>4016</v>
      </c>
      <c r="D9" s="70" t="s">
        <v>528</v>
      </c>
      <c r="E9" s="70" t="s">
        <v>603</v>
      </c>
      <c r="F9" s="70" t="str">
        <f t="shared" si="0"/>
        <v>臺中市西屯區</v>
      </c>
      <c r="G9" s="70">
        <f>VLOOKUP(F9,郵遞區號!$C$2:$D$371,2,0)</f>
        <v>407</v>
      </c>
      <c r="H9" s="70" t="str">
        <f>VLOOKUP(D9,區域對照!$A$2:$B$23,2,0)</f>
        <v>中區</v>
      </c>
      <c r="I9" s="70" t="s">
        <v>6125</v>
      </c>
      <c r="J9" s="70" t="s">
        <v>3674</v>
      </c>
      <c r="K9" s="70" t="s">
        <v>4611</v>
      </c>
      <c r="L9" s="59" t="s">
        <v>6125</v>
      </c>
      <c r="M9" s="71" t="s">
        <v>781</v>
      </c>
      <c r="N9" s="70" t="s">
        <v>1203</v>
      </c>
      <c r="O9" s="70" t="s">
        <v>1203</v>
      </c>
      <c r="P9" s="70" t="s">
        <v>1250</v>
      </c>
      <c r="Q9" s="70" t="s">
        <v>708</v>
      </c>
      <c r="R9" s="70" t="s">
        <v>1324</v>
      </c>
      <c r="S9" s="70" t="s">
        <v>4076</v>
      </c>
      <c r="T9" s="70" t="s">
        <v>4076</v>
      </c>
      <c r="U9" s="70" t="s">
        <v>5162</v>
      </c>
      <c r="V9" s="70">
        <v>24.184039800000001</v>
      </c>
      <c r="W9" s="70">
        <v>120.60493769999999</v>
      </c>
      <c r="X9" s="70" t="s">
        <v>2319</v>
      </c>
      <c r="Y9" s="70" t="s">
        <v>2733</v>
      </c>
      <c r="Z9" s="70" t="s">
        <v>2767</v>
      </c>
      <c r="AA9" s="4" t="s">
        <v>2855</v>
      </c>
      <c r="AB9" s="70" t="s">
        <v>2733</v>
      </c>
      <c r="AC9" s="70" t="s">
        <v>2974</v>
      </c>
      <c r="AD9" s="70" t="s">
        <v>2733</v>
      </c>
      <c r="AE9" s="70" t="s">
        <v>2733</v>
      </c>
      <c r="AF9" s="70" t="s">
        <v>2733</v>
      </c>
      <c r="AG9" s="70" t="s">
        <v>5706</v>
      </c>
      <c r="AH9" s="70" t="s">
        <v>3197</v>
      </c>
      <c r="AI9" s="70" t="s">
        <v>3197</v>
      </c>
      <c r="AK9" s="70" t="s">
        <v>6262</v>
      </c>
      <c r="AL9" s="70" t="s">
        <v>3648</v>
      </c>
      <c r="AM9" s="70" t="s">
        <v>6489</v>
      </c>
      <c r="AN9" s="70" t="s">
        <v>3648</v>
      </c>
      <c r="AO9" s="70">
        <v>3</v>
      </c>
      <c r="AP9" s="70">
        <v>3</v>
      </c>
      <c r="AQ9" s="70">
        <v>3</v>
      </c>
      <c r="AR9" s="70">
        <v>3</v>
      </c>
      <c r="AS9" s="70">
        <v>3</v>
      </c>
      <c r="AT9" s="70">
        <v>3</v>
      </c>
      <c r="AU9" s="70">
        <v>3</v>
      </c>
      <c r="AV9" s="70">
        <v>10</v>
      </c>
      <c r="AW9" s="70">
        <v>10</v>
      </c>
      <c r="AX9" s="70">
        <v>8</v>
      </c>
      <c r="AY9" s="70">
        <v>0</v>
      </c>
      <c r="BA9" s="70">
        <v>975</v>
      </c>
      <c r="BB9" s="70">
        <v>0</v>
      </c>
      <c r="BC9" s="70">
        <v>70</v>
      </c>
      <c r="BD9" s="70">
        <v>0</v>
      </c>
      <c r="BE9" s="70">
        <v>184</v>
      </c>
      <c r="BF9" s="70">
        <v>41</v>
      </c>
      <c r="BG9" s="70">
        <v>0</v>
      </c>
      <c r="BH9" s="70">
        <v>63</v>
      </c>
      <c r="BI9" s="70">
        <v>2</v>
      </c>
      <c r="BJ9" s="70">
        <v>90</v>
      </c>
      <c r="BK9" s="70">
        <v>12</v>
      </c>
      <c r="BL9" s="70">
        <v>138</v>
      </c>
      <c r="BM9" s="70">
        <v>0</v>
      </c>
      <c r="BN9" s="70">
        <v>25</v>
      </c>
      <c r="BO9" s="70">
        <v>24</v>
      </c>
      <c r="BP9" s="70">
        <v>18</v>
      </c>
      <c r="BQ9" s="70">
        <v>0</v>
      </c>
      <c r="BR9" s="70">
        <v>80</v>
      </c>
      <c r="BS9" s="70">
        <v>0</v>
      </c>
      <c r="BT9" s="70">
        <v>36</v>
      </c>
      <c r="BU9" s="70">
        <v>75</v>
      </c>
      <c r="BV9" s="70">
        <v>0</v>
      </c>
      <c r="BW9" s="70">
        <v>19</v>
      </c>
      <c r="BX9" s="70">
        <v>8</v>
      </c>
      <c r="BY9" s="70">
        <v>0</v>
      </c>
      <c r="BZ9" s="70">
        <v>0</v>
      </c>
      <c r="CA9" s="70">
        <v>0</v>
      </c>
      <c r="CB9" s="70">
        <v>60</v>
      </c>
      <c r="CC9" s="70">
        <v>19</v>
      </c>
      <c r="CD9" s="70">
        <v>0</v>
      </c>
      <c r="CE9" s="70">
        <v>1</v>
      </c>
      <c r="CF9" s="70">
        <v>12</v>
      </c>
      <c r="CG9" s="70">
        <v>14</v>
      </c>
      <c r="CH9" s="70">
        <v>182</v>
      </c>
      <c r="CI9" s="70">
        <v>28</v>
      </c>
      <c r="CJ9" s="70">
        <v>82</v>
      </c>
      <c r="CK9" s="70">
        <v>7</v>
      </c>
      <c r="CL9" s="70">
        <v>21</v>
      </c>
      <c r="CM9" s="70">
        <v>64</v>
      </c>
      <c r="CN9" s="70">
        <v>50</v>
      </c>
      <c r="CO9" s="70">
        <v>40</v>
      </c>
      <c r="CP9" s="70">
        <v>14</v>
      </c>
      <c r="CQ9" s="70">
        <v>8</v>
      </c>
      <c r="CR9" s="70">
        <v>30</v>
      </c>
      <c r="CS9" s="70">
        <v>30</v>
      </c>
      <c r="CT9" s="70">
        <v>5</v>
      </c>
      <c r="CU9" s="70">
        <v>24</v>
      </c>
      <c r="CV9" s="70">
        <v>29</v>
      </c>
      <c r="CW9" s="70">
        <v>27</v>
      </c>
      <c r="CX9" s="70">
        <v>30</v>
      </c>
      <c r="CY9" s="70">
        <v>16</v>
      </c>
      <c r="CZ9" s="70">
        <v>39</v>
      </c>
      <c r="DA9" s="70">
        <v>11</v>
      </c>
      <c r="DB9" s="70">
        <v>12</v>
      </c>
      <c r="DC9" s="70">
        <v>14</v>
      </c>
      <c r="DD9" s="70">
        <v>8</v>
      </c>
      <c r="DE9" s="70">
        <v>4</v>
      </c>
      <c r="DF9" s="70">
        <v>1</v>
      </c>
      <c r="DG9" s="70">
        <v>2</v>
      </c>
      <c r="DH9" s="70">
        <v>805</v>
      </c>
      <c r="DI9" s="70">
        <v>13</v>
      </c>
      <c r="DJ9" s="70">
        <v>48</v>
      </c>
      <c r="DK9" s="70">
        <v>0</v>
      </c>
      <c r="DL9" s="70">
        <v>4</v>
      </c>
      <c r="DM9" s="70">
        <v>745</v>
      </c>
      <c r="DN9" s="70">
        <v>1</v>
      </c>
      <c r="DO9" s="70">
        <v>1</v>
      </c>
      <c r="DP9" s="70">
        <v>24</v>
      </c>
      <c r="DQ9" s="70">
        <v>0</v>
      </c>
      <c r="DR9" s="70">
        <v>18</v>
      </c>
      <c r="DS9" s="70">
        <v>5</v>
      </c>
      <c r="DT9" s="70">
        <v>3</v>
      </c>
      <c r="DU9" s="70">
        <v>20</v>
      </c>
      <c r="DV9" s="70">
        <v>8</v>
      </c>
      <c r="DW9" s="70">
        <v>0</v>
      </c>
      <c r="DX9" s="70">
        <v>12</v>
      </c>
      <c r="DY9" s="70">
        <v>0</v>
      </c>
      <c r="DZ9" s="70">
        <v>118</v>
      </c>
      <c r="EA9" s="70">
        <v>1</v>
      </c>
      <c r="EB9" s="70">
        <v>167</v>
      </c>
      <c r="EC9" s="70">
        <v>118</v>
      </c>
      <c r="ED9" s="70">
        <v>0</v>
      </c>
      <c r="EE9" s="70">
        <v>16</v>
      </c>
      <c r="EF9" s="70">
        <v>2026</v>
      </c>
      <c r="EG9" s="70">
        <v>3</v>
      </c>
      <c r="EH9" s="70">
        <v>0</v>
      </c>
      <c r="EI9" s="70">
        <v>0</v>
      </c>
      <c r="EJ9" s="70">
        <v>3351</v>
      </c>
      <c r="EK9" s="70">
        <v>1</v>
      </c>
      <c r="EL9" t="s">
        <v>6562</v>
      </c>
      <c r="EM9" t="s">
        <v>7534</v>
      </c>
      <c r="EN9" t="s">
        <v>5162</v>
      </c>
      <c r="EO9" t="s">
        <v>6563</v>
      </c>
      <c r="EP9" t="s">
        <v>6564</v>
      </c>
      <c r="EQ9">
        <v>113</v>
      </c>
      <c r="ER9" s="70">
        <v>8</v>
      </c>
    </row>
    <row r="10" spans="1:148" s="72" customFormat="1">
      <c r="A10" s="70" t="s">
        <v>189</v>
      </c>
      <c r="B10" s="70" t="s">
        <v>4016</v>
      </c>
      <c r="C10" s="70" t="s">
        <v>4016</v>
      </c>
      <c r="D10" s="70" t="s">
        <v>525</v>
      </c>
      <c r="E10" s="70" t="s">
        <v>594</v>
      </c>
      <c r="F10" s="70" t="str">
        <f t="shared" si="0"/>
        <v>臺北市松山區</v>
      </c>
      <c r="G10" s="70">
        <f>VLOOKUP(F10,郵遞區號!$C$2:$D$371,2,0)</f>
        <v>105</v>
      </c>
      <c r="H10" s="70" t="str">
        <f>VLOOKUP(D10,區域對照!$A$2:$B$23,2,0)</f>
        <v>台北區</v>
      </c>
      <c r="I10" s="70" t="s">
        <v>6125</v>
      </c>
      <c r="J10" s="70" t="s">
        <v>3674</v>
      </c>
      <c r="K10" s="70" t="s">
        <v>4611</v>
      </c>
      <c r="L10" s="59" t="s">
        <v>6125</v>
      </c>
      <c r="M10" s="71" t="s">
        <v>853</v>
      </c>
      <c r="N10" s="70" t="s">
        <v>1203</v>
      </c>
      <c r="O10" s="70" t="s">
        <v>1203</v>
      </c>
      <c r="P10" s="70" t="s">
        <v>1254</v>
      </c>
      <c r="Q10" s="70" t="s">
        <v>708</v>
      </c>
      <c r="R10" s="70" t="s">
        <v>1392</v>
      </c>
      <c r="S10" s="70" t="s">
        <v>4079</v>
      </c>
      <c r="T10" s="70" t="s">
        <v>4835</v>
      </c>
      <c r="U10" s="70" t="s">
        <v>5252</v>
      </c>
      <c r="V10" s="70">
        <v>25.0555992</v>
      </c>
      <c r="W10" s="70">
        <v>121.54965559999999</v>
      </c>
      <c r="X10" s="70" t="s">
        <v>2391</v>
      </c>
      <c r="Y10" s="70" t="s">
        <v>708</v>
      </c>
      <c r="Z10" s="70" t="s">
        <v>708</v>
      </c>
      <c r="AA10" s="70" t="s">
        <v>708</v>
      </c>
      <c r="AB10" s="70" t="s">
        <v>2733</v>
      </c>
      <c r="AC10" s="70" t="s">
        <v>3010</v>
      </c>
      <c r="AD10" s="70" t="s">
        <v>2733</v>
      </c>
      <c r="AE10" s="70" t="s">
        <v>2733</v>
      </c>
      <c r="AF10" s="70" t="s">
        <v>2733</v>
      </c>
      <c r="AG10" s="70" t="s">
        <v>5778</v>
      </c>
      <c r="AH10" s="70" t="s">
        <v>3290</v>
      </c>
      <c r="AI10" s="70" t="s">
        <v>3290</v>
      </c>
      <c r="AJ10" s="70"/>
      <c r="AK10" s="70" t="s">
        <v>6262</v>
      </c>
      <c r="AL10" s="70" t="s">
        <v>3649</v>
      </c>
      <c r="AM10" s="70" t="s">
        <v>6491</v>
      </c>
      <c r="AN10" s="70" t="s">
        <v>3649</v>
      </c>
      <c r="AO10" s="70">
        <v>2</v>
      </c>
      <c r="AP10" s="70">
        <v>2</v>
      </c>
      <c r="AQ10" s="70">
        <v>2</v>
      </c>
      <c r="AR10" s="70">
        <v>2</v>
      </c>
      <c r="AS10" s="70">
        <v>2</v>
      </c>
      <c r="AT10" s="70">
        <v>2</v>
      </c>
      <c r="AU10" s="70">
        <v>2</v>
      </c>
      <c r="AV10" s="70">
        <v>6</v>
      </c>
      <c r="AW10" s="70">
        <v>2</v>
      </c>
      <c r="AX10" s="70">
        <v>8</v>
      </c>
      <c r="AY10" s="70">
        <v>8</v>
      </c>
      <c r="AZ10" s="70" t="s">
        <v>6515</v>
      </c>
      <c r="BA10" s="70">
        <v>119</v>
      </c>
      <c r="BB10" s="70">
        <v>0</v>
      </c>
      <c r="BC10" s="70">
        <v>0</v>
      </c>
      <c r="BD10" s="70">
        <v>0</v>
      </c>
      <c r="BE10" s="70">
        <v>99</v>
      </c>
      <c r="BF10" s="70">
        <v>6</v>
      </c>
      <c r="BG10" s="70">
        <v>0</v>
      </c>
      <c r="BH10" s="70">
        <v>0</v>
      </c>
      <c r="BI10" s="70">
        <v>2</v>
      </c>
      <c r="BJ10" s="70">
        <v>0</v>
      </c>
      <c r="BK10" s="70">
        <v>0</v>
      </c>
      <c r="BL10" s="70">
        <v>14</v>
      </c>
      <c r="BM10" s="70">
        <v>0</v>
      </c>
      <c r="BN10" s="70">
        <v>25</v>
      </c>
      <c r="BO10" s="70">
        <v>10</v>
      </c>
      <c r="BP10" s="70">
        <v>0</v>
      </c>
      <c r="BQ10" s="70">
        <v>0</v>
      </c>
      <c r="BR10" s="70">
        <v>23</v>
      </c>
      <c r="BS10" s="70">
        <v>0</v>
      </c>
      <c r="BT10" s="70">
        <v>3</v>
      </c>
      <c r="BU10" s="70">
        <v>0</v>
      </c>
      <c r="BV10" s="70">
        <v>0</v>
      </c>
      <c r="BW10" s="70">
        <v>0</v>
      </c>
      <c r="BX10" s="70">
        <v>0</v>
      </c>
      <c r="BY10" s="70">
        <v>0</v>
      </c>
      <c r="BZ10" s="70">
        <v>0</v>
      </c>
      <c r="CA10" s="70">
        <v>0</v>
      </c>
      <c r="CB10" s="70">
        <v>56</v>
      </c>
      <c r="CC10" s="70">
        <v>2</v>
      </c>
      <c r="CD10" s="70">
        <v>0</v>
      </c>
      <c r="CE10" s="70">
        <v>1</v>
      </c>
      <c r="CF10" s="70">
        <v>1</v>
      </c>
      <c r="CG10" s="70">
        <v>26</v>
      </c>
      <c r="CH10" s="70">
        <v>16</v>
      </c>
      <c r="CI10" s="70">
        <v>43</v>
      </c>
      <c r="CJ10" s="70">
        <v>13</v>
      </c>
      <c r="CK10" s="70">
        <v>9</v>
      </c>
      <c r="CL10" s="70">
        <v>6</v>
      </c>
      <c r="CM10" s="70">
        <v>0</v>
      </c>
      <c r="CN10" s="70">
        <v>8</v>
      </c>
      <c r="CO10" s="70">
        <v>5</v>
      </c>
      <c r="CP10" s="70">
        <v>2</v>
      </c>
      <c r="CQ10" s="70">
        <v>1</v>
      </c>
      <c r="CR10" s="70">
        <v>5</v>
      </c>
      <c r="CS10" s="70">
        <v>1</v>
      </c>
      <c r="CT10" s="70">
        <v>3</v>
      </c>
      <c r="CU10" s="70">
        <v>1</v>
      </c>
      <c r="CV10" s="70">
        <v>1</v>
      </c>
      <c r="CW10" s="70">
        <v>1</v>
      </c>
      <c r="CX10" s="70">
        <v>16</v>
      </c>
      <c r="CY10" s="70">
        <v>5</v>
      </c>
      <c r="CZ10" s="70">
        <v>2</v>
      </c>
      <c r="DA10" s="70">
        <v>1</v>
      </c>
      <c r="DB10" s="70">
        <v>1</v>
      </c>
      <c r="DC10" s="70">
        <v>2</v>
      </c>
      <c r="DD10" s="70">
        <v>13</v>
      </c>
      <c r="DE10" s="70">
        <v>2</v>
      </c>
      <c r="DF10" s="70">
        <v>0</v>
      </c>
      <c r="DG10" s="70">
        <v>0</v>
      </c>
      <c r="DH10" s="70">
        <v>185</v>
      </c>
      <c r="DI10" s="70">
        <v>24</v>
      </c>
      <c r="DJ10" s="70">
        <v>57</v>
      </c>
      <c r="DK10" s="70">
        <v>0</v>
      </c>
      <c r="DL10" s="70">
        <v>0</v>
      </c>
      <c r="DM10" s="70">
        <v>101</v>
      </c>
      <c r="DN10" s="70">
        <v>2</v>
      </c>
      <c r="DO10" s="70">
        <v>0</v>
      </c>
      <c r="DP10" s="70">
        <v>4</v>
      </c>
      <c r="DQ10" s="70">
        <v>3</v>
      </c>
      <c r="DR10" s="70">
        <v>7</v>
      </c>
      <c r="DS10" s="70">
        <v>3</v>
      </c>
      <c r="DT10" s="70">
        <v>0</v>
      </c>
      <c r="DU10" s="70">
        <v>3</v>
      </c>
      <c r="DV10" s="70">
        <v>2</v>
      </c>
      <c r="DW10" s="70">
        <v>0</v>
      </c>
      <c r="DX10" s="70">
        <v>3</v>
      </c>
      <c r="DY10" s="70">
        <v>0</v>
      </c>
      <c r="DZ10" s="70">
        <v>21</v>
      </c>
      <c r="EA10" s="70">
        <v>0</v>
      </c>
      <c r="EB10" s="70">
        <v>22</v>
      </c>
      <c r="EC10" s="70">
        <v>57</v>
      </c>
      <c r="ED10" s="70">
        <v>0</v>
      </c>
      <c r="EE10" s="70">
        <v>57</v>
      </c>
      <c r="EF10" s="70">
        <v>397</v>
      </c>
      <c r="EG10" s="70">
        <v>1</v>
      </c>
      <c r="EH10" s="70">
        <v>0</v>
      </c>
      <c r="EI10" s="70">
        <v>0</v>
      </c>
      <c r="EJ10" s="70">
        <v>764</v>
      </c>
      <c r="EK10" s="70">
        <v>3</v>
      </c>
      <c r="EL10" t="s">
        <v>6565</v>
      </c>
      <c r="EM10" t="s">
        <v>7534</v>
      </c>
      <c r="EN10" t="s">
        <v>5252</v>
      </c>
      <c r="EO10" t="s">
        <v>6566</v>
      </c>
      <c r="EP10" t="s">
        <v>6567</v>
      </c>
      <c r="EQ10">
        <v>35</v>
      </c>
      <c r="ER10" s="70">
        <v>9</v>
      </c>
    </row>
    <row r="11" spans="1:148">
      <c r="A11" s="70" t="s">
        <v>191</v>
      </c>
      <c r="B11" s="70" t="s">
        <v>4016</v>
      </c>
      <c r="C11" s="70" t="s">
        <v>4016</v>
      </c>
      <c r="D11" s="70" t="s">
        <v>525</v>
      </c>
      <c r="E11" s="70" t="s">
        <v>547</v>
      </c>
      <c r="F11" s="70" t="str">
        <f t="shared" si="0"/>
        <v>臺北市大安區</v>
      </c>
      <c r="G11" s="70">
        <f>VLOOKUP(F11,郵遞區號!$C$2:$D$371,2,0)</f>
        <v>106</v>
      </c>
      <c r="H11" s="70" t="str">
        <f>VLOOKUP(D11,區域對照!$A$2:$B$23,2,0)</f>
        <v>台北區</v>
      </c>
      <c r="I11" s="70" t="s">
        <v>6125</v>
      </c>
      <c r="J11" s="70" t="s">
        <v>3674</v>
      </c>
      <c r="K11" s="70" t="s">
        <v>4611</v>
      </c>
      <c r="L11" s="59" t="s">
        <v>6125</v>
      </c>
      <c r="M11" s="71" t="s">
        <v>855</v>
      </c>
      <c r="N11" s="70" t="s">
        <v>1203</v>
      </c>
      <c r="O11" s="70" t="s">
        <v>1203</v>
      </c>
      <c r="P11" s="70" t="s">
        <v>1254</v>
      </c>
      <c r="Q11" s="70" t="s">
        <v>708</v>
      </c>
      <c r="R11" s="70" t="s">
        <v>1394</v>
      </c>
      <c r="S11" s="70" t="s">
        <v>4084</v>
      </c>
      <c r="T11" s="70" t="s">
        <v>4837</v>
      </c>
      <c r="U11" s="70" t="s">
        <v>5254</v>
      </c>
      <c r="V11" s="70">
        <v>25.0368806</v>
      </c>
      <c r="W11" s="70">
        <v>121.553594</v>
      </c>
      <c r="X11" s="70" t="s">
        <v>2393</v>
      </c>
      <c r="Y11" s="70" t="s">
        <v>2733</v>
      </c>
      <c r="Z11" s="70" t="s">
        <v>2778</v>
      </c>
      <c r="AA11" s="4" t="s">
        <v>2867</v>
      </c>
      <c r="AB11" s="70" t="s">
        <v>2733</v>
      </c>
      <c r="AC11" s="70" t="s">
        <v>3012</v>
      </c>
      <c r="AD11" s="70" t="s">
        <v>2733</v>
      </c>
      <c r="AE11" s="70" t="s">
        <v>2733</v>
      </c>
      <c r="AF11" s="70" t="s">
        <v>2733</v>
      </c>
      <c r="AG11" s="70" t="s">
        <v>5780</v>
      </c>
      <c r="AH11" s="70" t="s">
        <v>3292</v>
      </c>
      <c r="AI11" s="70" t="s">
        <v>3292</v>
      </c>
      <c r="AJ11" s="70" t="s">
        <v>2733</v>
      </c>
      <c r="AK11" s="70" t="s">
        <v>6262</v>
      </c>
      <c r="AL11" s="70" t="s">
        <v>3648</v>
      </c>
      <c r="AM11" s="70" t="s">
        <v>6489</v>
      </c>
      <c r="AN11" s="70" t="s">
        <v>3648</v>
      </c>
      <c r="AO11" s="70">
        <v>3</v>
      </c>
      <c r="AP11" s="70">
        <v>3</v>
      </c>
      <c r="AQ11" s="70">
        <v>3</v>
      </c>
      <c r="AR11" s="70">
        <v>3</v>
      </c>
      <c r="AS11" s="70">
        <v>3</v>
      </c>
      <c r="AT11" s="70">
        <v>3</v>
      </c>
      <c r="AU11" s="70">
        <v>3</v>
      </c>
      <c r="AV11" s="70">
        <v>10</v>
      </c>
      <c r="AW11" s="70">
        <v>10</v>
      </c>
      <c r="AX11" s="70">
        <v>8</v>
      </c>
      <c r="AY11" s="70">
        <v>0</v>
      </c>
      <c r="BA11" s="70">
        <v>565</v>
      </c>
      <c r="BB11" s="70">
        <v>0</v>
      </c>
      <c r="BC11" s="70">
        <v>0</v>
      </c>
      <c r="BD11" s="70">
        <v>0</v>
      </c>
      <c r="BE11" s="70">
        <v>59</v>
      </c>
      <c r="BF11" s="70">
        <v>13</v>
      </c>
      <c r="BG11" s="70">
        <v>0</v>
      </c>
      <c r="BH11" s="70">
        <v>0</v>
      </c>
      <c r="BI11" s="70">
        <v>3</v>
      </c>
      <c r="BJ11" s="70">
        <v>0</v>
      </c>
      <c r="BK11" s="70">
        <v>8</v>
      </c>
      <c r="BL11" s="70">
        <v>56</v>
      </c>
      <c r="BM11" s="70">
        <v>0</v>
      </c>
      <c r="BN11" s="70">
        <v>25</v>
      </c>
      <c r="BO11" s="70">
        <v>18</v>
      </c>
      <c r="BP11" s="70">
        <v>0</v>
      </c>
      <c r="BQ11" s="70">
        <v>0</v>
      </c>
      <c r="BR11" s="70">
        <v>26</v>
      </c>
      <c r="BS11" s="70">
        <v>0</v>
      </c>
      <c r="BT11" s="70">
        <v>17</v>
      </c>
      <c r="BU11" s="70">
        <v>0</v>
      </c>
      <c r="BV11" s="70">
        <v>0</v>
      </c>
      <c r="BW11" s="70">
        <v>0</v>
      </c>
      <c r="BX11" s="70">
        <v>4</v>
      </c>
      <c r="BY11" s="70">
        <v>0</v>
      </c>
      <c r="BZ11" s="70">
        <v>0</v>
      </c>
      <c r="CA11" s="70">
        <v>0</v>
      </c>
      <c r="CB11" s="70">
        <v>55</v>
      </c>
      <c r="CC11" s="70">
        <v>2</v>
      </c>
      <c r="CD11" s="70">
        <v>0</v>
      </c>
      <c r="CE11" s="70">
        <v>0</v>
      </c>
      <c r="CF11" s="70">
        <v>4</v>
      </c>
      <c r="CG11" s="70">
        <v>0</v>
      </c>
      <c r="CH11" s="70">
        <v>84</v>
      </c>
      <c r="CI11" s="70">
        <v>22</v>
      </c>
      <c r="CJ11" s="70">
        <v>44</v>
      </c>
      <c r="CK11" s="70">
        <v>11</v>
      </c>
      <c r="CL11" s="70">
        <v>22</v>
      </c>
      <c r="CM11" s="70">
        <v>25</v>
      </c>
      <c r="CN11" s="70">
        <v>30</v>
      </c>
      <c r="CO11" s="70">
        <v>18</v>
      </c>
      <c r="CP11" s="70">
        <v>6</v>
      </c>
      <c r="CQ11" s="70">
        <v>6</v>
      </c>
      <c r="CR11" s="70">
        <v>30</v>
      </c>
      <c r="CS11" s="70">
        <v>10</v>
      </c>
      <c r="CT11" s="70">
        <v>2</v>
      </c>
      <c r="CU11" s="70">
        <v>7</v>
      </c>
      <c r="CV11" s="70">
        <v>4</v>
      </c>
      <c r="CW11" s="70">
        <v>10</v>
      </c>
      <c r="CX11" s="70">
        <v>20</v>
      </c>
      <c r="CY11" s="70">
        <v>15</v>
      </c>
      <c r="CZ11" s="70">
        <v>19</v>
      </c>
      <c r="DA11" s="70">
        <v>9</v>
      </c>
      <c r="DB11" s="70">
        <v>5</v>
      </c>
      <c r="DC11" s="70">
        <v>11</v>
      </c>
      <c r="DD11" s="70">
        <v>3</v>
      </c>
      <c r="DE11" s="70">
        <v>10</v>
      </c>
      <c r="DF11" s="70">
        <v>1</v>
      </c>
      <c r="DG11" s="70">
        <v>1</v>
      </c>
      <c r="DH11" s="70">
        <v>429</v>
      </c>
      <c r="DI11" s="70">
        <v>0</v>
      </c>
      <c r="DJ11" s="70">
        <v>29</v>
      </c>
      <c r="DK11" s="70">
        <v>0</v>
      </c>
      <c r="DL11" s="70">
        <v>0</v>
      </c>
      <c r="DM11" s="70">
        <v>403</v>
      </c>
      <c r="DN11" s="70">
        <v>1</v>
      </c>
      <c r="DO11" s="70">
        <v>0</v>
      </c>
      <c r="DP11" s="70">
        <v>17</v>
      </c>
      <c r="DQ11" s="70">
        <v>4</v>
      </c>
      <c r="DR11" s="70">
        <v>16</v>
      </c>
      <c r="DS11" s="70">
        <v>2</v>
      </c>
      <c r="DT11" s="70">
        <v>0</v>
      </c>
      <c r="DU11" s="70">
        <v>14</v>
      </c>
      <c r="DV11" s="70">
        <v>6</v>
      </c>
      <c r="DW11" s="70">
        <v>0</v>
      </c>
      <c r="DX11" s="70">
        <v>11</v>
      </c>
      <c r="DY11" s="70">
        <v>0</v>
      </c>
      <c r="DZ11" s="70">
        <v>64</v>
      </c>
      <c r="EA11" s="70">
        <v>1</v>
      </c>
      <c r="EB11" s="70">
        <v>75</v>
      </c>
      <c r="EC11" s="70">
        <v>67</v>
      </c>
      <c r="ED11" s="70">
        <v>0</v>
      </c>
      <c r="EE11" s="70">
        <v>30</v>
      </c>
      <c r="EF11" s="70">
        <v>876</v>
      </c>
      <c r="EG11" s="70">
        <v>4</v>
      </c>
      <c r="EH11" s="70">
        <v>0</v>
      </c>
      <c r="EI11" s="70">
        <v>2</v>
      </c>
      <c r="EJ11" s="70">
        <v>1622</v>
      </c>
      <c r="EK11" s="70">
        <v>2</v>
      </c>
      <c r="EL11" t="s">
        <v>6568</v>
      </c>
      <c r="EM11" t="s">
        <v>7534</v>
      </c>
      <c r="EN11" t="s">
        <v>5254</v>
      </c>
      <c r="EO11" t="s">
        <v>6569</v>
      </c>
      <c r="EP11" t="s">
        <v>6567</v>
      </c>
      <c r="EQ11">
        <v>35</v>
      </c>
      <c r="ER11" s="70">
        <v>10</v>
      </c>
    </row>
    <row r="12" spans="1:148">
      <c r="A12" s="70" t="s">
        <v>194</v>
      </c>
      <c r="B12" s="70" t="s">
        <v>4016</v>
      </c>
      <c r="C12" s="70" t="s">
        <v>4016</v>
      </c>
      <c r="D12" s="70" t="s">
        <v>525</v>
      </c>
      <c r="E12" s="70" t="s">
        <v>553</v>
      </c>
      <c r="F12" s="70" t="str">
        <f t="shared" si="0"/>
        <v>臺北市中山區</v>
      </c>
      <c r="G12" s="70">
        <f>VLOOKUP(F12,郵遞區號!$C$2:$D$371,2,0)</f>
        <v>104</v>
      </c>
      <c r="H12" s="70" t="str">
        <f>VLOOKUP(D12,區域對照!$A$2:$B$23,2,0)</f>
        <v>台北區</v>
      </c>
      <c r="I12" s="70" t="s">
        <v>6125</v>
      </c>
      <c r="J12" s="70" t="s">
        <v>3674</v>
      </c>
      <c r="K12" s="70" t="s">
        <v>4611</v>
      </c>
      <c r="L12" s="59" t="s">
        <v>6125</v>
      </c>
      <c r="M12" s="71" t="s">
        <v>858</v>
      </c>
      <c r="N12" s="70" t="s">
        <v>1203</v>
      </c>
      <c r="O12" s="70" t="s">
        <v>1203</v>
      </c>
      <c r="P12" s="70" t="s">
        <v>1254</v>
      </c>
      <c r="Q12" s="70" t="s">
        <v>708</v>
      </c>
      <c r="R12" s="70" t="s">
        <v>1397</v>
      </c>
      <c r="S12" s="70" t="s">
        <v>4083</v>
      </c>
      <c r="T12" s="70" t="s">
        <v>4840</v>
      </c>
      <c r="U12" s="70" t="s">
        <v>5257</v>
      </c>
      <c r="V12" s="70">
        <v>25.058832200000001</v>
      </c>
      <c r="W12" s="70">
        <v>121.5223675</v>
      </c>
      <c r="X12" s="70" t="s">
        <v>2396</v>
      </c>
      <c r="Y12" s="70" t="s">
        <v>2733</v>
      </c>
      <c r="Z12" s="70" t="s">
        <v>2779</v>
      </c>
      <c r="AA12" s="4" t="s">
        <v>2868</v>
      </c>
      <c r="AB12" s="70" t="s">
        <v>2733</v>
      </c>
      <c r="AC12" s="70" t="s">
        <v>3013</v>
      </c>
      <c r="AD12" s="70" t="s">
        <v>2733</v>
      </c>
      <c r="AE12" s="70" t="s">
        <v>2733</v>
      </c>
      <c r="AF12" s="70" t="s">
        <v>2733</v>
      </c>
      <c r="AG12" s="70" t="s">
        <v>5783</v>
      </c>
      <c r="AH12" s="70" t="s">
        <v>3295</v>
      </c>
      <c r="AI12" s="70" t="s">
        <v>3295</v>
      </c>
      <c r="AJ12" s="70" t="s">
        <v>2733</v>
      </c>
      <c r="AK12" s="70" t="s">
        <v>6262</v>
      </c>
      <c r="AL12" s="70" t="s">
        <v>3648</v>
      </c>
      <c r="AM12" s="70" t="s">
        <v>6489</v>
      </c>
      <c r="AN12" s="70" t="s">
        <v>3648</v>
      </c>
      <c r="AO12" s="70">
        <v>3</v>
      </c>
      <c r="AP12" s="70">
        <v>3</v>
      </c>
      <c r="AQ12" s="70">
        <v>3</v>
      </c>
      <c r="AR12" s="70">
        <v>3</v>
      </c>
      <c r="AS12" s="70">
        <v>3</v>
      </c>
      <c r="AT12" s="70">
        <v>3</v>
      </c>
      <c r="AU12" s="70">
        <v>3</v>
      </c>
      <c r="AV12" s="70">
        <v>10</v>
      </c>
      <c r="AW12" s="70">
        <v>10</v>
      </c>
      <c r="AX12" s="70">
        <v>8</v>
      </c>
      <c r="AY12" s="70">
        <v>0</v>
      </c>
      <c r="BA12" s="70">
        <v>682</v>
      </c>
      <c r="BB12" s="70">
        <v>0</v>
      </c>
      <c r="BC12" s="70">
        <v>0</v>
      </c>
      <c r="BD12" s="70">
        <v>0</v>
      </c>
      <c r="BE12" s="70">
        <v>86</v>
      </c>
      <c r="BF12" s="70">
        <v>21</v>
      </c>
      <c r="BG12" s="70">
        <v>0</v>
      </c>
      <c r="BH12" s="70">
        <v>0</v>
      </c>
      <c r="BI12" s="70">
        <v>3</v>
      </c>
      <c r="BJ12" s="70">
        <v>0</v>
      </c>
      <c r="BK12" s="70">
        <v>0</v>
      </c>
      <c r="BL12" s="70">
        <v>65</v>
      </c>
      <c r="BM12" s="70">
        <v>0</v>
      </c>
      <c r="BN12" s="70">
        <v>46</v>
      </c>
      <c r="BO12" s="70">
        <v>0</v>
      </c>
      <c r="BP12" s="70">
        <v>0</v>
      </c>
      <c r="BQ12" s="70">
        <v>0</v>
      </c>
      <c r="BR12" s="70">
        <v>39</v>
      </c>
      <c r="BS12" s="70">
        <v>0</v>
      </c>
      <c r="BT12" s="70">
        <v>10</v>
      </c>
      <c r="BU12" s="70">
        <v>0</v>
      </c>
      <c r="BV12" s="70">
        <v>2</v>
      </c>
      <c r="BW12" s="70">
        <v>0</v>
      </c>
      <c r="BX12" s="70">
        <v>8</v>
      </c>
      <c r="BY12" s="70">
        <v>0</v>
      </c>
      <c r="BZ12" s="70">
        <v>0</v>
      </c>
      <c r="CA12" s="70">
        <v>0</v>
      </c>
      <c r="CB12" s="70">
        <v>48</v>
      </c>
      <c r="CC12" s="70">
        <v>0</v>
      </c>
      <c r="CD12" s="70">
        <v>0</v>
      </c>
      <c r="CE12" s="70">
        <v>0</v>
      </c>
      <c r="CF12" s="70">
        <v>12</v>
      </c>
      <c r="CG12" s="70">
        <v>8</v>
      </c>
      <c r="CH12" s="70">
        <v>140</v>
      </c>
      <c r="CI12" s="70">
        <v>18</v>
      </c>
      <c r="CJ12" s="70">
        <v>59</v>
      </c>
      <c r="CK12" s="70">
        <v>7</v>
      </c>
      <c r="CL12" s="70">
        <v>22</v>
      </c>
      <c r="CM12" s="70">
        <v>82</v>
      </c>
      <c r="CN12" s="70">
        <v>1</v>
      </c>
      <c r="CO12" s="70">
        <v>18</v>
      </c>
      <c r="CP12" s="70">
        <v>5</v>
      </c>
      <c r="CQ12" s="70">
        <v>19</v>
      </c>
      <c r="CR12" s="70">
        <v>45</v>
      </c>
      <c r="CS12" s="70">
        <v>20</v>
      </c>
      <c r="CT12" s="70">
        <v>4</v>
      </c>
      <c r="CU12" s="70">
        <v>7</v>
      </c>
      <c r="CV12" s="70">
        <v>4</v>
      </c>
      <c r="CW12" s="70">
        <v>11</v>
      </c>
      <c r="CX12" s="70">
        <v>50</v>
      </c>
      <c r="CY12" s="70">
        <v>21</v>
      </c>
      <c r="CZ12" s="70">
        <v>21</v>
      </c>
      <c r="DA12" s="70">
        <v>7</v>
      </c>
      <c r="DB12" s="70">
        <v>5</v>
      </c>
      <c r="DC12" s="70">
        <v>16</v>
      </c>
      <c r="DD12" s="70">
        <v>3</v>
      </c>
      <c r="DE12" s="70">
        <v>9</v>
      </c>
      <c r="DF12" s="70">
        <v>3</v>
      </c>
      <c r="DG12" s="70">
        <v>1</v>
      </c>
      <c r="DH12" s="70">
        <v>618</v>
      </c>
      <c r="DI12" s="70">
        <v>7</v>
      </c>
      <c r="DJ12" s="70">
        <v>35</v>
      </c>
      <c r="DK12" s="70">
        <v>0</v>
      </c>
      <c r="DL12" s="70">
        <v>8</v>
      </c>
      <c r="DM12" s="70">
        <v>575</v>
      </c>
      <c r="DN12" s="70">
        <v>1</v>
      </c>
      <c r="DO12" s="70">
        <v>0</v>
      </c>
      <c r="DP12" s="70">
        <v>30</v>
      </c>
      <c r="DQ12" s="70">
        <v>3</v>
      </c>
      <c r="DR12" s="70">
        <v>11</v>
      </c>
      <c r="DS12" s="70">
        <v>7</v>
      </c>
      <c r="DT12" s="70">
        <v>5</v>
      </c>
      <c r="DU12" s="70">
        <v>14</v>
      </c>
      <c r="DV12" s="70">
        <v>7</v>
      </c>
      <c r="DW12" s="70">
        <v>0</v>
      </c>
      <c r="DX12" s="70">
        <v>11</v>
      </c>
      <c r="DY12" s="70">
        <v>0</v>
      </c>
      <c r="DZ12" s="70">
        <v>69</v>
      </c>
      <c r="EA12" s="70">
        <v>0</v>
      </c>
      <c r="EB12" s="70">
        <v>116</v>
      </c>
      <c r="EC12" s="70">
        <v>141</v>
      </c>
      <c r="ED12" s="70">
        <v>1</v>
      </c>
      <c r="EE12" s="70">
        <v>61</v>
      </c>
      <c r="EF12" s="70">
        <v>1369</v>
      </c>
      <c r="EG12" s="70">
        <v>3</v>
      </c>
      <c r="EH12" s="70">
        <v>0</v>
      </c>
      <c r="EI12" s="70">
        <v>0</v>
      </c>
      <c r="EJ12" s="70">
        <v>2474</v>
      </c>
      <c r="EK12" s="70">
        <v>1</v>
      </c>
      <c r="EL12" t="s">
        <v>6570</v>
      </c>
      <c r="EM12" t="s">
        <v>7534</v>
      </c>
      <c r="EN12" t="s">
        <v>5257</v>
      </c>
      <c r="EO12" t="s">
        <v>6571</v>
      </c>
      <c r="EP12" t="s">
        <v>6546</v>
      </c>
      <c r="EQ12">
        <v>30</v>
      </c>
      <c r="ER12" s="70">
        <v>11</v>
      </c>
    </row>
    <row r="13" spans="1:148">
      <c r="A13" s="70" t="s">
        <v>195</v>
      </c>
      <c r="B13" s="70" t="s">
        <v>4016</v>
      </c>
      <c r="C13" s="70" t="s">
        <v>4016</v>
      </c>
      <c r="D13" s="70" t="s">
        <v>525</v>
      </c>
      <c r="E13" s="70" t="s">
        <v>553</v>
      </c>
      <c r="F13" s="70" t="str">
        <f t="shared" si="0"/>
        <v>臺北市中山區</v>
      </c>
      <c r="G13" s="70">
        <f>VLOOKUP(F13,郵遞區號!$C$2:$D$371,2,0)</f>
        <v>104</v>
      </c>
      <c r="H13" s="70" t="str">
        <f>VLOOKUP(D13,區域對照!$A$2:$B$23,2,0)</f>
        <v>台北區</v>
      </c>
      <c r="I13" s="70" t="s">
        <v>7708</v>
      </c>
      <c r="J13" s="70" t="s">
        <v>4612</v>
      </c>
      <c r="K13" s="70" t="s">
        <v>4611</v>
      </c>
      <c r="L13" s="59" t="s">
        <v>6125</v>
      </c>
      <c r="M13" s="71" t="s">
        <v>859</v>
      </c>
      <c r="N13" s="70" t="s">
        <v>1203</v>
      </c>
      <c r="O13" s="70" t="s">
        <v>1203</v>
      </c>
      <c r="P13" s="70" t="s">
        <v>1254</v>
      </c>
      <c r="Q13" s="70" t="s">
        <v>708</v>
      </c>
      <c r="R13" s="70" t="s">
        <v>1398</v>
      </c>
      <c r="S13" s="70" t="s">
        <v>4681</v>
      </c>
      <c r="T13" s="70" t="s">
        <v>4681</v>
      </c>
      <c r="U13" s="70" t="s">
        <v>5257</v>
      </c>
      <c r="V13" s="70">
        <v>25.058832200000001</v>
      </c>
      <c r="W13" s="70">
        <v>121.5223675</v>
      </c>
      <c r="X13" s="70" t="s">
        <v>2397</v>
      </c>
      <c r="Y13" s="70" t="s">
        <v>708</v>
      </c>
      <c r="Z13" s="70" t="s">
        <v>708</v>
      </c>
      <c r="AA13" s="70" t="s">
        <v>708</v>
      </c>
      <c r="AB13" s="70" t="s">
        <v>708</v>
      </c>
      <c r="AC13" s="70" t="s">
        <v>708</v>
      </c>
      <c r="AD13" s="70" t="s">
        <v>708</v>
      </c>
      <c r="AE13" s="70" t="s">
        <v>708</v>
      </c>
      <c r="AF13" s="70" t="s">
        <v>708</v>
      </c>
      <c r="AG13" s="70" t="s">
        <v>5784</v>
      </c>
      <c r="AH13" s="70" t="s">
        <v>3296</v>
      </c>
      <c r="AI13" s="70" t="s">
        <v>3296</v>
      </c>
      <c r="AK13" s="70" t="s">
        <v>2734</v>
      </c>
      <c r="AL13" s="70" t="s">
        <v>2734</v>
      </c>
      <c r="AM13" s="70" t="s">
        <v>6490</v>
      </c>
      <c r="AN13" s="70" t="s">
        <v>2734</v>
      </c>
      <c r="AO13" s="70">
        <v>0</v>
      </c>
      <c r="AP13" s="70">
        <v>0</v>
      </c>
      <c r="AQ13" s="70">
        <v>0</v>
      </c>
      <c r="AR13" s="70">
        <v>0</v>
      </c>
      <c r="AS13" s="70">
        <v>0</v>
      </c>
      <c r="AT13" s="70">
        <v>0</v>
      </c>
      <c r="AU13" s="70">
        <v>0</v>
      </c>
      <c r="AV13" s="70">
        <v>1</v>
      </c>
      <c r="AW13" s="70">
        <v>0</v>
      </c>
      <c r="AX13" s="70">
        <v>0</v>
      </c>
      <c r="AY13" s="70">
        <v>0</v>
      </c>
      <c r="BA13" s="70">
        <v>82</v>
      </c>
      <c r="BB13" s="70">
        <v>0</v>
      </c>
      <c r="BC13" s="70">
        <v>0</v>
      </c>
      <c r="BD13" s="70">
        <v>0</v>
      </c>
      <c r="BE13" s="70">
        <v>14</v>
      </c>
      <c r="BF13" s="70">
        <v>0</v>
      </c>
      <c r="BG13" s="70">
        <v>0</v>
      </c>
      <c r="BH13" s="70">
        <v>0</v>
      </c>
      <c r="BI13" s="70">
        <v>0</v>
      </c>
      <c r="BJ13" s="70">
        <v>0</v>
      </c>
      <c r="BK13" s="70">
        <v>0</v>
      </c>
      <c r="BL13" s="70">
        <v>35</v>
      </c>
      <c r="BM13" s="70">
        <v>0</v>
      </c>
      <c r="BN13" s="70">
        <v>0</v>
      </c>
      <c r="BO13" s="70">
        <v>55</v>
      </c>
      <c r="BP13" s="70">
        <v>0</v>
      </c>
      <c r="BQ13" s="70">
        <v>0</v>
      </c>
      <c r="BR13" s="70">
        <v>0</v>
      </c>
      <c r="BS13" s="70">
        <v>0</v>
      </c>
      <c r="BT13" s="70">
        <v>0</v>
      </c>
      <c r="BU13" s="70">
        <v>0</v>
      </c>
      <c r="BV13" s="70">
        <v>12</v>
      </c>
      <c r="BW13" s="70">
        <v>0</v>
      </c>
      <c r="BX13" s="70">
        <v>0</v>
      </c>
      <c r="BY13" s="70">
        <v>0</v>
      </c>
      <c r="BZ13" s="70">
        <v>0</v>
      </c>
      <c r="CA13" s="70">
        <v>0</v>
      </c>
      <c r="CB13" s="70">
        <v>0</v>
      </c>
      <c r="CC13" s="70">
        <v>2</v>
      </c>
      <c r="CD13" s="70">
        <v>0</v>
      </c>
      <c r="EL13" t="s">
        <v>6570</v>
      </c>
      <c r="EM13" t="s">
        <v>7534</v>
      </c>
      <c r="EN13" t="s">
        <v>5257</v>
      </c>
      <c r="EO13" t="s">
        <v>6571</v>
      </c>
      <c r="EP13" t="s">
        <v>6546</v>
      </c>
      <c r="EQ13">
        <v>30</v>
      </c>
      <c r="ER13" s="70">
        <v>12</v>
      </c>
    </row>
    <row r="14" spans="1:148" s="74" customFormat="1">
      <c r="A14" s="70" t="s">
        <v>197</v>
      </c>
      <c r="B14" s="70" t="s">
        <v>4016</v>
      </c>
      <c r="C14" s="70" t="s">
        <v>4016</v>
      </c>
      <c r="D14" s="70" t="s">
        <v>525</v>
      </c>
      <c r="E14" s="70" t="s">
        <v>550</v>
      </c>
      <c r="F14" s="70" t="str">
        <f t="shared" si="0"/>
        <v>臺北市士林區</v>
      </c>
      <c r="G14" s="70">
        <f>VLOOKUP(F14,郵遞區號!$C$2:$D$371,2,0)</f>
        <v>111</v>
      </c>
      <c r="H14" s="70" t="str">
        <f>VLOOKUP(D14,區域對照!$A$2:$B$23,2,0)</f>
        <v>台北區</v>
      </c>
      <c r="I14" s="70" t="s">
        <v>6125</v>
      </c>
      <c r="J14" s="70" t="s">
        <v>3674</v>
      </c>
      <c r="K14" s="70" t="s">
        <v>4611</v>
      </c>
      <c r="L14" s="59" t="s">
        <v>6125</v>
      </c>
      <c r="M14" s="71" t="s">
        <v>861</v>
      </c>
      <c r="N14" s="70" t="s">
        <v>1203</v>
      </c>
      <c r="O14" s="70" t="s">
        <v>1203</v>
      </c>
      <c r="P14" s="70" t="s">
        <v>1254</v>
      </c>
      <c r="Q14" s="70" t="s">
        <v>708</v>
      </c>
      <c r="R14" s="70" t="s">
        <v>1400</v>
      </c>
      <c r="S14" s="70" t="s">
        <v>4082</v>
      </c>
      <c r="T14" s="70" t="s">
        <v>4842</v>
      </c>
      <c r="U14" s="70" t="s">
        <v>5259</v>
      </c>
      <c r="V14" s="70">
        <v>25.096281099999999</v>
      </c>
      <c r="W14" s="70">
        <v>121.5209845</v>
      </c>
      <c r="X14" s="70" t="s">
        <v>2399</v>
      </c>
      <c r="Y14" s="70" t="s">
        <v>2733</v>
      </c>
      <c r="Z14" s="70" t="s">
        <v>2780</v>
      </c>
      <c r="AA14" s="4" t="s">
        <v>2869</v>
      </c>
      <c r="AB14" s="70" t="s">
        <v>2733</v>
      </c>
      <c r="AC14" s="70" t="s">
        <v>3015</v>
      </c>
      <c r="AD14" s="70" t="s">
        <v>2733</v>
      </c>
      <c r="AE14" s="70" t="s">
        <v>2733</v>
      </c>
      <c r="AF14" s="70" t="s">
        <v>2733</v>
      </c>
      <c r="AG14" s="70" t="s">
        <v>5786</v>
      </c>
      <c r="AH14" s="70" t="s">
        <v>3298</v>
      </c>
      <c r="AI14" s="70" t="s">
        <v>3298</v>
      </c>
      <c r="AJ14" s="70" t="s">
        <v>2733</v>
      </c>
      <c r="AK14" s="70" t="s">
        <v>6262</v>
      </c>
      <c r="AL14" s="70" t="s">
        <v>3648</v>
      </c>
      <c r="AM14" s="70" t="s">
        <v>6489</v>
      </c>
      <c r="AN14" s="70" t="s">
        <v>3648</v>
      </c>
      <c r="AO14" s="70">
        <v>3</v>
      </c>
      <c r="AP14" s="70">
        <v>3</v>
      </c>
      <c r="AQ14" s="70">
        <v>3</v>
      </c>
      <c r="AR14" s="70">
        <v>3</v>
      </c>
      <c r="AS14" s="70">
        <v>3</v>
      </c>
      <c r="AT14" s="70">
        <v>3</v>
      </c>
      <c r="AU14" s="70">
        <v>3</v>
      </c>
      <c r="AV14" s="70">
        <v>10</v>
      </c>
      <c r="AW14" s="70">
        <v>10</v>
      </c>
      <c r="AX14" s="70">
        <v>8</v>
      </c>
      <c r="AY14" s="70">
        <v>0</v>
      </c>
      <c r="AZ14" s="70"/>
      <c r="BA14" s="70">
        <v>518</v>
      </c>
      <c r="BB14" s="70">
        <v>0</v>
      </c>
      <c r="BC14" s="70">
        <v>25</v>
      </c>
      <c r="BD14" s="70">
        <v>0</v>
      </c>
      <c r="BE14" s="70">
        <v>74</v>
      </c>
      <c r="BF14" s="70">
        <v>18</v>
      </c>
      <c r="BG14" s="70">
        <v>0</v>
      </c>
      <c r="BH14" s="70">
        <v>0</v>
      </c>
      <c r="BI14" s="70">
        <v>2</v>
      </c>
      <c r="BJ14" s="70">
        <v>30</v>
      </c>
      <c r="BK14" s="70">
        <v>8</v>
      </c>
      <c r="BL14" s="70">
        <v>62</v>
      </c>
      <c r="BM14" s="70">
        <v>0</v>
      </c>
      <c r="BN14" s="70">
        <v>25</v>
      </c>
      <c r="BO14" s="70">
        <v>21</v>
      </c>
      <c r="BP14" s="70">
        <v>8</v>
      </c>
      <c r="BQ14" s="70">
        <v>0</v>
      </c>
      <c r="BR14" s="70">
        <v>40</v>
      </c>
      <c r="BS14" s="70">
        <v>0</v>
      </c>
      <c r="BT14" s="70">
        <v>16</v>
      </c>
      <c r="BU14" s="70">
        <v>0</v>
      </c>
      <c r="BV14" s="70">
        <v>0</v>
      </c>
      <c r="BW14" s="70">
        <v>0</v>
      </c>
      <c r="BX14" s="70">
        <v>3</v>
      </c>
      <c r="BY14" s="70">
        <v>0</v>
      </c>
      <c r="BZ14" s="70">
        <v>0</v>
      </c>
      <c r="CA14" s="70">
        <v>0</v>
      </c>
      <c r="CB14" s="70">
        <v>105</v>
      </c>
      <c r="CC14" s="70">
        <v>2</v>
      </c>
      <c r="CD14" s="70">
        <v>0</v>
      </c>
      <c r="CE14" s="70">
        <v>0</v>
      </c>
      <c r="CF14" s="70">
        <v>3</v>
      </c>
      <c r="CG14" s="70">
        <v>0</v>
      </c>
      <c r="CH14" s="70">
        <v>97</v>
      </c>
      <c r="CI14" s="70">
        <v>33</v>
      </c>
      <c r="CJ14" s="70">
        <v>43</v>
      </c>
      <c r="CK14" s="70">
        <v>4</v>
      </c>
      <c r="CL14" s="70">
        <v>12</v>
      </c>
      <c r="CM14" s="70">
        <v>33</v>
      </c>
      <c r="CN14" s="70">
        <v>25</v>
      </c>
      <c r="CO14" s="70">
        <v>20</v>
      </c>
      <c r="CP14" s="70">
        <v>5</v>
      </c>
      <c r="CQ14" s="70">
        <v>10</v>
      </c>
      <c r="CR14" s="70">
        <v>30</v>
      </c>
      <c r="CS14" s="70">
        <v>13</v>
      </c>
      <c r="CT14" s="70">
        <v>6</v>
      </c>
      <c r="CU14" s="70">
        <v>9</v>
      </c>
      <c r="CV14" s="70">
        <v>18</v>
      </c>
      <c r="CW14" s="70">
        <v>13</v>
      </c>
      <c r="CX14" s="70">
        <v>15</v>
      </c>
      <c r="CY14" s="70">
        <v>22</v>
      </c>
      <c r="CZ14" s="70">
        <v>18</v>
      </c>
      <c r="DA14" s="70">
        <v>12</v>
      </c>
      <c r="DB14" s="70">
        <v>7</v>
      </c>
      <c r="DC14" s="70">
        <v>13</v>
      </c>
      <c r="DD14" s="70">
        <v>1</v>
      </c>
      <c r="DE14" s="70">
        <v>7</v>
      </c>
      <c r="DF14" s="70">
        <v>0</v>
      </c>
      <c r="DG14" s="70">
        <v>0</v>
      </c>
      <c r="DH14" s="70">
        <v>469</v>
      </c>
      <c r="DI14" s="70">
        <v>0</v>
      </c>
      <c r="DJ14" s="70">
        <v>37</v>
      </c>
      <c r="DK14" s="70">
        <v>0</v>
      </c>
      <c r="DL14" s="70">
        <v>3</v>
      </c>
      <c r="DM14" s="70">
        <v>432</v>
      </c>
      <c r="DN14" s="70">
        <v>0</v>
      </c>
      <c r="DO14" s="70">
        <v>2</v>
      </c>
      <c r="DP14" s="70">
        <v>20</v>
      </c>
      <c r="DQ14" s="70">
        <v>3</v>
      </c>
      <c r="DR14" s="70">
        <v>34</v>
      </c>
      <c r="DS14" s="70">
        <v>4</v>
      </c>
      <c r="DT14" s="70">
        <v>3</v>
      </c>
      <c r="DU14" s="70">
        <v>14</v>
      </c>
      <c r="DV14" s="70">
        <v>8</v>
      </c>
      <c r="DW14" s="70">
        <v>1</v>
      </c>
      <c r="DX14" s="70">
        <v>14</v>
      </c>
      <c r="DY14" s="70">
        <v>0</v>
      </c>
      <c r="DZ14" s="70">
        <v>81</v>
      </c>
      <c r="EA14" s="70">
        <v>0</v>
      </c>
      <c r="EB14" s="70">
        <v>70</v>
      </c>
      <c r="EC14" s="70">
        <v>71</v>
      </c>
      <c r="ED14" s="70">
        <v>0</v>
      </c>
      <c r="EE14" s="70">
        <v>38</v>
      </c>
      <c r="EF14" s="70">
        <v>1189</v>
      </c>
      <c r="EG14" s="70">
        <v>3</v>
      </c>
      <c r="EH14" s="70">
        <v>0</v>
      </c>
      <c r="EI14" s="70">
        <v>4</v>
      </c>
      <c r="EJ14" s="70">
        <v>2031</v>
      </c>
      <c r="EK14" s="70">
        <v>2</v>
      </c>
      <c r="EL14" t="s">
        <v>6572</v>
      </c>
      <c r="EM14" t="s">
        <v>7534</v>
      </c>
      <c r="EN14" t="s">
        <v>5259</v>
      </c>
      <c r="EO14" t="s">
        <v>6573</v>
      </c>
      <c r="EP14" t="s">
        <v>6546</v>
      </c>
      <c r="EQ14">
        <v>30</v>
      </c>
      <c r="ER14" s="70">
        <v>13</v>
      </c>
    </row>
    <row r="15" spans="1:148">
      <c r="A15" s="74" t="s">
        <v>212</v>
      </c>
      <c r="B15" s="74" t="s">
        <v>4016</v>
      </c>
      <c r="C15" s="74" t="s">
        <v>4613</v>
      </c>
      <c r="D15" s="74" t="s">
        <v>529</v>
      </c>
      <c r="E15" s="74" t="s">
        <v>641</v>
      </c>
      <c r="F15" s="74" t="str">
        <f t="shared" si="0"/>
        <v>臺南市南區</v>
      </c>
      <c r="G15" s="74">
        <f>VLOOKUP(F15,郵遞區號!$C$2:$D$371,2,0)</f>
        <v>702</v>
      </c>
      <c r="H15" s="74" t="str">
        <f>VLOOKUP(D15,區域對照!$A$2:$B$23,2,0)</f>
        <v>南區</v>
      </c>
      <c r="I15" s="74" t="s">
        <v>6125</v>
      </c>
      <c r="J15" s="74" t="s">
        <v>3674</v>
      </c>
      <c r="K15" s="74" t="s">
        <v>4611</v>
      </c>
      <c r="L15" s="61" t="s">
        <v>6125</v>
      </c>
      <c r="M15" s="75" t="s">
        <v>876</v>
      </c>
      <c r="N15" s="74" t="s">
        <v>1203</v>
      </c>
      <c r="O15" s="74" t="s">
        <v>1203</v>
      </c>
      <c r="P15" s="74" t="s">
        <v>1254</v>
      </c>
      <c r="Q15" s="74" t="s">
        <v>708</v>
      </c>
      <c r="R15" s="74" t="s">
        <v>1415</v>
      </c>
      <c r="S15" s="74" t="s">
        <v>4685</v>
      </c>
      <c r="T15" s="74" t="s">
        <v>4849</v>
      </c>
      <c r="U15" s="74" t="s">
        <v>5272</v>
      </c>
      <c r="V15" s="74">
        <v>22.9865344</v>
      </c>
      <c r="W15" s="74">
        <v>120.1961859</v>
      </c>
      <c r="X15" s="74" t="s">
        <v>2414</v>
      </c>
      <c r="Y15" s="74" t="s">
        <v>708</v>
      </c>
      <c r="Z15" s="74" t="s">
        <v>708</v>
      </c>
      <c r="AA15" s="74" t="s">
        <v>708</v>
      </c>
      <c r="AB15" s="74" t="s">
        <v>708</v>
      </c>
      <c r="AC15" s="74" t="s">
        <v>708</v>
      </c>
      <c r="AD15" s="74" t="s">
        <v>708</v>
      </c>
      <c r="AE15" s="74" t="s">
        <v>2734</v>
      </c>
      <c r="AF15" s="74" t="s">
        <v>2733</v>
      </c>
      <c r="AG15" s="74" t="s">
        <v>5801</v>
      </c>
      <c r="AH15" s="74" t="s">
        <v>3314</v>
      </c>
      <c r="AI15" s="74" t="s">
        <v>3314</v>
      </c>
      <c r="AJ15" s="74"/>
      <c r="AK15" s="74" t="s">
        <v>2734</v>
      </c>
      <c r="AL15" s="74" t="s">
        <v>2734</v>
      </c>
      <c r="AM15" s="74" t="s">
        <v>6490</v>
      </c>
      <c r="AN15" s="74" t="s">
        <v>2734</v>
      </c>
      <c r="AO15" s="74">
        <v>0</v>
      </c>
      <c r="AP15" s="74">
        <v>0</v>
      </c>
      <c r="AQ15" s="74">
        <v>0</v>
      </c>
      <c r="AR15" s="74">
        <v>0</v>
      </c>
      <c r="AS15" s="74">
        <v>0</v>
      </c>
      <c r="AT15" s="74">
        <v>0</v>
      </c>
      <c r="AU15" s="74">
        <v>0</v>
      </c>
      <c r="AV15" s="74">
        <v>1</v>
      </c>
      <c r="AW15" s="70">
        <v>0</v>
      </c>
      <c r="AX15" s="70">
        <v>0</v>
      </c>
      <c r="AY15" s="70">
        <v>0</v>
      </c>
      <c r="AZ15" s="74"/>
      <c r="BA15" s="74">
        <v>0</v>
      </c>
      <c r="BB15" s="74">
        <v>0</v>
      </c>
      <c r="BC15" s="74">
        <v>40</v>
      </c>
      <c r="BD15" s="74">
        <v>0</v>
      </c>
      <c r="BE15" s="74">
        <v>3</v>
      </c>
      <c r="BF15" s="74">
        <v>0</v>
      </c>
      <c r="BG15" s="74">
        <v>0</v>
      </c>
      <c r="BH15" s="74">
        <v>0</v>
      </c>
      <c r="BI15" s="74">
        <v>0</v>
      </c>
      <c r="BJ15" s="74">
        <v>50</v>
      </c>
      <c r="BK15" s="74">
        <v>0</v>
      </c>
      <c r="BL15" s="74">
        <v>0</v>
      </c>
      <c r="BM15" s="74">
        <v>0</v>
      </c>
      <c r="BN15" s="74">
        <v>0</v>
      </c>
      <c r="BO15" s="74">
        <v>0</v>
      </c>
      <c r="BP15" s="74">
        <v>0</v>
      </c>
      <c r="BQ15" s="74">
        <v>0</v>
      </c>
      <c r="BR15" s="74">
        <v>0</v>
      </c>
      <c r="BS15" s="74">
        <v>0</v>
      </c>
      <c r="BT15" s="74">
        <v>0</v>
      </c>
      <c r="BU15" s="74">
        <v>0</v>
      </c>
      <c r="BV15" s="74">
        <v>0</v>
      </c>
      <c r="BW15" s="74">
        <v>0</v>
      </c>
      <c r="BX15" s="74">
        <v>0</v>
      </c>
      <c r="BY15" s="74">
        <v>0</v>
      </c>
      <c r="BZ15" s="74">
        <v>0</v>
      </c>
      <c r="CA15" s="74">
        <v>0</v>
      </c>
      <c r="CB15" s="74">
        <v>0</v>
      </c>
      <c r="CC15" s="74">
        <v>0</v>
      </c>
      <c r="CD15" s="74">
        <v>0</v>
      </c>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t="s">
        <v>6574</v>
      </c>
      <c r="EM15" t="s">
        <v>7534</v>
      </c>
      <c r="EN15" t="s">
        <v>5272</v>
      </c>
      <c r="EO15" t="s">
        <v>6575</v>
      </c>
      <c r="EP15" t="s">
        <v>6576</v>
      </c>
      <c r="EQ15">
        <v>213</v>
      </c>
      <c r="ER15" s="70">
        <v>14</v>
      </c>
    </row>
    <row r="16" spans="1:148">
      <c r="A16" s="70" t="s">
        <v>215</v>
      </c>
      <c r="B16" s="70" t="s">
        <v>4016</v>
      </c>
      <c r="C16" s="70" t="s">
        <v>4016</v>
      </c>
      <c r="D16" s="70" t="s">
        <v>531</v>
      </c>
      <c r="E16" s="70" t="s">
        <v>616</v>
      </c>
      <c r="F16" s="70" t="str">
        <f t="shared" si="0"/>
        <v>新北市板橋區</v>
      </c>
      <c r="G16" s="70">
        <f>VLOOKUP(F16,郵遞區號!$C$2:$D$371,2,0)</f>
        <v>220</v>
      </c>
      <c r="H16" s="70" t="str">
        <f>VLOOKUP(D16,區域對照!$A$2:$B$23,2,0)</f>
        <v>台北區</v>
      </c>
      <c r="I16" s="70" t="s">
        <v>6125</v>
      </c>
      <c r="J16" s="70" t="s">
        <v>3674</v>
      </c>
      <c r="K16" s="70" t="s">
        <v>4611</v>
      </c>
      <c r="L16" s="59" t="s">
        <v>6125</v>
      </c>
      <c r="M16" s="71" t="s">
        <v>879</v>
      </c>
      <c r="N16" s="70" t="s">
        <v>1203</v>
      </c>
      <c r="O16" s="70" t="s">
        <v>1203</v>
      </c>
      <c r="P16" s="70" t="s">
        <v>1254</v>
      </c>
      <c r="Q16" s="70" t="s">
        <v>708</v>
      </c>
      <c r="R16" s="70" t="s">
        <v>1418</v>
      </c>
      <c r="S16" s="70" t="s">
        <v>4081</v>
      </c>
      <c r="T16" s="70" t="s">
        <v>4851</v>
      </c>
      <c r="U16" s="70" t="s">
        <v>5276</v>
      </c>
      <c r="V16" s="70">
        <v>24.997264699999999</v>
      </c>
      <c r="W16" s="70">
        <v>121.4527715</v>
      </c>
      <c r="X16" s="70" t="s">
        <v>2417</v>
      </c>
      <c r="Y16" s="70" t="s">
        <v>2733</v>
      </c>
      <c r="Z16" s="70" t="s">
        <v>2786</v>
      </c>
      <c r="AA16" s="4" t="s">
        <v>2875</v>
      </c>
      <c r="AB16" s="70" t="s">
        <v>2733</v>
      </c>
      <c r="AC16" s="70" t="s">
        <v>3028</v>
      </c>
      <c r="AD16" s="70" t="s">
        <v>2733</v>
      </c>
      <c r="AE16" s="70" t="s">
        <v>2733</v>
      </c>
      <c r="AF16" s="70" t="s">
        <v>2733</v>
      </c>
      <c r="AG16" s="70" t="s">
        <v>5804</v>
      </c>
      <c r="AH16" s="70" t="s">
        <v>3318</v>
      </c>
      <c r="AI16" s="70" t="s">
        <v>3318</v>
      </c>
      <c r="AJ16" s="70" t="s">
        <v>2733</v>
      </c>
      <c r="AK16" s="70" t="s">
        <v>6262</v>
      </c>
      <c r="AL16" s="70" t="s">
        <v>3648</v>
      </c>
      <c r="AM16" s="70" t="s">
        <v>6489</v>
      </c>
      <c r="AN16" s="70" t="s">
        <v>3648</v>
      </c>
      <c r="AO16" s="70">
        <v>3</v>
      </c>
      <c r="AP16" s="70">
        <v>3</v>
      </c>
      <c r="AQ16" s="70">
        <v>3</v>
      </c>
      <c r="AR16" s="70">
        <v>3</v>
      </c>
      <c r="AS16" s="70">
        <v>3</v>
      </c>
      <c r="AT16" s="70">
        <v>3</v>
      </c>
      <c r="AU16" s="70">
        <v>3</v>
      </c>
      <c r="AV16" s="70">
        <v>10</v>
      </c>
      <c r="AW16" s="70">
        <v>10</v>
      </c>
      <c r="AX16" s="70">
        <v>8</v>
      </c>
      <c r="AY16" s="70">
        <v>0</v>
      </c>
      <c r="BA16" s="70">
        <v>815</v>
      </c>
      <c r="BB16" s="70">
        <v>0</v>
      </c>
      <c r="BC16" s="70">
        <v>50</v>
      </c>
      <c r="BD16" s="70">
        <v>0</v>
      </c>
      <c r="BE16" s="70">
        <v>136</v>
      </c>
      <c r="BF16" s="70">
        <v>29</v>
      </c>
      <c r="BG16" s="70">
        <v>0</v>
      </c>
      <c r="BH16" s="70">
        <v>0</v>
      </c>
      <c r="BI16" s="70">
        <v>5</v>
      </c>
      <c r="BJ16" s="70">
        <v>60</v>
      </c>
      <c r="BK16" s="70">
        <v>24</v>
      </c>
      <c r="BL16" s="70">
        <v>102</v>
      </c>
      <c r="BM16" s="70">
        <v>0</v>
      </c>
      <c r="BN16" s="70">
        <v>25</v>
      </c>
      <c r="BO16" s="70">
        <v>24</v>
      </c>
      <c r="BP16" s="70">
        <v>16</v>
      </c>
      <c r="BQ16" s="70">
        <v>0</v>
      </c>
      <c r="BR16" s="70">
        <v>42</v>
      </c>
      <c r="BS16" s="70">
        <v>0</v>
      </c>
      <c r="BT16" s="70">
        <v>21</v>
      </c>
      <c r="BU16" s="70">
        <v>40</v>
      </c>
      <c r="BV16" s="70">
        <v>18</v>
      </c>
      <c r="BW16" s="70">
        <v>0</v>
      </c>
      <c r="BX16" s="70">
        <v>0</v>
      </c>
      <c r="BY16" s="70">
        <v>12</v>
      </c>
      <c r="BZ16" s="70">
        <v>0</v>
      </c>
      <c r="CA16" s="70">
        <v>0</v>
      </c>
      <c r="CB16" s="70">
        <v>110</v>
      </c>
      <c r="CC16" s="70">
        <v>11</v>
      </c>
      <c r="CD16" s="70">
        <v>4</v>
      </c>
      <c r="CE16" s="70">
        <v>2</v>
      </c>
      <c r="CF16" s="70">
        <v>6</v>
      </c>
      <c r="CG16" s="70">
        <v>2</v>
      </c>
      <c r="CH16" s="70">
        <v>126</v>
      </c>
      <c r="CI16" s="70">
        <v>22</v>
      </c>
      <c r="CJ16" s="70">
        <v>64</v>
      </c>
      <c r="CK16" s="70">
        <v>9</v>
      </c>
      <c r="CL16" s="70">
        <v>20</v>
      </c>
      <c r="CM16" s="70">
        <v>44</v>
      </c>
      <c r="CN16" s="70">
        <v>29</v>
      </c>
      <c r="CO16" s="70">
        <v>17</v>
      </c>
      <c r="CP16" s="70">
        <v>7</v>
      </c>
      <c r="CQ16" s="70">
        <v>15</v>
      </c>
      <c r="CR16" s="70">
        <v>43</v>
      </c>
      <c r="CS16" s="70">
        <v>22</v>
      </c>
      <c r="CT16" s="70">
        <v>4</v>
      </c>
      <c r="CU16" s="70">
        <v>10</v>
      </c>
      <c r="CV16" s="70">
        <v>14</v>
      </c>
      <c r="CW16" s="70">
        <v>20</v>
      </c>
      <c r="CX16" s="70">
        <v>18</v>
      </c>
      <c r="CY16" s="70">
        <v>20</v>
      </c>
      <c r="CZ16" s="70">
        <v>28</v>
      </c>
      <c r="DA16" s="70">
        <v>8</v>
      </c>
      <c r="DB16" s="70">
        <v>9</v>
      </c>
      <c r="DC16" s="70">
        <v>16</v>
      </c>
      <c r="DD16" s="70">
        <v>1</v>
      </c>
      <c r="DE16" s="70">
        <v>6</v>
      </c>
      <c r="DF16" s="70">
        <v>4</v>
      </c>
      <c r="DG16" s="70">
        <v>1</v>
      </c>
      <c r="DH16" s="70">
        <v>587</v>
      </c>
      <c r="DI16" s="70">
        <v>2</v>
      </c>
      <c r="DJ16" s="70">
        <v>31</v>
      </c>
      <c r="DK16" s="70">
        <v>0</v>
      </c>
      <c r="DL16" s="70">
        <v>1</v>
      </c>
      <c r="DM16" s="70">
        <v>557</v>
      </c>
      <c r="DN16" s="70">
        <v>0</v>
      </c>
      <c r="DO16" s="70">
        <v>1</v>
      </c>
      <c r="DP16" s="70">
        <v>27</v>
      </c>
      <c r="DQ16" s="70">
        <v>2</v>
      </c>
      <c r="DR16" s="70">
        <v>35</v>
      </c>
      <c r="DS16" s="70">
        <v>13</v>
      </c>
      <c r="DT16" s="70">
        <v>6</v>
      </c>
      <c r="DU16" s="70">
        <v>18</v>
      </c>
      <c r="DV16" s="70">
        <v>13</v>
      </c>
      <c r="DW16" s="70">
        <v>0</v>
      </c>
      <c r="DX16" s="70">
        <v>26</v>
      </c>
      <c r="DY16" s="70">
        <v>0</v>
      </c>
      <c r="DZ16" s="70">
        <v>93</v>
      </c>
      <c r="EA16" s="70">
        <v>0</v>
      </c>
      <c r="EB16" s="70">
        <v>97</v>
      </c>
      <c r="EC16" s="70">
        <v>111</v>
      </c>
      <c r="ED16" s="70">
        <v>0</v>
      </c>
      <c r="EE16" s="70">
        <v>53</v>
      </c>
      <c r="EF16" s="70">
        <v>1756</v>
      </c>
      <c r="EG16" s="70">
        <v>10</v>
      </c>
      <c r="EH16" s="70">
        <v>1</v>
      </c>
      <c r="EI16" s="70">
        <v>2</v>
      </c>
      <c r="EJ16" s="70">
        <v>2855</v>
      </c>
      <c r="EK16" s="70">
        <v>1</v>
      </c>
      <c r="EL16" t="s">
        <v>6577</v>
      </c>
      <c r="EM16" t="s">
        <v>7534</v>
      </c>
      <c r="EN16" t="s">
        <v>5276</v>
      </c>
      <c r="EO16" t="s">
        <v>6578</v>
      </c>
      <c r="EP16" t="s">
        <v>6552</v>
      </c>
      <c r="EQ16">
        <v>31</v>
      </c>
      <c r="ER16" s="70">
        <v>15</v>
      </c>
    </row>
    <row r="17" spans="1:148">
      <c r="A17" s="70" t="s">
        <v>218</v>
      </c>
      <c r="B17" s="70" t="s">
        <v>4016</v>
      </c>
      <c r="C17" s="70" t="s">
        <v>4016</v>
      </c>
      <c r="D17" s="70" t="s">
        <v>531</v>
      </c>
      <c r="E17" s="70" t="s">
        <v>619</v>
      </c>
      <c r="F17" s="70" t="str">
        <f t="shared" si="0"/>
        <v>新北市淡水區</v>
      </c>
      <c r="G17" s="70">
        <f>VLOOKUP(F17,郵遞區號!$C$2:$D$371,2,0)</f>
        <v>251</v>
      </c>
      <c r="H17" s="70" t="str">
        <f>VLOOKUP(D17,區域對照!$A$2:$B$23,2,0)</f>
        <v>台北區</v>
      </c>
      <c r="I17" s="70" t="s">
        <v>6125</v>
      </c>
      <c r="J17" s="70" t="s">
        <v>3674</v>
      </c>
      <c r="K17" s="70" t="s">
        <v>4611</v>
      </c>
      <c r="L17" s="59" t="s">
        <v>6125</v>
      </c>
      <c r="M17" s="71" t="s">
        <v>882</v>
      </c>
      <c r="N17" s="70" t="s">
        <v>1203</v>
      </c>
      <c r="O17" s="70" t="s">
        <v>1203</v>
      </c>
      <c r="P17" s="70" t="s">
        <v>1254</v>
      </c>
      <c r="Q17" s="70" t="s">
        <v>708</v>
      </c>
      <c r="R17" s="70" t="s">
        <v>1421</v>
      </c>
      <c r="S17" s="70" t="s">
        <v>4687</v>
      </c>
      <c r="T17" s="70" t="s">
        <v>4853</v>
      </c>
      <c r="U17" s="70" t="s">
        <v>5279</v>
      </c>
      <c r="V17" s="70">
        <v>25.138926600000001</v>
      </c>
      <c r="W17" s="70">
        <v>121.4618172</v>
      </c>
      <c r="X17" s="70" t="s">
        <v>2420</v>
      </c>
      <c r="Y17" s="70" t="s">
        <v>2733</v>
      </c>
      <c r="Z17" s="70" t="s">
        <v>2789</v>
      </c>
      <c r="AA17" s="4" t="s">
        <v>2878</v>
      </c>
      <c r="AB17" s="70" t="s">
        <v>2733</v>
      </c>
      <c r="AC17" s="70" t="s">
        <v>3031</v>
      </c>
      <c r="AD17" s="70" t="s">
        <v>2733</v>
      </c>
      <c r="AE17" s="70" t="s">
        <v>2733</v>
      </c>
      <c r="AF17" s="70" t="s">
        <v>2733</v>
      </c>
      <c r="AG17" s="70" t="s">
        <v>5807</v>
      </c>
      <c r="AH17" s="70" t="s">
        <v>3321</v>
      </c>
      <c r="AI17" s="70" t="s">
        <v>3321</v>
      </c>
      <c r="AK17" s="70" t="s">
        <v>6262</v>
      </c>
      <c r="AL17" s="70" t="s">
        <v>3648</v>
      </c>
      <c r="AM17" s="70" t="s">
        <v>6489</v>
      </c>
      <c r="AN17" s="70" t="s">
        <v>3648</v>
      </c>
      <c r="AO17" s="70">
        <v>3</v>
      </c>
      <c r="AP17" s="70">
        <v>3</v>
      </c>
      <c r="AQ17" s="70">
        <v>3</v>
      </c>
      <c r="AR17" s="70">
        <v>3</v>
      </c>
      <c r="AS17" s="70">
        <v>3</v>
      </c>
      <c r="AT17" s="70">
        <v>3</v>
      </c>
      <c r="AU17" s="70">
        <v>3</v>
      </c>
      <c r="AV17" s="70">
        <v>10</v>
      </c>
      <c r="AW17" s="70">
        <v>10</v>
      </c>
      <c r="AX17" s="70">
        <v>8</v>
      </c>
      <c r="AY17" s="70">
        <v>0</v>
      </c>
      <c r="BA17" s="70">
        <v>689</v>
      </c>
      <c r="BB17" s="70">
        <v>0</v>
      </c>
      <c r="BC17" s="70">
        <v>36</v>
      </c>
      <c r="BD17" s="70">
        <v>0</v>
      </c>
      <c r="BE17" s="70">
        <v>51</v>
      </c>
      <c r="BF17" s="70">
        <v>17</v>
      </c>
      <c r="BG17" s="70">
        <v>0</v>
      </c>
      <c r="BH17" s="70">
        <v>0</v>
      </c>
      <c r="BI17" s="70">
        <v>3</v>
      </c>
      <c r="BJ17" s="70">
        <v>45</v>
      </c>
      <c r="BK17" s="70">
        <v>13</v>
      </c>
      <c r="BL17" s="70">
        <v>59</v>
      </c>
      <c r="BM17" s="70">
        <v>0</v>
      </c>
      <c r="BN17" s="70">
        <v>10</v>
      </c>
      <c r="BO17" s="70">
        <v>18</v>
      </c>
      <c r="BP17" s="70">
        <v>28</v>
      </c>
      <c r="BQ17" s="70">
        <v>0</v>
      </c>
      <c r="BR17" s="70">
        <v>22</v>
      </c>
      <c r="BS17" s="70">
        <v>0</v>
      </c>
      <c r="BT17" s="70">
        <v>11</v>
      </c>
      <c r="BU17" s="70">
        <v>0</v>
      </c>
      <c r="BV17" s="70">
        <v>5</v>
      </c>
      <c r="BW17" s="70">
        <v>0</v>
      </c>
      <c r="BX17" s="70">
        <v>0</v>
      </c>
      <c r="BY17" s="70">
        <v>0</v>
      </c>
      <c r="BZ17" s="70">
        <v>0</v>
      </c>
      <c r="CA17" s="70">
        <v>0</v>
      </c>
      <c r="CB17" s="70">
        <v>32</v>
      </c>
      <c r="CC17" s="70">
        <v>12</v>
      </c>
      <c r="CD17" s="70">
        <v>8</v>
      </c>
      <c r="CE17" s="70">
        <v>0</v>
      </c>
      <c r="CF17" s="70">
        <v>1</v>
      </c>
      <c r="CG17" s="70">
        <v>0</v>
      </c>
      <c r="CH17" s="70">
        <v>63</v>
      </c>
      <c r="CI17" s="70">
        <v>11</v>
      </c>
      <c r="CJ17" s="70">
        <v>31</v>
      </c>
      <c r="CK17" s="70">
        <v>8</v>
      </c>
      <c r="CL17" s="70">
        <v>5</v>
      </c>
      <c r="CM17" s="70">
        <v>0</v>
      </c>
      <c r="CN17" s="70">
        <v>10</v>
      </c>
      <c r="CO17" s="70">
        <v>15</v>
      </c>
      <c r="CP17" s="70">
        <v>11</v>
      </c>
      <c r="CQ17" s="70">
        <v>4</v>
      </c>
      <c r="CR17" s="70">
        <v>17</v>
      </c>
      <c r="CS17" s="70">
        <v>16</v>
      </c>
      <c r="CT17" s="70">
        <v>2</v>
      </c>
      <c r="CU17" s="70">
        <v>8</v>
      </c>
      <c r="CV17" s="70">
        <v>22</v>
      </c>
      <c r="CW17" s="70">
        <v>19</v>
      </c>
      <c r="CX17" s="70">
        <v>16</v>
      </c>
      <c r="CY17" s="70">
        <v>3</v>
      </c>
      <c r="CZ17" s="70">
        <v>14</v>
      </c>
      <c r="DA17" s="70">
        <v>5</v>
      </c>
      <c r="DB17" s="70">
        <v>8</v>
      </c>
      <c r="DC17" s="70">
        <v>14</v>
      </c>
      <c r="DD17" s="70">
        <v>1</v>
      </c>
      <c r="DE17" s="70">
        <v>1</v>
      </c>
      <c r="DF17" s="70">
        <v>1</v>
      </c>
      <c r="DG17" s="70">
        <v>1</v>
      </c>
      <c r="DH17" s="70">
        <v>307</v>
      </c>
      <c r="DI17" s="70">
        <v>0</v>
      </c>
      <c r="DJ17" s="70">
        <v>13</v>
      </c>
      <c r="DK17" s="70">
        <v>0</v>
      </c>
      <c r="DL17" s="70">
        <v>0</v>
      </c>
      <c r="DM17" s="70">
        <v>293</v>
      </c>
      <c r="DN17" s="70">
        <v>0</v>
      </c>
      <c r="DO17" s="70">
        <v>1</v>
      </c>
      <c r="DP17" s="70">
        <v>37</v>
      </c>
      <c r="DQ17" s="70">
        <v>0</v>
      </c>
      <c r="DR17" s="70">
        <v>14</v>
      </c>
      <c r="DS17" s="70">
        <v>6</v>
      </c>
      <c r="DT17" s="70">
        <v>6</v>
      </c>
      <c r="DU17" s="70">
        <v>13</v>
      </c>
      <c r="DV17" s="70">
        <v>3</v>
      </c>
      <c r="DW17" s="70">
        <v>0</v>
      </c>
      <c r="DX17" s="70">
        <v>7</v>
      </c>
      <c r="DY17" s="70">
        <v>0</v>
      </c>
      <c r="DZ17" s="70">
        <v>61</v>
      </c>
      <c r="EA17" s="70">
        <v>0</v>
      </c>
      <c r="EB17" s="70">
        <v>93</v>
      </c>
      <c r="EC17" s="70">
        <v>59</v>
      </c>
      <c r="ED17" s="70">
        <v>0</v>
      </c>
      <c r="EE17" s="70">
        <v>18</v>
      </c>
      <c r="EF17" s="70">
        <v>1096</v>
      </c>
      <c r="EG17" s="70">
        <v>3</v>
      </c>
      <c r="EH17" s="70">
        <v>0</v>
      </c>
      <c r="EI17" s="70">
        <v>0</v>
      </c>
      <c r="EJ17" s="70">
        <v>1723</v>
      </c>
      <c r="EK17" s="70">
        <v>2</v>
      </c>
      <c r="EL17" t="s">
        <v>6579</v>
      </c>
      <c r="EM17" t="s">
        <v>7534</v>
      </c>
      <c r="EN17" t="s">
        <v>5279</v>
      </c>
      <c r="EO17" t="s">
        <v>6580</v>
      </c>
      <c r="EP17" t="s">
        <v>6581</v>
      </c>
      <c r="EQ17">
        <v>25</v>
      </c>
      <c r="ER17" s="70">
        <v>16</v>
      </c>
    </row>
    <row r="18" spans="1:148">
      <c r="A18" s="70" t="s">
        <v>221</v>
      </c>
      <c r="B18" s="70" t="s">
        <v>4016</v>
      </c>
      <c r="C18" s="70" t="s">
        <v>4016</v>
      </c>
      <c r="D18" s="70" t="s">
        <v>532</v>
      </c>
      <c r="E18" s="70" t="s">
        <v>643</v>
      </c>
      <c r="F18" s="70" t="str">
        <f t="shared" si="0"/>
        <v>桃園市龜山區</v>
      </c>
      <c r="G18" s="70">
        <f>VLOOKUP(F18,郵遞區號!$C$2:$D$371,2,0)</f>
        <v>333</v>
      </c>
      <c r="H18" s="70" t="str">
        <f>VLOOKUP(D18,區域對照!$A$2:$B$23,2,0)</f>
        <v>北區</v>
      </c>
      <c r="I18" s="70" t="s">
        <v>6125</v>
      </c>
      <c r="J18" s="70" t="s">
        <v>3674</v>
      </c>
      <c r="K18" s="70" t="s">
        <v>4611</v>
      </c>
      <c r="L18" s="59" t="s">
        <v>6125</v>
      </c>
      <c r="M18" s="71" t="s">
        <v>885</v>
      </c>
      <c r="N18" s="70" t="s">
        <v>1203</v>
      </c>
      <c r="O18" s="70" t="s">
        <v>1203</v>
      </c>
      <c r="P18" s="70" t="s">
        <v>1254</v>
      </c>
      <c r="Q18" s="70" t="s">
        <v>708</v>
      </c>
      <c r="R18" s="70" t="s">
        <v>1424</v>
      </c>
      <c r="S18" s="70" t="s">
        <v>4078</v>
      </c>
      <c r="T18" s="70" t="s">
        <v>7711</v>
      </c>
      <c r="U18" s="70" t="s">
        <v>7710</v>
      </c>
      <c r="V18" s="70">
        <v>25.060607300000001</v>
      </c>
      <c r="W18" s="70">
        <v>121.3686244</v>
      </c>
      <c r="X18" s="70" t="s">
        <v>2423</v>
      </c>
      <c r="Y18" s="70" t="s">
        <v>2733</v>
      </c>
      <c r="Z18" s="70" t="s">
        <v>2791</v>
      </c>
      <c r="AA18" s="4" t="s">
        <v>2880</v>
      </c>
      <c r="AB18" s="70" t="s">
        <v>2733</v>
      </c>
      <c r="AC18" s="70" t="s">
        <v>3034</v>
      </c>
      <c r="AD18" s="70" t="s">
        <v>2733</v>
      </c>
      <c r="AE18" s="70" t="s">
        <v>2733</v>
      </c>
      <c r="AF18" s="70" t="s">
        <v>2733</v>
      </c>
      <c r="AG18" s="70" t="s">
        <v>5810</v>
      </c>
      <c r="AH18" s="70" t="s">
        <v>3324</v>
      </c>
      <c r="AI18" s="70" t="s">
        <v>3324</v>
      </c>
      <c r="AK18" s="70" t="s">
        <v>6262</v>
      </c>
      <c r="AL18" s="70" t="s">
        <v>3648</v>
      </c>
      <c r="AM18" s="70" t="s">
        <v>6489</v>
      </c>
      <c r="AN18" s="70" t="s">
        <v>3648</v>
      </c>
      <c r="AO18" s="70">
        <v>3</v>
      </c>
      <c r="AP18" s="70">
        <v>3</v>
      </c>
      <c r="AQ18" s="70">
        <v>3</v>
      </c>
      <c r="AR18" s="70">
        <v>3</v>
      </c>
      <c r="AS18" s="70">
        <v>3</v>
      </c>
      <c r="AT18" s="70">
        <v>3</v>
      </c>
      <c r="AU18" s="70">
        <v>3</v>
      </c>
      <c r="AV18" s="70">
        <v>10</v>
      </c>
      <c r="AW18" s="70">
        <v>10</v>
      </c>
      <c r="AX18" s="70">
        <v>8</v>
      </c>
      <c r="AY18" s="70">
        <v>0</v>
      </c>
      <c r="BA18" s="70">
        <v>2737</v>
      </c>
      <c r="BB18" s="70">
        <v>0</v>
      </c>
      <c r="BC18" s="70">
        <v>25</v>
      </c>
      <c r="BD18" s="70">
        <v>0</v>
      </c>
      <c r="BE18" s="70">
        <v>201</v>
      </c>
      <c r="BF18" s="70">
        <v>86</v>
      </c>
      <c r="BG18" s="70">
        <v>0</v>
      </c>
      <c r="BH18" s="70">
        <v>0</v>
      </c>
      <c r="BI18" s="70">
        <v>3</v>
      </c>
      <c r="BJ18" s="70">
        <v>30</v>
      </c>
      <c r="BK18" s="70">
        <v>24</v>
      </c>
      <c r="BL18" s="70">
        <v>299</v>
      </c>
      <c r="BM18" s="70">
        <v>0</v>
      </c>
      <c r="BN18" s="70">
        <v>40</v>
      </c>
      <c r="BO18" s="70">
        <v>54</v>
      </c>
      <c r="BP18" s="70">
        <v>0</v>
      </c>
      <c r="BQ18" s="70">
        <v>0</v>
      </c>
      <c r="BR18" s="70">
        <v>160</v>
      </c>
      <c r="BS18" s="70">
        <v>0</v>
      </c>
      <c r="BT18" s="70">
        <v>50</v>
      </c>
      <c r="BU18" s="70">
        <v>0</v>
      </c>
      <c r="BV18" s="70">
        <v>0</v>
      </c>
      <c r="BW18" s="70">
        <v>38</v>
      </c>
      <c r="BX18" s="70">
        <v>17</v>
      </c>
      <c r="BY18" s="70">
        <v>9</v>
      </c>
      <c r="BZ18" s="70">
        <v>0</v>
      </c>
      <c r="CA18" s="70">
        <v>0</v>
      </c>
      <c r="CB18" s="70">
        <v>81</v>
      </c>
      <c r="CC18" s="70">
        <v>127</v>
      </c>
      <c r="CD18" s="70">
        <v>5</v>
      </c>
      <c r="CE18" s="70">
        <v>1</v>
      </c>
      <c r="CF18" s="70">
        <v>5</v>
      </c>
      <c r="CG18" s="70">
        <v>25</v>
      </c>
      <c r="CH18" s="70">
        <v>298</v>
      </c>
      <c r="CI18" s="70">
        <v>55</v>
      </c>
      <c r="CJ18" s="70">
        <v>211</v>
      </c>
      <c r="CK18" s="70">
        <v>24</v>
      </c>
      <c r="CL18" s="70">
        <v>44</v>
      </c>
      <c r="CM18" s="70">
        <v>138</v>
      </c>
      <c r="CN18" s="70">
        <v>124</v>
      </c>
      <c r="CO18" s="70">
        <v>60</v>
      </c>
      <c r="CP18" s="70">
        <v>18</v>
      </c>
      <c r="CQ18" s="70">
        <v>23</v>
      </c>
      <c r="CR18" s="70">
        <v>63</v>
      </c>
      <c r="CS18" s="70">
        <v>22</v>
      </c>
      <c r="CT18" s="70">
        <v>7</v>
      </c>
      <c r="CU18" s="70">
        <v>21</v>
      </c>
      <c r="CV18" s="70">
        <v>55</v>
      </c>
      <c r="CW18" s="70">
        <v>67</v>
      </c>
      <c r="CX18" s="70">
        <v>69</v>
      </c>
      <c r="CY18" s="70">
        <v>38</v>
      </c>
      <c r="CZ18" s="70">
        <v>61</v>
      </c>
      <c r="DA18" s="70">
        <v>30</v>
      </c>
      <c r="DB18" s="70">
        <v>7</v>
      </c>
      <c r="DC18" s="70">
        <v>22</v>
      </c>
      <c r="DD18" s="70">
        <v>15</v>
      </c>
      <c r="DE18" s="70">
        <v>11</v>
      </c>
      <c r="DF18" s="70">
        <v>5</v>
      </c>
      <c r="DG18" s="70">
        <v>4</v>
      </c>
      <c r="DH18" s="70">
        <v>1523</v>
      </c>
      <c r="DI18" s="70">
        <v>24</v>
      </c>
      <c r="DJ18" s="70">
        <v>76</v>
      </c>
      <c r="DK18" s="70">
        <v>6</v>
      </c>
      <c r="DL18" s="70">
        <v>7</v>
      </c>
      <c r="DM18" s="70">
        <v>1434</v>
      </c>
      <c r="DN18" s="70">
        <v>0</v>
      </c>
      <c r="DO18" s="70">
        <v>2</v>
      </c>
      <c r="DP18" s="70">
        <v>137</v>
      </c>
      <c r="DQ18" s="70">
        <v>4</v>
      </c>
      <c r="DR18" s="70">
        <v>27</v>
      </c>
      <c r="DS18" s="70">
        <v>9</v>
      </c>
      <c r="DT18" s="70">
        <v>0</v>
      </c>
      <c r="DU18" s="70">
        <v>44</v>
      </c>
      <c r="DV18" s="70">
        <v>14</v>
      </c>
      <c r="DW18" s="70">
        <v>1</v>
      </c>
      <c r="DX18" s="70">
        <v>15</v>
      </c>
      <c r="DY18" s="70">
        <v>0</v>
      </c>
      <c r="DZ18" s="70">
        <v>151</v>
      </c>
      <c r="EA18" s="70">
        <v>6</v>
      </c>
      <c r="EB18" s="70">
        <v>234</v>
      </c>
      <c r="EC18" s="70">
        <v>212</v>
      </c>
      <c r="ED18" s="70">
        <v>1</v>
      </c>
      <c r="EE18" s="70">
        <v>160</v>
      </c>
      <c r="EF18" s="70">
        <v>3871</v>
      </c>
      <c r="EG18" s="70">
        <v>8</v>
      </c>
      <c r="EH18" s="70">
        <v>0</v>
      </c>
      <c r="EI18" s="70">
        <v>0</v>
      </c>
      <c r="EJ18" s="70">
        <v>6443</v>
      </c>
      <c r="EK18" s="70">
        <v>1</v>
      </c>
      <c r="EL18" s="181" t="s">
        <v>7713</v>
      </c>
      <c r="EM18" t="s">
        <v>7534</v>
      </c>
      <c r="EN18" t="s">
        <v>7710</v>
      </c>
      <c r="EO18" t="s">
        <v>6583</v>
      </c>
      <c r="EP18" t="s">
        <v>6584</v>
      </c>
      <c r="EQ18">
        <v>27</v>
      </c>
      <c r="ER18" s="70">
        <v>17</v>
      </c>
    </row>
    <row r="19" spans="1:148">
      <c r="A19" s="70" t="s">
        <v>231</v>
      </c>
      <c r="B19" s="70" t="s">
        <v>4016</v>
      </c>
      <c r="C19" s="70" t="s">
        <v>4016</v>
      </c>
      <c r="D19" s="70" t="s">
        <v>534</v>
      </c>
      <c r="E19" s="70" t="s">
        <v>627</v>
      </c>
      <c r="F19" s="70" t="str">
        <f t="shared" si="0"/>
        <v>彰化縣彰化市</v>
      </c>
      <c r="G19" s="70">
        <f>VLOOKUP(F19,郵遞區號!$C$2:$D$371,2,0)</f>
        <v>500</v>
      </c>
      <c r="H19" s="70" t="str">
        <f>VLOOKUP(D19,區域對照!$A$2:$B$23,2,0)</f>
        <v>中區</v>
      </c>
      <c r="I19" s="70" t="s">
        <v>6125</v>
      </c>
      <c r="J19" s="70" t="s">
        <v>3674</v>
      </c>
      <c r="K19" s="70" t="s">
        <v>4611</v>
      </c>
      <c r="L19" s="59" t="s">
        <v>6125</v>
      </c>
      <c r="M19" s="71" t="s">
        <v>895</v>
      </c>
      <c r="N19" s="70" t="s">
        <v>1203</v>
      </c>
      <c r="O19" s="70" t="s">
        <v>1203</v>
      </c>
      <c r="P19" s="70" t="s">
        <v>1254</v>
      </c>
      <c r="Q19" s="70" t="s">
        <v>708</v>
      </c>
      <c r="R19" s="70" t="s">
        <v>1434</v>
      </c>
      <c r="S19" s="70" t="s">
        <v>4075</v>
      </c>
      <c r="T19" s="70" t="s">
        <v>4864</v>
      </c>
      <c r="U19" s="70" t="s">
        <v>5295</v>
      </c>
      <c r="V19" s="70">
        <v>24.071141699999998</v>
      </c>
      <c r="W19" s="70">
        <v>120.5446819</v>
      </c>
      <c r="X19" s="70" t="s">
        <v>2433</v>
      </c>
      <c r="Y19" s="70" t="s">
        <v>2733</v>
      </c>
      <c r="Z19" s="70" t="s">
        <v>2797</v>
      </c>
      <c r="AA19" s="4" t="s">
        <v>2886</v>
      </c>
      <c r="AB19" s="70" t="s">
        <v>2733</v>
      </c>
      <c r="AC19" s="70" t="s">
        <v>3042</v>
      </c>
      <c r="AD19" s="70" t="s">
        <v>2733</v>
      </c>
      <c r="AE19" s="70" t="s">
        <v>2733</v>
      </c>
      <c r="AF19" s="70" t="s">
        <v>2733</v>
      </c>
      <c r="AG19" s="70" t="s">
        <v>5820</v>
      </c>
      <c r="AH19" s="70" t="s">
        <v>3337</v>
      </c>
      <c r="AI19" s="70" t="s">
        <v>3337</v>
      </c>
      <c r="AK19" s="70" t="s">
        <v>6262</v>
      </c>
      <c r="AL19" s="70" t="s">
        <v>3648</v>
      </c>
      <c r="AM19" s="70" t="s">
        <v>6489</v>
      </c>
      <c r="AN19" s="70" t="s">
        <v>3648</v>
      </c>
      <c r="AO19" s="70">
        <v>3</v>
      </c>
      <c r="AP19" s="70">
        <v>3</v>
      </c>
      <c r="AQ19" s="70">
        <v>3</v>
      </c>
      <c r="AR19" s="70">
        <v>3</v>
      </c>
      <c r="AS19" s="70">
        <v>3</v>
      </c>
      <c r="AT19" s="70">
        <v>3</v>
      </c>
      <c r="AU19" s="70">
        <v>3</v>
      </c>
      <c r="AV19" s="70">
        <v>10</v>
      </c>
      <c r="AW19" s="70">
        <v>10</v>
      </c>
      <c r="AX19" s="70">
        <v>8</v>
      </c>
      <c r="AY19" s="70">
        <v>0</v>
      </c>
      <c r="BA19" s="70">
        <v>800</v>
      </c>
      <c r="BB19" s="70">
        <v>154</v>
      </c>
      <c r="BC19" s="70">
        <v>36</v>
      </c>
      <c r="BD19" s="70">
        <v>0</v>
      </c>
      <c r="BE19" s="70">
        <v>102</v>
      </c>
      <c r="BF19" s="70">
        <v>31</v>
      </c>
      <c r="BG19" s="70">
        <v>0</v>
      </c>
      <c r="BH19" s="70">
        <v>51</v>
      </c>
      <c r="BI19" s="70">
        <v>3</v>
      </c>
      <c r="BJ19" s="70">
        <v>12</v>
      </c>
      <c r="BK19" s="70">
        <v>47</v>
      </c>
      <c r="BL19" s="70">
        <v>130</v>
      </c>
      <c r="BM19" s="70">
        <v>0</v>
      </c>
      <c r="BN19" s="70">
        <v>32</v>
      </c>
      <c r="BO19" s="70">
        <v>0</v>
      </c>
      <c r="BP19" s="70">
        <v>16</v>
      </c>
      <c r="BQ19" s="70">
        <v>0</v>
      </c>
      <c r="BR19" s="70">
        <v>76</v>
      </c>
      <c r="BS19" s="70">
        <v>0</v>
      </c>
      <c r="BT19" s="70">
        <v>24</v>
      </c>
      <c r="BU19" s="70">
        <v>0</v>
      </c>
      <c r="BV19" s="70">
        <v>0</v>
      </c>
      <c r="BW19" s="70">
        <v>0</v>
      </c>
      <c r="BX19" s="70">
        <v>0</v>
      </c>
      <c r="BY19" s="70">
        <v>16</v>
      </c>
      <c r="BZ19" s="70">
        <v>0</v>
      </c>
      <c r="CA19" s="70">
        <v>0</v>
      </c>
      <c r="CB19" s="70">
        <v>73</v>
      </c>
      <c r="CC19" s="70">
        <v>21</v>
      </c>
      <c r="CD19" s="70">
        <v>3</v>
      </c>
      <c r="CE19" s="70">
        <v>0</v>
      </c>
      <c r="CF19" s="70">
        <v>9</v>
      </c>
      <c r="CG19" s="70">
        <v>22</v>
      </c>
      <c r="CH19" s="70">
        <v>131</v>
      </c>
      <c r="CI19" s="70">
        <v>36</v>
      </c>
      <c r="CJ19" s="70">
        <v>66</v>
      </c>
      <c r="CK19" s="70">
        <v>12</v>
      </c>
      <c r="CL19" s="70">
        <v>29</v>
      </c>
      <c r="CM19" s="70">
        <v>21</v>
      </c>
      <c r="CN19" s="70">
        <v>0</v>
      </c>
      <c r="CO19" s="70">
        <v>20</v>
      </c>
      <c r="CP19" s="70">
        <v>12</v>
      </c>
      <c r="CQ19" s="70">
        <v>10</v>
      </c>
      <c r="CR19" s="70">
        <v>46</v>
      </c>
      <c r="CS19" s="70">
        <v>30</v>
      </c>
      <c r="CT19" s="70">
        <v>4</v>
      </c>
      <c r="CU19" s="70">
        <v>11</v>
      </c>
      <c r="CV19" s="70">
        <v>23</v>
      </c>
      <c r="CW19" s="70">
        <v>17</v>
      </c>
      <c r="CX19" s="70">
        <v>28</v>
      </c>
      <c r="CY19" s="70">
        <v>19</v>
      </c>
      <c r="CZ19" s="70">
        <v>32</v>
      </c>
      <c r="DA19" s="70">
        <v>10</v>
      </c>
      <c r="DB19" s="70">
        <v>17</v>
      </c>
      <c r="DC19" s="70">
        <v>13</v>
      </c>
      <c r="DD19" s="70">
        <v>4</v>
      </c>
      <c r="DE19" s="70">
        <v>3</v>
      </c>
      <c r="DF19" s="70">
        <v>1</v>
      </c>
      <c r="DG19" s="70">
        <v>1</v>
      </c>
      <c r="DH19" s="70">
        <v>627</v>
      </c>
      <c r="DI19" s="70">
        <v>23</v>
      </c>
      <c r="DJ19" s="70">
        <v>50</v>
      </c>
      <c r="DK19" s="70">
        <v>0</v>
      </c>
      <c r="DL19" s="70">
        <v>4</v>
      </c>
      <c r="DM19" s="70">
        <v>556</v>
      </c>
      <c r="DN19" s="70">
        <v>1</v>
      </c>
      <c r="DO19" s="70">
        <v>9</v>
      </c>
      <c r="DP19" s="70">
        <v>47</v>
      </c>
      <c r="DQ19" s="70">
        <v>1</v>
      </c>
      <c r="DR19" s="70">
        <v>23</v>
      </c>
      <c r="DS19" s="70">
        <v>10</v>
      </c>
      <c r="DT19" s="70">
        <v>4</v>
      </c>
      <c r="DU19" s="70">
        <v>37</v>
      </c>
      <c r="DV19" s="70">
        <v>10</v>
      </c>
      <c r="DW19" s="70">
        <v>1</v>
      </c>
      <c r="DX19" s="70">
        <v>11</v>
      </c>
      <c r="DY19" s="70">
        <v>0</v>
      </c>
      <c r="DZ19" s="70">
        <v>68</v>
      </c>
      <c r="EA19" s="70">
        <v>0</v>
      </c>
      <c r="EB19" s="70">
        <v>120</v>
      </c>
      <c r="EC19" s="70">
        <v>121</v>
      </c>
      <c r="ED19" s="70">
        <v>0</v>
      </c>
      <c r="EE19" s="70">
        <v>28</v>
      </c>
      <c r="EF19" s="70">
        <v>2063</v>
      </c>
      <c r="EG19" s="70">
        <v>4</v>
      </c>
      <c r="EH19" s="70">
        <v>0</v>
      </c>
      <c r="EI19" s="70">
        <v>5</v>
      </c>
      <c r="EJ19" s="70">
        <v>3196</v>
      </c>
      <c r="EK19" s="70">
        <v>1</v>
      </c>
      <c r="EL19" t="s">
        <v>7712</v>
      </c>
      <c r="EM19" t="s">
        <v>7534</v>
      </c>
      <c r="EN19" t="s">
        <v>7536</v>
      </c>
      <c r="EO19" t="s">
        <v>6586</v>
      </c>
      <c r="EP19" t="s">
        <v>6587</v>
      </c>
      <c r="EQ19">
        <v>129</v>
      </c>
      <c r="ER19" s="70">
        <v>18</v>
      </c>
    </row>
    <row r="20" spans="1:148" s="72" customFormat="1">
      <c r="A20" s="70" t="s">
        <v>232</v>
      </c>
      <c r="B20" s="70" t="s">
        <v>4016</v>
      </c>
      <c r="C20" s="70" t="s">
        <v>4016</v>
      </c>
      <c r="D20" s="70" t="s">
        <v>534</v>
      </c>
      <c r="E20" s="70" t="s">
        <v>627</v>
      </c>
      <c r="F20" s="70" t="str">
        <f t="shared" si="0"/>
        <v>彰化縣彰化市</v>
      </c>
      <c r="G20" s="70">
        <f>VLOOKUP(F20,郵遞區號!$C$2:$D$371,2,0)</f>
        <v>500</v>
      </c>
      <c r="H20" s="70" t="str">
        <f>VLOOKUP(D20,區域對照!$A$2:$B$23,2,0)</f>
        <v>中區</v>
      </c>
      <c r="I20" s="70" t="s">
        <v>7708</v>
      </c>
      <c r="J20" s="70" t="s">
        <v>4612</v>
      </c>
      <c r="K20" s="70" t="s">
        <v>4611</v>
      </c>
      <c r="L20" s="59" t="s">
        <v>6125</v>
      </c>
      <c r="M20" s="71" t="s">
        <v>896</v>
      </c>
      <c r="N20" s="70" t="s">
        <v>1203</v>
      </c>
      <c r="O20" s="70" t="s">
        <v>1203</v>
      </c>
      <c r="P20" s="70" t="s">
        <v>1254</v>
      </c>
      <c r="Q20" s="70" t="s">
        <v>708</v>
      </c>
      <c r="R20" s="70" t="s">
        <v>1434</v>
      </c>
      <c r="S20" s="70" t="s">
        <v>4691</v>
      </c>
      <c r="T20" s="70" t="s">
        <v>4865</v>
      </c>
      <c r="U20" s="70" t="s">
        <v>5296</v>
      </c>
      <c r="V20" s="70">
        <v>24.0711154</v>
      </c>
      <c r="W20" s="70">
        <v>120.54360370000001</v>
      </c>
      <c r="X20" s="70" t="s">
        <v>2434</v>
      </c>
      <c r="Y20" s="70" t="s">
        <v>2734</v>
      </c>
      <c r="Z20" s="70" t="s">
        <v>2798</v>
      </c>
      <c r="AA20" s="4" t="s">
        <v>2886</v>
      </c>
      <c r="AB20" s="70" t="s">
        <v>2733</v>
      </c>
      <c r="AC20" s="70" t="s">
        <v>708</v>
      </c>
      <c r="AD20" s="70" t="s">
        <v>708</v>
      </c>
      <c r="AE20" s="70" t="s">
        <v>708</v>
      </c>
      <c r="AF20" s="70" t="s">
        <v>708</v>
      </c>
      <c r="AG20" s="70" t="s">
        <v>5821</v>
      </c>
      <c r="AH20" s="70" t="s">
        <v>3338</v>
      </c>
      <c r="AI20" s="70" t="s">
        <v>3338</v>
      </c>
      <c r="AJ20" s="70"/>
      <c r="AK20" s="70" t="s">
        <v>6262</v>
      </c>
      <c r="AL20" s="70" t="s">
        <v>6196</v>
      </c>
      <c r="AM20" s="70" t="s">
        <v>6489</v>
      </c>
      <c r="AN20" s="70" t="s">
        <v>3648</v>
      </c>
      <c r="AO20" s="70">
        <v>3</v>
      </c>
      <c r="AP20" s="70">
        <v>3</v>
      </c>
      <c r="AQ20" s="70">
        <v>3</v>
      </c>
      <c r="AR20" s="70">
        <v>3</v>
      </c>
      <c r="AS20" s="70">
        <v>3</v>
      </c>
      <c r="AT20" s="70">
        <v>3</v>
      </c>
      <c r="AU20" s="70">
        <v>3</v>
      </c>
      <c r="AV20" s="70">
        <v>10</v>
      </c>
      <c r="AW20" s="70">
        <v>10</v>
      </c>
      <c r="AX20" s="70">
        <v>8</v>
      </c>
      <c r="AY20" s="70">
        <v>0</v>
      </c>
      <c r="AZ20" s="70"/>
      <c r="BA20" s="70">
        <v>113</v>
      </c>
      <c r="BB20" s="70">
        <v>0</v>
      </c>
      <c r="BC20" s="70">
        <v>0</v>
      </c>
      <c r="BD20" s="70">
        <v>0</v>
      </c>
      <c r="BE20" s="70">
        <v>15</v>
      </c>
      <c r="BF20" s="70">
        <v>0</v>
      </c>
      <c r="BG20" s="70">
        <v>0</v>
      </c>
      <c r="BH20" s="70">
        <v>4</v>
      </c>
      <c r="BI20" s="70">
        <v>0</v>
      </c>
      <c r="BJ20" s="70">
        <v>0</v>
      </c>
      <c r="BK20" s="70">
        <v>0</v>
      </c>
      <c r="BL20" s="70">
        <v>36</v>
      </c>
      <c r="BM20" s="70">
        <v>0</v>
      </c>
      <c r="BN20" s="70">
        <v>0</v>
      </c>
      <c r="BO20" s="70">
        <v>46</v>
      </c>
      <c r="BP20" s="70">
        <v>0</v>
      </c>
      <c r="BQ20" s="70">
        <v>0</v>
      </c>
      <c r="BR20" s="70">
        <v>12</v>
      </c>
      <c r="BS20" s="70">
        <v>0</v>
      </c>
      <c r="BT20" s="70">
        <v>0</v>
      </c>
      <c r="BU20" s="70">
        <v>0</v>
      </c>
      <c r="BV20" s="70">
        <v>0</v>
      </c>
      <c r="BW20" s="70">
        <v>0</v>
      </c>
      <c r="BX20" s="70">
        <v>0</v>
      </c>
      <c r="BY20" s="70">
        <v>0</v>
      </c>
      <c r="BZ20" s="70">
        <v>0</v>
      </c>
      <c r="CA20" s="70">
        <v>0</v>
      </c>
      <c r="CB20" s="70">
        <v>0</v>
      </c>
      <c r="CC20" s="70">
        <v>2</v>
      </c>
      <c r="CD20" s="70">
        <v>1</v>
      </c>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t="s">
        <v>6588</v>
      </c>
      <c r="EM20" t="s">
        <v>7534</v>
      </c>
      <c r="EN20" t="s">
        <v>7537</v>
      </c>
      <c r="EO20" t="s">
        <v>6586</v>
      </c>
      <c r="EP20" t="s">
        <v>6587</v>
      </c>
      <c r="EQ20">
        <v>129</v>
      </c>
      <c r="ER20" s="70">
        <v>19</v>
      </c>
    </row>
    <row r="21" spans="1:148">
      <c r="A21" s="70" t="s">
        <v>248</v>
      </c>
      <c r="B21" s="70" t="s">
        <v>4016</v>
      </c>
      <c r="C21" s="70" t="s">
        <v>4016</v>
      </c>
      <c r="D21" s="70" t="s">
        <v>529</v>
      </c>
      <c r="E21" s="70" t="s">
        <v>608</v>
      </c>
      <c r="F21" s="70" t="str">
        <f t="shared" si="0"/>
        <v>臺南市永康區</v>
      </c>
      <c r="G21" s="70">
        <f>VLOOKUP(F21,郵遞區號!$C$2:$D$371,2,0)</f>
        <v>710</v>
      </c>
      <c r="H21" s="70" t="str">
        <f>VLOOKUP(D21,區域對照!$A$2:$B$23,2,0)</f>
        <v>南區</v>
      </c>
      <c r="I21" s="70" t="s">
        <v>6125</v>
      </c>
      <c r="J21" s="70" t="s">
        <v>3674</v>
      </c>
      <c r="K21" s="70" t="s">
        <v>4611</v>
      </c>
      <c r="L21" s="59" t="s">
        <v>6125</v>
      </c>
      <c r="M21" s="71" t="s">
        <v>912</v>
      </c>
      <c r="N21" s="70" t="s">
        <v>1203</v>
      </c>
      <c r="O21" s="70" t="s">
        <v>1203</v>
      </c>
      <c r="P21" s="70" t="s">
        <v>1254</v>
      </c>
      <c r="Q21" s="70" t="s">
        <v>708</v>
      </c>
      <c r="R21" s="70" t="s">
        <v>1450</v>
      </c>
      <c r="S21" s="70" t="s">
        <v>4071</v>
      </c>
      <c r="T21" s="70" t="s">
        <v>4071</v>
      </c>
      <c r="U21" s="70" t="s">
        <v>5313</v>
      </c>
      <c r="V21" s="70">
        <v>23.020392099999999</v>
      </c>
      <c r="W21" s="70">
        <v>120.22180280000001</v>
      </c>
      <c r="X21" s="70" t="s">
        <v>2449</v>
      </c>
      <c r="Y21" s="70" t="s">
        <v>2733</v>
      </c>
      <c r="Z21" s="70" t="s">
        <v>2805</v>
      </c>
      <c r="AA21" s="4" t="s">
        <v>2896</v>
      </c>
      <c r="AB21" s="70" t="s">
        <v>2733</v>
      </c>
      <c r="AC21" s="70" t="s">
        <v>3054</v>
      </c>
      <c r="AD21" s="70" t="s">
        <v>2733</v>
      </c>
      <c r="AE21" s="70" t="s">
        <v>2733</v>
      </c>
      <c r="AF21" s="70" t="s">
        <v>2733</v>
      </c>
      <c r="AG21" s="70" t="s">
        <v>5837</v>
      </c>
      <c r="AH21" s="70" t="s">
        <v>3355</v>
      </c>
      <c r="AI21" s="70" t="s">
        <v>3355</v>
      </c>
      <c r="AK21" s="70" t="s">
        <v>6262</v>
      </c>
      <c r="AL21" s="70" t="s">
        <v>3648</v>
      </c>
      <c r="AM21" s="70" t="s">
        <v>6489</v>
      </c>
      <c r="AN21" s="70" t="s">
        <v>3648</v>
      </c>
      <c r="AO21" s="70">
        <v>3</v>
      </c>
      <c r="AP21" s="70">
        <v>3</v>
      </c>
      <c r="AQ21" s="70">
        <v>3</v>
      </c>
      <c r="AR21" s="70">
        <v>3</v>
      </c>
      <c r="AS21" s="70">
        <v>3</v>
      </c>
      <c r="AT21" s="70">
        <v>3</v>
      </c>
      <c r="AU21" s="70">
        <v>3</v>
      </c>
      <c r="AV21" s="70">
        <v>10</v>
      </c>
      <c r="AW21" s="70">
        <v>10</v>
      </c>
      <c r="AX21" s="70">
        <v>8</v>
      </c>
      <c r="AY21" s="70">
        <v>0</v>
      </c>
      <c r="BA21" s="70">
        <v>843</v>
      </c>
      <c r="BB21" s="70">
        <v>0</v>
      </c>
      <c r="BC21" s="70">
        <v>0</v>
      </c>
      <c r="BD21" s="70">
        <v>0</v>
      </c>
      <c r="BE21" s="70">
        <v>69</v>
      </c>
      <c r="BF21" s="70">
        <v>27</v>
      </c>
      <c r="BG21" s="70">
        <v>0</v>
      </c>
      <c r="BH21" s="70">
        <v>49</v>
      </c>
      <c r="BI21" s="70">
        <v>2</v>
      </c>
      <c r="BJ21" s="70">
        <v>0</v>
      </c>
      <c r="BK21" s="70">
        <v>16</v>
      </c>
      <c r="BL21" s="70">
        <v>109</v>
      </c>
      <c r="BM21" s="70">
        <v>0</v>
      </c>
      <c r="BN21" s="70">
        <v>20</v>
      </c>
      <c r="BO21" s="70">
        <v>28</v>
      </c>
      <c r="BP21" s="70">
        <v>20</v>
      </c>
      <c r="BQ21" s="70">
        <v>0</v>
      </c>
      <c r="BR21" s="70">
        <v>76</v>
      </c>
      <c r="BS21" s="70">
        <v>0</v>
      </c>
      <c r="BT21" s="70">
        <v>15</v>
      </c>
      <c r="BU21" s="70">
        <v>0</v>
      </c>
      <c r="BV21" s="70">
        <v>3</v>
      </c>
      <c r="BW21" s="70">
        <v>1</v>
      </c>
      <c r="BX21" s="70">
        <v>8</v>
      </c>
      <c r="BY21" s="70">
        <v>0</v>
      </c>
      <c r="BZ21" s="70">
        <v>0</v>
      </c>
      <c r="CA21" s="70">
        <v>0</v>
      </c>
      <c r="CB21" s="70">
        <v>86</v>
      </c>
      <c r="CC21" s="70">
        <v>3</v>
      </c>
      <c r="CD21" s="70">
        <v>2</v>
      </c>
      <c r="CE21" s="70">
        <v>0</v>
      </c>
      <c r="CF21" s="70">
        <v>10</v>
      </c>
      <c r="CG21" s="70">
        <v>13</v>
      </c>
      <c r="CH21" s="70">
        <v>114</v>
      </c>
      <c r="CI21" s="70">
        <v>39</v>
      </c>
      <c r="CJ21" s="70">
        <v>78</v>
      </c>
      <c r="CK21" s="70">
        <v>4</v>
      </c>
      <c r="CL21" s="70">
        <v>12</v>
      </c>
      <c r="CM21" s="70">
        <v>50</v>
      </c>
      <c r="CN21" s="70">
        <v>30</v>
      </c>
      <c r="CO21" s="70">
        <v>35</v>
      </c>
      <c r="CP21" s="70">
        <v>7</v>
      </c>
      <c r="CQ21" s="70">
        <v>1</v>
      </c>
      <c r="CR21" s="70">
        <v>66</v>
      </c>
      <c r="CS21" s="70">
        <v>30</v>
      </c>
      <c r="CT21" s="70">
        <v>3</v>
      </c>
      <c r="CU21" s="70">
        <v>1</v>
      </c>
      <c r="CV21" s="70">
        <v>11</v>
      </c>
      <c r="CW21" s="70">
        <v>22</v>
      </c>
      <c r="CX21" s="70">
        <v>20</v>
      </c>
      <c r="CY21" s="70">
        <v>12</v>
      </c>
      <c r="CZ21" s="70">
        <v>27</v>
      </c>
      <c r="DA21" s="70">
        <v>11</v>
      </c>
      <c r="DB21" s="70">
        <v>5</v>
      </c>
      <c r="DC21" s="70">
        <v>2</v>
      </c>
      <c r="DD21" s="70">
        <v>11</v>
      </c>
      <c r="DE21" s="70">
        <v>1</v>
      </c>
      <c r="DF21" s="70">
        <v>1</v>
      </c>
      <c r="DG21" s="70">
        <v>1</v>
      </c>
      <c r="DH21" s="70">
        <v>617</v>
      </c>
      <c r="DI21" s="70">
        <v>13</v>
      </c>
      <c r="DJ21" s="70">
        <v>57</v>
      </c>
      <c r="DK21" s="70">
        <v>0</v>
      </c>
      <c r="DL21" s="70">
        <v>2</v>
      </c>
      <c r="DM21" s="70">
        <v>555</v>
      </c>
      <c r="DN21" s="70">
        <v>0</v>
      </c>
      <c r="DO21" s="70">
        <v>0</v>
      </c>
      <c r="DP21" s="70">
        <v>48</v>
      </c>
      <c r="DQ21" s="70">
        <v>8</v>
      </c>
      <c r="DR21" s="70">
        <v>26</v>
      </c>
      <c r="DS21" s="70">
        <v>11</v>
      </c>
      <c r="DT21" s="70">
        <v>1</v>
      </c>
      <c r="DU21" s="70">
        <v>19</v>
      </c>
      <c r="DV21" s="70">
        <v>3</v>
      </c>
      <c r="DW21" s="70">
        <v>0</v>
      </c>
      <c r="DX21" s="70">
        <v>20</v>
      </c>
      <c r="DY21" s="70">
        <v>0</v>
      </c>
      <c r="DZ21" s="70">
        <v>96</v>
      </c>
      <c r="EA21" s="70">
        <v>0</v>
      </c>
      <c r="EB21" s="70">
        <v>119</v>
      </c>
      <c r="EC21" s="70">
        <v>100</v>
      </c>
      <c r="ED21" s="70">
        <v>0</v>
      </c>
      <c r="EE21" s="70">
        <v>37</v>
      </c>
      <c r="EF21" s="70">
        <v>1744</v>
      </c>
      <c r="EG21" s="70">
        <v>13</v>
      </c>
      <c r="EH21" s="70">
        <v>0</v>
      </c>
      <c r="EI21" s="70">
        <v>0</v>
      </c>
      <c r="EJ21" s="70">
        <v>2872</v>
      </c>
      <c r="EK21" s="70">
        <v>1</v>
      </c>
      <c r="EL21" t="s">
        <v>6589</v>
      </c>
      <c r="EM21" t="s">
        <v>7534</v>
      </c>
      <c r="EN21" t="s">
        <v>5313</v>
      </c>
      <c r="EO21" t="s">
        <v>6590</v>
      </c>
      <c r="EP21" t="s">
        <v>6591</v>
      </c>
      <c r="EQ21">
        <v>203</v>
      </c>
      <c r="ER21" s="70">
        <v>20</v>
      </c>
    </row>
    <row r="22" spans="1:148">
      <c r="A22" s="70" t="s">
        <v>248</v>
      </c>
      <c r="B22" s="70" t="s">
        <v>4016</v>
      </c>
      <c r="C22" s="70" t="s">
        <v>4016</v>
      </c>
      <c r="D22" s="70" t="s">
        <v>529</v>
      </c>
      <c r="E22" s="70" t="s">
        <v>641</v>
      </c>
      <c r="F22" s="70" t="str">
        <f t="shared" si="0"/>
        <v>臺南市南區</v>
      </c>
      <c r="G22" s="70">
        <f>VLOOKUP(F22,郵遞區號!$C$2:$D$371,2,0)</f>
        <v>702</v>
      </c>
      <c r="H22" s="70" t="str">
        <f>VLOOKUP(D22,區域對照!$A$2:$B$23,2,0)</f>
        <v>南區</v>
      </c>
      <c r="I22" s="76" t="s">
        <v>6125</v>
      </c>
      <c r="J22" s="70" t="s">
        <v>708</v>
      </c>
      <c r="K22" s="76" t="s">
        <v>6209</v>
      </c>
      <c r="L22" s="59" t="s">
        <v>6125</v>
      </c>
      <c r="M22" s="71" t="s">
        <v>912</v>
      </c>
      <c r="N22" s="70" t="s">
        <v>1237</v>
      </c>
      <c r="O22" s="70" t="s">
        <v>1237</v>
      </c>
      <c r="P22" s="70" t="s">
        <v>1254</v>
      </c>
      <c r="Q22" s="70" t="s">
        <v>708</v>
      </c>
      <c r="R22" s="70" t="s">
        <v>1450</v>
      </c>
      <c r="S22" s="70" t="s">
        <v>4694</v>
      </c>
      <c r="T22" s="70" t="s">
        <v>4694</v>
      </c>
      <c r="U22" s="70" t="s">
        <v>5272</v>
      </c>
      <c r="V22" s="70">
        <v>22.9865344</v>
      </c>
      <c r="W22" s="70">
        <v>120.1961859</v>
      </c>
      <c r="X22" s="70" t="s">
        <v>2449</v>
      </c>
      <c r="Y22" s="70" t="s">
        <v>708</v>
      </c>
      <c r="Z22" s="70" t="s">
        <v>708</v>
      </c>
      <c r="AA22" s="70" t="s">
        <v>708</v>
      </c>
      <c r="AB22" s="70" t="s">
        <v>708</v>
      </c>
      <c r="AC22" s="70" t="s">
        <v>708</v>
      </c>
      <c r="AD22" s="70" t="s">
        <v>708</v>
      </c>
      <c r="AE22" s="70" t="s">
        <v>708</v>
      </c>
      <c r="AF22" s="70" t="s">
        <v>708</v>
      </c>
      <c r="AG22" s="70" t="s">
        <v>5837</v>
      </c>
      <c r="AH22" s="70" t="s">
        <v>3356</v>
      </c>
      <c r="AI22" s="70" t="s">
        <v>3356</v>
      </c>
      <c r="AK22" s="70" t="s">
        <v>2734</v>
      </c>
      <c r="AL22" s="70" t="s">
        <v>2734</v>
      </c>
      <c r="AM22" s="70" t="s">
        <v>6490</v>
      </c>
      <c r="AN22" s="70" t="s">
        <v>2734</v>
      </c>
      <c r="AO22" s="70">
        <v>0</v>
      </c>
      <c r="AP22" s="70">
        <v>0</v>
      </c>
      <c r="AQ22" s="70">
        <v>0</v>
      </c>
      <c r="AR22" s="70">
        <v>0</v>
      </c>
      <c r="AS22" s="70">
        <v>0</v>
      </c>
      <c r="AT22" s="70">
        <v>0</v>
      </c>
      <c r="AU22" s="70">
        <v>0</v>
      </c>
      <c r="AV22" s="70">
        <v>1</v>
      </c>
      <c r="AW22" s="70">
        <v>0</v>
      </c>
      <c r="AX22" s="70">
        <v>0</v>
      </c>
      <c r="AY22" s="70">
        <v>0</v>
      </c>
      <c r="BA22" s="70">
        <v>0</v>
      </c>
      <c r="BB22" s="70">
        <v>0</v>
      </c>
      <c r="BC22" s="70">
        <v>40</v>
      </c>
      <c r="BD22" s="70">
        <v>0</v>
      </c>
      <c r="BE22" s="70">
        <v>3</v>
      </c>
      <c r="BF22" s="70">
        <v>0</v>
      </c>
      <c r="BG22" s="70">
        <v>0</v>
      </c>
      <c r="BH22" s="70">
        <v>0</v>
      </c>
      <c r="BI22" s="70">
        <v>0</v>
      </c>
      <c r="BJ22" s="70">
        <v>50</v>
      </c>
      <c r="BK22" s="70">
        <v>0</v>
      </c>
      <c r="BL22" s="70">
        <v>0</v>
      </c>
      <c r="BM22" s="70">
        <v>0</v>
      </c>
      <c r="BN22" s="70">
        <v>0</v>
      </c>
      <c r="BO22" s="70">
        <v>0</v>
      </c>
      <c r="BP22" s="70">
        <v>0</v>
      </c>
      <c r="BQ22" s="70">
        <v>0</v>
      </c>
      <c r="BR22" s="70">
        <v>0</v>
      </c>
      <c r="BS22" s="70">
        <v>0</v>
      </c>
      <c r="BT22" s="70">
        <v>0</v>
      </c>
      <c r="BU22" s="70">
        <v>0</v>
      </c>
      <c r="BV22" s="70">
        <v>0</v>
      </c>
      <c r="BW22" s="70">
        <v>0</v>
      </c>
      <c r="BX22" s="70">
        <v>0</v>
      </c>
      <c r="BY22" s="70">
        <v>0</v>
      </c>
      <c r="BZ22" s="70">
        <v>0</v>
      </c>
      <c r="CA22" s="70">
        <v>0</v>
      </c>
      <c r="CB22" s="70">
        <v>0</v>
      </c>
      <c r="CC22" s="70">
        <v>0</v>
      </c>
      <c r="CD22" s="70">
        <v>0</v>
      </c>
      <c r="EL22" t="s">
        <v>6574</v>
      </c>
      <c r="EM22" t="s">
        <v>7534</v>
      </c>
      <c r="EN22" t="s">
        <v>5272</v>
      </c>
      <c r="EO22" t="s">
        <v>6575</v>
      </c>
      <c r="EP22" t="s">
        <v>6576</v>
      </c>
      <c r="EQ22">
        <v>213</v>
      </c>
      <c r="ER22" s="70">
        <v>21</v>
      </c>
    </row>
    <row r="23" spans="1:148">
      <c r="A23" s="70" t="s">
        <v>250</v>
      </c>
      <c r="B23" s="70" t="s">
        <v>4016</v>
      </c>
      <c r="C23" s="70" t="s">
        <v>4016</v>
      </c>
      <c r="D23" s="70" t="s">
        <v>526</v>
      </c>
      <c r="E23" s="70" t="s">
        <v>656</v>
      </c>
      <c r="F23" s="70" t="str">
        <f t="shared" si="0"/>
        <v>高雄市鳥松區</v>
      </c>
      <c r="G23" s="70">
        <f>VLOOKUP(F23,郵遞區號!$C$2:$D$371,2,0)</f>
        <v>833</v>
      </c>
      <c r="H23" s="70" t="str">
        <f>VLOOKUP(D23,區域對照!$A$2:$B$23,2,0)</f>
        <v>高屏區</v>
      </c>
      <c r="I23" s="70" t="s">
        <v>6125</v>
      </c>
      <c r="J23" s="70" t="s">
        <v>3674</v>
      </c>
      <c r="K23" s="70" t="s">
        <v>4611</v>
      </c>
      <c r="L23" s="59" t="s">
        <v>6125</v>
      </c>
      <c r="M23" s="71" t="s">
        <v>914</v>
      </c>
      <c r="N23" s="70" t="s">
        <v>1203</v>
      </c>
      <c r="O23" s="70" t="s">
        <v>1203</v>
      </c>
      <c r="P23" s="70" t="s">
        <v>1254</v>
      </c>
      <c r="Q23" s="70" t="s">
        <v>708</v>
      </c>
      <c r="R23" s="70" t="s">
        <v>1452</v>
      </c>
      <c r="S23" s="70" t="s">
        <v>4077</v>
      </c>
      <c r="T23" s="70" t="s">
        <v>4871</v>
      </c>
      <c r="U23" s="70" t="s">
        <v>5315</v>
      </c>
      <c r="V23" s="70">
        <v>22.649380900000001</v>
      </c>
      <c r="W23" s="70">
        <v>120.3527915</v>
      </c>
      <c r="X23" s="70" t="s">
        <v>2451</v>
      </c>
      <c r="Y23" s="70" t="s">
        <v>2733</v>
      </c>
      <c r="Z23" s="70" t="s">
        <v>2806</v>
      </c>
      <c r="AA23" s="4" t="s">
        <v>2897</v>
      </c>
      <c r="AB23" s="70" t="s">
        <v>2733</v>
      </c>
      <c r="AC23" s="70" t="s">
        <v>3056</v>
      </c>
      <c r="AD23" s="70" t="s">
        <v>2733</v>
      </c>
      <c r="AE23" s="70" t="s">
        <v>2733</v>
      </c>
      <c r="AF23" s="70" t="s">
        <v>2733</v>
      </c>
      <c r="AG23" s="70" t="s">
        <v>5839</v>
      </c>
      <c r="AH23" s="70" t="s">
        <v>3358</v>
      </c>
      <c r="AI23" s="70" t="s">
        <v>3358</v>
      </c>
      <c r="AK23" s="70" t="s">
        <v>6262</v>
      </c>
      <c r="AL23" s="70" t="s">
        <v>3648</v>
      </c>
      <c r="AM23" s="70" t="s">
        <v>6489</v>
      </c>
      <c r="AN23" s="70" t="s">
        <v>3648</v>
      </c>
      <c r="AO23" s="70">
        <v>3</v>
      </c>
      <c r="AP23" s="70">
        <v>3</v>
      </c>
      <c r="AQ23" s="70">
        <v>3</v>
      </c>
      <c r="AR23" s="70">
        <v>3</v>
      </c>
      <c r="AS23" s="70">
        <v>3</v>
      </c>
      <c r="AT23" s="70">
        <v>3</v>
      </c>
      <c r="AU23" s="70">
        <v>3</v>
      </c>
      <c r="AV23" s="70">
        <v>10</v>
      </c>
      <c r="AW23" s="70">
        <v>10</v>
      </c>
      <c r="AX23" s="70">
        <v>8</v>
      </c>
      <c r="AY23" s="70">
        <v>0</v>
      </c>
      <c r="BA23" s="70">
        <v>1388</v>
      </c>
      <c r="BB23" s="70">
        <v>363</v>
      </c>
      <c r="BC23" s="70">
        <v>150</v>
      </c>
      <c r="BD23" s="70">
        <v>100</v>
      </c>
      <c r="BE23" s="70">
        <v>217</v>
      </c>
      <c r="BF23" s="70">
        <v>56</v>
      </c>
      <c r="BG23" s="70">
        <v>0</v>
      </c>
      <c r="BH23" s="70">
        <v>0</v>
      </c>
      <c r="BI23" s="70">
        <v>4</v>
      </c>
      <c r="BJ23" s="70">
        <v>180</v>
      </c>
      <c r="BK23" s="70">
        <v>20</v>
      </c>
      <c r="BL23" s="70">
        <v>204</v>
      </c>
      <c r="BM23" s="70">
        <v>0</v>
      </c>
      <c r="BN23" s="70">
        <v>30</v>
      </c>
      <c r="BO23" s="70">
        <v>40</v>
      </c>
      <c r="BP23" s="70">
        <v>10</v>
      </c>
      <c r="BQ23" s="70">
        <v>0</v>
      </c>
      <c r="BR23" s="70">
        <v>100</v>
      </c>
      <c r="BS23" s="70">
        <v>0</v>
      </c>
      <c r="BT23" s="70">
        <v>22</v>
      </c>
      <c r="BU23" s="70">
        <v>0</v>
      </c>
      <c r="BV23" s="70">
        <v>5</v>
      </c>
      <c r="BW23" s="70">
        <v>9</v>
      </c>
      <c r="BX23" s="70">
        <v>0</v>
      </c>
      <c r="BY23" s="70">
        <v>14</v>
      </c>
      <c r="BZ23" s="70">
        <v>0</v>
      </c>
      <c r="CA23" s="70">
        <v>0</v>
      </c>
      <c r="CB23" s="70">
        <v>192</v>
      </c>
      <c r="CC23" s="70">
        <v>44</v>
      </c>
      <c r="CD23" s="70">
        <v>0</v>
      </c>
      <c r="CE23" s="70">
        <v>1</v>
      </c>
      <c r="CF23" s="70">
        <v>4</v>
      </c>
      <c r="CG23" s="70">
        <v>38</v>
      </c>
      <c r="CH23" s="70">
        <v>205</v>
      </c>
      <c r="CI23" s="70">
        <v>40</v>
      </c>
      <c r="CJ23" s="70">
        <v>92</v>
      </c>
      <c r="CK23" s="70">
        <v>13</v>
      </c>
      <c r="CL23" s="70">
        <v>22</v>
      </c>
      <c r="CM23" s="70">
        <v>83</v>
      </c>
      <c r="CN23" s="70">
        <v>70</v>
      </c>
      <c r="CO23" s="70">
        <v>35</v>
      </c>
      <c r="CP23" s="70">
        <v>14</v>
      </c>
      <c r="CQ23" s="70">
        <v>23</v>
      </c>
      <c r="CR23" s="70">
        <v>44</v>
      </c>
      <c r="CS23" s="70">
        <v>21</v>
      </c>
      <c r="CT23" s="70">
        <v>5</v>
      </c>
      <c r="CU23" s="70">
        <v>18</v>
      </c>
      <c r="CV23" s="70">
        <v>47</v>
      </c>
      <c r="CW23" s="70">
        <v>39</v>
      </c>
      <c r="CX23" s="70">
        <v>43</v>
      </c>
      <c r="CY23" s="70">
        <v>26</v>
      </c>
      <c r="CZ23" s="70">
        <v>34</v>
      </c>
      <c r="DA23" s="70">
        <v>18</v>
      </c>
      <c r="DB23" s="70">
        <v>13</v>
      </c>
      <c r="DC23" s="70">
        <v>31</v>
      </c>
      <c r="DD23" s="70">
        <v>11</v>
      </c>
      <c r="DE23" s="70">
        <v>9</v>
      </c>
      <c r="DF23" s="70">
        <v>5</v>
      </c>
      <c r="DG23" s="70">
        <v>1</v>
      </c>
      <c r="DH23" s="70">
        <v>1005</v>
      </c>
      <c r="DI23" s="70">
        <v>34</v>
      </c>
      <c r="DJ23" s="70">
        <v>54</v>
      </c>
      <c r="DK23" s="70">
        <v>0</v>
      </c>
      <c r="DL23" s="70">
        <v>0</v>
      </c>
      <c r="DM23" s="70">
        <v>911</v>
      </c>
      <c r="DN23" s="70">
        <v>0</v>
      </c>
      <c r="DO23" s="70">
        <v>1</v>
      </c>
      <c r="DP23" s="70">
        <v>83</v>
      </c>
      <c r="DQ23" s="70">
        <v>0</v>
      </c>
      <c r="DR23" s="70">
        <v>21</v>
      </c>
      <c r="DS23" s="70">
        <v>7</v>
      </c>
      <c r="DT23" s="70">
        <v>0</v>
      </c>
      <c r="DU23" s="70">
        <v>25</v>
      </c>
      <c r="DV23" s="70">
        <v>15</v>
      </c>
      <c r="DW23" s="70">
        <v>2</v>
      </c>
      <c r="DX23" s="70">
        <v>30</v>
      </c>
      <c r="DY23" s="70">
        <v>0</v>
      </c>
      <c r="DZ23" s="70">
        <v>96</v>
      </c>
      <c r="EA23" s="70">
        <v>1</v>
      </c>
      <c r="EB23" s="70">
        <v>130</v>
      </c>
      <c r="EC23" s="70">
        <v>175</v>
      </c>
      <c r="ED23" s="70">
        <v>0</v>
      </c>
      <c r="EE23" s="70">
        <v>65</v>
      </c>
      <c r="EF23" s="70">
        <v>2816</v>
      </c>
      <c r="EG23" s="70">
        <v>5</v>
      </c>
      <c r="EH23" s="70">
        <v>0</v>
      </c>
      <c r="EI23" s="70">
        <v>0</v>
      </c>
      <c r="EJ23" s="70">
        <v>4471</v>
      </c>
      <c r="EK23" s="70">
        <v>1</v>
      </c>
      <c r="EL23" t="s">
        <v>6592</v>
      </c>
      <c r="EM23" t="s">
        <v>7534</v>
      </c>
      <c r="EN23" t="s">
        <v>5315</v>
      </c>
      <c r="EO23" t="s">
        <v>6593</v>
      </c>
      <c r="EP23" t="s">
        <v>6594</v>
      </c>
      <c r="EQ23">
        <v>230</v>
      </c>
      <c r="ER23" s="70">
        <v>22</v>
      </c>
    </row>
    <row r="24" spans="1:148" s="74" customFormat="1">
      <c r="A24" s="70" t="s">
        <v>257</v>
      </c>
      <c r="B24" s="70" t="s">
        <v>4016</v>
      </c>
      <c r="C24" s="70" t="s">
        <v>4016</v>
      </c>
      <c r="D24" s="70" t="s">
        <v>539</v>
      </c>
      <c r="E24" s="70" t="s">
        <v>578</v>
      </c>
      <c r="F24" s="70" t="str">
        <f t="shared" si="0"/>
        <v>花蓮縣花蓮市</v>
      </c>
      <c r="G24" s="70">
        <f>VLOOKUP(F24,郵遞區號!$C$2:$D$371,2,0)</f>
        <v>970</v>
      </c>
      <c r="H24" s="70" t="str">
        <f>VLOOKUP(D24,區域對照!$A$2:$B$23,2,0)</f>
        <v>東區</v>
      </c>
      <c r="I24" s="70" t="s">
        <v>6125</v>
      </c>
      <c r="J24" s="70" t="s">
        <v>3674</v>
      </c>
      <c r="K24" s="70" t="s">
        <v>4611</v>
      </c>
      <c r="L24" s="59" t="s">
        <v>6125</v>
      </c>
      <c r="M24" s="71" t="s">
        <v>921</v>
      </c>
      <c r="N24" s="70" t="s">
        <v>1203</v>
      </c>
      <c r="O24" s="70" t="s">
        <v>1203</v>
      </c>
      <c r="P24" s="70" t="s">
        <v>1254</v>
      </c>
      <c r="Q24" s="70" t="s">
        <v>708</v>
      </c>
      <c r="R24" s="70" t="s">
        <v>1458</v>
      </c>
      <c r="S24" s="70" t="s">
        <v>4069</v>
      </c>
      <c r="T24" s="70" t="s">
        <v>4874</v>
      </c>
      <c r="U24" s="70" t="s">
        <v>5323</v>
      </c>
      <c r="V24" s="70">
        <v>23.996204800000001</v>
      </c>
      <c r="W24" s="70">
        <v>121.5925472</v>
      </c>
      <c r="X24" s="70" t="s">
        <v>2458</v>
      </c>
      <c r="Y24" s="70" t="s">
        <v>2733</v>
      </c>
      <c r="Z24" s="70" t="s">
        <v>2810</v>
      </c>
      <c r="AA24" s="4" t="s">
        <v>2900</v>
      </c>
      <c r="AB24" s="70" t="s">
        <v>2733</v>
      </c>
      <c r="AC24" s="70" t="s">
        <v>3060</v>
      </c>
      <c r="AD24" s="70" t="s">
        <v>2733</v>
      </c>
      <c r="AE24" s="70" t="s">
        <v>2733</v>
      </c>
      <c r="AF24" s="70" t="s">
        <v>2733</v>
      </c>
      <c r="AG24" s="70" t="s">
        <v>5846</v>
      </c>
      <c r="AH24" s="70" t="s">
        <v>3366</v>
      </c>
      <c r="AI24" s="70" t="s">
        <v>3366</v>
      </c>
      <c r="AJ24" s="70"/>
      <c r="AK24" s="70" t="s">
        <v>6262</v>
      </c>
      <c r="AL24" s="70" t="s">
        <v>3648</v>
      </c>
      <c r="AM24" s="70" t="s">
        <v>6489</v>
      </c>
      <c r="AN24" s="70" t="s">
        <v>3648</v>
      </c>
      <c r="AO24" s="70">
        <v>3</v>
      </c>
      <c r="AP24" s="70">
        <v>3</v>
      </c>
      <c r="AQ24" s="70">
        <v>3</v>
      </c>
      <c r="AR24" s="70">
        <v>3</v>
      </c>
      <c r="AS24" s="70">
        <v>3</v>
      </c>
      <c r="AT24" s="70">
        <v>3</v>
      </c>
      <c r="AU24" s="70">
        <v>3</v>
      </c>
      <c r="AV24" s="70">
        <v>10</v>
      </c>
      <c r="AW24" s="70">
        <v>10</v>
      </c>
      <c r="AX24" s="70">
        <v>8</v>
      </c>
      <c r="AY24" s="70">
        <v>0</v>
      </c>
      <c r="AZ24" s="70"/>
      <c r="BA24" s="70">
        <v>500</v>
      </c>
      <c r="BB24" s="70">
        <v>173</v>
      </c>
      <c r="BC24" s="70">
        <v>40</v>
      </c>
      <c r="BD24" s="70">
        <v>0</v>
      </c>
      <c r="BE24" s="70">
        <v>51</v>
      </c>
      <c r="BF24" s="70">
        <v>15</v>
      </c>
      <c r="BG24" s="70">
        <v>0</v>
      </c>
      <c r="BH24" s="70">
        <v>0</v>
      </c>
      <c r="BI24" s="70">
        <v>2</v>
      </c>
      <c r="BJ24" s="70">
        <v>70</v>
      </c>
      <c r="BK24" s="70">
        <v>12</v>
      </c>
      <c r="BL24" s="70">
        <v>65</v>
      </c>
      <c r="BM24" s="70">
        <v>0</v>
      </c>
      <c r="BN24" s="70">
        <v>5</v>
      </c>
      <c r="BO24" s="70">
        <v>10</v>
      </c>
      <c r="BP24" s="70">
        <v>15</v>
      </c>
      <c r="BQ24" s="70">
        <v>0</v>
      </c>
      <c r="BR24" s="70">
        <v>36</v>
      </c>
      <c r="BS24" s="70">
        <v>0</v>
      </c>
      <c r="BT24" s="70">
        <v>12</v>
      </c>
      <c r="BU24" s="70">
        <v>0</v>
      </c>
      <c r="BV24" s="70">
        <v>5</v>
      </c>
      <c r="BW24" s="70">
        <v>6</v>
      </c>
      <c r="BX24" s="70">
        <v>4</v>
      </c>
      <c r="BY24" s="70">
        <v>0</v>
      </c>
      <c r="BZ24" s="70">
        <v>0</v>
      </c>
      <c r="CA24" s="70">
        <v>0</v>
      </c>
      <c r="CB24" s="70">
        <v>75</v>
      </c>
      <c r="CC24" s="70">
        <v>8</v>
      </c>
      <c r="CD24" s="70">
        <v>4</v>
      </c>
      <c r="CE24" s="70">
        <v>2</v>
      </c>
      <c r="CF24" s="70">
        <v>1</v>
      </c>
      <c r="CG24" s="70">
        <v>29</v>
      </c>
      <c r="CH24" s="70">
        <v>73</v>
      </c>
      <c r="CI24" s="70">
        <v>17</v>
      </c>
      <c r="CJ24" s="70">
        <v>36</v>
      </c>
      <c r="CK24" s="70">
        <v>10</v>
      </c>
      <c r="CL24" s="70">
        <v>13</v>
      </c>
      <c r="CM24" s="70">
        <v>20</v>
      </c>
      <c r="CN24" s="70">
        <v>24</v>
      </c>
      <c r="CO24" s="70">
        <v>10</v>
      </c>
      <c r="CP24" s="70">
        <v>4</v>
      </c>
      <c r="CQ24" s="70">
        <v>11</v>
      </c>
      <c r="CR24" s="70">
        <v>21</v>
      </c>
      <c r="CS24" s="70">
        <v>18</v>
      </c>
      <c r="CT24" s="70">
        <v>2</v>
      </c>
      <c r="CU24" s="70">
        <v>9</v>
      </c>
      <c r="CV24" s="70">
        <v>11</v>
      </c>
      <c r="CW24" s="70">
        <v>20</v>
      </c>
      <c r="CX24" s="70">
        <v>13</v>
      </c>
      <c r="CY24" s="70">
        <v>14</v>
      </c>
      <c r="CZ24" s="70">
        <v>26</v>
      </c>
      <c r="DA24" s="70">
        <v>9</v>
      </c>
      <c r="DB24" s="70">
        <v>5</v>
      </c>
      <c r="DC24" s="70">
        <v>16</v>
      </c>
      <c r="DD24" s="70">
        <v>1</v>
      </c>
      <c r="DE24" s="70">
        <v>5</v>
      </c>
      <c r="DF24" s="70">
        <v>3</v>
      </c>
      <c r="DG24" s="70">
        <v>2</v>
      </c>
      <c r="DH24" s="70">
        <v>425</v>
      </c>
      <c r="DI24" s="70">
        <v>26</v>
      </c>
      <c r="DJ24" s="70">
        <v>21</v>
      </c>
      <c r="DK24" s="70">
        <v>0</v>
      </c>
      <c r="DL24" s="70">
        <v>0</v>
      </c>
      <c r="DM24" s="70">
        <v>376</v>
      </c>
      <c r="DN24" s="70">
        <v>0</v>
      </c>
      <c r="DO24" s="70">
        <v>1</v>
      </c>
      <c r="DP24" s="70">
        <v>25</v>
      </c>
      <c r="DQ24" s="70">
        <v>3</v>
      </c>
      <c r="DR24" s="70">
        <v>22</v>
      </c>
      <c r="DS24" s="70">
        <v>5</v>
      </c>
      <c r="DT24" s="70">
        <v>1</v>
      </c>
      <c r="DU24" s="70">
        <v>11</v>
      </c>
      <c r="DV24" s="70">
        <v>13</v>
      </c>
      <c r="DW24" s="70">
        <v>0</v>
      </c>
      <c r="DX24" s="70">
        <v>20</v>
      </c>
      <c r="DY24" s="70">
        <v>0</v>
      </c>
      <c r="DZ24" s="70">
        <v>50</v>
      </c>
      <c r="EA24" s="70">
        <v>0</v>
      </c>
      <c r="EB24" s="70">
        <v>76</v>
      </c>
      <c r="EC24" s="70">
        <v>70</v>
      </c>
      <c r="ED24" s="70">
        <v>0</v>
      </c>
      <c r="EE24" s="70">
        <v>28</v>
      </c>
      <c r="EF24" s="70">
        <v>1032</v>
      </c>
      <c r="EG24" s="70">
        <v>6</v>
      </c>
      <c r="EH24" s="70">
        <v>0</v>
      </c>
      <c r="EI24" s="70">
        <v>0</v>
      </c>
      <c r="EJ24" s="70">
        <v>1786</v>
      </c>
      <c r="EK24" s="70">
        <v>2</v>
      </c>
      <c r="EL24" t="s">
        <v>6595</v>
      </c>
      <c r="EM24" t="s">
        <v>7534</v>
      </c>
      <c r="EN24" t="s">
        <v>5323</v>
      </c>
      <c r="EO24" t="s">
        <v>6596</v>
      </c>
      <c r="EP24" t="s">
        <v>6597</v>
      </c>
      <c r="EQ24">
        <v>200</v>
      </c>
      <c r="ER24" s="70">
        <v>23</v>
      </c>
    </row>
    <row r="25" spans="1:148">
      <c r="A25" s="70" t="s">
        <v>270</v>
      </c>
      <c r="B25" s="70" t="s">
        <v>4016</v>
      </c>
      <c r="C25" s="70" t="s">
        <v>4016</v>
      </c>
      <c r="D25" s="70" t="s">
        <v>525</v>
      </c>
      <c r="E25" s="70" t="s">
        <v>661</v>
      </c>
      <c r="F25" s="70" t="str">
        <f t="shared" si="0"/>
        <v>臺北市文山區</v>
      </c>
      <c r="G25" s="70">
        <f>VLOOKUP(F25,郵遞區號!$C$2:$D$371,2,0)</f>
        <v>116</v>
      </c>
      <c r="H25" s="70" t="str">
        <f>VLOOKUP(D25,區域對照!$A$2:$B$23,2,0)</f>
        <v>台北區</v>
      </c>
      <c r="I25" s="70" t="s">
        <v>6125</v>
      </c>
      <c r="J25" s="70" t="s">
        <v>3674</v>
      </c>
      <c r="K25" s="70" t="s">
        <v>4611</v>
      </c>
      <c r="L25" s="59" t="s">
        <v>6125</v>
      </c>
      <c r="M25" s="71" t="s">
        <v>934</v>
      </c>
      <c r="N25" s="70" t="s">
        <v>1203</v>
      </c>
      <c r="O25" s="70" t="s">
        <v>1203</v>
      </c>
      <c r="P25" s="70" t="s">
        <v>1256</v>
      </c>
      <c r="Q25" s="70" t="s">
        <v>708</v>
      </c>
      <c r="R25" s="70" t="s">
        <v>1471</v>
      </c>
      <c r="S25" s="70" t="s">
        <v>4080</v>
      </c>
      <c r="T25" s="70" t="s">
        <v>4080</v>
      </c>
      <c r="U25" s="70" t="s">
        <v>5337</v>
      </c>
      <c r="V25" s="70">
        <v>24.999901000000001</v>
      </c>
      <c r="W25" s="70">
        <v>121.55813999999999</v>
      </c>
      <c r="X25" s="70" t="s">
        <v>2471</v>
      </c>
      <c r="Y25" s="70" t="s">
        <v>2733</v>
      </c>
      <c r="Z25" s="70" t="s">
        <v>2817</v>
      </c>
      <c r="AA25" s="4" t="s">
        <v>2907</v>
      </c>
      <c r="AB25" s="70" t="s">
        <v>2733</v>
      </c>
      <c r="AC25" s="70" t="s">
        <v>3070</v>
      </c>
      <c r="AD25" s="70" t="s">
        <v>2733</v>
      </c>
      <c r="AE25" s="70" t="s">
        <v>2733</v>
      </c>
      <c r="AF25" s="70" t="s">
        <v>2733</v>
      </c>
      <c r="AG25" s="70" t="s">
        <v>5859</v>
      </c>
      <c r="AH25" s="70" t="s">
        <v>3380</v>
      </c>
      <c r="AI25" s="70" t="s">
        <v>3380</v>
      </c>
      <c r="AJ25" s="70" t="s">
        <v>2733</v>
      </c>
      <c r="AK25" s="70" t="s">
        <v>6262</v>
      </c>
      <c r="AL25" s="70" t="s">
        <v>3648</v>
      </c>
      <c r="AM25" s="70" t="s">
        <v>6489</v>
      </c>
      <c r="AN25" s="70" t="s">
        <v>3648</v>
      </c>
      <c r="AO25" s="70">
        <v>3</v>
      </c>
      <c r="AP25" s="70">
        <v>3</v>
      </c>
      <c r="AQ25" s="70">
        <v>3</v>
      </c>
      <c r="AR25" s="70">
        <v>3</v>
      </c>
      <c r="AS25" s="70">
        <v>3</v>
      </c>
      <c r="AT25" s="70">
        <v>3</v>
      </c>
      <c r="AU25" s="70">
        <v>3</v>
      </c>
      <c r="AV25" s="70">
        <v>10</v>
      </c>
      <c r="AW25" s="70">
        <v>10</v>
      </c>
      <c r="AX25" s="70">
        <v>8</v>
      </c>
      <c r="AY25" s="70">
        <v>0</v>
      </c>
      <c r="BA25" s="70">
        <v>500</v>
      </c>
      <c r="BB25" s="70">
        <v>0</v>
      </c>
      <c r="BC25" s="70">
        <v>38</v>
      </c>
      <c r="BD25" s="70">
        <v>0</v>
      </c>
      <c r="BE25" s="70">
        <v>68</v>
      </c>
      <c r="BF25" s="70">
        <v>15</v>
      </c>
      <c r="BG25" s="70">
        <v>0</v>
      </c>
      <c r="BH25" s="70">
        <v>29</v>
      </c>
      <c r="BI25" s="70">
        <v>3</v>
      </c>
      <c r="BJ25" s="70">
        <v>50</v>
      </c>
      <c r="BK25" s="70">
        <v>10</v>
      </c>
      <c r="BL25" s="70">
        <v>47</v>
      </c>
      <c r="BM25" s="70">
        <v>0</v>
      </c>
      <c r="BN25" s="70">
        <v>15</v>
      </c>
      <c r="BO25" s="70">
        <v>10</v>
      </c>
      <c r="BP25" s="70">
        <v>10</v>
      </c>
      <c r="BQ25" s="70">
        <v>0</v>
      </c>
      <c r="BR25" s="70">
        <v>26</v>
      </c>
      <c r="BS25" s="70">
        <v>0</v>
      </c>
      <c r="BT25" s="70">
        <v>11</v>
      </c>
      <c r="BU25" s="70">
        <v>0</v>
      </c>
      <c r="BV25" s="70">
        <v>0</v>
      </c>
      <c r="BW25" s="70">
        <v>0</v>
      </c>
      <c r="BX25" s="70">
        <v>0</v>
      </c>
      <c r="BY25" s="70">
        <v>4</v>
      </c>
      <c r="BZ25" s="70">
        <v>0</v>
      </c>
      <c r="CA25" s="70">
        <v>0</v>
      </c>
      <c r="CB25" s="70">
        <v>54</v>
      </c>
      <c r="CC25" s="70">
        <v>12</v>
      </c>
      <c r="CD25" s="70">
        <v>0</v>
      </c>
      <c r="CE25" s="70">
        <v>1</v>
      </c>
      <c r="CF25" s="70">
        <v>8</v>
      </c>
      <c r="CG25" s="70">
        <v>5</v>
      </c>
      <c r="CH25" s="70">
        <v>91</v>
      </c>
      <c r="CI25" s="70">
        <v>35</v>
      </c>
      <c r="CJ25" s="70">
        <v>31</v>
      </c>
      <c r="CK25" s="70">
        <v>7</v>
      </c>
      <c r="CL25" s="70">
        <v>10</v>
      </c>
      <c r="CM25" s="70">
        <v>34</v>
      </c>
      <c r="CN25" s="70">
        <v>17</v>
      </c>
      <c r="CO25" s="70">
        <v>16</v>
      </c>
      <c r="CP25" s="70">
        <v>4</v>
      </c>
      <c r="CQ25" s="70">
        <v>12</v>
      </c>
      <c r="CR25" s="70">
        <v>28</v>
      </c>
      <c r="CS25" s="70">
        <v>14</v>
      </c>
      <c r="CT25" s="70">
        <v>2</v>
      </c>
      <c r="CU25" s="70">
        <v>9</v>
      </c>
      <c r="CV25" s="70">
        <v>16</v>
      </c>
      <c r="CW25" s="70">
        <v>10</v>
      </c>
      <c r="CX25" s="70">
        <v>13</v>
      </c>
      <c r="CY25" s="70">
        <v>11</v>
      </c>
      <c r="CZ25" s="70">
        <v>14</v>
      </c>
      <c r="DA25" s="70">
        <v>9</v>
      </c>
      <c r="DB25" s="70">
        <v>4</v>
      </c>
      <c r="DC25" s="70">
        <v>13</v>
      </c>
      <c r="DD25" s="70">
        <v>16</v>
      </c>
      <c r="DE25" s="70">
        <v>6</v>
      </c>
      <c r="DF25" s="70">
        <v>2</v>
      </c>
      <c r="DG25" s="70">
        <v>2</v>
      </c>
      <c r="DH25" s="70">
        <v>440</v>
      </c>
      <c r="DI25" s="70">
        <v>5</v>
      </c>
      <c r="DJ25" s="70">
        <v>60</v>
      </c>
      <c r="DK25" s="70">
        <v>0</v>
      </c>
      <c r="DL25" s="70">
        <v>1</v>
      </c>
      <c r="DM25" s="70">
        <v>383</v>
      </c>
      <c r="DN25" s="70">
        <v>0</v>
      </c>
      <c r="DO25" s="70">
        <v>1</v>
      </c>
      <c r="DP25" s="70">
        <v>20</v>
      </c>
      <c r="DQ25" s="70">
        <v>6</v>
      </c>
      <c r="DR25" s="70">
        <v>20</v>
      </c>
      <c r="DS25" s="70">
        <v>5</v>
      </c>
      <c r="DT25" s="70">
        <v>0</v>
      </c>
      <c r="DU25" s="70">
        <v>12</v>
      </c>
      <c r="DV25" s="70">
        <v>7</v>
      </c>
      <c r="DW25" s="70">
        <v>0</v>
      </c>
      <c r="DX25" s="70">
        <v>14</v>
      </c>
      <c r="DY25" s="70">
        <v>0</v>
      </c>
      <c r="DZ25" s="70">
        <v>55</v>
      </c>
      <c r="EA25" s="70">
        <v>0</v>
      </c>
      <c r="EB25" s="70">
        <v>55</v>
      </c>
      <c r="EC25" s="70">
        <v>81</v>
      </c>
      <c r="ED25" s="70">
        <v>0</v>
      </c>
      <c r="EE25" s="70">
        <v>38</v>
      </c>
      <c r="EF25" s="70">
        <v>901</v>
      </c>
      <c r="EG25" s="70">
        <v>3</v>
      </c>
      <c r="EH25" s="70">
        <v>0</v>
      </c>
      <c r="EI25" s="70">
        <v>0</v>
      </c>
      <c r="EJ25" s="70">
        <v>1667</v>
      </c>
      <c r="EK25" s="70">
        <v>2</v>
      </c>
      <c r="EL25" t="s">
        <v>6598</v>
      </c>
      <c r="EM25" t="s">
        <v>7534</v>
      </c>
      <c r="EN25" t="s">
        <v>5337</v>
      </c>
      <c r="EO25" t="s">
        <v>6599</v>
      </c>
      <c r="EP25" t="s">
        <v>6600</v>
      </c>
      <c r="EQ25">
        <v>40</v>
      </c>
      <c r="ER25" s="70">
        <v>24</v>
      </c>
    </row>
    <row r="26" spans="1:148" s="74" customFormat="1">
      <c r="A26" s="70" t="s">
        <v>271</v>
      </c>
      <c r="B26" s="70" t="s">
        <v>4016</v>
      </c>
      <c r="C26" s="70" t="s">
        <v>4016</v>
      </c>
      <c r="D26" s="70" t="s">
        <v>526</v>
      </c>
      <c r="E26" s="70" t="s">
        <v>615</v>
      </c>
      <c r="F26" s="70" t="str">
        <f t="shared" si="0"/>
        <v>高雄市三民區</v>
      </c>
      <c r="G26" s="70">
        <f>VLOOKUP(F26,郵遞區號!$C$2:$D$371,2,0)</f>
        <v>807</v>
      </c>
      <c r="H26" s="70" t="str">
        <f>VLOOKUP(D26,區域對照!$A$2:$B$23,2,0)</f>
        <v>高屏區</v>
      </c>
      <c r="I26" s="70" t="s">
        <v>6125</v>
      </c>
      <c r="J26" s="70" t="s">
        <v>3674</v>
      </c>
      <c r="K26" s="70" t="s">
        <v>4611</v>
      </c>
      <c r="L26" s="59" t="s">
        <v>6125</v>
      </c>
      <c r="M26" s="71" t="s">
        <v>935</v>
      </c>
      <c r="N26" s="70" t="s">
        <v>1203</v>
      </c>
      <c r="O26" s="70" t="s">
        <v>1203</v>
      </c>
      <c r="P26" s="70" t="s">
        <v>1256</v>
      </c>
      <c r="Q26" s="70" t="s">
        <v>708</v>
      </c>
      <c r="R26" s="70" t="s">
        <v>1472</v>
      </c>
      <c r="S26" s="70" t="s">
        <v>4701</v>
      </c>
      <c r="T26" s="76" t="s">
        <v>4883</v>
      </c>
      <c r="U26" s="76" t="s">
        <v>5338</v>
      </c>
      <c r="V26" s="76">
        <v>22.645386299999998</v>
      </c>
      <c r="W26" s="76">
        <v>120.3102147</v>
      </c>
      <c r="X26" s="70" t="s">
        <v>2472</v>
      </c>
      <c r="Y26" s="70" t="s">
        <v>2733</v>
      </c>
      <c r="Z26" s="70" t="s">
        <v>2818</v>
      </c>
      <c r="AA26" s="4" t="s">
        <v>2908</v>
      </c>
      <c r="AB26" s="70" t="s">
        <v>2733</v>
      </c>
      <c r="AC26" s="70" t="s">
        <v>3071</v>
      </c>
      <c r="AD26" s="70" t="s">
        <v>2733</v>
      </c>
      <c r="AE26" s="70" t="s">
        <v>2733</v>
      </c>
      <c r="AF26" s="70" t="s">
        <v>2733</v>
      </c>
      <c r="AG26" s="70" t="s">
        <v>5860</v>
      </c>
      <c r="AH26" s="70" t="s">
        <v>3381</v>
      </c>
      <c r="AI26" s="70" t="s">
        <v>3381</v>
      </c>
      <c r="AJ26" s="70"/>
      <c r="AK26" s="70" t="s">
        <v>6262</v>
      </c>
      <c r="AL26" s="70" t="s">
        <v>3648</v>
      </c>
      <c r="AM26" s="70" t="s">
        <v>6489</v>
      </c>
      <c r="AN26" s="70" t="s">
        <v>3648</v>
      </c>
      <c r="AO26" s="70">
        <v>3</v>
      </c>
      <c r="AP26" s="70">
        <v>3</v>
      </c>
      <c r="AQ26" s="70">
        <v>3</v>
      </c>
      <c r="AR26" s="70">
        <v>3</v>
      </c>
      <c r="AS26" s="70">
        <v>3</v>
      </c>
      <c r="AT26" s="70">
        <v>3</v>
      </c>
      <c r="AU26" s="70">
        <v>3</v>
      </c>
      <c r="AV26" s="70">
        <v>10</v>
      </c>
      <c r="AW26" s="70">
        <v>10</v>
      </c>
      <c r="AX26" s="70">
        <v>8</v>
      </c>
      <c r="AY26" s="70">
        <v>0</v>
      </c>
      <c r="AZ26" s="70"/>
      <c r="BA26" s="70">
        <v>1200</v>
      </c>
      <c r="BB26" s="70">
        <v>0</v>
      </c>
      <c r="BC26" s="70">
        <v>41</v>
      </c>
      <c r="BD26" s="70">
        <v>0</v>
      </c>
      <c r="BE26" s="70">
        <v>134</v>
      </c>
      <c r="BF26" s="70">
        <v>31</v>
      </c>
      <c r="BG26" s="70">
        <v>0</v>
      </c>
      <c r="BH26" s="70">
        <v>119</v>
      </c>
      <c r="BI26" s="70">
        <v>2</v>
      </c>
      <c r="BJ26" s="70">
        <v>44</v>
      </c>
      <c r="BK26" s="70">
        <v>12</v>
      </c>
      <c r="BL26" s="70">
        <v>142</v>
      </c>
      <c r="BM26" s="70">
        <v>0</v>
      </c>
      <c r="BN26" s="70">
        <v>25</v>
      </c>
      <c r="BO26" s="70">
        <v>26</v>
      </c>
      <c r="BP26" s="70">
        <v>20</v>
      </c>
      <c r="BQ26" s="70">
        <v>0</v>
      </c>
      <c r="BR26" s="70">
        <v>66</v>
      </c>
      <c r="BS26" s="70">
        <v>0</v>
      </c>
      <c r="BT26" s="70">
        <v>16</v>
      </c>
      <c r="BU26" s="70">
        <v>0</v>
      </c>
      <c r="BV26" s="70">
        <v>0</v>
      </c>
      <c r="BW26" s="70">
        <v>0</v>
      </c>
      <c r="BX26" s="70">
        <v>5</v>
      </c>
      <c r="BY26" s="70">
        <v>8</v>
      </c>
      <c r="BZ26" s="70">
        <v>0</v>
      </c>
      <c r="CA26" s="70">
        <v>0</v>
      </c>
      <c r="CB26" s="70">
        <v>84</v>
      </c>
      <c r="CC26" s="70">
        <v>15</v>
      </c>
      <c r="CD26" s="70">
        <v>4</v>
      </c>
      <c r="CE26" s="70">
        <v>3</v>
      </c>
      <c r="CF26" s="70">
        <v>14</v>
      </c>
      <c r="CG26" s="70">
        <v>10</v>
      </c>
      <c r="CH26" s="70">
        <v>183</v>
      </c>
      <c r="CI26" s="70">
        <v>64</v>
      </c>
      <c r="CJ26" s="70">
        <v>82</v>
      </c>
      <c r="CK26" s="70">
        <v>15</v>
      </c>
      <c r="CL26" s="70">
        <v>21</v>
      </c>
      <c r="CM26" s="70">
        <v>58</v>
      </c>
      <c r="CN26" s="70">
        <v>48</v>
      </c>
      <c r="CO26" s="70">
        <v>26</v>
      </c>
      <c r="CP26" s="70">
        <v>9</v>
      </c>
      <c r="CQ26" s="70">
        <v>18</v>
      </c>
      <c r="CR26" s="70">
        <v>46</v>
      </c>
      <c r="CS26" s="70">
        <v>23</v>
      </c>
      <c r="CT26" s="70">
        <v>7</v>
      </c>
      <c r="CU26" s="70">
        <v>11</v>
      </c>
      <c r="CV26" s="70">
        <v>34</v>
      </c>
      <c r="CW26" s="70">
        <v>31</v>
      </c>
      <c r="CX26" s="70">
        <v>25</v>
      </c>
      <c r="CY26" s="70">
        <v>21</v>
      </c>
      <c r="CZ26" s="70">
        <v>28</v>
      </c>
      <c r="DA26" s="70">
        <v>9</v>
      </c>
      <c r="DB26" s="70">
        <v>10</v>
      </c>
      <c r="DC26" s="70">
        <v>19</v>
      </c>
      <c r="DD26" s="70">
        <v>18</v>
      </c>
      <c r="DE26" s="70">
        <v>5</v>
      </c>
      <c r="DF26" s="70">
        <v>4</v>
      </c>
      <c r="DG26" s="70">
        <v>10</v>
      </c>
      <c r="DH26" s="70">
        <v>852</v>
      </c>
      <c r="DI26" s="70">
        <v>10</v>
      </c>
      <c r="DJ26" s="70">
        <v>101</v>
      </c>
      <c r="DK26" s="70">
        <v>0</v>
      </c>
      <c r="DL26" s="70">
        <v>1</v>
      </c>
      <c r="DM26" s="70">
        <v>742</v>
      </c>
      <c r="DN26" s="70">
        <v>0</v>
      </c>
      <c r="DO26" s="70">
        <v>0</v>
      </c>
      <c r="DP26" s="70">
        <v>43</v>
      </c>
      <c r="DQ26" s="70">
        <v>0</v>
      </c>
      <c r="DR26" s="70">
        <v>25</v>
      </c>
      <c r="DS26" s="70">
        <v>3</v>
      </c>
      <c r="DT26" s="70">
        <v>0</v>
      </c>
      <c r="DU26" s="70">
        <v>20</v>
      </c>
      <c r="DV26" s="70">
        <v>16</v>
      </c>
      <c r="DW26" s="70">
        <v>0</v>
      </c>
      <c r="DX26" s="70">
        <v>22</v>
      </c>
      <c r="DY26" s="70">
        <v>0</v>
      </c>
      <c r="DZ26" s="70">
        <v>82</v>
      </c>
      <c r="EA26" s="70">
        <v>1</v>
      </c>
      <c r="EB26" s="70">
        <v>154</v>
      </c>
      <c r="EC26" s="70">
        <v>130</v>
      </c>
      <c r="ED26" s="70">
        <v>1</v>
      </c>
      <c r="EE26" s="70">
        <v>16</v>
      </c>
      <c r="EF26" s="70">
        <v>1982</v>
      </c>
      <c r="EG26" s="70">
        <v>3</v>
      </c>
      <c r="EH26" s="70">
        <v>0</v>
      </c>
      <c r="EI26" s="70">
        <v>1</v>
      </c>
      <c r="EJ26" s="70">
        <v>3353</v>
      </c>
      <c r="EK26" s="70">
        <v>1</v>
      </c>
      <c r="EL26" t="s">
        <v>6601</v>
      </c>
      <c r="EM26" t="s">
        <v>7534</v>
      </c>
      <c r="EN26" t="s">
        <v>7538</v>
      </c>
      <c r="EO26" t="s">
        <v>6602</v>
      </c>
      <c r="EP26" t="s">
        <v>6594</v>
      </c>
      <c r="EQ26">
        <v>230</v>
      </c>
      <c r="ER26" s="70">
        <v>25</v>
      </c>
    </row>
    <row r="27" spans="1:148">
      <c r="A27" s="70" t="s">
        <v>273</v>
      </c>
      <c r="B27" s="70" t="s">
        <v>4016</v>
      </c>
      <c r="C27" s="70" t="s">
        <v>4016</v>
      </c>
      <c r="D27" s="70" t="s">
        <v>528</v>
      </c>
      <c r="E27" s="70" t="s">
        <v>587</v>
      </c>
      <c r="F27" s="70" t="str">
        <f t="shared" si="0"/>
        <v>臺中市北區</v>
      </c>
      <c r="G27" s="70">
        <f>VLOOKUP(F27,郵遞區號!$C$2:$D$371,2,0)</f>
        <v>404</v>
      </c>
      <c r="H27" s="70" t="str">
        <f>VLOOKUP(D27,區域對照!$A$2:$B$23,2,0)</f>
        <v>中區</v>
      </c>
      <c r="I27" s="70" t="s">
        <v>7708</v>
      </c>
      <c r="J27" s="70" t="s">
        <v>4612</v>
      </c>
      <c r="K27" s="70" t="s">
        <v>4611</v>
      </c>
      <c r="L27" s="59" t="s">
        <v>6125</v>
      </c>
      <c r="M27" s="71" t="s">
        <v>937</v>
      </c>
      <c r="N27" s="70" t="s">
        <v>1203</v>
      </c>
      <c r="O27" s="70" t="s">
        <v>1203</v>
      </c>
      <c r="P27" s="70" t="s">
        <v>1256</v>
      </c>
      <c r="Q27" s="70" t="s">
        <v>708</v>
      </c>
      <c r="R27" s="70" t="s">
        <v>1474</v>
      </c>
      <c r="S27" s="70" t="s">
        <v>4702</v>
      </c>
      <c r="T27" s="70" t="s">
        <v>4884</v>
      </c>
      <c r="U27" s="70" t="s">
        <v>5340</v>
      </c>
      <c r="V27" s="70">
        <v>24.157695</v>
      </c>
      <c r="W27" s="70">
        <v>120.680678</v>
      </c>
      <c r="X27" s="70" t="s">
        <v>2474</v>
      </c>
      <c r="Y27" s="70" t="s">
        <v>708</v>
      </c>
      <c r="Z27" s="70" t="s">
        <v>708</v>
      </c>
      <c r="AA27" s="70" t="s">
        <v>708</v>
      </c>
      <c r="AB27" s="70" t="s">
        <v>2733</v>
      </c>
      <c r="AC27" s="70" t="s">
        <v>3073</v>
      </c>
      <c r="AD27" s="70" t="s">
        <v>708</v>
      </c>
      <c r="AE27" s="70" t="s">
        <v>708</v>
      </c>
      <c r="AF27" s="70" t="s">
        <v>708</v>
      </c>
      <c r="AG27" s="70" t="s">
        <v>5862</v>
      </c>
      <c r="AH27" s="70" t="s">
        <v>3383</v>
      </c>
      <c r="AI27" s="70" t="s">
        <v>3383</v>
      </c>
      <c r="AK27" s="70" t="s">
        <v>6262</v>
      </c>
      <c r="AL27" s="70" t="s">
        <v>6196</v>
      </c>
      <c r="AM27" s="70" t="s">
        <v>6489</v>
      </c>
      <c r="AN27" s="70" t="s">
        <v>3648</v>
      </c>
      <c r="AO27" s="70">
        <v>3</v>
      </c>
      <c r="AP27" s="70">
        <v>3</v>
      </c>
      <c r="AQ27" s="70">
        <v>3</v>
      </c>
      <c r="AR27" s="70">
        <v>3</v>
      </c>
      <c r="AS27" s="70">
        <v>3</v>
      </c>
      <c r="AT27" s="70">
        <v>3</v>
      </c>
      <c r="AU27" s="70">
        <v>3</v>
      </c>
      <c r="AV27" s="70">
        <v>10</v>
      </c>
      <c r="AW27" s="70">
        <v>10</v>
      </c>
      <c r="AX27" s="70">
        <v>8</v>
      </c>
      <c r="AY27" s="70">
        <v>0</v>
      </c>
      <c r="BA27" s="70">
        <v>120</v>
      </c>
      <c r="BB27" s="70">
        <v>0</v>
      </c>
      <c r="BC27" s="70">
        <v>0</v>
      </c>
      <c r="BD27" s="70">
        <v>0</v>
      </c>
      <c r="BE27" s="70">
        <v>13</v>
      </c>
      <c r="BF27" s="70">
        <v>0</v>
      </c>
      <c r="BG27" s="70">
        <v>0</v>
      </c>
      <c r="BH27" s="70">
        <v>0</v>
      </c>
      <c r="BI27" s="70">
        <v>0</v>
      </c>
      <c r="BJ27" s="70">
        <v>0</v>
      </c>
      <c r="BK27" s="70">
        <v>0</v>
      </c>
      <c r="BL27" s="70">
        <v>38</v>
      </c>
      <c r="BM27" s="70">
        <v>0</v>
      </c>
      <c r="BN27" s="70">
        <v>30</v>
      </c>
      <c r="BO27" s="70">
        <v>58</v>
      </c>
      <c r="BP27" s="70">
        <v>0</v>
      </c>
      <c r="BQ27" s="70">
        <v>0</v>
      </c>
      <c r="BR27" s="70">
        <v>10</v>
      </c>
      <c r="BS27" s="70">
        <v>0</v>
      </c>
      <c r="BT27" s="70">
        <v>0</v>
      </c>
      <c r="BU27" s="70">
        <v>0</v>
      </c>
      <c r="BV27" s="70">
        <v>0</v>
      </c>
      <c r="BW27" s="70">
        <v>0</v>
      </c>
      <c r="BX27" s="70">
        <v>0</v>
      </c>
      <c r="BY27" s="70">
        <v>0</v>
      </c>
      <c r="BZ27" s="70">
        <v>0</v>
      </c>
      <c r="CA27" s="70">
        <v>0</v>
      </c>
      <c r="CB27" s="70">
        <v>0</v>
      </c>
      <c r="CC27" s="70">
        <v>0</v>
      </c>
      <c r="CD27" s="70">
        <v>0</v>
      </c>
      <c r="EL27" t="s">
        <v>6603</v>
      </c>
      <c r="EM27" t="s">
        <v>7534</v>
      </c>
      <c r="EN27" t="s">
        <v>5340</v>
      </c>
      <c r="EO27" t="s">
        <v>6604</v>
      </c>
      <c r="EP27" t="s">
        <v>6605</v>
      </c>
      <c r="EQ27">
        <v>122</v>
      </c>
      <c r="ER27" s="70">
        <v>26</v>
      </c>
    </row>
    <row r="28" spans="1:148">
      <c r="A28" s="70" t="s">
        <v>277</v>
      </c>
      <c r="B28" s="70" t="s">
        <v>4016</v>
      </c>
      <c r="C28" s="70" t="s">
        <v>4016</v>
      </c>
      <c r="D28" s="70" t="s">
        <v>528</v>
      </c>
      <c r="E28" s="70" t="s">
        <v>641</v>
      </c>
      <c r="F28" s="70" t="str">
        <f t="shared" si="0"/>
        <v>臺中市南區</v>
      </c>
      <c r="G28" s="70">
        <f>VLOOKUP(F28,郵遞區號!$C$2:$D$371,2,0)</f>
        <v>402</v>
      </c>
      <c r="H28" s="70" t="str">
        <f>VLOOKUP(D28,區域對照!$A$2:$B$23,2,0)</f>
        <v>中區</v>
      </c>
      <c r="I28" s="70" t="s">
        <v>6125</v>
      </c>
      <c r="J28" s="70" t="s">
        <v>3674</v>
      </c>
      <c r="K28" s="70" t="s">
        <v>4611</v>
      </c>
      <c r="L28" s="59" t="s">
        <v>6125</v>
      </c>
      <c r="M28" s="71" t="s">
        <v>941</v>
      </c>
      <c r="N28" s="70" t="s">
        <v>1203</v>
      </c>
      <c r="O28" s="70" t="s">
        <v>1203</v>
      </c>
      <c r="P28" s="70" t="s">
        <v>1256</v>
      </c>
      <c r="Q28" s="70" t="s">
        <v>708</v>
      </c>
      <c r="R28" s="70" t="s">
        <v>1478</v>
      </c>
      <c r="S28" s="70" t="s">
        <v>4073</v>
      </c>
      <c r="T28" s="70" t="s">
        <v>4886</v>
      </c>
      <c r="U28" s="70" t="s">
        <v>5344</v>
      </c>
      <c r="V28" s="70">
        <v>24.122081900000001</v>
      </c>
      <c r="W28" s="70">
        <v>120.65157670000001</v>
      </c>
      <c r="X28" s="70" t="s">
        <v>2478</v>
      </c>
      <c r="Y28" s="70" t="s">
        <v>2733</v>
      </c>
      <c r="Z28" s="70" t="s">
        <v>2819</v>
      </c>
      <c r="AA28" s="4" t="s">
        <v>2909</v>
      </c>
      <c r="AB28" s="70" t="s">
        <v>2733</v>
      </c>
      <c r="AC28" s="70" t="s">
        <v>3076</v>
      </c>
      <c r="AD28" s="70" t="s">
        <v>2733</v>
      </c>
      <c r="AE28" s="70" t="s">
        <v>2733</v>
      </c>
      <c r="AF28" s="70" t="s">
        <v>2733</v>
      </c>
      <c r="AG28" s="70" t="s">
        <v>5866</v>
      </c>
      <c r="AH28" s="70" t="s">
        <v>3387</v>
      </c>
      <c r="AI28" s="70" t="s">
        <v>3387</v>
      </c>
      <c r="AK28" s="70" t="s">
        <v>6262</v>
      </c>
      <c r="AL28" s="70" t="s">
        <v>3648</v>
      </c>
      <c r="AM28" s="70" t="s">
        <v>6489</v>
      </c>
      <c r="AN28" s="70" t="s">
        <v>3648</v>
      </c>
      <c r="AO28" s="70">
        <v>3</v>
      </c>
      <c r="AP28" s="70">
        <v>3</v>
      </c>
      <c r="AQ28" s="70">
        <v>3</v>
      </c>
      <c r="AR28" s="70">
        <v>3</v>
      </c>
      <c r="AS28" s="70">
        <v>3</v>
      </c>
      <c r="AT28" s="70">
        <v>3</v>
      </c>
      <c r="AU28" s="70">
        <v>3</v>
      </c>
      <c r="AV28" s="70">
        <v>10</v>
      </c>
      <c r="AW28" s="70">
        <v>10</v>
      </c>
      <c r="AX28" s="70">
        <v>8</v>
      </c>
      <c r="AY28" s="70">
        <v>0</v>
      </c>
      <c r="BA28" s="70">
        <v>764</v>
      </c>
      <c r="BB28" s="70">
        <v>0</v>
      </c>
      <c r="BC28" s="70">
        <v>46</v>
      </c>
      <c r="BD28" s="70">
        <v>0</v>
      </c>
      <c r="BE28" s="70">
        <v>60</v>
      </c>
      <c r="BF28" s="70">
        <v>19</v>
      </c>
      <c r="BG28" s="70">
        <v>0</v>
      </c>
      <c r="BH28" s="70">
        <v>0</v>
      </c>
      <c r="BI28" s="70">
        <v>3</v>
      </c>
      <c r="BJ28" s="70">
        <v>36</v>
      </c>
      <c r="BK28" s="70">
        <v>23</v>
      </c>
      <c r="BL28" s="70">
        <v>107</v>
      </c>
      <c r="BM28" s="70">
        <v>0</v>
      </c>
      <c r="BN28" s="70">
        <v>25</v>
      </c>
      <c r="BO28" s="70">
        <v>30</v>
      </c>
      <c r="BP28" s="70">
        <v>20</v>
      </c>
      <c r="BQ28" s="70">
        <v>0</v>
      </c>
      <c r="BR28" s="70">
        <v>36</v>
      </c>
      <c r="BS28" s="70">
        <v>0</v>
      </c>
      <c r="BT28" s="70">
        <v>22</v>
      </c>
      <c r="BU28" s="70">
        <v>0</v>
      </c>
      <c r="BV28" s="70">
        <v>0</v>
      </c>
      <c r="BW28" s="70">
        <v>0</v>
      </c>
      <c r="BX28" s="70">
        <v>4</v>
      </c>
      <c r="BY28" s="70">
        <v>0</v>
      </c>
      <c r="BZ28" s="70">
        <v>0</v>
      </c>
      <c r="CA28" s="70">
        <v>0</v>
      </c>
      <c r="CB28" s="70">
        <v>30</v>
      </c>
      <c r="CC28" s="70">
        <v>11</v>
      </c>
      <c r="CD28" s="70">
        <v>0</v>
      </c>
      <c r="CE28" s="70">
        <v>5</v>
      </c>
      <c r="CF28" s="70">
        <v>9</v>
      </c>
      <c r="CG28" s="70">
        <v>9</v>
      </c>
      <c r="CH28" s="70">
        <v>54</v>
      </c>
      <c r="CI28" s="70">
        <v>27</v>
      </c>
      <c r="CJ28" s="70">
        <v>40</v>
      </c>
      <c r="CK28" s="70">
        <v>10</v>
      </c>
      <c r="CL28" s="70">
        <v>14</v>
      </c>
      <c r="CM28" s="70">
        <v>26</v>
      </c>
      <c r="CN28" s="70">
        <v>25</v>
      </c>
      <c r="CO28" s="70">
        <v>15</v>
      </c>
      <c r="CP28" s="70">
        <v>5</v>
      </c>
      <c r="CQ28" s="70">
        <v>10</v>
      </c>
      <c r="CR28" s="70">
        <v>26</v>
      </c>
      <c r="CS28" s="70">
        <v>18</v>
      </c>
      <c r="CT28" s="70">
        <v>3</v>
      </c>
      <c r="CU28" s="70">
        <v>9</v>
      </c>
      <c r="CV28" s="70">
        <v>13</v>
      </c>
      <c r="CW28" s="70">
        <v>12</v>
      </c>
      <c r="CX28" s="70">
        <v>22</v>
      </c>
      <c r="CY28" s="70">
        <v>7</v>
      </c>
      <c r="CZ28" s="70">
        <v>19</v>
      </c>
      <c r="DA28" s="70">
        <v>21</v>
      </c>
      <c r="DB28" s="70">
        <v>7</v>
      </c>
      <c r="DC28" s="70">
        <v>11</v>
      </c>
      <c r="DD28" s="70">
        <v>14</v>
      </c>
      <c r="DE28" s="70">
        <v>3</v>
      </c>
      <c r="DF28" s="70">
        <v>1</v>
      </c>
      <c r="DG28" s="70">
        <v>1</v>
      </c>
      <c r="DH28" s="70">
        <v>436</v>
      </c>
      <c r="DI28" s="70">
        <v>8</v>
      </c>
      <c r="DJ28" s="70">
        <v>54</v>
      </c>
      <c r="DK28" s="70">
        <v>2</v>
      </c>
      <c r="DL28" s="70">
        <v>2</v>
      </c>
      <c r="DM28" s="70">
        <v>372</v>
      </c>
      <c r="DN28" s="70">
        <v>0</v>
      </c>
      <c r="DO28" s="70">
        <v>3</v>
      </c>
      <c r="DP28" s="70">
        <v>13</v>
      </c>
      <c r="DQ28" s="70">
        <v>0</v>
      </c>
      <c r="DR28" s="70">
        <v>34</v>
      </c>
      <c r="DS28" s="70">
        <v>9</v>
      </c>
      <c r="DT28" s="70">
        <v>1</v>
      </c>
      <c r="DU28" s="70">
        <v>14</v>
      </c>
      <c r="DV28" s="70">
        <v>10</v>
      </c>
      <c r="DW28" s="70">
        <v>0</v>
      </c>
      <c r="DX28" s="70">
        <v>25</v>
      </c>
      <c r="DY28" s="70">
        <v>0</v>
      </c>
      <c r="DZ28" s="70">
        <v>57</v>
      </c>
      <c r="EA28" s="70">
        <v>0</v>
      </c>
      <c r="EB28" s="70">
        <v>97</v>
      </c>
      <c r="EC28" s="70">
        <v>79</v>
      </c>
      <c r="ED28" s="70">
        <v>0</v>
      </c>
      <c r="EE28" s="70">
        <v>19</v>
      </c>
      <c r="EF28" s="70">
        <v>1076</v>
      </c>
      <c r="EG28" s="70">
        <v>5</v>
      </c>
      <c r="EH28" s="70">
        <v>1</v>
      </c>
      <c r="EI28" s="70">
        <v>3</v>
      </c>
      <c r="EJ28" s="70">
        <v>1884</v>
      </c>
      <c r="EK28" s="70">
        <v>2</v>
      </c>
      <c r="EL28" t="s">
        <v>6606</v>
      </c>
      <c r="EM28" t="s">
        <v>7534</v>
      </c>
      <c r="EN28" t="s">
        <v>5344</v>
      </c>
      <c r="EO28" t="s">
        <v>6607</v>
      </c>
      <c r="EP28" t="s">
        <v>6605</v>
      </c>
      <c r="EQ28">
        <v>122</v>
      </c>
      <c r="ER28" s="70">
        <v>27</v>
      </c>
    </row>
    <row r="29" spans="1:148">
      <c r="A29" s="70" t="s">
        <v>279</v>
      </c>
      <c r="B29" s="70" t="s">
        <v>4016</v>
      </c>
      <c r="C29" s="70" t="s">
        <v>4016</v>
      </c>
      <c r="D29" s="70" t="s">
        <v>528</v>
      </c>
      <c r="E29" s="70" t="s">
        <v>587</v>
      </c>
      <c r="F29" s="70" t="str">
        <f t="shared" si="0"/>
        <v>臺中市北區</v>
      </c>
      <c r="G29" s="70">
        <f>VLOOKUP(F29,郵遞區號!$C$2:$D$371,2,0)</f>
        <v>404</v>
      </c>
      <c r="H29" s="70" t="str">
        <f>VLOOKUP(D29,區域對照!$A$2:$B$23,2,0)</f>
        <v>中區</v>
      </c>
      <c r="I29" s="70" t="s">
        <v>6125</v>
      </c>
      <c r="J29" s="70" t="s">
        <v>3674</v>
      </c>
      <c r="K29" s="70" t="s">
        <v>4611</v>
      </c>
      <c r="L29" s="59" t="s">
        <v>6125</v>
      </c>
      <c r="M29" s="71" t="s">
        <v>943</v>
      </c>
      <c r="N29" s="70" t="s">
        <v>1203</v>
      </c>
      <c r="O29" s="70" t="s">
        <v>1203</v>
      </c>
      <c r="P29" s="70" t="s">
        <v>1256</v>
      </c>
      <c r="Q29" s="70" t="s">
        <v>708</v>
      </c>
      <c r="R29" s="70" t="s">
        <v>1479</v>
      </c>
      <c r="S29" s="70" t="s">
        <v>4074</v>
      </c>
      <c r="T29" s="70" t="s">
        <v>4074</v>
      </c>
      <c r="U29" s="70" t="s">
        <v>5346</v>
      </c>
      <c r="V29" s="70">
        <v>24.1572247</v>
      </c>
      <c r="W29" s="70">
        <v>120.68049190000001</v>
      </c>
      <c r="X29" s="70" t="s">
        <v>2480</v>
      </c>
      <c r="Y29" s="70" t="s">
        <v>2733</v>
      </c>
      <c r="Z29" s="70" t="s">
        <v>2820</v>
      </c>
      <c r="AA29" s="4" t="s">
        <v>2910</v>
      </c>
      <c r="AB29" s="70" t="s">
        <v>2733</v>
      </c>
      <c r="AC29" s="70" t="s">
        <v>3077</v>
      </c>
      <c r="AD29" s="70" t="s">
        <v>2733</v>
      </c>
      <c r="AE29" s="70" t="s">
        <v>2733</v>
      </c>
      <c r="AF29" s="70" t="s">
        <v>2733</v>
      </c>
      <c r="AG29" s="70" t="s">
        <v>5868</v>
      </c>
      <c r="AH29" s="70" t="s">
        <v>3389</v>
      </c>
      <c r="AI29" s="70" t="s">
        <v>3389</v>
      </c>
      <c r="AK29" s="70" t="s">
        <v>6262</v>
      </c>
      <c r="AL29" s="70" t="s">
        <v>3648</v>
      </c>
      <c r="AM29" s="70" t="s">
        <v>6489</v>
      </c>
      <c r="AN29" s="70" t="s">
        <v>3648</v>
      </c>
      <c r="AO29" s="70">
        <v>3</v>
      </c>
      <c r="AP29" s="70">
        <v>3</v>
      </c>
      <c r="AQ29" s="70">
        <v>3</v>
      </c>
      <c r="AR29" s="70">
        <v>3</v>
      </c>
      <c r="AS29" s="70">
        <v>3</v>
      </c>
      <c r="AT29" s="70">
        <v>3</v>
      </c>
      <c r="AU29" s="70">
        <v>3</v>
      </c>
      <c r="AV29" s="70">
        <v>10</v>
      </c>
      <c r="AW29" s="70">
        <v>10</v>
      </c>
      <c r="AX29" s="70">
        <v>8</v>
      </c>
      <c r="AY29" s="70">
        <v>0</v>
      </c>
      <c r="BA29" s="70">
        <v>1340</v>
      </c>
      <c r="BB29" s="70">
        <v>0</v>
      </c>
      <c r="BC29" s="70">
        <v>45</v>
      </c>
      <c r="BD29" s="70">
        <v>0</v>
      </c>
      <c r="BE29" s="70">
        <v>170</v>
      </c>
      <c r="BF29" s="70">
        <v>51</v>
      </c>
      <c r="BG29" s="70">
        <v>0</v>
      </c>
      <c r="BH29" s="70">
        <v>39</v>
      </c>
      <c r="BI29" s="70">
        <v>3</v>
      </c>
      <c r="BJ29" s="70">
        <v>30</v>
      </c>
      <c r="BK29" s="70">
        <v>59</v>
      </c>
      <c r="BL29" s="70">
        <v>131</v>
      </c>
      <c r="BM29" s="70">
        <v>0</v>
      </c>
      <c r="BN29" s="70">
        <v>0</v>
      </c>
      <c r="BO29" s="70">
        <v>0</v>
      </c>
      <c r="BP29" s="70">
        <v>18</v>
      </c>
      <c r="BQ29" s="70">
        <v>0</v>
      </c>
      <c r="BR29" s="70">
        <v>50</v>
      </c>
      <c r="BS29" s="70">
        <v>0</v>
      </c>
      <c r="BT29" s="70">
        <v>33</v>
      </c>
      <c r="BU29" s="70">
        <v>50</v>
      </c>
      <c r="BV29" s="70">
        <v>0</v>
      </c>
      <c r="BW29" s="70">
        <v>0</v>
      </c>
      <c r="BX29" s="70">
        <v>8</v>
      </c>
      <c r="BY29" s="70">
        <v>0</v>
      </c>
      <c r="BZ29" s="70">
        <v>0</v>
      </c>
      <c r="CA29" s="70">
        <v>0</v>
      </c>
      <c r="CB29" s="70">
        <v>137</v>
      </c>
      <c r="CC29" s="70">
        <v>6</v>
      </c>
      <c r="CD29" s="70">
        <v>2</v>
      </c>
      <c r="CE29" s="70">
        <v>0</v>
      </c>
      <c r="CF29" s="70">
        <v>11</v>
      </c>
      <c r="CG29" s="70">
        <v>59</v>
      </c>
      <c r="CH29" s="70">
        <v>191</v>
      </c>
      <c r="CI29" s="70">
        <v>32</v>
      </c>
      <c r="CJ29" s="70">
        <v>68</v>
      </c>
      <c r="CK29" s="70">
        <v>11</v>
      </c>
      <c r="CL29" s="70">
        <v>23</v>
      </c>
      <c r="CM29" s="70">
        <v>70</v>
      </c>
      <c r="CN29" s="70">
        <v>2</v>
      </c>
      <c r="CO29" s="70">
        <v>29</v>
      </c>
      <c r="CP29" s="70">
        <v>15</v>
      </c>
      <c r="CQ29" s="70">
        <v>23</v>
      </c>
      <c r="CR29" s="70">
        <v>52</v>
      </c>
      <c r="CS29" s="70">
        <v>30</v>
      </c>
      <c r="CT29" s="70">
        <v>6</v>
      </c>
      <c r="CU29" s="70">
        <v>24</v>
      </c>
      <c r="CV29" s="70">
        <v>39</v>
      </c>
      <c r="CW29" s="70">
        <v>31</v>
      </c>
      <c r="CX29" s="70">
        <v>40</v>
      </c>
      <c r="CY29" s="70">
        <v>20</v>
      </c>
      <c r="CZ29" s="70">
        <v>42</v>
      </c>
      <c r="DA29" s="70">
        <v>10</v>
      </c>
      <c r="DB29" s="70">
        <v>14</v>
      </c>
      <c r="DC29" s="70">
        <v>16</v>
      </c>
      <c r="DD29" s="70">
        <v>4</v>
      </c>
      <c r="DE29" s="70">
        <v>6</v>
      </c>
      <c r="DF29" s="70">
        <v>3</v>
      </c>
      <c r="DG29" s="70">
        <v>3</v>
      </c>
      <c r="DH29" s="70">
        <v>874</v>
      </c>
      <c r="DI29" s="70">
        <v>60</v>
      </c>
      <c r="DJ29" s="70">
        <v>44</v>
      </c>
      <c r="DK29" s="70">
        <v>0</v>
      </c>
      <c r="DL29" s="70">
        <v>1</v>
      </c>
      <c r="DM29" s="70">
        <v>768</v>
      </c>
      <c r="DN29" s="70">
        <v>0</v>
      </c>
      <c r="DO29" s="70">
        <v>0</v>
      </c>
      <c r="DP29" s="70">
        <v>34</v>
      </c>
      <c r="DQ29" s="70">
        <v>0</v>
      </c>
      <c r="DR29" s="70">
        <v>23</v>
      </c>
      <c r="DS29" s="70">
        <v>7</v>
      </c>
      <c r="DT29" s="70">
        <v>0</v>
      </c>
      <c r="DU29" s="70">
        <v>21</v>
      </c>
      <c r="DV29" s="70">
        <v>12</v>
      </c>
      <c r="DW29" s="70">
        <v>0</v>
      </c>
      <c r="DX29" s="70">
        <v>14</v>
      </c>
      <c r="DY29" s="70">
        <v>0</v>
      </c>
      <c r="DZ29" s="70">
        <v>115</v>
      </c>
      <c r="EA29" s="70">
        <v>0</v>
      </c>
      <c r="EB29" s="70">
        <v>140</v>
      </c>
      <c r="EC29" s="70">
        <v>175</v>
      </c>
      <c r="ED29" s="70">
        <v>0</v>
      </c>
      <c r="EE29" s="70">
        <v>55</v>
      </c>
      <c r="EF29" s="70">
        <v>2393</v>
      </c>
      <c r="EG29" s="70">
        <v>3</v>
      </c>
      <c r="EH29" s="70">
        <v>5</v>
      </c>
      <c r="EI29" s="70">
        <v>0</v>
      </c>
      <c r="EJ29" s="70">
        <v>3870</v>
      </c>
      <c r="EK29" s="70">
        <v>1</v>
      </c>
      <c r="EL29" t="s">
        <v>6608</v>
      </c>
      <c r="EM29" t="s">
        <v>7534</v>
      </c>
      <c r="EN29" t="s">
        <v>5346</v>
      </c>
      <c r="EO29" t="s">
        <v>6604</v>
      </c>
      <c r="EP29" t="s">
        <v>6609</v>
      </c>
      <c r="EQ29">
        <v>121</v>
      </c>
      <c r="ER29" s="70">
        <v>28</v>
      </c>
    </row>
    <row r="30" spans="1:148">
      <c r="A30" s="70" t="s">
        <v>216</v>
      </c>
      <c r="B30" s="70" t="s">
        <v>4016</v>
      </c>
      <c r="C30" s="70" t="s">
        <v>4016</v>
      </c>
      <c r="D30" s="70" t="s">
        <v>531</v>
      </c>
      <c r="E30" s="70" t="s">
        <v>617</v>
      </c>
      <c r="F30" s="70" t="str">
        <f t="shared" si="0"/>
        <v>新北市新店區</v>
      </c>
      <c r="G30" s="70">
        <f>VLOOKUP(F30,郵遞區號!$C$2:$D$371,2,0)</f>
        <v>231</v>
      </c>
      <c r="H30" s="70" t="str">
        <f>VLOOKUP(D30,區域對照!$A$2:$B$23,2,0)</f>
        <v>台北區</v>
      </c>
      <c r="I30" s="70" t="s">
        <v>7709</v>
      </c>
      <c r="J30" s="70" t="s">
        <v>3674</v>
      </c>
      <c r="K30" s="70" t="s">
        <v>4616</v>
      </c>
      <c r="L30" s="59" t="s">
        <v>6123</v>
      </c>
      <c r="M30" s="71" t="s">
        <v>880</v>
      </c>
      <c r="N30" s="70" t="s">
        <v>1203</v>
      </c>
      <c r="O30" s="70" t="s">
        <v>1203</v>
      </c>
      <c r="P30" s="70" t="s">
        <v>1254</v>
      </c>
      <c r="Q30" s="70" t="s">
        <v>708</v>
      </c>
      <c r="R30" s="70" t="s">
        <v>1419</v>
      </c>
      <c r="S30" s="70" t="s">
        <v>4051</v>
      </c>
      <c r="T30" s="70" t="s">
        <v>4852</v>
      </c>
      <c r="U30" s="70" t="s">
        <v>5277</v>
      </c>
      <c r="V30" s="70">
        <v>24.9860629</v>
      </c>
      <c r="W30" s="70">
        <v>121.5356762</v>
      </c>
      <c r="X30" s="70" t="s">
        <v>2418</v>
      </c>
      <c r="Y30" s="70" t="s">
        <v>2733</v>
      </c>
      <c r="Z30" s="70" t="s">
        <v>2787</v>
      </c>
      <c r="AA30" s="4" t="s">
        <v>2876</v>
      </c>
      <c r="AB30" s="70" t="s">
        <v>2733</v>
      </c>
      <c r="AC30" s="70" t="s">
        <v>3029</v>
      </c>
      <c r="AD30" s="70" t="s">
        <v>2733</v>
      </c>
      <c r="AE30" s="70" t="s">
        <v>2733</v>
      </c>
      <c r="AF30" s="70" t="s">
        <v>2733</v>
      </c>
      <c r="AG30" s="70" t="s">
        <v>5805</v>
      </c>
      <c r="AH30" s="70" t="s">
        <v>3319</v>
      </c>
      <c r="AI30" s="70" t="s">
        <v>3319</v>
      </c>
      <c r="AJ30" s="70" t="s">
        <v>2733</v>
      </c>
      <c r="AK30" s="70" t="s">
        <v>6262</v>
      </c>
      <c r="AL30" s="70" t="s">
        <v>3648</v>
      </c>
      <c r="AM30" s="70" t="s">
        <v>6489</v>
      </c>
      <c r="AN30" s="70" t="s">
        <v>3648</v>
      </c>
      <c r="AO30" s="70">
        <v>3</v>
      </c>
      <c r="AP30" s="70">
        <v>3</v>
      </c>
      <c r="AQ30" s="70">
        <v>3</v>
      </c>
      <c r="AR30" s="70">
        <v>3</v>
      </c>
      <c r="AS30" s="70">
        <v>3</v>
      </c>
      <c r="AT30" s="70">
        <v>3</v>
      </c>
      <c r="AU30" s="70">
        <v>3</v>
      </c>
      <c r="AV30" s="70">
        <v>10</v>
      </c>
      <c r="AW30" s="70">
        <v>10</v>
      </c>
      <c r="AX30" s="70">
        <v>8</v>
      </c>
      <c r="AY30" s="70">
        <v>0</v>
      </c>
      <c r="BA30" s="70">
        <v>499</v>
      </c>
      <c r="BB30" s="70">
        <v>200</v>
      </c>
      <c r="BC30" s="70">
        <v>70</v>
      </c>
      <c r="BD30" s="70">
        <v>0</v>
      </c>
      <c r="BE30" s="70">
        <v>70</v>
      </c>
      <c r="BF30" s="70">
        <v>28</v>
      </c>
      <c r="BG30" s="70">
        <v>0</v>
      </c>
      <c r="BH30" s="70">
        <v>25</v>
      </c>
      <c r="BI30" s="70">
        <v>2</v>
      </c>
      <c r="BJ30" s="70">
        <v>30</v>
      </c>
      <c r="BK30" s="70">
        <v>12</v>
      </c>
      <c r="BL30" s="70">
        <v>81</v>
      </c>
      <c r="BM30" s="70">
        <v>0</v>
      </c>
      <c r="BN30" s="70">
        <v>18</v>
      </c>
      <c r="BO30" s="70">
        <v>10</v>
      </c>
      <c r="BP30" s="70">
        <v>12</v>
      </c>
      <c r="BQ30" s="70">
        <v>0</v>
      </c>
      <c r="BR30" s="70">
        <v>40</v>
      </c>
      <c r="BS30" s="70">
        <v>0</v>
      </c>
      <c r="BT30" s="70">
        <v>10</v>
      </c>
      <c r="BU30" s="70">
        <v>0</v>
      </c>
      <c r="BV30" s="70">
        <v>0</v>
      </c>
      <c r="BW30" s="70">
        <v>0</v>
      </c>
      <c r="BX30" s="70">
        <v>0</v>
      </c>
      <c r="BY30" s="70">
        <v>0</v>
      </c>
      <c r="BZ30" s="70">
        <v>0</v>
      </c>
      <c r="CA30" s="70">
        <v>0</v>
      </c>
      <c r="CB30" s="70">
        <v>52</v>
      </c>
      <c r="CC30" s="70">
        <v>4</v>
      </c>
      <c r="CD30" s="70">
        <v>2</v>
      </c>
      <c r="CE30" s="70">
        <v>0</v>
      </c>
      <c r="CF30" s="70">
        <v>6</v>
      </c>
      <c r="CG30" s="70">
        <v>25</v>
      </c>
      <c r="CH30" s="70">
        <v>69</v>
      </c>
      <c r="CI30" s="70">
        <v>13</v>
      </c>
      <c r="CJ30" s="70">
        <v>27</v>
      </c>
      <c r="CK30" s="70">
        <v>2</v>
      </c>
      <c r="CL30" s="70">
        <v>14</v>
      </c>
      <c r="CM30" s="70">
        <v>24</v>
      </c>
      <c r="CN30" s="70">
        <v>23</v>
      </c>
      <c r="CO30" s="70">
        <v>9</v>
      </c>
      <c r="CP30" s="70">
        <v>3</v>
      </c>
      <c r="CQ30" s="70">
        <v>13</v>
      </c>
      <c r="CR30" s="70">
        <v>29</v>
      </c>
      <c r="CS30" s="70">
        <v>10</v>
      </c>
      <c r="CT30" s="70">
        <v>2</v>
      </c>
      <c r="CU30" s="70">
        <v>7</v>
      </c>
      <c r="CV30" s="70">
        <v>11</v>
      </c>
      <c r="CW30" s="70">
        <v>13</v>
      </c>
      <c r="CX30" s="70">
        <v>13</v>
      </c>
      <c r="CY30" s="70">
        <v>14</v>
      </c>
      <c r="CZ30" s="70">
        <v>20</v>
      </c>
      <c r="DA30" s="70">
        <v>11</v>
      </c>
      <c r="DB30" s="70">
        <v>5</v>
      </c>
      <c r="DC30" s="70">
        <v>12</v>
      </c>
      <c r="DD30" s="70">
        <v>3</v>
      </c>
      <c r="DE30" s="70">
        <v>3</v>
      </c>
      <c r="DF30" s="70">
        <v>1</v>
      </c>
      <c r="DG30" s="70">
        <v>1</v>
      </c>
      <c r="DH30" s="70">
        <v>383</v>
      </c>
      <c r="DI30" s="70">
        <v>25</v>
      </c>
      <c r="DJ30" s="70">
        <v>22</v>
      </c>
      <c r="DK30" s="70">
        <v>0</v>
      </c>
      <c r="DL30" s="70">
        <v>0</v>
      </c>
      <c r="DM30" s="70">
        <v>336</v>
      </c>
      <c r="DN30" s="70">
        <v>0</v>
      </c>
      <c r="DO30" s="70">
        <v>0</v>
      </c>
      <c r="DP30" s="70">
        <v>22</v>
      </c>
      <c r="DQ30" s="70">
        <v>0</v>
      </c>
      <c r="DR30" s="70">
        <v>23</v>
      </c>
      <c r="DS30" s="70">
        <v>7</v>
      </c>
      <c r="DT30" s="70">
        <v>1</v>
      </c>
      <c r="DU30" s="70">
        <v>17</v>
      </c>
      <c r="DV30" s="70">
        <v>9</v>
      </c>
      <c r="DW30" s="70">
        <v>0</v>
      </c>
      <c r="DX30" s="70">
        <v>14</v>
      </c>
      <c r="DY30" s="70">
        <v>0</v>
      </c>
      <c r="DZ30" s="70">
        <v>51</v>
      </c>
      <c r="EA30" s="70">
        <v>0</v>
      </c>
      <c r="EB30" s="70">
        <v>62</v>
      </c>
      <c r="EC30" s="70">
        <v>97</v>
      </c>
      <c r="ED30" s="70">
        <v>0</v>
      </c>
      <c r="EE30" s="70">
        <v>45</v>
      </c>
      <c r="EF30" s="70">
        <v>1093</v>
      </c>
      <c r="EG30" s="70">
        <v>4</v>
      </c>
      <c r="EH30" s="70">
        <v>1</v>
      </c>
      <c r="EI30" s="70">
        <v>2</v>
      </c>
      <c r="EJ30" s="70">
        <v>1831</v>
      </c>
      <c r="EK30" s="70">
        <v>2</v>
      </c>
      <c r="EL30" t="s">
        <v>6610</v>
      </c>
      <c r="EM30" t="s">
        <v>7534</v>
      </c>
      <c r="EN30" t="s">
        <v>5277</v>
      </c>
      <c r="EO30" t="s">
        <v>6611</v>
      </c>
      <c r="EP30" t="s">
        <v>6543</v>
      </c>
      <c r="EQ30">
        <v>32</v>
      </c>
      <c r="ER30" s="70">
        <v>29</v>
      </c>
    </row>
    <row r="31" spans="1:148">
      <c r="A31" s="70" t="s">
        <v>251</v>
      </c>
      <c r="B31" s="70" t="s">
        <v>4016</v>
      </c>
      <c r="C31" s="70" t="s">
        <v>4016</v>
      </c>
      <c r="D31" s="70" t="s">
        <v>526</v>
      </c>
      <c r="E31" s="70" t="s">
        <v>614</v>
      </c>
      <c r="F31" s="70" t="str">
        <f t="shared" si="0"/>
        <v>高雄市燕巢區</v>
      </c>
      <c r="G31" s="70">
        <f>VLOOKUP(F31,郵遞區號!$C$2:$D$371,2,0)</f>
        <v>824</v>
      </c>
      <c r="H31" s="70" t="str">
        <f>VLOOKUP(D31,區域對照!$A$2:$B$23,2,0)</f>
        <v>高屏區</v>
      </c>
      <c r="I31" s="70" t="s">
        <v>7709</v>
      </c>
      <c r="J31" s="70" t="s">
        <v>3677</v>
      </c>
      <c r="K31" s="70" t="s">
        <v>4616</v>
      </c>
      <c r="L31" s="59" t="s">
        <v>6123</v>
      </c>
      <c r="M31" s="71" t="s">
        <v>915</v>
      </c>
      <c r="N31" s="70" t="s">
        <v>1203</v>
      </c>
      <c r="O31" s="70" t="s">
        <v>1203</v>
      </c>
      <c r="P31" s="70" t="s">
        <v>1254</v>
      </c>
      <c r="Q31" s="70" t="s">
        <v>708</v>
      </c>
      <c r="R31" s="70" t="s">
        <v>1453</v>
      </c>
      <c r="S31" s="70" t="s">
        <v>3991</v>
      </c>
      <c r="T31" s="70" t="s">
        <v>3991</v>
      </c>
      <c r="U31" s="70" t="s">
        <v>5316</v>
      </c>
      <c r="V31" s="70">
        <v>22.765906699999999</v>
      </c>
      <c r="W31" s="70">
        <v>120.3643555</v>
      </c>
      <c r="X31" s="70" t="s">
        <v>2452</v>
      </c>
      <c r="Y31" s="70" t="s">
        <v>2733</v>
      </c>
      <c r="Z31" s="70" t="s">
        <v>2807</v>
      </c>
      <c r="AA31" s="4" t="s">
        <v>2898</v>
      </c>
      <c r="AB31" s="70" t="s">
        <v>2733</v>
      </c>
      <c r="AC31" s="70" t="s">
        <v>3057</v>
      </c>
      <c r="AD31" s="70" t="s">
        <v>2733</v>
      </c>
      <c r="AE31" s="70" t="s">
        <v>2733</v>
      </c>
      <c r="AF31" s="70" t="s">
        <v>2733</v>
      </c>
      <c r="AG31" s="70" t="s">
        <v>5840</v>
      </c>
      <c r="AH31" s="70" t="s">
        <v>3359</v>
      </c>
      <c r="AI31" s="70" t="s">
        <v>3359</v>
      </c>
      <c r="AK31" s="70" t="s">
        <v>6262</v>
      </c>
      <c r="AL31" s="70" t="s">
        <v>3648</v>
      </c>
      <c r="AM31" s="70" t="s">
        <v>6489</v>
      </c>
      <c r="AN31" s="70" t="s">
        <v>3648</v>
      </c>
      <c r="AO31" s="70">
        <v>3</v>
      </c>
      <c r="AP31" s="70">
        <v>3</v>
      </c>
      <c r="AQ31" s="70">
        <v>3</v>
      </c>
      <c r="AR31" s="70">
        <v>3</v>
      </c>
      <c r="AS31" s="70">
        <v>3</v>
      </c>
      <c r="AT31" s="70">
        <v>3</v>
      </c>
      <c r="AU31" s="70">
        <v>3</v>
      </c>
      <c r="AV31" s="70">
        <v>10</v>
      </c>
      <c r="AW31" s="70">
        <v>10</v>
      </c>
      <c r="AX31" s="70">
        <v>8</v>
      </c>
      <c r="AY31" s="70">
        <v>0</v>
      </c>
      <c r="BA31" s="70">
        <v>900</v>
      </c>
      <c r="BB31" s="70">
        <v>0</v>
      </c>
      <c r="BC31" s="70">
        <v>30</v>
      </c>
      <c r="BD31" s="70">
        <v>0</v>
      </c>
      <c r="BE31" s="70">
        <v>89</v>
      </c>
      <c r="BF31" s="70">
        <v>29</v>
      </c>
      <c r="BG31" s="70">
        <v>0</v>
      </c>
      <c r="BH31" s="70">
        <v>31</v>
      </c>
      <c r="BI31" s="70">
        <v>2</v>
      </c>
      <c r="BJ31" s="70">
        <v>50</v>
      </c>
      <c r="BK31" s="70">
        <v>10</v>
      </c>
      <c r="BL31" s="70">
        <v>81</v>
      </c>
      <c r="BM31" s="70">
        <v>0</v>
      </c>
      <c r="BN31" s="70">
        <v>10</v>
      </c>
      <c r="BO31" s="70">
        <v>26</v>
      </c>
      <c r="BP31" s="70">
        <v>0</v>
      </c>
      <c r="BQ31" s="70">
        <v>0</v>
      </c>
      <c r="BR31" s="70">
        <v>60</v>
      </c>
      <c r="BS31" s="70">
        <v>0</v>
      </c>
      <c r="BT31" s="70">
        <v>21</v>
      </c>
      <c r="BU31" s="70">
        <v>0</v>
      </c>
      <c r="BV31" s="70">
        <v>0</v>
      </c>
      <c r="BW31" s="70">
        <v>0</v>
      </c>
      <c r="BX31" s="70">
        <v>4</v>
      </c>
      <c r="BY31" s="70">
        <v>0</v>
      </c>
      <c r="BZ31" s="70">
        <v>0</v>
      </c>
      <c r="CA31" s="70">
        <v>0</v>
      </c>
      <c r="CB31" s="70">
        <v>82</v>
      </c>
      <c r="CC31" s="70">
        <v>15</v>
      </c>
      <c r="CD31" s="70">
        <v>0</v>
      </c>
      <c r="CE31" s="70">
        <v>0</v>
      </c>
      <c r="CF31" s="70">
        <v>2</v>
      </c>
      <c r="CG31" s="70">
        <v>18</v>
      </c>
      <c r="CH31" s="70">
        <v>68</v>
      </c>
      <c r="CI31" s="70">
        <v>19</v>
      </c>
      <c r="CJ31" s="70">
        <v>40</v>
      </c>
      <c r="CK31" s="70">
        <v>1</v>
      </c>
      <c r="CL31" s="70">
        <v>11</v>
      </c>
      <c r="CM31" s="70">
        <v>23</v>
      </c>
      <c r="CN31" s="70">
        <v>30</v>
      </c>
      <c r="CO31" s="70">
        <v>15</v>
      </c>
      <c r="CP31" s="70">
        <v>4</v>
      </c>
      <c r="CQ31" s="70">
        <v>13</v>
      </c>
      <c r="CR31" s="70">
        <v>38</v>
      </c>
      <c r="CS31" s="70">
        <v>19</v>
      </c>
      <c r="CT31" s="70">
        <v>3</v>
      </c>
      <c r="CU31" s="70">
        <v>11</v>
      </c>
      <c r="CV31" s="70">
        <v>9</v>
      </c>
      <c r="CW31" s="70">
        <v>21</v>
      </c>
      <c r="CX31" s="70">
        <v>17</v>
      </c>
      <c r="CY31" s="70">
        <v>8</v>
      </c>
      <c r="CZ31" s="70">
        <v>22</v>
      </c>
      <c r="DA31" s="70">
        <v>2</v>
      </c>
      <c r="DB31" s="70">
        <v>3</v>
      </c>
      <c r="DC31" s="70">
        <v>9</v>
      </c>
      <c r="DD31" s="70">
        <v>0</v>
      </c>
      <c r="DE31" s="70">
        <v>8</v>
      </c>
      <c r="DF31" s="70">
        <v>0</v>
      </c>
      <c r="DG31" s="70">
        <v>3</v>
      </c>
      <c r="DH31" s="70">
        <v>417</v>
      </c>
      <c r="DI31" s="70">
        <v>21</v>
      </c>
      <c r="DJ31" s="70">
        <v>20</v>
      </c>
      <c r="DK31" s="70">
        <v>0</v>
      </c>
      <c r="DL31" s="70">
        <v>0</v>
      </c>
      <c r="DM31" s="70">
        <v>381</v>
      </c>
      <c r="DN31" s="70">
        <v>0</v>
      </c>
      <c r="DO31" s="70">
        <v>1</v>
      </c>
      <c r="DP31" s="70">
        <v>27</v>
      </c>
      <c r="DQ31" s="70">
        <v>1</v>
      </c>
      <c r="DR31" s="70">
        <v>10</v>
      </c>
      <c r="DS31" s="70">
        <v>3</v>
      </c>
      <c r="DT31" s="70">
        <v>0</v>
      </c>
      <c r="DU31" s="70">
        <v>19</v>
      </c>
      <c r="DV31" s="70">
        <v>10</v>
      </c>
      <c r="DW31" s="70">
        <v>0</v>
      </c>
      <c r="DX31" s="70">
        <v>11</v>
      </c>
      <c r="DY31" s="70">
        <v>0</v>
      </c>
      <c r="DZ31" s="70">
        <v>60</v>
      </c>
      <c r="EA31" s="70">
        <v>0</v>
      </c>
      <c r="EB31" s="70">
        <v>74</v>
      </c>
      <c r="EC31" s="70">
        <v>71</v>
      </c>
      <c r="ED31" s="70">
        <v>0</v>
      </c>
      <c r="EE31" s="70">
        <v>30</v>
      </c>
      <c r="EF31" s="70">
        <v>1317</v>
      </c>
      <c r="EG31" s="70">
        <v>3</v>
      </c>
      <c r="EH31" s="70">
        <v>0</v>
      </c>
      <c r="EI31" s="70">
        <v>0</v>
      </c>
      <c r="EJ31" s="70">
        <v>2059</v>
      </c>
      <c r="EK31" s="70">
        <v>2</v>
      </c>
      <c r="EL31" t="s">
        <v>6612</v>
      </c>
      <c r="EM31" t="s">
        <v>7534</v>
      </c>
      <c r="EN31" t="s">
        <v>5316</v>
      </c>
      <c r="EO31" t="s">
        <v>6613</v>
      </c>
      <c r="EP31" t="s">
        <v>6614</v>
      </c>
      <c r="EQ31">
        <v>223</v>
      </c>
      <c r="ER31" s="70">
        <v>30</v>
      </c>
    </row>
    <row r="32" spans="1:148" s="74" customFormat="1">
      <c r="A32" s="70" t="s">
        <v>280</v>
      </c>
      <c r="B32" s="70" t="s">
        <v>4016</v>
      </c>
      <c r="C32" s="70"/>
      <c r="D32" s="70" t="s">
        <v>531</v>
      </c>
      <c r="E32" s="70" t="s">
        <v>665</v>
      </c>
      <c r="F32" s="70" t="str">
        <f t="shared" si="0"/>
        <v>新北市中和區</v>
      </c>
      <c r="G32" s="70">
        <f>VLOOKUP(F32,郵遞區號!$C$2:$D$371,2,0)</f>
        <v>235</v>
      </c>
      <c r="H32" s="70" t="str">
        <f>VLOOKUP(D32,區域對照!$A$2:$B$23,2,0)</f>
        <v>台北區</v>
      </c>
      <c r="I32" s="70" t="s">
        <v>7709</v>
      </c>
      <c r="J32" s="70" t="s">
        <v>3674</v>
      </c>
      <c r="K32" s="70" t="s">
        <v>4616</v>
      </c>
      <c r="L32" s="59" t="s">
        <v>6123</v>
      </c>
      <c r="M32" s="71" t="s">
        <v>944</v>
      </c>
      <c r="N32" s="70" t="s">
        <v>1203</v>
      </c>
      <c r="O32" s="70" t="s">
        <v>1203</v>
      </c>
      <c r="P32" s="70" t="s">
        <v>1256</v>
      </c>
      <c r="Q32" s="70" t="s">
        <v>708</v>
      </c>
      <c r="R32" s="70" t="s">
        <v>1480</v>
      </c>
      <c r="S32" s="70" t="s">
        <v>4044</v>
      </c>
      <c r="T32" s="70" t="s">
        <v>4887</v>
      </c>
      <c r="U32" s="70" t="s">
        <v>5347</v>
      </c>
      <c r="V32" s="70">
        <v>24.992698900000001</v>
      </c>
      <c r="W32" s="70">
        <v>121.49352589999999</v>
      </c>
      <c r="X32" s="70" t="s">
        <v>2481</v>
      </c>
      <c r="Y32" s="70" t="s">
        <v>2733</v>
      </c>
      <c r="Z32" s="70" t="s">
        <v>2821</v>
      </c>
      <c r="AA32" s="4" t="s">
        <v>2911</v>
      </c>
      <c r="AB32" s="70" t="s">
        <v>2733</v>
      </c>
      <c r="AC32" s="70" t="s">
        <v>3078</v>
      </c>
      <c r="AD32" s="70" t="s">
        <v>2733</v>
      </c>
      <c r="AE32" s="70" t="s">
        <v>2733</v>
      </c>
      <c r="AF32" s="70" t="s">
        <v>2733</v>
      </c>
      <c r="AG32" s="70" t="s">
        <v>5869</v>
      </c>
      <c r="AH32" s="70" t="s">
        <v>3390</v>
      </c>
      <c r="AI32" s="70" t="s">
        <v>3390</v>
      </c>
      <c r="AJ32" s="70" t="s">
        <v>2733</v>
      </c>
      <c r="AK32" s="70" t="s">
        <v>6262</v>
      </c>
      <c r="AL32" s="70" t="s">
        <v>3648</v>
      </c>
      <c r="AM32" s="70" t="s">
        <v>6489</v>
      </c>
      <c r="AN32" s="70" t="s">
        <v>3648</v>
      </c>
      <c r="AO32" s="70">
        <v>3</v>
      </c>
      <c r="AP32" s="70">
        <v>3</v>
      </c>
      <c r="AQ32" s="70">
        <v>3</v>
      </c>
      <c r="AR32" s="70">
        <v>3</v>
      </c>
      <c r="AS32" s="70">
        <v>3</v>
      </c>
      <c r="AT32" s="70">
        <v>3</v>
      </c>
      <c r="AU32" s="70">
        <v>3</v>
      </c>
      <c r="AV32" s="70">
        <v>10</v>
      </c>
      <c r="AW32" s="70">
        <v>10</v>
      </c>
      <c r="AX32" s="70">
        <v>8</v>
      </c>
      <c r="AY32" s="70">
        <v>0</v>
      </c>
      <c r="AZ32" s="70"/>
      <c r="BA32" s="70">
        <v>800</v>
      </c>
      <c r="BB32" s="70">
        <v>0</v>
      </c>
      <c r="BC32" s="70">
        <v>100</v>
      </c>
      <c r="BD32" s="70">
        <v>0</v>
      </c>
      <c r="BE32" s="70">
        <v>83</v>
      </c>
      <c r="BF32" s="70">
        <v>23</v>
      </c>
      <c r="BG32" s="70">
        <v>0</v>
      </c>
      <c r="BH32" s="70">
        <v>0</v>
      </c>
      <c r="BI32" s="70">
        <v>2</v>
      </c>
      <c r="BJ32" s="70">
        <v>100</v>
      </c>
      <c r="BK32" s="70">
        <v>6</v>
      </c>
      <c r="BL32" s="70">
        <v>78</v>
      </c>
      <c r="BM32" s="70">
        <v>0</v>
      </c>
      <c r="BN32" s="70">
        <v>12</v>
      </c>
      <c r="BO32" s="70">
        <v>12</v>
      </c>
      <c r="BP32" s="70">
        <v>10</v>
      </c>
      <c r="BQ32" s="70">
        <v>0</v>
      </c>
      <c r="BR32" s="70">
        <v>34</v>
      </c>
      <c r="BS32" s="70">
        <v>0</v>
      </c>
      <c r="BT32" s="70">
        <v>24</v>
      </c>
      <c r="BU32" s="70">
        <v>0</v>
      </c>
      <c r="BV32" s="70">
        <v>0</v>
      </c>
      <c r="BW32" s="70">
        <v>0</v>
      </c>
      <c r="BX32" s="70">
        <v>0</v>
      </c>
      <c r="BY32" s="70">
        <v>0</v>
      </c>
      <c r="BZ32" s="70">
        <v>0</v>
      </c>
      <c r="CA32" s="70">
        <v>0</v>
      </c>
      <c r="CB32" s="70">
        <v>83</v>
      </c>
      <c r="CC32" s="70">
        <v>5</v>
      </c>
      <c r="CD32" s="70">
        <v>1</v>
      </c>
      <c r="CE32" s="70">
        <v>1</v>
      </c>
      <c r="CF32" s="70">
        <v>5</v>
      </c>
      <c r="CG32" s="70">
        <v>0</v>
      </c>
      <c r="CH32" s="70">
        <v>80</v>
      </c>
      <c r="CI32" s="70">
        <v>33</v>
      </c>
      <c r="CJ32" s="70">
        <v>39</v>
      </c>
      <c r="CK32" s="70">
        <v>9</v>
      </c>
      <c r="CL32" s="70">
        <v>17</v>
      </c>
      <c r="CM32" s="70">
        <v>28</v>
      </c>
      <c r="CN32" s="70">
        <v>18</v>
      </c>
      <c r="CO32" s="70">
        <v>21</v>
      </c>
      <c r="CP32" s="70">
        <v>6</v>
      </c>
      <c r="CQ32" s="70">
        <v>13</v>
      </c>
      <c r="CR32" s="70">
        <v>36</v>
      </c>
      <c r="CS32" s="70">
        <v>19</v>
      </c>
      <c r="CT32" s="70">
        <v>2</v>
      </c>
      <c r="CU32" s="70">
        <v>26</v>
      </c>
      <c r="CV32" s="70">
        <v>23</v>
      </c>
      <c r="CW32" s="70">
        <v>22</v>
      </c>
      <c r="CX32" s="70">
        <v>16</v>
      </c>
      <c r="CY32" s="70">
        <v>12</v>
      </c>
      <c r="CZ32" s="70">
        <v>18</v>
      </c>
      <c r="DA32" s="70">
        <v>13</v>
      </c>
      <c r="DB32" s="70">
        <v>6</v>
      </c>
      <c r="DC32" s="70">
        <v>10</v>
      </c>
      <c r="DD32" s="70">
        <v>1</v>
      </c>
      <c r="DE32" s="70">
        <v>4</v>
      </c>
      <c r="DF32" s="70">
        <v>1</v>
      </c>
      <c r="DG32" s="70">
        <v>2</v>
      </c>
      <c r="DH32" s="70">
        <v>481</v>
      </c>
      <c r="DI32" s="70">
        <v>0</v>
      </c>
      <c r="DJ32" s="70">
        <v>39</v>
      </c>
      <c r="DK32" s="70">
        <v>0</v>
      </c>
      <c r="DL32" s="70">
        <v>3</v>
      </c>
      <c r="DM32" s="70">
        <v>439</v>
      </c>
      <c r="DN32" s="70">
        <v>0</v>
      </c>
      <c r="DO32" s="70">
        <v>0</v>
      </c>
      <c r="DP32" s="70">
        <v>32</v>
      </c>
      <c r="DQ32" s="70">
        <v>1</v>
      </c>
      <c r="DR32" s="70">
        <v>28</v>
      </c>
      <c r="DS32" s="70">
        <v>7</v>
      </c>
      <c r="DT32" s="70">
        <v>0</v>
      </c>
      <c r="DU32" s="70">
        <v>19</v>
      </c>
      <c r="DV32" s="70">
        <v>10</v>
      </c>
      <c r="DW32" s="70">
        <v>0</v>
      </c>
      <c r="DX32" s="70">
        <v>22</v>
      </c>
      <c r="DY32" s="70">
        <v>0</v>
      </c>
      <c r="DZ32" s="70">
        <v>79</v>
      </c>
      <c r="EA32" s="70">
        <v>1</v>
      </c>
      <c r="EB32" s="70">
        <v>77</v>
      </c>
      <c r="EC32" s="70">
        <v>96</v>
      </c>
      <c r="ED32" s="70">
        <v>0</v>
      </c>
      <c r="EE32" s="70">
        <v>39</v>
      </c>
      <c r="EF32" s="70">
        <v>1310</v>
      </c>
      <c r="EG32" s="70">
        <v>4</v>
      </c>
      <c r="EH32" s="70">
        <v>0</v>
      </c>
      <c r="EI32" s="70">
        <v>0</v>
      </c>
      <c r="EJ32" s="70">
        <v>2206</v>
      </c>
      <c r="EK32" s="70">
        <v>2</v>
      </c>
      <c r="EL32" t="s">
        <v>6615</v>
      </c>
      <c r="EM32" t="s">
        <v>7534</v>
      </c>
      <c r="EN32" t="s">
        <v>5347</v>
      </c>
      <c r="EO32" t="s">
        <v>6616</v>
      </c>
      <c r="EP32" t="s">
        <v>6546</v>
      </c>
      <c r="EQ32">
        <v>30</v>
      </c>
      <c r="ER32" s="70">
        <v>31</v>
      </c>
    </row>
    <row r="33" spans="1:148">
      <c r="A33" s="74" t="s">
        <v>5622</v>
      </c>
      <c r="B33" s="74" t="s">
        <v>4613</v>
      </c>
      <c r="C33" s="74" t="s">
        <v>4613</v>
      </c>
      <c r="D33" s="74" t="s">
        <v>526</v>
      </c>
      <c r="E33" s="74" t="s">
        <v>556</v>
      </c>
      <c r="F33" s="74" t="str">
        <f t="shared" si="0"/>
        <v>高雄市苓雅區</v>
      </c>
      <c r="G33" s="74">
        <f>VLOOKUP(F33,郵遞區號!$C$2:$D$371,2,0)</f>
        <v>802</v>
      </c>
      <c r="H33" s="74" t="str">
        <f>VLOOKUP(D33,區域對照!$A$2:$B$23,2,0)</f>
        <v>高屏區</v>
      </c>
      <c r="I33" s="74" t="s">
        <v>7709</v>
      </c>
      <c r="J33" s="74" t="s">
        <v>708</v>
      </c>
      <c r="K33" s="74" t="s">
        <v>4616</v>
      </c>
      <c r="L33" s="61" t="s">
        <v>6123</v>
      </c>
      <c r="M33" s="75" t="s">
        <v>719</v>
      </c>
      <c r="N33" s="74" t="s">
        <v>1203</v>
      </c>
      <c r="O33" s="74" t="s">
        <v>1203</v>
      </c>
      <c r="P33" s="74" t="s">
        <v>1246</v>
      </c>
      <c r="Q33" s="74" t="s">
        <v>708</v>
      </c>
      <c r="R33" s="74" t="s">
        <v>1263</v>
      </c>
      <c r="S33" s="74" t="s">
        <v>4750</v>
      </c>
      <c r="T33" s="74" t="s">
        <v>4745</v>
      </c>
      <c r="U33" s="74" t="s">
        <v>5093</v>
      </c>
      <c r="V33" s="74">
        <v>22.625122099999999</v>
      </c>
      <c r="W33" s="74">
        <v>120.32403739999999</v>
      </c>
      <c r="X33" s="74" t="s">
        <v>2257</v>
      </c>
      <c r="Y33" s="74" t="s">
        <v>708</v>
      </c>
      <c r="Z33" s="74" t="s">
        <v>708</v>
      </c>
      <c r="AA33" s="74" t="s">
        <v>708</v>
      </c>
      <c r="AB33" s="74" t="s">
        <v>708</v>
      </c>
      <c r="AC33" s="74" t="s">
        <v>708</v>
      </c>
      <c r="AD33" s="74" t="s">
        <v>708</v>
      </c>
      <c r="AE33" s="74" t="s">
        <v>2734</v>
      </c>
      <c r="AF33" s="74" t="s">
        <v>2733</v>
      </c>
      <c r="AG33" s="74" t="s">
        <v>5644</v>
      </c>
      <c r="AH33" s="74" t="s">
        <v>3126</v>
      </c>
      <c r="AI33" s="74" t="s">
        <v>3126</v>
      </c>
      <c r="AJ33" s="74"/>
      <c r="AK33" s="74" t="s">
        <v>2734</v>
      </c>
      <c r="AL33" s="74" t="s">
        <v>2734</v>
      </c>
      <c r="AM33" s="74" t="s">
        <v>6490</v>
      </c>
      <c r="AN33" s="74" t="s">
        <v>2734</v>
      </c>
      <c r="AO33" s="74">
        <v>0</v>
      </c>
      <c r="AP33" s="74">
        <v>0</v>
      </c>
      <c r="AQ33" s="74">
        <v>0</v>
      </c>
      <c r="AR33" s="74">
        <v>0</v>
      </c>
      <c r="AS33" s="74">
        <v>0</v>
      </c>
      <c r="AT33" s="74">
        <v>0</v>
      </c>
      <c r="AU33" s="74">
        <v>0</v>
      </c>
      <c r="AV33" s="74">
        <v>1</v>
      </c>
      <c r="AW33" s="70">
        <v>0</v>
      </c>
      <c r="AX33" s="70">
        <v>0</v>
      </c>
      <c r="AY33" s="70">
        <v>0</v>
      </c>
      <c r="AZ33" s="74"/>
      <c r="BA33" s="74">
        <v>0</v>
      </c>
      <c r="BB33" s="74">
        <v>0</v>
      </c>
      <c r="BC33" s="74">
        <v>442</v>
      </c>
      <c r="BD33" s="74">
        <v>250</v>
      </c>
      <c r="BE33" s="74">
        <v>15</v>
      </c>
      <c r="BF33" s="74">
        <v>0</v>
      </c>
      <c r="BG33" s="74">
        <v>0</v>
      </c>
      <c r="BH33" s="74">
        <v>0</v>
      </c>
      <c r="BI33" s="74">
        <v>0</v>
      </c>
      <c r="BJ33" s="74">
        <v>70</v>
      </c>
      <c r="BK33" s="74">
        <v>0</v>
      </c>
      <c r="BL33" s="74">
        <v>0</v>
      </c>
      <c r="BM33" s="74">
        <v>0</v>
      </c>
      <c r="BN33" s="74">
        <v>0</v>
      </c>
      <c r="BO33" s="74">
        <v>0</v>
      </c>
      <c r="BP33" s="74">
        <v>0</v>
      </c>
      <c r="BQ33" s="74">
        <v>0</v>
      </c>
      <c r="BR33" s="74">
        <v>1</v>
      </c>
      <c r="BS33" s="74">
        <v>0</v>
      </c>
      <c r="BT33" s="74">
        <v>0</v>
      </c>
      <c r="BU33" s="74">
        <v>0</v>
      </c>
      <c r="BV33" s="74">
        <v>0</v>
      </c>
      <c r="BW33" s="74">
        <v>0</v>
      </c>
      <c r="BX33" s="74">
        <v>0</v>
      </c>
      <c r="BY33" s="74">
        <v>0</v>
      </c>
      <c r="BZ33" s="74">
        <v>58</v>
      </c>
      <c r="CA33" s="74">
        <v>0</v>
      </c>
      <c r="CB33" s="74">
        <v>0</v>
      </c>
      <c r="CC33" s="74">
        <v>0</v>
      </c>
      <c r="CD33" s="74">
        <v>0</v>
      </c>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t="s">
        <v>6617</v>
      </c>
      <c r="EM33" t="s">
        <v>7534</v>
      </c>
      <c r="EN33" t="s">
        <v>5093</v>
      </c>
      <c r="EO33" t="s">
        <v>6618</v>
      </c>
      <c r="EP33" t="s">
        <v>6619</v>
      </c>
      <c r="EQ33">
        <v>227</v>
      </c>
      <c r="ER33" s="70">
        <v>32</v>
      </c>
    </row>
    <row r="34" spans="1:148">
      <c r="A34" s="74" t="s">
        <v>4769</v>
      </c>
      <c r="B34" s="74" t="s">
        <v>4613</v>
      </c>
      <c r="C34" s="74" t="s">
        <v>4613</v>
      </c>
      <c r="D34" s="74" t="s">
        <v>531</v>
      </c>
      <c r="E34" s="74" t="s">
        <v>561</v>
      </c>
      <c r="F34" s="74" t="str">
        <f t="shared" si="0"/>
        <v>新北市八里區</v>
      </c>
      <c r="G34" s="74">
        <f>VLOOKUP(F34,郵遞區號!$C$2:$D$371,2,0)</f>
        <v>249</v>
      </c>
      <c r="H34" s="74" t="str">
        <f>VLOOKUP(D34,區域對照!$A$2:$B$23,2,0)</f>
        <v>台北區</v>
      </c>
      <c r="I34" s="74" t="s">
        <v>7709</v>
      </c>
      <c r="J34" s="74" t="s">
        <v>708</v>
      </c>
      <c r="K34" s="74" t="s">
        <v>4616</v>
      </c>
      <c r="L34" s="61" t="s">
        <v>6123</v>
      </c>
      <c r="M34" s="75" t="s">
        <v>727</v>
      </c>
      <c r="N34" s="74" t="s">
        <v>1203</v>
      </c>
      <c r="O34" s="72" t="s">
        <v>6219</v>
      </c>
      <c r="P34" s="74" t="s">
        <v>1246</v>
      </c>
      <c r="Q34" s="74" t="s">
        <v>708</v>
      </c>
      <c r="R34" s="74" t="s">
        <v>1271</v>
      </c>
      <c r="S34" s="74" t="s">
        <v>4629</v>
      </c>
      <c r="T34" s="74" t="s">
        <v>4770</v>
      </c>
      <c r="U34" s="74" t="s">
        <v>5101</v>
      </c>
      <c r="V34" s="74">
        <v>25.144603199999999</v>
      </c>
      <c r="W34" s="74">
        <v>121.41280860000001</v>
      </c>
      <c r="X34" s="74" t="s">
        <v>2265</v>
      </c>
      <c r="Y34" s="74" t="s">
        <v>708</v>
      </c>
      <c r="Z34" s="74" t="s">
        <v>708</v>
      </c>
      <c r="AA34" s="74" t="s">
        <v>708</v>
      </c>
      <c r="AB34" s="74" t="s">
        <v>708</v>
      </c>
      <c r="AC34" s="74" t="s">
        <v>708</v>
      </c>
      <c r="AD34" s="74" t="s">
        <v>708</v>
      </c>
      <c r="AE34" s="74" t="s">
        <v>2734</v>
      </c>
      <c r="AF34" s="74" t="s">
        <v>2733</v>
      </c>
      <c r="AG34" s="74" t="s">
        <v>5652</v>
      </c>
      <c r="AH34" s="74" t="s">
        <v>3134</v>
      </c>
      <c r="AI34" s="74" t="s">
        <v>6521</v>
      </c>
      <c r="AJ34" s="74"/>
      <c r="AK34" s="74" t="s">
        <v>2734</v>
      </c>
      <c r="AL34" s="74" t="s">
        <v>2734</v>
      </c>
      <c r="AM34" s="74" t="s">
        <v>6490</v>
      </c>
      <c r="AN34" s="74" t="s">
        <v>2734</v>
      </c>
      <c r="AO34" s="74">
        <v>0</v>
      </c>
      <c r="AP34" s="74">
        <v>0</v>
      </c>
      <c r="AQ34" s="74">
        <v>0</v>
      </c>
      <c r="AR34" s="74">
        <v>0</v>
      </c>
      <c r="AS34" s="74">
        <v>0</v>
      </c>
      <c r="AT34" s="74">
        <v>0</v>
      </c>
      <c r="AU34" s="74">
        <v>0</v>
      </c>
      <c r="AV34" s="74">
        <v>1</v>
      </c>
      <c r="AW34" s="70">
        <v>0</v>
      </c>
      <c r="AX34" s="70">
        <v>0</v>
      </c>
      <c r="AY34" s="70">
        <v>0</v>
      </c>
      <c r="AZ34" s="74"/>
      <c r="BA34" s="74">
        <v>0</v>
      </c>
      <c r="BB34" s="74">
        <v>0</v>
      </c>
      <c r="BC34" s="74">
        <v>150</v>
      </c>
      <c r="BD34" s="74">
        <v>350</v>
      </c>
      <c r="BE34" s="74">
        <v>7</v>
      </c>
      <c r="BF34" s="74">
        <v>0</v>
      </c>
      <c r="BG34" s="74">
        <v>0</v>
      </c>
      <c r="BH34" s="74">
        <v>0</v>
      </c>
      <c r="BI34" s="74">
        <v>0</v>
      </c>
      <c r="BJ34" s="74">
        <v>100</v>
      </c>
      <c r="BK34" s="74">
        <v>0</v>
      </c>
      <c r="BL34" s="74">
        <v>0</v>
      </c>
      <c r="BM34" s="74">
        <v>0</v>
      </c>
      <c r="BN34" s="74">
        <v>0</v>
      </c>
      <c r="BO34" s="74">
        <v>0</v>
      </c>
      <c r="BP34" s="74">
        <v>0</v>
      </c>
      <c r="BQ34" s="74">
        <v>0</v>
      </c>
      <c r="BR34" s="74">
        <v>3</v>
      </c>
      <c r="BS34" s="74">
        <v>0</v>
      </c>
      <c r="BT34" s="74">
        <v>0</v>
      </c>
      <c r="BU34" s="74">
        <v>0</v>
      </c>
      <c r="BV34" s="74">
        <v>0</v>
      </c>
      <c r="BW34" s="74">
        <v>0</v>
      </c>
      <c r="BX34" s="74">
        <v>0</v>
      </c>
      <c r="BY34" s="74">
        <v>0</v>
      </c>
      <c r="BZ34" s="74">
        <v>0</v>
      </c>
      <c r="CA34" s="74">
        <v>0</v>
      </c>
      <c r="CB34" s="74">
        <v>0</v>
      </c>
      <c r="CC34" s="74">
        <v>0</v>
      </c>
      <c r="CD34" s="74">
        <v>0</v>
      </c>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t="s">
        <v>6620</v>
      </c>
      <c r="EM34" t="s">
        <v>7534</v>
      </c>
      <c r="EN34" t="s">
        <v>5101</v>
      </c>
      <c r="EO34" t="s">
        <v>6621</v>
      </c>
      <c r="EP34" t="s">
        <v>6622</v>
      </c>
      <c r="EQ34">
        <v>11</v>
      </c>
      <c r="ER34" s="70">
        <v>33</v>
      </c>
    </row>
    <row r="35" spans="1:148">
      <c r="A35" s="74" t="s">
        <v>65</v>
      </c>
      <c r="B35" s="74" t="s">
        <v>4613</v>
      </c>
      <c r="C35" s="74" t="s">
        <v>4613</v>
      </c>
      <c r="D35" s="74" t="s">
        <v>532</v>
      </c>
      <c r="E35" s="74" t="s">
        <v>562</v>
      </c>
      <c r="F35" s="74" t="str">
        <f t="shared" si="0"/>
        <v>桃園市桃園區</v>
      </c>
      <c r="G35" s="74">
        <f>VLOOKUP(F35,郵遞區號!$C$2:$D$371,2,0)</f>
        <v>330</v>
      </c>
      <c r="H35" s="74" t="str">
        <f>VLOOKUP(D35,區域對照!$A$2:$B$23,2,0)</f>
        <v>北區</v>
      </c>
      <c r="I35" s="74" t="s">
        <v>7709</v>
      </c>
      <c r="J35" s="74" t="s">
        <v>708</v>
      </c>
      <c r="K35" s="74" t="s">
        <v>4616</v>
      </c>
      <c r="L35" s="61" t="s">
        <v>6123</v>
      </c>
      <c r="M35" s="75" t="s">
        <v>729</v>
      </c>
      <c r="N35" s="74" t="s">
        <v>1203</v>
      </c>
      <c r="O35" s="72" t="s">
        <v>6218</v>
      </c>
      <c r="P35" s="74" t="s">
        <v>1246</v>
      </c>
      <c r="Q35" s="74" t="s">
        <v>708</v>
      </c>
      <c r="R35" s="74" t="s">
        <v>1273</v>
      </c>
      <c r="S35" s="74" t="s">
        <v>4630</v>
      </c>
      <c r="T35" s="74" t="s">
        <v>4772</v>
      </c>
      <c r="U35" s="74" t="s">
        <v>5103</v>
      </c>
      <c r="V35" s="74">
        <v>24.979546299999999</v>
      </c>
      <c r="W35" s="74">
        <v>121.2688905</v>
      </c>
      <c r="X35" s="74" t="s">
        <v>2267</v>
      </c>
      <c r="Y35" s="74" t="s">
        <v>708</v>
      </c>
      <c r="Z35" s="74" t="s">
        <v>708</v>
      </c>
      <c r="AA35" s="74" t="s">
        <v>708</v>
      </c>
      <c r="AB35" s="74" t="s">
        <v>708</v>
      </c>
      <c r="AC35" s="74" t="s">
        <v>708</v>
      </c>
      <c r="AD35" s="74" t="s">
        <v>708</v>
      </c>
      <c r="AE35" s="74" t="s">
        <v>2734</v>
      </c>
      <c r="AF35" s="74" t="s">
        <v>2733</v>
      </c>
      <c r="AG35" s="74" t="s">
        <v>5654</v>
      </c>
      <c r="AH35" s="74" t="s">
        <v>3136</v>
      </c>
      <c r="AI35" s="74" t="s">
        <v>6522</v>
      </c>
      <c r="AJ35" s="74"/>
      <c r="AK35" s="74" t="s">
        <v>2734</v>
      </c>
      <c r="AL35" s="74" t="s">
        <v>2734</v>
      </c>
      <c r="AM35" s="74" t="s">
        <v>6490</v>
      </c>
      <c r="AN35" s="74" t="s">
        <v>2734</v>
      </c>
      <c r="AO35" s="74">
        <v>0</v>
      </c>
      <c r="AP35" s="74">
        <v>0</v>
      </c>
      <c r="AQ35" s="74">
        <v>0</v>
      </c>
      <c r="AR35" s="74">
        <v>0</v>
      </c>
      <c r="AS35" s="74">
        <v>0</v>
      </c>
      <c r="AT35" s="74">
        <v>0</v>
      </c>
      <c r="AU35" s="74">
        <v>0</v>
      </c>
      <c r="AV35" s="74">
        <v>1</v>
      </c>
      <c r="AW35" s="70">
        <v>0</v>
      </c>
      <c r="AX35" s="70">
        <v>0</v>
      </c>
      <c r="AY35" s="70">
        <v>0</v>
      </c>
      <c r="AZ35" s="74"/>
      <c r="BA35" s="74">
        <v>0</v>
      </c>
      <c r="BB35" s="74">
        <v>0</v>
      </c>
      <c r="BC35" s="74">
        <v>282</v>
      </c>
      <c r="BD35" s="74">
        <v>380</v>
      </c>
      <c r="BE35" s="74">
        <v>19</v>
      </c>
      <c r="BF35" s="74">
        <v>0</v>
      </c>
      <c r="BG35" s="74">
        <v>0</v>
      </c>
      <c r="BH35" s="74">
        <v>2</v>
      </c>
      <c r="BI35" s="74">
        <v>0</v>
      </c>
      <c r="BJ35" s="74">
        <v>300</v>
      </c>
      <c r="BK35" s="74">
        <v>0</v>
      </c>
      <c r="BL35" s="74">
        <v>0</v>
      </c>
      <c r="BM35" s="74">
        <v>0</v>
      </c>
      <c r="BN35" s="74">
        <v>0</v>
      </c>
      <c r="BO35" s="74">
        <v>0</v>
      </c>
      <c r="BP35" s="74">
        <v>0</v>
      </c>
      <c r="BQ35" s="74">
        <v>0</v>
      </c>
      <c r="BR35" s="74">
        <v>10</v>
      </c>
      <c r="BS35" s="74">
        <v>0</v>
      </c>
      <c r="BT35" s="74">
        <v>0</v>
      </c>
      <c r="BU35" s="74">
        <v>0</v>
      </c>
      <c r="BV35" s="74">
        <v>0</v>
      </c>
      <c r="BW35" s="74">
        <v>0</v>
      </c>
      <c r="BX35" s="74">
        <v>0</v>
      </c>
      <c r="BY35" s="74">
        <v>0</v>
      </c>
      <c r="BZ35" s="74">
        <v>4</v>
      </c>
      <c r="CA35" s="74">
        <v>0</v>
      </c>
      <c r="CB35" s="74">
        <v>0</v>
      </c>
      <c r="CC35" s="74">
        <v>0</v>
      </c>
      <c r="CD35" s="74">
        <v>0</v>
      </c>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t="s">
        <v>6623</v>
      </c>
      <c r="EM35" t="s">
        <v>7534</v>
      </c>
      <c r="EN35" t="s">
        <v>7539</v>
      </c>
      <c r="EO35" t="s">
        <v>6624</v>
      </c>
      <c r="EP35" t="s">
        <v>6625</v>
      </c>
      <c r="EQ35">
        <v>39</v>
      </c>
      <c r="ER35" s="70">
        <v>34</v>
      </c>
    </row>
    <row r="36" spans="1:148" s="74" customFormat="1">
      <c r="A36" s="74" t="s">
        <v>5624</v>
      </c>
      <c r="B36" s="74" t="s">
        <v>4613</v>
      </c>
      <c r="C36" s="74" t="s">
        <v>4613</v>
      </c>
      <c r="D36" s="74" t="s">
        <v>535</v>
      </c>
      <c r="E36" s="74" t="s">
        <v>568</v>
      </c>
      <c r="F36" s="74" t="str">
        <f t="shared" si="0"/>
        <v>南投縣草屯鎮</v>
      </c>
      <c r="G36" s="74">
        <f>VLOOKUP(F36,郵遞區號!$C$2:$D$371,2,0)</f>
        <v>542</v>
      </c>
      <c r="H36" s="74" t="str">
        <f>VLOOKUP(D36,區域對照!$A$2:$B$23,2,0)</f>
        <v>中區</v>
      </c>
      <c r="I36" s="74" t="s">
        <v>7709</v>
      </c>
      <c r="J36" s="74" t="s">
        <v>708</v>
      </c>
      <c r="K36" s="74" t="s">
        <v>4616</v>
      </c>
      <c r="L36" s="61" t="s">
        <v>6123</v>
      </c>
      <c r="M36" s="75" t="s">
        <v>735</v>
      </c>
      <c r="N36" s="74" t="s">
        <v>1203</v>
      </c>
      <c r="O36" s="72" t="s">
        <v>6218</v>
      </c>
      <c r="P36" s="74" t="s">
        <v>1246</v>
      </c>
      <c r="Q36" s="74" t="s">
        <v>708</v>
      </c>
      <c r="R36" s="74" t="s">
        <v>1279</v>
      </c>
      <c r="S36" s="74" t="s">
        <v>4632</v>
      </c>
      <c r="T36" s="74" t="s">
        <v>4746</v>
      </c>
      <c r="U36" s="74" t="s">
        <v>5110</v>
      </c>
      <c r="V36" s="74">
        <v>23.989872900000002</v>
      </c>
      <c r="W36" s="74">
        <v>120.7045675</v>
      </c>
      <c r="X36" s="74" t="s">
        <v>2273</v>
      </c>
      <c r="Y36" s="74" t="s">
        <v>708</v>
      </c>
      <c r="Z36" s="74" t="s">
        <v>708</v>
      </c>
      <c r="AA36" s="74" t="s">
        <v>708</v>
      </c>
      <c r="AB36" s="74" t="s">
        <v>708</v>
      </c>
      <c r="AC36" s="74" t="s">
        <v>708</v>
      </c>
      <c r="AD36" s="74" t="s">
        <v>708</v>
      </c>
      <c r="AE36" s="74" t="s">
        <v>2734</v>
      </c>
      <c r="AF36" s="74" t="s">
        <v>2733</v>
      </c>
      <c r="AG36" s="74" t="s">
        <v>5660</v>
      </c>
      <c r="AH36" s="74" t="s">
        <v>3143</v>
      </c>
      <c r="AI36" s="74" t="s">
        <v>6523</v>
      </c>
      <c r="AK36" s="74" t="s">
        <v>2734</v>
      </c>
      <c r="AL36" s="74" t="s">
        <v>2734</v>
      </c>
      <c r="AM36" s="74" t="s">
        <v>6490</v>
      </c>
      <c r="AN36" s="74" t="s">
        <v>2734</v>
      </c>
      <c r="AO36" s="74">
        <v>0</v>
      </c>
      <c r="AP36" s="74">
        <v>0</v>
      </c>
      <c r="AQ36" s="74">
        <v>0</v>
      </c>
      <c r="AR36" s="74">
        <v>0</v>
      </c>
      <c r="AS36" s="74">
        <v>0</v>
      </c>
      <c r="AT36" s="74">
        <v>0</v>
      </c>
      <c r="AU36" s="74">
        <v>0</v>
      </c>
      <c r="AV36" s="74">
        <v>1</v>
      </c>
      <c r="AW36" s="70">
        <v>0</v>
      </c>
      <c r="AX36" s="70">
        <v>0</v>
      </c>
      <c r="AY36" s="70">
        <v>0</v>
      </c>
      <c r="BA36" s="74">
        <v>0</v>
      </c>
      <c r="BB36" s="74">
        <v>0</v>
      </c>
      <c r="BC36" s="74">
        <v>191</v>
      </c>
      <c r="BD36" s="74">
        <v>800</v>
      </c>
      <c r="BE36" s="74">
        <v>12</v>
      </c>
      <c r="BF36" s="74">
        <v>0</v>
      </c>
      <c r="BG36" s="74">
        <v>0</v>
      </c>
      <c r="BH36" s="74">
        <v>0</v>
      </c>
      <c r="BI36" s="74">
        <v>0</v>
      </c>
      <c r="BJ36" s="74">
        <v>160</v>
      </c>
      <c r="BK36" s="74">
        <v>0</v>
      </c>
      <c r="BL36" s="74">
        <v>0</v>
      </c>
      <c r="BM36" s="74">
        <v>0</v>
      </c>
      <c r="BN36" s="74">
        <v>0</v>
      </c>
      <c r="BO36" s="74">
        <v>0</v>
      </c>
      <c r="BP36" s="74">
        <v>0</v>
      </c>
      <c r="BQ36" s="74">
        <v>0</v>
      </c>
      <c r="BR36" s="74">
        <v>0</v>
      </c>
      <c r="BS36" s="74">
        <v>0</v>
      </c>
      <c r="BT36" s="74">
        <v>0</v>
      </c>
      <c r="BU36" s="74">
        <v>0</v>
      </c>
      <c r="BV36" s="74">
        <v>0</v>
      </c>
      <c r="BW36" s="74">
        <v>0</v>
      </c>
      <c r="BX36" s="74">
        <v>0</v>
      </c>
      <c r="BY36" s="74">
        <v>0</v>
      </c>
      <c r="BZ36" s="74">
        <v>6</v>
      </c>
      <c r="CA36" s="74">
        <v>0</v>
      </c>
      <c r="CB36" s="74">
        <v>0</v>
      </c>
      <c r="CC36" s="74">
        <v>0</v>
      </c>
      <c r="CD36" s="74">
        <v>0</v>
      </c>
      <c r="EL36" t="s">
        <v>6626</v>
      </c>
      <c r="EM36" t="s">
        <v>7534</v>
      </c>
      <c r="EN36" t="s">
        <v>5110</v>
      </c>
      <c r="EO36" t="s">
        <v>6627</v>
      </c>
      <c r="EP36" t="s">
        <v>6628</v>
      </c>
      <c r="EQ36">
        <v>134</v>
      </c>
      <c r="ER36" s="70">
        <v>35</v>
      </c>
    </row>
    <row r="37" spans="1:148">
      <c r="A37" s="74" t="s">
        <v>5626</v>
      </c>
      <c r="B37" s="74" t="s">
        <v>4613</v>
      </c>
      <c r="C37" s="74" t="s">
        <v>4613</v>
      </c>
      <c r="D37" s="74" t="s">
        <v>529</v>
      </c>
      <c r="E37" s="74" t="s">
        <v>572</v>
      </c>
      <c r="F37" s="74" t="str">
        <f t="shared" si="0"/>
        <v>臺南市仁德區</v>
      </c>
      <c r="G37" s="74">
        <f>VLOOKUP(F37,郵遞區號!$C$2:$D$371,2,0)</f>
        <v>717</v>
      </c>
      <c r="H37" s="74" t="str">
        <f>VLOOKUP(D37,區域對照!$A$2:$B$23,2,0)</f>
        <v>南區</v>
      </c>
      <c r="I37" s="74" t="s">
        <v>7709</v>
      </c>
      <c r="J37" s="74" t="s">
        <v>708</v>
      </c>
      <c r="K37" s="74" t="s">
        <v>4616</v>
      </c>
      <c r="L37" s="61" t="s">
        <v>6123</v>
      </c>
      <c r="M37" s="75" t="s">
        <v>740</v>
      </c>
      <c r="N37" s="74" t="s">
        <v>1203</v>
      </c>
      <c r="O37" s="72" t="s">
        <v>6218</v>
      </c>
      <c r="P37" s="74" t="s">
        <v>1246</v>
      </c>
      <c r="Q37" s="74" t="s">
        <v>708</v>
      </c>
      <c r="R37" s="74" t="s">
        <v>1284</v>
      </c>
      <c r="S37" s="74" t="s">
        <v>4634</v>
      </c>
      <c r="T37" s="74" t="s">
        <v>4634</v>
      </c>
      <c r="U37" s="74" t="s">
        <v>5116</v>
      </c>
      <c r="V37" s="74">
        <v>22.976661199999999</v>
      </c>
      <c r="W37" s="74">
        <v>120.2419539</v>
      </c>
      <c r="X37" s="74" t="s">
        <v>2278</v>
      </c>
      <c r="Y37" s="74" t="s">
        <v>708</v>
      </c>
      <c r="Z37" s="74" t="s">
        <v>708</v>
      </c>
      <c r="AA37" s="74" t="s">
        <v>708</v>
      </c>
      <c r="AB37" s="74" t="s">
        <v>708</v>
      </c>
      <c r="AC37" s="74" t="s">
        <v>708</v>
      </c>
      <c r="AD37" s="74" t="s">
        <v>708</v>
      </c>
      <c r="AE37" s="74" t="s">
        <v>2734</v>
      </c>
      <c r="AF37" s="74" t="s">
        <v>2733</v>
      </c>
      <c r="AG37" s="74" t="s">
        <v>5665</v>
      </c>
      <c r="AH37" s="74" t="s">
        <v>3149</v>
      </c>
      <c r="AI37" s="74" t="s">
        <v>6524</v>
      </c>
      <c r="AJ37" s="74"/>
      <c r="AK37" s="74" t="s">
        <v>2734</v>
      </c>
      <c r="AL37" s="74" t="s">
        <v>2734</v>
      </c>
      <c r="AM37" s="74" t="s">
        <v>6490</v>
      </c>
      <c r="AN37" s="74" t="s">
        <v>2734</v>
      </c>
      <c r="AO37" s="74">
        <v>0</v>
      </c>
      <c r="AP37" s="74">
        <v>0</v>
      </c>
      <c r="AQ37" s="74">
        <v>0</v>
      </c>
      <c r="AR37" s="74">
        <v>0</v>
      </c>
      <c r="AS37" s="74">
        <v>0</v>
      </c>
      <c r="AT37" s="74">
        <v>0</v>
      </c>
      <c r="AU37" s="74">
        <v>0</v>
      </c>
      <c r="AV37" s="74">
        <v>1</v>
      </c>
      <c r="AW37" s="70">
        <v>0</v>
      </c>
      <c r="AX37" s="70">
        <v>0</v>
      </c>
      <c r="AY37" s="70">
        <v>0</v>
      </c>
      <c r="AZ37" s="74"/>
      <c r="BA37" s="74">
        <v>0</v>
      </c>
      <c r="BB37" s="74">
        <v>0</v>
      </c>
      <c r="BC37" s="74">
        <v>164</v>
      </c>
      <c r="BD37" s="74">
        <v>318</v>
      </c>
      <c r="BE37" s="74">
        <v>11</v>
      </c>
      <c r="BF37" s="74">
        <v>0</v>
      </c>
      <c r="BG37" s="74">
        <v>0</v>
      </c>
      <c r="BH37" s="74">
        <v>0</v>
      </c>
      <c r="BI37" s="74">
        <v>0</v>
      </c>
      <c r="BJ37" s="74">
        <v>200</v>
      </c>
      <c r="BK37" s="74">
        <v>0</v>
      </c>
      <c r="BL37" s="74">
        <v>0</v>
      </c>
      <c r="BM37" s="74">
        <v>0</v>
      </c>
      <c r="BN37" s="74">
        <v>0</v>
      </c>
      <c r="BO37" s="74">
        <v>0</v>
      </c>
      <c r="BP37" s="74">
        <v>0</v>
      </c>
      <c r="BQ37" s="74">
        <v>0</v>
      </c>
      <c r="BR37" s="74">
        <v>2</v>
      </c>
      <c r="BS37" s="74">
        <v>0</v>
      </c>
      <c r="BT37" s="74">
        <v>0</v>
      </c>
      <c r="BU37" s="74">
        <v>0</v>
      </c>
      <c r="BV37" s="74">
        <v>0</v>
      </c>
      <c r="BW37" s="74">
        <v>0</v>
      </c>
      <c r="BX37" s="74">
        <v>0</v>
      </c>
      <c r="BY37" s="74">
        <v>0</v>
      </c>
      <c r="BZ37" s="74">
        <v>13</v>
      </c>
      <c r="CA37" s="74">
        <v>0</v>
      </c>
      <c r="CB37" s="74">
        <v>0</v>
      </c>
      <c r="CC37" s="74">
        <v>0</v>
      </c>
      <c r="CD37" s="74">
        <v>0</v>
      </c>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t="s">
        <v>6629</v>
      </c>
      <c r="EM37" t="s">
        <v>7534</v>
      </c>
      <c r="EN37" t="s">
        <v>5116</v>
      </c>
      <c r="EO37" t="s">
        <v>6630</v>
      </c>
      <c r="EP37" t="s">
        <v>6631</v>
      </c>
      <c r="EQ37">
        <v>198</v>
      </c>
      <c r="ER37" s="70">
        <v>36</v>
      </c>
    </row>
    <row r="38" spans="1:148">
      <c r="A38" s="74" t="s">
        <v>297</v>
      </c>
      <c r="B38" s="74" t="s">
        <v>4207</v>
      </c>
      <c r="C38" s="74" t="s">
        <v>4613</v>
      </c>
      <c r="D38" s="74" t="s">
        <v>526</v>
      </c>
      <c r="E38" s="74" t="s">
        <v>671</v>
      </c>
      <c r="F38" s="74" t="str">
        <f t="shared" si="0"/>
        <v>高雄市大寮區</v>
      </c>
      <c r="G38" s="74">
        <f>VLOOKUP(F38,郵遞區號!$C$2:$D$371,2,0)</f>
        <v>831</v>
      </c>
      <c r="H38" s="74" t="str">
        <f>VLOOKUP(D38,區域對照!$A$2:$B$23,2,0)</f>
        <v>高屏區</v>
      </c>
      <c r="I38" s="74" t="s">
        <v>7709</v>
      </c>
      <c r="J38" s="74" t="s">
        <v>708</v>
      </c>
      <c r="K38" s="74" t="s">
        <v>4616</v>
      </c>
      <c r="L38" s="61" t="s">
        <v>6123</v>
      </c>
      <c r="M38" s="75" t="s">
        <v>961</v>
      </c>
      <c r="N38" s="74" t="s">
        <v>1203</v>
      </c>
      <c r="O38" s="74" t="s">
        <v>1203</v>
      </c>
      <c r="P38" s="74" t="s">
        <v>1257</v>
      </c>
      <c r="Q38" s="74" t="s">
        <v>708</v>
      </c>
      <c r="R38" s="74" t="s">
        <v>1496</v>
      </c>
      <c r="S38" s="74" t="s">
        <v>4708</v>
      </c>
      <c r="T38" s="74" t="s">
        <v>4708</v>
      </c>
      <c r="U38" s="74" t="s">
        <v>5363</v>
      </c>
      <c r="V38" s="74">
        <v>22.638956700000001</v>
      </c>
      <c r="W38" s="74">
        <v>120.397688</v>
      </c>
      <c r="X38" s="74" t="s">
        <v>2498</v>
      </c>
      <c r="Y38" s="74" t="s">
        <v>708</v>
      </c>
      <c r="Z38" s="74" t="s">
        <v>708</v>
      </c>
      <c r="AA38" s="74" t="s">
        <v>708</v>
      </c>
      <c r="AB38" s="74" t="s">
        <v>708</v>
      </c>
      <c r="AC38" s="74" t="s">
        <v>708</v>
      </c>
      <c r="AD38" s="74" t="s">
        <v>708</v>
      </c>
      <c r="AE38" s="74" t="s">
        <v>2734</v>
      </c>
      <c r="AF38" s="74" t="s">
        <v>2733</v>
      </c>
      <c r="AG38" s="74" t="s">
        <v>5886</v>
      </c>
      <c r="AH38" s="74" t="s">
        <v>3407</v>
      </c>
      <c r="AI38" s="74" t="s">
        <v>3407</v>
      </c>
      <c r="AJ38" s="74"/>
      <c r="AK38" s="74" t="s">
        <v>2734</v>
      </c>
      <c r="AL38" s="74" t="s">
        <v>2734</v>
      </c>
      <c r="AM38" s="74" t="s">
        <v>6490</v>
      </c>
      <c r="AN38" s="74" t="s">
        <v>2734</v>
      </c>
      <c r="AO38" s="74">
        <v>0</v>
      </c>
      <c r="AP38" s="74">
        <v>0</v>
      </c>
      <c r="AQ38" s="74">
        <v>0</v>
      </c>
      <c r="AR38" s="74">
        <v>0</v>
      </c>
      <c r="AS38" s="74">
        <v>0</v>
      </c>
      <c r="AT38" s="74">
        <v>0</v>
      </c>
      <c r="AU38" s="74">
        <v>0</v>
      </c>
      <c r="AV38" s="74">
        <v>1</v>
      </c>
      <c r="AW38" s="70">
        <v>0</v>
      </c>
      <c r="AX38" s="70">
        <v>0</v>
      </c>
      <c r="AY38" s="70">
        <v>0</v>
      </c>
      <c r="AZ38" s="74"/>
      <c r="BA38" s="74">
        <v>0</v>
      </c>
      <c r="BB38" s="74">
        <v>0</v>
      </c>
      <c r="BC38" s="74">
        <v>70</v>
      </c>
      <c r="BD38" s="74">
        <v>229</v>
      </c>
      <c r="BE38" s="74">
        <v>4</v>
      </c>
      <c r="BF38" s="74">
        <v>0</v>
      </c>
      <c r="BG38" s="74">
        <v>0</v>
      </c>
      <c r="BH38" s="74">
        <v>0</v>
      </c>
      <c r="BI38" s="74">
        <v>0</v>
      </c>
      <c r="BJ38" s="74">
        <v>30</v>
      </c>
      <c r="BK38" s="74">
        <v>0</v>
      </c>
      <c r="BL38" s="74">
        <v>0</v>
      </c>
      <c r="BM38" s="74">
        <v>0</v>
      </c>
      <c r="BN38" s="74">
        <v>0</v>
      </c>
      <c r="BO38" s="74">
        <v>0</v>
      </c>
      <c r="BP38" s="74">
        <v>0</v>
      </c>
      <c r="BQ38" s="74">
        <v>0</v>
      </c>
      <c r="BR38" s="74">
        <v>1</v>
      </c>
      <c r="BS38" s="74">
        <v>0</v>
      </c>
      <c r="BT38" s="74">
        <v>0</v>
      </c>
      <c r="BU38" s="74">
        <v>0</v>
      </c>
      <c r="BV38" s="74">
        <v>0</v>
      </c>
      <c r="BW38" s="74">
        <v>0</v>
      </c>
      <c r="BX38" s="74">
        <v>0</v>
      </c>
      <c r="BY38" s="74">
        <v>0</v>
      </c>
      <c r="BZ38" s="74">
        <v>0</v>
      </c>
      <c r="CA38" s="74">
        <v>0</v>
      </c>
      <c r="CB38" s="74">
        <v>0</v>
      </c>
      <c r="CC38" s="74">
        <v>0</v>
      </c>
      <c r="CD38" s="74">
        <v>0</v>
      </c>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t="s">
        <v>6632</v>
      </c>
      <c r="EM38" t="s">
        <v>7534</v>
      </c>
      <c r="EN38" t="s">
        <v>5363</v>
      </c>
      <c r="EO38" t="s">
        <v>6633</v>
      </c>
      <c r="EP38" t="s">
        <v>6634</v>
      </c>
      <c r="EQ38">
        <v>238</v>
      </c>
      <c r="ER38" s="70">
        <v>37</v>
      </c>
    </row>
    <row r="39" spans="1:148">
      <c r="A39" s="70" t="s">
        <v>4749</v>
      </c>
      <c r="B39" s="70" t="s">
        <v>4016</v>
      </c>
      <c r="C39" s="70" t="s">
        <v>4016</v>
      </c>
      <c r="D39" s="70" t="s">
        <v>525</v>
      </c>
      <c r="E39" s="70" t="s">
        <v>547</v>
      </c>
      <c r="F39" s="70" t="str">
        <f t="shared" si="0"/>
        <v>臺北市大安區</v>
      </c>
      <c r="G39" s="70">
        <f>VLOOKUP(F39,郵遞區號!$C$2:$D$371,2,0)</f>
        <v>106</v>
      </c>
      <c r="H39" s="70" t="str">
        <f>VLOOKUP(D39,區域對照!$A$2:$B$23,2,0)</f>
        <v>台北區</v>
      </c>
      <c r="I39" s="70" t="s">
        <v>6123</v>
      </c>
      <c r="J39" s="70" t="s">
        <v>3677</v>
      </c>
      <c r="K39" s="70" t="s">
        <v>4608</v>
      </c>
      <c r="L39" s="59" t="s">
        <v>6123</v>
      </c>
      <c r="M39" s="71" t="s">
        <v>715</v>
      </c>
      <c r="N39" s="70" t="s">
        <v>1196</v>
      </c>
      <c r="O39" s="70" t="s">
        <v>1196</v>
      </c>
      <c r="P39" s="70" t="s">
        <v>1246</v>
      </c>
      <c r="Q39" s="70" t="s">
        <v>708</v>
      </c>
      <c r="R39" s="70">
        <v>25523234</v>
      </c>
      <c r="S39" s="70" t="s">
        <v>4067</v>
      </c>
      <c r="T39" s="70" t="s">
        <v>4067</v>
      </c>
      <c r="U39" s="70" t="s">
        <v>5081</v>
      </c>
      <c r="V39" s="70">
        <v>25.037512</v>
      </c>
      <c r="W39" s="70">
        <v>121.545224</v>
      </c>
      <c r="X39" s="70" t="s">
        <v>2253</v>
      </c>
      <c r="Y39" s="70" t="s">
        <v>2733</v>
      </c>
      <c r="Z39" s="70" t="s">
        <v>2735</v>
      </c>
      <c r="AA39" s="4" t="s">
        <v>2827</v>
      </c>
      <c r="AB39" s="70" t="s">
        <v>2733</v>
      </c>
      <c r="AC39" s="70" t="s">
        <v>2918</v>
      </c>
      <c r="AD39" s="70" t="s">
        <v>2733</v>
      </c>
      <c r="AE39" s="70" t="s">
        <v>2733</v>
      </c>
      <c r="AF39" s="70" t="s">
        <v>2733</v>
      </c>
      <c r="AG39" s="70" t="s">
        <v>5640</v>
      </c>
      <c r="AH39" s="70" t="s">
        <v>3116</v>
      </c>
      <c r="AI39" s="70" t="s">
        <v>3116</v>
      </c>
      <c r="AK39" s="70" t="s">
        <v>6262</v>
      </c>
      <c r="AL39" s="70" t="s">
        <v>3648</v>
      </c>
      <c r="AM39" s="70" t="s">
        <v>6489</v>
      </c>
      <c r="AN39" s="70" t="s">
        <v>3648</v>
      </c>
      <c r="AO39" s="70">
        <v>3</v>
      </c>
      <c r="AP39" s="70">
        <v>3</v>
      </c>
      <c r="AQ39" s="70">
        <v>3</v>
      </c>
      <c r="AR39" s="70">
        <v>3</v>
      </c>
      <c r="AS39" s="70">
        <v>3</v>
      </c>
      <c r="AT39" s="70">
        <v>3</v>
      </c>
      <c r="AU39" s="70">
        <v>3</v>
      </c>
      <c r="AV39" s="70">
        <v>10</v>
      </c>
      <c r="AW39" s="70">
        <f>VLOOKUP(AV39,translation_col!$B$85:$C$94,2,0)</f>
        <v>10</v>
      </c>
      <c r="AX39" s="70">
        <f>VLOOKUP(AV39,translation_col!$B$85:$D$94,3,0)</f>
        <v>8</v>
      </c>
      <c r="AY39" s="70">
        <f>VLOOKUP(AV39,translation_col!$B$85:$E$94,4,0)</f>
        <v>0</v>
      </c>
      <c r="BA39" s="70">
        <v>499</v>
      </c>
      <c r="BB39" s="70">
        <v>0</v>
      </c>
      <c r="BC39" s="70">
        <v>0</v>
      </c>
      <c r="BD39" s="70">
        <v>0</v>
      </c>
      <c r="BE39" s="70">
        <v>57</v>
      </c>
      <c r="BF39" s="70">
        <v>10</v>
      </c>
      <c r="BG39" s="70">
        <v>0</v>
      </c>
      <c r="BH39" s="70">
        <v>9</v>
      </c>
      <c r="BI39" s="70">
        <v>1</v>
      </c>
      <c r="BJ39" s="70">
        <v>0</v>
      </c>
      <c r="BK39" s="70">
        <v>0</v>
      </c>
      <c r="BL39" s="70">
        <v>31</v>
      </c>
      <c r="BM39" s="70">
        <v>0</v>
      </c>
      <c r="BN39" s="70">
        <v>4</v>
      </c>
      <c r="BO39" s="70">
        <v>4</v>
      </c>
      <c r="BP39" s="70">
        <v>11</v>
      </c>
      <c r="BQ39" s="70">
        <v>0</v>
      </c>
      <c r="BR39" s="70">
        <v>15</v>
      </c>
      <c r="BS39" s="70">
        <v>40</v>
      </c>
      <c r="BT39" s="70">
        <v>5</v>
      </c>
      <c r="BU39" s="70">
        <v>0</v>
      </c>
      <c r="BV39" s="70">
        <v>6</v>
      </c>
      <c r="BW39" s="70">
        <v>0</v>
      </c>
      <c r="BX39" s="70">
        <v>0</v>
      </c>
      <c r="BY39" s="70">
        <v>0</v>
      </c>
      <c r="BZ39" s="70">
        <v>0</v>
      </c>
      <c r="CA39" s="70">
        <v>0</v>
      </c>
      <c r="CB39" s="70">
        <v>44</v>
      </c>
      <c r="CC39" s="70">
        <v>2</v>
      </c>
      <c r="CD39" s="70">
        <v>0</v>
      </c>
      <c r="CE39" s="70">
        <v>0</v>
      </c>
      <c r="CF39" s="70">
        <v>0</v>
      </c>
      <c r="CG39" s="70">
        <v>0</v>
      </c>
      <c r="CH39" s="70">
        <v>60</v>
      </c>
      <c r="CI39" s="70">
        <v>0</v>
      </c>
      <c r="CJ39" s="70">
        <v>17</v>
      </c>
      <c r="CK39" s="70">
        <v>3</v>
      </c>
      <c r="CL39" s="70">
        <v>3</v>
      </c>
      <c r="CM39" s="70">
        <v>0</v>
      </c>
      <c r="CN39" s="70">
        <v>10</v>
      </c>
      <c r="CO39" s="70">
        <v>8</v>
      </c>
      <c r="CP39" s="70">
        <v>4</v>
      </c>
      <c r="CQ39" s="70">
        <v>4</v>
      </c>
      <c r="CR39" s="70">
        <v>9</v>
      </c>
      <c r="CS39" s="70">
        <v>11</v>
      </c>
      <c r="CT39" s="70">
        <v>3</v>
      </c>
      <c r="CU39" s="70">
        <v>6</v>
      </c>
      <c r="CV39" s="70">
        <v>5</v>
      </c>
      <c r="CW39" s="70">
        <v>7</v>
      </c>
      <c r="CX39" s="70">
        <v>12</v>
      </c>
      <c r="CY39" s="70">
        <v>10</v>
      </c>
      <c r="CZ39" s="70">
        <v>5</v>
      </c>
      <c r="DA39" s="70">
        <v>4</v>
      </c>
      <c r="DB39" s="70">
        <v>3</v>
      </c>
      <c r="DC39" s="70">
        <v>3</v>
      </c>
      <c r="DD39" s="70">
        <v>0</v>
      </c>
      <c r="DE39" s="70">
        <v>0</v>
      </c>
      <c r="DF39" s="70">
        <v>1</v>
      </c>
      <c r="DG39" s="70">
        <v>0</v>
      </c>
      <c r="DH39" s="70">
        <v>188</v>
      </c>
      <c r="EK39" s="70">
        <v>3</v>
      </c>
      <c r="EL39" t="s">
        <v>6635</v>
      </c>
      <c r="EM39" t="s">
        <v>7534</v>
      </c>
      <c r="EN39" t="s">
        <v>5081</v>
      </c>
      <c r="EO39" t="s">
        <v>6636</v>
      </c>
      <c r="EP39" t="s">
        <v>6637</v>
      </c>
      <c r="EQ39">
        <v>34</v>
      </c>
      <c r="ER39" s="70">
        <v>38</v>
      </c>
    </row>
    <row r="40" spans="1:148">
      <c r="A40" s="70" t="s">
        <v>51</v>
      </c>
      <c r="B40" s="70" t="s">
        <v>4016</v>
      </c>
      <c r="C40" s="70" t="s">
        <v>4016</v>
      </c>
      <c r="D40" s="70" t="s">
        <v>525</v>
      </c>
      <c r="E40" s="70" t="s">
        <v>548</v>
      </c>
      <c r="F40" s="70" t="str">
        <f t="shared" si="0"/>
        <v>臺北市大同區</v>
      </c>
      <c r="G40" s="70">
        <f>VLOOKUP(F40,郵遞區號!$C$2:$D$371,2,0)</f>
        <v>103</v>
      </c>
      <c r="H40" s="70" t="str">
        <f>VLOOKUP(D40,區域對照!$A$2:$B$23,2,0)</f>
        <v>台北區</v>
      </c>
      <c r="I40" s="70" t="s">
        <v>6123</v>
      </c>
      <c r="J40" s="70" t="s">
        <v>3677</v>
      </c>
      <c r="K40" s="70" t="s">
        <v>4608</v>
      </c>
      <c r="L40" s="59" t="s">
        <v>6123</v>
      </c>
      <c r="M40" s="71" t="s">
        <v>715</v>
      </c>
      <c r="N40" s="70" t="s">
        <v>1197</v>
      </c>
      <c r="O40" s="70" t="s">
        <v>1197</v>
      </c>
      <c r="P40" s="70" t="s">
        <v>1246</v>
      </c>
      <c r="Q40" s="70" t="s">
        <v>708</v>
      </c>
      <c r="R40" s="70" t="s">
        <v>1260</v>
      </c>
      <c r="S40" s="70" t="s">
        <v>4068</v>
      </c>
      <c r="T40" s="70" t="s">
        <v>4748</v>
      </c>
      <c r="U40" s="70" t="s">
        <v>5082</v>
      </c>
      <c r="V40" s="70">
        <v>25.050969599999998</v>
      </c>
      <c r="W40" s="70">
        <v>121.50932090000001</v>
      </c>
      <c r="X40" s="70" t="s">
        <v>2253</v>
      </c>
      <c r="Y40" s="70" t="s">
        <v>2733</v>
      </c>
      <c r="Z40" s="70" t="s">
        <v>2735</v>
      </c>
      <c r="AA40" s="4" t="s">
        <v>2827</v>
      </c>
      <c r="AB40" s="70" t="s">
        <v>2733</v>
      </c>
      <c r="AC40" s="70" t="s">
        <v>2919</v>
      </c>
      <c r="AD40" s="70" t="s">
        <v>2733</v>
      </c>
      <c r="AE40" s="70" t="s">
        <v>2733</v>
      </c>
      <c r="AF40" s="70" t="s">
        <v>2733</v>
      </c>
      <c r="AG40" s="70" t="s">
        <v>5640</v>
      </c>
      <c r="AH40" s="70" t="s">
        <v>3117</v>
      </c>
      <c r="AI40" s="70" t="s">
        <v>3117</v>
      </c>
      <c r="AK40" s="70" t="s">
        <v>6262</v>
      </c>
      <c r="AL40" s="70" t="s">
        <v>6476</v>
      </c>
      <c r="AM40" s="70" t="s">
        <v>6492</v>
      </c>
      <c r="AN40" s="70" t="s">
        <v>3649</v>
      </c>
      <c r="AO40" s="70">
        <v>2</v>
      </c>
      <c r="AP40" s="70">
        <v>2</v>
      </c>
      <c r="AQ40" s="70">
        <v>2</v>
      </c>
      <c r="AR40" s="70">
        <v>0</v>
      </c>
      <c r="AS40" s="70">
        <v>2</v>
      </c>
      <c r="AT40" s="70">
        <v>2</v>
      </c>
      <c r="AU40" s="70">
        <v>2</v>
      </c>
      <c r="AV40" s="70">
        <v>6</v>
      </c>
      <c r="AW40" s="70">
        <v>2</v>
      </c>
      <c r="AX40" s="70">
        <v>8</v>
      </c>
      <c r="AY40" s="70">
        <v>8</v>
      </c>
      <c r="BA40" s="70">
        <v>280</v>
      </c>
      <c r="BB40" s="70">
        <v>0</v>
      </c>
      <c r="BC40" s="70">
        <v>0</v>
      </c>
      <c r="BD40" s="70">
        <v>0</v>
      </c>
      <c r="BE40" s="70">
        <v>60</v>
      </c>
      <c r="BF40" s="70">
        <v>9</v>
      </c>
      <c r="BG40" s="70">
        <v>0</v>
      </c>
      <c r="BH40" s="70">
        <v>13</v>
      </c>
      <c r="BI40" s="70">
        <v>1</v>
      </c>
      <c r="BJ40" s="70">
        <v>50</v>
      </c>
      <c r="BK40" s="70">
        <v>0</v>
      </c>
      <c r="BL40" s="70">
        <v>19</v>
      </c>
      <c r="BM40" s="70">
        <v>0</v>
      </c>
      <c r="BN40" s="70">
        <v>5</v>
      </c>
      <c r="BO40" s="70">
        <v>4</v>
      </c>
      <c r="BP40" s="70">
        <v>5</v>
      </c>
      <c r="BQ40" s="70">
        <v>0</v>
      </c>
      <c r="BR40" s="70">
        <v>10</v>
      </c>
      <c r="BS40" s="70">
        <v>39</v>
      </c>
      <c r="BT40" s="70">
        <v>4</v>
      </c>
      <c r="BU40" s="70">
        <v>0</v>
      </c>
      <c r="BV40" s="70">
        <v>3</v>
      </c>
      <c r="BW40" s="70">
        <v>0</v>
      </c>
      <c r="BX40" s="70">
        <v>0</v>
      </c>
      <c r="BY40" s="70">
        <v>0</v>
      </c>
      <c r="BZ40" s="70">
        <v>0</v>
      </c>
      <c r="CA40" s="70">
        <v>0</v>
      </c>
      <c r="CB40" s="70">
        <v>21</v>
      </c>
      <c r="CC40" s="70">
        <v>2</v>
      </c>
      <c r="CD40" s="70">
        <v>0</v>
      </c>
      <c r="CE40" s="70">
        <v>0</v>
      </c>
      <c r="CF40" s="70">
        <v>0</v>
      </c>
      <c r="CG40" s="70">
        <v>0</v>
      </c>
      <c r="CH40" s="70">
        <v>24</v>
      </c>
      <c r="CI40" s="70">
        <v>0</v>
      </c>
      <c r="CJ40" s="70">
        <v>5</v>
      </c>
      <c r="CK40" s="70">
        <v>1</v>
      </c>
      <c r="CL40" s="70">
        <v>1</v>
      </c>
      <c r="CM40" s="70">
        <v>0</v>
      </c>
      <c r="CN40" s="70">
        <v>5</v>
      </c>
      <c r="CO40" s="70">
        <v>3</v>
      </c>
      <c r="CP40" s="70">
        <v>1</v>
      </c>
      <c r="CQ40" s="70">
        <v>4</v>
      </c>
      <c r="CR40" s="70">
        <v>11</v>
      </c>
      <c r="CS40" s="70">
        <v>5</v>
      </c>
      <c r="CT40" s="70">
        <v>0</v>
      </c>
      <c r="CU40" s="70">
        <v>4</v>
      </c>
      <c r="CV40" s="70">
        <v>3</v>
      </c>
      <c r="CW40" s="70">
        <v>6</v>
      </c>
      <c r="CX40" s="70">
        <v>6</v>
      </c>
      <c r="CY40" s="70">
        <v>8</v>
      </c>
      <c r="CZ40" s="70">
        <v>3</v>
      </c>
      <c r="DA40" s="70">
        <v>2</v>
      </c>
      <c r="DB40" s="70">
        <v>1</v>
      </c>
      <c r="DC40" s="70">
        <v>8</v>
      </c>
      <c r="DD40" s="70">
        <v>0</v>
      </c>
      <c r="DE40" s="70">
        <v>0</v>
      </c>
      <c r="DF40" s="70">
        <v>0</v>
      </c>
      <c r="DG40" s="70">
        <v>0</v>
      </c>
      <c r="DH40" s="70">
        <v>101</v>
      </c>
      <c r="DI40" s="70">
        <v>68</v>
      </c>
      <c r="DJ40" s="70">
        <v>54</v>
      </c>
      <c r="DK40" s="70">
        <v>0</v>
      </c>
      <c r="DL40" s="70">
        <v>2</v>
      </c>
      <c r="DM40" s="70">
        <v>797</v>
      </c>
      <c r="DN40" s="70">
        <v>6</v>
      </c>
      <c r="DO40" s="70">
        <v>2</v>
      </c>
      <c r="DP40" s="70">
        <v>27</v>
      </c>
      <c r="DQ40" s="70">
        <v>3</v>
      </c>
      <c r="DR40" s="70">
        <v>55</v>
      </c>
      <c r="DS40" s="70">
        <v>13</v>
      </c>
      <c r="DT40" s="70">
        <v>8</v>
      </c>
      <c r="DU40" s="70">
        <v>62</v>
      </c>
      <c r="DV40" s="70">
        <v>34</v>
      </c>
      <c r="DW40" s="70">
        <v>0</v>
      </c>
      <c r="DX40" s="70">
        <v>48</v>
      </c>
      <c r="DY40" s="70">
        <v>0</v>
      </c>
      <c r="DZ40" s="70">
        <v>128</v>
      </c>
      <c r="EA40" s="70">
        <v>0</v>
      </c>
      <c r="EB40" s="70">
        <v>204</v>
      </c>
      <c r="EC40" s="70">
        <v>250</v>
      </c>
      <c r="ED40" s="70">
        <v>0</v>
      </c>
      <c r="EE40" s="70">
        <v>148</v>
      </c>
      <c r="EF40" s="70">
        <v>2394</v>
      </c>
      <c r="EG40" s="70">
        <v>8</v>
      </c>
      <c r="EH40" s="70">
        <v>0</v>
      </c>
      <c r="EI40" s="70">
        <v>4</v>
      </c>
      <c r="EJ40" s="70">
        <v>4315</v>
      </c>
      <c r="EK40" s="70">
        <v>3</v>
      </c>
      <c r="EL40" t="s">
        <v>6638</v>
      </c>
      <c r="EM40" t="s">
        <v>7534</v>
      </c>
      <c r="EN40" t="s">
        <v>5082</v>
      </c>
      <c r="EO40" t="s">
        <v>6639</v>
      </c>
      <c r="EP40" t="s">
        <v>6640</v>
      </c>
      <c r="EQ40">
        <v>29</v>
      </c>
      <c r="ER40" s="70">
        <v>39</v>
      </c>
    </row>
    <row r="41" spans="1:148">
      <c r="A41" s="70" t="s">
        <v>4749</v>
      </c>
      <c r="B41" s="70" t="s">
        <v>4016</v>
      </c>
      <c r="C41" s="70" t="s">
        <v>4016</v>
      </c>
      <c r="D41" s="70" t="s">
        <v>525</v>
      </c>
      <c r="E41" s="70" t="s">
        <v>549</v>
      </c>
      <c r="F41" s="70" t="str">
        <f t="shared" si="0"/>
        <v>臺北市南港區</v>
      </c>
      <c r="G41" s="70">
        <f>VLOOKUP(F41,郵遞區號!$C$2:$D$371,2,0)</f>
        <v>115</v>
      </c>
      <c r="H41" s="70" t="str">
        <f>VLOOKUP(D41,區域對照!$A$2:$B$23,2,0)</f>
        <v>台北區</v>
      </c>
      <c r="I41" s="70" t="s">
        <v>6123</v>
      </c>
      <c r="J41" s="70" t="s">
        <v>3677</v>
      </c>
      <c r="K41" s="70" t="s">
        <v>4608</v>
      </c>
      <c r="L41" s="59" t="s">
        <v>6123</v>
      </c>
      <c r="M41" s="71" t="s">
        <v>715</v>
      </c>
      <c r="N41" s="70" t="s">
        <v>1198</v>
      </c>
      <c r="O41" s="70" t="s">
        <v>1198</v>
      </c>
      <c r="P41" s="70" t="s">
        <v>1246</v>
      </c>
      <c r="Q41" s="70" t="s">
        <v>708</v>
      </c>
      <c r="R41" s="70" t="s">
        <v>1260</v>
      </c>
      <c r="S41" s="70" t="s">
        <v>4066</v>
      </c>
      <c r="T41" s="70" t="s">
        <v>4752</v>
      </c>
      <c r="U41" s="70" t="s">
        <v>5083</v>
      </c>
      <c r="V41" s="70">
        <v>25.046603900000001</v>
      </c>
      <c r="W41" s="70">
        <v>121.5861594</v>
      </c>
      <c r="X41" s="70" t="s">
        <v>2253</v>
      </c>
      <c r="Y41" s="70" t="s">
        <v>2733</v>
      </c>
      <c r="Z41" s="70" t="s">
        <v>2735</v>
      </c>
      <c r="AA41" s="4" t="s">
        <v>2827</v>
      </c>
      <c r="AB41" s="70" t="s">
        <v>2733</v>
      </c>
      <c r="AC41" s="70" t="s">
        <v>2920</v>
      </c>
      <c r="AD41" s="70" t="s">
        <v>2733</v>
      </c>
      <c r="AE41" s="70" t="s">
        <v>2733</v>
      </c>
      <c r="AF41" s="70" t="s">
        <v>2733</v>
      </c>
      <c r="AG41" s="70" t="s">
        <v>5640</v>
      </c>
      <c r="AH41" s="70" t="s">
        <v>3118</v>
      </c>
      <c r="AI41" s="70" t="s">
        <v>3118</v>
      </c>
      <c r="AK41" s="70" t="s">
        <v>6262</v>
      </c>
      <c r="AL41" s="70" t="s">
        <v>6476</v>
      </c>
      <c r="AM41" s="70" t="s">
        <v>6492</v>
      </c>
      <c r="AN41" s="70" t="s">
        <v>3649</v>
      </c>
      <c r="AO41" s="70">
        <v>2</v>
      </c>
      <c r="AP41" s="70">
        <v>2</v>
      </c>
      <c r="AQ41" s="70">
        <v>2</v>
      </c>
      <c r="AR41" s="70">
        <v>0</v>
      </c>
      <c r="AS41" s="70">
        <v>2</v>
      </c>
      <c r="AT41" s="70">
        <v>2</v>
      </c>
      <c r="AU41" s="70">
        <v>2</v>
      </c>
      <c r="AV41" s="70">
        <v>6</v>
      </c>
      <c r="AW41" s="70">
        <v>2</v>
      </c>
      <c r="AX41" s="70">
        <v>8</v>
      </c>
      <c r="AY41" s="70">
        <v>8</v>
      </c>
      <c r="BA41" s="70">
        <v>281</v>
      </c>
      <c r="BB41" s="70">
        <v>0</v>
      </c>
      <c r="BC41" s="70">
        <v>0</v>
      </c>
      <c r="BD41" s="70">
        <v>0</v>
      </c>
      <c r="BE41" s="70">
        <v>41</v>
      </c>
      <c r="BF41" s="70">
        <v>7</v>
      </c>
      <c r="BG41" s="70">
        <v>0</v>
      </c>
      <c r="BH41" s="70">
        <v>12</v>
      </c>
      <c r="BI41" s="70">
        <v>1</v>
      </c>
      <c r="BJ41" s="70">
        <v>38</v>
      </c>
      <c r="BK41" s="70">
        <v>0</v>
      </c>
      <c r="BL41" s="70">
        <v>24</v>
      </c>
      <c r="BM41" s="70">
        <v>0</v>
      </c>
      <c r="BN41" s="70">
        <v>6</v>
      </c>
      <c r="BO41" s="70">
        <v>5</v>
      </c>
      <c r="BP41" s="70">
        <v>11</v>
      </c>
      <c r="BQ41" s="70">
        <v>0</v>
      </c>
      <c r="BR41" s="70">
        <v>12</v>
      </c>
      <c r="BS41" s="70">
        <v>30</v>
      </c>
      <c r="BT41" s="70">
        <v>4</v>
      </c>
      <c r="BU41" s="70">
        <v>0</v>
      </c>
      <c r="BV41" s="70">
        <v>0</v>
      </c>
      <c r="BW41" s="70">
        <v>0</v>
      </c>
      <c r="BX41" s="70">
        <v>0</v>
      </c>
      <c r="BY41" s="70">
        <v>0</v>
      </c>
      <c r="BZ41" s="70">
        <v>0</v>
      </c>
      <c r="CA41" s="70">
        <v>0</v>
      </c>
      <c r="CB41" s="70">
        <v>36</v>
      </c>
      <c r="CC41" s="70">
        <v>0</v>
      </c>
      <c r="CD41" s="70">
        <v>0</v>
      </c>
      <c r="CE41" s="70">
        <v>0</v>
      </c>
      <c r="CF41" s="70">
        <v>0</v>
      </c>
      <c r="CG41" s="70">
        <v>0</v>
      </c>
      <c r="CH41" s="70">
        <v>29</v>
      </c>
      <c r="CI41" s="70">
        <v>0</v>
      </c>
      <c r="CJ41" s="70">
        <v>6</v>
      </c>
      <c r="CK41" s="70">
        <v>1</v>
      </c>
      <c r="CL41" s="70">
        <v>2</v>
      </c>
      <c r="CM41" s="70">
        <v>0</v>
      </c>
      <c r="CN41" s="70">
        <v>7</v>
      </c>
      <c r="CO41" s="70">
        <v>3</v>
      </c>
      <c r="CP41" s="70">
        <v>0</v>
      </c>
      <c r="CQ41" s="70">
        <v>5</v>
      </c>
      <c r="CR41" s="70">
        <v>8</v>
      </c>
      <c r="CS41" s="70">
        <v>5</v>
      </c>
      <c r="CT41" s="70">
        <v>1</v>
      </c>
      <c r="CU41" s="70">
        <v>1</v>
      </c>
      <c r="CV41" s="70">
        <v>3</v>
      </c>
      <c r="CW41" s="70">
        <v>4</v>
      </c>
      <c r="CX41" s="70">
        <v>1</v>
      </c>
      <c r="CY41" s="70">
        <v>5</v>
      </c>
      <c r="CZ41" s="70">
        <v>3</v>
      </c>
      <c r="DA41" s="70">
        <v>2</v>
      </c>
      <c r="DB41" s="70">
        <v>1</v>
      </c>
      <c r="DC41" s="70">
        <v>4</v>
      </c>
      <c r="DD41" s="70">
        <v>0</v>
      </c>
      <c r="DE41" s="70">
        <v>1</v>
      </c>
      <c r="DF41" s="70">
        <v>1</v>
      </c>
      <c r="DG41" s="70">
        <v>2</v>
      </c>
      <c r="DH41" s="70">
        <v>95</v>
      </c>
      <c r="EK41" s="70">
        <v>3</v>
      </c>
      <c r="EL41" t="s">
        <v>6641</v>
      </c>
      <c r="EM41" t="s">
        <v>7534</v>
      </c>
      <c r="EN41" t="s">
        <v>5083</v>
      </c>
      <c r="EO41" t="s">
        <v>6642</v>
      </c>
      <c r="EP41" t="s">
        <v>6558</v>
      </c>
      <c r="EQ41">
        <v>36</v>
      </c>
      <c r="ER41" s="70">
        <v>40</v>
      </c>
    </row>
    <row r="42" spans="1:148">
      <c r="A42" s="70" t="s">
        <v>51</v>
      </c>
      <c r="B42" s="70" t="s">
        <v>4016</v>
      </c>
      <c r="C42" s="70" t="s">
        <v>4016</v>
      </c>
      <c r="D42" s="70" t="s">
        <v>525</v>
      </c>
      <c r="E42" s="70" t="s">
        <v>550</v>
      </c>
      <c r="F42" s="70" t="str">
        <f t="shared" si="0"/>
        <v>臺北市士林區</v>
      </c>
      <c r="G42" s="70">
        <f>VLOOKUP(F42,郵遞區號!$C$2:$D$371,2,0)</f>
        <v>111</v>
      </c>
      <c r="H42" s="70" t="str">
        <f>VLOOKUP(D42,區域對照!$A$2:$B$23,2,0)</f>
        <v>台北區</v>
      </c>
      <c r="I42" s="70" t="s">
        <v>6123</v>
      </c>
      <c r="J42" s="70" t="s">
        <v>3674</v>
      </c>
      <c r="K42" s="70" t="s">
        <v>4608</v>
      </c>
      <c r="L42" s="59" t="s">
        <v>6123</v>
      </c>
      <c r="M42" s="71" t="s">
        <v>715</v>
      </c>
      <c r="N42" s="70" t="s">
        <v>1199</v>
      </c>
      <c r="O42" s="70" t="s">
        <v>1199</v>
      </c>
      <c r="P42" s="70" t="s">
        <v>1246</v>
      </c>
      <c r="Q42" s="70" t="s">
        <v>708</v>
      </c>
      <c r="R42" s="70" t="s">
        <v>1260</v>
      </c>
      <c r="S42" s="70" t="s">
        <v>4065</v>
      </c>
      <c r="T42" s="70" t="s">
        <v>4065</v>
      </c>
      <c r="U42" s="70" t="s">
        <v>5084</v>
      </c>
      <c r="V42" s="70">
        <v>25.1048315</v>
      </c>
      <c r="W42" s="70">
        <v>121.53149019999999</v>
      </c>
      <c r="X42" s="70" t="s">
        <v>2253</v>
      </c>
      <c r="Y42" s="70" t="s">
        <v>2733</v>
      </c>
      <c r="Z42" s="70" t="s">
        <v>2735</v>
      </c>
      <c r="AA42" s="4" t="s">
        <v>2827</v>
      </c>
      <c r="AB42" s="70" t="s">
        <v>2733</v>
      </c>
      <c r="AC42" s="70" t="s">
        <v>2921</v>
      </c>
      <c r="AD42" s="70" t="s">
        <v>2733</v>
      </c>
      <c r="AE42" s="70" t="s">
        <v>2733</v>
      </c>
      <c r="AF42" s="70" t="s">
        <v>2733</v>
      </c>
      <c r="AG42" s="70" t="s">
        <v>5640</v>
      </c>
      <c r="AH42" s="70" t="s">
        <v>3119</v>
      </c>
      <c r="AI42" s="70" t="s">
        <v>3119</v>
      </c>
      <c r="AK42" s="70" t="s">
        <v>6262</v>
      </c>
      <c r="AL42" s="70" t="s">
        <v>6476</v>
      </c>
      <c r="AM42" s="70" t="s">
        <v>6492</v>
      </c>
      <c r="AN42" s="70" t="s">
        <v>3649</v>
      </c>
      <c r="AO42" s="70">
        <v>2</v>
      </c>
      <c r="AP42" s="70">
        <v>2</v>
      </c>
      <c r="AQ42" s="70">
        <v>2</v>
      </c>
      <c r="AR42" s="70">
        <v>0</v>
      </c>
      <c r="AS42" s="70">
        <v>2</v>
      </c>
      <c r="AT42" s="70">
        <v>2</v>
      </c>
      <c r="AU42" s="70">
        <v>2</v>
      </c>
      <c r="AV42" s="70">
        <v>6</v>
      </c>
      <c r="AW42" s="70">
        <v>2</v>
      </c>
      <c r="AX42" s="70">
        <v>8</v>
      </c>
      <c r="AY42" s="70">
        <v>8</v>
      </c>
      <c r="BA42" s="70">
        <v>333</v>
      </c>
      <c r="BB42" s="70">
        <v>0</v>
      </c>
      <c r="BC42" s="70">
        <v>0</v>
      </c>
      <c r="BD42" s="70">
        <v>0</v>
      </c>
      <c r="BE42" s="70">
        <v>46</v>
      </c>
      <c r="BF42" s="70">
        <v>8</v>
      </c>
      <c r="BG42" s="70">
        <v>0</v>
      </c>
      <c r="BH42" s="70">
        <v>10</v>
      </c>
      <c r="BI42" s="70">
        <v>1</v>
      </c>
      <c r="BJ42" s="70">
        <v>60</v>
      </c>
      <c r="BK42" s="70">
        <v>0</v>
      </c>
      <c r="BL42" s="70">
        <v>25</v>
      </c>
      <c r="BM42" s="70">
        <v>0</v>
      </c>
      <c r="BN42" s="70">
        <v>5</v>
      </c>
      <c r="BO42" s="70">
        <v>2</v>
      </c>
      <c r="BP42" s="70">
        <v>0</v>
      </c>
      <c r="BQ42" s="70">
        <v>0</v>
      </c>
      <c r="BR42" s="70">
        <v>10</v>
      </c>
      <c r="BS42" s="70">
        <v>44</v>
      </c>
      <c r="BT42" s="70">
        <v>3</v>
      </c>
      <c r="BU42" s="70">
        <v>0</v>
      </c>
      <c r="BV42" s="70">
        <v>0</v>
      </c>
      <c r="BW42" s="70">
        <v>0</v>
      </c>
      <c r="BX42" s="70">
        <v>0</v>
      </c>
      <c r="BY42" s="70">
        <v>0</v>
      </c>
      <c r="BZ42" s="70">
        <v>0</v>
      </c>
      <c r="CA42" s="70">
        <v>0</v>
      </c>
      <c r="CB42" s="70">
        <v>30</v>
      </c>
      <c r="CC42" s="70">
        <v>0</v>
      </c>
      <c r="CD42" s="70">
        <v>0</v>
      </c>
      <c r="CE42" s="70">
        <v>0</v>
      </c>
      <c r="CF42" s="70">
        <v>0</v>
      </c>
      <c r="CG42" s="70">
        <v>0</v>
      </c>
      <c r="CH42" s="70">
        <v>24</v>
      </c>
      <c r="CI42" s="70">
        <v>0</v>
      </c>
      <c r="CJ42" s="70">
        <v>5</v>
      </c>
      <c r="CK42" s="70">
        <v>2</v>
      </c>
      <c r="CL42" s="70">
        <v>1</v>
      </c>
      <c r="CM42" s="70">
        <v>0</v>
      </c>
      <c r="CN42" s="70">
        <v>9</v>
      </c>
      <c r="CO42" s="70">
        <v>2</v>
      </c>
      <c r="CP42" s="70">
        <v>0</v>
      </c>
      <c r="CQ42" s="70">
        <v>3</v>
      </c>
      <c r="CR42" s="70">
        <v>3</v>
      </c>
      <c r="CS42" s="70">
        <v>8</v>
      </c>
      <c r="CT42" s="70">
        <v>0</v>
      </c>
      <c r="CU42" s="70">
        <v>2</v>
      </c>
      <c r="CV42" s="70">
        <v>2</v>
      </c>
      <c r="CW42" s="70">
        <v>6</v>
      </c>
      <c r="CX42" s="70">
        <v>3</v>
      </c>
      <c r="CY42" s="70">
        <v>6</v>
      </c>
      <c r="CZ42" s="70">
        <v>3</v>
      </c>
      <c r="DA42" s="70">
        <v>8</v>
      </c>
      <c r="DB42" s="70">
        <v>1</v>
      </c>
      <c r="DC42" s="70">
        <v>2</v>
      </c>
      <c r="DD42" s="70">
        <v>0</v>
      </c>
      <c r="DE42" s="70">
        <v>1</v>
      </c>
      <c r="DF42" s="70">
        <v>1</v>
      </c>
      <c r="DG42" s="70">
        <v>0</v>
      </c>
      <c r="DH42" s="70">
        <v>92</v>
      </c>
      <c r="EK42" s="70">
        <v>3</v>
      </c>
      <c r="EL42" t="s">
        <v>6643</v>
      </c>
      <c r="EM42" t="s">
        <v>7534</v>
      </c>
      <c r="EN42" t="s">
        <v>5084</v>
      </c>
      <c r="EO42" t="s">
        <v>6644</v>
      </c>
      <c r="EP42" t="s">
        <v>6567</v>
      </c>
      <c r="EQ42">
        <v>35</v>
      </c>
      <c r="ER42" s="70">
        <v>41</v>
      </c>
    </row>
    <row r="43" spans="1:148">
      <c r="A43" s="70" t="s">
        <v>51</v>
      </c>
      <c r="B43" s="70" t="s">
        <v>4016</v>
      </c>
      <c r="C43" s="70" t="s">
        <v>4016</v>
      </c>
      <c r="D43" s="70" t="s">
        <v>525</v>
      </c>
      <c r="E43" s="70" t="s">
        <v>552</v>
      </c>
      <c r="F43" s="70" t="str">
        <f t="shared" si="0"/>
        <v>臺北市中正區</v>
      </c>
      <c r="G43" s="70">
        <f>VLOOKUP(F43,郵遞區號!$C$2:$D$371,2,0)</f>
        <v>100</v>
      </c>
      <c r="H43" s="70" t="str">
        <f>VLOOKUP(D43,區域對照!$A$2:$B$23,2,0)</f>
        <v>台北區</v>
      </c>
      <c r="I43" s="70" t="s">
        <v>6123</v>
      </c>
      <c r="J43" s="70" t="s">
        <v>3677</v>
      </c>
      <c r="K43" s="70" t="s">
        <v>4608</v>
      </c>
      <c r="L43" s="59" t="s">
        <v>6123</v>
      </c>
      <c r="M43" s="71" t="s">
        <v>715</v>
      </c>
      <c r="N43" s="70" t="s">
        <v>1201</v>
      </c>
      <c r="O43" s="72" t="s">
        <v>4755</v>
      </c>
      <c r="P43" s="70" t="s">
        <v>1246</v>
      </c>
      <c r="Q43" s="70" t="s">
        <v>708</v>
      </c>
      <c r="R43" s="70" t="s">
        <v>1260</v>
      </c>
      <c r="S43" s="70" t="s">
        <v>4064</v>
      </c>
      <c r="T43" s="70" t="s">
        <v>4757</v>
      </c>
      <c r="U43" s="70" t="s">
        <v>5086</v>
      </c>
      <c r="V43" s="70">
        <v>25.0355293</v>
      </c>
      <c r="W43" s="70">
        <v>121.5066832</v>
      </c>
      <c r="X43" s="70" t="s">
        <v>2253</v>
      </c>
      <c r="Y43" s="70" t="s">
        <v>2733</v>
      </c>
      <c r="Z43" s="70" t="s">
        <v>2735</v>
      </c>
      <c r="AA43" s="4" t="s">
        <v>2827</v>
      </c>
      <c r="AB43" s="70" t="s">
        <v>2733</v>
      </c>
      <c r="AC43" s="70" t="s">
        <v>2922</v>
      </c>
      <c r="AD43" s="70" t="s">
        <v>2733</v>
      </c>
      <c r="AE43" s="70" t="s">
        <v>2733</v>
      </c>
      <c r="AF43" s="70" t="s">
        <v>2733</v>
      </c>
      <c r="AG43" s="70" t="s">
        <v>5640</v>
      </c>
      <c r="AH43" s="70" t="s">
        <v>3121</v>
      </c>
      <c r="AI43" s="70" t="s">
        <v>6525</v>
      </c>
      <c r="AK43" s="70" t="s">
        <v>6262</v>
      </c>
      <c r="AL43" s="70" t="s">
        <v>6476</v>
      </c>
      <c r="AM43" s="70" t="s">
        <v>6492</v>
      </c>
      <c r="AN43" s="70" t="s">
        <v>3649</v>
      </c>
      <c r="AO43" s="70">
        <v>2</v>
      </c>
      <c r="AP43" s="70">
        <v>2</v>
      </c>
      <c r="AQ43" s="70">
        <v>2</v>
      </c>
      <c r="AR43" s="70">
        <v>0</v>
      </c>
      <c r="AS43" s="70">
        <v>2</v>
      </c>
      <c r="AT43" s="70">
        <v>2</v>
      </c>
      <c r="AU43" s="70">
        <v>2</v>
      </c>
      <c r="AV43" s="70">
        <v>6</v>
      </c>
      <c r="AW43" s="70">
        <v>2</v>
      </c>
      <c r="AX43" s="70">
        <v>8</v>
      </c>
      <c r="AY43" s="70">
        <v>8</v>
      </c>
      <c r="BA43" s="70">
        <v>355</v>
      </c>
      <c r="BB43" s="70">
        <v>0</v>
      </c>
      <c r="BC43" s="70">
        <v>0</v>
      </c>
      <c r="BD43" s="70">
        <v>0</v>
      </c>
      <c r="BE43" s="70">
        <v>71</v>
      </c>
      <c r="BF43" s="70">
        <v>12</v>
      </c>
      <c r="BG43" s="70">
        <v>0</v>
      </c>
      <c r="BH43" s="70">
        <v>22</v>
      </c>
      <c r="BI43" s="70">
        <v>3</v>
      </c>
      <c r="BJ43" s="70">
        <v>32</v>
      </c>
      <c r="BK43" s="70">
        <v>0</v>
      </c>
      <c r="BL43" s="70">
        <v>34</v>
      </c>
      <c r="BM43" s="70">
        <v>0</v>
      </c>
      <c r="BN43" s="70">
        <v>30</v>
      </c>
      <c r="BO43" s="70">
        <v>15</v>
      </c>
      <c r="BP43" s="70">
        <v>0</v>
      </c>
      <c r="BQ43" s="70">
        <v>0</v>
      </c>
      <c r="BR43" s="70">
        <v>17</v>
      </c>
      <c r="BS43" s="70">
        <v>32</v>
      </c>
      <c r="BT43" s="70">
        <v>10</v>
      </c>
      <c r="BU43" s="70">
        <v>0</v>
      </c>
      <c r="BV43" s="70">
        <v>0</v>
      </c>
      <c r="BW43" s="70">
        <v>0</v>
      </c>
      <c r="BX43" s="70">
        <v>0</v>
      </c>
      <c r="BY43" s="70">
        <v>0</v>
      </c>
      <c r="BZ43" s="70">
        <v>0</v>
      </c>
      <c r="CA43" s="70">
        <v>0</v>
      </c>
      <c r="CB43" s="70">
        <v>36</v>
      </c>
      <c r="CC43" s="70">
        <v>29</v>
      </c>
      <c r="CD43" s="70">
        <v>0</v>
      </c>
      <c r="CE43" s="70">
        <v>0</v>
      </c>
      <c r="CF43" s="70">
        <v>0</v>
      </c>
      <c r="CG43" s="70">
        <v>0</v>
      </c>
      <c r="CH43" s="70">
        <v>29</v>
      </c>
      <c r="CI43" s="70">
        <v>0</v>
      </c>
      <c r="CJ43" s="70">
        <v>6</v>
      </c>
      <c r="CK43" s="70">
        <v>3</v>
      </c>
      <c r="CL43" s="70">
        <v>5</v>
      </c>
      <c r="CM43" s="70">
        <v>0</v>
      </c>
      <c r="CN43" s="70">
        <v>16</v>
      </c>
      <c r="CO43" s="70">
        <v>5</v>
      </c>
      <c r="CP43" s="70">
        <v>0</v>
      </c>
      <c r="CQ43" s="70">
        <v>4</v>
      </c>
      <c r="CR43" s="70">
        <v>6</v>
      </c>
      <c r="CS43" s="70">
        <v>7</v>
      </c>
      <c r="CT43" s="70">
        <v>0</v>
      </c>
      <c r="CU43" s="70">
        <v>3</v>
      </c>
      <c r="CV43" s="70">
        <v>5</v>
      </c>
      <c r="CW43" s="70">
        <v>5</v>
      </c>
      <c r="CX43" s="70">
        <v>12</v>
      </c>
      <c r="CY43" s="70">
        <v>6</v>
      </c>
      <c r="CZ43" s="70">
        <v>5</v>
      </c>
      <c r="DA43" s="70">
        <v>1</v>
      </c>
      <c r="DB43" s="70">
        <v>1</v>
      </c>
      <c r="DC43" s="70">
        <v>2</v>
      </c>
      <c r="DD43" s="70">
        <v>0</v>
      </c>
      <c r="DE43" s="70">
        <v>1</v>
      </c>
      <c r="DF43" s="70">
        <v>0</v>
      </c>
      <c r="DG43" s="70">
        <v>0</v>
      </c>
      <c r="DH43" s="70">
        <v>122</v>
      </c>
      <c r="EK43" s="70">
        <v>3</v>
      </c>
      <c r="EL43" t="s">
        <v>6645</v>
      </c>
      <c r="EM43" t="s">
        <v>7534</v>
      </c>
      <c r="EN43" t="s">
        <v>5086</v>
      </c>
      <c r="EO43" t="s">
        <v>6646</v>
      </c>
      <c r="EP43" t="s">
        <v>6584</v>
      </c>
      <c r="EQ43">
        <v>27</v>
      </c>
      <c r="ER43" s="70">
        <v>42</v>
      </c>
    </row>
    <row r="44" spans="1:148">
      <c r="A44" s="72" t="s">
        <v>51</v>
      </c>
      <c r="B44" s="72" t="s">
        <v>4016</v>
      </c>
      <c r="C44" s="72" t="s">
        <v>4016</v>
      </c>
      <c r="D44" s="72" t="s">
        <v>525</v>
      </c>
      <c r="E44" s="72" t="s">
        <v>552</v>
      </c>
      <c r="F44" s="72" t="str">
        <f t="shared" si="0"/>
        <v>臺北市中正區</v>
      </c>
      <c r="G44" s="72">
        <f>VLOOKUP(F44,郵遞區號!$C$2:$D$371,2,0)</f>
        <v>100</v>
      </c>
      <c r="H44" s="72" t="str">
        <f>VLOOKUP(D44,區域對照!$A$2:$B$23,2,0)</f>
        <v>台北區</v>
      </c>
      <c r="I44" s="72" t="s">
        <v>6123</v>
      </c>
      <c r="J44" s="72" t="s">
        <v>3677</v>
      </c>
      <c r="K44" s="72" t="s">
        <v>4608</v>
      </c>
      <c r="L44" s="60" t="s">
        <v>6123</v>
      </c>
      <c r="M44" s="73" t="s">
        <v>715</v>
      </c>
      <c r="N44" s="72" t="s">
        <v>1201</v>
      </c>
      <c r="O44" s="72" t="s">
        <v>4756</v>
      </c>
      <c r="P44" s="72" t="s">
        <v>1246</v>
      </c>
      <c r="Q44" s="72" t="s">
        <v>708</v>
      </c>
      <c r="R44" s="72" t="s">
        <v>1260</v>
      </c>
      <c r="S44" s="72" t="s">
        <v>4064</v>
      </c>
      <c r="T44" s="72" t="s">
        <v>4758</v>
      </c>
      <c r="U44" s="72" t="s">
        <v>5087</v>
      </c>
      <c r="V44" s="72">
        <v>25.029081999999999</v>
      </c>
      <c r="W44" s="72">
        <v>121.51926810000001</v>
      </c>
      <c r="X44" s="72" t="s">
        <v>2253</v>
      </c>
      <c r="Y44" s="72" t="s">
        <v>2733</v>
      </c>
      <c r="Z44" s="72" t="s">
        <v>2735</v>
      </c>
      <c r="AA44" s="99" t="s">
        <v>2827</v>
      </c>
      <c r="AB44" s="72" t="s">
        <v>2733</v>
      </c>
      <c r="AC44" s="72" t="s">
        <v>2922</v>
      </c>
      <c r="AD44" s="72" t="s">
        <v>2733</v>
      </c>
      <c r="AE44" s="72" t="s">
        <v>2733</v>
      </c>
      <c r="AF44" s="72" t="s">
        <v>2733</v>
      </c>
      <c r="AG44" s="72" t="s">
        <v>5640</v>
      </c>
      <c r="AH44" s="72" t="s">
        <v>3121</v>
      </c>
      <c r="AI44" s="72" t="s">
        <v>6526</v>
      </c>
      <c r="AJ44" s="72"/>
      <c r="AK44" s="72" t="s">
        <v>2734</v>
      </c>
      <c r="AL44" s="72" t="s">
        <v>2734</v>
      </c>
      <c r="AM44" s="72" t="s">
        <v>6490</v>
      </c>
      <c r="AN44" s="72" t="s">
        <v>2734</v>
      </c>
      <c r="AO44" s="72">
        <v>0</v>
      </c>
      <c r="AP44" s="72">
        <v>0</v>
      </c>
      <c r="AQ44" s="72">
        <v>0</v>
      </c>
      <c r="AR44" s="72">
        <v>0</v>
      </c>
      <c r="AS44" s="72">
        <v>0</v>
      </c>
      <c r="AT44" s="72">
        <v>0</v>
      </c>
      <c r="AU44" s="72">
        <v>0</v>
      </c>
      <c r="AV44" s="72">
        <v>1</v>
      </c>
      <c r="AW44" s="70">
        <v>0</v>
      </c>
      <c r="AX44" s="70">
        <v>0</v>
      </c>
      <c r="AY44" s="70">
        <v>0</v>
      </c>
      <c r="AZ44" s="72"/>
      <c r="BA44" s="72">
        <v>355</v>
      </c>
      <c r="BB44" s="72">
        <v>0</v>
      </c>
      <c r="BC44" s="72">
        <v>0</v>
      </c>
      <c r="BD44" s="72">
        <v>0</v>
      </c>
      <c r="BE44" s="72">
        <v>71</v>
      </c>
      <c r="BF44" s="72">
        <v>12</v>
      </c>
      <c r="BG44" s="72">
        <v>0</v>
      </c>
      <c r="BH44" s="72">
        <v>22</v>
      </c>
      <c r="BI44" s="72">
        <v>3</v>
      </c>
      <c r="BJ44" s="72">
        <v>32</v>
      </c>
      <c r="BK44" s="72">
        <v>0</v>
      </c>
      <c r="BL44" s="72">
        <v>34</v>
      </c>
      <c r="BM44" s="72">
        <v>0</v>
      </c>
      <c r="BN44" s="72">
        <v>30</v>
      </c>
      <c r="BO44" s="72">
        <v>15</v>
      </c>
      <c r="BP44" s="72">
        <v>0</v>
      </c>
      <c r="BQ44" s="72">
        <v>0</v>
      </c>
      <c r="BR44" s="72">
        <v>17</v>
      </c>
      <c r="BS44" s="72">
        <v>32</v>
      </c>
      <c r="BT44" s="72">
        <v>10</v>
      </c>
      <c r="BU44" s="72">
        <v>0</v>
      </c>
      <c r="BV44" s="72">
        <v>0</v>
      </c>
      <c r="BW44" s="72">
        <v>0</v>
      </c>
      <c r="BX44" s="72">
        <v>0</v>
      </c>
      <c r="BY44" s="72">
        <v>0</v>
      </c>
      <c r="BZ44" s="72">
        <v>0</v>
      </c>
      <c r="CA44" s="72">
        <v>0</v>
      </c>
      <c r="CB44" s="72">
        <v>36</v>
      </c>
      <c r="CC44" s="72">
        <v>29</v>
      </c>
      <c r="CD44" s="72">
        <v>0</v>
      </c>
      <c r="CE44" s="72">
        <v>0</v>
      </c>
      <c r="CF44" s="72">
        <v>0</v>
      </c>
      <c r="CG44" s="72">
        <v>0</v>
      </c>
      <c r="CH44" s="72">
        <v>29</v>
      </c>
      <c r="CI44" s="72">
        <v>0</v>
      </c>
      <c r="CJ44" s="72">
        <v>6</v>
      </c>
      <c r="CK44" s="72">
        <v>3</v>
      </c>
      <c r="CL44" s="72">
        <v>5</v>
      </c>
      <c r="CM44" s="72">
        <v>0</v>
      </c>
      <c r="CN44" s="72">
        <v>16</v>
      </c>
      <c r="CO44" s="72">
        <v>5</v>
      </c>
      <c r="CP44" s="72">
        <v>0</v>
      </c>
      <c r="CQ44" s="72">
        <v>4</v>
      </c>
      <c r="CR44" s="72">
        <v>6</v>
      </c>
      <c r="CS44" s="72">
        <v>7</v>
      </c>
      <c r="CT44" s="72">
        <v>0</v>
      </c>
      <c r="CU44" s="72">
        <v>3</v>
      </c>
      <c r="CV44" s="72">
        <v>5</v>
      </c>
      <c r="CW44" s="72">
        <v>5</v>
      </c>
      <c r="CX44" s="72">
        <v>12</v>
      </c>
      <c r="CY44" s="72">
        <v>6</v>
      </c>
      <c r="CZ44" s="72">
        <v>5</v>
      </c>
      <c r="DA44" s="72">
        <v>1</v>
      </c>
      <c r="DB44" s="72">
        <v>1</v>
      </c>
      <c r="DC44" s="72">
        <v>2</v>
      </c>
      <c r="DD44" s="72">
        <v>0</v>
      </c>
      <c r="DE44" s="72">
        <v>1</v>
      </c>
      <c r="DF44" s="72">
        <v>0</v>
      </c>
      <c r="DG44" s="72">
        <v>0</v>
      </c>
      <c r="DH44" s="72">
        <v>122</v>
      </c>
      <c r="DI44" s="72"/>
      <c r="DJ44" s="72"/>
      <c r="DK44" s="72"/>
      <c r="DL44" s="72"/>
      <c r="DM44" s="72"/>
      <c r="DN44" s="72"/>
      <c r="DO44" s="72"/>
      <c r="DP44" s="72"/>
      <c r="DQ44" s="72"/>
      <c r="DR44" s="72"/>
      <c r="DS44" s="72"/>
      <c r="DT44" s="72"/>
      <c r="DU44" s="72"/>
      <c r="DV44" s="72"/>
      <c r="DW44" s="72"/>
      <c r="DX44" s="72"/>
      <c r="DY44" s="72"/>
      <c r="DZ44" s="72"/>
      <c r="EA44" s="72"/>
      <c r="EB44" s="72"/>
      <c r="EC44" s="72"/>
      <c r="ED44" s="72"/>
      <c r="EE44" s="72"/>
      <c r="EF44" s="72"/>
      <c r="EG44" s="72"/>
      <c r="EH44" s="72"/>
      <c r="EI44" s="72"/>
      <c r="EJ44" s="72"/>
      <c r="EK44" s="72">
        <v>3</v>
      </c>
      <c r="EL44" t="s">
        <v>6647</v>
      </c>
      <c r="EM44" t="s">
        <v>7534</v>
      </c>
      <c r="EN44" t="s">
        <v>5087</v>
      </c>
      <c r="EO44" t="s">
        <v>6648</v>
      </c>
      <c r="EP44" t="s">
        <v>6543</v>
      </c>
      <c r="EQ44">
        <v>32</v>
      </c>
      <c r="ER44" s="70">
        <v>43</v>
      </c>
    </row>
    <row r="45" spans="1:148">
      <c r="A45" s="70" t="s">
        <v>51</v>
      </c>
      <c r="B45" s="70" t="s">
        <v>4016</v>
      </c>
      <c r="C45" s="70" t="s">
        <v>4016</v>
      </c>
      <c r="D45" s="70" t="s">
        <v>525</v>
      </c>
      <c r="E45" s="70" t="s">
        <v>551</v>
      </c>
      <c r="F45" s="70" t="str">
        <f t="shared" si="0"/>
        <v>臺北市信義區</v>
      </c>
      <c r="G45" s="70">
        <f>VLOOKUP(F45,郵遞區號!$C$2:$D$371,2,0)</f>
        <v>110</v>
      </c>
      <c r="H45" s="70" t="str">
        <f>VLOOKUP(D45,區域對照!$A$2:$B$23,2,0)</f>
        <v>台北區</v>
      </c>
      <c r="I45" s="76" t="s">
        <v>7709</v>
      </c>
      <c r="J45" s="70" t="s">
        <v>708</v>
      </c>
      <c r="K45" s="76" t="s">
        <v>4616</v>
      </c>
      <c r="L45" s="59" t="s">
        <v>6123</v>
      </c>
      <c r="M45" s="71" t="s">
        <v>715</v>
      </c>
      <c r="N45" s="70" t="s">
        <v>1200</v>
      </c>
      <c r="O45" s="70" t="s">
        <v>1200</v>
      </c>
      <c r="P45" s="70" t="s">
        <v>1246</v>
      </c>
      <c r="Q45" s="70" t="s">
        <v>708</v>
      </c>
      <c r="R45" s="70" t="s">
        <v>1260</v>
      </c>
      <c r="S45" s="70" t="s">
        <v>4062</v>
      </c>
      <c r="T45" s="70" t="s">
        <v>4753</v>
      </c>
      <c r="U45" s="70" t="s">
        <v>5085</v>
      </c>
      <c r="V45" s="70">
        <v>25.030508399999999</v>
      </c>
      <c r="W45" s="70">
        <v>121.5748954</v>
      </c>
      <c r="X45" s="70" t="s">
        <v>2253</v>
      </c>
      <c r="Y45" s="70" t="s">
        <v>708</v>
      </c>
      <c r="Z45" s="70" t="s">
        <v>708</v>
      </c>
      <c r="AA45" s="70" t="s">
        <v>708</v>
      </c>
      <c r="AB45" s="70" t="s">
        <v>708</v>
      </c>
      <c r="AC45" s="70" t="s">
        <v>708</v>
      </c>
      <c r="AD45" s="70" t="s">
        <v>708</v>
      </c>
      <c r="AE45" s="70" t="s">
        <v>2734</v>
      </c>
      <c r="AF45" s="70" t="s">
        <v>2733</v>
      </c>
      <c r="AG45" s="70" t="s">
        <v>5640</v>
      </c>
      <c r="AH45" s="70" t="s">
        <v>3120</v>
      </c>
      <c r="AI45" s="70" t="s">
        <v>3120</v>
      </c>
      <c r="AK45" s="70" t="s">
        <v>2734</v>
      </c>
      <c r="AL45" s="70" t="s">
        <v>2734</v>
      </c>
      <c r="AM45" s="70" t="s">
        <v>6490</v>
      </c>
      <c r="AN45" s="70" t="s">
        <v>2734</v>
      </c>
      <c r="AO45" s="70">
        <v>0</v>
      </c>
      <c r="AP45" s="70">
        <v>0</v>
      </c>
      <c r="AQ45" s="70">
        <v>0</v>
      </c>
      <c r="AR45" s="70">
        <v>0</v>
      </c>
      <c r="AS45" s="70">
        <v>0</v>
      </c>
      <c r="AT45" s="70">
        <v>0</v>
      </c>
      <c r="AU45" s="70">
        <v>0</v>
      </c>
      <c r="AV45" s="70">
        <v>1</v>
      </c>
      <c r="AW45" s="70">
        <v>0</v>
      </c>
      <c r="AX45" s="70">
        <v>0</v>
      </c>
      <c r="AY45" s="70">
        <v>0</v>
      </c>
      <c r="BA45" s="70">
        <v>6</v>
      </c>
      <c r="BB45" s="70">
        <v>0</v>
      </c>
      <c r="BC45" s="70">
        <v>365</v>
      </c>
      <c r="BD45" s="70">
        <v>133</v>
      </c>
      <c r="BE45" s="70">
        <v>32</v>
      </c>
      <c r="BF45" s="70">
        <v>0</v>
      </c>
      <c r="BG45" s="70">
        <v>0</v>
      </c>
      <c r="BH45" s="70">
        <v>2</v>
      </c>
      <c r="BI45" s="70">
        <v>0</v>
      </c>
      <c r="BJ45" s="70">
        <v>240</v>
      </c>
      <c r="BK45" s="70">
        <v>0</v>
      </c>
      <c r="BL45" s="70">
        <v>0</v>
      </c>
      <c r="BM45" s="70">
        <v>0</v>
      </c>
      <c r="BN45" s="70">
        <v>0</v>
      </c>
      <c r="BO45" s="70">
        <v>0</v>
      </c>
      <c r="BP45" s="70">
        <v>0</v>
      </c>
      <c r="BQ45" s="70">
        <v>0</v>
      </c>
      <c r="BR45" s="70">
        <v>16</v>
      </c>
      <c r="BS45" s="70">
        <v>0</v>
      </c>
      <c r="BT45" s="70">
        <v>0</v>
      </c>
      <c r="BU45" s="70">
        <v>0</v>
      </c>
      <c r="BV45" s="70">
        <v>0</v>
      </c>
      <c r="BW45" s="70">
        <v>0</v>
      </c>
      <c r="BX45" s="70">
        <v>0</v>
      </c>
      <c r="BY45" s="70">
        <v>0</v>
      </c>
      <c r="BZ45" s="70">
        <v>12</v>
      </c>
      <c r="CA45" s="70">
        <v>0</v>
      </c>
      <c r="CB45" s="70">
        <v>0</v>
      </c>
      <c r="CC45" s="70">
        <v>0</v>
      </c>
      <c r="CD45" s="70">
        <v>0</v>
      </c>
      <c r="CE45" s="70">
        <v>0</v>
      </c>
      <c r="CF45" s="70">
        <v>0</v>
      </c>
      <c r="CG45" s="70">
        <v>0</v>
      </c>
      <c r="CH45" s="70">
        <v>1</v>
      </c>
      <c r="CI45" s="70">
        <v>0</v>
      </c>
      <c r="CJ45" s="70">
        <v>0</v>
      </c>
      <c r="CK45" s="70">
        <v>0</v>
      </c>
      <c r="CL45" s="70">
        <v>0</v>
      </c>
      <c r="CM45" s="70">
        <v>0</v>
      </c>
      <c r="CN45" s="70">
        <v>0</v>
      </c>
      <c r="CO45" s="70">
        <v>0</v>
      </c>
      <c r="CP45" s="70">
        <v>0</v>
      </c>
      <c r="CQ45" s="70">
        <v>0</v>
      </c>
      <c r="CR45" s="70">
        <v>0</v>
      </c>
      <c r="CS45" s="70">
        <v>0</v>
      </c>
      <c r="CT45" s="70">
        <v>0</v>
      </c>
      <c r="CU45" s="70">
        <v>0</v>
      </c>
      <c r="CV45" s="70">
        <v>2</v>
      </c>
      <c r="CW45" s="70">
        <v>0</v>
      </c>
      <c r="CX45" s="70">
        <v>0</v>
      </c>
      <c r="CY45" s="70">
        <v>0</v>
      </c>
      <c r="CZ45" s="70">
        <v>0</v>
      </c>
      <c r="DA45" s="70">
        <v>0</v>
      </c>
      <c r="DB45" s="70">
        <v>0</v>
      </c>
      <c r="DC45" s="70">
        <v>41</v>
      </c>
      <c r="DD45" s="70">
        <v>0</v>
      </c>
      <c r="DE45" s="70">
        <v>0</v>
      </c>
      <c r="DF45" s="70">
        <v>0</v>
      </c>
      <c r="DG45" s="70">
        <v>0</v>
      </c>
      <c r="DH45" s="70">
        <v>44</v>
      </c>
      <c r="EK45" s="70">
        <v>4</v>
      </c>
      <c r="EL45" t="s">
        <v>6649</v>
      </c>
      <c r="EM45" t="s">
        <v>7534</v>
      </c>
      <c r="EN45" t="s">
        <v>5085</v>
      </c>
      <c r="EO45" t="s">
        <v>6650</v>
      </c>
      <c r="EP45" t="s">
        <v>6600</v>
      </c>
      <c r="EQ45">
        <v>40</v>
      </c>
      <c r="ER45" s="70">
        <v>44</v>
      </c>
    </row>
    <row r="46" spans="1:148">
      <c r="A46" s="70" t="s">
        <v>52</v>
      </c>
      <c r="B46" s="70" t="s">
        <v>4016</v>
      </c>
      <c r="C46" s="70" t="s">
        <v>4016</v>
      </c>
      <c r="D46" s="70" t="s">
        <v>526</v>
      </c>
      <c r="E46" s="70" t="s">
        <v>554</v>
      </c>
      <c r="F46" s="70" t="str">
        <f t="shared" si="0"/>
        <v>高雄市鼓山區</v>
      </c>
      <c r="G46" s="70">
        <f>VLOOKUP(F46,郵遞區號!$C$2:$D$371,2,0)</f>
        <v>804</v>
      </c>
      <c r="H46" s="70" t="str">
        <f>VLOOKUP(D46,區域對照!$A$2:$B$23,2,0)</f>
        <v>高屏區</v>
      </c>
      <c r="I46" s="70" t="s">
        <v>6123</v>
      </c>
      <c r="J46" s="70" t="s">
        <v>3677</v>
      </c>
      <c r="K46" s="70" t="s">
        <v>4608</v>
      </c>
      <c r="L46" s="59" t="s">
        <v>6123</v>
      </c>
      <c r="M46" s="71" t="s">
        <v>716</v>
      </c>
      <c r="N46" s="70" t="s">
        <v>1203</v>
      </c>
      <c r="O46" s="70" t="s">
        <v>1203</v>
      </c>
      <c r="P46" s="70" t="s">
        <v>1246</v>
      </c>
      <c r="Q46" s="70" t="s">
        <v>708</v>
      </c>
      <c r="R46" s="70" t="s">
        <v>1261</v>
      </c>
      <c r="S46" s="70" t="s">
        <v>3999</v>
      </c>
      <c r="T46" s="70" t="s">
        <v>3999</v>
      </c>
      <c r="U46" s="70" t="s">
        <v>5090</v>
      </c>
      <c r="V46" s="70">
        <v>22.654927000000001</v>
      </c>
      <c r="W46" s="70">
        <v>120.291194</v>
      </c>
      <c r="X46" s="70" t="s">
        <v>2254</v>
      </c>
      <c r="Y46" s="70" t="s">
        <v>708</v>
      </c>
      <c r="Z46" s="70" t="s">
        <v>708</v>
      </c>
      <c r="AA46" s="70" t="s">
        <v>708</v>
      </c>
      <c r="AB46" s="70" t="s">
        <v>2733</v>
      </c>
      <c r="AC46" s="70" t="s">
        <v>2923</v>
      </c>
      <c r="AD46" s="70" t="s">
        <v>2733</v>
      </c>
      <c r="AE46" s="70" t="s">
        <v>2734</v>
      </c>
      <c r="AF46" s="70" t="s">
        <v>2733</v>
      </c>
      <c r="AG46" s="70" t="s">
        <v>5641</v>
      </c>
      <c r="AH46" s="70" t="s">
        <v>3123</v>
      </c>
      <c r="AI46" s="70" t="s">
        <v>3123</v>
      </c>
      <c r="AK46" s="70" t="s">
        <v>6262</v>
      </c>
      <c r="AL46" s="70" t="s">
        <v>6476</v>
      </c>
      <c r="AM46" s="70" t="s">
        <v>6492</v>
      </c>
      <c r="AN46" s="70" t="s">
        <v>3649</v>
      </c>
      <c r="AO46" s="70">
        <v>2</v>
      </c>
      <c r="AP46" s="70">
        <v>2</v>
      </c>
      <c r="AQ46" s="70">
        <v>2</v>
      </c>
      <c r="AR46" s="70">
        <v>0</v>
      </c>
      <c r="AS46" s="70">
        <v>2</v>
      </c>
      <c r="AT46" s="70">
        <v>2</v>
      </c>
      <c r="AU46" s="70">
        <v>2</v>
      </c>
      <c r="AV46" s="70">
        <v>6</v>
      </c>
      <c r="AW46" s="70">
        <v>2</v>
      </c>
      <c r="AX46" s="70">
        <v>8</v>
      </c>
      <c r="AY46" s="70">
        <v>8</v>
      </c>
      <c r="BA46" s="70">
        <v>233</v>
      </c>
      <c r="BB46" s="70">
        <v>0</v>
      </c>
      <c r="BC46" s="70">
        <v>0</v>
      </c>
      <c r="BD46" s="70">
        <v>0</v>
      </c>
      <c r="BE46" s="70">
        <v>40</v>
      </c>
      <c r="BF46" s="70">
        <v>8</v>
      </c>
      <c r="BG46" s="70">
        <v>0</v>
      </c>
      <c r="BH46" s="70">
        <v>3</v>
      </c>
      <c r="BI46" s="70">
        <v>2</v>
      </c>
      <c r="BJ46" s="70">
        <v>20</v>
      </c>
      <c r="BK46" s="70">
        <v>0</v>
      </c>
      <c r="BL46" s="70">
        <v>33</v>
      </c>
      <c r="BM46" s="70">
        <v>0</v>
      </c>
      <c r="BN46" s="70">
        <v>7</v>
      </c>
      <c r="BO46" s="70">
        <v>4</v>
      </c>
      <c r="BP46" s="70">
        <v>0</v>
      </c>
      <c r="BQ46" s="70">
        <v>0</v>
      </c>
      <c r="BR46" s="70">
        <v>20</v>
      </c>
      <c r="BS46" s="70">
        <v>40</v>
      </c>
      <c r="BT46" s="70">
        <v>6</v>
      </c>
      <c r="BU46" s="70">
        <v>0</v>
      </c>
      <c r="BV46" s="70">
        <v>0</v>
      </c>
      <c r="BW46" s="70">
        <v>0</v>
      </c>
      <c r="BX46" s="70">
        <v>0</v>
      </c>
      <c r="BY46" s="70">
        <v>0</v>
      </c>
      <c r="BZ46" s="70">
        <v>0</v>
      </c>
      <c r="CA46" s="70">
        <v>0</v>
      </c>
      <c r="CB46" s="70">
        <v>45</v>
      </c>
      <c r="CC46" s="70">
        <v>6</v>
      </c>
      <c r="CD46" s="70">
        <v>0</v>
      </c>
      <c r="CE46" s="70">
        <v>0</v>
      </c>
      <c r="CF46" s="70">
        <v>0</v>
      </c>
      <c r="CG46" s="70">
        <v>0</v>
      </c>
      <c r="CH46" s="70">
        <v>13</v>
      </c>
      <c r="CI46" s="70">
        <v>2</v>
      </c>
      <c r="CJ46" s="70">
        <v>10</v>
      </c>
      <c r="CK46" s="70">
        <v>0</v>
      </c>
      <c r="CL46" s="70">
        <v>1</v>
      </c>
      <c r="CM46" s="70">
        <v>0</v>
      </c>
      <c r="CN46" s="70">
        <v>7</v>
      </c>
      <c r="CO46" s="70">
        <v>3</v>
      </c>
      <c r="CP46" s="70">
        <v>1</v>
      </c>
      <c r="CQ46" s="70">
        <v>3</v>
      </c>
      <c r="CR46" s="70">
        <v>7</v>
      </c>
      <c r="CS46" s="70">
        <v>2</v>
      </c>
      <c r="CT46" s="70">
        <v>1</v>
      </c>
      <c r="CU46" s="70">
        <v>1</v>
      </c>
      <c r="CV46" s="70">
        <v>1</v>
      </c>
      <c r="CW46" s="70">
        <v>3</v>
      </c>
      <c r="CX46" s="70">
        <v>3</v>
      </c>
      <c r="CY46" s="70">
        <v>2</v>
      </c>
      <c r="CZ46" s="70">
        <v>2</v>
      </c>
      <c r="DA46" s="70">
        <v>2</v>
      </c>
      <c r="DB46" s="70">
        <v>2</v>
      </c>
      <c r="DC46" s="70">
        <v>1</v>
      </c>
      <c r="DD46" s="70">
        <v>0</v>
      </c>
      <c r="DE46" s="70">
        <v>1</v>
      </c>
      <c r="DF46" s="70">
        <v>0</v>
      </c>
      <c r="DG46" s="70">
        <v>0</v>
      </c>
      <c r="DH46" s="70">
        <v>68</v>
      </c>
      <c r="DI46" s="70">
        <v>0</v>
      </c>
      <c r="DJ46" s="70">
        <v>2</v>
      </c>
      <c r="DK46" s="70">
        <v>0</v>
      </c>
      <c r="DL46" s="70">
        <v>0</v>
      </c>
      <c r="DM46" s="70">
        <v>67</v>
      </c>
      <c r="DN46" s="70">
        <v>1</v>
      </c>
      <c r="DO46" s="70">
        <v>1</v>
      </c>
      <c r="DP46" s="70">
        <v>5</v>
      </c>
      <c r="DQ46" s="70">
        <v>4</v>
      </c>
      <c r="DR46" s="70">
        <v>10</v>
      </c>
      <c r="DS46" s="70">
        <v>3</v>
      </c>
      <c r="DT46" s="70">
        <v>0</v>
      </c>
      <c r="DU46" s="70">
        <v>5</v>
      </c>
      <c r="DV46" s="70">
        <v>1</v>
      </c>
      <c r="DW46" s="70">
        <v>0</v>
      </c>
      <c r="DX46" s="70">
        <v>8</v>
      </c>
      <c r="DY46" s="70">
        <v>0</v>
      </c>
      <c r="DZ46" s="70">
        <v>19</v>
      </c>
      <c r="EA46" s="70">
        <v>0</v>
      </c>
      <c r="EB46" s="70">
        <v>29</v>
      </c>
      <c r="EC46" s="70">
        <v>23</v>
      </c>
      <c r="ED46" s="70">
        <v>0</v>
      </c>
      <c r="EE46" s="70">
        <v>25</v>
      </c>
      <c r="EF46" s="70">
        <v>347</v>
      </c>
      <c r="EG46" s="70">
        <v>1</v>
      </c>
      <c r="EH46" s="70">
        <v>0</v>
      </c>
      <c r="EI46" s="70">
        <v>0</v>
      </c>
      <c r="EJ46" s="70">
        <v>551</v>
      </c>
      <c r="EK46" s="70">
        <v>3</v>
      </c>
      <c r="EL46" t="s">
        <v>6651</v>
      </c>
      <c r="EM46" t="s">
        <v>7534</v>
      </c>
      <c r="EN46" t="s">
        <v>5090</v>
      </c>
      <c r="EO46" t="s">
        <v>6618</v>
      </c>
      <c r="EP46" t="s">
        <v>6652</v>
      </c>
      <c r="EQ46">
        <v>229</v>
      </c>
      <c r="ER46" s="70">
        <v>45</v>
      </c>
    </row>
    <row r="47" spans="1:148">
      <c r="A47" s="70" t="s">
        <v>53</v>
      </c>
      <c r="B47" s="70" t="s">
        <v>4016</v>
      </c>
      <c r="D47" s="70" t="s">
        <v>526</v>
      </c>
      <c r="E47" s="70" t="s">
        <v>555</v>
      </c>
      <c r="F47" s="70" t="str">
        <f t="shared" si="0"/>
        <v>高雄市前金區</v>
      </c>
      <c r="G47" s="70">
        <f>VLOOKUP(F47,郵遞區號!$C$2:$D$371,2,0)</f>
        <v>801</v>
      </c>
      <c r="H47" s="70" t="str">
        <f>VLOOKUP(D47,區域對照!$A$2:$B$23,2,0)</f>
        <v>高屏區</v>
      </c>
      <c r="I47" s="70" t="s">
        <v>6123</v>
      </c>
      <c r="J47" s="70" t="s">
        <v>3677</v>
      </c>
      <c r="K47" s="70" t="s">
        <v>4608</v>
      </c>
      <c r="L47" s="59" t="s">
        <v>6123</v>
      </c>
      <c r="M47" s="71" t="s">
        <v>6192</v>
      </c>
      <c r="N47" s="70" t="s">
        <v>1203</v>
      </c>
      <c r="O47" s="70" t="s">
        <v>1203</v>
      </c>
      <c r="P47" s="70" t="s">
        <v>1246</v>
      </c>
      <c r="Q47" s="70" t="s">
        <v>708</v>
      </c>
      <c r="R47" s="70" t="s">
        <v>708</v>
      </c>
      <c r="S47" s="70" t="s">
        <v>3998</v>
      </c>
      <c r="T47" s="70" t="s">
        <v>3998</v>
      </c>
      <c r="U47" s="70" t="s">
        <v>5091</v>
      </c>
      <c r="V47" s="70">
        <v>22.627360100000001</v>
      </c>
      <c r="W47" s="70">
        <v>120.29740289999999</v>
      </c>
      <c r="X47" s="70" t="s">
        <v>2255</v>
      </c>
      <c r="Y47" s="70" t="s">
        <v>2733</v>
      </c>
      <c r="Z47" s="70" t="s">
        <v>2736</v>
      </c>
      <c r="AA47" s="4" t="s">
        <v>2828</v>
      </c>
      <c r="AB47" s="70" t="s">
        <v>2733</v>
      </c>
      <c r="AC47" s="70" t="s">
        <v>2924</v>
      </c>
      <c r="AD47" s="70" t="s">
        <v>2733</v>
      </c>
      <c r="AE47" s="70" t="s">
        <v>2733</v>
      </c>
      <c r="AF47" s="70" t="s">
        <v>2733</v>
      </c>
      <c r="AG47" s="70" t="s">
        <v>5642</v>
      </c>
      <c r="AH47" s="70" t="s">
        <v>3124</v>
      </c>
      <c r="AI47" s="70" t="s">
        <v>3124</v>
      </c>
      <c r="AK47" s="70" t="s">
        <v>6262</v>
      </c>
      <c r="AL47" s="70" t="s">
        <v>6476</v>
      </c>
      <c r="AM47" s="70" t="s">
        <v>6492</v>
      </c>
      <c r="AN47" s="70" t="s">
        <v>3649</v>
      </c>
      <c r="AO47" s="70">
        <v>2</v>
      </c>
      <c r="AP47" s="70">
        <v>2</v>
      </c>
      <c r="AQ47" s="70">
        <v>2</v>
      </c>
      <c r="AR47" s="70">
        <v>0</v>
      </c>
      <c r="AS47" s="70">
        <v>2</v>
      </c>
      <c r="AT47" s="70">
        <v>2</v>
      </c>
      <c r="AU47" s="70">
        <v>2</v>
      </c>
      <c r="AV47" s="70">
        <v>6</v>
      </c>
      <c r="AW47" s="70">
        <v>2</v>
      </c>
      <c r="AX47" s="70">
        <v>8</v>
      </c>
      <c r="AY47" s="70">
        <v>8</v>
      </c>
      <c r="BA47" s="70">
        <v>319</v>
      </c>
      <c r="BB47" s="70">
        <v>0</v>
      </c>
      <c r="BC47" s="70">
        <v>0</v>
      </c>
      <c r="BD47" s="70">
        <v>0</v>
      </c>
      <c r="BE47" s="70">
        <v>46</v>
      </c>
      <c r="BF47" s="70">
        <v>7</v>
      </c>
      <c r="BG47" s="70">
        <v>0</v>
      </c>
      <c r="BH47" s="70">
        <v>0</v>
      </c>
      <c r="BI47" s="70">
        <v>2</v>
      </c>
      <c r="BJ47" s="70">
        <v>0</v>
      </c>
      <c r="BK47" s="70">
        <v>0</v>
      </c>
      <c r="BL47" s="70">
        <v>22</v>
      </c>
      <c r="BM47" s="70">
        <v>0</v>
      </c>
      <c r="BN47" s="70">
        <v>5</v>
      </c>
      <c r="BO47" s="70">
        <v>0</v>
      </c>
      <c r="BP47" s="70">
        <v>0</v>
      </c>
      <c r="BQ47" s="70">
        <v>0</v>
      </c>
      <c r="BR47" s="70">
        <v>30</v>
      </c>
      <c r="BS47" s="70">
        <v>0</v>
      </c>
      <c r="BT47" s="70">
        <v>7</v>
      </c>
      <c r="BU47" s="70">
        <v>0</v>
      </c>
      <c r="BV47" s="70">
        <v>0</v>
      </c>
      <c r="BW47" s="70">
        <v>0</v>
      </c>
      <c r="BX47" s="70">
        <v>0</v>
      </c>
      <c r="BY47" s="70">
        <v>0</v>
      </c>
      <c r="BZ47" s="70">
        <v>0</v>
      </c>
      <c r="CA47" s="70">
        <v>0</v>
      </c>
      <c r="CB47" s="70">
        <v>45</v>
      </c>
      <c r="CC47" s="70">
        <v>0</v>
      </c>
      <c r="CD47" s="70">
        <v>0</v>
      </c>
      <c r="CE47" s="70">
        <v>0</v>
      </c>
      <c r="CF47" s="70">
        <v>0</v>
      </c>
      <c r="CG47" s="70">
        <v>0</v>
      </c>
      <c r="CH47" s="70">
        <v>29</v>
      </c>
      <c r="CI47" s="70">
        <v>5</v>
      </c>
      <c r="CJ47" s="70">
        <v>10</v>
      </c>
      <c r="CK47" s="70">
        <v>1</v>
      </c>
      <c r="CL47" s="70">
        <v>1</v>
      </c>
      <c r="CM47" s="70">
        <v>0</v>
      </c>
      <c r="CN47" s="70">
        <v>1</v>
      </c>
      <c r="CO47" s="70">
        <v>2</v>
      </c>
      <c r="CP47" s="70">
        <v>1</v>
      </c>
      <c r="CQ47" s="70">
        <v>4</v>
      </c>
      <c r="CR47" s="70">
        <v>10</v>
      </c>
      <c r="CS47" s="70">
        <v>3</v>
      </c>
      <c r="CT47" s="70">
        <v>0</v>
      </c>
      <c r="CU47" s="70">
        <v>2</v>
      </c>
      <c r="CV47" s="70">
        <v>5</v>
      </c>
      <c r="CW47" s="70">
        <v>7</v>
      </c>
      <c r="CX47" s="70">
        <v>3</v>
      </c>
      <c r="CY47" s="70">
        <v>1</v>
      </c>
      <c r="CZ47" s="70">
        <v>5</v>
      </c>
      <c r="DA47" s="70">
        <v>2</v>
      </c>
      <c r="DB47" s="70">
        <v>2</v>
      </c>
      <c r="DC47" s="70">
        <v>2</v>
      </c>
      <c r="DD47" s="70">
        <v>0</v>
      </c>
      <c r="DE47" s="70">
        <v>0</v>
      </c>
      <c r="DF47" s="70">
        <v>0</v>
      </c>
      <c r="DG47" s="70">
        <v>3</v>
      </c>
      <c r="DH47" s="70">
        <v>99</v>
      </c>
      <c r="DI47" s="70">
        <v>0</v>
      </c>
      <c r="DJ47" s="70">
        <v>5</v>
      </c>
      <c r="DK47" s="70">
        <v>0</v>
      </c>
      <c r="DL47" s="70">
        <v>0</v>
      </c>
      <c r="DM47" s="70">
        <v>94</v>
      </c>
      <c r="DN47" s="70">
        <v>0</v>
      </c>
      <c r="DO47" s="70">
        <v>0</v>
      </c>
      <c r="DP47" s="70">
        <v>6</v>
      </c>
      <c r="DQ47" s="70">
        <v>0</v>
      </c>
      <c r="DR47" s="70">
        <v>11</v>
      </c>
      <c r="DS47" s="70">
        <v>2</v>
      </c>
      <c r="DT47" s="70">
        <v>1</v>
      </c>
      <c r="DU47" s="70">
        <v>5</v>
      </c>
      <c r="DV47" s="70">
        <v>5</v>
      </c>
      <c r="DW47" s="70">
        <v>0</v>
      </c>
      <c r="DX47" s="70">
        <v>8</v>
      </c>
      <c r="DY47" s="70">
        <v>0</v>
      </c>
      <c r="DZ47" s="70">
        <v>28</v>
      </c>
      <c r="EA47" s="70">
        <v>0</v>
      </c>
      <c r="EB47" s="70">
        <v>33</v>
      </c>
      <c r="EC47" s="70">
        <v>47</v>
      </c>
      <c r="ED47" s="70">
        <v>0</v>
      </c>
      <c r="EE47" s="70">
        <v>0</v>
      </c>
      <c r="EF47" s="70">
        <v>464</v>
      </c>
      <c r="EG47" s="70">
        <v>2</v>
      </c>
      <c r="EH47" s="70">
        <v>0</v>
      </c>
      <c r="EI47" s="70">
        <v>0</v>
      </c>
      <c r="EJ47" s="70">
        <v>711</v>
      </c>
      <c r="EK47" s="70">
        <v>3</v>
      </c>
      <c r="EL47" t="s">
        <v>6653</v>
      </c>
      <c r="EM47" t="s">
        <v>7534</v>
      </c>
      <c r="EN47" t="s">
        <v>7540</v>
      </c>
      <c r="EO47" t="s">
        <v>6654</v>
      </c>
      <c r="EP47" t="s">
        <v>6655</v>
      </c>
      <c r="EQ47">
        <v>233</v>
      </c>
      <c r="ER47" s="70">
        <v>46</v>
      </c>
    </row>
    <row r="48" spans="1:148">
      <c r="A48" s="70" t="s">
        <v>56</v>
      </c>
      <c r="B48" s="70" t="s">
        <v>4016</v>
      </c>
      <c r="C48" s="70" t="s">
        <v>4016</v>
      </c>
      <c r="D48" s="70" t="s">
        <v>527</v>
      </c>
      <c r="E48" s="70" t="s">
        <v>551</v>
      </c>
      <c r="F48" s="70" t="str">
        <f t="shared" si="0"/>
        <v>基隆市信義區</v>
      </c>
      <c r="G48" s="70">
        <f>VLOOKUP(F48,郵遞區號!$C$2:$D$371,2,0)</f>
        <v>201</v>
      </c>
      <c r="H48" s="70" t="str">
        <f>VLOOKUP(D48,區域對照!$A$2:$B$23,2,0)</f>
        <v>台北區</v>
      </c>
      <c r="I48" s="70" t="s">
        <v>6123</v>
      </c>
      <c r="J48" s="70" t="s">
        <v>3677</v>
      </c>
      <c r="K48" s="70" t="s">
        <v>4608</v>
      </c>
      <c r="L48" s="59" t="s">
        <v>6123</v>
      </c>
      <c r="M48" s="71" t="s">
        <v>720</v>
      </c>
      <c r="N48" s="70" t="s">
        <v>1203</v>
      </c>
      <c r="O48" s="70" t="s">
        <v>1203</v>
      </c>
      <c r="P48" s="70" t="s">
        <v>1246</v>
      </c>
      <c r="Q48" s="70" t="s">
        <v>708</v>
      </c>
      <c r="R48" s="70" t="s">
        <v>1264</v>
      </c>
      <c r="S48" s="70" t="s">
        <v>4061</v>
      </c>
      <c r="T48" s="70" t="s">
        <v>4765</v>
      </c>
      <c r="U48" s="70" t="s">
        <v>5094</v>
      </c>
      <c r="V48" s="70">
        <v>25.130262399999999</v>
      </c>
      <c r="W48" s="70">
        <v>121.7481291</v>
      </c>
      <c r="X48" s="70" t="s">
        <v>2258</v>
      </c>
      <c r="Y48" s="70" t="s">
        <v>2733</v>
      </c>
      <c r="Z48" s="70" t="s">
        <v>2737</v>
      </c>
      <c r="AA48" s="70" t="s">
        <v>2829</v>
      </c>
      <c r="AB48" s="70" t="s">
        <v>2733</v>
      </c>
      <c r="AC48" s="70" t="s">
        <v>2926</v>
      </c>
      <c r="AD48" s="70" t="s">
        <v>2733</v>
      </c>
      <c r="AE48" s="70" t="s">
        <v>2733</v>
      </c>
      <c r="AF48" s="70" t="s">
        <v>2733</v>
      </c>
      <c r="AG48" s="70" t="s">
        <v>5645</v>
      </c>
      <c r="AH48" s="70" t="s">
        <v>3127</v>
      </c>
      <c r="AI48" s="70" t="s">
        <v>3127</v>
      </c>
      <c r="AK48" s="70" t="s">
        <v>6262</v>
      </c>
      <c r="AL48" s="70" t="s">
        <v>3649</v>
      </c>
      <c r="AM48" s="70" t="s">
        <v>6491</v>
      </c>
      <c r="AN48" s="70" t="s">
        <v>3649</v>
      </c>
      <c r="AO48" s="70">
        <v>2</v>
      </c>
      <c r="AP48" s="70">
        <v>2</v>
      </c>
      <c r="AQ48" s="70">
        <v>2</v>
      </c>
      <c r="AR48" s="70">
        <v>2</v>
      </c>
      <c r="AS48" s="70">
        <v>2</v>
      </c>
      <c r="AT48" s="70">
        <v>2</v>
      </c>
      <c r="AU48" s="70">
        <v>2</v>
      </c>
      <c r="AV48" s="70">
        <v>6</v>
      </c>
      <c r="AW48" s="70">
        <v>2</v>
      </c>
      <c r="AX48" s="70">
        <v>8</v>
      </c>
      <c r="AY48" s="70">
        <v>8</v>
      </c>
      <c r="BA48" s="70">
        <v>270</v>
      </c>
      <c r="BB48" s="70">
        <v>0</v>
      </c>
      <c r="BC48" s="70">
        <v>32</v>
      </c>
      <c r="BD48" s="70">
        <v>0</v>
      </c>
      <c r="BE48" s="70">
        <v>39</v>
      </c>
      <c r="BF48" s="70">
        <v>5</v>
      </c>
      <c r="BG48" s="70">
        <v>0</v>
      </c>
      <c r="BH48" s="70">
        <v>0</v>
      </c>
      <c r="BI48" s="70">
        <v>1</v>
      </c>
      <c r="BJ48" s="70">
        <v>175</v>
      </c>
      <c r="BK48" s="70">
        <v>0</v>
      </c>
      <c r="BL48" s="70">
        <v>30</v>
      </c>
      <c r="BM48" s="70">
        <v>0</v>
      </c>
      <c r="BN48" s="70">
        <v>5</v>
      </c>
      <c r="BO48" s="70">
        <v>5</v>
      </c>
      <c r="BP48" s="70">
        <v>6</v>
      </c>
      <c r="BQ48" s="70">
        <v>0</v>
      </c>
      <c r="BR48" s="70">
        <v>12</v>
      </c>
      <c r="BS48" s="70">
        <v>21</v>
      </c>
      <c r="BT48" s="70">
        <v>5</v>
      </c>
      <c r="BU48" s="70">
        <v>0</v>
      </c>
      <c r="BV48" s="70">
        <v>0</v>
      </c>
      <c r="BW48" s="70">
        <v>0</v>
      </c>
      <c r="BX48" s="70">
        <v>0</v>
      </c>
      <c r="BY48" s="70">
        <v>0</v>
      </c>
      <c r="BZ48" s="70">
        <v>0</v>
      </c>
      <c r="CA48" s="70">
        <v>1</v>
      </c>
      <c r="CB48" s="70">
        <v>37</v>
      </c>
      <c r="CC48" s="70">
        <v>10</v>
      </c>
      <c r="CD48" s="70">
        <v>0</v>
      </c>
      <c r="CE48" s="70">
        <v>0</v>
      </c>
      <c r="CF48" s="70">
        <v>0</v>
      </c>
      <c r="CG48" s="70">
        <v>5</v>
      </c>
      <c r="CH48" s="70">
        <v>14</v>
      </c>
      <c r="CI48" s="70">
        <v>2</v>
      </c>
      <c r="CJ48" s="70">
        <v>6</v>
      </c>
      <c r="CK48" s="70">
        <v>1</v>
      </c>
      <c r="CL48" s="70">
        <v>2</v>
      </c>
      <c r="CM48" s="70">
        <v>0</v>
      </c>
      <c r="CN48" s="70">
        <v>7</v>
      </c>
      <c r="CO48" s="70">
        <v>2</v>
      </c>
      <c r="CP48" s="70">
        <v>0</v>
      </c>
      <c r="CQ48" s="70">
        <v>3</v>
      </c>
      <c r="CR48" s="70">
        <v>6</v>
      </c>
      <c r="CS48" s="70">
        <v>4</v>
      </c>
      <c r="CT48" s="70">
        <v>0</v>
      </c>
      <c r="CU48" s="70">
        <v>1</v>
      </c>
      <c r="CV48" s="70">
        <v>2</v>
      </c>
      <c r="CW48" s="70">
        <v>6</v>
      </c>
      <c r="CX48" s="70">
        <v>1</v>
      </c>
      <c r="CY48" s="70">
        <v>2</v>
      </c>
      <c r="CZ48" s="70">
        <v>3</v>
      </c>
      <c r="DA48" s="70">
        <v>3</v>
      </c>
      <c r="DB48" s="70">
        <v>1</v>
      </c>
      <c r="DC48" s="70">
        <v>3</v>
      </c>
      <c r="DD48" s="70">
        <v>0</v>
      </c>
      <c r="DE48" s="70">
        <v>0</v>
      </c>
      <c r="DF48" s="70">
        <v>0</v>
      </c>
      <c r="DG48" s="70">
        <v>0</v>
      </c>
      <c r="DH48" s="70">
        <v>74</v>
      </c>
      <c r="DI48" s="70">
        <v>5</v>
      </c>
      <c r="DJ48" s="70">
        <v>2</v>
      </c>
      <c r="DK48" s="70">
        <v>0</v>
      </c>
      <c r="DL48" s="70">
        <v>0</v>
      </c>
      <c r="DM48" s="70">
        <v>66</v>
      </c>
      <c r="DN48" s="70">
        <v>0</v>
      </c>
      <c r="DO48" s="70">
        <v>0</v>
      </c>
      <c r="DP48" s="70">
        <v>3</v>
      </c>
      <c r="DQ48" s="70">
        <v>2</v>
      </c>
      <c r="DR48" s="70">
        <v>15</v>
      </c>
      <c r="DS48" s="70">
        <v>2</v>
      </c>
      <c r="DT48" s="70">
        <v>0</v>
      </c>
      <c r="DU48" s="70">
        <v>4</v>
      </c>
      <c r="DV48" s="70">
        <v>5</v>
      </c>
      <c r="DW48" s="70">
        <v>0</v>
      </c>
      <c r="DX48" s="70">
        <v>13</v>
      </c>
      <c r="DY48" s="70">
        <v>0</v>
      </c>
      <c r="DZ48" s="70">
        <v>14</v>
      </c>
      <c r="EA48" s="70">
        <v>1</v>
      </c>
      <c r="EB48" s="70">
        <v>25</v>
      </c>
      <c r="EC48" s="70">
        <v>35</v>
      </c>
      <c r="ED48" s="70">
        <v>0</v>
      </c>
      <c r="EE48" s="70">
        <v>23</v>
      </c>
      <c r="EF48" s="70">
        <v>300</v>
      </c>
      <c r="EG48" s="70">
        <v>2</v>
      </c>
      <c r="EH48" s="70">
        <v>1</v>
      </c>
      <c r="EI48" s="70">
        <v>0</v>
      </c>
      <c r="EJ48" s="70">
        <v>518</v>
      </c>
      <c r="EK48" s="70">
        <v>3</v>
      </c>
      <c r="EL48" t="s">
        <v>6656</v>
      </c>
      <c r="EM48" t="s">
        <v>7534</v>
      </c>
      <c r="EN48" t="s">
        <v>5094</v>
      </c>
      <c r="EO48" t="s">
        <v>6657</v>
      </c>
      <c r="EP48" t="s">
        <v>6658</v>
      </c>
      <c r="EQ48">
        <v>46</v>
      </c>
      <c r="ER48" s="70">
        <v>47</v>
      </c>
    </row>
    <row r="49" spans="1:148">
      <c r="A49" s="70" t="s">
        <v>57</v>
      </c>
      <c r="B49" s="70" t="s">
        <v>4016</v>
      </c>
      <c r="C49" s="70" t="s">
        <v>4016</v>
      </c>
      <c r="D49" s="70" t="s">
        <v>528</v>
      </c>
      <c r="E49" s="70" t="s">
        <v>557</v>
      </c>
      <c r="F49" s="70" t="str">
        <f t="shared" si="0"/>
        <v>臺中市西區</v>
      </c>
      <c r="G49" s="70">
        <f>VLOOKUP(F49,郵遞區號!$C$2:$D$371,2,0)</f>
        <v>403</v>
      </c>
      <c r="H49" s="70" t="str">
        <f>VLOOKUP(D49,區域對照!$A$2:$B$23,2,0)</f>
        <v>中區</v>
      </c>
      <c r="I49" s="70" t="s">
        <v>6123</v>
      </c>
      <c r="J49" s="70" t="s">
        <v>3674</v>
      </c>
      <c r="K49" s="70" t="s">
        <v>4608</v>
      </c>
      <c r="L49" s="59" t="s">
        <v>6123</v>
      </c>
      <c r="M49" s="71" t="s">
        <v>721</v>
      </c>
      <c r="N49" s="70" t="s">
        <v>1203</v>
      </c>
      <c r="O49" s="70" t="s">
        <v>1203</v>
      </c>
      <c r="P49" s="70" t="s">
        <v>1246</v>
      </c>
      <c r="Q49" s="70" t="s">
        <v>708</v>
      </c>
      <c r="R49" s="70" t="s">
        <v>1265</v>
      </c>
      <c r="S49" s="70" t="s">
        <v>4032</v>
      </c>
      <c r="T49" s="70" t="s">
        <v>4032</v>
      </c>
      <c r="U49" s="70" t="s">
        <v>5095</v>
      </c>
      <c r="V49" s="70">
        <v>24.139099000000002</v>
      </c>
      <c r="W49" s="70">
        <v>120.676502</v>
      </c>
      <c r="X49" s="70" t="s">
        <v>2259</v>
      </c>
      <c r="Y49" s="70" t="s">
        <v>2733</v>
      </c>
      <c r="Z49" s="70" t="s">
        <v>2738</v>
      </c>
      <c r="AA49" s="4" t="s">
        <v>2830</v>
      </c>
      <c r="AB49" s="70" t="s">
        <v>2733</v>
      </c>
      <c r="AC49" s="70" t="s">
        <v>2927</v>
      </c>
      <c r="AD49" s="70" t="s">
        <v>2733</v>
      </c>
      <c r="AE49" s="70" t="s">
        <v>2733</v>
      </c>
      <c r="AF49" s="70" t="s">
        <v>2733</v>
      </c>
      <c r="AG49" s="70" t="s">
        <v>5646</v>
      </c>
      <c r="AH49" s="70" t="s">
        <v>3128</v>
      </c>
      <c r="AI49" s="70" t="s">
        <v>3128</v>
      </c>
      <c r="AK49" s="70" t="s">
        <v>6262</v>
      </c>
      <c r="AL49" s="70" t="s">
        <v>6476</v>
      </c>
      <c r="AM49" s="70" t="s">
        <v>6492</v>
      </c>
      <c r="AN49" s="70" t="s">
        <v>3649</v>
      </c>
      <c r="AO49" s="70">
        <v>2</v>
      </c>
      <c r="AP49" s="70">
        <v>2</v>
      </c>
      <c r="AQ49" s="70">
        <v>2</v>
      </c>
      <c r="AR49" s="70">
        <v>0</v>
      </c>
      <c r="AS49" s="70">
        <v>2</v>
      </c>
      <c r="AT49" s="70">
        <v>2</v>
      </c>
      <c r="AU49" s="70">
        <v>2</v>
      </c>
      <c r="AV49" s="70">
        <v>6</v>
      </c>
      <c r="AW49" s="70">
        <v>2</v>
      </c>
      <c r="AX49" s="70">
        <v>8</v>
      </c>
      <c r="AY49" s="70">
        <v>8</v>
      </c>
      <c r="BA49" s="70">
        <v>358</v>
      </c>
      <c r="BB49" s="70">
        <v>0</v>
      </c>
      <c r="BC49" s="70">
        <v>40</v>
      </c>
      <c r="BD49" s="70">
        <v>50</v>
      </c>
      <c r="BE49" s="70">
        <v>63</v>
      </c>
      <c r="BF49" s="70">
        <v>8</v>
      </c>
      <c r="BG49" s="70">
        <v>0</v>
      </c>
      <c r="BH49" s="70">
        <v>0</v>
      </c>
      <c r="BI49" s="70">
        <v>2</v>
      </c>
      <c r="BJ49" s="70">
        <v>60</v>
      </c>
      <c r="BK49" s="70">
        <v>10</v>
      </c>
      <c r="BL49" s="70">
        <v>26</v>
      </c>
      <c r="BM49" s="70">
        <v>0</v>
      </c>
      <c r="BN49" s="70">
        <v>15</v>
      </c>
      <c r="BO49" s="70">
        <v>7</v>
      </c>
      <c r="BP49" s="70">
        <v>8</v>
      </c>
      <c r="BQ49" s="70">
        <v>0</v>
      </c>
      <c r="BR49" s="70">
        <v>6</v>
      </c>
      <c r="BS49" s="70">
        <v>30</v>
      </c>
      <c r="BT49" s="70">
        <v>4</v>
      </c>
      <c r="BU49" s="70">
        <v>0</v>
      </c>
      <c r="BV49" s="70">
        <v>0</v>
      </c>
      <c r="BW49" s="70">
        <v>0</v>
      </c>
      <c r="BX49" s="70">
        <v>4</v>
      </c>
      <c r="BY49" s="70">
        <v>0</v>
      </c>
      <c r="BZ49" s="70">
        <v>0</v>
      </c>
      <c r="CA49" s="70">
        <v>0</v>
      </c>
      <c r="CB49" s="70">
        <v>36</v>
      </c>
      <c r="CC49" s="70">
        <v>20</v>
      </c>
      <c r="CD49" s="70">
        <v>0</v>
      </c>
      <c r="CE49" s="70">
        <v>0</v>
      </c>
      <c r="CF49" s="70">
        <v>0</v>
      </c>
      <c r="CG49" s="70">
        <v>4</v>
      </c>
      <c r="CH49" s="70">
        <v>20</v>
      </c>
      <c r="CI49" s="70">
        <v>3</v>
      </c>
      <c r="CJ49" s="70">
        <v>8</v>
      </c>
      <c r="CK49" s="70">
        <v>0</v>
      </c>
      <c r="CL49" s="70">
        <v>1</v>
      </c>
      <c r="CM49" s="70">
        <v>1</v>
      </c>
      <c r="CN49" s="70">
        <v>3</v>
      </c>
      <c r="CO49" s="70">
        <v>4</v>
      </c>
      <c r="CP49" s="70">
        <v>1</v>
      </c>
      <c r="CQ49" s="70">
        <v>5</v>
      </c>
      <c r="CR49" s="70">
        <v>8</v>
      </c>
      <c r="CS49" s="70">
        <v>20</v>
      </c>
      <c r="CT49" s="70">
        <v>1</v>
      </c>
      <c r="CU49" s="70">
        <v>1</v>
      </c>
      <c r="CV49" s="70">
        <v>2</v>
      </c>
      <c r="CW49" s="70">
        <v>4</v>
      </c>
      <c r="CX49" s="70">
        <v>2</v>
      </c>
      <c r="CY49" s="70">
        <v>1</v>
      </c>
      <c r="CZ49" s="70">
        <v>3</v>
      </c>
      <c r="DA49" s="70">
        <v>11</v>
      </c>
      <c r="DB49" s="70">
        <v>2</v>
      </c>
      <c r="DC49" s="70">
        <v>3</v>
      </c>
      <c r="DD49" s="70">
        <v>0</v>
      </c>
      <c r="DE49" s="70">
        <v>1</v>
      </c>
      <c r="DF49" s="70">
        <v>0</v>
      </c>
      <c r="DG49" s="70">
        <v>1</v>
      </c>
      <c r="DH49" s="70">
        <v>110</v>
      </c>
      <c r="DI49" s="70">
        <v>4</v>
      </c>
      <c r="DJ49" s="70">
        <v>3</v>
      </c>
      <c r="DK49" s="70">
        <v>0</v>
      </c>
      <c r="DL49" s="70">
        <v>0</v>
      </c>
      <c r="DM49" s="70">
        <v>104</v>
      </c>
      <c r="DN49" s="70">
        <v>4</v>
      </c>
      <c r="DO49" s="70">
        <v>1</v>
      </c>
      <c r="DP49" s="70">
        <v>5</v>
      </c>
      <c r="DQ49" s="70">
        <v>2</v>
      </c>
      <c r="DR49" s="70">
        <v>15</v>
      </c>
      <c r="DS49" s="70">
        <v>2</v>
      </c>
      <c r="DT49" s="70">
        <v>1</v>
      </c>
      <c r="DU49" s="70">
        <v>10</v>
      </c>
      <c r="DV49" s="70">
        <v>3</v>
      </c>
      <c r="DW49" s="70">
        <v>0</v>
      </c>
      <c r="DX49" s="70">
        <v>9</v>
      </c>
      <c r="DY49" s="70">
        <v>0</v>
      </c>
      <c r="DZ49" s="70">
        <v>32</v>
      </c>
      <c r="EA49" s="70">
        <v>0</v>
      </c>
      <c r="EB49" s="70">
        <v>47</v>
      </c>
      <c r="EC49" s="70">
        <v>34</v>
      </c>
      <c r="ED49" s="70">
        <v>0</v>
      </c>
      <c r="EE49" s="70">
        <v>24</v>
      </c>
      <c r="EF49" s="70">
        <v>390</v>
      </c>
      <c r="EG49" s="70">
        <v>1</v>
      </c>
      <c r="EH49" s="70">
        <v>0</v>
      </c>
      <c r="EI49" s="70">
        <v>0</v>
      </c>
      <c r="EJ49" s="70">
        <v>691</v>
      </c>
      <c r="EK49" s="70">
        <v>3</v>
      </c>
      <c r="EL49" t="s">
        <v>6659</v>
      </c>
      <c r="EM49" t="s">
        <v>7534</v>
      </c>
      <c r="EN49" t="s">
        <v>5095</v>
      </c>
      <c r="EO49" t="s">
        <v>6660</v>
      </c>
      <c r="EP49" t="s">
        <v>6661</v>
      </c>
      <c r="EQ49">
        <v>125</v>
      </c>
      <c r="ER49" s="70">
        <v>48</v>
      </c>
    </row>
    <row r="50" spans="1:148" s="72" customFormat="1">
      <c r="A50" s="70" t="s">
        <v>58</v>
      </c>
      <c r="B50" s="70" t="s">
        <v>4016</v>
      </c>
      <c r="C50" s="70" t="s">
        <v>4016</v>
      </c>
      <c r="D50" s="70" t="s">
        <v>529</v>
      </c>
      <c r="E50" s="70" t="s">
        <v>558</v>
      </c>
      <c r="F50" s="70" t="str">
        <f t="shared" si="0"/>
        <v>臺南市中西區</v>
      </c>
      <c r="G50" s="70">
        <f>VLOOKUP(F50,郵遞區號!$C$2:$D$371,2,0)</f>
        <v>700</v>
      </c>
      <c r="H50" s="70" t="str">
        <f>VLOOKUP(D50,區域對照!$A$2:$B$23,2,0)</f>
        <v>南區</v>
      </c>
      <c r="I50" s="70" t="s">
        <v>6123</v>
      </c>
      <c r="J50" s="70" t="s">
        <v>3677</v>
      </c>
      <c r="K50" s="70" t="s">
        <v>4608</v>
      </c>
      <c r="L50" s="59" t="s">
        <v>6123</v>
      </c>
      <c r="M50" s="71" t="s">
        <v>722</v>
      </c>
      <c r="N50" s="70" t="s">
        <v>1203</v>
      </c>
      <c r="O50" s="70" t="s">
        <v>1203</v>
      </c>
      <c r="P50" s="70" t="s">
        <v>1246</v>
      </c>
      <c r="Q50" s="70" t="s">
        <v>708</v>
      </c>
      <c r="R50" s="70" t="s">
        <v>1266</v>
      </c>
      <c r="S50" s="70" t="s">
        <v>4015</v>
      </c>
      <c r="T50" s="70" t="s">
        <v>4015</v>
      </c>
      <c r="U50" s="70" t="s">
        <v>5096</v>
      </c>
      <c r="V50" s="70">
        <v>22.997358599999998</v>
      </c>
      <c r="W50" s="70">
        <v>120.2085726</v>
      </c>
      <c r="X50" s="70" t="s">
        <v>2260</v>
      </c>
      <c r="Y50" s="70" t="s">
        <v>2733</v>
      </c>
      <c r="Z50" s="70" t="s">
        <v>2739</v>
      </c>
      <c r="AA50" s="4" t="s">
        <v>2831</v>
      </c>
      <c r="AB50" s="70" t="s">
        <v>2733</v>
      </c>
      <c r="AC50" s="70" t="s">
        <v>2928</v>
      </c>
      <c r="AD50" s="70" t="s">
        <v>2733</v>
      </c>
      <c r="AE50" s="70" t="s">
        <v>2733</v>
      </c>
      <c r="AF50" s="70" t="s">
        <v>2733</v>
      </c>
      <c r="AG50" s="70" t="s">
        <v>5647</v>
      </c>
      <c r="AH50" s="70" t="s">
        <v>3129</v>
      </c>
      <c r="AI50" s="70" t="s">
        <v>3129</v>
      </c>
      <c r="AJ50" s="70"/>
      <c r="AK50" s="70" t="s">
        <v>6262</v>
      </c>
      <c r="AL50" s="70" t="s">
        <v>6476</v>
      </c>
      <c r="AM50" s="70" t="s">
        <v>6492</v>
      </c>
      <c r="AN50" s="70" t="s">
        <v>3649</v>
      </c>
      <c r="AO50" s="70">
        <v>2</v>
      </c>
      <c r="AP50" s="70">
        <v>2</v>
      </c>
      <c r="AQ50" s="70">
        <v>2</v>
      </c>
      <c r="AR50" s="70">
        <v>0</v>
      </c>
      <c r="AS50" s="70">
        <v>2</v>
      </c>
      <c r="AT50" s="70">
        <v>2</v>
      </c>
      <c r="AU50" s="70">
        <v>2</v>
      </c>
      <c r="AV50" s="70">
        <v>6</v>
      </c>
      <c r="AW50" s="70">
        <v>2</v>
      </c>
      <c r="AX50" s="70">
        <v>8</v>
      </c>
      <c r="AY50" s="70">
        <v>8</v>
      </c>
      <c r="AZ50" s="70"/>
      <c r="BA50" s="70">
        <v>386</v>
      </c>
      <c r="BB50" s="70">
        <v>10</v>
      </c>
      <c r="BC50" s="70">
        <v>50</v>
      </c>
      <c r="BD50" s="70">
        <v>70</v>
      </c>
      <c r="BE50" s="70">
        <v>30</v>
      </c>
      <c r="BF50" s="70">
        <v>7</v>
      </c>
      <c r="BG50" s="70">
        <v>0</v>
      </c>
      <c r="BH50" s="70">
        <v>0</v>
      </c>
      <c r="BI50" s="70">
        <v>2</v>
      </c>
      <c r="BJ50" s="70">
        <v>50</v>
      </c>
      <c r="BK50" s="70">
        <v>0</v>
      </c>
      <c r="BL50" s="70">
        <v>32</v>
      </c>
      <c r="BM50" s="70">
        <v>0</v>
      </c>
      <c r="BN50" s="70">
        <v>6</v>
      </c>
      <c r="BO50" s="70">
        <v>5</v>
      </c>
      <c r="BP50" s="70">
        <v>12</v>
      </c>
      <c r="BQ50" s="70">
        <v>0</v>
      </c>
      <c r="BR50" s="70">
        <v>10</v>
      </c>
      <c r="BS50" s="70">
        <v>40</v>
      </c>
      <c r="BT50" s="70">
        <v>6</v>
      </c>
      <c r="BU50" s="70">
        <v>0</v>
      </c>
      <c r="BV50" s="70">
        <v>0</v>
      </c>
      <c r="BW50" s="70">
        <v>0</v>
      </c>
      <c r="BX50" s="70">
        <v>0</v>
      </c>
      <c r="BY50" s="70">
        <v>0</v>
      </c>
      <c r="BZ50" s="70">
        <v>0</v>
      </c>
      <c r="CA50" s="70">
        <v>2</v>
      </c>
      <c r="CB50" s="70">
        <v>20</v>
      </c>
      <c r="CC50" s="70">
        <v>22</v>
      </c>
      <c r="CD50" s="70">
        <v>0</v>
      </c>
      <c r="CE50" s="70">
        <v>0</v>
      </c>
      <c r="CF50" s="70">
        <v>0</v>
      </c>
      <c r="CG50" s="70">
        <v>9</v>
      </c>
      <c r="CH50" s="70">
        <v>24</v>
      </c>
      <c r="CI50" s="70">
        <v>3</v>
      </c>
      <c r="CJ50" s="70">
        <v>5</v>
      </c>
      <c r="CK50" s="70">
        <v>0</v>
      </c>
      <c r="CL50" s="70">
        <v>1</v>
      </c>
      <c r="CM50" s="70">
        <v>0</v>
      </c>
      <c r="CN50" s="70">
        <v>2</v>
      </c>
      <c r="CO50" s="70">
        <v>3</v>
      </c>
      <c r="CP50" s="70">
        <v>0</v>
      </c>
      <c r="CQ50" s="70">
        <v>2</v>
      </c>
      <c r="CR50" s="70">
        <v>3</v>
      </c>
      <c r="CS50" s="70">
        <v>5</v>
      </c>
      <c r="CT50" s="70">
        <v>0</v>
      </c>
      <c r="CU50" s="70">
        <v>1</v>
      </c>
      <c r="CV50" s="70">
        <v>3</v>
      </c>
      <c r="CW50" s="70">
        <v>3</v>
      </c>
      <c r="CX50" s="70">
        <v>1</v>
      </c>
      <c r="CY50" s="70">
        <v>0</v>
      </c>
      <c r="CZ50" s="70">
        <v>3</v>
      </c>
      <c r="DA50" s="70">
        <v>3</v>
      </c>
      <c r="DB50" s="70">
        <v>2</v>
      </c>
      <c r="DC50" s="70">
        <v>5</v>
      </c>
      <c r="DD50" s="70">
        <v>0</v>
      </c>
      <c r="DE50" s="70">
        <v>0</v>
      </c>
      <c r="DF50" s="70">
        <v>0</v>
      </c>
      <c r="DG50" s="70">
        <v>0</v>
      </c>
      <c r="DH50" s="70">
        <v>78</v>
      </c>
      <c r="DI50" s="70">
        <v>9</v>
      </c>
      <c r="DJ50" s="70">
        <v>3</v>
      </c>
      <c r="DK50" s="70">
        <v>0</v>
      </c>
      <c r="DL50" s="70">
        <v>0</v>
      </c>
      <c r="DM50" s="70">
        <v>67</v>
      </c>
      <c r="DN50" s="70">
        <v>0</v>
      </c>
      <c r="DO50" s="70">
        <v>0</v>
      </c>
      <c r="DP50" s="70">
        <v>9</v>
      </c>
      <c r="DQ50" s="70">
        <v>0</v>
      </c>
      <c r="DR50" s="70">
        <v>14</v>
      </c>
      <c r="DS50" s="70">
        <v>2</v>
      </c>
      <c r="DT50" s="70">
        <v>0</v>
      </c>
      <c r="DU50" s="70">
        <v>7</v>
      </c>
      <c r="DV50" s="70">
        <v>3</v>
      </c>
      <c r="DW50" s="70">
        <v>0</v>
      </c>
      <c r="DX50" s="70">
        <v>13</v>
      </c>
      <c r="DY50" s="70">
        <v>0</v>
      </c>
      <c r="DZ50" s="70">
        <v>17</v>
      </c>
      <c r="EA50" s="70">
        <v>0</v>
      </c>
      <c r="EB50" s="70">
        <v>26</v>
      </c>
      <c r="EC50" s="70">
        <v>26</v>
      </c>
      <c r="ED50" s="70">
        <v>0</v>
      </c>
      <c r="EE50" s="70">
        <v>22</v>
      </c>
      <c r="EF50" s="70">
        <v>376</v>
      </c>
      <c r="EG50" s="70">
        <v>1</v>
      </c>
      <c r="EH50" s="70">
        <v>0</v>
      </c>
      <c r="EI50" s="70">
        <v>0</v>
      </c>
      <c r="EJ50" s="70">
        <v>595</v>
      </c>
      <c r="EK50" s="70">
        <v>3</v>
      </c>
      <c r="EL50" t="s">
        <v>6662</v>
      </c>
      <c r="EM50" t="s">
        <v>7534</v>
      </c>
      <c r="EN50" t="s">
        <v>5096</v>
      </c>
      <c r="EO50" t="s">
        <v>6663</v>
      </c>
      <c r="EP50" t="s">
        <v>6664</v>
      </c>
      <c r="EQ50">
        <v>208</v>
      </c>
      <c r="ER50" s="70">
        <v>49</v>
      </c>
    </row>
    <row r="51" spans="1:148">
      <c r="A51" s="70" t="s">
        <v>60</v>
      </c>
      <c r="B51" s="70" t="s">
        <v>4016</v>
      </c>
      <c r="C51" s="70" t="s">
        <v>4016</v>
      </c>
      <c r="D51" s="70" t="s">
        <v>531</v>
      </c>
      <c r="E51" s="70" t="s">
        <v>559</v>
      </c>
      <c r="F51" s="70" t="str">
        <f t="shared" si="0"/>
        <v>新北市三重區</v>
      </c>
      <c r="G51" s="70">
        <f>VLOOKUP(F51,郵遞區號!$C$2:$D$371,2,0)</f>
        <v>241</v>
      </c>
      <c r="H51" s="70" t="str">
        <f>VLOOKUP(D51,區域對照!$A$2:$B$23,2,0)</f>
        <v>台北區</v>
      </c>
      <c r="I51" s="70" t="s">
        <v>6123</v>
      </c>
      <c r="J51" s="70" t="s">
        <v>3674</v>
      </c>
      <c r="K51" s="70" t="s">
        <v>4608</v>
      </c>
      <c r="L51" s="59" t="s">
        <v>6123</v>
      </c>
      <c r="M51" s="71" t="s">
        <v>724</v>
      </c>
      <c r="N51" s="70" t="s">
        <v>1203</v>
      </c>
      <c r="O51" s="70" t="s">
        <v>1203</v>
      </c>
      <c r="P51" s="70" t="s">
        <v>1246</v>
      </c>
      <c r="Q51" s="70" t="s">
        <v>708</v>
      </c>
      <c r="R51" s="70" t="s">
        <v>1268</v>
      </c>
      <c r="S51" s="70" t="s">
        <v>6198</v>
      </c>
      <c r="T51" s="70" t="s">
        <v>4766</v>
      </c>
      <c r="U51" s="70" t="s">
        <v>5098</v>
      </c>
      <c r="V51" s="70">
        <v>25.061166</v>
      </c>
      <c r="W51" s="70">
        <v>121.484419</v>
      </c>
      <c r="X51" s="70" t="s">
        <v>2262</v>
      </c>
      <c r="Y51" s="70" t="s">
        <v>2733</v>
      </c>
      <c r="Z51" s="70" t="s">
        <v>2740</v>
      </c>
      <c r="AA51" s="4" t="s">
        <v>2832</v>
      </c>
      <c r="AB51" s="70" t="s">
        <v>2733</v>
      </c>
      <c r="AC51" s="70" t="s">
        <v>2930</v>
      </c>
      <c r="AD51" s="70" t="s">
        <v>2733</v>
      </c>
      <c r="AE51" s="70" t="s">
        <v>2734</v>
      </c>
      <c r="AF51" s="70" t="s">
        <v>2733</v>
      </c>
      <c r="AG51" s="70" t="s">
        <v>5649</v>
      </c>
      <c r="AH51" s="70" t="s">
        <v>3131</v>
      </c>
      <c r="AI51" s="70" t="s">
        <v>3131</v>
      </c>
      <c r="AK51" s="70" t="s">
        <v>6262</v>
      </c>
      <c r="AL51" s="70" t="s">
        <v>6476</v>
      </c>
      <c r="AM51" s="70" t="s">
        <v>6492</v>
      </c>
      <c r="AN51" s="70" t="s">
        <v>3649</v>
      </c>
      <c r="AO51" s="70">
        <v>2</v>
      </c>
      <c r="AP51" s="70">
        <v>2</v>
      </c>
      <c r="AQ51" s="70">
        <v>2</v>
      </c>
      <c r="AR51" s="70">
        <v>0</v>
      </c>
      <c r="AS51" s="70">
        <v>2</v>
      </c>
      <c r="AT51" s="70">
        <v>2</v>
      </c>
      <c r="AU51" s="70">
        <v>2</v>
      </c>
      <c r="AV51" s="70">
        <v>6</v>
      </c>
      <c r="AW51" s="70">
        <v>2</v>
      </c>
      <c r="AX51" s="70">
        <v>8</v>
      </c>
      <c r="AY51" s="70">
        <v>8</v>
      </c>
      <c r="BA51" s="70">
        <v>200</v>
      </c>
      <c r="BB51" s="70">
        <v>0</v>
      </c>
      <c r="BC51" s="70">
        <v>0</v>
      </c>
      <c r="BD51" s="70">
        <v>0</v>
      </c>
      <c r="BE51" s="70">
        <v>29</v>
      </c>
      <c r="BF51" s="70">
        <v>6</v>
      </c>
      <c r="BG51" s="70">
        <v>0</v>
      </c>
      <c r="BH51" s="70">
        <v>3</v>
      </c>
      <c r="BI51" s="70">
        <v>2</v>
      </c>
      <c r="BJ51" s="70">
        <v>40</v>
      </c>
      <c r="BK51" s="70">
        <v>0</v>
      </c>
      <c r="BL51" s="70">
        <v>22</v>
      </c>
      <c r="BM51" s="70">
        <v>0</v>
      </c>
      <c r="BN51" s="70">
        <v>3</v>
      </c>
      <c r="BO51" s="70">
        <v>0</v>
      </c>
      <c r="BP51" s="70">
        <v>0</v>
      </c>
      <c r="BQ51" s="70">
        <v>0</v>
      </c>
      <c r="BR51" s="70">
        <v>12</v>
      </c>
      <c r="BS51" s="70">
        <v>27</v>
      </c>
      <c r="BT51" s="70">
        <v>6</v>
      </c>
      <c r="BU51" s="70">
        <v>0</v>
      </c>
      <c r="BV51" s="70">
        <v>0</v>
      </c>
      <c r="BW51" s="70">
        <v>0</v>
      </c>
      <c r="BX51" s="70">
        <v>0</v>
      </c>
      <c r="BY51" s="70">
        <v>0</v>
      </c>
      <c r="BZ51" s="70">
        <v>0</v>
      </c>
      <c r="CA51" s="70">
        <v>1</v>
      </c>
      <c r="CB51" s="70">
        <v>44</v>
      </c>
      <c r="CC51" s="70">
        <v>14</v>
      </c>
      <c r="CD51" s="70">
        <v>0</v>
      </c>
      <c r="CE51" s="70">
        <v>0</v>
      </c>
      <c r="CF51" s="70">
        <v>0</v>
      </c>
      <c r="CG51" s="70">
        <v>0</v>
      </c>
      <c r="CH51" s="70">
        <v>18</v>
      </c>
      <c r="CI51" s="70">
        <v>0</v>
      </c>
      <c r="CJ51" s="70">
        <v>5</v>
      </c>
      <c r="CK51" s="70">
        <v>1</v>
      </c>
      <c r="CL51" s="70">
        <v>2</v>
      </c>
      <c r="CM51" s="70">
        <v>0</v>
      </c>
      <c r="CN51" s="70">
        <v>18</v>
      </c>
      <c r="CO51" s="70">
        <v>3</v>
      </c>
      <c r="CP51" s="70">
        <v>0</v>
      </c>
      <c r="CQ51" s="70">
        <v>5</v>
      </c>
      <c r="CR51" s="70">
        <v>6</v>
      </c>
      <c r="CS51" s="70">
        <v>3</v>
      </c>
      <c r="CT51" s="70">
        <v>1</v>
      </c>
      <c r="CU51" s="70">
        <v>3</v>
      </c>
      <c r="CV51" s="70">
        <v>2</v>
      </c>
      <c r="CW51" s="70">
        <v>2</v>
      </c>
      <c r="CX51" s="70">
        <v>2</v>
      </c>
      <c r="CY51" s="70">
        <v>3</v>
      </c>
      <c r="CZ51" s="70">
        <v>1</v>
      </c>
      <c r="DA51" s="70">
        <v>2</v>
      </c>
      <c r="DB51" s="70">
        <v>3</v>
      </c>
      <c r="DC51" s="70">
        <v>3</v>
      </c>
      <c r="DD51" s="70">
        <v>0</v>
      </c>
      <c r="DE51" s="70">
        <v>1</v>
      </c>
      <c r="DF51" s="70">
        <v>0</v>
      </c>
      <c r="DG51" s="70">
        <v>0</v>
      </c>
      <c r="DH51" s="70">
        <v>84</v>
      </c>
      <c r="DI51" s="70">
        <v>3</v>
      </c>
      <c r="DJ51" s="70">
        <v>4</v>
      </c>
      <c r="DK51" s="70">
        <v>0</v>
      </c>
      <c r="DL51" s="70">
        <v>0</v>
      </c>
      <c r="DM51" s="70">
        <v>77</v>
      </c>
      <c r="DN51" s="70">
        <v>0</v>
      </c>
      <c r="DO51" s="70">
        <v>1</v>
      </c>
      <c r="DP51" s="70">
        <v>4</v>
      </c>
      <c r="DQ51" s="70">
        <v>1</v>
      </c>
      <c r="DR51" s="70">
        <v>13</v>
      </c>
      <c r="DS51" s="70">
        <v>3</v>
      </c>
      <c r="DT51" s="70">
        <v>1</v>
      </c>
      <c r="DU51" s="70">
        <v>6</v>
      </c>
      <c r="DV51" s="70">
        <v>6</v>
      </c>
      <c r="DW51" s="70">
        <v>0</v>
      </c>
      <c r="DX51" s="70">
        <v>8</v>
      </c>
      <c r="DY51" s="70">
        <v>0</v>
      </c>
      <c r="DZ51" s="70">
        <v>29</v>
      </c>
      <c r="EA51" s="70">
        <v>1</v>
      </c>
      <c r="EB51" s="70">
        <v>23</v>
      </c>
      <c r="EC51" s="70">
        <v>36</v>
      </c>
      <c r="ED51" s="70">
        <v>0</v>
      </c>
      <c r="EE51" s="70">
        <v>19</v>
      </c>
      <c r="EF51" s="70">
        <v>347</v>
      </c>
      <c r="EG51" s="70">
        <v>1</v>
      </c>
      <c r="EH51" s="70">
        <v>0</v>
      </c>
      <c r="EI51" s="70">
        <v>0</v>
      </c>
      <c r="EJ51" s="70">
        <v>583</v>
      </c>
      <c r="EK51" s="70">
        <v>3</v>
      </c>
      <c r="EL51" t="s">
        <v>6665</v>
      </c>
      <c r="EM51" t="s">
        <v>7534</v>
      </c>
      <c r="EN51" t="s">
        <v>5098</v>
      </c>
      <c r="EO51" t="s">
        <v>6666</v>
      </c>
      <c r="EP51" t="s">
        <v>6667</v>
      </c>
      <c r="EQ51">
        <v>22</v>
      </c>
      <c r="ER51" s="70">
        <v>50</v>
      </c>
    </row>
    <row r="52" spans="1:148">
      <c r="A52" s="72" t="s">
        <v>60</v>
      </c>
      <c r="B52" s="72" t="s">
        <v>4016</v>
      </c>
      <c r="C52" s="72" t="s">
        <v>4016</v>
      </c>
      <c r="D52" s="72" t="s">
        <v>531</v>
      </c>
      <c r="E52" s="72" t="s">
        <v>6200</v>
      </c>
      <c r="F52" s="72" t="str">
        <f t="shared" si="0"/>
        <v>新北市板橋區</v>
      </c>
      <c r="G52" s="72">
        <f>VLOOKUP(F52,郵遞區號!$C$2:$D$371,2,0)</f>
        <v>220</v>
      </c>
      <c r="H52" s="72" t="str">
        <f>VLOOKUP(D52,區域對照!$A$2:$B$23,2,0)</f>
        <v>台北區</v>
      </c>
      <c r="I52" s="72" t="s">
        <v>6123</v>
      </c>
      <c r="J52" s="72" t="s">
        <v>3674</v>
      </c>
      <c r="K52" s="72" t="s">
        <v>4608</v>
      </c>
      <c r="L52" s="60" t="s">
        <v>6123</v>
      </c>
      <c r="M52" s="73" t="s">
        <v>724</v>
      </c>
      <c r="N52" s="72" t="s">
        <v>1203</v>
      </c>
      <c r="O52" s="72" t="s">
        <v>6517</v>
      </c>
      <c r="P52" s="72" t="s">
        <v>1246</v>
      </c>
      <c r="Q52" s="72" t="s">
        <v>708</v>
      </c>
      <c r="R52" s="72" t="s">
        <v>1268</v>
      </c>
      <c r="S52" s="72" t="s">
        <v>6199</v>
      </c>
      <c r="T52" s="72" t="s">
        <v>6199</v>
      </c>
      <c r="U52" s="72" t="s">
        <v>6201</v>
      </c>
      <c r="V52" s="72">
        <v>25.0235828</v>
      </c>
      <c r="W52" s="72">
        <v>121.4576694</v>
      </c>
      <c r="X52" s="72" t="s">
        <v>2262</v>
      </c>
      <c r="Y52" s="72" t="s">
        <v>2733</v>
      </c>
      <c r="Z52" s="72" t="s">
        <v>2740</v>
      </c>
      <c r="AA52" s="99" t="s">
        <v>2832</v>
      </c>
      <c r="AB52" s="72" t="s">
        <v>2733</v>
      </c>
      <c r="AC52" s="72" t="s">
        <v>2930</v>
      </c>
      <c r="AD52" s="72" t="s">
        <v>2733</v>
      </c>
      <c r="AE52" s="72" t="s">
        <v>2734</v>
      </c>
      <c r="AF52" s="72" t="s">
        <v>2733</v>
      </c>
      <c r="AG52" s="72" t="s">
        <v>5649</v>
      </c>
      <c r="AH52" s="72" t="s">
        <v>3131</v>
      </c>
      <c r="AI52" s="72" t="s">
        <v>6527</v>
      </c>
      <c r="AJ52" s="72"/>
      <c r="AK52" s="72" t="s">
        <v>6262</v>
      </c>
      <c r="AL52" s="72" t="s">
        <v>6202</v>
      </c>
      <c r="AM52" s="72" t="s">
        <v>6493</v>
      </c>
      <c r="AN52" s="72" t="s">
        <v>3656</v>
      </c>
      <c r="AO52" s="72">
        <v>1</v>
      </c>
      <c r="AP52" s="72">
        <v>1</v>
      </c>
      <c r="AQ52" s="72">
        <v>1</v>
      </c>
      <c r="AR52" s="72">
        <v>1</v>
      </c>
      <c r="AS52" s="72">
        <v>1</v>
      </c>
      <c r="AT52" s="72">
        <v>1</v>
      </c>
      <c r="AU52" s="72">
        <v>1</v>
      </c>
      <c r="AV52" s="72">
        <v>2</v>
      </c>
      <c r="AW52" s="70">
        <v>0</v>
      </c>
      <c r="AX52" s="70">
        <v>0</v>
      </c>
      <c r="AY52" s="70">
        <v>4</v>
      </c>
      <c r="AZ52" s="72"/>
      <c r="BA52" s="72">
        <v>200</v>
      </c>
      <c r="BB52" s="72">
        <v>0</v>
      </c>
      <c r="BC52" s="72">
        <v>0</v>
      </c>
      <c r="BD52" s="72">
        <v>0</v>
      </c>
      <c r="BE52" s="72">
        <v>29</v>
      </c>
      <c r="BF52" s="72">
        <v>6</v>
      </c>
      <c r="BG52" s="72">
        <v>0</v>
      </c>
      <c r="BH52" s="72">
        <v>3</v>
      </c>
      <c r="BI52" s="72">
        <v>2</v>
      </c>
      <c r="BJ52" s="72">
        <v>40</v>
      </c>
      <c r="BK52" s="72">
        <v>0</v>
      </c>
      <c r="BL52" s="72">
        <v>22</v>
      </c>
      <c r="BM52" s="72">
        <v>0</v>
      </c>
      <c r="BN52" s="72">
        <v>3</v>
      </c>
      <c r="BO52" s="72">
        <v>0</v>
      </c>
      <c r="BP52" s="72">
        <v>0</v>
      </c>
      <c r="BQ52" s="72">
        <v>0</v>
      </c>
      <c r="BR52" s="72">
        <v>12</v>
      </c>
      <c r="BS52" s="72">
        <v>27</v>
      </c>
      <c r="BT52" s="72">
        <v>6</v>
      </c>
      <c r="BU52" s="72">
        <v>0</v>
      </c>
      <c r="BV52" s="72">
        <v>0</v>
      </c>
      <c r="BW52" s="72">
        <v>0</v>
      </c>
      <c r="BX52" s="72">
        <v>0</v>
      </c>
      <c r="BY52" s="72">
        <v>0</v>
      </c>
      <c r="BZ52" s="72">
        <v>0</v>
      </c>
      <c r="CA52" s="72">
        <v>1</v>
      </c>
      <c r="CB52" s="72">
        <v>44</v>
      </c>
      <c r="CC52" s="72">
        <v>14</v>
      </c>
      <c r="CD52" s="72">
        <v>0</v>
      </c>
      <c r="CE52" s="72">
        <v>0</v>
      </c>
      <c r="CF52" s="72">
        <v>0</v>
      </c>
      <c r="CG52" s="72">
        <v>0</v>
      </c>
      <c r="CH52" s="72">
        <v>18</v>
      </c>
      <c r="CI52" s="72">
        <v>0</v>
      </c>
      <c r="CJ52" s="72">
        <v>5</v>
      </c>
      <c r="CK52" s="72">
        <v>1</v>
      </c>
      <c r="CL52" s="72">
        <v>2</v>
      </c>
      <c r="CM52" s="72">
        <v>0</v>
      </c>
      <c r="CN52" s="72">
        <v>18</v>
      </c>
      <c r="CO52" s="72">
        <v>3</v>
      </c>
      <c r="CP52" s="72">
        <v>0</v>
      </c>
      <c r="CQ52" s="72">
        <v>5</v>
      </c>
      <c r="CR52" s="72">
        <v>6</v>
      </c>
      <c r="CS52" s="72">
        <v>3</v>
      </c>
      <c r="CT52" s="72">
        <v>1</v>
      </c>
      <c r="CU52" s="72">
        <v>3</v>
      </c>
      <c r="CV52" s="72">
        <v>2</v>
      </c>
      <c r="CW52" s="72">
        <v>2</v>
      </c>
      <c r="CX52" s="72">
        <v>2</v>
      </c>
      <c r="CY52" s="72">
        <v>3</v>
      </c>
      <c r="CZ52" s="72">
        <v>1</v>
      </c>
      <c r="DA52" s="72">
        <v>2</v>
      </c>
      <c r="DB52" s="72">
        <v>3</v>
      </c>
      <c r="DC52" s="72">
        <v>3</v>
      </c>
      <c r="DD52" s="72">
        <v>0</v>
      </c>
      <c r="DE52" s="72">
        <v>1</v>
      </c>
      <c r="DF52" s="72">
        <v>0</v>
      </c>
      <c r="DG52" s="72">
        <v>0</v>
      </c>
      <c r="DH52" s="72">
        <v>84</v>
      </c>
      <c r="DI52" s="72">
        <v>3</v>
      </c>
      <c r="DJ52" s="72">
        <v>4</v>
      </c>
      <c r="DK52" s="72">
        <v>0</v>
      </c>
      <c r="DL52" s="72">
        <v>0</v>
      </c>
      <c r="DM52" s="72">
        <v>77</v>
      </c>
      <c r="DN52" s="72">
        <v>0</v>
      </c>
      <c r="DO52" s="72">
        <v>1</v>
      </c>
      <c r="DP52" s="72">
        <v>4</v>
      </c>
      <c r="DQ52" s="72">
        <v>1</v>
      </c>
      <c r="DR52" s="72">
        <v>13</v>
      </c>
      <c r="DS52" s="72">
        <v>3</v>
      </c>
      <c r="DT52" s="72">
        <v>1</v>
      </c>
      <c r="DU52" s="72">
        <v>6</v>
      </c>
      <c r="DV52" s="72">
        <v>6</v>
      </c>
      <c r="DW52" s="72">
        <v>0</v>
      </c>
      <c r="DX52" s="72">
        <v>8</v>
      </c>
      <c r="DY52" s="72">
        <v>0</v>
      </c>
      <c r="DZ52" s="72">
        <v>29</v>
      </c>
      <c r="EA52" s="72">
        <v>1</v>
      </c>
      <c r="EB52" s="72">
        <v>23</v>
      </c>
      <c r="EC52" s="72">
        <v>36</v>
      </c>
      <c r="ED52" s="72">
        <v>0</v>
      </c>
      <c r="EE52" s="72">
        <v>19</v>
      </c>
      <c r="EF52" s="72">
        <v>347</v>
      </c>
      <c r="EG52" s="72">
        <v>1</v>
      </c>
      <c r="EH52" s="72">
        <v>0</v>
      </c>
      <c r="EI52" s="72">
        <v>0</v>
      </c>
      <c r="EJ52" s="72">
        <v>583</v>
      </c>
      <c r="EK52" s="72">
        <v>3</v>
      </c>
      <c r="EL52" t="s">
        <v>6668</v>
      </c>
      <c r="EM52" t="s">
        <v>7534</v>
      </c>
      <c r="EN52" t="s">
        <v>6201</v>
      </c>
      <c r="EO52" t="s">
        <v>6669</v>
      </c>
      <c r="EP52" t="s">
        <v>6584</v>
      </c>
      <c r="EQ52">
        <v>27</v>
      </c>
      <c r="ER52" s="70">
        <v>51</v>
      </c>
    </row>
    <row r="53" spans="1:148">
      <c r="A53" s="70" t="s">
        <v>62</v>
      </c>
      <c r="B53" s="70" t="s">
        <v>4016</v>
      </c>
      <c r="C53" s="70" t="s">
        <v>4016</v>
      </c>
      <c r="D53" s="70" t="s">
        <v>531</v>
      </c>
      <c r="E53" s="70" t="s">
        <v>560</v>
      </c>
      <c r="F53" s="70" t="str">
        <f t="shared" si="0"/>
        <v>新北市新莊區</v>
      </c>
      <c r="G53" s="70">
        <f>VLOOKUP(F53,郵遞區號!$C$2:$D$371,2,0)</f>
        <v>242</v>
      </c>
      <c r="H53" s="70" t="str">
        <f>VLOOKUP(D53,區域對照!$A$2:$B$23,2,0)</f>
        <v>台北區</v>
      </c>
      <c r="I53" s="70" t="s">
        <v>6123</v>
      </c>
      <c r="J53" s="70" t="s">
        <v>3677</v>
      </c>
      <c r="K53" s="70" t="s">
        <v>4608</v>
      </c>
      <c r="L53" s="59" t="s">
        <v>6123</v>
      </c>
      <c r="M53" s="71" t="s">
        <v>726</v>
      </c>
      <c r="N53" s="70" t="s">
        <v>1203</v>
      </c>
      <c r="O53" s="70" t="s">
        <v>1203</v>
      </c>
      <c r="P53" s="70" t="s">
        <v>1246</v>
      </c>
      <c r="Q53" s="70" t="s">
        <v>708</v>
      </c>
      <c r="R53" s="70" t="s">
        <v>1270</v>
      </c>
      <c r="S53" s="70" t="s">
        <v>4060</v>
      </c>
      <c r="T53" s="70" t="s">
        <v>4060</v>
      </c>
      <c r="U53" s="70" t="s">
        <v>5100</v>
      </c>
      <c r="V53" s="70">
        <v>25.042964399999999</v>
      </c>
      <c r="W53" s="70">
        <v>121.4595886</v>
      </c>
      <c r="X53" s="70" t="s">
        <v>2264</v>
      </c>
      <c r="Y53" s="70" t="s">
        <v>2733</v>
      </c>
      <c r="Z53" s="70" t="s">
        <v>2742</v>
      </c>
      <c r="AA53" s="4" t="s">
        <v>2834</v>
      </c>
      <c r="AB53" s="70" t="s">
        <v>2733</v>
      </c>
      <c r="AC53" s="70" t="s">
        <v>2932</v>
      </c>
      <c r="AD53" s="70" t="s">
        <v>2733</v>
      </c>
      <c r="AE53" s="70" t="s">
        <v>2733</v>
      </c>
      <c r="AF53" s="70" t="s">
        <v>2733</v>
      </c>
      <c r="AG53" s="70" t="s">
        <v>5651</v>
      </c>
      <c r="AH53" s="70" t="s">
        <v>3133</v>
      </c>
      <c r="AI53" s="70" t="s">
        <v>3133</v>
      </c>
      <c r="AK53" s="70" t="s">
        <v>6262</v>
      </c>
      <c r="AL53" s="70" t="s">
        <v>3649</v>
      </c>
      <c r="AM53" s="70" t="s">
        <v>6491</v>
      </c>
      <c r="AN53" s="70" t="s">
        <v>3649</v>
      </c>
      <c r="AO53" s="70">
        <v>2</v>
      </c>
      <c r="AP53" s="70">
        <v>2</v>
      </c>
      <c r="AQ53" s="70">
        <v>2</v>
      </c>
      <c r="AR53" s="70">
        <v>2</v>
      </c>
      <c r="AS53" s="70">
        <v>2</v>
      </c>
      <c r="AT53" s="70">
        <v>2</v>
      </c>
      <c r="AU53" s="70">
        <v>2</v>
      </c>
      <c r="AV53" s="70">
        <v>6</v>
      </c>
      <c r="AW53" s="70">
        <v>2</v>
      </c>
      <c r="AX53" s="70">
        <v>8</v>
      </c>
      <c r="AY53" s="70">
        <v>8</v>
      </c>
      <c r="BA53" s="70">
        <v>317</v>
      </c>
      <c r="BB53" s="70">
        <v>0</v>
      </c>
      <c r="BC53" s="70">
        <v>50</v>
      </c>
      <c r="BD53" s="70">
        <v>0</v>
      </c>
      <c r="BE53" s="70">
        <v>35</v>
      </c>
      <c r="BF53" s="70">
        <v>8</v>
      </c>
      <c r="BG53" s="70">
        <v>0</v>
      </c>
      <c r="BH53" s="70">
        <v>0</v>
      </c>
      <c r="BI53" s="70">
        <v>2</v>
      </c>
      <c r="BJ53" s="70">
        <v>150</v>
      </c>
      <c r="BK53" s="70">
        <v>0</v>
      </c>
      <c r="BL53" s="70">
        <v>30</v>
      </c>
      <c r="BM53" s="70">
        <v>0</v>
      </c>
      <c r="BN53" s="70">
        <v>5</v>
      </c>
      <c r="BO53" s="70">
        <v>5</v>
      </c>
      <c r="BP53" s="70">
        <v>8</v>
      </c>
      <c r="BQ53" s="70">
        <v>0</v>
      </c>
      <c r="BR53" s="70">
        <v>15</v>
      </c>
      <c r="BS53" s="70">
        <v>35</v>
      </c>
      <c r="BT53" s="70">
        <v>6</v>
      </c>
      <c r="BU53" s="70">
        <v>0</v>
      </c>
      <c r="BV53" s="70">
        <v>0</v>
      </c>
      <c r="BW53" s="70">
        <v>0</v>
      </c>
      <c r="BX53" s="70">
        <v>0</v>
      </c>
      <c r="BY53" s="70">
        <v>0</v>
      </c>
      <c r="BZ53" s="70">
        <v>0</v>
      </c>
      <c r="CA53" s="70">
        <v>0</v>
      </c>
      <c r="CB53" s="70">
        <v>34</v>
      </c>
      <c r="CC53" s="70">
        <v>9</v>
      </c>
      <c r="CD53" s="70">
        <v>0</v>
      </c>
      <c r="CE53" s="70">
        <v>0</v>
      </c>
      <c r="CF53" s="70">
        <v>0</v>
      </c>
      <c r="CG53" s="70">
        <v>6</v>
      </c>
      <c r="CH53" s="70">
        <v>31</v>
      </c>
      <c r="CI53" s="70">
        <v>4</v>
      </c>
      <c r="CJ53" s="70">
        <v>11</v>
      </c>
      <c r="CK53" s="70">
        <v>1</v>
      </c>
      <c r="CL53" s="70">
        <v>2</v>
      </c>
      <c r="CM53" s="70">
        <v>0</v>
      </c>
      <c r="CN53" s="70">
        <v>6</v>
      </c>
      <c r="CO53" s="70">
        <v>2</v>
      </c>
      <c r="CP53" s="70">
        <v>0</v>
      </c>
      <c r="CQ53" s="70">
        <v>4</v>
      </c>
      <c r="CR53" s="70">
        <v>11</v>
      </c>
      <c r="CS53" s="70">
        <v>6</v>
      </c>
      <c r="CT53" s="70">
        <v>0</v>
      </c>
      <c r="CU53" s="70">
        <v>2</v>
      </c>
      <c r="CV53" s="70">
        <v>2</v>
      </c>
      <c r="CW53" s="70">
        <v>6</v>
      </c>
      <c r="CX53" s="70">
        <v>2</v>
      </c>
      <c r="CY53" s="70">
        <v>4</v>
      </c>
      <c r="CZ53" s="70">
        <v>3</v>
      </c>
      <c r="DA53" s="70">
        <v>2</v>
      </c>
      <c r="DB53" s="70">
        <v>2</v>
      </c>
      <c r="DC53" s="70">
        <v>2</v>
      </c>
      <c r="DD53" s="70">
        <v>0</v>
      </c>
      <c r="DE53" s="70">
        <v>0</v>
      </c>
      <c r="DF53" s="70">
        <v>0</v>
      </c>
      <c r="DG53" s="70">
        <v>0</v>
      </c>
      <c r="DH53" s="70">
        <v>109</v>
      </c>
      <c r="DI53" s="70">
        <v>6</v>
      </c>
      <c r="DJ53" s="70">
        <v>4</v>
      </c>
      <c r="DK53" s="70">
        <v>0</v>
      </c>
      <c r="DL53" s="70">
        <v>0</v>
      </c>
      <c r="DM53" s="70">
        <v>97</v>
      </c>
      <c r="DN53" s="70">
        <v>0</v>
      </c>
      <c r="DO53" s="70">
        <v>0</v>
      </c>
      <c r="DP53" s="70">
        <v>6</v>
      </c>
      <c r="DQ53" s="70">
        <v>0</v>
      </c>
      <c r="DR53" s="70">
        <v>13</v>
      </c>
      <c r="DS53" s="70">
        <v>3</v>
      </c>
      <c r="DT53" s="70">
        <v>0</v>
      </c>
      <c r="DU53" s="70">
        <v>6</v>
      </c>
      <c r="DV53" s="70">
        <v>4</v>
      </c>
      <c r="DW53" s="70">
        <v>0</v>
      </c>
      <c r="DX53" s="70">
        <v>14</v>
      </c>
      <c r="DY53" s="70">
        <v>0</v>
      </c>
      <c r="DZ53" s="70">
        <v>24</v>
      </c>
      <c r="EA53" s="70">
        <v>0</v>
      </c>
      <c r="EB53" s="70">
        <v>28</v>
      </c>
      <c r="EC53" s="70">
        <v>34</v>
      </c>
      <c r="ED53" s="70">
        <v>0</v>
      </c>
      <c r="EE53" s="70">
        <v>20</v>
      </c>
      <c r="EF53" s="70">
        <v>490</v>
      </c>
      <c r="EG53" s="70">
        <v>2</v>
      </c>
      <c r="EH53" s="70">
        <v>0</v>
      </c>
      <c r="EI53" s="70">
        <v>0</v>
      </c>
      <c r="EJ53" s="70">
        <v>751</v>
      </c>
      <c r="EK53" s="70">
        <v>3</v>
      </c>
      <c r="EL53" t="s">
        <v>6670</v>
      </c>
      <c r="EM53" t="s">
        <v>7534</v>
      </c>
      <c r="EN53" t="s">
        <v>5100</v>
      </c>
      <c r="EO53" t="s">
        <v>6671</v>
      </c>
      <c r="EP53" t="s">
        <v>6581</v>
      </c>
      <c r="EQ53">
        <v>25</v>
      </c>
      <c r="ER53" s="70">
        <v>52</v>
      </c>
    </row>
    <row r="54" spans="1:148">
      <c r="A54" s="70" t="s">
        <v>64</v>
      </c>
      <c r="B54" s="70" t="s">
        <v>4016</v>
      </c>
      <c r="C54" s="70" t="s">
        <v>4016</v>
      </c>
      <c r="D54" s="70" t="s">
        <v>532</v>
      </c>
      <c r="E54" s="70" t="s">
        <v>562</v>
      </c>
      <c r="F54" s="70" t="str">
        <f t="shared" si="0"/>
        <v>桃園市桃園區</v>
      </c>
      <c r="G54" s="70">
        <f>VLOOKUP(F54,郵遞區號!$C$2:$D$371,2,0)</f>
        <v>330</v>
      </c>
      <c r="H54" s="70" t="str">
        <f>VLOOKUP(D54,區域對照!$A$2:$B$23,2,0)</f>
        <v>北區</v>
      </c>
      <c r="I54" s="70" t="s">
        <v>6123</v>
      </c>
      <c r="J54" s="70" t="s">
        <v>3677</v>
      </c>
      <c r="K54" s="70" t="s">
        <v>4608</v>
      </c>
      <c r="L54" s="59" t="s">
        <v>6123</v>
      </c>
      <c r="M54" s="71" t="s">
        <v>728</v>
      </c>
      <c r="N54" s="70" t="s">
        <v>1203</v>
      </c>
      <c r="O54" s="70" t="s">
        <v>1203</v>
      </c>
      <c r="P54" s="70" t="s">
        <v>1246</v>
      </c>
      <c r="Q54" s="70" t="s">
        <v>708</v>
      </c>
      <c r="R54" s="70" t="s">
        <v>1272</v>
      </c>
      <c r="S54" s="70" t="s">
        <v>4043</v>
      </c>
      <c r="T54" s="70" t="s">
        <v>4771</v>
      </c>
      <c r="U54" s="70" t="s">
        <v>5102</v>
      </c>
      <c r="V54" s="70">
        <v>24.977703099999999</v>
      </c>
      <c r="W54" s="70">
        <v>121.2691911</v>
      </c>
      <c r="X54" s="70" t="s">
        <v>2266</v>
      </c>
      <c r="Y54" s="70" t="s">
        <v>2733</v>
      </c>
      <c r="Z54" s="70" t="s">
        <v>2743</v>
      </c>
      <c r="AA54" s="4" t="s">
        <v>2835</v>
      </c>
      <c r="AB54" s="70" t="s">
        <v>2733</v>
      </c>
      <c r="AC54" s="70" t="s">
        <v>2933</v>
      </c>
      <c r="AD54" s="70" t="s">
        <v>2733</v>
      </c>
      <c r="AE54" s="70" t="s">
        <v>2734</v>
      </c>
      <c r="AF54" s="70" t="s">
        <v>2733</v>
      </c>
      <c r="AG54" s="70" t="s">
        <v>5653</v>
      </c>
      <c r="AH54" s="70" t="s">
        <v>3135</v>
      </c>
      <c r="AI54" s="70" t="s">
        <v>3135</v>
      </c>
      <c r="AK54" s="70" t="s">
        <v>6262</v>
      </c>
      <c r="AL54" s="70" t="s">
        <v>3648</v>
      </c>
      <c r="AM54" s="70" t="s">
        <v>6489</v>
      </c>
      <c r="AN54" s="70" t="s">
        <v>3648</v>
      </c>
      <c r="AO54" s="70">
        <v>3</v>
      </c>
      <c r="AP54" s="70">
        <v>3</v>
      </c>
      <c r="AQ54" s="70">
        <v>3</v>
      </c>
      <c r="AR54" s="70">
        <v>3</v>
      </c>
      <c r="AS54" s="70">
        <v>3</v>
      </c>
      <c r="AT54" s="70">
        <v>3</v>
      </c>
      <c r="AU54" s="70">
        <v>3</v>
      </c>
      <c r="AV54" s="70">
        <v>10</v>
      </c>
      <c r="AW54" s="70">
        <v>10</v>
      </c>
      <c r="AX54" s="70">
        <v>8</v>
      </c>
      <c r="AY54" s="70">
        <v>0</v>
      </c>
      <c r="BA54" s="70">
        <v>620</v>
      </c>
      <c r="BB54" s="70">
        <v>37</v>
      </c>
      <c r="BC54" s="70">
        <v>50</v>
      </c>
      <c r="BD54" s="70">
        <v>0</v>
      </c>
      <c r="BE54" s="70">
        <v>49</v>
      </c>
      <c r="BF54" s="70">
        <v>15</v>
      </c>
      <c r="BG54" s="70">
        <v>0</v>
      </c>
      <c r="BH54" s="70">
        <v>0</v>
      </c>
      <c r="BI54" s="70">
        <v>2</v>
      </c>
      <c r="BJ54" s="70">
        <v>0</v>
      </c>
      <c r="BK54" s="70">
        <v>16</v>
      </c>
      <c r="BL54" s="70">
        <v>69</v>
      </c>
      <c r="BM54" s="70">
        <v>0</v>
      </c>
      <c r="BN54" s="70">
        <v>20</v>
      </c>
      <c r="BO54" s="70">
        <v>14</v>
      </c>
      <c r="BP54" s="70">
        <v>25</v>
      </c>
      <c r="BQ54" s="70">
        <v>0</v>
      </c>
      <c r="BR54" s="70">
        <v>27</v>
      </c>
      <c r="BS54" s="70">
        <v>11</v>
      </c>
      <c r="BT54" s="70">
        <v>12</v>
      </c>
      <c r="BU54" s="70">
        <v>45</v>
      </c>
      <c r="BV54" s="70">
        <v>4</v>
      </c>
      <c r="BW54" s="70">
        <v>0</v>
      </c>
      <c r="BX54" s="70">
        <v>2</v>
      </c>
      <c r="BY54" s="70">
        <v>0</v>
      </c>
      <c r="BZ54" s="70">
        <v>0</v>
      </c>
      <c r="CA54" s="70">
        <v>0</v>
      </c>
      <c r="CB54" s="70">
        <v>95</v>
      </c>
      <c r="CC54" s="70">
        <v>13</v>
      </c>
      <c r="CD54" s="70">
        <v>0</v>
      </c>
      <c r="CE54" s="70">
        <v>0</v>
      </c>
      <c r="CF54" s="70">
        <v>1</v>
      </c>
      <c r="CG54" s="70">
        <v>15</v>
      </c>
      <c r="CH54" s="70">
        <v>45</v>
      </c>
      <c r="CI54" s="70">
        <v>6</v>
      </c>
      <c r="CJ54" s="70">
        <v>18</v>
      </c>
      <c r="CK54" s="70">
        <v>2</v>
      </c>
      <c r="CL54" s="70">
        <v>5</v>
      </c>
      <c r="CM54" s="70">
        <v>3</v>
      </c>
      <c r="CN54" s="70">
        <v>12</v>
      </c>
      <c r="CO54" s="70">
        <v>7</v>
      </c>
      <c r="CP54" s="70">
        <v>3</v>
      </c>
      <c r="CQ54" s="70">
        <v>6</v>
      </c>
      <c r="CR54" s="70">
        <v>22</v>
      </c>
      <c r="CS54" s="70">
        <v>7</v>
      </c>
      <c r="CT54" s="70">
        <v>2</v>
      </c>
      <c r="CU54" s="70">
        <v>5</v>
      </c>
      <c r="CV54" s="70">
        <v>4</v>
      </c>
      <c r="CW54" s="70">
        <v>15</v>
      </c>
      <c r="CX54" s="70">
        <v>9</v>
      </c>
      <c r="CY54" s="70">
        <v>3</v>
      </c>
      <c r="CZ54" s="70">
        <v>6</v>
      </c>
      <c r="DA54" s="70">
        <v>12</v>
      </c>
      <c r="DB54" s="70">
        <v>2</v>
      </c>
      <c r="DC54" s="70">
        <v>4</v>
      </c>
      <c r="DD54" s="70">
        <v>2</v>
      </c>
      <c r="DE54" s="70">
        <v>3</v>
      </c>
      <c r="DF54" s="70">
        <v>1</v>
      </c>
      <c r="DG54" s="70">
        <v>3</v>
      </c>
      <c r="DH54" s="70">
        <v>223</v>
      </c>
      <c r="DI54" s="70">
        <v>15</v>
      </c>
      <c r="DJ54" s="70">
        <v>9</v>
      </c>
      <c r="DK54" s="70">
        <v>0</v>
      </c>
      <c r="DL54" s="70">
        <v>0</v>
      </c>
      <c r="DM54" s="70">
        <v>200</v>
      </c>
      <c r="DN54" s="70">
        <v>0</v>
      </c>
      <c r="DO54" s="70">
        <v>3</v>
      </c>
      <c r="DP54" s="70">
        <v>14</v>
      </c>
      <c r="DQ54" s="70">
        <v>0</v>
      </c>
      <c r="DR54" s="70">
        <v>20</v>
      </c>
      <c r="DS54" s="70">
        <v>5</v>
      </c>
      <c r="DT54" s="70">
        <v>0</v>
      </c>
      <c r="DU54" s="70">
        <v>10</v>
      </c>
      <c r="DV54" s="70">
        <v>6</v>
      </c>
      <c r="DW54" s="70">
        <v>0</v>
      </c>
      <c r="DX54" s="70">
        <v>17</v>
      </c>
      <c r="DY54" s="70">
        <v>0</v>
      </c>
      <c r="DZ54" s="70">
        <v>39</v>
      </c>
      <c r="EA54" s="70">
        <v>0</v>
      </c>
      <c r="EB54" s="70">
        <v>51</v>
      </c>
      <c r="EC54" s="70">
        <v>63</v>
      </c>
      <c r="ED54" s="70">
        <v>0</v>
      </c>
      <c r="EE54" s="70">
        <v>34</v>
      </c>
      <c r="EF54" s="70">
        <v>982</v>
      </c>
      <c r="EG54" s="70">
        <v>3</v>
      </c>
      <c r="EH54" s="70">
        <v>0</v>
      </c>
      <c r="EI54" s="70">
        <v>0</v>
      </c>
      <c r="EJ54" s="70">
        <v>1471</v>
      </c>
      <c r="EK54" s="70">
        <v>2</v>
      </c>
      <c r="EL54" t="s">
        <v>6672</v>
      </c>
      <c r="EM54" t="s">
        <v>7534</v>
      </c>
      <c r="EN54" t="s">
        <v>5102</v>
      </c>
      <c r="EO54" t="s">
        <v>6673</v>
      </c>
      <c r="EP54" t="s">
        <v>6674</v>
      </c>
      <c r="EQ54">
        <v>42</v>
      </c>
      <c r="ER54" s="70">
        <v>53</v>
      </c>
    </row>
    <row r="55" spans="1:148">
      <c r="A55" s="70" t="s">
        <v>67</v>
      </c>
      <c r="B55" s="70" t="s">
        <v>4016</v>
      </c>
      <c r="C55" s="70" t="s">
        <v>4016</v>
      </c>
      <c r="D55" s="70" t="s">
        <v>533</v>
      </c>
      <c r="E55" s="70" t="s">
        <v>564</v>
      </c>
      <c r="F55" s="70" t="str">
        <f t="shared" si="0"/>
        <v>苗栗縣苗栗市</v>
      </c>
      <c r="G55" s="70">
        <f>VLOOKUP(F55,郵遞區號!$C$2:$D$371,2,0)</f>
        <v>360</v>
      </c>
      <c r="H55" s="70" t="str">
        <f>VLOOKUP(D55,區域對照!$A$2:$B$23,2,0)</f>
        <v>北區</v>
      </c>
      <c r="I55" s="70" t="s">
        <v>6123</v>
      </c>
      <c r="J55" s="70" t="s">
        <v>3677</v>
      </c>
      <c r="K55" s="70" t="s">
        <v>4608</v>
      </c>
      <c r="L55" s="59" t="s">
        <v>6123</v>
      </c>
      <c r="M55" s="71" t="s">
        <v>731</v>
      </c>
      <c r="N55" s="70" t="s">
        <v>1203</v>
      </c>
      <c r="O55" s="70" t="s">
        <v>1203</v>
      </c>
      <c r="P55" s="70" t="s">
        <v>1246</v>
      </c>
      <c r="Q55" s="70" t="s">
        <v>708</v>
      </c>
      <c r="R55" s="70" t="s">
        <v>1275</v>
      </c>
      <c r="S55" s="70" t="s">
        <v>4042</v>
      </c>
      <c r="T55" s="70" t="s">
        <v>4042</v>
      </c>
      <c r="U55" s="70" t="s">
        <v>5105</v>
      </c>
      <c r="V55" s="70">
        <v>24.575509700000001</v>
      </c>
      <c r="W55" s="70">
        <v>120.8410317</v>
      </c>
      <c r="X55" s="70" t="s">
        <v>2269</v>
      </c>
      <c r="Y55" s="70" t="s">
        <v>2733</v>
      </c>
      <c r="Z55" s="70" t="s">
        <v>2744</v>
      </c>
      <c r="AA55" s="4" t="s">
        <v>2836</v>
      </c>
      <c r="AB55" s="70" t="s">
        <v>2733</v>
      </c>
      <c r="AC55" s="70" t="s">
        <v>2935</v>
      </c>
      <c r="AD55" s="70" t="s">
        <v>2733</v>
      </c>
      <c r="AE55" s="70" t="s">
        <v>2734</v>
      </c>
      <c r="AF55" s="70" t="s">
        <v>2733</v>
      </c>
      <c r="AG55" s="70" t="s">
        <v>5656</v>
      </c>
      <c r="AH55" s="70" t="s">
        <v>3138</v>
      </c>
      <c r="AI55" s="70" t="s">
        <v>3138</v>
      </c>
      <c r="AK55" s="70" t="s">
        <v>6262</v>
      </c>
      <c r="AL55" s="70" t="s">
        <v>7707</v>
      </c>
      <c r="AM55" s="70" t="s">
        <v>6494</v>
      </c>
      <c r="AN55" s="70" t="s">
        <v>3649</v>
      </c>
      <c r="AO55" s="70">
        <v>2</v>
      </c>
      <c r="AP55" s="70">
        <v>2</v>
      </c>
      <c r="AQ55" s="70">
        <v>3</v>
      </c>
      <c r="AR55" s="70">
        <v>3</v>
      </c>
      <c r="AS55" s="70">
        <v>2</v>
      </c>
      <c r="AT55" s="70">
        <v>3</v>
      </c>
      <c r="AU55" s="70">
        <v>3</v>
      </c>
      <c r="AV55" s="70">
        <v>9</v>
      </c>
      <c r="AW55" s="70">
        <v>8</v>
      </c>
      <c r="AX55" s="70">
        <v>10</v>
      </c>
      <c r="AY55" s="70">
        <v>0</v>
      </c>
      <c r="BA55" s="70">
        <v>230</v>
      </c>
      <c r="BB55" s="70">
        <v>0</v>
      </c>
      <c r="BC55" s="70">
        <v>80</v>
      </c>
      <c r="BD55" s="70">
        <v>0</v>
      </c>
      <c r="BE55" s="70">
        <v>24</v>
      </c>
      <c r="BF55" s="70">
        <v>6</v>
      </c>
      <c r="BG55" s="70">
        <v>0</v>
      </c>
      <c r="BH55" s="70">
        <v>4</v>
      </c>
      <c r="BI55" s="70">
        <v>1</v>
      </c>
      <c r="BJ55" s="70">
        <v>0</v>
      </c>
      <c r="BK55" s="70">
        <v>0</v>
      </c>
      <c r="BL55" s="70">
        <v>18</v>
      </c>
      <c r="BM55" s="70">
        <v>0</v>
      </c>
      <c r="BN55" s="70">
        <v>2</v>
      </c>
      <c r="BO55" s="70">
        <v>2</v>
      </c>
      <c r="BP55" s="70">
        <v>4</v>
      </c>
      <c r="BQ55" s="70">
        <v>0</v>
      </c>
      <c r="BR55" s="70">
        <v>10</v>
      </c>
      <c r="BS55" s="70">
        <v>29</v>
      </c>
      <c r="BT55" s="70">
        <v>4</v>
      </c>
      <c r="BU55" s="70">
        <v>0</v>
      </c>
      <c r="BV55" s="70">
        <v>0</v>
      </c>
      <c r="BW55" s="70">
        <v>0</v>
      </c>
      <c r="BX55" s="70">
        <v>0</v>
      </c>
      <c r="BY55" s="70">
        <v>4</v>
      </c>
      <c r="BZ55" s="70">
        <v>0</v>
      </c>
      <c r="CA55" s="70">
        <v>0</v>
      </c>
      <c r="CB55" s="70">
        <v>30</v>
      </c>
      <c r="CC55" s="70">
        <v>5</v>
      </c>
      <c r="CD55" s="70">
        <v>0</v>
      </c>
      <c r="CE55" s="70">
        <v>0</v>
      </c>
      <c r="CF55" s="70">
        <v>1</v>
      </c>
      <c r="CG55" s="70">
        <v>15</v>
      </c>
      <c r="CH55" s="70">
        <v>45</v>
      </c>
      <c r="CI55" s="70">
        <v>6</v>
      </c>
      <c r="CJ55" s="70">
        <v>18</v>
      </c>
      <c r="CK55" s="70">
        <v>2</v>
      </c>
      <c r="CL55" s="70">
        <v>5</v>
      </c>
      <c r="CM55" s="70">
        <v>3</v>
      </c>
      <c r="CN55" s="70">
        <v>12</v>
      </c>
      <c r="CO55" s="70">
        <v>7</v>
      </c>
      <c r="CP55" s="70">
        <v>3</v>
      </c>
      <c r="CQ55" s="70">
        <v>6</v>
      </c>
      <c r="CR55" s="70">
        <v>22</v>
      </c>
      <c r="CS55" s="70">
        <v>7</v>
      </c>
      <c r="CT55" s="70">
        <v>2</v>
      </c>
      <c r="CU55" s="70">
        <v>5</v>
      </c>
      <c r="CV55" s="70">
        <v>4</v>
      </c>
      <c r="CW55" s="70">
        <v>15</v>
      </c>
      <c r="CX55" s="70">
        <v>9</v>
      </c>
      <c r="CY55" s="70">
        <v>3</v>
      </c>
      <c r="CZ55" s="70">
        <v>6</v>
      </c>
      <c r="DA55" s="70">
        <v>12</v>
      </c>
      <c r="DB55" s="70">
        <v>2</v>
      </c>
      <c r="DC55" s="70">
        <v>4</v>
      </c>
      <c r="DD55" s="70">
        <v>2</v>
      </c>
      <c r="DE55" s="70">
        <v>3</v>
      </c>
      <c r="DF55" s="70">
        <v>1</v>
      </c>
      <c r="DG55" s="70">
        <v>3</v>
      </c>
      <c r="DH55" s="70">
        <v>223</v>
      </c>
      <c r="DI55" s="70">
        <v>2</v>
      </c>
      <c r="DJ55" s="70">
        <v>1</v>
      </c>
      <c r="DK55" s="70">
        <v>0</v>
      </c>
      <c r="DL55" s="70">
        <v>0</v>
      </c>
      <c r="DM55" s="70">
        <v>52</v>
      </c>
      <c r="DN55" s="70">
        <v>0</v>
      </c>
      <c r="DO55" s="70">
        <v>0</v>
      </c>
      <c r="DP55" s="70">
        <v>3</v>
      </c>
      <c r="DQ55" s="70">
        <v>3</v>
      </c>
      <c r="DR55" s="70">
        <v>7</v>
      </c>
      <c r="DS55" s="70">
        <v>2</v>
      </c>
      <c r="DT55" s="70">
        <v>0</v>
      </c>
      <c r="DU55" s="70">
        <v>5</v>
      </c>
      <c r="DV55" s="70">
        <v>3</v>
      </c>
      <c r="DW55" s="70">
        <v>0</v>
      </c>
      <c r="DX55" s="70">
        <v>7</v>
      </c>
      <c r="DY55" s="70">
        <v>0</v>
      </c>
      <c r="DZ55" s="70">
        <v>15</v>
      </c>
      <c r="EA55" s="70">
        <v>0</v>
      </c>
      <c r="EB55" s="70">
        <v>15</v>
      </c>
      <c r="EC55" s="70">
        <v>18</v>
      </c>
      <c r="ED55" s="70">
        <v>0</v>
      </c>
      <c r="EE55" s="70">
        <v>26</v>
      </c>
      <c r="EF55" s="70">
        <v>210</v>
      </c>
      <c r="EG55" s="70">
        <v>0</v>
      </c>
      <c r="EH55" s="70">
        <v>0</v>
      </c>
      <c r="EI55" s="70">
        <v>0</v>
      </c>
      <c r="EJ55" s="70">
        <v>369</v>
      </c>
      <c r="EK55" s="70">
        <v>3</v>
      </c>
      <c r="EL55" t="s">
        <v>6675</v>
      </c>
      <c r="EM55" t="s">
        <v>7534</v>
      </c>
      <c r="EN55" t="s">
        <v>5105</v>
      </c>
      <c r="EO55" t="s">
        <v>6676</v>
      </c>
      <c r="EP55" t="s">
        <v>6677</v>
      </c>
      <c r="EQ55">
        <v>82</v>
      </c>
      <c r="ER55" s="70">
        <v>54</v>
      </c>
    </row>
    <row r="56" spans="1:148">
      <c r="A56" s="70" t="s">
        <v>68</v>
      </c>
      <c r="B56" s="70" t="s">
        <v>4016</v>
      </c>
      <c r="C56" s="70" t="s">
        <v>4016</v>
      </c>
      <c r="D56" s="70" t="s">
        <v>528</v>
      </c>
      <c r="E56" s="70" t="s">
        <v>565</v>
      </c>
      <c r="F56" s="70" t="str">
        <f t="shared" si="0"/>
        <v>臺中市豐原區</v>
      </c>
      <c r="G56" s="70">
        <f>VLOOKUP(F56,郵遞區號!$C$2:$D$371,2,0)</f>
        <v>420</v>
      </c>
      <c r="H56" s="70" t="str">
        <f>VLOOKUP(D56,區域對照!$A$2:$B$23,2,0)</f>
        <v>中區</v>
      </c>
      <c r="I56" s="70" t="s">
        <v>6123</v>
      </c>
      <c r="J56" s="70" t="s">
        <v>3674</v>
      </c>
      <c r="K56" s="70" t="s">
        <v>4608</v>
      </c>
      <c r="L56" s="59" t="s">
        <v>6123</v>
      </c>
      <c r="M56" s="71" t="s">
        <v>732</v>
      </c>
      <c r="N56" s="70" t="s">
        <v>1203</v>
      </c>
      <c r="O56" s="70" t="s">
        <v>1203</v>
      </c>
      <c r="P56" s="70" t="s">
        <v>1246</v>
      </c>
      <c r="Q56" s="70" t="s">
        <v>708</v>
      </c>
      <c r="R56" s="70" t="s">
        <v>1276</v>
      </c>
      <c r="S56" s="70" t="s">
        <v>4031</v>
      </c>
      <c r="T56" s="70" t="s">
        <v>4773</v>
      </c>
      <c r="U56" s="70" t="s">
        <v>5106</v>
      </c>
      <c r="V56" s="70">
        <v>24.241983000000001</v>
      </c>
      <c r="W56" s="70">
        <v>120.725672</v>
      </c>
      <c r="X56" s="70" t="s">
        <v>2270</v>
      </c>
      <c r="Y56" s="70" t="s">
        <v>2733</v>
      </c>
      <c r="Z56" s="70" t="s">
        <v>2745</v>
      </c>
      <c r="AA56" s="4" t="s">
        <v>2837</v>
      </c>
      <c r="AB56" s="70" t="s">
        <v>2733</v>
      </c>
      <c r="AC56" s="70" t="s">
        <v>2936</v>
      </c>
      <c r="AD56" s="70" t="s">
        <v>2733</v>
      </c>
      <c r="AE56" s="70" t="s">
        <v>2733</v>
      </c>
      <c r="AF56" s="70" t="s">
        <v>2733</v>
      </c>
      <c r="AG56" s="70" t="s">
        <v>5657</v>
      </c>
      <c r="AH56" s="70" t="s">
        <v>3139</v>
      </c>
      <c r="AI56" s="70" t="s">
        <v>3139</v>
      </c>
      <c r="AK56" s="70" t="s">
        <v>6262</v>
      </c>
      <c r="AL56" s="70" t="s">
        <v>6476</v>
      </c>
      <c r="AM56" s="70" t="s">
        <v>6492</v>
      </c>
      <c r="AN56" s="70" t="s">
        <v>3649</v>
      </c>
      <c r="AO56" s="70">
        <v>2</v>
      </c>
      <c r="AP56" s="70">
        <v>2</v>
      </c>
      <c r="AQ56" s="70">
        <v>2</v>
      </c>
      <c r="AR56" s="70">
        <v>0</v>
      </c>
      <c r="AS56" s="70">
        <v>2</v>
      </c>
      <c r="AT56" s="70">
        <v>2</v>
      </c>
      <c r="AU56" s="70">
        <v>2</v>
      </c>
      <c r="AV56" s="70">
        <v>6</v>
      </c>
      <c r="AW56" s="70">
        <v>2</v>
      </c>
      <c r="AX56" s="70">
        <v>8</v>
      </c>
      <c r="AY56" s="70">
        <v>8</v>
      </c>
      <c r="BA56" s="70">
        <v>430</v>
      </c>
      <c r="BB56" s="70">
        <v>45</v>
      </c>
      <c r="BC56" s="70">
        <v>40</v>
      </c>
      <c r="BD56" s="70">
        <v>0</v>
      </c>
      <c r="BE56" s="70">
        <v>32</v>
      </c>
      <c r="BF56" s="70">
        <v>9</v>
      </c>
      <c r="BG56" s="70">
        <v>0</v>
      </c>
      <c r="BH56" s="70">
        <v>10</v>
      </c>
      <c r="BI56" s="70">
        <v>2</v>
      </c>
      <c r="BJ56" s="70">
        <v>100</v>
      </c>
      <c r="BK56" s="70">
        <v>12</v>
      </c>
      <c r="BL56" s="70">
        <v>49</v>
      </c>
      <c r="BM56" s="70">
        <v>0</v>
      </c>
      <c r="BN56" s="70">
        <v>8</v>
      </c>
      <c r="BO56" s="70">
        <v>8</v>
      </c>
      <c r="BP56" s="70">
        <v>6</v>
      </c>
      <c r="BQ56" s="70">
        <v>0</v>
      </c>
      <c r="BR56" s="70">
        <v>20</v>
      </c>
      <c r="BS56" s="70">
        <v>40</v>
      </c>
      <c r="BT56" s="70">
        <v>6</v>
      </c>
      <c r="BU56" s="70">
        <v>0</v>
      </c>
      <c r="BV56" s="70">
        <v>0</v>
      </c>
      <c r="BW56" s="70">
        <v>0</v>
      </c>
      <c r="BX56" s="70">
        <v>0</v>
      </c>
      <c r="BY56" s="70">
        <v>0</v>
      </c>
      <c r="BZ56" s="70">
        <v>0</v>
      </c>
      <c r="CA56" s="70">
        <v>0</v>
      </c>
      <c r="CB56" s="70">
        <v>58</v>
      </c>
      <c r="CC56" s="70">
        <v>0</v>
      </c>
      <c r="CD56" s="70">
        <v>0</v>
      </c>
      <c r="CE56" s="70">
        <v>0</v>
      </c>
      <c r="CF56" s="70">
        <v>0</v>
      </c>
      <c r="CG56" s="70">
        <v>3</v>
      </c>
      <c r="CH56" s="70">
        <v>33</v>
      </c>
      <c r="CI56" s="70">
        <v>7</v>
      </c>
      <c r="CJ56" s="70">
        <v>13</v>
      </c>
      <c r="CK56" s="70">
        <v>1</v>
      </c>
      <c r="CL56" s="70">
        <v>0</v>
      </c>
      <c r="CM56" s="70">
        <v>0</v>
      </c>
      <c r="CN56" s="70">
        <v>3</v>
      </c>
      <c r="CO56" s="70">
        <v>1</v>
      </c>
      <c r="CP56" s="70">
        <v>2</v>
      </c>
      <c r="CQ56" s="70">
        <v>4</v>
      </c>
      <c r="CR56" s="70">
        <v>9</v>
      </c>
      <c r="CS56" s="70">
        <v>8</v>
      </c>
      <c r="CT56" s="70">
        <v>1</v>
      </c>
      <c r="CU56" s="70">
        <v>2</v>
      </c>
      <c r="CV56" s="70">
        <v>1</v>
      </c>
      <c r="CW56" s="70">
        <v>7</v>
      </c>
      <c r="CX56" s="70">
        <v>2</v>
      </c>
      <c r="CY56" s="70">
        <v>1</v>
      </c>
      <c r="CZ56" s="70">
        <v>4</v>
      </c>
      <c r="DA56" s="70">
        <v>4</v>
      </c>
      <c r="DB56" s="70">
        <v>2</v>
      </c>
      <c r="DC56" s="70">
        <v>3</v>
      </c>
      <c r="DD56" s="70">
        <v>0</v>
      </c>
      <c r="DE56" s="70">
        <v>0</v>
      </c>
      <c r="DF56" s="70">
        <v>0</v>
      </c>
      <c r="DG56" s="70">
        <v>0</v>
      </c>
      <c r="DH56" s="70">
        <v>111</v>
      </c>
      <c r="DI56" s="70">
        <v>3</v>
      </c>
      <c r="DJ56" s="70">
        <v>7</v>
      </c>
      <c r="DK56" s="70">
        <v>0</v>
      </c>
      <c r="DL56" s="70">
        <v>2</v>
      </c>
      <c r="DM56" s="70">
        <v>102</v>
      </c>
      <c r="DN56" s="70">
        <v>1</v>
      </c>
      <c r="DO56" s="70">
        <v>2</v>
      </c>
      <c r="DP56" s="70">
        <v>6</v>
      </c>
      <c r="DQ56" s="70">
        <v>4</v>
      </c>
      <c r="DR56" s="70">
        <v>13</v>
      </c>
      <c r="DS56" s="70">
        <v>3</v>
      </c>
      <c r="DT56" s="70">
        <v>1</v>
      </c>
      <c r="DU56" s="70">
        <v>9</v>
      </c>
      <c r="DV56" s="70">
        <v>2</v>
      </c>
      <c r="DW56" s="70">
        <v>1</v>
      </c>
      <c r="DX56" s="70">
        <v>12</v>
      </c>
      <c r="DY56" s="70">
        <v>0</v>
      </c>
      <c r="DZ56" s="70">
        <v>31</v>
      </c>
      <c r="EA56" s="70">
        <v>0</v>
      </c>
      <c r="EB56" s="70">
        <v>29</v>
      </c>
      <c r="EC56" s="70">
        <v>34</v>
      </c>
      <c r="ED56" s="70">
        <v>0</v>
      </c>
      <c r="EE56" s="70">
        <v>19</v>
      </c>
      <c r="EF56" s="70">
        <v>552</v>
      </c>
      <c r="EG56" s="70">
        <v>2</v>
      </c>
      <c r="EH56" s="70">
        <v>0</v>
      </c>
      <c r="EI56" s="70">
        <v>0</v>
      </c>
      <c r="EJ56" s="70">
        <v>835</v>
      </c>
      <c r="EK56" s="70">
        <v>3</v>
      </c>
      <c r="EL56" t="s">
        <v>6678</v>
      </c>
      <c r="EM56" t="s">
        <v>7534</v>
      </c>
      <c r="EN56" t="s">
        <v>5106</v>
      </c>
      <c r="EO56" t="s">
        <v>6679</v>
      </c>
      <c r="EP56" t="s">
        <v>6564</v>
      </c>
      <c r="EQ56">
        <v>113</v>
      </c>
      <c r="ER56" s="70">
        <v>55</v>
      </c>
    </row>
    <row r="57" spans="1:148">
      <c r="A57" s="70" t="s">
        <v>69</v>
      </c>
      <c r="B57" s="70" t="s">
        <v>4610</v>
      </c>
      <c r="C57" s="70" t="s">
        <v>4610</v>
      </c>
      <c r="D57" s="70" t="s">
        <v>534</v>
      </c>
      <c r="E57" s="70" t="s">
        <v>566</v>
      </c>
      <c r="F57" s="70" t="str">
        <f t="shared" si="0"/>
        <v>彰化縣埔心鄉</v>
      </c>
      <c r="G57" s="70">
        <f>VLOOKUP(F57,郵遞區號!$C$2:$D$371,2,0)</f>
        <v>513</v>
      </c>
      <c r="H57" s="70" t="str">
        <f>VLOOKUP(D57,區域對照!$A$2:$B$23,2,0)</f>
        <v>中區</v>
      </c>
      <c r="I57" s="70" t="s">
        <v>6123</v>
      </c>
      <c r="J57" s="70" t="s">
        <v>3677</v>
      </c>
      <c r="K57" s="70" t="s">
        <v>4608</v>
      </c>
      <c r="L57" s="59" t="s">
        <v>6123</v>
      </c>
      <c r="M57" s="71" t="s">
        <v>733</v>
      </c>
      <c r="N57" s="70" t="s">
        <v>1203</v>
      </c>
      <c r="O57" s="70" t="s">
        <v>1203</v>
      </c>
      <c r="P57" s="70" t="s">
        <v>1246</v>
      </c>
      <c r="Q57" s="70" t="s">
        <v>708</v>
      </c>
      <c r="R57" s="70" t="s">
        <v>1277</v>
      </c>
      <c r="S57" s="70" t="s">
        <v>4030</v>
      </c>
      <c r="T57" s="70" t="s">
        <v>4030</v>
      </c>
      <c r="U57" s="70" t="s">
        <v>5107</v>
      </c>
      <c r="V57" s="70">
        <v>23.950667899999999</v>
      </c>
      <c r="W57" s="70">
        <v>120.5271781</v>
      </c>
      <c r="X57" s="70" t="s">
        <v>2271</v>
      </c>
      <c r="Y57" s="70" t="s">
        <v>2733</v>
      </c>
      <c r="Z57" s="70" t="s">
        <v>2746</v>
      </c>
      <c r="AA57" s="70" t="s">
        <v>2838</v>
      </c>
      <c r="AB57" s="70" t="s">
        <v>2733</v>
      </c>
      <c r="AC57" s="70" t="s">
        <v>2937</v>
      </c>
      <c r="AD57" s="70" t="s">
        <v>2733</v>
      </c>
      <c r="AE57" s="70" t="s">
        <v>2733</v>
      </c>
      <c r="AF57" s="70" t="s">
        <v>2733</v>
      </c>
      <c r="AG57" s="70" t="s">
        <v>5658</v>
      </c>
      <c r="AH57" s="70" t="s">
        <v>3140</v>
      </c>
      <c r="AI57" s="70" t="s">
        <v>3140</v>
      </c>
      <c r="AK57" s="70" t="s">
        <v>6262</v>
      </c>
      <c r="AL57" s="70" t="s">
        <v>6476</v>
      </c>
      <c r="AM57" s="70" t="s">
        <v>6492</v>
      </c>
      <c r="AN57" s="70" t="s">
        <v>3649</v>
      </c>
      <c r="AO57" s="70">
        <v>2</v>
      </c>
      <c r="AP57" s="70">
        <v>2</v>
      </c>
      <c r="AQ57" s="70">
        <v>2</v>
      </c>
      <c r="AR57" s="70">
        <v>0</v>
      </c>
      <c r="AS57" s="70">
        <v>2</v>
      </c>
      <c r="AT57" s="70">
        <v>2</v>
      </c>
      <c r="AU57" s="70">
        <v>2</v>
      </c>
      <c r="AV57" s="70">
        <v>6</v>
      </c>
      <c r="AW57" s="70">
        <v>2</v>
      </c>
      <c r="AX57" s="70">
        <v>8</v>
      </c>
      <c r="AY57" s="70">
        <v>8</v>
      </c>
      <c r="BA57" s="70">
        <v>275</v>
      </c>
      <c r="BB57" s="70">
        <v>0</v>
      </c>
      <c r="BC57" s="70">
        <v>50</v>
      </c>
      <c r="BD57" s="70">
        <v>150</v>
      </c>
      <c r="BE57" s="70">
        <v>36</v>
      </c>
      <c r="BF57" s="70">
        <v>7</v>
      </c>
      <c r="BG57" s="70">
        <v>0</v>
      </c>
      <c r="BH57" s="70">
        <v>0</v>
      </c>
      <c r="BI57" s="70">
        <v>1</v>
      </c>
      <c r="BJ57" s="70">
        <v>85</v>
      </c>
      <c r="BK57" s="70">
        <v>10</v>
      </c>
      <c r="BL57" s="70">
        <v>20</v>
      </c>
      <c r="BM57" s="70">
        <v>0</v>
      </c>
      <c r="BN57" s="70">
        <v>5</v>
      </c>
      <c r="BO57" s="70">
        <v>0</v>
      </c>
      <c r="BP57" s="70">
        <v>6</v>
      </c>
      <c r="BQ57" s="70">
        <v>0</v>
      </c>
      <c r="BR57" s="70">
        <v>5</v>
      </c>
      <c r="BS57" s="70">
        <v>20</v>
      </c>
      <c r="BT57" s="70">
        <v>3</v>
      </c>
      <c r="BU57" s="70">
        <v>0</v>
      </c>
      <c r="BV57" s="70">
        <v>0</v>
      </c>
      <c r="BW57" s="70">
        <v>0</v>
      </c>
      <c r="BX57" s="70">
        <v>0</v>
      </c>
      <c r="BY57" s="70">
        <v>0</v>
      </c>
      <c r="BZ57" s="70">
        <v>0</v>
      </c>
      <c r="CA57" s="70">
        <v>0</v>
      </c>
      <c r="CB57" s="70">
        <v>65</v>
      </c>
      <c r="CC57" s="70">
        <v>0</v>
      </c>
      <c r="CD57" s="70">
        <v>0</v>
      </c>
      <c r="CE57" s="70">
        <v>0</v>
      </c>
      <c r="CF57" s="70">
        <v>0</v>
      </c>
      <c r="CG57" s="70">
        <v>2</v>
      </c>
      <c r="CH57" s="70">
        <v>18</v>
      </c>
      <c r="CI57" s="70">
        <v>1</v>
      </c>
      <c r="CJ57" s="70">
        <v>4</v>
      </c>
      <c r="CK57" s="70">
        <v>1</v>
      </c>
      <c r="CL57" s="70">
        <v>1</v>
      </c>
      <c r="CM57" s="70">
        <v>0</v>
      </c>
      <c r="CN57" s="70">
        <v>1</v>
      </c>
      <c r="CO57" s="70">
        <v>3</v>
      </c>
      <c r="CP57" s="70">
        <v>1</v>
      </c>
      <c r="CQ57" s="70">
        <v>2</v>
      </c>
      <c r="CR57" s="70">
        <v>6</v>
      </c>
      <c r="CS57" s="70">
        <v>3</v>
      </c>
      <c r="CT57" s="70">
        <v>0</v>
      </c>
      <c r="CU57" s="70">
        <v>3</v>
      </c>
      <c r="CV57" s="70">
        <v>1</v>
      </c>
      <c r="CW57" s="70">
        <v>4</v>
      </c>
      <c r="CX57" s="70">
        <v>1</v>
      </c>
      <c r="CY57" s="70">
        <v>1</v>
      </c>
      <c r="CZ57" s="70">
        <v>3</v>
      </c>
      <c r="DA57" s="70">
        <v>2</v>
      </c>
      <c r="DB57" s="70">
        <v>1</v>
      </c>
      <c r="DC57" s="70">
        <v>5</v>
      </c>
      <c r="DD57" s="70">
        <v>0</v>
      </c>
      <c r="DE57" s="70">
        <v>1</v>
      </c>
      <c r="DF57" s="70">
        <v>0</v>
      </c>
      <c r="DG57" s="70">
        <v>0</v>
      </c>
      <c r="DH57" s="70">
        <v>65</v>
      </c>
      <c r="DI57" s="70">
        <v>3</v>
      </c>
      <c r="DJ57" s="70">
        <v>1</v>
      </c>
      <c r="DK57" s="70">
        <v>0</v>
      </c>
      <c r="DL57" s="70">
        <v>0</v>
      </c>
      <c r="DM57" s="70">
        <v>64</v>
      </c>
      <c r="DN57" s="70">
        <v>0</v>
      </c>
      <c r="DO57" s="70">
        <v>0</v>
      </c>
      <c r="DP57" s="70">
        <v>4</v>
      </c>
      <c r="DQ57" s="70">
        <v>1</v>
      </c>
      <c r="DR57" s="70">
        <v>11</v>
      </c>
      <c r="DS57" s="70">
        <v>3</v>
      </c>
      <c r="DT57" s="70">
        <v>0</v>
      </c>
      <c r="DU57" s="70">
        <v>5</v>
      </c>
      <c r="DV57" s="70">
        <v>5</v>
      </c>
      <c r="DW57" s="70">
        <v>1</v>
      </c>
      <c r="DX57" s="70">
        <v>14</v>
      </c>
      <c r="DY57" s="70">
        <v>0</v>
      </c>
      <c r="DZ57" s="70">
        <v>20</v>
      </c>
      <c r="EA57" s="70">
        <v>0</v>
      </c>
      <c r="EB57" s="70">
        <v>25</v>
      </c>
      <c r="EC57" s="70">
        <v>29</v>
      </c>
      <c r="ED57" s="70">
        <v>0</v>
      </c>
      <c r="EE57" s="70">
        <v>21</v>
      </c>
      <c r="EF57" s="70">
        <v>355</v>
      </c>
      <c r="EG57" s="70">
        <v>1</v>
      </c>
      <c r="EH57" s="70">
        <v>0</v>
      </c>
      <c r="EI57" s="70">
        <v>0</v>
      </c>
      <c r="EJ57" s="70">
        <v>563</v>
      </c>
      <c r="EK57" s="70">
        <v>3</v>
      </c>
      <c r="EL57" t="s">
        <v>6680</v>
      </c>
      <c r="EM57" t="s">
        <v>7534</v>
      </c>
      <c r="EN57" t="s">
        <v>5107</v>
      </c>
      <c r="EO57" t="s">
        <v>6681</v>
      </c>
      <c r="EP57" t="s">
        <v>6682</v>
      </c>
      <c r="EQ57">
        <v>132</v>
      </c>
      <c r="ER57" s="70">
        <v>56</v>
      </c>
    </row>
    <row r="58" spans="1:148">
      <c r="A58" s="70" t="s">
        <v>70</v>
      </c>
      <c r="B58" s="70" t="s">
        <v>4016</v>
      </c>
      <c r="C58" s="70" t="s">
        <v>4016</v>
      </c>
      <c r="D58" s="70" t="s">
        <v>535</v>
      </c>
      <c r="E58" s="70" t="s">
        <v>567</v>
      </c>
      <c r="F58" s="70" t="str">
        <f t="shared" si="0"/>
        <v>南投縣南投市</v>
      </c>
      <c r="G58" s="70">
        <f>VLOOKUP(F58,郵遞區號!$C$2:$D$371,2,0)</f>
        <v>540</v>
      </c>
      <c r="H58" s="70" t="str">
        <f>VLOOKUP(D58,區域對照!$A$2:$B$23,2,0)</f>
        <v>中區</v>
      </c>
      <c r="I58" s="70" t="s">
        <v>6123</v>
      </c>
      <c r="J58" s="70" t="s">
        <v>3677</v>
      </c>
      <c r="K58" s="70" t="s">
        <v>4608</v>
      </c>
      <c r="L58" s="59" t="s">
        <v>6123</v>
      </c>
      <c r="M58" s="71" t="s">
        <v>734</v>
      </c>
      <c r="N58" s="70" t="s">
        <v>1203</v>
      </c>
      <c r="O58" s="70" t="s">
        <v>1203</v>
      </c>
      <c r="P58" s="70" t="s">
        <v>1246</v>
      </c>
      <c r="Q58" s="70" t="s">
        <v>708</v>
      </c>
      <c r="R58" s="70" t="s">
        <v>1278</v>
      </c>
      <c r="S58" s="70" t="s">
        <v>3880</v>
      </c>
      <c r="T58" s="70" t="s">
        <v>3880</v>
      </c>
      <c r="U58" s="70" t="s">
        <v>5108</v>
      </c>
      <c r="V58" s="70">
        <v>23.914007900000001</v>
      </c>
      <c r="W58" s="70">
        <v>120.6849431</v>
      </c>
      <c r="X58" s="70" t="s">
        <v>2272</v>
      </c>
      <c r="Y58" s="70" t="s">
        <v>2733</v>
      </c>
      <c r="Z58" s="70" t="s">
        <v>2747</v>
      </c>
      <c r="AA58" s="4" t="s">
        <v>2839</v>
      </c>
      <c r="AB58" s="70" t="s">
        <v>2733</v>
      </c>
      <c r="AC58" s="70" t="s">
        <v>2938</v>
      </c>
      <c r="AD58" s="70" t="s">
        <v>2733</v>
      </c>
      <c r="AE58" s="70" t="s">
        <v>2734</v>
      </c>
      <c r="AF58" s="70" t="s">
        <v>2733</v>
      </c>
      <c r="AG58" s="70" t="s">
        <v>5659</v>
      </c>
      <c r="AH58" s="70" t="s">
        <v>3141</v>
      </c>
      <c r="AI58" s="70" t="s">
        <v>3141</v>
      </c>
      <c r="AK58" s="70" t="s">
        <v>6262</v>
      </c>
      <c r="AL58" s="70" t="s">
        <v>3649</v>
      </c>
      <c r="AM58" s="70" t="s">
        <v>6491</v>
      </c>
      <c r="AN58" s="70" t="s">
        <v>3649</v>
      </c>
      <c r="AO58" s="70">
        <v>2</v>
      </c>
      <c r="AP58" s="70">
        <v>2</v>
      </c>
      <c r="AQ58" s="70">
        <v>2</v>
      </c>
      <c r="AR58" s="70">
        <v>2</v>
      </c>
      <c r="AS58" s="70">
        <v>2</v>
      </c>
      <c r="AT58" s="70">
        <v>2</v>
      </c>
      <c r="AU58" s="70">
        <v>2</v>
      </c>
      <c r="AV58" s="70">
        <v>6</v>
      </c>
      <c r="AW58" s="70">
        <v>2</v>
      </c>
      <c r="AX58" s="70">
        <v>8</v>
      </c>
      <c r="AY58" s="70">
        <v>8</v>
      </c>
      <c r="BA58" s="70">
        <v>213</v>
      </c>
      <c r="BB58" s="70">
        <v>0</v>
      </c>
      <c r="BC58" s="70">
        <v>44</v>
      </c>
      <c r="BD58" s="70">
        <v>0</v>
      </c>
      <c r="BE58" s="70">
        <v>21</v>
      </c>
      <c r="BF58" s="70">
        <v>6</v>
      </c>
      <c r="BG58" s="70">
        <v>0</v>
      </c>
      <c r="BH58" s="70">
        <v>0</v>
      </c>
      <c r="BI58" s="70">
        <v>2</v>
      </c>
      <c r="BJ58" s="70">
        <v>30</v>
      </c>
      <c r="BK58" s="70">
        <v>0</v>
      </c>
      <c r="BL58" s="70">
        <v>30</v>
      </c>
      <c r="BM58" s="70">
        <v>0</v>
      </c>
      <c r="BN58" s="70">
        <v>6</v>
      </c>
      <c r="BO58" s="70">
        <v>2</v>
      </c>
      <c r="BP58" s="70">
        <v>5</v>
      </c>
      <c r="BQ58" s="70">
        <v>0</v>
      </c>
      <c r="BR58" s="70">
        <v>7</v>
      </c>
      <c r="BS58" s="70">
        <v>46</v>
      </c>
      <c r="BT58" s="70">
        <v>2</v>
      </c>
      <c r="BU58" s="70">
        <v>0</v>
      </c>
      <c r="BV58" s="70">
        <v>0</v>
      </c>
      <c r="BW58" s="70">
        <v>0</v>
      </c>
      <c r="BX58" s="70">
        <v>0</v>
      </c>
      <c r="BY58" s="70">
        <v>0</v>
      </c>
      <c r="BZ58" s="70">
        <v>0</v>
      </c>
      <c r="CA58" s="70">
        <v>0</v>
      </c>
      <c r="CB58" s="70">
        <v>30</v>
      </c>
      <c r="CC58" s="70">
        <v>2</v>
      </c>
      <c r="CD58" s="70">
        <v>0</v>
      </c>
      <c r="CE58" s="70">
        <v>0</v>
      </c>
      <c r="CF58" s="70">
        <v>0</v>
      </c>
      <c r="CG58" s="70">
        <v>3</v>
      </c>
      <c r="CH58" s="70">
        <v>18</v>
      </c>
      <c r="CI58" s="70">
        <v>1</v>
      </c>
      <c r="CJ58" s="70">
        <v>5</v>
      </c>
      <c r="CK58" s="70">
        <v>1</v>
      </c>
      <c r="CL58" s="70">
        <v>0</v>
      </c>
      <c r="CM58" s="70">
        <v>0</v>
      </c>
      <c r="CN58" s="70">
        <v>2</v>
      </c>
      <c r="CO58" s="70">
        <v>3</v>
      </c>
      <c r="CP58" s="70">
        <v>2</v>
      </c>
      <c r="CQ58" s="70">
        <v>3</v>
      </c>
      <c r="CR58" s="70">
        <v>7</v>
      </c>
      <c r="CS58" s="70">
        <v>4</v>
      </c>
      <c r="CT58" s="70">
        <v>0</v>
      </c>
      <c r="CU58" s="70">
        <v>1</v>
      </c>
      <c r="CV58" s="70">
        <v>2</v>
      </c>
      <c r="CW58" s="70">
        <v>4</v>
      </c>
      <c r="CX58" s="70">
        <v>3</v>
      </c>
      <c r="CY58" s="70">
        <v>1</v>
      </c>
      <c r="CZ58" s="70">
        <v>3</v>
      </c>
      <c r="DA58" s="70">
        <v>2</v>
      </c>
      <c r="DB58" s="70">
        <v>1</v>
      </c>
      <c r="DC58" s="70">
        <v>4</v>
      </c>
      <c r="DD58" s="70">
        <v>0</v>
      </c>
      <c r="DE58" s="70">
        <v>0</v>
      </c>
      <c r="DF58" s="70">
        <v>0</v>
      </c>
      <c r="DG58" s="70">
        <v>0</v>
      </c>
      <c r="DH58" s="70">
        <v>70</v>
      </c>
      <c r="DI58" s="70">
        <v>3</v>
      </c>
      <c r="DJ58" s="70">
        <v>1</v>
      </c>
      <c r="DK58" s="70">
        <v>0</v>
      </c>
      <c r="DL58" s="70">
        <v>0</v>
      </c>
      <c r="DM58" s="70">
        <v>67</v>
      </c>
      <c r="DN58" s="70">
        <v>0</v>
      </c>
      <c r="DO58" s="70">
        <v>0</v>
      </c>
      <c r="DP58" s="70">
        <v>5</v>
      </c>
      <c r="DQ58" s="70">
        <v>5</v>
      </c>
      <c r="DR58" s="70">
        <v>9</v>
      </c>
      <c r="DS58" s="70">
        <v>2</v>
      </c>
      <c r="DT58" s="70">
        <v>1</v>
      </c>
      <c r="DU58" s="70">
        <v>5</v>
      </c>
      <c r="DV58" s="70">
        <v>1</v>
      </c>
      <c r="DW58" s="70">
        <v>0</v>
      </c>
      <c r="DX58" s="70">
        <v>7</v>
      </c>
      <c r="DY58" s="70">
        <v>0</v>
      </c>
      <c r="DZ58" s="70">
        <v>19</v>
      </c>
      <c r="EA58" s="70">
        <v>0</v>
      </c>
      <c r="EB58" s="70">
        <v>20</v>
      </c>
      <c r="EC58" s="70">
        <v>30</v>
      </c>
      <c r="ED58" s="70">
        <v>0</v>
      </c>
      <c r="EE58" s="70">
        <v>30</v>
      </c>
      <c r="EF58" s="70">
        <v>274</v>
      </c>
      <c r="EG58" s="70">
        <v>0</v>
      </c>
      <c r="EH58" s="70">
        <v>0</v>
      </c>
      <c r="EI58" s="70">
        <v>0</v>
      </c>
      <c r="EJ58" s="70">
        <v>479</v>
      </c>
      <c r="EK58" s="70">
        <v>3</v>
      </c>
      <c r="EL58" t="s">
        <v>6683</v>
      </c>
      <c r="EM58" t="s">
        <v>7534</v>
      </c>
      <c r="EN58" t="s">
        <v>5108</v>
      </c>
      <c r="EO58" t="s">
        <v>6684</v>
      </c>
      <c r="EP58" t="s">
        <v>6685</v>
      </c>
      <c r="EQ58">
        <v>136</v>
      </c>
      <c r="ER58" s="70">
        <v>57</v>
      </c>
    </row>
    <row r="59" spans="1:148">
      <c r="A59" s="70" t="s">
        <v>5623</v>
      </c>
      <c r="B59" s="70" t="s">
        <v>4016</v>
      </c>
      <c r="C59" s="70" t="s">
        <v>4016</v>
      </c>
      <c r="D59" s="70" t="s">
        <v>535</v>
      </c>
      <c r="E59" s="70" t="s">
        <v>567</v>
      </c>
      <c r="F59" s="70" t="str">
        <f t="shared" si="0"/>
        <v>南投縣南投市</v>
      </c>
      <c r="G59" s="70">
        <f>VLOOKUP(F59,郵遞區號!$C$2:$D$371,2,0)</f>
        <v>540</v>
      </c>
      <c r="H59" s="70" t="str">
        <f>VLOOKUP(D59,區域對照!$A$2:$B$23,2,0)</f>
        <v>中區</v>
      </c>
      <c r="I59" s="76" t="s">
        <v>7709</v>
      </c>
      <c r="J59" s="70" t="s">
        <v>708</v>
      </c>
      <c r="K59" s="76" t="s">
        <v>4616</v>
      </c>
      <c r="L59" s="59" t="s">
        <v>6123</v>
      </c>
      <c r="M59" s="71" t="s">
        <v>734</v>
      </c>
      <c r="N59" s="70" t="s">
        <v>1197</v>
      </c>
      <c r="O59" s="70" t="s">
        <v>1197</v>
      </c>
      <c r="P59" s="70" t="s">
        <v>1246</v>
      </c>
      <c r="Q59" s="70" t="s">
        <v>708</v>
      </c>
      <c r="R59" s="70" t="s">
        <v>1278</v>
      </c>
      <c r="S59" s="70" t="s">
        <v>4631</v>
      </c>
      <c r="T59" s="70" t="s">
        <v>5045</v>
      </c>
      <c r="U59" s="70" t="s">
        <v>5109</v>
      </c>
      <c r="V59" s="70">
        <v>23.952306</v>
      </c>
      <c r="W59" s="70">
        <v>120.6947558</v>
      </c>
      <c r="X59" s="70" t="s">
        <v>2272</v>
      </c>
      <c r="Y59" s="70" t="s">
        <v>708</v>
      </c>
      <c r="Z59" s="70" t="s">
        <v>708</v>
      </c>
      <c r="AA59" s="70" t="s">
        <v>708</v>
      </c>
      <c r="AB59" s="70" t="s">
        <v>708</v>
      </c>
      <c r="AC59" s="70" t="s">
        <v>708</v>
      </c>
      <c r="AD59" s="70" t="s">
        <v>708</v>
      </c>
      <c r="AE59" s="70" t="s">
        <v>708</v>
      </c>
      <c r="AF59" s="70" t="s">
        <v>708</v>
      </c>
      <c r="AG59" s="70" t="s">
        <v>5659</v>
      </c>
      <c r="AH59" s="70" t="s">
        <v>3142</v>
      </c>
      <c r="AI59" s="70" t="s">
        <v>3142</v>
      </c>
      <c r="AK59" s="70" t="s">
        <v>2734</v>
      </c>
      <c r="AL59" s="70" t="s">
        <v>2734</v>
      </c>
      <c r="AM59" s="70" t="s">
        <v>6490</v>
      </c>
      <c r="AN59" s="70" t="s">
        <v>2734</v>
      </c>
      <c r="AO59" s="70">
        <v>0</v>
      </c>
      <c r="AP59" s="70">
        <v>0</v>
      </c>
      <c r="AQ59" s="70">
        <v>0</v>
      </c>
      <c r="AR59" s="70">
        <v>0</v>
      </c>
      <c r="AS59" s="70">
        <v>0</v>
      </c>
      <c r="AT59" s="70">
        <v>0</v>
      </c>
      <c r="AU59" s="70">
        <v>0</v>
      </c>
      <c r="AV59" s="70">
        <v>1</v>
      </c>
      <c r="AW59" s="70">
        <v>0</v>
      </c>
      <c r="AX59" s="70">
        <v>0</v>
      </c>
      <c r="AY59" s="70">
        <v>0</v>
      </c>
      <c r="BA59" s="70">
        <v>0</v>
      </c>
      <c r="BB59" s="70">
        <v>0</v>
      </c>
      <c r="BC59" s="70">
        <v>0</v>
      </c>
      <c r="BD59" s="70">
        <v>0</v>
      </c>
      <c r="BE59" s="70">
        <v>6</v>
      </c>
      <c r="BF59" s="70">
        <v>0</v>
      </c>
      <c r="BG59" s="70">
        <v>0</v>
      </c>
      <c r="BH59" s="70">
        <v>0</v>
      </c>
      <c r="BI59" s="70">
        <v>0</v>
      </c>
      <c r="BJ59" s="70">
        <v>0</v>
      </c>
      <c r="BK59" s="70">
        <v>0</v>
      </c>
      <c r="BL59" s="70">
        <v>0</v>
      </c>
      <c r="BM59" s="70">
        <v>0</v>
      </c>
      <c r="BN59" s="70">
        <v>0</v>
      </c>
      <c r="BO59" s="70">
        <v>0</v>
      </c>
      <c r="BP59" s="70">
        <v>0</v>
      </c>
      <c r="BQ59" s="70">
        <v>0</v>
      </c>
      <c r="BR59" s="70">
        <v>0</v>
      </c>
      <c r="BS59" s="70">
        <v>0</v>
      </c>
      <c r="BT59" s="70">
        <v>0</v>
      </c>
      <c r="BU59" s="70">
        <v>0</v>
      </c>
      <c r="BV59" s="70">
        <v>0</v>
      </c>
      <c r="BW59" s="70">
        <v>0</v>
      </c>
      <c r="BX59" s="70">
        <v>0</v>
      </c>
      <c r="BY59" s="70">
        <v>0</v>
      </c>
      <c r="BZ59" s="70">
        <v>0</v>
      </c>
      <c r="CA59" s="70">
        <v>0</v>
      </c>
      <c r="CB59" s="70">
        <v>0</v>
      </c>
      <c r="CC59" s="70">
        <v>0</v>
      </c>
      <c r="CD59" s="70">
        <v>0</v>
      </c>
      <c r="EL59" t="s">
        <v>6686</v>
      </c>
      <c r="EM59" t="s">
        <v>7534</v>
      </c>
      <c r="EN59" t="s">
        <v>5109</v>
      </c>
      <c r="EO59" t="s">
        <v>6687</v>
      </c>
      <c r="EP59" t="s">
        <v>6688</v>
      </c>
      <c r="EQ59">
        <v>139</v>
      </c>
      <c r="ER59" s="70">
        <v>58</v>
      </c>
    </row>
    <row r="60" spans="1:148">
      <c r="A60" s="70" t="s">
        <v>78</v>
      </c>
      <c r="B60" s="70" t="s">
        <v>4016</v>
      </c>
      <c r="C60" s="70" t="s">
        <v>4016</v>
      </c>
      <c r="D60" s="70" t="s">
        <v>537</v>
      </c>
      <c r="E60" s="70" t="s">
        <v>575</v>
      </c>
      <c r="F60" s="70" t="str">
        <f t="shared" si="0"/>
        <v>屏東縣屏東市</v>
      </c>
      <c r="G60" s="70">
        <f>VLOOKUP(F60,郵遞區號!$C$2:$D$371,2,0)</f>
        <v>900</v>
      </c>
      <c r="H60" s="70" t="str">
        <f>VLOOKUP(D60,區域對照!$A$2:$B$23,2,0)</f>
        <v>高屏區</v>
      </c>
      <c r="I60" s="70" t="s">
        <v>6123</v>
      </c>
      <c r="J60" s="70" t="s">
        <v>3677</v>
      </c>
      <c r="K60" s="70" t="s">
        <v>4608</v>
      </c>
      <c r="L60" s="59" t="s">
        <v>6123</v>
      </c>
      <c r="M60" s="71" t="s">
        <v>742</v>
      </c>
      <c r="N60" s="70" t="s">
        <v>1203</v>
      </c>
      <c r="O60" s="70" t="s">
        <v>1203</v>
      </c>
      <c r="P60" s="70" t="s">
        <v>1246</v>
      </c>
      <c r="Q60" s="70" t="s">
        <v>708</v>
      </c>
      <c r="R60" s="70" t="s">
        <v>1286</v>
      </c>
      <c r="S60" s="70" t="s">
        <v>3997</v>
      </c>
      <c r="T60" s="70" t="s">
        <v>4777</v>
      </c>
      <c r="U60" s="70" t="s">
        <v>5118</v>
      </c>
      <c r="V60" s="70">
        <v>22.673324300000001</v>
      </c>
      <c r="W60" s="70">
        <v>120.4955525</v>
      </c>
      <c r="X60" s="70" t="s">
        <v>2280</v>
      </c>
      <c r="Y60" s="70" t="s">
        <v>2733</v>
      </c>
      <c r="Z60" s="70" t="s">
        <v>2748</v>
      </c>
      <c r="AA60" s="4" t="s">
        <v>2840</v>
      </c>
      <c r="AB60" s="70" t="s">
        <v>2733</v>
      </c>
      <c r="AC60" s="70" t="s">
        <v>2943</v>
      </c>
      <c r="AD60" s="70" t="s">
        <v>2733</v>
      </c>
      <c r="AE60" s="70" t="s">
        <v>2733</v>
      </c>
      <c r="AF60" s="70" t="s">
        <v>2733</v>
      </c>
      <c r="AG60" s="70" t="s">
        <v>5667</v>
      </c>
      <c r="AH60" s="70" t="s">
        <v>3151</v>
      </c>
      <c r="AI60" s="70" t="s">
        <v>3151</v>
      </c>
      <c r="AK60" s="70" t="s">
        <v>6262</v>
      </c>
      <c r="AL60" s="70" t="s">
        <v>6476</v>
      </c>
      <c r="AM60" s="70" t="s">
        <v>6492</v>
      </c>
      <c r="AN60" s="70" t="s">
        <v>3649</v>
      </c>
      <c r="AO60" s="70">
        <v>2</v>
      </c>
      <c r="AP60" s="70">
        <v>2</v>
      </c>
      <c r="AQ60" s="70">
        <v>2</v>
      </c>
      <c r="AR60" s="70">
        <v>0</v>
      </c>
      <c r="AS60" s="70">
        <v>2</v>
      </c>
      <c r="AT60" s="70">
        <v>2</v>
      </c>
      <c r="AU60" s="70">
        <v>2</v>
      </c>
      <c r="AV60" s="70">
        <v>6</v>
      </c>
      <c r="AW60" s="70">
        <v>2</v>
      </c>
      <c r="AX60" s="70">
        <v>8</v>
      </c>
      <c r="AY60" s="70">
        <v>8</v>
      </c>
      <c r="BA60" s="70">
        <v>230</v>
      </c>
      <c r="BB60" s="70">
        <v>3</v>
      </c>
      <c r="BC60" s="70">
        <v>30</v>
      </c>
      <c r="BD60" s="70">
        <v>72</v>
      </c>
      <c r="BE60" s="70">
        <v>21</v>
      </c>
      <c r="BF60" s="70">
        <v>7</v>
      </c>
      <c r="BG60" s="70">
        <v>20</v>
      </c>
      <c r="BH60" s="70">
        <v>0</v>
      </c>
      <c r="BI60" s="70">
        <v>0</v>
      </c>
      <c r="BJ60" s="70">
        <v>50</v>
      </c>
      <c r="BK60" s="70">
        <v>0</v>
      </c>
      <c r="BL60" s="70">
        <v>24</v>
      </c>
      <c r="BM60" s="70">
        <v>0</v>
      </c>
      <c r="BN60" s="70">
        <v>0</v>
      </c>
      <c r="BO60" s="70">
        <v>0</v>
      </c>
      <c r="BP60" s="70">
        <v>10</v>
      </c>
      <c r="BQ60" s="70">
        <v>0</v>
      </c>
      <c r="BR60" s="70">
        <v>8</v>
      </c>
      <c r="BS60" s="70">
        <v>21</v>
      </c>
      <c r="BT60" s="70">
        <v>2</v>
      </c>
      <c r="BU60" s="70">
        <v>0</v>
      </c>
      <c r="BV60" s="70">
        <v>0</v>
      </c>
      <c r="BW60" s="70">
        <v>0</v>
      </c>
      <c r="BX60" s="70">
        <v>0</v>
      </c>
      <c r="BY60" s="70">
        <v>0</v>
      </c>
      <c r="BZ60" s="70">
        <v>0</v>
      </c>
      <c r="CA60" s="70">
        <v>0</v>
      </c>
      <c r="CB60" s="70">
        <v>30</v>
      </c>
      <c r="CC60" s="70">
        <v>9</v>
      </c>
      <c r="CD60" s="70">
        <v>0</v>
      </c>
      <c r="CE60" s="70">
        <v>0</v>
      </c>
      <c r="CF60" s="70">
        <v>0</v>
      </c>
      <c r="CG60" s="70">
        <v>2</v>
      </c>
      <c r="CH60" s="70">
        <v>19</v>
      </c>
      <c r="CI60" s="70">
        <v>2</v>
      </c>
      <c r="CJ60" s="70">
        <v>9</v>
      </c>
      <c r="CK60" s="70">
        <v>0</v>
      </c>
      <c r="CL60" s="70">
        <v>2</v>
      </c>
      <c r="CM60" s="70">
        <v>0</v>
      </c>
      <c r="CN60" s="70">
        <v>1</v>
      </c>
      <c r="CO60" s="70">
        <v>2</v>
      </c>
      <c r="CP60" s="70">
        <v>1</v>
      </c>
      <c r="CQ60" s="70">
        <v>3</v>
      </c>
      <c r="CR60" s="70">
        <v>4</v>
      </c>
      <c r="CS60" s="70">
        <v>4</v>
      </c>
      <c r="CT60" s="70">
        <v>0</v>
      </c>
      <c r="CU60" s="70">
        <v>3</v>
      </c>
      <c r="CV60" s="70">
        <v>4</v>
      </c>
      <c r="CW60" s="70">
        <v>6</v>
      </c>
      <c r="CX60" s="70">
        <v>1</v>
      </c>
      <c r="CY60" s="70">
        <v>2</v>
      </c>
      <c r="CZ60" s="70">
        <v>2</v>
      </c>
      <c r="DA60" s="70">
        <v>3</v>
      </c>
      <c r="DB60" s="70">
        <v>2</v>
      </c>
      <c r="DC60" s="70">
        <v>3</v>
      </c>
      <c r="DD60" s="70">
        <v>0</v>
      </c>
      <c r="DE60" s="70">
        <v>2</v>
      </c>
      <c r="DF60" s="70">
        <v>0</v>
      </c>
      <c r="DG60" s="70">
        <v>0</v>
      </c>
      <c r="DH60" s="70">
        <v>77</v>
      </c>
      <c r="DI60" s="70">
        <v>2</v>
      </c>
      <c r="DJ60" s="70">
        <v>2</v>
      </c>
      <c r="DK60" s="70">
        <v>0</v>
      </c>
      <c r="DL60" s="70">
        <v>0</v>
      </c>
      <c r="DM60" s="70">
        <v>73</v>
      </c>
      <c r="DN60" s="70">
        <v>0</v>
      </c>
      <c r="DO60" s="70">
        <v>0</v>
      </c>
      <c r="DP60" s="70">
        <v>4</v>
      </c>
      <c r="DQ60" s="70">
        <v>2</v>
      </c>
      <c r="DR60" s="70">
        <v>10</v>
      </c>
      <c r="DS60" s="70">
        <v>2</v>
      </c>
      <c r="DT60" s="70">
        <v>0</v>
      </c>
      <c r="DU60" s="70">
        <v>6</v>
      </c>
      <c r="DV60" s="70">
        <v>2</v>
      </c>
      <c r="DW60" s="70">
        <v>1</v>
      </c>
      <c r="DX60" s="70">
        <v>8</v>
      </c>
      <c r="DY60" s="70">
        <v>0</v>
      </c>
      <c r="DZ60" s="70">
        <v>17</v>
      </c>
      <c r="EA60" s="70">
        <v>0</v>
      </c>
      <c r="EB60" s="70">
        <v>22</v>
      </c>
      <c r="EC60" s="70">
        <v>24</v>
      </c>
      <c r="ED60" s="70">
        <v>0</v>
      </c>
      <c r="EE60" s="70">
        <v>21</v>
      </c>
      <c r="EF60" s="70">
        <v>322</v>
      </c>
      <c r="EG60" s="70">
        <v>2</v>
      </c>
      <c r="EH60" s="70">
        <v>0</v>
      </c>
      <c r="EI60" s="70">
        <v>0</v>
      </c>
      <c r="EJ60" s="70">
        <v>520</v>
      </c>
      <c r="EK60" s="70">
        <v>3</v>
      </c>
      <c r="EL60" t="s">
        <v>6689</v>
      </c>
      <c r="EM60" t="s">
        <v>7534</v>
      </c>
      <c r="EN60" t="s">
        <v>5118</v>
      </c>
      <c r="EO60" t="s">
        <v>6690</v>
      </c>
      <c r="EP60" t="s">
        <v>6691</v>
      </c>
      <c r="EQ60">
        <v>237</v>
      </c>
      <c r="ER60" s="70">
        <v>59</v>
      </c>
    </row>
    <row r="61" spans="1:148">
      <c r="A61" s="70" t="s">
        <v>93</v>
      </c>
      <c r="B61" s="70" t="s">
        <v>4016</v>
      </c>
      <c r="C61" s="70" t="s">
        <v>4016</v>
      </c>
      <c r="D61" s="70" t="s">
        <v>543</v>
      </c>
      <c r="E61" s="70" t="s">
        <v>587</v>
      </c>
      <c r="F61" s="70" t="str">
        <f t="shared" si="0"/>
        <v>新竹市北區</v>
      </c>
      <c r="G61" s="70">
        <f>VLOOKUP(F61,郵遞區號!$C$2:$D$371,2,0)</f>
        <v>300</v>
      </c>
      <c r="H61" s="70" t="str">
        <f>VLOOKUP(D61,區域對照!$A$2:$B$23,2,0)</f>
        <v>北區</v>
      </c>
      <c r="I61" s="70" t="s">
        <v>6123</v>
      </c>
      <c r="J61" s="70" t="s">
        <v>3677</v>
      </c>
      <c r="K61" s="70" t="s">
        <v>4608</v>
      </c>
      <c r="L61" s="59" t="s">
        <v>6123</v>
      </c>
      <c r="M61" s="71" t="s">
        <v>757</v>
      </c>
      <c r="N61" s="70" t="s">
        <v>1203</v>
      </c>
      <c r="O61" s="70" t="s">
        <v>1203</v>
      </c>
      <c r="P61" s="70" t="s">
        <v>1248</v>
      </c>
      <c r="Q61" s="70" t="s">
        <v>708</v>
      </c>
      <c r="R61" s="70" t="s">
        <v>1301</v>
      </c>
      <c r="S61" s="70" t="s">
        <v>4041</v>
      </c>
      <c r="T61" s="70" t="s">
        <v>4041</v>
      </c>
      <c r="U61" s="70" t="s">
        <v>5136</v>
      </c>
      <c r="V61" s="70">
        <v>24.815274599999999</v>
      </c>
      <c r="W61" s="70">
        <v>120.9800043</v>
      </c>
      <c r="X61" s="70" t="s">
        <v>2295</v>
      </c>
      <c r="Y61" s="70" t="s">
        <v>2733</v>
      </c>
      <c r="Z61" s="70" t="s">
        <v>2755</v>
      </c>
      <c r="AA61" s="4" t="s">
        <v>2845</v>
      </c>
      <c r="AB61" s="70" t="s">
        <v>2733</v>
      </c>
      <c r="AC61" s="70" t="s">
        <v>2952</v>
      </c>
      <c r="AD61" s="70" t="s">
        <v>2733</v>
      </c>
      <c r="AE61" s="70" t="s">
        <v>2733</v>
      </c>
      <c r="AF61" s="70" t="s">
        <v>2733</v>
      </c>
      <c r="AG61" s="70" t="s">
        <v>5682</v>
      </c>
      <c r="AH61" s="70" t="s">
        <v>3170</v>
      </c>
      <c r="AI61" s="70" t="s">
        <v>3170</v>
      </c>
      <c r="AK61" s="70" t="s">
        <v>6262</v>
      </c>
      <c r="AL61" s="70" t="s">
        <v>3648</v>
      </c>
      <c r="AM61" s="70" t="s">
        <v>6489</v>
      </c>
      <c r="AN61" s="70" t="s">
        <v>3648</v>
      </c>
      <c r="AO61" s="70">
        <v>3</v>
      </c>
      <c r="AP61" s="70">
        <v>3</v>
      </c>
      <c r="AQ61" s="70">
        <v>3</v>
      </c>
      <c r="AR61" s="70">
        <v>3</v>
      </c>
      <c r="AS61" s="70">
        <v>3</v>
      </c>
      <c r="AT61" s="70">
        <v>3</v>
      </c>
      <c r="AU61" s="70">
        <v>3</v>
      </c>
      <c r="AV61" s="70">
        <v>10</v>
      </c>
      <c r="AW61" s="70">
        <v>10</v>
      </c>
      <c r="AX61" s="70">
        <v>8</v>
      </c>
      <c r="AY61" s="70">
        <v>0</v>
      </c>
      <c r="BA61" s="70">
        <v>550</v>
      </c>
      <c r="BB61" s="70">
        <v>0</v>
      </c>
      <c r="BC61" s="70">
        <v>50</v>
      </c>
      <c r="BD61" s="70">
        <v>0</v>
      </c>
      <c r="BE61" s="70">
        <v>54</v>
      </c>
      <c r="BF61" s="70">
        <v>13</v>
      </c>
      <c r="BG61" s="70">
        <v>0</v>
      </c>
      <c r="BH61" s="70">
        <v>0</v>
      </c>
      <c r="BI61" s="70">
        <v>2</v>
      </c>
      <c r="BJ61" s="70">
        <v>100</v>
      </c>
      <c r="BK61" s="70">
        <v>12</v>
      </c>
      <c r="BL61" s="70">
        <v>49</v>
      </c>
      <c r="BM61" s="70">
        <v>0</v>
      </c>
      <c r="BN61" s="70">
        <v>20</v>
      </c>
      <c r="BO61" s="70">
        <v>15</v>
      </c>
      <c r="BP61" s="70">
        <v>6</v>
      </c>
      <c r="BQ61" s="70">
        <v>0</v>
      </c>
      <c r="BR61" s="70">
        <v>30</v>
      </c>
      <c r="BS61" s="70">
        <v>0</v>
      </c>
      <c r="BT61" s="70">
        <v>6</v>
      </c>
      <c r="BU61" s="70">
        <v>0</v>
      </c>
      <c r="BV61" s="70">
        <v>0</v>
      </c>
      <c r="BW61" s="70">
        <v>0</v>
      </c>
      <c r="BX61" s="70">
        <v>4</v>
      </c>
      <c r="BY61" s="70">
        <v>0</v>
      </c>
      <c r="BZ61" s="70">
        <v>0</v>
      </c>
      <c r="CA61" s="70">
        <v>0</v>
      </c>
      <c r="CB61" s="70">
        <v>70</v>
      </c>
      <c r="CC61" s="70">
        <v>7</v>
      </c>
      <c r="CD61" s="70">
        <v>0</v>
      </c>
      <c r="CE61" s="70">
        <v>0</v>
      </c>
      <c r="CF61" s="70">
        <v>2</v>
      </c>
      <c r="CG61" s="70">
        <v>1</v>
      </c>
      <c r="CH61" s="70">
        <v>66</v>
      </c>
      <c r="CI61" s="70">
        <v>19</v>
      </c>
      <c r="CJ61" s="70">
        <v>23</v>
      </c>
      <c r="CK61" s="70">
        <v>4</v>
      </c>
      <c r="CL61" s="70">
        <v>4</v>
      </c>
      <c r="CM61" s="70">
        <v>0</v>
      </c>
      <c r="CN61" s="70">
        <v>21</v>
      </c>
      <c r="CO61" s="70">
        <v>3</v>
      </c>
      <c r="CP61" s="70">
        <v>3</v>
      </c>
      <c r="CQ61" s="70">
        <v>4</v>
      </c>
      <c r="CR61" s="70">
        <v>20</v>
      </c>
      <c r="CS61" s="70">
        <v>13</v>
      </c>
      <c r="CT61" s="70">
        <v>2</v>
      </c>
      <c r="CU61" s="70">
        <v>2</v>
      </c>
      <c r="CV61" s="70">
        <v>9</v>
      </c>
      <c r="CW61" s="70">
        <v>18</v>
      </c>
      <c r="CX61" s="70">
        <v>7</v>
      </c>
      <c r="CY61" s="70">
        <v>7</v>
      </c>
      <c r="CZ61" s="70">
        <v>7</v>
      </c>
      <c r="DA61" s="70">
        <v>6</v>
      </c>
      <c r="DB61" s="70">
        <v>4</v>
      </c>
      <c r="DC61" s="70">
        <v>4</v>
      </c>
      <c r="DD61" s="70">
        <v>0</v>
      </c>
      <c r="DE61" s="70">
        <v>1</v>
      </c>
      <c r="DF61" s="70">
        <v>1</v>
      </c>
      <c r="DG61" s="70">
        <v>2</v>
      </c>
      <c r="DH61" s="70">
        <v>253</v>
      </c>
      <c r="DI61" s="70">
        <v>1</v>
      </c>
      <c r="DJ61" s="70">
        <v>21</v>
      </c>
      <c r="DK61" s="70">
        <v>0</v>
      </c>
      <c r="DL61" s="70">
        <v>0</v>
      </c>
      <c r="DM61" s="70">
        <v>232</v>
      </c>
      <c r="DN61" s="70">
        <v>0</v>
      </c>
      <c r="DO61" s="70">
        <v>0</v>
      </c>
      <c r="DP61" s="70">
        <v>10</v>
      </c>
      <c r="DQ61" s="70">
        <v>2</v>
      </c>
      <c r="DR61" s="70">
        <v>15</v>
      </c>
      <c r="DS61" s="70">
        <v>6</v>
      </c>
      <c r="DT61" s="70">
        <v>0</v>
      </c>
      <c r="DU61" s="70">
        <v>12</v>
      </c>
      <c r="DV61" s="70">
        <v>10</v>
      </c>
      <c r="DW61" s="70">
        <v>1</v>
      </c>
      <c r="DX61" s="70">
        <v>13</v>
      </c>
      <c r="DY61" s="70">
        <v>0</v>
      </c>
      <c r="DZ61" s="70">
        <v>42</v>
      </c>
      <c r="EA61" s="70">
        <v>1</v>
      </c>
      <c r="EB61" s="70">
        <v>56</v>
      </c>
      <c r="EC61" s="70">
        <v>55</v>
      </c>
      <c r="ED61" s="70">
        <v>0</v>
      </c>
      <c r="EE61" s="70">
        <v>19</v>
      </c>
      <c r="EF61" s="70">
        <v>917</v>
      </c>
      <c r="EG61" s="70">
        <v>2</v>
      </c>
      <c r="EH61" s="70">
        <v>2</v>
      </c>
      <c r="EI61" s="70">
        <v>1</v>
      </c>
      <c r="EJ61" s="70">
        <v>1418</v>
      </c>
      <c r="EK61" s="70">
        <v>2</v>
      </c>
      <c r="EL61" t="s">
        <v>6692</v>
      </c>
      <c r="EM61" t="s">
        <v>7534</v>
      </c>
      <c r="EN61" t="s">
        <v>5136</v>
      </c>
      <c r="EO61" t="s">
        <v>6693</v>
      </c>
      <c r="EP61" t="s">
        <v>6694</v>
      </c>
      <c r="EQ61">
        <v>61</v>
      </c>
      <c r="ER61" s="70">
        <v>60</v>
      </c>
    </row>
    <row r="62" spans="1:148">
      <c r="A62" s="70" t="s">
        <v>98</v>
      </c>
      <c r="B62" s="70" t="s">
        <v>4016</v>
      </c>
      <c r="C62" s="70" t="s">
        <v>4016</v>
      </c>
      <c r="D62" s="70" t="s">
        <v>545</v>
      </c>
      <c r="E62" s="70" t="s">
        <v>591</v>
      </c>
      <c r="F62" s="70" t="str">
        <f t="shared" si="0"/>
        <v>宜蘭縣宜蘭市</v>
      </c>
      <c r="G62" s="70">
        <f>VLOOKUP(F62,郵遞區號!$C$2:$D$371,2,0)</f>
        <v>260</v>
      </c>
      <c r="H62" s="70" t="str">
        <f>VLOOKUP(D62,區域對照!$A$2:$B$23,2,0)</f>
        <v>台北區</v>
      </c>
      <c r="I62" s="70" t="s">
        <v>6123</v>
      </c>
      <c r="J62" s="70" t="s">
        <v>3674</v>
      </c>
      <c r="K62" s="70" t="s">
        <v>4608</v>
      </c>
      <c r="L62" s="59" t="s">
        <v>6123</v>
      </c>
      <c r="M62" s="71" t="s">
        <v>762</v>
      </c>
      <c r="N62" s="70" t="s">
        <v>1203</v>
      </c>
      <c r="O62" s="70" t="s">
        <v>1203</v>
      </c>
      <c r="P62" s="70" t="s">
        <v>1248</v>
      </c>
      <c r="Q62" s="70" t="s">
        <v>708</v>
      </c>
      <c r="R62" s="70" t="s">
        <v>1306</v>
      </c>
      <c r="S62" s="70" t="s">
        <v>4059</v>
      </c>
      <c r="T62" s="70" t="s">
        <v>4059</v>
      </c>
      <c r="U62" s="70" t="s">
        <v>5140</v>
      </c>
      <c r="V62" s="70">
        <v>24.750310299999999</v>
      </c>
      <c r="W62" s="70">
        <v>121.75876909999999</v>
      </c>
      <c r="X62" s="70" t="s">
        <v>2300</v>
      </c>
      <c r="Y62" s="70" t="s">
        <v>2733</v>
      </c>
      <c r="Z62" s="70" t="s">
        <v>2758</v>
      </c>
      <c r="AA62" s="4" t="s">
        <v>2848</v>
      </c>
      <c r="AB62" s="70" t="s">
        <v>2733</v>
      </c>
      <c r="AC62" s="70" t="s">
        <v>2956</v>
      </c>
      <c r="AD62" s="70" t="s">
        <v>2733</v>
      </c>
      <c r="AE62" s="70" t="s">
        <v>2733</v>
      </c>
      <c r="AF62" s="70" t="s">
        <v>2733</v>
      </c>
      <c r="AG62" s="70" t="s">
        <v>5687</v>
      </c>
      <c r="AH62" s="70" t="s">
        <v>3175</v>
      </c>
      <c r="AI62" s="70" t="s">
        <v>3175</v>
      </c>
      <c r="AK62" s="70" t="s">
        <v>6262</v>
      </c>
      <c r="AL62" s="70" t="s">
        <v>3650</v>
      </c>
      <c r="AM62" s="70" t="s">
        <v>6495</v>
      </c>
      <c r="AN62" s="70" t="s">
        <v>3649</v>
      </c>
      <c r="AO62" s="70">
        <v>2</v>
      </c>
      <c r="AP62" s="70">
        <v>3</v>
      </c>
      <c r="AQ62" s="70">
        <v>2</v>
      </c>
      <c r="AR62" s="70">
        <v>2</v>
      </c>
      <c r="AS62" s="70">
        <v>2</v>
      </c>
      <c r="AT62" s="70">
        <v>2</v>
      </c>
      <c r="AU62" s="70">
        <v>2</v>
      </c>
      <c r="AV62" s="70">
        <v>7</v>
      </c>
      <c r="AW62" s="70">
        <v>4</v>
      </c>
      <c r="AX62" s="70">
        <v>10</v>
      </c>
      <c r="AY62" s="70">
        <v>6</v>
      </c>
      <c r="BA62" s="70">
        <v>400</v>
      </c>
      <c r="BB62" s="70">
        <v>0</v>
      </c>
      <c r="BC62" s="70">
        <v>0</v>
      </c>
      <c r="BD62" s="70">
        <v>0</v>
      </c>
      <c r="BE62" s="70">
        <v>40</v>
      </c>
      <c r="BF62" s="70">
        <v>9</v>
      </c>
      <c r="BG62" s="70">
        <v>0</v>
      </c>
      <c r="BH62" s="70">
        <v>14</v>
      </c>
      <c r="BI62" s="70">
        <v>2</v>
      </c>
      <c r="BJ62" s="70">
        <v>0</v>
      </c>
      <c r="BK62" s="70">
        <v>10</v>
      </c>
      <c r="BL62" s="70">
        <v>41</v>
      </c>
      <c r="BM62" s="70">
        <v>0</v>
      </c>
      <c r="BN62" s="70">
        <v>15</v>
      </c>
      <c r="BO62" s="70">
        <v>10</v>
      </c>
      <c r="BP62" s="70">
        <v>0</v>
      </c>
      <c r="BQ62" s="70">
        <v>0</v>
      </c>
      <c r="BR62" s="70">
        <v>20</v>
      </c>
      <c r="BS62" s="70">
        <v>0</v>
      </c>
      <c r="BT62" s="70">
        <v>10</v>
      </c>
      <c r="BU62" s="70">
        <v>0</v>
      </c>
      <c r="BV62" s="70">
        <v>0</v>
      </c>
      <c r="BW62" s="70">
        <v>0</v>
      </c>
      <c r="BX62" s="70">
        <v>0</v>
      </c>
      <c r="BY62" s="70">
        <v>0</v>
      </c>
      <c r="BZ62" s="70">
        <v>0</v>
      </c>
      <c r="CA62" s="70">
        <v>0</v>
      </c>
      <c r="CB62" s="70">
        <v>7</v>
      </c>
      <c r="CC62" s="70">
        <v>6</v>
      </c>
      <c r="CD62" s="70">
        <v>0</v>
      </c>
      <c r="CE62" s="70">
        <v>0</v>
      </c>
      <c r="CF62" s="70">
        <v>3</v>
      </c>
      <c r="CG62" s="70">
        <v>0</v>
      </c>
      <c r="CH62" s="70">
        <v>29</v>
      </c>
      <c r="CI62" s="70">
        <v>7</v>
      </c>
      <c r="CJ62" s="70">
        <v>13</v>
      </c>
      <c r="CK62" s="70">
        <v>1</v>
      </c>
      <c r="CL62" s="70">
        <v>1</v>
      </c>
      <c r="CM62" s="70">
        <v>0</v>
      </c>
      <c r="CN62" s="70">
        <v>6</v>
      </c>
      <c r="CO62" s="70">
        <v>5</v>
      </c>
      <c r="CP62" s="70">
        <v>1</v>
      </c>
      <c r="CQ62" s="70">
        <v>3</v>
      </c>
      <c r="CR62" s="70">
        <v>20</v>
      </c>
      <c r="CS62" s="70">
        <v>7</v>
      </c>
      <c r="CT62" s="70">
        <v>1</v>
      </c>
      <c r="CU62" s="70">
        <v>1</v>
      </c>
      <c r="CV62" s="70">
        <v>4</v>
      </c>
      <c r="CW62" s="70">
        <v>5</v>
      </c>
      <c r="CX62" s="70">
        <v>2</v>
      </c>
      <c r="CY62" s="70">
        <v>1</v>
      </c>
      <c r="CZ62" s="70">
        <v>5</v>
      </c>
      <c r="DA62" s="70">
        <v>3</v>
      </c>
      <c r="DB62" s="70">
        <v>1</v>
      </c>
      <c r="DC62" s="70">
        <v>2</v>
      </c>
      <c r="DD62" s="70">
        <v>1</v>
      </c>
      <c r="DE62" s="70">
        <v>0</v>
      </c>
      <c r="DF62" s="70">
        <v>0</v>
      </c>
      <c r="DG62" s="70">
        <v>0</v>
      </c>
      <c r="DH62" s="70">
        <v>122</v>
      </c>
      <c r="DI62" s="70">
        <v>2</v>
      </c>
      <c r="DJ62" s="70">
        <v>11</v>
      </c>
      <c r="DK62" s="70">
        <v>0</v>
      </c>
      <c r="DL62" s="70">
        <v>1</v>
      </c>
      <c r="DM62" s="70">
        <v>112</v>
      </c>
      <c r="DN62" s="70">
        <v>0</v>
      </c>
      <c r="DO62" s="70">
        <v>0</v>
      </c>
      <c r="DP62" s="70">
        <v>10</v>
      </c>
      <c r="DQ62" s="70">
        <v>0</v>
      </c>
      <c r="DR62" s="70">
        <v>19</v>
      </c>
      <c r="DS62" s="70">
        <v>5</v>
      </c>
      <c r="DT62" s="70">
        <v>0</v>
      </c>
      <c r="DU62" s="70">
        <v>7</v>
      </c>
      <c r="DV62" s="70">
        <v>5</v>
      </c>
      <c r="DW62" s="70">
        <v>0</v>
      </c>
      <c r="DX62" s="70">
        <v>8</v>
      </c>
      <c r="DY62" s="70">
        <v>0</v>
      </c>
      <c r="DZ62" s="70">
        <v>30</v>
      </c>
      <c r="EA62" s="70">
        <v>0</v>
      </c>
      <c r="EB62" s="70">
        <v>34</v>
      </c>
      <c r="EC62" s="70">
        <v>42</v>
      </c>
      <c r="ED62" s="70">
        <v>0</v>
      </c>
      <c r="EE62" s="70">
        <v>29</v>
      </c>
      <c r="EF62" s="70">
        <v>600</v>
      </c>
      <c r="EG62" s="70">
        <v>1</v>
      </c>
      <c r="EH62" s="70">
        <v>0</v>
      </c>
      <c r="EI62" s="70">
        <v>0</v>
      </c>
      <c r="EJ62" s="70">
        <v>916</v>
      </c>
      <c r="EK62" s="70">
        <v>3</v>
      </c>
      <c r="EL62" t="s">
        <v>6695</v>
      </c>
      <c r="EM62" t="s">
        <v>7534</v>
      </c>
      <c r="EN62" t="s">
        <v>5140</v>
      </c>
      <c r="EO62" t="s">
        <v>6696</v>
      </c>
      <c r="EP62" t="s">
        <v>6697</v>
      </c>
      <c r="EQ62">
        <v>73</v>
      </c>
      <c r="ER62" s="70">
        <v>61</v>
      </c>
    </row>
    <row r="63" spans="1:148">
      <c r="A63" s="70" t="s">
        <v>98</v>
      </c>
      <c r="B63" s="70" t="s">
        <v>4016</v>
      </c>
      <c r="C63" s="70" t="s">
        <v>4016</v>
      </c>
      <c r="D63" s="70" t="s">
        <v>545</v>
      </c>
      <c r="E63" s="70" t="s">
        <v>591</v>
      </c>
      <c r="F63" s="70" t="str">
        <f t="shared" si="0"/>
        <v>宜蘭縣宜蘭市</v>
      </c>
      <c r="G63" s="70">
        <f>VLOOKUP(F63,郵遞區號!$C$2:$D$371,2,0)</f>
        <v>260</v>
      </c>
      <c r="H63" s="70" t="str">
        <f>VLOOKUP(D63,區域對照!$A$2:$B$23,2,0)</f>
        <v>台北區</v>
      </c>
      <c r="I63" s="76" t="s">
        <v>7709</v>
      </c>
      <c r="J63" s="70" t="s">
        <v>708</v>
      </c>
      <c r="K63" s="76" t="s">
        <v>4616</v>
      </c>
      <c r="L63" s="59" t="s">
        <v>6123</v>
      </c>
      <c r="M63" s="71" t="s">
        <v>762</v>
      </c>
      <c r="N63" s="70" t="s">
        <v>1209</v>
      </c>
      <c r="O63" s="70" t="s">
        <v>1209</v>
      </c>
      <c r="P63" s="70" t="s">
        <v>1248</v>
      </c>
      <c r="Q63" s="70" t="s">
        <v>708</v>
      </c>
      <c r="R63" s="70" t="s">
        <v>1306</v>
      </c>
      <c r="S63" s="70" t="s">
        <v>4058</v>
      </c>
      <c r="T63" s="70" t="s">
        <v>4058</v>
      </c>
      <c r="U63" s="70" t="s">
        <v>5141</v>
      </c>
      <c r="V63" s="70">
        <v>24.757771900000002</v>
      </c>
      <c r="W63" s="70">
        <v>121.754158</v>
      </c>
      <c r="X63" s="70" t="s">
        <v>2300</v>
      </c>
      <c r="Y63" s="70" t="s">
        <v>708</v>
      </c>
      <c r="Z63" s="70" t="s">
        <v>708</v>
      </c>
      <c r="AA63" s="70" t="s">
        <v>708</v>
      </c>
      <c r="AB63" s="70" t="s">
        <v>708</v>
      </c>
      <c r="AC63" s="70" t="s">
        <v>708</v>
      </c>
      <c r="AD63" s="70" t="s">
        <v>708</v>
      </c>
      <c r="AE63" s="70" t="s">
        <v>708</v>
      </c>
      <c r="AF63" s="70" t="s">
        <v>708</v>
      </c>
      <c r="AG63" s="70" t="s">
        <v>5687</v>
      </c>
      <c r="AH63" s="70" t="s">
        <v>3176</v>
      </c>
      <c r="AI63" s="70" t="s">
        <v>3176</v>
      </c>
      <c r="AK63" s="70" t="s">
        <v>2734</v>
      </c>
      <c r="AL63" s="70" t="s">
        <v>2734</v>
      </c>
      <c r="AM63" s="70" t="s">
        <v>6490</v>
      </c>
      <c r="AN63" s="70" t="s">
        <v>2734</v>
      </c>
      <c r="AO63" s="70">
        <v>0</v>
      </c>
      <c r="AP63" s="70">
        <v>0</v>
      </c>
      <c r="AQ63" s="70">
        <v>0</v>
      </c>
      <c r="AR63" s="70">
        <v>0</v>
      </c>
      <c r="AS63" s="70">
        <v>0</v>
      </c>
      <c r="AT63" s="70">
        <v>0</v>
      </c>
      <c r="AU63" s="70">
        <v>0</v>
      </c>
      <c r="AV63" s="70">
        <v>1</v>
      </c>
      <c r="AW63" s="70">
        <v>0</v>
      </c>
      <c r="AX63" s="70">
        <v>0</v>
      </c>
      <c r="AY63" s="70">
        <v>0</v>
      </c>
      <c r="BA63" s="70">
        <v>0</v>
      </c>
      <c r="BB63" s="70">
        <v>0</v>
      </c>
      <c r="BC63" s="70">
        <v>0</v>
      </c>
      <c r="BD63" s="70">
        <v>0</v>
      </c>
      <c r="BE63" s="70">
        <v>15</v>
      </c>
      <c r="BF63" s="70">
        <v>0</v>
      </c>
      <c r="BG63" s="70">
        <v>0</v>
      </c>
      <c r="BH63" s="70">
        <v>7</v>
      </c>
      <c r="BI63" s="70">
        <v>0</v>
      </c>
      <c r="BJ63" s="70">
        <v>48</v>
      </c>
      <c r="BK63" s="70">
        <v>0</v>
      </c>
      <c r="BL63" s="70">
        <v>0</v>
      </c>
      <c r="BM63" s="70">
        <v>0</v>
      </c>
      <c r="BN63" s="70">
        <v>0</v>
      </c>
      <c r="BO63" s="70">
        <v>0</v>
      </c>
      <c r="BP63" s="70">
        <v>12</v>
      </c>
      <c r="BQ63" s="70">
        <v>0</v>
      </c>
      <c r="BR63" s="70">
        <v>0</v>
      </c>
      <c r="BS63" s="70">
        <v>17</v>
      </c>
      <c r="BT63" s="70">
        <v>0</v>
      </c>
      <c r="BU63" s="70">
        <v>0</v>
      </c>
      <c r="BV63" s="70">
        <v>0</v>
      </c>
      <c r="BW63" s="70">
        <v>0</v>
      </c>
      <c r="BX63" s="70">
        <v>0</v>
      </c>
      <c r="BY63" s="70">
        <v>0</v>
      </c>
      <c r="BZ63" s="70">
        <v>0</v>
      </c>
      <c r="CA63" s="70">
        <v>0</v>
      </c>
      <c r="CB63" s="70">
        <v>46</v>
      </c>
      <c r="CC63" s="70">
        <v>0</v>
      </c>
      <c r="CD63" s="70">
        <v>0</v>
      </c>
      <c r="EK63" s="70">
        <v>4</v>
      </c>
      <c r="EL63" t="s">
        <v>6698</v>
      </c>
      <c r="EM63" t="s">
        <v>7534</v>
      </c>
      <c r="EN63" t="s">
        <v>5141</v>
      </c>
      <c r="EO63" t="s">
        <v>6699</v>
      </c>
      <c r="EP63" t="s">
        <v>6700</v>
      </c>
      <c r="EQ63">
        <v>75</v>
      </c>
      <c r="ER63" s="70">
        <v>62</v>
      </c>
    </row>
    <row r="64" spans="1:148">
      <c r="A64" s="70" t="s">
        <v>99</v>
      </c>
      <c r="B64" s="70" t="s">
        <v>4016</v>
      </c>
      <c r="C64" s="70" t="s">
        <v>4016</v>
      </c>
      <c r="D64" s="70" t="s">
        <v>546</v>
      </c>
      <c r="E64" s="70" t="s">
        <v>592</v>
      </c>
      <c r="F64" s="70" t="str">
        <f t="shared" si="0"/>
        <v>雲林縣斗六市</v>
      </c>
      <c r="G64" s="70">
        <f>VLOOKUP(F64,郵遞區號!$C$2:$D$371,2,0)</f>
        <v>640</v>
      </c>
      <c r="H64" s="70" t="str">
        <f>VLOOKUP(D64,區域對照!$A$2:$B$23,2,0)</f>
        <v>南區</v>
      </c>
      <c r="I64" s="70" t="s">
        <v>6123</v>
      </c>
      <c r="J64" s="70" t="s">
        <v>3677</v>
      </c>
      <c r="K64" s="70" t="s">
        <v>4608</v>
      </c>
      <c r="L64" s="59" t="s">
        <v>6123</v>
      </c>
      <c r="M64" s="71" t="s">
        <v>763</v>
      </c>
      <c r="N64" s="70" t="s">
        <v>1203</v>
      </c>
      <c r="O64" s="70" t="s">
        <v>1203</v>
      </c>
      <c r="P64" s="70" t="s">
        <v>1248</v>
      </c>
      <c r="Q64" s="70" t="s">
        <v>708</v>
      </c>
      <c r="R64" s="70" t="s">
        <v>1307</v>
      </c>
      <c r="S64" s="70" t="s">
        <v>4014</v>
      </c>
      <c r="T64" s="70" t="s">
        <v>4014</v>
      </c>
      <c r="U64" s="70" t="s">
        <v>5142</v>
      </c>
      <c r="V64" s="70">
        <v>23.697546599999999</v>
      </c>
      <c r="W64" s="70">
        <v>120.5259195</v>
      </c>
      <c r="X64" s="70" t="s">
        <v>2301</v>
      </c>
      <c r="Y64" s="70" t="s">
        <v>2733</v>
      </c>
      <c r="Z64" s="70" t="s">
        <v>2759</v>
      </c>
      <c r="AA64" s="4" t="s">
        <v>2849</v>
      </c>
      <c r="AB64" s="70" t="s">
        <v>2733</v>
      </c>
      <c r="AC64" s="70" t="s">
        <v>2957</v>
      </c>
      <c r="AD64" s="70" t="s">
        <v>2733</v>
      </c>
      <c r="AE64" s="70" t="s">
        <v>2733</v>
      </c>
      <c r="AF64" s="70" t="s">
        <v>2733</v>
      </c>
      <c r="AG64" s="70" t="s">
        <v>5688</v>
      </c>
      <c r="AH64" s="70" t="s">
        <v>3177</v>
      </c>
      <c r="AI64" s="70" t="s">
        <v>3177</v>
      </c>
      <c r="AK64" s="70" t="s">
        <v>6262</v>
      </c>
      <c r="AL64" s="70" t="s">
        <v>3648</v>
      </c>
      <c r="AM64" s="70" t="s">
        <v>6489</v>
      </c>
      <c r="AN64" s="70" t="s">
        <v>3648</v>
      </c>
      <c r="AO64" s="70">
        <v>3</v>
      </c>
      <c r="AP64" s="70">
        <v>3</v>
      </c>
      <c r="AQ64" s="70">
        <v>3</v>
      </c>
      <c r="AR64" s="70">
        <v>3</v>
      </c>
      <c r="AS64" s="70">
        <v>3</v>
      </c>
      <c r="AT64" s="70">
        <v>3</v>
      </c>
      <c r="AU64" s="70">
        <v>3</v>
      </c>
      <c r="AV64" s="70">
        <v>10</v>
      </c>
      <c r="AW64" s="70">
        <v>10</v>
      </c>
      <c r="AX64" s="70">
        <v>8</v>
      </c>
      <c r="AY64" s="70">
        <v>0</v>
      </c>
      <c r="BA64" s="70">
        <v>324</v>
      </c>
      <c r="BB64" s="70">
        <v>0</v>
      </c>
      <c r="BC64" s="70">
        <v>50</v>
      </c>
      <c r="BD64" s="70">
        <v>110</v>
      </c>
      <c r="BE64" s="70">
        <v>29</v>
      </c>
      <c r="BF64" s="70">
        <v>8</v>
      </c>
      <c r="BG64" s="70">
        <v>0</v>
      </c>
      <c r="BH64" s="70">
        <v>7</v>
      </c>
      <c r="BI64" s="70">
        <v>2</v>
      </c>
      <c r="BJ64" s="70">
        <v>45</v>
      </c>
      <c r="BK64" s="70">
        <v>12</v>
      </c>
      <c r="BL64" s="70">
        <v>41</v>
      </c>
      <c r="BM64" s="70">
        <v>0</v>
      </c>
      <c r="BN64" s="70">
        <v>7</v>
      </c>
      <c r="BO64" s="70">
        <v>13</v>
      </c>
      <c r="BP64" s="70">
        <v>0</v>
      </c>
      <c r="BQ64" s="70">
        <v>0</v>
      </c>
      <c r="BR64" s="70">
        <v>28</v>
      </c>
      <c r="BS64" s="70">
        <v>0</v>
      </c>
      <c r="BT64" s="70">
        <v>5</v>
      </c>
      <c r="BU64" s="70">
        <v>0</v>
      </c>
      <c r="BV64" s="70">
        <v>25</v>
      </c>
      <c r="BW64" s="70">
        <v>0</v>
      </c>
      <c r="BX64" s="70">
        <v>2</v>
      </c>
      <c r="BY64" s="70">
        <v>2</v>
      </c>
      <c r="BZ64" s="70">
        <v>0</v>
      </c>
      <c r="CA64" s="70">
        <v>0</v>
      </c>
      <c r="CB64" s="70">
        <v>40</v>
      </c>
      <c r="CC64" s="70">
        <v>7</v>
      </c>
      <c r="CD64" s="70">
        <v>0</v>
      </c>
      <c r="CE64" s="70">
        <v>0</v>
      </c>
      <c r="CF64" s="70">
        <v>2</v>
      </c>
      <c r="CG64" s="70">
        <v>0</v>
      </c>
      <c r="CH64" s="70">
        <v>53</v>
      </c>
      <c r="CI64" s="70">
        <v>6</v>
      </c>
      <c r="CJ64" s="70">
        <v>17</v>
      </c>
      <c r="CK64" s="70">
        <v>4</v>
      </c>
      <c r="CL64" s="70">
        <v>5</v>
      </c>
      <c r="CM64" s="70">
        <v>0</v>
      </c>
      <c r="CN64" s="70">
        <v>17</v>
      </c>
      <c r="CO64" s="70">
        <v>3</v>
      </c>
      <c r="CP64" s="70">
        <v>2</v>
      </c>
      <c r="CQ64" s="70">
        <v>6</v>
      </c>
      <c r="CR64" s="70">
        <v>14</v>
      </c>
      <c r="CS64" s="70">
        <v>9</v>
      </c>
      <c r="CT64" s="70">
        <v>1</v>
      </c>
      <c r="CU64" s="70">
        <v>3</v>
      </c>
      <c r="CV64" s="70">
        <v>9</v>
      </c>
      <c r="CW64" s="70">
        <v>9</v>
      </c>
      <c r="CX64" s="70">
        <v>9</v>
      </c>
      <c r="CY64" s="70">
        <v>4</v>
      </c>
      <c r="CZ64" s="70">
        <v>7</v>
      </c>
      <c r="DA64" s="70">
        <v>4</v>
      </c>
      <c r="DB64" s="70">
        <v>3</v>
      </c>
      <c r="DC64" s="70">
        <v>11</v>
      </c>
      <c r="DD64" s="70">
        <v>1</v>
      </c>
      <c r="DE64" s="70">
        <v>3</v>
      </c>
      <c r="DF64" s="70">
        <v>0</v>
      </c>
      <c r="DG64" s="70">
        <v>2</v>
      </c>
      <c r="DH64" s="70">
        <v>204</v>
      </c>
      <c r="DI64" s="70">
        <v>0</v>
      </c>
      <c r="DJ64" s="70">
        <v>9</v>
      </c>
      <c r="DK64" s="70">
        <v>0</v>
      </c>
      <c r="DL64" s="70">
        <v>0</v>
      </c>
      <c r="DM64" s="70">
        <v>198</v>
      </c>
      <c r="DN64" s="70">
        <v>2</v>
      </c>
      <c r="DO64" s="70">
        <v>0</v>
      </c>
      <c r="DP64" s="70">
        <v>10</v>
      </c>
      <c r="DQ64" s="70">
        <v>2</v>
      </c>
      <c r="DR64" s="70">
        <v>17</v>
      </c>
      <c r="DS64" s="70">
        <v>4</v>
      </c>
      <c r="DT64" s="70">
        <v>0</v>
      </c>
      <c r="DU64" s="70">
        <v>11</v>
      </c>
      <c r="DV64" s="70">
        <v>8</v>
      </c>
      <c r="DW64" s="70">
        <v>1</v>
      </c>
      <c r="DX64" s="70">
        <v>16</v>
      </c>
      <c r="DY64" s="70">
        <v>0</v>
      </c>
      <c r="DZ64" s="70">
        <v>35</v>
      </c>
      <c r="EA64" s="70">
        <v>0</v>
      </c>
      <c r="EB64" s="70">
        <v>64</v>
      </c>
      <c r="EC64" s="70">
        <v>55</v>
      </c>
      <c r="ED64" s="70">
        <v>0</v>
      </c>
      <c r="EE64" s="70">
        <v>39</v>
      </c>
      <c r="EF64" s="70">
        <v>864</v>
      </c>
      <c r="EG64" s="70">
        <v>3</v>
      </c>
      <c r="EH64" s="70">
        <v>1</v>
      </c>
      <c r="EI64" s="70">
        <v>1</v>
      </c>
      <c r="EJ64" s="70">
        <v>1340</v>
      </c>
      <c r="EK64" s="70">
        <v>2</v>
      </c>
      <c r="EL64" t="s">
        <v>6701</v>
      </c>
      <c r="EM64" t="s">
        <v>7534</v>
      </c>
      <c r="EN64" t="s">
        <v>5142</v>
      </c>
      <c r="EO64" t="s">
        <v>6702</v>
      </c>
      <c r="EP64" t="s">
        <v>6703</v>
      </c>
      <c r="EQ64">
        <v>156</v>
      </c>
      <c r="ER64" s="70">
        <v>63</v>
      </c>
    </row>
    <row r="65" spans="1:148">
      <c r="A65" s="70" t="s">
        <v>99</v>
      </c>
      <c r="B65" s="70" t="s">
        <v>4016</v>
      </c>
      <c r="C65" s="70" t="s">
        <v>4016</v>
      </c>
      <c r="D65" s="70" t="s">
        <v>546</v>
      </c>
      <c r="E65" s="70" t="s">
        <v>593</v>
      </c>
      <c r="F65" s="70" t="str">
        <f t="shared" si="0"/>
        <v>雲林縣虎尾鎮</v>
      </c>
      <c r="G65" s="70">
        <f>VLOOKUP(F65,郵遞區號!$C$2:$D$371,2,0)</f>
        <v>632</v>
      </c>
      <c r="H65" s="70" t="str">
        <f>VLOOKUP(D65,區域對照!$A$2:$B$23,2,0)</f>
        <v>南區</v>
      </c>
      <c r="I65" s="70" t="s">
        <v>6123</v>
      </c>
      <c r="J65" s="70" t="s">
        <v>3677</v>
      </c>
      <c r="K65" s="70" t="s">
        <v>4608</v>
      </c>
      <c r="L65" s="59" t="s">
        <v>6123</v>
      </c>
      <c r="M65" s="71" t="s">
        <v>763</v>
      </c>
      <c r="N65" s="70" t="s">
        <v>1210</v>
      </c>
      <c r="O65" s="70" t="s">
        <v>1210</v>
      </c>
      <c r="P65" s="70" t="s">
        <v>1248</v>
      </c>
      <c r="Q65" s="70" t="s">
        <v>708</v>
      </c>
      <c r="R65" s="70" t="s">
        <v>1307</v>
      </c>
      <c r="S65" s="70" t="s">
        <v>4013</v>
      </c>
      <c r="T65" s="70" t="s">
        <v>4013</v>
      </c>
      <c r="U65" s="70" t="s">
        <v>5143</v>
      </c>
      <c r="V65" s="70">
        <v>23.735079800000001</v>
      </c>
      <c r="W65" s="70">
        <v>120.42694729999999</v>
      </c>
      <c r="X65" s="70" t="s">
        <v>2301</v>
      </c>
      <c r="Y65" s="70" t="s">
        <v>2733</v>
      </c>
      <c r="Z65" s="70" t="s">
        <v>2760</v>
      </c>
      <c r="AA65" s="4" t="s">
        <v>2849</v>
      </c>
      <c r="AB65" s="70" t="s">
        <v>2733</v>
      </c>
      <c r="AC65" s="70" t="s">
        <v>2958</v>
      </c>
      <c r="AD65" s="70" t="s">
        <v>2733</v>
      </c>
      <c r="AE65" s="70" t="s">
        <v>2734</v>
      </c>
      <c r="AF65" s="70" t="s">
        <v>2734</v>
      </c>
      <c r="AG65" s="70" t="s">
        <v>5688</v>
      </c>
      <c r="AH65" s="70" t="s">
        <v>3178</v>
      </c>
      <c r="AI65" s="70" t="s">
        <v>3178</v>
      </c>
      <c r="AK65" s="70" t="s">
        <v>6262</v>
      </c>
      <c r="AL65" s="70" t="s">
        <v>3656</v>
      </c>
      <c r="AM65" s="70" t="s">
        <v>6493</v>
      </c>
      <c r="AN65" s="70" t="s">
        <v>3656</v>
      </c>
      <c r="AO65" s="70">
        <v>1</v>
      </c>
      <c r="AP65" s="70">
        <v>1</v>
      </c>
      <c r="AQ65" s="70">
        <v>1</v>
      </c>
      <c r="AR65" s="70">
        <v>1</v>
      </c>
      <c r="AS65" s="70">
        <v>1</v>
      </c>
      <c r="AT65" s="70">
        <v>1</v>
      </c>
      <c r="AU65" s="70">
        <v>1</v>
      </c>
      <c r="AV65" s="70">
        <v>2</v>
      </c>
      <c r="AW65" s="70">
        <v>0</v>
      </c>
      <c r="AX65" s="70">
        <v>0</v>
      </c>
      <c r="AY65" s="70">
        <v>4</v>
      </c>
      <c r="BA65" s="70">
        <v>217</v>
      </c>
      <c r="BB65" s="70">
        <v>0</v>
      </c>
      <c r="BC65" s="70">
        <v>0</v>
      </c>
      <c r="BD65" s="70">
        <v>0</v>
      </c>
      <c r="BE65" s="70">
        <v>26</v>
      </c>
      <c r="BF65" s="70">
        <v>5</v>
      </c>
      <c r="BG65" s="70">
        <v>0</v>
      </c>
      <c r="BH65" s="70">
        <v>4</v>
      </c>
      <c r="BI65" s="70">
        <v>0</v>
      </c>
      <c r="BJ65" s="70">
        <v>0</v>
      </c>
      <c r="BK65" s="70">
        <v>0</v>
      </c>
      <c r="BL65" s="70">
        <v>18</v>
      </c>
      <c r="BM65" s="70">
        <v>0</v>
      </c>
      <c r="BN65" s="70">
        <v>0</v>
      </c>
      <c r="BO65" s="70">
        <v>0</v>
      </c>
      <c r="BP65" s="70">
        <v>8</v>
      </c>
      <c r="BQ65" s="70">
        <v>0</v>
      </c>
      <c r="BR65" s="70">
        <v>6</v>
      </c>
      <c r="BS65" s="70">
        <v>0</v>
      </c>
      <c r="BT65" s="70">
        <v>4</v>
      </c>
      <c r="BU65" s="70">
        <v>0</v>
      </c>
      <c r="BV65" s="70">
        <v>0</v>
      </c>
      <c r="BW65" s="70">
        <v>0</v>
      </c>
      <c r="BX65" s="70">
        <v>0</v>
      </c>
      <c r="BY65" s="70">
        <v>0</v>
      </c>
      <c r="BZ65" s="70">
        <v>0</v>
      </c>
      <c r="CA65" s="70">
        <v>0</v>
      </c>
      <c r="CB65" s="70">
        <v>30</v>
      </c>
      <c r="CC65" s="70">
        <v>0</v>
      </c>
      <c r="CD65" s="70">
        <v>0</v>
      </c>
      <c r="CE65" s="70">
        <v>0</v>
      </c>
      <c r="CF65" s="70">
        <v>0</v>
      </c>
      <c r="CG65" s="70">
        <v>0</v>
      </c>
      <c r="CH65" s="70">
        <v>10</v>
      </c>
      <c r="CI65" s="70">
        <v>0</v>
      </c>
      <c r="CJ65" s="70">
        <v>0</v>
      </c>
      <c r="CK65" s="70">
        <v>0</v>
      </c>
      <c r="CL65" s="70">
        <v>4</v>
      </c>
      <c r="CM65" s="70">
        <v>0</v>
      </c>
      <c r="CN65" s="70">
        <v>0</v>
      </c>
      <c r="CO65" s="70">
        <v>0</v>
      </c>
      <c r="CP65" s="70">
        <v>2</v>
      </c>
      <c r="CQ65" s="70">
        <v>0</v>
      </c>
      <c r="CR65" s="70">
        <v>0</v>
      </c>
      <c r="CS65" s="70">
        <v>5</v>
      </c>
      <c r="CT65" s="70">
        <v>0</v>
      </c>
      <c r="CU65" s="70">
        <v>0</v>
      </c>
      <c r="CV65" s="70">
        <v>0</v>
      </c>
      <c r="CW65" s="70">
        <v>0</v>
      </c>
      <c r="CX65" s="70">
        <v>0</v>
      </c>
      <c r="CY65" s="70">
        <v>0</v>
      </c>
      <c r="CZ65" s="70">
        <v>0</v>
      </c>
      <c r="DA65" s="70">
        <v>4</v>
      </c>
      <c r="DB65" s="70">
        <v>0</v>
      </c>
      <c r="DC65" s="70">
        <v>0</v>
      </c>
      <c r="DD65" s="70">
        <v>0</v>
      </c>
      <c r="DE65" s="70">
        <v>0</v>
      </c>
      <c r="DF65" s="70">
        <v>0</v>
      </c>
      <c r="DG65" s="70">
        <v>0</v>
      </c>
      <c r="DH65" s="70">
        <v>25</v>
      </c>
      <c r="EK65" s="70">
        <v>4</v>
      </c>
      <c r="EL65" t="s">
        <v>6704</v>
      </c>
      <c r="EM65" t="s">
        <v>7534</v>
      </c>
      <c r="EN65" t="s">
        <v>5143</v>
      </c>
      <c r="EO65" t="s">
        <v>6705</v>
      </c>
      <c r="EP65" t="s">
        <v>6706</v>
      </c>
      <c r="EQ65">
        <v>150</v>
      </c>
      <c r="ER65" s="70">
        <v>64</v>
      </c>
    </row>
    <row r="66" spans="1:148">
      <c r="A66" s="70" t="s">
        <v>101</v>
      </c>
      <c r="B66" s="70" t="s">
        <v>4016</v>
      </c>
      <c r="C66" s="70" t="s">
        <v>4016</v>
      </c>
      <c r="D66" s="70" t="s">
        <v>525</v>
      </c>
      <c r="E66" s="70" t="s">
        <v>594</v>
      </c>
      <c r="F66" s="70" t="str">
        <f t="shared" ref="F66:F129" si="1">_xlfn.CONCAT(D66,E66)</f>
        <v>臺北市松山區</v>
      </c>
      <c r="G66" s="70">
        <f>VLOOKUP(F66,郵遞區號!$C$2:$D$371,2,0)</f>
        <v>105</v>
      </c>
      <c r="H66" s="70" t="str">
        <f>VLOOKUP(D66,區域對照!$A$2:$B$23,2,0)</f>
        <v>台北區</v>
      </c>
      <c r="I66" s="70" t="s">
        <v>6123</v>
      </c>
      <c r="J66" s="70" t="s">
        <v>3677</v>
      </c>
      <c r="K66" s="70" t="s">
        <v>4608</v>
      </c>
      <c r="L66" s="59" t="s">
        <v>6123</v>
      </c>
      <c r="M66" s="71" t="s">
        <v>765</v>
      </c>
      <c r="N66" s="70" t="s">
        <v>1203</v>
      </c>
      <c r="O66" s="70" t="s">
        <v>1203</v>
      </c>
      <c r="P66" s="70" t="s">
        <v>1249</v>
      </c>
      <c r="Q66" s="70" t="s">
        <v>708</v>
      </c>
      <c r="R66" s="70" t="s">
        <v>1309</v>
      </c>
      <c r="S66" s="70" t="s">
        <v>4057</v>
      </c>
      <c r="T66" s="70" t="s">
        <v>4788</v>
      </c>
      <c r="U66" s="70" t="s">
        <v>5145</v>
      </c>
      <c r="V66" s="70">
        <v>25.054372999999998</v>
      </c>
      <c r="W66" s="70">
        <v>121.557672</v>
      </c>
      <c r="X66" s="70" t="s">
        <v>2303</v>
      </c>
      <c r="Y66" s="70" t="s">
        <v>708</v>
      </c>
      <c r="Z66" s="70" t="s">
        <v>708</v>
      </c>
      <c r="AA66" s="70" t="s">
        <v>708</v>
      </c>
      <c r="AB66" s="70" t="s">
        <v>2733</v>
      </c>
      <c r="AC66" s="70" t="s">
        <v>2960</v>
      </c>
      <c r="AD66" s="70" t="s">
        <v>2733</v>
      </c>
      <c r="AE66" s="70" t="s">
        <v>2733</v>
      </c>
      <c r="AF66" s="70" t="s">
        <v>2733</v>
      </c>
      <c r="AG66" s="70" t="s">
        <v>5690</v>
      </c>
      <c r="AH66" s="70" t="s">
        <v>3180</v>
      </c>
      <c r="AI66" s="70" t="s">
        <v>3180</v>
      </c>
      <c r="AK66" s="70" t="s">
        <v>6262</v>
      </c>
      <c r="AL66" s="70" t="s">
        <v>6476</v>
      </c>
      <c r="AM66" s="70" t="s">
        <v>6492</v>
      </c>
      <c r="AN66" s="70" t="s">
        <v>3649</v>
      </c>
      <c r="AO66" s="70">
        <v>2</v>
      </c>
      <c r="AP66" s="70">
        <v>2</v>
      </c>
      <c r="AQ66" s="70">
        <v>2</v>
      </c>
      <c r="AR66" s="70">
        <v>0</v>
      </c>
      <c r="AS66" s="70">
        <v>2</v>
      </c>
      <c r="AT66" s="70">
        <v>2</v>
      </c>
      <c r="AU66" s="70">
        <v>2</v>
      </c>
      <c r="AV66" s="70">
        <v>6</v>
      </c>
      <c r="AW66" s="70">
        <v>2</v>
      </c>
      <c r="AX66" s="70">
        <v>8</v>
      </c>
      <c r="AY66" s="70">
        <v>8</v>
      </c>
      <c r="BA66" s="70">
        <v>187</v>
      </c>
      <c r="BB66" s="70">
        <v>0</v>
      </c>
      <c r="BC66" s="70">
        <v>31</v>
      </c>
      <c r="BD66" s="70">
        <v>40</v>
      </c>
      <c r="BE66" s="70">
        <v>25</v>
      </c>
      <c r="BF66" s="70">
        <v>7</v>
      </c>
      <c r="BG66" s="70">
        <v>0</v>
      </c>
      <c r="BH66" s="70">
        <v>8</v>
      </c>
      <c r="BI66" s="70">
        <v>2</v>
      </c>
      <c r="BJ66" s="70">
        <v>0</v>
      </c>
      <c r="BK66" s="70">
        <v>0</v>
      </c>
      <c r="BL66" s="70">
        <v>16</v>
      </c>
      <c r="BM66" s="70">
        <v>0</v>
      </c>
      <c r="BN66" s="70">
        <v>10</v>
      </c>
      <c r="BO66" s="70">
        <v>2</v>
      </c>
      <c r="BP66" s="70">
        <v>0</v>
      </c>
      <c r="BQ66" s="70">
        <v>0</v>
      </c>
      <c r="BR66" s="70">
        <v>14</v>
      </c>
      <c r="BS66" s="70">
        <v>54</v>
      </c>
      <c r="BT66" s="70">
        <v>5</v>
      </c>
      <c r="BU66" s="70">
        <v>0</v>
      </c>
      <c r="BV66" s="70">
        <v>0</v>
      </c>
      <c r="BW66" s="70">
        <v>0</v>
      </c>
      <c r="BX66" s="70">
        <v>0</v>
      </c>
      <c r="BY66" s="70">
        <v>0</v>
      </c>
      <c r="BZ66" s="70">
        <v>0</v>
      </c>
      <c r="CA66" s="70">
        <v>0</v>
      </c>
      <c r="CB66" s="70">
        <v>20</v>
      </c>
      <c r="CC66" s="70">
        <v>2</v>
      </c>
      <c r="CD66" s="70">
        <v>0</v>
      </c>
      <c r="CE66" s="70">
        <v>0</v>
      </c>
      <c r="CF66" s="70">
        <v>0</v>
      </c>
      <c r="CG66" s="70">
        <v>0</v>
      </c>
      <c r="CH66" s="70">
        <v>24</v>
      </c>
      <c r="CI66" s="70">
        <v>4</v>
      </c>
      <c r="CJ66" s="70">
        <v>11</v>
      </c>
      <c r="CK66" s="70">
        <v>0</v>
      </c>
      <c r="CL66" s="70">
        <v>2</v>
      </c>
      <c r="CM66" s="70">
        <v>0</v>
      </c>
      <c r="CN66" s="70">
        <v>2</v>
      </c>
      <c r="CO66" s="70">
        <v>2</v>
      </c>
      <c r="CP66" s="70">
        <v>0</v>
      </c>
      <c r="CQ66" s="70">
        <v>4</v>
      </c>
      <c r="CR66" s="70">
        <v>3</v>
      </c>
      <c r="CS66" s="70">
        <v>8</v>
      </c>
      <c r="CT66" s="70">
        <v>0</v>
      </c>
      <c r="CU66" s="70">
        <v>2</v>
      </c>
      <c r="CV66" s="70">
        <v>1</v>
      </c>
      <c r="CW66" s="70">
        <v>7</v>
      </c>
      <c r="CX66" s="70">
        <v>2</v>
      </c>
      <c r="CY66" s="70">
        <v>2</v>
      </c>
      <c r="CZ66" s="70">
        <v>2</v>
      </c>
      <c r="DA66" s="70">
        <v>1</v>
      </c>
      <c r="DB66" s="70">
        <v>1</v>
      </c>
      <c r="DC66" s="70">
        <v>3</v>
      </c>
      <c r="DD66" s="70">
        <v>0</v>
      </c>
      <c r="DE66" s="70">
        <v>0</v>
      </c>
      <c r="DF66" s="70">
        <v>1</v>
      </c>
      <c r="DG66" s="70">
        <v>0</v>
      </c>
      <c r="DH66" s="70">
        <v>82</v>
      </c>
      <c r="DI66" s="70">
        <v>0</v>
      </c>
      <c r="DJ66" s="70">
        <v>4</v>
      </c>
      <c r="DK66" s="70">
        <v>0</v>
      </c>
      <c r="DL66" s="70">
        <v>0</v>
      </c>
      <c r="DM66" s="70">
        <v>78</v>
      </c>
      <c r="DN66" s="70">
        <v>0</v>
      </c>
      <c r="DO66" s="70">
        <v>1</v>
      </c>
      <c r="DP66" s="70">
        <v>4</v>
      </c>
      <c r="DQ66" s="70">
        <v>1</v>
      </c>
      <c r="DR66" s="70">
        <v>7</v>
      </c>
      <c r="DS66" s="70">
        <v>0</v>
      </c>
      <c r="DT66" s="70">
        <v>0</v>
      </c>
      <c r="DU66" s="70">
        <v>3</v>
      </c>
      <c r="DV66" s="70">
        <v>2</v>
      </c>
      <c r="DW66" s="70">
        <v>0</v>
      </c>
      <c r="DX66" s="70">
        <v>4</v>
      </c>
      <c r="DY66" s="70">
        <v>0</v>
      </c>
      <c r="DZ66" s="70">
        <v>10</v>
      </c>
      <c r="EA66" s="70">
        <v>0</v>
      </c>
      <c r="EB66" s="70">
        <v>21</v>
      </c>
      <c r="EC66" s="70">
        <v>26</v>
      </c>
      <c r="ED66" s="70">
        <v>0</v>
      </c>
      <c r="EE66" s="70">
        <v>11</v>
      </c>
      <c r="EF66" s="70">
        <v>234</v>
      </c>
      <c r="EG66" s="70">
        <v>1</v>
      </c>
      <c r="EH66" s="70">
        <v>0</v>
      </c>
      <c r="EI66" s="70">
        <v>0</v>
      </c>
      <c r="EJ66" s="70">
        <v>407</v>
      </c>
      <c r="EK66" s="70">
        <v>3</v>
      </c>
      <c r="EL66" t="s">
        <v>6707</v>
      </c>
      <c r="EM66" t="s">
        <v>7534</v>
      </c>
      <c r="EN66" t="s">
        <v>5145</v>
      </c>
      <c r="EO66" t="s">
        <v>6708</v>
      </c>
      <c r="EP66" t="s">
        <v>6543</v>
      </c>
      <c r="EQ66">
        <v>32</v>
      </c>
      <c r="ER66" s="70">
        <v>65</v>
      </c>
    </row>
    <row r="67" spans="1:148">
      <c r="A67" s="70" t="s">
        <v>6213</v>
      </c>
      <c r="B67" s="70" t="s">
        <v>4610</v>
      </c>
      <c r="C67" s="70" t="s">
        <v>4610</v>
      </c>
      <c r="D67" s="70" t="s">
        <v>525</v>
      </c>
      <c r="E67" s="70" t="s">
        <v>596</v>
      </c>
      <c r="F67" s="70" t="str">
        <f t="shared" si="1"/>
        <v>臺北市北投區</v>
      </c>
      <c r="G67" s="70">
        <f>VLOOKUP(F67,郵遞區號!$C$2:$D$371,2,0)</f>
        <v>112</v>
      </c>
      <c r="H67" s="70" t="str">
        <f>VLOOKUP(D67,區域對照!$A$2:$B$23,2,0)</f>
        <v>台北區</v>
      </c>
      <c r="I67" s="76" t="s">
        <v>7709</v>
      </c>
      <c r="J67" s="70" t="s">
        <v>708</v>
      </c>
      <c r="K67" s="76" t="s">
        <v>4616</v>
      </c>
      <c r="L67" s="59" t="s">
        <v>6123</v>
      </c>
      <c r="M67" s="71" t="s">
        <v>767</v>
      </c>
      <c r="N67" s="70" t="s">
        <v>1203</v>
      </c>
      <c r="O67" s="70" t="s">
        <v>1203</v>
      </c>
      <c r="P67" s="70" t="s">
        <v>1249</v>
      </c>
      <c r="Q67" s="70" t="s">
        <v>708</v>
      </c>
      <c r="R67" s="70" t="s">
        <v>1310</v>
      </c>
      <c r="S67" s="70" t="s">
        <v>4056</v>
      </c>
      <c r="T67" s="70" t="s">
        <v>4797</v>
      </c>
      <c r="U67" s="70" t="s">
        <v>5148</v>
      </c>
      <c r="V67" s="70">
        <v>25.1395917</v>
      </c>
      <c r="W67" s="70">
        <v>121.5097658</v>
      </c>
      <c r="X67" s="70" t="s">
        <v>2305</v>
      </c>
      <c r="Y67" s="70" t="s">
        <v>708</v>
      </c>
      <c r="Z67" s="70" t="s">
        <v>708</v>
      </c>
      <c r="AA67" s="70" t="s">
        <v>708</v>
      </c>
      <c r="AB67" s="70" t="s">
        <v>708</v>
      </c>
      <c r="AC67" s="70" t="s">
        <v>708</v>
      </c>
      <c r="AD67" s="70" t="s">
        <v>708</v>
      </c>
      <c r="AE67" s="70" t="s">
        <v>2734</v>
      </c>
      <c r="AF67" s="70" t="s">
        <v>2733</v>
      </c>
      <c r="AG67" s="70" t="s">
        <v>5692</v>
      </c>
      <c r="AH67" s="70" t="s">
        <v>3182</v>
      </c>
      <c r="AI67" s="70" t="s">
        <v>3182</v>
      </c>
      <c r="AK67" s="70" t="s">
        <v>2734</v>
      </c>
      <c r="AL67" s="70" t="s">
        <v>2734</v>
      </c>
      <c r="AM67" s="70" t="s">
        <v>6490</v>
      </c>
      <c r="AN67" s="70" t="s">
        <v>2734</v>
      </c>
      <c r="AO67" s="70">
        <v>0</v>
      </c>
      <c r="AP67" s="70">
        <v>0</v>
      </c>
      <c r="AQ67" s="70">
        <v>0</v>
      </c>
      <c r="AR67" s="70">
        <v>0</v>
      </c>
      <c r="AS67" s="70">
        <v>0</v>
      </c>
      <c r="AT67" s="70">
        <v>0</v>
      </c>
      <c r="AU67" s="70">
        <v>0</v>
      </c>
      <c r="AV67" s="70">
        <v>1</v>
      </c>
      <c r="AW67" s="70">
        <v>0</v>
      </c>
      <c r="AX67" s="70">
        <v>0</v>
      </c>
      <c r="AY67" s="70">
        <v>0</v>
      </c>
      <c r="BA67" s="70">
        <v>0</v>
      </c>
      <c r="BB67" s="70">
        <v>0</v>
      </c>
      <c r="BC67" s="70">
        <v>309</v>
      </c>
      <c r="BD67" s="70">
        <v>217</v>
      </c>
      <c r="BE67" s="70">
        <v>7</v>
      </c>
      <c r="BF67" s="70">
        <v>0</v>
      </c>
      <c r="BG67" s="70">
        <v>0</v>
      </c>
      <c r="BH67" s="70">
        <v>2</v>
      </c>
      <c r="BI67" s="70">
        <v>0</v>
      </c>
      <c r="BJ67" s="70">
        <v>60</v>
      </c>
      <c r="BK67" s="70">
        <v>0</v>
      </c>
      <c r="BL67" s="70">
        <v>0</v>
      </c>
      <c r="BM67" s="70">
        <v>0</v>
      </c>
      <c r="BN67" s="70">
        <v>0</v>
      </c>
      <c r="BO67" s="70">
        <v>0</v>
      </c>
      <c r="BP67" s="70">
        <v>0</v>
      </c>
      <c r="BQ67" s="70">
        <v>0</v>
      </c>
      <c r="BR67" s="70">
        <v>6</v>
      </c>
      <c r="BS67" s="70">
        <v>0</v>
      </c>
      <c r="BT67" s="70">
        <v>0</v>
      </c>
      <c r="BU67" s="70">
        <v>0</v>
      </c>
      <c r="BV67" s="70">
        <v>0</v>
      </c>
      <c r="BW67" s="70">
        <v>0</v>
      </c>
      <c r="BX67" s="70">
        <v>0</v>
      </c>
      <c r="BY67" s="70">
        <v>0</v>
      </c>
      <c r="BZ67" s="70">
        <v>0</v>
      </c>
      <c r="CA67" s="70">
        <v>0</v>
      </c>
      <c r="CB67" s="70">
        <v>0</v>
      </c>
      <c r="CC67" s="70">
        <v>0</v>
      </c>
      <c r="CD67" s="70">
        <v>0</v>
      </c>
      <c r="CE67" s="70">
        <v>0</v>
      </c>
      <c r="CF67" s="70">
        <v>0</v>
      </c>
      <c r="CG67" s="70">
        <v>0</v>
      </c>
      <c r="CH67" s="70">
        <v>1</v>
      </c>
      <c r="CI67" s="70">
        <v>1</v>
      </c>
      <c r="CJ67" s="70">
        <v>0</v>
      </c>
      <c r="CK67" s="70">
        <v>0</v>
      </c>
      <c r="CL67" s="70">
        <v>0</v>
      </c>
      <c r="CM67" s="70">
        <v>0</v>
      </c>
      <c r="CN67" s="70">
        <v>0</v>
      </c>
      <c r="CO67" s="70">
        <v>0</v>
      </c>
      <c r="CP67" s="70">
        <v>0</v>
      </c>
      <c r="CQ67" s="70">
        <v>0</v>
      </c>
      <c r="CR67" s="70">
        <v>0</v>
      </c>
      <c r="CS67" s="70">
        <v>0</v>
      </c>
      <c r="CT67" s="70">
        <v>0</v>
      </c>
      <c r="CU67" s="70">
        <v>0</v>
      </c>
      <c r="CV67" s="70">
        <v>0</v>
      </c>
      <c r="CW67" s="70">
        <v>0</v>
      </c>
      <c r="CX67" s="70">
        <v>0</v>
      </c>
      <c r="CY67" s="70">
        <v>0</v>
      </c>
      <c r="CZ67" s="70">
        <v>0</v>
      </c>
      <c r="DA67" s="70">
        <v>0</v>
      </c>
      <c r="DB67" s="70">
        <v>0</v>
      </c>
      <c r="DC67" s="70">
        <v>34</v>
      </c>
      <c r="DD67" s="70">
        <v>0</v>
      </c>
      <c r="DE67" s="70">
        <v>0</v>
      </c>
      <c r="DF67" s="70">
        <v>0</v>
      </c>
      <c r="DG67" s="70">
        <v>0</v>
      </c>
      <c r="DH67" s="70">
        <v>36</v>
      </c>
      <c r="DI67" s="70">
        <v>0</v>
      </c>
      <c r="DJ67" s="70">
        <v>1</v>
      </c>
      <c r="DK67" s="70">
        <v>0</v>
      </c>
      <c r="DL67" s="70">
        <v>0</v>
      </c>
      <c r="DM67" s="70">
        <v>35</v>
      </c>
      <c r="DN67" s="70">
        <v>0</v>
      </c>
      <c r="DO67" s="70">
        <v>0</v>
      </c>
      <c r="DP67" s="70">
        <v>0</v>
      </c>
      <c r="DQ67" s="70">
        <v>0</v>
      </c>
      <c r="DR67" s="70">
        <v>0</v>
      </c>
      <c r="DS67" s="70">
        <v>0</v>
      </c>
      <c r="DT67" s="70">
        <v>0</v>
      </c>
      <c r="DU67" s="70">
        <v>1</v>
      </c>
      <c r="DV67" s="70">
        <v>10</v>
      </c>
      <c r="DW67" s="70">
        <v>0</v>
      </c>
      <c r="DX67" s="70">
        <v>12</v>
      </c>
      <c r="DY67" s="70">
        <v>0</v>
      </c>
      <c r="DZ67" s="70">
        <v>2</v>
      </c>
      <c r="EA67" s="70">
        <v>0</v>
      </c>
      <c r="EB67" s="70">
        <v>4</v>
      </c>
      <c r="EC67" s="70">
        <v>16</v>
      </c>
      <c r="ED67" s="70">
        <v>0</v>
      </c>
      <c r="EE67" s="70">
        <v>11</v>
      </c>
      <c r="EF67" s="70">
        <v>169</v>
      </c>
      <c r="EG67" s="70">
        <v>0</v>
      </c>
      <c r="EH67" s="70">
        <v>0</v>
      </c>
      <c r="EI67" s="70">
        <v>0</v>
      </c>
      <c r="EJ67" s="70">
        <v>261</v>
      </c>
      <c r="EK67" s="70">
        <v>4</v>
      </c>
      <c r="EL67" t="s">
        <v>6709</v>
      </c>
      <c r="EM67" t="s">
        <v>7534</v>
      </c>
      <c r="EN67" t="s">
        <v>5148</v>
      </c>
      <c r="EO67" t="s">
        <v>6710</v>
      </c>
      <c r="EP67" t="s">
        <v>6558</v>
      </c>
      <c r="EQ67">
        <v>36</v>
      </c>
      <c r="ER67" s="70">
        <v>66</v>
      </c>
    </row>
    <row r="68" spans="1:148">
      <c r="A68" s="70" t="s">
        <v>104</v>
      </c>
      <c r="B68" s="70" t="s">
        <v>4016</v>
      </c>
      <c r="C68" s="70" t="s">
        <v>4016</v>
      </c>
      <c r="D68" s="70" t="s">
        <v>526</v>
      </c>
      <c r="E68" s="70" t="s">
        <v>597</v>
      </c>
      <c r="F68" s="70" t="str">
        <f t="shared" si="1"/>
        <v>高雄市左營區</v>
      </c>
      <c r="G68" s="70">
        <f>VLOOKUP(F68,郵遞區號!$C$2:$D$371,2,0)</f>
        <v>813</v>
      </c>
      <c r="H68" s="70" t="str">
        <f>VLOOKUP(D68,區域對照!$A$2:$B$23,2,0)</f>
        <v>高屏區</v>
      </c>
      <c r="I68" s="70" t="s">
        <v>6123</v>
      </c>
      <c r="J68" s="70" t="s">
        <v>3677</v>
      </c>
      <c r="K68" s="70" t="s">
        <v>4608</v>
      </c>
      <c r="L68" s="59" t="s">
        <v>6123</v>
      </c>
      <c r="M68" s="71" t="s">
        <v>768</v>
      </c>
      <c r="N68" s="70" t="s">
        <v>1203</v>
      </c>
      <c r="O68" s="70" t="s">
        <v>1203</v>
      </c>
      <c r="P68" s="70" t="s">
        <v>1249</v>
      </c>
      <c r="Q68" s="70" t="s">
        <v>708</v>
      </c>
      <c r="R68" s="70" t="s">
        <v>1311</v>
      </c>
      <c r="S68" s="70" t="s">
        <v>3996</v>
      </c>
      <c r="T68" s="70" t="s">
        <v>4798</v>
      </c>
      <c r="U68" s="70" t="s">
        <v>5149</v>
      </c>
      <c r="V68" s="70">
        <v>22.701212099999999</v>
      </c>
      <c r="W68" s="70">
        <v>120.29050700000001</v>
      </c>
      <c r="X68" s="70" t="s">
        <v>2306</v>
      </c>
      <c r="Y68" s="70" t="s">
        <v>708</v>
      </c>
      <c r="Z68" s="70" t="s">
        <v>708</v>
      </c>
      <c r="AA68" s="70" t="s">
        <v>708</v>
      </c>
      <c r="AB68" s="70" t="s">
        <v>2733</v>
      </c>
      <c r="AC68" s="70" t="s">
        <v>2962</v>
      </c>
      <c r="AD68" s="70" t="s">
        <v>2733</v>
      </c>
      <c r="AE68" s="70" t="s">
        <v>2733</v>
      </c>
      <c r="AF68" s="70" t="s">
        <v>2733</v>
      </c>
      <c r="AG68" s="70" t="s">
        <v>5693</v>
      </c>
      <c r="AH68" s="70" t="s">
        <v>3183</v>
      </c>
      <c r="AI68" s="70" t="s">
        <v>3183</v>
      </c>
      <c r="AK68" s="70" t="s">
        <v>6262</v>
      </c>
      <c r="AL68" s="70" t="s">
        <v>6476</v>
      </c>
      <c r="AM68" s="70" t="s">
        <v>6492</v>
      </c>
      <c r="AN68" s="70" t="s">
        <v>3649</v>
      </c>
      <c r="AO68" s="70">
        <v>2</v>
      </c>
      <c r="AP68" s="70">
        <v>2</v>
      </c>
      <c r="AQ68" s="70">
        <v>2</v>
      </c>
      <c r="AR68" s="70">
        <v>0</v>
      </c>
      <c r="AS68" s="70">
        <v>2</v>
      </c>
      <c r="AT68" s="70">
        <v>2</v>
      </c>
      <c r="AU68" s="70">
        <v>2</v>
      </c>
      <c r="AV68" s="70">
        <v>6</v>
      </c>
      <c r="AW68" s="70">
        <v>2</v>
      </c>
      <c r="AX68" s="70">
        <v>8</v>
      </c>
      <c r="AY68" s="70">
        <v>8</v>
      </c>
      <c r="BA68" s="70">
        <v>359</v>
      </c>
      <c r="BB68" s="70">
        <v>0</v>
      </c>
      <c r="BC68" s="70">
        <v>40</v>
      </c>
      <c r="BD68" s="70">
        <v>50</v>
      </c>
      <c r="BE68" s="70">
        <v>27</v>
      </c>
      <c r="BF68" s="70">
        <v>8</v>
      </c>
      <c r="BG68" s="70">
        <v>0</v>
      </c>
      <c r="BH68" s="70">
        <v>0</v>
      </c>
      <c r="BI68" s="70">
        <v>4</v>
      </c>
      <c r="BJ68" s="70">
        <v>30</v>
      </c>
      <c r="BK68" s="70">
        <v>0</v>
      </c>
      <c r="BL68" s="70">
        <v>32</v>
      </c>
      <c r="BM68" s="70">
        <v>0</v>
      </c>
      <c r="BN68" s="70">
        <v>8</v>
      </c>
      <c r="BO68" s="70">
        <v>6</v>
      </c>
      <c r="BP68" s="70">
        <v>0</v>
      </c>
      <c r="BQ68" s="70">
        <v>0</v>
      </c>
      <c r="BR68" s="70">
        <v>12</v>
      </c>
      <c r="BS68" s="70">
        <v>27</v>
      </c>
      <c r="BT68" s="70">
        <v>4</v>
      </c>
      <c r="BU68" s="70">
        <v>0</v>
      </c>
      <c r="BV68" s="70">
        <v>0</v>
      </c>
      <c r="BW68" s="70">
        <v>0</v>
      </c>
      <c r="BX68" s="70">
        <v>8</v>
      </c>
      <c r="BY68" s="70">
        <v>8</v>
      </c>
      <c r="BZ68" s="70">
        <v>0</v>
      </c>
      <c r="CA68" s="70">
        <v>0</v>
      </c>
      <c r="CB68" s="70">
        <v>26</v>
      </c>
      <c r="CC68" s="70">
        <v>5</v>
      </c>
      <c r="CD68" s="70">
        <v>0</v>
      </c>
      <c r="CE68" s="70">
        <v>0</v>
      </c>
      <c r="CF68" s="70">
        <v>0</v>
      </c>
      <c r="CG68" s="70">
        <v>0</v>
      </c>
      <c r="CH68" s="70">
        <v>35</v>
      </c>
      <c r="CI68" s="70">
        <v>9</v>
      </c>
      <c r="CJ68" s="70">
        <v>18</v>
      </c>
      <c r="CK68" s="70">
        <v>1</v>
      </c>
      <c r="CL68" s="70">
        <v>2</v>
      </c>
      <c r="CM68" s="70">
        <v>1</v>
      </c>
      <c r="CN68" s="70">
        <v>3</v>
      </c>
      <c r="CO68" s="70">
        <v>3</v>
      </c>
      <c r="CP68" s="70">
        <v>1</v>
      </c>
      <c r="CQ68" s="70">
        <v>2</v>
      </c>
      <c r="CR68" s="70">
        <v>4</v>
      </c>
      <c r="CS68" s="70">
        <v>5</v>
      </c>
      <c r="CT68" s="70">
        <v>1</v>
      </c>
      <c r="CU68" s="70">
        <v>2</v>
      </c>
      <c r="CV68" s="70">
        <v>2</v>
      </c>
      <c r="CW68" s="70">
        <v>4</v>
      </c>
      <c r="CX68" s="70">
        <v>1</v>
      </c>
      <c r="CY68" s="70">
        <v>1</v>
      </c>
      <c r="CZ68" s="70">
        <v>3</v>
      </c>
      <c r="DA68" s="70">
        <v>1</v>
      </c>
      <c r="DB68" s="70">
        <v>1</v>
      </c>
      <c r="DC68" s="70">
        <v>9</v>
      </c>
      <c r="DD68" s="70">
        <v>0</v>
      </c>
      <c r="DE68" s="70">
        <v>2</v>
      </c>
      <c r="DF68" s="70">
        <v>0</v>
      </c>
      <c r="DG68" s="70">
        <v>1</v>
      </c>
      <c r="DH68" s="70">
        <v>112</v>
      </c>
      <c r="DI68" s="70">
        <v>0</v>
      </c>
      <c r="DJ68" s="70">
        <v>9</v>
      </c>
      <c r="DK68" s="70">
        <v>0</v>
      </c>
      <c r="DL68" s="70">
        <v>0</v>
      </c>
      <c r="DM68" s="70">
        <v>104</v>
      </c>
      <c r="DN68" s="70">
        <v>0</v>
      </c>
      <c r="DO68" s="70">
        <v>0</v>
      </c>
      <c r="DP68" s="70">
        <v>5</v>
      </c>
      <c r="DQ68" s="70">
        <v>2</v>
      </c>
      <c r="DR68" s="70">
        <v>5</v>
      </c>
      <c r="DS68" s="70">
        <v>0</v>
      </c>
      <c r="DT68" s="70">
        <v>0</v>
      </c>
      <c r="DU68" s="70">
        <v>5</v>
      </c>
      <c r="DV68" s="70">
        <v>2</v>
      </c>
      <c r="DW68" s="70">
        <v>1</v>
      </c>
      <c r="DX68" s="70">
        <v>5</v>
      </c>
      <c r="DY68" s="70">
        <v>0</v>
      </c>
      <c r="DZ68" s="70">
        <v>22</v>
      </c>
      <c r="EA68" s="70">
        <v>0</v>
      </c>
      <c r="EB68" s="70">
        <v>30</v>
      </c>
      <c r="EC68" s="70">
        <v>26</v>
      </c>
      <c r="ED68" s="70">
        <v>0</v>
      </c>
      <c r="EE68" s="70">
        <v>30</v>
      </c>
      <c r="EF68" s="70">
        <v>351</v>
      </c>
      <c r="EG68" s="70">
        <v>1</v>
      </c>
      <c r="EH68" s="70">
        <v>0</v>
      </c>
      <c r="EI68" s="70">
        <v>0</v>
      </c>
      <c r="EJ68" s="70">
        <v>598</v>
      </c>
      <c r="EK68" s="70">
        <v>3</v>
      </c>
      <c r="EL68" t="s">
        <v>6711</v>
      </c>
      <c r="EM68" t="s">
        <v>7534</v>
      </c>
      <c r="EN68" t="s">
        <v>5149</v>
      </c>
      <c r="EO68" t="s">
        <v>6712</v>
      </c>
      <c r="EP68" t="s">
        <v>6652</v>
      </c>
      <c r="EQ68">
        <v>229</v>
      </c>
      <c r="ER68" s="70">
        <v>67</v>
      </c>
    </row>
    <row r="69" spans="1:148">
      <c r="A69" s="70" t="s">
        <v>105</v>
      </c>
      <c r="B69" s="70" t="s">
        <v>4016</v>
      </c>
      <c r="C69" s="70" t="s">
        <v>4016</v>
      </c>
      <c r="D69" s="70" t="s">
        <v>526</v>
      </c>
      <c r="E69" s="70" t="s">
        <v>556</v>
      </c>
      <c r="F69" s="70" t="str">
        <f t="shared" si="1"/>
        <v>高雄市苓雅區</v>
      </c>
      <c r="G69" s="70">
        <f>VLOOKUP(F69,郵遞區號!$C$2:$D$371,2,0)</f>
        <v>802</v>
      </c>
      <c r="H69" s="70" t="str">
        <f>VLOOKUP(D69,區域對照!$A$2:$B$23,2,0)</f>
        <v>高屏區</v>
      </c>
      <c r="I69" s="70" t="s">
        <v>6123</v>
      </c>
      <c r="J69" s="70" t="s">
        <v>3677</v>
      </c>
      <c r="K69" s="70" t="s">
        <v>4608</v>
      </c>
      <c r="L69" s="59" t="s">
        <v>6123</v>
      </c>
      <c r="M69" s="71" t="s">
        <v>769</v>
      </c>
      <c r="N69" s="70" t="s">
        <v>1203</v>
      </c>
      <c r="O69" s="70" t="s">
        <v>1203</v>
      </c>
      <c r="P69" s="70" t="s">
        <v>1249</v>
      </c>
      <c r="Q69" s="70" t="s">
        <v>708</v>
      </c>
      <c r="R69" s="70" t="s">
        <v>1312</v>
      </c>
      <c r="S69" s="70" t="s">
        <v>3995</v>
      </c>
      <c r="T69" s="70" t="s">
        <v>5047</v>
      </c>
      <c r="U69" s="70" t="s">
        <v>5150</v>
      </c>
      <c r="V69" s="70">
        <v>22.625988799999998</v>
      </c>
      <c r="W69" s="70">
        <v>120.34192849999999</v>
      </c>
      <c r="X69" s="70" t="s">
        <v>2307</v>
      </c>
      <c r="Y69" s="70" t="s">
        <v>708</v>
      </c>
      <c r="Z69" s="70" t="s">
        <v>708</v>
      </c>
      <c r="AA69" s="70" t="s">
        <v>708</v>
      </c>
      <c r="AB69" s="70" t="s">
        <v>2733</v>
      </c>
      <c r="AC69" s="70" t="s">
        <v>2963</v>
      </c>
      <c r="AD69" s="70" t="s">
        <v>2733</v>
      </c>
      <c r="AE69" s="70" t="s">
        <v>2733</v>
      </c>
      <c r="AF69" s="70" t="s">
        <v>2733</v>
      </c>
      <c r="AG69" s="70" t="s">
        <v>5694</v>
      </c>
      <c r="AH69" s="70" t="s">
        <v>3184</v>
      </c>
      <c r="AI69" s="70" t="s">
        <v>3184</v>
      </c>
      <c r="AK69" s="70" t="s">
        <v>6262</v>
      </c>
      <c r="AL69" s="70" t="s">
        <v>3655</v>
      </c>
      <c r="AM69" s="70" t="s">
        <v>6496</v>
      </c>
      <c r="AN69" s="70" t="s">
        <v>3649</v>
      </c>
      <c r="AO69" s="70">
        <v>2</v>
      </c>
      <c r="AP69" s="70">
        <v>2</v>
      </c>
      <c r="AQ69" s="70">
        <v>3</v>
      </c>
      <c r="AR69" s="70">
        <v>0</v>
      </c>
      <c r="AS69" s="70">
        <v>2</v>
      </c>
      <c r="AT69" s="70">
        <v>2</v>
      </c>
      <c r="AU69" s="70">
        <v>2</v>
      </c>
      <c r="AV69" s="70">
        <v>7</v>
      </c>
      <c r="AW69" s="70">
        <v>4</v>
      </c>
      <c r="AX69" s="70">
        <v>10</v>
      </c>
      <c r="AY69" s="70">
        <v>6</v>
      </c>
      <c r="BA69" s="70">
        <v>507</v>
      </c>
      <c r="BB69" s="70">
        <v>0</v>
      </c>
      <c r="BC69" s="70">
        <v>77</v>
      </c>
      <c r="BD69" s="70">
        <v>0</v>
      </c>
      <c r="BE69" s="70">
        <v>30</v>
      </c>
      <c r="BF69" s="70">
        <v>10</v>
      </c>
      <c r="BG69" s="70">
        <v>0</v>
      </c>
      <c r="BH69" s="70">
        <v>0</v>
      </c>
      <c r="BI69" s="70">
        <v>2</v>
      </c>
      <c r="BJ69" s="70">
        <v>65</v>
      </c>
      <c r="BK69" s="70">
        <v>18</v>
      </c>
      <c r="BL69" s="70">
        <v>43</v>
      </c>
      <c r="BM69" s="70">
        <v>0</v>
      </c>
      <c r="BN69" s="70">
        <v>14</v>
      </c>
      <c r="BO69" s="70">
        <v>10</v>
      </c>
      <c r="BP69" s="70">
        <v>0</v>
      </c>
      <c r="BQ69" s="70">
        <v>0</v>
      </c>
      <c r="BR69" s="70">
        <v>25</v>
      </c>
      <c r="BS69" s="70">
        <v>0</v>
      </c>
      <c r="BT69" s="70">
        <v>5</v>
      </c>
      <c r="BU69" s="70">
        <v>0</v>
      </c>
      <c r="BV69" s="70">
        <v>0</v>
      </c>
      <c r="BW69" s="70">
        <v>0</v>
      </c>
      <c r="BX69" s="70">
        <v>0</v>
      </c>
      <c r="BY69" s="70">
        <v>0</v>
      </c>
      <c r="BZ69" s="70">
        <v>0</v>
      </c>
      <c r="CA69" s="70">
        <v>0</v>
      </c>
      <c r="CB69" s="70">
        <v>34</v>
      </c>
      <c r="CC69" s="70">
        <v>4</v>
      </c>
      <c r="CD69" s="70">
        <v>0</v>
      </c>
      <c r="CE69" s="70">
        <v>0</v>
      </c>
      <c r="CF69" s="70">
        <v>2</v>
      </c>
      <c r="CG69" s="70">
        <v>0</v>
      </c>
      <c r="CH69" s="70">
        <v>38</v>
      </c>
      <c r="CI69" s="70">
        <v>11</v>
      </c>
      <c r="CJ69" s="70">
        <v>26</v>
      </c>
      <c r="CK69" s="70">
        <v>1</v>
      </c>
      <c r="CL69" s="70">
        <v>8</v>
      </c>
      <c r="CM69" s="70">
        <v>0</v>
      </c>
      <c r="CN69" s="70">
        <v>1</v>
      </c>
      <c r="CO69" s="70">
        <v>4</v>
      </c>
      <c r="CP69" s="70">
        <v>1</v>
      </c>
      <c r="CQ69" s="70">
        <v>4</v>
      </c>
      <c r="CR69" s="70">
        <v>5</v>
      </c>
      <c r="CS69" s="70">
        <v>1</v>
      </c>
      <c r="CT69" s="70">
        <v>0</v>
      </c>
      <c r="CU69" s="70">
        <v>3</v>
      </c>
      <c r="CV69" s="70">
        <v>2</v>
      </c>
      <c r="CW69" s="70">
        <v>7</v>
      </c>
      <c r="CX69" s="70">
        <v>3</v>
      </c>
      <c r="CY69" s="70">
        <v>2</v>
      </c>
      <c r="CZ69" s="70">
        <v>4</v>
      </c>
      <c r="DA69" s="70">
        <v>1</v>
      </c>
      <c r="DB69" s="70">
        <v>2</v>
      </c>
      <c r="DC69" s="70">
        <v>14</v>
      </c>
      <c r="DD69" s="70">
        <v>0</v>
      </c>
      <c r="DE69" s="70">
        <v>3</v>
      </c>
      <c r="DF69" s="70">
        <v>1</v>
      </c>
      <c r="DG69" s="70">
        <v>0</v>
      </c>
      <c r="DH69" s="70">
        <v>144</v>
      </c>
      <c r="DI69" s="70">
        <v>0</v>
      </c>
      <c r="DJ69" s="70">
        <v>13</v>
      </c>
      <c r="DK69" s="70">
        <v>0</v>
      </c>
      <c r="DL69" s="70">
        <v>0</v>
      </c>
      <c r="DM69" s="70">
        <v>132</v>
      </c>
      <c r="DN69" s="70">
        <v>0</v>
      </c>
      <c r="DO69" s="70">
        <v>0</v>
      </c>
      <c r="DP69" s="70">
        <v>7</v>
      </c>
      <c r="DQ69" s="70">
        <v>1</v>
      </c>
      <c r="DR69" s="70">
        <v>8</v>
      </c>
      <c r="DS69" s="70">
        <v>2</v>
      </c>
      <c r="DT69" s="70">
        <v>0</v>
      </c>
      <c r="DU69" s="70">
        <v>7</v>
      </c>
      <c r="DV69" s="70">
        <v>4</v>
      </c>
      <c r="DW69" s="70">
        <v>0</v>
      </c>
      <c r="DX69" s="70">
        <v>9</v>
      </c>
      <c r="DY69" s="70">
        <v>0</v>
      </c>
      <c r="DZ69" s="70">
        <v>28</v>
      </c>
      <c r="EA69" s="70">
        <v>1</v>
      </c>
      <c r="EB69" s="70">
        <v>36</v>
      </c>
      <c r="EC69" s="70">
        <v>40</v>
      </c>
      <c r="ED69" s="70">
        <v>1</v>
      </c>
      <c r="EE69" s="70">
        <v>18</v>
      </c>
      <c r="EF69" s="70">
        <v>589</v>
      </c>
      <c r="EG69" s="70">
        <v>2</v>
      </c>
      <c r="EH69" s="70">
        <v>0</v>
      </c>
      <c r="EI69" s="70">
        <v>0</v>
      </c>
      <c r="EJ69" s="70">
        <v>898</v>
      </c>
      <c r="EK69" s="70">
        <v>3</v>
      </c>
      <c r="EL69" t="s">
        <v>6713</v>
      </c>
      <c r="EM69" t="s">
        <v>7534</v>
      </c>
      <c r="EN69" t="s">
        <v>5150</v>
      </c>
      <c r="EO69" t="s">
        <v>6712</v>
      </c>
      <c r="EP69" t="s">
        <v>6714</v>
      </c>
      <c r="EQ69">
        <v>225</v>
      </c>
      <c r="ER69" s="70">
        <v>68</v>
      </c>
    </row>
    <row r="70" spans="1:148">
      <c r="A70" s="70" t="s">
        <v>109</v>
      </c>
      <c r="B70" s="70" t="s">
        <v>4610</v>
      </c>
      <c r="C70" s="70" t="s">
        <v>4610</v>
      </c>
      <c r="D70" s="70" t="s">
        <v>532</v>
      </c>
      <c r="E70" s="70" t="s">
        <v>599</v>
      </c>
      <c r="F70" s="70" t="str">
        <f t="shared" si="1"/>
        <v>桃園市龍潭區</v>
      </c>
      <c r="G70" s="70">
        <f>VLOOKUP(F70,郵遞區號!$C$2:$D$371,2,0)</f>
        <v>325</v>
      </c>
      <c r="H70" s="70" t="str">
        <f>VLOOKUP(D70,區域對照!$A$2:$B$23,2,0)</f>
        <v>北區</v>
      </c>
      <c r="I70" s="70" t="s">
        <v>6123</v>
      </c>
      <c r="J70" s="70" t="s">
        <v>3674</v>
      </c>
      <c r="K70" s="70" t="s">
        <v>4608</v>
      </c>
      <c r="L70" s="59" t="s">
        <v>6123</v>
      </c>
      <c r="M70" s="71" t="s">
        <v>773</v>
      </c>
      <c r="N70" s="70" t="s">
        <v>1203</v>
      </c>
      <c r="O70" s="70" t="s">
        <v>1203</v>
      </c>
      <c r="P70" s="70" t="s">
        <v>1249</v>
      </c>
      <c r="Q70" s="70" t="s">
        <v>708</v>
      </c>
      <c r="R70" s="70" t="s">
        <v>1316</v>
      </c>
      <c r="S70" s="70" t="s">
        <v>4040</v>
      </c>
      <c r="T70" s="70" t="s">
        <v>4040</v>
      </c>
      <c r="U70" s="70" t="s">
        <v>5155</v>
      </c>
      <c r="V70" s="70">
        <v>24.8769676</v>
      </c>
      <c r="W70" s="70">
        <v>121.2348227</v>
      </c>
      <c r="X70" s="70" t="s">
        <v>2311</v>
      </c>
      <c r="Y70" s="70" t="s">
        <v>2733</v>
      </c>
      <c r="Z70" s="70" t="s">
        <v>2763</v>
      </c>
      <c r="AA70" s="70" t="s">
        <v>708</v>
      </c>
      <c r="AB70" s="70" t="s">
        <v>2733</v>
      </c>
      <c r="AC70" s="70" t="s">
        <v>2966</v>
      </c>
      <c r="AD70" s="70" t="s">
        <v>2733</v>
      </c>
      <c r="AE70" s="70" t="s">
        <v>2733</v>
      </c>
      <c r="AF70" s="70" t="s">
        <v>2733</v>
      </c>
      <c r="AG70" s="70" t="s">
        <v>5698</v>
      </c>
      <c r="AH70" s="70" t="s">
        <v>3189</v>
      </c>
      <c r="AI70" s="70" t="s">
        <v>3189</v>
      </c>
      <c r="AK70" s="70" t="s">
        <v>6262</v>
      </c>
      <c r="AL70" s="70" t="s">
        <v>6476</v>
      </c>
      <c r="AM70" s="70" t="s">
        <v>6492</v>
      </c>
      <c r="AN70" s="70" t="s">
        <v>3649</v>
      </c>
      <c r="AO70" s="70">
        <v>2</v>
      </c>
      <c r="AP70" s="70">
        <v>2</v>
      </c>
      <c r="AQ70" s="70">
        <v>2</v>
      </c>
      <c r="AR70" s="70">
        <v>0</v>
      </c>
      <c r="AS70" s="70">
        <v>2</v>
      </c>
      <c r="AT70" s="70">
        <v>2</v>
      </c>
      <c r="AU70" s="70">
        <v>2</v>
      </c>
      <c r="AV70" s="70">
        <v>6</v>
      </c>
      <c r="AW70" s="70">
        <v>2</v>
      </c>
      <c r="AX70" s="70">
        <v>8</v>
      </c>
      <c r="AY70" s="70">
        <v>8</v>
      </c>
      <c r="BA70" s="70">
        <v>348</v>
      </c>
      <c r="BB70" s="70">
        <v>0</v>
      </c>
      <c r="BC70" s="70">
        <v>75</v>
      </c>
      <c r="BD70" s="70">
        <v>100</v>
      </c>
      <c r="BE70" s="70">
        <v>23</v>
      </c>
      <c r="BF70" s="70">
        <v>11</v>
      </c>
      <c r="BG70" s="70">
        <v>0</v>
      </c>
      <c r="BH70" s="70">
        <v>0</v>
      </c>
      <c r="BI70" s="70">
        <v>2</v>
      </c>
      <c r="BJ70" s="70">
        <v>50</v>
      </c>
      <c r="BK70" s="70">
        <v>15</v>
      </c>
      <c r="BL70" s="70">
        <v>44</v>
      </c>
      <c r="BM70" s="70">
        <v>0</v>
      </c>
      <c r="BN70" s="70">
        <v>30</v>
      </c>
      <c r="BO70" s="70">
        <v>15</v>
      </c>
      <c r="BP70" s="70">
        <v>0</v>
      </c>
      <c r="BQ70" s="70">
        <v>0</v>
      </c>
      <c r="BR70" s="70">
        <v>20</v>
      </c>
      <c r="BS70" s="70">
        <v>0</v>
      </c>
      <c r="BT70" s="70">
        <v>7</v>
      </c>
      <c r="BU70" s="70">
        <v>0</v>
      </c>
      <c r="BV70" s="70">
        <v>0</v>
      </c>
      <c r="BW70" s="70">
        <v>0</v>
      </c>
      <c r="BX70" s="70">
        <v>0</v>
      </c>
      <c r="BY70" s="70">
        <v>0</v>
      </c>
      <c r="BZ70" s="70">
        <v>0</v>
      </c>
      <c r="CA70" s="70">
        <v>0</v>
      </c>
      <c r="CB70" s="70">
        <v>29</v>
      </c>
      <c r="CC70" s="70">
        <v>8</v>
      </c>
      <c r="CD70" s="70">
        <v>0</v>
      </c>
      <c r="CE70" s="70">
        <v>0</v>
      </c>
      <c r="CF70" s="70">
        <v>1</v>
      </c>
      <c r="CG70" s="70">
        <v>0</v>
      </c>
      <c r="CH70" s="70">
        <v>29</v>
      </c>
      <c r="CI70" s="70">
        <v>12</v>
      </c>
      <c r="CJ70" s="70">
        <v>20</v>
      </c>
      <c r="CK70" s="70">
        <v>1</v>
      </c>
      <c r="CL70" s="70">
        <v>1</v>
      </c>
      <c r="CM70" s="70">
        <v>0</v>
      </c>
      <c r="CN70" s="70">
        <v>10</v>
      </c>
      <c r="CO70" s="70">
        <v>3</v>
      </c>
      <c r="CP70" s="70">
        <v>0</v>
      </c>
      <c r="CQ70" s="70">
        <v>2</v>
      </c>
      <c r="CR70" s="70">
        <v>12</v>
      </c>
      <c r="CS70" s="70">
        <v>6</v>
      </c>
      <c r="CT70" s="70">
        <v>1</v>
      </c>
      <c r="CU70" s="70">
        <v>2</v>
      </c>
      <c r="CV70" s="70">
        <v>2</v>
      </c>
      <c r="CW70" s="70">
        <v>9</v>
      </c>
      <c r="CX70" s="70">
        <v>3</v>
      </c>
      <c r="CY70" s="70">
        <v>1</v>
      </c>
      <c r="CZ70" s="70">
        <v>4</v>
      </c>
      <c r="DA70" s="70">
        <v>2</v>
      </c>
      <c r="DB70" s="70">
        <v>0</v>
      </c>
      <c r="DC70" s="70">
        <v>17</v>
      </c>
      <c r="DD70" s="70">
        <v>0</v>
      </c>
      <c r="DE70" s="70">
        <v>1</v>
      </c>
      <c r="DF70" s="70">
        <v>1</v>
      </c>
      <c r="DG70" s="70">
        <v>0</v>
      </c>
      <c r="DH70" s="70">
        <v>140</v>
      </c>
      <c r="DI70" s="70">
        <v>0</v>
      </c>
      <c r="DJ70" s="70">
        <v>13</v>
      </c>
      <c r="DK70" s="70">
        <v>0</v>
      </c>
      <c r="DL70" s="70">
        <v>0</v>
      </c>
      <c r="DM70" s="70">
        <v>128</v>
      </c>
      <c r="DN70" s="70">
        <v>0</v>
      </c>
      <c r="DO70" s="70">
        <v>1</v>
      </c>
      <c r="DP70" s="70">
        <v>8</v>
      </c>
      <c r="DQ70" s="70">
        <v>4</v>
      </c>
      <c r="DR70" s="70">
        <v>8</v>
      </c>
      <c r="DS70" s="70">
        <v>2</v>
      </c>
      <c r="DT70" s="70">
        <v>2</v>
      </c>
      <c r="DU70" s="70">
        <v>6</v>
      </c>
      <c r="DV70" s="70">
        <v>4</v>
      </c>
      <c r="DW70" s="70">
        <v>0</v>
      </c>
      <c r="DX70" s="70">
        <v>10</v>
      </c>
      <c r="DY70" s="70">
        <v>0</v>
      </c>
      <c r="DZ70" s="70">
        <v>20</v>
      </c>
      <c r="EA70" s="70">
        <v>3</v>
      </c>
      <c r="EB70" s="70">
        <v>27</v>
      </c>
      <c r="EC70" s="70">
        <v>34</v>
      </c>
      <c r="ED70" s="70">
        <v>0</v>
      </c>
      <c r="EE70" s="70">
        <v>28</v>
      </c>
      <c r="EF70" s="70">
        <v>458</v>
      </c>
      <c r="EG70" s="70">
        <v>2</v>
      </c>
      <c r="EH70" s="70">
        <v>0</v>
      </c>
      <c r="EI70" s="70">
        <v>0</v>
      </c>
      <c r="EJ70" s="70">
        <v>758</v>
      </c>
      <c r="EK70" s="70">
        <v>3</v>
      </c>
      <c r="EL70" t="s">
        <v>6715</v>
      </c>
      <c r="EM70" t="s">
        <v>7534</v>
      </c>
      <c r="EN70" t="s">
        <v>5155</v>
      </c>
      <c r="EO70" t="s">
        <v>6716</v>
      </c>
      <c r="EP70" t="s">
        <v>6717</v>
      </c>
      <c r="EQ70">
        <v>51</v>
      </c>
      <c r="ER70" s="70">
        <v>69</v>
      </c>
    </row>
    <row r="71" spans="1:148">
      <c r="A71" s="70" t="s">
        <v>110</v>
      </c>
      <c r="B71" s="70" t="s">
        <v>4016</v>
      </c>
      <c r="D71" s="70" t="s">
        <v>528</v>
      </c>
      <c r="E71" s="70" t="s">
        <v>600</v>
      </c>
      <c r="F71" s="70" t="str">
        <f t="shared" si="1"/>
        <v>臺中市太平區</v>
      </c>
      <c r="G71" s="70">
        <f>VLOOKUP(F71,郵遞區號!$C$2:$D$371,2,0)</f>
        <v>411</v>
      </c>
      <c r="H71" s="70" t="str">
        <f>VLOOKUP(D71,區域對照!$A$2:$B$23,2,0)</f>
        <v>中區</v>
      </c>
      <c r="I71" s="70" t="s">
        <v>6123</v>
      </c>
      <c r="J71" s="70" t="s">
        <v>3674</v>
      </c>
      <c r="K71" s="70" t="s">
        <v>4608</v>
      </c>
      <c r="L71" s="59" t="s">
        <v>6123</v>
      </c>
      <c r="M71" s="71" t="s">
        <v>774</v>
      </c>
      <c r="N71" s="70" t="s">
        <v>1203</v>
      </c>
      <c r="O71" s="70" t="s">
        <v>1203</v>
      </c>
      <c r="P71" s="70" t="s">
        <v>1249</v>
      </c>
      <c r="Q71" s="70" t="s">
        <v>708</v>
      </c>
      <c r="R71" s="70" t="s">
        <v>1317</v>
      </c>
      <c r="S71" s="70" t="s">
        <v>4029</v>
      </c>
      <c r="T71" s="70" t="s">
        <v>4799</v>
      </c>
      <c r="U71" s="70" t="s">
        <v>5156</v>
      </c>
      <c r="V71" s="70">
        <v>24.150579</v>
      </c>
      <c r="W71" s="70">
        <v>120.7306598</v>
      </c>
      <c r="X71" s="70" t="s">
        <v>2312</v>
      </c>
      <c r="Y71" s="70" t="s">
        <v>708</v>
      </c>
      <c r="Z71" s="70" t="s">
        <v>708</v>
      </c>
      <c r="AA71" s="70" t="s">
        <v>708</v>
      </c>
      <c r="AB71" s="70" t="s">
        <v>2733</v>
      </c>
      <c r="AC71" s="70" t="s">
        <v>2967</v>
      </c>
      <c r="AD71" s="70" t="s">
        <v>2733</v>
      </c>
      <c r="AE71" s="70" t="s">
        <v>2734</v>
      </c>
      <c r="AF71" s="70" t="s">
        <v>2734</v>
      </c>
      <c r="AG71" s="70" t="s">
        <v>5699</v>
      </c>
      <c r="AH71" s="70" t="s">
        <v>3190</v>
      </c>
      <c r="AI71" s="70" t="s">
        <v>3190</v>
      </c>
      <c r="AK71" s="70" t="s">
        <v>6262</v>
      </c>
      <c r="AL71" s="70" t="s">
        <v>3655</v>
      </c>
      <c r="AM71" s="70" t="s">
        <v>6496</v>
      </c>
      <c r="AN71" s="70" t="s">
        <v>3649</v>
      </c>
      <c r="AO71" s="70">
        <v>2</v>
      </c>
      <c r="AP71" s="70">
        <v>2</v>
      </c>
      <c r="AQ71" s="70">
        <v>3</v>
      </c>
      <c r="AR71" s="70">
        <v>0</v>
      </c>
      <c r="AS71" s="70">
        <v>2</v>
      </c>
      <c r="AT71" s="70">
        <v>2</v>
      </c>
      <c r="AU71" s="70">
        <v>2</v>
      </c>
      <c r="AV71" s="70">
        <v>7</v>
      </c>
      <c r="AW71" s="70">
        <v>4</v>
      </c>
      <c r="AX71" s="70">
        <v>10</v>
      </c>
      <c r="AY71" s="70">
        <v>6</v>
      </c>
      <c r="BA71" s="70">
        <v>299</v>
      </c>
      <c r="BB71" s="70">
        <v>0</v>
      </c>
      <c r="BC71" s="70">
        <v>76</v>
      </c>
      <c r="BD71" s="70">
        <v>0</v>
      </c>
      <c r="BE71" s="70">
        <v>27</v>
      </c>
      <c r="BF71" s="70">
        <v>8</v>
      </c>
      <c r="BG71" s="70">
        <v>0</v>
      </c>
      <c r="BH71" s="70">
        <v>0</v>
      </c>
      <c r="BI71" s="70">
        <v>1</v>
      </c>
      <c r="BJ71" s="70">
        <v>0</v>
      </c>
      <c r="BK71" s="70">
        <v>0</v>
      </c>
      <c r="BL71" s="70">
        <v>26</v>
      </c>
      <c r="BM71" s="70">
        <v>0</v>
      </c>
      <c r="BN71" s="70">
        <v>3</v>
      </c>
      <c r="BO71" s="70">
        <v>3</v>
      </c>
      <c r="BP71" s="70">
        <v>0</v>
      </c>
      <c r="BQ71" s="70">
        <v>0</v>
      </c>
      <c r="BR71" s="70">
        <v>18</v>
      </c>
      <c r="BS71" s="70">
        <v>0</v>
      </c>
      <c r="BT71" s="70">
        <v>5</v>
      </c>
      <c r="BU71" s="70">
        <v>0</v>
      </c>
      <c r="BV71" s="70">
        <v>0</v>
      </c>
      <c r="BW71" s="70">
        <v>0</v>
      </c>
      <c r="BX71" s="70">
        <v>0</v>
      </c>
      <c r="BY71" s="70">
        <v>0</v>
      </c>
      <c r="BZ71" s="70">
        <v>0</v>
      </c>
      <c r="CA71" s="70">
        <v>0</v>
      </c>
      <c r="CB71" s="70">
        <v>26</v>
      </c>
      <c r="CC71" s="70">
        <v>2</v>
      </c>
      <c r="CD71" s="70">
        <v>0</v>
      </c>
      <c r="CE71" s="70">
        <v>0</v>
      </c>
      <c r="CF71" s="70">
        <v>0</v>
      </c>
      <c r="CG71" s="70">
        <v>0</v>
      </c>
      <c r="CH71" s="70">
        <v>22</v>
      </c>
      <c r="CI71" s="70">
        <v>9</v>
      </c>
      <c r="CJ71" s="70">
        <v>8</v>
      </c>
      <c r="CK71" s="70">
        <v>1</v>
      </c>
      <c r="CL71" s="70">
        <v>2</v>
      </c>
      <c r="CM71" s="70">
        <v>0</v>
      </c>
      <c r="CN71" s="70">
        <v>2</v>
      </c>
      <c r="CO71" s="70">
        <v>2</v>
      </c>
      <c r="CP71" s="70">
        <v>0</v>
      </c>
      <c r="CQ71" s="70">
        <v>3</v>
      </c>
      <c r="CR71" s="70">
        <v>2</v>
      </c>
      <c r="CS71" s="70">
        <v>7</v>
      </c>
      <c r="CT71" s="70">
        <v>1</v>
      </c>
      <c r="CU71" s="70">
        <v>3</v>
      </c>
      <c r="CV71" s="70">
        <v>1</v>
      </c>
      <c r="CW71" s="70">
        <v>6</v>
      </c>
      <c r="CX71" s="70">
        <v>1</v>
      </c>
      <c r="CY71" s="70">
        <v>1</v>
      </c>
      <c r="CZ71" s="70">
        <v>2</v>
      </c>
      <c r="DA71" s="70">
        <v>1</v>
      </c>
      <c r="DB71" s="70">
        <v>1</v>
      </c>
      <c r="DC71" s="70">
        <v>6</v>
      </c>
      <c r="DD71" s="70">
        <v>0</v>
      </c>
      <c r="DE71" s="70">
        <v>2</v>
      </c>
      <c r="DF71" s="70">
        <v>0</v>
      </c>
      <c r="DG71" s="70">
        <v>0</v>
      </c>
      <c r="DH71" s="70">
        <v>83</v>
      </c>
      <c r="DI71" s="70">
        <v>0</v>
      </c>
      <c r="DJ71" s="70">
        <v>9</v>
      </c>
      <c r="DK71" s="70">
        <v>0</v>
      </c>
      <c r="DL71" s="70">
        <v>0</v>
      </c>
      <c r="DM71" s="70">
        <v>75</v>
      </c>
      <c r="DN71" s="70">
        <v>1</v>
      </c>
      <c r="DO71" s="70">
        <v>0</v>
      </c>
      <c r="DP71" s="70">
        <v>2</v>
      </c>
      <c r="DQ71" s="70">
        <v>1</v>
      </c>
      <c r="DR71" s="70">
        <v>5</v>
      </c>
      <c r="DS71" s="70">
        <v>1</v>
      </c>
      <c r="DT71" s="70">
        <v>0</v>
      </c>
      <c r="DU71" s="70">
        <v>5</v>
      </c>
      <c r="DV71" s="70">
        <v>4</v>
      </c>
      <c r="DW71" s="70">
        <v>0</v>
      </c>
      <c r="DX71" s="70">
        <v>4</v>
      </c>
      <c r="DY71" s="70">
        <v>0</v>
      </c>
      <c r="DZ71" s="70">
        <v>21</v>
      </c>
      <c r="EA71" s="70">
        <v>0</v>
      </c>
      <c r="EB71" s="70">
        <v>31</v>
      </c>
      <c r="EC71" s="70">
        <v>28</v>
      </c>
      <c r="ED71" s="70">
        <v>0</v>
      </c>
      <c r="EE71" s="70">
        <v>20</v>
      </c>
      <c r="EF71" s="70">
        <v>292</v>
      </c>
      <c r="EG71" s="70">
        <v>1</v>
      </c>
      <c r="EH71" s="70">
        <v>0</v>
      </c>
      <c r="EI71" s="70">
        <v>1</v>
      </c>
      <c r="EJ71" s="70">
        <v>501</v>
      </c>
      <c r="EK71" s="70">
        <v>3</v>
      </c>
      <c r="EL71" t="s">
        <v>6718</v>
      </c>
      <c r="EM71" t="s">
        <v>7534</v>
      </c>
      <c r="EN71" t="s">
        <v>5156</v>
      </c>
      <c r="EO71" t="s">
        <v>6719</v>
      </c>
      <c r="EP71" t="s">
        <v>6605</v>
      </c>
      <c r="EQ71">
        <v>122</v>
      </c>
      <c r="ER71" s="70">
        <v>70</v>
      </c>
    </row>
    <row r="72" spans="1:148">
      <c r="A72" s="70" t="s">
        <v>114</v>
      </c>
      <c r="B72" s="70" t="s">
        <v>4016</v>
      </c>
      <c r="C72" s="70" t="s">
        <v>4016</v>
      </c>
      <c r="D72" s="70" t="s">
        <v>539</v>
      </c>
      <c r="E72" s="70" t="s">
        <v>602</v>
      </c>
      <c r="F72" s="70" t="str">
        <f t="shared" si="1"/>
        <v>花蓮縣新城鄉</v>
      </c>
      <c r="G72" s="70">
        <f>VLOOKUP(F72,郵遞區號!$C$2:$D$371,2,0)</f>
        <v>971</v>
      </c>
      <c r="H72" s="70" t="str">
        <f>VLOOKUP(D72,區域對照!$A$2:$B$23,2,0)</f>
        <v>東區</v>
      </c>
      <c r="I72" s="70" t="s">
        <v>6123</v>
      </c>
      <c r="J72" s="70" t="s">
        <v>3674</v>
      </c>
      <c r="K72" s="70" t="s">
        <v>4608</v>
      </c>
      <c r="L72" s="59" t="s">
        <v>6123</v>
      </c>
      <c r="M72" s="71" t="s">
        <v>778</v>
      </c>
      <c r="N72" s="70" t="s">
        <v>1203</v>
      </c>
      <c r="O72" s="70" t="s">
        <v>1203</v>
      </c>
      <c r="P72" s="70" t="s">
        <v>1249</v>
      </c>
      <c r="Q72" s="70" t="s">
        <v>708</v>
      </c>
      <c r="R72" s="70" t="s">
        <v>1321</v>
      </c>
      <c r="S72" s="70" t="s">
        <v>3986</v>
      </c>
      <c r="T72" s="70" t="s">
        <v>3986</v>
      </c>
      <c r="U72" s="70" t="s">
        <v>5159</v>
      </c>
      <c r="V72" s="70">
        <v>24.024941099999999</v>
      </c>
      <c r="W72" s="70">
        <v>121.6064741</v>
      </c>
      <c r="X72" s="70" t="s">
        <v>2316</v>
      </c>
      <c r="Y72" s="70" t="s">
        <v>708</v>
      </c>
      <c r="Z72" s="70" t="s">
        <v>708</v>
      </c>
      <c r="AA72" s="70" t="s">
        <v>708</v>
      </c>
      <c r="AB72" s="70" t="s">
        <v>2733</v>
      </c>
      <c r="AC72" s="70" t="s">
        <v>2971</v>
      </c>
      <c r="AD72" s="70" t="s">
        <v>2733</v>
      </c>
      <c r="AE72" s="70" t="s">
        <v>2734</v>
      </c>
      <c r="AF72" s="70" t="s">
        <v>2733</v>
      </c>
      <c r="AG72" s="70" t="s">
        <v>5703</v>
      </c>
      <c r="AH72" s="70" t="s">
        <v>3194</v>
      </c>
      <c r="AI72" s="70" t="s">
        <v>3194</v>
      </c>
      <c r="AK72" s="70" t="s">
        <v>6262</v>
      </c>
      <c r="AL72" s="70" t="s">
        <v>3649</v>
      </c>
      <c r="AM72" s="70" t="s">
        <v>6491</v>
      </c>
      <c r="AN72" s="70" t="s">
        <v>3649</v>
      </c>
      <c r="AO72" s="70">
        <v>2</v>
      </c>
      <c r="AP72" s="70">
        <v>2</v>
      </c>
      <c r="AQ72" s="70">
        <v>2</v>
      </c>
      <c r="AR72" s="70">
        <v>2</v>
      </c>
      <c r="AS72" s="70">
        <v>2</v>
      </c>
      <c r="AT72" s="70">
        <v>2</v>
      </c>
      <c r="AU72" s="70">
        <v>2</v>
      </c>
      <c r="AV72" s="70">
        <v>6</v>
      </c>
      <c r="AW72" s="70">
        <v>2</v>
      </c>
      <c r="AX72" s="70">
        <v>8</v>
      </c>
      <c r="AY72" s="70">
        <v>8</v>
      </c>
      <c r="BA72" s="70">
        <v>177</v>
      </c>
      <c r="BB72" s="70">
        <v>0</v>
      </c>
      <c r="BC72" s="70">
        <v>75</v>
      </c>
      <c r="BD72" s="70">
        <v>50</v>
      </c>
      <c r="BE72" s="70">
        <v>15</v>
      </c>
      <c r="BF72" s="70">
        <v>4</v>
      </c>
      <c r="BG72" s="70">
        <v>0</v>
      </c>
      <c r="BH72" s="70">
        <v>0</v>
      </c>
      <c r="BI72" s="70">
        <v>2</v>
      </c>
      <c r="BJ72" s="70">
        <v>90</v>
      </c>
      <c r="BK72" s="70">
        <v>0</v>
      </c>
      <c r="BL72" s="70">
        <v>10</v>
      </c>
      <c r="BM72" s="70">
        <v>0</v>
      </c>
      <c r="BN72" s="70">
        <v>2</v>
      </c>
      <c r="BO72" s="70">
        <v>2</v>
      </c>
      <c r="BP72" s="70">
        <v>0</v>
      </c>
      <c r="BQ72" s="70">
        <v>0</v>
      </c>
      <c r="BR72" s="70">
        <v>8</v>
      </c>
      <c r="BS72" s="70">
        <v>24</v>
      </c>
      <c r="BT72" s="70">
        <v>2</v>
      </c>
      <c r="BU72" s="70">
        <v>0</v>
      </c>
      <c r="BV72" s="70">
        <v>0</v>
      </c>
      <c r="BW72" s="70">
        <v>0</v>
      </c>
      <c r="BX72" s="70">
        <v>0</v>
      </c>
      <c r="BY72" s="70">
        <v>2</v>
      </c>
      <c r="BZ72" s="70">
        <v>0</v>
      </c>
      <c r="CA72" s="70">
        <v>0</v>
      </c>
      <c r="CB72" s="70">
        <v>15</v>
      </c>
      <c r="CC72" s="70">
        <v>0</v>
      </c>
      <c r="CD72" s="70">
        <v>0</v>
      </c>
      <c r="CE72" s="70">
        <v>0</v>
      </c>
      <c r="CF72" s="70">
        <v>0</v>
      </c>
      <c r="CG72" s="70">
        <v>0</v>
      </c>
      <c r="CH72" s="70">
        <v>10</v>
      </c>
      <c r="CI72" s="70">
        <v>5</v>
      </c>
      <c r="CJ72" s="70">
        <v>5</v>
      </c>
      <c r="CK72" s="70">
        <v>0</v>
      </c>
      <c r="CL72" s="70">
        <v>0</v>
      </c>
      <c r="CM72" s="70">
        <v>0</v>
      </c>
      <c r="CN72" s="70">
        <v>2</v>
      </c>
      <c r="CO72" s="70">
        <v>1</v>
      </c>
      <c r="CP72" s="70">
        <v>0</v>
      </c>
      <c r="CQ72" s="70">
        <v>0</v>
      </c>
      <c r="CR72" s="70">
        <v>2</v>
      </c>
      <c r="CS72" s="70">
        <v>0</v>
      </c>
      <c r="CT72" s="70">
        <v>0</v>
      </c>
      <c r="CU72" s="70">
        <v>0</v>
      </c>
      <c r="CV72" s="70">
        <v>1</v>
      </c>
      <c r="CW72" s="70">
        <v>2</v>
      </c>
      <c r="CX72" s="70">
        <v>1</v>
      </c>
      <c r="CY72" s="70">
        <v>0</v>
      </c>
      <c r="CZ72" s="70">
        <v>1</v>
      </c>
      <c r="DA72" s="70">
        <v>1</v>
      </c>
      <c r="DB72" s="70">
        <v>3</v>
      </c>
      <c r="DC72" s="70">
        <v>8</v>
      </c>
      <c r="DD72" s="70">
        <v>0</v>
      </c>
      <c r="DE72" s="70">
        <v>1</v>
      </c>
      <c r="DF72" s="70">
        <v>0</v>
      </c>
      <c r="DG72" s="70">
        <v>0</v>
      </c>
      <c r="DH72" s="70">
        <v>43</v>
      </c>
      <c r="DI72" s="70">
        <v>0</v>
      </c>
      <c r="DJ72" s="70">
        <v>5</v>
      </c>
      <c r="DK72" s="70">
        <v>0</v>
      </c>
      <c r="DL72" s="70">
        <v>0</v>
      </c>
      <c r="DM72" s="70">
        <v>38</v>
      </c>
      <c r="DN72" s="70">
        <v>0</v>
      </c>
      <c r="DO72" s="70">
        <v>0</v>
      </c>
      <c r="DP72" s="70">
        <v>3</v>
      </c>
      <c r="DQ72" s="70">
        <v>4</v>
      </c>
      <c r="DR72" s="70">
        <v>5</v>
      </c>
      <c r="DS72" s="70">
        <v>0</v>
      </c>
      <c r="DT72" s="70">
        <v>0</v>
      </c>
      <c r="DU72" s="70">
        <v>3</v>
      </c>
      <c r="DV72" s="70">
        <v>4</v>
      </c>
      <c r="DW72" s="70">
        <v>0</v>
      </c>
      <c r="DX72" s="70">
        <v>8</v>
      </c>
      <c r="DY72" s="70">
        <v>0</v>
      </c>
      <c r="DZ72" s="70">
        <v>13</v>
      </c>
      <c r="EA72" s="70">
        <v>0</v>
      </c>
      <c r="EB72" s="70">
        <v>15</v>
      </c>
      <c r="EC72" s="70">
        <v>16</v>
      </c>
      <c r="ED72" s="70">
        <v>1</v>
      </c>
      <c r="EE72" s="70">
        <v>11</v>
      </c>
      <c r="EF72" s="70">
        <v>167</v>
      </c>
      <c r="EG72" s="70">
        <v>0</v>
      </c>
      <c r="EH72" s="70">
        <v>0</v>
      </c>
      <c r="EI72" s="70">
        <v>0</v>
      </c>
      <c r="EJ72" s="70">
        <v>293</v>
      </c>
      <c r="EK72" s="70">
        <v>3</v>
      </c>
      <c r="EL72" t="s">
        <v>6720</v>
      </c>
      <c r="EM72" t="s">
        <v>7534</v>
      </c>
      <c r="EN72" t="s">
        <v>5159</v>
      </c>
      <c r="EO72" t="s">
        <v>6721</v>
      </c>
      <c r="EP72" t="s">
        <v>6722</v>
      </c>
      <c r="EQ72">
        <v>192</v>
      </c>
      <c r="ER72" s="70">
        <v>71</v>
      </c>
    </row>
    <row r="73" spans="1:148">
      <c r="A73" s="70" t="s">
        <v>118</v>
      </c>
      <c r="B73" s="70" t="s">
        <v>4016</v>
      </c>
      <c r="C73" s="70" t="s">
        <v>4016</v>
      </c>
      <c r="D73" s="70" t="s">
        <v>530</v>
      </c>
      <c r="E73" s="70" t="s">
        <v>557</v>
      </c>
      <c r="F73" s="70" t="str">
        <f t="shared" si="1"/>
        <v>嘉義市西區</v>
      </c>
      <c r="G73" s="70">
        <f>VLOOKUP(F73,郵遞區號!$C$2:$D$371,2,0)</f>
        <v>600</v>
      </c>
      <c r="H73" s="70" t="str">
        <f>VLOOKUP(D73,區域對照!$A$2:$B$23,2,0)</f>
        <v>南區</v>
      </c>
      <c r="I73" s="70" t="s">
        <v>6123</v>
      </c>
      <c r="J73" s="70" t="s">
        <v>3677</v>
      </c>
      <c r="K73" s="70" t="s">
        <v>4608</v>
      </c>
      <c r="L73" s="59" t="s">
        <v>6123</v>
      </c>
      <c r="M73" s="71" t="s">
        <v>782</v>
      </c>
      <c r="N73" s="70" t="s">
        <v>1203</v>
      </c>
      <c r="O73" s="70" t="s">
        <v>1203</v>
      </c>
      <c r="P73" s="70" t="s">
        <v>1250</v>
      </c>
      <c r="Q73" s="70" t="s">
        <v>708</v>
      </c>
      <c r="R73" s="70" t="s">
        <v>1325</v>
      </c>
      <c r="S73" s="70" t="s">
        <v>4012</v>
      </c>
      <c r="T73" s="70" t="s">
        <v>4805</v>
      </c>
      <c r="U73" s="70" t="s">
        <v>5163</v>
      </c>
      <c r="V73" s="70">
        <v>23.4674154</v>
      </c>
      <c r="W73" s="70">
        <v>120.422995</v>
      </c>
      <c r="X73" s="70" t="s">
        <v>2320</v>
      </c>
      <c r="Y73" s="70" t="s">
        <v>708</v>
      </c>
      <c r="Z73" s="70" t="s">
        <v>708</v>
      </c>
      <c r="AA73" s="70" t="s">
        <v>708</v>
      </c>
      <c r="AB73" s="70" t="s">
        <v>2733</v>
      </c>
      <c r="AC73" s="70" t="s">
        <v>2975</v>
      </c>
      <c r="AD73" s="70" t="s">
        <v>2733</v>
      </c>
      <c r="AE73" s="70" t="s">
        <v>2733</v>
      </c>
      <c r="AF73" s="70" t="s">
        <v>2733</v>
      </c>
      <c r="AG73" s="70" t="s">
        <v>5707</v>
      </c>
      <c r="AH73" s="70" t="s">
        <v>3198</v>
      </c>
      <c r="AI73" s="70" t="s">
        <v>3198</v>
      </c>
      <c r="AK73" s="70" t="s">
        <v>6262</v>
      </c>
      <c r="AL73" s="70" t="s">
        <v>6476</v>
      </c>
      <c r="AM73" s="70" t="s">
        <v>6492</v>
      </c>
      <c r="AN73" s="70" t="s">
        <v>3649</v>
      </c>
      <c r="AO73" s="70">
        <v>2</v>
      </c>
      <c r="AP73" s="70">
        <v>2</v>
      </c>
      <c r="AQ73" s="70">
        <v>2</v>
      </c>
      <c r="AR73" s="70">
        <v>0</v>
      </c>
      <c r="AS73" s="70">
        <v>2</v>
      </c>
      <c r="AT73" s="70">
        <v>2</v>
      </c>
      <c r="AU73" s="70">
        <v>2</v>
      </c>
      <c r="AV73" s="70">
        <v>6</v>
      </c>
      <c r="AW73" s="70">
        <v>2</v>
      </c>
      <c r="AX73" s="70">
        <v>8</v>
      </c>
      <c r="AY73" s="70">
        <v>8</v>
      </c>
      <c r="BA73" s="70">
        <v>250</v>
      </c>
      <c r="BB73" s="70">
        <v>36</v>
      </c>
      <c r="BC73" s="70">
        <v>50</v>
      </c>
      <c r="BD73" s="70">
        <v>175</v>
      </c>
      <c r="BE73" s="70">
        <v>29</v>
      </c>
      <c r="BF73" s="70">
        <v>7</v>
      </c>
      <c r="BG73" s="70">
        <v>0</v>
      </c>
      <c r="BH73" s="70">
        <v>0</v>
      </c>
      <c r="BI73" s="70">
        <v>1</v>
      </c>
      <c r="BJ73" s="70">
        <v>20</v>
      </c>
      <c r="BK73" s="70">
        <v>0</v>
      </c>
      <c r="BL73" s="70">
        <v>37</v>
      </c>
      <c r="BM73" s="70">
        <v>0</v>
      </c>
      <c r="BN73" s="70">
        <v>0</v>
      </c>
      <c r="BO73" s="70">
        <v>0</v>
      </c>
      <c r="BP73" s="70">
        <v>8</v>
      </c>
      <c r="BQ73" s="70">
        <v>0</v>
      </c>
      <c r="BR73" s="70">
        <v>5</v>
      </c>
      <c r="BS73" s="70">
        <v>60</v>
      </c>
      <c r="BT73" s="70">
        <v>4</v>
      </c>
      <c r="BU73" s="70">
        <v>0</v>
      </c>
      <c r="BV73" s="70">
        <v>0</v>
      </c>
      <c r="BW73" s="70">
        <v>0</v>
      </c>
      <c r="BX73" s="70">
        <v>0</v>
      </c>
      <c r="BY73" s="70">
        <v>0</v>
      </c>
      <c r="BZ73" s="70">
        <v>0</v>
      </c>
      <c r="CA73" s="70">
        <v>1</v>
      </c>
      <c r="CB73" s="70">
        <v>37</v>
      </c>
      <c r="CC73" s="70">
        <v>4</v>
      </c>
      <c r="CD73" s="70">
        <v>0</v>
      </c>
      <c r="CE73" s="70">
        <v>0</v>
      </c>
      <c r="CF73" s="70">
        <v>0</v>
      </c>
      <c r="CG73" s="70">
        <v>1</v>
      </c>
      <c r="CH73" s="70">
        <v>18</v>
      </c>
      <c r="CI73" s="70">
        <v>1</v>
      </c>
      <c r="CJ73" s="70">
        <v>5</v>
      </c>
      <c r="CK73" s="70">
        <v>0</v>
      </c>
      <c r="CL73" s="70">
        <v>2</v>
      </c>
      <c r="CM73" s="70">
        <v>0</v>
      </c>
      <c r="CN73" s="70">
        <v>3</v>
      </c>
      <c r="CO73" s="70">
        <v>1</v>
      </c>
      <c r="CP73" s="70">
        <v>1</v>
      </c>
      <c r="CQ73" s="70">
        <v>2</v>
      </c>
      <c r="CR73" s="70">
        <v>5</v>
      </c>
      <c r="CS73" s="70">
        <v>1</v>
      </c>
      <c r="CT73" s="70">
        <v>1</v>
      </c>
      <c r="CU73" s="70">
        <v>3</v>
      </c>
      <c r="CV73" s="70">
        <v>2</v>
      </c>
      <c r="CW73" s="70">
        <v>2</v>
      </c>
      <c r="CX73" s="70">
        <v>1</v>
      </c>
      <c r="CY73" s="70">
        <v>1</v>
      </c>
      <c r="CZ73" s="70">
        <v>2</v>
      </c>
      <c r="DA73" s="70">
        <v>1</v>
      </c>
      <c r="DB73" s="70">
        <v>2</v>
      </c>
      <c r="DC73" s="70">
        <v>7</v>
      </c>
      <c r="DD73" s="70">
        <v>0</v>
      </c>
      <c r="DE73" s="70">
        <v>1</v>
      </c>
      <c r="DF73" s="70">
        <v>0</v>
      </c>
      <c r="DG73" s="70">
        <v>0</v>
      </c>
      <c r="DH73" s="70">
        <v>63</v>
      </c>
      <c r="DI73" s="70">
        <v>1</v>
      </c>
      <c r="DJ73" s="70">
        <v>1</v>
      </c>
      <c r="DK73" s="70">
        <v>0</v>
      </c>
      <c r="DL73" s="70">
        <v>0</v>
      </c>
      <c r="DM73" s="70">
        <v>60</v>
      </c>
      <c r="DN73" s="70">
        <v>0</v>
      </c>
      <c r="DO73" s="70">
        <v>0</v>
      </c>
      <c r="DP73" s="70">
        <v>6</v>
      </c>
      <c r="DQ73" s="70">
        <v>2</v>
      </c>
      <c r="DR73" s="70">
        <v>12</v>
      </c>
      <c r="DS73" s="70">
        <v>1</v>
      </c>
      <c r="DT73" s="70">
        <v>0</v>
      </c>
      <c r="DU73" s="70">
        <v>6</v>
      </c>
      <c r="DV73" s="70">
        <v>5</v>
      </c>
      <c r="DW73" s="70">
        <v>1</v>
      </c>
      <c r="DX73" s="70">
        <v>13</v>
      </c>
      <c r="DY73" s="70">
        <v>0</v>
      </c>
      <c r="DZ73" s="70">
        <v>21</v>
      </c>
      <c r="EA73" s="70">
        <v>0</v>
      </c>
      <c r="EB73" s="70">
        <v>16</v>
      </c>
      <c r="EC73" s="70">
        <v>21</v>
      </c>
      <c r="ED73" s="70">
        <v>0</v>
      </c>
      <c r="EE73" s="70">
        <v>21</v>
      </c>
      <c r="EF73" s="70">
        <v>347</v>
      </c>
      <c r="EG73" s="70">
        <v>1</v>
      </c>
      <c r="EH73" s="70">
        <v>0</v>
      </c>
      <c r="EI73" s="70">
        <v>0</v>
      </c>
      <c r="EJ73" s="70">
        <v>535</v>
      </c>
      <c r="EK73" s="70">
        <v>3</v>
      </c>
      <c r="EL73" t="s">
        <v>6723</v>
      </c>
      <c r="EM73" t="s">
        <v>7534</v>
      </c>
      <c r="EN73" t="s">
        <v>5163</v>
      </c>
      <c r="EO73" t="s">
        <v>6724</v>
      </c>
      <c r="EP73" t="s">
        <v>6725</v>
      </c>
      <c r="EQ73">
        <v>168</v>
      </c>
      <c r="ER73" s="70">
        <v>72</v>
      </c>
    </row>
    <row r="74" spans="1:148">
      <c r="A74" s="70" t="s">
        <v>119</v>
      </c>
      <c r="B74" s="70" t="s">
        <v>4016</v>
      </c>
      <c r="C74" s="70" t="s">
        <v>4016</v>
      </c>
      <c r="D74" s="70" t="s">
        <v>532</v>
      </c>
      <c r="E74" s="70" t="s">
        <v>562</v>
      </c>
      <c r="F74" s="70" t="str">
        <f t="shared" si="1"/>
        <v>桃園市桃園區</v>
      </c>
      <c r="G74" s="70">
        <f>VLOOKUP(F74,郵遞區號!$C$2:$D$371,2,0)</f>
        <v>330</v>
      </c>
      <c r="H74" s="70" t="str">
        <f>VLOOKUP(D74,區域對照!$A$2:$B$23,2,0)</f>
        <v>北區</v>
      </c>
      <c r="I74" s="70" t="s">
        <v>6123</v>
      </c>
      <c r="J74" s="70" t="s">
        <v>3674</v>
      </c>
      <c r="K74" s="70" t="s">
        <v>4608</v>
      </c>
      <c r="L74" s="59" t="s">
        <v>6123</v>
      </c>
      <c r="M74" s="71" t="s">
        <v>783</v>
      </c>
      <c r="N74" s="70" t="s">
        <v>1203</v>
      </c>
      <c r="O74" s="70" t="s">
        <v>1203</v>
      </c>
      <c r="P74" s="70" t="s">
        <v>1250</v>
      </c>
      <c r="Q74" s="70" t="s">
        <v>708</v>
      </c>
      <c r="R74" s="70" t="s">
        <v>1326</v>
      </c>
      <c r="S74" s="70" t="s">
        <v>4039</v>
      </c>
      <c r="T74" s="70" t="s">
        <v>4806</v>
      </c>
      <c r="U74" s="70" t="s">
        <v>5164</v>
      </c>
      <c r="V74" s="70">
        <v>25.0043796</v>
      </c>
      <c r="W74" s="70">
        <v>121.325243</v>
      </c>
      <c r="X74" s="70" t="s">
        <v>2321</v>
      </c>
      <c r="Y74" s="70" t="s">
        <v>708</v>
      </c>
      <c r="Z74" s="70" t="s">
        <v>708</v>
      </c>
      <c r="AA74" s="70" t="s">
        <v>708</v>
      </c>
      <c r="AB74" s="70" t="s">
        <v>2733</v>
      </c>
      <c r="AC74" s="70" t="s">
        <v>2976</v>
      </c>
      <c r="AD74" s="70" t="s">
        <v>2733</v>
      </c>
      <c r="AE74" s="70" t="s">
        <v>2733</v>
      </c>
      <c r="AF74" s="70" t="s">
        <v>2733</v>
      </c>
      <c r="AG74" s="70" t="s">
        <v>5708</v>
      </c>
      <c r="AH74" s="70" t="s">
        <v>3199</v>
      </c>
      <c r="AI74" s="70" t="s">
        <v>3199</v>
      </c>
      <c r="AK74" s="70" t="s">
        <v>6262</v>
      </c>
      <c r="AL74" s="70" t="s">
        <v>6476</v>
      </c>
      <c r="AM74" s="70" t="s">
        <v>6492</v>
      </c>
      <c r="AN74" s="70" t="s">
        <v>3649</v>
      </c>
      <c r="AO74" s="70">
        <v>2</v>
      </c>
      <c r="AP74" s="70">
        <v>2</v>
      </c>
      <c r="AQ74" s="70">
        <v>2</v>
      </c>
      <c r="AR74" s="70">
        <v>0</v>
      </c>
      <c r="AS74" s="70">
        <v>2</v>
      </c>
      <c r="AT74" s="70">
        <v>2</v>
      </c>
      <c r="AU74" s="70">
        <v>2</v>
      </c>
      <c r="AV74" s="70">
        <v>6</v>
      </c>
      <c r="AW74" s="70">
        <v>2</v>
      </c>
      <c r="AX74" s="70">
        <v>8</v>
      </c>
      <c r="AY74" s="70">
        <v>8</v>
      </c>
      <c r="BA74" s="70">
        <v>286</v>
      </c>
      <c r="BB74" s="70">
        <v>0</v>
      </c>
      <c r="BC74" s="70">
        <v>74</v>
      </c>
      <c r="BD74" s="70">
        <v>72</v>
      </c>
      <c r="BE74" s="70">
        <v>23</v>
      </c>
      <c r="BF74" s="70">
        <v>4</v>
      </c>
      <c r="BG74" s="70">
        <v>0</v>
      </c>
      <c r="BH74" s="70">
        <v>5</v>
      </c>
      <c r="BI74" s="70">
        <v>1</v>
      </c>
      <c r="BJ74" s="70">
        <v>50</v>
      </c>
      <c r="BK74" s="70">
        <v>0</v>
      </c>
      <c r="BL74" s="70">
        <v>20</v>
      </c>
      <c r="BM74" s="70">
        <v>0</v>
      </c>
      <c r="BN74" s="70">
        <v>3</v>
      </c>
      <c r="BO74" s="70">
        <v>2</v>
      </c>
      <c r="BP74" s="70">
        <v>17</v>
      </c>
      <c r="BQ74" s="70">
        <v>0</v>
      </c>
      <c r="BR74" s="70">
        <v>20</v>
      </c>
      <c r="BS74" s="70">
        <v>0</v>
      </c>
      <c r="BT74" s="70">
        <v>1</v>
      </c>
      <c r="BU74" s="70">
        <v>0</v>
      </c>
      <c r="BV74" s="70">
        <v>0</v>
      </c>
      <c r="BW74" s="70">
        <v>0</v>
      </c>
      <c r="BX74" s="70">
        <v>0</v>
      </c>
      <c r="BY74" s="70">
        <v>0</v>
      </c>
      <c r="BZ74" s="70">
        <v>0</v>
      </c>
      <c r="CA74" s="70">
        <v>0</v>
      </c>
      <c r="CB74" s="70">
        <v>30</v>
      </c>
      <c r="CC74" s="70">
        <v>5</v>
      </c>
      <c r="CD74" s="70">
        <v>0</v>
      </c>
      <c r="CE74" s="70">
        <v>0</v>
      </c>
      <c r="CF74" s="70">
        <v>0</v>
      </c>
      <c r="CG74" s="70">
        <v>0</v>
      </c>
      <c r="CH74" s="70">
        <v>12</v>
      </c>
      <c r="CI74" s="70">
        <v>3</v>
      </c>
      <c r="CJ74" s="70">
        <v>5</v>
      </c>
      <c r="CK74" s="70">
        <v>1</v>
      </c>
      <c r="CL74" s="70">
        <v>2</v>
      </c>
      <c r="CM74" s="70">
        <v>0</v>
      </c>
      <c r="CN74" s="70">
        <v>2</v>
      </c>
      <c r="CO74" s="70">
        <v>1</v>
      </c>
      <c r="CP74" s="70">
        <v>0</v>
      </c>
      <c r="CQ74" s="70">
        <v>2</v>
      </c>
      <c r="CR74" s="70">
        <v>3</v>
      </c>
      <c r="CS74" s="70">
        <v>4</v>
      </c>
      <c r="CT74" s="70">
        <v>0</v>
      </c>
      <c r="CU74" s="70">
        <v>1</v>
      </c>
      <c r="CV74" s="70">
        <v>1</v>
      </c>
      <c r="CW74" s="70">
        <v>3</v>
      </c>
      <c r="CX74" s="70">
        <v>2</v>
      </c>
      <c r="CY74" s="70">
        <v>1</v>
      </c>
      <c r="CZ74" s="70">
        <v>3</v>
      </c>
      <c r="DA74" s="70">
        <v>2</v>
      </c>
      <c r="DB74" s="70">
        <v>0</v>
      </c>
      <c r="DC74" s="70">
        <v>5</v>
      </c>
      <c r="DD74" s="70">
        <v>0</v>
      </c>
      <c r="DE74" s="70">
        <v>1</v>
      </c>
      <c r="DF74" s="70">
        <v>0</v>
      </c>
      <c r="DG74" s="70">
        <v>0</v>
      </c>
      <c r="DH74" s="70">
        <v>54</v>
      </c>
      <c r="DI74" s="70">
        <v>0</v>
      </c>
      <c r="DJ74" s="70">
        <v>3</v>
      </c>
      <c r="DK74" s="70">
        <v>0</v>
      </c>
      <c r="DL74" s="70">
        <v>0</v>
      </c>
      <c r="DM74" s="70">
        <v>50</v>
      </c>
      <c r="DN74" s="70">
        <v>0</v>
      </c>
      <c r="DO74" s="70">
        <v>0</v>
      </c>
      <c r="DP74" s="70">
        <v>4</v>
      </c>
      <c r="DQ74" s="70">
        <v>2</v>
      </c>
      <c r="DR74" s="70">
        <v>9</v>
      </c>
      <c r="DS74" s="70">
        <v>0</v>
      </c>
      <c r="DT74" s="70">
        <v>2</v>
      </c>
      <c r="DU74" s="70">
        <v>5</v>
      </c>
      <c r="DV74" s="70">
        <v>3</v>
      </c>
      <c r="DW74" s="70">
        <v>0</v>
      </c>
      <c r="DX74" s="70">
        <v>8</v>
      </c>
      <c r="DY74" s="70">
        <v>1</v>
      </c>
      <c r="DZ74" s="70">
        <v>27</v>
      </c>
      <c r="EA74" s="70">
        <v>0</v>
      </c>
      <c r="EB74" s="70">
        <v>31</v>
      </c>
      <c r="EC74" s="70">
        <v>18</v>
      </c>
      <c r="ED74" s="70">
        <v>0</v>
      </c>
      <c r="EE74" s="70">
        <v>25</v>
      </c>
      <c r="EF74" s="70">
        <v>275</v>
      </c>
      <c r="EG74" s="70">
        <v>1</v>
      </c>
      <c r="EH74" s="70">
        <v>0</v>
      </c>
      <c r="EI74" s="70">
        <v>0</v>
      </c>
      <c r="EJ74" s="70">
        <v>464</v>
      </c>
      <c r="EK74" s="70">
        <v>3</v>
      </c>
      <c r="EL74" t="s">
        <v>6726</v>
      </c>
      <c r="EM74" t="s">
        <v>7534</v>
      </c>
      <c r="EN74" t="s">
        <v>5164</v>
      </c>
      <c r="EO74" t="s">
        <v>6578</v>
      </c>
      <c r="EP74" t="s">
        <v>6674</v>
      </c>
      <c r="EQ74">
        <v>42</v>
      </c>
      <c r="ER74" s="70">
        <v>73</v>
      </c>
    </row>
    <row r="75" spans="1:148">
      <c r="A75" s="70" t="s">
        <v>136</v>
      </c>
      <c r="B75" s="70" t="s">
        <v>4016</v>
      </c>
      <c r="C75" s="70" t="s">
        <v>4016</v>
      </c>
      <c r="D75" s="70" t="s">
        <v>526</v>
      </c>
      <c r="E75" s="70" t="s">
        <v>556</v>
      </c>
      <c r="F75" s="70" t="str">
        <f t="shared" si="1"/>
        <v>高雄市苓雅區</v>
      </c>
      <c r="G75" s="70">
        <f>VLOOKUP(F75,郵遞區號!$C$2:$D$371,2,0)</f>
        <v>802</v>
      </c>
      <c r="H75" s="70" t="str">
        <f>VLOOKUP(D75,區域對照!$A$2:$B$23,2,0)</f>
        <v>高屏區</v>
      </c>
      <c r="I75" s="70" t="s">
        <v>6123</v>
      </c>
      <c r="J75" s="70" t="s">
        <v>3677</v>
      </c>
      <c r="K75" s="70" t="s">
        <v>4608</v>
      </c>
      <c r="L75" s="59" t="s">
        <v>6123</v>
      </c>
      <c r="M75" s="71" t="s">
        <v>800</v>
      </c>
      <c r="N75" s="70" t="s">
        <v>1203</v>
      </c>
      <c r="O75" s="70" t="s">
        <v>1203</v>
      </c>
      <c r="P75" s="70" t="s">
        <v>1253</v>
      </c>
      <c r="Q75" s="70" t="s">
        <v>708</v>
      </c>
      <c r="R75" s="70" t="s">
        <v>1343</v>
      </c>
      <c r="S75" s="70" t="s">
        <v>4654</v>
      </c>
      <c r="T75" s="70" t="s">
        <v>4812</v>
      </c>
      <c r="U75" s="70" t="s">
        <v>5187</v>
      </c>
      <c r="V75" s="70">
        <v>22.615478199999998</v>
      </c>
      <c r="W75" s="70">
        <v>120.2973496</v>
      </c>
      <c r="X75" s="70" t="s">
        <v>2338</v>
      </c>
      <c r="Y75" s="70" t="s">
        <v>708</v>
      </c>
      <c r="Z75" s="70" t="s">
        <v>708</v>
      </c>
      <c r="AA75" s="70" t="s">
        <v>708</v>
      </c>
      <c r="AB75" s="70" t="s">
        <v>2733</v>
      </c>
      <c r="AC75" s="70" t="s">
        <v>2989</v>
      </c>
      <c r="AD75" s="70" t="s">
        <v>2733</v>
      </c>
      <c r="AE75" s="70" t="s">
        <v>2734</v>
      </c>
      <c r="AF75" s="70" t="s">
        <v>2733</v>
      </c>
      <c r="AG75" s="70" t="s">
        <v>5725</v>
      </c>
      <c r="AH75" s="70" t="s">
        <v>3223</v>
      </c>
      <c r="AI75" s="70" t="s">
        <v>3223</v>
      </c>
      <c r="AK75" s="70" t="s">
        <v>6262</v>
      </c>
      <c r="AL75" s="70" t="s">
        <v>6476</v>
      </c>
      <c r="AM75" s="70" t="s">
        <v>6492</v>
      </c>
      <c r="AN75" s="70" t="s">
        <v>3649</v>
      </c>
      <c r="AO75" s="70">
        <v>2</v>
      </c>
      <c r="AP75" s="70">
        <v>2</v>
      </c>
      <c r="AQ75" s="70">
        <v>2</v>
      </c>
      <c r="AR75" s="70">
        <v>0</v>
      </c>
      <c r="AS75" s="70">
        <v>2</v>
      </c>
      <c r="AT75" s="70">
        <v>2</v>
      </c>
      <c r="AU75" s="70">
        <v>2</v>
      </c>
      <c r="AV75" s="70">
        <v>6</v>
      </c>
      <c r="AW75" s="70">
        <v>2</v>
      </c>
      <c r="AX75" s="70">
        <v>8</v>
      </c>
      <c r="AY75" s="70">
        <v>8</v>
      </c>
      <c r="BA75" s="70">
        <v>380</v>
      </c>
      <c r="BB75" s="70">
        <v>97</v>
      </c>
      <c r="BC75" s="70">
        <v>0</v>
      </c>
      <c r="BD75" s="70">
        <v>0</v>
      </c>
      <c r="BE75" s="70">
        <v>76</v>
      </c>
      <c r="BF75" s="70">
        <v>15</v>
      </c>
      <c r="BG75" s="70">
        <v>0</v>
      </c>
      <c r="BH75" s="70">
        <v>19</v>
      </c>
      <c r="BI75" s="70">
        <v>2</v>
      </c>
      <c r="BJ75" s="70">
        <v>0</v>
      </c>
      <c r="BK75" s="70">
        <v>10</v>
      </c>
      <c r="BL75" s="70">
        <v>53</v>
      </c>
      <c r="BM75" s="70">
        <v>0</v>
      </c>
      <c r="BN75" s="70">
        <v>10</v>
      </c>
      <c r="BO75" s="70">
        <v>4</v>
      </c>
      <c r="BP75" s="70">
        <v>0</v>
      </c>
      <c r="BQ75" s="70">
        <v>0</v>
      </c>
      <c r="BR75" s="70">
        <v>30</v>
      </c>
      <c r="BS75" s="70">
        <v>0</v>
      </c>
      <c r="BT75" s="70">
        <v>15</v>
      </c>
      <c r="BU75" s="70">
        <v>0</v>
      </c>
      <c r="BV75" s="70">
        <v>0</v>
      </c>
      <c r="BW75" s="70">
        <v>0</v>
      </c>
      <c r="BX75" s="70">
        <v>0</v>
      </c>
      <c r="BY75" s="70">
        <v>0</v>
      </c>
      <c r="BZ75" s="70">
        <v>0</v>
      </c>
      <c r="CA75" s="70">
        <v>0</v>
      </c>
      <c r="CB75" s="70">
        <v>46</v>
      </c>
      <c r="CC75" s="70">
        <v>10</v>
      </c>
      <c r="CD75" s="70">
        <v>0</v>
      </c>
      <c r="CE75" s="70">
        <v>0</v>
      </c>
      <c r="CF75" s="70">
        <v>1</v>
      </c>
      <c r="CG75" s="70">
        <v>0</v>
      </c>
      <c r="CH75" s="70">
        <v>51</v>
      </c>
      <c r="CI75" s="70">
        <v>13</v>
      </c>
      <c r="CJ75" s="70">
        <v>26</v>
      </c>
      <c r="CK75" s="70">
        <v>1</v>
      </c>
      <c r="CL75" s="70">
        <v>2</v>
      </c>
      <c r="CM75" s="70">
        <v>0</v>
      </c>
      <c r="CN75" s="70">
        <v>7</v>
      </c>
      <c r="CO75" s="70">
        <v>6</v>
      </c>
      <c r="CP75" s="70">
        <v>4</v>
      </c>
      <c r="CQ75" s="70">
        <v>5</v>
      </c>
      <c r="CR75" s="70">
        <v>14</v>
      </c>
      <c r="CS75" s="70">
        <v>12</v>
      </c>
      <c r="CT75" s="70">
        <v>2</v>
      </c>
      <c r="CU75" s="70">
        <v>4</v>
      </c>
      <c r="CV75" s="70">
        <v>5</v>
      </c>
      <c r="CW75" s="70">
        <v>10</v>
      </c>
      <c r="CX75" s="70">
        <v>7</v>
      </c>
      <c r="CY75" s="70">
        <v>3</v>
      </c>
      <c r="CZ75" s="70">
        <v>8</v>
      </c>
      <c r="DA75" s="70">
        <v>2</v>
      </c>
      <c r="DB75" s="70">
        <v>4</v>
      </c>
      <c r="DC75" s="70">
        <v>3</v>
      </c>
      <c r="DD75" s="70">
        <v>0</v>
      </c>
      <c r="DE75" s="70">
        <v>3</v>
      </c>
      <c r="DF75" s="70">
        <v>0</v>
      </c>
      <c r="DG75" s="70">
        <v>1</v>
      </c>
      <c r="DH75" s="70">
        <v>194</v>
      </c>
      <c r="DI75" s="70">
        <v>0</v>
      </c>
      <c r="DJ75" s="70">
        <v>14</v>
      </c>
      <c r="DK75" s="70">
        <v>0</v>
      </c>
      <c r="DL75" s="70">
        <v>0</v>
      </c>
      <c r="DM75" s="70">
        <v>181</v>
      </c>
      <c r="DN75" s="70">
        <v>0</v>
      </c>
      <c r="DO75" s="70">
        <v>0</v>
      </c>
      <c r="DP75" s="70">
        <v>15</v>
      </c>
      <c r="DQ75" s="70">
        <v>9</v>
      </c>
      <c r="DR75" s="70">
        <v>9</v>
      </c>
      <c r="DS75" s="70">
        <v>3</v>
      </c>
      <c r="DT75" s="70">
        <v>1</v>
      </c>
      <c r="DU75" s="70">
        <v>10</v>
      </c>
      <c r="DV75" s="70">
        <v>2</v>
      </c>
      <c r="DW75" s="70">
        <v>0</v>
      </c>
      <c r="DX75" s="70">
        <v>3</v>
      </c>
      <c r="DY75" s="70">
        <v>0</v>
      </c>
      <c r="DZ75" s="70">
        <v>38</v>
      </c>
      <c r="EA75" s="70">
        <v>0</v>
      </c>
      <c r="EB75" s="70">
        <v>52</v>
      </c>
      <c r="EC75" s="70">
        <v>47</v>
      </c>
      <c r="ED75" s="70">
        <v>0</v>
      </c>
      <c r="EE75" s="70">
        <v>44</v>
      </c>
      <c r="EF75" s="70">
        <v>685</v>
      </c>
      <c r="EG75" s="70">
        <v>1</v>
      </c>
      <c r="EH75" s="70">
        <v>0</v>
      </c>
      <c r="EI75" s="70">
        <v>0</v>
      </c>
      <c r="EJ75" s="70">
        <v>1114</v>
      </c>
      <c r="EK75" s="70">
        <v>3</v>
      </c>
      <c r="EL75" t="s">
        <v>6727</v>
      </c>
      <c r="EM75" t="s">
        <v>7534</v>
      </c>
      <c r="EN75" t="s">
        <v>5187</v>
      </c>
      <c r="EO75" t="s">
        <v>6654</v>
      </c>
      <c r="EP75" t="s">
        <v>6728</v>
      </c>
      <c r="EQ75">
        <v>235</v>
      </c>
      <c r="ER75" s="70">
        <v>74</v>
      </c>
    </row>
    <row r="76" spans="1:148">
      <c r="A76" s="70" t="s">
        <v>140</v>
      </c>
      <c r="B76" s="70" t="s">
        <v>4016</v>
      </c>
      <c r="C76" s="70" t="s">
        <v>4016</v>
      </c>
      <c r="D76" s="70" t="s">
        <v>529</v>
      </c>
      <c r="E76" s="70" t="s">
        <v>573</v>
      </c>
      <c r="F76" s="70" t="str">
        <f t="shared" si="1"/>
        <v>臺南市東區</v>
      </c>
      <c r="G76" s="70">
        <f>VLOOKUP(F76,郵遞區號!$C$2:$D$371,2,0)</f>
        <v>701</v>
      </c>
      <c r="H76" s="70" t="str">
        <f>VLOOKUP(D76,區域對照!$A$2:$B$23,2,0)</f>
        <v>南區</v>
      </c>
      <c r="I76" s="70" t="s">
        <v>6123</v>
      </c>
      <c r="J76" s="70" t="s">
        <v>3677</v>
      </c>
      <c r="K76" s="70" t="s">
        <v>4608</v>
      </c>
      <c r="L76" s="59" t="s">
        <v>6123</v>
      </c>
      <c r="M76" s="71" t="s">
        <v>804</v>
      </c>
      <c r="N76" s="70" t="s">
        <v>1203</v>
      </c>
      <c r="O76" s="70" t="s">
        <v>1203</v>
      </c>
      <c r="P76" s="70" t="s">
        <v>1253</v>
      </c>
      <c r="Q76" s="70" t="s">
        <v>708</v>
      </c>
      <c r="R76" s="70" t="s">
        <v>1347</v>
      </c>
      <c r="S76" s="70" t="s">
        <v>4011</v>
      </c>
      <c r="T76" s="70" t="s">
        <v>4011</v>
      </c>
      <c r="U76" s="70" t="s">
        <v>5191</v>
      </c>
      <c r="V76" s="70">
        <v>22.9687059</v>
      </c>
      <c r="W76" s="70">
        <v>120.2268128</v>
      </c>
      <c r="X76" s="70" t="s">
        <v>2342</v>
      </c>
      <c r="Y76" s="70" t="s">
        <v>708</v>
      </c>
      <c r="Z76" s="70" t="s">
        <v>708</v>
      </c>
      <c r="AA76" s="70" t="s">
        <v>708</v>
      </c>
      <c r="AB76" s="70" t="s">
        <v>2733</v>
      </c>
      <c r="AC76" s="70" t="s">
        <v>2991</v>
      </c>
      <c r="AD76" s="70" t="s">
        <v>2733</v>
      </c>
      <c r="AE76" s="70" t="s">
        <v>2733</v>
      </c>
      <c r="AF76" s="70" t="s">
        <v>2733</v>
      </c>
      <c r="AG76" s="70" t="s">
        <v>5729</v>
      </c>
      <c r="AH76" s="70" t="s">
        <v>3227</v>
      </c>
      <c r="AI76" s="70" t="s">
        <v>3227</v>
      </c>
      <c r="AK76" s="70" t="s">
        <v>6262</v>
      </c>
      <c r="AL76" s="70" t="s">
        <v>6476</v>
      </c>
      <c r="AM76" s="70" t="s">
        <v>6492</v>
      </c>
      <c r="AN76" s="70" t="s">
        <v>3649</v>
      </c>
      <c r="AO76" s="70">
        <v>2</v>
      </c>
      <c r="AP76" s="70">
        <v>2</v>
      </c>
      <c r="AQ76" s="70">
        <v>2</v>
      </c>
      <c r="AR76" s="70">
        <v>0</v>
      </c>
      <c r="AS76" s="70">
        <v>2</v>
      </c>
      <c r="AT76" s="70">
        <v>2</v>
      </c>
      <c r="AU76" s="70">
        <v>2</v>
      </c>
      <c r="AV76" s="70">
        <v>6</v>
      </c>
      <c r="AW76" s="70">
        <v>2</v>
      </c>
      <c r="AX76" s="70">
        <v>8</v>
      </c>
      <c r="AY76" s="70">
        <v>8</v>
      </c>
      <c r="BA76" s="70">
        <v>346</v>
      </c>
      <c r="BB76" s="70">
        <v>0</v>
      </c>
      <c r="BC76" s="70">
        <v>24</v>
      </c>
      <c r="BD76" s="70">
        <v>0</v>
      </c>
      <c r="BE76" s="70">
        <v>42</v>
      </c>
      <c r="BF76" s="70">
        <v>8</v>
      </c>
      <c r="BG76" s="70">
        <v>0</v>
      </c>
      <c r="BH76" s="70">
        <v>20</v>
      </c>
      <c r="BI76" s="70">
        <v>2</v>
      </c>
      <c r="BJ76" s="70">
        <v>100</v>
      </c>
      <c r="BK76" s="70">
        <v>12</v>
      </c>
      <c r="BL76" s="70">
        <v>40</v>
      </c>
      <c r="BM76" s="70">
        <v>0</v>
      </c>
      <c r="BN76" s="70">
        <v>7</v>
      </c>
      <c r="BO76" s="70">
        <v>3</v>
      </c>
      <c r="BP76" s="70">
        <v>0</v>
      </c>
      <c r="BQ76" s="70">
        <v>0</v>
      </c>
      <c r="BR76" s="70">
        <v>25</v>
      </c>
      <c r="BS76" s="70">
        <v>0</v>
      </c>
      <c r="BT76" s="70">
        <v>8</v>
      </c>
      <c r="BU76" s="70">
        <v>0</v>
      </c>
      <c r="BV76" s="70">
        <v>6</v>
      </c>
      <c r="BW76" s="70">
        <v>0</v>
      </c>
      <c r="BX76" s="70">
        <v>0</v>
      </c>
      <c r="BY76" s="70">
        <v>0</v>
      </c>
      <c r="BZ76" s="70">
        <v>0</v>
      </c>
      <c r="CA76" s="70">
        <v>0</v>
      </c>
      <c r="CB76" s="70">
        <v>30</v>
      </c>
      <c r="CC76" s="70">
        <v>0</v>
      </c>
      <c r="CD76" s="70">
        <v>0</v>
      </c>
      <c r="CE76" s="70">
        <v>0</v>
      </c>
      <c r="CF76" s="70">
        <v>0</v>
      </c>
      <c r="CG76" s="70">
        <v>15</v>
      </c>
      <c r="CH76" s="70">
        <v>48</v>
      </c>
      <c r="CI76" s="70">
        <v>20</v>
      </c>
      <c r="CJ76" s="70">
        <v>9</v>
      </c>
      <c r="CK76" s="70">
        <v>1</v>
      </c>
      <c r="CL76" s="70">
        <v>2</v>
      </c>
      <c r="CM76" s="70">
        <v>0</v>
      </c>
      <c r="CN76" s="70">
        <v>3</v>
      </c>
      <c r="CO76" s="70">
        <v>4</v>
      </c>
      <c r="CP76" s="70">
        <v>0</v>
      </c>
      <c r="CQ76" s="70">
        <v>4</v>
      </c>
      <c r="CR76" s="70">
        <v>10</v>
      </c>
      <c r="CS76" s="70">
        <v>5</v>
      </c>
      <c r="CT76" s="70">
        <v>0</v>
      </c>
      <c r="CU76" s="70">
        <v>3</v>
      </c>
      <c r="CV76" s="70">
        <v>3</v>
      </c>
      <c r="CW76" s="70">
        <v>6</v>
      </c>
      <c r="CX76" s="70">
        <v>2</v>
      </c>
      <c r="CY76" s="70">
        <v>3</v>
      </c>
      <c r="CZ76" s="70">
        <v>5</v>
      </c>
      <c r="DA76" s="70">
        <v>1</v>
      </c>
      <c r="DB76" s="70">
        <v>3</v>
      </c>
      <c r="DC76" s="70">
        <v>5</v>
      </c>
      <c r="DD76" s="70">
        <v>0</v>
      </c>
      <c r="DE76" s="70">
        <v>3</v>
      </c>
      <c r="DF76" s="70">
        <v>0</v>
      </c>
      <c r="DG76" s="70">
        <v>1</v>
      </c>
      <c r="DH76" s="70">
        <v>156</v>
      </c>
      <c r="DI76" s="70">
        <v>13</v>
      </c>
      <c r="DJ76" s="70">
        <v>20</v>
      </c>
      <c r="DK76" s="70">
        <v>0</v>
      </c>
      <c r="DL76" s="70">
        <v>2</v>
      </c>
      <c r="DM76" s="70">
        <v>121</v>
      </c>
      <c r="DN76" s="70">
        <v>2</v>
      </c>
      <c r="DO76" s="70">
        <v>0</v>
      </c>
      <c r="DP76" s="70">
        <v>9</v>
      </c>
      <c r="DQ76" s="70">
        <v>3</v>
      </c>
      <c r="DR76" s="70">
        <v>8</v>
      </c>
      <c r="DS76" s="70">
        <v>2</v>
      </c>
      <c r="DT76" s="70">
        <v>0</v>
      </c>
      <c r="DU76" s="70">
        <v>6</v>
      </c>
      <c r="DV76" s="70">
        <v>5</v>
      </c>
      <c r="DW76" s="70">
        <v>0</v>
      </c>
      <c r="DX76" s="70">
        <v>11</v>
      </c>
      <c r="DY76" s="70">
        <v>0</v>
      </c>
      <c r="DZ76" s="70">
        <v>20</v>
      </c>
      <c r="EA76" s="70">
        <v>0</v>
      </c>
      <c r="EB76" s="70">
        <v>44</v>
      </c>
      <c r="EC76" s="70">
        <v>42</v>
      </c>
      <c r="ED76" s="70">
        <v>0</v>
      </c>
      <c r="EE76" s="70">
        <v>26</v>
      </c>
      <c r="EF76" s="70">
        <v>584</v>
      </c>
      <c r="EG76" s="70">
        <v>3</v>
      </c>
      <c r="EH76" s="70">
        <v>0</v>
      </c>
      <c r="EI76" s="70">
        <v>0</v>
      </c>
      <c r="EJ76" s="70">
        <v>921</v>
      </c>
      <c r="EK76" s="70">
        <v>3</v>
      </c>
      <c r="EL76" t="s">
        <v>6729</v>
      </c>
      <c r="EM76" t="s">
        <v>7534</v>
      </c>
      <c r="EN76" t="s">
        <v>5191</v>
      </c>
      <c r="EO76" t="s">
        <v>6730</v>
      </c>
      <c r="EP76" t="s">
        <v>6731</v>
      </c>
      <c r="EQ76">
        <v>205</v>
      </c>
      <c r="ER76" s="70">
        <v>75</v>
      </c>
    </row>
    <row r="77" spans="1:148">
      <c r="A77" s="70" t="s">
        <v>148</v>
      </c>
      <c r="B77" s="70" t="s">
        <v>4016</v>
      </c>
      <c r="C77" s="70" t="s">
        <v>4016</v>
      </c>
      <c r="D77" s="70" t="s">
        <v>528</v>
      </c>
      <c r="E77" s="70" t="s">
        <v>611</v>
      </c>
      <c r="F77" s="70" t="str">
        <f t="shared" si="1"/>
        <v>臺中市南屯區</v>
      </c>
      <c r="G77" s="70">
        <f>VLOOKUP(F77,郵遞區號!$C$2:$D$371,2,0)</f>
        <v>408</v>
      </c>
      <c r="H77" s="70" t="str">
        <f>VLOOKUP(D77,區域對照!$A$2:$B$23,2,0)</f>
        <v>中區</v>
      </c>
      <c r="I77" s="70" t="s">
        <v>6123</v>
      </c>
      <c r="J77" s="70" t="s">
        <v>3677</v>
      </c>
      <c r="K77" s="70" t="s">
        <v>4608</v>
      </c>
      <c r="L77" s="59" t="s">
        <v>6123</v>
      </c>
      <c r="M77" s="71" t="s">
        <v>812</v>
      </c>
      <c r="N77" s="70" t="s">
        <v>1203</v>
      </c>
      <c r="O77" s="70" t="s">
        <v>1203</v>
      </c>
      <c r="P77" s="70" t="s">
        <v>1253</v>
      </c>
      <c r="Q77" s="70" t="s">
        <v>708</v>
      </c>
      <c r="R77" s="70" t="s">
        <v>1353</v>
      </c>
      <c r="S77" s="70" t="s">
        <v>4028</v>
      </c>
      <c r="T77" s="70" t="s">
        <v>4028</v>
      </c>
      <c r="U77" s="70" t="s">
        <v>5199</v>
      </c>
      <c r="V77" s="70">
        <v>24.149012599999999</v>
      </c>
      <c r="W77" s="70">
        <v>120.64034789999999</v>
      </c>
      <c r="X77" s="70" t="s">
        <v>2350</v>
      </c>
      <c r="Y77" s="70" t="s">
        <v>2733</v>
      </c>
      <c r="Z77" s="70" t="s">
        <v>2772</v>
      </c>
      <c r="AA77" s="4" t="s">
        <v>2860</v>
      </c>
      <c r="AB77" s="70" t="s">
        <v>2733</v>
      </c>
      <c r="AC77" s="70" t="s">
        <v>2992</v>
      </c>
      <c r="AD77" s="70" t="s">
        <v>2733</v>
      </c>
      <c r="AE77" s="70" t="s">
        <v>2734</v>
      </c>
      <c r="AF77" s="70" t="s">
        <v>2733</v>
      </c>
      <c r="AG77" s="70" t="s">
        <v>5737</v>
      </c>
      <c r="AH77" s="70" t="s">
        <v>3235</v>
      </c>
      <c r="AI77" s="70" t="s">
        <v>3235</v>
      </c>
      <c r="AK77" s="70" t="s">
        <v>6262</v>
      </c>
      <c r="AL77" s="70" t="s">
        <v>6476</v>
      </c>
      <c r="AM77" s="70" t="s">
        <v>6492</v>
      </c>
      <c r="AN77" s="70" t="s">
        <v>3649</v>
      </c>
      <c r="AO77" s="70">
        <v>2</v>
      </c>
      <c r="AP77" s="70">
        <v>2</v>
      </c>
      <c r="AQ77" s="70">
        <v>2</v>
      </c>
      <c r="AR77" s="70">
        <v>0</v>
      </c>
      <c r="AS77" s="70">
        <v>2</v>
      </c>
      <c r="AT77" s="70">
        <v>2</v>
      </c>
      <c r="AU77" s="70">
        <v>2</v>
      </c>
      <c r="AV77" s="70">
        <v>6</v>
      </c>
      <c r="AW77" s="70">
        <v>2</v>
      </c>
      <c r="AX77" s="70">
        <v>8</v>
      </c>
      <c r="AY77" s="70">
        <v>8</v>
      </c>
      <c r="BA77" s="70">
        <v>412</v>
      </c>
      <c r="BB77" s="70">
        <v>0</v>
      </c>
      <c r="BC77" s="70">
        <v>0</v>
      </c>
      <c r="BD77" s="70">
        <v>0</v>
      </c>
      <c r="BE77" s="70">
        <v>20</v>
      </c>
      <c r="BF77" s="70">
        <v>7</v>
      </c>
      <c r="BG77" s="70">
        <v>0</v>
      </c>
      <c r="BH77" s="70">
        <v>6</v>
      </c>
      <c r="BI77" s="70">
        <v>2</v>
      </c>
      <c r="BJ77" s="70">
        <v>0</v>
      </c>
      <c r="BK77" s="70">
        <v>10</v>
      </c>
      <c r="BL77" s="70">
        <v>35</v>
      </c>
      <c r="BM77" s="70">
        <v>0</v>
      </c>
      <c r="BN77" s="70">
        <v>33</v>
      </c>
      <c r="BO77" s="70">
        <v>17</v>
      </c>
      <c r="BP77" s="70">
        <v>0</v>
      </c>
      <c r="BQ77" s="70">
        <v>0</v>
      </c>
      <c r="BR77" s="70">
        <v>18</v>
      </c>
      <c r="BS77" s="70">
        <v>60</v>
      </c>
      <c r="BT77" s="70">
        <v>6</v>
      </c>
      <c r="BU77" s="70">
        <v>0</v>
      </c>
      <c r="BV77" s="70">
        <v>0</v>
      </c>
      <c r="BW77" s="70">
        <v>2</v>
      </c>
      <c r="BX77" s="70">
        <v>0</v>
      </c>
      <c r="BY77" s="70">
        <v>0</v>
      </c>
      <c r="BZ77" s="70">
        <v>0</v>
      </c>
      <c r="CA77" s="70">
        <v>0</v>
      </c>
      <c r="CB77" s="70">
        <v>45</v>
      </c>
      <c r="CC77" s="70">
        <v>1</v>
      </c>
      <c r="CD77" s="70">
        <v>0</v>
      </c>
      <c r="CE77" s="70">
        <v>0</v>
      </c>
      <c r="CF77" s="70">
        <v>0</v>
      </c>
      <c r="CG77" s="70">
        <v>0</v>
      </c>
      <c r="CH77" s="70">
        <v>17</v>
      </c>
      <c r="CI77" s="70">
        <v>3</v>
      </c>
      <c r="CJ77" s="70">
        <v>5</v>
      </c>
      <c r="CK77" s="70">
        <v>0</v>
      </c>
      <c r="CL77" s="70">
        <v>1</v>
      </c>
      <c r="CM77" s="70">
        <v>1</v>
      </c>
      <c r="CN77" s="70">
        <v>4</v>
      </c>
      <c r="CO77" s="70">
        <v>2</v>
      </c>
      <c r="CP77" s="70">
        <v>1</v>
      </c>
      <c r="CQ77" s="70">
        <v>2</v>
      </c>
      <c r="CR77" s="70">
        <v>9</v>
      </c>
      <c r="CS77" s="70">
        <v>5</v>
      </c>
      <c r="CT77" s="70">
        <v>1</v>
      </c>
      <c r="CU77" s="70">
        <v>4</v>
      </c>
      <c r="CV77" s="70">
        <v>2</v>
      </c>
      <c r="CW77" s="70">
        <v>3</v>
      </c>
      <c r="CX77" s="70">
        <v>6</v>
      </c>
      <c r="CY77" s="70">
        <v>1</v>
      </c>
      <c r="CZ77" s="70">
        <v>5</v>
      </c>
      <c r="DA77" s="70">
        <v>2</v>
      </c>
      <c r="DB77" s="70">
        <v>2</v>
      </c>
      <c r="DC77" s="70">
        <v>1</v>
      </c>
      <c r="DD77" s="70">
        <v>0</v>
      </c>
      <c r="DE77" s="70">
        <v>0</v>
      </c>
      <c r="DF77" s="70">
        <v>0</v>
      </c>
      <c r="DG77" s="70">
        <v>0</v>
      </c>
      <c r="DH77" s="70">
        <v>77</v>
      </c>
      <c r="DI77" s="70">
        <v>0</v>
      </c>
      <c r="DJ77" s="70">
        <v>3</v>
      </c>
      <c r="DK77" s="70">
        <v>0</v>
      </c>
      <c r="DL77" s="70">
        <v>0</v>
      </c>
      <c r="DM77" s="70">
        <v>74</v>
      </c>
      <c r="DN77" s="70">
        <v>1</v>
      </c>
      <c r="DO77" s="70">
        <v>0</v>
      </c>
      <c r="DP77" s="70">
        <v>12</v>
      </c>
      <c r="DQ77" s="70">
        <v>1</v>
      </c>
      <c r="DR77" s="70">
        <v>15</v>
      </c>
      <c r="DS77" s="70">
        <v>5</v>
      </c>
      <c r="DT77" s="70">
        <v>1</v>
      </c>
      <c r="DU77" s="70">
        <v>8</v>
      </c>
      <c r="DV77" s="70">
        <v>1</v>
      </c>
      <c r="DW77" s="70">
        <v>1</v>
      </c>
      <c r="DX77" s="70">
        <v>8</v>
      </c>
      <c r="DY77" s="70">
        <v>0</v>
      </c>
      <c r="DZ77" s="70">
        <v>28</v>
      </c>
      <c r="EA77" s="70">
        <v>0</v>
      </c>
      <c r="EB77" s="70">
        <v>33</v>
      </c>
      <c r="EC77" s="70">
        <v>28</v>
      </c>
      <c r="ED77" s="70">
        <v>0</v>
      </c>
      <c r="EE77" s="70">
        <v>27</v>
      </c>
      <c r="EF77" s="70">
        <v>492</v>
      </c>
      <c r="EG77" s="70">
        <v>1</v>
      </c>
      <c r="EH77" s="70">
        <v>1</v>
      </c>
      <c r="EI77" s="70">
        <v>2</v>
      </c>
      <c r="EJ77" s="70">
        <v>742</v>
      </c>
      <c r="EK77" s="70">
        <v>3</v>
      </c>
      <c r="EL77" t="s">
        <v>6732</v>
      </c>
      <c r="EM77" t="s">
        <v>7534</v>
      </c>
      <c r="EN77" t="s">
        <v>5199</v>
      </c>
      <c r="EO77" t="s">
        <v>6733</v>
      </c>
      <c r="EP77" t="s">
        <v>6734</v>
      </c>
      <c r="EQ77">
        <v>117</v>
      </c>
      <c r="ER77" s="70">
        <v>76</v>
      </c>
    </row>
    <row r="78" spans="1:148">
      <c r="A78" s="70" t="s">
        <v>159</v>
      </c>
      <c r="B78" s="70" t="s">
        <v>4610</v>
      </c>
      <c r="C78" s="70" t="s">
        <v>4610</v>
      </c>
      <c r="D78" s="70" t="s">
        <v>532</v>
      </c>
      <c r="E78" s="70" t="s">
        <v>620</v>
      </c>
      <c r="F78" s="70" t="str">
        <f t="shared" si="1"/>
        <v>桃園市中壢區</v>
      </c>
      <c r="G78" s="70">
        <f>VLOOKUP(F78,郵遞區號!$C$2:$D$371,2,0)</f>
        <v>320</v>
      </c>
      <c r="H78" s="70" t="str">
        <f>VLOOKUP(D78,區域對照!$A$2:$B$23,2,0)</f>
        <v>北區</v>
      </c>
      <c r="I78" s="70" t="s">
        <v>6123</v>
      </c>
      <c r="J78" s="70" t="s">
        <v>3677</v>
      </c>
      <c r="K78" s="70" t="s">
        <v>4608</v>
      </c>
      <c r="L78" s="59" t="s">
        <v>6123</v>
      </c>
      <c r="M78" s="71" t="s">
        <v>823</v>
      </c>
      <c r="N78" s="70" t="s">
        <v>1203</v>
      </c>
      <c r="O78" s="70" t="s">
        <v>1203</v>
      </c>
      <c r="P78" s="70" t="s">
        <v>1253</v>
      </c>
      <c r="Q78" s="70" t="s">
        <v>708</v>
      </c>
      <c r="R78" s="70" t="s">
        <v>1364</v>
      </c>
      <c r="S78" s="70" t="s">
        <v>4038</v>
      </c>
      <c r="T78" s="70" t="s">
        <v>4038</v>
      </c>
      <c r="U78" s="70" t="s">
        <v>5210</v>
      </c>
      <c r="V78" s="70">
        <v>24.962643100000001</v>
      </c>
      <c r="W78" s="70">
        <v>121.2290242</v>
      </c>
      <c r="X78" s="70" t="s">
        <v>2361</v>
      </c>
      <c r="Y78" s="70" t="s">
        <v>708</v>
      </c>
      <c r="Z78" s="70" t="s">
        <v>708</v>
      </c>
      <c r="AA78" s="70" t="s">
        <v>708</v>
      </c>
      <c r="AB78" s="70" t="s">
        <v>2733</v>
      </c>
      <c r="AC78" s="70" t="s">
        <v>2993</v>
      </c>
      <c r="AD78" s="70" t="s">
        <v>2733</v>
      </c>
      <c r="AE78" s="70" t="s">
        <v>2733</v>
      </c>
      <c r="AF78" s="70" t="s">
        <v>2733</v>
      </c>
      <c r="AG78" s="70" t="s">
        <v>5748</v>
      </c>
      <c r="AH78" s="70" t="s">
        <v>3246</v>
      </c>
      <c r="AI78" s="70" t="s">
        <v>3246</v>
      </c>
      <c r="AK78" s="70" t="s">
        <v>6262</v>
      </c>
      <c r="AL78" s="70" t="s">
        <v>6476</v>
      </c>
      <c r="AM78" s="70" t="s">
        <v>6492</v>
      </c>
      <c r="AN78" s="70" t="s">
        <v>3649</v>
      </c>
      <c r="AO78" s="70">
        <v>2</v>
      </c>
      <c r="AP78" s="70">
        <v>2</v>
      </c>
      <c r="AQ78" s="70">
        <v>2</v>
      </c>
      <c r="AR78" s="70">
        <v>0</v>
      </c>
      <c r="AS78" s="70">
        <v>2</v>
      </c>
      <c r="AT78" s="70">
        <v>2</v>
      </c>
      <c r="AU78" s="70">
        <v>2</v>
      </c>
      <c r="AV78" s="70">
        <v>6</v>
      </c>
      <c r="AW78" s="70">
        <v>2</v>
      </c>
      <c r="AX78" s="70">
        <v>8</v>
      </c>
      <c r="AY78" s="70">
        <v>8</v>
      </c>
      <c r="BA78" s="70">
        <v>255</v>
      </c>
      <c r="BB78" s="70">
        <v>0</v>
      </c>
      <c r="BC78" s="70">
        <v>0</v>
      </c>
      <c r="BD78" s="70">
        <v>0</v>
      </c>
      <c r="BE78" s="70">
        <v>20</v>
      </c>
      <c r="BF78" s="70">
        <v>5</v>
      </c>
      <c r="BG78" s="70">
        <v>0</v>
      </c>
      <c r="BH78" s="70">
        <v>12</v>
      </c>
      <c r="BI78" s="70">
        <v>0</v>
      </c>
      <c r="BJ78" s="70">
        <v>0</v>
      </c>
      <c r="BK78" s="70">
        <v>0</v>
      </c>
      <c r="BL78" s="70">
        <v>20</v>
      </c>
      <c r="BM78" s="70">
        <v>0</v>
      </c>
      <c r="BN78" s="70">
        <v>0</v>
      </c>
      <c r="BO78" s="70">
        <v>0</v>
      </c>
      <c r="BP78" s="70">
        <v>0</v>
      </c>
      <c r="BQ78" s="70">
        <v>0</v>
      </c>
      <c r="BR78" s="70">
        <v>15</v>
      </c>
      <c r="BS78" s="70">
        <v>0</v>
      </c>
      <c r="BT78" s="70">
        <v>3</v>
      </c>
      <c r="BU78" s="70">
        <v>0</v>
      </c>
      <c r="BV78" s="70">
        <v>0</v>
      </c>
      <c r="BW78" s="70">
        <v>0</v>
      </c>
      <c r="BX78" s="70">
        <v>0</v>
      </c>
      <c r="BY78" s="70">
        <v>0</v>
      </c>
      <c r="BZ78" s="70">
        <v>0</v>
      </c>
      <c r="CA78" s="70">
        <v>1</v>
      </c>
      <c r="CB78" s="70">
        <v>45</v>
      </c>
      <c r="CC78" s="70">
        <v>0</v>
      </c>
      <c r="CD78" s="70">
        <v>0</v>
      </c>
      <c r="CE78" s="70">
        <v>0</v>
      </c>
      <c r="CF78" s="70">
        <v>0</v>
      </c>
      <c r="CG78" s="70">
        <v>0</v>
      </c>
      <c r="CH78" s="70">
        <v>13</v>
      </c>
      <c r="CI78" s="70">
        <v>5</v>
      </c>
      <c r="CJ78" s="70">
        <v>7</v>
      </c>
      <c r="CK78" s="70">
        <v>1</v>
      </c>
      <c r="CL78" s="70">
        <v>1</v>
      </c>
      <c r="CM78" s="70">
        <v>0</v>
      </c>
      <c r="CN78" s="70">
        <v>3</v>
      </c>
      <c r="CO78" s="70">
        <v>3</v>
      </c>
      <c r="CP78" s="70">
        <v>0</v>
      </c>
      <c r="CQ78" s="70">
        <v>4</v>
      </c>
      <c r="CR78" s="70">
        <v>5</v>
      </c>
      <c r="CS78" s="70">
        <v>1</v>
      </c>
      <c r="CT78" s="70">
        <v>0</v>
      </c>
      <c r="CU78" s="70">
        <v>1</v>
      </c>
      <c r="CV78" s="70">
        <v>4</v>
      </c>
      <c r="CW78" s="70">
        <v>4</v>
      </c>
      <c r="CX78" s="70">
        <v>1</v>
      </c>
      <c r="CY78" s="70">
        <v>1</v>
      </c>
      <c r="CZ78" s="70">
        <v>2</v>
      </c>
      <c r="DA78" s="70">
        <v>3</v>
      </c>
      <c r="DB78" s="70">
        <v>1</v>
      </c>
      <c r="DC78" s="70">
        <v>1</v>
      </c>
      <c r="DD78" s="70">
        <v>0</v>
      </c>
      <c r="DE78" s="70">
        <v>0</v>
      </c>
      <c r="DF78" s="70">
        <v>0</v>
      </c>
      <c r="DG78" s="70">
        <v>2</v>
      </c>
      <c r="DH78" s="70">
        <v>63</v>
      </c>
      <c r="DI78" s="70">
        <v>0</v>
      </c>
      <c r="DJ78" s="70">
        <v>5</v>
      </c>
      <c r="DK78" s="70">
        <v>0</v>
      </c>
      <c r="DL78" s="70">
        <v>0</v>
      </c>
      <c r="DM78" s="70">
        <v>58</v>
      </c>
      <c r="DN78" s="70">
        <v>0</v>
      </c>
      <c r="DO78" s="70">
        <v>0</v>
      </c>
      <c r="DP78" s="70">
        <v>2</v>
      </c>
      <c r="DQ78" s="70">
        <v>3</v>
      </c>
      <c r="DR78" s="70">
        <v>17</v>
      </c>
      <c r="DS78" s="70">
        <v>4</v>
      </c>
      <c r="DT78" s="70">
        <v>0</v>
      </c>
      <c r="DU78" s="70">
        <v>3</v>
      </c>
      <c r="DV78" s="70">
        <v>2</v>
      </c>
      <c r="DW78" s="70">
        <v>0</v>
      </c>
      <c r="DX78" s="70">
        <v>13</v>
      </c>
      <c r="DY78" s="70">
        <v>0</v>
      </c>
      <c r="DZ78" s="70">
        <v>20</v>
      </c>
      <c r="EA78" s="70">
        <v>1</v>
      </c>
      <c r="EB78" s="70">
        <v>31</v>
      </c>
      <c r="EC78" s="70">
        <v>19</v>
      </c>
      <c r="ED78" s="70">
        <v>0</v>
      </c>
      <c r="EE78" s="70">
        <v>43</v>
      </c>
      <c r="EF78" s="70">
        <v>238</v>
      </c>
      <c r="EG78" s="70">
        <v>1</v>
      </c>
      <c r="EH78" s="70">
        <v>0</v>
      </c>
      <c r="EI78" s="70">
        <v>0</v>
      </c>
      <c r="EJ78" s="70">
        <v>460</v>
      </c>
      <c r="EK78" s="70">
        <v>3</v>
      </c>
      <c r="EL78" t="s">
        <v>6735</v>
      </c>
      <c r="EM78" t="s">
        <v>7534</v>
      </c>
      <c r="EN78" t="s">
        <v>5210</v>
      </c>
      <c r="EO78" t="s">
        <v>6736</v>
      </c>
      <c r="EP78" t="s">
        <v>6737</v>
      </c>
      <c r="EQ78">
        <v>41</v>
      </c>
      <c r="ER78" s="70">
        <v>77</v>
      </c>
    </row>
    <row r="79" spans="1:148">
      <c r="A79" s="70" t="s">
        <v>162</v>
      </c>
      <c r="B79" s="70" t="s">
        <v>4016</v>
      </c>
      <c r="C79" s="70" t="s">
        <v>4016</v>
      </c>
      <c r="D79" s="70" t="s">
        <v>544</v>
      </c>
      <c r="E79" s="70" t="s">
        <v>590</v>
      </c>
      <c r="F79" s="70" t="str">
        <f t="shared" si="1"/>
        <v>新竹縣竹北市</v>
      </c>
      <c r="G79" s="70">
        <f>VLOOKUP(F79,郵遞區號!$C$2:$D$371,2,0)</f>
        <v>302</v>
      </c>
      <c r="H79" s="70" t="str">
        <f>VLOOKUP(D79,區域對照!$A$2:$B$23,2,0)</f>
        <v>北區</v>
      </c>
      <c r="I79" s="70" t="s">
        <v>6123</v>
      </c>
      <c r="J79" s="70" t="s">
        <v>3674</v>
      </c>
      <c r="K79" s="70" t="s">
        <v>4608</v>
      </c>
      <c r="L79" s="59" t="s">
        <v>6123</v>
      </c>
      <c r="M79" s="71" t="s">
        <v>826</v>
      </c>
      <c r="N79" s="70" t="s">
        <v>1203</v>
      </c>
      <c r="O79" s="70" t="s">
        <v>1203</v>
      </c>
      <c r="P79" s="70" t="s">
        <v>1253</v>
      </c>
      <c r="Q79" s="70" t="s">
        <v>708</v>
      </c>
      <c r="R79" s="70" t="s">
        <v>1367</v>
      </c>
      <c r="S79" s="70" t="s">
        <v>4663</v>
      </c>
      <c r="T79" s="70" t="s">
        <v>4824</v>
      </c>
      <c r="U79" s="70" t="s">
        <v>5213</v>
      </c>
      <c r="V79" s="70">
        <v>24.823650000000001</v>
      </c>
      <c r="W79" s="70">
        <v>121.01375400000001</v>
      </c>
      <c r="X79" s="70" t="s">
        <v>2364</v>
      </c>
      <c r="Y79" s="70" t="s">
        <v>2733</v>
      </c>
      <c r="Z79" s="70" t="s">
        <v>2773</v>
      </c>
      <c r="AA79" s="4" t="s">
        <v>2861</v>
      </c>
      <c r="AB79" s="70" t="s">
        <v>2733</v>
      </c>
      <c r="AC79" s="70" t="s">
        <v>2994</v>
      </c>
      <c r="AD79" s="70" t="s">
        <v>2733</v>
      </c>
      <c r="AE79" s="70" t="s">
        <v>2734</v>
      </c>
      <c r="AF79" s="70" t="s">
        <v>2733</v>
      </c>
      <c r="AG79" s="70" t="s">
        <v>5751</v>
      </c>
      <c r="AH79" s="70" t="s">
        <v>3249</v>
      </c>
      <c r="AI79" s="70" t="s">
        <v>3249</v>
      </c>
      <c r="AK79" s="70" t="s">
        <v>6262</v>
      </c>
      <c r="AL79" s="70" t="s">
        <v>3648</v>
      </c>
      <c r="AM79" s="70" t="s">
        <v>6489</v>
      </c>
      <c r="AN79" s="70" t="s">
        <v>3648</v>
      </c>
      <c r="AO79" s="70">
        <v>3</v>
      </c>
      <c r="AP79" s="70">
        <v>3</v>
      </c>
      <c r="AQ79" s="70">
        <v>3</v>
      </c>
      <c r="AR79" s="70">
        <v>3</v>
      </c>
      <c r="AS79" s="70">
        <v>3</v>
      </c>
      <c r="AT79" s="70">
        <v>3</v>
      </c>
      <c r="AU79" s="70">
        <v>3</v>
      </c>
      <c r="AV79" s="70">
        <v>10</v>
      </c>
      <c r="AW79" s="70">
        <v>10</v>
      </c>
      <c r="AX79" s="70">
        <v>8</v>
      </c>
      <c r="AY79" s="70">
        <v>0</v>
      </c>
      <c r="BA79" s="70">
        <v>279</v>
      </c>
      <c r="BB79" s="70">
        <v>0</v>
      </c>
      <c r="BC79" s="70">
        <v>0</v>
      </c>
      <c r="BD79" s="70">
        <v>0</v>
      </c>
      <c r="BE79" s="70">
        <v>24</v>
      </c>
      <c r="BF79" s="70">
        <v>5</v>
      </c>
      <c r="BG79" s="70">
        <v>0</v>
      </c>
      <c r="BH79" s="70">
        <v>2</v>
      </c>
      <c r="BI79" s="70">
        <v>2</v>
      </c>
      <c r="BJ79" s="70">
        <v>0</v>
      </c>
      <c r="BK79" s="70">
        <v>0</v>
      </c>
      <c r="BL79" s="70">
        <v>28</v>
      </c>
      <c r="BM79" s="70">
        <v>0</v>
      </c>
      <c r="BN79" s="70">
        <v>20</v>
      </c>
      <c r="BO79" s="70">
        <v>10</v>
      </c>
      <c r="BP79" s="70">
        <v>0</v>
      </c>
      <c r="BQ79" s="70">
        <v>0</v>
      </c>
      <c r="BR79" s="70">
        <v>15</v>
      </c>
      <c r="BS79" s="70">
        <v>0</v>
      </c>
      <c r="BT79" s="70">
        <v>4</v>
      </c>
      <c r="BU79" s="70">
        <v>0</v>
      </c>
      <c r="BV79" s="70">
        <v>0</v>
      </c>
      <c r="BW79" s="70">
        <v>0</v>
      </c>
      <c r="BX79" s="70">
        <v>0</v>
      </c>
      <c r="BY79" s="70">
        <v>0</v>
      </c>
      <c r="BZ79" s="70">
        <v>0</v>
      </c>
      <c r="CA79" s="70">
        <v>0</v>
      </c>
      <c r="CB79" s="70">
        <v>57</v>
      </c>
      <c r="CC79" s="70">
        <v>4</v>
      </c>
      <c r="CD79" s="70">
        <v>0</v>
      </c>
      <c r="CE79" s="70">
        <v>0</v>
      </c>
      <c r="CF79" s="70">
        <v>2</v>
      </c>
      <c r="CG79" s="70">
        <v>0</v>
      </c>
      <c r="CH79" s="70">
        <v>17</v>
      </c>
      <c r="CI79" s="70">
        <v>1</v>
      </c>
      <c r="CJ79" s="70">
        <v>6</v>
      </c>
      <c r="CK79" s="70">
        <v>0</v>
      </c>
      <c r="CL79" s="70">
        <v>1</v>
      </c>
      <c r="CM79" s="70">
        <v>0</v>
      </c>
      <c r="CN79" s="70">
        <v>5</v>
      </c>
      <c r="CO79" s="70">
        <v>3</v>
      </c>
      <c r="CP79" s="70">
        <v>0</v>
      </c>
      <c r="CQ79" s="70">
        <v>2</v>
      </c>
      <c r="CR79" s="70">
        <v>12</v>
      </c>
      <c r="CS79" s="70">
        <v>5</v>
      </c>
      <c r="CT79" s="70">
        <v>0</v>
      </c>
      <c r="CU79" s="70">
        <v>2</v>
      </c>
      <c r="CV79" s="70">
        <v>2</v>
      </c>
      <c r="CW79" s="70">
        <v>3</v>
      </c>
      <c r="CX79" s="70">
        <v>7</v>
      </c>
      <c r="CY79" s="70">
        <v>0</v>
      </c>
      <c r="CZ79" s="70">
        <v>4</v>
      </c>
      <c r="DA79" s="70">
        <v>1</v>
      </c>
      <c r="DB79" s="70">
        <v>0</v>
      </c>
      <c r="DC79" s="70">
        <v>1</v>
      </c>
      <c r="DD79" s="70">
        <v>0</v>
      </c>
      <c r="DE79" s="70">
        <v>0</v>
      </c>
      <c r="DF79" s="70">
        <v>0</v>
      </c>
      <c r="DG79" s="70">
        <v>1</v>
      </c>
      <c r="DH79" s="70">
        <v>75</v>
      </c>
      <c r="DI79" s="70">
        <v>0</v>
      </c>
      <c r="DJ79" s="70">
        <v>3</v>
      </c>
      <c r="DK79" s="70">
        <v>0</v>
      </c>
      <c r="DL79" s="70">
        <v>0</v>
      </c>
      <c r="DM79" s="70">
        <v>72</v>
      </c>
      <c r="DN79" s="70">
        <v>1</v>
      </c>
      <c r="DO79" s="70">
        <v>2</v>
      </c>
      <c r="DP79" s="70">
        <v>6</v>
      </c>
      <c r="DQ79" s="70">
        <v>1</v>
      </c>
      <c r="DR79" s="70">
        <v>13</v>
      </c>
      <c r="DS79" s="70">
        <v>3</v>
      </c>
      <c r="DT79" s="70">
        <v>0</v>
      </c>
      <c r="DU79" s="70">
        <v>6</v>
      </c>
      <c r="DV79" s="70">
        <v>2</v>
      </c>
      <c r="DW79" s="70">
        <v>0</v>
      </c>
      <c r="DX79" s="70">
        <v>6</v>
      </c>
      <c r="DY79" s="70">
        <v>0</v>
      </c>
      <c r="DZ79" s="70">
        <v>22</v>
      </c>
      <c r="EA79" s="70">
        <v>1</v>
      </c>
      <c r="EB79" s="70">
        <v>27</v>
      </c>
      <c r="EC79" s="70">
        <v>21</v>
      </c>
      <c r="ED79" s="70">
        <v>0</v>
      </c>
      <c r="EE79" s="70">
        <v>58</v>
      </c>
      <c r="EF79" s="70">
        <v>303</v>
      </c>
      <c r="EG79" s="70">
        <v>1</v>
      </c>
      <c r="EH79" s="70">
        <v>0</v>
      </c>
      <c r="EI79" s="70">
        <v>0</v>
      </c>
      <c r="EJ79" s="70">
        <v>548</v>
      </c>
      <c r="EK79" s="70">
        <v>2</v>
      </c>
      <c r="EL79" t="s">
        <v>6738</v>
      </c>
      <c r="EM79" t="s">
        <v>7534</v>
      </c>
      <c r="EN79" t="s">
        <v>5213</v>
      </c>
      <c r="EO79" t="s">
        <v>6739</v>
      </c>
      <c r="EP79" t="s">
        <v>6740</v>
      </c>
      <c r="EQ79">
        <v>55</v>
      </c>
      <c r="ER79" s="70">
        <v>78</v>
      </c>
    </row>
    <row r="80" spans="1:148">
      <c r="A80" s="70" t="s">
        <v>167</v>
      </c>
      <c r="B80" s="70" t="s">
        <v>4016</v>
      </c>
      <c r="C80" s="70" t="s">
        <v>4016</v>
      </c>
      <c r="D80" s="70" t="s">
        <v>528</v>
      </c>
      <c r="E80" s="70" t="s">
        <v>624</v>
      </c>
      <c r="F80" s="70" t="str">
        <f t="shared" si="1"/>
        <v>臺中市大甲區</v>
      </c>
      <c r="G80" s="70">
        <f>VLOOKUP(F80,郵遞區號!$C$2:$D$371,2,0)</f>
        <v>437</v>
      </c>
      <c r="H80" s="70" t="str">
        <f>VLOOKUP(D80,區域對照!$A$2:$B$23,2,0)</f>
        <v>中區</v>
      </c>
      <c r="I80" s="70" t="s">
        <v>6123</v>
      </c>
      <c r="J80" s="70" t="s">
        <v>3677</v>
      </c>
      <c r="K80" s="70" t="s">
        <v>4608</v>
      </c>
      <c r="L80" s="59" t="s">
        <v>6123</v>
      </c>
      <c r="M80" s="71" t="s">
        <v>831</v>
      </c>
      <c r="N80" s="70" t="s">
        <v>1203</v>
      </c>
      <c r="O80" s="70" t="s">
        <v>1203</v>
      </c>
      <c r="P80" s="70" t="s">
        <v>1253</v>
      </c>
      <c r="Q80" s="70" t="s">
        <v>708</v>
      </c>
      <c r="R80" s="70" t="s">
        <v>1372</v>
      </c>
      <c r="S80" s="70" t="s">
        <v>4027</v>
      </c>
      <c r="T80" s="70" t="s">
        <v>4027</v>
      </c>
      <c r="U80" s="70" t="s">
        <v>5219</v>
      </c>
      <c r="V80" s="70">
        <v>24.350822600000001</v>
      </c>
      <c r="W80" s="70">
        <v>120.61804890000001</v>
      </c>
      <c r="X80" s="70" t="s">
        <v>2369</v>
      </c>
      <c r="Y80" s="70" t="s">
        <v>708</v>
      </c>
      <c r="Z80" s="70" t="s">
        <v>708</v>
      </c>
      <c r="AA80" s="70" t="s">
        <v>708</v>
      </c>
      <c r="AB80" s="70" t="s">
        <v>2733</v>
      </c>
      <c r="AC80" s="70" t="s">
        <v>2996</v>
      </c>
      <c r="AD80" s="70" t="s">
        <v>2733</v>
      </c>
      <c r="AE80" s="70" t="s">
        <v>2733</v>
      </c>
      <c r="AF80" s="70" t="s">
        <v>2733</v>
      </c>
      <c r="AG80" s="70" t="s">
        <v>5756</v>
      </c>
      <c r="AH80" s="70" t="s">
        <v>3255</v>
      </c>
      <c r="AI80" s="70" t="s">
        <v>3255</v>
      </c>
      <c r="AK80" s="70" t="s">
        <v>6262</v>
      </c>
      <c r="AL80" s="70" t="s">
        <v>6476</v>
      </c>
      <c r="AM80" s="70" t="s">
        <v>6492</v>
      </c>
      <c r="AN80" s="70" t="s">
        <v>3649</v>
      </c>
      <c r="AO80" s="70">
        <v>2</v>
      </c>
      <c r="AP80" s="70">
        <v>2</v>
      </c>
      <c r="AQ80" s="70">
        <v>2</v>
      </c>
      <c r="AR80" s="70">
        <v>0</v>
      </c>
      <c r="AS80" s="70">
        <v>2</v>
      </c>
      <c r="AT80" s="70">
        <v>2</v>
      </c>
      <c r="AU80" s="70">
        <v>2</v>
      </c>
      <c r="AV80" s="70">
        <v>6</v>
      </c>
      <c r="AW80" s="70">
        <v>2</v>
      </c>
      <c r="AX80" s="70">
        <v>8</v>
      </c>
      <c r="AY80" s="70">
        <v>8</v>
      </c>
      <c r="BA80" s="70">
        <v>203</v>
      </c>
      <c r="BB80" s="70">
        <v>0</v>
      </c>
      <c r="BC80" s="70">
        <v>0</v>
      </c>
      <c r="BD80" s="70">
        <v>0</v>
      </c>
      <c r="BE80" s="70">
        <v>10</v>
      </c>
      <c r="BF80" s="70">
        <v>5</v>
      </c>
      <c r="BG80" s="70">
        <v>0</v>
      </c>
      <c r="BH80" s="70">
        <v>0</v>
      </c>
      <c r="BI80" s="70">
        <v>1</v>
      </c>
      <c r="BJ80" s="70">
        <v>0</v>
      </c>
      <c r="BK80" s="70">
        <v>0</v>
      </c>
      <c r="BL80" s="70">
        <v>21</v>
      </c>
      <c r="BM80" s="70">
        <v>0</v>
      </c>
      <c r="BN80" s="70">
        <v>5</v>
      </c>
      <c r="BO80" s="70">
        <v>2</v>
      </c>
      <c r="BP80" s="70">
        <v>0</v>
      </c>
      <c r="BQ80" s="70">
        <v>0</v>
      </c>
      <c r="BR80" s="70">
        <v>6</v>
      </c>
      <c r="BS80" s="70">
        <v>0</v>
      </c>
      <c r="BT80" s="70">
        <v>3</v>
      </c>
      <c r="BU80" s="70">
        <v>0</v>
      </c>
      <c r="BV80" s="70">
        <v>0</v>
      </c>
      <c r="BW80" s="70">
        <v>0</v>
      </c>
      <c r="BX80" s="70">
        <v>0</v>
      </c>
      <c r="BY80" s="70">
        <v>0</v>
      </c>
      <c r="BZ80" s="70">
        <v>0</v>
      </c>
      <c r="CA80" s="70">
        <v>1</v>
      </c>
      <c r="CB80" s="70">
        <v>22</v>
      </c>
      <c r="CC80" s="70">
        <v>0</v>
      </c>
      <c r="CD80" s="70">
        <v>0</v>
      </c>
      <c r="CE80" s="70">
        <v>0</v>
      </c>
      <c r="CF80" s="70">
        <v>0</v>
      </c>
      <c r="CG80" s="70">
        <v>0</v>
      </c>
      <c r="CH80" s="70">
        <v>11</v>
      </c>
      <c r="CI80" s="70">
        <v>0</v>
      </c>
      <c r="CJ80" s="70">
        <v>2</v>
      </c>
      <c r="CK80" s="70">
        <v>0</v>
      </c>
      <c r="CL80" s="70">
        <v>0</v>
      </c>
      <c r="CM80" s="70">
        <v>0</v>
      </c>
      <c r="CN80" s="70">
        <v>1</v>
      </c>
      <c r="CO80" s="70">
        <v>1</v>
      </c>
      <c r="CP80" s="70">
        <v>0</v>
      </c>
      <c r="CQ80" s="70">
        <v>2</v>
      </c>
      <c r="CR80" s="70">
        <v>3</v>
      </c>
      <c r="CS80" s="70">
        <v>5</v>
      </c>
      <c r="CT80" s="70">
        <v>0</v>
      </c>
      <c r="CU80" s="70">
        <v>2</v>
      </c>
      <c r="CV80" s="70">
        <v>1</v>
      </c>
      <c r="CW80" s="70">
        <v>2</v>
      </c>
      <c r="CX80" s="70">
        <v>1</v>
      </c>
      <c r="CY80" s="70">
        <v>0</v>
      </c>
      <c r="CZ80" s="70">
        <v>1</v>
      </c>
      <c r="DA80" s="70">
        <v>1</v>
      </c>
      <c r="DB80" s="70">
        <v>1</v>
      </c>
      <c r="DC80" s="70">
        <v>1</v>
      </c>
      <c r="DD80" s="70">
        <v>0</v>
      </c>
      <c r="DE80" s="70">
        <v>0</v>
      </c>
      <c r="DF80" s="70">
        <v>0</v>
      </c>
      <c r="DG80" s="70">
        <v>0</v>
      </c>
      <c r="DH80" s="70">
        <v>35</v>
      </c>
      <c r="DI80" s="70">
        <v>0</v>
      </c>
      <c r="DJ80" s="70">
        <v>0</v>
      </c>
      <c r="DK80" s="70">
        <v>0</v>
      </c>
      <c r="DL80" s="70">
        <v>0</v>
      </c>
      <c r="DM80" s="70">
        <v>35</v>
      </c>
      <c r="DN80" s="70">
        <v>0</v>
      </c>
      <c r="DO80" s="70">
        <v>0</v>
      </c>
      <c r="DP80" s="70">
        <v>2</v>
      </c>
      <c r="DQ80" s="70">
        <v>2</v>
      </c>
      <c r="DR80" s="70">
        <v>5</v>
      </c>
      <c r="DS80" s="70">
        <v>0</v>
      </c>
      <c r="DT80" s="70">
        <v>0</v>
      </c>
      <c r="DU80" s="70">
        <v>3</v>
      </c>
      <c r="DV80" s="70">
        <v>1</v>
      </c>
      <c r="DW80" s="70">
        <v>0</v>
      </c>
      <c r="DX80" s="70">
        <v>3</v>
      </c>
      <c r="DY80" s="70">
        <v>0</v>
      </c>
      <c r="DZ80" s="70">
        <v>13</v>
      </c>
      <c r="EA80" s="70">
        <v>0</v>
      </c>
      <c r="EB80" s="70">
        <v>19</v>
      </c>
      <c r="EC80" s="70">
        <v>11</v>
      </c>
      <c r="ED80" s="70">
        <v>0</v>
      </c>
      <c r="EE80" s="70">
        <v>32</v>
      </c>
      <c r="EF80" s="70">
        <v>153</v>
      </c>
      <c r="EG80" s="70">
        <v>0</v>
      </c>
      <c r="EH80" s="70">
        <v>0</v>
      </c>
      <c r="EI80" s="70">
        <v>0</v>
      </c>
      <c r="EJ80" s="70">
        <v>279</v>
      </c>
      <c r="EK80" s="70">
        <v>3</v>
      </c>
      <c r="EL80" t="s">
        <v>6741</v>
      </c>
      <c r="EM80" t="s">
        <v>7534</v>
      </c>
      <c r="EN80" t="s">
        <v>5219</v>
      </c>
      <c r="EO80" t="s">
        <v>6742</v>
      </c>
      <c r="EP80" t="s">
        <v>6743</v>
      </c>
      <c r="EQ80">
        <v>106</v>
      </c>
      <c r="ER80" s="70">
        <v>79</v>
      </c>
    </row>
    <row r="81" spans="1:148">
      <c r="A81" s="70" t="s">
        <v>168</v>
      </c>
      <c r="B81" s="70" t="s">
        <v>4016</v>
      </c>
      <c r="C81" s="70" t="s">
        <v>4016</v>
      </c>
      <c r="D81" s="70" t="s">
        <v>528</v>
      </c>
      <c r="E81" s="70" t="s">
        <v>625</v>
      </c>
      <c r="F81" s="70" t="str">
        <f t="shared" si="1"/>
        <v>臺中市沙鹿區</v>
      </c>
      <c r="G81" s="70">
        <f>VLOOKUP(F81,郵遞區號!$C$2:$D$371,2,0)</f>
        <v>433</v>
      </c>
      <c r="H81" s="70" t="str">
        <f>VLOOKUP(D81,區域對照!$A$2:$B$23,2,0)</f>
        <v>中區</v>
      </c>
      <c r="I81" s="70" t="s">
        <v>6123</v>
      </c>
      <c r="J81" s="70" t="s">
        <v>3677</v>
      </c>
      <c r="K81" s="70" t="s">
        <v>4608</v>
      </c>
      <c r="L81" s="59" t="s">
        <v>6123</v>
      </c>
      <c r="M81" s="71" t="s">
        <v>832</v>
      </c>
      <c r="N81" s="70" t="s">
        <v>1219</v>
      </c>
      <c r="O81" s="70" t="s">
        <v>1219</v>
      </c>
      <c r="P81" s="70" t="s">
        <v>1253</v>
      </c>
      <c r="Q81" s="70" t="s">
        <v>708</v>
      </c>
      <c r="R81" s="70" t="s">
        <v>1373</v>
      </c>
      <c r="S81" s="70" t="s">
        <v>4026</v>
      </c>
      <c r="T81" s="70" t="s">
        <v>4826</v>
      </c>
      <c r="U81" s="70" t="s">
        <v>5220</v>
      </c>
      <c r="V81" s="70">
        <v>24.235439400000001</v>
      </c>
      <c r="W81" s="70">
        <v>120.5588678</v>
      </c>
      <c r="X81" s="70" t="s">
        <v>2370</v>
      </c>
      <c r="Y81" s="70" t="s">
        <v>2733</v>
      </c>
      <c r="Z81" s="70" t="s">
        <v>2774</v>
      </c>
      <c r="AA81" s="4" t="s">
        <v>2862</v>
      </c>
      <c r="AB81" s="70" t="s">
        <v>2733</v>
      </c>
      <c r="AC81" s="70" t="s">
        <v>2997</v>
      </c>
      <c r="AD81" s="70" t="s">
        <v>2733</v>
      </c>
      <c r="AE81" s="70" t="s">
        <v>2733</v>
      </c>
      <c r="AF81" s="70" t="s">
        <v>2733</v>
      </c>
      <c r="AG81" s="70" t="s">
        <v>5757</v>
      </c>
      <c r="AH81" s="70" t="s">
        <v>3256</v>
      </c>
      <c r="AI81" s="70" t="s">
        <v>3256</v>
      </c>
      <c r="AK81" s="70" t="s">
        <v>6262</v>
      </c>
      <c r="AL81" s="70" t="s">
        <v>3648</v>
      </c>
      <c r="AM81" s="70" t="s">
        <v>6489</v>
      </c>
      <c r="AN81" s="70" t="s">
        <v>3648</v>
      </c>
      <c r="AO81" s="70">
        <v>3</v>
      </c>
      <c r="AP81" s="70">
        <v>3</v>
      </c>
      <c r="AQ81" s="70">
        <v>3</v>
      </c>
      <c r="AR81" s="70">
        <v>3</v>
      </c>
      <c r="AS81" s="70">
        <v>3</v>
      </c>
      <c r="AT81" s="70">
        <v>3</v>
      </c>
      <c r="AU81" s="70">
        <v>3</v>
      </c>
      <c r="AV81" s="70">
        <v>10</v>
      </c>
      <c r="AW81" s="70">
        <v>10</v>
      </c>
      <c r="AX81" s="70">
        <v>8</v>
      </c>
      <c r="AY81" s="70">
        <v>0</v>
      </c>
      <c r="BA81" s="70">
        <v>445</v>
      </c>
      <c r="BB81" s="70">
        <v>62</v>
      </c>
      <c r="BC81" s="70">
        <v>0</v>
      </c>
      <c r="BD81" s="70">
        <v>0</v>
      </c>
      <c r="BE81" s="70">
        <v>38</v>
      </c>
      <c r="BF81" s="70">
        <v>12</v>
      </c>
      <c r="BG81" s="70">
        <v>0</v>
      </c>
      <c r="BH81" s="70">
        <v>0</v>
      </c>
      <c r="BI81" s="70">
        <v>3</v>
      </c>
      <c r="BJ81" s="70">
        <v>30</v>
      </c>
      <c r="BK81" s="70">
        <v>10</v>
      </c>
      <c r="BL81" s="70">
        <v>48</v>
      </c>
      <c r="BM81" s="70">
        <v>0</v>
      </c>
      <c r="BN81" s="70">
        <v>10</v>
      </c>
      <c r="BO81" s="70">
        <v>10</v>
      </c>
      <c r="BP81" s="70">
        <v>10</v>
      </c>
      <c r="BQ81" s="70">
        <v>0</v>
      </c>
      <c r="BR81" s="70">
        <v>12</v>
      </c>
      <c r="BS81" s="70">
        <v>40</v>
      </c>
      <c r="BT81" s="70">
        <v>6</v>
      </c>
      <c r="BU81" s="70">
        <v>0</v>
      </c>
      <c r="BV81" s="70">
        <v>0</v>
      </c>
      <c r="BW81" s="70">
        <v>0</v>
      </c>
      <c r="BX81" s="70">
        <v>0</v>
      </c>
      <c r="BY81" s="70">
        <v>0</v>
      </c>
      <c r="BZ81" s="70">
        <v>0</v>
      </c>
      <c r="CA81" s="70">
        <v>0</v>
      </c>
      <c r="CB81" s="70">
        <v>45</v>
      </c>
      <c r="CC81" s="70">
        <v>0</v>
      </c>
      <c r="CD81" s="70">
        <v>0</v>
      </c>
      <c r="CE81" s="70">
        <v>0</v>
      </c>
      <c r="CF81" s="70">
        <v>0</v>
      </c>
      <c r="CG81" s="70">
        <v>0</v>
      </c>
      <c r="CH81" s="70">
        <v>47</v>
      </c>
      <c r="CI81" s="70">
        <v>3</v>
      </c>
      <c r="CJ81" s="70">
        <v>17</v>
      </c>
      <c r="CK81" s="70">
        <v>2</v>
      </c>
      <c r="CL81" s="70">
        <v>14</v>
      </c>
      <c r="CM81" s="70">
        <v>3</v>
      </c>
      <c r="CN81" s="70">
        <v>14</v>
      </c>
      <c r="CO81" s="70">
        <v>8</v>
      </c>
      <c r="CP81" s="70">
        <v>2</v>
      </c>
      <c r="CQ81" s="70">
        <v>4</v>
      </c>
      <c r="CR81" s="70">
        <v>31</v>
      </c>
      <c r="CS81" s="70">
        <v>15</v>
      </c>
      <c r="CT81" s="70">
        <v>1</v>
      </c>
      <c r="CU81" s="70">
        <v>6</v>
      </c>
      <c r="CV81" s="70">
        <v>7</v>
      </c>
      <c r="CW81" s="70">
        <v>16</v>
      </c>
      <c r="CX81" s="70">
        <v>9</v>
      </c>
      <c r="CY81" s="70">
        <v>1</v>
      </c>
      <c r="CZ81" s="70">
        <v>9</v>
      </c>
      <c r="DA81" s="70">
        <v>3</v>
      </c>
      <c r="DB81" s="70">
        <v>3</v>
      </c>
      <c r="DC81" s="70">
        <v>3</v>
      </c>
      <c r="DD81" s="70">
        <v>0</v>
      </c>
      <c r="DE81" s="70">
        <v>1</v>
      </c>
      <c r="DF81" s="70">
        <v>0</v>
      </c>
      <c r="DG81" s="70">
        <v>1</v>
      </c>
      <c r="DH81" s="70">
        <v>220</v>
      </c>
      <c r="DI81" s="70">
        <v>0</v>
      </c>
      <c r="DJ81" s="70">
        <v>2</v>
      </c>
      <c r="DK81" s="70">
        <v>0</v>
      </c>
      <c r="DL81" s="70">
        <v>0</v>
      </c>
      <c r="DM81" s="70">
        <v>217</v>
      </c>
      <c r="DN81" s="70">
        <v>1</v>
      </c>
      <c r="DO81" s="70">
        <v>0</v>
      </c>
      <c r="DP81" s="70">
        <v>13</v>
      </c>
      <c r="DQ81" s="70">
        <v>4</v>
      </c>
      <c r="DR81" s="70">
        <v>18</v>
      </c>
      <c r="DS81" s="70">
        <v>7</v>
      </c>
      <c r="DT81" s="70">
        <v>1</v>
      </c>
      <c r="DU81" s="70">
        <v>14</v>
      </c>
      <c r="DV81" s="70">
        <v>10</v>
      </c>
      <c r="DW81" s="70">
        <v>1</v>
      </c>
      <c r="DX81" s="70">
        <v>11</v>
      </c>
      <c r="DY81" s="70">
        <v>0</v>
      </c>
      <c r="DZ81" s="70">
        <v>53</v>
      </c>
      <c r="EA81" s="70">
        <v>0</v>
      </c>
      <c r="EB81" s="70">
        <v>62</v>
      </c>
      <c r="EC81" s="70">
        <v>64</v>
      </c>
      <c r="ED81" s="70">
        <v>0</v>
      </c>
      <c r="EE81" s="70">
        <v>45</v>
      </c>
      <c r="EF81" s="70">
        <v>869</v>
      </c>
      <c r="EG81" s="70">
        <v>4</v>
      </c>
      <c r="EH81" s="70">
        <v>0</v>
      </c>
      <c r="EI81" s="70">
        <v>0</v>
      </c>
      <c r="EJ81" s="70">
        <v>1396</v>
      </c>
      <c r="EK81" s="70">
        <v>2</v>
      </c>
      <c r="EL81" t="s">
        <v>6744</v>
      </c>
      <c r="EM81" t="s">
        <v>7534</v>
      </c>
      <c r="EN81" t="s">
        <v>5220</v>
      </c>
      <c r="EO81" t="s">
        <v>6745</v>
      </c>
      <c r="EP81" t="s">
        <v>6746</v>
      </c>
      <c r="EQ81">
        <v>111</v>
      </c>
      <c r="ER81" s="70">
        <v>80</v>
      </c>
    </row>
    <row r="82" spans="1:148">
      <c r="A82" s="77" t="s">
        <v>168</v>
      </c>
      <c r="B82" s="77" t="s">
        <v>4016</v>
      </c>
      <c r="C82" s="77" t="s">
        <v>4016</v>
      </c>
      <c r="D82" s="77" t="s">
        <v>528</v>
      </c>
      <c r="E82" s="77" t="s">
        <v>624</v>
      </c>
      <c r="F82" s="77" t="str">
        <f t="shared" si="1"/>
        <v>臺中市大甲區</v>
      </c>
      <c r="G82" s="77">
        <f>VLOOKUP(F82,郵遞區號!$C$2:$D$371,2,0)</f>
        <v>437</v>
      </c>
      <c r="H82" s="77" t="str">
        <f>VLOOKUP(D82,區域對照!$A$2:$B$23,2,0)</f>
        <v>中區</v>
      </c>
      <c r="I82" s="77" t="s">
        <v>7709</v>
      </c>
      <c r="J82" s="77" t="s">
        <v>708</v>
      </c>
      <c r="K82" s="77" t="s">
        <v>4616</v>
      </c>
      <c r="L82" s="62" t="s">
        <v>6123</v>
      </c>
      <c r="M82" s="79" t="s">
        <v>832</v>
      </c>
      <c r="N82" s="77" t="s">
        <v>1220</v>
      </c>
      <c r="O82" s="77" t="s">
        <v>1220</v>
      </c>
      <c r="P82" s="77" t="s">
        <v>1253</v>
      </c>
      <c r="Q82" s="77" t="s">
        <v>708</v>
      </c>
      <c r="R82" s="77" t="s">
        <v>1373</v>
      </c>
      <c r="S82" s="77" t="s">
        <v>4025</v>
      </c>
      <c r="T82" s="77" t="s">
        <v>4025</v>
      </c>
      <c r="U82" s="77" t="s">
        <v>5221</v>
      </c>
      <c r="V82" s="77">
        <v>24.346646199999999</v>
      </c>
      <c r="W82" s="77">
        <v>120.6164936</v>
      </c>
      <c r="X82" s="77" t="s">
        <v>2370</v>
      </c>
      <c r="Y82" s="77" t="s">
        <v>708</v>
      </c>
      <c r="Z82" s="77" t="s">
        <v>708</v>
      </c>
      <c r="AA82" s="77" t="s">
        <v>708</v>
      </c>
      <c r="AB82" s="77" t="s">
        <v>2733</v>
      </c>
      <c r="AC82" s="77" t="s">
        <v>2998</v>
      </c>
      <c r="AD82" s="77" t="s">
        <v>2733</v>
      </c>
      <c r="AE82" s="77" t="s">
        <v>2734</v>
      </c>
      <c r="AF82" s="77" t="s">
        <v>2734</v>
      </c>
      <c r="AG82" s="77" t="s">
        <v>5757</v>
      </c>
      <c r="AH82" s="77" t="s">
        <v>3257</v>
      </c>
      <c r="AI82" s="77" t="s">
        <v>3257</v>
      </c>
      <c r="AJ82" s="77"/>
      <c r="AK82" s="77" t="s">
        <v>6262</v>
      </c>
      <c r="AL82" s="77" t="s">
        <v>3648</v>
      </c>
      <c r="AM82" s="77" t="s">
        <v>6489</v>
      </c>
      <c r="AN82" s="77" t="s">
        <v>3648</v>
      </c>
      <c r="AO82" s="77">
        <v>3</v>
      </c>
      <c r="AP82" s="77">
        <v>3</v>
      </c>
      <c r="AQ82" s="77">
        <v>3</v>
      </c>
      <c r="AR82" s="77">
        <v>3</v>
      </c>
      <c r="AS82" s="77">
        <v>3</v>
      </c>
      <c r="AT82" s="77">
        <v>3</v>
      </c>
      <c r="AU82" s="77">
        <v>3</v>
      </c>
      <c r="AV82" s="77">
        <v>10</v>
      </c>
      <c r="AW82" s="70">
        <v>10</v>
      </c>
      <c r="AX82" s="70">
        <v>8</v>
      </c>
      <c r="AY82" s="70">
        <v>0</v>
      </c>
      <c r="AZ82" s="77"/>
      <c r="BA82" s="77">
        <v>300</v>
      </c>
      <c r="BB82" s="77">
        <v>0</v>
      </c>
      <c r="BC82" s="77">
        <v>50</v>
      </c>
      <c r="BD82" s="77">
        <v>0</v>
      </c>
      <c r="BE82" s="77">
        <v>24</v>
      </c>
      <c r="BF82" s="77">
        <v>9</v>
      </c>
      <c r="BG82" s="77">
        <v>0</v>
      </c>
      <c r="BH82" s="77">
        <v>0</v>
      </c>
      <c r="BI82" s="77">
        <v>4</v>
      </c>
      <c r="BJ82" s="77">
        <v>0</v>
      </c>
      <c r="BK82" s="77">
        <v>0</v>
      </c>
      <c r="BL82" s="77">
        <v>37</v>
      </c>
      <c r="BM82" s="77">
        <v>0</v>
      </c>
      <c r="BN82" s="77">
        <v>10</v>
      </c>
      <c r="BO82" s="77">
        <v>6</v>
      </c>
      <c r="BP82" s="77">
        <v>0</v>
      </c>
      <c r="BQ82" s="77">
        <v>0</v>
      </c>
      <c r="BR82" s="77">
        <v>9</v>
      </c>
      <c r="BS82" s="77">
        <v>0</v>
      </c>
      <c r="BT82" s="77">
        <v>6</v>
      </c>
      <c r="BU82" s="77">
        <v>0</v>
      </c>
      <c r="BV82" s="77">
        <v>0</v>
      </c>
      <c r="BW82" s="77">
        <v>0</v>
      </c>
      <c r="BX82" s="77">
        <v>0</v>
      </c>
      <c r="BY82" s="77">
        <v>0</v>
      </c>
      <c r="BZ82" s="77">
        <v>0</v>
      </c>
      <c r="CA82" s="77">
        <v>0</v>
      </c>
      <c r="CB82" s="77">
        <v>33</v>
      </c>
      <c r="CC82" s="77">
        <v>0</v>
      </c>
      <c r="CD82" s="77">
        <v>0</v>
      </c>
      <c r="CE82" s="77"/>
      <c r="CF82" s="77"/>
      <c r="CG82" s="77"/>
      <c r="CH82" s="77"/>
      <c r="CI82" s="77"/>
      <c r="CJ82" s="77"/>
      <c r="CK82" s="77"/>
      <c r="CL82" s="77"/>
      <c r="CM82" s="77"/>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v>2</v>
      </c>
      <c r="EL82" t="s">
        <v>6747</v>
      </c>
      <c r="EM82" t="s">
        <v>7534</v>
      </c>
      <c r="EN82" t="s">
        <v>5221</v>
      </c>
      <c r="EO82" t="s">
        <v>6748</v>
      </c>
      <c r="EP82" t="s">
        <v>6749</v>
      </c>
      <c r="EQ82">
        <v>107</v>
      </c>
      <c r="ER82" s="70">
        <v>81</v>
      </c>
    </row>
    <row r="83" spans="1:148">
      <c r="A83" s="70" t="s">
        <v>169</v>
      </c>
      <c r="B83" s="70" t="s">
        <v>4016</v>
      </c>
      <c r="C83" s="70" t="s">
        <v>4016</v>
      </c>
      <c r="D83" s="70" t="s">
        <v>528</v>
      </c>
      <c r="E83" s="70" t="s">
        <v>626</v>
      </c>
      <c r="F83" s="70" t="str">
        <f t="shared" si="1"/>
        <v>臺中市梧棲區</v>
      </c>
      <c r="G83" s="70">
        <f>VLOOKUP(F83,郵遞區號!$C$2:$D$371,2,0)</f>
        <v>435</v>
      </c>
      <c r="H83" s="70" t="str">
        <f>VLOOKUP(D83,區域對照!$A$2:$B$23,2,0)</f>
        <v>中區</v>
      </c>
      <c r="I83" s="70" t="s">
        <v>6123</v>
      </c>
      <c r="J83" s="70" t="s">
        <v>3677</v>
      </c>
      <c r="K83" s="70" t="s">
        <v>4608</v>
      </c>
      <c r="L83" s="59" t="s">
        <v>6123</v>
      </c>
      <c r="M83" s="71" t="s">
        <v>833</v>
      </c>
      <c r="N83" s="70" t="s">
        <v>1221</v>
      </c>
      <c r="O83" s="70" t="s">
        <v>1221</v>
      </c>
      <c r="P83" s="70" t="s">
        <v>1253</v>
      </c>
      <c r="Q83" s="70" t="s">
        <v>708</v>
      </c>
      <c r="R83" s="70" t="s">
        <v>1374</v>
      </c>
      <c r="S83" s="70" t="s">
        <v>4024</v>
      </c>
      <c r="T83" s="70" t="s">
        <v>4024</v>
      </c>
      <c r="U83" s="70" t="s">
        <v>5222</v>
      </c>
      <c r="V83" s="70">
        <v>24.2469991</v>
      </c>
      <c r="W83" s="70">
        <v>120.5423752</v>
      </c>
      <c r="X83" s="70" t="s">
        <v>2371</v>
      </c>
      <c r="Y83" s="70" t="s">
        <v>2733</v>
      </c>
      <c r="Z83" s="70" t="s">
        <v>2775</v>
      </c>
      <c r="AA83" s="4" t="s">
        <v>2863</v>
      </c>
      <c r="AB83" s="70" t="s">
        <v>2733</v>
      </c>
      <c r="AC83" s="70" t="s">
        <v>2999</v>
      </c>
      <c r="AD83" s="70" t="s">
        <v>2733</v>
      </c>
      <c r="AE83" s="70" t="s">
        <v>2733</v>
      </c>
      <c r="AF83" s="70" t="s">
        <v>2733</v>
      </c>
      <c r="AG83" s="70" t="s">
        <v>5758</v>
      </c>
      <c r="AH83" s="70" t="s">
        <v>3258</v>
      </c>
      <c r="AI83" s="70" t="s">
        <v>3258</v>
      </c>
      <c r="AK83" s="70" t="s">
        <v>6262</v>
      </c>
      <c r="AL83" s="70" t="s">
        <v>3648</v>
      </c>
      <c r="AM83" s="70" t="s">
        <v>6489</v>
      </c>
      <c r="AN83" s="70" t="s">
        <v>3648</v>
      </c>
      <c r="AO83" s="70">
        <v>3</v>
      </c>
      <c r="AP83" s="70">
        <v>3</v>
      </c>
      <c r="AQ83" s="70">
        <v>3</v>
      </c>
      <c r="AR83" s="70">
        <v>3</v>
      </c>
      <c r="AS83" s="70">
        <v>3</v>
      </c>
      <c r="AT83" s="70">
        <v>3</v>
      </c>
      <c r="AU83" s="70">
        <v>3</v>
      </c>
      <c r="AV83" s="70">
        <v>10</v>
      </c>
      <c r="AW83" s="70">
        <v>10</v>
      </c>
      <c r="AX83" s="70">
        <v>8</v>
      </c>
      <c r="AY83" s="70">
        <v>0</v>
      </c>
      <c r="BA83" s="70">
        <v>702</v>
      </c>
      <c r="BB83" s="70">
        <v>0</v>
      </c>
      <c r="BC83" s="70">
        <v>0</v>
      </c>
      <c r="BD83" s="70">
        <v>0</v>
      </c>
      <c r="BE83" s="70">
        <v>66</v>
      </c>
      <c r="BF83" s="70">
        <v>31</v>
      </c>
      <c r="BG83" s="70">
        <v>0</v>
      </c>
      <c r="BH83" s="70">
        <v>23</v>
      </c>
      <c r="BI83" s="70">
        <v>2</v>
      </c>
      <c r="BJ83" s="70">
        <v>0</v>
      </c>
      <c r="BK83" s="70">
        <v>20</v>
      </c>
      <c r="BL83" s="70">
        <v>90</v>
      </c>
      <c r="BM83" s="70">
        <v>0</v>
      </c>
      <c r="BN83" s="70">
        <v>20</v>
      </c>
      <c r="BO83" s="70">
        <v>20</v>
      </c>
      <c r="BP83" s="70">
        <v>0</v>
      </c>
      <c r="BQ83" s="70">
        <v>0</v>
      </c>
      <c r="BR83" s="70">
        <v>30</v>
      </c>
      <c r="BS83" s="70">
        <v>0</v>
      </c>
      <c r="BT83" s="70">
        <v>16</v>
      </c>
      <c r="BU83" s="70">
        <v>0</v>
      </c>
      <c r="BV83" s="70">
        <v>0</v>
      </c>
      <c r="BW83" s="70">
        <v>0</v>
      </c>
      <c r="BX83" s="70">
        <v>10</v>
      </c>
      <c r="BY83" s="70">
        <v>0</v>
      </c>
      <c r="BZ83" s="70">
        <v>0</v>
      </c>
      <c r="CA83" s="70">
        <v>0</v>
      </c>
      <c r="CB83" s="70">
        <v>54</v>
      </c>
      <c r="CC83" s="70">
        <v>2</v>
      </c>
      <c r="CD83" s="70">
        <v>0</v>
      </c>
      <c r="CE83" s="70">
        <v>1</v>
      </c>
      <c r="CF83" s="70">
        <v>1</v>
      </c>
      <c r="CG83" s="70">
        <v>2</v>
      </c>
      <c r="CH83" s="70">
        <v>64</v>
      </c>
      <c r="CI83" s="70">
        <v>11</v>
      </c>
      <c r="CJ83" s="70">
        <v>30</v>
      </c>
      <c r="CK83" s="70">
        <v>2</v>
      </c>
      <c r="CL83" s="70">
        <v>10</v>
      </c>
      <c r="CM83" s="70">
        <v>11</v>
      </c>
      <c r="CN83" s="70">
        <v>15</v>
      </c>
      <c r="CO83" s="70">
        <v>13</v>
      </c>
      <c r="CP83" s="70">
        <v>3</v>
      </c>
      <c r="CQ83" s="70">
        <v>11</v>
      </c>
      <c r="CR83" s="70">
        <v>29</v>
      </c>
      <c r="CS83" s="70">
        <v>20</v>
      </c>
      <c r="CT83" s="70">
        <v>3</v>
      </c>
      <c r="CU83" s="70">
        <v>8</v>
      </c>
      <c r="CV83" s="70">
        <v>6</v>
      </c>
      <c r="CW83" s="70">
        <v>10</v>
      </c>
      <c r="CX83" s="70">
        <v>11</v>
      </c>
      <c r="CY83" s="70">
        <v>2</v>
      </c>
      <c r="CZ83" s="70">
        <v>14</v>
      </c>
      <c r="DA83" s="70">
        <v>5</v>
      </c>
      <c r="DB83" s="70">
        <v>3</v>
      </c>
      <c r="DC83" s="70">
        <v>4</v>
      </c>
      <c r="DD83" s="70">
        <v>1</v>
      </c>
      <c r="DE83" s="70">
        <v>5</v>
      </c>
      <c r="DF83" s="70">
        <v>1</v>
      </c>
      <c r="DG83" s="70">
        <v>1</v>
      </c>
      <c r="DH83" s="70">
        <v>297</v>
      </c>
      <c r="DI83" s="70">
        <v>2</v>
      </c>
      <c r="DJ83" s="70">
        <v>14</v>
      </c>
      <c r="DK83" s="70">
        <v>0</v>
      </c>
      <c r="DL83" s="70">
        <v>1</v>
      </c>
      <c r="DM83" s="70">
        <v>281</v>
      </c>
      <c r="DN83" s="70">
        <v>0</v>
      </c>
      <c r="DO83" s="70">
        <v>0</v>
      </c>
      <c r="DP83" s="70">
        <v>19</v>
      </c>
      <c r="DQ83" s="70">
        <v>5</v>
      </c>
      <c r="DR83" s="70">
        <v>21</v>
      </c>
      <c r="DS83" s="70">
        <v>11</v>
      </c>
      <c r="DT83" s="70">
        <v>2</v>
      </c>
      <c r="DU83" s="70">
        <v>17</v>
      </c>
      <c r="DV83" s="70">
        <v>8</v>
      </c>
      <c r="DW83" s="70">
        <v>1</v>
      </c>
      <c r="DX83" s="70">
        <v>18</v>
      </c>
      <c r="DY83" s="70">
        <v>0</v>
      </c>
      <c r="DZ83" s="70">
        <v>74</v>
      </c>
      <c r="EA83" s="70">
        <v>1</v>
      </c>
      <c r="EB83" s="70">
        <v>76</v>
      </c>
      <c r="EC83" s="70">
        <v>69</v>
      </c>
      <c r="ED83" s="70">
        <v>0</v>
      </c>
      <c r="EE83" s="70">
        <v>84</v>
      </c>
      <c r="EF83" s="70">
        <v>1323</v>
      </c>
      <c r="EG83" s="70">
        <v>2</v>
      </c>
      <c r="EH83" s="70">
        <v>0</v>
      </c>
      <c r="EI83" s="70">
        <v>0</v>
      </c>
      <c r="EJ83" s="70">
        <v>2029</v>
      </c>
      <c r="EK83" s="70">
        <v>2</v>
      </c>
      <c r="EL83" t="s">
        <v>6750</v>
      </c>
      <c r="EM83" t="s">
        <v>7534</v>
      </c>
      <c r="EN83" t="s">
        <v>5222</v>
      </c>
      <c r="EO83" t="s">
        <v>6604</v>
      </c>
      <c r="EP83" t="s">
        <v>6564</v>
      </c>
      <c r="EQ83">
        <v>113</v>
      </c>
      <c r="ER83" s="70">
        <v>82</v>
      </c>
    </row>
    <row r="84" spans="1:148">
      <c r="A84" s="70" t="s">
        <v>169</v>
      </c>
      <c r="B84" s="70" t="s">
        <v>4016</v>
      </c>
      <c r="C84" s="70" t="s">
        <v>4016</v>
      </c>
      <c r="D84" s="70" t="s">
        <v>528</v>
      </c>
      <c r="E84" s="70" t="s">
        <v>625</v>
      </c>
      <c r="F84" s="70" t="str">
        <f t="shared" si="1"/>
        <v>臺中市沙鹿區</v>
      </c>
      <c r="G84" s="70">
        <f>VLOOKUP(F84,郵遞區號!$C$2:$D$371,2,0)</f>
        <v>433</v>
      </c>
      <c r="H84" s="70" t="str">
        <f>VLOOKUP(D84,區域對照!$A$2:$B$23,2,0)</f>
        <v>中區</v>
      </c>
      <c r="I84" s="70" t="s">
        <v>6123</v>
      </c>
      <c r="J84" s="70" t="s">
        <v>3677</v>
      </c>
      <c r="K84" s="70" t="s">
        <v>4608</v>
      </c>
      <c r="L84" s="59" t="s">
        <v>6123</v>
      </c>
      <c r="M84" s="71" t="s">
        <v>833</v>
      </c>
      <c r="N84" s="70" t="s">
        <v>1222</v>
      </c>
      <c r="O84" s="70" t="s">
        <v>1222</v>
      </c>
      <c r="P84" s="70" t="s">
        <v>1253</v>
      </c>
      <c r="Q84" s="70" t="s">
        <v>708</v>
      </c>
      <c r="R84" s="70" t="s">
        <v>1374</v>
      </c>
      <c r="S84" s="70" t="s">
        <v>4023</v>
      </c>
      <c r="T84" s="70" t="s">
        <v>4023</v>
      </c>
      <c r="U84" s="70" t="s">
        <v>5223</v>
      </c>
      <c r="V84" s="70">
        <v>24.242947000000001</v>
      </c>
      <c r="W84" s="70">
        <v>120.56068999999999</v>
      </c>
      <c r="X84" s="70" t="s">
        <v>2371</v>
      </c>
      <c r="Y84" s="70" t="s">
        <v>708</v>
      </c>
      <c r="Z84" s="70" t="s">
        <v>708</v>
      </c>
      <c r="AA84" s="70" t="s">
        <v>708</v>
      </c>
      <c r="AB84" s="70" t="s">
        <v>708</v>
      </c>
      <c r="AC84" s="70" t="s">
        <v>708</v>
      </c>
      <c r="AD84" s="70" t="s">
        <v>708</v>
      </c>
      <c r="AE84" s="70" t="s">
        <v>708</v>
      </c>
      <c r="AF84" s="70" t="s">
        <v>708</v>
      </c>
      <c r="AG84" s="70" t="s">
        <v>5758</v>
      </c>
      <c r="AH84" s="70" t="s">
        <v>3259</v>
      </c>
      <c r="AI84" s="70" t="s">
        <v>3259</v>
      </c>
      <c r="AK84" s="70" t="s">
        <v>2734</v>
      </c>
      <c r="AL84" s="70" t="s">
        <v>2734</v>
      </c>
      <c r="AM84" s="70" t="s">
        <v>6490</v>
      </c>
      <c r="AN84" s="70" t="s">
        <v>2734</v>
      </c>
      <c r="AO84" s="70">
        <v>0</v>
      </c>
      <c r="AP84" s="70">
        <v>0</v>
      </c>
      <c r="AQ84" s="70">
        <v>0</v>
      </c>
      <c r="AR84" s="70">
        <v>0</v>
      </c>
      <c r="AS84" s="70">
        <v>0</v>
      </c>
      <c r="AT84" s="70">
        <v>0</v>
      </c>
      <c r="AU84" s="70">
        <v>0</v>
      </c>
      <c r="AV84" s="70">
        <v>1</v>
      </c>
      <c r="AW84" s="70">
        <v>0</v>
      </c>
      <c r="AX84" s="70">
        <v>0</v>
      </c>
      <c r="AY84" s="70">
        <v>0</v>
      </c>
      <c r="BA84" s="70">
        <v>0</v>
      </c>
      <c r="BB84" s="70">
        <v>100</v>
      </c>
      <c r="BC84" s="70">
        <v>50</v>
      </c>
      <c r="BD84" s="70">
        <v>100</v>
      </c>
      <c r="BE84" s="70">
        <v>15</v>
      </c>
      <c r="BF84" s="70">
        <v>0</v>
      </c>
      <c r="BG84" s="70">
        <v>0</v>
      </c>
      <c r="BH84" s="70">
        <v>0</v>
      </c>
      <c r="BI84" s="70">
        <v>0</v>
      </c>
      <c r="BJ84" s="70">
        <v>24</v>
      </c>
      <c r="BK84" s="70">
        <v>0</v>
      </c>
      <c r="BL84" s="70">
        <v>0</v>
      </c>
      <c r="BM84" s="70">
        <v>0</v>
      </c>
      <c r="BN84" s="70">
        <v>0</v>
      </c>
      <c r="BO84" s="70">
        <v>0</v>
      </c>
      <c r="BP84" s="70">
        <v>8</v>
      </c>
      <c r="BQ84" s="70">
        <v>0</v>
      </c>
      <c r="BR84" s="70">
        <v>0</v>
      </c>
      <c r="BS84" s="70">
        <v>63</v>
      </c>
      <c r="BT84" s="70">
        <v>0</v>
      </c>
      <c r="BU84" s="70">
        <v>0</v>
      </c>
      <c r="BV84" s="70">
        <v>0</v>
      </c>
      <c r="BW84" s="70">
        <v>0</v>
      </c>
      <c r="BX84" s="70">
        <v>0</v>
      </c>
      <c r="BY84" s="70">
        <v>0</v>
      </c>
      <c r="BZ84" s="70">
        <v>0</v>
      </c>
      <c r="CA84" s="70">
        <v>0</v>
      </c>
      <c r="CB84" s="70">
        <v>74</v>
      </c>
      <c r="CC84" s="70">
        <v>0</v>
      </c>
      <c r="CD84" s="70">
        <v>0</v>
      </c>
      <c r="CE84" s="70">
        <v>0</v>
      </c>
      <c r="CF84" s="70">
        <v>0</v>
      </c>
      <c r="CG84" s="70">
        <v>0</v>
      </c>
      <c r="CH84" s="70">
        <v>16</v>
      </c>
      <c r="CI84" s="70">
        <v>0</v>
      </c>
      <c r="CJ84" s="70">
        <v>0</v>
      </c>
      <c r="CK84" s="70">
        <v>0</v>
      </c>
      <c r="CL84" s="70">
        <v>0</v>
      </c>
      <c r="CM84" s="70">
        <v>0</v>
      </c>
      <c r="CN84" s="70">
        <v>0</v>
      </c>
      <c r="CO84" s="70">
        <v>0</v>
      </c>
      <c r="CP84" s="70">
        <v>0</v>
      </c>
      <c r="CQ84" s="70">
        <v>0</v>
      </c>
      <c r="CR84" s="70">
        <v>0</v>
      </c>
      <c r="CS84" s="70">
        <v>0</v>
      </c>
      <c r="CT84" s="70">
        <v>0</v>
      </c>
      <c r="CU84" s="70">
        <v>0</v>
      </c>
      <c r="CV84" s="70">
        <v>0</v>
      </c>
      <c r="CW84" s="70">
        <v>0</v>
      </c>
      <c r="CX84" s="70">
        <v>0</v>
      </c>
      <c r="CY84" s="70">
        <v>0</v>
      </c>
      <c r="CZ84" s="70">
        <v>0</v>
      </c>
      <c r="DA84" s="70">
        <v>3</v>
      </c>
      <c r="DB84" s="70">
        <v>0</v>
      </c>
      <c r="DC84" s="70">
        <v>4</v>
      </c>
      <c r="DD84" s="70">
        <v>0</v>
      </c>
      <c r="DE84" s="70">
        <v>0</v>
      </c>
      <c r="DF84" s="70">
        <v>0</v>
      </c>
      <c r="DG84" s="70">
        <v>0</v>
      </c>
      <c r="DH84" s="70">
        <v>23</v>
      </c>
      <c r="EK84" s="70">
        <v>4</v>
      </c>
      <c r="EL84" t="s">
        <v>6751</v>
      </c>
      <c r="EM84" t="s">
        <v>7534</v>
      </c>
      <c r="EN84" t="s">
        <v>5223</v>
      </c>
      <c r="EO84" t="s">
        <v>6745</v>
      </c>
      <c r="EP84" t="s">
        <v>6752</v>
      </c>
      <c r="EQ84">
        <v>110</v>
      </c>
      <c r="ER84" s="70">
        <v>83</v>
      </c>
    </row>
    <row r="85" spans="1:148">
      <c r="A85" s="70" t="s">
        <v>170</v>
      </c>
      <c r="B85" s="70" t="s">
        <v>4016</v>
      </c>
      <c r="C85" s="70" t="s">
        <v>4016</v>
      </c>
      <c r="D85" s="70" t="s">
        <v>534</v>
      </c>
      <c r="E85" s="70" t="s">
        <v>627</v>
      </c>
      <c r="F85" s="70" t="str">
        <f t="shared" si="1"/>
        <v>彰化縣彰化市</v>
      </c>
      <c r="G85" s="70">
        <f>VLOOKUP(F85,郵遞區號!$C$2:$D$371,2,0)</f>
        <v>500</v>
      </c>
      <c r="H85" s="70" t="str">
        <f>VLOOKUP(D85,區域對照!$A$2:$B$23,2,0)</f>
        <v>中區</v>
      </c>
      <c r="I85" s="70" t="s">
        <v>6123</v>
      </c>
      <c r="J85" s="70" t="s">
        <v>3677</v>
      </c>
      <c r="K85" s="70" t="s">
        <v>4608</v>
      </c>
      <c r="L85" s="59" t="s">
        <v>6123</v>
      </c>
      <c r="M85" s="71" t="s">
        <v>834</v>
      </c>
      <c r="N85" s="70" t="s">
        <v>1203</v>
      </c>
      <c r="O85" s="70" t="s">
        <v>1203</v>
      </c>
      <c r="P85" s="70" t="s">
        <v>1253</v>
      </c>
      <c r="Q85" s="70" t="s">
        <v>708</v>
      </c>
      <c r="R85" s="70" t="s">
        <v>1375</v>
      </c>
      <c r="S85" s="70" t="s">
        <v>4667</v>
      </c>
      <c r="T85" s="70" t="s">
        <v>4827</v>
      </c>
      <c r="U85" s="70" t="s">
        <v>5224</v>
      </c>
      <c r="V85" s="70">
        <v>24.064751999999999</v>
      </c>
      <c r="W85" s="70">
        <v>120.53667900000001</v>
      </c>
      <c r="X85" s="70" t="s">
        <v>2372</v>
      </c>
      <c r="Y85" s="70" t="s">
        <v>2733</v>
      </c>
      <c r="Z85" s="70" t="s">
        <v>2776</v>
      </c>
      <c r="AA85" s="70" t="s">
        <v>2864</v>
      </c>
      <c r="AB85" s="70" t="s">
        <v>2733</v>
      </c>
      <c r="AC85" s="70" t="s">
        <v>3000</v>
      </c>
      <c r="AD85" s="70" t="s">
        <v>2733</v>
      </c>
      <c r="AE85" s="70" t="s">
        <v>2733</v>
      </c>
      <c r="AF85" s="70" t="s">
        <v>2733</v>
      </c>
      <c r="AG85" s="70" t="s">
        <v>5759</v>
      </c>
      <c r="AH85" s="70" t="s">
        <v>3260</v>
      </c>
      <c r="AI85" s="70" t="s">
        <v>3260</v>
      </c>
      <c r="AK85" s="70" t="s">
        <v>6262</v>
      </c>
      <c r="AL85" s="70" t="s">
        <v>3648</v>
      </c>
      <c r="AM85" s="70" t="s">
        <v>6489</v>
      </c>
      <c r="AN85" s="70" t="s">
        <v>3648</v>
      </c>
      <c r="AO85" s="70">
        <v>3</v>
      </c>
      <c r="AP85" s="70">
        <v>3</v>
      </c>
      <c r="AQ85" s="70">
        <v>3</v>
      </c>
      <c r="AR85" s="70">
        <v>3</v>
      </c>
      <c r="AS85" s="70">
        <v>3</v>
      </c>
      <c r="AT85" s="70">
        <v>3</v>
      </c>
      <c r="AU85" s="70">
        <v>3</v>
      </c>
      <c r="AV85" s="70">
        <v>10</v>
      </c>
      <c r="AW85" s="70">
        <v>10</v>
      </c>
      <c r="AX85" s="70">
        <v>8</v>
      </c>
      <c r="AY85" s="70">
        <v>0</v>
      </c>
      <c r="BA85" s="70">
        <v>630</v>
      </c>
      <c r="BB85" s="70">
        <v>0</v>
      </c>
      <c r="BC85" s="70">
        <v>0</v>
      </c>
      <c r="BD85" s="70">
        <v>0</v>
      </c>
      <c r="BE85" s="70">
        <v>32</v>
      </c>
      <c r="BF85" s="70">
        <v>16</v>
      </c>
      <c r="BG85" s="70">
        <v>0</v>
      </c>
      <c r="BH85" s="70">
        <v>0</v>
      </c>
      <c r="BI85" s="70">
        <v>3</v>
      </c>
      <c r="BJ85" s="70">
        <v>0</v>
      </c>
      <c r="BK85" s="70">
        <v>8</v>
      </c>
      <c r="BL85" s="70">
        <v>70</v>
      </c>
      <c r="BM85" s="70">
        <v>0</v>
      </c>
      <c r="BN85" s="70">
        <v>10</v>
      </c>
      <c r="BO85" s="70">
        <v>10</v>
      </c>
      <c r="BP85" s="70">
        <v>0</v>
      </c>
      <c r="BQ85" s="70">
        <v>0</v>
      </c>
      <c r="BR85" s="70">
        <v>20</v>
      </c>
      <c r="BS85" s="70">
        <v>0</v>
      </c>
      <c r="BT85" s="70">
        <v>16</v>
      </c>
      <c r="BU85" s="70">
        <v>0</v>
      </c>
      <c r="BV85" s="70">
        <v>6</v>
      </c>
      <c r="BW85" s="70">
        <v>1</v>
      </c>
      <c r="BX85" s="70">
        <v>0</v>
      </c>
      <c r="BY85" s="70">
        <v>0</v>
      </c>
      <c r="BZ85" s="70">
        <v>0</v>
      </c>
      <c r="CA85" s="70">
        <v>0</v>
      </c>
      <c r="CB85" s="70">
        <v>70</v>
      </c>
      <c r="CC85" s="70">
        <v>1</v>
      </c>
      <c r="CD85" s="70">
        <v>0</v>
      </c>
      <c r="CE85" s="70">
        <v>0</v>
      </c>
      <c r="CF85" s="70">
        <v>1</v>
      </c>
      <c r="CG85" s="70">
        <v>12</v>
      </c>
      <c r="CH85" s="70">
        <v>40</v>
      </c>
      <c r="CI85" s="70">
        <v>26</v>
      </c>
      <c r="CJ85" s="70">
        <v>19</v>
      </c>
      <c r="CK85" s="70">
        <v>1</v>
      </c>
      <c r="CL85" s="70">
        <v>2</v>
      </c>
      <c r="CM85" s="70">
        <v>2</v>
      </c>
      <c r="CN85" s="70">
        <v>6</v>
      </c>
      <c r="CO85" s="70">
        <v>4</v>
      </c>
      <c r="CP85" s="70">
        <v>2</v>
      </c>
      <c r="CQ85" s="70">
        <v>6</v>
      </c>
      <c r="CR85" s="70">
        <v>24</v>
      </c>
      <c r="CS85" s="70">
        <v>13</v>
      </c>
      <c r="CT85" s="70">
        <v>1</v>
      </c>
      <c r="CU85" s="70">
        <v>4</v>
      </c>
      <c r="CV85" s="70">
        <v>7</v>
      </c>
      <c r="CW85" s="70">
        <v>16</v>
      </c>
      <c r="CX85" s="70">
        <v>11</v>
      </c>
      <c r="CY85" s="70">
        <v>14</v>
      </c>
      <c r="CZ85" s="70">
        <v>8</v>
      </c>
      <c r="DA85" s="70">
        <v>2</v>
      </c>
      <c r="DB85" s="70">
        <v>4</v>
      </c>
      <c r="DC85" s="70">
        <v>3</v>
      </c>
      <c r="DD85" s="70">
        <v>1</v>
      </c>
      <c r="DE85" s="70">
        <v>2</v>
      </c>
      <c r="DF85" s="70">
        <v>0</v>
      </c>
      <c r="DG85" s="70">
        <v>1</v>
      </c>
      <c r="DH85" s="70">
        <v>232</v>
      </c>
      <c r="DI85" s="70">
        <v>11</v>
      </c>
      <c r="DJ85" s="70">
        <v>28</v>
      </c>
      <c r="DK85" s="70">
        <v>0</v>
      </c>
      <c r="DL85" s="70">
        <v>7</v>
      </c>
      <c r="DM85" s="70">
        <v>191</v>
      </c>
      <c r="DN85" s="70">
        <v>1</v>
      </c>
      <c r="DO85" s="70">
        <v>0</v>
      </c>
      <c r="DP85" s="70">
        <v>18</v>
      </c>
      <c r="DQ85" s="70">
        <v>2</v>
      </c>
      <c r="DR85" s="70">
        <v>9</v>
      </c>
      <c r="DS85" s="70">
        <v>2</v>
      </c>
      <c r="DT85" s="70">
        <v>0</v>
      </c>
      <c r="DU85" s="70">
        <v>0</v>
      </c>
      <c r="DV85" s="70">
        <v>0</v>
      </c>
      <c r="DW85" s="70">
        <v>0</v>
      </c>
      <c r="DX85" s="70">
        <v>9</v>
      </c>
      <c r="DY85" s="70">
        <v>0</v>
      </c>
      <c r="DZ85" s="70">
        <v>37</v>
      </c>
      <c r="EA85" s="70">
        <v>1</v>
      </c>
      <c r="EB85" s="70">
        <v>72</v>
      </c>
      <c r="EC85" s="70">
        <v>52</v>
      </c>
      <c r="ED85" s="70">
        <v>1</v>
      </c>
      <c r="EE85" s="70">
        <v>40</v>
      </c>
      <c r="EF85" s="70">
        <v>657</v>
      </c>
      <c r="EG85" s="70">
        <v>3</v>
      </c>
      <c r="EH85" s="70">
        <v>0</v>
      </c>
      <c r="EI85" s="70">
        <v>0</v>
      </c>
      <c r="EJ85" s="70">
        <v>1141</v>
      </c>
      <c r="EK85" s="70">
        <v>2</v>
      </c>
      <c r="EL85" t="s">
        <v>6753</v>
      </c>
      <c r="EM85" t="s">
        <v>7534</v>
      </c>
      <c r="EN85" t="s">
        <v>5224</v>
      </c>
      <c r="EO85" t="s">
        <v>6754</v>
      </c>
      <c r="EP85" t="s">
        <v>6661</v>
      </c>
      <c r="EQ85">
        <v>125</v>
      </c>
      <c r="ER85" s="70">
        <v>84</v>
      </c>
    </row>
    <row r="86" spans="1:148">
      <c r="A86" s="70" t="s">
        <v>181</v>
      </c>
      <c r="B86" s="70" t="s">
        <v>4016</v>
      </c>
      <c r="C86" s="70" t="s">
        <v>4016</v>
      </c>
      <c r="D86" s="70" t="s">
        <v>537</v>
      </c>
      <c r="E86" s="70" t="s">
        <v>575</v>
      </c>
      <c r="F86" s="70" t="str">
        <f t="shared" si="1"/>
        <v>屏東縣屏東市</v>
      </c>
      <c r="G86" s="70">
        <f>VLOOKUP(F86,郵遞區號!$C$2:$D$371,2,0)</f>
        <v>900</v>
      </c>
      <c r="H86" s="70" t="str">
        <f>VLOOKUP(D86,區域對照!$A$2:$B$23,2,0)</f>
        <v>高屏區</v>
      </c>
      <c r="I86" s="70" t="s">
        <v>6123</v>
      </c>
      <c r="J86" s="70" t="s">
        <v>3674</v>
      </c>
      <c r="K86" s="70" t="s">
        <v>4608</v>
      </c>
      <c r="L86" s="59" t="s">
        <v>6123</v>
      </c>
      <c r="M86" s="71" t="s">
        <v>845</v>
      </c>
      <c r="N86" s="70" t="s">
        <v>1203</v>
      </c>
      <c r="O86" s="70" t="s">
        <v>1203</v>
      </c>
      <c r="P86" s="70" t="s">
        <v>1253</v>
      </c>
      <c r="Q86" s="70" t="s">
        <v>708</v>
      </c>
      <c r="R86" s="70" t="s">
        <v>1384</v>
      </c>
      <c r="S86" s="70" t="s">
        <v>3994</v>
      </c>
      <c r="T86" s="70" t="s">
        <v>3994</v>
      </c>
      <c r="U86" s="70" t="s">
        <v>5242</v>
      </c>
      <c r="V86" s="70">
        <v>22.681443900000001</v>
      </c>
      <c r="W86" s="70">
        <v>120.4843319</v>
      </c>
      <c r="X86" s="70" t="s">
        <v>2383</v>
      </c>
      <c r="Y86" s="70" t="s">
        <v>708</v>
      </c>
      <c r="Z86" s="70" t="s">
        <v>708</v>
      </c>
      <c r="AA86" s="70" t="s">
        <v>708</v>
      </c>
      <c r="AB86" s="70" t="s">
        <v>2733</v>
      </c>
      <c r="AC86" s="70" t="s">
        <v>3005</v>
      </c>
      <c r="AD86" s="70" t="s">
        <v>2733</v>
      </c>
      <c r="AE86" s="70" t="s">
        <v>2733</v>
      </c>
      <c r="AF86" s="70" t="s">
        <v>2733</v>
      </c>
      <c r="AG86" s="70" t="s">
        <v>5770</v>
      </c>
      <c r="AH86" s="70" t="s">
        <v>3280</v>
      </c>
      <c r="AI86" s="70" t="s">
        <v>3280</v>
      </c>
      <c r="AK86" s="70" t="s">
        <v>6262</v>
      </c>
      <c r="AL86" s="70" t="s">
        <v>6476</v>
      </c>
      <c r="AM86" s="70" t="s">
        <v>6492</v>
      </c>
      <c r="AN86" s="70" t="s">
        <v>3649</v>
      </c>
      <c r="AO86" s="70">
        <v>2</v>
      </c>
      <c r="AP86" s="70">
        <v>2</v>
      </c>
      <c r="AQ86" s="70">
        <v>2</v>
      </c>
      <c r="AR86" s="70">
        <v>0</v>
      </c>
      <c r="AS86" s="70">
        <v>2</v>
      </c>
      <c r="AT86" s="70">
        <v>2</v>
      </c>
      <c r="AU86" s="70">
        <v>2</v>
      </c>
      <c r="AV86" s="70">
        <v>6</v>
      </c>
      <c r="AW86" s="70">
        <v>2</v>
      </c>
      <c r="AX86" s="70">
        <v>8</v>
      </c>
      <c r="AY86" s="70">
        <v>8</v>
      </c>
      <c r="BA86" s="70">
        <v>278</v>
      </c>
      <c r="BB86" s="70">
        <v>26</v>
      </c>
      <c r="BC86" s="70">
        <v>0</v>
      </c>
      <c r="BD86" s="70">
        <v>0</v>
      </c>
      <c r="BE86" s="70">
        <v>27</v>
      </c>
      <c r="BF86" s="70">
        <v>7</v>
      </c>
      <c r="BG86" s="70">
        <v>0</v>
      </c>
      <c r="BH86" s="70">
        <v>0</v>
      </c>
      <c r="BI86" s="70">
        <v>2</v>
      </c>
      <c r="BJ86" s="70">
        <v>0</v>
      </c>
      <c r="BK86" s="70">
        <v>0</v>
      </c>
      <c r="BL86" s="70">
        <v>30</v>
      </c>
      <c r="BM86" s="70">
        <v>0</v>
      </c>
      <c r="BN86" s="70">
        <v>15</v>
      </c>
      <c r="BO86" s="70">
        <v>0</v>
      </c>
      <c r="BP86" s="70">
        <v>0</v>
      </c>
      <c r="BQ86" s="70">
        <v>0</v>
      </c>
      <c r="BR86" s="70">
        <v>20</v>
      </c>
      <c r="BS86" s="70">
        <v>0</v>
      </c>
      <c r="BT86" s="70">
        <v>9</v>
      </c>
      <c r="BU86" s="70">
        <v>0</v>
      </c>
      <c r="BV86" s="70">
        <v>0</v>
      </c>
      <c r="BW86" s="70">
        <v>0</v>
      </c>
      <c r="BX86" s="70">
        <v>0</v>
      </c>
      <c r="BY86" s="70">
        <v>0</v>
      </c>
      <c r="BZ86" s="70">
        <v>0</v>
      </c>
      <c r="CA86" s="70">
        <v>0</v>
      </c>
      <c r="CB86" s="70">
        <v>43</v>
      </c>
      <c r="CC86" s="70">
        <v>2</v>
      </c>
      <c r="CD86" s="70">
        <v>0</v>
      </c>
      <c r="CE86" s="70">
        <v>0</v>
      </c>
      <c r="CF86" s="70">
        <v>0</v>
      </c>
      <c r="CG86" s="70">
        <v>0</v>
      </c>
      <c r="CH86" s="70">
        <v>17</v>
      </c>
      <c r="CI86" s="70">
        <v>1</v>
      </c>
      <c r="CJ86" s="70">
        <v>6</v>
      </c>
      <c r="CK86" s="70">
        <v>1</v>
      </c>
      <c r="CL86" s="70">
        <v>1</v>
      </c>
      <c r="CM86" s="70">
        <v>0</v>
      </c>
      <c r="CN86" s="70">
        <v>2</v>
      </c>
      <c r="CO86" s="70">
        <v>3</v>
      </c>
      <c r="CP86" s="70">
        <v>1</v>
      </c>
      <c r="CQ86" s="70">
        <v>2</v>
      </c>
      <c r="CR86" s="70">
        <v>4</v>
      </c>
      <c r="CS86" s="70">
        <v>3</v>
      </c>
      <c r="CT86" s="70">
        <v>0</v>
      </c>
      <c r="CU86" s="70">
        <v>2</v>
      </c>
      <c r="CV86" s="70">
        <v>3</v>
      </c>
      <c r="CW86" s="70">
        <v>5</v>
      </c>
      <c r="CX86" s="70">
        <v>1</v>
      </c>
      <c r="CY86" s="70">
        <v>1</v>
      </c>
      <c r="CZ86" s="70">
        <v>2</v>
      </c>
      <c r="DA86" s="70">
        <v>1</v>
      </c>
      <c r="DB86" s="70">
        <v>1</v>
      </c>
      <c r="DC86" s="70">
        <v>1</v>
      </c>
      <c r="DD86" s="70">
        <v>0</v>
      </c>
      <c r="DE86" s="70">
        <v>1</v>
      </c>
      <c r="DF86" s="70">
        <v>0</v>
      </c>
      <c r="DG86" s="70">
        <v>0</v>
      </c>
      <c r="DH86" s="70">
        <v>59</v>
      </c>
      <c r="DI86" s="70">
        <v>0</v>
      </c>
      <c r="DJ86" s="70">
        <v>1</v>
      </c>
      <c r="DK86" s="70">
        <v>0</v>
      </c>
      <c r="DL86" s="70">
        <v>0</v>
      </c>
      <c r="DM86" s="70">
        <v>59</v>
      </c>
      <c r="DN86" s="70">
        <v>0</v>
      </c>
      <c r="DO86" s="70">
        <v>0</v>
      </c>
      <c r="DP86" s="70">
        <v>5</v>
      </c>
      <c r="DQ86" s="70">
        <v>2</v>
      </c>
      <c r="DR86" s="70">
        <v>9</v>
      </c>
      <c r="DS86" s="70">
        <v>1</v>
      </c>
      <c r="DT86" s="70">
        <v>0</v>
      </c>
      <c r="DU86" s="70">
        <v>5</v>
      </c>
      <c r="DV86" s="70">
        <v>1</v>
      </c>
      <c r="DW86" s="70">
        <v>0</v>
      </c>
      <c r="DX86" s="70">
        <v>3</v>
      </c>
      <c r="DY86" s="70">
        <v>0</v>
      </c>
      <c r="DZ86" s="70">
        <v>18</v>
      </c>
      <c r="EA86" s="70">
        <v>0</v>
      </c>
      <c r="EB86" s="70">
        <v>21</v>
      </c>
      <c r="EC86" s="70">
        <v>25</v>
      </c>
      <c r="ED86" s="70">
        <v>0</v>
      </c>
      <c r="EE86" s="70">
        <v>55</v>
      </c>
      <c r="EF86" s="70">
        <v>334</v>
      </c>
      <c r="EG86" s="70">
        <v>1</v>
      </c>
      <c r="EH86" s="70">
        <v>0</v>
      </c>
      <c r="EI86" s="70">
        <v>0</v>
      </c>
      <c r="EJ86" s="70">
        <v>540</v>
      </c>
      <c r="EK86" s="70">
        <v>3</v>
      </c>
      <c r="EL86" t="s">
        <v>6755</v>
      </c>
      <c r="EM86" t="s">
        <v>7534</v>
      </c>
      <c r="EN86" t="s">
        <v>5242</v>
      </c>
      <c r="EO86" t="s">
        <v>6756</v>
      </c>
      <c r="EP86" t="s">
        <v>6691</v>
      </c>
      <c r="EQ86">
        <v>237</v>
      </c>
      <c r="ER86" s="70">
        <v>85</v>
      </c>
    </row>
    <row r="87" spans="1:148" s="74" customFormat="1">
      <c r="A87" s="70" t="s">
        <v>185</v>
      </c>
      <c r="B87" s="70" t="s">
        <v>4016</v>
      </c>
      <c r="C87" s="70" t="s">
        <v>4016</v>
      </c>
      <c r="D87" s="70" t="s">
        <v>537</v>
      </c>
      <c r="E87" s="70" t="s">
        <v>632</v>
      </c>
      <c r="F87" s="70" t="str">
        <f t="shared" si="1"/>
        <v>屏東縣東港鎮</v>
      </c>
      <c r="G87" s="70">
        <f>VLOOKUP(F87,郵遞區號!$C$2:$D$371,2,0)</f>
        <v>928</v>
      </c>
      <c r="H87" s="70" t="str">
        <f>VLOOKUP(D87,區域對照!$A$2:$B$23,2,0)</f>
        <v>高屏區</v>
      </c>
      <c r="I87" s="70" t="s">
        <v>6123</v>
      </c>
      <c r="J87" s="70" t="s">
        <v>3677</v>
      </c>
      <c r="K87" s="70" t="s">
        <v>4608</v>
      </c>
      <c r="L87" s="59" t="s">
        <v>6123</v>
      </c>
      <c r="M87" s="71" t="s">
        <v>849</v>
      </c>
      <c r="N87" s="70" t="s">
        <v>1203</v>
      </c>
      <c r="O87" s="70" t="s">
        <v>1203</v>
      </c>
      <c r="P87" s="70" t="s">
        <v>1253</v>
      </c>
      <c r="Q87" s="70" t="s">
        <v>708</v>
      </c>
      <c r="R87" s="70" t="s">
        <v>1388</v>
      </c>
      <c r="S87" s="70" t="s">
        <v>3993</v>
      </c>
      <c r="T87" s="70" t="s">
        <v>3993</v>
      </c>
      <c r="U87" s="70" t="s">
        <v>5247</v>
      </c>
      <c r="V87" s="70">
        <v>22.4740818</v>
      </c>
      <c r="W87" s="70">
        <v>120.4592153</v>
      </c>
      <c r="X87" s="70" t="s">
        <v>2387</v>
      </c>
      <c r="Y87" s="70" t="s">
        <v>2733</v>
      </c>
      <c r="Z87" s="70" t="s">
        <v>2777</v>
      </c>
      <c r="AA87" s="4" t="s">
        <v>2866</v>
      </c>
      <c r="AB87" s="70" t="s">
        <v>2733</v>
      </c>
      <c r="AC87" s="70" t="s">
        <v>3007</v>
      </c>
      <c r="AD87" s="70" t="s">
        <v>2733</v>
      </c>
      <c r="AE87" s="70" t="s">
        <v>2733</v>
      </c>
      <c r="AF87" s="70" t="s">
        <v>2733</v>
      </c>
      <c r="AG87" s="70" t="s">
        <v>5774</v>
      </c>
      <c r="AH87" s="70" t="s">
        <v>3285</v>
      </c>
      <c r="AI87" s="70" t="s">
        <v>3285</v>
      </c>
      <c r="AJ87" s="70"/>
      <c r="AK87" s="70" t="s">
        <v>6262</v>
      </c>
      <c r="AL87" s="70" t="s">
        <v>3648</v>
      </c>
      <c r="AM87" s="70" t="s">
        <v>6489</v>
      </c>
      <c r="AN87" s="70" t="s">
        <v>3648</v>
      </c>
      <c r="AO87" s="70">
        <v>3</v>
      </c>
      <c r="AP87" s="70">
        <v>3</v>
      </c>
      <c r="AQ87" s="70">
        <v>3</v>
      </c>
      <c r="AR87" s="70">
        <v>3</v>
      </c>
      <c r="AS87" s="70">
        <v>3</v>
      </c>
      <c r="AT87" s="70">
        <v>3</v>
      </c>
      <c r="AU87" s="70">
        <v>3</v>
      </c>
      <c r="AV87" s="70">
        <v>10</v>
      </c>
      <c r="AW87" s="70">
        <v>10</v>
      </c>
      <c r="AX87" s="70">
        <v>8</v>
      </c>
      <c r="AY87" s="70">
        <v>0</v>
      </c>
      <c r="AZ87" s="70"/>
      <c r="BA87" s="70">
        <v>450</v>
      </c>
      <c r="BB87" s="70">
        <v>0</v>
      </c>
      <c r="BC87" s="70">
        <v>20</v>
      </c>
      <c r="BD87" s="70">
        <v>0</v>
      </c>
      <c r="BE87" s="70">
        <v>28</v>
      </c>
      <c r="BF87" s="70">
        <v>5</v>
      </c>
      <c r="BG87" s="70">
        <v>0</v>
      </c>
      <c r="BH87" s="70">
        <v>8</v>
      </c>
      <c r="BI87" s="70">
        <v>1</v>
      </c>
      <c r="BJ87" s="70">
        <v>0</v>
      </c>
      <c r="BK87" s="70">
        <v>10</v>
      </c>
      <c r="BL87" s="70">
        <v>52</v>
      </c>
      <c r="BM87" s="70">
        <v>0</v>
      </c>
      <c r="BN87" s="70">
        <v>4</v>
      </c>
      <c r="BO87" s="70">
        <v>0</v>
      </c>
      <c r="BP87" s="70">
        <v>0</v>
      </c>
      <c r="BQ87" s="70">
        <v>0</v>
      </c>
      <c r="BR87" s="70">
        <v>8</v>
      </c>
      <c r="BS87" s="70">
        <v>16</v>
      </c>
      <c r="BT87" s="70">
        <v>3</v>
      </c>
      <c r="BU87" s="70">
        <v>0</v>
      </c>
      <c r="BV87" s="70">
        <v>0</v>
      </c>
      <c r="BW87" s="70">
        <v>0</v>
      </c>
      <c r="BX87" s="70">
        <v>2</v>
      </c>
      <c r="BY87" s="70">
        <v>0</v>
      </c>
      <c r="BZ87" s="70">
        <v>0</v>
      </c>
      <c r="CA87" s="70">
        <v>1</v>
      </c>
      <c r="CB87" s="70">
        <v>75</v>
      </c>
      <c r="CC87" s="70">
        <v>5</v>
      </c>
      <c r="CD87" s="70">
        <v>0</v>
      </c>
      <c r="CE87" s="70">
        <v>0</v>
      </c>
      <c r="CF87" s="70">
        <v>1</v>
      </c>
      <c r="CG87" s="70">
        <v>0</v>
      </c>
      <c r="CH87" s="70">
        <v>38</v>
      </c>
      <c r="CI87" s="70">
        <v>6</v>
      </c>
      <c r="CJ87" s="70">
        <v>7</v>
      </c>
      <c r="CK87" s="70">
        <v>1</v>
      </c>
      <c r="CL87" s="70">
        <v>3</v>
      </c>
      <c r="CM87" s="70">
        <v>0</v>
      </c>
      <c r="CN87" s="70">
        <v>8</v>
      </c>
      <c r="CO87" s="70">
        <v>5</v>
      </c>
      <c r="CP87" s="70">
        <v>2</v>
      </c>
      <c r="CQ87" s="70">
        <v>3</v>
      </c>
      <c r="CR87" s="70">
        <v>10</v>
      </c>
      <c r="CS87" s="70">
        <v>9</v>
      </c>
      <c r="CT87" s="70">
        <v>1</v>
      </c>
      <c r="CU87" s="70">
        <v>3</v>
      </c>
      <c r="CV87" s="70">
        <v>3</v>
      </c>
      <c r="CW87" s="70">
        <v>3</v>
      </c>
      <c r="CX87" s="70">
        <v>4</v>
      </c>
      <c r="CY87" s="70">
        <v>1</v>
      </c>
      <c r="CZ87" s="70">
        <v>4</v>
      </c>
      <c r="DA87" s="70">
        <v>2</v>
      </c>
      <c r="DB87" s="70">
        <v>2</v>
      </c>
      <c r="DC87" s="70">
        <v>2</v>
      </c>
      <c r="DD87" s="70">
        <v>0</v>
      </c>
      <c r="DE87" s="70">
        <v>1</v>
      </c>
      <c r="DF87" s="70">
        <v>0</v>
      </c>
      <c r="DG87" s="70">
        <v>0</v>
      </c>
      <c r="DH87" s="70">
        <v>119</v>
      </c>
      <c r="DI87" s="70">
        <v>0</v>
      </c>
      <c r="DJ87" s="70">
        <v>7</v>
      </c>
      <c r="DK87" s="70">
        <v>0</v>
      </c>
      <c r="DL87" s="70">
        <v>0</v>
      </c>
      <c r="DM87" s="70">
        <v>112</v>
      </c>
      <c r="DN87" s="70">
        <v>0</v>
      </c>
      <c r="DO87" s="70">
        <v>1</v>
      </c>
      <c r="DP87" s="70">
        <v>7</v>
      </c>
      <c r="DQ87" s="70">
        <v>2</v>
      </c>
      <c r="DR87" s="70">
        <v>8</v>
      </c>
      <c r="DS87" s="70">
        <v>2</v>
      </c>
      <c r="DT87" s="70">
        <v>1</v>
      </c>
      <c r="DU87" s="70">
        <v>8</v>
      </c>
      <c r="DV87" s="70">
        <v>2</v>
      </c>
      <c r="DW87" s="70">
        <v>1</v>
      </c>
      <c r="DX87" s="70">
        <v>5</v>
      </c>
      <c r="DY87" s="70">
        <v>0</v>
      </c>
      <c r="DZ87" s="70">
        <v>20</v>
      </c>
      <c r="EA87" s="70">
        <v>0</v>
      </c>
      <c r="EB87" s="70">
        <v>26</v>
      </c>
      <c r="EC87" s="70">
        <v>29</v>
      </c>
      <c r="ED87" s="70">
        <v>0</v>
      </c>
      <c r="EE87" s="70">
        <v>44</v>
      </c>
      <c r="EF87" s="70">
        <v>430</v>
      </c>
      <c r="EG87" s="70">
        <v>3</v>
      </c>
      <c r="EH87" s="70">
        <v>0</v>
      </c>
      <c r="EI87" s="70">
        <v>0</v>
      </c>
      <c r="EJ87" s="70">
        <v>708</v>
      </c>
      <c r="EK87" s="70">
        <v>2</v>
      </c>
      <c r="EL87" t="s">
        <v>6757</v>
      </c>
      <c r="EM87" t="s">
        <v>7534</v>
      </c>
      <c r="EN87" t="s">
        <v>5247</v>
      </c>
      <c r="EO87" t="s">
        <v>6758</v>
      </c>
      <c r="EP87" t="s">
        <v>6759</v>
      </c>
      <c r="EQ87">
        <v>253</v>
      </c>
      <c r="ER87" s="70">
        <v>86</v>
      </c>
    </row>
    <row r="88" spans="1:148">
      <c r="A88" s="70" t="s">
        <v>190</v>
      </c>
      <c r="B88" s="70" t="s">
        <v>4016</v>
      </c>
      <c r="C88" s="70" t="s">
        <v>4016</v>
      </c>
      <c r="D88" s="70" t="s">
        <v>525</v>
      </c>
      <c r="E88" s="70" t="s">
        <v>594</v>
      </c>
      <c r="F88" s="70" t="str">
        <f t="shared" si="1"/>
        <v>臺北市松山區</v>
      </c>
      <c r="G88" s="70">
        <f>VLOOKUP(F88,郵遞區號!$C$2:$D$371,2,0)</f>
        <v>105</v>
      </c>
      <c r="H88" s="70" t="str">
        <f>VLOOKUP(D88,區域對照!$A$2:$B$23,2,0)</f>
        <v>台北區</v>
      </c>
      <c r="I88" s="70" t="s">
        <v>6123</v>
      </c>
      <c r="J88" s="70" t="s">
        <v>3677</v>
      </c>
      <c r="K88" s="70" t="s">
        <v>4608</v>
      </c>
      <c r="L88" s="59" t="s">
        <v>6123</v>
      </c>
      <c r="M88" s="71" t="s">
        <v>854</v>
      </c>
      <c r="N88" s="70" t="s">
        <v>1203</v>
      </c>
      <c r="O88" s="70" t="s">
        <v>1203</v>
      </c>
      <c r="P88" s="70" t="s">
        <v>1254</v>
      </c>
      <c r="Q88" s="70" t="s">
        <v>708</v>
      </c>
      <c r="R88" s="70" t="s">
        <v>1393</v>
      </c>
      <c r="S88" s="70" t="s">
        <v>4055</v>
      </c>
      <c r="T88" s="70" t="s">
        <v>4836</v>
      </c>
      <c r="U88" s="70" t="s">
        <v>5253</v>
      </c>
      <c r="V88" s="70">
        <v>25.048054100000002</v>
      </c>
      <c r="W88" s="70">
        <v>121.54733899999999</v>
      </c>
      <c r="X88" s="70" t="s">
        <v>2392</v>
      </c>
      <c r="Y88" s="70" t="s">
        <v>708</v>
      </c>
      <c r="Z88" s="70" t="s">
        <v>708</v>
      </c>
      <c r="AA88" s="70" t="s">
        <v>708</v>
      </c>
      <c r="AB88" s="70" t="s">
        <v>2733</v>
      </c>
      <c r="AC88" s="70" t="s">
        <v>3011</v>
      </c>
      <c r="AD88" s="70" t="s">
        <v>2733</v>
      </c>
      <c r="AE88" s="70" t="s">
        <v>2734</v>
      </c>
      <c r="AF88" s="70" t="s">
        <v>2733</v>
      </c>
      <c r="AG88" s="70" t="s">
        <v>5779</v>
      </c>
      <c r="AH88" s="70" t="s">
        <v>3291</v>
      </c>
      <c r="AI88" s="70" t="s">
        <v>3291</v>
      </c>
      <c r="AK88" s="70" t="s">
        <v>6262</v>
      </c>
      <c r="AL88" s="70" t="s">
        <v>3649</v>
      </c>
      <c r="AM88" s="70" t="s">
        <v>6491</v>
      </c>
      <c r="AN88" s="70" t="s">
        <v>3649</v>
      </c>
      <c r="AO88" s="70">
        <v>2</v>
      </c>
      <c r="AP88" s="70">
        <v>2</v>
      </c>
      <c r="AQ88" s="70">
        <v>2</v>
      </c>
      <c r="AR88" s="70">
        <v>2</v>
      </c>
      <c r="AS88" s="70">
        <v>2</v>
      </c>
      <c r="AT88" s="70">
        <v>2</v>
      </c>
      <c r="AU88" s="70">
        <v>2</v>
      </c>
      <c r="AV88" s="70">
        <v>6</v>
      </c>
      <c r="AW88" s="70">
        <v>2</v>
      </c>
      <c r="AX88" s="70">
        <v>8</v>
      </c>
      <c r="AY88" s="70">
        <v>8</v>
      </c>
      <c r="BA88" s="70">
        <v>256</v>
      </c>
      <c r="BB88" s="70">
        <v>0</v>
      </c>
      <c r="BC88" s="70">
        <v>0</v>
      </c>
      <c r="BD88" s="70">
        <v>0</v>
      </c>
      <c r="BE88" s="70">
        <v>52</v>
      </c>
      <c r="BF88" s="70">
        <v>7</v>
      </c>
      <c r="BG88" s="70">
        <v>0</v>
      </c>
      <c r="BH88" s="70">
        <v>0</v>
      </c>
      <c r="BI88" s="70">
        <v>4</v>
      </c>
      <c r="BJ88" s="70">
        <v>0</v>
      </c>
      <c r="BK88" s="70">
        <v>0</v>
      </c>
      <c r="BL88" s="70">
        <v>16</v>
      </c>
      <c r="BM88" s="70">
        <v>0</v>
      </c>
      <c r="BN88" s="70">
        <v>20</v>
      </c>
      <c r="BO88" s="70">
        <v>21</v>
      </c>
      <c r="BP88" s="70">
        <v>0</v>
      </c>
      <c r="BQ88" s="70">
        <v>0</v>
      </c>
      <c r="BR88" s="70">
        <v>10</v>
      </c>
      <c r="BS88" s="70">
        <v>0</v>
      </c>
      <c r="BT88" s="70">
        <v>6</v>
      </c>
      <c r="BU88" s="70">
        <v>0</v>
      </c>
      <c r="BV88" s="70">
        <v>0</v>
      </c>
      <c r="BW88" s="70">
        <v>0</v>
      </c>
      <c r="BX88" s="70">
        <v>0</v>
      </c>
      <c r="BY88" s="70">
        <v>0</v>
      </c>
      <c r="BZ88" s="70">
        <v>0</v>
      </c>
      <c r="CA88" s="70">
        <v>0</v>
      </c>
      <c r="CB88" s="70">
        <v>44</v>
      </c>
      <c r="CC88" s="70">
        <v>6</v>
      </c>
      <c r="CD88" s="70">
        <v>0</v>
      </c>
      <c r="CE88" s="70">
        <v>0</v>
      </c>
      <c r="CF88" s="70">
        <v>1</v>
      </c>
      <c r="CG88" s="70">
        <v>0</v>
      </c>
      <c r="CH88" s="70">
        <v>26</v>
      </c>
      <c r="CI88" s="70">
        <v>10</v>
      </c>
      <c r="CJ88" s="70">
        <v>8</v>
      </c>
      <c r="CK88" s="70">
        <v>2</v>
      </c>
      <c r="CL88" s="70">
        <v>1</v>
      </c>
      <c r="CM88" s="70">
        <v>0</v>
      </c>
      <c r="CN88" s="70">
        <v>14</v>
      </c>
      <c r="CO88" s="70">
        <v>6</v>
      </c>
      <c r="CP88" s="70">
        <v>0</v>
      </c>
      <c r="CQ88" s="70">
        <v>5</v>
      </c>
      <c r="CR88" s="70">
        <v>5</v>
      </c>
      <c r="CS88" s="70">
        <v>11</v>
      </c>
      <c r="CT88" s="70">
        <v>0</v>
      </c>
      <c r="CU88" s="70">
        <v>3</v>
      </c>
      <c r="CV88" s="70">
        <v>4</v>
      </c>
      <c r="CW88" s="70">
        <v>5</v>
      </c>
      <c r="CX88" s="70">
        <v>15</v>
      </c>
      <c r="CY88" s="70">
        <v>6</v>
      </c>
      <c r="CZ88" s="70">
        <v>6</v>
      </c>
      <c r="DA88" s="70">
        <v>3</v>
      </c>
      <c r="DB88" s="70">
        <v>3</v>
      </c>
      <c r="DC88" s="70">
        <v>5</v>
      </c>
      <c r="DD88" s="70">
        <v>0</v>
      </c>
      <c r="DE88" s="70">
        <v>1</v>
      </c>
      <c r="DF88" s="70">
        <v>0</v>
      </c>
      <c r="DG88" s="70">
        <v>1</v>
      </c>
      <c r="DH88" s="70">
        <v>141</v>
      </c>
      <c r="DI88" s="70">
        <v>0</v>
      </c>
      <c r="DJ88" s="70">
        <v>12</v>
      </c>
      <c r="DK88" s="70">
        <v>0</v>
      </c>
      <c r="DL88" s="70">
        <v>0</v>
      </c>
      <c r="DM88" s="70">
        <v>128</v>
      </c>
      <c r="DN88" s="70">
        <v>1</v>
      </c>
      <c r="DO88" s="70">
        <v>0</v>
      </c>
      <c r="DP88" s="70">
        <v>8</v>
      </c>
      <c r="DQ88" s="70">
        <v>1</v>
      </c>
      <c r="DR88" s="70">
        <v>12</v>
      </c>
      <c r="DS88" s="70">
        <v>5</v>
      </c>
      <c r="DT88" s="70">
        <v>0</v>
      </c>
      <c r="DU88" s="70">
        <v>7</v>
      </c>
      <c r="DV88" s="70">
        <v>8</v>
      </c>
      <c r="DW88" s="70">
        <v>0</v>
      </c>
      <c r="DX88" s="70">
        <v>9</v>
      </c>
      <c r="DY88" s="70">
        <v>0</v>
      </c>
      <c r="DZ88" s="70">
        <v>44</v>
      </c>
      <c r="EA88" s="70">
        <v>2</v>
      </c>
      <c r="EB88" s="70">
        <v>45</v>
      </c>
      <c r="EC88" s="70">
        <v>26</v>
      </c>
      <c r="ED88" s="70">
        <v>0</v>
      </c>
      <c r="EE88" s="70">
        <v>38</v>
      </c>
      <c r="EF88" s="70">
        <v>446</v>
      </c>
      <c r="EG88" s="70">
        <v>3</v>
      </c>
      <c r="EH88" s="70">
        <v>0</v>
      </c>
      <c r="EI88" s="70">
        <v>0</v>
      </c>
      <c r="EJ88" s="70">
        <v>795</v>
      </c>
      <c r="EK88" s="70">
        <v>3</v>
      </c>
      <c r="EL88" t="s">
        <v>6760</v>
      </c>
      <c r="EM88" t="s">
        <v>7534</v>
      </c>
      <c r="EN88" t="s">
        <v>5253</v>
      </c>
      <c r="EO88" t="s">
        <v>6761</v>
      </c>
      <c r="EP88" t="s">
        <v>6567</v>
      </c>
      <c r="EQ88">
        <v>35</v>
      </c>
      <c r="ER88" s="70">
        <v>87</v>
      </c>
    </row>
    <row r="89" spans="1:148">
      <c r="A89" s="70" t="s">
        <v>198</v>
      </c>
      <c r="B89" s="70" t="s">
        <v>4016</v>
      </c>
      <c r="C89" s="70" t="s">
        <v>4016</v>
      </c>
      <c r="D89" s="70" t="s">
        <v>525</v>
      </c>
      <c r="E89" s="70" t="s">
        <v>596</v>
      </c>
      <c r="F89" s="70" t="str">
        <f t="shared" si="1"/>
        <v>臺北市北投區</v>
      </c>
      <c r="G89" s="70">
        <f>VLOOKUP(F89,郵遞區號!$C$2:$D$371,2,0)</f>
        <v>112</v>
      </c>
      <c r="H89" s="70" t="str">
        <f>VLOOKUP(D89,區域對照!$A$2:$B$23,2,0)</f>
        <v>台北區</v>
      </c>
      <c r="I89" s="70" t="s">
        <v>6123</v>
      </c>
      <c r="J89" s="70" t="s">
        <v>3677</v>
      </c>
      <c r="K89" s="70" t="s">
        <v>4608</v>
      </c>
      <c r="L89" s="59" t="s">
        <v>6123</v>
      </c>
      <c r="M89" s="71" t="s">
        <v>862</v>
      </c>
      <c r="N89" s="70" t="s">
        <v>1203</v>
      </c>
      <c r="O89" s="70" t="s">
        <v>1203</v>
      </c>
      <c r="P89" s="70" t="s">
        <v>1254</v>
      </c>
      <c r="Q89" s="70" t="s">
        <v>708</v>
      </c>
      <c r="R89" s="70" t="s">
        <v>1401</v>
      </c>
      <c r="S89" s="70" t="s">
        <v>4054</v>
      </c>
      <c r="T89" s="70" t="s">
        <v>4843</v>
      </c>
      <c r="U89" s="70" t="s">
        <v>5260</v>
      </c>
      <c r="V89" s="70">
        <v>25.117512000000001</v>
      </c>
      <c r="W89" s="70">
        <v>121.52246719999999</v>
      </c>
      <c r="X89" s="70" t="s">
        <v>2400</v>
      </c>
      <c r="Y89" s="70" t="s">
        <v>2733</v>
      </c>
      <c r="Z89" s="70" t="s">
        <v>2781</v>
      </c>
      <c r="AA89" s="4" t="s">
        <v>2870</v>
      </c>
      <c r="AB89" s="70" t="s">
        <v>2733</v>
      </c>
      <c r="AC89" s="70" t="s">
        <v>3016</v>
      </c>
      <c r="AD89" s="70" t="s">
        <v>2733</v>
      </c>
      <c r="AE89" s="70" t="s">
        <v>2734</v>
      </c>
      <c r="AF89" s="70" t="s">
        <v>2733</v>
      </c>
      <c r="AG89" s="70" t="s">
        <v>5787</v>
      </c>
      <c r="AH89" s="70" t="s">
        <v>3299</v>
      </c>
      <c r="AI89" s="70" t="s">
        <v>3299</v>
      </c>
      <c r="AK89" s="70" t="s">
        <v>6262</v>
      </c>
      <c r="AL89" s="70" t="s">
        <v>3648</v>
      </c>
      <c r="AM89" s="70" t="s">
        <v>6489</v>
      </c>
      <c r="AN89" s="70" t="s">
        <v>3648</v>
      </c>
      <c r="AO89" s="70">
        <v>3</v>
      </c>
      <c r="AP89" s="70">
        <v>3</v>
      </c>
      <c r="AQ89" s="70">
        <v>3</v>
      </c>
      <c r="AR89" s="70">
        <v>3</v>
      </c>
      <c r="AS89" s="70">
        <v>3</v>
      </c>
      <c r="AT89" s="70">
        <v>3</v>
      </c>
      <c r="AU89" s="70">
        <v>3</v>
      </c>
      <c r="AV89" s="70">
        <v>10</v>
      </c>
      <c r="AW89" s="70">
        <v>10</v>
      </c>
      <c r="AX89" s="70">
        <v>8</v>
      </c>
      <c r="AY89" s="70">
        <v>0</v>
      </c>
      <c r="BA89" s="70">
        <v>777</v>
      </c>
      <c r="BB89" s="70">
        <v>0</v>
      </c>
      <c r="BC89" s="70">
        <v>54</v>
      </c>
      <c r="BD89" s="70">
        <v>0</v>
      </c>
      <c r="BE89" s="70">
        <v>79</v>
      </c>
      <c r="BF89" s="70">
        <v>22</v>
      </c>
      <c r="BG89" s="70">
        <v>0</v>
      </c>
      <c r="BH89" s="70">
        <v>10</v>
      </c>
      <c r="BI89" s="70">
        <v>2</v>
      </c>
      <c r="BJ89" s="70">
        <v>60</v>
      </c>
      <c r="BK89" s="70">
        <v>12</v>
      </c>
      <c r="BL89" s="70">
        <v>72</v>
      </c>
      <c r="BM89" s="70">
        <v>0</v>
      </c>
      <c r="BN89" s="70">
        <v>15</v>
      </c>
      <c r="BO89" s="70">
        <v>12</v>
      </c>
      <c r="BP89" s="70">
        <v>8</v>
      </c>
      <c r="BQ89" s="70">
        <v>0</v>
      </c>
      <c r="BR89" s="70">
        <v>25</v>
      </c>
      <c r="BS89" s="70">
        <v>0</v>
      </c>
      <c r="BT89" s="70">
        <v>5</v>
      </c>
      <c r="BU89" s="70">
        <v>0</v>
      </c>
      <c r="BV89" s="70">
        <v>0</v>
      </c>
      <c r="BW89" s="70">
        <v>1</v>
      </c>
      <c r="BX89" s="70">
        <v>6</v>
      </c>
      <c r="BY89" s="70">
        <v>0</v>
      </c>
      <c r="BZ89" s="70">
        <v>0</v>
      </c>
      <c r="CA89" s="70">
        <v>0</v>
      </c>
      <c r="CB89" s="70">
        <v>46</v>
      </c>
      <c r="CC89" s="70">
        <v>3</v>
      </c>
      <c r="CD89" s="70">
        <v>0</v>
      </c>
      <c r="CE89" s="70">
        <v>0</v>
      </c>
      <c r="CF89" s="70">
        <v>0</v>
      </c>
      <c r="CG89" s="70">
        <v>1</v>
      </c>
      <c r="CH89" s="70">
        <v>69</v>
      </c>
      <c r="CI89" s="70">
        <v>8</v>
      </c>
      <c r="CJ89" s="70">
        <v>35</v>
      </c>
      <c r="CK89" s="70">
        <v>2</v>
      </c>
      <c r="CL89" s="70">
        <v>14</v>
      </c>
      <c r="CM89" s="70">
        <v>6</v>
      </c>
      <c r="CN89" s="70">
        <v>7</v>
      </c>
      <c r="CO89" s="70">
        <v>19</v>
      </c>
      <c r="CP89" s="70">
        <v>2</v>
      </c>
      <c r="CQ89" s="70">
        <v>9</v>
      </c>
      <c r="CR89" s="70">
        <v>14</v>
      </c>
      <c r="CS89" s="70">
        <v>8</v>
      </c>
      <c r="CT89" s="70">
        <v>3</v>
      </c>
      <c r="CU89" s="70">
        <v>3</v>
      </c>
      <c r="CV89" s="70">
        <v>6</v>
      </c>
      <c r="CW89" s="70">
        <v>8</v>
      </c>
      <c r="CX89" s="70">
        <v>8</v>
      </c>
      <c r="CY89" s="70">
        <v>8</v>
      </c>
      <c r="CZ89" s="70">
        <v>11</v>
      </c>
      <c r="DA89" s="70">
        <v>10</v>
      </c>
      <c r="DB89" s="70">
        <v>5</v>
      </c>
      <c r="DC89" s="70">
        <v>7</v>
      </c>
      <c r="DD89" s="70">
        <v>0</v>
      </c>
      <c r="DE89" s="70">
        <v>2</v>
      </c>
      <c r="DF89" s="70">
        <v>0</v>
      </c>
      <c r="DG89" s="70">
        <v>0</v>
      </c>
      <c r="DH89" s="70">
        <v>265</v>
      </c>
      <c r="DI89" s="70">
        <v>1</v>
      </c>
      <c r="DJ89" s="70">
        <v>8</v>
      </c>
      <c r="DK89" s="70">
        <v>0</v>
      </c>
      <c r="DL89" s="70">
        <v>1</v>
      </c>
      <c r="DM89" s="70">
        <v>258</v>
      </c>
      <c r="DN89" s="70">
        <v>0</v>
      </c>
      <c r="DO89" s="70">
        <v>2</v>
      </c>
      <c r="DP89" s="70">
        <v>25</v>
      </c>
      <c r="DQ89" s="70">
        <v>2</v>
      </c>
      <c r="DR89" s="70">
        <v>44</v>
      </c>
      <c r="DS89" s="70">
        <v>6</v>
      </c>
      <c r="DT89" s="70">
        <v>1</v>
      </c>
      <c r="DU89" s="70">
        <v>11</v>
      </c>
      <c r="DV89" s="70">
        <v>6</v>
      </c>
      <c r="DW89" s="70">
        <v>0</v>
      </c>
      <c r="DX89" s="70">
        <v>15</v>
      </c>
      <c r="DY89" s="70">
        <v>0</v>
      </c>
      <c r="DZ89" s="70">
        <v>64</v>
      </c>
      <c r="EA89" s="70">
        <v>0</v>
      </c>
      <c r="EB89" s="70">
        <v>51</v>
      </c>
      <c r="EC89" s="70">
        <v>90</v>
      </c>
      <c r="ED89" s="70">
        <v>0</v>
      </c>
      <c r="EE89" s="70">
        <v>48</v>
      </c>
      <c r="EF89" s="70">
        <v>1175</v>
      </c>
      <c r="EG89" s="70">
        <v>6</v>
      </c>
      <c r="EH89" s="70">
        <v>0</v>
      </c>
      <c r="EI89" s="70">
        <v>3</v>
      </c>
      <c r="EJ89" s="70">
        <v>1817</v>
      </c>
      <c r="EK89" s="70">
        <v>2</v>
      </c>
      <c r="EL89" t="s">
        <v>6762</v>
      </c>
      <c r="EM89" t="s">
        <v>7534</v>
      </c>
      <c r="EN89" t="s">
        <v>5260</v>
      </c>
      <c r="EO89" t="s">
        <v>6763</v>
      </c>
      <c r="EP89" t="s">
        <v>6764</v>
      </c>
      <c r="EQ89">
        <v>38</v>
      </c>
      <c r="ER89" s="70">
        <v>88</v>
      </c>
    </row>
    <row r="90" spans="1:148" s="74" customFormat="1">
      <c r="A90" s="70" t="s">
        <v>199</v>
      </c>
      <c r="B90" s="70" t="s">
        <v>4016</v>
      </c>
      <c r="C90" s="70" t="s">
        <v>4016</v>
      </c>
      <c r="D90" s="70" t="s">
        <v>525</v>
      </c>
      <c r="E90" s="70" t="s">
        <v>596</v>
      </c>
      <c r="F90" s="70" t="str">
        <f t="shared" si="1"/>
        <v>臺北市北投區</v>
      </c>
      <c r="G90" s="70">
        <f>VLOOKUP(F90,郵遞區號!$C$2:$D$371,2,0)</f>
        <v>112</v>
      </c>
      <c r="H90" s="70" t="str">
        <f>VLOOKUP(D90,區域對照!$A$2:$B$23,2,0)</f>
        <v>台北區</v>
      </c>
      <c r="I90" s="70" t="s">
        <v>6123</v>
      </c>
      <c r="J90" s="70" t="s">
        <v>3677</v>
      </c>
      <c r="K90" s="70" t="s">
        <v>4608</v>
      </c>
      <c r="L90" s="59" t="s">
        <v>6123</v>
      </c>
      <c r="M90" s="71" t="s">
        <v>863</v>
      </c>
      <c r="N90" s="70" t="s">
        <v>1203</v>
      </c>
      <c r="O90" s="70" t="s">
        <v>1203</v>
      </c>
      <c r="P90" s="70" t="s">
        <v>1254</v>
      </c>
      <c r="Q90" s="70" t="s">
        <v>708</v>
      </c>
      <c r="R90" s="70" t="s">
        <v>1402</v>
      </c>
      <c r="S90" s="70" t="s">
        <v>4053</v>
      </c>
      <c r="T90" s="70" t="s">
        <v>4844</v>
      </c>
      <c r="U90" s="70" t="s">
        <v>5261</v>
      </c>
      <c r="V90" s="70">
        <v>25.1284955</v>
      </c>
      <c r="W90" s="70">
        <v>121.47201029999999</v>
      </c>
      <c r="X90" s="70" t="s">
        <v>2401</v>
      </c>
      <c r="Y90" s="70" t="s">
        <v>708</v>
      </c>
      <c r="Z90" s="70" t="s">
        <v>708</v>
      </c>
      <c r="AA90" s="70" t="s">
        <v>708</v>
      </c>
      <c r="AB90" s="70" t="s">
        <v>708</v>
      </c>
      <c r="AC90" s="70" t="s">
        <v>708</v>
      </c>
      <c r="AD90" s="70" t="s">
        <v>708</v>
      </c>
      <c r="AE90" s="70" t="s">
        <v>2733</v>
      </c>
      <c r="AF90" s="70" t="s">
        <v>2733</v>
      </c>
      <c r="AG90" s="70" t="s">
        <v>5788</v>
      </c>
      <c r="AH90" s="70" t="s">
        <v>3300</v>
      </c>
      <c r="AI90" s="70" t="s">
        <v>3300</v>
      </c>
      <c r="AJ90" s="70"/>
      <c r="AK90" s="70" t="s">
        <v>2734</v>
      </c>
      <c r="AL90" s="70" t="s">
        <v>2734</v>
      </c>
      <c r="AM90" s="70" t="s">
        <v>6490</v>
      </c>
      <c r="AN90" s="70" t="s">
        <v>2734</v>
      </c>
      <c r="AO90" s="70">
        <v>0</v>
      </c>
      <c r="AP90" s="70">
        <v>0</v>
      </c>
      <c r="AQ90" s="70">
        <v>0</v>
      </c>
      <c r="AR90" s="70">
        <v>0</v>
      </c>
      <c r="AS90" s="70">
        <v>0</v>
      </c>
      <c r="AT90" s="70">
        <v>0</v>
      </c>
      <c r="AU90" s="70">
        <v>0</v>
      </c>
      <c r="AV90" s="70">
        <v>1</v>
      </c>
      <c r="AW90" s="70">
        <v>0</v>
      </c>
      <c r="AX90" s="70">
        <v>0</v>
      </c>
      <c r="AY90" s="70">
        <v>0</v>
      </c>
      <c r="AZ90" s="70"/>
      <c r="BA90" s="70">
        <v>243</v>
      </c>
      <c r="BB90" s="70">
        <v>0</v>
      </c>
      <c r="BC90" s="70">
        <v>0</v>
      </c>
      <c r="BD90" s="70">
        <v>0</v>
      </c>
      <c r="BE90" s="70">
        <v>75</v>
      </c>
      <c r="BF90" s="70">
        <v>10</v>
      </c>
      <c r="BG90" s="70">
        <v>0</v>
      </c>
      <c r="BH90" s="70">
        <v>2</v>
      </c>
      <c r="BI90" s="70">
        <v>0</v>
      </c>
      <c r="BJ90" s="70">
        <v>0</v>
      </c>
      <c r="BK90" s="70">
        <v>0</v>
      </c>
      <c r="BL90" s="70">
        <v>16</v>
      </c>
      <c r="BM90" s="70">
        <v>0</v>
      </c>
      <c r="BN90" s="70">
        <v>0</v>
      </c>
      <c r="BO90" s="70">
        <v>0</v>
      </c>
      <c r="BP90" s="70">
        <v>10</v>
      </c>
      <c r="BQ90" s="70">
        <v>0</v>
      </c>
      <c r="BR90" s="70">
        <v>6</v>
      </c>
      <c r="BS90" s="70">
        <v>0</v>
      </c>
      <c r="BT90" s="70">
        <v>8</v>
      </c>
      <c r="BU90" s="70">
        <v>0</v>
      </c>
      <c r="BV90" s="70">
        <v>4</v>
      </c>
      <c r="BW90" s="70">
        <v>2</v>
      </c>
      <c r="BX90" s="70">
        <v>0</v>
      </c>
      <c r="BY90" s="70">
        <v>0</v>
      </c>
      <c r="BZ90" s="70">
        <v>0</v>
      </c>
      <c r="CA90" s="70">
        <v>0</v>
      </c>
      <c r="CB90" s="70">
        <v>1</v>
      </c>
      <c r="CC90" s="70">
        <v>2</v>
      </c>
      <c r="CD90" s="70">
        <v>6</v>
      </c>
      <c r="CE90" s="70">
        <v>0</v>
      </c>
      <c r="CF90" s="70">
        <v>0</v>
      </c>
      <c r="CG90" s="70">
        <v>0</v>
      </c>
      <c r="CH90" s="70">
        <v>48</v>
      </c>
      <c r="CI90" s="70">
        <v>0</v>
      </c>
      <c r="CJ90" s="70">
        <v>15</v>
      </c>
      <c r="CK90" s="70">
        <v>0</v>
      </c>
      <c r="CL90" s="70">
        <v>4</v>
      </c>
      <c r="CM90" s="70">
        <v>0</v>
      </c>
      <c r="CN90" s="70">
        <v>2</v>
      </c>
      <c r="CO90" s="70">
        <v>11</v>
      </c>
      <c r="CP90" s="70">
        <v>9</v>
      </c>
      <c r="CQ90" s="70">
        <v>4</v>
      </c>
      <c r="CR90" s="70">
        <v>0</v>
      </c>
      <c r="CS90" s="70">
        <v>0</v>
      </c>
      <c r="CT90" s="70">
        <v>3</v>
      </c>
      <c r="CU90" s="70">
        <v>2</v>
      </c>
      <c r="CV90" s="70">
        <v>2</v>
      </c>
      <c r="CW90" s="70">
        <v>1</v>
      </c>
      <c r="CX90" s="70">
        <v>4</v>
      </c>
      <c r="CY90" s="70">
        <v>1</v>
      </c>
      <c r="CZ90" s="70">
        <v>6</v>
      </c>
      <c r="DA90" s="70">
        <v>1</v>
      </c>
      <c r="DB90" s="70">
        <v>7</v>
      </c>
      <c r="DC90" s="70">
        <v>4</v>
      </c>
      <c r="DD90" s="70">
        <v>0</v>
      </c>
      <c r="DE90" s="70">
        <v>2</v>
      </c>
      <c r="DF90" s="70">
        <v>1</v>
      </c>
      <c r="DG90" s="70">
        <v>0</v>
      </c>
      <c r="DH90" s="70">
        <v>127</v>
      </c>
      <c r="DI90" s="70">
        <v>0</v>
      </c>
      <c r="DJ90" s="70">
        <v>0</v>
      </c>
      <c r="DK90" s="70">
        <v>0</v>
      </c>
      <c r="DL90" s="70">
        <v>0</v>
      </c>
      <c r="DM90" s="70">
        <v>127</v>
      </c>
      <c r="DN90" s="70">
        <v>0</v>
      </c>
      <c r="DO90" s="70">
        <v>0</v>
      </c>
      <c r="DP90" s="70">
        <v>6</v>
      </c>
      <c r="DQ90" s="70">
        <v>0</v>
      </c>
      <c r="DR90" s="70">
        <v>3</v>
      </c>
      <c r="DS90" s="70">
        <v>1</v>
      </c>
      <c r="DT90" s="70">
        <v>0</v>
      </c>
      <c r="DU90" s="70">
        <v>7</v>
      </c>
      <c r="DV90" s="70">
        <v>3</v>
      </c>
      <c r="DW90" s="70">
        <v>0</v>
      </c>
      <c r="DX90" s="70">
        <v>1</v>
      </c>
      <c r="DY90" s="70">
        <v>0</v>
      </c>
      <c r="DZ90" s="70">
        <v>61</v>
      </c>
      <c r="EA90" s="70">
        <v>0</v>
      </c>
      <c r="EB90" s="70">
        <v>37</v>
      </c>
      <c r="EC90" s="70">
        <v>36</v>
      </c>
      <c r="ED90" s="70">
        <v>0</v>
      </c>
      <c r="EE90" s="70">
        <v>13</v>
      </c>
      <c r="EF90" s="70">
        <v>479</v>
      </c>
      <c r="EG90" s="70">
        <v>1</v>
      </c>
      <c r="EH90" s="70">
        <v>0</v>
      </c>
      <c r="EI90" s="70">
        <v>0</v>
      </c>
      <c r="EJ90" s="70">
        <v>775</v>
      </c>
      <c r="EK90" s="70">
        <v>4</v>
      </c>
      <c r="EL90" t="s">
        <v>6765</v>
      </c>
      <c r="EM90" t="s">
        <v>7534</v>
      </c>
      <c r="EN90" t="s">
        <v>5261</v>
      </c>
      <c r="EO90" t="s">
        <v>6580</v>
      </c>
      <c r="EP90" t="s">
        <v>6766</v>
      </c>
      <c r="EQ90">
        <v>26</v>
      </c>
      <c r="ER90" s="70">
        <v>89</v>
      </c>
    </row>
    <row r="91" spans="1:148">
      <c r="A91" s="70" t="s">
        <v>200</v>
      </c>
      <c r="B91" s="70" t="s">
        <v>4016</v>
      </c>
      <c r="D91" s="70" t="s">
        <v>526</v>
      </c>
      <c r="E91" s="70" t="s">
        <v>636</v>
      </c>
      <c r="F91" s="70" t="str">
        <f t="shared" si="1"/>
        <v>高雄市小港區</v>
      </c>
      <c r="G91" s="70">
        <f>VLOOKUP(F91,郵遞區號!$C$2:$D$371,2,0)</f>
        <v>812</v>
      </c>
      <c r="H91" s="70" t="str">
        <f>VLOOKUP(D91,區域對照!$A$2:$B$23,2,0)</f>
        <v>高屏區</v>
      </c>
      <c r="I91" s="70" t="s">
        <v>6123</v>
      </c>
      <c r="J91" s="70" t="s">
        <v>3677</v>
      </c>
      <c r="K91" s="70" t="s">
        <v>4608</v>
      </c>
      <c r="L91" s="59" t="s">
        <v>6123</v>
      </c>
      <c r="M91" s="71" t="s">
        <v>864</v>
      </c>
      <c r="N91" s="70" t="s">
        <v>1203</v>
      </c>
      <c r="O91" s="70" t="s">
        <v>1203</v>
      </c>
      <c r="P91" s="70" t="s">
        <v>1254</v>
      </c>
      <c r="Q91" s="70" t="s">
        <v>708</v>
      </c>
      <c r="R91" s="70" t="s">
        <v>1403</v>
      </c>
      <c r="S91" s="70" t="s">
        <v>3992</v>
      </c>
      <c r="T91" s="70" t="s">
        <v>5606</v>
      </c>
      <c r="U91" s="72" t="s">
        <v>5607</v>
      </c>
      <c r="V91" s="72">
        <v>22.567410299999999</v>
      </c>
      <c r="W91" s="72">
        <v>120.36331730000001</v>
      </c>
      <c r="X91" s="70" t="s">
        <v>2402</v>
      </c>
      <c r="Y91" s="70" t="s">
        <v>708</v>
      </c>
      <c r="Z91" s="70" t="s">
        <v>708</v>
      </c>
      <c r="AA91" s="70" t="s">
        <v>708</v>
      </c>
      <c r="AB91" s="70" t="s">
        <v>2733</v>
      </c>
      <c r="AC91" s="70" t="s">
        <v>3017</v>
      </c>
      <c r="AD91" s="70" t="s">
        <v>2733</v>
      </c>
      <c r="AE91" s="70" t="s">
        <v>2733</v>
      </c>
      <c r="AF91" s="70" t="s">
        <v>2733</v>
      </c>
      <c r="AG91" s="70" t="s">
        <v>5789</v>
      </c>
      <c r="AH91" s="70" t="s">
        <v>3301</v>
      </c>
      <c r="AI91" s="70" t="s">
        <v>3301</v>
      </c>
      <c r="AK91" s="70" t="s">
        <v>6262</v>
      </c>
      <c r="AL91" s="70" t="s">
        <v>3650</v>
      </c>
      <c r="AM91" s="70" t="s">
        <v>6495</v>
      </c>
      <c r="AN91" s="70" t="s">
        <v>3649</v>
      </c>
      <c r="AO91" s="70">
        <v>2</v>
      </c>
      <c r="AP91" s="70">
        <v>3</v>
      </c>
      <c r="AQ91" s="70">
        <v>2</v>
      </c>
      <c r="AR91" s="70">
        <v>2</v>
      </c>
      <c r="AS91" s="70">
        <v>2</v>
      </c>
      <c r="AT91" s="70">
        <v>2</v>
      </c>
      <c r="AU91" s="70">
        <v>2</v>
      </c>
      <c r="AV91" s="70">
        <v>7</v>
      </c>
      <c r="AW91" s="70">
        <v>4</v>
      </c>
      <c r="AX91" s="70">
        <v>10</v>
      </c>
      <c r="AY91" s="70">
        <v>6</v>
      </c>
      <c r="BA91" s="70">
        <v>341</v>
      </c>
      <c r="BB91" s="70">
        <v>0</v>
      </c>
      <c r="BC91" s="70">
        <v>0</v>
      </c>
      <c r="BD91" s="70">
        <v>0</v>
      </c>
      <c r="BE91" s="70">
        <v>26</v>
      </c>
      <c r="BF91" s="70">
        <v>7</v>
      </c>
      <c r="BG91" s="70">
        <v>0</v>
      </c>
      <c r="BH91" s="70">
        <v>11</v>
      </c>
      <c r="BI91" s="70">
        <v>2</v>
      </c>
      <c r="BJ91" s="70">
        <v>40</v>
      </c>
      <c r="BK91" s="70">
        <v>0</v>
      </c>
      <c r="BL91" s="70">
        <v>20</v>
      </c>
      <c r="BM91" s="70">
        <v>0</v>
      </c>
      <c r="BN91" s="70">
        <v>10</v>
      </c>
      <c r="BO91" s="70">
        <v>10</v>
      </c>
      <c r="BP91" s="70">
        <v>5</v>
      </c>
      <c r="BQ91" s="70">
        <v>0</v>
      </c>
      <c r="BR91" s="70">
        <v>30</v>
      </c>
      <c r="BS91" s="70">
        <v>15</v>
      </c>
      <c r="BT91" s="70">
        <v>7</v>
      </c>
      <c r="BU91" s="70">
        <v>0</v>
      </c>
      <c r="BV91" s="70">
        <v>0</v>
      </c>
      <c r="BW91" s="70">
        <v>0</v>
      </c>
      <c r="BX91" s="70">
        <v>0</v>
      </c>
      <c r="BY91" s="70">
        <v>0</v>
      </c>
      <c r="BZ91" s="70">
        <v>0</v>
      </c>
      <c r="CA91" s="70">
        <v>0</v>
      </c>
      <c r="CB91" s="70">
        <v>58</v>
      </c>
      <c r="CC91" s="70">
        <v>4</v>
      </c>
      <c r="CD91" s="70">
        <v>0</v>
      </c>
      <c r="CE91" s="70">
        <v>0</v>
      </c>
      <c r="CF91" s="70">
        <v>0</v>
      </c>
      <c r="CG91" s="70">
        <v>0</v>
      </c>
      <c r="CH91" s="70">
        <v>20</v>
      </c>
      <c r="CI91" s="70">
        <v>9</v>
      </c>
      <c r="CJ91" s="70">
        <v>10</v>
      </c>
      <c r="CK91" s="70">
        <v>2</v>
      </c>
      <c r="CL91" s="70">
        <v>1</v>
      </c>
      <c r="CM91" s="70">
        <v>0</v>
      </c>
      <c r="CN91" s="70">
        <v>5</v>
      </c>
      <c r="CO91" s="70">
        <v>2</v>
      </c>
      <c r="CP91" s="70">
        <v>1</v>
      </c>
      <c r="CQ91" s="70">
        <v>8</v>
      </c>
      <c r="CR91" s="70">
        <v>13</v>
      </c>
      <c r="CS91" s="70">
        <v>2</v>
      </c>
      <c r="CT91" s="70">
        <v>0</v>
      </c>
      <c r="CU91" s="70">
        <v>0</v>
      </c>
      <c r="CV91" s="70">
        <v>7</v>
      </c>
      <c r="CW91" s="70">
        <v>6</v>
      </c>
      <c r="CX91" s="70">
        <v>5</v>
      </c>
      <c r="CY91" s="70">
        <v>2</v>
      </c>
      <c r="CZ91" s="70">
        <v>4</v>
      </c>
      <c r="DA91" s="70">
        <v>2</v>
      </c>
      <c r="DB91" s="70">
        <v>1</v>
      </c>
      <c r="DC91" s="70">
        <v>3</v>
      </c>
      <c r="DD91" s="70">
        <v>0</v>
      </c>
      <c r="DE91" s="70">
        <v>0</v>
      </c>
      <c r="DF91" s="70">
        <v>0</v>
      </c>
      <c r="DG91" s="70">
        <v>3</v>
      </c>
      <c r="DH91" s="70">
        <v>106</v>
      </c>
      <c r="DI91" s="70">
        <v>0</v>
      </c>
      <c r="DJ91" s="70">
        <v>9</v>
      </c>
      <c r="DK91" s="70">
        <v>0</v>
      </c>
      <c r="DL91" s="70">
        <v>0</v>
      </c>
      <c r="DM91" s="70">
        <v>98</v>
      </c>
      <c r="DN91" s="70">
        <v>0</v>
      </c>
      <c r="DO91" s="70">
        <v>0</v>
      </c>
      <c r="DP91" s="70">
        <v>10</v>
      </c>
      <c r="DQ91" s="70">
        <v>0</v>
      </c>
      <c r="DR91" s="70">
        <v>9</v>
      </c>
      <c r="DS91" s="70">
        <v>1</v>
      </c>
      <c r="DT91" s="70">
        <v>0</v>
      </c>
      <c r="DU91" s="70">
        <v>6</v>
      </c>
      <c r="DV91" s="70">
        <v>3</v>
      </c>
      <c r="DW91" s="70">
        <v>0</v>
      </c>
      <c r="DX91" s="70">
        <v>7</v>
      </c>
      <c r="DY91" s="70">
        <v>0</v>
      </c>
      <c r="DZ91" s="70">
        <v>19</v>
      </c>
      <c r="EA91" s="70">
        <v>0</v>
      </c>
      <c r="EB91" s="70">
        <v>34</v>
      </c>
      <c r="EC91" s="70">
        <v>41</v>
      </c>
      <c r="ED91" s="70">
        <v>0</v>
      </c>
      <c r="EE91" s="70">
        <v>4</v>
      </c>
      <c r="EF91" s="70">
        <v>482</v>
      </c>
      <c r="EG91" s="70">
        <v>1</v>
      </c>
      <c r="EH91" s="70">
        <v>0</v>
      </c>
      <c r="EI91" s="70">
        <v>0</v>
      </c>
      <c r="EJ91" s="70">
        <v>724</v>
      </c>
      <c r="EK91" s="70">
        <v>3</v>
      </c>
      <c r="EL91" t="s">
        <v>6767</v>
      </c>
      <c r="EM91" t="s">
        <v>7534</v>
      </c>
      <c r="EN91" t="s">
        <v>5607</v>
      </c>
      <c r="EO91" t="s">
        <v>6756</v>
      </c>
      <c r="EP91" t="s">
        <v>6768</v>
      </c>
      <c r="EQ91">
        <v>236</v>
      </c>
      <c r="ER91" s="70">
        <v>90</v>
      </c>
    </row>
    <row r="92" spans="1:148" s="74" customFormat="1">
      <c r="A92" s="70" t="s">
        <v>202</v>
      </c>
      <c r="B92" s="70" t="s">
        <v>4016</v>
      </c>
      <c r="C92" s="70" t="s">
        <v>4016</v>
      </c>
      <c r="D92" s="70" t="s">
        <v>529</v>
      </c>
      <c r="E92" s="70" t="s">
        <v>637</v>
      </c>
      <c r="F92" s="70" t="str">
        <f t="shared" si="1"/>
        <v>臺南市麻豆區</v>
      </c>
      <c r="G92" s="70">
        <f>VLOOKUP(F92,郵遞區號!$C$2:$D$371,2,0)</f>
        <v>721</v>
      </c>
      <c r="H92" s="70" t="str">
        <f>VLOOKUP(D92,區域對照!$A$2:$B$23,2,0)</f>
        <v>南區</v>
      </c>
      <c r="I92" s="70" t="s">
        <v>6123</v>
      </c>
      <c r="J92" s="70" t="s">
        <v>3677</v>
      </c>
      <c r="K92" s="70" t="s">
        <v>4608</v>
      </c>
      <c r="L92" s="59" t="s">
        <v>6123</v>
      </c>
      <c r="M92" s="71" t="s">
        <v>866</v>
      </c>
      <c r="N92" s="70" t="s">
        <v>1203</v>
      </c>
      <c r="O92" s="70" t="s">
        <v>1203</v>
      </c>
      <c r="P92" s="70" t="s">
        <v>1254</v>
      </c>
      <c r="Q92" s="70" t="s">
        <v>708</v>
      </c>
      <c r="R92" s="70" t="s">
        <v>1405</v>
      </c>
      <c r="S92" s="70" t="s">
        <v>4010</v>
      </c>
      <c r="T92" s="70" t="s">
        <v>4010</v>
      </c>
      <c r="U92" s="70" t="s">
        <v>5263</v>
      </c>
      <c r="V92" s="70">
        <v>23.180204700000001</v>
      </c>
      <c r="W92" s="70">
        <v>120.23279890000001</v>
      </c>
      <c r="X92" s="70" t="s">
        <v>2404</v>
      </c>
      <c r="Y92" s="70" t="s">
        <v>708</v>
      </c>
      <c r="Z92" s="70" t="s">
        <v>708</v>
      </c>
      <c r="AA92" s="70" t="s">
        <v>708</v>
      </c>
      <c r="AB92" s="70" t="s">
        <v>2733</v>
      </c>
      <c r="AC92" s="70" t="s">
        <v>3018</v>
      </c>
      <c r="AD92" s="70" t="s">
        <v>2733</v>
      </c>
      <c r="AE92" s="70" t="s">
        <v>2734</v>
      </c>
      <c r="AF92" s="70" t="s">
        <v>2734</v>
      </c>
      <c r="AG92" s="70" t="s">
        <v>5791</v>
      </c>
      <c r="AH92" s="70" t="s">
        <v>3303</v>
      </c>
      <c r="AI92" s="70" t="s">
        <v>3303</v>
      </c>
      <c r="AJ92" s="70"/>
      <c r="AK92" s="70" t="s">
        <v>6262</v>
      </c>
      <c r="AL92" s="70" t="s">
        <v>3649</v>
      </c>
      <c r="AM92" s="70" t="s">
        <v>6491</v>
      </c>
      <c r="AN92" s="70" t="s">
        <v>3649</v>
      </c>
      <c r="AO92" s="70">
        <v>2</v>
      </c>
      <c r="AP92" s="70">
        <v>2</v>
      </c>
      <c r="AQ92" s="70">
        <v>2</v>
      </c>
      <c r="AR92" s="70">
        <v>2</v>
      </c>
      <c r="AS92" s="70">
        <v>2</v>
      </c>
      <c r="AT92" s="70">
        <v>2</v>
      </c>
      <c r="AU92" s="70">
        <v>2</v>
      </c>
      <c r="AV92" s="70">
        <v>6</v>
      </c>
      <c r="AW92" s="70">
        <v>2</v>
      </c>
      <c r="AX92" s="70">
        <v>8</v>
      </c>
      <c r="AY92" s="70">
        <v>8</v>
      </c>
      <c r="AZ92" s="70"/>
      <c r="BA92" s="70">
        <v>298</v>
      </c>
      <c r="BB92" s="70">
        <v>0</v>
      </c>
      <c r="BC92" s="70">
        <v>0</v>
      </c>
      <c r="BD92" s="70">
        <v>0</v>
      </c>
      <c r="BE92" s="70">
        <v>28</v>
      </c>
      <c r="BF92" s="70">
        <v>8</v>
      </c>
      <c r="BG92" s="70">
        <v>0</v>
      </c>
      <c r="BH92" s="70">
        <v>8</v>
      </c>
      <c r="BI92" s="70">
        <v>2</v>
      </c>
      <c r="BJ92" s="70">
        <v>0</v>
      </c>
      <c r="BK92" s="70">
        <v>0</v>
      </c>
      <c r="BL92" s="70">
        <v>22</v>
      </c>
      <c r="BM92" s="70">
        <v>0</v>
      </c>
      <c r="BN92" s="70">
        <v>12</v>
      </c>
      <c r="BO92" s="70">
        <v>5</v>
      </c>
      <c r="BP92" s="70">
        <v>0</v>
      </c>
      <c r="BQ92" s="70">
        <v>0</v>
      </c>
      <c r="BR92" s="70">
        <v>10</v>
      </c>
      <c r="BS92" s="70">
        <v>0</v>
      </c>
      <c r="BT92" s="70">
        <v>4</v>
      </c>
      <c r="BU92" s="70">
        <v>0</v>
      </c>
      <c r="BV92" s="70">
        <v>0</v>
      </c>
      <c r="BW92" s="70">
        <v>0</v>
      </c>
      <c r="BX92" s="70">
        <v>0</v>
      </c>
      <c r="BY92" s="70">
        <v>0</v>
      </c>
      <c r="BZ92" s="70">
        <v>0</v>
      </c>
      <c r="CA92" s="70">
        <v>0</v>
      </c>
      <c r="CB92" s="70">
        <v>30</v>
      </c>
      <c r="CC92" s="70">
        <v>2</v>
      </c>
      <c r="CD92" s="70">
        <v>0</v>
      </c>
      <c r="CE92" s="70">
        <v>0</v>
      </c>
      <c r="CF92" s="70">
        <v>1</v>
      </c>
      <c r="CG92" s="70">
        <v>2</v>
      </c>
      <c r="CH92" s="70">
        <v>12</v>
      </c>
      <c r="CI92" s="70">
        <v>4</v>
      </c>
      <c r="CJ92" s="70">
        <v>4</v>
      </c>
      <c r="CK92" s="70">
        <v>1</v>
      </c>
      <c r="CL92" s="70">
        <v>1</v>
      </c>
      <c r="CM92" s="70">
        <v>0</v>
      </c>
      <c r="CN92" s="70">
        <v>3</v>
      </c>
      <c r="CO92" s="70">
        <v>2</v>
      </c>
      <c r="CP92" s="70">
        <v>0</v>
      </c>
      <c r="CQ92" s="70">
        <v>2</v>
      </c>
      <c r="CR92" s="70">
        <v>7</v>
      </c>
      <c r="CS92" s="70">
        <v>4</v>
      </c>
      <c r="CT92" s="70">
        <v>0</v>
      </c>
      <c r="CU92" s="70">
        <v>2</v>
      </c>
      <c r="CV92" s="70">
        <v>2</v>
      </c>
      <c r="CW92" s="70">
        <v>3</v>
      </c>
      <c r="CX92" s="70">
        <v>1</v>
      </c>
      <c r="CY92" s="70">
        <v>1</v>
      </c>
      <c r="CZ92" s="70">
        <v>4</v>
      </c>
      <c r="DA92" s="70">
        <v>1</v>
      </c>
      <c r="DB92" s="70">
        <v>1</v>
      </c>
      <c r="DC92" s="70">
        <v>1</v>
      </c>
      <c r="DD92" s="70">
        <v>0</v>
      </c>
      <c r="DE92" s="70">
        <v>1</v>
      </c>
      <c r="DF92" s="70">
        <v>0</v>
      </c>
      <c r="DG92" s="70">
        <v>1</v>
      </c>
      <c r="DH92" s="70">
        <v>61</v>
      </c>
      <c r="DI92" s="70">
        <v>2</v>
      </c>
      <c r="DJ92" s="70">
        <v>5</v>
      </c>
      <c r="DK92" s="70">
        <v>0</v>
      </c>
      <c r="DL92" s="70">
        <v>0</v>
      </c>
      <c r="DM92" s="70">
        <v>54</v>
      </c>
      <c r="DN92" s="70">
        <v>0</v>
      </c>
      <c r="DO92" s="70">
        <v>1</v>
      </c>
      <c r="DP92" s="70">
        <v>8</v>
      </c>
      <c r="DQ92" s="70">
        <v>2</v>
      </c>
      <c r="DR92" s="70">
        <v>9</v>
      </c>
      <c r="DS92" s="70">
        <v>3</v>
      </c>
      <c r="DT92" s="70">
        <v>0</v>
      </c>
      <c r="DU92" s="70">
        <v>7</v>
      </c>
      <c r="DV92" s="70">
        <v>1</v>
      </c>
      <c r="DW92" s="70">
        <v>0</v>
      </c>
      <c r="DX92" s="70">
        <v>9</v>
      </c>
      <c r="DY92" s="70">
        <v>0</v>
      </c>
      <c r="DZ92" s="70">
        <v>14</v>
      </c>
      <c r="EA92" s="70">
        <v>0</v>
      </c>
      <c r="EB92" s="70">
        <v>15</v>
      </c>
      <c r="EC92" s="70">
        <v>23</v>
      </c>
      <c r="ED92" s="70">
        <v>0</v>
      </c>
      <c r="EE92" s="70">
        <v>28</v>
      </c>
      <c r="EF92" s="70">
        <v>280</v>
      </c>
      <c r="EG92" s="70">
        <v>1</v>
      </c>
      <c r="EH92" s="70">
        <v>0</v>
      </c>
      <c r="EI92" s="70">
        <v>0</v>
      </c>
      <c r="EJ92" s="70">
        <v>462</v>
      </c>
      <c r="EK92" s="70">
        <v>3</v>
      </c>
      <c r="EL92" t="s">
        <v>6769</v>
      </c>
      <c r="EM92" t="s">
        <v>7534</v>
      </c>
      <c r="EN92" t="s">
        <v>7541</v>
      </c>
      <c r="EO92" t="s">
        <v>6770</v>
      </c>
      <c r="EP92" t="s">
        <v>6771</v>
      </c>
      <c r="EQ92">
        <v>182</v>
      </c>
      <c r="ER92" s="70">
        <v>91</v>
      </c>
    </row>
    <row r="93" spans="1:148">
      <c r="A93" s="70" t="s">
        <v>207</v>
      </c>
      <c r="B93" s="70" t="s">
        <v>4016</v>
      </c>
      <c r="C93" s="70" t="s">
        <v>4016</v>
      </c>
      <c r="D93" s="70" t="s">
        <v>527</v>
      </c>
      <c r="E93" s="70" t="s">
        <v>639</v>
      </c>
      <c r="F93" s="70" t="str">
        <f t="shared" si="1"/>
        <v>基隆市安樂區</v>
      </c>
      <c r="G93" s="70">
        <f>VLOOKUP(F93,郵遞區號!$C$2:$D$371,2,0)</f>
        <v>204</v>
      </c>
      <c r="H93" s="70" t="str">
        <f>VLOOKUP(D93,區域對照!$A$2:$B$23,2,0)</f>
        <v>台北區</v>
      </c>
      <c r="I93" s="70" t="s">
        <v>6123</v>
      </c>
      <c r="J93" s="70" t="s">
        <v>3677</v>
      </c>
      <c r="K93" s="70" t="s">
        <v>4608</v>
      </c>
      <c r="L93" s="59" t="s">
        <v>6123</v>
      </c>
      <c r="M93" s="71" t="s">
        <v>871</v>
      </c>
      <c r="N93" s="70" t="s">
        <v>1203</v>
      </c>
      <c r="O93" s="70" t="s">
        <v>1203</v>
      </c>
      <c r="P93" s="70" t="s">
        <v>1254</v>
      </c>
      <c r="Q93" s="70" t="s">
        <v>708</v>
      </c>
      <c r="R93" s="70" t="s">
        <v>1410</v>
      </c>
      <c r="S93" s="70" t="s">
        <v>4052</v>
      </c>
      <c r="T93" s="70" t="s">
        <v>4848</v>
      </c>
      <c r="U93" s="70" t="s">
        <v>5268</v>
      </c>
      <c r="V93" s="70">
        <v>25.121106099999999</v>
      </c>
      <c r="W93" s="70">
        <v>121.7223372</v>
      </c>
      <c r="X93" s="70" t="s">
        <v>2409</v>
      </c>
      <c r="Y93" s="70" t="s">
        <v>2733</v>
      </c>
      <c r="Z93" s="70" t="s">
        <v>2782</v>
      </c>
      <c r="AA93" s="4" t="s">
        <v>2871</v>
      </c>
      <c r="AB93" s="70" t="s">
        <v>2733</v>
      </c>
      <c r="AC93" s="70" t="s">
        <v>3022</v>
      </c>
      <c r="AD93" s="70" t="s">
        <v>2733</v>
      </c>
      <c r="AE93" s="70" t="s">
        <v>2733</v>
      </c>
      <c r="AF93" s="70" t="s">
        <v>2733</v>
      </c>
      <c r="AG93" s="70" t="s">
        <v>5796</v>
      </c>
      <c r="AH93" s="70" t="s">
        <v>3308</v>
      </c>
      <c r="AI93" s="70" t="s">
        <v>3308</v>
      </c>
      <c r="AK93" s="70" t="s">
        <v>6262</v>
      </c>
      <c r="AL93" s="70" t="s">
        <v>3648</v>
      </c>
      <c r="AM93" s="70" t="s">
        <v>6489</v>
      </c>
      <c r="AN93" s="70" t="s">
        <v>3648</v>
      </c>
      <c r="AO93" s="70">
        <v>3</v>
      </c>
      <c r="AP93" s="70">
        <v>3</v>
      </c>
      <c r="AQ93" s="70">
        <v>3</v>
      </c>
      <c r="AR93" s="70">
        <v>3</v>
      </c>
      <c r="AS93" s="70">
        <v>3</v>
      </c>
      <c r="AT93" s="70">
        <v>3</v>
      </c>
      <c r="AU93" s="70">
        <v>3</v>
      </c>
      <c r="AV93" s="70">
        <v>10</v>
      </c>
      <c r="AW93" s="70">
        <v>10</v>
      </c>
      <c r="AX93" s="70">
        <v>8</v>
      </c>
      <c r="AY93" s="70">
        <v>0</v>
      </c>
      <c r="BA93" s="70">
        <v>472</v>
      </c>
      <c r="BB93" s="70">
        <v>0</v>
      </c>
      <c r="BC93" s="70">
        <v>0</v>
      </c>
      <c r="BD93" s="70">
        <v>0</v>
      </c>
      <c r="BE93" s="70">
        <v>45</v>
      </c>
      <c r="BF93" s="70">
        <v>14</v>
      </c>
      <c r="BG93" s="70">
        <v>0</v>
      </c>
      <c r="BH93" s="70">
        <v>0</v>
      </c>
      <c r="BI93" s="70">
        <v>2</v>
      </c>
      <c r="BJ93" s="70">
        <v>60</v>
      </c>
      <c r="BK93" s="70">
        <v>10</v>
      </c>
      <c r="BL93" s="70">
        <v>53</v>
      </c>
      <c r="BM93" s="70">
        <v>0</v>
      </c>
      <c r="BN93" s="70">
        <v>15</v>
      </c>
      <c r="BO93" s="70">
        <v>9</v>
      </c>
      <c r="BP93" s="70">
        <v>0</v>
      </c>
      <c r="BQ93" s="70">
        <v>0</v>
      </c>
      <c r="BR93" s="70">
        <v>30</v>
      </c>
      <c r="BS93" s="70">
        <v>0</v>
      </c>
      <c r="BT93" s="70">
        <v>6</v>
      </c>
      <c r="BU93" s="70">
        <v>0</v>
      </c>
      <c r="BV93" s="70">
        <v>0</v>
      </c>
      <c r="BW93" s="70">
        <v>1</v>
      </c>
      <c r="BX93" s="70">
        <v>0</v>
      </c>
      <c r="BY93" s="70">
        <v>2</v>
      </c>
      <c r="BZ93" s="70">
        <v>0</v>
      </c>
      <c r="CA93" s="70">
        <v>0</v>
      </c>
      <c r="CB93" s="70">
        <v>84</v>
      </c>
      <c r="CC93" s="70">
        <v>16</v>
      </c>
      <c r="CD93" s="70">
        <v>0</v>
      </c>
      <c r="CE93" s="70">
        <v>0</v>
      </c>
      <c r="CF93" s="70">
        <v>0</v>
      </c>
      <c r="CG93" s="70">
        <v>19</v>
      </c>
      <c r="CH93" s="70">
        <v>120</v>
      </c>
      <c r="CI93" s="70">
        <v>17</v>
      </c>
      <c r="CJ93" s="70">
        <v>41</v>
      </c>
      <c r="CK93" s="70">
        <v>7</v>
      </c>
      <c r="CL93" s="70">
        <v>12</v>
      </c>
      <c r="CM93" s="70">
        <v>36</v>
      </c>
      <c r="CN93" s="70">
        <v>13</v>
      </c>
      <c r="CO93" s="70">
        <v>14</v>
      </c>
      <c r="CP93" s="70">
        <v>5</v>
      </c>
      <c r="CQ93" s="70">
        <v>5</v>
      </c>
      <c r="CR93" s="70">
        <v>24</v>
      </c>
      <c r="CS93" s="70">
        <v>4</v>
      </c>
      <c r="CT93" s="70">
        <v>3</v>
      </c>
      <c r="CU93" s="70">
        <v>5</v>
      </c>
      <c r="CV93" s="70">
        <v>17</v>
      </c>
      <c r="CW93" s="70">
        <v>14</v>
      </c>
      <c r="CX93" s="70">
        <v>19</v>
      </c>
      <c r="CY93" s="70">
        <v>14</v>
      </c>
      <c r="CZ93" s="70">
        <v>6</v>
      </c>
      <c r="DA93" s="70">
        <v>10</v>
      </c>
      <c r="DB93" s="70">
        <v>4</v>
      </c>
      <c r="DC93" s="70">
        <v>11</v>
      </c>
      <c r="DD93" s="70">
        <v>1</v>
      </c>
      <c r="DE93" s="70">
        <v>7</v>
      </c>
      <c r="DF93" s="70">
        <v>1</v>
      </c>
      <c r="DG93" s="70">
        <v>1</v>
      </c>
      <c r="DH93" s="70">
        <v>430</v>
      </c>
      <c r="DI93" s="70">
        <v>20</v>
      </c>
      <c r="DJ93" s="70">
        <v>17</v>
      </c>
      <c r="DK93" s="70">
        <v>0</v>
      </c>
      <c r="DL93" s="70">
        <v>0</v>
      </c>
      <c r="DM93" s="70">
        <v>394</v>
      </c>
      <c r="DN93" s="70">
        <v>0</v>
      </c>
      <c r="DO93" s="70">
        <v>0</v>
      </c>
      <c r="DP93" s="70">
        <v>28</v>
      </c>
      <c r="DQ93" s="70">
        <v>2</v>
      </c>
      <c r="DR93" s="70">
        <v>12</v>
      </c>
      <c r="DS93" s="70">
        <v>5</v>
      </c>
      <c r="DT93" s="70">
        <v>1</v>
      </c>
      <c r="DU93" s="70">
        <v>10</v>
      </c>
      <c r="DV93" s="70">
        <v>4</v>
      </c>
      <c r="DW93" s="70">
        <v>1</v>
      </c>
      <c r="DX93" s="70">
        <v>8</v>
      </c>
      <c r="DY93" s="70">
        <v>0</v>
      </c>
      <c r="DZ93" s="70">
        <v>38</v>
      </c>
      <c r="EA93" s="70">
        <v>0</v>
      </c>
      <c r="EB93" s="70">
        <v>44</v>
      </c>
      <c r="EC93" s="70">
        <v>72</v>
      </c>
      <c r="ED93" s="70">
        <v>1</v>
      </c>
      <c r="EE93" s="70">
        <v>50</v>
      </c>
      <c r="EF93" s="70">
        <v>842</v>
      </c>
      <c r="EG93" s="70">
        <v>2</v>
      </c>
      <c r="EH93" s="70">
        <v>0</v>
      </c>
      <c r="EI93" s="70">
        <v>0</v>
      </c>
      <c r="EJ93" s="70">
        <v>1551</v>
      </c>
      <c r="EK93" s="70">
        <v>2</v>
      </c>
      <c r="EL93" t="s">
        <v>6772</v>
      </c>
      <c r="EM93" t="s">
        <v>7534</v>
      </c>
      <c r="EN93" t="s">
        <v>5268</v>
      </c>
      <c r="EO93" t="s">
        <v>6773</v>
      </c>
      <c r="EP93" t="s">
        <v>6774</v>
      </c>
      <c r="EQ93">
        <v>43</v>
      </c>
      <c r="ER93" s="70">
        <v>92</v>
      </c>
    </row>
    <row r="94" spans="1:148">
      <c r="A94" s="76" t="s">
        <v>207</v>
      </c>
      <c r="B94" s="70" t="s">
        <v>4016</v>
      </c>
      <c r="C94" s="70" t="s">
        <v>4016</v>
      </c>
      <c r="D94" s="76" t="s">
        <v>527</v>
      </c>
      <c r="E94" s="76" t="s">
        <v>639</v>
      </c>
      <c r="F94" s="76" t="str">
        <f t="shared" si="1"/>
        <v>基隆市安樂區</v>
      </c>
      <c r="G94" s="76">
        <f>VLOOKUP(F94,郵遞區號!$C$2:$D$371,2,0)</f>
        <v>204</v>
      </c>
      <c r="H94" s="76" t="str">
        <f>VLOOKUP(D94,區域對照!$A$2:$B$23,2,0)</f>
        <v>台北區</v>
      </c>
      <c r="I94" s="76" t="s">
        <v>7709</v>
      </c>
      <c r="J94" s="76" t="s">
        <v>708</v>
      </c>
      <c r="K94" s="76" t="s">
        <v>4616</v>
      </c>
      <c r="L94" s="63" t="s">
        <v>6123</v>
      </c>
      <c r="M94" s="78" t="s">
        <v>871</v>
      </c>
      <c r="N94" s="76" t="s">
        <v>1233</v>
      </c>
      <c r="O94" s="76" t="s">
        <v>1233</v>
      </c>
      <c r="P94" s="76" t="s">
        <v>1254</v>
      </c>
      <c r="Q94" s="76" t="s">
        <v>708</v>
      </c>
      <c r="R94" s="76" t="s">
        <v>1410</v>
      </c>
      <c r="S94" s="76" t="s">
        <v>4684</v>
      </c>
      <c r="T94" s="76" t="s">
        <v>4684</v>
      </c>
      <c r="U94" s="76" t="s">
        <v>5269</v>
      </c>
      <c r="V94" s="76">
        <v>25.148903799999999</v>
      </c>
      <c r="W94" s="76">
        <v>121.7078628</v>
      </c>
      <c r="X94" s="76" t="s">
        <v>2409</v>
      </c>
      <c r="Y94" s="76" t="s">
        <v>708</v>
      </c>
      <c r="Z94" s="76" t="s">
        <v>708</v>
      </c>
      <c r="AA94" s="76" t="s">
        <v>708</v>
      </c>
      <c r="AB94" s="76" t="s">
        <v>708</v>
      </c>
      <c r="AC94" s="76" t="s">
        <v>708</v>
      </c>
      <c r="AD94" s="76" t="s">
        <v>708</v>
      </c>
      <c r="AE94" s="76" t="s">
        <v>708</v>
      </c>
      <c r="AF94" s="76" t="s">
        <v>708</v>
      </c>
      <c r="AG94" s="70" t="s">
        <v>5796</v>
      </c>
      <c r="AH94" s="76" t="s">
        <v>3309</v>
      </c>
      <c r="AI94" s="70" t="s">
        <v>3309</v>
      </c>
      <c r="AJ94" s="76"/>
      <c r="AK94" s="76" t="s">
        <v>2734</v>
      </c>
      <c r="AL94" s="70" t="s">
        <v>2734</v>
      </c>
      <c r="AM94" s="70" t="s">
        <v>6490</v>
      </c>
      <c r="AN94" s="70" t="s">
        <v>2734</v>
      </c>
      <c r="AO94" s="70">
        <v>0</v>
      </c>
      <c r="AP94" s="70">
        <v>0</v>
      </c>
      <c r="AQ94" s="70">
        <v>0</v>
      </c>
      <c r="AR94" s="70">
        <v>0</v>
      </c>
      <c r="AS94" s="70">
        <v>0</v>
      </c>
      <c r="AT94" s="70">
        <v>0</v>
      </c>
      <c r="AU94" s="70">
        <v>0</v>
      </c>
      <c r="AV94" s="70">
        <v>1</v>
      </c>
      <c r="AW94" s="70">
        <v>0</v>
      </c>
      <c r="AX94" s="70">
        <v>0</v>
      </c>
      <c r="AY94" s="70">
        <v>0</v>
      </c>
      <c r="BA94" s="76">
        <v>286</v>
      </c>
      <c r="BB94" s="76">
        <v>0</v>
      </c>
      <c r="BC94" s="76">
        <v>25</v>
      </c>
      <c r="BD94" s="76">
        <v>0</v>
      </c>
      <c r="BE94" s="76">
        <v>10</v>
      </c>
      <c r="BF94" s="76">
        <v>0</v>
      </c>
      <c r="BG94" s="76">
        <v>0</v>
      </c>
      <c r="BH94" s="76">
        <v>0</v>
      </c>
      <c r="BI94" s="76">
        <v>0</v>
      </c>
      <c r="BJ94" s="76">
        <v>0</v>
      </c>
      <c r="BK94" s="76">
        <v>0</v>
      </c>
      <c r="BL94" s="76">
        <v>10</v>
      </c>
      <c r="BM94" s="76">
        <v>0</v>
      </c>
      <c r="BN94" s="76">
        <v>0</v>
      </c>
      <c r="BO94" s="76">
        <v>0</v>
      </c>
      <c r="BP94" s="76">
        <v>12</v>
      </c>
      <c r="BQ94" s="76">
        <v>0</v>
      </c>
      <c r="BR94" s="76">
        <v>0</v>
      </c>
      <c r="BS94" s="76">
        <v>0</v>
      </c>
      <c r="BT94" s="76">
        <v>0</v>
      </c>
      <c r="BU94" s="76">
        <v>0</v>
      </c>
      <c r="BV94" s="76">
        <v>0</v>
      </c>
      <c r="BW94" s="76">
        <v>4</v>
      </c>
      <c r="BX94" s="76">
        <v>0</v>
      </c>
      <c r="BY94" s="76">
        <v>0</v>
      </c>
      <c r="BZ94" s="76">
        <v>0</v>
      </c>
      <c r="CA94" s="76">
        <v>0</v>
      </c>
      <c r="CB94" s="76">
        <v>30</v>
      </c>
      <c r="CC94" s="76">
        <v>4</v>
      </c>
      <c r="CD94" s="76">
        <v>0</v>
      </c>
      <c r="CE94" s="76"/>
      <c r="CF94" s="76"/>
      <c r="CG94" s="76"/>
      <c r="CH94" s="76"/>
      <c r="CI94" s="76"/>
      <c r="CJ94" s="76"/>
      <c r="CK94" s="76"/>
      <c r="CL94" s="76"/>
      <c r="CM94" s="76"/>
      <c r="CN94" s="76"/>
      <c r="CO94" s="76"/>
      <c r="CP94" s="76"/>
      <c r="CQ94" s="76"/>
      <c r="CR94" s="76"/>
      <c r="CS94" s="76"/>
      <c r="CT94" s="76"/>
      <c r="CU94" s="76"/>
      <c r="CV94" s="76"/>
      <c r="CW94" s="76"/>
      <c r="CX94" s="76"/>
      <c r="CY94" s="76"/>
      <c r="CZ94" s="76"/>
      <c r="DA94" s="76"/>
      <c r="DB94" s="76"/>
      <c r="DC94" s="76"/>
      <c r="DD94" s="76"/>
      <c r="DE94" s="76"/>
      <c r="DF94" s="76"/>
      <c r="DG94" s="76"/>
      <c r="DH94" s="76"/>
      <c r="DI94" s="76"/>
      <c r="DJ94" s="76"/>
      <c r="DK94" s="76"/>
      <c r="DL94" s="76"/>
      <c r="DM94" s="76"/>
      <c r="DN94" s="76"/>
      <c r="DO94" s="76"/>
      <c r="DP94" s="76"/>
      <c r="DQ94" s="76"/>
      <c r="DR94" s="76"/>
      <c r="DS94" s="76"/>
      <c r="DT94" s="76"/>
      <c r="DU94" s="76"/>
      <c r="DV94" s="76"/>
      <c r="DW94" s="76"/>
      <c r="DX94" s="76"/>
      <c r="DY94" s="76"/>
      <c r="DZ94" s="76"/>
      <c r="EA94" s="76"/>
      <c r="EB94" s="76"/>
      <c r="EC94" s="76"/>
      <c r="ED94" s="76"/>
      <c r="EE94" s="76"/>
      <c r="EF94" s="76"/>
      <c r="EG94" s="76"/>
      <c r="EH94" s="76"/>
      <c r="EI94" s="76"/>
      <c r="EJ94" s="76"/>
      <c r="EK94" s="76"/>
      <c r="EL94" t="s">
        <v>6775</v>
      </c>
      <c r="EM94" t="s">
        <v>7534</v>
      </c>
      <c r="EN94" t="s">
        <v>5269</v>
      </c>
      <c r="EO94" t="s">
        <v>6776</v>
      </c>
      <c r="EP94" t="s">
        <v>6774</v>
      </c>
      <c r="EQ94">
        <v>43</v>
      </c>
      <c r="ER94" s="70">
        <v>93</v>
      </c>
    </row>
    <row r="95" spans="1:148">
      <c r="A95" s="70" t="s">
        <v>208</v>
      </c>
      <c r="B95" s="70" t="s">
        <v>4016</v>
      </c>
      <c r="C95" s="70" t="s">
        <v>4016</v>
      </c>
      <c r="D95" s="70" t="s">
        <v>543</v>
      </c>
      <c r="E95" s="70" t="s">
        <v>573</v>
      </c>
      <c r="F95" s="70" t="str">
        <f t="shared" si="1"/>
        <v>新竹市東區</v>
      </c>
      <c r="G95" s="70">
        <f>VLOOKUP(F95,郵遞區號!$C$2:$D$371,2,0)</f>
        <v>300</v>
      </c>
      <c r="H95" s="70" t="str">
        <f>VLOOKUP(D95,區域對照!$A$2:$B$23,2,0)</f>
        <v>北區</v>
      </c>
      <c r="I95" s="70" t="s">
        <v>6123</v>
      </c>
      <c r="J95" s="70" t="s">
        <v>3677</v>
      </c>
      <c r="K95" s="70" t="s">
        <v>4608</v>
      </c>
      <c r="L95" s="59" t="s">
        <v>6123</v>
      </c>
      <c r="M95" s="71" t="s">
        <v>872</v>
      </c>
      <c r="N95" s="70" t="s">
        <v>1203</v>
      </c>
      <c r="O95" s="70" t="s">
        <v>1203</v>
      </c>
      <c r="P95" s="70" t="s">
        <v>1254</v>
      </c>
      <c r="Q95" s="70" t="s">
        <v>708</v>
      </c>
      <c r="R95" s="70" t="s">
        <v>1411</v>
      </c>
      <c r="S95" s="70" t="s">
        <v>4037</v>
      </c>
      <c r="T95" s="70" t="s">
        <v>5608</v>
      </c>
      <c r="U95" s="70" t="s">
        <v>5270</v>
      </c>
      <c r="V95" s="70">
        <v>24.800070399999999</v>
      </c>
      <c r="W95" s="70">
        <v>120.99075070000001</v>
      </c>
      <c r="X95" s="70" t="s">
        <v>2410</v>
      </c>
      <c r="Y95" s="70" t="s">
        <v>2733</v>
      </c>
      <c r="Z95" s="70" t="s">
        <v>2783</v>
      </c>
      <c r="AA95" s="4" t="s">
        <v>2872</v>
      </c>
      <c r="AB95" s="70" t="s">
        <v>2733</v>
      </c>
      <c r="AC95" s="70" t="s">
        <v>3023</v>
      </c>
      <c r="AD95" s="70" t="s">
        <v>2733</v>
      </c>
      <c r="AE95" s="70" t="s">
        <v>2734</v>
      </c>
      <c r="AF95" s="70" t="s">
        <v>2733</v>
      </c>
      <c r="AG95" s="70" t="s">
        <v>5797</v>
      </c>
      <c r="AH95" s="70" t="s">
        <v>3310</v>
      </c>
      <c r="AI95" s="70" t="s">
        <v>3310</v>
      </c>
      <c r="AK95" s="70" t="s">
        <v>6262</v>
      </c>
      <c r="AL95" s="70" t="s">
        <v>3648</v>
      </c>
      <c r="AM95" s="70" t="s">
        <v>6489</v>
      </c>
      <c r="AN95" s="70" t="s">
        <v>3648</v>
      </c>
      <c r="AO95" s="70">
        <v>3</v>
      </c>
      <c r="AP95" s="70">
        <v>3</v>
      </c>
      <c r="AQ95" s="70">
        <v>3</v>
      </c>
      <c r="AR95" s="70">
        <v>3</v>
      </c>
      <c r="AS95" s="70">
        <v>3</v>
      </c>
      <c r="AT95" s="70">
        <v>3</v>
      </c>
      <c r="AU95" s="70">
        <v>3</v>
      </c>
      <c r="AV95" s="70">
        <v>10</v>
      </c>
      <c r="AW95" s="70">
        <v>10</v>
      </c>
      <c r="AX95" s="70">
        <v>8</v>
      </c>
      <c r="AY95" s="70">
        <v>0</v>
      </c>
      <c r="BA95" s="70">
        <v>439</v>
      </c>
      <c r="BB95" s="70">
        <v>0</v>
      </c>
      <c r="BC95" s="70">
        <v>0</v>
      </c>
      <c r="BD95" s="70">
        <v>0</v>
      </c>
      <c r="BE95" s="70">
        <v>48</v>
      </c>
      <c r="BF95" s="70">
        <v>15</v>
      </c>
      <c r="BG95" s="70">
        <v>0</v>
      </c>
      <c r="BH95" s="70">
        <v>0</v>
      </c>
      <c r="BI95" s="70">
        <v>2</v>
      </c>
      <c r="BJ95" s="70">
        <v>20</v>
      </c>
      <c r="BK95" s="70">
        <v>6</v>
      </c>
      <c r="BL95" s="70">
        <v>44</v>
      </c>
      <c r="BM95" s="70">
        <v>0</v>
      </c>
      <c r="BN95" s="70">
        <v>25</v>
      </c>
      <c r="BO95" s="70">
        <v>24</v>
      </c>
      <c r="BP95" s="70">
        <v>0</v>
      </c>
      <c r="BQ95" s="70">
        <v>0</v>
      </c>
      <c r="BR95" s="70">
        <v>30</v>
      </c>
      <c r="BS95" s="70">
        <v>0</v>
      </c>
      <c r="BT95" s="70">
        <v>10</v>
      </c>
      <c r="BU95" s="70">
        <v>0</v>
      </c>
      <c r="BV95" s="70">
        <v>1</v>
      </c>
      <c r="BW95" s="70">
        <v>0</v>
      </c>
      <c r="BX95" s="70">
        <v>0</v>
      </c>
      <c r="BY95" s="70">
        <v>0</v>
      </c>
      <c r="BZ95" s="70">
        <v>0</v>
      </c>
      <c r="CA95" s="70">
        <v>0</v>
      </c>
      <c r="CB95" s="70">
        <v>44</v>
      </c>
      <c r="CC95" s="70">
        <v>3</v>
      </c>
      <c r="CD95" s="70">
        <v>0</v>
      </c>
      <c r="CE95" s="70">
        <v>0</v>
      </c>
      <c r="CF95" s="70">
        <v>0</v>
      </c>
      <c r="CG95" s="70">
        <v>0</v>
      </c>
      <c r="CH95" s="70">
        <v>33</v>
      </c>
      <c r="CI95" s="70">
        <v>10</v>
      </c>
      <c r="CJ95" s="70">
        <v>12</v>
      </c>
      <c r="CK95" s="70">
        <v>2</v>
      </c>
      <c r="CL95" s="70">
        <v>6</v>
      </c>
      <c r="CM95" s="70">
        <v>0</v>
      </c>
      <c r="CN95" s="70">
        <v>33</v>
      </c>
      <c r="CO95" s="70">
        <v>5</v>
      </c>
      <c r="CP95" s="70">
        <v>2</v>
      </c>
      <c r="CQ95" s="70">
        <v>3</v>
      </c>
      <c r="CR95" s="70">
        <v>21</v>
      </c>
      <c r="CS95" s="70">
        <v>6</v>
      </c>
      <c r="CT95" s="70">
        <v>1</v>
      </c>
      <c r="CU95" s="70">
        <v>3</v>
      </c>
      <c r="CV95" s="70">
        <v>3</v>
      </c>
      <c r="CW95" s="70">
        <v>3</v>
      </c>
      <c r="CX95" s="70">
        <v>12</v>
      </c>
      <c r="CY95" s="70">
        <v>7</v>
      </c>
      <c r="CZ95" s="70">
        <v>6</v>
      </c>
      <c r="DA95" s="70">
        <v>3</v>
      </c>
      <c r="DB95" s="70">
        <v>3</v>
      </c>
      <c r="DC95" s="70">
        <v>2</v>
      </c>
      <c r="DD95" s="70">
        <v>1</v>
      </c>
      <c r="DE95" s="70">
        <v>2</v>
      </c>
      <c r="DF95" s="70">
        <v>0</v>
      </c>
      <c r="DG95" s="70">
        <v>0</v>
      </c>
      <c r="DH95" s="70">
        <v>179</v>
      </c>
      <c r="DI95" s="70">
        <v>0</v>
      </c>
      <c r="DJ95" s="70">
        <v>10</v>
      </c>
      <c r="DK95" s="70">
        <v>0</v>
      </c>
      <c r="DL95" s="70">
        <v>0</v>
      </c>
      <c r="DM95" s="70">
        <v>171</v>
      </c>
      <c r="DN95" s="70">
        <v>1</v>
      </c>
      <c r="DO95" s="70">
        <v>1</v>
      </c>
      <c r="DP95" s="70">
        <v>16</v>
      </c>
      <c r="DQ95" s="70">
        <v>0</v>
      </c>
      <c r="DR95" s="70">
        <v>8</v>
      </c>
      <c r="DS95" s="70">
        <v>4</v>
      </c>
      <c r="DT95" s="70">
        <v>0</v>
      </c>
      <c r="DU95" s="70">
        <v>9</v>
      </c>
      <c r="DV95" s="70">
        <v>4</v>
      </c>
      <c r="DW95" s="70">
        <v>0</v>
      </c>
      <c r="DX95" s="70">
        <v>9</v>
      </c>
      <c r="DY95" s="70">
        <v>0</v>
      </c>
      <c r="DZ95" s="70">
        <v>39</v>
      </c>
      <c r="EA95" s="70">
        <v>0</v>
      </c>
      <c r="EB95" s="70">
        <v>54</v>
      </c>
      <c r="EC95" s="70">
        <v>51</v>
      </c>
      <c r="ED95" s="70">
        <v>0</v>
      </c>
      <c r="EE95" s="70">
        <v>20</v>
      </c>
      <c r="EF95" s="70">
        <v>802</v>
      </c>
      <c r="EG95" s="70">
        <v>2</v>
      </c>
      <c r="EH95" s="70">
        <v>2</v>
      </c>
      <c r="EI95" s="70">
        <v>0</v>
      </c>
      <c r="EJ95" s="70">
        <v>1203</v>
      </c>
      <c r="EK95" s="70">
        <v>3</v>
      </c>
      <c r="EL95" t="s">
        <v>6777</v>
      </c>
      <c r="EM95" t="s">
        <v>7534</v>
      </c>
      <c r="EN95" t="s">
        <v>7542</v>
      </c>
      <c r="EO95" t="s">
        <v>6778</v>
      </c>
      <c r="EP95" t="s">
        <v>6779</v>
      </c>
      <c r="EQ95">
        <v>60</v>
      </c>
      <c r="ER95" s="70">
        <v>94</v>
      </c>
    </row>
    <row r="96" spans="1:148">
      <c r="A96" s="70" t="s">
        <v>211</v>
      </c>
      <c r="B96" s="70" t="s">
        <v>4016</v>
      </c>
      <c r="C96" s="70" t="s">
        <v>4016</v>
      </c>
      <c r="D96" s="70" t="s">
        <v>529</v>
      </c>
      <c r="E96" s="70" t="s">
        <v>573</v>
      </c>
      <c r="F96" s="70" t="str">
        <f t="shared" si="1"/>
        <v>臺南市東區</v>
      </c>
      <c r="G96" s="70">
        <f>VLOOKUP(F96,郵遞區號!$C$2:$D$371,2,0)</f>
        <v>701</v>
      </c>
      <c r="H96" s="70" t="str">
        <f>VLOOKUP(D96,區域對照!$A$2:$B$23,2,0)</f>
        <v>南區</v>
      </c>
      <c r="I96" s="70" t="s">
        <v>6123</v>
      </c>
      <c r="J96" s="70" t="s">
        <v>3677</v>
      </c>
      <c r="K96" s="70" t="s">
        <v>4608</v>
      </c>
      <c r="L96" s="59" t="s">
        <v>6123</v>
      </c>
      <c r="M96" s="71" t="s">
        <v>875</v>
      </c>
      <c r="N96" s="70" t="s">
        <v>1203</v>
      </c>
      <c r="O96" s="70" t="s">
        <v>1203</v>
      </c>
      <c r="P96" s="70" t="s">
        <v>1254</v>
      </c>
      <c r="Q96" s="70" t="s">
        <v>708</v>
      </c>
      <c r="R96" s="70" t="s">
        <v>1414</v>
      </c>
      <c r="S96" s="70" t="s">
        <v>4009</v>
      </c>
      <c r="T96" s="70" t="s">
        <v>5612</v>
      </c>
      <c r="U96" s="72" t="s">
        <v>5613</v>
      </c>
      <c r="V96" s="72">
        <v>22.989311000000001</v>
      </c>
      <c r="W96" s="72">
        <v>120.21328699999999</v>
      </c>
      <c r="X96" s="70" t="s">
        <v>2413</v>
      </c>
      <c r="Y96" s="70" t="s">
        <v>708</v>
      </c>
      <c r="Z96" s="70" t="s">
        <v>708</v>
      </c>
      <c r="AA96" s="70" t="s">
        <v>708</v>
      </c>
      <c r="AB96" s="70" t="s">
        <v>2733</v>
      </c>
      <c r="AC96" s="70" t="s">
        <v>3025</v>
      </c>
      <c r="AD96" s="70" t="s">
        <v>2733</v>
      </c>
      <c r="AE96" s="70" t="s">
        <v>2734</v>
      </c>
      <c r="AF96" s="70" t="s">
        <v>2733</v>
      </c>
      <c r="AG96" s="70" t="s">
        <v>5800</v>
      </c>
      <c r="AH96" s="70" t="s">
        <v>3313</v>
      </c>
      <c r="AI96" s="70" t="s">
        <v>3313</v>
      </c>
      <c r="AK96" s="70" t="s">
        <v>6262</v>
      </c>
      <c r="AL96" s="70" t="s">
        <v>6476</v>
      </c>
      <c r="AM96" s="70" t="s">
        <v>6492</v>
      </c>
      <c r="AN96" s="70" t="s">
        <v>3649</v>
      </c>
      <c r="AO96" s="70">
        <v>2</v>
      </c>
      <c r="AP96" s="70">
        <v>2</v>
      </c>
      <c r="AQ96" s="70">
        <v>2</v>
      </c>
      <c r="AR96" s="70">
        <v>0</v>
      </c>
      <c r="AS96" s="70">
        <v>2</v>
      </c>
      <c r="AT96" s="70">
        <v>2</v>
      </c>
      <c r="AU96" s="70">
        <v>2</v>
      </c>
      <c r="AV96" s="70">
        <v>6</v>
      </c>
      <c r="AW96" s="70">
        <v>2</v>
      </c>
      <c r="AX96" s="70">
        <v>8</v>
      </c>
      <c r="AY96" s="70">
        <v>8</v>
      </c>
      <c r="BA96" s="70">
        <v>285</v>
      </c>
      <c r="BB96" s="70">
        <v>0</v>
      </c>
      <c r="BC96" s="70">
        <v>0</v>
      </c>
      <c r="BD96" s="70">
        <v>0</v>
      </c>
      <c r="BE96" s="70">
        <v>40</v>
      </c>
      <c r="BF96" s="70">
        <v>10</v>
      </c>
      <c r="BG96" s="70">
        <v>0</v>
      </c>
      <c r="BH96" s="70">
        <v>11</v>
      </c>
      <c r="BI96" s="70">
        <v>2</v>
      </c>
      <c r="BJ96" s="70">
        <v>20</v>
      </c>
      <c r="BK96" s="70">
        <v>0</v>
      </c>
      <c r="BL96" s="70">
        <v>32</v>
      </c>
      <c r="BM96" s="70">
        <v>0</v>
      </c>
      <c r="BN96" s="70">
        <v>20</v>
      </c>
      <c r="BO96" s="70">
        <v>8</v>
      </c>
      <c r="BP96" s="70">
        <v>15</v>
      </c>
      <c r="BQ96" s="70">
        <v>0</v>
      </c>
      <c r="BR96" s="70">
        <v>10</v>
      </c>
      <c r="BS96" s="70">
        <v>40</v>
      </c>
      <c r="BT96" s="70">
        <v>7</v>
      </c>
      <c r="BU96" s="70">
        <v>0</v>
      </c>
      <c r="BV96" s="70">
        <v>0</v>
      </c>
      <c r="BW96" s="70">
        <v>0</v>
      </c>
      <c r="BX96" s="70">
        <v>0</v>
      </c>
      <c r="BY96" s="70">
        <v>0</v>
      </c>
      <c r="BZ96" s="70">
        <v>0</v>
      </c>
      <c r="CA96" s="70">
        <v>0</v>
      </c>
      <c r="CB96" s="70">
        <v>52</v>
      </c>
      <c r="CC96" s="70">
        <v>2</v>
      </c>
      <c r="CD96" s="70">
        <v>0</v>
      </c>
      <c r="CE96" s="70">
        <v>0</v>
      </c>
      <c r="CF96" s="70">
        <v>1</v>
      </c>
      <c r="CG96" s="70">
        <v>3</v>
      </c>
      <c r="CH96" s="70">
        <v>22</v>
      </c>
      <c r="CI96" s="70">
        <v>17</v>
      </c>
      <c r="CJ96" s="70">
        <v>6</v>
      </c>
      <c r="CK96" s="70">
        <v>1</v>
      </c>
      <c r="CL96" s="70">
        <v>2</v>
      </c>
      <c r="CM96" s="70">
        <v>0</v>
      </c>
      <c r="CN96" s="70">
        <v>9</v>
      </c>
      <c r="CO96" s="70">
        <v>4</v>
      </c>
      <c r="CP96" s="70">
        <v>1</v>
      </c>
      <c r="CQ96" s="70">
        <v>2</v>
      </c>
      <c r="CR96" s="70">
        <v>8</v>
      </c>
      <c r="CS96" s="70">
        <v>9</v>
      </c>
      <c r="CT96" s="70">
        <v>1</v>
      </c>
      <c r="CU96" s="70">
        <v>2</v>
      </c>
      <c r="CV96" s="70">
        <v>3</v>
      </c>
      <c r="CW96" s="70">
        <v>3</v>
      </c>
      <c r="CX96" s="70">
        <v>7</v>
      </c>
      <c r="CY96" s="70">
        <v>2</v>
      </c>
      <c r="CZ96" s="70">
        <v>6</v>
      </c>
      <c r="DA96" s="70">
        <v>1</v>
      </c>
      <c r="DB96" s="70">
        <v>2</v>
      </c>
      <c r="DC96" s="70">
        <v>2</v>
      </c>
      <c r="DD96" s="70">
        <v>0</v>
      </c>
      <c r="DE96" s="70">
        <v>1</v>
      </c>
      <c r="DF96" s="70">
        <v>0</v>
      </c>
      <c r="DG96" s="70">
        <v>1</v>
      </c>
      <c r="DH96" s="70">
        <v>116</v>
      </c>
      <c r="DI96" s="70">
        <v>2</v>
      </c>
      <c r="DJ96" s="70">
        <v>17</v>
      </c>
      <c r="DK96" s="70">
        <v>1</v>
      </c>
      <c r="DL96" s="70">
        <v>0</v>
      </c>
      <c r="DM96" s="70">
        <v>95</v>
      </c>
      <c r="DN96" s="70">
        <v>0</v>
      </c>
      <c r="DO96" s="70">
        <v>0</v>
      </c>
      <c r="DP96" s="70">
        <v>12</v>
      </c>
      <c r="DQ96" s="70">
        <v>3</v>
      </c>
      <c r="DR96" s="70">
        <v>4</v>
      </c>
      <c r="DS96" s="70">
        <v>3</v>
      </c>
      <c r="DT96" s="70">
        <v>0</v>
      </c>
      <c r="DU96" s="70">
        <v>8</v>
      </c>
      <c r="DV96" s="70">
        <v>1</v>
      </c>
      <c r="DW96" s="70">
        <v>1</v>
      </c>
      <c r="DX96" s="70">
        <v>5</v>
      </c>
      <c r="DY96" s="70">
        <v>1</v>
      </c>
      <c r="DZ96" s="70">
        <v>25</v>
      </c>
      <c r="EA96" s="70">
        <v>0</v>
      </c>
      <c r="EB96" s="70">
        <v>40</v>
      </c>
      <c r="EC96" s="70">
        <v>32</v>
      </c>
      <c r="ED96" s="70">
        <v>0</v>
      </c>
      <c r="EE96" s="70">
        <v>25</v>
      </c>
      <c r="EF96" s="70">
        <v>492</v>
      </c>
      <c r="EG96" s="70">
        <v>2</v>
      </c>
      <c r="EH96" s="70">
        <v>0</v>
      </c>
      <c r="EI96" s="70">
        <v>0</v>
      </c>
      <c r="EJ96" s="70">
        <v>769</v>
      </c>
      <c r="EK96" s="70">
        <v>3</v>
      </c>
      <c r="EL96" t="s">
        <v>6780</v>
      </c>
      <c r="EM96" t="s">
        <v>7534</v>
      </c>
      <c r="EN96" t="s">
        <v>7543</v>
      </c>
      <c r="EO96" t="s">
        <v>6730</v>
      </c>
      <c r="EP96" t="s">
        <v>6664</v>
      </c>
      <c r="EQ96">
        <v>208</v>
      </c>
      <c r="ER96" s="70">
        <v>95</v>
      </c>
    </row>
    <row r="97" spans="1:148">
      <c r="A97" s="70" t="s">
        <v>213</v>
      </c>
      <c r="B97" s="70" t="s">
        <v>4016</v>
      </c>
      <c r="C97" s="70" t="s">
        <v>4016</v>
      </c>
      <c r="D97" s="70" t="s">
        <v>530</v>
      </c>
      <c r="E97" s="70" t="s">
        <v>573</v>
      </c>
      <c r="F97" s="70" t="str">
        <f t="shared" si="1"/>
        <v>嘉義市東區</v>
      </c>
      <c r="G97" s="70">
        <f>VLOOKUP(F97,郵遞區號!$C$2:$D$371,2,0)</f>
        <v>600</v>
      </c>
      <c r="H97" s="70" t="str">
        <f>VLOOKUP(D97,區域對照!$A$2:$B$23,2,0)</f>
        <v>南區</v>
      </c>
      <c r="I97" s="70" t="s">
        <v>6123</v>
      </c>
      <c r="J97" s="70" t="s">
        <v>3677</v>
      </c>
      <c r="K97" s="70" t="s">
        <v>4608</v>
      </c>
      <c r="L97" s="59" t="s">
        <v>6123</v>
      </c>
      <c r="M97" s="71" t="s">
        <v>877</v>
      </c>
      <c r="N97" s="70" t="s">
        <v>1203</v>
      </c>
      <c r="O97" s="70" t="s">
        <v>1203</v>
      </c>
      <c r="P97" s="70" t="s">
        <v>1254</v>
      </c>
      <c r="Q97" s="70" t="s">
        <v>708</v>
      </c>
      <c r="R97" s="70" t="s">
        <v>1416</v>
      </c>
      <c r="S97" s="70" t="s">
        <v>4008</v>
      </c>
      <c r="T97" s="70" t="s">
        <v>4850</v>
      </c>
      <c r="U97" s="70" t="s">
        <v>5273</v>
      </c>
      <c r="V97" s="70">
        <v>23.499417399999999</v>
      </c>
      <c r="W97" s="70">
        <v>120.45016800000001</v>
      </c>
      <c r="X97" s="70" t="s">
        <v>2415</v>
      </c>
      <c r="Y97" s="70" t="s">
        <v>2733</v>
      </c>
      <c r="Z97" s="70" t="s">
        <v>2784</v>
      </c>
      <c r="AA97" s="4" t="s">
        <v>2873</v>
      </c>
      <c r="AB97" s="70" t="s">
        <v>2733</v>
      </c>
      <c r="AC97" s="70" t="s">
        <v>3026</v>
      </c>
      <c r="AD97" s="70" t="s">
        <v>2733</v>
      </c>
      <c r="AE97" s="70" t="s">
        <v>2734</v>
      </c>
      <c r="AF97" s="70" t="s">
        <v>2733</v>
      </c>
      <c r="AG97" s="70" t="s">
        <v>5802</v>
      </c>
      <c r="AH97" s="70" t="s">
        <v>3315</v>
      </c>
      <c r="AI97" s="70" t="s">
        <v>3315</v>
      </c>
      <c r="AK97" s="70" t="s">
        <v>6262</v>
      </c>
      <c r="AL97" s="70" t="s">
        <v>3648</v>
      </c>
      <c r="AM97" s="70" t="s">
        <v>6489</v>
      </c>
      <c r="AN97" s="70" t="s">
        <v>3648</v>
      </c>
      <c r="AO97" s="70">
        <v>3</v>
      </c>
      <c r="AP97" s="70">
        <v>3</v>
      </c>
      <c r="AQ97" s="70">
        <v>3</v>
      </c>
      <c r="AR97" s="70">
        <v>3</v>
      </c>
      <c r="AS97" s="70">
        <v>3</v>
      </c>
      <c r="AT97" s="70">
        <v>3</v>
      </c>
      <c r="AU97" s="70">
        <v>3</v>
      </c>
      <c r="AV97" s="70">
        <v>10</v>
      </c>
      <c r="AW97" s="70">
        <v>10</v>
      </c>
      <c r="AX97" s="70">
        <v>8</v>
      </c>
      <c r="AY97" s="70">
        <v>0</v>
      </c>
      <c r="BA97" s="70">
        <v>601</v>
      </c>
      <c r="BB97" s="70">
        <v>100</v>
      </c>
      <c r="BC97" s="70">
        <v>33</v>
      </c>
      <c r="BD97" s="70">
        <v>0</v>
      </c>
      <c r="BE97" s="70">
        <v>75</v>
      </c>
      <c r="BF97" s="70">
        <v>18</v>
      </c>
      <c r="BG97" s="70">
        <v>0</v>
      </c>
      <c r="BH97" s="70">
        <v>0</v>
      </c>
      <c r="BI97" s="70">
        <v>3</v>
      </c>
      <c r="BJ97" s="70">
        <v>51</v>
      </c>
      <c r="BK97" s="70">
        <v>10</v>
      </c>
      <c r="BL97" s="70">
        <v>85</v>
      </c>
      <c r="BM97" s="70">
        <v>0</v>
      </c>
      <c r="BN97" s="70">
        <v>30</v>
      </c>
      <c r="BO97" s="70">
        <v>20</v>
      </c>
      <c r="BP97" s="70">
        <v>15</v>
      </c>
      <c r="BQ97" s="70">
        <v>0</v>
      </c>
      <c r="BR97" s="70">
        <v>45</v>
      </c>
      <c r="BS97" s="70">
        <v>0</v>
      </c>
      <c r="BT97" s="70">
        <v>16</v>
      </c>
      <c r="BU97" s="70">
        <v>0</v>
      </c>
      <c r="BV97" s="70">
        <v>0</v>
      </c>
      <c r="BW97" s="70">
        <v>5</v>
      </c>
      <c r="BX97" s="70">
        <v>0</v>
      </c>
      <c r="BY97" s="70">
        <v>8</v>
      </c>
      <c r="BZ97" s="70">
        <v>0</v>
      </c>
      <c r="CA97" s="70">
        <v>0</v>
      </c>
      <c r="CB97" s="70">
        <v>90</v>
      </c>
      <c r="CC97" s="70">
        <v>10</v>
      </c>
      <c r="CD97" s="70">
        <v>1</v>
      </c>
      <c r="CE97" s="70">
        <v>0</v>
      </c>
      <c r="CF97" s="70">
        <v>5</v>
      </c>
      <c r="CG97" s="70">
        <v>15</v>
      </c>
      <c r="CH97" s="70">
        <v>60</v>
      </c>
      <c r="CI97" s="70">
        <v>20</v>
      </c>
      <c r="CJ97" s="70">
        <v>23</v>
      </c>
      <c r="CK97" s="70">
        <v>2</v>
      </c>
      <c r="CL97" s="70">
        <v>3</v>
      </c>
      <c r="CM97" s="70">
        <v>19</v>
      </c>
      <c r="CN97" s="70">
        <v>23</v>
      </c>
      <c r="CO97" s="70">
        <v>10</v>
      </c>
      <c r="CP97" s="70">
        <v>3</v>
      </c>
      <c r="CQ97" s="70">
        <v>10</v>
      </c>
      <c r="CR97" s="70">
        <v>35</v>
      </c>
      <c r="CS97" s="70">
        <v>19</v>
      </c>
      <c r="CT97" s="70">
        <v>3</v>
      </c>
      <c r="CU97" s="70">
        <v>5</v>
      </c>
      <c r="CV97" s="70">
        <v>8</v>
      </c>
      <c r="CW97" s="70">
        <v>15</v>
      </c>
      <c r="CX97" s="70">
        <v>8</v>
      </c>
      <c r="CY97" s="70">
        <v>7</v>
      </c>
      <c r="CZ97" s="70">
        <v>19</v>
      </c>
      <c r="DA97" s="70">
        <v>4</v>
      </c>
      <c r="DB97" s="70">
        <v>5</v>
      </c>
      <c r="DC97" s="70">
        <v>6</v>
      </c>
      <c r="DD97" s="70">
        <v>1</v>
      </c>
      <c r="DE97" s="70">
        <v>7</v>
      </c>
      <c r="DF97" s="70">
        <v>2</v>
      </c>
      <c r="DG97" s="70">
        <v>0</v>
      </c>
      <c r="DH97" s="70">
        <v>337</v>
      </c>
      <c r="DI97" s="70">
        <v>16</v>
      </c>
      <c r="DJ97" s="70">
        <v>26</v>
      </c>
      <c r="DK97" s="70">
        <v>0</v>
      </c>
      <c r="DL97" s="70">
        <v>1</v>
      </c>
      <c r="DM97" s="70">
        <v>296</v>
      </c>
      <c r="DN97" s="70">
        <v>3</v>
      </c>
      <c r="DO97" s="70">
        <v>8</v>
      </c>
      <c r="DP97" s="70">
        <v>29</v>
      </c>
      <c r="DQ97" s="70">
        <v>0</v>
      </c>
      <c r="DR97" s="70">
        <v>22</v>
      </c>
      <c r="DS97" s="70">
        <v>6</v>
      </c>
      <c r="DT97" s="70">
        <v>2</v>
      </c>
      <c r="DU97" s="70">
        <v>13</v>
      </c>
      <c r="DV97" s="70">
        <v>10</v>
      </c>
      <c r="DW97" s="70">
        <v>0</v>
      </c>
      <c r="DX97" s="70">
        <v>21</v>
      </c>
      <c r="DY97" s="70">
        <v>0</v>
      </c>
      <c r="DZ97" s="70">
        <v>63</v>
      </c>
      <c r="EA97" s="70">
        <v>1</v>
      </c>
      <c r="EB97" s="70">
        <v>74</v>
      </c>
      <c r="EC97" s="70">
        <v>85</v>
      </c>
      <c r="ED97" s="70">
        <v>1</v>
      </c>
      <c r="EE97" s="70">
        <v>39</v>
      </c>
      <c r="EF97" s="70">
        <v>1278</v>
      </c>
      <c r="EG97" s="70">
        <v>3</v>
      </c>
      <c r="EH97" s="70">
        <v>0</v>
      </c>
      <c r="EI97" s="70">
        <v>0</v>
      </c>
      <c r="EJ97" s="70">
        <v>1997</v>
      </c>
      <c r="EK97" s="70">
        <v>2</v>
      </c>
      <c r="EL97" t="s">
        <v>6781</v>
      </c>
      <c r="EM97" t="s">
        <v>7534</v>
      </c>
      <c r="EN97" t="s">
        <v>5273</v>
      </c>
      <c r="EO97" t="s">
        <v>6782</v>
      </c>
      <c r="EP97" t="s">
        <v>6783</v>
      </c>
      <c r="EQ97">
        <v>169</v>
      </c>
      <c r="ER97" s="70">
        <v>96</v>
      </c>
    </row>
    <row r="98" spans="1:148">
      <c r="A98" s="70" t="s">
        <v>214</v>
      </c>
      <c r="B98" s="70" t="s">
        <v>4016</v>
      </c>
      <c r="C98" s="70" t="s">
        <v>4016</v>
      </c>
      <c r="D98" s="70" t="s">
        <v>530</v>
      </c>
      <c r="E98" s="70" t="s">
        <v>573</v>
      </c>
      <c r="F98" s="70" t="str">
        <f t="shared" si="1"/>
        <v>嘉義市東區</v>
      </c>
      <c r="G98" s="70">
        <f>VLOOKUP(F98,郵遞區號!$C$2:$D$371,2,0)</f>
        <v>600</v>
      </c>
      <c r="H98" s="70" t="str">
        <f>VLOOKUP(D98,區域對照!$A$2:$B$23,2,0)</f>
        <v>南區</v>
      </c>
      <c r="I98" s="70" t="s">
        <v>6123</v>
      </c>
      <c r="J98" s="70" t="s">
        <v>3677</v>
      </c>
      <c r="K98" s="70" t="s">
        <v>4608</v>
      </c>
      <c r="L98" s="59" t="s">
        <v>6123</v>
      </c>
      <c r="M98" s="71" t="s">
        <v>878</v>
      </c>
      <c r="N98" s="70" t="s">
        <v>1203</v>
      </c>
      <c r="O98" s="70" t="s">
        <v>1203</v>
      </c>
      <c r="P98" s="70" t="s">
        <v>1254</v>
      </c>
      <c r="Q98" s="70" t="s">
        <v>708</v>
      </c>
      <c r="R98" s="70" t="s">
        <v>1417</v>
      </c>
      <c r="S98" s="70" t="s">
        <v>4007</v>
      </c>
      <c r="T98" s="70" t="s">
        <v>4007</v>
      </c>
      <c r="U98" s="70" t="s">
        <v>5274</v>
      </c>
      <c r="V98" s="70">
        <v>23.477034</v>
      </c>
      <c r="W98" s="70">
        <v>120.468146</v>
      </c>
      <c r="X98" s="70" t="s">
        <v>2416</v>
      </c>
      <c r="Y98" s="70" t="s">
        <v>2733</v>
      </c>
      <c r="Z98" s="70" t="s">
        <v>2785</v>
      </c>
      <c r="AA98" s="4" t="s">
        <v>2874</v>
      </c>
      <c r="AB98" s="70" t="s">
        <v>2733</v>
      </c>
      <c r="AC98" s="70" t="s">
        <v>3027</v>
      </c>
      <c r="AD98" s="70" t="s">
        <v>2733</v>
      </c>
      <c r="AE98" s="70" t="s">
        <v>2733</v>
      </c>
      <c r="AF98" s="70" t="s">
        <v>2733</v>
      </c>
      <c r="AG98" s="70" t="s">
        <v>5803</v>
      </c>
      <c r="AH98" s="70" t="s">
        <v>3316</v>
      </c>
      <c r="AI98" s="70" t="s">
        <v>3316</v>
      </c>
      <c r="AK98" s="70" t="s">
        <v>6262</v>
      </c>
      <c r="AL98" s="70" t="s">
        <v>3650</v>
      </c>
      <c r="AM98" s="70" t="s">
        <v>6495</v>
      </c>
      <c r="AN98" s="70" t="s">
        <v>3649</v>
      </c>
      <c r="AO98" s="70">
        <v>2</v>
      </c>
      <c r="AP98" s="70">
        <v>3</v>
      </c>
      <c r="AQ98" s="70">
        <v>2</v>
      </c>
      <c r="AR98" s="70">
        <v>2</v>
      </c>
      <c r="AS98" s="70">
        <v>2</v>
      </c>
      <c r="AT98" s="70">
        <v>2</v>
      </c>
      <c r="AU98" s="70">
        <v>2</v>
      </c>
      <c r="AV98" s="70">
        <v>7</v>
      </c>
      <c r="AW98" s="70">
        <v>4</v>
      </c>
      <c r="AX98" s="70">
        <v>10</v>
      </c>
      <c r="AY98" s="70">
        <v>6</v>
      </c>
      <c r="BA98" s="70">
        <v>381</v>
      </c>
      <c r="BB98" s="70">
        <v>0</v>
      </c>
      <c r="BC98" s="70">
        <v>0</v>
      </c>
      <c r="BD98" s="70">
        <v>0</v>
      </c>
      <c r="BE98" s="70">
        <v>38</v>
      </c>
      <c r="BF98" s="70">
        <v>11</v>
      </c>
      <c r="BG98" s="70">
        <v>0</v>
      </c>
      <c r="BH98" s="70">
        <v>0</v>
      </c>
      <c r="BI98" s="70">
        <v>2</v>
      </c>
      <c r="BJ98" s="70">
        <v>0</v>
      </c>
      <c r="BK98" s="70">
        <v>4</v>
      </c>
      <c r="BL98" s="70">
        <v>47</v>
      </c>
      <c r="BM98" s="70">
        <v>0</v>
      </c>
      <c r="BN98" s="70">
        <v>15</v>
      </c>
      <c r="BO98" s="70">
        <v>12</v>
      </c>
      <c r="BP98" s="70">
        <v>6</v>
      </c>
      <c r="BQ98" s="70">
        <v>0</v>
      </c>
      <c r="BR98" s="70">
        <v>14</v>
      </c>
      <c r="BS98" s="70">
        <v>0</v>
      </c>
      <c r="BT98" s="70">
        <v>7</v>
      </c>
      <c r="BU98" s="70">
        <v>0</v>
      </c>
      <c r="BV98" s="70">
        <v>0</v>
      </c>
      <c r="BW98" s="70">
        <v>0</v>
      </c>
      <c r="BX98" s="70">
        <v>0</v>
      </c>
      <c r="BY98" s="70">
        <v>0</v>
      </c>
      <c r="BZ98" s="70">
        <v>0</v>
      </c>
      <c r="CA98" s="70">
        <v>0</v>
      </c>
      <c r="CB98" s="70">
        <v>55</v>
      </c>
      <c r="CC98" s="70">
        <v>5</v>
      </c>
      <c r="CD98" s="70">
        <v>0</v>
      </c>
      <c r="CE98" s="70">
        <v>0</v>
      </c>
      <c r="CF98" s="70">
        <v>8</v>
      </c>
      <c r="CG98" s="70">
        <v>3</v>
      </c>
      <c r="CH98" s="70">
        <v>34</v>
      </c>
      <c r="CI98" s="70">
        <v>4</v>
      </c>
      <c r="CJ98" s="70">
        <v>12</v>
      </c>
      <c r="CK98" s="70">
        <v>2</v>
      </c>
      <c r="CL98" s="70">
        <v>2</v>
      </c>
      <c r="CM98" s="70">
        <v>0</v>
      </c>
      <c r="CN98" s="70">
        <v>10</v>
      </c>
      <c r="CO98" s="70">
        <v>4</v>
      </c>
      <c r="CP98" s="70">
        <v>2</v>
      </c>
      <c r="CQ98" s="70">
        <v>3</v>
      </c>
      <c r="CR98" s="70">
        <v>11</v>
      </c>
      <c r="CS98" s="70">
        <v>18</v>
      </c>
      <c r="CT98" s="70">
        <v>2</v>
      </c>
      <c r="CU98" s="70">
        <v>3</v>
      </c>
      <c r="CV98" s="70">
        <v>4</v>
      </c>
      <c r="CW98" s="70">
        <v>5</v>
      </c>
      <c r="CX98" s="70">
        <v>7</v>
      </c>
      <c r="CY98" s="70">
        <v>2</v>
      </c>
      <c r="CZ98" s="70">
        <v>7</v>
      </c>
      <c r="DA98" s="70">
        <v>2</v>
      </c>
      <c r="DB98" s="70">
        <v>4</v>
      </c>
      <c r="DC98" s="70">
        <v>4</v>
      </c>
      <c r="DD98" s="70">
        <v>0</v>
      </c>
      <c r="DE98" s="70">
        <v>0</v>
      </c>
      <c r="DF98" s="70">
        <v>0</v>
      </c>
      <c r="DG98" s="70">
        <v>1</v>
      </c>
      <c r="DH98" s="70">
        <v>154</v>
      </c>
      <c r="DI98" s="70">
        <v>3</v>
      </c>
      <c r="DJ98" s="70">
        <v>12</v>
      </c>
      <c r="DK98" s="70">
        <v>0</v>
      </c>
      <c r="DL98" s="70">
        <v>0</v>
      </c>
      <c r="DM98" s="70">
        <v>138</v>
      </c>
      <c r="DN98" s="70">
        <v>0</v>
      </c>
      <c r="DO98" s="70">
        <v>0</v>
      </c>
      <c r="DP98" s="70">
        <v>14</v>
      </c>
      <c r="DQ98" s="70">
        <v>4</v>
      </c>
      <c r="DR98" s="70">
        <v>12</v>
      </c>
      <c r="DS98" s="70">
        <v>1</v>
      </c>
      <c r="DT98" s="70">
        <v>0</v>
      </c>
      <c r="DU98" s="70">
        <v>10</v>
      </c>
      <c r="DV98" s="70">
        <v>5</v>
      </c>
      <c r="DW98" s="70">
        <v>0</v>
      </c>
      <c r="DX98" s="70">
        <v>8</v>
      </c>
      <c r="DY98" s="70">
        <v>0</v>
      </c>
      <c r="DZ98" s="70">
        <v>31</v>
      </c>
      <c r="EA98" s="70">
        <v>0</v>
      </c>
      <c r="EB98" s="70">
        <v>36</v>
      </c>
      <c r="EC98" s="70">
        <v>42</v>
      </c>
      <c r="ED98" s="70">
        <v>0</v>
      </c>
      <c r="EE98" s="70">
        <v>26</v>
      </c>
      <c r="EF98" s="70">
        <v>563</v>
      </c>
      <c r="EG98" s="70">
        <v>2</v>
      </c>
      <c r="EH98" s="70">
        <v>1</v>
      </c>
      <c r="EI98" s="70">
        <v>2</v>
      </c>
      <c r="EJ98" s="70">
        <v>910</v>
      </c>
      <c r="EK98" s="70">
        <v>3</v>
      </c>
      <c r="EL98" t="s">
        <v>6784</v>
      </c>
      <c r="EM98" t="s">
        <v>7534</v>
      </c>
      <c r="EN98" t="s">
        <v>5274</v>
      </c>
      <c r="EO98" t="s">
        <v>6785</v>
      </c>
      <c r="EP98" t="s">
        <v>6786</v>
      </c>
      <c r="EQ98">
        <v>178</v>
      </c>
      <c r="ER98" s="70">
        <v>97</v>
      </c>
    </row>
    <row r="99" spans="1:148" s="74" customFormat="1">
      <c r="A99" s="74" t="s">
        <v>214</v>
      </c>
      <c r="B99" s="74" t="s">
        <v>4016</v>
      </c>
      <c r="C99" s="74" t="s">
        <v>4016</v>
      </c>
      <c r="D99" s="74" t="s">
        <v>530</v>
      </c>
      <c r="E99" s="74" t="s">
        <v>573</v>
      </c>
      <c r="F99" s="74" t="str">
        <f t="shared" si="1"/>
        <v>嘉義市東區</v>
      </c>
      <c r="G99" s="74">
        <f>VLOOKUP(F99,郵遞區號!$C$2:$D$371,2,0)</f>
        <v>600</v>
      </c>
      <c r="H99" s="74" t="str">
        <f>VLOOKUP(D99,區域對照!$A$2:$B$23,2,0)</f>
        <v>南區</v>
      </c>
      <c r="I99" s="74" t="s">
        <v>7709</v>
      </c>
      <c r="J99" s="74" t="s">
        <v>708</v>
      </c>
      <c r="K99" s="74" t="s">
        <v>4616</v>
      </c>
      <c r="L99" s="61" t="s">
        <v>6123</v>
      </c>
      <c r="M99" s="75" t="s">
        <v>878</v>
      </c>
      <c r="N99" s="74" t="s">
        <v>1234</v>
      </c>
      <c r="O99" s="72" t="s">
        <v>5634</v>
      </c>
      <c r="P99" s="74" t="s">
        <v>1254</v>
      </c>
      <c r="Q99" s="74" t="s">
        <v>708</v>
      </c>
      <c r="R99" s="74" t="s">
        <v>1417</v>
      </c>
      <c r="S99" s="74" t="s">
        <v>4686</v>
      </c>
      <c r="T99" s="74" t="s">
        <v>4686</v>
      </c>
      <c r="U99" s="74" t="s">
        <v>5275</v>
      </c>
      <c r="V99" s="74">
        <v>23.484120999999998</v>
      </c>
      <c r="W99" s="74">
        <v>120.46163900000001</v>
      </c>
      <c r="X99" s="74" t="s">
        <v>2416</v>
      </c>
      <c r="Y99" s="74" t="s">
        <v>708</v>
      </c>
      <c r="Z99" s="74" t="s">
        <v>708</v>
      </c>
      <c r="AA99" s="74" t="s">
        <v>708</v>
      </c>
      <c r="AB99" s="74" t="s">
        <v>708</v>
      </c>
      <c r="AC99" s="74" t="s">
        <v>708</v>
      </c>
      <c r="AD99" s="74" t="s">
        <v>708</v>
      </c>
      <c r="AE99" s="74" t="s">
        <v>708</v>
      </c>
      <c r="AF99" s="74" t="s">
        <v>708</v>
      </c>
      <c r="AG99" s="74" t="s">
        <v>5803</v>
      </c>
      <c r="AH99" s="74" t="s">
        <v>3317</v>
      </c>
      <c r="AI99" s="74" t="s">
        <v>6528</v>
      </c>
      <c r="AK99" s="74" t="s">
        <v>2734</v>
      </c>
      <c r="AL99" s="74" t="s">
        <v>2734</v>
      </c>
      <c r="AM99" s="74" t="s">
        <v>6490</v>
      </c>
      <c r="AN99" s="74" t="s">
        <v>2734</v>
      </c>
      <c r="AO99" s="74">
        <v>0</v>
      </c>
      <c r="AP99" s="74">
        <v>0</v>
      </c>
      <c r="AQ99" s="74">
        <v>0</v>
      </c>
      <c r="AR99" s="74">
        <v>0</v>
      </c>
      <c r="AS99" s="74">
        <v>0</v>
      </c>
      <c r="AT99" s="74">
        <v>0</v>
      </c>
      <c r="AU99" s="74">
        <v>0</v>
      </c>
      <c r="AV99" s="74">
        <v>1</v>
      </c>
      <c r="AW99" s="70">
        <v>0</v>
      </c>
      <c r="AX99" s="70">
        <v>0</v>
      </c>
      <c r="AY99" s="70">
        <v>0</v>
      </c>
      <c r="BA99" s="74">
        <v>0</v>
      </c>
      <c r="BB99" s="74">
        <v>0</v>
      </c>
      <c r="BC99" s="74">
        <v>0</v>
      </c>
      <c r="BD99" s="74">
        <v>0</v>
      </c>
      <c r="BE99" s="74">
        <v>4</v>
      </c>
      <c r="BF99" s="74">
        <v>0</v>
      </c>
      <c r="BG99" s="74">
        <v>0</v>
      </c>
      <c r="BH99" s="74">
        <v>0</v>
      </c>
      <c r="BI99" s="74">
        <v>0</v>
      </c>
      <c r="BJ99" s="74">
        <v>40</v>
      </c>
      <c r="BK99" s="74">
        <v>0</v>
      </c>
      <c r="BL99" s="74">
        <v>0</v>
      </c>
      <c r="BM99" s="74">
        <v>0</v>
      </c>
      <c r="BN99" s="74">
        <v>0</v>
      </c>
      <c r="BO99" s="74">
        <v>0</v>
      </c>
      <c r="BP99" s="74">
        <v>0</v>
      </c>
      <c r="BQ99" s="74">
        <v>0</v>
      </c>
      <c r="BR99" s="74">
        <v>0</v>
      </c>
      <c r="BS99" s="74">
        <v>0</v>
      </c>
      <c r="BT99" s="74">
        <v>0</v>
      </c>
      <c r="BU99" s="74">
        <v>0</v>
      </c>
      <c r="BV99" s="74">
        <v>0</v>
      </c>
      <c r="BW99" s="74">
        <v>0</v>
      </c>
      <c r="BX99" s="74">
        <v>0</v>
      </c>
      <c r="BY99" s="74">
        <v>0</v>
      </c>
      <c r="BZ99" s="74">
        <v>0</v>
      </c>
      <c r="CA99" s="74">
        <v>0</v>
      </c>
      <c r="CB99" s="74">
        <v>0</v>
      </c>
      <c r="CC99" s="74">
        <v>0</v>
      </c>
      <c r="CD99" s="74">
        <v>0</v>
      </c>
      <c r="EL99" t="s">
        <v>6787</v>
      </c>
      <c r="EM99" t="s">
        <v>7534</v>
      </c>
      <c r="EN99" t="s">
        <v>5275</v>
      </c>
      <c r="EO99" t="s">
        <v>6788</v>
      </c>
      <c r="EP99" t="s">
        <v>6789</v>
      </c>
      <c r="EQ99">
        <v>176</v>
      </c>
      <c r="ER99" s="70">
        <v>98</v>
      </c>
    </row>
    <row r="100" spans="1:148">
      <c r="A100" s="70" t="s">
        <v>217</v>
      </c>
      <c r="B100" s="70" t="s">
        <v>4016</v>
      </c>
      <c r="C100" s="70" t="s">
        <v>4016</v>
      </c>
      <c r="D100" s="70" t="s">
        <v>531</v>
      </c>
      <c r="E100" s="70" t="s">
        <v>618</v>
      </c>
      <c r="F100" s="70" t="str">
        <f t="shared" si="1"/>
        <v>新北市三峽區</v>
      </c>
      <c r="G100" s="70">
        <f>VLOOKUP(F100,郵遞區號!$C$2:$D$371,2,0)</f>
        <v>237</v>
      </c>
      <c r="H100" s="70" t="str">
        <f>VLOOKUP(D100,區域對照!$A$2:$B$23,2,0)</f>
        <v>台北區</v>
      </c>
      <c r="I100" s="70" t="s">
        <v>6123</v>
      </c>
      <c r="J100" s="70" t="s">
        <v>3677</v>
      </c>
      <c r="K100" s="70" t="s">
        <v>4608</v>
      </c>
      <c r="L100" s="59" t="s">
        <v>6123</v>
      </c>
      <c r="M100" s="71" t="s">
        <v>881</v>
      </c>
      <c r="N100" s="70" t="s">
        <v>1203</v>
      </c>
      <c r="O100" s="70" t="s">
        <v>1203</v>
      </c>
      <c r="P100" s="70" t="s">
        <v>1254</v>
      </c>
      <c r="Q100" s="70" t="s">
        <v>708</v>
      </c>
      <c r="R100" s="70" t="s">
        <v>1420</v>
      </c>
      <c r="S100" s="70" t="s">
        <v>4050</v>
      </c>
      <c r="T100" s="70" t="s">
        <v>5051</v>
      </c>
      <c r="U100" s="70" t="s">
        <v>5278</v>
      </c>
      <c r="V100" s="70">
        <v>24.938307399999999</v>
      </c>
      <c r="W100" s="70">
        <v>121.362904</v>
      </c>
      <c r="X100" s="70" t="s">
        <v>2419</v>
      </c>
      <c r="Y100" s="70" t="s">
        <v>2733</v>
      </c>
      <c r="Z100" s="70" t="s">
        <v>2788</v>
      </c>
      <c r="AA100" s="4" t="s">
        <v>2877</v>
      </c>
      <c r="AB100" s="70" t="s">
        <v>2733</v>
      </c>
      <c r="AC100" s="70" t="s">
        <v>3030</v>
      </c>
      <c r="AD100" s="70" t="s">
        <v>2733</v>
      </c>
      <c r="AE100" s="70" t="s">
        <v>2733</v>
      </c>
      <c r="AF100" s="70" t="s">
        <v>2733</v>
      </c>
      <c r="AG100" s="70" t="s">
        <v>5806</v>
      </c>
      <c r="AH100" s="70" t="s">
        <v>3320</v>
      </c>
      <c r="AI100" s="70" t="s">
        <v>3320</v>
      </c>
      <c r="AK100" s="70" t="s">
        <v>6262</v>
      </c>
      <c r="AL100" s="70" t="s">
        <v>3651</v>
      </c>
      <c r="AM100" s="70" t="s">
        <v>6498</v>
      </c>
      <c r="AN100" s="70" t="s">
        <v>3649</v>
      </c>
      <c r="AO100" s="70">
        <v>2</v>
      </c>
      <c r="AP100" s="70">
        <v>3</v>
      </c>
      <c r="AQ100" s="70">
        <v>2</v>
      </c>
      <c r="AR100" s="70">
        <v>0</v>
      </c>
      <c r="AS100" s="70">
        <v>2</v>
      </c>
      <c r="AT100" s="70">
        <v>2</v>
      </c>
      <c r="AU100" s="70">
        <v>2</v>
      </c>
      <c r="AV100" s="70">
        <v>7</v>
      </c>
      <c r="AW100" s="70">
        <v>4</v>
      </c>
      <c r="AX100" s="70">
        <v>10</v>
      </c>
      <c r="AY100" s="70">
        <v>6</v>
      </c>
      <c r="BA100" s="70">
        <v>299</v>
      </c>
      <c r="BB100" s="70">
        <v>37</v>
      </c>
      <c r="BC100" s="70">
        <v>0</v>
      </c>
      <c r="BD100" s="70">
        <v>0</v>
      </c>
      <c r="BE100" s="70">
        <v>42</v>
      </c>
      <c r="BF100" s="70">
        <v>13</v>
      </c>
      <c r="BG100" s="70">
        <v>0</v>
      </c>
      <c r="BH100" s="70">
        <v>19</v>
      </c>
      <c r="BI100" s="70">
        <v>2</v>
      </c>
      <c r="BJ100" s="70">
        <v>20</v>
      </c>
      <c r="BK100" s="70">
        <v>0</v>
      </c>
      <c r="BL100" s="70">
        <v>36</v>
      </c>
      <c r="BM100" s="70">
        <v>0</v>
      </c>
      <c r="BN100" s="70">
        <v>25</v>
      </c>
      <c r="BO100" s="70">
        <v>11</v>
      </c>
      <c r="BP100" s="70">
        <v>0</v>
      </c>
      <c r="BQ100" s="70">
        <v>0</v>
      </c>
      <c r="BR100" s="70">
        <v>33</v>
      </c>
      <c r="BS100" s="70">
        <v>0</v>
      </c>
      <c r="BT100" s="70">
        <v>12</v>
      </c>
      <c r="BU100" s="70">
        <v>0</v>
      </c>
      <c r="BV100" s="70">
        <v>0</v>
      </c>
      <c r="BW100" s="70">
        <v>0</v>
      </c>
      <c r="BX100" s="70">
        <v>0</v>
      </c>
      <c r="BY100" s="70">
        <v>0</v>
      </c>
      <c r="BZ100" s="70">
        <v>0</v>
      </c>
      <c r="CA100" s="70">
        <v>0</v>
      </c>
      <c r="CB100" s="70">
        <v>36</v>
      </c>
      <c r="CC100" s="70">
        <v>2</v>
      </c>
      <c r="CD100" s="70">
        <v>0</v>
      </c>
      <c r="CE100" s="70">
        <v>0</v>
      </c>
      <c r="CF100" s="70">
        <v>2</v>
      </c>
      <c r="CG100" s="70">
        <v>11</v>
      </c>
      <c r="CH100" s="70">
        <v>21</v>
      </c>
      <c r="CI100" s="70">
        <v>15</v>
      </c>
      <c r="CJ100" s="70">
        <v>10</v>
      </c>
      <c r="CK100" s="70">
        <v>1</v>
      </c>
      <c r="CL100" s="70">
        <v>2</v>
      </c>
      <c r="CM100" s="70">
        <v>0</v>
      </c>
      <c r="CN100" s="70">
        <v>6</v>
      </c>
      <c r="CO100" s="70">
        <v>5</v>
      </c>
      <c r="CP100" s="70">
        <v>0</v>
      </c>
      <c r="CQ100" s="70">
        <v>7</v>
      </c>
      <c r="CR100" s="70">
        <v>12</v>
      </c>
      <c r="CS100" s="70">
        <v>3</v>
      </c>
      <c r="CT100" s="70">
        <v>1</v>
      </c>
      <c r="CU100" s="70">
        <v>0</v>
      </c>
      <c r="CV100" s="70">
        <v>9</v>
      </c>
      <c r="CW100" s="70">
        <v>9</v>
      </c>
      <c r="CX100" s="70">
        <v>3</v>
      </c>
      <c r="CY100" s="70">
        <v>2</v>
      </c>
      <c r="CZ100" s="70">
        <v>7</v>
      </c>
      <c r="DA100" s="70">
        <v>2</v>
      </c>
      <c r="DB100" s="70">
        <v>2</v>
      </c>
      <c r="DC100" s="70">
        <v>5</v>
      </c>
      <c r="DD100" s="70">
        <v>0</v>
      </c>
      <c r="DE100" s="70">
        <v>0</v>
      </c>
      <c r="DF100" s="70">
        <v>0</v>
      </c>
      <c r="DG100" s="70">
        <v>0</v>
      </c>
      <c r="DH100" s="70">
        <v>135</v>
      </c>
      <c r="DI100" s="70">
        <v>12</v>
      </c>
      <c r="DJ100" s="70">
        <v>17</v>
      </c>
      <c r="DK100" s="70">
        <v>0</v>
      </c>
      <c r="DL100" s="70">
        <v>0</v>
      </c>
      <c r="DM100" s="70">
        <v>106</v>
      </c>
      <c r="DN100" s="70">
        <v>0</v>
      </c>
      <c r="DO100" s="70">
        <v>3</v>
      </c>
      <c r="DP100" s="70">
        <v>14</v>
      </c>
      <c r="DQ100" s="70">
        <v>0</v>
      </c>
      <c r="DR100" s="70">
        <v>13</v>
      </c>
      <c r="DS100" s="70">
        <v>5</v>
      </c>
      <c r="DT100" s="70">
        <v>0</v>
      </c>
      <c r="DU100" s="70">
        <v>7</v>
      </c>
      <c r="DV100" s="70">
        <v>5</v>
      </c>
      <c r="DW100" s="70">
        <v>0</v>
      </c>
      <c r="DX100" s="70">
        <v>19</v>
      </c>
      <c r="DY100" s="70">
        <v>0</v>
      </c>
      <c r="DZ100" s="70">
        <v>23</v>
      </c>
      <c r="EA100" s="70">
        <v>1</v>
      </c>
      <c r="EB100" s="70">
        <v>30</v>
      </c>
      <c r="EC100" s="70">
        <v>49</v>
      </c>
      <c r="ED100" s="70">
        <v>1</v>
      </c>
      <c r="EE100" s="70">
        <v>21</v>
      </c>
      <c r="EF100" s="70">
        <v>614</v>
      </c>
      <c r="EG100" s="70">
        <v>2</v>
      </c>
      <c r="EH100" s="70">
        <v>0</v>
      </c>
      <c r="EI100" s="70">
        <v>0</v>
      </c>
      <c r="EJ100" s="70">
        <v>942</v>
      </c>
      <c r="EK100" s="70">
        <v>3</v>
      </c>
      <c r="EL100" t="s">
        <v>6790</v>
      </c>
      <c r="EM100" t="s">
        <v>7534</v>
      </c>
      <c r="EN100" t="s">
        <v>5278</v>
      </c>
      <c r="EO100" t="s">
        <v>6791</v>
      </c>
      <c r="EP100" t="s">
        <v>6558</v>
      </c>
      <c r="EQ100">
        <v>36</v>
      </c>
      <c r="ER100" s="70">
        <v>99</v>
      </c>
    </row>
    <row r="101" spans="1:148">
      <c r="A101" s="70" t="s">
        <v>219</v>
      </c>
      <c r="B101" s="70" t="s">
        <v>4016</v>
      </c>
      <c r="C101" s="70" t="s">
        <v>4016</v>
      </c>
      <c r="D101" s="70" t="s">
        <v>531</v>
      </c>
      <c r="E101" s="70" t="s">
        <v>642</v>
      </c>
      <c r="F101" s="70" t="str">
        <f t="shared" si="1"/>
        <v>新北市汐止區</v>
      </c>
      <c r="G101" s="70">
        <f>VLOOKUP(F101,郵遞區號!$C$2:$D$371,2,0)</f>
        <v>221</v>
      </c>
      <c r="H101" s="70" t="str">
        <f>VLOOKUP(D101,區域對照!$A$2:$B$23,2,0)</f>
        <v>台北區</v>
      </c>
      <c r="I101" s="70" t="s">
        <v>6123</v>
      </c>
      <c r="J101" s="70" t="s">
        <v>3677</v>
      </c>
      <c r="K101" s="70" t="s">
        <v>4608</v>
      </c>
      <c r="L101" s="59" t="s">
        <v>6123</v>
      </c>
      <c r="M101" s="71" t="s">
        <v>883</v>
      </c>
      <c r="N101" s="70" t="s">
        <v>1203</v>
      </c>
      <c r="O101" s="70" t="s">
        <v>1203</v>
      </c>
      <c r="P101" s="70" t="s">
        <v>1254</v>
      </c>
      <c r="Q101" s="70" t="s">
        <v>708</v>
      </c>
      <c r="R101" s="70" t="s">
        <v>1422</v>
      </c>
      <c r="S101" s="70" t="s">
        <v>4049</v>
      </c>
      <c r="T101" s="70" t="s">
        <v>4854</v>
      </c>
      <c r="U101" s="70" t="s">
        <v>5280</v>
      </c>
      <c r="V101" s="70">
        <v>25.0725373</v>
      </c>
      <c r="W101" s="70">
        <v>121.6611972</v>
      </c>
      <c r="X101" s="70" t="s">
        <v>2421</v>
      </c>
      <c r="Y101" s="70" t="s">
        <v>2733</v>
      </c>
      <c r="Z101" s="70" t="s">
        <v>2790</v>
      </c>
      <c r="AA101" s="4" t="s">
        <v>2879</v>
      </c>
      <c r="AB101" s="70" t="s">
        <v>2733</v>
      </c>
      <c r="AC101" s="70" t="s">
        <v>3032</v>
      </c>
      <c r="AD101" s="70" t="s">
        <v>2733</v>
      </c>
      <c r="AE101" s="70" t="s">
        <v>2734</v>
      </c>
      <c r="AF101" s="70" t="s">
        <v>2733</v>
      </c>
      <c r="AG101" s="70" t="s">
        <v>5808</v>
      </c>
      <c r="AH101" s="70" t="s">
        <v>3322</v>
      </c>
      <c r="AI101" s="70" t="s">
        <v>3322</v>
      </c>
      <c r="AK101" s="70" t="s">
        <v>6262</v>
      </c>
      <c r="AL101" s="70" t="s">
        <v>3649</v>
      </c>
      <c r="AM101" s="70" t="s">
        <v>6491</v>
      </c>
      <c r="AN101" s="70" t="s">
        <v>3649</v>
      </c>
      <c r="AO101" s="70">
        <v>2</v>
      </c>
      <c r="AP101" s="70">
        <v>2</v>
      </c>
      <c r="AQ101" s="70">
        <v>2</v>
      </c>
      <c r="AR101" s="70">
        <v>2</v>
      </c>
      <c r="AS101" s="70">
        <v>2</v>
      </c>
      <c r="AT101" s="70">
        <v>2</v>
      </c>
      <c r="AU101" s="70">
        <v>2</v>
      </c>
      <c r="AV101" s="70">
        <v>6</v>
      </c>
      <c r="AW101" s="70">
        <v>2</v>
      </c>
      <c r="AX101" s="70">
        <v>8</v>
      </c>
      <c r="AY101" s="70">
        <v>8</v>
      </c>
      <c r="BA101" s="70">
        <v>436</v>
      </c>
      <c r="BB101" s="70">
        <v>0</v>
      </c>
      <c r="BC101" s="70">
        <v>25</v>
      </c>
      <c r="BD101" s="70">
        <v>0</v>
      </c>
      <c r="BE101" s="70">
        <v>42</v>
      </c>
      <c r="BF101" s="70">
        <v>11</v>
      </c>
      <c r="BG101" s="70">
        <v>0</v>
      </c>
      <c r="BH101" s="70">
        <v>13</v>
      </c>
      <c r="BI101" s="70">
        <v>2</v>
      </c>
      <c r="BJ101" s="70">
        <v>45</v>
      </c>
      <c r="BK101" s="70">
        <v>0</v>
      </c>
      <c r="BL101" s="70">
        <v>41</v>
      </c>
      <c r="BM101" s="70">
        <v>0</v>
      </c>
      <c r="BN101" s="70">
        <v>16</v>
      </c>
      <c r="BO101" s="70">
        <v>12</v>
      </c>
      <c r="BP101" s="70">
        <v>13</v>
      </c>
      <c r="BQ101" s="70">
        <v>0</v>
      </c>
      <c r="BR101" s="70">
        <v>31</v>
      </c>
      <c r="BS101" s="70">
        <v>0</v>
      </c>
      <c r="BT101" s="70">
        <v>10</v>
      </c>
      <c r="BU101" s="70">
        <v>0</v>
      </c>
      <c r="BV101" s="70">
        <v>0</v>
      </c>
      <c r="BW101" s="70">
        <v>0</v>
      </c>
      <c r="BX101" s="70">
        <v>0</v>
      </c>
      <c r="BY101" s="70">
        <v>0</v>
      </c>
      <c r="BZ101" s="70">
        <v>0</v>
      </c>
      <c r="CA101" s="70">
        <v>0</v>
      </c>
      <c r="CB101" s="70">
        <v>41</v>
      </c>
      <c r="CC101" s="70">
        <v>4</v>
      </c>
      <c r="CD101" s="70">
        <v>0</v>
      </c>
      <c r="CE101" s="70">
        <v>0</v>
      </c>
      <c r="CF101" s="70">
        <v>0</v>
      </c>
      <c r="CG101" s="70">
        <v>0</v>
      </c>
      <c r="CH101" s="70">
        <v>23</v>
      </c>
      <c r="CI101" s="70">
        <v>14</v>
      </c>
      <c r="CJ101" s="70">
        <v>6</v>
      </c>
      <c r="CK101" s="70">
        <v>1</v>
      </c>
      <c r="CL101" s="70">
        <v>1</v>
      </c>
      <c r="CM101" s="70">
        <v>0</v>
      </c>
      <c r="CN101" s="70">
        <v>6</v>
      </c>
      <c r="CO101" s="70">
        <v>3</v>
      </c>
      <c r="CP101" s="70">
        <v>2</v>
      </c>
      <c r="CQ101" s="70">
        <v>2</v>
      </c>
      <c r="CR101" s="70">
        <v>7</v>
      </c>
      <c r="CS101" s="70">
        <v>3</v>
      </c>
      <c r="CT101" s="70">
        <v>1</v>
      </c>
      <c r="CU101" s="70">
        <v>2</v>
      </c>
      <c r="CV101" s="70">
        <v>3</v>
      </c>
      <c r="CW101" s="70">
        <v>5</v>
      </c>
      <c r="CX101" s="70">
        <v>4</v>
      </c>
      <c r="CY101" s="70">
        <v>1</v>
      </c>
      <c r="CZ101" s="70">
        <v>3</v>
      </c>
      <c r="DA101" s="70">
        <v>3</v>
      </c>
      <c r="DB101" s="70">
        <v>2</v>
      </c>
      <c r="DC101" s="70">
        <v>2</v>
      </c>
      <c r="DD101" s="70">
        <v>0</v>
      </c>
      <c r="DE101" s="70">
        <v>1</v>
      </c>
      <c r="DF101" s="70">
        <v>0</v>
      </c>
      <c r="DG101" s="70">
        <v>0</v>
      </c>
      <c r="DH101" s="70">
        <v>95</v>
      </c>
      <c r="DI101" s="70">
        <v>0</v>
      </c>
      <c r="DJ101" s="70">
        <v>15</v>
      </c>
      <c r="DK101" s="70">
        <v>0</v>
      </c>
      <c r="DL101" s="70">
        <v>0</v>
      </c>
      <c r="DM101" s="70">
        <v>81</v>
      </c>
      <c r="DN101" s="70">
        <v>0</v>
      </c>
      <c r="DO101" s="70">
        <v>0</v>
      </c>
      <c r="DP101" s="70">
        <v>11</v>
      </c>
      <c r="DQ101" s="70">
        <v>3</v>
      </c>
      <c r="DR101" s="70">
        <v>16</v>
      </c>
      <c r="DS101" s="70">
        <v>3</v>
      </c>
      <c r="DT101" s="70">
        <v>0</v>
      </c>
      <c r="DU101" s="70">
        <v>5</v>
      </c>
      <c r="DV101" s="70">
        <v>4</v>
      </c>
      <c r="DW101" s="70">
        <v>0</v>
      </c>
      <c r="DX101" s="70">
        <v>12</v>
      </c>
      <c r="DY101" s="70">
        <v>0</v>
      </c>
      <c r="DZ101" s="70">
        <v>37</v>
      </c>
      <c r="EA101" s="70">
        <v>0</v>
      </c>
      <c r="EB101" s="70">
        <v>30</v>
      </c>
      <c r="EC101" s="70">
        <v>37</v>
      </c>
      <c r="ED101" s="70">
        <v>0</v>
      </c>
      <c r="EE101" s="70">
        <v>18</v>
      </c>
      <c r="EF101" s="70">
        <v>603</v>
      </c>
      <c r="EG101" s="70">
        <v>2</v>
      </c>
      <c r="EH101" s="70">
        <v>0</v>
      </c>
      <c r="EI101" s="70">
        <v>0</v>
      </c>
      <c r="EJ101" s="70">
        <v>877</v>
      </c>
      <c r="EK101" s="70">
        <v>3</v>
      </c>
      <c r="EL101" t="s">
        <v>6792</v>
      </c>
      <c r="EM101" t="s">
        <v>7534</v>
      </c>
      <c r="EN101" t="s">
        <v>7544</v>
      </c>
      <c r="EO101" t="s">
        <v>6793</v>
      </c>
      <c r="EP101" t="s">
        <v>6764</v>
      </c>
      <c r="EQ101">
        <v>38</v>
      </c>
      <c r="ER101" s="70">
        <v>100</v>
      </c>
    </row>
    <row r="102" spans="1:148">
      <c r="A102" s="70" t="s">
        <v>220</v>
      </c>
      <c r="B102" s="70" t="s">
        <v>4016</v>
      </c>
      <c r="C102" s="70" t="s">
        <v>4016</v>
      </c>
      <c r="D102" s="70" t="s">
        <v>532</v>
      </c>
      <c r="E102" s="70" t="s">
        <v>562</v>
      </c>
      <c r="F102" s="70" t="str">
        <f t="shared" si="1"/>
        <v>桃園市桃園區</v>
      </c>
      <c r="G102" s="70">
        <f>VLOOKUP(F102,郵遞區號!$C$2:$D$371,2,0)</f>
        <v>330</v>
      </c>
      <c r="H102" s="70" t="str">
        <f>VLOOKUP(D102,區域對照!$A$2:$B$23,2,0)</f>
        <v>北區</v>
      </c>
      <c r="I102" s="70" t="s">
        <v>6123</v>
      </c>
      <c r="J102" s="70" t="s">
        <v>3674</v>
      </c>
      <c r="K102" s="70" t="s">
        <v>4608</v>
      </c>
      <c r="L102" s="59" t="s">
        <v>6123</v>
      </c>
      <c r="M102" s="71" t="s">
        <v>884</v>
      </c>
      <c r="N102" s="70" t="s">
        <v>1203</v>
      </c>
      <c r="O102" s="70" t="s">
        <v>1203</v>
      </c>
      <c r="P102" s="70" t="s">
        <v>1254</v>
      </c>
      <c r="Q102" s="70" t="s">
        <v>708</v>
      </c>
      <c r="R102" s="70" t="s">
        <v>1423</v>
      </c>
      <c r="S102" s="70" t="s">
        <v>4036</v>
      </c>
      <c r="T102" s="70" t="s">
        <v>4036</v>
      </c>
      <c r="U102" s="70" t="s">
        <v>5281</v>
      </c>
      <c r="V102" s="70">
        <v>24.982317099999999</v>
      </c>
      <c r="W102" s="70">
        <v>121.312003</v>
      </c>
      <c r="X102" s="70" t="s">
        <v>2422</v>
      </c>
      <c r="Y102" s="70" t="s">
        <v>708</v>
      </c>
      <c r="Z102" s="70" t="s">
        <v>708</v>
      </c>
      <c r="AA102" s="70" t="s">
        <v>708</v>
      </c>
      <c r="AB102" s="70" t="s">
        <v>2733</v>
      </c>
      <c r="AC102" s="70" t="s">
        <v>3033</v>
      </c>
      <c r="AD102" s="70" t="s">
        <v>2733</v>
      </c>
      <c r="AE102" s="70" t="s">
        <v>2734</v>
      </c>
      <c r="AF102" s="70" t="s">
        <v>2733</v>
      </c>
      <c r="AG102" s="70" t="s">
        <v>5809</v>
      </c>
      <c r="AH102" s="70" t="s">
        <v>3323</v>
      </c>
      <c r="AI102" s="70" t="s">
        <v>3323</v>
      </c>
      <c r="AK102" s="70" t="s">
        <v>6262</v>
      </c>
      <c r="AL102" s="70" t="s">
        <v>6476</v>
      </c>
      <c r="AM102" s="70" t="s">
        <v>6492</v>
      </c>
      <c r="AN102" s="70" t="s">
        <v>3649</v>
      </c>
      <c r="AO102" s="70">
        <v>2</v>
      </c>
      <c r="AP102" s="70">
        <v>2</v>
      </c>
      <c r="AQ102" s="70">
        <v>2</v>
      </c>
      <c r="AR102" s="70">
        <v>0</v>
      </c>
      <c r="AS102" s="70">
        <v>2</v>
      </c>
      <c r="AT102" s="70">
        <v>2</v>
      </c>
      <c r="AU102" s="70">
        <v>2</v>
      </c>
      <c r="AV102" s="70">
        <v>6</v>
      </c>
      <c r="AW102" s="70">
        <v>2</v>
      </c>
      <c r="AX102" s="70">
        <v>8</v>
      </c>
      <c r="AY102" s="70">
        <v>8</v>
      </c>
      <c r="BA102" s="70">
        <v>252</v>
      </c>
      <c r="BB102" s="70">
        <v>0</v>
      </c>
      <c r="BC102" s="70">
        <v>0</v>
      </c>
      <c r="BD102" s="70">
        <v>0</v>
      </c>
      <c r="BE102" s="70">
        <v>36</v>
      </c>
      <c r="BF102" s="70">
        <v>6</v>
      </c>
      <c r="BG102" s="70">
        <v>0</v>
      </c>
      <c r="BH102" s="70">
        <v>8</v>
      </c>
      <c r="BI102" s="70">
        <v>3</v>
      </c>
      <c r="BJ102" s="70">
        <v>45</v>
      </c>
      <c r="BK102" s="70">
        <v>0</v>
      </c>
      <c r="BL102" s="70">
        <v>25</v>
      </c>
      <c r="BM102" s="70">
        <v>0</v>
      </c>
      <c r="BN102" s="70">
        <v>35</v>
      </c>
      <c r="BO102" s="70">
        <v>16</v>
      </c>
      <c r="BP102" s="70">
        <v>0</v>
      </c>
      <c r="BQ102" s="70">
        <v>0</v>
      </c>
      <c r="BR102" s="70">
        <v>15</v>
      </c>
      <c r="BS102" s="70">
        <v>0</v>
      </c>
      <c r="BT102" s="70">
        <v>5</v>
      </c>
      <c r="BU102" s="70">
        <v>0</v>
      </c>
      <c r="BV102" s="70">
        <v>7</v>
      </c>
      <c r="BW102" s="70">
        <v>0</v>
      </c>
      <c r="BX102" s="70">
        <v>0</v>
      </c>
      <c r="BY102" s="70">
        <v>0</v>
      </c>
      <c r="BZ102" s="70">
        <v>0</v>
      </c>
      <c r="CA102" s="70">
        <v>0</v>
      </c>
      <c r="CB102" s="70">
        <v>60</v>
      </c>
      <c r="CC102" s="70">
        <v>3</v>
      </c>
      <c r="CD102" s="70">
        <v>0</v>
      </c>
      <c r="CE102" s="70">
        <v>0</v>
      </c>
      <c r="CF102" s="70">
        <v>1</v>
      </c>
      <c r="CG102" s="70">
        <v>0</v>
      </c>
      <c r="CH102" s="70">
        <v>24</v>
      </c>
      <c r="CI102" s="70">
        <v>3</v>
      </c>
      <c r="CJ102" s="70">
        <v>4</v>
      </c>
      <c r="CK102" s="70">
        <v>0</v>
      </c>
      <c r="CL102" s="70">
        <v>1</v>
      </c>
      <c r="CM102" s="70">
        <v>0</v>
      </c>
      <c r="CN102" s="70">
        <v>8</v>
      </c>
      <c r="CO102" s="70">
        <v>3</v>
      </c>
      <c r="CP102" s="70">
        <v>0</v>
      </c>
      <c r="CQ102" s="70">
        <v>6</v>
      </c>
      <c r="CR102" s="70">
        <v>13</v>
      </c>
      <c r="CS102" s="70">
        <v>4</v>
      </c>
      <c r="CT102" s="70">
        <v>1</v>
      </c>
      <c r="CU102" s="70">
        <v>1</v>
      </c>
      <c r="CV102" s="70">
        <v>4</v>
      </c>
      <c r="CW102" s="70">
        <v>4</v>
      </c>
      <c r="CX102" s="70">
        <v>7</v>
      </c>
      <c r="CY102" s="70">
        <v>0</v>
      </c>
      <c r="CZ102" s="70">
        <v>4</v>
      </c>
      <c r="DA102" s="70">
        <v>2</v>
      </c>
      <c r="DB102" s="70">
        <v>1</v>
      </c>
      <c r="DC102" s="70">
        <v>2</v>
      </c>
      <c r="DD102" s="70">
        <v>0</v>
      </c>
      <c r="DE102" s="70">
        <v>1</v>
      </c>
      <c r="DF102" s="70">
        <v>0</v>
      </c>
      <c r="DG102" s="70">
        <v>1</v>
      </c>
      <c r="DH102" s="70">
        <v>95</v>
      </c>
      <c r="DI102" s="70">
        <v>0</v>
      </c>
      <c r="DJ102" s="70">
        <v>4</v>
      </c>
      <c r="DK102" s="70">
        <v>0</v>
      </c>
      <c r="DL102" s="70">
        <v>0</v>
      </c>
      <c r="DM102" s="70">
        <v>92</v>
      </c>
      <c r="DN102" s="70">
        <v>0</v>
      </c>
      <c r="DO102" s="70">
        <v>0</v>
      </c>
      <c r="DP102" s="70">
        <v>8</v>
      </c>
      <c r="DQ102" s="70">
        <v>2</v>
      </c>
      <c r="DR102" s="70">
        <v>7</v>
      </c>
      <c r="DS102" s="70">
        <v>1</v>
      </c>
      <c r="DT102" s="70">
        <v>0</v>
      </c>
      <c r="DU102" s="70">
        <v>4</v>
      </c>
      <c r="DV102" s="70">
        <v>2</v>
      </c>
      <c r="DW102" s="70">
        <v>0</v>
      </c>
      <c r="DX102" s="70">
        <v>5</v>
      </c>
      <c r="DY102" s="70">
        <v>0</v>
      </c>
      <c r="DZ102" s="70">
        <v>25</v>
      </c>
      <c r="EA102" s="70">
        <v>1</v>
      </c>
      <c r="EB102" s="70">
        <v>26</v>
      </c>
      <c r="EC102" s="70">
        <v>30</v>
      </c>
      <c r="ED102" s="70">
        <v>0</v>
      </c>
      <c r="EE102" s="70">
        <v>41</v>
      </c>
      <c r="EF102" s="70">
        <v>418</v>
      </c>
      <c r="EG102" s="70">
        <v>1</v>
      </c>
      <c r="EH102" s="70">
        <v>0</v>
      </c>
      <c r="EI102" s="70">
        <v>0</v>
      </c>
      <c r="EJ102" s="70">
        <v>667</v>
      </c>
      <c r="EK102" s="70">
        <v>3</v>
      </c>
      <c r="EL102" t="s">
        <v>6794</v>
      </c>
      <c r="EM102" t="s">
        <v>7534</v>
      </c>
      <c r="EN102" t="s">
        <v>5281</v>
      </c>
      <c r="EO102" t="s">
        <v>6795</v>
      </c>
      <c r="EP102" t="s">
        <v>6658</v>
      </c>
      <c r="EQ102">
        <v>46</v>
      </c>
      <c r="ER102" s="70">
        <v>101</v>
      </c>
    </row>
    <row r="103" spans="1:148">
      <c r="A103" s="70" t="s">
        <v>225</v>
      </c>
      <c r="B103" s="70" t="s">
        <v>4016</v>
      </c>
      <c r="C103" s="70" t="s">
        <v>4016</v>
      </c>
      <c r="D103" s="70" t="s">
        <v>545</v>
      </c>
      <c r="E103" s="70" t="s">
        <v>645</v>
      </c>
      <c r="F103" s="70" t="str">
        <f t="shared" si="1"/>
        <v>宜蘭縣羅東鎮</v>
      </c>
      <c r="G103" s="70">
        <f>VLOOKUP(F103,郵遞區號!$C$2:$D$371,2,0)</f>
        <v>265</v>
      </c>
      <c r="H103" s="70" t="str">
        <f>VLOOKUP(D103,區域對照!$A$2:$B$23,2,0)</f>
        <v>台北區</v>
      </c>
      <c r="I103" s="70" t="s">
        <v>6123</v>
      </c>
      <c r="J103" s="70" t="s">
        <v>3677</v>
      </c>
      <c r="K103" s="70" t="s">
        <v>4608</v>
      </c>
      <c r="L103" s="59" t="s">
        <v>6123</v>
      </c>
      <c r="M103" s="71" t="s">
        <v>889</v>
      </c>
      <c r="N103" s="70" t="s">
        <v>1203</v>
      </c>
      <c r="O103" s="70" t="s">
        <v>1203</v>
      </c>
      <c r="P103" s="70" t="s">
        <v>1254</v>
      </c>
      <c r="Q103" s="70" t="s">
        <v>708</v>
      </c>
      <c r="R103" s="70" t="s">
        <v>1428</v>
      </c>
      <c r="S103" s="70" t="s">
        <v>4048</v>
      </c>
      <c r="T103" s="70" t="s">
        <v>4858</v>
      </c>
      <c r="U103" s="70" t="s">
        <v>5287</v>
      </c>
      <c r="V103" s="70">
        <v>24.671764899999999</v>
      </c>
      <c r="W103" s="70">
        <v>121.7729535</v>
      </c>
      <c r="X103" s="70" t="s">
        <v>2427</v>
      </c>
      <c r="Y103" s="70" t="s">
        <v>708</v>
      </c>
      <c r="Z103" s="70" t="s">
        <v>708</v>
      </c>
      <c r="AA103" s="70" t="s">
        <v>708</v>
      </c>
      <c r="AB103" s="70" t="s">
        <v>2733</v>
      </c>
      <c r="AC103" s="70" t="s">
        <v>3037</v>
      </c>
      <c r="AD103" s="70" t="s">
        <v>2733</v>
      </c>
      <c r="AE103" s="70" t="s">
        <v>2733</v>
      </c>
      <c r="AF103" s="70" t="s">
        <v>2733</v>
      </c>
      <c r="AG103" s="70" t="s">
        <v>5814</v>
      </c>
      <c r="AH103" s="70" t="s">
        <v>3329</v>
      </c>
      <c r="AI103" s="70" t="s">
        <v>3329</v>
      </c>
      <c r="AK103" s="70" t="s">
        <v>6262</v>
      </c>
      <c r="AL103" s="70" t="s">
        <v>3648</v>
      </c>
      <c r="AM103" s="70" t="s">
        <v>6489</v>
      </c>
      <c r="AN103" s="70" t="s">
        <v>3648</v>
      </c>
      <c r="AO103" s="70">
        <v>3</v>
      </c>
      <c r="AP103" s="70">
        <v>3</v>
      </c>
      <c r="AQ103" s="70">
        <v>3</v>
      </c>
      <c r="AR103" s="70">
        <v>3</v>
      </c>
      <c r="AS103" s="70">
        <v>3</v>
      </c>
      <c r="AT103" s="70">
        <v>3</v>
      </c>
      <c r="AU103" s="70">
        <v>3</v>
      </c>
      <c r="AV103" s="70">
        <v>10</v>
      </c>
      <c r="AW103" s="70">
        <v>10</v>
      </c>
      <c r="AX103" s="70">
        <v>8</v>
      </c>
      <c r="AY103" s="70">
        <v>0</v>
      </c>
      <c r="BA103" s="70">
        <v>689</v>
      </c>
      <c r="BB103" s="70">
        <v>0</v>
      </c>
      <c r="BC103" s="70">
        <v>0</v>
      </c>
      <c r="BD103" s="70">
        <v>0</v>
      </c>
      <c r="BE103" s="70">
        <v>49</v>
      </c>
      <c r="BF103" s="70">
        <v>14</v>
      </c>
      <c r="BG103" s="70">
        <v>0</v>
      </c>
      <c r="BH103" s="70">
        <v>37</v>
      </c>
      <c r="BI103" s="70">
        <v>3</v>
      </c>
      <c r="BJ103" s="70">
        <v>48</v>
      </c>
      <c r="BK103" s="70">
        <v>10</v>
      </c>
      <c r="BL103" s="70">
        <v>46</v>
      </c>
      <c r="BM103" s="70">
        <v>0</v>
      </c>
      <c r="BN103" s="70">
        <v>15</v>
      </c>
      <c r="BO103" s="70">
        <v>13</v>
      </c>
      <c r="BP103" s="70">
        <v>9</v>
      </c>
      <c r="BQ103" s="70">
        <v>0</v>
      </c>
      <c r="BR103" s="70">
        <v>28</v>
      </c>
      <c r="BS103" s="70">
        <v>0</v>
      </c>
      <c r="BT103" s="70">
        <v>9</v>
      </c>
      <c r="BU103" s="70">
        <v>0</v>
      </c>
      <c r="BV103" s="70">
        <v>0</v>
      </c>
      <c r="BW103" s="70">
        <v>0</v>
      </c>
      <c r="BX103" s="70">
        <v>0</v>
      </c>
      <c r="BY103" s="70">
        <v>2</v>
      </c>
      <c r="BZ103" s="70">
        <v>0</v>
      </c>
      <c r="CA103" s="70">
        <v>0</v>
      </c>
      <c r="CB103" s="70">
        <v>71</v>
      </c>
      <c r="CC103" s="70">
        <v>6</v>
      </c>
      <c r="CD103" s="70">
        <v>0</v>
      </c>
      <c r="CE103" s="70">
        <v>0</v>
      </c>
      <c r="CF103" s="70">
        <v>1</v>
      </c>
      <c r="CG103" s="70">
        <v>0</v>
      </c>
      <c r="CH103" s="70">
        <v>36</v>
      </c>
      <c r="CI103" s="70">
        <v>15</v>
      </c>
      <c r="CJ103" s="70">
        <v>12</v>
      </c>
      <c r="CK103" s="70">
        <v>2</v>
      </c>
      <c r="CL103" s="70">
        <v>11</v>
      </c>
      <c r="CM103" s="70">
        <v>0</v>
      </c>
      <c r="CN103" s="70">
        <v>6</v>
      </c>
      <c r="CO103" s="70">
        <v>5</v>
      </c>
      <c r="CP103" s="70">
        <v>2</v>
      </c>
      <c r="CQ103" s="70">
        <v>4</v>
      </c>
      <c r="CR103" s="70">
        <v>17</v>
      </c>
      <c r="CS103" s="70">
        <v>4</v>
      </c>
      <c r="CT103" s="70">
        <v>1</v>
      </c>
      <c r="CU103" s="70">
        <v>5</v>
      </c>
      <c r="CV103" s="70">
        <v>4</v>
      </c>
      <c r="CW103" s="70">
        <v>8</v>
      </c>
      <c r="CX103" s="70">
        <v>4</v>
      </c>
      <c r="CY103" s="70">
        <v>2</v>
      </c>
      <c r="CZ103" s="70">
        <v>6</v>
      </c>
      <c r="DA103" s="70">
        <v>8</v>
      </c>
      <c r="DB103" s="70">
        <v>0</v>
      </c>
      <c r="DC103" s="70">
        <v>3</v>
      </c>
      <c r="DD103" s="70">
        <v>1</v>
      </c>
      <c r="DE103" s="70">
        <v>2</v>
      </c>
      <c r="DF103" s="70">
        <v>0</v>
      </c>
      <c r="DG103" s="70">
        <v>1</v>
      </c>
      <c r="DH103" s="70">
        <v>160</v>
      </c>
      <c r="DI103" s="70">
        <v>0</v>
      </c>
      <c r="DJ103" s="70">
        <v>17</v>
      </c>
      <c r="DK103" s="70">
        <v>0</v>
      </c>
      <c r="DL103" s="70">
        <v>0</v>
      </c>
      <c r="DM103" s="70">
        <v>146</v>
      </c>
      <c r="DN103" s="70">
        <v>0</v>
      </c>
      <c r="DO103" s="70">
        <v>1</v>
      </c>
      <c r="DP103" s="70">
        <v>18</v>
      </c>
      <c r="DQ103" s="70">
        <v>1</v>
      </c>
      <c r="DR103" s="70">
        <v>22</v>
      </c>
      <c r="DS103" s="70">
        <v>5</v>
      </c>
      <c r="DT103" s="70">
        <v>0</v>
      </c>
      <c r="DU103" s="70">
        <v>10</v>
      </c>
      <c r="DV103" s="70">
        <v>3</v>
      </c>
      <c r="DW103" s="70">
        <v>2</v>
      </c>
      <c r="DX103" s="70">
        <v>14</v>
      </c>
      <c r="DY103" s="70">
        <v>1</v>
      </c>
      <c r="DZ103" s="70">
        <v>38</v>
      </c>
      <c r="EA103" s="70">
        <v>0</v>
      </c>
      <c r="EB103" s="70">
        <v>39</v>
      </c>
      <c r="EC103" s="70">
        <v>45</v>
      </c>
      <c r="ED103" s="70">
        <v>0</v>
      </c>
      <c r="EE103" s="70">
        <v>65</v>
      </c>
      <c r="EF103" s="70">
        <v>751</v>
      </c>
      <c r="EG103" s="70">
        <v>3</v>
      </c>
      <c r="EH103" s="70">
        <v>0</v>
      </c>
      <c r="EI103" s="70">
        <v>0</v>
      </c>
      <c r="EJ103" s="70">
        <v>1181</v>
      </c>
      <c r="EK103" s="70">
        <v>2</v>
      </c>
      <c r="EL103" t="s">
        <v>6796</v>
      </c>
      <c r="EM103" t="s">
        <v>7534</v>
      </c>
      <c r="EN103" t="s">
        <v>5287</v>
      </c>
      <c r="EO103" t="s">
        <v>6797</v>
      </c>
      <c r="EP103" t="s">
        <v>6798</v>
      </c>
      <c r="EQ103">
        <v>78</v>
      </c>
      <c r="ER103" s="70">
        <v>102</v>
      </c>
    </row>
    <row r="104" spans="1:148" s="74" customFormat="1">
      <c r="A104" s="70" t="s">
        <v>226</v>
      </c>
      <c r="B104" s="70" t="s">
        <v>4016</v>
      </c>
      <c r="C104" s="70" t="s">
        <v>4016</v>
      </c>
      <c r="D104" s="70" t="s">
        <v>545</v>
      </c>
      <c r="E104" s="70" t="s">
        <v>645</v>
      </c>
      <c r="F104" s="70" t="str">
        <f t="shared" si="1"/>
        <v>宜蘭縣羅東鎮</v>
      </c>
      <c r="G104" s="70">
        <f>VLOOKUP(F104,郵遞區號!$C$2:$D$371,2,0)</f>
        <v>265</v>
      </c>
      <c r="H104" s="70" t="str">
        <f>VLOOKUP(D104,區域對照!$A$2:$B$23,2,0)</f>
        <v>台北區</v>
      </c>
      <c r="I104" s="70" t="s">
        <v>6123</v>
      </c>
      <c r="J104" s="70" t="s">
        <v>3677</v>
      </c>
      <c r="K104" s="70" t="s">
        <v>4608</v>
      </c>
      <c r="L104" s="59" t="s">
        <v>6123</v>
      </c>
      <c r="M104" s="71" t="s">
        <v>890</v>
      </c>
      <c r="N104" s="70" t="s">
        <v>1203</v>
      </c>
      <c r="O104" s="70" t="s">
        <v>1203</v>
      </c>
      <c r="P104" s="70" t="s">
        <v>1254</v>
      </c>
      <c r="Q104" s="70" t="s">
        <v>708</v>
      </c>
      <c r="R104" s="70" t="s">
        <v>1429</v>
      </c>
      <c r="S104" s="70" t="s">
        <v>4047</v>
      </c>
      <c r="T104" s="70" t="s">
        <v>4047</v>
      </c>
      <c r="U104" s="70" t="s">
        <v>5288</v>
      </c>
      <c r="V104" s="70">
        <v>24.6718382</v>
      </c>
      <c r="W104" s="70">
        <v>121.7715737</v>
      </c>
      <c r="X104" s="70" t="s">
        <v>2428</v>
      </c>
      <c r="Y104" s="70" t="s">
        <v>2733</v>
      </c>
      <c r="Z104" s="70" t="s">
        <v>2794</v>
      </c>
      <c r="AA104" s="4" t="s">
        <v>2883</v>
      </c>
      <c r="AB104" s="70" t="s">
        <v>2733</v>
      </c>
      <c r="AC104" s="70" t="s">
        <v>3038</v>
      </c>
      <c r="AD104" s="70" t="s">
        <v>2733</v>
      </c>
      <c r="AE104" s="70" t="s">
        <v>2733</v>
      </c>
      <c r="AF104" s="70" t="s">
        <v>2733</v>
      </c>
      <c r="AG104" s="70" t="s">
        <v>5815</v>
      </c>
      <c r="AH104" s="70" t="s">
        <v>3330</v>
      </c>
      <c r="AI104" s="70" t="s">
        <v>3330</v>
      </c>
      <c r="AJ104" s="70"/>
      <c r="AK104" s="70" t="s">
        <v>6262</v>
      </c>
      <c r="AL104" s="70" t="s">
        <v>3652</v>
      </c>
      <c r="AM104" s="70" t="s">
        <v>6499</v>
      </c>
      <c r="AN104" s="70" t="s">
        <v>3649</v>
      </c>
      <c r="AO104" s="70">
        <v>2</v>
      </c>
      <c r="AP104" s="70">
        <v>3</v>
      </c>
      <c r="AQ104" s="70">
        <v>3</v>
      </c>
      <c r="AR104" s="70">
        <v>2</v>
      </c>
      <c r="AS104" s="70">
        <v>2</v>
      </c>
      <c r="AT104" s="70">
        <v>2</v>
      </c>
      <c r="AU104" s="70">
        <v>2</v>
      </c>
      <c r="AV104" s="70">
        <v>7</v>
      </c>
      <c r="AW104" s="70">
        <v>4</v>
      </c>
      <c r="AX104" s="70">
        <v>10</v>
      </c>
      <c r="AY104" s="70">
        <v>6</v>
      </c>
      <c r="AZ104" s="70"/>
      <c r="BA104" s="70">
        <v>387</v>
      </c>
      <c r="BB104" s="70">
        <v>0</v>
      </c>
      <c r="BC104" s="70">
        <v>0</v>
      </c>
      <c r="BD104" s="70">
        <v>0</v>
      </c>
      <c r="BE104" s="70">
        <v>35</v>
      </c>
      <c r="BF104" s="70">
        <v>8</v>
      </c>
      <c r="BG104" s="70">
        <v>0</v>
      </c>
      <c r="BH104" s="70">
        <v>5</v>
      </c>
      <c r="BI104" s="70">
        <v>3</v>
      </c>
      <c r="BJ104" s="70">
        <v>45</v>
      </c>
      <c r="BK104" s="70">
        <v>10</v>
      </c>
      <c r="BL104" s="70">
        <v>44</v>
      </c>
      <c r="BM104" s="70">
        <v>0</v>
      </c>
      <c r="BN104" s="70">
        <v>15</v>
      </c>
      <c r="BO104" s="70">
        <v>15</v>
      </c>
      <c r="BP104" s="70">
        <v>15</v>
      </c>
      <c r="BQ104" s="70">
        <v>0</v>
      </c>
      <c r="BR104" s="70">
        <v>15</v>
      </c>
      <c r="BS104" s="70">
        <v>16</v>
      </c>
      <c r="BT104" s="70">
        <v>5</v>
      </c>
      <c r="BU104" s="70">
        <v>0</v>
      </c>
      <c r="BV104" s="70">
        <v>0</v>
      </c>
      <c r="BW104" s="70">
        <v>0</v>
      </c>
      <c r="BX104" s="70">
        <v>0</v>
      </c>
      <c r="BY104" s="70">
        <v>0</v>
      </c>
      <c r="BZ104" s="70">
        <v>0</v>
      </c>
      <c r="CA104" s="70">
        <v>0</v>
      </c>
      <c r="CB104" s="70">
        <v>70</v>
      </c>
      <c r="CC104" s="70">
        <v>11</v>
      </c>
      <c r="CD104" s="70">
        <v>0</v>
      </c>
      <c r="CE104" s="70">
        <v>0</v>
      </c>
      <c r="CF104" s="70">
        <v>0</v>
      </c>
      <c r="CG104" s="70">
        <v>0</v>
      </c>
      <c r="CH104" s="70">
        <v>33</v>
      </c>
      <c r="CI104" s="70">
        <v>1</v>
      </c>
      <c r="CJ104" s="70">
        <v>6</v>
      </c>
      <c r="CK104" s="70">
        <v>1</v>
      </c>
      <c r="CL104" s="70">
        <v>1</v>
      </c>
      <c r="CM104" s="70">
        <v>0</v>
      </c>
      <c r="CN104" s="70">
        <v>4</v>
      </c>
      <c r="CO104" s="70">
        <v>3</v>
      </c>
      <c r="CP104" s="70">
        <v>1</v>
      </c>
      <c r="CQ104" s="70">
        <v>3</v>
      </c>
      <c r="CR104" s="70">
        <v>6</v>
      </c>
      <c r="CS104" s="70">
        <v>15</v>
      </c>
      <c r="CT104" s="70">
        <v>0</v>
      </c>
      <c r="CU104" s="70">
        <v>2</v>
      </c>
      <c r="CV104" s="70">
        <v>3</v>
      </c>
      <c r="CW104" s="70">
        <v>4</v>
      </c>
      <c r="CX104" s="70">
        <v>2</v>
      </c>
      <c r="CY104" s="70">
        <v>2</v>
      </c>
      <c r="CZ104" s="70">
        <v>4</v>
      </c>
      <c r="DA104" s="70">
        <v>3</v>
      </c>
      <c r="DB104" s="70">
        <v>2</v>
      </c>
      <c r="DC104" s="70">
        <v>3</v>
      </c>
      <c r="DD104" s="70">
        <v>0</v>
      </c>
      <c r="DE104" s="70">
        <v>1</v>
      </c>
      <c r="DF104" s="70">
        <v>0</v>
      </c>
      <c r="DG104" s="70">
        <v>0</v>
      </c>
      <c r="DH104" s="70">
        <v>100</v>
      </c>
      <c r="DI104" s="70">
        <v>0</v>
      </c>
      <c r="DJ104" s="70">
        <v>1</v>
      </c>
      <c r="DK104" s="70">
        <v>0</v>
      </c>
      <c r="DL104" s="70">
        <v>0</v>
      </c>
      <c r="DM104" s="70">
        <v>99</v>
      </c>
      <c r="DN104" s="70">
        <v>1</v>
      </c>
      <c r="DO104" s="70">
        <v>0</v>
      </c>
      <c r="DP104" s="70">
        <v>11</v>
      </c>
      <c r="DQ104" s="70">
        <v>8</v>
      </c>
      <c r="DR104" s="70">
        <v>13</v>
      </c>
      <c r="DS104" s="70">
        <v>5</v>
      </c>
      <c r="DT104" s="70">
        <v>0</v>
      </c>
      <c r="DU104" s="70">
        <v>10</v>
      </c>
      <c r="DV104" s="70">
        <v>5</v>
      </c>
      <c r="DW104" s="70">
        <v>0</v>
      </c>
      <c r="DX104" s="70">
        <v>15</v>
      </c>
      <c r="DY104" s="70">
        <v>2</v>
      </c>
      <c r="DZ104" s="70">
        <v>24</v>
      </c>
      <c r="EA104" s="70">
        <v>1</v>
      </c>
      <c r="EB104" s="70">
        <v>29</v>
      </c>
      <c r="EC104" s="70">
        <v>34</v>
      </c>
      <c r="ED104" s="70">
        <v>0</v>
      </c>
      <c r="EE104" s="70">
        <v>85</v>
      </c>
      <c r="EF104" s="70">
        <v>472</v>
      </c>
      <c r="EG104" s="70">
        <v>1</v>
      </c>
      <c r="EH104" s="70">
        <v>0</v>
      </c>
      <c r="EI104" s="70">
        <v>0</v>
      </c>
      <c r="EJ104" s="70">
        <v>816</v>
      </c>
      <c r="EK104" s="70">
        <v>3</v>
      </c>
      <c r="EL104" t="s">
        <v>6799</v>
      </c>
      <c r="EM104" t="s">
        <v>7534</v>
      </c>
      <c r="EN104" t="s">
        <v>5288</v>
      </c>
      <c r="EO104" t="s">
        <v>6800</v>
      </c>
      <c r="EP104" t="s">
        <v>6801</v>
      </c>
      <c r="EQ104">
        <v>80</v>
      </c>
      <c r="ER104" s="70">
        <v>103</v>
      </c>
    </row>
    <row r="105" spans="1:148">
      <c r="A105" s="70" t="s">
        <v>228</v>
      </c>
      <c r="B105" s="70" t="s">
        <v>4016</v>
      </c>
      <c r="C105" s="70" t="s">
        <v>4016</v>
      </c>
      <c r="D105" s="70" t="s">
        <v>533</v>
      </c>
      <c r="E105" s="70" t="s">
        <v>646</v>
      </c>
      <c r="F105" s="70" t="str">
        <f t="shared" si="1"/>
        <v>苗栗縣頭份市</v>
      </c>
      <c r="G105" s="70">
        <f>VLOOKUP(F105,郵遞區號!$C$2:$D$371,2,0)</f>
        <v>351</v>
      </c>
      <c r="H105" s="70" t="str">
        <f>VLOOKUP(D105,區域對照!$A$2:$B$23,2,0)</f>
        <v>北區</v>
      </c>
      <c r="I105" s="70" t="s">
        <v>6123</v>
      </c>
      <c r="J105" s="70" t="s">
        <v>3677</v>
      </c>
      <c r="K105" s="70" t="s">
        <v>4608</v>
      </c>
      <c r="L105" s="59" t="s">
        <v>6123</v>
      </c>
      <c r="M105" s="71" t="s">
        <v>892</v>
      </c>
      <c r="N105" s="70" t="s">
        <v>1203</v>
      </c>
      <c r="O105" s="70" t="s">
        <v>1203</v>
      </c>
      <c r="P105" s="70" t="s">
        <v>1254</v>
      </c>
      <c r="Q105" s="70" t="s">
        <v>708</v>
      </c>
      <c r="R105" s="70" t="s">
        <v>1431</v>
      </c>
      <c r="S105" s="70" t="s">
        <v>4615</v>
      </c>
      <c r="T105" s="70" t="s">
        <v>4859</v>
      </c>
      <c r="U105" s="70" t="s">
        <v>5290</v>
      </c>
      <c r="V105" s="70">
        <v>24.686981200000002</v>
      </c>
      <c r="W105" s="70">
        <v>120.90731100000001</v>
      </c>
      <c r="X105" s="70" t="s">
        <v>2430</v>
      </c>
      <c r="Y105" s="70" t="s">
        <v>2733</v>
      </c>
      <c r="Z105" s="70" t="s">
        <v>2795</v>
      </c>
      <c r="AA105" s="70" t="s">
        <v>2884</v>
      </c>
      <c r="AB105" s="70" t="s">
        <v>2733</v>
      </c>
      <c r="AC105" s="70" t="s">
        <v>3039</v>
      </c>
      <c r="AD105" s="70" t="s">
        <v>2733</v>
      </c>
      <c r="AE105" s="70" t="s">
        <v>2733</v>
      </c>
      <c r="AF105" s="70" t="s">
        <v>2733</v>
      </c>
      <c r="AG105" s="70" t="s">
        <v>5817</v>
      </c>
      <c r="AH105" s="70" t="s">
        <v>3332</v>
      </c>
      <c r="AI105" s="70" t="s">
        <v>3332</v>
      </c>
      <c r="AK105" s="70" t="s">
        <v>6262</v>
      </c>
      <c r="AL105" s="70" t="s">
        <v>3649</v>
      </c>
      <c r="AM105" s="70" t="s">
        <v>6491</v>
      </c>
      <c r="AN105" s="70" t="s">
        <v>3649</v>
      </c>
      <c r="AO105" s="70">
        <v>2</v>
      </c>
      <c r="AP105" s="70">
        <v>2</v>
      </c>
      <c r="AQ105" s="70">
        <v>2</v>
      </c>
      <c r="AR105" s="70">
        <v>2</v>
      </c>
      <c r="AS105" s="70">
        <v>2</v>
      </c>
      <c r="AT105" s="70">
        <v>2</v>
      </c>
      <c r="AU105" s="70">
        <v>2</v>
      </c>
      <c r="AV105" s="70">
        <v>6</v>
      </c>
      <c r="AW105" s="70">
        <v>2</v>
      </c>
      <c r="AX105" s="70">
        <v>8</v>
      </c>
      <c r="AY105" s="70">
        <v>8</v>
      </c>
      <c r="BA105" s="70">
        <v>300</v>
      </c>
      <c r="BB105" s="70">
        <v>0</v>
      </c>
      <c r="BC105" s="70">
        <v>99</v>
      </c>
      <c r="BD105" s="70">
        <v>288</v>
      </c>
      <c r="BE105" s="70">
        <v>30</v>
      </c>
      <c r="BF105" s="70">
        <v>9</v>
      </c>
      <c r="BG105" s="70">
        <v>0</v>
      </c>
      <c r="BH105" s="70">
        <v>0</v>
      </c>
      <c r="BI105" s="70">
        <v>2</v>
      </c>
      <c r="BJ105" s="70">
        <v>60</v>
      </c>
      <c r="BK105" s="70">
        <v>10</v>
      </c>
      <c r="BL105" s="70">
        <v>30</v>
      </c>
      <c r="BM105" s="70">
        <v>0</v>
      </c>
      <c r="BN105" s="70">
        <v>12</v>
      </c>
      <c r="BO105" s="70">
        <v>5</v>
      </c>
      <c r="BP105" s="70">
        <v>12</v>
      </c>
      <c r="BQ105" s="70">
        <v>0</v>
      </c>
      <c r="BR105" s="70">
        <v>15</v>
      </c>
      <c r="BS105" s="70">
        <v>0</v>
      </c>
      <c r="BT105" s="70">
        <v>2</v>
      </c>
      <c r="BU105" s="70">
        <v>0</v>
      </c>
      <c r="BV105" s="70">
        <v>4</v>
      </c>
      <c r="BW105" s="70">
        <v>0</v>
      </c>
      <c r="BX105" s="70">
        <v>0</v>
      </c>
      <c r="BY105" s="70">
        <v>0</v>
      </c>
      <c r="BZ105" s="70">
        <v>0</v>
      </c>
      <c r="CA105" s="70">
        <v>0</v>
      </c>
      <c r="CB105" s="70">
        <v>60</v>
      </c>
      <c r="CC105" s="70">
        <v>4</v>
      </c>
      <c r="CD105" s="70">
        <v>0</v>
      </c>
      <c r="CE105" s="70">
        <v>0</v>
      </c>
      <c r="CF105" s="70">
        <v>0</v>
      </c>
      <c r="CG105" s="70">
        <v>2</v>
      </c>
      <c r="CH105" s="70">
        <v>23</v>
      </c>
      <c r="CI105" s="70">
        <v>6</v>
      </c>
      <c r="CJ105" s="70">
        <v>7</v>
      </c>
      <c r="CK105" s="70">
        <v>0</v>
      </c>
      <c r="CL105" s="70">
        <v>2</v>
      </c>
      <c r="CM105" s="70">
        <v>0</v>
      </c>
      <c r="CN105" s="70">
        <v>8</v>
      </c>
      <c r="CO105" s="70">
        <v>2</v>
      </c>
      <c r="CP105" s="70">
        <v>1</v>
      </c>
      <c r="CQ105" s="70">
        <v>3</v>
      </c>
      <c r="CR105" s="70">
        <v>4</v>
      </c>
      <c r="CS105" s="70">
        <v>2</v>
      </c>
      <c r="CT105" s="70">
        <v>0</v>
      </c>
      <c r="CU105" s="70">
        <v>2</v>
      </c>
      <c r="CV105" s="70">
        <v>2</v>
      </c>
      <c r="CW105" s="70">
        <v>3</v>
      </c>
      <c r="CX105" s="70">
        <v>3</v>
      </c>
      <c r="CY105" s="70">
        <v>0</v>
      </c>
      <c r="CZ105" s="70">
        <v>3</v>
      </c>
      <c r="DA105" s="70">
        <v>2</v>
      </c>
      <c r="DB105" s="70">
        <v>0</v>
      </c>
      <c r="DC105" s="70">
        <v>9</v>
      </c>
      <c r="DD105" s="70">
        <v>0</v>
      </c>
      <c r="DE105" s="70">
        <v>0</v>
      </c>
      <c r="DF105" s="70">
        <v>0</v>
      </c>
      <c r="DG105" s="70">
        <v>1</v>
      </c>
      <c r="DH105" s="70">
        <v>85</v>
      </c>
      <c r="DI105" s="70">
        <v>2</v>
      </c>
      <c r="DJ105" s="70">
        <v>6</v>
      </c>
      <c r="DK105" s="70">
        <v>0</v>
      </c>
      <c r="DL105" s="70">
        <v>0</v>
      </c>
      <c r="DM105" s="70">
        <v>77</v>
      </c>
      <c r="DN105" s="70">
        <v>0</v>
      </c>
      <c r="DO105" s="70">
        <v>0</v>
      </c>
      <c r="DP105" s="70">
        <v>5</v>
      </c>
      <c r="DQ105" s="70">
        <v>1</v>
      </c>
      <c r="DR105" s="70">
        <v>15</v>
      </c>
      <c r="DS105" s="70">
        <v>2</v>
      </c>
      <c r="DT105" s="70">
        <v>0</v>
      </c>
      <c r="DU105" s="70">
        <v>5</v>
      </c>
      <c r="DV105" s="70">
        <v>9</v>
      </c>
      <c r="DW105" s="70">
        <v>1</v>
      </c>
      <c r="DX105" s="70">
        <v>19</v>
      </c>
      <c r="DY105" s="70">
        <v>0</v>
      </c>
      <c r="DZ105" s="70">
        <v>21</v>
      </c>
      <c r="EA105" s="70">
        <v>0</v>
      </c>
      <c r="EB105" s="70">
        <v>22</v>
      </c>
      <c r="EC105" s="70">
        <v>23</v>
      </c>
      <c r="ED105" s="70">
        <v>4</v>
      </c>
      <c r="EE105" s="70">
        <v>60</v>
      </c>
      <c r="EF105" s="70">
        <v>427</v>
      </c>
      <c r="EG105" s="70">
        <v>1</v>
      </c>
      <c r="EH105" s="70">
        <v>1</v>
      </c>
      <c r="EI105" s="70">
        <v>0</v>
      </c>
      <c r="EJ105" s="70">
        <v>701</v>
      </c>
      <c r="EK105" s="70">
        <v>3</v>
      </c>
      <c r="EL105" t="s">
        <v>6802</v>
      </c>
      <c r="EM105" t="s">
        <v>7534</v>
      </c>
      <c r="EN105" t="s">
        <v>5290</v>
      </c>
      <c r="EO105" t="s">
        <v>6803</v>
      </c>
      <c r="EP105" t="s">
        <v>6804</v>
      </c>
      <c r="EQ105">
        <v>71</v>
      </c>
      <c r="ER105" s="70">
        <v>104</v>
      </c>
    </row>
    <row r="106" spans="1:148">
      <c r="A106" s="70" t="s">
        <v>228</v>
      </c>
      <c r="B106" s="70" t="s">
        <v>4016</v>
      </c>
      <c r="C106" s="70" t="s">
        <v>4016</v>
      </c>
      <c r="D106" s="70" t="s">
        <v>533</v>
      </c>
      <c r="E106" s="70" t="s">
        <v>646</v>
      </c>
      <c r="F106" s="70" t="str">
        <f t="shared" si="1"/>
        <v>苗栗縣頭份市</v>
      </c>
      <c r="G106" s="70">
        <f>VLOOKUP(F106,郵遞區號!$C$2:$D$371,2,0)</f>
        <v>351</v>
      </c>
      <c r="H106" s="70" t="str">
        <f>VLOOKUP(D106,區域對照!$A$2:$B$23,2,0)</f>
        <v>北區</v>
      </c>
      <c r="I106" s="76" t="s">
        <v>7709</v>
      </c>
      <c r="J106" s="70" t="s">
        <v>708</v>
      </c>
      <c r="K106" s="76" t="s">
        <v>4616</v>
      </c>
      <c r="L106" s="59" t="s">
        <v>6123</v>
      </c>
      <c r="M106" s="71" t="s">
        <v>892</v>
      </c>
      <c r="N106" s="70" t="s">
        <v>1236</v>
      </c>
      <c r="O106" s="70" t="s">
        <v>1236</v>
      </c>
      <c r="P106" s="70" t="s">
        <v>1254</v>
      </c>
      <c r="Q106" s="70" t="s">
        <v>708</v>
      </c>
      <c r="R106" s="70" t="s">
        <v>1431</v>
      </c>
      <c r="S106" s="70" t="s">
        <v>4689</v>
      </c>
      <c r="T106" s="70" t="s">
        <v>4861</v>
      </c>
      <c r="U106" s="70" t="s">
        <v>5291</v>
      </c>
      <c r="V106" s="70">
        <v>24.668991900000002</v>
      </c>
      <c r="W106" s="70">
        <v>120.9173461</v>
      </c>
      <c r="X106" s="70" t="s">
        <v>2430</v>
      </c>
      <c r="Y106" s="70" t="s">
        <v>708</v>
      </c>
      <c r="Z106" s="70" t="s">
        <v>708</v>
      </c>
      <c r="AA106" s="70" t="s">
        <v>708</v>
      </c>
      <c r="AB106" s="70" t="s">
        <v>708</v>
      </c>
      <c r="AC106" s="70" t="s">
        <v>708</v>
      </c>
      <c r="AD106" s="70" t="s">
        <v>708</v>
      </c>
      <c r="AE106" s="70" t="s">
        <v>708</v>
      </c>
      <c r="AF106" s="70" t="s">
        <v>708</v>
      </c>
      <c r="AG106" s="70" t="s">
        <v>5817</v>
      </c>
      <c r="AH106" s="70" t="s">
        <v>3333</v>
      </c>
      <c r="AI106" s="70" t="s">
        <v>3333</v>
      </c>
      <c r="AK106" s="70" t="s">
        <v>2734</v>
      </c>
      <c r="AL106" s="70" t="s">
        <v>2734</v>
      </c>
      <c r="AM106" s="70" t="s">
        <v>6490</v>
      </c>
      <c r="AN106" s="70" t="s">
        <v>2734</v>
      </c>
      <c r="AO106" s="70">
        <v>0</v>
      </c>
      <c r="AP106" s="70">
        <v>0</v>
      </c>
      <c r="AQ106" s="70">
        <v>0</v>
      </c>
      <c r="AR106" s="70">
        <v>0</v>
      </c>
      <c r="AS106" s="70">
        <v>0</v>
      </c>
      <c r="AT106" s="70">
        <v>0</v>
      </c>
      <c r="AU106" s="70">
        <v>0</v>
      </c>
      <c r="AV106" s="70">
        <v>1</v>
      </c>
      <c r="AW106" s="70">
        <v>0</v>
      </c>
      <c r="AX106" s="70">
        <v>0</v>
      </c>
      <c r="AY106" s="70">
        <v>0</v>
      </c>
      <c r="BA106" s="70">
        <v>0</v>
      </c>
      <c r="BB106" s="70">
        <v>0</v>
      </c>
      <c r="BC106" s="70">
        <v>99</v>
      </c>
      <c r="BD106" s="70">
        <v>288</v>
      </c>
      <c r="BE106" s="70">
        <v>0</v>
      </c>
      <c r="BF106" s="70">
        <v>0</v>
      </c>
      <c r="BG106" s="70">
        <v>0</v>
      </c>
      <c r="BH106" s="70">
        <v>0</v>
      </c>
      <c r="BI106" s="70">
        <v>0</v>
      </c>
      <c r="BJ106" s="70">
        <v>60</v>
      </c>
      <c r="BK106" s="70">
        <v>0</v>
      </c>
      <c r="BL106" s="70">
        <v>0</v>
      </c>
      <c r="BM106" s="70">
        <v>0</v>
      </c>
      <c r="BN106" s="70">
        <v>0</v>
      </c>
      <c r="BO106" s="70">
        <v>0</v>
      </c>
      <c r="BP106" s="70">
        <v>0</v>
      </c>
      <c r="BQ106" s="70">
        <v>0</v>
      </c>
      <c r="BR106" s="70">
        <v>0</v>
      </c>
      <c r="BS106" s="70">
        <v>0</v>
      </c>
      <c r="BT106" s="70">
        <v>0</v>
      </c>
      <c r="BU106" s="70">
        <v>0</v>
      </c>
      <c r="BV106" s="70">
        <v>0</v>
      </c>
      <c r="BW106" s="70">
        <v>0</v>
      </c>
      <c r="BX106" s="70">
        <v>0</v>
      </c>
      <c r="BY106" s="70">
        <v>0</v>
      </c>
      <c r="BZ106" s="70">
        <v>0</v>
      </c>
      <c r="CA106" s="70">
        <v>0</v>
      </c>
      <c r="CB106" s="70">
        <v>0</v>
      </c>
      <c r="CC106" s="70">
        <v>0</v>
      </c>
      <c r="CD106" s="70">
        <v>0</v>
      </c>
      <c r="EL106" t="s">
        <v>6805</v>
      </c>
      <c r="EM106" t="s">
        <v>7534</v>
      </c>
      <c r="EN106" t="s">
        <v>5291</v>
      </c>
      <c r="EO106" t="s">
        <v>6806</v>
      </c>
      <c r="EP106" t="s">
        <v>6807</v>
      </c>
      <c r="EQ106">
        <v>74</v>
      </c>
      <c r="ER106" s="70">
        <v>105</v>
      </c>
    </row>
    <row r="107" spans="1:148">
      <c r="A107" s="70" t="s">
        <v>228</v>
      </c>
      <c r="B107" s="70" t="s">
        <v>4016</v>
      </c>
      <c r="C107" s="70" t="s">
        <v>4016</v>
      </c>
      <c r="D107" s="70" t="s">
        <v>533</v>
      </c>
      <c r="E107" s="70" t="s">
        <v>646</v>
      </c>
      <c r="F107" s="70" t="str">
        <f t="shared" si="1"/>
        <v>苗栗縣頭份市</v>
      </c>
      <c r="G107" s="70">
        <f>VLOOKUP(F107,郵遞區號!$C$2:$D$371,2,0)</f>
        <v>351</v>
      </c>
      <c r="H107" s="70" t="str">
        <f>VLOOKUP(D107,區域對照!$A$2:$B$23,2,0)</f>
        <v>北區</v>
      </c>
      <c r="I107" s="76" t="s">
        <v>7709</v>
      </c>
      <c r="J107" s="70" t="s">
        <v>708</v>
      </c>
      <c r="K107" s="76" t="s">
        <v>4616</v>
      </c>
      <c r="L107" s="59" t="s">
        <v>6123</v>
      </c>
      <c r="M107" s="71" t="s">
        <v>892</v>
      </c>
      <c r="N107" s="70" t="s">
        <v>1196</v>
      </c>
      <c r="O107" s="70" t="s">
        <v>1196</v>
      </c>
      <c r="P107" s="70" t="s">
        <v>1254</v>
      </c>
      <c r="Q107" s="70" t="s">
        <v>708</v>
      </c>
      <c r="R107" s="70" t="s">
        <v>1431</v>
      </c>
      <c r="S107" s="70" t="s">
        <v>4690</v>
      </c>
      <c r="T107" s="70" t="s">
        <v>4860</v>
      </c>
      <c r="U107" s="70" t="s">
        <v>5292</v>
      </c>
      <c r="V107" s="70">
        <v>24.687517199999998</v>
      </c>
      <c r="W107" s="70">
        <v>120.9083048</v>
      </c>
      <c r="X107" s="70" t="s">
        <v>2430</v>
      </c>
      <c r="Y107" s="70" t="s">
        <v>708</v>
      </c>
      <c r="Z107" s="70" t="s">
        <v>708</v>
      </c>
      <c r="AA107" s="70" t="s">
        <v>708</v>
      </c>
      <c r="AB107" s="70" t="s">
        <v>708</v>
      </c>
      <c r="AC107" s="70" t="s">
        <v>708</v>
      </c>
      <c r="AD107" s="70" t="s">
        <v>708</v>
      </c>
      <c r="AE107" s="70" t="s">
        <v>708</v>
      </c>
      <c r="AF107" s="70" t="s">
        <v>708</v>
      </c>
      <c r="AG107" s="70" t="s">
        <v>5817</v>
      </c>
      <c r="AH107" s="70" t="s">
        <v>3334</v>
      </c>
      <c r="AI107" s="70" t="s">
        <v>3334</v>
      </c>
      <c r="AK107" s="70" t="s">
        <v>2734</v>
      </c>
      <c r="AL107" s="70" t="s">
        <v>2734</v>
      </c>
      <c r="AM107" s="70" t="s">
        <v>6490</v>
      </c>
      <c r="AN107" s="70" t="s">
        <v>2734</v>
      </c>
      <c r="AO107" s="70">
        <v>0</v>
      </c>
      <c r="AP107" s="70">
        <v>0</v>
      </c>
      <c r="AQ107" s="70">
        <v>0</v>
      </c>
      <c r="AR107" s="70">
        <v>0</v>
      </c>
      <c r="AS107" s="70">
        <v>0</v>
      </c>
      <c r="AT107" s="70">
        <v>0</v>
      </c>
      <c r="AU107" s="70">
        <v>0</v>
      </c>
      <c r="AV107" s="70">
        <v>1</v>
      </c>
      <c r="AW107" s="70">
        <v>0</v>
      </c>
      <c r="AX107" s="70">
        <v>0</v>
      </c>
      <c r="AY107" s="70">
        <v>0</v>
      </c>
      <c r="BA107" s="70">
        <v>0</v>
      </c>
      <c r="BB107" s="70">
        <v>0</v>
      </c>
      <c r="BC107" s="70">
        <v>0</v>
      </c>
      <c r="BD107" s="70">
        <v>0</v>
      </c>
      <c r="BE107" s="70">
        <v>4</v>
      </c>
      <c r="BF107" s="70">
        <v>0</v>
      </c>
      <c r="BG107" s="70">
        <v>0</v>
      </c>
      <c r="BH107" s="70">
        <v>0</v>
      </c>
      <c r="BI107" s="70">
        <v>0</v>
      </c>
      <c r="BJ107" s="70">
        <v>0</v>
      </c>
      <c r="BK107" s="70">
        <v>0</v>
      </c>
      <c r="BL107" s="70">
        <v>0</v>
      </c>
      <c r="BM107" s="70">
        <v>0</v>
      </c>
      <c r="BN107" s="70">
        <v>0</v>
      </c>
      <c r="BO107" s="70">
        <v>0</v>
      </c>
      <c r="BP107" s="70">
        <v>0</v>
      </c>
      <c r="BQ107" s="70">
        <v>0</v>
      </c>
      <c r="BR107" s="70">
        <v>0</v>
      </c>
      <c r="BS107" s="70">
        <v>0</v>
      </c>
      <c r="BT107" s="70">
        <v>0</v>
      </c>
      <c r="BU107" s="70">
        <v>0</v>
      </c>
      <c r="BV107" s="70">
        <v>0</v>
      </c>
      <c r="BW107" s="70">
        <v>0</v>
      </c>
      <c r="BX107" s="70">
        <v>0</v>
      </c>
      <c r="BY107" s="70">
        <v>0</v>
      </c>
      <c r="BZ107" s="70">
        <v>0</v>
      </c>
      <c r="CA107" s="70">
        <v>0</v>
      </c>
      <c r="CB107" s="70">
        <v>0</v>
      </c>
      <c r="CC107" s="70">
        <v>0</v>
      </c>
      <c r="CD107" s="70">
        <v>0</v>
      </c>
      <c r="EL107" t="s">
        <v>6808</v>
      </c>
      <c r="EM107" t="s">
        <v>7534</v>
      </c>
      <c r="EN107" t="s">
        <v>5292</v>
      </c>
      <c r="EO107" t="s">
        <v>6809</v>
      </c>
      <c r="EP107" t="s">
        <v>6810</v>
      </c>
      <c r="EQ107">
        <v>70</v>
      </c>
      <c r="ER107" s="70">
        <v>106</v>
      </c>
    </row>
    <row r="108" spans="1:148">
      <c r="A108" s="70" t="s">
        <v>229</v>
      </c>
      <c r="B108" s="70" t="s">
        <v>4016</v>
      </c>
      <c r="C108" s="70" t="s">
        <v>4016</v>
      </c>
      <c r="D108" s="70" t="s">
        <v>528</v>
      </c>
      <c r="E108" s="70" t="s">
        <v>647</v>
      </c>
      <c r="F108" s="70" t="str">
        <f t="shared" si="1"/>
        <v>臺中市潭子區</v>
      </c>
      <c r="G108" s="70">
        <f>VLOOKUP(F108,郵遞區號!$C$2:$D$371,2,0)</f>
        <v>427</v>
      </c>
      <c r="H108" s="70" t="str">
        <f>VLOOKUP(D108,區域對照!$A$2:$B$23,2,0)</f>
        <v>中區</v>
      </c>
      <c r="I108" s="70" t="s">
        <v>6123</v>
      </c>
      <c r="J108" s="70" t="s">
        <v>3677</v>
      </c>
      <c r="K108" s="70" t="s">
        <v>4608</v>
      </c>
      <c r="L108" s="59" t="s">
        <v>6123</v>
      </c>
      <c r="M108" s="71" t="s">
        <v>893</v>
      </c>
      <c r="N108" s="70" t="s">
        <v>1203</v>
      </c>
      <c r="O108" s="70" t="s">
        <v>1203</v>
      </c>
      <c r="P108" s="70" t="s">
        <v>1254</v>
      </c>
      <c r="Q108" s="70" t="s">
        <v>708</v>
      </c>
      <c r="R108" s="70" t="s">
        <v>1432</v>
      </c>
      <c r="S108" s="70" t="s">
        <v>4022</v>
      </c>
      <c r="T108" s="70" t="s">
        <v>4862</v>
      </c>
      <c r="U108" s="70" t="s">
        <v>5293</v>
      </c>
      <c r="V108" s="70">
        <v>24.194011499999998</v>
      </c>
      <c r="W108" s="70">
        <v>120.7205622</v>
      </c>
      <c r="X108" s="70" t="s">
        <v>2431</v>
      </c>
      <c r="Y108" s="70" t="s">
        <v>708</v>
      </c>
      <c r="Z108" s="70" t="s">
        <v>708</v>
      </c>
      <c r="AA108" s="70" t="s">
        <v>708</v>
      </c>
      <c r="AB108" s="70" t="s">
        <v>2733</v>
      </c>
      <c r="AC108" s="70" t="s">
        <v>3040</v>
      </c>
      <c r="AD108" s="70" t="s">
        <v>2733</v>
      </c>
      <c r="AE108" s="70" t="s">
        <v>2733</v>
      </c>
      <c r="AF108" s="70" t="s">
        <v>2733</v>
      </c>
      <c r="AG108" s="70" t="s">
        <v>5818</v>
      </c>
      <c r="AH108" s="70" t="s">
        <v>3335</v>
      </c>
      <c r="AI108" s="70" t="s">
        <v>3335</v>
      </c>
      <c r="AK108" s="70" t="s">
        <v>6262</v>
      </c>
      <c r="AL108" s="70" t="s">
        <v>3649</v>
      </c>
      <c r="AM108" s="70" t="s">
        <v>6491</v>
      </c>
      <c r="AN108" s="70" t="s">
        <v>3649</v>
      </c>
      <c r="AO108" s="70">
        <v>2</v>
      </c>
      <c r="AP108" s="70">
        <v>2</v>
      </c>
      <c r="AQ108" s="70">
        <v>2</v>
      </c>
      <c r="AR108" s="70">
        <v>2</v>
      </c>
      <c r="AS108" s="70">
        <v>2</v>
      </c>
      <c r="AT108" s="70">
        <v>2</v>
      </c>
      <c r="AU108" s="70">
        <v>2</v>
      </c>
      <c r="AV108" s="70">
        <v>6</v>
      </c>
      <c r="AW108" s="70">
        <v>2</v>
      </c>
      <c r="AX108" s="70">
        <v>8</v>
      </c>
      <c r="AY108" s="70">
        <v>8</v>
      </c>
      <c r="BA108" s="70">
        <v>499</v>
      </c>
      <c r="BB108" s="70">
        <v>360</v>
      </c>
      <c r="BC108" s="70">
        <v>50</v>
      </c>
      <c r="BD108" s="70">
        <v>0</v>
      </c>
      <c r="BE108" s="70">
        <v>82</v>
      </c>
      <c r="BF108" s="70">
        <v>19</v>
      </c>
      <c r="BG108" s="70">
        <v>0</v>
      </c>
      <c r="BH108" s="70">
        <v>5</v>
      </c>
      <c r="BI108" s="70">
        <v>2</v>
      </c>
      <c r="BJ108" s="70">
        <v>0</v>
      </c>
      <c r="BK108" s="70">
        <v>12</v>
      </c>
      <c r="BL108" s="70">
        <v>53</v>
      </c>
      <c r="BM108" s="70">
        <v>0</v>
      </c>
      <c r="BN108" s="70">
        <v>6</v>
      </c>
      <c r="BO108" s="70">
        <v>5</v>
      </c>
      <c r="BP108" s="70">
        <v>12</v>
      </c>
      <c r="BQ108" s="70">
        <v>0</v>
      </c>
      <c r="BR108" s="70">
        <v>22</v>
      </c>
      <c r="BS108" s="70">
        <v>0</v>
      </c>
      <c r="BT108" s="70">
        <v>10</v>
      </c>
      <c r="BU108" s="70">
        <v>0</v>
      </c>
      <c r="BV108" s="70">
        <v>0</v>
      </c>
      <c r="BW108" s="70">
        <v>0</v>
      </c>
      <c r="BX108" s="70">
        <v>0</v>
      </c>
      <c r="BY108" s="70">
        <v>0</v>
      </c>
      <c r="BZ108" s="70">
        <v>0</v>
      </c>
      <c r="CA108" s="70">
        <v>0</v>
      </c>
      <c r="CB108" s="70">
        <v>88</v>
      </c>
      <c r="CC108" s="70">
        <v>1</v>
      </c>
      <c r="CD108" s="70">
        <v>0</v>
      </c>
      <c r="CE108" s="70">
        <v>0</v>
      </c>
      <c r="CF108" s="70">
        <v>2</v>
      </c>
      <c r="CG108" s="70">
        <v>36</v>
      </c>
      <c r="CH108" s="70">
        <v>39</v>
      </c>
      <c r="CI108" s="70">
        <v>2</v>
      </c>
      <c r="CJ108" s="70">
        <v>16</v>
      </c>
      <c r="CK108" s="70">
        <v>0</v>
      </c>
      <c r="CL108" s="70">
        <v>14</v>
      </c>
      <c r="CM108" s="70">
        <v>0</v>
      </c>
      <c r="CN108" s="70">
        <v>6</v>
      </c>
      <c r="CO108" s="70">
        <v>7</v>
      </c>
      <c r="CP108" s="70">
        <v>2</v>
      </c>
      <c r="CQ108" s="70">
        <v>6</v>
      </c>
      <c r="CR108" s="70">
        <v>17</v>
      </c>
      <c r="CS108" s="70">
        <v>11</v>
      </c>
      <c r="CT108" s="70">
        <v>2</v>
      </c>
      <c r="CU108" s="70">
        <v>5</v>
      </c>
      <c r="CV108" s="70">
        <v>10</v>
      </c>
      <c r="CW108" s="70">
        <v>5</v>
      </c>
      <c r="CX108" s="70">
        <v>3</v>
      </c>
      <c r="CY108" s="70">
        <v>9</v>
      </c>
      <c r="CZ108" s="70">
        <v>7</v>
      </c>
      <c r="DA108" s="70">
        <v>7</v>
      </c>
      <c r="DB108" s="70">
        <v>4</v>
      </c>
      <c r="DC108" s="70">
        <v>4</v>
      </c>
      <c r="DD108" s="70">
        <v>0</v>
      </c>
      <c r="DE108" s="70">
        <v>3</v>
      </c>
      <c r="DF108" s="70">
        <v>1</v>
      </c>
      <c r="DG108" s="70">
        <v>0</v>
      </c>
      <c r="DH108" s="70">
        <v>218</v>
      </c>
      <c r="DI108" s="70">
        <v>37</v>
      </c>
      <c r="DJ108" s="70">
        <v>4</v>
      </c>
      <c r="DK108" s="70">
        <v>0</v>
      </c>
      <c r="DL108" s="70">
        <v>0</v>
      </c>
      <c r="DM108" s="70">
        <v>178</v>
      </c>
      <c r="DN108" s="70">
        <v>0</v>
      </c>
      <c r="DO108" s="70">
        <v>3</v>
      </c>
      <c r="DP108" s="70">
        <v>15</v>
      </c>
      <c r="DQ108" s="70">
        <v>0</v>
      </c>
      <c r="DR108" s="70">
        <v>15</v>
      </c>
      <c r="DS108" s="70">
        <v>3</v>
      </c>
      <c r="DT108" s="70">
        <v>0</v>
      </c>
      <c r="DU108" s="70">
        <v>11</v>
      </c>
      <c r="DV108" s="70">
        <v>6</v>
      </c>
      <c r="DW108" s="70">
        <v>0</v>
      </c>
      <c r="DX108" s="70">
        <v>12</v>
      </c>
      <c r="DY108" s="70">
        <v>0</v>
      </c>
      <c r="DZ108" s="70">
        <v>45</v>
      </c>
      <c r="EA108" s="70">
        <v>0</v>
      </c>
      <c r="EB108" s="70">
        <v>42</v>
      </c>
      <c r="EC108" s="70">
        <v>60</v>
      </c>
      <c r="ED108" s="70">
        <v>0</v>
      </c>
      <c r="EE108" s="70">
        <v>14</v>
      </c>
      <c r="EF108" s="70">
        <v>758</v>
      </c>
      <c r="EG108" s="70">
        <v>4</v>
      </c>
      <c r="EH108" s="70">
        <v>2</v>
      </c>
      <c r="EI108" s="70">
        <v>3</v>
      </c>
      <c r="EJ108" s="70">
        <v>1212</v>
      </c>
      <c r="EK108" s="70">
        <v>2</v>
      </c>
      <c r="EL108" t="s">
        <v>6811</v>
      </c>
      <c r="EM108" t="s">
        <v>7534</v>
      </c>
      <c r="EN108" t="s">
        <v>5293</v>
      </c>
      <c r="EO108" t="s">
        <v>6733</v>
      </c>
      <c r="EP108" t="s">
        <v>6812</v>
      </c>
      <c r="EQ108">
        <v>116</v>
      </c>
      <c r="ER108" s="70">
        <v>107</v>
      </c>
    </row>
    <row r="109" spans="1:148" s="74" customFormat="1">
      <c r="A109" s="70" t="s">
        <v>230</v>
      </c>
      <c r="B109" s="70" t="s">
        <v>4016</v>
      </c>
      <c r="C109" s="70" t="s">
        <v>4016</v>
      </c>
      <c r="D109" s="70" t="s">
        <v>528</v>
      </c>
      <c r="E109" s="70" t="s">
        <v>648</v>
      </c>
      <c r="F109" s="70" t="str">
        <f t="shared" si="1"/>
        <v>臺中市大里區</v>
      </c>
      <c r="G109" s="70">
        <f>VLOOKUP(F109,郵遞區號!$C$2:$D$371,2,0)</f>
        <v>412</v>
      </c>
      <c r="H109" s="70" t="str">
        <f>VLOOKUP(D109,區域對照!$A$2:$B$23,2,0)</f>
        <v>中區</v>
      </c>
      <c r="I109" s="70" t="s">
        <v>6123</v>
      </c>
      <c r="J109" s="70" t="s">
        <v>3677</v>
      </c>
      <c r="K109" s="70" t="s">
        <v>4608</v>
      </c>
      <c r="L109" s="59" t="s">
        <v>6123</v>
      </c>
      <c r="M109" s="71" t="s">
        <v>894</v>
      </c>
      <c r="N109" s="70" t="s">
        <v>1203</v>
      </c>
      <c r="O109" s="70" t="s">
        <v>1203</v>
      </c>
      <c r="P109" s="70" t="s">
        <v>1254</v>
      </c>
      <c r="Q109" s="70" t="s">
        <v>708</v>
      </c>
      <c r="R109" s="70" t="s">
        <v>1433</v>
      </c>
      <c r="S109" s="70" t="s">
        <v>4021</v>
      </c>
      <c r="T109" s="70" t="s">
        <v>4863</v>
      </c>
      <c r="U109" s="70" t="s">
        <v>5294</v>
      </c>
      <c r="V109" s="70">
        <v>24.109227199999999</v>
      </c>
      <c r="W109" s="70">
        <v>120.6805749</v>
      </c>
      <c r="X109" s="70" t="s">
        <v>2432</v>
      </c>
      <c r="Y109" s="70" t="s">
        <v>2733</v>
      </c>
      <c r="Z109" s="70" t="s">
        <v>2796</v>
      </c>
      <c r="AA109" s="4" t="s">
        <v>2885</v>
      </c>
      <c r="AB109" s="70" t="s">
        <v>2733</v>
      </c>
      <c r="AC109" s="70" t="s">
        <v>3041</v>
      </c>
      <c r="AD109" s="70" t="s">
        <v>2733</v>
      </c>
      <c r="AE109" s="70" t="s">
        <v>2733</v>
      </c>
      <c r="AF109" s="70" t="s">
        <v>2733</v>
      </c>
      <c r="AG109" s="70" t="s">
        <v>5819</v>
      </c>
      <c r="AH109" s="70" t="s">
        <v>3336</v>
      </c>
      <c r="AI109" s="70" t="s">
        <v>3336</v>
      </c>
      <c r="AJ109" s="70"/>
      <c r="AK109" s="70" t="s">
        <v>6262</v>
      </c>
      <c r="AL109" s="70" t="s">
        <v>6476</v>
      </c>
      <c r="AM109" s="70" t="s">
        <v>6492</v>
      </c>
      <c r="AN109" s="70" t="s">
        <v>3649</v>
      </c>
      <c r="AO109" s="70">
        <v>2</v>
      </c>
      <c r="AP109" s="70">
        <v>2</v>
      </c>
      <c r="AQ109" s="70">
        <v>2</v>
      </c>
      <c r="AR109" s="70">
        <v>0</v>
      </c>
      <c r="AS109" s="70">
        <v>2</v>
      </c>
      <c r="AT109" s="70">
        <v>2</v>
      </c>
      <c r="AU109" s="70">
        <v>2</v>
      </c>
      <c r="AV109" s="70">
        <v>6</v>
      </c>
      <c r="AW109" s="70">
        <v>2</v>
      </c>
      <c r="AX109" s="70">
        <v>8</v>
      </c>
      <c r="AY109" s="70">
        <v>8</v>
      </c>
      <c r="AZ109" s="70"/>
      <c r="BA109" s="70">
        <v>464</v>
      </c>
      <c r="BB109" s="70">
        <v>0</v>
      </c>
      <c r="BC109" s="70">
        <v>0</v>
      </c>
      <c r="BD109" s="70">
        <v>0</v>
      </c>
      <c r="BE109" s="70">
        <v>36</v>
      </c>
      <c r="BF109" s="70">
        <v>12</v>
      </c>
      <c r="BG109" s="70">
        <v>0</v>
      </c>
      <c r="BH109" s="70">
        <v>0</v>
      </c>
      <c r="BI109" s="70">
        <v>2</v>
      </c>
      <c r="BJ109" s="70">
        <v>0</v>
      </c>
      <c r="BK109" s="70">
        <v>10</v>
      </c>
      <c r="BL109" s="70">
        <v>40</v>
      </c>
      <c r="BM109" s="70">
        <v>0</v>
      </c>
      <c r="BN109" s="70">
        <v>9</v>
      </c>
      <c r="BO109" s="70">
        <v>10</v>
      </c>
      <c r="BP109" s="70">
        <v>0</v>
      </c>
      <c r="BQ109" s="70">
        <v>0</v>
      </c>
      <c r="BR109" s="70">
        <v>13</v>
      </c>
      <c r="BS109" s="70">
        <v>0</v>
      </c>
      <c r="BT109" s="70">
        <v>8</v>
      </c>
      <c r="BU109" s="70">
        <v>0</v>
      </c>
      <c r="BV109" s="70">
        <v>0</v>
      </c>
      <c r="BW109" s="70">
        <v>0</v>
      </c>
      <c r="BX109" s="70">
        <v>0</v>
      </c>
      <c r="BY109" s="70">
        <v>0</v>
      </c>
      <c r="BZ109" s="70">
        <v>0</v>
      </c>
      <c r="CA109" s="70">
        <v>0</v>
      </c>
      <c r="CB109" s="70">
        <v>40</v>
      </c>
      <c r="CC109" s="70">
        <v>4</v>
      </c>
      <c r="CD109" s="70">
        <v>0</v>
      </c>
      <c r="CE109" s="70">
        <v>0</v>
      </c>
      <c r="CF109" s="70">
        <v>0</v>
      </c>
      <c r="CG109" s="70">
        <v>2</v>
      </c>
      <c r="CH109" s="70">
        <v>25</v>
      </c>
      <c r="CI109" s="70">
        <v>7</v>
      </c>
      <c r="CJ109" s="70">
        <v>5</v>
      </c>
      <c r="CK109" s="70">
        <v>2</v>
      </c>
      <c r="CL109" s="70">
        <v>1</v>
      </c>
      <c r="CM109" s="70">
        <v>0</v>
      </c>
      <c r="CN109" s="70">
        <v>9</v>
      </c>
      <c r="CO109" s="70">
        <v>2</v>
      </c>
      <c r="CP109" s="70">
        <v>1</v>
      </c>
      <c r="CQ109" s="70">
        <v>4</v>
      </c>
      <c r="CR109" s="70">
        <v>14</v>
      </c>
      <c r="CS109" s="70">
        <v>6</v>
      </c>
      <c r="CT109" s="70">
        <v>1</v>
      </c>
      <c r="CU109" s="70">
        <v>4</v>
      </c>
      <c r="CV109" s="70">
        <v>2</v>
      </c>
      <c r="CW109" s="70">
        <v>7</v>
      </c>
      <c r="CX109" s="70">
        <v>3</v>
      </c>
      <c r="CY109" s="70">
        <v>1</v>
      </c>
      <c r="CZ109" s="70">
        <v>6</v>
      </c>
      <c r="DA109" s="70">
        <v>1</v>
      </c>
      <c r="DB109" s="70">
        <v>2</v>
      </c>
      <c r="DC109" s="70">
        <v>1</v>
      </c>
      <c r="DD109" s="70">
        <v>0</v>
      </c>
      <c r="DE109" s="70">
        <v>0</v>
      </c>
      <c r="DF109" s="70">
        <v>0</v>
      </c>
      <c r="DG109" s="70">
        <v>0</v>
      </c>
      <c r="DH109" s="70">
        <v>106</v>
      </c>
      <c r="DI109" s="70">
        <v>2</v>
      </c>
      <c r="DJ109" s="70">
        <v>7</v>
      </c>
      <c r="DK109" s="70">
        <v>0</v>
      </c>
      <c r="DL109" s="70">
        <v>0</v>
      </c>
      <c r="DM109" s="70">
        <v>97</v>
      </c>
      <c r="DN109" s="70">
        <v>0</v>
      </c>
      <c r="DO109" s="70">
        <v>1</v>
      </c>
      <c r="DP109" s="70">
        <v>6</v>
      </c>
      <c r="DQ109" s="70">
        <v>0</v>
      </c>
      <c r="DR109" s="70">
        <v>11</v>
      </c>
      <c r="DS109" s="70">
        <v>2</v>
      </c>
      <c r="DT109" s="70">
        <v>1</v>
      </c>
      <c r="DU109" s="70">
        <v>7</v>
      </c>
      <c r="DV109" s="70">
        <v>3</v>
      </c>
      <c r="DW109" s="70">
        <v>0</v>
      </c>
      <c r="DX109" s="70">
        <v>5</v>
      </c>
      <c r="DY109" s="70">
        <v>0</v>
      </c>
      <c r="DZ109" s="70">
        <v>34</v>
      </c>
      <c r="EA109" s="70">
        <v>0</v>
      </c>
      <c r="EB109" s="70">
        <v>38</v>
      </c>
      <c r="EC109" s="70">
        <v>33</v>
      </c>
      <c r="ED109" s="70">
        <v>0</v>
      </c>
      <c r="EE109" s="70">
        <v>26</v>
      </c>
      <c r="EF109" s="70">
        <v>465</v>
      </c>
      <c r="EG109" s="70">
        <v>2</v>
      </c>
      <c r="EH109" s="70">
        <v>0</v>
      </c>
      <c r="EI109" s="70">
        <v>0</v>
      </c>
      <c r="EJ109" s="70">
        <v>740</v>
      </c>
      <c r="EK109" s="70">
        <v>3</v>
      </c>
      <c r="EL109" t="s">
        <v>6813</v>
      </c>
      <c r="EM109" t="s">
        <v>7534</v>
      </c>
      <c r="EN109" t="s">
        <v>5294</v>
      </c>
      <c r="EO109" t="s">
        <v>6814</v>
      </c>
      <c r="EP109" t="s">
        <v>6815</v>
      </c>
      <c r="EQ109">
        <v>127</v>
      </c>
      <c r="ER109" s="70">
        <v>108</v>
      </c>
    </row>
    <row r="110" spans="1:148" s="74" customFormat="1">
      <c r="A110" s="70" t="s">
        <v>234</v>
      </c>
      <c r="B110" s="70" t="s">
        <v>4016</v>
      </c>
      <c r="C110" s="70" t="s">
        <v>4016</v>
      </c>
      <c r="D110" s="70" t="s">
        <v>534</v>
      </c>
      <c r="E110" s="70" t="s">
        <v>649</v>
      </c>
      <c r="F110" s="70" t="str">
        <f t="shared" si="1"/>
        <v>彰化縣鹿港鎮</v>
      </c>
      <c r="G110" s="70">
        <f>VLOOKUP(F110,郵遞區號!$C$2:$D$371,2,0)</f>
        <v>505</v>
      </c>
      <c r="H110" s="70" t="str">
        <f>VLOOKUP(D110,區域對照!$A$2:$B$23,2,0)</f>
        <v>中區</v>
      </c>
      <c r="I110" s="70" t="s">
        <v>6123</v>
      </c>
      <c r="J110" s="70" t="s">
        <v>3677</v>
      </c>
      <c r="K110" s="70" t="s">
        <v>4608</v>
      </c>
      <c r="L110" s="59" t="s">
        <v>6123</v>
      </c>
      <c r="M110" s="71" t="s">
        <v>898</v>
      </c>
      <c r="N110" s="70" t="s">
        <v>1203</v>
      </c>
      <c r="O110" s="70" t="s">
        <v>1203</v>
      </c>
      <c r="P110" s="70" t="s">
        <v>1254</v>
      </c>
      <c r="Q110" s="70" t="s">
        <v>708</v>
      </c>
      <c r="R110" s="70" t="s">
        <v>1436</v>
      </c>
      <c r="S110" s="70" t="s">
        <v>4020</v>
      </c>
      <c r="T110" s="70" t="s">
        <v>4867</v>
      </c>
      <c r="U110" s="70" t="s">
        <v>5298</v>
      </c>
      <c r="V110" s="70">
        <v>24.077871999999999</v>
      </c>
      <c r="W110" s="70">
        <v>120.40884699999999</v>
      </c>
      <c r="X110" s="70" t="s">
        <v>2436</v>
      </c>
      <c r="Y110" s="70" t="s">
        <v>2733</v>
      </c>
      <c r="Z110" s="70" t="s">
        <v>2800</v>
      </c>
      <c r="AA110" s="4" t="s">
        <v>2887</v>
      </c>
      <c r="AB110" s="70" t="s">
        <v>2733</v>
      </c>
      <c r="AC110" s="70" t="s">
        <v>3043</v>
      </c>
      <c r="AD110" s="70" t="s">
        <v>2733</v>
      </c>
      <c r="AE110" s="70" t="s">
        <v>2733</v>
      </c>
      <c r="AF110" s="70" t="s">
        <v>2733</v>
      </c>
      <c r="AG110" s="70" t="s">
        <v>5823</v>
      </c>
      <c r="AH110" s="70" t="s">
        <v>3340</v>
      </c>
      <c r="AI110" s="70" t="s">
        <v>3340</v>
      </c>
      <c r="AJ110" s="70"/>
      <c r="AK110" s="70" t="s">
        <v>6262</v>
      </c>
      <c r="AL110" s="70" t="s">
        <v>3648</v>
      </c>
      <c r="AM110" s="70" t="s">
        <v>6489</v>
      </c>
      <c r="AN110" s="70" t="s">
        <v>3648</v>
      </c>
      <c r="AO110" s="70">
        <v>3</v>
      </c>
      <c r="AP110" s="70">
        <v>3</v>
      </c>
      <c r="AQ110" s="70">
        <v>3</v>
      </c>
      <c r="AR110" s="70">
        <v>3</v>
      </c>
      <c r="AS110" s="70">
        <v>3</v>
      </c>
      <c r="AT110" s="70">
        <v>3</v>
      </c>
      <c r="AU110" s="70">
        <v>3</v>
      </c>
      <c r="AV110" s="70">
        <v>10</v>
      </c>
      <c r="AW110" s="70">
        <v>10</v>
      </c>
      <c r="AX110" s="70">
        <v>8</v>
      </c>
      <c r="AY110" s="70">
        <v>0</v>
      </c>
      <c r="AZ110" s="70"/>
      <c r="BA110" s="70">
        <v>419</v>
      </c>
      <c r="BB110" s="70">
        <v>60</v>
      </c>
      <c r="BC110" s="70">
        <v>100</v>
      </c>
      <c r="BD110" s="70">
        <v>300</v>
      </c>
      <c r="BE110" s="70">
        <v>61</v>
      </c>
      <c r="BF110" s="70">
        <v>11</v>
      </c>
      <c r="BG110" s="70">
        <v>0</v>
      </c>
      <c r="BH110" s="70">
        <v>20</v>
      </c>
      <c r="BI110" s="70">
        <v>2</v>
      </c>
      <c r="BJ110" s="70">
        <v>32</v>
      </c>
      <c r="BK110" s="70">
        <v>0</v>
      </c>
      <c r="BL110" s="70">
        <v>35</v>
      </c>
      <c r="BM110" s="70">
        <v>0</v>
      </c>
      <c r="BN110" s="70">
        <v>12</v>
      </c>
      <c r="BO110" s="70">
        <v>8</v>
      </c>
      <c r="BP110" s="70">
        <v>0</v>
      </c>
      <c r="BQ110" s="70">
        <v>0</v>
      </c>
      <c r="BR110" s="70">
        <v>10</v>
      </c>
      <c r="BS110" s="70">
        <v>0</v>
      </c>
      <c r="BT110" s="70">
        <v>6</v>
      </c>
      <c r="BU110" s="70">
        <v>0</v>
      </c>
      <c r="BV110" s="70">
        <v>0</v>
      </c>
      <c r="BW110" s="70">
        <v>3</v>
      </c>
      <c r="BX110" s="70">
        <v>0</v>
      </c>
      <c r="BY110" s="70">
        <v>0</v>
      </c>
      <c r="BZ110" s="70">
        <v>0</v>
      </c>
      <c r="CA110" s="70">
        <v>0</v>
      </c>
      <c r="CB110" s="70">
        <v>45</v>
      </c>
      <c r="CC110" s="70">
        <v>2</v>
      </c>
      <c r="CD110" s="70">
        <v>0</v>
      </c>
      <c r="CE110" s="70">
        <v>1</v>
      </c>
      <c r="CF110" s="70">
        <v>2</v>
      </c>
      <c r="CG110" s="70">
        <v>5</v>
      </c>
      <c r="CH110" s="70">
        <v>24</v>
      </c>
      <c r="CI110" s="70">
        <v>9</v>
      </c>
      <c r="CJ110" s="70">
        <v>8</v>
      </c>
      <c r="CK110" s="70">
        <v>2</v>
      </c>
      <c r="CL110" s="70">
        <v>1</v>
      </c>
      <c r="CM110" s="70">
        <v>0</v>
      </c>
      <c r="CN110" s="70">
        <v>7</v>
      </c>
      <c r="CO110" s="70">
        <v>4</v>
      </c>
      <c r="CP110" s="70">
        <v>2</v>
      </c>
      <c r="CQ110" s="70">
        <v>2</v>
      </c>
      <c r="CR110" s="70">
        <v>11</v>
      </c>
      <c r="CS110" s="70">
        <v>3</v>
      </c>
      <c r="CT110" s="70">
        <v>2</v>
      </c>
      <c r="CU110" s="70">
        <v>4</v>
      </c>
      <c r="CV110" s="70">
        <v>5</v>
      </c>
      <c r="CW110" s="70">
        <v>9</v>
      </c>
      <c r="CX110" s="70">
        <v>2</v>
      </c>
      <c r="CY110" s="70">
        <v>1</v>
      </c>
      <c r="CZ110" s="70">
        <v>5</v>
      </c>
      <c r="DA110" s="70">
        <v>2</v>
      </c>
      <c r="DB110" s="70">
        <v>2</v>
      </c>
      <c r="DC110" s="70">
        <v>6</v>
      </c>
      <c r="DD110" s="70">
        <v>6</v>
      </c>
      <c r="DE110" s="70">
        <v>1</v>
      </c>
      <c r="DF110" s="70">
        <v>0</v>
      </c>
      <c r="DG110" s="70">
        <v>0</v>
      </c>
      <c r="DH110" s="70">
        <v>126</v>
      </c>
      <c r="DI110" s="70">
        <v>4</v>
      </c>
      <c r="DJ110" s="70">
        <v>18</v>
      </c>
      <c r="DK110" s="70">
        <v>0</v>
      </c>
      <c r="DL110" s="70">
        <v>2</v>
      </c>
      <c r="DM110" s="70">
        <v>102</v>
      </c>
      <c r="DN110" s="70">
        <v>2</v>
      </c>
      <c r="DO110" s="70">
        <v>0</v>
      </c>
      <c r="DP110" s="70">
        <v>6</v>
      </c>
      <c r="DQ110" s="70">
        <v>0</v>
      </c>
      <c r="DR110" s="70">
        <v>13</v>
      </c>
      <c r="DS110" s="70">
        <v>2</v>
      </c>
      <c r="DT110" s="70">
        <v>1</v>
      </c>
      <c r="DU110" s="70">
        <v>7</v>
      </c>
      <c r="DV110" s="70">
        <v>9</v>
      </c>
      <c r="DW110" s="70">
        <v>0</v>
      </c>
      <c r="DX110" s="70">
        <v>15</v>
      </c>
      <c r="DY110" s="70">
        <v>0</v>
      </c>
      <c r="DZ110" s="70">
        <v>30</v>
      </c>
      <c r="EA110" s="70">
        <v>0</v>
      </c>
      <c r="EB110" s="70">
        <v>40</v>
      </c>
      <c r="EC110" s="70">
        <v>36</v>
      </c>
      <c r="ED110" s="70">
        <v>0</v>
      </c>
      <c r="EE110" s="70">
        <v>29</v>
      </c>
      <c r="EF110" s="70">
        <v>514</v>
      </c>
      <c r="EG110" s="70">
        <v>2</v>
      </c>
      <c r="EH110" s="70">
        <v>0</v>
      </c>
      <c r="EI110" s="70">
        <v>0</v>
      </c>
      <c r="EJ110" s="70">
        <v>832</v>
      </c>
      <c r="EK110" s="70">
        <v>3</v>
      </c>
      <c r="EL110" t="s">
        <v>6816</v>
      </c>
      <c r="EM110" t="s">
        <v>7534</v>
      </c>
      <c r="EN110" t="s">
        <v>5298</v>
      </c>
      <c r="EO110" t="s">
        <v>6817</v>
      </c>
      <c r="EP110" t="s">
        <v>6628</v>
      </c>
      <c r="EQ110">
        <v>134</v>
      </c>
      <c r="ER110" s="70">
        <v>109</v>
      </c>
    </row>
    <row r="111" spans="1:148" s="74" customFormat="1">
      <c r="A111" s="70" t="s">
        <v>239</v>
      </c>
      <c r="B111" s="70" t="s">
        <v>4016</v>
      </c>
      <c r="C111" s="70" t="s">
        <v>4016</v>
      </c>
      <c r="D111" s="70" t="s">
        <v>535</v>
      </c>
      <c r="E111" s="70" t="s">
        <v>606</v>
      </c>
      <c r="F111" s="70" t="str">
        <f t="shared" si="1"/>
        <v>南投縣埔里鎮</v>
      </c>
      <c r="G111" s="70">
        <f>VLOOKUP(F111,郵遞區號!$C$2:$D$371,2,0)</f>
        <v>545</v>
      </c>
      <c r="H111" s="70" t="str">
        <f>VLOOKUP(D111,區域對照!$A$2:$B$23,2,0)</f>
        <v>中區</v>
      </c>
      <c r="I111" s="70" t="s">
        <v>6123</v>
      </c>
      <c r="J111" s="70" t="s">
        <v>3677</v>
      </c>
      <c r="K111" s="70" t="s">
        <v>4608</v>
      </c>
      <c r="L111" s="59" t="s">
        <v>6123</v>
      </c>
      <c r="M111" s="71" t="s">
        <v>903</v>
      </c>
      <c r="N111" s="70" t="s">
        <v>1203</v>
      </c>
      <c r="O111" s="70" t="s">
        <v>1203</v>
      </c>
      <c r="P111" s="70" t="s">
        <v>1254</v>
      </c>
      <c r="Q111" s="70" t="s">
        <v>708</v>
      </c>
      <c r="R111" s="70" t="s">
        <v>1441</v>
      </c>
      <c r="S111" s="70" t="s">
        <v>4019</v>
      </c>
      <c r="T111" s="70" t="s">
        <v>5052</v>
      </c>
      <c r="U111" s="70" t="s">
        <v>5304</v>
      </c>
      <c r="V111" s="70">
        <v>23.971399000000002</v>
      </c>
      <c r="W111" s="70">
        <v>120.94655299999999</v>
      </c>
      <c r="X111" s="70" t="s">
        <v>2441</v>
      </c>
      <c r="Y111" s="70" t="s">
        <v>2733</v>
      </c>
      <c r="Z111" s="70" t="s">
        <v>1441</v>
      </c>
      <c r="AA111" s="4" t="s">
        <v>2890</v>
      </c>
      <c r="AB111" s="70" t="s">
        <v>2733</v>
      </c>
      <c r="AC111" s="70" t="s">
        <v>3047</v>
      </c>
      <c r="AD111" s="70" t="s">
        <v>2733</v>
      </c>
      <c r="AE111" s="70" t="s">
        <v>2733</v>
      </c>
      <c r="AF111" s="70" t="s">
        <v>2733</v>
      </c>
      <c r="AG111" s="70" t="s">
        <v>5828</v>
      </c>
      <c r="AH111" s="70" t="s">
        <v>3346</v>
      </c>
      <c r="AI111" s="70" t="s">
        <v>3346</v>
      </c>
      <c r="AJ111" s="70"/>
      <c r="AK111" s="70" t="s">
        <v>6262</v>
      </c>
      <c r="AL111" s="70" t="s">
        <v>3649</v>
      </c>
      <c r="AM111" s="70" t="s">
        <v>6491</v>
      </c>
      <c r="AN111" s="70" t="s">
        <v>3649</v>
      </c>
      <c r="AO111" s="70">
        <v>2</v>
      </c>
      <c r="AP111" s="70">
        <v>2</v>
      </c>
      <c r="AQ111" s="70">
        <v>2</v>
      </c>
      <c r="AR111" s="70">
        <v>2</v>
      </c>
      <c r="AS111" s="70">
        <v>2</v>
      </c>
      <c r="AT111" s="70">
        <v>2</v>
      </c>
      <c r="AU111" s="70">
        <v>2</v>
      </c>
      <c r="AV111" s="70">
        <v>6</v>
      </c>
      <c r="AW111" s="70">
        <v>2</v>
      </c>
      <c r="AX111" s="70">
        <v>8</v>
      </c>
      <c r="AY111" s="70">
        <v>8</v>
      </c>
      <c r="AZ111" s="70"/>
      <c r="BA111" s="70">
        <v>268</v>
      </c>
      <c r="BB111" s="70">
        <v>0</v>
      </c>
      <c r="BC111" s="70">
        <v>0</v>
      </c>
      <c r="BD111" s="70">
        <v>0</v>
      </c>
      <c r="BE111" s="70">
        <v>36</v>
      </c>
      <c r="BF111" s="70">
        <v>5</v>
      </c>
      <c r="BG111" s="70">
        <v>0</v>
      </c>
      <c r="BH111" s="70">
        <v>0</v>
      </c>
      <c r="BI111" s="70">
        <v>1</v>
      </c>
      <c r="BJ111" s="70">
        <v>15</v>
      </c>
      <c r="BK111" s="70">
        <v>0</v>
      </c>
      <c r="BL111" s="70">
        <v>14</v>
      </c>
      <c r="BM111" s="70">
        <v>0</v>
      </c>
      <c r="BN111" s="70">
        <v>5</v>
      </c>
      <c r="BO111" s="70">
        <v>8</v>
      </c>
      <c r="BP111" s="70">
        <v>5</v>
      </c>
      <c r="BQ111" s="70">
        <v>0</v>
      </c>
      <c r="BR111" s="70">
        <v>15</v>
      </c>
      <c r="BS111" s="70">
        <v>14</v>
      </c>
      <c r="BT111" s="70">
        <v>2</v>
      </c>
      <c r="BU111" s="70">
        <v>0</v>
      </c>
      <c r="BV111" s="70">
        <v>2</v>
      </c>
      <c r="BW111" s="70">
        <v>0</v>
      </c>
      <c r="BX111" s="70">
        <v>0</v>
      </c>
      <c r="BY111" s="70">
        <v>0</v>
      </c>
      <c r="BZ111" s="70">
        <v>0</v>
      </c>
      <c r="CA111" s="70">
        <v>0</v>
      </c>
      <c r="CB111" s="70">
        <v>51</v>
      </c>
      <c r="CC111" s="70">
        <v>0</v>
      </c>
      <c r="CD111" s="70">
        <v>0</v>
      </c>
      <c r="CE111" s="70">
        <v>0</v>
      </c>
      <c r="CF111" s="70">
        <v>0</v>
      </c>
      <c r="CG111" s="70">
        <v>3</v>
      </c>
      <c r="CH111" s="70">
        <v>17</v>
      </c>
      <c r="CI111" s="70">
        <v>2</v>
      </c>
      <c r="CJ111" s="70">
        <v>7</v>
      </c>
      <c r="CK111" s="70">
        <v>1</v>
      </c>
      <c r="CL111" s="70">
        <v>1</v>
      </c>
      <c r="CM111" s="70">
        <v>0</v>
      </c>
      <c r="CN111" s="70">
        <v>6</v>
      </c>
      <c r="CO111" s="70">
        <v>1</v>
      </c>
      <c r="CP111" s="70">
        <v>1</v>
      </c>
      <c r="CQ111" s="70">
        <v>2</v>
      </c>
      <c r="CR111" s="70">
        <v>5</v>
      </c>
      <c r="CS111" s="70">
        <v>6</v>
      </c>
      <c r="CT111" s="70">
        <v>0</v>
      </c>
      <c r="CU111" s="70">
        <v>1</v>
      </c>
      <c r="CV111" s="70">
        <v>2</v>
      </c>
      <c r="CW111" s="70">
        <v>3</v>
      </c>
      <c r="CX111" s="70">
        <v>3</v>
      </c>
      <c r="CY111" s="70">
        <v>2</v>
      </c>
      <c r="CZ111" s="70">
        <v>3</v>
      </c>
      <c r="DA111" s="70">
        <v>1</v>
      </c>
      <c r="DB111" s="70">
        <v>1</v>
      </c>
      <c r="DC111" s="70">
        <v>1</v>
      </c>
      <c r="DD111" s="70">
        <v>0</v>
      </c>
      <c r="DE111" s="70">
        <v>0</v>
      </c>
      <c r="DF111" s="70">
        <v>0</v>
      </c>
      <c r="DG111" s="70">
        <v>0</v>
      </c>
      <c r="DH111" s="70">
        <v>69</v>
      </c>
      <c r="DI111" s="70">
        <v>3</v>
      </c>
      <c r="DJ111" s="70">
        <v>3</v>
      </c>
      <c r="DK111" s="70">
        <v>0</v>
      </c>
      <c r="DL111" s="70">
        <v>1</v>
      </c>
      <c r="DM111" s="70">
        <v>64</v>
      </c>
      <c r="DN111" s="70">
        <v>0</v>
      </c>
      <c r="DO111" s="70">
        <v>0</v>
      </c>
      <c r="DP111" s="70">
        <v>2</v>
      </c>
      <c r="DQ111" s="70">
        <v>0</v>
      </c>
      <c r="DR111" s="70">
        <v>10</v>
      </c>
      <c r="DS111" s="70">
        <v>4</v>
      </c>
      <c r="DT111" s="70">
        <v>0</v>
      </c>
      <c r="DU111" s="70">
        <v>6</v>
      </c>
      <c r="DV111" s="70">
        <v>5</v>
      </c>
      <c r="DW111" s="70">
        <v>1</v>
      </c>
      <c r="DX111" s="70">
        <v>7</v>
      </c>
      <c r="DY111" s="70">
        <v>0</v>
      </c>
      <c r="DZ111" s="70">
        <v>19</v>
      </c>
      <c r="EA111" s="70">
        <v>0</v>
      </c>
      <c r="EB111" s="70">
        <v>21</v>
      </c>
      <c r="EC111" s="70">
        <v>21</v>
      </c>
      <c r="ED111" s="70">
        <v>0</v>
      </c>
      <c r="EE111" s="70">
        <v>32</v>
      </c>
      <c r="EF111" s="70">
        <v>213</v>
      </c>
      <c r="EG111" s="70">
        <v>0</v>
      </c>
      <c r="EH111" s="70">
        <v>0</v>
      </c>
      <c r="EI111" s="70">
        <v>1</v>
      </c>
      <c r="EJ111" s="70">
        <v>413</v>
      </c>
      <c r="EK111" s="70">
        <v>3</v>
      </c>
      <c r="EL111" t="s">
        <v>6818</v>
      </c>
      <c r="EM111" t="s">
        <v>7534</v>
      </c>
      <c r="EN111" t="s">
        <v>5304</v>
      </c>
      <c r="EO111" t="s">
        <v>6819</v>
      </c>
      <c r="EP111" t="s">
        <v>6820</v>
      </c>
      <c r="EQ111">
        <v>151</v>
      </c>
      <c r="ER111" s="70">
        <v>110</v>
      </c>
    </row>
    <row r="112" spans="1:148">
      <c r="A112" s="70" t="s">
        <v>245</v>
      </c>
      <c r="B112" s="70" t="s">
        <v>4016</v>
      </c>
      <c r="C112" s="70" t="s">
        <v>4016</v>
      </c>
      <c r="D112" s="70" t="s">
        <v>536</v>
      </c>
      <c r="E112" s="70" t="s">
        <v>569</v>
      </c>
      <c r="F112" s="70" t="str">
        <f t="shared" si="1"/>
        <v>嘉義縣朴子市</v>
      </c>
      <c r="G112" s="70">
        <f>VLOOKUP(F112,郵遞區號!$C$2:$D$371,2,0)</f>
        <v>613</v>
      </c>
      <c r="H112" s="70" t="str">
        <f>VLOOKUP(D112,區域對照!$A$2:$B$23,2,0)</f>
        <v>南區</v>
      </c>
      <c r="I112" s="70" t="s">
        <v>6123</v>
      </c>
      <c r="J112" s="70" t="s">
        <v>3677</v>
      </c>
      <c r="K112" s="70" t="s">
        <v>4608</v>
      </c>
      <c r="L112" s="59" t="s">
        <v>6123</v>
      </c>
      <c r="M112" s="71" t="s">
        <v>909</v>
      </c>
      <c r="N112" s="70" t="s">
        <v>1203</v>
      </c>
      <c r="O112" s="70" t="s">
        <v>1203</v>
      </c>
      <c r="P112" s="70" t="s">
        <v>1254</v>
      </c>
      <c r="Q112" s="70" t="s">
        <v>708</v>
      </c>
      <c r="R112" s="70" t="s">
        <v>1447</v>
      </c>
      <c r="S112" s="70" t="s">
        <v>4004</v>
      </c>
      <c r="T112" s="70" t="s">
        <v>5053</v>
      </c>
      <c r="U112" s="70" t="s">
        <v>5310</v>
      </c>
      <c r="V112" s="70">
        <v>23.462303500000001</v>
      </c>
      <c r="W112" s="70">
        <v>120.2859553</v>
      </c>
      <c r="X112" s="70" t="s">
        <v>2309</v>
      </c>
      <c r="Y112" s="70" t="s">
        <v>2733</v>
      </c>
      <c r="Z112" s="70" t="s">
        <v>1447</v>
      </c>
      <c r="AA112" s="4" t="s">
        <v>2893</v>
      </c>
      <c r="AB112" s="70" t="s">
        <v>2733</v>
      </c>
      <c r="AC112" s="70" t="s">
        <v>3051</v>
      </c>
      <c r="AD112" s="70" t="s">
        <v>2733</v>
      </c>
      <c r="AE112" s="70" t="s">
        <v>2733</v>
      </c>
      <c r="AF112" s="70" t="s">
        <v>2733</v>
      </c>
      <c r="AG112" s="70" t="s">
        <v>5834</v>
      </c>
      <c r="AH112" s="70" t="s">
        <v>3352</v>
      </c>
      <c r="AI112" s="70" t="s">
        <v>3352</v>
      </c>
      <c r="AK112" s="70" t="s">
        <v>6262</v>
      </c>
      <c r="AL112" s="70" t="s">
        <v>3648</v>
      </c>
      <c r="AM112" s="70" t="s">
        <v>6489</v>
      </c>
      <c r="AN112" s="70" t="s">
        <v>3648</v>
      </c>
      <c r="AO112" s="70">
        <v>3</v>
      </c>
      <c r="AP112" s="70">
        <v>3</v>
      </c>
      <c r="AQ112" s="70">
        <v>3</v>
      </c>
      <c r="AR112" s="70">
        <v>3</v>
      </c>
      <c r="AS112" s="70">
        <v>3</v>
      </c>
      <c r="AT112" s="70">
        <v>3</v>
      </c>
      <c r="AU112" s="70">
        <v>3</v>
      </c>
      <c r="AV112" s="70">
        <v>10</v>
      </c>
      <c r="AW112" s="70">
        <v>10</v>
      </c>
      <c r="AX112" s="70">
        <v>8</v>
      </c>
      <c r="AY112" s="70">
        <v>0</v>
      </c>
      <c r="BA112" s="70">
        <v>1000</v>
      </c>
      <c r="BB112" s="70">
        <v>0</v>
      </c>
      <c r="BC112" s="70">
        <v>25</v>
      </c>
      <c r="BD112" s="70">
        <v>0</v>
      </c>
      <c r="BE112" s="70">
        <v>77</v>
      </c>
      <c r="BF112" s="70">
        <v>24</v>
      </c>
      <c r="BG112" s="70">
        <v>0</v>
      </c>
      <c r="BH112" s="70">
        <v>0</v>
      </c>
      <c r="BI112" s="70">
        <v>1</v>
      </c>
      <c r="BJ112" s="70">
        <v>20</v>
      </c>
      <c r="BK112" s="70">
        <v>14</v>
      </c>
      <c r="BL112" s="70">
        <v>98</v>
      </c>
      <c r="BM112" s="70">
        <v>0</v>
      </c>
      <c r="BN112" s="70">
        <v>10</v>
      </c>
      <c r="BO112" s="70">
        <v>10</v>
      </c>
      <c r="BP112" s="70">
        <v>10</v>
      </c>
      <c r="BQ112" s="70">
        <v>0</v>
      </c>
      <c r="BR112" s="70">
        <v>30</v>
      </c>
      <c r="BS112" s="70">
        <v>0</v>
      </c>
      <c r="BT112" s="70">
        <v>14</v>
      </c>
      <c r="BU112" s="70">
        <v>0</v>
      </c>
      <c r="BV112" s="70">
        <v>0</v>
      </c>
      <c r="BW112" s="70">
        <v>9</v>
      </c>
      <c r="BX112" s="70">
        <v>4</v>
      </c>
      <c r="BY112" s="70">
        <v>2</v>
      </c>
      <c r="BZ112" s="70">
        <v>0</v>
      </c>
      <c r="CA112" s="70">
        <v>0</v>
      </c>
      <c r="CB112" s="70">
        <v>96</v>
      </c>
      <c r="CC112" s="70">
        <v>41</v>
      </c>
      <c r="CD112" s="70">
        <v>2</v>
      </c>
      <c r="CE112" s="70">
        <v>0</v>
      </c>
      <c r="CF112" s="70">
        <v>1</v>
      </c>
      <c r="CG112" s="70">
        <v>15</v>
      </c>
      <c r="CH112" s="70">
        <v>83</v>
      </c>
      <c r="CI112" s="70">
        <v>9</v>
      </c>
      <c r="CJ112" s="70">
        <v>28</v>
      </c>
      <c r="CK112" s="70">
        <v>2</v>
      </c>
      <c r="CL112" s="70">
        <v>11</v>
      </c>
      <c r="CM112" s="70">
        <v>12</v>
      </c>
      <c r="CN112" s="70">
        <v>16</v>
      </c>
      <c r="CO112" s="70">
        <v>16</v>
      </c>
      <c r="CP112" s="70">
        <v>5</v>
      </c>
      <c r="CQ112" s="70">
        <v>7</v>
      </c>
      <c r="CR112" s="70">
        <v>27</v>
      </c>
      <c r="CS112" s="70">
        <v>7</v>
      </c>
      <c r="CT112" s="70">
        <v>3</v>
      </c>
      <c r="CU112" s="70">
        <v>16</v>
      </c>
      <c r="CV112" s="70">
        <v>14</v>
      </c>
      <c r="CW112" s="70">
        <v>28</v>
      </c>
      <c r="CX112" s="70">
        <v>13</v>
      </c>
      <c r="CY112" s="70">
        <v>13</v>
      </c>
      <c r="CZ112" s="70">
        <v>10</v>
      </c>
      <c r="DA112" s="70">
        <v>11</v>
      </c>
      <c r="DB112" s="70">
        <v>4</v>
      </c>
      <c r="DC112" s="70">
        <v>7</v>
      </c>
      <c r="DD112" s="70">
        <v>1</v>
      </c>
      <c r="DE112" s="70">
        <v>4</v>
      </c>
      <c r="DF112" s="70">
        <v>1</v>
      </c>
      <c r="DG112" s="70">
        <v>0</v>
      </c>
      <c r="DH112" s="70">
        <v>364</v>
      </c>
      <c r="DI112" s="70">
        <v>15</v>
      </c>
      <c r="DJ112" s="70">
        <v>11</v>
      </c>
      <c r="DK112" s="70">
        <v>0</v>
      </c>
      <c r="DL112" s="70">
        <v>0</v>
      </c>
      <c r="DM112" s="70">
        <v>340</v>
      </c>
      <c r="DN112" s="70">
        <v>0</v>
      </c>
      <c r="DO112" s="70">
        <v>1</v>
      </c>
      <c r="DP112" s="70">
        <v>44</v>
      </c>
      <c r="DQ112" s="70">
        <v>1</v>
      </c>
      <c r="DR112" s="70">
        <v>9</v>
      </c>
      <c r="DS112" s="70">
        <v>3</v>
      </c>
      <c r="DT112" s="70">
        <v>1</v>
      </c>
      <c r="DU112" s="70">
        <v>15</v>
      </c>
      <c r="DV112" s="70">
        <v>4</v>
      </c>
      <c r="DW112" s="70">
        <v>0</v>
      </c>
      <c r="DX112" s="70">
        <v>7</v>
      </c>
      <c r="DY112" s="70">
        <v>0</v>
      </c>
      <c r="DZ112" s="70">
        <v>42</v>
      </c>
      <c r="EA112" s="70">
        <v>0</v>
      </c>
      <c r="EB112" s="70">
        <v>51</v>
      </c>
      <c r="EC112" s="70">
        <v>79</v>
      </c>
      <c r="ED112" s="70">
        <v>0</v>
      </c>
      <c r="EE112" s="70">
        <v>20</v>
      </c>
      <c r="EF112" s="70">
        <v>1200</v>
      </c>
      <c r="EG112" s="70">
        <v>2</v>
      </c>
      <c r="EH112" s="70">
        <v>0</v>
      </c>
      <c r="EI112" s="70">
        <v>0</v>
      </c>
      <c r="EJ112" s="70">
        <v>1845</v>
      </c>
      <c r="EK112" s="70">
        <v>2</v>
      </c>
      <c r="EL112" t="s">
        <v>6821</v>
      </c>
      <c r="EM112" t="s">
        <v>7534</v>
      </c>
      <c r="EN112" t="s">
        <v>5310</v>
      </c>
      <c r="EO112" t="s">
        <v>6822</v>
      </c>
      <c r="EP112" t="s">
        <v>6823</v>
      </c>
      <c r="EQ112">
        <v>174</v>
      </c>
      <c r="ER112" s="70">
        <v>111</v>
      </c>
    </row>
    <row r="113" spans="1:148">
      <c r="A113" s="70" t="s">
        <v>246</v>
      </c>
      <c r="B113" s="70" t="s">
        <v>4016</v>
      </c>
      <c r="C113" s="70" t="s">
        <v>4016</v>
      </c>
      <c r="D113" s="70" t="s">
        <v>536</v>
      </c>
      <c r="E113" s="70" t="s">
        <v>653</v>
      </c>
      <c r="F113" s="70" t="str">
        <f t="shared" si="1"/>
        <v>嘉義縣大林鎮</v>
      </c>
      <c r="G113" s="70">
        <f>VLOOKUP(F113,郵遞區號!$C$2:$D$371,2,0)</f>
        <v>622</v>
      </c>
      <c r="H113" s="70" t="str">
        <f>VLOOKUP(D113,區域對照!$A$2:$B$23,2,0)</f>
        <v>南區</v>
      </c>
      <c r="I113" s="70" t="s">
        <v>6123</v>
      </c>
      <c r="J113" s="70" t="s">
        <v>3677</v>
      </c>
      <c r="K113" s="70" t="s">
        <v>4608</v>
      </c>
      <c r="L113" s="59" t="s">
        <v>6123</v>
      </c>
      <c r="M113" s="71" t="s">
        <v>910</v>
      </c>
      <c r="N113" s="70" t="s">
        <v>1203</v>
      </c>
      <c r="O113" s="70" t="s">
        <v>1203</v>
      </c>
      <c r="P113" s="70" t="s">
        <v>1254</v>
      </c>
      <c r="Q113" s="70" t="s">
        <v>708</v>
      </c>
      <c r="R113" s="70" t="s">
        <v>1448</v>
      </c>
      <c r="S113" s="70" t="s">
        <v>4003</v>
      </c>
      <c r="T113" s="70" t="s">
        <v>5054</v>
      </c>
      <c r="U113" s="70" t="s">
        <v>5311</v>
      </c>
      <c r="V113" s="70">
        <v>23.596561000000001</v>
      </c>
      <c r="W113" s="70">
        <v>120.4571827</v>
      </c>
      <c r="X113" s="70" t="s">
        <v>2447</v>
      </c>
      <c r="Y113" s="70" t="s">
        <v>2733</v>
      </c>
      <c r="Z113" s="70" t="s">
        <v>1448</v>
      </c>
      <c r="AA113" s="4" t="s">
        <v>2894</v>
      </c>
      <c r="AB113" s="70" t="s">
        <v>2733</v>
      </c>
      <c r="AC113" s="70" t="s">
        <v>3052</v>
      </c>
      <c r="AD113" s="70" t="s">
        <v>2733</v>
      </c>
      <c r="AE113" s="70" t="s">
        <v>2733</v>
      </c>
      <c r="AF113" s="70" t="s">
        <v>2733</v>
      </c>
      <c r="AG113" s="70" t="s">
        <v>5835</v>
      </c>
      <c r="AH113" s="70" t="s">
        <v>3353</v>
      </c>
      <c r="AI113" s="70" t="s">
        <v>3353</v>
      </c>
      <c r="AK113" s="70" t="s">
        <v>6262</v>
      </c>
      <c r="AL113" s="70" t="s">
        <v>3648</v>
      </c>
      <c r="AM113" s="70" t="s">
        <v>6489</v>
      </c>
      <c r="AN113" s="70" t="s">
        <v>3648</v>
      </c>
      <c r="AO113" s="70">
        <v>3</v>
      </c>
      <c r="AP113" s="70">
        <v>3</v>
      </c>
      <c r="AQ113" s="70">
        <v>3</v>
      </c>
      <c r="AR113" s="70">
        <v>3</v>
      </c>
      <c r="AS113" s="70">
        <v>3</v>
      </c>
      <c r="AT113" s="70">
        <v>3</v>
      </c>
      <c r="AU113" s="70">
        <v>3</v>
      </c>
      <c r="AV113" s="70">
        <v>10</v>
      </c>
      <c r="AW113" s="70">
        <v>10</v>
      </c>
      <c r="AX113" s="70">
        <v>8</v>
      </c>
      <c r="AY113" s="70">
        <v>0</v>
      </c>
      <c r="BA113" s="70">
        <v>600</v>
      </c>
      <c r="BB113" s="70">
        <v>0</v>
      </c>
      <c r="BC113" s="70">
        <v>50</v>
      </c>
      <c r="BD113" s="70">
        <v>40</v>
      </c>
      <c r="BE113" s="70">
        <v>41</v>
      </c>
      <c r="BF113" s="70">
        <v>20</v>
      </c>
      <c r="BG113" s="70">
        <v>28</v>
      </c>
      <c r="BH113" s="70">
        <v>16</v>
      </c>
      <c r="BI113" s="70">
        <v>2</v>
      </c>
      <c r="BJ113" s="70">
        <v>20</v>
      </c>
      <c r="BK113" s="70">
        <v>10</v>
      </c>
      <c r="BL113" s="70">
        <v>56</v>
      </c>
      <c r="BM113" s="70">
        <v>0</v>
      </c>
      <c r="BN113" s="70">
        <v>15</v>
      </c>
      <c r="BO113" s="70">
        <v>9</v>
      </c>
      <c r="BP113" s="70">
        <v>15</v>
      </c>
      <c r="BQ113" s="70">
        <v>0</v>
      </c>
      <c r="BR113" s="70">
        <v>15</v>
      </c>
      <c r="BS113" s="70">
        <v>30</v>
      </c>
      <c r="BT113" s="70">
        <v>11</v>
      </c>
      <c r="BU113" s="70">
        <v>0</v>
      </c>
      <c r="BV113" s="70">
        <v>0</v>
      </c>
      <c r="BW113" s="70">
        <v>2</v>
      </c>
      <c r="BX113" s="70">
        <v>3</v>
      </c>
      <c r="BY113" s="70">
        <v>0</v>
      </c>
      <c r="BZ113" s="70">
        <v>0</v>
      </c>
      <c r="CA113" s="70">
        <v>0</v>
      </c>
      <c r="CB113" s="70">
        <v>60</v>
      </c>
      <c r="CC113" s="70">
        <v>12</v>
      </c>
      <c r="CD113" s="70">
        <v>0</v>
      </c>
      <c r="CE113" s="70">
        <v>0</v>
      </c>
      <c r="CF113" s="70">
        <v>1</v>
      </c>
      <c r="CG113" s="70">
        <v>24</v>
      </c>
      <c r="CH113" s="70">
        <v>50</v>
      </c>
      <c r="CI113" s="70">
        <v>7</v>
      </c>
      <c r="CJ113" s="70">
        <v>18</v>
      </c>
      <c r="CK113" s="70">
        <v>0</v>
      </c>
      <c r="CL113" s="70">
        <v>2</v>
      </c>
      <c r="CM113" s="70">
        <v>6</v>
      </c>
      <c r="CN113" s="70">
        <v>9</v>
      </c>
      <c r="CO113" s="70">
        <v>5</v>
      </c>
      <c r="CP113" s="70">
        <v>7</v>
      </c>
      <c r="CQ113" s="70">
        <v>4</v>
      </c>
      <c r="CR113" s="70">
        <v>27</v>
      </c>
      <c r="CS113" s="70">
        <v>20</v>
      </c>
      <c r="CT113" s="70">
        <v>3</v>
      </c>
      <c r="CU113" s="70">
        <v>2</v>
      </c>
      <c r="CV113" s="70">
        <v>7</v>
      </c>
      <c r="CW113" s="70">
        <v>14</v>
      </c>
      <c r="CX113" s="70">
        <v>9</v>
      </c>
      <c r="CY113" s="70">
        <v>2</v>
      </c>
      <c r="CZ113" s="70">
        <v>7</v>
      </c>
      <c r="DA113" s="70">
        <v>2</v>
      </c>
      <c r="DB113" s="70">
        <v>2</v>
      </c>
      <c r="DC113" s="70">
        <v>5</v>
      </c>
      <c r="DD113" s="70">
        <v>1</v>
      </c>
      <c r="DE113" s="70">
        <v>1</v>
      </c>
      <c r="DF113" s="70">
        <v>2</v>
      </c>
      <c r="DG113" s="70">
        <v>1</v>
      </c>
      <c r="DH113" s="70">
        <v>238</v>
      </c>
      <c r="DI113" s="70">
        <v>20</v>
      </c>
      <c r="DJ113" s="70">
        <v>9</v>
      </c>
      <c r="DK113" s="70">
        <v>0</v>
      </c>
      <c r="DL113" s="70">
        <v>0</v>
      </c>
      <c r="DM113" s="70">
        <v>205</v>
      </c>
      <c r="DN113" s="70">
        <v>0</v>
      </c>
      <c r="DO113" s="70">
        <v>0</v>
      </c>
      <c r="DP113" s="70">
        <v>18</v>
      </c>
      <c r="DQ113" s="70">
        <v>1</v>
      </c>
      <c r="DR113" s="70">
        <v>13</v>
      </c>
      <c r="DS113" s="70">
        <v>3</v>
      </c>
      <c r="DT113" s="70">
        <v>0</v>
      </c>
      <c r="DU113" s="70">
        <v>13</v>
      </c>
      <c r="DV113" s="70">
        <v>7</v>
      </c>
      <c r="DW113" s="70">
        <v>0</v>
      </c>
      <c r="DX113" s="70">
        <v>8</v>
      </c>
      <c r="DY113" s="70">
        <v>0</v>
      </c>
      <c r="DZ113" s="70">
        <v>49</v>
      </c>
      <c r="EA113" s="70">
        <v>0</v>
      </c>
      <c r="EB113" s="70">
        <v>63</v>
      </c>
      <c r="EC113" s="70">
        <v>57</v>
      </c>
      <c r="ED113" s="70">
        <v>0</v>
      </c>
      <c r="EE113" s="70">
        <v>27</v>
      </c>
      <c r="EF113" s="70">
        <v>927</v>
      </c>
      <c r="EG113" s="70">
        <v>3</v>
      </c>
      <c r="EH113" s="70">
        <v>0</v>
      </c>
      <c r="EI113" s="70">
        <v>1</v>
      </c>
      <c r="EJ113" s="70">
        <v>1424</v>
      </c>
      <c r="EK113" s="70">
        <v>2</v>
      </c>
      <c r="EL113" t="s">
        <v>6824</v>
      </c>
      <c r="EM113" t="s">
        <v>7534</v>
      </c>
      <c r="EN113" t="s">
        <v>5311</v>
      </c>
      <c r="EO113" t="s">
        <v>6825</v>
      </c>
      <c r="EP113" t="s">
        <v>6826</v>
      </c>
      <c r="EQ113">
        <v>155</v>
      </c>
      <c r="ER113" s="70">
        <v>112</v>
      </c>
    </row>
    <row r="114" spans="1:148">
      <c r="A114" s="70" t="s">
        <v>247</v>
      </c>
      <c r="B114" s="70" t="s">
        <v>4016</v>
      </c>
      <c r="C114" s="70" t="s">
        <v>4016</v>
      </c>
      <c r="D114" s="70" t="s">
        <v>529</v>
      </c>
      <c r="E114" s="70" t="s">
        <v>654</v>
      </c>
      <c r="F114" s="70" t="str">
        <f t="shared" si="1"/>
        <v>臺南市柳營區</v>
      </c>
      <c r="G114" s="70">
        <f>VLOOKUP(F114,郵遞區號!$C$2:$D$371,2,0)</f>
        <v>736</v>
      </c>
      <c r="H114" s="70" t="str">
        <f>VLOOKUP(D114,區域對照!$A$2:$B$23,2,0)</f>
        <v>南區</v>
      </c>
      <c r="I114" s="70" t="s">
        <v>6123</v>
      </c>
      <c r="J114" s="70" t="s">
        <v>3674</v>
      </c>
      <c r="K114" s="70" t="s">
        <v>4608</v>
      </c>
      <c r="L114" s="59" t="s">
        <v>6123</v>
      </c>
      <c r="M114" s="71" t="s">
        <v>911</v>
      </c>
      <c r="N114" s="70" t="s">
        <v>1203</v>
      </c>
      <c r="O114" s="70" t="s">
        <v>1203</v>
      </c>
      <c r="P114" s="70" t="s">
        <v>1254</v>
      </c>
      <c r="Q114" s="70" t="s">
        <v>708</v>
      </c>
      <c r="R114" s="70" t="s">
        <v>1449</v>
      </c>
      <c r="S114" s="70" t="s">
        <v>4002</v>
      </c>
      <c r="T114" s="70" t="s">
        <v>4002</v>
      </c>
      <c r="U114" s="70" t="s">
        <v>5312</v>
      </c>
      <c r="V114" s="70">
        <v>23.289322899999998</v>
      </c>
      <c r="W114" s="70">
        <v>120.3247413</v>
      </c>
      <c r="X114" s="70" t="s">
        <v>2448</v>
      </c>
      <c r="Y114" s="70" t="s">
        <v>2733</v>
      </c>
      <c r="Z114" s="70" t="s">
        <v>2804</v>
      </c>
      <c r="AA114" s="4" t="s">
        <v>2895</v>
      </c>
      <c r="AB114" s="70" t="s">
        <v>2733</v>
      </c>
      <c r="AC114" s="70" t="s">
        <v>3053</v>
      </c>
      <c r="AD114" s="70" t="s">
        <v>2733</v>
      </c>
      <c r="AE114" s="70" t="s">
        <v>2733</v>
      </c>
      <c r="AF114" s="70" t="s">
        <v>2733</v>
      </c>
      <c r="AG114" s="70" t="s">
        <v>5836</v>
      </c>
      <c r="AH114" s="70" t="s">
        <v>3354</v>
      </c>
      <c r="AI114" s="70" t="s">
        <v>3354</v>
      </c>
      <c r="AK114" s="70" t="s">
        <v>6262</v>
      </c>
      <c r="AL114" s="70" t="s">
        <v>6476</v>
      </c>
      <c r="AM114" s="70" t="s">
        <v>6492</v>
      </c>
      <c r="AN114" s="70" t="s">
        <v>3649</v>
      </c>
      <c r="AO114" s="70">
        <v>2</v>
      </c>
      <c r="AP114" s="70">
        <v>2</v>
      </c>
      <c r="AQ114" s="70">
        <v>2</v>
      </c>
      <c r="AR114" s="70">
        <v>0</v>
      </c>
      <c r="AS114" s="70">
        <v>2</v>
      </c>
      <c r="AT114" s="70">
        <v>2</v>
      </c>
      <c r="AU114" s="70">
        <v>2</v>
      </c>
      <c r="AV114" s="70">
        <v>6</v>
      </c>
      <c r="AW114" s="70">
        <v>2</v>
      </c>
      <c r="AX114" s="70">
        <v>8</v>
      </c>
      <c r="AY114" s="70">
        <v>8</v>
      </c>
      <c r="BA114" s="70">
        <v>642</v>
      </c>
      <c r="BB114" s="70">
        <v>0</v>
      </c>
      <c r="BC114" s="70">
        <v>0</v>
      </c>
      <c r="BD114" s="70">
        <v>0</v>
      </c>
      <c r="BE114" s="70">
        <v>52</v>
      </c>
      <c r="BF114" s="70">
        <v>12</v>
      </c>
      <c r="BG114" s="70">
        <v>0</v>
      </c>
      <c r="BH114" s="70">
        <v>23</v>
      </c>
      <c r="BI114" s="70">
        <v>2</v>
      </c>
      <c r="BJ114" s="70">
        <v>50</v>
      </c>
      <c r="BK114" s="70">
        <v>20</v>
      </c>
      <c r="BL114" s="70">
        <v>67</v>
      </c>
      <c r="BM114" s="70">
        <v>0</v>
      </c>
      <c r="BN114" s="70">
        <v>7</v>
      </c>
      <c r="BO114" s="70">
        <v>8</v>
      </c>
      <c r="BP114" s="70">
        <v>22</v>
      </c>
      <c r="BQ114" s="70">
        <v>0</v>
      </c>
      <c r="BR114" s="70">
        <v>24</v>
      </c>
      <c r="BS114" s="70">
        <v>0</v>
      </c>
      <c r="BT114" s="70">
        <v>12</v>
      </c>
      <c r="BU114" s="70">
        <v>0</v>
      </c>
      <c r="BV114" s="70">
        <v>1</v>
      </c>
      <c r="BW114" s="70">
        <v>5</v>
      </c>
      <c r="BX114" s="70">
        <v>0</v>
      </c>
      <c r="BY114" s="70">
        <v>0</v>
      </c>
      <c r="BZ114" s="70">
        <v>0</v>
      </c>
      <c r="CA114" s="70">
        <v>0</v>
      </c>
      <c r="CB114" s="70">
        <v>58</v>
      </c>
      <c r="CC114" s="70">
        <v>4</v>
      </c>
      <c r="CD114" s="70">
        <v>0</v>
      </c>
      <c r="CE114" s="70">
        <v>0</v>
      </c>
      <c r="CF114" s="70">
        <v>6</v>
      </c>
      <c r="CG114" s="70">
        <v>5</v>
      </c>
      <c r="CH114" s="70">
        <v>40</v>
      </c>
      <c r="CI114" s="70">
        <v>12</v>
      </c>
      <c r="CJ114" s="70">
        <v>16</v>
      </c>
      <c r="CK114" s="70">
        <v>0</v>
      </c>
      <c r="CL114" s="70">
        <v>1</v>
      </c>
      <c r="CM114" s="70">
        <v>0</v>
      </c>
      <c r="CN114" s="70">
        <v>3</v>
      </c>
      <c r="CO114" s="70">
        <v>13</v>
      </c>
      <c r="CP114" s="70">
        <v>6</v>
      </c>
      <c r="CQ114" s="70">
        <v>3</v>
      </c>
      <c r="CR114" s="70">
        <v>12</v>
      </c>
      <c r="CS114" s="70">
        <v>3</v>
      </c>
      <c r="CT114" s="70">
        <v>2</v>
      </c>
      <c r="CU114" s="70">
        <v>3</v>
      </c>
      <c r="CV114" s="70">
        <v>3</v>
      </c>
      <c r="CW114" s="70">
        <v>4</v>
      </c>
      <c r="CX114" s="70">
        <v>6</v>
      </c>
      <c r="CY114" s="70">
        <v>1</v>
      </c>
      <c r="CZ114" s="70">
        <v>6</v>
      </c>
      <c r="DA114" s="70">
        <v>3</v>
      </c>
      <c r="DB114" s="70">
        <v>3</v>
      </c>
      <c r="DC114" s="70">
        <v>2</v>
      </c>
      <c r="DD114" s="70">
        <v>0</v>
      </c>
      <c r="DE114" s="70">
        <v>1</v>
      </c>
      <c r="DF114" s="70">
        <v>1</v>
      </c>
      <c r="DG114" s="70">
        <v>1</v>
      </c>
      <c r="DH114" s="70">
        <v>156</v>
      </c>
      <c r="DI114" s="70">
        <v>5</v>
      </c>
      <c r="DJ114" s="70">
        <v>19</v>
      </c>
      <c r="DK114" s="70">
        <v>0</v>
      </c>
      <c r="DL114" s="70">
        <v>1</v>
      </c>
      <c r="DM114" s="70">
        <v>133</v>
      </c>
      <c r="DN114" s="70">
        <v>0</v>
      </c>
      <c r="DO114" s="70">
        <v>0</v>
      </c>
      <c r="DP114" s="70">
        <v>26</v>
      </c>
      <c r="DQ114" s="70">
        <v>0</v>
      </c>
      <c r="DR114" s="70">
        <v>23</v>
      </c>
      <c r="DS114" s="70">
        <v>5</v>
      </c>
      <c r="DT114" s="70">
        <v>0</v>
      </c>
      <c r="DU114" s="70">
        <v>11</v>
      </c>
      <c r="DV114" s="70">
        <v>5</v>
      </c>
      <c r="DW114" s="70">
        <v>0</v>
      </c>
      <c r="DX114" s="70">
        <v>15</v>
      </c>
      <c r="DY114" s="70">
        <v>0</v>
      </c>
      <c r="DZ114" s="70">
        <v>57</v>
      </c>
      <c r="EA114" s="70">
        <v>0</v>
      </c>
      <c r="EB114" s="70">
        <v>55</v>
      </c>
      <c r="EC114" s="70">
        <v>67</v>
      </c>
      <c r="ED114" s="70">
        <v>0</v>
      </c>
      <c r="EE114" s="70">
        <v>14</v>
      </c>
      <c r="EF114" s="70">
        <v>1000</v>
      </c>
      <c r="EG114" s="70">
        <v>4</v>
      </c>
      <c r="EH114" s="70">
        <v>0</v>
      </c>
      <c r="EI114" s="70">
        <v>0</v>
      </c>
      <c r="EJ114" s="70">
        <v>1440</v>
      </c>
      <c r="EK114" s="70">
        <v>3</v>
      </c>
      <c r="EL114" t="s">
        <v>6827</v>
      </c>
      <c r="EM114" t="s">
        <v>7534</v>
      </c>
      <c r="EN114" t="s">
        <v>5312</v>
      </c>
      <c r="EO114" t="s">
        <v>6828</v>
      </c>
      <c r="EP114" t="s">
        <v>6829</v>
      </c>
      <c r="EQ114">
        <v>184</v>
      </c>
      <c r="ER114" s="70">
        <v>113</v>
      </c>
    </row>
    <row r="115" spans="1:148" s="74" customFormat="1">
      <c r="A115" s="70" t="s">
        <v>252</v>
      </c>
      <c r="B115" s="70" t="s">
        <v>4016</v>
      </c>
      <c r="C115" s="70" t="s">
        <v>4016</v>
      </c>
      <c r="D115" s="70" t="s">
        <v>537</v>
      </c>
      <c r="E115" s="70" t="s">
        <v>575</v>
      </c>
      <c r="F115" s="70" t="str">
        <f t="shared" si="1"/>
        <v>屏東縣屏東市</v>
      </c>
      <c r="G115" s="70">
        <f>VLOOKUP(F115,郵遞區號!$C$2:$D$371,2,0)</f>
        <v>900</v>
      </c>
      <c r="H115" s="70" t="str">
        <f>VLOOKUP(D115,區域對照!$A$2:$B$23,2,0)</f>
        <v>高屏區</v>
      </c>
      <c r="I115" s="70" t="s">
        <v>6123</v>
      </c>
      <c r="J115" s="70" t="s">
        <v>3677</v>
      </c>
      <c r="K115" s="70" t="s">
        <v>4608</v>
      </c>
      <c r="L115" s="59" t="s">
        <v>6123</v>
      </c>
      <c r="M115" s="71" t="s">
        <v>916</v>
      </c>
      <c r="N115" s="70" t="s">
        <v>1203</v>
      </c>
      <c r="O115" s="70" t="s">
        <v>1203</v>
      </c>
      <c r="P115" s="70" t="s">
        <v>1254</v>
      </c>
      <c r="Q115" s="70" t="s">
        <v>708</v>
      </c>
      <c r="R115" s="70" t="s">
        <v>1454</v>
      </c>
      <c r="S115" s="70" t="s">
        <v>3990</v>
      </c>
      <c r="T115" s="70" t="s">
        <v>4872</v>
      </c>
      <c r="U115" s="70" t="s">
        <v>5317</v>
      </c>
      <c r="V115" s="70">
        <v>22.6819849</v>
      </c>
      <c r="W115" s="70">
        <v>120.5034153</v>
      </c>
      <c r="X115" s="70" t="s">
        <v>2453</v>
      </c>
      <c r="Y115" s="70" t="s">
        <v>2733</v>
      </c>
      <c r="Z115" s="70" t="s">
        <v>2808</v>
      </c>
      <c r="AA115" s="4" t="s">
        <v>2899</v>
      </c>
      <c r="AB115" s="70" t="s">
        <v>2733</v>
      </c>
      <c r="AC115" s="70" t="s">
        <v>3058</v>
      </c>
      <c r="AD115" s="70" t="s">
        <v>2733</v>
      </c>
      <c r="AE115" s="70" t="s">
        <v>2733</v>
      </c>
      <c r="AF115" s="70" t="s">
        <v>2733</v>
      </c>
      <c r="AG115" s="70" t="s">
        <v>5841</v>
      </c>
      <c r="AH115" s="70" t="s">
        <v>3360</v>
      </c>
      <c r="AI115" s="70" t="s">
        <v>3360</v>
      </c>
      <c r="AJ115" s="70"/>
      <c r="AK115" s="70" t="s">
        <v>6262</v>
      </c>
      <c r="AL115" s="70" t="s">
        <v>6476</v>
      </c>
      <c r="AM115" s="70" t="s">
        <v>6492</v>
      </c>
      <c r="AN115" s="70" t="s">
        <v>3649</v>
      </c>
      <c r="AO115" s="70">
        <v>2</v>
      </c>
      <c r="AP115" s="70">
        <v>2</v>
      </c>
      <c r="AQ115" s="70">
        <v>2</v>
      </c>
      <c r="AR115" s="70">
        <v>0</v>
      </c>
      <c r="AS115" s="70">
        <v>2</v>
      </c>
      <c r="AT115" s="70">
        <v>2</v>
      </c>
      <c r="AU115" s="70">
        <v>2</v>
      </c>
      <c r="AV115" s="70">
        <v>6</v>
      </c>
      <c r="AW115" s="70">
        <v>2</v>
      </c>
      <c r="AX115" s="70">
        <v>8</v>
      </c>
      <c r="AY115" s="70">
        <v>8</v>
      </c>
      <c r="AZ115" s="70"/>
      <c r="BA115" s="70">
        <v>356</v>
      </c>
      <c r="BB115" s="70">
        <v>0</v>
      </c>
      <c r="BC115" s="70">
        <v>0</v>
      </c>
      <c r="BD115" s="70">
        <v>0</v>
      </c>
      <c r="BE115" s="70">
        <v>40</v>
      </c>
      <c r="BF115" s="70">
        <v>12</v>
      </c>
      <c r="BG115" s="70">
        <v>0</v>
      </c>
      <c r="BH115" s="70">
        <v>0</v>
      </c>
      <c r="BI115" s="70">
        <v>2</v>
      </c>
      <c r="BJ115" s="70">
        <v>10</v>
      </c>
      <c r="BK115" s="70">
        <v>10</v>
      </c>
      <c r="BL115" s="70">
        <v>57</v>
      </c>
      <c r="BM115" s="70">
        <v>0</v>
      </c>
      <c r="BN115" s="70">
        <v>10</v>
      </c>
      <c r="BO115" s="70">
        <v>15</v>
      </c>
      <c r="BP115" s="70">
        <v>0</v>
      </c>
      <c r="BQ115" s="70">
        <v>0</v>
      </c>
      <c r="BR115" s="70">
        <v>20</v>
      </c>
      <c r="BS115" s="70">
        <v>0</v>
      </c>
      <c r="BT115" s="70">
        <v>8</v>
      </c>
      <c r="BU115" s="70">
        <v>0</v>
      </c>
      <c r="BV115" s="70">
        <v>0</v>
      </c>
      <c r="BW115" s="70">
        <v>0</v>
      </c>
      <c r="BX115" s="70">
        <v>0</v>
      </c>
      <c r="BY115" s="70">
        <v>0</v>
      </c>
      <c r="BZ115" s="70">
        <v>0</v>
      </c>
      <c r="CA115" s="70">
        <v>2</v>
      </c>
      <c r="CB115" s="70">
        <v>128</v>
      </c>
      <c r="CC115" s="70">
        <v>0</v>
      </c>
      <c r="CD115" s="70">
        <v>0</v>
      </c>
      <c r="CE115" s="70">
        <v>0</v>
      </c>
      <c r="CF115" s="70">
        <v>0</v>
      </c>
      <c r="CG115" s="70">
        <v>2</v>
      </c>
      <c r="CH115" s="70">
        <v>37</v>
      </c>
      <c r="CI115" s="70">
        <v>5</v>
      </c>
      <c r="CJ115" s="70">
        <v>12</v>
      </c>
      <c r="CK115" s="70">
        <v>1</v>
      </c>
      <c r="CL115" s="70">
        <v>1</v>
      </c>
      <c r="CM115" s="70">
        <v>0</v>
      </c>
      <c r="CN115" s="70">
        <v>13</v>
      </c>
      <c r="CO115" s="70">
        <v>4</v>
      </c>
      <c r="CP115" s="70">
        <v>1</v>
      </c>
      <c r="CQ115" s="70">
        <v>2</v>
      </c>
      <c r="CR115" s="70">
        <v>10</v>
      </c>
      <c r="CS115" s="70">
        <v>7</v>
      </c>
      <c r="CT115" s="70">
        <v>1</v>
      </c>
      <c r="CU115" s="70">
        <v>3</v>
      </c>
      <c r="CV115" s="70">
        <v>4</v>
      </c>
      <c r="CW115" s="70">
        <v>6</v>
      </c>
      <c r="CX115" s="70">
        <v>4</v>
      </c>
      <c r="CY115" s="70">
        <v>1</v>
      </c>
      <c r="CZ115" s="70">
        <v>6</v>
      </c>
      <c r="DA115" s="70">
        <v>1</v>
      </c>
      <c r="DB115" s="70">
        <v>1</v>
      </c>
      <c r="DC115" s="70">
        <v>2</v>
      </c>
      <c r="DD115" s="70">
        <v>0</v>
      </c>
      <c r="DE115" s="70">
        <v>2</v>
      </c>
      <c r="DF115" s="70">
        <v>0</v>
      </c>
      <c r="DG115" s="70">
        <v>1</v>
      </c>
      <c r="DH115" s="70">
        <v>127</v>
      </c>
      <c r="DI115" s="70">
        <v>2</v>
      </c>
      <c r="DJ115" s="70">
        <v>5</v>
      </c>
      <c r="DK115" s="70">
        <v>0</v>
      </c>
      <c r="DL115" s="70">
        <v>0</v>
      </c>
      <c r="DM115" s="70">
        <v>120</v>
      </c>
      <c r="DN115" s="70">
        <v>0</v>
      </c>
      <c r="DO115" s="70">
        <v>4</v>
      </c>
      <c r="DP115" s="70">
        <v>11</v>
      </c>
      <c r="DQ115" s="70">
        <v>1</v>
      </c>
      <c r="DR115" s="70">
        <v>13</v>
      </c>
      <c r="DS115" s="70">
        <v>4</v>
      </c>
      <c r="DT115" s="70">
        <v>0</v>
      </c>
      <c r="DU115" s="70">
        <v>7</v>
      </c>
      <c r="DV115" s="70">
        <v>4</v>
      </c>
      <c r="DW115" s="70">
        <v>0</v>
      </c>
      <c r="DX115" s="70">
        <v>9</v>
      </c>
      <c r="DY115" s="70">
        <v>0</v>
      </c>
      <c r="DZ115" s="70">
        <v>27</v>
      </c>
      <c r="EA115" s="70">
        <v>0</v>
      </c>
      <c r="EB115" s="70">
        <v>48</v>
      </c>
      <c r="EC115" s="70">
        <v>37</v>
      </c>
      <c r="ED115" s="70">
        <v>0</v>
      </c>
      <c r="EE115" s="70">
        <v>32</v>
      </c>
      <c r="EF115" s="70">
        <v>621</v>
      </c>
      <c r="EG115" s="70">
        <v>1</v>
      </c>
      <c r="EH115" s="70">
        <v>0</v>
      </c>
      <c r="EI115" s="70">
        <v>0</v>
      </c>
      <c r="EJ115" s="70">
        <v>946</v>
      </c>
      <c r="EK115" s="70">
        <v>3</v>
      </c>
      <c r="EL115" t="s">
        <v>6830</v>
      </c>
      <c r="EM115" t="s">
        <v>7534</v>
      </c>
      <c r="EN115" t="s">
        <v>5317</v>
      </c>
      <c r="EO115" t="s">
        <v>6831</v>
      </c>
      <c r="EP115" t="s">
        <v>6655</v>
      </c>
      <c r="EQ115">
        <v>233</v>
      </c>
      <c r="ER115" s="70">
        <v>114</v>
      </c>
    </row>
    <row r="116" spans="1:148">
      <c r="A116" s="70" t="s">
        <v>252</v>
      </c>
      <c r="B116" s="70" t="s">
        <v>4016</v>
      </c>
      <c r="C116" s="70" t="s">
        <v>4016</v>
      </c>
      <c r="D116" s="70" t="s">
        <v>537</v>
      </c>
      <c r="E116" s="70" t="s">
        <v>575</v>
      </c>
      <c r="F116" s="70" t="str">
        <f t="shared" si="1"/>
        <v>屏東縣屏東市</v>
      </c>
      <c r="G116" s="70">
        <f>VLOOKUP(F116,郵遞區號!$C$2:$D$371,2,0)</f>
        <v>900</v>
      </c>
      <c r="H116" s="70" t="str">
        <f>VLOOKUP(D116,區域對照!$A$2:$B$23,2,0)</f>
        <v>高屏區</v>
      </c>
      <c r="I116" s="76" t="s">
        <v>7709</v>
      </c>
      <c r="J116" s="70" t="s">
        <v>708</v>
      </c>
      <c r="K116" s="76" t="s">
        <v>4616</v>
      </c>
      <c r="L116" s="59" t="s">
        <v>6123</v>
      </c>
      <c r="M116" s="71" t="s">
        <v>916</v>
      </c>
      <c r="N116" s="70" t="s">
        <v>1238</v>
      </c>
      <c r="O116" s="70" t="s">
        <v>1238</v>
      </c>
      <c r="P116" s="70" t="s">
        <v>1254</v>
      </c>
      <c r="Q116" s="70" t="s">
        <v>708</v>
      </c>
      <c r="R116" s="70" t="s">
        <v>1454</v>
      </c>
      <c r="S116" s="70" t="s">
        <v>3989</v>
      </c>
      <c r="T116" s="70" t="s">
        <v>3989</v>
      </c>
      <c r="U116" s="70" t="s">
        <v>5318</v>
      </c>
      <c r="V116" s="70">
        <v>22.6809704</v>
      </c>
      <c r="W116" s="70">
        <v>120.5053056</v>
      </c>
      <c r="X116" s="70" t="s">
        <v>2453</v>
      </c>
      <c r="Y116" s="70" t="s">
        <v>708</v>
      </c>
      <c r="Z116" s="70" t="s">
        <v>708</v>
      </c>
      <c r="AA116" s="70" t="s">
        <v>708</v>
      </c>
      <c r="AB116" s="70" t="s">
        <v>708</v>
      </c>
      <c r="AC116" s="70" t="s">
        <v>708</v>
      </c>
      <c r="AD116" s="70" t="s">
        <v>708</v>
      </c>
      <c r="AE116" s="70" t="s">
        <v>708</v>
      </c>
      <c r="AF116" s="70" t="s">
        <v>708</v>
      </c>
      <c r="AG116" s="70" t="s">
        <v>5841</v>
      </c>
      <c r="AH116" s="70" t="s">
        <v>3361</v>
      </c>
      <c r="AI116" s="70" t="s">
        <v>3361</v>
      </c>
      <c r="AK116" s="70" t="s">
        <v>2734</v>
      </c>
      <c r="AL116" s="70" t="s">
        <v>2734</v>
      </c>
      <c r="AM116" s="70" t="s">
        <v>6490</v>
      </c>
      <c r="AN116" s="70" t="s">
        <v>2734</v>
      </c>
      <c r="AO116" s="70">
        <v>0</v>
      </c>
      <c r="AP116" s="70">
        <v>0</v>
      </c>
      <c r="AQ116" s="70">
        <v>0</v>
      </c>
      <c r="AR116" s="70">
        <v>0</v>
      </c>
      <c r="AS116" s="70">
        <v>0</v>
      </c>
      <c r="AT116" s="70">
        <v>0</v>
      </c>
      <c r="AU116" s="70">
        <v>0</v>
      </c>
      <c r="AV116" s="70">
        <v>1</v>
      </c>
      <c r="AW116" s="70">
        <v>0</v>
      </c>
      <c r="AX116" s="70">
        <v>0</v>
      </c>
      <c r="AY116" s="70">
        <v>0</v>
      </c>
      <c r="BA116" s="70">
        <v>0</v>
      </c>
      <c r="BB116" s="70">
        <v>0</v>
      </c>
      <c r="BC116" s="70">
        <v>0</v>
      </c>
      <c r="BD116" s="70">
        <v>0</v>
      </c>
      <c r="BE116" s="70">
        <v>1</v>
      </c>
      <c r="BF116" s="70">
        <v>0</v>
      </c>
      <c r="BG116" s="70">
        <v>0</v>
      </c>
      <c r="BH116" s="70">
        <v>0</v>
      </c>
      <c r="BI116" s="70">
        <v>0</v>
      </c>
      <c r="BJ116" s="70">
        <v>0</v>
      </c>
      <c r="BK116" s="70">
        <v>0</v>
      </c>
      <c r="BL116" s="70">
        <v>0</v>
      </c>
      <c r="BM116" s="70">
        <v>0</v>
      </c>
      <c r="BN116" s="70">
        <v>0</v>
      </c>
      <c r="BO116" s="70">
        <v>0</v>
      </c>
      <c r="BP116" s="70">
        <v>12</v>
      </c>
      <c r="BQ116" s="70">
        <v>0</v>
      </c>
      <c r="BR116" s="70">
        <v>0</v>
      </c>
      <c r="BS116" s="70">
        <v>28</v>
      </c>
      <c r="BT116" s="70">
        <v>0</v>
      </c>
      <c r="BU116" s="70">
        <v>0</v>
      </c>
      <c r="BV116" s="70">
        <v>0</v>
      </c>
      <c r="BW116" s="70">
        <v>0</v>
      </c>
      <c r="BX116" s="70">
        <v>0</v>
      </c>
      <c r="BY116" s="70">
        <v>0</v>
      </c>
      <c r="BZ116" s="70">
        <v>0</v>
      </c>
      <c r="CA116" s="70">
        <v>0</v>
      </c>
      <c r="CB116" s="70">
        <v>0</v>
      </c>
      <c r="CC116" s="70">
        <v>0</v>
      </c>
      <c r="CD116" s="70">
        <v>0</v>
      </c>
      <c r="CE116" s="70">
        <v>0</v>
      </c>
      <c r="CF116" s="70">
        <v>0</v>
      </c>
      <c r="CG116" s="70">
        <v>0</v>
      </c>
      <c r="CH116" s="70">
        <v>1</v>
      </c>
      <c r="CI116" s="70">
        <v>0</v>
      </c>
      <c r="CJ116" s="70">
        <v>0</v>
      </c>
      <c r="CK116" s="70">
        <v>0</v>
      </c>
      <c r="CL116" s="70">
        <v>0</v>
      </c>
      <c r="CM116" s="70">
        <v>0</v>
      </c>
      <c r="CN116" s="70">
        <v>0</v>
      </c>
      <c r="CO116" s="70">
        <v>0</v>
      </c>
      <c r="CP116" s="70">
        <v>0</v>
      </c>
      <c r="CQ116" s="70">
        <v>0</v>
      </c>
      <c r="CR116" s="70">
        <v>0</v>
      </c>
      <c r="CS116" s="70">
        <v>0</v>
      </c>
      <c r="CT116" s="70">
        <v>0</v>
      </c>
      <c r="CU116" s="70">
        <v>0</v>
      </c>
      <c r="CV116" s="70">
        <v>0</v>
      </c>
      <c r="CW116" s="70">
        <v>0</v>
      </c>
      <c r="CX116" s="70">
        <v>0</v>
      </c>
      <c r="CY116" s="70">
        <v>0</v>
      </c>
      <c r="CZ116" s="70">
        <v>0</v>
      </c>
      <c r="DA116" s="70">
        <v>0</v>
      </c>
      <c r="DB116" s="70">
        <v>0</v>
      </c>
      <c r="DC116" s="70">
        <v>0</v>
      </c>
      <c r="DD116" s="70">
        <v>0</v>
      </c>
      <c r="DE116" s="70">
        <v>0</v>
      </c>
      <c r="DF116" s="70">
        <v>0</v>
      </c>
      <c r="DG116" s="70">
        <v>0</v>
      </c>
      <c r="DH116" s="70">
        <v>1</v>
      </c>
      <c r="EK116" s="70">
        <v>4</v>
      </c>
      <c r="EL116" t="s">
        <v>6832</v>
      </c>
      <c r="EM116" t="s">
        <v>7534</v>
      </c>
      <c r="EN116" t="s">
        <v>5318</v>
      </c>
      <c r="EO116" t="s">
        <v>6831</v>
      </c>
      <c r="EP116" t="s">
        <v>6655</v>
      </c>
      <c r="EQ116">
        <v>233</v>
      </c>
      <c r="ER116" s="70">
        <v>115</v>
      </c>
    </row>
    <row r="117" spans="1:148">
      <c r="A117" s="70" t="s">
        <v>258</v>
      </c>
      <c r="B117" s="70" t="s">
        <v>4016</v>
      </c>
      <c r="C117" s="70" t="s">
        <v>4016</v>
      </c>
      <c r="D117" s="70" t="s">
        <v>539</v>
      </c>
      <c r="E117" s="70" t="s">
        <v>578</v>
      </c>
      <c r="F117" s="70" t="str">
        <f t="shared" si="1"/>
        <v>花蓮縣花蓮市</v>
      </c>
      <c r="G117" s="70">
        <f>VLOOKUP(F117,郵遞區號!$C$2:$D$371,2,0)</f>
        <v>970</v>
      </c>
      <c r="H117" s="70" t="str">
        <f>VLOOKUP(D117,區域對照!$A$2:$B$23,2,0)</f>
        <v>東區</v>
      </c>
      <c r="I117" s="70" t="s">
        <v>6123</v>
      </c>
      <c r="J117" s="70" t="s">
        <v>3674</v>
      </c>
      <c r="K117" s="70" t="s">
        <v>4608</v>
      </c>
      <c r="L117" s="59" t="s">
        <v>6123</v>
      </c>
      <c r="M117" s="71" t="s">
        <v>922</v>
      </c>
      <c r="N117" s="70" t="s">
        <v>1203</v>
      </c>
      <c r="O117" s="70" t="s">
        <v>1203</v>
      </c>
      <c r="P117" s="70" t="s">
        <v>1254</v>
      </c>
      <c r="Q117" s="70" t="s">
        <v>708</v>
      </c>
      <c r="R117" s="70" t="s">
        <v>1459</v>
      </c>
      <c r="S117" s="70" t="s">
        <v>3985</v>
      </c>
      <c r="T117" s="70" t="s">
        <v>4875</v>
      </c>
      <c r="U117" s="70" t="s">
        <v>5324</v>
      </c>
      <c r="V117" s="70">
        <v>23.9885959</v>
      </c>
      <c r="W117" s="70">
        <v>121.62653299999999</v>
      </c>
      <c r="X117" s="70" t="s">
        <v>2459</v>
      </c>
      <c r="Y117" s="70" t="s">
        <v>2733</v>
      </c>
      <c r="Z117" s="70" t="s">
        <v>2811</v>
      </c>
      <c r="AA117" s="4" t="s">
        <v>2901</v>
      </c>
      <c r="AB117" s="70" t="s">
        <v>2733</v>
      </c>
      <c r="AC117" s="70" t="s">
        <v>3061</v>
      </c>
      <c r="AD117" s="70" t="s">
        <v>2733</v>
      </c>
      <c r="AE117" s="70" t="s">
        <v>2733</v>
      </c>
      <c r="AF117" s="70" t="s">
        <v>2733</v>
      </c>
      <c r="AG117" s="70" t="s">
        <v>5847</v>
      </c>
      <c r="AH117" s="70" t="s">
        <v>3367</v>
      </c>
      <c r="AI117" s="70" t="s">
        <v>3367</v>
      </c>
      <c r="AK117" s="70" t="s">
        <v>6262</v>
      </c>
      <c r="AL117" s="70" t="s">
        <v>6476</v>
      </c>
      <c r="AM117" s="70" t="s">
        <v>6492</v>
      </c>
      <c r="AN117" s="70" t="s">
        <v>3649</v>
      </c>
      <c r="AO117" s="70">
        <v>2</v>
      </c>
      <c r="AP117" s="70">
        <v>2</v>
      </c>
      <c r="AQ117" s="70">
        <v>2</v>
      </c>
      <c r="AR117" s="70">
        <v>0</v>
      </c>
      <c r="AS117" s="70">
        <v>2</v>
      </c>
      <c r="AT117" s="70">
        <v>2</v>
      </c>
      <c r="AU117" s="70">
        <v>2</v>
      </c>
      <c r="AV117" s="70">
        <v>6</v>
      </c>
      <c r="AW117" s="70">
        <v>2</v>
      </c>
      <c r="AX117" s="70">
        <v>8</v>
      </c>
      <c r="AY117" s="70">
        <v>8</v>
      </c>
      <c r="BA117" s="70">
        <v>300</v>
      </c>
      <c r="BB117" s="70">
        <v>0</v>
      </c>
      <c r="BC117" s="70">
        <v>0</v>
      </c>
      <c r="BD117" s="70">
        <v>0</v>
      </c>
      <c r="BE117" s="70">
        <v>42</v>
      </c>
      <c r="BF117" s="70">
        <v>9</v>
      </c>
      <c r="BG117" s="70">
        <v>0</v>
      </c>
      <c r="BH117" s="70">
        <v>0</v>
      </c>
      <c r="BI117" s="70">
        <v>3</v>
      </c>
      <c r="BJ117" s="70">
        <v>0</v>
      </c>
      <c r="BK117" s="70">
        <v>8</v>
      </c>
      <c r="BL117" s="70">
        <v>39</v>
      </c>
      <c r="BM117" s="70">
        <v>0</v>
      </c>
      <c r="BN117" s="70">
        <v>20</v>
      </c>
      <c r="BO117" s="70">
        <v>12</v>
      </c>
      <c r="BP117" s="70">
        <v>8</v>
      </c>
      <c r="BQ117" s="70">
        <v>0</v>
      </c>
      <c r="BR117" s="70">
        <v>8</v>
      </c>
      <c r="BS117" s="70">
        <v>0</v>
      </c>
      <c r="BT117" s="70">
        <v>6</v>
      </c>
      <c r="BU117" s="70">
        <v>0</v>
      </c>
      <c r="BV117" s="70">
        <v>16</v>
      </c>
      <c r="BW117" s="70">
        <v>0</v>
      </c>
      <c r="BX117" s="70">
        <v>0</v>
      </c>
      <c r="BY117" s="70">
        <v>0</v>
      </c>
      <c r="BZ117" s="70">
        <v>0</v>
      </c>
      <c r="CA117" s="70">
        <v>0</v>
      </c>
      <c r="CB117" s="70">
        <v>45</v>
      </c>
      <c r="CC117" s="70">
        <v>11</v>
      </c>
      <c r="CD117" s="70">
        <v>0</v>
      </c>
      <c r="CE117" s="70">
        <v>0</v>
      </c>
      <c r="CF117" s="70">
        <v>1</v>
      </c>
      <c r="CG117" s="70">
        <v>0</v>
      </c>
      <c r="CH117" s="70">
        <v>22</v>
      </c>
      <c r="CI117" s="70">
        <v>4</v>
      </c>
      <c r="CJ117" s="70">
        <v>7</v>
      </c>
      <c r="CK117" s="70">
        <v>1</v>
      </c>
      <c r="CL117" s="70">
        <v>2</v>
      </c>
      <c r="CM117" s="70">
        <v>0</v>
      </c>
      <c r="CN117" s="70">
        <v>5</v>
      </c>
      <c r="CO117" s="70">
        <v>5</v>
      </c>
      <c r="CP117" s="70">
        <v>2</v>
      </c>
      <c r="CQ117" s="70">
        <v>4</v>
      </c>
      <c r="CR117" s="70">
        <v>10</v>
      </c>
      <c r="CS117" s="70">
        <v>11</v>
      </c>
      <c r="CT117" s="70">
        <v>1</v>
      </c>
      <c r="CU117" s="70">
        <v>4</v>
      </c>
      <c r="CV117" s="70">
        <v>4</v>
      </c>
      <c r="CW117" s="70">
        <v>5</v>
      </c>
      <c r="CX117" s="70">
        <v>4</v>
      </c>
      <c r="CY117" s="70">
        <v>3</v>
      </c>
      <c r="CZ117" s="70">
        <v>4</v>
      </c>
      <c r="DA117" s="70">
        <v>4</v>
      </c>
      <c r="DB117" s="70">
        <v>2</v>
      </c>
      <c r="DC117" s="70">
        <v>1</v>
      </c>
      <c r="DD117" s="70">
        <v>0</v>
      </c>
      <c r="DE117" s="70">
        <v>1</v>
      </c>
      <c r="DF117" s="70">
        <v>0</v>
      </c>
      <c r="DG117" s="70">
        <v>0</v>
      </c>
      <c r="DH117" s="70">
        <v>107</v>
      </c>
      <c r="DI117" s="70">
        <v>0</v>
      </c>
      <c r="DJ117" s="70">
        <v>5</v>
      </c>
      <c r="DK117" s="70">
        <v>0</v>
      </c>
      <c r="DL117" s="70">
        <v>0</v>
      </c>
      <c r="DM117" s="70">
        <v>102</v>
      </c>
      <c r="DN117" s="70">
        <v>0</v>
      </c>
      <c r="DO117" s="70">
        <v>1</v>
      </c>
      <c r="DP117" s="70">
        <v>16</v>
      </c>
      <c r="DQ117" s="70">
        <v>2</v>
      </c>
      <c r="DR117" s="70">
        <v>20</v>
      </c>
      <c r="DS117" s="70">
        <v>6</v>
      </c>
      <c r="DT117" s="70">
        <v>1</v>
      </c>
      <c r="DU117" s="70">
        <v>7</v>
      </c>
      <c r="DV117" s="70">
        <v>8</v>
      </c>
      <c r="DW117" s="70">
        <v>1</v>
      </c>
      <c r="DX117" s="70">
        <v>9</v>
      </c>
      <c r="DY117" s="70">
        <v>1</v>
      </c>
      <c r="DZ117" s="70">
        <v>25</v>
      </c>
      <c r="EA117" s="70">
        <v>0</v>
      </c>
      <c r="EB117" s="70">
        <v>28</v>
      </c>
      <c r="EC117" s="70">
        <v>29</v>
      </c>
      <c r="ED117" s="70">
        <v>0</v>
      </c>
      <c r="EE117" s="70">
        <v>28</v>
      </c>
      <c r="EF117" s="70">
        <v>485</v>
      </c>
      <c r="EG117" s="70">
        <v>1</v>
      </c>
      <c r="EH117" s="70">
        <v>0</v>
      </c>
      <c r="EI117" s="70">
        <v>0</v>
      </c>
      <c r="EJ117" s="70">
        <v>775</v>
      </c>
      <c r="EK117" s="70">
        <v>3</v>
      </c>
      <c r="EL117" t="s">
        <v>6833</v>
      </c>
      <c r="EM117" t="s">
        <v>7534</v>
      </c>
      <c r="EN117" t="s">
        <v>5324</v>
      </c>
      <c r="EO117" t="s">
        <v>6834</v>
      </c>
      <c r="EP117" t="s">
        <v>6549</v>
      </c>
      <c r="EQ117">
        <v>204</v>
      </c>
      <c r="ER117" s="70">
        <v>116</v>
      </c>
    </row>
    <row r="118" spans="1:148">
      <c r="A118" s="70" t="s">
        <v>261</v>
      </c>
      <c r="B118" s="70" t="s">
        <v>4016</v>
      </c>
      <c r="C118" s="70" t="s">
        <v>4016</v>
      </c>
      <c r="D118" s="70" t="s">
        <v>540</v>
      </c>
      <c r="E118" s="70" t="s">
        <v>3678</v>
      </c>
      <c r="F118" s="70" t="str">
        <f t="shared" si="1"/>
        <v>臺東縣臺東市</v>
      </c>
      <c r="G118" s="70">
        <f>VLOOKUP(F118,郵遞區號!$C$2:$D$371,2,0)</f>
        <v>950</v>
      </c>
      <c r="H118" s="70" t="str">
        <f>VLOOKUP(D118,區域對照!$A$2:$B$23,2,0)</f>
        <v>東區</v>
      </c>
      <c r="I118" s="70" t="s">
        <v>6123</v>
      </c>
      <c r="J118" s="70" t="s">
        <v>3677</v>
      </c>
      <c r="K118" s="70" t="s">
        <v>4608</v>
      </c>
      <c r="L118" s="59" t="s">
        <v>6123</v>
      </c>
      <c r="M118" s="71" t="s">
        <v>925</v>
      </c>
      <c r="N118" s="70" t="s">
        <v>1203</v>
      </c>
      <c r="O118" s="70" t="s">
        <v>1203</v>
      </c>
      <c r="P118" s="70" t="s">
        <v>1254</v>
      </c>
      <c r="Q118" s="70" t="s">
        <v>708</v>
      </c>
      <c r="R118" s="70" t="s">
        <v>1462</v>
      </c>
      <c r="S118" s="70" t="s">
        <v>4698</v>
      </c>
      <c r="T118" s="70" t="s">
        <v>4877</v>
      </c>
      <c r="U118" s="70" t="s">
        <v>5327</v>
      </c>
      <c r="V118" s="70">
        <v>22.751143899999999</v>
      </c>
      <c r="W118" s="70">
        <v>121.1408337</v>
      </c>
      <c r="X118" s="70" t="s">
        <v>2462</v>
      </c>
      <c r="Y118" s="70" t="s">
        <v>2733</v>
      </c>
      <c r="Z118" s="70" t="s">
        <v>2812</v>
      </c>
      <c r="AA118" s="4" t="s">
        <v>2902</v>
      </c>
      <c r="AB118" s="70" t="s">
        <v>2733</v>
      </c>
      <c r="AC118" s="70" t="s">
        <v>3063</v>
      </c>
      <c r="AD118" s="70" t="s">
        <v>2733</v>
      </c>
      <c r="AE118" s="70" t="s">
        <v>2734</v>
      </c>
      <c r="AF118" s="70" t="s">
        <v>2733</v>
      </c>
      <c r="AG118" s="70" t="s">
        <v>5850</v>
      </c>
      <c r="AH118" s="70" t="s">
        <v>3370</v>
      </c>
      <c r="AI118" s="70" t="s">
        <v>3370</v>
      </c>
      <c r="AK118" s="70" t="s">
        <v>6262</v>
      </c>
      <c r="AL118" s="70" t="s">
        <v>3650</v>
      </c>
      <c r="AM118" s="70" t="s">
        <v>6495</v>
      </c>
      <c r="AN118" s="70" t="s">
        <v>3649</v>
      </c>
      <c r="AO118" s="70">
        <v>2</v>
      </c>
      <c r="AP118" s="70">
        <v>3</v>
      </c>
      <c r="AQ118" s="70">
        <v>2</v>
      </c>
      <c r="AR118" s="70">
        <v>2</v>
      </c>
      <c r="AS118" s="70">
        <v>2</v>
      </c>
      <c r="AT118" s="70">
        <v>2</v>
      </c>
      <c r="AU118" s="70">
        <v>2</v>
      </c>
      <c r="AV118" s="70">
        <v>7</v>
      </c>
      <c r="AW118" s="70">
        <v>4</v>
      </c>
      <c r="AX118" s="70">
        <v>10</v>
      </c>
      <c r="AY118" s="70">
        <v>6</v>
      </c>
      <c r="BA118" s="70">
        <v>337</v>
      </c>
      <c r="BB118" s="70">
        <v>0</v>
      </c>
      <c r="BC118" s="70">
        <v>27</v>
      </c>
      <c r="BD118" s="70">
        <v>0</v>
      </c>
      <c r="BE118" s="70">
        <v>33</v>
      </c>
      <c r="BF118" s="70">
        <v>8</v>
      </c>
      <c r="BG118" s="70">
        <v>0</v>
      </c>
      <c r="BH118" s="70">
        <v>0</v>
      </c>
      <c r="BI118" s="70">
        <v>2</v>
      </c>
      <c r="BJ118" s="70">
        <v>0</v>
      </c>
      <c r="BK118" s="70">
        <v>5</v>
      </c>
      <c r="BL118" s="70">
        <v>48</v>
      </c>
      <c r="BM118" s="70">
        <v>0</v>
      </c>
      <c r="BN118" s="70">
        <v>7</v>
      </c>
      <c r="BO118" s="70">
        <v>8</v>
      </c>
      <c r="BP118" s="70">
        <v>0</v>
      </c>
      <c r="BQ118" s="70">
        <v>0</v>
      </c>
      <c r="BR118" s="70">
        <v>10</v>
      </c>
      <c r="BS118" s="70">
        <v>0</v>
      </c>
      <c r="BT118" s="70">
        <v>7</v>
      </c>
      <c r="BU118" s="70">
        <v>0</v>
      </c>
      <c r="BV118" s="70">
        <v>0</v>
      </c>
      <c r="BW118" s="70">
        <v>0</v>
      </c>
      <c r="BX118" s="70">
        <v>0</v>
      </c>
      <c r="BY118" s="70">
        <v>2</v>
      </c>
      <c r="BZ118" s="70">
        <v>0</v>
      </c>
      <c r="CA118" s="70">
        <v>0</v>
      </c>
      <c r="CB118" s="70">
        <v>45</v>
      </c>
      <c r="CC118" s="70">
        <v>9</v>
      </c>
      <c r="CD118" s="70">
        <v>0</v>
      </c>
      <c r="CE118" s="70">
        <v>0</v>
      </c>
      <c r="CF118" s="70">
        <v>1</v>
      </c>
      <c r="CG118" s="70">
        <v>0</v>
      </c>
      <c r="CH118" s="70">
        <v>25</v>
      </c>
      <c r="CI118" s="70">
        <v>2</v>
      </c>
      <c r="CJ118" s="70">
        <v>8</v>
      </c>
      <c r="CK118" s="70">
        <v>0</v>
      </c>
      <c r="CL118" s="70">
        <v>1</v>
      </c>
      <c r="CM118" s="70">
        <v>0</v>
      </c>
      <c r="CN118" s="70">
        <v>4</v>
      </c>
      <c r="CO118" s="70">
        <v>4</v>
      </c>
      <c r="CP118" s="70">
        <v>1</v>
      </c>
      <c r="CQ118" s="70">
        <v>2</v>
      </c>
      <c r="CR118" s="70">
        <v>4</v>
      </c>
      <c r="CS118" s="70">
        <v>4</v>
      </c>
      <c r="CT118" s="70">
        <v>1</v>
      </c>
      <c r="CU118" s="70">
        <v>4</v>
      </c>
      <c r="CV118" s="70">
        <v>4</v>
      </c>
      <c r="CW118" s="70">
        <v>3</v>
      </c>
      <c r="CX118" s="70">
        <v>2</v>
      </c>
      <c r="CY118" s="70">
        <v>0</v>
      </c>
      <c r="CZ118" s="70">
        <v>4</v>
      </c>
      <c r="DA118" s="70">
        <v>2</v>
      </c>
      <c r="DB118" s="70">
        <v>4</v>
      </c>
      <c r="DC118" s="70">
        <v>2</v>
      </c>
      <c r="DD118" s="70">
        <v>0</v>
      </c>
      <c r="DE118" s="70">
        <v>0</v>
      </c>
      <c r="DF118" s="70">
        <v>0</v>
      </c>
      <c r="DG118" s="70">
        <v>0</v>
      </c>
      <c r="DH118" s="70">
        <v>82</v>
      </c>
      <c r="DI118" s="70">
        <v>0</v>
      </c>
      <c r="DJ118" s="70">
        <v>3</v>
      </c>
      <c r="DK118" s="70">
        <v>0</v>
      </c>
      <c r="DL118" s="70">
        <v>0</v>
      </c>
      <c r="DM118" s="70">
        <v>79</v>
      </c>
      <c r="DN118" s="70">
        <v>0</v>
      </c>
      <c r="DO118" s="70">
        <v>0</v>
      </c>
      <c r="DP118" s="70">
        <v>15</v>
      </c>
      <c r="DQ118" s="70">
        <v>3</v>
      </c>
      <c r="DR118" s="70">
        <v>6</v>
      </c>
      <c r="DS118" s="70">
        <v>2</v>
      </c>
      <c r="DT118" s="70">
        <v>1</v>
      </c>
      <c r="DU118" s="70">
        <v>6</v>
      </c>
      <c r="DV118" s="70">
        <v>2</v>
      </c>
      <c r="DW118" s="70">
        <v>0</v>
      </c>
      <c r="DX118" s="70">
        <v>6</v>
      </c>
      <c r="DY118" s="70">
        <v>0</v>
      </c>
      <c r="DZ118" s="70">
        <v>25</v>
      </c>
      <c r="EA118" s="70">
        <v>0</v>
      </c>
      <c r="EB118" s="70">
        <v>22</v>
      </c>
      <c r="EC118" s="70">
        <v>34</v>
      </c>
      <c r="ED118" s="70">
        <v>0</v>
      </c>
      <c r="EE118" s="70">
        <v>18</v>
      </c>
      <c r="EF118" s="70">
        <v>550</v>
      </c>
      <c r="EG118" s="70">
        <v>3</v>
      </c>
      <c r="EH118" s="70">
        <v>0</v>
      </c>
      <c r="EI118" s="70">
        <v>0</v>
      </c>
      <c r="EJ118" s="70">
        <v>775</v>
      </c>
      <c r="EK118" s="70">
        <v>3</v>
      </c>
      <c r="EL118" t="s">
        <v>6835</v>
      </c>
      <c r="EM118" t="s">
        <v>7534</v>
      </c>
      <c r="EN118" t="s">
        <v>5327</v>
      </c>
      <c r="EO118" t="s">
        <v>6836</v>
      </c>
      <c r="EP118" t="s">
        <v>6837</v>
      </c>
      <c r="EQ118">
        <v>391</v>
      </c>
      <c r="ER118" s="70">
        <v>117</v>
      </c>
    </row>
    <row r="119" spans="1:148" s="74" customFormat="1">
      <c r="A119" s="70" t="s">
        <v>267</v>
      </c>
      <c r="B119" s="70" t="s">
        <v>4016</v>
      </c>
      <c r="C119" s="70" t="s">
        <v>4016</v>
      </c>
      <c r="D119" s="70" t="s">
        <v>531</v>
      </c>
      <c r="E119" s="70" t="s">
        <v>617</v>
      </c>
      <c r="F119" s="70" t="str">
        <f t="shared" si="1"/>
        <v>新北市新店區</v>
      </c>
      <c r="G119" s="70">
        <f>VLOOKUP(F119,郵遞區號!$C$2:$D$371,2,0)</f>
        <v>231</v>
      </c>
      <c r="H119" s="70" t="str">
        <f>VLOOKUP(D119,區域對照!$A$2:$B$23,2,0)</f>
        <v>台北區</v>
      </c>
      <c r="I119" s="70" t="s">
        <v>6123</v>
      </c>
      <c r="J119" s="70" t="s">
        <v>3677</v>
      </c>
      <c r="K119" s="70" t="s">
        <v>4608</v>
      </c>
      <c r="L119" s="59" t="s">
        <v>6123</v>
      </c>
      <c r="M119" s="71" t="s">
        <v>931</v>
      </c>
      <c r="N119" s="70" t="s">
        <v>1203</v>
      </c>
      <c r="O119" s="70" t="s">
        <v>1203</v>
      </c>
      <c r="P119" s="70" t="s">
        <v>1255</v>
      </c>
      <c r="Q119" s="70" t="s">
        <v>708</v>
      </c>
      <c r="R119" s="70" t="s">
        <v>1468</v>
      </c>
      <c r="S119" s="70" t="s">
        <v>4046</v>
      </c>
      <c r="T119" s="70" t="s">
        <v>4046</v>
      </c>
      <c r="U119" s="70" t="s">
        <v>5333</v>
      </c>
      <c r="V119" s="70">
        <v>24.976292999999998</v>
      </c>
      <c r="W119" s="70">
        <v>121.5357523</v>
      </c>
      <c r="X119" s="70" t="s">
        <v>2468</v>
      </c>
      <c r="Y119" s="70" t="s">
        <v>2733</v>
      </c>
      <c r="Z119" s="70" t="s">
        <v>2815</v>
      </c>
      <c r="AA119" s="4" t="s">
        <v>2905</v>
      </c>
      <c r="AB119" s="70" t="s">
        <v>2733</v>
      </c>
      <c r="AC119" s="70" t="s">
        <v>3067</v>
      </c>
      <c r="AD119" s="70" t="s">
        <v>2733</v>
      </c>
      <c r="AE119" s="70" t="s">
        <v>2733</v>
      </c>
      <c r="AF119" s="70" t="s">
        <v>2733</v>
      </c>
      <c r="AG119" s="70" t="s">
        <v>5856</v>
      </c>
      <c r="AH119" s="70" t="s">
        <v>3376</v>
      </c>
      <c r="AI119" s="70" t="s">
        <v>3376</v>
      </c>
      <c r="AJ119" s="70"/>
      <c r="AK119" s="70" t="s">
        <v>6262</v>
      </c>
      <c r="AL119" s="70" t="s">
        <v>3648</v>
      </c>
      <c r="AM119" s="70" t="s">
        <v>6489</v>
      </c>
      <c r="AN119" s="70" t="s">
        <v>3648</v>
      </c>
      <c r="AO119" s="70">
        <v>3</v>
      </c>
      <c r="AP119" s="70">
        <v>3</v>
      </c>
      <c r="AQ119" s="70">
        <v>3</v>
      </c>
      <c r="AR119" s="70">
        <v>3</v>
      </c>
      <c r="AS119" s="70">
        <v>3</v>
      </c>
      <c r="AT119" s="70">
        <v>3</v>
      </c>
      <c r="AU119" s="70">
        <v>3</v>
      </c>
      <c r="AV119" s="70">
        <v>10</v>
      </c>
      <c r="AW119" s="70">
        <v>10</v>
      </c>
      <c r="AX119" s="70">
        <v>8</v>
      </c>
      <c r="AY119" s="70">
        <v>0</v>
      </c>
      <c r="AZ119" s="70"/>
      <c r="BA119" s="70">
        <v>588</v>
      </c>
      <c r="BB119" s="70">
        <v>0</v>
      </c>
      <c r="BC119" s="70">
        <v>49</v>
      </c>
      <c r="BD119" s="70">
        <v>0</v>
      </c>
      <c r="BE119" s="70">
        <v>58</v>
      </c>
      <c r="BF119" s="70">
        <v>16</v>
      </c>
      <c r="BG119" s="70">
        <v>0</v>
      </c>
      <c r="BH119" s="70">
        <v>25</v>
      </c>
      <c r="BI119" s="70">
        <v>5</v>
      </c>
      <c r="BJ119" s="70">
        <v>50</v>
      </c>
      <c r="BK119" s="70">
        <v>12</v>
      </c>
      <c r="BL119" s="70">
        <v>58</v>
      </c>
      <c r="BM119" s="70">
        <v>0</v>
      </c>
      <c r="BN119" s="70">
        <v>18</v>
      </c>
      <c r="BO119" s="70">
        <v>12</v>
      </c>
      <c r="BP119" s="70">
        <v>8</v>
      </c>
      <c r="BQ119" s="70">
        <v>0</v>
      </c>
      <c r="BR119" s="70">
        <v>20</v>
      </c>
      <c r="BS119" s="70">
        <v>0</v>
      </c>
      <c r="BT119" s="70">
        <v>10</v>
      </c>
      <c r="BU119" s="70">
        <v>0</v>
      </c>
      <c r="BV119" s="70">
        <v>4</v>
      </c>
      <c r="BW119" s="70">
        <v>0</v>
      </c>
      <c r="BX119" s="70">
        <v>0</v>
      </c>
      <c r="BY119" s="70">
        <v>0</v>
      </c>
      <c r="BZ119" s="70">
        <v>0</v>
      </c>
      <c r="CA119" s="70">
        <v>0</v>
      </c>
      <c r="CB119" s="70">
        <v>53</v>
      </c>
      <c r="CC119" s="70">
        <v>4</v>
      </c>
      <c r="CD119" s="70">
        <v>0</v>
      </c>
      <c r="CE119" s="70">
        <v>0</v>
      </c>
      <c r="CF119" s="70">
        <v>0</v>
      </c>
      <c r="CG119" s="70">
        <v>4</v>
      </c>
      <c r="CH119" s="70">
        <v>62</v>
      </c>
      <c r="CI119" s="70">
        <v>25</v>
      </c>
      <c r="CJ119" s="70">
        <v>24</v>
      </c>
      <c r="CK119" s="70">
        <v>2</v>
      </c>
      <c r="CL119" s="70">
        <v>15</v>
      </c>
      <c r="CM119" s="70">
        <v>8</v>
      </c>
      <c r="CN119" s="70">
        <v>12</v>
      </c>
      <c r="CO119" s="70">
        <v>8</v>
      </c>
      <c r="CP119" s="70">
        <v>2</v>
      </c>
      <c r="CQ119" s="70">
        <v>14</v>
      </c>
      <c r="CR119" s="70">
        <v>18</v>
      </c>
      <c r="CS119" s="70">
        <v>18</v>
      </c>
      <c r="CT119" s="70">
        <v>1</v>
      </c>
      <c r="CU119" s="70">
        <v>4</v>
      </c>
      <c r="CV119" s="70">
        <v>9</v>
      </c>
      <c r="CW119" s="70">
        <v>6</v>
      </c>
      <c r="CX119" s="70">
        <v>14</v>
      </c>
      <c r="CY119" s="70">
        <v>5</v>
      </c>
      <c r="CZ119" s="70">
        <v>5</v>
      </c>
      <c r="DA119" s="70">
        <v>5</v>
      </c>
      <c r="DB119" s="70">
        <v>5</v>
      </c>
      <c r="DC119" s="70">
        <v>9</v>
      </c>
      <c r="DD119" s="70">
        <v>0</v>
      </c>
      <c r="DE119" s="70">
        <v>2</v>
      </c>
      <c r="DF119" s="70">
        <v>1</v>
      </c>
      <c r="DG119" s="70">
        <v>0</v>
      </c>
      <c r="DH119" s="70">
        <v>278</v>
      </c>
      <c r="DI119" s="70">
        <v>4</v>
      </c>
      <c r="DJ119" s="70">
        <v>25</v>
      </c>
      <c r="DK119" s="70">
        <v>2</v>
      </c>
      <c r="DL119" s="70">
        <v>0</v>
      </c>
      <c r="DM119" s="70">
        <v>249</v>
      </c>
      <c r="DN119" s="70">
        <v>0</v>
      </c>
      <c r="DO119" s="70">
        <v>2</v>
      </c>
      <c r="DP119" s="70">
        <v>16</v>
      </c>
      <c r="DQ119" s="70">
        <v>1</v>
      </c>
      <c r="DR119" s="70">
        <v>19</v>
      </c>
      <c r="DS119" s="70">
        <v>6</v>
      </c>
      <c r="DT119" s="70">
        <v>0</v>
      </c>
      <c r="DU119" s="70">
        <v>13</v>
      </c>
      <c r="DV119" s="70">
        <v>8</v>
      </c>
      <c r="DW119" s="70">
        <v>0</v>
      </c>
      <c r="DX119" s="70">
        <v>13</v>
      </c>
      <c r="DY119" s="70">
        <v>0</v>
      </c>
      <c r="DZ119" s="70">
        <v>73</v>
      </c>
      <c r="EA119" s="70">
        <v>2</v>
      </c>
      <c r="EB119" s="70">
        <v>77</v>
      </c>
      <c r="EC119" s="70">
        <v>61</v>
      </c>
      <c r="ED119" s="70">
        <v>0</v>
      </c>
      <c r="EE119" s="70">
        <v>43</v>
      </c>
      <c r="EF119" s="70">
        <v>797</v>
      </c>
      <c r="EG119" s="70">
        <v>4</v>
      </c>
      <c r="EH119" s="70">
        <v>0</v>
      </c>
      <c r="EI119" s="70">
        <v>0</v>
      </c>
      <c r="EJ119" s="70">
        <v>1415</v>
      </c>
      <c r="EK119" s="70">
        <v>2</v>
      </c>
      <c r="EL119" t="s">
        <v>6838</v>
      </c>
      <c r="EM119" t="s">
        <v>7534</v>
      </c>
      <c r="EN119" t="s">
        <v>5333</v>
      </c>
      <c r="EO119" t="s">
        <v>6839</v>
      </c>
      <c r="EP119" t="s">
        <v>6567</v>
      </c>
      <c r="EQ119">
        <v>35</v>
      </c>
      <c r="ER119" s="70">
        <v>118</v>
      </c>
    </row>
    <row r="120" spans="1:148">
      <c r="A120" s="70" t="s">
        <v>269</v>
      </c>
      <c r="B120" s="70" t="s">
        <v>4016</v>
      </c>
      <c r="C120" s="70" t="s">
        <v>4016</v>
      </c>
      <c r="D120" s="70" t="s">
        <v>525</v>
      </c>
      <c r="E120" s="70" t="s">
        <v>551</v>
      </c>
      <c r="F120" s="70" t="str">
        <f t="shared" si="1"/>
        <v>臺北市信義區</v>
      </c>
      <c r="G120" s="70">
        <f>VLOOKUP(F120,郵遞區號!$C$2:$D$371,2,0)</f>
        <v>110</v>
      </c>
      <c r="H120" s="70" t="str">
        <f>VLOOKUP(D120,區域對照!$A$2:$B$23,2,0)</f>
        <v>台北區</v>
      </c>
      <c r="I120" s="70" t="s">
        <v>6123</v>
      </c>
      <c r="J120" s="70" t="s">
        <v>3677</v>
      </c>
      <c r="K120" s="70" t="s">
        <v>4608</v>
      </c>
      <c r="L120" s="59" t="s">
        <v>6123</v>
      </c>
      <c r="M120" s="71" t="s">
        <v>933</v>
      </c>
      <c r="N120" s="70" t="s">
        <v>1203</v>
      </c>
      <c r="O120" s="70" t="s">
        <v>1203</v>
      </c>
      <c r="P120" s="70" t="s">
        <v>1256</v>
      </c>
      <c r="Q120" s="70" t="s">
        <v>708</v>
      </c>
      <c r="R120" s="70" t="s">
        <v>1470</v>
      </c>
      <c r="S120" s="70" t="s">
        <v>4045</v>
      </c>
      <c r="T120" s="70" t="s">
        <v>4882</v>
      </c>
      <c r="U120" s="70" t="s">
        <v>5336</v>
      </c>
      <c r="V120" s="70">
        <v>25.027040899999999</v>
      </c>
      <c r="W120" s="70">
        <v>121.56310910000001</v>
      </c>
      <c r="X120" s="70" t="s">
        <v>2470</v>
      </c>
      <c r="Y120" s="70" t="s">
        <v>2733</v>
      </c>
      <c r="Z120" s="70" t="s">
        <v>2816</v>
      </c>
      <c r="AA120" s="4" t="s">
        <v>2906</v>
      </c>
      <c r="AB120" s="70" t="s">
        <v>2733</v>
      </c>
      <c r="AC120" s="70" t="s">
        <v>3069</v>
      </c>
      <c r="AD120" s="70" t="s">
        <v>2733</v>
      </c>
      <c r="AE120" s="70" t="s">
        <v>2733</v>
      </c>
      <c r="AF120" s="70" t="s">
        <v>2733</v>
      </c>
      <c r="AG120" s="70" t="s">
        <v>5858</v>
      </c>
      <c r="AH120" s="70" t="s">
        <v>3379</v>
      </c>
      <c r="AI120" s="70" t="s">
        <v>3379</v>
      </c>
      <c r="AJ120" s="70" t="s">
        <v>2733</v>
      </c>
      <c r="AK120" s="70" t="s">
        <v>6262</v>
      </c>
      <c r="AL120" s="70" t="s">
        <v>3648</v>
      </c>
      <c r="AM120" s="70" t="s">
        <v>6489</v>
      </c>
      <c r="AN120" s="70" t="s">
        <v>3648</v>
      </c>
      <c r="AO120" s="70">
        <v>3</v>
      </c>
      <c r="AP120" s="70">
        <v>3</v>
      </c>
      <c r="AQ120" s="70">
        <v>3</v>
      </c>
      <c r="AR120" s="70">
        <v>3</v>
      </c>
      <c r="AS120" s="70">
        <v>3</v>
      </c>
      <c r="AT120" s="70">
        <v>3</v>
      </c>
      <c r="AU120" s="70">
        <v>3</v>
      </c>
      <c r="AV120" s="70">
        <v>10</v>
      </c>
      <c r="AW120" s="70">
        <v>10</v>
      </c>
      <c r="AX120" s="70">
        <v>8</v>
      </c>
      <c r="AY120" s="70">
        <v>0</v>
      </c>
      <c r="BA120" s="70">
        <v>500</v>
      </c>
      <c r="BB120" s="70">
        <v>0</v>
      </c>
      <c r="BC120" s="70">
        <v>25</v>
      </c>
      <c r="BD120" s="70">
        <v>0</v>
      </c>
      <c r="BE120" s="70">
        <v>81</v>
      </c>
      <c r="BF120" s="70">
        <v>20</v>
      </c>
      <c r="BG120" s="70">
        <v>0</v>
      </c>
      <c r="BH120" s="70">
        <v>0</v>
      </c>
      <c r="BI120" s="70">
        <v>3</v>
      </c>
      <c r="BJ120" s="70">
        <v>50</v>
      </c>
      <c r="BK120" s="70">
        <v>0</v>
      </c>
      <c r="BL120" s="70">
        <v>59</v>
      </c>
      <c r="BM120" s="70">
        <v>0</v>
      </c>
      <c r="BN120" s="70">
        <v>10</v>
      </c>
      <c r="BO120" s="70">
        <v>12</v>
      </c>
      <c r="BP120" s="70">
        <v>10</v>
      </c>
      <c r="BQ120" s="70">
        <v>0</v>
      </c>
      <c r="BR120" s="70">
        <v>25</v>
      </c>
      <c r="BS120" s="70">
        <v>0</v>
      </c>
      <c r="BT120" s="70">
        <v>18</v>
      </c>
      <c r="BU120" s="70">
        <v>0</v>
      </c>
      <c r="BV120" s="70">
        <v>4</v>
      </c>
      <c r="BW120" s="70">
        <v>0</v>
      </c>
      <c r="BX120" s="70">
        <v>0</v>
      </c>
      <c r="BY120" s="70">
        <v>0</v>
      </c>
      <c r="BZ120" s="70">
        <v>0</v>
      </c>
      <c r="CA120" s="70">
        <v>0</v>
      </c>
      <c r="CB120" s="70">
        <v>60</v>
      </c>
      <c r="CC120" s="70">
        <v>4</v>
      </c>
      <c r="CD120" s="70">
        <v>0</v>
      </c>
      <c r="CE120" s="70">
        <v>1</v>
      </c>
      <c r="CF120" s="70">
        <v>9</v>
      </c>
      <c r="CG120" s="70">
        <v>13</v>
      </c>
      <c r="CH120" s="70">
        <v>77</v>
      </c>
      <c r="CI120" s="70">
        <v>47</v>
      </c>
      <c r="CJ120" s="70">
        <v>28</v>
      </c>
      <c r="CK120" s="70">
        <v>9</v>
      </c>
      <c r="CL120" s="70">
        <v>11</v>
      </c>
      <c r="CM120" s="70">
        <v>25</v>
      </c>
      <c r="CN120" s="70">
        <v>17</v>
      </c>
      <c r="CO120" s="70">
        <v>15</v>
      </c>
      <c r="CP120" s="70">
        <v>12</v>
      </c>
      <c r="CQ120" s="70">
        <v>12</v>
      </c>
      <c r="CR120" s="70">
        <v>24</v>
      </c>
      <c r="CS120" s="70">
        <v>12</v>
      </c>
      <c r="CT120" s="70">
        <v>3</v>
      </c>
      <c r="CU120" s="70">
        <v>11</v>
      </c>
      <c r="CV120" s="70">
        <v>13</v>
      </c>
      <c r="CW120" s="70">
        <v>14</v>
      </c>
      <c r="CX120" s="70">
        <v>30</v>
      </c>
      <c r="CY120" s="70">
        <v>9</v>
      </c>
      <c r="CZ120" s="70">
        <v>21</v>
      </c>
      <c r="DA120" s="70">
        <v>11</v>
      </c>
      <c r="DB120" s="70">
        <v>8</v>
      </c>
      <c r="DC120" s="70">
        <v>7</v>
      </c>
      <c r="DD120" s="70">
        <v>10</v>
      </c>
      <c r="DE120" s="70">
        <v>4</v>
      </c>
      <c r="DF120" s="70">
        <v>1</v>
      </c>
      <c r="DG120" s="70">
        <v>2</v>
      </c>
      <c r="DH120" s="70">
        <v>456</v>
      </c>
      <c r="DI120" s="70">
        <v>13</v>
      </c>
      <c r="DJ120" s="70">
        <v>67</v>
      </c>
      <c r="DK120" s="70">
        <v>1</v>
      </c>
      <c r="DL120" s="70">
        <v>2</v>
      </c>
      <c r="DM120" s="70">
        <v>376</v>
      </c>
      <c r="DN120" s="70">
        <v>0</v>
      </c>
      <c r="DO120" s="70">
        <v>2</v>
      </c>
      <c r="DP120" s="70">
        <v>14</v>
      </c>
      <c r="DQ120" s="70">
        <v>2</v>
      </c>
      <c r="DR120" s="70">
        <v>27</v>
      </c>
      <c r="DS120" s="70">
        <v>7</v>
      </c>
      <c r="DT120" s="70">
        <v>3</v>
      </c>
      <c r="DU120" s="70">
        <v>11</v>
      </c>
      <c r="DV120" s="70">
        <v>7</v>
      </c>
      <c r="DW120" s="70">
        <v>1</v>
      </c>
      <c r="DX120" s="70">
        <v>18</v>
      </c>
      <c r="DY120" s="70">
        <v>0</v>
      </c>
      <c r="DZ120" s="70">
        <v>59</v>
      </c>
      <c r="EA120" s="70">
        <v>0</v>
      </c>
      <c r="EB120" s="70">
        <v>58</v>
      </c>
      <c r="EC120" s="70">
        <v>71</v>
      </c>
      <c r="ED120" s="70">
        <v>0</v>
      </c>
      <c r="EE120" s="70">
        <v>44</v>
      </c>
      <c r="EF120" s="70">
        <v>924</v>
      </c>
      <c r="EG120" s="70">
        <v>2</v>
      </c>
      <c r="EH120" s="70">
        <v>0</v>
      </c>
      <c r="EI120" s="70">
        <v>1</v>
      </c>
      <c r="EJ120" s="70">
        <v>1710</v>
      </c>
      <c r="EK120" s="70">
        <v>2</v>
      </c>
      <c r="EL120" t="s">
        <v>6840</v>
      </c>
      <c r="EM120" t="s">
        <v>7534</v>
      </c>
      <c r="EN120" t="s">
        <v>5336</v>
      </c>
      <c r="EO120" t="s">
        <v>6841</v>
      </c>
      <c r="EP120" t="s">
        <v>6625</v>
      </c>
      <c r="EQ120">
        <v>39</v>
      </c>
      <c r="ER120" s="70">
        <v>119</v>
      </c>
    </row>
    <row r="121" spans="1:148">
      <c r="A121" s="70" t="s">
        <v>274</v>
      </c>
      <c r="B121" s="70" t="s">
        <v>4016</v>
      </c>
      <c r="C121" s="70" t="s">
        <v>4016</v>
      </c>
      <c r="D121" s="70" t="s">
        <v>529</v>
      </c>
      <c r="E121" s="70" t="s">
        <v>663</v>
      </c>
      <c r="F121" s="70" t="str">
        <f t="shared" si="1"/>
        <v>臺南市安南區</v>
      </c>
      <c r="G121" s="70">
        <f>VLOOKUP(F121,郵遞區號!$C$2:$D$371,2,0)</f>
        <v>709</v>
      </c>
      <c r="H121" s="70" t="str">
        <f>VLOOKUP(D121,區域對照!$A$2:$B$23,2,0)</f>
        <v>南區</v>
      </c>
      <c r="I121" s="70" t="s">
        <v>6123</v>
      </c>
      <c r="J121" s="70" t="s">
        <v>3677</v>
      </c>
      <c r="K121" s="70" t="s">
        <v>4608</v>
      </c>
      <c r="L121" s="59" t="s">
        <v>6123</v>
      </c>
      <c r="M121" s="71" t="s">
        <v>938</v>
      </c>
      <c r="N121" s="70" t="s">
        <v>1203</v>
      </c>
      <c r="O121" s="70" t="s">
        <v>1203</v>
      </c>
      <c r="P121" s="70" t="s">
        <v>1256</v>
      </c>
      <c r="Q121" s="70" t="s">
        <v>708</v>
      </c>
      <c r="R121" s="70" t="s">
        <v>1475</v>
      </c>
      <c r="S121" s="70" t="s">
        <v>4001</v>
      </c>
      <c r="T121" s="70" t="s">
        <v>4001</v>
      </c>
      <c r="U121" s="70" t="s">
        <v>5341</v>
      </c>
      <c r="V121" s="70">
        <v>23.0648363</v>
      </c>
      <c r="W121" s="70">
        <v>120.22276100000001</v>
      </c>
      <c r="X121" s="70" t="s">
        <v>2475</v>
      </c>
      <c r="Y121" s="70" t="s">
        <v>708</v>
      </c>
      <c r="Z121" s="70" t="s">
        <v>708</v>
      </c>
      <c r="AA121" s="70" t="s">
        <v>708</v>
      </c>
      <c r="AB121" s="70" t="s">
        <v>2733</v>
      </c>
      <c r="AC121" s="70" t="s">
        <v>3074</v>
      </c>
      <c r="AD121" s="70" t="s">
        <v>2733</v>
      </c>
      <c r="AE121" s="70" t="s">
        <v>2733</v>
      </c>
      <c r="AF121" s="70" t="s">
        <v>2734</v>
      </c>
      <c r="AG121" s="70" t="s">
        <v>5863</v>
      </c>
      <c r="AH121" s="70" t="s">
        <v>3384</v>
      </c>
      <c r="AI121" s="70" t="s">
        <v>3384</v>
      </c>
      <c r="AK121" s="70" t="s">
        <v>6262</v>
      </c>
      <c r="AL121" s="70" t="s">
        <v>6476</v>
      </c>
      <c r="AM121" s="70" t="s">
        <v>6492</v>
      </c>
      <c r="AN121" s="70" t="s">
        <v>3649</v>
      </c>
      <c r="AO121" s="70">
        <v>2</v>
      </c>
      <c r="AP121" s="70">
        <v>2</v>
      </c>
      <c r="AQ121" s="70">
        <v>2</v>
      </c>
      <c r="AR121" s="70">
        <v>0</v>
      </c>
      <c r="AS121" s="70">
        <v>2</v>
      </c>
      <c r="AT121" s="70">
        <v>2</v>
      </c>
      <c r="AU121" s="70">
        <v>2</v>
      </c>
      <c r="AV121" s="70">
        <v>6</v>
      </c>
      <c r="AW121" s="70">
        <v>2</v>
      </c>
      <c r="AX121" s="70">
        <v>8</v>
      </c>
      <c r="AY121" s="70">
        <v>8</v>
      </c>
      <c r="BA121" s="70">
        <v>499</v>
      </c>
      <c r="BB121" s="70">
        <v>0</v>
      </c>
      <c r="BC121" s="70">
        <v>30</v>
      </c>
      <c r="BD121" s="70">
        <v>58</v>
      </c>
      <c r="BE121" s="70">
        <v>56</v>
      </c>
      <c r="BF121" s="70">
        <v>13</v>
      </c>
      <c r="BG121" s="70">
        <v>0</v>
      </c>
      <c r="BH121" s="70">
        <v>10</v>
      </c>
      <c r="BI121" s="70">
        <v>1</v>
      </c>
      <c r="BJ121" s="70">
        <v>32</v>
      </c>
      <c r="BK121" s="70">
        <v>20</v>
      </c>
      <c r="BL121" s="70">
        <v>40</v>
      </c>
      <c r="BM121" s="70">
        <v>0</v>
      </c>
      <c r="BN121" s="70">
        <v>16</v>
      </c>
      <c r="BO121" s="70">
        <v>3</v>
      </c>
      <c r="BP121" s="70">
        <v>0</v>
      </c>
      <c r="BQ121" s="70">
        <v>0</v>
      </c>
      <c r="BR121" s="70">
        <v>21</v>
      </c>
      <c r="BS121" s="70">
        <v>0</v>
      </c>
      <c r="BT121" s="70">
        <v>8</v>
      </c>
      <c r="BU121" s="70">
        <v>0</v>
      </c>
      <c r="BV121" s="70">
        <v>0</v>
      </c>
      <c r="BW121" s="70">
        <v>2</v>
      </c>
      <c r="BX121" s="70">
        <v>0</v>
      </c>
      <c r="BY121" s="70">
        <v>0</v>
      </c>
      <c r="BZ121" s="70">
        <v>0</v>
      </c>
      <c r="CA121" s="70">
        <v>0</v>
      </c>
      <c r="CB121" s="70">
        <v>60</v>
      </c>
      <c r="CC121" s="70">
        <v>2</v>
      </c>
      <c r="CD121" s="70">
        <v>0</v>
      </c>
      <c r="CE121" s="70">
        <v>0</v>
      </c>
      <c r="CF121" s="70">
        <v>1</v>
      </c>
      <c r="CG121" s="70">
        <v>10</v>
      </c>
      <c r="CH121" s="70">
        <v>25</v>
      </c>
      <c r="CI121" s="70">
        <v>6</v>
      </c>
      <c r="CJ121" s="70">
        <v>13</v>
      </c>
      <c r="CK121" s="70">
        <v>0</v>
      </c>
      <c r="CL121" s="70">
        <v>3</v>
      </c>
      <c r="CM121" s="70">
        <v>0</v>
      </c>
      <c r="CN121" s="70">
        <v>2</v>
      </c>
      <c r="CO121" s="70">
        <v>3</v>
      </c>
      <c r="CP121" s="70">
        <v>2</v>
      </c>
      <c r="CQ121" s="70">
        <v>6</v>
      </c>
      <c r="CR121" s="70">
        <v>9</v>
      </c>
      <c r="CS121" s="70">
        <v>8</v>
      </c>
      <c r="CT121" s="70">
        <v>1</v>
      </c>
      <c r="CU121" s="70">
        <v>6</v>
      </c>
      <c r="CV121" s="70">
        <v>3</v>
      </c>
      <c r="CW121" s="70">
        <v>7</v>
      </c>
      <c r="CX121" s="70">
        <v>2</v>
      </c>
      <c r="CY121" s="70">
        <v>1</v>
      </c>
      <c r="CZ121" s="70">
        <v>7</v>
      </c>
      <c r="DA121" s="70">
        <v>2</v>
      </c>
      <c r="DB121" s="70">
        <v>2</v>
      </c>
      <c r="DC121" s="70">
        <v>4</v>
      </c>
      <c r="DD121" s="70">
        <v>0</v>
      </c>
      <c r="DE121" s="70">
        <v>1</v>
      </c>
      <c r="DF121" s="70">
        <v>0</v>
      </c>
      <c r="DG121" s="70">
        <v>0</v>
      </c>
      <c r="DH121" s="70">
        <v>124</v>
      </c>
      <c r="DI121" s="70">
        <v>11</v>
      </c>
      <c r="DJ121" s="70">
        <v>7</v>
      </c>
      <c r="DK121" s="70">
        <v>0</v>
      </c>
      <c r="DL121" s="70">
        <v>1</v>
      </c>
      <c r="DM121" s="70">
        <v>108</v>
      </c>
      <c r="DN121" s="70">
        <v>0</v>
      </c>
      <c r="DO121" s="70">
        <v>0</v>
      </c>
      <c r="DP121" s="70">
        <v>10</v>
      </c>
      <c r="DQ121" s="70">
        <v>0</v>
      </c>
      <c r="DR121" s="70">
        <v>17</v>
      </c>
      <c r="DS121" s="70">
        <v>2</v>
      </c>
      <c r="DT121" s="70">
        <v>0</v>
      </c>
      <c r="DU121" s="70">
        <v>7</v>
      </c>
      <c r="DV121" s="70">
        <v>5</v>
      </c>
      <c r="DW121" s="70">
        <v>0</v>
      </c>
      <c r="DX121" s="70">
        <v>13</v>
      </c>
      <c r="DY121" s="70">
        <v>0</v>
      </c>
      <c r="DZ121" s="70">
        <v>33</v>
      </c>
      <c r="EA121" s="70">
        <v>0</v>
      </c>
      <c r="EB121" s="70">
        <v>31</v>
      </c>
      <c r="EC121" s="70">
        <v>33</v>
      </c>
      <c r="ED121" s="70">
        <v>0</v>
      </c>
      <c r="EE121" s="70">
        <v>24</v>
      </c>
      <c r="EF121" s="70">
        <v>701</v>
      </c>
      <c r="EG121" s="70">
        <v>2</v>
      </c>
      <c r="EH121" s="70">
        <v>0</v>
      </c>
      <c r="EI121" s="70">
        <v>0</v>
      </c>
      <c r="EJ121" s="70">
        <v>1005</v>
      </c>
      <c r="EK121" s="70">
        <v>3</v>
      </c>
      <c r="EL121" t="s">
        <v>6842</v>
      </c>
      <c r="EM121" t="s">
        <v>7534</v>
      </c>
      <c r="EN121" t="s">
        <v>5341</v>
      </c>
      <c r="EO121" t="s">
        <v>6843</v>
      </c>
      <c r="EP121" t="s">
        <v>6844</v>
      </c>
      <c r="EQ121">
        <v>196</v>
      </c>
      <c r="ER121" s="70">
        <v>120</v>
      </c>
    </row>
    <row r="122" spans="1:148" s="74" customFormat="1">
      <c r="A122" s="70" t="s">
        <v>285</v>
      </c>
      <c r="B122" s="70" t="s">
        <v>4016</v>
      </c>
      <c r="C122" s="70" t="s">
        <v>4016</v>
      </c>
      <c r="D122" s="70" t="s">
        <v>546</v>
      </c>
      <c r="E122" s="70" t="s">
        <v>667</v>
      </c>
      <c r="F122" s="70" t="str">
        <f t="shared" si="1"/>
        <v>雲林縣北港鎮</v>
      </c>
      <c r="G122" s="70">
        <f>VLOOKUP(F122,郵遞區號!$C$2:$D$371,2,0)</f>
        <v>651</v>
      </c>
      <c r="H122" s="70" t="str">
        <f>VLOOKUP(D122,區域對照!$A$2:$B$23,2,0)</f>
        <v>南區</v>
      </c>
      <c r="I122" s="70" t="s">
        <v>6123</v>
      </c>
      <c r="J122" s="70" t="s">
        <v>3677</v>
      </c>
      <c r="K122" s="70" t="s">
        <v>4608</v>
      </c>
      <c r="L122" s="59" t="s">
        <v>6123</v>
      </c>
      <c r="M122" s="71" t="s">
        <v>949</v>
      </c>
      <c r="N122" s="70" t="s">
        <v>1203</v>
      </c>
      <c r="O122" s="70" t="s">
        <v>1203</v>
      </c>
      <c r="P122" s="70" t="s">
        <v>1256</v>
      </c>
      <c r="Q122" s="70" t="s">
        <v>708</v>
      </c>
      <c r="R122" s="70" t="s">
        <v>1484</v>
      </c>
      <c r="S122" s="70" t="s">
        <v>4000</v>
      </c>
      <c r="T122" s="70" t="s">
        <v>4890</v>
      </c>
      <c r="U122" s="70" t="s">
        <v>5352</v>
      </c>
      <c r="V122" s="70">
        <v>23.590143999999999</v>
      </c>
      <c r="W122" s="70">
        <v>120.30722900000001</v>
      </c>
      <c r="X122" s="70" t="s">
        <v>2486</v>
      </c>
      <c r="Y122" s="70" t="s">
        <v>2733</v>
      </c>
      <c r="Z122" s="70" t="s">
        <v>2822</v>
      </c>
      <c r="AA122" s="4" t="s">
        <v>2912</v>
      </c>
      <c r="AB122" s="70" t="s">
        <v>2733</v>
      </c>
      <c r="AC122" s="70" t="s">
        <v>3080</v>
      </c>
      <c r="AD122" s="70" t="s">
        <v>2733</v>
      </c>
      <c r="AE122" s="70" t="s">
        <v>2733</v>
      </c>
      <c r="AF122" s="70" t="s">
        <v>2733</v>
      </c>
      <c r="AG122" s="70" t="s">
        <v>5874</v>
      </c>
      <c r="AH122" s="70" t="s">
        <v>3395</v>
      </c>
      <c r="AI122" s="70" t="s">
        <v>3395</v>
      </c>
      <c r="AJ122" s="70"/>
      <c r="AK122" s="70" t="s">
        <v>6262</v>
      </c>
      <c r="AL122" s="70" t="s">
        <v>3651</v>
      </c>
      <c r="AM122" s="70" t="s">
        <v>6498</v>
      </c>
      <c r="AN122" s="70" t="s">
        <v>3649</v>
      </c>
      <c r="AO122" s="70">
        <v>2</v>
      </c>
      <c r="AP122" s="70">
        <v>3</v>
      </c>
      <c r="AQ122" s="70">
        <v>2</v>
      </c>
      <c r="AR122" s="70">
        <v>0</v>
      </c>
      <c r="AS122" s="70">
        <v>2</v>
      </c>
      <c r="AT122" s="70">
        <v>2</v>
      </c>
      <c r="AU122" s="70">
        <v>2</v>
      </c>
      <c r="AV122" s="70">
        <v>7</v>
      </c>
      <c r="AW122" s="70">
        <v>4</v>
      </c>
      <c r="AX122" s="70">
        <v>10</v>
      </c>
      <c r="AY122" s="70">
        <v>6</v>
      </c>
      <c r="AZ122" s="70"/>
      <c r="BA122" s="70">
        <v>286</v>
      </c>
      <c r="BB122" s="70">
        <v>0</v>
      </c>
      <c r="BC122" s="70">
        <v>0</v>
      </c>
      <c r="BD122" s="70">
        <v>0</v>
      </c>
      <c r="BE122" s="70">
        <v>27</v>
      </c>
      <c r="BF122" s="70">
        <v>6</v>
      </c>
      <c r="BG122" s="70">
        <v>0</v>
      </c>
      <c r="BH122" s="70">
        <v>8</v>
      </c>
      <c r="BI122" s="70">
        <v>2</v>
      </c>
      <c r="BJ122" s="70">
        <v>0</v>
      </c>
      <c r="BK122" s="70">
        <v>12</v>
      </c>
      <c r="BL122" s="70">
        <v>40</v>
      </c>
      <c r="BM122" s="70">
        <v>0</v>
      </c>
      <c r="BN122" s="70">
        <v>10</v>
      </c>
      <c r="BO122" s="70">
        <v>3</v>
      </c>
      <c r="BP122" s="70">
        <v>0</v>
      </c>
      <c r="BQ122" s="70">
        <v>0</v>
      </c>
      <c r="BR122" s="70">
        <v>11</v>
      </c>
      <c r="BS122" s="70">
        <v>28</v>
      </c>
      <c r="BT122" s="70">
        <v>4</v>
      </c>
      <c r="BU122" s="70">
        <v>0</v>
      </c>
      <c r="BV122" s="70">
        <v>0</v>
      </c>
      <c r="BW122" s="70">
        <v>0</v>
      </c>
      <c r="BX122" s="70">
        <v>0</v>
      </c>
      <c r="BY122" s="70">
        <v>0</v>
      </c>
      <c r="BZ122" s="70">
        <v>0</v>
      </c>
      <c r="CA122" s="70">
        <v>0</v>
      </c>
      <c r="CB122" s="70">
        <v>60</v>
      </c>
      <c r="CC122" s="70">
        <v>3</v>
      </c>
      <c r="CD122" s="70">
        <v>0</v>
      </c>
      <c r="CE122" s="70">
        <v>0</v>
      </c>
      <c r="CF122" s="70">
        <v>0</v>
      </c>
      <c r="CG122" s="70">
        <v>11</v>
      </c>
      <c r="CH122" s="70">
        <v>18</v>
      </c>
      <c r="CI122" s="70">
        <v>2</v>
      </c>
      <c r="CJ122" s="70">
        <v>6</v>
      </c>
      <c r="CK122" s="70">
        <v>0</v>
      </c>
      <c r="CL122" s="70">
        <v>1</v>
      </c>
      <c r="CM122" s="70">
        <v>0</v>
      </c>
      <c r="CN122" s="70">
        <v>2</v>
      </c>
      <c r="CO122" s="70">
        <v>2</v>
      </c>
      <c r="CP122" s="70">
        <v>1</v>
      </c>
      <c r="CQ122" s="70">
        <v>3</v>
      </c>
      <c r="CR122" s="70">
        <v>4</v>
      </c>
      <c r="CS122" s="70">
        <v>3</v>
      </c>
      <c r="CT122" s="70">
        <v>1</v>
      </c>
      <c r="CU122" s="70">
        <v>1</v>
      </c>
      <c r="CV122" s="70">
        <v>2</v>
      </c>
      <c r="CW122" s="70">
        <v>6</v>
      </c>
      <c r="CX122" s="70">
        <v>1</v>
      </c>
      <c r="CY122" s="70">
        <v>1</v>
      </c>
      <c r="CZ122" s="70">
        <v>3</v>
      </c>
      <c r="DA122" s="70">
        <v>1</v>
      </c>
      <c r="DB122" s="70">
        <v>1</v>
      </c>
      <c r="DC122" s="70">
        <v>2</v>
      </c>
      <c r="DD122" s="70">
        <v>0</v>
      </c>
      <c r="DE122" s="70">
        <v>0</v>
      </c>
      <c r="DF122" s="70">
        <v>0</v>
      </c>
      <c r="DG122" s="70">
        <v>0</v>
      </c>
      <c r="DH122" s="70">
        <v>72</v>
      </c>
      <c r="DI122" s="70">
        <v>17</v>
      </c>
      <c r="DJ122" s="70">
        <v>2</v>
      </c>
      <c r="DK122" s="70">
        <v>0</v>
      </c>
      <c r="DL122" s="70">
        <v>0</v>
      </c>
      <c r="DM122" s="70">
        <v>59</v>
      </c>
      <c r="DN122" s="70">
        <v>1</v>
      </c>
      <c r="DO122" s="70">
        <v>0</v>
      </c>
      <c r="DP122" s="70">
        <v>8</v>
      </c>
      <c r="DQ122" s="70">
        <v>1</v>
      </c>
      <c r="DR122" s="70">
        <v>12</v>
      </c>
      <c r="DS122" s="70">
        <v>1</v>
      </c>
      <c r="DT122" s="70">
        <v>0</v>
      </c>
      <c r="DU122" s="70">
        <v>5</v>
      </c>
      <c r="DV122" s="70">
        <v>2</v>
      </c>
      <c r="DW122" s="70">
        <v>1</v>
      </c>
      <c r="DX122" s="70">
        <v>6</v>
      </c>
      <c r="DY122" s="70">
        <v>0</v>
      </c>
      <c r="DZ122" s="70">
        <v>18</v>
      </c>
      <c r="EA122" s="70">
        <v>1</v>
      </c>
      <c r="EB122" s="70">
        <v>27</v>
      </c>
      <c r="EC122" s="70">
        <v>19</v>
      </c>
      <c r="ED122" s="70">
        <v>0</v>
      </c>
      <c r="EE122" s="70">
        <v>36</v>
      </c>
      <c r="EF122" s="70">
        <v>351</v>
      </c>
      <c r="EG122" s="70">
        <v>1</v>
      </c>
      <c r="EH122" s="70">
        <v>0</v>
      </c>
      <c r="EI122" s="70">
        <v>1</v>
      </c>
      <c r="EJ122" s="70">
        <v>569</v>
      </c>
      <c r="EK122" s="70">
        <v>3</v>
      </c>
      <c r="EL122" t="s">
        <v>6845</v>
      </c>
      <c r="EM122" t="s">
        <v>7534</v>
      </c>
      <c r="EN122" t="s">
        <v>5352</v>
      </c>
      <c r="EO122" t="s">
        <v>6846</v>
      </c>
      <c r="EP122" t="s">
        <v>6847</v>
      </c>
      <c r="EQ122">
        <v>171</v>
      </c>
      <c r="ER122" s="70">
        <v>121</v>
      </c>
    </row>
    <row r="123" spans="1:148">
      <c r="A123" s="70" t="s">
        <v>286</v>
      </c>
      <c r="B123" s="70" t="s">
        <v>4016</v>
      </c>
      <c r="C123" s="70" t="s">
        <v>4016</v>
      </c>
      <c r="D123" s="70" t="s">
        <v>537</v>
      </c>
      <c r="E123" s="70" t="s">
        <v>632</v>
      </c>
      <c r="F123" s="70" t="str">
        <f t="shared" si="1"/>
        <v>屏東縣東港鎮</v>
      </c>
      <c r="G123" s="70">
        <f>VLOOKUP(F123,郵遞區號!$C$2:$D$371,2,0)</f>
        <v>928</v>
      </c>
      <c r="H123" s="70" t="str">
        <f>VLOOKUP(D123,區域對照!$A$2:$B$23,2,0)</f>
        <v>高屏區</v>
      </c>
      <c r="I123" s="70" t="s">
        <v>6123</v>
      </c>
      <c r="J123" s="70" t="s">
        <v>3677</v>
      </c>
      <c r="K123" s="70" t="s">
        <v>4608</v>
      </c>
      <c r="L123" s="59" t="s">
        <v>6123</v>
      </c>
      <c r="M123" s="71" t="s">
        <v>950</v>
      </c>
      <c r="N123" s="70" t="s">
        <v>1203</v>
      </c>
      <c r="O123" s="70" t="s">
        <v>1203</v>
      </c>
      <c r="P123" s="70" t="s">
        <v>1256</v>
      </c>
      <c r="Q123" s="70" t="s">
        <v>708</v>
      </c>
      <c r="R123" s="70" t="s">
        <v>1485</v>
      </c>
      <c r="S123" s="70" t="s">
        <v>3988</v>
      </c>
      <c r="T123" s="70" t="s">
        <v>4891</v>
      </c>
      <c r="U123" s="70" t="s">
        <v>5353</v>
      </c>
      <c r="V123" s="70">
        <v>22.465312000000001</v>
      </c>
      <c r="W123" s="70">
        <v>120.453052</v>
      </c>
      <c r="X123" s="70" t="s">
        <v>2487</v>
      </c>
      <c r="Y123" s="70" t="s">
        <v>708</v>
      </c>
      <c r="Z123" s="70" t="s">
        <v>708</v>
      </c>
      <c r="AA123" s="70" t="s">
        <v>708</v>
      </c>
      <c r="AB123" s="70" t="s">
        <v>2733</v>
      </c>
      <c r="AC123" s="70" t="s">
        <v>3081</v>
      </c>
      <c r="AD123" s="70" t="s">
        <v>2733</v>
      </c>
      <c r="AE123" s="70" t="s">
        <v>2733</v>
      </c>
      <c r="AF123" s="70" t="s">
        <v>2733</v>
      </c>
      <c r="AG123" s="70" t="s">
        <v>5875</v>
      </c>
      <c r="AH123" s="70" t="s">
        <v>3396</v>
      </c>
      <c r="AI123" s="70" t="s">
        <v>3396</v>
      </c>
      <c r="AK123" s="70" t="s">
        <v>6262</v>
      </c>
      <c r="AL123" s="70" t="s">
        <v>3649</v>
      </c>
      <c r="AM123" s="70" t="s">
        <v>6491</v>
      </c>
      <c r="AN123" s="70" t="s">
        <v>3649</v>
      </c>
      <c r="AO123" s="70">
        <v>2</v>
      </c>
      <c r="AP123" s="70">
        <v>2</v>
      </c>
      <c r="AQ123" s="70">
        <v>2</v>
      </c>
      <c r="AR123" s="70">
        <v>2</v>
      </c>
      <c r="AS123" s="70">
        <v>2</v>
      </c>
      <c r="AT123" s="70">
        <v>2</v>
      </c>
      <c r="AU123" s="70">
        <v>2</v>
      </c>
      <c r="AV123" s="70">
        <v>6</v>
      </c>
      <c r="AW123" s="70">
        <v>2</v>
      </c>
      <c r="AX123" s="70">
        <v>8</v>
      </c>
      <c r="AY123" s="70">
        <v>8</v>
      </c>
      <c r="BA123" s="70">
        <v>290</v>
      </c>
      <c r="BB123" s="70">
        <v>15</v>
      </c>
      <c r="BC123" s="70">
        <v>0</v>
      </c>
      <c r="BD123" s="70">
        <v>0</v>
      </c>
      <c r="BE123" s="70">
        <v>23</v>
      </c>
      <c r="BF123" s="70">
        <v>8</v>
      </c>
      <c r="BG123" s="70">
        <v>0</v>
      </c>
      <c r="BH123" s="70">
        <v>3</v>
      </c>
      <c r="BI123" s="70">
        <v>3</v>
      </c>
      <c r="BJ123" s="70">
        <v>20</v>
      </c>
      <c r="BK123" s="70">
        <v>0</v>
      </c>
      <c r="BL123" s="70">
        <v>18</v>
      </c>
      <c r="BM123" s="70">
        <v>0</v>
      </c>
      <c r="BN123" s="70">
        <v>30</v>
      </c>
      <c r="BO123" s="70">
        <v>7</v>
      </c>
      <c r="BP123" s="70">
        <v>0</v>
      </c>
      <c r="BQ123" s="70">
        <v>0</v>
      </c>
      <c r="BR123" s="70">
        <v>15</v>
      </c>
      <c r="BS123" s="70">
        <v>0</v>
      </c>
      <c r="BT123" s="70">
        <v>2</v>
      </c>
      <c r="BU123" s="70">
        <v>0</v>
      </c>
      <c r="BV123" s="70">
        <v>0</v>
      </c>
      <c r="BW123" s="70">
        <v>0</v>
      </c>
      <c r="BX123" s="70">
        <v>0</v>
      </c>
      <c r="BY123" s="70">
        <v>0</v>
      </c>
      <c r="BZ123" s="70">
        <v>0</v>
      </c>
      <c r="CA123" s="70">
        <v>1</v>
      </c>
      <c r="CB123" s="70">
        <v>57</v>
      </c>
      <c r="CC123" s="70">
        <v>0</v>
      </c>
      <c r="CD123" s="70">
        <v>0</v>
      </c>
      <c r="CE123" s="70">
        <v>0</v>
      </c>
      <c r="CF123" s="70">
        <v>0</v>
      </c>
      <c r="CG123" s="70">
        <v>0</v>
      </c>
      <c r="CH123" s="70">
        <v>12</v>
      </c>
      <c r="CI123" s="70">
        <v>0</v>
      </c>
      <c r="CJ123" s="70">
        <v>6</v>
      </c>
      <c r="CK123" s="70">
        <v>1</v>
      </c>
      <c r="CL123" s="70">
        <v>1</v>
      </c>
      <c r="CM123" s="70">
        <v>0</v>
      </c>
      <c r="CN123" s="70">
        <v>5</v>
      </c>
      <c r="CO123" s="70">
        <v>1</v>
      </c>
      <c r="CP123" s="70">
        <v>0</v>
      </c>
      <c r="CQ123" s="70">
        <v>2</v>
      </c>
      <c r="CR123" s="70">
        <v>8</v>
      </c>
      <c r="CS123" s="70">
        <v>5</v>
      </c>
      <c r="CT123" s="70">
        <v>0</v>
      </c>
      <c r="CU123" s="70">
        <v>2</v>
      </c>
      <c r="CV123" s="70">
        <v>1</v>
      </c>
      <c r="CW123" s="70">
        <v>2</v>
      </c>
      <c r="CX123" s="70">
        <v>6</v>
      </c>
      <c r="CY123" s="70">
        <v>2</v>
      </c>
      <c r="CZ123" s="70">
        <v>3</v>
      </c>
      <c r="DA123" s="70">
        <v>1</v>
      </c>
      <c r="DB123" s="70">
        <v>2</v>
      </c>
      <c r="DC123" s="70">
        <v>1</v>
      </c>
      <c r="DD123" s="70">
        <v>0</v>
      </c>
      <c r="DE123" s="70">
        <v>1</v>
      </c>
      <c r="DF123" s="70">
        <v>0</v>
      </c>
      <c r="DG123" s="70">
        <v>0</v>
      </c>
      <c r="DH123" s="70">
        <v>62</v>
      </c>
      <c r="DI123" s="70">
        <v>0</v>
      </c>
      <c r="DJ123" s="70">
        <v>0</v>
      </c>
      <c r="DK123" s="70">
        <v>0</v>
      </c>
      <c r="DL123" s="70">
        <v>0</v>
      </c>
      <c r="DM123" s="70">
        <v>62</v>
      </c>
      <c r="DN123" s="70">
        <v>0</v>
      </c>
      <c r="DO123" s="70">
        <v>1</v>
      </c>
      <c r="DP123" s="70">
        <v>3</v>
      </c>
      <c r="DQ123" s="70">
        <v>3</v>
      </c>
      <c r="DR123" s="70">
        <v>5</v>
      </c>
      <c r="DS123" s="70">
        <v>1</v>
      </c>
      <c r="DT123" s="70">
        <v>0</v>
      </c>
      <c r="DU123" s="70">
        <v>4</v>
      </c>
      <c r="DV123" s="70">
        <v>1</v>
      </c>
      <c r="DW123" s="70">
        <v>0</v>
      </c>
      <c r="DX123" s="70">
        <v>2</v>
      </c>
      <c r="DY123" s="70">
        <v>0</v>
      </c>
      <c r="DZ123" s="70">
        <v>13</v>
      </c>
      <c r="EA123" s="70">
        <v>0</v>
      </c>
      <c r="EB123" s="70">
        <v>34</v>
      </c>
      <c r="EC123" s="70">
        <v>22</v>
      </c>
      <c r="ED123" s="70">
        <v>0</v>
      </c>
      <c r="EE123" s="70">
        <v>25</v>
      </c>
      <c r="EF123" s="70">
        <v>295</v>
      </c>
      <c r="EG123" s="70">
        <v>2</v>
      </c>
      <c r="EH123" s="70">
        <v>0</v>
      </c>
      <c r="EI123" s="70">
        <v>0</v>
      </c>
      <c r="EJ123" s="70">
        <v>473</v>
      </c>
      <c r="EK123" s="70">
        <v>3</v>
      </c>
      <c r="EL123" t="s">
        <v>6848</v>
      </c>
      <c r="EM123" t="s">
        <v>7534</v>
      </c>
      <c r="EN123" t="s">
        <v>5353</v>
      </c>
      <c r="EO123" t="s">
        <v>6849</v>
      </c>
      <c r="EP123" t="s">
        <v>6759</v>
      </c>
      <c r="EQ123">
        <v>253</v>
      </c>
      <c r="ER123" s="70">
        <v>122</v>
      </c>
    </row>
    <row r="124" spans="1:148">
      <c r="A124" s="70" t="s">
        <v>364</v>
      </c>
      <c r="B124" s="70" t="s">
        <v>4016</v>
      </c>
      <c r="C124" s="70" t="s">
        <v>4016</v>
      </c>
      <c r="D124" s="70" t="s">
        <v>528</v>
      </c>
      <c r="E124" s="70" t="s">
        <v>640</v>
      </c>
      <c r="F124" s="70" t="str">
        <f t="shared" si="1"/>
        <v>臺中市中區</v>
      </c>
      <c r="G124" s="70">
        <f>VLOOKUP(F124,郵遞區號!$C$2:$D$371,2,0)</f>
        <v>400</v>
      </c>
      <c r="H124" s="70" t="str">
        <f>VLOOKUP(D124,區域對照!$A$2:$B$23,2,0)</f>
        <v>中區</v>
      </c>
      <c r="I124" s="70" t="s">
        <v>6123</v>
      </c>
      <c r="J124" s="70" t="s">
        <v>3677</v>
      </c>
      <c r="K124" s="70" t="s">
        <v>4608</v>
      </c>
      <c r="L124" s="59" t="s">
        <v>6123</v>
      </c>
      <c r="M124" s="71" t="s">
        <v>1028</v>
      </c>
      <c r="N124" s="70" t="s">
        <v>1203</v>
      </c>
      <c r="O124" s="70" t="s">
        <v>1203</v>
      </c>
      <c r="P124" s="70" t="s">
        <v>1258</v>
      </c>
      <c r="Q124" s="70" t="s">
        <v>708</v>
      </c>
      <c r="R124" s="70" t="s">
        <v>1557</v>
      </c>
      <c r="S124" s="70" t="s">
        <v>4018</v>
      </c>
      <c r="T124" s="70" t="s">
        <v>4018</v>
      </c>
      <c r="U124" s="70" t="s">
        <v>5430</v>
      </c>
      <c r="V124" s="70">
        <v>24.142619499999999</v>
      </c>
      <c r="W124" s="70">
        <v>120.68168300000001</v>
      </c>
      <c r="X124" s="70" t="s">
        <v>2565</v>
      </c>
      <c r="Y124" s="70" t="s">
        <v>708</v>
      </c>
      <c r="Z124" s="70" t="s">
        <v>708</v>
      </c>
      <c r="AA124" s="70" t="s">
        <v>708</v>
      </c>
      <c r="AB124" s="70" t="s">
        <v>2733</v>
      </c>
      <c r="AC124" s="70" t="s">
        <v>3089</v>
      </c>
      <c r="AD124" s="70" t="s">
        <v>2733</v>
      </c>
      <c r="AE124" s="70" t="s">
        <v>2733</v>
      </c>
      <c r="AF124" s="70" t="s">
        <v>2733</v>
      </c>
      <c r="AG124" s="70" t="s">
        <v>5953</v>
      </c>
      <c r="AH124" s="70" t="s">
        <v>3475</v>
      </c>
      <c r="AI124" s="70" t="s">
        <v>3475</v>
      </c>
      <c r="AK124" s="70" t="s">
        <v>6262</v>
      </c>
      <c r="AL124" s="70" t="s">
        <v>6476</v>
      </c>
      <c r="AM124" s="70" t="s">
        <v>6492</v>
      </c>
      <c r="AN124" s="70" t="s">
        <v>3649</v>
      </c>
      <c r="AO124" s="70">
        <v>2</v>
      </c>
      <c r="AP124" s="70">
        <v>2</v>
      </c>
      <c r="AQ124" s="70">
        <v>2</v>
      </c>
      <c r="AR124" s="70">
        <v>0</v>
      </c>
      <c r="AS124" s="70">
        <v>2</v>
      </c>
      <c r="AT124" s="70">
        <v>2</v>
      </c>
      <c r="AU124" s="70">
        <v>2</v>
      </c>
      <c r="AV124" s="70">
        <v>6</v>
      </c>
      <c r="AW124" s="70">
        <v>2</v>
      </c>
      <c r="AX124" s="70">
        <v>8</v>
      </c>
      <c r="AY124" s="70">
        <v>8</v>
      </c>
      <c r="BA124" s="70">
        <v>249</v>
      </c>
      <c r="BB124" s="70">
        <v>0</v>
      </c>
      <c r="BC124" s="70">
        <v>0</v>
      </c>
      <c r="BD124" s="70">
        <v>0</v>
      </c>
      <c r="BE124" s="70">
        <v>22</v>
      </c>
      <c r="BF124" s="70">
        <v>4</v>
      </c>
      <c r="BG124" s="70">
        <v>0</v>
      </c>
      <c r="BH124" s="70">
        <v>0</v>
      </c>
      <c r="BI124" s="70">
        <v>2</v>
      </c>
      <c r="BJ124" s="70">
        <v>0</v>
      </c>
      <c r="BK124" s="70">
        <v>0</v>
      </c>
      <c r="BL124" s="70">
        <v>30</v>
      </c>
      <c r="BM124" s="70">
        <v>0</v>
      </c>
      <c r="BN124" s="70">
        <v>15</v>
      </c>
      <c r="BO124" s="70">
        <v>9</v>
      </c>
      <c r="BP124" s="70">
        <v>0</v>
      </c>
      <c r="BQ124" s="70">
        <v>0</v>
      </c>
      <c r="BR124" s="70">
        <v>10</v>
      </c>
      <c r="BS124" s="70">
        <v>0</v>
      </c>
      <c r="BT124" s="70">
        <v>4</v>
      </c>
      <c r="BU124" s="70">
        <v>0</v>
      </c>
      <c r="BV124" s="70">
        <v>0</v>
      </c>
      <c r="BW124" s="70">
        <v>0</v>
      </c>
      <c r="BX124" s="70">
        <v>0</v>
      </c>
      <c r="BY124" s="70">
        <v>0</v>
      </c>
      <c r="BZ124" s="70">
        <v>0</v>
      </c>
      <c r="CA124" s="70">
        <v>0</v>
      </c>
      <c r="CB124" s="70">
        <v>29</v>
      </c>
      <c r="CC124" s="70">
        <v>1</v>
      </c>
      <c r="CD124" s="70">
        <v>0</v>
      </c>
      <c r="CE124" s="70">
        <v>0</v>
      </c>
      <c r="CF124" s="70">
        <v>0</v>
      </c>
      <c r="CG124" s="70">
        <v>0</v>
      </c>
      <c r="CH124" s="70">
        <v>17</v>
      </c>
      <c r="CI124" s="70">
        <v>1</v>
      </c>
      <c r="CJ124" s="70">
        <v>4</v>
      </c>
      <c r="CK124" s="70">
        <v>1</v>
      </c>
      <c r="CL124" s="70">
        <v>1</v>
      </c>
      <c r="CM124" s="70">
        <v>0</v>
      </c>
      <c r="CN124" s="70">
        <v>3</v>
      </c>
      <c r="CO124" s="70">
        <v>1</v>
      </c>
      <c r="CP124" s="70">
        <v>0</v>
      </c>
      <c r="CQ124" s="70">
        <v>2</v>
      </c>
      <c r="CR124" s="70">
        <v>5</v>
      </c>
      <c r="CS124" s="70">
        <v>4</v>
      </c>
      <c r="CT124" s="70">
        <v>0</v>
      </c>
      <c r="CU124" s="70">
        <v>2</v>
      </c>
      <c r="CV124" s="70">
        <v>2</v>
      </c>
      <c r="CW124" s="70">
        <v>3</v>
      </c>
      <c r="CX124" s="70">
        <v>1</v>
      </c>
      <c r="CY124" s="70">
        <v>1</v>
      </c>
      <c r="CZ124" s="70">
        <v>2</v>
      </c>
      <c r="DA124" s="70">
        <v>1</v>
      </c>
      <c r="DB124" s="70">
        <v>1</v>
      </c>
      <c r="DC124" s="70">
        <v>0</v>
      </c>
      <c r="DD124" s="70">
        <v>0</v>
      </c>
      <c r="DE124" s="70">
        <v>1</v>
      </c>
      <c r="DF124" s="70">
        <v>0</v>
      </c>
      <c r="DG124" s="70">
        <v>0</v>
      </c>
      <c r="DH124" s="70">
        <v>53</v>
      </c>
      <c r="DI124" s="70">
        <v>0</v>
      </c>
      <c r="DJ124" s="70">
        <v>1</v>
      </c>
      <c r="DK124" s="70">
        <v>0</v>
      </c>
      <c r="DL124" s="70">
        <v>0</v>
      </c>
      <c r="DM124" s="70">
        <v>52</v>
      </c>
      <c r="DN124" s="70">
        <v>0</v>
      </c>
      <c r="DO124" s="70">
        <v>0</v>
      </c>
      <c r="DP124" s="70">
        <v>3</v>
      </c>
      <c r="DQ124" s="70">
        <v>0</v>
      </c>
      <c r="DR124" s="70">
        <v>7</v>
      </c>
      <c r="DS124" s="70">
        <v>1</v>
      </c>
      <c r="DT124" s="70">
        <v>0</v>
      </c>
      <c r="DU124" s="70">
        <v>4</v>
      </c>
      <c r="DV124" s="70">
        <v>2</v>
      </c>
      <c r="DW124" s="70">
        <v>0</v>
      </c>
      <c r="DX124" s="70">
        <v>2</v>
      </c>
      <c r="DY124" s="70">
        <v>0</v>
      </c>
      <c r="DZ124" s="70">
        <v>12</v>
      </c>
      <c r="EA124" s="70">
        <v>0</v>
      </c>
      <c r="EB124" s="70">
        <v>17</v>
      </c>
      <c r="EC124" s="70">
        <v>23</v>
      </c>
      <c r="ED124" s="70">
        <v>0</v>
      </c>
      <c r="EE124" s="70">
        <v>22</v>
      </c>
      <c r="EF124" s="70">
        <v>232</v>
      </c>
      <c r="EG124" s="70">
        <v>0</v>
      </c>
      <c r="EH124" s="70">
        <v>0</v>
      </c>
      <c r="EI124" s="70">
        <v>0</v>
      </c>
      <c r="EJ124" s="70">
        <v>378</v>
      </c>
      <c r="EK124" s="70">
        <v>3</v>
      </c>
      <c r="EL124" t="s">
        <v>6850</v>
      </c>
      <c r="EM124" t="s">
        <v>7534</v>
      </c>
      <c r="EN124" t="s">
        <v>5430</v>
      </c>
      <c r="EO124" t="s">
        <v>6660</v>
      </c>
      <c r="EP124" t="s">
        <v>6851</v>
      </c>
      <c r="EQ124">
        <v>126</v>
      </c>
      <c r="ER124" s="70">
        <v>123</v>
      </c>
    </row>
    <row r="125" spans="1:148">
      <c r="A125" s="70" t="s">
        <v>371</v>
      </c>
      <c r="B125" s="70" t="s">
        <v>4016</v>
      </c>
      <c r="C125" s="70" t="s">
        <v>4016</v>
      </c>
      <c r="D125" s="70" t="s">
        <v>528</v>
      </c>
      <c r="E125" s="70" t="s">
        <v>603</v>
      </c>
      <c r="F125" s="70" t="str">
        <f t="shared" si="1"/>
        <v>臺中市西屯區</v>
      </c>
      <c r="G125" s="70">
        <f>VLOOKUP(F125,郵遞區號!$C$2:$D$371,2,0)</f>
        <v>407</v>
      </c>
      <c r="H125" s="70" t="str">
        <f>VLOOKUP(D125,區域對照!$A$2:$B$23,2,0)</f>
        <v>中區</v>
      </c>
      <c r="I125" s="70" t="s">
        <v>6123</v>
      </c>
      <c r="J125" s="70" t="s">
        <v>3677</v>
      </c>
      <c r="K125" s="70" t="s">
        <v>4608</v>
      </c>
      <c r="L125" s="59" t="s">
        <v>6123</v>
      </c>
      <c r="M125" s="71" t="s">
        <v>1035</v>
      </c>
      <c r="N125" s="70" t="s">
        <v>1203</v>
      </c>
      <c r="O125" s="70" t="s">
        <v>1203</v>
      </c>
      <c r="P125" s="70" t="s">
        <v>1258</v>
      </c>
      <c r="Q125" s="70" t="s">
        <v>708</v>
      </c>
      <c r="R125" s="70" t="s">
        <v>1557</v>
      </c>
      <c r="S125" s="70" t="s">
        <v>4017</v>
      </c>
      <c r="T125" s="70" t="s">
        <v>4017</v>
      </c>
      <c r="U125" s="70" t="s">
        <v>5437</v>
      </c>
      <c r="V125" s="70">
        <v>24.182884300000001</v>
      </c>
      <c r="W125" s="70">
        <v>120.6170212</v>
      </c>
      <c r="X125" s="70" t="s">
        <v>2572</v>
      </c>
      <c r="Y125" s="70" t="s">
        <v>2733</v>
      </c>
      <c r="Z125" s="70" t="s">
        <v>2823</v>
      </c>
      <c r="AA125" s="4" t="s">
        <v>2913</v>
      </c>
      <c r="AB125" s="70" t="s">
        <v>2733</v>
      </c>
      <c r="AC125" s="70" t="s">
        <v>3090</v>
      </c>
      <c r="AD125" s="70" t="s">
        <v>2733</v>
      </c>
      <c r="AE125" s="70" t="s">
        <v>2733</v>
      </c>
      <c r="AF125" s="70" t="s">
        <v>2733</v>
      </c>
      <c r="AG125" s="70" t="s">
        <v>5960</v>
      </c>
      <c r="AH125" s="70" t="s">
        <v>3482</v>
      </c>
      <c r="AI125" s="70" t="s">
        <v>3482</v>
      </c>
      <c r="AK125" s="70" t="s">
        <v>6262</v>
      </c>
      <c r="AL125" s="70" t="s">
        <v>3648</v>
      </c>
      <c r="AM125" s="70" t="s">
        <v>6489</v>
      </c>
      <c r="AN125" s="70" t="s">
        <v>3648</v>
      </c>
      <c r="AO125" s="70">
        <v>3</v>
      </c>
      <c r="AP125" s="70">
        <v>3</v>
      </c>
      <c r="AQ125" s="70">
        <v>3</v>
      </c>
      <c r="AR125" s="70">
        <v>3</v>
      </c>
      <c r="AS125" s="70">
        <v>3</v>
      </c>
      <c r="AT125" s="70">
        <v>3</v>
      </c>
      <c r="AU125" s="70">
        <v>3</v>
      </c>
      <c r="AV125" s="70">
        <v>10</v>
      </c>
      <c r="AW125" s="70">
        <v>10</v>
      </c>
      <c r="AX125" s="70">
        <v>8</v>
      </c>
      <c r="AY125" s="70">
        <v>0</v>
      </c>
      <c r="BA125" s="70">
        <v>500</v>
      </c>
      <c r="BB125" s="70">
        <v>0</v>
      </c>
      <c r="BC125" s="70">
        <v>0</v>
      </c>
      <c r="BD125" s="70">
        <v>0</v>
      </c>
      <c r="BE125" s="70">
        <v>33</v>
      </c>
      <c r="BF125" s="70">
        <v>15</v>
      </c>
      <c r="BG125" s="70">
        <v>0</v>
      </c>
      <c r="BH125" s="70">
        <v>7</v>
      </c>
      <c r="BI125" s="70">
        <v>2</v>
      </c>
      <c r="BJ125" s="70">
        <v>0</v>
      </c>
      <c r="BK125" s="70">
        <v>10</v>
      </c>
      <c r="BL125" s="70">
        <v>67</v>
      </c>
      <c r="BM125" s="70">
        <v>0</v>
      </c>
      <c r="BN125" s="70">
        <v>16</v>
      </c>
      <c r="BO125" s="70">
        <v>16</v>
      </c>
      <c r="BP125" s="70">
        <v>0</v>
      </c>
      <c r="BQ125" s="70">
        <v>0</v>
      </c>
      <c r="BR125" s="70">
        <v>20</v>
      </c>
      <c r="BS125" s="70">
        <v>40</v>
      </c>
      <c r="BT125" s="70">
        <v>14</v>
      </c>
      <c r="BU125" s="70">
        <v>0</v>
      </c>
      <c r="BV125" s="70">
        <v>0</v>
      </c>
      <c r="BW125" s="70">
        <v>0</v>
      </c>
      <c r="BX125" s="70">
        <v>0</v>
      </c>
      <c r="BY125" s="70">
        <v>0</v>
      </c>
      <c r="BZ125" s="70">
        <v>0</v>
      </c>
      <c r="CA125" s="70">
        <v>0</v>
      </c>
      <c r="CB125" s="70">
        <v>45</v>
      </c>
      <c r="CC125" s="70">
        <v>4</v>
      </c>
      <c r="CD125" s="70">
        <v>0</v>
      </c>
      <c r="CE125" s="70">
        <v>0</v>
      </c>
      <c r="CF125" s="70">
        <v>0</v>
      </c>
      <c r="CG125" s="70">
        <v>0</v>
      </c>
      <c r="CH125" s="70">
        <v>30</v>
      </c>
      <c r="CI125" s="70">
        <v>2</v>
      </c>
      <c r="CJ125" s="70">
        <v>21</v>
      </c>
      <c r="CK125" s="70">
        <v>2</v>
      </c>
      <c r="CL125" s="70">
        <v>2</v>
      </c>
      <c r="CM125" s="70">
        <v>2</v>
      </c>
      <c r="CN125" s="70">
        <v>8</v>
      </c>
      <c r="CO125" s="70">
        <v>7</v>
      </c>
      <c r="CP125" s="70">
        <v>3</v>
      </c>
      <c r="CQ125" s="70">
        <v>3</v>
      </c>
      <c r="CR125" s="70">
        <v>13</v>
      </c>
      <c r="CS125" s="70">
        <v>8</v>
      </c>
      <c r="CT125" s="70">
        <v>1</v>
      </c>
      <c r="CU125" s="70">
        <v>2</v>
      </c>
      <c r="CV125" s="70">
        <v>5</v>
      </c>
      <c r="CW125" s="70">
        <v>3</v>
      </c>
      <c r="CX125" s="70">
        <v>12</v>
      </c>
      <c r="CY125" s="70">
        <v>1</v>
      </c>
      <c r="CZ125" s="70">
        <v>6</v>
      </c>
      <c r="DA125" s="70">
        <v>1</v>
      </c>
      <c r="DB125" s="70">
        <v>2</v>
      </c>
      <c r="DC125" s="70">
        <v>2</v>
      </c>
      <c r="DD125" s="70">
        <v>0</v>
      </c>
      <c r="DE125" s="70">
        <v>2</v>
      </c>
      <c r="DF125" s="70">
        <v>0</v>
      </c>
      <c r="DG125" s="70">
        <v>0</v>
      </c>
      <c r="DH125" s="70">
        <v>138</v>
      </c>
      <c r="DI125" s="70">
        <v>0</v>
      </c>
      <c r="DJ125" s="70">
        <v>2</v>
      </c>
      <c r="DK125" s="70">
        <v>0</v>
      </c>
      <c r="DL125" s="70">
        <v>0</v>
      </c>
      <c r="DM125" s="70">
        <v>136</v>
      </c>
      <c r="DN125" s="70">
        <v>1</v>
      </c>
      <c r="DO125" s="70">
        <v>0</v>
      </c>
      <c r="DP125" s="70">
        <v>13</v>
      </c>
      <c r="DQ125" s="70">
        <v>0</v>
      </c>
      <c r="DR125" s="70">
        <v>21</v>
      </c>
      <c r="DS125" s="70">
        <v>6</v>
      </c>
      <c r="DT125" s="70">
        <v>0</v>
      </c>
      <c r="DU125" s="70">
        <v>10</v>
      </c>
      <c r="DV125" s="70">
        <v>3</v>
      </c>
      <c r="DW125" s="70">
        <v>0</v>
      </c>
      <c r="DX125" s="70">
        <v>13</v>
      </c>
      <c r="DY125" s="70">
        <v>0</v>
      </c>
      <c r="DZ125" s="70">
        <v>53</v>
      </c>
      <c r="EA125" s="70">
        <v>0</v>
      </c>
      <c r="EB125" s="70">
        <v>53</v>
      </c>
      <c r="EC125" s="70">
        <v>41</v>
      </c>
      <c r="ED125" s="70">
        <v>0</v>
      </c>
      <c r="EE125" s="70">
        <v>46</v>
      </c>
      <c r="EF125" s="70">
        <v>626</v>
      </c>
      <c r="EG125" s="70">
        <v>2</v>
      </c>
      <c r="EH125" s="70">
        <v>2</v>
      </c>
      <c r="EI125" s="70">
        <v>3</v>
      </c>
      <c r="EJ125" s="70">
        <v>1031</v>
      </c>
      <c r="EK125" s="70">
        <v>2</v>
      </c>
      <c r="EL125" t="s">
        <v>6852</v>
      </c>
      <c r="EM125" t="s">
        <v>7534</v>
      </c>
      <c r="EN125" t="s">
        <v>5437</v>
      </c>
      <c r="EO125" t="s">
        <v>6853</v>
      </c>
      <c r="EP125" t="s">
        <v>6752</v>
      </c>
      <c r="EQ125">
        <v>110</v>
      </c>
      <c r="ER125" s="70">
        <v>124</v>
      </c>
    </row>
    <row r="126" spans="1:148">
      <c r="A126" s="70" t="s">
        <v>371</v>
      </c>
      <c r="B126" s="70" t="s">
        <v>4016</v>
      </c>
      <c r="C126" s="70" t="s">
        <v>4016</v>
      </c>
      <c r="D126" s="70" t="s">
        <v>528</v>
      </c>
      <c r="E126" s="70" t="s">
        <v>603</v>
      </c>
      <c r="F126" s="70" t="str">
        <f t="shared" si="1"/>
        <v>臺中市西屯區</v>
      </c>
      <c r="G126" s="70">
        <f>VLOOKUP(F126,郵遞區號!$C$2:$D$371,2,0)</f>
        <v>407</v>
      </c>
      <c r="H126" s="70" t="str">
        <f>VLOOKUP(D126,區域對照!$A$2:$B$23,2,0)</f>
        <v>中區</v>
      </c>
      <c r="I126" s="76" t="s">
        <v>7709</v>
      </c>
      <c r="J126" s="70" t="s">
        <v>708</v>
      </c>
      <c r="K126" s="76" t="s">
        <v>4616</v>
      </c>
      <c r="L126" s="59" t="s">
        <v>6123</v>
      </c>
      <c r="M126" s="71" t="s">
        <v>1035</v>
      </c>
      <c r="N126" s="70" t="s">
        <v>1241</v>
      </c>
      <c r="O126" s="70" t="s">
        <v>1241</v>
      </c>
      <c r="P126" s="70" t="s">
        <v>1258</v>
      </c>
      <c r="Q126" s="70" t="s">
        <v>708</v>
      </c>
      <c r="R126" s="70" t="s">
        <v>1557</v>
      </c>
      <c r="S126" s="70" t="s">
        <v>4720</v>
      </c>
      <c r="T126" s="70" t="s">
        <v>5062</v>
      </c>
      <c r="U126" s="70" t="s">
        <v>5438</v>
      </c>
      <c r="V126" s="70">
        <v>24.1984922</v>
      </c>
      <c r="W126" s="70">
        <v>120.6104502</v>
      </c>
      <c r="X126" s="70" t="s">
        <v>2572</v>
      </c>
      <c r="Y126" s="70" t="s">
        <v>708</v>
      </c>
      <c r="Z126" s="70" t="s">
        <v>708</v>
      </c>
      <c r="AA126" s="70" t="s">
        <v>708</v>
      </c>
      <c r="AB126" s="70" t="s">
        <v>708</v>
      </c>
      <c r="AC126" s="70" t="s">
        <v>708</v>
      </c>
      <c r="AD126" s="70" t="s">
        <v>708</v>
      </c>
      <c r="AE126" s="70" t="s">
        <v>708</v>
      </c>
      <c r="AF126" s="70" t="s">
        <v>708</v>
      </c>
      <c r="AG126" s="70" t="s">
        <v>5960</v>
      </c>
      <c r="AH126" s="70" t="s">
        <v>3483</v>
      </c>
      <c r="AI126" s="70" t="s">
        <v>3483</v>
      </c>
      <c r="AK126" s="70" t="s">
        <v>2734</v>
      </c>
      <c r="AL126" s="70" t="s">
        <v>2734</v>
      </c>
      <c r="AM126" s="70" t="s">
        <v>6490</v>
      </c>
      <c r="AN126" s="70" t="s">
        <v>2734</v>
      </c>
      <c r="AO126" s="70">
        <v>0</v>
      </c>
      <c r="AP126" s="70">
        <v>0</v>
      </c>
      <c r="AQ126" s="70">
        <v>0</v>
      </c>
      <c r="AR126" s="70">
        <v>0</v>
      </c>
      <c r="AS126" s="70">
        <v>0</v>
      </c>
      <c r="AT126" s="70">
        <v>0</v>
      </c>
      <c r="AU126" s="70">
        <v>0</v>
      </c>
      <c r="AV126" s="70">
        <v>1</v>
      </c>
      <c r="AW126" s="70">
        <v>0</v>
      </c>
      <c r="AX126" s="70">
        <v>0</v>
      </c>
      <c r="AY126" s="70">
        <v>0</v>
      </c>
      <c r="BA126" s="70">
        <v>0</v>
      </c>
      <c r="BB126" s="70">
        <v>0</v>
      </c>
      <c r="BC126" s="70">
        <v>0</v>
      </c>
      <c r="BD126" s="70">
        <v>0</v>
      </c>
      <c r="BE126" s="70">
        <v>2</v>
      </c>
      <c r="BF126" s="70">
        <v>0</v>
      </c>
      <c r="BG126" s="70">
        <v>0</v>
      </c>
      <c r="BH126" s="70">
        <v>0</v>
      </c>
      <c r="BI126" s="70">
        <v>0</v>
      </c>
      <c r="BJ126" s="70">
        <v>15</v>
      </c>
      <c r="BK126" s="70">
        <v>0</v>
      </c>
      <c r="BL126" s="70">
        <v>0</v>
      </c>
      <c r="BM126" s="70">
        <v>0</v>
      </c>
      <c r="BN126" s="70">
        <v>0</v>
      </c>
      <c r="BO126" s="70">
        <v>0</v>
      </c>
      <c r="BP126" s="70">
        <v>4</v>
      </c>
      <c r="BQ126" s="70">
        <v>0</v>
      </c>
      <c r="BR126" s="70">
        <v>0</v>
      </c>
      <c r="BS126" s="70">
        <v>0</v>
      </c>
      <c r="BT126" s="70">
        <v>0</v>
      </c>
      <c r="BU126" s="70">
        <v>0</v>
      </c>
      <c r="BV126" s="70">
        <v>0</v>
      </c>
      <c r="BW126" s="70">
        <v>0</v>
      </c>
      <c r="BX126" s="70">
        <v>0</v>
      </c>
      <c r="BY126" s="70">
        <v>0</v>
      </c>
      <c r="BZ126" s="70">
        <v>0</v>
      </c>
      <c r="CA126" s="70">
        <v>0</v>
      </c>
      <c r="CB126" s="70">
        <v>0</v>
      </c>
      <c r="CC126" s="70">
        <v>0</v>
      </c>
      <c r="CD126" s="70">
        <v>0</v>
      </c>
      <c r="EL126" t="s">
        <v>6854</v>
      </c>
      <c r="EM126" t="s">
        <v>7534</v>
      </c>
      <c r="EN126" t="s">
        <v>5438</v>
      </c>
      <c r="EO126" t="s">
        <v>6604</v>
      </c>
      <c r="EP126" t="s">
        <v>6812</v>
      </c>
      <c r="EQ126">
        <v>116</v>
      </c>
      <c r="ER126" s="70">
        <v>125</v>
      </c>
    </row>
    <row r="127" spans="1:148">
      <c r="A127" s="70" t="s">
        <v>371</v>
      </c>
      <c r="B127" s="70" t="s">
        <v>4016</v>
      </c>
      <c r="C127" s="70" t="s">
        <v>4016</v>
      </c>
      <c r="D127" s="70" t="s">
        <v>528</v>
      </c>
      <c r="E127" s="70" t="s">
        <v>603</v>
      </c>
      <c r="F127" s="70" t="str">
        <f t="shared" si="1"/>
        <v>臺中市西屯區</v>
      </c>
      <c r="G127" s="70">
        <f>VLOOKUP(F127,郵遞區號!$C$2:$D$371,2,0)</f>
        <v>407</v>
      </c>
      <c r="H127" s="70" t="str">
        <f>VLOOKUP(D127,區域對照!$A$2:$B$23,2,0)</f>
        <v>中區</v>
      </c>
      <c r="I127" s="76" t="s">
        <v>7709</v>
      </c>
      <c r="J127" s="70" t="s">
        <v>708</v>
      </c>
      <c r="K127" s="76" t="s">
        <v>4616</v>
      </c>
      <c r="L127" s="59" t="s">
        <v>6123</v>
      </c>
      <c r="M127" s="71" t="s">
        <v>1035</v>
      </c>
      <c r="N127" s="70" t="s">
        <v>1242</v>
      </c>
      <c r="O127" s="70" t="s">
        <v>1242</v>
      </c>
      <c r="P127" s="70" t="s">
        <v>1258</v>
      </c>
      <c r="Q127" s="70" t="s">
        <v>708</v>
      </c>
      <c r="R127" s="70" t="s">
        <v>1557</v>
      </c>
      <c r="S127" s="70" t="s">
        <v>4721</v>
      </c>
      <c r="T127" s="70" t="s">
        <v>5063</v>
      </c>
      <c r="U127" s="70" t="s">
        <v>5439</v>
      </c>
      <c r="V127" s="70">
        <v>24.183639599999999</v>
      </c>
      <c r="W127" s="70">
        <v>120.61700449999999</v>
      </c>
      <c r="X127" s="70" t="s">
        <v>2572</v>
      </c>
      <c r="Y127" s="70" t="s">
        <v>708</v>
      </c>
      <c r="Z127" s="70" t="s">
        <v>708</v>
      </c>
      <c r="AA127" s="70" t="s">
        <v>708</v>
      </c>
      <c r="AB127" s="70" t="s">
        <v>708</v>
      </c>
      <c r="AC127" s="70" t="s">
        <v>708</v>
      </c>
      <c r="AD127" s="70" t="s">
        <v>708</v>
      </c>
      <c r="AE127" s="70" t="s">
        <v>708</v>
      </c>
      <c r="AF127" s="70" t="s">
        <v>708</v>
      </c>
      <c r="AG127" s="70" t="s">
        <v>5960</v>
      </c>
      <c r="AH127" s="70" t="s">
        <v>3484</v>
      </c>
      <c r="AI127" s="70" t="s">
        <v>3484</v>
      </c>
      <c r="AK127" s="70" t="s">
        <v>2734</v>
      </c>
      <c r="AL127" s="70" t="s">
        <v>2734</v>
      </c>
      <c r="AM127" s="70" t="s">
        <v>6490</v>
      </c>
      <c r="AN127" s="70" t="s">
        <v>2734</v>
      </c>
      <c r="AO127" s="70">
        <v>0</v>
      </c>
      <c r="AP127" s="70">
        <v>0</v>
      </c>
      <c r="AQ127" s="70">
        <v>0</v>
      </c>
      <c r="AR127" s="70">
        <v>0</v>
      </c>
      <c r="AS127" s="70">
        <v>0</v>
      </c>
      <c r="AT127" s="70">
        <v>0</v>
      </c>
      <c r="AU127" s="70">
        <v>0</v>
      </c>
      <c r="AV127" s="70">
        <v>1</v>
      </c>
      <c r="AW127" s="70">
        <v>0</v>
      </c>
      <c r="AX127" s="70">
        <v>0</v>
      </c>
      <c r="AY127" s="70">
        <v>0</v>
      </c>
      <c r="BA127" s="70">
        <v>0</v>
      </c>
      <c r="BB127" s="70">
        <v>0</v>
      </c>
      <c r="BC127" s="70">
        <v>0</v>
      </c>
      <c r="BD127" s="70">
        <v>0</v>
      </c>
      <c r="BE127" s="70">
        <v>13</v>
      </c>
      <c r="BF127" s="70">
        <v>0</v>
      </c>
      <c r="BG127" s="70">
        <v>0</v>
      </c>
      <c r="BH127" s="70">
        <v>0</v>
      </c>
      <c r="BI127" s="70">
        <v>0</v>
      </c>
      <c r="BJ127" s="70">
        <v>0</v>
      </c>
      <c r="BK127" s="70">
        <v>0</v>
      </c>
      <c r="BL127" s="70">
        <v>0</v>
      </c>
      <c r="BM127" s="70">
        <v>0</v>
      </c>
      <c r="BN127" s="70">
        <v>0</v>
      </c>
      <c r="BO127" s="70">
        <v>0</v>
      </c>
      <c r="BP127" s="70">
        <v>0</v>
      </c>
      <c r="BQ127" s="70">
        <v>0</v>
      </c>
      <c r="BR127" s="70">
        <v>0</v>
      </c>
      <c r="BS127" s="70">
        <v>0</v>
      </c>
      <c r="BT127" s="70">
        <v>0</v>
      </c>
      <c r="BU127" s="70">
        <v>0</v>
      </c>
      <c r="BV127" s="70">
        <v>0</v>
      </c>
      <c r="BW127" s="70">
        <v>0</v>
      </c>
      <c r="BX127" s="70">
        <v>0</v>
      </c>
      <c r="BY127" s="70">
        <v>0</v>
      </c>
      <c r="BZ127" s="70">
        <v>0</v>
      </c>
      <c r="CA127" s="70">
        <v>0</v>
      </c>
      <c r="CB127" s="70">
        <v>0</v>
      </c>
      <c r="CC127" s="70">
        <v>0</v>
      </c>
      <c r="CD127" s="70">
        <v>0</v>
      </c>
      <c r="EL127" t="s">
        <v>6855</v>
      </c>
      <c r="EM127" t="s">
        <v>7534</v>
      </c>
      <c r="EN127" t="s">
        <v>7545</v>
      </c>
      <c r="EO127" t="s">
        <v>6853</v>
      </c>
      <c r="EP127" t="s">
        <v>6746</v>
      </c>
      <c r="EQ127">
        <v>111</v>
      </c>
      <c r="ER127" s="70">
        <v>126</v>
      </c>
    </row>
    <row r="128" spans="1:148" s="74" customFormat="1">
      <c r="A128" s="70" t="s">
        <v>421</v>
      </c>
      <c r="B128" s="70" t="s">
        <v>4016</v>
      </c>
      <c r="C128" s="70" t="s">
        <v>4016</v>
      </c>
      <c r="D128" s="70" t="s">
        <v>532</v>
      </c>
      <c r="E128" s="70" t="s">
        <v>562</v>
      </c>
      <c r="F128" s="70" t="str">
        <f t="shared" si="1"/>
        <v>桃園市桃園區</v>
      </c>
      <c r="G128" s="70">
        <f>VLOOKUP(F128,郵遞區號!$C$2:$D$371,2,0)</f>
        <v>330</v>
      </c>
      <c r="H128" s="70" t="str">
        <f>VLOOKUP(D128,區域對照!$A$2:$B$23,2,0)</f>
        <v>北區</v>
      </c>
      <c r="I128" s="70" t="s">
        <v>6123</v>
      </c>
      <c r="J128" s="70" t="s">
        <v>3674</v>
      </c>
      <c r="K128" s="70" t="s">
        <v>4608</v>
      </c>
      <c r="L128" s="59" t="s">
        <v>6123</v>
      </c>
      <c r="M128" s="71" t="s">
        <v>1086</v>
      </c>
      <c r="N128" s="70" t="s">
        <v>1203</v>
      </c>
      <c r="O128" s="70" t="s">
        <v>1203</v>
      </c>
      <c r="P128" s="70" t="s">
        <v>1258</v>
      </c>
      <c r="Q128" s="70" t="s">
        <v>708</v>
      </c>
      <c r="R128" s="70" t="s">
        <v>1613</v>
      </c>
      <c r="S128" s="70" t="s">
        <v>4035</v>
      </c>
      <c r="T128" s="70" t="s">
        <v>4035</v>
      </c>
      <c r="U128" s="70" t="s">
        <v>5490</v>
      </c>
      <c r="V128" s="70">
        <v>25.016391899999999</v>
      </c>
      <c r="W128" s="70">
        <v>121.3063525</v>
      </c>
      <c r="X128" s="70" t="s">
        <v>2623</v>
      </c>
      <c r="Y128" s="70" t="s">
        <v>2733</v>
      </c>
      <c r="Z128" s="70" t="s">
        <v>2824</v>
      </c>
      <c r="AA128" s="4" t="s">
        <v>2914</v>
      </c>
      <c r="AB128" s="70" t="s">
        <v>2733</v>
      </c>
      <c r="AC128" s="70" t="s">
        <v>3097</v>
      </c>
      <c r="AD128" s="70" t="s">
        <v>2733</v>
      </c>
      <c r="AE128" s="70" t="s">
        <v>2734</v>
      </c>
      <c r="AF128" s="70" t="s">
        <v>2733</v>
      </c>
      <c r="AG128" s="70" t="s">
        <v>6011</v>
      </c>
      <c r="AH128" s="70" t="s">
        <v>3535</v>
      </c>
      <c r="AI128" s="70" t="s">
        <v>3535</v>
      </c>
      <c r="AJ128" s="70"/>
      <c r="AK128" s="70" t="s">
        <v>6262</v>
      </c>
      <c r="AL128" s="70" t="s">
        <v>6476</v>
      </c>
      <c r="AM128" s="70" t="s">
        <v>6492</v>
      </c>
      <c r="AN128" s="70" t="s">
        <v>3649</v>
      </c>
      <c r="AO128" s="70">
        <v>2</v>
      </c>
      <c r="AP128" s="70">
        <v>2</v>
      </c>
      <c r="AQ128" s="70">
        <v>2</v>
      </c>
      <c r="AR128" s="70">
        <v>0</v>
      </c>
      <c r="AS128" s="70">
        <v>2</v>
      </c>
      <c r="AT128" s="70">
        <v>2</v>
      </c>
      <c r="AU128" s="70">
        <v>2</v>
      </c>
      <c r="AV128" s="70">
        <v>6</v>
      </c>
      <c r="AW128" s="70">
        <v>2</v>
      </c>
      <c r="AX128" s="70">
        <v>8</v>
      </c>
      <c r="AY128" s="70">
        <v>8</v>
      </c>
      <c r="AZ128" s="70"/>
      <c r="BA128" s="70">
        <v>455</v>
      </c>
      <c r="BB128" s="70">
        <v>0</v>
      </c>
      <c r="BC128" s="70">
        <v>0</v>
      </c>
      <c r="BD128" s="70">
        <v>0</v>
      </c>
      <c r="BE128" s="70">
        <v>21</v>
      </c>
      <c r="BF128" s="70">
        <v>13</v>
      </c>
      <c r="BG128" s="70">
        <v>0</v>
      </c>
      <c r="BH128" s="70">
        <v>4</v>
      </c>
      <c r="BI128" s="70">
        <v>2</v>
      </c>
      <c r="BJ128" s="70">
        <v>0</v>
      </c>
      <c r="BK128" s="70">
        <v>10</v>
      </c>
      <c r="BL128" s="70">
        <v>46</v>
      </c>
      <c r="BM128" s="70">
        <v>0</v>
      </c>
      <c r="BN128" s="70">
        <v>18</v>
      </c>
      <c r="BO128" s="70">
        <v>10</v>
      </c>
      <c r="BP128" s="70">
        <v>0</v>
      </c>
      <c r="BQ128" s="70">
        <v>0</v>
      </c>
      <c r="BR128" s="70">
        <v>15</v>
      </c>
      <c r="BS128" s="70">
        <v>0</v>
      </c>
      <c r="BT128" s="70">
        <v>14</v>
      </c>
      <c r="BU128" s="70">
        <v>0</v>
      </c>
      <c r="BV128" s="70">
        <v>0</v>
      </c>
      <c r="BW128" s="70">
        <v>0</v>
      </c>
      <c r="BX128" s="70">
        <v>0</v>
      </c>
      <c r="BY128" s="70">
        <v>0</v>
      </c>
      <c r="BZ128" s="70">
        <v>0</v>
      </c>
      <c r="CA128" s="70">
        <v>0</v>
      </c>
      <c r="CB128" s="70">
        <v>80</v>
      </c>
      <c r="CC128" s="70">
        <v>4</v>
      </c>
      <c r="CD128" s="70">
        <v>0</v>
      </c>
      <c r="CE128" s="70">
        <v>0</v>
      </c>
      <c r="CF128" s="70">
        <v>0</v>
      </c>
      <c r="CG128" s="70">
        <v>0</v>
      </c>
      <c r="CH128" s="70">
        <v>24</v>
      </c>
      <c r="CI128" s="70">
        <v>1</v>
      </c>
      <c r="CJ128" s="70">
        <v>12</v>
      </c>
      <c r="CK128" s="70">
        <v>1</v>
      </c>
      <c r="CL128" s="70">
        <v>1</v>
      </c>
      <c r="CM128" s="70">
        <v>0</v>
      </c>
      <c r="CN128" s="70">
        <v>9</v>
      </c>
      <c r="CO128" s="70">
        <v>3</v>
      </c>
      <c r="CP128" s="70">
        <v>1</v>
      </c>
      <c r="CQ128" s="70">
        <v>3</v>
      </c>
      <c r="CR128" s="70">
        <v>11</v>
      </c>
      <c r="CS128" s="70">
        <v>6</v>
      </c>
      <c r="CT128" s="70">
        <v>1</v>
      </c>
      <c r="CU128" s="70">
        <v>2</v>
      </c>
      <c r="CV128" s="70">
        <v>3</v>
      </c>
      <c r="CW128" s="70">
        <v>5</v>
      </c>
      <c r="CX128" s="70">
        <v>7</v>
      </c>
      <c r="CY128" s="70">
        <v>2</v>
      </c>
      <c r="CZ128" s="70">
        <v>5</v>
      </c>
      <c r="DA128" s="70">
        <v>1</v>
      </c>
      <c r="DB128" s="70">
        <v>0</v>
      </c>
      <c r="DC128" s="70">
        <v>2</v>
      </c>
      <c r="DD128" s="70">
        <v>0</v>
      </c>
      <c r="DE128" s="70">
        <v>1</v>
      </c>
      <c r="DF128" s="70">
        <v>0</v>
      </c>
      <c r="DG128" s="70">
        <v>1</v>
      </c>
      <c r="DH128" s="70">
        <v>102</v>
      </c>
      <c r="DI128" s="70">
        <v>0</v>
      </c>
      <c r="DJ128" s="70">
        <v>1</v>
      </c>
      <c r="DK128" s="70">
        <v>0</v>
      </c>
      <c r="DL128" s="70">
        <v>0</v>
      </c>
      <c r="DM128" s="70">
        <v>103</v>
      </c>
      <c r="DN128" s="70">
        <v>1</v>
      </c>
      <c r="DO128" s="70">
        <v>0</v>
      </c>
      <c r="DP128" s="70">
        <v>9</v>
      </c>
      <c r="DQ128" s="70">
        <v>3</v>
      </c>
      <c r="DR128" s="70">
        <v>13</v>
      </c>
      <c r="DS128" s="70">
        <v>2</v>
      </c>
      <c r="DT128" s="70">
        <v>1</v>
      </c>
      <c r="DU128" s="70">
        <v>11</v>
      </c>
      <c r="DV128" s="70">
        <v>1</v>
      </c>
      <c r="DW128" s="70">
        <v>0</v>
      </c>
      <c r="DX128" s="70">
        <v>9</v>
      </c>
      <c r="DY128" s="70">
        <v>0</v>
      </c>
      <c r="DZ128" s="70">
        <v>35</v>
      </c>
      <c r="EA128" s="70">
        <v>1</v>
      </c>
      <c r="EB128" s="70">
        <v>62</v>
      </c>
      <c r="EC128" s="70">
        <v>33</v>
      </c>
      <c r="ED128" s="70">
        <v>0</v>
      </c>
      <c r="EE128" s="70">
        <v>76</v>
      </c>
      <c r="EF128" s="70">
        <v>531</v>
      </c>
      <c r="EG128" s="70">
        <v>1</v>
      </c>
      <c r="EH128" s="70">
        <v>0</v>
      </c>
      <c r="EI128" s="70">
        <v>0</v>
      </c>
      <c r="EJ128" s="70">
        <v>893</v>
      </c>
      <c r="EK128" s="70">
        <v>3</v>
      </c>
      <c r="EL128" t="s">
        <v>6856</v>
      </c>
      <c r="EM128" t="s">
        <v>7534</v>
      </c>
      <c r="EN128" t="s">
        <v>5490</v>
      </c>
      <c r="EO128" t="s">
        <v>6857</v>
      </c>
      <c r="EP128" t="s">
        <v>6558</v>
      </c>
      <c r="EQ128">
        <v>36</v>
      </c>
      <c r="ER128" s="70">
        <v>127</v>
      </c>
    </row>
    <row r="129" spans="1:148">
      <c r="A129" s="70" t="s">
        <v>421</v>
      </c>
      <c r="B129" s="70" t="s">
        <v>4016</v>
      </c>
      <c r="C129" s="70" t="s">
        <v>4016</v>
      </c>
      <c r="D129" s="70" t="s">
        <v>532</v>
      </c>
      <c r="E129" s="70" t="s">
        <v>562</v>
      </c>
      <c r="F129" s="70" t="str">
        <f t="shared" si="1"/>
        <v>桃園市桃園區</v>
      </c>
      <c r="G129" s="70">
        <f>VLOOKUP(F129,郵遞區號!$C$2:$D$371,2,0)</f>
        <v>330</v>
      </c>
      <c r="H129" s="70" t="str">
        <f>VLOOKUP(D129,區域對照!$A$2:$B$23,2,0)</f>
        <v>北區</v>
      </c>
      <c r="I129" s="70" t="s">
        <v>6123</v>
      </c>
      <c r="J129" s="70" t="s">
        <v>3674</v>
      </c>
      <c r="K129" s="70" t="s">
        <v>4608</v>
      </c>
      <c r="L129" s="59" t="s">
        <v>6123</v>
      </c>
      <c r="M129" s="71" t="s">
        <v>1086</v>
      </c>
      <c r="N129" s="70" t="s">
        <v>1243</v>
      </c>
      <c r="O129" s="70" t="s">
        <v>1243</v>
      </c>
      <c r="P129" s="70" t="s">
        <v>1258</v>
      </c>
      <c r="Q129" s="70" t="s">
        <v>708</v>
      </c>
      <c r="R129" s="70" t="s">
        <v>1613</v>
      </c>
      <c r="S129" s="70" t="s">
        <v>4034</v>
      </c>
      <c r="T129" s="70" t="s">
        <v>4034</v>
      </c>
      <c r="U129" s="70" t="s">
        <v>5491</v>
      </c>
      <c r="V129" s="70">
        <v>24.994287400000001</v>
      </c>
      <c r="W129" s="70">
        <v>121.3054279</v>
      </c>
      <c r="X129" s="70" t="s">
        <v>2623</v>
      </c>
      <c r="Y129" s="70" t="s">
        <v>708</v>
      </c>
      <c r="Z129" s="70" t="s">
        <v>708</v>
      </c>
      <c r="AA129" s="70" t="s">
        <v>708</v>
      </c>
      <c r="AB129" s="70" t="s">
        <v>708</v>
      </c>
      <c r="AC129" s="70" t="s">
        <v>708</v>
      </c>
      <c r="AD129" s="70" t="s">
        <v>708</v>
      </c>
      <c r="AE129" s="70" t="s">
        <v>708</v>
      </c>
      <c r="AF129" s="70" t="s">
        <v>708</v>
      </c>
      <c r="AG129" s="70" t="s">
        <v>6011</v>
      </c>
      <c r="AH129" s="70" t="s">
        <v>3536</v>
      </c>
      <c r="AI129" s="70" t="s">
        <v>3536</v>
      </c>
      <c r="AK129" s="70" t="s">
        <v>2734</v>
      </c>
      <c r="AL129" s="70" t="s">
        <v>2734</v>
      </c>
      <c r="AM129" s="70" t="s">
        <v>6490</v>
      </c>
      <c r="AN129" s="70" t="s">
        <v>2734</v>
      </c>
      <c r="AO129" s="70">
        <v>0</v>
      </c>
      <c r="AP129" s="70">
        <v>0</v>
      </c>
      <c r="AQ129" s="70">
        <v>0</v>
      </c>
      <c r="AR129" s="70">
        <v>0</v>
      </c>
      <c r="AS129" s="70">
        <v>0</v>
      </c>
      <c r="AT129" s="70">
        <v>0</v>
      </c>
      <c r="AU129" s="70">
        <v>0</v>
      </c>
      <c r="AV129" s="70">
        <v>1</v>
      </c>
      <c r="AW129" s="70">
        <v>0</v>
      </c>
      <c r="AX129" s="70">
        <v>0</v>
      </c>
      <c r="AY129" s="70">
        <v>0</v>
      </c>
      <c r="BA129" s="70">
        <v>0</v>
      </c>
      <c r="BB129" s="70">
        <v>0</v>
      </c>
      <c r="BC129" s="70">
        <v>0</v>
      </c>
      <c r="BD129" s="70">
        <v>0</v>
      </c>
      <c r="BE129" s="70">
        <v>1</v>
      </c>
      <c r="BF129" s="70">
        <v>0</v>
      </c>
      <c r="BG129" s="70">
        <v>0</v>
      </c>
      <c r="BH129" s="70">
        <v>0</v>
      </c>
      <c r="BI129" s="70">
        <v>0</v>
      </c>
      <c r="BJ129" s="70">
        <v>0</v>
      </c>
      <c r="BK129" s="70">
        <v>0</v>
      </c>
      <c r="BL129" s="70">
        <v>0</v>
      </c>
      <c r="BM129" s="70">
        <v>0</v>
      </c>
      <c r="BN129" s="70">
        <v>0</v>
      </c>
      <c r="BO129" s="70">
        <v>0</v>
      </c>
      <c r="BP129" s="70">
        <v>0</v>
      </c>
      <c r="BQ129" s="70">
        <v>0</v>
      </c>
      <c r="BR129" s="70">
        <v>0</v>
      </c>
      <c r="BS129" s="70">
        <v>0</v>
      </c>
      <c r="BT129" s="70">
        <v>0</v>
      </c>
      <c r="BU129" s="70">
        <v>0</v>
      </c>
      <c r="BV129" s="70">
        <v>0</v>
      </c>
      <c r="BW129" s="70">
        <v>0</v>
      </c>
      <c r="BX129" s="70">
        <v>0</v>
      </c>
      <c r="BY129" s="70">
        <v>0</v>
      </c>
      <c r="BZ129" s="70">
        <v>0</v>
      </c>
      <c r="CA129" s="70">
        <v>0</v>
      </c>
      <c r="CB129" s="70">
        <v>25</v>
      </c>
      <c r="CC129" s="70">
        <v>0</v>
      </c>
      <c r="CD129" s="70">
        <v>0</v>
      </c>
      <c r="EK129" s="70">
        <v>4</v>
      </c>
      <c r="EL129" t="s">
        <v>6858</v>
      </c>
      <c r="EM129" t="s">
        <v>7534</v>
      </c>
      <c r="EN129" t="s">
        <v>5491</v>
      </c>
      <c r="EO129" t="s">
        <v>6859</v>
      </c>
      <c r="EP129" t="s">
        <v>6674</v>
      </c>
      <c r="EQ129">
        <v>42</v>
      </c>
      <c r="ER129" s="70">
        <v>128</v>
      </c>
    </row>
    <row r="130" spans="1:148" s="74" customFormat="1">
      <c r="A130" s="70" t="s">
        <v>437</v>
      </c>
      <c r="B130" s="70" t="s">
        <v>4016</v>
      </c>
      <c r="C130" s="70" t="s">
        <v>4016</v>
      </c>
      <c r="D130" s="70" t="s">
        <v>532</v>
      </c>
      <c r="E130" s="70" t="s">
        <v>683</v>
      </c>
      <c r="F130" s="70" t="str">
        <f t="shared" ref="F130:F189" si="2">_xlfn.CONCAT(D130,E130)</f>
        <v>桃園市平鎮區</v>
      </c>
      <c r="G130" s="70">
        <f>VLOOKUP(F130,郵遞區號!$C$2:$D$371,2,0)</f>
        <v>324</v>
      </c>
      <c r="H130" s="70" t="str">
        <f>VLOOKUP(D130,區域對照!$A$2:$B$23,2,0)</f>
        <v>北區</v>
      </c>
      <c r="I130" s="70" t="s">
        <v>6123</v>
      </c>
      <c r="J130" s="70" t="s">
        <v>3677</v>
      </c>
      <c r="K130" s="70" t="s">
        <v>4608</v>
      </c>
      <c r="L130" s="59" t="s">
        <v>6123</v>
      </c>
      <c r="M130" s="71" t="s">
        <v>1103</v>
      </c>
      <c r="N130" s="70" t="s">
        <v>1203</v>
      </c>
      <c r="O130" s="70" t="s">
        <v>1203</v>
      </c>
      <c r="P130" s="70" t="s">
        <v>1258</v>
      </c>
      <c r="Q130" s="70" t="s">
        <v>708</v>
      </c>
      <c r="R130" s="70" t="s">
        <v>1630</v>
      </c>
      <c r="S130" s="70" t="s">
        <v>4033</v>
      </c>
      <c r="T130" s="70" t="s">
        <v>4991</v>
      </c>
      <c r="U130" s="70" t="s">
        <v>5508</v>
      </c>
      <c r="V130" s="70">
        <v>24.946692200000001</v>
      </c>
      <c r="W130" s="70">
        <v>121.2053006</v>
      </c>
      <c r="X130" s="70" t="s">
        <v>2640</v>
      </c>
      <c r="Y130" s="70" t="s">
        <v>2733</v>
      </c>
      <c r="Z130" s="70" t="s">
        <v>2825</v>
      </c>
      <c r="AA130" s="4" t="s">
        <v>2915</v>
      </c>
      <c r="AB130" s="70" t="s">
        <v>2733</v>
      </c>
      <c r="AC130" s="70" t="s">
        <v>3100</v>
      </c>
      <c r="AD130" s="70" t="s">
        <v>2733</v>
      </c>
      <c r="AE130" s="70" t="s">
        <v>2733</v>
      </c>
      <c r="AF130" s="70" t="s">
        <v>2733</v>
      </c>
      <c r="AG130" s="70" t="s">
        <v>6028</v>
      </c>
      <c r="AH130" s="70" t="s">
        <v>3553</v>
      </c>
      <c r="AI130" s="70" t="s">
        <v>3553</v>
      </c>
      <c r="AJ130" s="70"/>
      <c r="AK130" s="70" t="s">
        <v>6262</v>
      </c>
      <c r="AL130" s="70" t="s">
        <v>3651</v>
      </c>
      <c r="AM130" s="70" t="s">
        <v>6498</v>
      </c>
      <c r="AN130" s="70" t="s">
        <v>3649</v>
      </c>
      <c r="AO130" s="70">
        <v>2</v>
      </c>
      <c r="AP130" s="70">
        <v>3</v>
      </c>
      <c r="AQ130" s="70">
        <v>2</v>
      </c>
      <c r="AR130" s="70">
        <v>0</v>
      </c>
      <c r="AS130" s="70">
        <v>2</v>
      </c>
      <c r="AT130" s="70">
        <v>2</v>
      </c>
      <c r="AU130" s="70">
        <v>2</v>
      </c>
      <c r="AV130" s="70">
        <v>7</v>
      </c>
      <c r="AW130" s="70">
        <v>4</v>
      </c>
      <c r="AX130" s="70">
        <v>10</v>
      </c>
      <c r="AY130" s="70">
        <v>6</v>
      </c>
      <c r="AZ130" s="70"/>
      <c r="BA130" s="70">
        <v>400</v>
      </c>
      <c r="BB130" s="70">
        <v>0</v>
      </c>
      <c r="BC130" s="70">
        <v>0</v>
      </c>
      <c r="BD130" s="70">
        <v>0</v>
      </c>
      <c r="BE130" s="70">
        <v>53</v>
      </c>
      <c r="BF130" s="70">
        <v>10</v>
      </c>
      <c r="BG130" s="70">
        <v>0</v>
      </c>
      <c r="BH130" s="70">
        <v>0</v>
      </c>
      <c r="BI130" s="70">
        <v>2</v>
      </c>
      <c r="BJ130" s="70">
        <v>0</v>
      </c>
      <c r="BK130" s="70">
        <v>10</v>
      </c>
      <c r="BL130" s="70">
        <v>42</v>
      </c>
      <c r="BM130" s="70">
        <v>0</v>
      </c>
      <c r="BN130" s="70">
        <v>10</v>
      </c>
      <c r="BO130" s="70">
        <v>5</v>
      </c>
      <c r="BP130" s="70">
        <v>0</v>
      </c>
      <c r="BQ130" s="70">
        <v>0</v>
      </c>
      <c r="BR130" s="70">
        <v>13</v>
      </c>
      <c r="BS130" s="70">
        <v>18</v>
      </c>
      <c r="BT130" s="70">
        <v>7</v>
      </c>
      <c r="BU130" s="70">
        <v>0</v>
      </c>
      <c r="BV130" s="70">
        <v>0</v>
      </c>
      <c r="BW130" s="70">
        <v>0</v>
      </c>
      <c r="BX130" s="70">
        <v>0</v>
      </c>
      <c r="BY130" s="70">
        <v>0</v>
      </c>
      <c r="BZ130" s="70">
        <v>0</v>
      </c>
      <c r="CA130" s="70">
        <v>0</v>
      </c>
      <c r="CB130" s="70">
        <v>75</v>
      </c>
      <c r="CC130" s="70">
        <v>0</v>
      </c>
      <c r="CD130" s="70">
        <v>0</v>
      </c>
      <c r="CE130" s="70">
        <v>0</v>
      </c>
      <c r="CF130" s="70">
        <v>3</v>
      </c>
      <c r="CG130" s="70">
        <v>6</v>
      </c>
      <c r="CH130" s="70">
        <v>35</v>
      </c>
      <c r="CI130" s="70">
        <v>3</v>
      </c>
      <c r="CJ130" s="70">
        <v>16</v>
      </c>
      <c r="CK130" s="70">
        <v>2</v>
      </c>
      <c r="CL130" s="70">
        <v>1</v>
      </c>
      <c r="CM130" s="70">
        <v>0</v>
      </c>
      <c r="CN130" s="70">
        <v>7</v>
      </c>
      <c r="CO130" s="70">
        <v>6</v>
      </c>
      <c r="CP130" s="70">
        <v>2</v>
      </c>
      <c r="CQ130" s="70">
        <v>3</v>
      </c>
      <c r="CR130" s="70">
        <v>21</v>
      </c>
      <c r="CS130" s="70">
        <v>39</v>
      </c>
      <c r="CT130" s="70">
        <v>1</v>
      </c>
      <c r="CU130" s="70">
        <v>3</v>
      </c>
      <c r="CV130" s="70">
        <v>9</v>
      </c>
      <c r="CW130" s="70">
        <v>5</v>
      </c>
      <c r="CX130" s="70">
        <v>5</v>
      </c>
      <c r="CY130" s="70">
        <v>4</v>
      </c>
      <c r="CZ130" s="70">
        <v>7</v>
      </c>
      <c r="DA130" s="70">
        <v>4</v>
      </c>
      <c r="DB130" s="70">
        <v>1</v>
      </c>
      <c r="DC130" s="70">
        <v>2</v>
      </c>
      <c r="DD130" s="70">
        <v>0</v>
      </c>
      <c r="DE130" s="70">
        <v>1</v>
      </c>
      <c r="DF130" s="70">
        <v>0</v>
      </c>
      <c r="DG130" s="70">
        <v>3</v>
      </c>
      <c r="DH130" s="70">
        <v>189</v>
      </c>
      <c r="DI130" s="70">
        <v>6</v>
      </c>
      <c r="DJ130" s="70">
        <v>5</v>
      </c>
      <c r="DK130" s="70">
        <v>0</v>
      </c>
      <c r="DL130" s="70">
        <v>0</v>
      </c>
      <c r="DM130" s="70">
        <v>179</v>
      </c>
      <c r="DN130" s="70">
        <v>0</v>
      </c>
      <c r="DO130" s="70">
        <v>0</v>
      </c>
      <c r="DP130" s="70">
        <v>9</v>
      </c>
      <c r="DQ130" s="70">
        <v>0</v>
      </c>
      <c r="DR130" s="70">
        <v>25</v>
      </c>
      <c r="DS130" s="70">
        <v>4</v>
      </c>
      <c r="DT130" s="70">
        <v>0</v>
      </c>
      <c r="DU130" s="70">
        <v>11</v>
      </c>
      <c r="DV130" s="70">
        <v>5</v>
      </c>
      <c r="DW130" s="70">
        <v>0</v>
      </c>
      <c r="DX130" s="70">
        <v>10</v>
      </c>
      <c r="DY130" s="70">
        <v>0</v>
      </c>
      <c r="DZ130" s="70">
        <v>36</v>
      </c>
      <c r="EA130" s="70">
        <v>2</v>
      </c>
      <c r="EB130" s="70">
        <v>34</v>
      </c>
      <c r="EC130" s="70">
        <v>40</v>
      </c>
      <c r="ED130" s="70">
        <v>0</v>
      </c>
      <c r="EE130" s="70">
        <v>53</v>
      </c>
      <c r="EF130" s="70">
        <v>712</v>
      </c>
      <c r="EG130" s="70">
        <v>1</v>
      </c>
      <c r="EH130" s="70">
        <v>0</v>
      </c>
      <c r="EI130" s="70">
        <v>0</v>
      </c>
      <c r="EJ130" s="70">
        <v>1132</v>
      </c>
      <c r="EK130" s="70">
        <v>3</v>
      </c>
      <c r="EL130" t="s">
        <v>6860</v>
      </c>
      <c r="EM130" t="s">
        <v>7534</v>
      </c>
      <c r="EN130" t="s">
        <v>5508</v>
      </c>
      <c r="EO130" t="s">
        <v>6861</v>
      </c>
      <c r="EP130" t="s">
        <v>6674</v>
      </c>
      <c r="EQ130">
        <v>42</v>
      </c>
      <c r="ER130" s="70">
        <v>129</v>
      </c>
    </row>
    <row r="131" spans="1:148">
      <c r="A131" s="70" t="s">
        <v>518</v>
      </c>
      <c r="B131" s="70" t="s">
        <v>4016</v>
      </c>
      <c r="C131" s="70" t="s">
        <v>4016</v>
      </c>
      <c r="D131" s="70" t="s">
        <v>537</v>
      </c>
      <c r="E131" s="70" t="s">
        <v>575</v>
      </c>
      <c r="F131" s="70" t="str">
        <f t="shared" si="2"/>
        <v>屏東縣屏東市</v>
      </c>
      <c r="G131" s="70">
        <f>VLOOKUP(F131,郵遞區號!$C$2:$D$371,2,0)</f>
        <v>900</v>
      </c>
      <c r="H131" s="70" t="str">
        <f>VLOOKUP(D131,區域對照!$A$2:$B$23,2,0)</f>
        <v>高屏區</v>
      </c>
      <c r="I131" s="70" t="s">
        <v>6123</v>
      </c>
      <c r="J131" s="70" t="s">
        <v>3677</v>
      </c>
      <c r="K131" s="70" t="s">
        <v>4608</v>
      </c>
      <c r="L131" s="59" t="s">
        <v>6123</v>
      </c>
      <c r="M131" s="71" t="s">
        <v>1189</v>
      </c>
      <c r="N131" s="70" t="s">
        <v>1203</v>
      </c>
      <c r="O131" s="70" t="s">
        <v>1203</v>
      </c>
      <c r="P131" s="70" t="s">
        <v>1258</v>
      </c>
      <c r="Q131" s="70" t="s">
        <v>708</v>
      </c>
      <c r="R131" s="70" t="s">
        <v>1715</v>
      </c>
      <c r="S131" s="70" t="s">
        <v>3987</v>
      </c>
      <c r="T131" s="70" t="s">
        <v>3987</v>
      </c>
      <c r="U131" s="70" t="s">
        <v>5595</v>
      </c>
      <c r="V131" s="70">
        <v>22.658315600000002</v>
      </c>
      <c r="W131" s="70">
        <v>120.5145497</v>
      </c>
      <c r="X131" s="70" t="s">
        <v>2726</v>
      </c>
      <c r="Y131" s="70" t="s">
        <v>708</v>
      </c>
      <c r="Z131" s="70" t="s">
        <v>708</v>
      </c>
      <c r="AA131" s="70" t="s">
        <v>708</v>
      </c>
      <c r="AB131" s="70" t="s">
        <v>2733</v>
      </c>
      <c r="AC131" s="70" t="s">
        <v>3114</v>
      </c>
      <c r="AD131" s="70" t="s">
        <v>2733</v>
      </c>
      <c r="AE131" s="70" t="s">
        <v>2734</v>
      </c>
      <c r="AF131" s="70" t="s">
        <v>2733</v>
      </c>
      <c r="AG131" s="70" t="s">
        <v>6114</v>
      </c>
      <c r="AH131" s="70" t="s">
        <v>3640</v>
      </c>
      <c r="AI131" s="70" t="s">
        <v>3640</v>
      </c>
      <c r="AK131" s="70" t="s">
        <v>6262</v>
      </c>
      <c r="AL131" s="70" t="s">
        <v>6476</v>
      </c>
      <c r="AM131" s="70" t="s">
        <v>6492</v>
      </c>
      <c r="AN131" s="70" t="s">
        <v>3649</v>
      </c>
      <c r="AO131" s="70">
        <v>2</v>
      </c>
      <c r="AP131" s="70">
        <v>2</v>
      </c>
      <c r="AQ131" s="70">
        <v>2</v>
      </c>
      <c r="AR131" s="70">
        <v>0</v>
      </c>
      <c r="AS131" s="70">
        <v>2</v>
      </c>
      <c r="AT131" s="70">
        <v>2</v>
      </c>
      <c r="AU131" s="70">
        <v>2</v>
      </c>
      <c r="AV131" s="70">
        <v>6</v>
      </c>
      <c r="AW131" s="70">
        <v>2</v>
      </c>
      <c r="AX131" s="70">
        <v>8</v>
      </c>
      <c r="AY131" s="70">
        <v>8</v>
      </c>
      <c r="BA131" s="70">
        <v>256</v>
      </c>
      <c r="BB131" s="70">
        <v>0</v>
      </c>
      <c r="BC131" s="70">
        <v>0</v>
      </c>
      <c r="BD131" s="70">
        <v>0</v>
      </c>
      <c r="BE131" s="70">
        <v>15</v>
      </c>
      <c r="BF131" s="70">
        <v>5</v>
      </c>
      <c r="BG131" s="70">
        <v>0</v>
      </c>
      <c r="BH131" s="70">
        <v>0</v>
      </c>
      <c r="BI131" s="70">
        <v>0</v>
      </c>
      <c r="BJ131" s="70">
        <v>0</v>
      </c>
      <c r="BK131" s="70">
        <v>0</v>
      </c>
      <c r="BL131" s="70">
        <v>15</v>
      </c>
      <c r="BM131" s="70">
        <v>0</v>
      </c>
      <c r="BN131" s="70">
        <v>0</v>
      </c>
      <c r="BO131" s="70">
        <v>0</v>
      </c>
      <c r="BP131" s="70">
        <v>0</v>
      </c>
      <c r="BQ131" s="70">
        <v>0</v>
      </c>
      <c r="BR131" s="70">
        <v>2</v>
      </c>
      <c r="BS131" s="70">
        <v>9</v>
      </c>
      <c r="BT131" s="70">
        <v>2</v>
      </c>
      <c r="BU131" s="70">
        <v>0</v>
      </c>
      <c r="BV131" s="70">
        <v>0</v>
      </c>
      <c r="BW131" s="70">
        <v>0</v>
      </c>
      <c r="BX131" s="70">
        <v>0</v>
      </c>
      <c r="BY131" s="70">
        <v>0</v>
      </c>
      <c r="BZ131" s="70">
        <v>0</v>
      </c>
      <c r="CA131" s="70">
        <v>0</v>
      </c>
      <c r="CB131" s="70">
        <v>25</v>
      </c>
      <c r="CC131" s="70">
        <v>3</v>
      </c>
      <c r="CD131" s="70">
        <v>0</v>
      </c>
      <c r="CE131" s="70">
        <v>0</v>
      </c>
      <c r="CF131" s="70">
        <v>0</v>
      </c>
      <c r="CG131" s="70">
        <v>0</v>
      </c>
      <c r="CH131" s="70">
        <v>11</v>
      </c>
      <c r="CI131" s="70">
        <v>0</v>
      </c>
      <c r="CJ131" s="70">
        <v>2</v>
      </c>
      <c r="CK131" s="70">
        <v>0</v>
      </c>
      <c r="CL131" s="70">
        <v>0</v>
      </c>
      <c r="CM131" s="70">
        <v>0</v>
      </c>
      <c r="CN131" s="70">
        <v>0</v>
      </c>
      <c r="CO131" s="70">
        <v>2</v>
      </c>
      <c r="CP131" s="70">
        <v>0</v>
      </c>
      <c r="CQ131" s="70">
        <v>2</v>
      </c>
      <c r="CR131" s="70">
        <v>2</v>
      </c>
      <c r="CS131" s="70">
        <v>1</v>
      </c>
      <c r="CT131" s="70">
        <v>0</v>
      </c>
      <c r="CU131" s="70">
        <v>0</v>
      </c>
      <c r="CV131" s="70">
        <v>1</v>
      </c>
      <c r="CW131" s="70">
        <v>4</v>
      </c>
      <c r="CX131" s="70">
        <v>1</v>
      </c>
      <c r="CY131" s="70">
        <v>0</v>
      </c>
      <c r="CZ131" s="70">
        <v>1</v>
      </c>
      <c r="DA131" s="70">
        <v>0</v>
      </c>
      <c r="DB131" s="70">
        <v>1</v>
      </c>
      <c r="DC131" s="70">
        <v>0</v>
      </c>
      <c r="DD131" s="70">
        <v>0</v>
      </c>
      <c r="DE131" s="70">
        <v>0</v>
      </c>
      <c r="DF131" s="70">
        <v>0</v>
      </c>
      <c r="DG131" s="70">
        <v>0</v>
      </c>
      <c r="DH131" s="70">
        <v>28</v>
      </c>
      <c r="DI131" s="70">
        <v>0</v>
      </c>
      <c r="DJ131" s="70">
        <v>0</v>
      </c>
      <c r="DK131" s="70">
        <v>0</v>
      </c>
      <c r="DL131" s="70">
        <v>0</v>
      </c>
      <c r="DM131" s="70">
        <v>27</v>
      </c>
      <c r="DN131" s="70">
        <v>0</v>
      </c>
      <c r="DO131" s="70">
        <v>0</v>
      </c>
      <c r="DP131" s="70">
        <v>4</v>
      </c>
      <c r="DQ131" s="70">
        <v>4</v>
      </c>
      <c r="DR131" s="70">
        <v>7</v>
      </c>
      <c r="DS131" s="70">
        <v>0</v>
      </c>
      <c r="DT131" s="70">
        <v>0</v>
      </c>
      <c r="DU131" s="70">
        <v>2</v>
      </c>
      <c r="DV131" s="70">
        <v>0</v>
      </c>
      <c r="DW131" s="70">
        <v>0</v>
      </c>
      <c r="DX131" s="70">
        <v>2</v>
      </c>
      <c r="DY131" s="70">
        <v>0</v>
      </c>
      <c r="DZ131" s="70">
        <v>12</v>
      </c>
      <c r="EA131" s="70">
        <v>0</v>
      </c>
      <c r="EB131" s="70">
        <v>20</v>
      </c>
      <c r="EC131" s="70">
        <v>9</v>
      </c>
      <c r="ED131" s="70">
        <v>0</v>
      </c>
      <c r="EE131" s="70">
        <v>35</v>
      </c>
      <c r="EF131" s="70">
        <v>134</v>
      </c>
      <c r="EG131" s="70">
        <v>0</v>
      </c>
      <c r="EH131" s="70">
        <v>0</v>
      </c>
      <c r="EI131" s="70">
        <v>0</v>
      </c>
      <c r="EJ131" s="70">
        <v>256</v>
      </c>
      <c r="EK131" s="70">
        <v>3</v>
      </c>
      <c r="EL131" t="s">
        <v>6862</v>
      </c>
      <c r="EM131" t="s">
        <v>7534</v>
      </c>
      <c r="EN131" t="s">
        <v>5595</v>
      </c>
      <c r="EO131" t="s">
        <v>6863</v>
      </c>
      <c r="EP131" t="s">
        <v>6768</v>
      </c>
      <c r="EQ131">
        <v>236</v>
      </c>
      <c r="ER131" s="70">
        <v>130</v>
      </c>
    </row>
    <row r="132" spans="1:148">
      <c r="A132" s="70" t="s">
        <v>54</v>
      </c>
      <c r="B132" s="70" t="s">
        <v>4016</v>
      </c>
      <c r="C132" s="70" t="s">
        <v>4016</v>
      </c>
      <c r="D132" s="70" t="s">
        <v>526</v>
      </c>
      <c r="E132" s="70" t="s">
        <v>556</v>
      </c>
      <c r="F132" s="70" t="str">
        <f t="shared" si="2"/>
        <v>高雄市苓雅區</v>
      </c>
      <c r="G132" s="70">
        <f>VLOOKUP(F132,郵遞區號!$C$2:$D$371,2,0)</f>
        <v>802</v>
      </c>
      <c r="H132" s="70" t="str">
        <f>VLOOKUP(D132,區域對照!$A$2:$B$23,2,0)</f>
        <v>高屏區</v>
      </c>
      <c r="I132" s="70" t="s">
        <v>6124</v>
      </c>
      <c r="J132" s="70" t="s">
        <v>3677</v>
      </c>
      <c r="K132" s="70" t="s">
        <v>4609</v>
      </c>
      <c r="L132" s="59" t="s">
        <v>6124</v>
      </c>
      <c r="M132" s="71" t="s">
        <v>718</v>
      </c>
      <c r="N132" s="70" t="s">
        <v>1203</v>
      </c>
      <c r="O132" s="70" t="s">
        <v>1203</v>
      </c>
      <c r="P132" s="70" t="s">
        <v>1246</v>
      </c>
      <c r="Q132" s="70" t="s">
        <v>708</v>
      </c>
      <c r="R132" s="70" t="s">
        <v>1262</v>
      </c>
      <c r="S132" s="70" t="s">
        <v>3767</v>
      </c>
      <c r="T132" s="70" t="s">
        <v>4764</v>
      </c>
      <c r="U132" s="70" t="s">
        <v>5092</v>
      </c>
      <c r="V132" s="70">
        <v>22.628340999999999</v>
      </c>
      <c r="W132" s="70">
        <v>120.322925</v>
      </c>
      <c r="X132" s="70" t="s">
        <v>2256</v>
      </c>
      <c r="Y132" s="70" t="s">
        <v>708</v>
      </c>
      <c r="Z132" s="70" t="s">
        <v>708</v>
      </c>
      <c r="AA132" s="70" t="s">
        <v>708</v>
      </c>
      <c r="AB132" s="70" t="s">
        <v>2733</v>
      </c>
      <c r="AC132" s="70" t="s">
        <v>2925</v>
      </c>
      <c r="AD132" s="70" t="s">
        <v>2733</v>
      </c>
      <c r="AE132" s="70" t="s">
        <v>2734</v>
      </c>
      <c r="AF132" s="70" t="s">
        <v>2733</v>
      </c>
      <c r="AG132" s="70" t="s">
        <v>5643</v>
      </c>
      <c r="AH132" s="70" t="s">
        <v>3125</v>
      </c>
      <c r="AI132" s="70" t="s">
        <v>3125</v>
      </c>
      <c r="AK132" s="70" t="s">
        <v>6262</v>
      </c>
      <c r="AL132" s="70" t="s">
        <v>3656</v>
      </c>
      <c r="AM132" s="70" t="s">
        <v>6493</v>
      </c>
      <c r="AN132" s="70" t="s">
        <v>3656</v>
      </c>
      <c r="AO132" s="70">
        <v>1</v>
      </c>
      <c r="AP132" s="70">
        <v>1</v>
      </c>
      <c r="AQ132" s="70">
        <v>1</v>
      </c>
      <c r="AR132" s="70">
        <v>1</v>
      </c>
      <c r="AS132" s="70">
        <v>1</v>
      </c>
      <c r="AT132" s="70">
        <v>1</v>
      </c>
      <c r="AU132" s="70">
        <v>1</v>
      </c>
      <c r="AV132" s="70">
        <v>2</v>
      </c>
      <c r="AW132" s="70">
        <v>0</v>
      </c>
      <c r="AX132" s="70">
        <v>0</v>
      </c>
      <c r="AY132" s="70">
        <v>4</v>
      </c>
      <c r="BA132" s="70">
        <v>155</v>
      </c>
      <c r="BB132" s="70">
        <v>0</v>
      </c>
      <c r="BC132" s="70">
        <v>0</v>
      </c>
      <c r="BD132" s="70">
        <v>0</v>
      </c>
      <c r="BE132" s="70">
        <v>28</v>
      </c>
      <c r="BF132" s="70">
        <v>5</v>
      </c>
      <c r="BG132" s="70">
        <v>0</v>
      </c>
      <c r="BH132" s="70">
        <v>3</v>
      </c>
      <c r="BI132" s="70">
        <v>0</v>
      </c>
      <c r="BJ132" s="70">
        <v>0</v>
      </c>
      <c r="BK132" s="70">
        <v>0</v>
      </c>
      <c r="BL132" s="70">
        <v>26</v>
      </c>
      <c r="BM132" s="70">
        <v>0</v>
      </c>
      <c r="BN132" s="70">
        <v>0</v>
      </c>
      <c r="BO132" s="70">
        <v>0</v>
      </c>
      <c r="BP132" s="70">
        <v>7</v>
      </c>
      <c r="BQ132" s="70">
        <v>0</v>
      </c>
      <c r="BR132" s="70">
        <v>5</v>
      </c>
      <c r="BS132" s="70">
        <v>24</v>
      </c>
      <c r="BT132" s="70">
        <v>5</v>
      </c>
      <c r="BU132" s="70">
        <v>0</v>
      </c>
      <c r="BV132" s="70">
        <v>0</v>
      </c>
      <c r="BW132" s="70">
        <v>0</v>
      </c>
      <c r="BX132" s="70">
        <v>0</v>
      </c>
      <c r="BY132" s="70">
        <v>0</v>
      </c>
      <c r="BZ132" s="70">
        <v>0</v>
      </c>
      <c r="CA132" s="70">
        <v>0</v>
      </c>
      <c r="CB132" s="70">
        <v>17</v>
      </c>
      <c r="CC132" s="70">
        <v>0</v>
      </c>
      <c r="CD132" s="70">
        <v>0</v>
      </c>
      <c r="CE132" s="70">
        <v>0</v>
      </c>
      <c r="CF132" s="70">
        <v>0</v>
      </c>
      <c r="CG132" s="70">
        <v>1</v>
      </c>
      <c r="CH132" s="70">
        <v>10</v>
      </c>
      <c r="CI132" s="70">
        <v>3</v>
      </c>
      <c r="CJ132" s="70">
        <v>8</v>
      </c>
      <c r="CK132" s="70">
        <v>1</v>
      </c>
      <c r="CL132" s="70">
        <v>1</v>
      </c>
      <c r="CM132" s="70">
        <v>0</v>
      </c>
      <c r="CN132" s="70">
        <v>1</v>
      </c>
      <c r="CO132" s="70">
        <v>2</v>
      </c>
      <c r="CP132" s="70">
        <v>0</v>
      </c>
      <c r="CQ132" s="70">
        <v>3</v>
      </c>
      <c r="CR132" s="70">
        <v>4</v>
      </c>
      <c r="CS132" s="70">
        <v>5</v>
      </c>
      <c r="CT132" s="70">
        <v>0</v>
      </c>
      <c r="CU132" s="70">
        <v>0</v>
      </c>
      <c r="CV132" s="70">
        <v>2</v>
      </c>
      <c r="CW132" s="70">
        <v>5</v>
      </c>
      <c r="CX132" s="70">
        <v>1</v>
      </c>
      <c r="CY132" s="70">
        <v>1</v>
      </c>
      <c r="CZ132" s="70">
        <v>2</v>
      </c>
      <c r="DA132" s="70">
        <v>2</v>
      </c>
      <c r="DB132" s="70">
        <v>1</v>
      </c>
      <c r="DC132" s="70">
        <v>0</v>
      </c>
      <c r="DD132" s="70">
        <v>0</v>
      </c>
      <c r="DE132" s="70">
        <v>0</v>
      </c>
      <c r="DF132" s="70">
        <v>0</v>
      </c>
      <c r="DG132" s="70">
        <v>0</v>
      </c>
      <c r="DH132" s="70">
        <v>53</v>
      </c>
      <c r="DI132" s="70">
        <v>1</v>
      </c>
      <c r="DJ132" s="70">
        <v>2</v>
      </c>
      <c r="DK132" s="70">
        <v>0</v>
      </c>
      <c r="DL132" s="70">
        <v>0</v>
      </c>
      <c r="DM132" s="70">
        <v>49</v>
      </c>
      <c r="DN132" s="70">
        <v>0</v>
      </c>
      <c r="DO132" s="70">
        <v>0</v>
      </c>
      <c r="DP132" s="70">
        <v>2</v>
      </c>
      <c r="DQ132" s="70">
        <v>1</v>
      </c>
      <c r="DR132" s="70">
        <v>14</v>
      </c>
      <c r="DS132" s="70">
        <v>1</v>
      </c>
      <c r="DT132" s="70">
        <v>0</v>
      </c>
      <c r="DU132" s="70">
        <v>4</v>
      </c>
      <c r="DV132" s="70">
        <v>1</v>
      </c>
      <c r="DW132" s="70">
        <v>1</v>
      </c>
      <c r="DX132" s="70">
        <v>5</v>
      </c>
      <c r="DY132" s="70">
        <v>0</v>
      </c>
      <c r="DZ132" s="70">
        <v>14</v>
      </c>
      <c r="EA132" s="70">
        <v>0</v>
      </c>
      <c r="EB132" s="70">
        <v>24</v>
      </c>
      <c r="EC132" s="70">
        <v>19</v>
      </c>
      <c r="ED132" s="70">
        <v>0</v>
      </c>
      <c r="EE132" s="70">
        <v>21</v>
      </c>
      <c r="EF132" s="70">
        <v>212</v>
      </c>
      <c r="EG132" s="70">
        <v>0</v>
      </c>
      <c r="EH132" s="70">
        <v>0</v>
      </c>
      <c r="EI132" s="70">
        <v>0</v>
      </c>
      <c r="EJ132" s="70">
        <v>371</v>
      </c>
      <c r="EK132" s="70">
        <v>4</v>
      </c>
      <c r="EL132" t="s">
        <v>6864</v>
      </c>
      <c r="EM132" t="s">
        <v>7534</v>
      </c>
      <c r="EN132" t="s">
        <v>5092</v>
      </c>
      <c r="EO132" t="s">
        <v>6618</v>
      </c>
      <c r="EP132" t="s">
        <v>6619</v>
      </c>
      <c r="EQ132">
        <v>227</v>
      </c>
      <c r="ER132" s="70">
        <v>131</v>
      </c>
    </row>
    <row r="133" spans="1:148">
      <c r="A133" s="70" t="s">
        <v>59</v>
      </c>
      <c r="B133" s="70" t="s">
        <v>4610</v>
      </c>
      <c r="C133" s="70" t="s">
        <v>4610</v>
      </c>
      <c r="D133" s="70" t="s">
        <v>530</v>
      </c>
      <c r="E133" s="70" t="s">
        <v>557</v>
      </c>
      <c r="F133" s="70" t="str">
        <f t="shared" si="2"/>
        <v>嘉義市西區</v>
      </c>
      <c r="G133" s="70">
        <f>VLOOKUP(F133,郵遞區號!$C$2:$D$371,2,0)</f>
        <v>600</v>
      </c>
      <c r="H133" s="70" t="str">
        <f>VLOOKUP(D133,區域對照!$A$2:$B$23,2,0)</f>
        <v>南區</v>
      </c>
      <c r="I133" s="70" t="s">
        <v>6124</v>
      </c>
      <c r="J133" s="70" t="s">
        <v>3677</v>
      </c>
      <c r="K133" s="70" t="s">
        <v>4609</v>
      </c>
      <c r="L133" s="59" t="s">
        <v>6124</v>
      </c>
      <c r="M133" s="71" t="s">
        <v>723</v>
      </c>
      <c r="N133" s="70" t="s">
        <v>1203</v>
      </c>
      <c r="O133" s="70" t="s">
        <v>1203</v>
      </c>
      <c r="P133" s="70" t="s">
        <v>1246</v>
      </c>
      <c r="Q133" s="70" t="s">
        <v>708</v>
      </c>
      <c r="R133" s="70" t="s">
        <v>1267</v>
      </c>
      <c r="S133" s="70" t="s">
        <v>3807</v>
      </c>
      <c r="T133" s="70" t="s">
        <v>3807</v>
      </c>
      <c r="U133" s="70" t="s">
        <v>5097</v>
      </c>
      <c r="V133" s="70">
        <v>23.4810889</v>
      </c>
      <c r="W133" s="70">
        <v>120.4293213</v>
      </c>
      <c r="X133" s="70" t="s">
        <v>2261</v>
      </c>
      <c r="Y133" s="70" t="s">
        <v>708</v>
      </c>
      <c r="Z133" s="70" t="s">
        <v>708</v>
      </c>
      <c r="AA133" s="70" t="s">
        <v>708</v>
      </c>
      <c r="AB133" s="70" t="s">
        <v>2733</v>
      </c>
      <c r="AC133" s="70" t="s">
        <v>2929</v>
      </c>
      <c r="AD133" s="70" t="s">
        <v>2733</v>
      </c>
      <c r="AE133" s="70" t="s">
        <v>2733</v>
      </c>
      <c r="AF133" s="70" t="s">
        <v>2733</v>
      </c>
      <c r="AG133" s="70" t="s">
        <v>5648</v>
      </c>
      <c r="AH133" s="70" t="s">
        <v>3130</v>
      </c>
      <c r="AI133" s="70" t="s">
        <v>3130</v>
      </c>
      <c r="AK133" s="70" t="s">
        <v>6262</v>
      </c>
      <c r="AL133" s="70" t="s">
        <v>6476</v>
      </c>
      <c r="AM133" s="70" t="s">
        <v>6492</v>
      </c>
      <c r="AN133" s="70" t="s">
        <v>3649</v>
      </c>
      <c r="AO133" s="70">
        <v>2</v>
      </c>
      <c r="AP133" s="70">
        <v>2</v>
      </c>
      <c r="AQ133" s="70">
        <v>2</v>
      </c>
      <c r="AR133" s="70">
        <v>0</v>
      </c>
      <c r="AS133" s="70">
        <v>2</v>
      </c>
      <c r="AT133" s="70">
        <v>2</v>
      </c>
      <c r="AU133" s="70">
        <v>2</v>
      </c>
      <c r="AV133" s="70">
        <v>6</v>
      </c>
      <c r="AW133" s="70">
        <v>2</v>
      </c>
      <c r="AX133" s="70">
        <v>8</v>
      </c>
      <c r="AY133" s="70">
        <v>8</v>
      </c>
      <c r="BA133" s="70">
        <v>237</v>
      </c>
      <c r="BB133" s="70">
        <v>0</v>
      </c>
      <c r="BC133" s="70">
        <v>25</v>
      </c>
      <c r="BD133" s="70">
        <v>50</v>
      </c>
      <c r="BE133" s="70">
        <v>18</v>
      </c>
      <c r="BF133" s="70">
        <v>2</v>
      </c>
      <c r="BG133" s="70">
        <v>0</v>
      </c>
      <c r="BH133" s="70">
        <v>0</v>
      </c>
      <c r="BI133" s="70">
        <v>0</v>
      </c>
      <c r="BJ133" s="70">
        <v>30</v>
      </c>
      <c r="BK133" s="70">
        <v>0</v>
      </c>
      <c r="BL133" s="70">
        <v>20</v>
      </c>
      <c r="BM133" s="70">
        <v>0</v>
      </c>
      <c r="BN133" s="70">
        <v>0</v>
      </c>
      <c r="BO133" s="70">
        <v>0</v>
      </c>
      <c r="BP133" s="70">
        <v>2</v>
      </c>
      <c r="BQ133" s="70">
        <v>0</v>
      </c>
      <c r="BR133" s="70">
        <v>3</v>
      </c>
      <c r="BS133" s="70">
        <v>40</v>
      </c>
      <c r="BT133" s="70">
        <v>1</v>
      </c>
      <c r="BU133" s="70">
        <v>0</v>
      </c>
      <c r="BV133" s="70">
        <v>1</v>
      </c>
      <c r="BW133" s="70">
        <v>0</v>
      </c>
      <c r="BX133" s="70">
        <v>0</v>
      </c>
      <c r="BY133" s="70">
        <v>0</v>
      </c>
      <c r="BZ133" s="70">
        <v>0</v>
      </c>
      <c r="CA133" s="70">
        <v>1</v>
      </c>
      <c r="CB133" s="70">
        <v>20</v>
      </c>
      <c r="CC133" s="70">
        <v>3</v>
      </c>
      <c r="CD133" s="70">
        <v>0</v>
      </c>
      <c r="CE133" s="70">
        <v>0</v>
      </c>
      <c r="CF133" s="70">
        <v>0</v>
      </c>
      <c r="CG133" s="70">
        <v>2</v>
      </c>
      <c r="CH133" s="70">
        <v>11</v>
      </c>
      <c r="CI133" s="70">
        <v>1</v>
      </c>
      <c r="CJ133" s="70">
        <v>1</v>
      </c>
      <c r="CK133" s="70">
        <v>0</v>
      </c>
      <c r="CL133" s="70">
        <v>0</v>
      </c>
      <c r="CM133" s="70">
        <v>0</v>
      </c>
      <c r="CN133" s="70">
        <v>0</v>
      </c>
      <c r="CO133" s="70">
        <v>2</v>
      </c>
      <c r="CP133" s="70">
        <v>0</v>
      </c>
      <c r="CQ133" s="70">
        <v>2</v>
      </c>
      <c r="CR133" s="70">
        <v>4</v>
      </c>
      <c r="CS133" s="70">
        <v>1</v>
      </c>
      <c r="CT133" s="70">
        <v>0</v>
      </c>
      <c r="CU133" s="70">
        <v>0</v>
      </c>
      <c r="CV133" s="70">
        <v>1</v>
      </c>
      <c r="CW133" s="70">
        <v>1</v>
      </c>
      <c r="CX133" s="70">
        <v>2</v>
      </c>
      <c r="CY133" s="70">
        <v>1</v>
      </c>
      <c r="CZ133" s="70">
        <v>2</v>
      </c>
      <c r="DA133" s="70">
        <v>2</v>
      </c>
      <c r="DB133" s="70">
        <v>1</v>
      </c>
      <c r="DC133" s="70">
        <v>2</v>
      </c>
      <c r="DD133" s="70">
        <v>0</v>
      </c>
      <c r="DE133" s="70">
        <v>0</v>
      </c>
      <c r="DF133" s="70">
        <v>0</v>
      </c>
      <c r="DG133" s="70">
        <v>0</v>
      </c>
      <c r="DH133" s="70">
        <v>36</v>
      </c>
      <c r="DI133" s="70">
        <v>2</v>
      </c>
      <c r="DJ133" s="70">
        <v>1</v>
      </c>
      <c r="DK133" s="70">
        <v>0</v>
      </c>
      <c r="DL133" s="70">
        <v>0</v>
      </c>
      <c r="DM133" s="70">
        <v>31</v>
      </c>
      <c r="DN133" s="70">
        <v>0</v>
      </c>
      <c r="DO133" s="70">
        <v>0</v>
      </c>
      <c r="DP133" s="70">
        <v>3</v>
      </c>
      <c r="DQ133" s="70">
        <v>2</v>
      </c>
      <c r="DR133" s="70">
        <v>8</v>
      </c>
      <c r="DS133" s="70">
        <v>2</v>
      </c>
      <c r="DT133" s="70">
        <v>0</v>
      </c>
      <c r="DU133" s="70">
        <v>4</v>
      </c>
      <c r="DV133" s="70">
        <v>1</v>
      </c>
      <c r="DW133" s="70">
        <v>0</v>
      </c>
      <c r="DX133" s="70">
        <v>9</v>
      </c>
      <c r="DY133" s="70">
        <v>0</v>
      </c>
      <c r="DZ133" s="70">
        <v>11</v>
      </c>
      <c r="EA133" s="70">
        <v>0</v>
      </c>
      <c r="EB133" s="70">
        <v>19</v>
      </c>
      <c r="EC133" s="70">
        <v>15</v>
      </c>
      <c r="ED133" s="70">
        <v>0</v>
      </c>
      <c r="EE133" s="70">
        <v>16</v>
      </c>
      <c r="EF133" s="70">
        <v>150</v>
      </c>
      <c r="EG133" s="70">
        <v>0</v>
      </c>
      <c r="EH133" s="70">
        <v>0</v>
      </c>
      <c r="EI133" s="70">
        <v>0</v>
      </c>
      <c r="EJ133" s="70">
        <v>274</v>
      </c>
      <c r="EK133" s="70">
        <v>3</v>
      </c>
      <c r="EL133" t="s">
        <v>6865</v>
      </c>
      <c r="EM133" t="s">
        <v>7534</v>
      </c>
      <c r="EN133" t="s">
        <v>5097</v>
      </c>
      <c r="EO133" t="s">
        <v>6866</v>
      </c>
      <c r="EP133" t="s">
        <v>6867</v>
      </c>
      <c r="EQ133">
        <v>166</v>
      </c>
      <c r="ER133" s="70">
        <v>132</v>
      </c>
    </row>
    <row r="134" spans="1:148" s="74" customFormat="1">
      <c r="A134" s="74" t="s">
        <v>4767</v>
      </c>
      <c r="B134" s="74" t="s">
        <v>4610</v>
      </c>
      <c r="C134" s="74" t="s">
        <v>4610</v>
      </c>
      <c r="D134" s="74" t="s">
        <v>531</v>
      </c>
      <c r="E134" s="74" t="s">
        <v>560</v>
      </c>
      <c r="F134" s="74" t="str">
        <f t="shared" si="2"/>
        <v>新北市新莊區</v>
      </c>
      <c r="G134" s="74">
        <f>VLOOKUP(F134,郵遞區號!$C$2:$D$371,2,0)</f>
        <v>242</v>
      </c>
      <c r="H134" s="74" t="str">
        <f>VLOOKUP(D134,區域對照!$A$2:$B$23,2,0)</f>
        <v>台北區</v>
      </c>
      <c r="I134" s="74" t="s">
        <v>6124</v>
      </c>
      <c r="J134" s="74" t="s">
        <v>3677</v>
      </c>
      <c r="K134" s="74" t="s">
        <v>4609</v>
      </c>
      <c r="L134" s="61" t="s">
        <v>6124</v>
      </c>
      <c r="M134" s="75" t="s">
        <v>725</v>
      </c>
      <c r="N134" s="74" t="s">
        <v>1203</v>
      </c>
      <c r="O134" s="72" t="s">
        <v>6218</v>
      </c>
      <c r="P134" s="74" t="s">
        <v>1246</v>
      </c>
      <c r="Q134" s="74" t="s">
        <v>708</v>
      </c>
      <c r="R134" s="74" t="s">
        <v>1269</v>
      </c>
      <c r="S134" s="74" t="s">
        <v>3984</v>
      </c>
      <c r="T134" s="74" t="s">
        <v>4768</v>
      </c>
      <c r="U134" s="74" t="s">
        <v>5099</v>
      </c>
      <c r="V134" s="74">
        <v>25.0203597</v>
      </c>
      <c r="W134" s="74">
        <v>121.40791520000001</v>
      </c>
      <c r="X134" s="74" t="s">
        <v>2263</v>
      </c>
      <c r="Y134" s="74" t="s">
        <v>2733</v>
      </c>
      <c r="Z134" s="74" t="s">
        <v>2741</v>
      </c>
      <c r="AA134" s="5" t="s">
        <v>2833</v>
      </c>
      <c r="AB134" s="74" t="s">
        <v>2733</v>
      </c>
      <c r="AC134" s="74" t="s">
        <v>2931</v>
      </c>
      <c r="AD134" s="74" t="s">
        <v>2733</v>
      </c>
      <c r="AE134" s="74" t="s">
        <v>2733</v>
      </c>
      <c r="AF134" s="74" t="s">
        <v>2733</v>
      </c>
      <c r="AG134" s="74" t="s">
        <v>5650</v>
      </c>
      <c r="AH134" s="74" t="s">
        <v>3132</v>
      </c>
      <c r="AI134" s="74" t="s">
        <v>6529</v>
      </c>
      <c r="AK134" s="70" t="s">
        <v>6262</v>
      </c>
      <c r="AL134" s="74" t="s">
        <v>3656</v>
      </c>
      <c r="AM134" s="74" t="s">
        <v>6493</v>
      </c>
      <c r="AN134" s="74" t="s">
        <v>3656</v>
      </c>
      <c r="AO134" s="74">
        <v>1</v>
      </c>
      <c r="AP134" s="74">
        <v>1</v>
      </c>
      <c r="AQ134" s="74">
        <v>1</v>
      </c>
      <c r="AR134" s="74">
        <v>1</v>
      </c>
      <c r="AS134" s="74">
        <v>1</v>
      </c>
      <c r="AT134" s="74">
        <v>1</v>
      </c>
      <c r="AU134" s="74">
        <v>1</v>
      </c>
      <c r="AV134" s="74">
        <v>2</v>
      </c>
      <c r="AW134" s="70">
        <v>0</v>
      </c>
      <c r="AX134" s="70">
        <v>0</v>
      </c>
      <c r="AY134" s="70">
        <v>4</v>
      </c>
      <c r="BA134" s="74">
        <v>188</v>
      </c>
      <c r="BB134" s="74">
        <v>0</v>
      </c>
      <c r="BC134" s="74">
        <v>0</v>
      </c>
      <c r="BD134" s="74">
        <v>0</v>
      </c>
      <c r="BE134" s="74">
        <v>17</v>
      </c>
      <c r="BF134" s="74">
        <v>4</v>
      </c>
      <c r="BG134" s="74">
        <v>0</v>
      </c>
      <c r="BH134" s="74">
        <v>0</v>
      </c>
      <c r="BI134" s="74">
        <v>0</v>
      </c>
      <c r="BJ134" s="74">
        <v>47</v>
      </c>
      <c r="BK134" s="74">
        <v>0</v>
      </c>
      <c r="BL134" s="74">
        <v>12</v>
      </c>
      <c r="BM134" s="74">
        <v>0</v>
      </c>
      <c r="BN134" s="74">
        <v>0</v>
      </c>
      <c r="BO134" s="74">
        <v>0</v>
      </c>
      <c r="BP134" s="74">
        <v>0</v>
      </c>
      <c r="BQ134" s="74">
        <v>11</v>
      </c>
      <c r="BR134" s="74">
        <v>10</v>
      </c>
      <c r="BS134" s="74">
        <v>30</v>
      </c>
      <c r="BT134" s="74">
        <v>2</v>
      </c>
      <c r="BU134" s="74">
        <v>0</v>
      </c>
      <c r="BV134" s="74">
        <v>0</v>
      </c>
      <c r="BW134" s="74">
        <v>0</v>
      </c>
      <c r="BX134" s="74">
        <v>0</v>
      </c>
      <c r="BY134" s="74">
        <v>0</v>
      </c>
      <c r="BZ134" s="74">
        <v>0</v>
      </c>
      <c r="CA134" s="74">
        <v>1</v>
      </c>
      <c r="CB134" s="74">
        <v>26</v>
      </c>
      <c r="CC134" s="74">
        <v>0</v>
      </c>
      <c r="CD134" s="74">
        <v>0</v>
      </c>
      <c r="CE134" s="74">
        <v>0</v>
      </c>
      <c r="CF134" s="74">
        <v>0</v>
      </c>
      <c r="CG134" s="74">
        <v>2</v>
      </c>
      <c r="CH134" s="74">
        <v>7</v>
      </c>
      <c r="CI134" s="74">
        <v>1</v>
      </c>
      <c r="CJ134" s="74">
        <v>1</v>
      </c>
      <c r="CK134" s="74">
        <v>0</v>
      </c>
      <c r="CL134" s="74">
        <v>0</v>
      </c>
      <c r="CM134" s="74">
        <v>0</v>
      </c>
      <c r="CN134" s="74">
        <v>2</v>
      </c>
      <c r="CO134" s="74">
        <v>1</v>
      </c>
      <c r="CP134" s="74">
        <v>0</v>
      </c>
      <c r="CQ134" s="74">
        <v>2</v>
      </c>
      <c r="CR134" s="74">
        <v>3</v>
      </c>
      <c r="CS134" s="74">
        <v>4</v>
      </c>
      <c r="CT134" s="74">
        <v>0</v>
      </c>
      <c r="CU134" s="74">
        <v>0</v>
      </c>
      <c r="CV134" s="74">
        <v>1</v>
      </c>
      <c r="CW134" s="74">
        <v>3</v>
      </c>
      <c r="CX134" s="74">
        <v>1</v>
      </c>
      <c r="CY134" s="74">
        <v>1</v>
      </c>
      <c r="CZ134" s="74">
        <v>1</v>
      </c>
      <c r="DA134" s="74">
        <v>3</v>
      </c>
      <c r="DB134" s="74">
        <v>0</v>
      </c>
      <c r="DC134" s="74">
        <v>1</v>
      </c>
      <c r="DD134" s="74">
        <v>0</v>
      </c>
      <c r="DE134" s="74">
        <v>0</v>
      </c>
      <c r="DF134" s="74">
        <v>0</v>
      </c>
      <c r="DG134" s="74">
        <v>0</v>
      </c>
      <c r="DH134" s="74">
        <v>34</v>
      </c>
      <c r="DI134" s="74">
        <v>2</v>
      </c>
      <c r="DJ134" s="74">
        <v>1</v>
      </c>
      <c r="DK134" s="74">
        <v>0</v>
      </c>
      <c r="DL134" s="74">
        <v>0</v>
      </c>
      <c r="DM134" s="74">
        <v>31</v>
      </c>
      <c r="DN134" s="74">
        <v>0</v>
      </c>
      <c r="DO134" s="74">
        <v>0</v>
      </c>
      <c r="DP134" s="74">
        <v>2</v>
      </c>
      <c r="DQ134" s="74">
        <v>0</v>
      </c>
      <c r="DR134" s="74">
        <v>16</v>
      </c>
      <c r="DS134" s="74">
        <v>3</v>
      </c>
      <c r="DT134" s="74">
        <v>0</v>
      </c>
      <c r="DU134" s="74">
        <v>3</v>
      </c>
      <c r="DV134" s="74">
        <v>1</v>
      </c>
      <c r="DW134" s="74">
        <v>2</v>
      </c>
      <c r="DX134" s="74">
        <v>7</v>
      </c>
      <c r="DY134" s="74">
        <v>0</v>
      </c>
      <c r="DZ134" s="74">
        <v>8</v>
      </c>
      <c r="EA134" s="74">
        <v>0</v>
      </c>
      <c r="EB134" s="74">
        <v>13</v>
      </c>
      <c r="EC134" s="74">
        <v>13</v>
      </c>
      <c r="ED134" s="74">
        <v>2</v>
      </c>
      <c r="EE134" s="74">
        <v>6</v>
      </c>
      <c r="EF134" s="74">
        <v>138</v>
      </c>
      <c r="EG134" s="74">
        <v>0</v>
      </c>
      <c r="EH134" s="74">
        <v>0</v>
      </c>
      <c r="EI134" s="74">
        <v>0</v>
      </c>
      <c r="EJ134" s="74">
        <v>248</v>
      </c>
      <c r="EK134" s="74">
        <v>4</v>
      </c>
      <c r="EL134" t="s">
        <v>6868</v>
      </c>
      <c r="EM134" t="s">
        <v>7534</v>
      </c>
      <c r="EN134" t="s">
        <v>5099</v>
      </c>
      <c r="EO134" t="s">
        <v>6545</v>
      </c>
      <c r="EP134" t="s">
        <v>6637</v>
      </c>
      <c r="EQ134">
        <v>34</v>
      </c>
      <c r="ER134" s="70">
        <v>133</v>
      </c>
    </row>
    <row r="135" spans="1:148">
      <c r="A135" s="70" t="s">
        <v>66</v>
      </c>
      <c r="B135" s="70" t="s">
        <v>4610</v>
      </c>
      <c r="C135" s="70" t="s">
        <v>4610</v>
      </c>
      <c r="D135" s="70" t="s">
        <v>532</v>
      </c>
      <c r="E135" s="70" t="s">
        <v>563</v>
      </c>
      <c r="F135" s="70" t="str">
        <f t="shared" si="2"/>
        <v>桃園市新屋區</v>
      </c>
      <c r="G135" s="70">
        <f>VLOOKUP(F135,郵遞區號!$C$2:$D$371,2,0)</f>
        <v>327</v>
      </c>
      <c r="H135" s="70" t="str">
        <f>VLOOKUP(D135,區域對照!$A$2:$B$23,2,0)</f>
        <v>北區</v>
      </c>
      <c r="I135" s="70" t="s">
        <v>6124</v>
      </c>
      <c r="J135" s="70" t="s">
        <v>3677</v>
      </c>
      <c r="K135" s="70" t="s">
        <v>4609</v>
      </c>
      <c r="L135" s="59" t="s">
        <v>6124</v>
      </c>
      <c r="M135" s="71" t="s">
        <v>730</v>
      </c>
      <c r="N135" s="70" t="s">
        <v>1203</v>
      </c>
      <c r="O135" s="70" t="s">
        <v>1203</v>
      </c>
      <c r="P135" s="70" t="s">
        <v>1246</v>
      </c>
      <c r="Q135" s="70" t="s">
        <v>708</v>
      </c>
      <c r="R135" s="70" t="s">
        <v>1274</v>
      </c>
      <c r="S135" s="70" t="s">
        <v>3926</v>
      </c>
      <c r="T135" s="70" t="s">
        <v>5044</v>
      </c>
      <c r="U135" s="70" t="s">
        <v>5104</v>
      </c>
      <c r="V135" s="70">
        <v>24.969741899999999</v>
      </c>
      <c r="W135" s="70">
        <v>121.10695629999999</v>
      </c>
      <c r="X135" s="70" t="s">
        <v>2268</v>
      </c>
      <c r="Y135" s="70" t="s">
        <v>708</v>
      </c>
      <c r="Z135" s="70" t="s">
        <v>708</v>
      </c>
      <c r="AA135" s="70" t="s">
        <v>708</v>
      </c>
      <c r="AB135" s="70" t="s">
        <v>2733</v>
      </c>
      <c r="AC135" s="70" t="s">
        <v>2934</v>
      </c>
      <c r="AD135" s="70" t="s">
        <v>2733</v>
      </c>
      <c r="AE135" s="70" t="s">
        <v>2733</v>
      </c>
      <c r="AF135" s="70" t="s">
        <v>2733</v>
      </c>
      <c r="AG135" s="70" t="s">
        <v>5655</v>
      </c>
      <c r="AH135" s="70" t="s">
        <v>3137</v>
      </c>
      <c r="AI135" s="70" t="s">
        <v>3137</v>
      </c>
      <c r="AK135" s="70" t="s">
        <v>6262</v>
      </c>
      <c r="AL135" s="70" t="s">
        <v>3656</v>
      </c>
      <c r="AM135" s="70" t="s">
        <v>6493</v>
      </c>
      <c r="AN135" s="70" t="s">
        <v>3656</v>
      </c>
      <c r="AO135" s="70">
        <v>1</v>
      </c>
      <c r="AP135" s="70">
        <v>1</v>
      </c>
      <c r="AQ135" s="70">
        <v>1</v>
      </c>
      <c r="AR135" s="70">
        <v>1</v>
      </c>
      <c r="AS135" s="70">
        <v>1</v>
      </c>
      <c r="AT135" s="70">
        <v>1</v>
      </c>
      <c r="AU135" s="70">
        <v>1</v>
      </c>
      <c r="AV135" s="70">
        <v>2</v>
      </c>
      <c r="AW135" s="70">
        <v>0</v>
      </c>
      <c r="AX135" s="70">
        <v>0</v>
      </c>
      <c r="AY135" s="70">
        <v>4</v>
      </c>
      <c r="BA135" s="70">
        <v>99</v>
      </c>
      <c r="BB135" s="70">
        <v>0</v>
      </c>
      <c r="BC135" s="70">
        <v>0</v>
      </c>
      <c r="BD135" s="70">
        <v>0</v>
      </c>
      <c r="BE135" s="70">
        <v>15</v>
      </c>
      <c r="BF135" s="70">
        <v>3</v>
      </c>
      <c r="BG135" s="70">
        <v>0</v>
      </c>
      <c r="BH135" s="70">
        <v>0</v>
      </c>
      <c r="BI135" s="70">
        <v>0</v>
      </c>
      <c r="BJ135" s="70">
        <v>0</v>
      </c>
      <c r="BK135" s="70">
        <v>0</v>
      </c>
      <c r="BL135" s="70">
        <v>6</v>
      </c>
      <c r="BM135" s="70">
        <v>0</v>
      </c>
      <c r="BN135" s="70">
        <v>0</v>
      </c>
      <c r="BO135" s="70">
        <v>0</v>
      </c>
      <c r="BP135" s="70">
        <v>0</v>
      </c>
      <c r="BQ135" s="70">
        <v>0</v>
      </c>
      <c r="BR135" s="70">
        <v>6</v>
      </c>
      <c r="BS135" s="70">
        <v>29</v>
      </c>
      <c r="BT135" s="70">
        <v>3</v>
      </c>
      <c r="BU135" s="70">
        <v>0</v>
      </c>
      <c r="BV135" s="70">
        <v>0</v>
      </c>
      <c r="BW135" s="70">
        <v>0</v>
      </c>
      <c r="BX135" s="70">
        <v>0</v>
      </c>
      <c r="BY135" s="70">
        <v>0</v>
      </c>
      <c r="BZ135" s="70">
        <v>0</v>
      </c>
      <c r="CA135" s="70">
        <v>0</v>
      </c>
      <c r="CB135" s="70">
        <v>45</v>
      </c>
      <c r="CC135" s="70">
        <v>17</v>
      </c>
      <c r="CD135" s="70">
        <v>0</v>
      </c>
      <c r="CE135" s="70">
        <v>0</v>
      </c>
      <c r="CF135" s="70">
        <v>0</v>
      </c>
      <c r="CG135" s="70">
        <v>2</v>
      </c>
      <c r="CH135" s="70">
        <v>8</v>
      </c>
      <c r="CI135" s="70">
        <v>0</v>
      </c>
      <c r="CJ135" s="70">
        <v>4</v>
      </c>
      <c r="CK135" s="70">
        <v>0</v>
      </c>
      <c r="CL135" s="70">
        <v>0</v>
      </c>
      <c r="CM135" s="70">
        <v>0</v>
      </c>
      <c r="CN135" s="70">
        <v>1</v>
      </c>
      <c r="CO135" s="70">
        <v>1</v>
      </c>
      <c r="CP135" s="70">
        <v>0</v>
      </c>
      <c r="CQ135" s="70">
        <v>1</v>
      </c>
      <c r="CR135" s="70">
        <v>0</v>
      </c>
      <c r="CS135" s="70">
        <v>0</v>
      </c>
      <c r="CT135" s="70">
        <v>0</v>
      </c>
      <c r="CU135" s="70">
        <v>0</v>
      </c>
      <c r="CV135" s="70">
        <v>1</v>
      </c>
      <c r="CW135" s="70">
        <v>1</v>
      </c>
      <c r="CX135" s="70">
        <v>0</v>
      </c>
      <c r="CY135" s="70">
        <v>0</v>
      </c>
      <c r="CZ135" s="70">
        <v>2</v>
      </c>
      <c r="DA135" s="70">
        <v>2</v>
      </c>
      <c r="DB135" s="70">
        <v>0</v>
      </c>
      <c r="DC135" s="70">
        <v>1</v>
      </c>
      <c r="DD135" s="70">
        <v>0</v>
      </c>
      <c r="DE135" s="70">
        <v>1</v>
      </c>
      <c r="DF135" s="70">
        <v>0</v>
      </c>
      <c r="DG135" s="70">
        <v>0</v>
      </c>
      <c r="DH135" s="70">
        <v>25</v>
      </c>
      <c r="DI135" s="70">
        <v>2</v>
      </c>
      <c r="DJ135" s="70">
        <v>0</v>
      </c>
      <c r="DK135" s="70">
        <v>0</v>
      </c>
      <c r="DL135" s="70">
        <v>0</v>
      </c>
      <c r="DM135" s="70">
        <v>22</v>
      </c>
      <c r="DN135" s="70">
        <v>0</v>
      </c>
      <c r="DO135" s="70">
        <v>0</v>
      </c>
      <c r="DP135" s="70">
        <v>1</v>
      </c>
      <c r="DQ135" s="70">
        <v>0</v>
      </c>
      <c r="DR135" s="70">
        <v>13</v>
      </c>
      <c r="DS135" s="70">
        <v>2</v>
      </c>
      <c r="DT135" s="70">
        <v>0</v>
      </c>
      <c r="DU135" s="70">
        <v>1</v>
      </c>
      <c r="DV135" s="70">
        <v>0</v>
      </c>
      <c r="DW135" s="70">
        <v>0</v>
      </c>
      <c r="DX135" s="70">
        <v>7</v>
      </c>
      <c r="DY135" s="70">
        <v>0</v>
      </c>
      <c r="DZ135" s="70">
        <v>6</v>
      </c>
      <c r="EA135" s="70">
        <v>0</v>
      </c>
      <c r="EB135" s="70">
        <v>6</v>
      </c>
      <c r="EC135" s="70">
        <v>8</v>
      </c>
      <c r="ED135" s="70">
        <v>0</v>
      </c>
      <c r="EE135" s="70">
        <v>8</v>
      </c>
      <c r="EF135" s="70">
        <v>121</v>
      </c>
      <c r="EG135" s="70">
        <v>0</v>
      </c>
      <c r="EH135" s="70">
        <v>0</v>
      </c>
      <c r="EI135" s="70">
        <v>0</v>
      </c>
      <c r="EJ135" s="70">
        <v>197</v>
      </c>
      <c r="EK135" s="70">
        <v>4</v>
      </c>
      <c r="EL135" t="s">
        <v>6869</v>
      </c>
      <c r="EM135" t="s">
        <v>7534</v>
      </c>
      <c r="EN135" t="s">
        <v>5104</v>
      </c>
      <c r="EO135" t="s">
        <v>6870</v>
      </c>
      <c r="EP135" t="s">
        <v>6774</v>
      </c>
      <c r="EQ135">
        <v>43</v>
      </c>
      <c r="ER135" s="70">
        <v>134</v>
      </c>
    </row>
    <row r="136" spans="1:148" s="77" customFormat="1">
      <c r="A136" s="70" t="s">
        <v>4774</v>
      </c>
      <c r="B136" s="70" t="s">
        <v>4610</v>
      </c>
      <c r="C136" s="70" t="s">
        <v>4610</v>
      </c>
      <c r="D136" s="70" t="s">
        <v>536</v>
      </c>
      <c r="E136" s="70" t="s">
        <v>569</v>
      </c>
      <c r="F136" s="70" t="str">
        <f t="shared" si="2"/>
        <v>嘉義縣朴子市</v>
      </c>
      <c r="G136" s="70">
        <f>VLOOKUP(F136,郵遞區號!$C$2:$D$371,2,0)</f>
        <v>613</v>
      </c>
      <c r="H136" s="70" t="str">
        <f>VLOOKUP(D136,區域對照!$A$2:$B$23,2,0)</f>
        <v>南區</v>
      </c>
      <c r="I136" s="70" t="s">
        <v>6124</v>
      </c>
      <c r="J136" s="70" t="s">
        <v>3677</v>
      </c>
      <c r="K136" s="70" t="s">
        <v>4609</v>
      </c>
      <c r="L136" s="59" t="s">
        <v>6124</v>
      </c>
      <c r="M136" s="71" t="s">
        <v>736</v>
      </c>
      <c r="N136" s="70" t="s">
        <v>1203</v>
      </c>
      <c r="O136" s="70" t="s">
        <v>1203</v>
      </c>
      <c r="P136" s="70" t="s">
        <v>1246</v>
      </c>
      <c r="Q136" s="70" t="s">
        <v>708</v>
      </c>
      <c r="R136" s="70" t="s">
        <v>1280</v>
      </c>
      <c r="S136" s="70" t="s">
        <v>3806</v>
      </c>
      <c r="T136" s="70" t="s">
        <v>4775</v>
      </c>
      <c r="U136" s="70" t="s">
        <v>5111</v>
      </c>
      <c r="V136" s="70">
        <v>23.464452399999999</v>
      </c>
      <c r="W136" s="70">
        <v>120.2346391</v>
      </c>
      <c r="X136" s="70" t="s">
        <v>2274</v>
      </c>
      <c r="Y136" s="70" t="s">
        <v>708</v>
      </c>
      <c r="Z136" s="70" t="s">
        <v>708</v>
      </c>
      <c r="AA136" s="70" t="s">
        <v>708</v>
      </c>
      <c r="AB136" s="70" t="s">
        <v>2733</v>
      </c>
      <c r="AC136" s="70" t="s">
        <v>2939</v>
      </c>
      <c r="AD136" s="70" t="s">
        <v>2733</v>
      </c>
      <c r="AE136" s="70" t="s">
        <v>2733</v>
      </c>
      <c r="AF136" s="70" t="s">
        <v>2733</v>
      </c>
      <c r="AG136" s="70" t="s">
        <v>5661</v>
      </c>
      <c r="AH136" s="70" t="s">
        <v>3144</v>
      </c>
      <c r="AI136" s="70" t="s">
        <v>3144</v>
      </c>
      <c r="AJ136" s="70"/>
      <c r="AK136" s="70" t="s">
        <v>6262</v>
      </c>
      <c r="AL136" s="70" t="s">
        <v>3656</v>
      </c>
      <c r="AM136" s="70" t="s">
        <v>6493</v>
      </c>
      <c r="AN136" s="70" t="s">
        <v>3656</v>
      </c>
      <c r="AO136" s="70">
        <v>1</v>
      </c>
      <c r="AP136" s="70">
        <v>1</v>
      </c>
      <c r="AQ136" s="70">
        <v>1</v>
      </c>
      <c r="AR136" s="70">
        <v>1</v>
      </c>
      <c r="AS136" s="70">
        <v>1</v>
      </c>
      <c r="AT136" s="70">
        <v>1</v>
      </c>
      <c r="AU136" s="70">
        <v>1</v>
      </c>
      <c r="AV136" s="70">
        <v>2</v>
      </c>
      <c r="AW136" s="70">
        <v>0</v>
      </c>
      <c r="AX136" s="70">
        <v>0</v>
      </c>
      <c r="AY136" s="70">
        <v>4</v>
      </c>
      <c r="AZ136" s="70"/>
      <c r="BA136" s="70">
        <v>70</v>
      </c>
      <c r="BB136" s="70">
        <v>0</v>
      </c>
      <c r="BC136" s="70">
        <v>0</v>
      </c>
      <c r="BD136" s="70">
        <v>99</v>
      </c>
      <c r="BE136" s="70">
        <v>12</v>
      </c>
      <c r="BF136" s="70">
        <v>2</v>
      </c>
      <c r="BG136" s="70">
        <v>0</v>
      </c>
      <c r="BH136" s="70">
        <v>0</v>
      </c>
      <c r="BI136" s="70">
        <v>0</v>
      </c>
      <c r="BJ136" s="70">
        <v>15</v>
      </c>
      <c r="BK136" s="70">
        <v>0</v>
      </c>
      <c r="BL136" s="70">
        <v>6</v>
      </c>
      <c r="BM136" s="70">
        <v>0</v>
      </c>
      <c r="BN136" s="70">
        <v>0</v>
      </c>
      <c r="BO136" s="70">
        <v>0</v>
      </c>
      <c r="BP136" s="70">
        <v>2</v>
      </c>
      <c r="BQ136" s="70">
        <v>0</v>
      </c>
      <c r="BR136" s="70">
        <v>4</v>
      </c>
      <c r="BS136" s="70">
        <v>24</v>
      </c>
      <c r="BT136" s="70">
        <v>1</v>
      </c>
      <c r="BU136" s="70">
        <v>0</v>
      </c>
      <c r="BV136" s="70">
        <v>0</v>
      </c>
      <c r="BW136" s="70">
        <v>0</v>
      </c>
      <c r="BX136" s="70">
        <v>0</v>
      </c>
      <c r="BY136" s="70">
        <v>0</v>
      </c>
      <c r="BZ136" s="70">
        <v>0</v>
      </c>
      <c r="CA136" s="70">
        <v>0</v>
      </c>
      <c r="CB136" s="70">
        <v>24</v>
      </c>
      <c r="CC136" s="70">
        <v>2</v>
      </c>
      <c r="CD136" s="70">
        <v>0</v>
      </c>
      <c r="CE136" s="70">
        <v>0</v>
      </c>
      <c r="CF136" s="70">
        <v>0</v>
      </c>
      <c r="CG136" s="70">
        <v>1</v>
      </c>
      <c r="CH136" s="70">
        <v>6</v>
      </c>
      <c r="CI136" s="70">
        <v>0</v>
      </c>
      <c r="CJ136" s="70">
        <v>2</v>
      </c>
      <c r="CK136" s="70">
        <v>1</v>
      </c>
      <c r="CL136" s="70">
        <v>0</v>
      </c>
      <c r="CM136" s="70">
        <v>0</v>
      </c>
      <c r="CN136" s="70">
        <v>0</v>
      </c>
      <c r="CO136" s="70">
        <v>0</v>
      </c>
      <c r="CP136" s="70">
        <v>0</v>
      </c>
      <c r="CQ136" s="70">
        <v>1</v>
      </c>
      <c r="CR136" s="70">
        <v>1</v>
      </c>
      <c r="CS136" s="70">
        <v>1</v>
      </c>
      <c r="CT136" s="70">
        <v>0</v>
      </c>
      <c r="CU136" s="70">
        <v>0</v>
      </c>
      <c r="CV136" s="70">
        <v>0</v>
      </c>
      <c r="CW136" s="70">
        <v>0</v>
      </c>
      <c r="CX136" s="70">
        <v>1</v>
      </c>
      <c r="CY136" s="70">
        <v>1</v>
      </c>
      <c r="CZ136" s="70">
        <v>1</v>
      </c>
      <c r="DA136" s="70">
        <v>1</v>
      </c>
      <c r="DB136" s="70">
        <v>0</v>
      </c>
      <c r="DC136" s="70">
        <v>1</v>
      </c>
      <c r="DD136" s="70">
        <v>0</v>
      </c>
      <c r="DE136" s="70">
        <v>0</v>
      </c>
      <c r="DF136" s="70">
        <v>0</v>
      </c>
      <c r="DG136" s="70">
        <v>0</v>
      </c>
      <c r="DH136" s="70">
        <v>18</v>
      </c>
      <c r="DI136" s="70">
        <v>1</v>
      </c>
      <c r="DJ136" s="70">
        <v>0</v>
      </c>
      <c r="DK136" s="70">
        <v>0</v>
      </c>
      <c r="DL136" s="70">
        <v>0</v>
      </c>
      <c r="DM136" s="70">
        <v>17</v>
      </c>
      <c r="DN136" s="70">
        <v>0</v>
      </c>
      <c r="DO136" s="70">
        <v>0</v>
      </c>
      <c r="DP136" s="70">
        <v>1</v>
      </c>
      <c r="DQ136" s="70">
        <v>4</v>
      </c>
      <c r="DR136" s="70">
        <v>3</v>
      </c>
      <c r="DS136" s="70">
        <v>0</v>
      </c>
      <c r="DT136" s="70">
        <v>0</v>
      </c>
      <c r="DU136" s="70">
        <v>2</v>
      </c>
      <c r="DV136" s="70">
        <v>1</v>
      </c>
      <c r="DW136" s="70">
        <v>0</v>
      </c>
      <c r="DX136" s="70">
        <v>7</v>
      </c>
      <c r="DY136" s="70">
        <v>0</v>
      </c>
      <c r="DZ136" s="70">
        <v>7</v>
      </c>
      <c r="EA136" s="70">
        <v>0</v>
      </c>
      <c r="EB136" s="70">
        <v>8</v>
      </c>
      <c r="EC136" s="70">
        <v>8</v>
      </c>
      <c r="ED136" s="70">
        <v>0</v>
      </c>
      <c r="EE136" s="70">
        <v>5</v>
      </c>
      <c r="EF136" s="70">
        <v>79</v>
      </c>
      <c r="EG136" s="70">
        <v>0</v>
      </c>
      <c r="EH136" s="70">
        <v>0</v>
      </c>
      <c r="EI136" s="70">
        <v>0</v>
      </c>
      <c r="EJ136" s="70">
        <v>143</v>
      </c>
      <c r="EK136" s="70">
        <v>4</v>
      </c>
      <c r="EL136" t="s">
        <v>6871</v>
      </c>
      <c r="EM136" t="s">
        <v>7534</v>
      </c>
      <c r="EN136" t="s">
        <v>7546</v>
      </c>
      <c r="EO136" t="s">
        <v>6872</v>
      </c>
      <c r="EP136" t="s">
        <v>6873</v>
      </c>
      <c r="EQ136">
        <v>175</v>
      </c>
      <c r="ER136" s="70">
        <v>135</v>
      </c>
    </row>
    <row r="137" spans="1:148">
      <c r="A137" s="70" t="s">
        <v>73</v>
      </c>
      <c r="B137" s="70" t="s">
        <v>4016</v>
      </c>
      <c r="C137" s="70" t="s">
        <v>4016</v>
      </c>
      <c r="D137" s="70" t="s">
        <v>529</v>
      </c>
      <c r="E137" s="70" t="s">
        <v>570</v>
      </c>
      <c r="F137" s="70" t="str">
        <f t="shared" si="2"/>
        <v>臺南市新營區</v>
      </c>
      <c r="G137" s="70">
        <f>VLOOKUP(F137,郵遞區號!$C$2:$D$371,2,0)</f>
        <v>730</v>
      </c>
      <c r="H137" s="70" t="str">
        <f>VLOOKUP(D137,區域對照!$A$2:$B$23,2,0)</f>
        <v>南區</v>
      </c>
      <c r="I137" s="70" t="s">
        <v>6124</v>
      </c>
      <c r="J137" s="70" t="s">
        <v>3677</v>
      </c>
      <c r="K137" s="70" t="s">
        <v>4609</v>
      </c>
      <c r="L137" s="59" t="s">
        <v>6124</v>
      </c>
      <c r="M137" s="71" t="s">
        <v>737</v>
      </c>
      <c r="N137" s="70" t="s">
        <v>1203</v>
      </c>
      <c r="O137" s="70" t="s">
        <v>1203</v>
      </c>
      <c r="P137" s="70" t="s">
        <v>1246</v>
      </c>
      <c r="Q137" s="70" t="s">
        <v>708</v>
      </c>
      <c r="R137" s="70" t="s">
        <v>1281</v>
      </c>
      <c r="S137" s="70" t="s">
        <v>3805</v>
      </c>
      <c r="T137" s="70" t="s">
        <v>3805</v>
      </c>
      <c r="U137" s="70" t="s">
        <v>5112</v>
      </c>
      <c r="V137" s="70">
        <v>23.308923199999999</v>
      </c>
      <c r="W137" s="70">
        <v>120.3133117</v>
      </c>
      <c r="X137" s="70" t="s">
        <v>2275</v>
      </c>
      <c r="Y137" s="70" t="s">
        <v>708</v>
      </c>
      <c r="Z137" s="70" t="s">
        <v>708</v>
      </c>
      <c r="AA137" s="70" t="s">
        <v>708</v>
      </c>
      <c r="AB137" s="70" t="s">
        <v>2733</v>
      </c>
      <c r="AC137" s="70" t="s">
        <v>2940</v>
      </c>
      <c r="AD137" s="70" t="s">
        <v>2733</v>
      </c>
      <c r="AE137" s="70" t="s">
        <v>2733</v>
      </c>
      <c r="AF137" s="70" t="s">
        <v>2733</v>
      </c>
      <c r="AG137" s="70" t="s">
        <v>5662</v>
      </c>
      <c r="AH137" s="70" t="s">
        <v>3145</v>
      </c>
      <c r="AI137" s="70" t="s">
        <v>3145</v>
      </c>
      <c r="AK137" s="70" t="s">
        <v>6262</v>
      </c>
      <c r="AL137" s="70" t="s">
        <v>3656</v>
      </c>
      <c r="AM137" s="70" t="s">
        <v>6493</v>
      </c>
      <c r="AN137" s="70" t="s">
        <v>3656</v>
      </c>
      <c r="AO137" s="70">
        <v>1</v>
      </c>
      <c r="AP137" s="70">
        <v>1</v>
      </c>
      <c r="AQ137" s="70">
        <v>1</v>
      </c>
      <c r="AR137" s="70">
        <v>1</v>
      </c>
      <c r="AS137" s="70">
        <v>1</v>
      </c>
      <c r="AT137" s="70">
        <v>1</v>
      </c>
      <c r="AU137" s="70">
        <v>1</v>
      </c>
      <c r="AV137" s="70">
        <v>2</v>
      </c>
      <c r="AW137" s="70">
        <v>0</v>
      </c>
      <c r="AX137" s="70">
        <v>0</v>
      </c>
      <c r="AY137" s="70">
        <v>4</v>
      </c>
      <c r="BA137" s="70">
        <v>78</v>
      </c>
      <c r="BB137" s="70">
        <v>0</v>
      </c>
      <c r="BC137" s="70">
        <v>0</v>
      </c>
      <c r="BD137" s="70">
        <v>100</v>
      </c>
      <c r="BE137" s="70">
        <v>15</v>
      </c>
      <c r="BF137" s="70">
        <v>2</v>
      </c>
      <c r="BG137" s="70">
        <v>0</v>
      </c>
      <c r="BH137" s="70">
        <v>3</v>
      </c>
      <c r="BI137" s="70">
        <v>0</v>
      </c>
      <c r="BJ137" s="70">
        <v>30</v>
      </c>
      <c r="BK137" s="70">
        <v>0</v>
      </c>
      <c r="BL137" s="70">
        <v>9</v>
      </c>
      <c r="BM137" s="70">
        <v>0</v>
      </c>
      <c r="BN137" s="70">
        <v>0</v>
      </c>
      <c r="BO137" s="70">
        <v>0</v>
      </c>
      <c r="BP137" s="70">
        <v>0</v>
      </c>
      <c r="BQ137" s="70">
        <v>0</v>
      </c>
      <c r="BR137" s="70">
        <v>6</v>
      </c>
      <c r="BS137" s="70">
        <v>20</v>
      </c>
      <c r="BT137" s="70">
        <v>2</v>
      </c>
      <c r="BU137" s="70">
        <v>0</v>
      </c>
      <c r="BV137" s="70">
        <v>0</v>
      </c>
      <c r="BW137" s="70">
        <v>0</v>
      </c>
      <c r="BX137" s="70">
        <v>0</v>
      </c>
      <c r="BY137" s="70">
        <v>0</v>
      </c>
      <c r="BZ137" s="70">
        <v>0</v>
      </c>
      <c r="CA137" s="70">
        <v>1</v>
      </c>
      <c r="CB137" s="70">
        <v>20</v>
      </c>
      <c r="CC137" s="70">
        <v>0</v>
      </c>
      <c r="CD137" s="70">
        <v>0</v>
      </c>
      <c r="CE137" s="70">
        <v>0</v>
      </c>
      <c r="CF137" s="70">
        <v>0</v>
      </c>
      <c r="CG137" s="70">
        <v>5</v>
      </c>
      <c r="CH137" s="70">
        <v>5</v>
      </c>
      <c r="CI137" s="70">
        <v>1</v>
      </c>
      <c r="CJ137" s="70">
        <v>1</v>
      </c>
      <c r="CK137" s="70">
        <v>0</v>
      </c>
      <c r="CL137" s="70">
        <v>0</v>
      </c>
      <c r="CM137" s="70">
        <v>0</v>
      </c>
      <c r="CN137" s="70">
        <v>0</v>
      </c>
      <c r="CO137" s="70">
        <v>2</v>
      </c>
      <c r="CP137" s="70">
        <v>0</v>
      </c>
      <c r="CQ137" s="70">
        <v>2</v>
      </c>
      <c r="CR137" s="70">
        <v>3</v>
      </c>
      <c r="CS137" s="70">
        <v>4</v>
      </c>
      <c r="CT137" s="70">
        <v>0</v>
      </c>
      <c r="CU137" s="70">
        <v>0</v>
      </c>
      <c r="CV137" s="70">
        <v>1</v>
      </c>
      <c r="CW137" s="70">
        <v>2</v>
      </c>
      <c r="CX137" s="70">
        <v>0</v>
      </c>
      <c r="CY137" s="70">
        <v>2</v>
      </c>
      <c r="CZ137" s="70">
        <v>3</v>
      </c>
      <c r="DA137" s="70">
        <v>1</v>
      </c>
      <c r="DB137" s="70">
        <v>0</v>
      </c>
      <c r="DC137" s="70">
        <v>2</v>
      </c>
      <c r="DD137" s="70">
        <v>0</v>
      </c>
      <c r="DE137" s="70">
        <v>0</v>
      </c>
      <c r="DF137" s="70">
        <v>0</v>
      </c>
      <c r="DG137" s="70">
        <v>0</v>
      </c>
      <c r="DH137" s="70">
        <v>34</v>
      </c>
      <c r="DI137" s="70">
        <v>5</v>
      </c>
      <c r="DJ137" s="70">
        <v>1</v>
      </c>
      <c r="DK137" s="70">
        <v>0</v>
      </c>
      <c r="DL137" s="70">
        <v>0</v>
      </c>
      <c r="DM137" s="70">
        <v>28</v>
      </c>
      <c r="DN137" s="70">
        <v>0</v>
      </c>
      <c r="DO137" s="70">
        <v>0</v>
      </c>
      <c r="DP137" s="70">
        <v>2</v>
      </c>
      <c r="DQ137" s="70">
        <v>1</v>
      </c>
      <c r="DR137" s="70">
        <v>4</v>
      </c>
      <c r="DS137" s="70">
        <v>1</v>
      </c>
      <c r="DT137" s="70">
        <v>0</v>
      </c>
      <c r="DU137" s="70">
        <v>2</v>
      </c>
      <c r="DV137" s="70">
        <v>2</v>
      </c>
      <c r="DW137" s="70">
        <v>0</v>
      </c>
      <c r="DX137" s="70">
        <v>4</v>
      </c>
      <c r="DY137" s="70">
        <v>0</v>
      </c>
      <c r="DZ137" s="70">
        <v>7</v>
      </c>
      <c r="EA137" s="70">
        <v>0</v>
      </c>
      <c r="EB137" s="70">
        <v>9</v>
      </c>
      <c r="EC137" s="70">
        <v>8</v>
      </c>
      <c r="ED137" s="70">
        <v>0</v>
      </c>
      <c r="EE137" s="70">
        <v>11</v>
      </c>
      <c r="EF137" s="70">
        <v>104</v>
      </c>
      <c r="EG137" s="70">
        <v>0</v>
      </c>
      <c r="EH137" s="70">
        <v>0</v>
      </c>
      <c r="EI137" s="70">
        <v>0</v>
      </c>
      <c r="EJ137" s="70">
        <v>189</v>
      </c>
      <c r="EK137" s="70">
        <v>4</v>
      </c>
      <c r="EL137" t="s">
        <v>6874</v>
      </c>
      <c r="EM137" t="s">
        <v>7534</v>
      </c>
      <c r="EN137" t="s">
        <v>5112</v>
      </c>
      <c r="EO137" t="s">
        <v>6875</v>
      </c>
      <c r="EP137" t="s">
        <v>6876</v>
      </c>
      <c r="EQ137">
        <v>181</v>
      </c>
      <c r="ER137" s="70">
        <v>136</v>
      </c>
    </row>
    <row r="138" spans="1:148">
      <c r="A138" s="70" t="s">
        <v>74</v>
      </c>
      <c r="B138" s="70" t="s">
        <v>4610</v>
      </c>
      <c r="C138" s="70" t="s">
        <v>4610</v>
      </c>
      <c r="D138" s="70" t="s">
        <v>529</v>
      </c>
      <c r="E138" s="70" t="s">
        <v>571</v>
      </c>
      <c r="F138" s="70" t="str">
        <f t="shared" si="2"/>
        <v>臺南市新化區</v>
      </c>
      <c r="G138" s="70">
        <f>VLOOKUP(F138,郵遞區號!$C$2:$D$371,2,0)</f>
        <v>712</v>
      </c>
      <c r="H138" s="70" t="str">
        <f>VLOOKUP(D138,區域對照!$A$2:$B$23,2,0)</f>
        <v>南區</v>
      </c>
      <c r="I138" s="70" t="s">
        <v>6124</v>
      </c>
      <c r="J138" s="70" t="s">
        <v>3677</v>
      </c>
      <c r="K138" s="70" t="s">
        <v>4609</v>
      </c>
      <c r="L138" s="59" t="s">
        <v>6124</v>
      </c>
      <c r="M138" s="71" t="s">
        <v>738</v>
      </c>
      <c r="N138" s="70" t="s">
        <v>1203</v>
      </c>
      <c r="O138" s="70" t="s">
        <v>1203</v>
      </c>
      <c r="P138" s="70" t="s">
        <v>1246</v>
      </c>
      <c r="Q138" s="70" t="s">
        <v>708</v>
      </c>
      <c r="R138" s="70" t="s">
        <v>1282</v>
      </c>
      <c r="S138" s="70" t="s">
        <v>3804</v>
      </c>
      <c r="T138" s="70" t="s">
        <v>3804</v>
      </c>
      <c r="U138" s="70" t="s">
        <v>5113</v>
      </c>
      <c r="V138" s="70">
        <v>23.063192999999998</v>
      </c>
      <c r="W138" s="70">
        <v>120.33587900000001</v>
      </c>
      <c r="X138" s="70" t="s">
        <v>2276</v>
      </c>
      <c r="Y138" s="70" t="s">
        <v>708</v>
      </c>
      <c r="Z138" s="70" t="s">
        <v>708</v>
      </c>
      <c r="AA138" s="70" t="s">
        <v>708</v>
      </c>
      <c r="AB138" s="70" t="s">
        <v>2733</v>
      </c>
      <c r="AC138" s="70" t="s">
        <v>2941</v>
      </c>
      <c r="AD138" s="70" t="s">
        <v>2733</v>
      </c>
      <c r="AE138" s="70" t="s">
        <v>2733</v>
      </c>
      <c r="AF138" s="70" t="s">
        <v>2734</v>
      </c>
      <c r="AG138" s="70" t="s">
        <v>5663</v>
      </c>
      <c r="AH138" s="70" t="s">
        <v>3146</v>
      </c>
      <c r="AI138" s="70" t="s">
        <v>3146</v>
      </c>
      <c r="AK138" s="70" t="s">
        <v>6262</v>
      </c>
      <c r="AL138" s="70" t="s">
        <v>3658</v>
      </c>
      <c r="AM138" s="70" t="s">
        <v>6500</v>
      </c>
      <c r="AN138" s="70" t="s">
        <v>3656</v>
      </c>
      <c r="AO138" s="70">
        <v>1</v>
      </c>
      <c r="AP138" s="70">
        <v>1</v>
      </c>
      <c r="AQ138" s="70">
        <v>1</v>
      </c>
      <c r="AR138" s="70">
        <v>1</v>
      </c>
      <c r="AS138" s="70">
        <v>1</v>
      </c>
      <c r="AT138" s="70">
        <v>2</v>
      </c>
      <c r="AU138" s="70">
        <v>1</v>
      </c>
      <c r="AV138" s="70">
        <v>3</v>
      </c>
      <c r="AW138" s="70">
        <v>0</v>
      </c>
      <c r="AX138" s="70">
        <v>2</v>
      </c>
      <c r="AY138" s="70">
        <v>6</v>
      </c>
      <c r="BA138" s="70">
        <v>47</v>
      </c>
      <c r="BB138" s="70">
        <v>17</v>
      </c>
      <c r="BC138" s="70">
        <v>0</v>
      </c>
      <c r="BD138" s="70">
        <v>0</v>
      </c>
      <c r="BE138" s="70">
        <v>12</v>
      </c>
      <c r="BF138" s="70">
        <v>2</v>
      </c>
      <c r="BG138" s="70">
        <v>0</v>
      </c>
      <c r="BH138" s="70">
        <v>0</v>
      </c>
      <c r="BI138" s="70">
        <v>0</v>
      </c>
      <c r="BJ138" s="70">
        <v>0</v>
      </c>
      <c r="BK138" s="70">
        <v>0</v>
      </c>
      <c r="BL138" s="70">
        <v>4</v>
      </c>
      <c r="BM138" s="70">
        <v>0</v>
      </c>
      <c r="BN138" s="70">
        <v>0</v>
      </c>
      <c r="BO138" s="70">
        <v>0</v>
      </c>
      <c r="BP138" s="70">
        <v>0</v>
      </c>
      <c r="BQ138" s="70">
        <v>0</v>
      </c>
      <c r="BR138" s="70">
        <v>6</v>
      </c>
      <c r="BS138" s="70">
        <v>0</v>
      </c>
      <c r="BT138" s="70">
        <v>1</v>
      </c>
      <c r="BU138" s="70">
        <v>0</v>
      </c>
      <c r="BV138" s="70">
        <v>0</v>
      </c>
      <c r="BW138" s="70">
        <v>0</v>
      </c>
      <c r="BX138" s="70">
        <v>0</v>
      </c>
      <c r="BY138" s="70">
        <v>0</v>
      </c>
      <c r="BZ138" s="70">
        <v>0</v>
      </c>
      <c r="CA138" s="70">
        <v>0</v>
      </c>
      <c r="CB138" s="70">
        <v>3</v>
      </c>
      <c r="CC138" s="70">
        <v>0</v>
      </c>
      <c r="CD138" s="70">
        <v>0</v>
      </c>
      <c r="CE138" s="70">
        <v>0</v>
      </c>
      <c r="CF138" s="70">
        <v>0</v>
      </c>
      <c r="CG138" s="70">
        <v>2</v>
      </c>
      <c r="CH138" s="70">
        <v>4</v>
      </c>
      <c r="CI138" s="70">
        <v>0</v>
      </c>
      <c r="CJ138" s="70">
        <v>2</v>
      </c>
      <c r="CK138" s="70">
        <v>0</v>
      </c>
      <c r="CL138" s="70">
        <v>0</v>
      </c>
      <c r="CM138" s="70">
        <v>0</v>
      </c>
      <c r="CN138" s="70">
        <v>1</v>
      </c>
      <c r="CO138" s="70">
        <v>1</v>
      </c>
      <c r="CP138" s="70">
        <v>0</v>
      </c>
      <c r="CQ138" s="70">
        <v>0</v>
      </c>
      <c r="CR138" s="70">
        <v>1</v>
      </c>
      <c r="CS138" s="70">
        <v>1</v>
      </c>
      <c r="CT138" s="70">
        <v>0</v>
      </c>
      <c r="CU138" s="70">
        <v>0</v>
      </c>
      <c r="CV138" s="70">
        <v>1</v>
      </c>
      <c r="CW138" s="70">
        <v>1</v>
      </c>
      <c r="CX138" s="70">
        <v>1</v>
      </c>
      <c r="CY138" s="70">
        <v>0</v>
      </c>
      <c r="CZ138" s="70">
        <v>1</v>
      </c>
      <c r="DA138" s="70">
        <v>1</v>
      </c>
      <c r="DB138" s="70">
        <v>0</v>
      </c>
      <c r="DC138" s="70">
        <v>1</v>
      </c>
      <c r="DD138" s="70">
        <v>0</v>
      </c>
      <c r="DE138" s="70">
        <v>0</v>
      </c>
      <c r="DF138" s="70">
        <v>0</v>
      </c>
      <c r="DG138" s="70">
        <v>0</v>
      </c>
      <c r="DH138" s="70">
        <v>18</v>
      </c>
      <c r="DI138" s="70">
        <v>2</v>
      </c>
      <c r="DJ138" s="70">
        <v>0</v>
      </c>
      <c r="DK138" s="70">
        <v>0</v>
      </c>
      <c r="DL138" s="70">
        <v>0</v>
      </c>
      <c r="DM138" s="70">
        <v>15</v>
      </c>
      <c r="DN138" s="70">
        <v>0</v>
      </c>
      <c r="DO138" s="70">
        <v>0</v>
      </c>
      <c r="DP138" s="70">
        <v>0</v>
      </c>
      <c r="DQ138" s="70">
        <v>0</v>
      </c>
      <c r="DR138" s="70">
        <v>3</v>
      </c>
      <c r="DS138" s="70">
        <v>1</v>
      </c>
      <c r="DT138" s="70">
        <v>0</v>
      </c>
      <c r="DU138" s="70">
        <v>2</v>
      </c>
      <c r="DV138" s="70">
        <v>0</v>
      </c>
      <c r="DW138" s="70">
        <v>0</v>
      </c>
      <c r="DX138" s="70">
        <v>2</v>
      </c>
      <c r="DY138" s="70">
        <v>0</v>
      </c>
      <c r="DZ138" s="70">
        <v>6</v>
      </c>
      <c r="EA138" s="70">
        <v>0</v>
      </c>
      <c r="EB138" s="70">
        <v>5</v>
      </c>
      <c r="EC138" s="70">
        <v>5</v>
      </c>
      <c r="ED138" s="70">
        <v>0</v>
      </c>
      <c r="EE138" s="70">
        <v>1</v>
      </c>
      <c r="EF138" s="70">
        <v>53</v>
      </c>
      <c r="EG138" s="70">
        <v>0</v>
      </c>
      <c r="EH138" s="70">
        <v>0</v>
      </c>
      <c r="EI138" s="70">
        <v>0</v>
      </c>
      <c r="EJ138" s="70">
        <v>95</v>
      </c>
      <c r="EK138" s="70">
        <v>4</v>
      </c>
      <c r="EL138" t="s">
        <v>6877</v>
      </c>
      <c r="EM138" t="s">
        <v>7534</v>
      </c>
      <c r="EN138" t="s">
        <v>7547</v>
      </c>
      <c r="EO138" t="s">
        <v>6878</v>
      </c>
      <c r="EP138" t="s">
        <v>6844</v>
      </c>
      <c r="EQ138">
        <v>196</v>
      </c>
      <c r="ER138" s="70">
        <v>137</v>
      </c>
    </row>
    <row r="139" spans="1:148">
      <c r="A139" s="70" t="s">
        <v>75</v>
      </c>
      <c r="B139" s="70" t="s">
        <v>4610</v>
      </c>
      <c r="C139" s="70" t="s">
        <v>4610</v>
      </c>
      <c r="D139" s="70" t="s">
        <v>529</v>
      </c>
      <c r="E139" s="70" t="s">
        <v>572</v>
      </c>
      <c r="F139" s="70" t="str">
        <f t="shared" si="2"/>
        <v>臺南市仁德區</v>
      </c>
      <c r="G139" s="70">
        <f>VLOOKUP(F139,郵遞區號!$C$2:$D$371,2,0)</f>
        <v>717</v>
      </c>
      <c r="H139" s="70" t="str">
        <f>VLOOKUP(D139,區域對照!$A$2:$B$23,2,0)</f>
        <v>南區</v>
      </c>
      <c r="I139" s="70" t="s">
        <v>6124</v>
      </c>
      <c r="J139" s="70" t="s">
        <v>3677</v>
      </c>
      <c r="K139" s="70" t="s">
        <v>4609</v>
      </c>
      <c r="L139" s="59" t="s">
        <v>6124</v>
      </c>
      <c r="M139" s="71" t="s">
        <v>739</v>
      </c>
      <c r="N139" s="70" t="s">
        <v>1203</v>
      </c>
      <c r="O139" s="70" t="s">
        <v>1203</v>
      </c>
      <c r="P139" s="70" t="s">
        <v>1246</v>
      </c>
      <c r="Q139" s="70" t="s">
        <v>708</v>
      </c>
      <c r="R139" s="70" t="s">
        <v>1283</v>
      </c>
      <c r="S139" s="70" t="s">
        <v>3803</v>
      </c>
      <c r="T139" s="70" t="s">
        <v>3803</v>
      </c>
      <c r="U139" s="70" t="s">
        <v>5114</v>
      </c>
      <c r="V139" s="70">
        <v>22.974422199999999</v>
      </c>
      <c r="W139" s="70">
        <v>120.2425159</v>
      </c>
      <c r="X139" s="70" t="s">
        <v>2277</v>
      </c>
      <c r="Y139" s="70" t="s">
        <v>708</v>
      </c>
      <c r="Z139" s="70" t="s">
        <v>708</v>
      </c>
      <c r="AA139" s="70" t="s">
        <v>708</v>
      </c>
      <c r="AB139" s="70" t="s">
        <v>708</v>
      </c>
      <c r="AC139" s="70" t="s">
        <v>708</v>
      </c>
      <c r="AD139" s="70" t="s">
        <v>708</v>
      </c>
      <c r="AE139" s="70" t="s">
        <v>2734</v>
      </c>
      <c r="AF139" s="70" t="s">
        <v>2733</v>
      </c>
      <c r="AG139" s="70" t="s">
        <v>5664</v>
      </c>
      <c r="AH139" s="70" t="s">
        <v>3147</v>
      </c>
      <c r="AI139" s="70" t="s">
        <v>3147</v>
      </c>
      <c r="AK139" s="70" t="s">
        <v>2734</v>
      </c>
      <c r="AL139" s="70" t="s">
        <v>2734</v>
      </c>
      <c r="AM139" s="70" t="s">
        <v>6490</v>
      </c>
      <c r="AN139" s="70" t="s">
        <v>2734</v>
      </c>
      <c r="AO139" s="70">
        <v>0</v>
      </c>
      <c r="AP139" s="70">
        <v>0</v>
      </c>
      <c r="AQ139" s="70">
        <v>0</v>
      </c>
      <c r="AR139" s="70">
        <v>0</v>
      </c>
      <c r="AS139" s="70">
        <v>0</v>
      </c>
      <c r="AT139" s="70">
        <v>0</v>
      </c>
      <c r="AU139" s="70">
        <v>0</v>
      </c>
      <c r="AV139" s="70">
        <v>1</v>
      </c>
      <c r="AW139" s="70">
        <v>0</v>
      </c>
      <c r="AX139" s="70">
        <v>0</v>
      </c>
      <c r="AY139" s="70">
        <v>0</v>
      </c>
      <c r="BA139" s="70">
        <v>51</v>
      </c>
      <c r="BB139" s="70">
        <v>0</v>
      </c>
      <c r="BC139" s="70">
        <v>0</v>
      </c>
      <c r="BD139" s="70">
        <v>0</v>
      </c>
      <c r="BE139" s="70">
        <v>1</v>
      </c>
      <c r="BF139" s="70">
        <v>0</v>
      </c>
      <c r="BG139" s="70">
        <v>0</v>
      </c>
      <c r="BH139" s="70">
        <v>0</v>
      </c>
      <c r="BI139" s="70">
        <v>0</v>
      </c>
      <c r="BJ139" s="70">
        <v>0</v>
      </c>
      <c r="BK139" s="70">
        <v>0</v>
      </c>
      <c r="BL139" s="70">
        <v>0</v>
      </c>
      <c r="BM139" s="70">
        <v>0</v>
      </c>
      <c r="BN139" s="70">
        <v>0</v>
      </c>
      <c r="BO139" s="70">
        <v>0</v>
      </c>
      <c r="BP139" s="70">
        <v>0</v>
      </c>
      <c r="BQ139" s="70">
        <v>0</v>
      </c>
      <c r="BR139" s="70">
        <v>0</v>
      </c>
      <c r="BS139" s="70">
        <v>0</v>
      </c>
      <c r="BT139" s="70">
        <v>0</v>
      </c>
      <c r="BU139" s="70">
        <v>0</v>
      </c>
      <c r="BV139" s="70">
        <v>0</v>
      </c>
      <c r="BW139" s="70">
        <v>0</v>
      </c>
      <c r="BX139" s="70">
        <v>0</v>
      </c>
      <c r="BY139" s="70">
        <v>0</v>
      </c>
      <c r="BZ139" s="70">
        <v>0</v>
      </c>
      <c r="CA139" s="70">
        <v>0</v>
      </c>
      <c r="CB139" s="70">
        <v>0</v>
      </c>
      <c r="CC139" s="70">
        <v>51</v>
      </c>
      <c r="CD139" s="70">
        <v>0</v>
      </c>
      <c r="CE139" s="70">
        <v>0</v>
      </c>
      <c r="CF139" s="70">
        <v>0</v>
      </c>
      <c r="CG139" s="70">
        <v>0</v>
      </c>
      <c r="CH139" s="70">
        <v>11</v>
      </c>
      <c r="CI139" s="70">
        <v>0</v>
      </c>
      <c r="CJ139" s="70">
        <v>0</v>
      </c>
      <c r="CK139" s="70">
        <v>0</v>
      </c>
      <c r="CL139" s="70">
        <v>0</v>
      </c>
      <c r="CM139" s="70">
        <v>0</v>
      </c>
      <c r="CN139" s="70">
        <v>0</v>
      </c>
      <c r="CO139" s="70">
        <v>0</v>
      </c>
      <c r="CP139" s="70">
        <v>0</v>
      </c>
      <c r="CQ139" s="70">
        <v>0</v>
      </c>
      <c r="CR139" s="70">
        <v>0</v>
      </c>
      <c r="CS139" s="70">
        <v>0</v>
      </c>
      <c r="CT139" s="70">
        <v>0</v>
      </c>
      <c r="CU139" s="70">
        <v>0</v>
      </c>
      <c r="CV139" s="70">
        <v>1</v>
      </c>
      <c r="CW139" s="70">
        <v>0</v>
      </c>
      <c r="CX139" s="70">
        <v>0</v>
      </c>
      <c r="CY139" s="70">
        <v>0</v>
      </c>
      <c r="CZ139" s="70">
        <v>0</v>
      </c>
      <c r="DA139" s="70">
        <v>0</v>
      </c>
      <c r="DB139" s="70">
        <v>0</v>
      </c>
      <c r="DC139" s="70">
        <v>0</v>
      </c>
      <c r="DD139" s="70">
        <v>0</v>
      </c>
      <c r="DE139" s="70">
        <v>0</v>
      </c>
      <c r="DF139" s="70">
        <v>0</v>
      </c>
      <c r="DG139" s="70">
        <v>0</v>
      </c>
      <c r="DH139" s="70">
        <v>12</v>
      </c>
      <c r="DI139" s="70">
        <v>0</v>
      </c>
      <c r="DJ139" s="70">
        <v>0</v>
      </c>
      <c r="DK139" s="70">
        <v>0</v>
      </c>
      <c r="DL139" s="70">
        <v>0</v>
      </c>
      <c r="DM139" s="70">
        <v>12</v>
      </c>
      <c r="DN139" s="70">
        <v>0</v>
      </c>
      <c r="DO139" s="70">
        <v>0</v>
      </c>
      <c r="DP139" s="70">
        <v>1</v>
      </c>
      <c r="DQ139" s="70">
        <v>0</v>
      </c>
      <c r="DR139" s="70">
        <v>0</v>
      </c>
      <c r="DS139" s="70">
        <v>0</v>
      </c>
      <c r="DT139" s="70">
        <v>0</v>
      </c>
      <c r="DU139" s="70">
        <v>1</v>
      </c>
      <c r="DV139" s="70">
        <v>0</v>
      </c>
      <c r="DW139" s="70">
        <v>0</v>
      </c>
      <c r="DX139" s="70">
        <v>0</v>
      </c>
      <c r="DY139" s="70">
        <v>0</v>
      </c>
      <c r="DZ139" s="70">
        <v>5</v>
      </c>
      <c r="EA139" s="70">
        <v>0</v>
      </c>
      <c r="EB139" s="70">
        <v>9</v>
      </c>
      <c r="EC139" s="70">
        <v>9</v>
      </c>
      <c r="ED139" s="70">
        <v>0</v>
      </c>
      <c r="EE139" s="70">
        <v>1</v>
      </c>
      <c r="EF139" s="70">
        <v>46</v>
      </c>
      <c r="EG139" s="70">
        <v>0</v>
      </c>
      <c r="EH139" s="70">
        <v>0</v>
      </c>
      <c r="EI139" s="70">
        <v>0</v>
      </c>
      <c r="EJ139" s="70">
        <v>84</v>
      </c>
      <c r="EK139" s="70">
        <v>4</v>
      </c>
      <c r="EL139" t="s">
        <v>6879</v>
      </c>
      <c r="EM139" t="s">
        <v>7534</v>
      </c>
      <c r="EN139" t="s">
        <v>7548</v>
      </c>
      <c r="EO139" t="s">
        <v>6630</v>
      </c>
      <c r="EP139" t="s">
        <v>6880</v>
      </c>
      <c r="EQ139">
        <v>197</v>
      </c>
      <c r="ER139" s="70">
        <v>138</v>
      </c>
    </row>
    <row r="140" spans="1:148" s="74" customFormat="1">
      <c r="A140" s="70" t="s">
        <v>77</v>
      </c>
      <c r="B140" s="70" t="s">
        <v>4016</v>
      </c>
      <c r="C140" s="70" t="s">
        <v>4016</v>
      </c>
      <c r="D140" s="70" t="s">
        <v>526</v>
      </c>
      <c r="E140" s="70" t="s">
        <v>574</v>
      </c>
      <c r="F140" s="70" t="str">
        <f t="shared" si="2"/>
        <v>高雄市旗山區</v>
      </c>
      <c r="G140" s="70">
        <f>VLOOKUP(F140,郵遞區號!$C$2:$D$371,2,0)</f>
        <v>842</v>
      </c>
      <c r="H140" s="70" t="str">
        <f>VLOOKUP(D140,區域對照!$A$2:$B$23,2,0)</f>
        <v>高屏區</v>
      </c>
      <c r="I140" s="70" t="s">
        <v>6124</v>
      </c>
      <c r="J140" s="70" t="s">
        <v>3677</v>
      </c>
      <c r="K140" s="70" t="s">
        <v>4609</v>
      </c>
      <c r="L140" s="59" t="s">
        <v>6124</v>
      </c>
      <c r="M140" s="71" t="s">
        <v>741</v>
      </c>
      <c r="N140" s="70" t="s">
        <v>1203</v>
      </c>
      <c r="O140" s="70" t="s">
        <v>1203</v>
      </c>
      <c r="P140" s="70" t="s">
        <v>1246</v>
      </c>
      <c r="Q140" s="70" t="s">
        <v>708</v>
      </c>
      <c r="R140" s="70" t="s">
        <v>1285</v>
      </c>
      <c r="S140" s="70" t="s">
        <v>3766</v>
      </c>
      <c r="T140" s="70" t="s">
        <v>4776</v>
      </c>
      <c r="U140" s="70" t="s">
        <v>5117</v>
      </c>
      <c r="V140" s="70">
        <v>22.880795500000001</v>
      </c>
      <c r="W140" s="70">
        <v>120.48326400000001</v>
      </c>
      <c r="X140" s="70" t="s">
        <v>2279</v>
      </c>
      <c r="Y140" s="70" t="s">
        <v>708</v>
      </c>
      <c r="Z140" s="70" t="s">
        <v>708</v>
      </c>
      <c r="AA140" s="70" t="s">
        <v>708</v>
      </c>
      <c r="AB140" s="70" t="s">
        <v>2733</v>
      </c>
      <c r="AC140" s="70" t="s">
        <v>2942</v>
      </c>
      <c r="AD140" s="70" t="s">
        <v>2733</v>
      </c>
      <c r="AE140" s="70" t="s">
        <v>2733</v>
      </c>
      <c r="AF140" s="70" t="s">
        <v>2733</v>
      </c>
      <c r="AG140" s="70" t="s">
        <v>5666</v>
      </c>
      <c r="AH140" s="70" t="s">
        <v>3150</v>
      </c>
      <c r="AI140" s="70" t="s">
        <v>3150</v>
      </c>
      <c r="AJ140" s="70"/>
      <c r="AK140" s="70" t="s">
        <v>6262</v>
      </c>
      <c r="AL140" s="70" t="s">
        <v>3649</v>
      </c>
      <c r="AM140" s="70" t="s">
        <v>6491</v>
      </c>
      <c r="AN140" s="70" t="s">
        <v>3649</v>
      </c>
      <c r="AO140" s="70">
        <v>2</v>
      </c>
      <c r="AP140" s="70">
        <v>2</v>
      </c>
      <c r="AQ140" s="70">
        <v>2</v>
      </c>
      <c r="AR140" s="70">
        <v>2</v>
      </c>
      <c r="AS140" s="70">
        <v>2</v>
      </c>
      <c r="AT140" s="70">
        <v>2</v>
      </c>
      <c r="AU140" s="70">
        <v>2</v>
      </c>
      <c r="AV140" s="70">
        <v>6</v>
      </c>
      <c r="AW140" s="70">
        <v>2</v>
      </c>
      <c r="AX140" s="70">
        <v>8</v>
      </c>
      <c r="AY140" s="70">
        <v>8</v>
      </c>
      <c r="AZ140" s="70"/>
      <c r="BA140" s="70">
        <v>153</v>
      </c>
      <c r="BB140" s="70">
        <v>0</v>
      </c>
      <c r="BC140" s="70">
        <v>40</v>
      </c>
      <c r="BD140" s="70">
        <v>100</v>
      </c>
      <c r="BE140" s="70">
        <v>25</v>
      </c>
      <c r="BF140" s="70">
        <v>4</v>
      </c>
      <c r="BG140" s="70">
        <v>0</v>
      </c>
      <c r="BH140" s="70">
        <v>2</v>
      </c>
      <c r="BI140" s="70">
        <v>2</v>
      </c>
      <c r="BJ140" s="70">
        <v>0</v>
      </c>
      <c r="BK140" s="70">
        <v>0</v>
      </c>
      <c r="BL140" s="70">
        <v>21</v>
      </c>
      <c r="BM140" s="70">
        <v>0</v>
      </c>
      <c r="BN140" s="70">
        <v>5</v>
      </c>
      <c r="BO140" s="70">
        <v>0</v>
      </c>
      <c r="BP140" s="70">
        <v>4</v>
      </c>
      <c r="BQ140" s="70">
        <v>0</v>
      </c>
      <c r="BR140" s="70">
        <v>6</v>
      </c>
      <c r="BS140" s="70">
        <v>20</v>
      </c>
      <c r="BT140" s="70">
        <v>3</v>
      </c>
      <c r="BU140" s="70">
        <v>0</v>
      </c>
      <c r="BV140" s="70">
        <v>0</v>
      </c>
      <c r="BW140" s="70">
        <v>0</v>
      </c>
      <c r="BX140" s="70">
        <v>0</v>
      </c>
      <c r="BY140" s="70">
        <v>0</v>
      </c>
      <c r="BZ140" s="70">
        <v>0</v>
      </c>
      <c r="CA140" s="70">
        <v>1</v>
      </c>
      <c r="CB140" s="70">
        <v>24</v>
      </c>
      <c r="CC140" s="70">
        <v>10</v>
      </c>
      <c r="CD140" s="70">
        <v>0</v>
      </c>
      <c r="CE140" s="70">
        <v>0</v>
      </c>
      <c r="CF140" s="70">
        <v>0</v>
      </c>
      <c r="CG140" s="70">
        <v>2</v>
      </c>
      <c r="CH140" s="70">
        <v>9</v>
      </c>
      <c r="CI140" s="70">
        <v>1</v>
      </c>
      <c r="CJ140" s="70">
        <v>4</v>
      </c>
      <c r="CK140" s="70">
        <v>1</v>
      </c>
      <c r="CL140" s="70">
        <v>2</v>
      </c>
      <c r="CM140" s="70">
        <v>0</v>
      </c>
      <c r="CN140" s="70">
        <v>2</v>
      </c>
      <c r="CO140" s="70">
        <v>2</v>
      </c>
      <c r="CP140" s="70">
        <v>0</v>
      </c>
      <c r="CQ140" s="70">
        <v>2</v>
      </c>
      <c r="CR140" s="70">
        <v>5</v>
      </c>
      <c r="CS140" s="70">
        <v>2</v>
      </c>
      <c r="CT140" s="70">
        <v>0</v>
      </c>
      <c r="CU140" s="70">
        <v>1</v>
      </c>
      <c r="CV140" s="70">
        <v>6</v>
      </c>
      <c r="CW140" s="70">
        <v>5</v>
      </c>
      <c r="CX140" s="70">
        <v>1</v>
      </c>
      <c r="CY140" s="70">
        <v>1</v>
      </c>
      <c r="CZ140" s="70">
        <v>2</v>
      </c>
      <c r="DA140" s="70">
        <v>2</v>
      </c>
      <c r="DB140" s="70">
        <v>0</v>
      </c>
      <c r="DC140" s="70">
        <v>4</v>
      </c>
      <c r="DD140" s="70">
        <v>0</v>
      </c>
      <c r="DE140" s="70">
        <v>0</v>
      </c>
      <c r="DF140" s="70">
        <v>0</v>
      </c>
      <c r="DG140" s="70">
        <v>0</v>
      </c>
      <c r="DH140" s="70">
        <v>54</v>
      </c>
      <c r="DI140" s="70">
        <v>2</v>
      </c>
      <c r="DJ140" s="70">
        <v>1</v>
      </c>
      <c r="DK140" s="70">
        <v>0</v>
      </c>
      <c r="DL140" s="70">
        <v>0</v>
      </c>
      <c r="DM140" s="70">
        <v>51</v>
      </c>
      <c r="DN140" s="70">
        <v>0</v>
      </c>
      <c r="DO140" s="70">
        <v>0</v>
      </c>
      <c r="DP140" s="70">
        <v>2</v>
      </c>
      <c r="DQ140" s="70">
        <v>2</v>
      </c>
      <c r="DR140" s="70">
        <v>14</v>
      </c>
      <c r="DS140" s="70">
        <v>2</v>
      </c>
      <c r="DT140" s="70">
        <v>0</v>
      </c>
      <c r="DU140" s="70">
        <v>4</v>
      </c>
      <c r="DV140" s="70">
        <v>3</v>
      </c>
      <c r="DW140" s="70">
        <v>0</v>
      </c>
      <c r="DX140" s="70">
        <v>11</v>
      </c>
      <c r="DY140" s="70">
        <v>0</v>
      </c>
      <c r="DZ140" s="70">
        <v>13</v>
      </c>
      <c r="EA140" s="70">
        <v>0</v>
      </c>
      <c r="EB140" s="70">
        <v>15</v>
      </c>
      <c r="EC140" s="70">
        <v>19</v>
      </c>
      <c r="ED140" s="70">
        <v>0</v>
      </c>
      <c r="EE140" s="70">
        <v>32</v>
      </c>
      <c r="EF140" s="70">
        <v>222</v>
      </c>
      <c r="EG140" s="70">
        <v>1</v>
      </c>
      <c r="EH140" s="70">
        <v>0</v>
      </c>
      <c r="EI140" s="70">
        <v>0</v>
      </c>
      <c r="EJ140" s="70">
        <v>394</v>
      </c>
      <c r="EK140" s="70">
        <v>3</v>
      </c>
      <c r="EL140" t="s">
        <v>6881</v>
      </c>
      <c r="EM140" t="s">
        <v>7534</v>
      </c>
      <c r="EN140" t="s">
        <v>5117</v>
      </c>
      <c r="EO140" t="s">
        <v>6882</v>
      </c>
      <c r="EP140" t="s">
        <v>6883</v>
      </c>
      <c r="EQ140">
        <v>228</v>
      </c>
      <c r="ER140" s="70">
        <v>139</v>
      </c>
    </row>
    <row r="141" spans="1:148" s="74" customFormat="1">
      <c r="A141" s="70" t="s">
        <v>79</v>
      </c>
      <c r="B141" s="70" t="s">
        <v>4610</v>
      </c>
      <c r="C141" s="70" t="s">
        <v>4610</v>
      </c>
      <c r="D141" s="70" t="s">
        <v>537</v>
      </c>
      <c r="E141" s="70" t="s">
        <v>576</v>
      </c>
      <c r="F141" s="70" t="str">
        <f t="shared" si="2"/>
        <v>屏東縣恆春鎮</v>
      </c>
      <c r="G141" s="70">
        <f>VLOOKUP(F141,郵遞區號!$C$2:$D$371,2,0)</f>
        <v>946</v>
      </c>
      <c r="H141" s="70" t="str">
        <f>VLOOKUP(D141,區域對照!$A$2:$B$23,2,0)</f>
        <v>高屏區</v>
      </c>
      <c r="I141" s="70" t="s">
        <v>6124</v>
      </c>
      <c r="J141" s="70" t="s">
        <v>3677</v>
      </c>
      <c r="K141" s="70" t="s">
        <v>4609</v>
      </c>
      <c r="L141" s="59" t="s">
        <v>6124</v>
      </c>
      <c r="M141" s="71" t="s">
        <v>743</v>
      </c>
      <c r="N141" s="70" t="s">
        <v>1203</v>
      </c>
      <c r="O141" s="70" t="s">
        <v>1203</v>
      </c>
      <c r="P141" s="70" t="s">
        <v>1246</v>
      </c>
      <c r="Q141" s="70" t="s">
        <v>708</v>
      </c>
      <c r="R141" s="70" t="s">
        <v>1287</v>
      </c>
      <c r="S141" s="70" t="s">
        <v>3765</v>
      </c>
      <c r="T141" s="70" t="s">
        <v>4778</v>
      </c>
      <c r="U141" s="70" t="s">
        <v>5119</v>
      </c>
      <c r="V141" s="70">
        <v>21.999201800000002</v>
      </c>
      <c r="W141" s="70">
        <v>120.7448456</v>
      </c>
      <c r="X141" s="70" t="s">
        <v>2281</v>
      </c>
      <c r="Y141" s="70" t="s">
        <v>708</v>
      </c>
      <c r="Z141" s="70" t="s">
        <v>708</v>
      </c>
      <c r="AA141" s="70" t="s">
        <v>708</v>
      </c>
      <c r="AB141" s="70" t="s">
        <v>2733</v>
      </c>
      <c r="AC141" s="70" t="s">
        <v>2944</v>
      </c>
      <c r="AD141" s="70" t="s">
        <v>2733</v>
      </c>
      <c r="AE141" s="70" t="s">
        <v>2734</v>
      </c>
      <c r="AF141" s="70" t="s">
        <v>2733</v>
      </c>
      <c r="AG141" s="70" t="s">
        <v>5668</v>
      </c>
      <c r="AH141" s="70" t="s">
        <v>3152</v>
      </c>
      <c r="AI141" s="70" t="s">
        <v>3152</v>
      </c>
      <c r="AJ141" s="70"/>
      <c r="AK141" s="70" t="s">
        <v>6262</v>
      </c>
      <c r="AL141" s="70" t="s">
        <v>3664</v>
      </c>
      <c r="AM141" s="70" t="s">
        <v>6501</v>
      </c>
      <c r="AN141" s="70" t="s">
        <v>3656</v>
      </c>
      <c r="AO141" s="70">
        <v>1</v>
      </c>
      <c r="AP141" s="70">
        <v>2</v>
      </c>
      <c r="AQ141" s="70">
        <v>1</v>
      </c>
      <c r="AR141" s="70">
        <v>1</v>
      </c>
      <c r="AS141" s="70">
        <v>2</v>
      </c>
      <c r="AT141" s="70">
        <v>2</v>
      </c>
      <c r="AU141" s="70">
        <v>1</v>
      </c>
      <c r="AV141" s="70">
        <v>4</v>
      </c>
      <c r="AW141" s="70">
        <v>0</v>
      </c>
      <c r="AX141" s="70">
        <v>4</v>
      </c>
      <c r="AY141" s="70">
        <v>8</v>
      </c>
      <c r="AZ141" s="70"/>
      <c r="BA141" s="70">
        <v>35</v>
      </c>
      <c r="BB141" s="70">
        <v>0</v>
      </c>
      <c r="BC141" s="70">
        <v>0</v>
      </c>
      <c r="BD141" s="70">
        <v>0</v>
      </c>
      <c r="BE141" s="70">
        <v>9</v>
      </c>
      <c r="BF141" s="70">
        <v>1</v>
      </c>
      <c r="BG141" s="70">
        <v>0</v>
      </c>
      <c r="BH141" s="70">
        <v>0</v>
      </c>
      <c r="BI141" s="70">
        <v>1</v>
      </c>
      <c r="BJ141" s="70">
        <v>0</v>
      </c>
      <c r="BK141" s="70">
        <v>0</v>
      </c>
      <c r="BL141" s="70">
        <v>6</v>
      </c>
      <c r="BM141" s="70">
        <v>0</v>
      </c>
      <c r="BN141" s="70">
        <v>2</v>
      </c>
      <c r="BO141" s="70">
        <v>0</v>
      </c>
      <c r="BP141" s="70">
        <v>0</v>
      </c>
      <c r="BQ141" s="70">
        <v>0</v>
      </c>
      <c r="BR141" s="70">
        <v>7</v>
      </c>
      <c r="BS141" s="70">
        <v>0</v>
      </c>
      <c r="BT141" s="70">
        <v>1</v>
      </c>
      <c r="BU141" s="70">
        <v>0</v>
      </c>
      <c r="BV141" s="70">
        <v>0</v>
      </c>
      <c r="BW141" s="70">
        <v>0</v>
      </c>
      <c r="BX141" s="70">
        <v>0</v>
      </c>
      <c r="BY141" s="70">
        <v>0</v>
      </c>
      <c r="BZ141" s="70">
        <v>0</v>
      </c>
      <c r="CA141" s="70">
        <v>0</v>
      </c>
      <c r="CB141" s="70">
        <v>19</v>
      </c>
      <c r="CC141" s="70">
        <v>0</v>
      </c>
      <c r="CD141" s="70">
        <v>0</v>
      </c>
      <c r="CE141" s="70">
        <v>0</v>
      </c>
      <c r="CF141" s="70">
        <v>0</v>
      </c>
      <c r="CG141" s="70">
        <v>0</v>
      </c>
      <c r="CH141" s="70">
        <v>5</v>
      </c>
      <c r="CI141" s="70">
        <v>0</v>
      </c>
      <c r="CJ141" s="70">
        <v>2</v>
      </c>
      <c r="CK141" s="70">
        <v>0</v>
      </c>
      <c r="CL141" s="70">
        <v>0</v>
      </c>
      <c r="CM141" s="70">
        <v>0</v>
      </c>
      <c r="CN141" s="70">
        <v>0</v>
      </c>
      <c r="CO141" s="70">
        <v>1</v>
      </c>
      <c r="CP141" s="70">
        <v>0</v>
      </c>
      <c r="CQ141" s="70">
        <v>1</v>
      </c>
      <c r="CR141" s="70">
        <v>0</v>
      </c>
      <c r="CS141" s="70">
        <v>2</v>
      </c>
      <c r="CT141" s="70">
        <v>0</v>
      </c>
      <c r="CU141" s="70">
        <v>0</v>
      </c>
      <c r="CV141" s="70">
        <v>1</v>
      </c>
      <c r="CW141" s="70">
        <v>1</v>
      </c>
      <c r="CX141" s="70">
        <v>0</v>
      </c>
      <c r="CY141" s="70">
        <v>0</v>
      </c>
      <c r="CZ141" s="70">
        <v>1</v>
      </c>
      <c r="DA141" s="70">
        <v>1</v>
      </c>
      <c r="DB141" s="70">
        <v>0</v>
      </c>
      <c r="DC141" s="70">
        <v>1</v>
      </c>
      <c r="DD141" s="70">
        <v>0</v>
      </c>
      <c r="DE141" s="70">
        <v>0</v>
      </c>
      <c r="DF141" s="70">
        <v>0</v>
      </c>
      <c r="DG141" s="70">
        <v>0</v>
      </c>
      <c r="DH141" s="70">
        <v>16</v>
      </c>
      <c r="DI141" s="70">
        <v>0</v>
      </c>
      <c r="DJ141" s="70">
        <v>0</v>
      </c>
      <c r="DK141" s="70">
        <v>0</v>
      </c>
      <c r="DL141" s="70">
        <v>0</v>
      </c>
      <c r="DM141" s="70">
        <v>16</v>
      </c>
      <c r="DN141" s="70">
        <v>1</v>
      </c>
      <c r="DO141" s="70">
        <v>0</v>
      </c>
      <c r="DP141" s="70">
        <v>1</v>
      </c>
      <c r="DQ141" s="70">
        <v>1</v>
      </c>
      <c r="DR141" s="70">
        <v>5</v>
      </c>
      <c r="DS141" s="70">
        <v>0</v>
      </c>
      <c r="DT141" s="70">
        <v>0</v>
      </c>
      <c r="DU141" s="70">
        <v>1</v>
      </c>
      <c r="DV141" s="70">
        <v>0</v>
      </c>
      <c r="DW141" s="70">
        <v>0</v>
      </c>
      <c r="DX141" s="70">
        <v>3</v>
      </c>
      <c r="DY141" s="70">
        <v>0</v>
      </c>
      <c r="DZ141" s="70">
        <v>5</v>
      </c>
      <c r="EA141" s="70">
        <v>0</v>
      </c>
      <c r="EB141" s="70">
        <v>5</v>
      </c>
      <c r="EC141" s="70">
        <v>7</v>
      </c>
      <c r="ED141" s="70">
        <v>0</v>
      </c>
      <c r="EE141" s="70">
        <v>8</v>
      </c>
      <c r="EF141" s="70">
        <v>50</v>
      </c>
      <c r="EG141" s="70">
        <v>0</v>
      </c>
      <c r="EH141" s="70">
        <v>0</v>
      </c>
      <c r="EI141" s="70">
        <v>0</v>
      </c>
      <c r="EJ141" s="70">
        <v>103</v>
      </c>
      <c r="EK141" s="70">
        <v>4</v>
      </c>
      <c r="EL141" t="s">
        <v>6884</v>
      </c>
      <c r="EM141" t="s">
        <v>7534</v>
      </c>
      <c r="EN141" t="s">
        <v>5119</v>
      </c>
      <c r="EO141" t="s">
        <v>6885</v>
      </c>
      <c r="EP141" t="s">
        <v>6886</v>
      </c>
      <c r="EQ141">
        <v>310</v>
      </c>
      <c r="ER141" s="70">
        <v>140</v>
      </c>
    </row>
    <row r="142" spans="1:148" s="74" customFormat="1">
      <c r="A142" s="70" t="s">
        <v>81</v>
      </c>
      <c r="B142" s="70" t="s">
        <v>4610</v>
      </c>
      <c r="C142" s="70" t="s">
        <v>4610</v>
      </c>
      <c r="D142" s="70" t="s">
        <v>539</v>
      </c>
      <c r="E142" s="70" t="s">
        <v>578</v>
      </c>
      <c r="F142" s="70" t="str">
        <f t="shared" si="2"/>
        <v>花蓮縣花蓮市</v>
      </c>
      <c r="G142" s="70">
        <f>VLOOKUP(F142,郵遞區號!$C$2:$D$371,2,0)</f>
        <v>970</v>
      </c>
      <c r="H142" s="70" t="str">
        <f>VLOOKUP(D142,區域對照!$A$2:$B$23,2,0)</f>
        <v>東區</v>
      </c>
      <c r="I142" s="70" t="s">
        <v>6124</v>
      </c>
      <c r="J142" s="70" t="s">
        <v>3677</v>
      </c>
      <c r="K142" s="70" t="s">
        <v>4609</v>
      </c>
      <c r="L142" s="59" t="s">
        <v>6124</v>
      </c>
      <c r="M142" s="71" t="s">
        <v>745</v>
      </c>
      <c r="N142" s="70" t="s">
        <v>1203</v>
      </c>
      <c r="O142" s="70" t="s">
        <v>1203</v>
      </c>
      <c r="P142" s="70" t="s">
        <v>1246</v>
      </c>
      <c r="Q142" s="70" t="s">
        <v>708</v>
      </c>
      <c r="R142" s="70" t="s">
        <v>1289</v>
      </c>
      <c r="S142" s="70" t="s">
        <v>3684</v>
      </c>
      <c r="T142" s="70" t="s">
        <v>3684</v>
      </c>
      <c r="U142" s="70" t="s">
        <v>5123</v>
      </c>
      <c r="V142" s="70">
        <v>23.979429100000001</v>
      </c>
      <c r="W142" s="70">
        <v>121.6111823</v>
      </c>
      <c r="X142" s="70" t="s">
        <v>2283</v>
      </c>
      <c r="Y142" s="70" t="s">
        <v>708</v>
      </c>
      <c r="Z142" s="70" t="s">
        <v>708</v>
      </c>
      <c r="AA142" s="70" t="s">
        <v>708</v>
      </c>
      <c r="AB142" s="70" t="s">
        <v>2733</v>
      </c>
      <c r="AC142" s="70" t="s">
        <v>2946</v>
      </c>
      <c r="AD142" s="70" t="s">
        <v>2733</v>
      </c>
      <c r="AE142" s="70" t="s">
        <v>2733</v>
      </c>
      <c r="AF142" s="70" t="s">
        <v>2733</v>
      </c>
      <c r="AG142" s="70" t="s">
        <v>5670</v>
      </c>
      <c r="AH142" s="70" t="s">
        <v>3156</v>
      </c>
      <c r="AI142" s="70" t="s">
        <v>3156</v>
      </c>
      <c r="AJ142" s="70"/>
      <c r="AK142" s="70" t="s">
        <v>6262</v>
      </c>
      <c r="AL142" s="70" t="s">
        <v>3656</v>
      </c>
      <c r="AM142" s="70" t="s">
        <v>6493</v>
      </c>
      <c r="AN142" s="70" t="s">
        <v>3656</v>
      </c>
      <c r="AO142" s="70">
        <v>1</v>
      </c>
      <c r="AP142" s="70">
        <v>1</v>
      </c>
      <c r="AQ142" s="70">
        <v>1</v>
      </c>
      <c r="AR142" s="70">
        <v>1</v>
      </c>
      <c r="AS142" s="70">
        <v>1</v>
      </c>
      <c r="AT142" s="70">
        <v>1</v>
      </c>
      <c r="AU142" s="70">
        <v>1</v>
      </c>
      <c r="AV142" s="70">
        <v>2</v>
      </c>
      <c r="AW142" s="70">
        <v>0</v>
      </c>
      <c r="AX142" s="70">
        <v>0</v>
      </c>
      <c r="AY142" s="70">
        <v>4</v>
      </c>
      <c r="AZ142" s="70"/>
      <c r="BA142" s="70">
        <v>129</v>
      </c>
      <c r="BB142" s="70">
        <v>0</v>
      </c>
      <c r="BC142" s="70">
        <v>50</v>
      </c>
      <c r="BD142" s="70">
        <v>0</v>
      </c>
      <c r="BE142" s="70">
        <v>14</v>
      </c>
      <c r="BF142" s="70">
        <v>3</v>
      </c>
      <c r="BG142" s="70">
        <v>0</v>
      </c>
      <c r="BH142" s="70">
        <v>0</v>
      </c>
      <c r="BI142" s="70">
        <v>0</v>
      </c>
      <c r="BJ142" s="70">
        <v>20</v>
      </c>
      <c r="BK142" s="70">
        <v>0</v>
      </c>
      <c r="BL142" s="70">
        <v>8</v>
      </c>
      <c r="BM142" s="70">
        <v>0</v>
      </c>
      <c r="BN142" s="70">
        <v>0</v>
      </c>
      <c r="BO142" s="70">
        <v>0</v>
      </c>
      <c r="BP142" s="70">
        <v>6</v>
      </c>
      <c r="BQ142" s="70">
        <v>0</v>
      </c>
      <c r="BR142" s="70">
        <v>6</v>
      </c>
      <c r="BS142" s="70">
        <v>30</v>
      </c>
      <c r="BT142" s="70">
        <v>2</v>
      </c>
      <c r="BU142" s="70">
        <v>0</v>
      </c>
      <c r="BV142" s="70">
        <v>4</v>
      </c>
      <c r="BW142" s="70">
        <v>0</v>
      </c>
      <c r="BX142" s="70">
        <v>0</v>
      </c>
      <c r="BY142" s="70">
        <v>0</v>
      </c>
      <c r="BZ142" s="70">
        <v>0</v>
      </c>
      <c r="CA142" s="70">
        <v>0</v>
      </c>
      <c r="CB142" s="70">
        <v>12</v>
      </c>
      <c r="CC142" s="70">
        <v>7</v>
      </c>
      <c r="CD142" s="70">
        <v>0</v>
      </c>
      <c r="CE142" s="70">
        <v>0</v>
      </c>
      <c r="CF142" s="70">
        <v>0</v>
      </c>
      <c r="CG142" s="70">
        <v>3</v>
      </c>
      <c r="CH142" s="70">
        <v>4</v>
      </c>
      <c r="CI142" s="70">
        <v>3</v>
      </c>
      <c r="CJ142" s="70">
        <v>2</v>
      </c>
      <c r="CK142" s="70">
        <v>1</v>
      </c>
      <c r="CL142" s="70">
        <v>0</v>
      </c>
      <c r="CM142" s="70">
        <v>1</v>
      </c>
      <c r="CN142" s="70">
        <v>1</v>
      </c>
      <c r="CO142" s="70">
        <v>2</v>
      </c>
      <c r="CP142" s="70">
        <v>0</v>
      </c>
      <c r="CQ142" s="70">
        <v>2</v>
      </c>
      <c r="CR142" s="70">
        <v>4</v>
      </c>
      <c r="CS142" s="70">
        <v>1</v>
      </c>
      <c r="CT142" s="70">
        <v>0</v>
      </c>
      <c r="CU142" s="70">
        <v>0</v>
      </c>
      <c r="CV142" s="70">
        <v>0</v>
      </c>
      <c r="CW142" s="70">
        <v>1</v>
      </c>
      <c r="CX142" s="70">
        <v>1</v>
      </c>
      <c r="CY142" s="70">
        <v>1</v>
      </c>
      <c r="CZ142" s="70">
        <v>2</v>
      </c>
      <c r="DA142" s="70">
        <v>2</v>
      </c>
      <c r="DB142" s="70">
        <v>1</v>
      </c>
      <c r="DC142" s="70">
        <v>1</v>
      </c>
      <c r="DD142" s="70">
        <v>0</v>
      </c>
      <c r="DE142" s="70">
        <v>0</v>
      </c>
      <c r="DF142" s="70">
        <v>0</v>
      </c>
      <c r="DG142" s="70">
        <v>0</v>
      </c>
      <c r="DH142" s="70">
        <v>33</v>
      </c>
      <c r="DI142" s="70">
        <v>3</v>
      </c>
      <c r="DJ142" s="70">
        <v>3</v>
      </c>
      <c r="DK142" s="70">
        <v>0</v>
      </c>
      <c r="DL142" s="70">
        <v>0</v>
      </c>
      <c r="DM142" s="70">
        <v>30</v>
      </c>
      <c r="DN142" s="70">
        <v>0</v>
      </c>
      <c r="DO142" s="70">
        <v>0</v>
      </c>
      <c r="DP142" s="70">
        <v>2</v>
      </c>
      <c r="DQ142" s="70">
        <v>1</v>
      </c>
      <c r="DR142" s="70">
        <v>3</v>
      </c>
      <c r="DS142" s="70">
        <v>0</v>
      </c>
      <c r="DT142" s="70">
        <v>0</v>
      </c>
      <c r="DU142" s="70">
        <v>2</v>
      </c>
      <c r="DV142" s="70">
        <v>1</v>
      </c>
      <c r="DW142" s="70">
        <v>0</v>
      </c>
      <c r="DX142" s="70">
        <v>2</v>
      </c>
      <c r="DY142" s="70">
        <v>0</v>
      </c>
      <c r="DZ142" s="70">
        <v>9</v>
      </c>
      <c r="EA142" s="70">
        <v>0</v>
      </c>
      <c r="EB142" s="70">
        <v>11</v>
      </c>
      <c r="EC142" s="70">
        <v>12</v>
      </c>
      <c r="ED142" s="70">
        <v>0</v>
      </c>
      <c r="EE142" s="70">
        <v>8</v>
      </c>
      <c r="EF142" s="70">
        <v>116</v>
      </c>
      <c r="EG142" s="70">
        <v>0</v>
      </c>
      <c r="EH142" s="70">
        <v>0</v>
      </c>
      <c r="EI142" s="70">
        <v>0</v>
      </c>
      <c r="EJ142" s="70">
        <v>203</v>
      </c>
      <c r="EK142" s="70">
        <v>4</v>
      </c>
      <c r="EL142" t="s">
        <v>6887</v>
      </c>
      <c r="EM142" t="s">
        <v>7534</v>
      </c>
      <c r="EN142" t="s">
        <v>5123</v>
      </c>
      <c r="EO142" t="s">
        <v>6834</v>
      </c>
      <c r="EP142" t="s">
        <v>6591</v>
      </c>
      <c r="EQ142">
        <v>203</v>
      </c>
      <c r="ER142" s="70">
        <v>141</v>
      </c>
    </row>
    <row r="143" spans="1:148" s="74" customFormat="1">
      <c r="A143" s="74" t="s">
        <v>82</v>
      </c>
      <c r="B143" s="74" t="s">
        <v>4613</v>
      </c>
      <c r="C143" s="74" t="s">
        <v>4613</v>
      </c>
      <c r="D143" s="74" t="s">
        <v>539</v>
      </c>
      <c r="E143" s="74" t="s">
        <v>579</v>
      </c>
      <c r="F143" s="74" t="str">
        <f t="shared" si="2"/>
        <v>花蓮縣玉里鎮</v>
      </c>
      <c r="G143" s="74">
        <f>VLOOKUP(F143,郵遞區號!$C$2:$D$371,2,0)</f>
        <v>981</v>
      </c>
      <c r="H143" s="74" t="str">
        <f>VLOOKUP(D143,區域對照!$A$2:$B$23,2,0)</f>
        <v>東區</v>
      </c>
      <c r="I143" s="74" t="s">
        <v>6124</v>
      </c>
      <c r="J143" s="74" t="s">
        <v>3677</v>
      </c>
      <c r="K143" s="74" t="s">
        <v>4609</v>
      </c>
      <c r="L143" s="61" t="s">
        <v>6124</v>
      </c>
      <c r="M143" s="75" t="s">
        <v>746</v>
      </c>
      <c r="N143" s="74" t="s">
        <v>1203</v>
      </c>
      <c r="O143" s="74" t="s">
        <v>1203</v>
      </c>
      <c r="P143" s="74" t="s">
        <v>1246</v>
      </c>
      <c r="Q143" s="74" t="s">
        <v>708</v>
      </c>
      <c r="R143" s="74" t="s">
        <v>1290</v>
      </c>
      <c r="S143" s="74" t="s">
        <v>4636</v>
      </c>
      <c r="T143" s="74" t="s">
        <v>4779</v>
      </c>
      <c r="U143" s="74" t="s">
        <v>5124</v>
      </c>
      <c r="V143" s="74">
        <v>23.347483199999999</v>
      </c>
      <c r="W143" s="74">
        <v>121.3210036</v>
      </c>
      <c r="X143" s="74" t="s">
        <v>2284</v>
      </c>
      <c r="Y143" s="74" t="s">
        <v>708</v>
      </c>
      <c r="Z143" s="74" t="s">
        <v>708</v>
      </c>
      <c r="AA143" s="74" t="s">
        <v>708</v>
      </c>
      <c r="AB143" s="74" t="s">
        <v>708</v>
      </c>
      <c r="AC143" s="74" t="s">
        <v>708</v>
      </c>
      <c r="AD143" s="74" t="s">
        <v>708</v>
      </c>
      <c r="AE143" s="74" t="s">
        <v>2734</v>
      </c>
      <c r="AF143" s="74" t="s">
        <v>2733</v>
      </c>
      <c r="AG143" s="74" t="s">
        <v>5671</v>
      </c>
      <c r="AH143" s="74" t="s">
        <v>3157</v>
      </c>
      <c r="AI143" s="74" t="s">
        <v>3157</v>
      </c>
      <c r="AK143" s="74" t="s">
        <v>2734</v>
      </c>
      <c r="AL143" s="74" t="s">
        <v>2734</v>
      </c>
      <c r="AM143" s="74" t="s">
        <v>6490</v>
      </c>
      <c r="AN143" s="74" t="s">
        <v>2734</v>
      </c>
      <c r="AO143" s="74">
        <v>0</v>
      </c>
      <c r="AP143" s="74">
        <v>0</v>
      </c>
      <c r="AQ143" s="74">
        <v>0</v>
      </c>
      <c r="AR143" s="74">
        <v>0</v>
      </c>
      <c r="AS143" s="74">
        <v>0</v>
      </c>
      <c r="AT143" s="74">
        <v>0</v>
      </c>
      <c r="AU143" s="74">
        <v>0</v>
      </c>
      <c r="AV143" s="74">
        <v>1</v>
      </c>
      <c r="AW143" s="70">
        <v>0</v>
      </c>
      <c r="AX143" s="70">
        <v>0</v>
      </c>
      <c r="AY143" s="70">
        <v>0</v>
      </c>
      <c r="BA143" s="74">
        <v>48</v>
      </c>
      <c r="BB143" s="74">
        <v>0</v>
      </c>
      <c r="BC143" s="74">
        <v>68</v>
      </c>
      <c r="BD143" s="74">
        <v>416</v>
      </c>
      <c r="BE143" s="74">
        <v>7</v>
      </c>
      <c r="BF143" s="74">
        <v>0</v>
      </c>
      <c r="BG143" s="74">
        <v>0</v>
      </c>
      <c r="BH143" s="74">
        <v>0</v>
      </c>
      <c r="BI143" s="74">
        <v>0</v>
      </c>
      <c r="BJ143" s="74">
        <v>100</v>
      </c>
      <c r="BK143" s="74">
        <v>0</v>
      </c>
      <c r="BL143" s="74">
        <v>0</v>
      </c>
      <c r="BM143" s="74">
        <v>0</v>
      </c>
      <c r="BN143" s="74">
        <v>0</v>
      </c>
      <c r="BO143" s="74">
        <v>0</v>
      </c>
      <c r="BP143" s="74">
        <v>0</v>
      </c>
      <c r="BQ143" s="74">
        <v>0</v>
      </c>
      <c r="BR143" s="74">
        <v>0</v>
      </c>
      <c r="BS143" s="74">
        <v>0</v>
      </c>
      <c r="BT143" s="74">
        <v>0</v>
      </c>
      <c r="BU143" s="74">
        <v>0</v>
      </c>
      <c r="BV143" s="74">
        <v>0</v>
      </c>
      <c r="BW143" s="74">
        <v>0</v>
      </c>
      <c r="BX143" s="74">
        <v>0</v>
      </c>
      <c r="BY143" s="74">
        <v>0</v>
      </c>
      <c r="BZ143" s="74">
        <v>0</v>
      </c>
      <c r="CA143" s="74">
        <v>0</v>
      </c>
      <c r="CB143" s="74">
        <v>0</v>
      </c>
      <c r="CC143" s="74">
        <v>0</v>
      </c>
      <c r="CD143" s="74">
        <v>0</v>
      </c>
      <c r="EL143" t="s">
        <v>6888</v>
      </c>
      <c r="EM143" t="s">
        <v>7534</v>
      </c>
      <c r="EN143" t="s">
        <v>5124</v>
      </c>
      <c r="EO143" t="s">
        <v>6889</v>
      </c>
      <c r="EP143" t="s">
        <v>6890</v>
      </c>
      <c r="EQ143">
        <v>298</v>
      </c>
      <c r="ER143" s="70">
        <v>142</v>
      </c>
    </row>
    <row r="144" spans="1:148" s="74" customFormat="1">
      <c r="A144" s="70" t="s">
        <v>83</v>
      </c>
      <c r="B144" s="70" t="s">
        <v>4610</v>
      </c>
      <c r="C144" s="70" t="s">
        <v>4610</v>
      </c>
      <c r="D144" s="70" t="s">
        <v>539</v>
      </c>
      <c r="E144" s="70" t="s">
        <v>580</v>
      </c>
      <c r="F144" s="70" t="str">
        <f t="shared" si="2"/>
        <v>花蓮縣豐濱鄉</v>
      </c>
      <c r="G144" s="70">
        <f>VLOOKUP(F144,郵遞區號!$C$2:$D$371,2,0)</f>
        <v>977</v>
      </c>
      <c r="H144" s="70" t="str">
        <f>VLOOKUP(D144,區域對照!$A$2:$B$23,2,0)</f>
        <v>東區</v>
      </c>
      <c r="I144" s="70" t="s">
        <v>6124</v>
      </c>
      <c r="J144" s="70" t="s">
        <v>3677</v>
      </c>
      <c r="K144" s="70" t="s">
        <v>4609</v>
      </c>
      <c r="L144" s="59" t="s">
        <v>6124</v>
      </c>
      <c r="M144" s="71" t="s">
        <v>747</v>
      </c>
      <c r="N144" s="70" t="s">
        <v>1203</v>
      </c>
      <c r="O144" s="70" t="s">
        <v>1203</v>
      </c>
      <c r="P144" s="70" t="s">
        <v>1246</v>
      </c>
      <c r="Q144" s="70" t="s">
        <v>708</v>
      </c>
      <c r="R144" s="70" t="s">
        <v>1291</v>
      </c>
      <c r="S144" s="70" t="s">
        <v>3683</v>
      </c>
      <c r="T144" s="70" t="s">
        <v>4780</v>
      </c>
      <c r="U144" s="70" t="s">
        <v>5125</v>
      </c>
      <c r="V144" s="70">
        <v>23.601915999999999</v>
      </c>
      <c r="W144" s="70">
        <v>121.5211876</v>
      </c>
      <c r="X144" s="70" t="s">
        <v>2285</v>
      </c>
      <c r="Y144" s="70" t="s">
        <v>708</v>
      </c>
      <c r="Z144" s="70" t="s">
        <v>708</v>
      </c>
      <c r="AA144" s="70" t="s">
        <v>708</v>
      </c>
      <c r="AB144" s="70" t="s">
        <v>2733</v>
      </c>
      <c r="AC144" s="70" t="s">
        <v>2947</v>
      </c>
      <c r="AD144" s="70" t="s">
        <v>2733</v>
      </c>
      <c r="AE144" s="70" t="s">
        <v>2734</v>
      </c>
      <c r="AF144" s="70" t="s">
        <v>2734</v>
      </c>
      <c r="AG144" s="70" t="s">
        <v>5672</v>
      </c>
      <c r="AH144" s="70" t="s">
        <v>3158</v>
      </c>
      <c r="AI144" s="70" t="s">
        <v>3158</v>
      </c>
      <c r="AJ144" s="70"/>
      <c r="AK144" s="70" t="s">
        <v>6262</v>
      </c>
      <c r="AL144" s="70" t="s">
        <v>3656</v>
      </c>
      <c r="AM144" s="70" t="s">
        <v>6493</v>
      </c>
      <c r="AN144" s="70" t="s">
        <v>3656</v>
      </c>
      <c r="AO144" s="70">
        <v>1</v>
      </c>
      <c r="AP144" s="70">
        <v>1</v>
      </c>
      <c r="AQ144" s="70">
        <v>1</v>
      </c>
      <c r="AR144" s="70">
        <v>1</v>
      </c>
      <c r="AS144" s="70">
        <v>1</v>
      </c>
      <c r="AT144" s="70">
        <v>1</v>
      </c>
      <c r="AU144" s="70">
        <v>1</v>
      </c>
      <c r="AV144" s="70">
        <v>2</v>
      </c>
      <c r="AW144" s="70">
        <v>0</v>
      </c>
      <c r="AX144" s="70">
        <v>0</v>
      </c>
      <c r="AY144" s="70">
        <v>4</v>
      </c>
      <c r="AZ144" s="70"/>
      <c r="BA144" s="70">
        <v>20</v>
      </c>
      <c r="BB144" s="70">
        <v>0</v>
      </c>
      <c r="BC144" s="70">
        <v>0</v>
      </c>
      <c r="BD144" s="70">
        <v>0</v>
      </c>
      <c r="BE144" s="70">
        <v>1</v>
      </c>
      <c r="BF144" s="70">
        <v>0</v>
      </c>
      <c r="BG144" s="70">
        <v>0</v>
      </c>
      <c r="BH144" s="70">
        <v>0</v>
      </c>
      <c r="BI144" s="70">
        <v>0</v>
      </c>
      <c r="BJ144" s="70">
        <v>0</v>
      </c>
      <c r="BK144" s="70">
        <v>0</v>
      </c>
      <c r="BL144" s="70">
        <v>0</v>
      </c>
      <c r="BM144" s="70">
        <v>0</v>
      </c>
      <c r="BN144" s="70">
        <v>0</v>
      </c>
      <c r="BO144" s="70">
        <v>0</v>
      </c>
      <c r="BP144" s="70">
        <v>0</v>
      </c>
      <c r="BQ144" s="70">
        <v>0</v>
      </c>
      <c r="BR144" s="70">
        <v>3</v>
      </c>
      <c r="BS144" s="70">
        <v>0</v>
      </c>
      <c r="BT144" s="70">
        <v>0</v>
      </c>
      <c r="BU144" s="70">
        <v>0</v>
      </c>
      <c r="BV144" s="70">
        <v>0</v>
      </c>
      <c r="BW144" s="70">
        <v>0</v>
      </c>
      <c r="BX144" s="70">
        <v>0</v>
      </c>
      <c r="BY144" s="70">
        <v>0</v>
      </c>
      <c r="BZ144" s="70">
        <v>0</v>
      </c>
      <c r="CA144" s="70">
        <v>0</v>
      </c>
      <c r="CB144" s="70">
        <v>0</v>
      </c>
      <c r="CC144" s="70">
        <v>0</v>
      </c>
      <c r="CD144" s="70">
        <v>0</v>
      </c>
      <c r="CE144" s="70">
        <v>0</v>
      </c>
      <c r="CF144" s="70">
        <v>0</v>
      </c>
      <c r="CG144" s="70">
        <v>0</v>
      </c>
      <c r="CH144" s="70">
        <v>0</v>
      </c>
      <c r="CI144" s="70">
        <v>0</v>
      </c>
      <c r="CJ144" s="70">
        <v>0</v>
      </c>
      <c r="CK144" s="70">
        <v>0</v>
      </c>
      <c r="CL144" s="70">
        <v>0</v>
      </c>
      <c r="CM144" s="70">
        <v>1</v>
      </c>
      <c r="CN144" s="70">
        <v>0</v>
      </c>
      <c r="CO144" s="70">
        <v>0</v>
      </c>
      <c r="CP144" s="70">
        <v>0</v>
      </c>
      <c r="CQ144" s="70">
        <v>0</v>
      </c>
      <c r="CR144" s="70">
        <v>1</v>
      </c>
      <c r="CS144" s="70">
        <v>0</v>
      </c>
      <c r="CT144" s="70">
        <v>0</v>
      </c>
      <c r="CU144" s="70">
        <v>0</v>
      </c>
      <c r="CV144" s="70">
        <v>0</v>
      </c>
      <c r="CW144" s="70">
        <v>0</v>
      </c>
      <c r="CX144" s="70">
        <v>0</v>
      </c>
      <c r="CY144" s="70">
        <v>0</v>
      </c>
      <c r="CZ144" s="70">
        <v>0</v>
      </c>
      <c r="DA144" s="70">
        <v>0</v>
      </c>
      <c r="DB144" s="70">
        <v>0</v>
      </c>
      <c r="DC144" s="70">
        <v>0</v>
      </c>
      <c r="DD144" s="70">
        <v>0</v>
      </c>
      <c r="DE144" s="70">
        <v>0</v>
      </c>
      <c r="DF144" s="70">
        <v>0</v>
      </c>
      <c r="DG144" s="70">
        <v>0</v>
      </c>
      <c r="DH144" s="70">
        <v>2</v>
      </c>
      <c r="DI144" s="70">
        <v>0</v>
      </c>
      <c r="DJ144" s="70">
        <v>0</v>
      </c>
      <c r="DK144" s="70">
        <v>0</v>
      </c>
      <c r="DL144" s="70">
        <v>0</v>
      </c>
      <c r="DM144" s="70">
        <v>2</v>
      </c>
      <c r="DN144" s="70">
        <v>0</v>
      </c>
      <c r="DO144" s="70">
        <v>0</v>
      </c>
      <c r="DP144" s="70">
        <v>0</v>
      </c>
      <c r="DQ144" s="70">
        <v>0</v>
      </c>
      <c r="DR144" s="70">
        <v>0</v>
      </c>
      <c r="DS144" s="70">
        <v>0</v>
      </c>
      <c r="DT144" s="70">
        <v>0</v>
      </c>
      <c r="DU144" s="70">
        <v>0</v>
      </c>
      <c r="DV144" s="70">
        <v>0</v>
      </c>
      <c r="DW144" s="70">
        <v>0</v>
      </c>
      <c r="DX144" s="70">
        <v>0</v>
      </c>
      <c r="DY144" s="70">
        <v>0</v>
      </c>
      <c r="DZ144" s="70">
        <v>2</v>
      </c>
      <c r="EA144" s="70">
        <v>0</v>
      </c>
      <c r="EB144" s="70">
        <v>2</v>
      </c>
      <c r="EC144" s="70">
        <v>1</v>
      </c>
      <c r="ED144" s="70">
        <v>0</v>
      </c>
      <c r="EE144" s="70">
        <v>0</v>
      </c>
      <c r="EF144" s="70">
        <v>9</v>
      </c>
      <c r="EG144" s="70">
        <v>0</v>
      </c>
      <c r="EH144" s="70">
        <v>0</v>
      </c>
      <c r="EI144" s="70">
        <v>0</v>
      </c>
      <c r="EJ144" s="70">
        <v>16</v>
      </c>
      <c r="EK144" s="70">
        <v>4</v>
      </c>
      <c r="EL144" t="s">
        <v>6891</v>
      </c>
      <c r="EM144" t="s">
        <v>7534</v>
      </c>
      <c r="EN144" t="s">
        <v>5125</v>
      </c>
      <c r="EO144" t="s">
        <v>6892</v>
      </c>
      <c r="EP144" t="s">
        <v>6893</v>
      </c>
      <c r="EQ144">
        <v>268</v>
      </c>
      <c r="ER144" s="70">
        <v>143</v>
      </c>
    </row>
    <row r="145" spans="1:148" s="74" customFormat="1">
      <c r="A145" s="70" t="s">
        <v>84</v>
      </c>
      <c r="B145" s="70" t="s">
        <v>4016</v>
      </c>
      <c r="C145" s="70" t="s">
        <v>4016</v>
      </c>
      <c r="D145" s="70" t="s">
        <v>540</v>
      </c>
      <c r="E145" s="70" t="s">
        <v>3678</v>
      </c>
      <c r="F145" s="70" t="str">
        <f t="shared" si="2"/>
        <v>臺東縣臺東市</v>
      </c>
      <c r="G145" s="70">
        <f>VLOOKUP(F145,郵遞區號!$C$2:$D$371,2,0)</f>
        <v>950</v>
      </c>
      <c r="H145" s="70" t="str">
        <f>VLOOKUP(D145,區域對照!$A$2:$B$23,2,0)</f>
        <v>東區</v>
      </c>
      <c r="I145" s="70" t="s">
        <v>6124</v>
      </c>
      <c r="J145" s="70" t="s">
        <v>3677</v>
      </c>
      <c r="K145" s="70" t="s">
        <v>4609</v>
      </c>
      <c r="L145" s="59" t="s">
        <v>6124</v>
      </c>
      <c r="M145" s="71" t="s">
        <v>748</v>
      </c>
      <c r="N145" s="70" t="s">
        <v>1203</v>
      </c>
      <c r="O145" s="70" t="s">
        <v>1203</v>
      </c>
      <c r="P145" s="70" t="s">
        <v>1246</v>
      </c>
      <c r="Q145" s="70" t="s">
        <v>708</v>
      </c>
      <c r="R145" s="70" t="s">
        <v>1292</v>
      </c>
      <c r="S145" s="70" t="s">
        <v>4637</v>
      </c>
      <c r="T145" s="70" t="s">
        <v>4781</v>
      </c>
      <c r="U145" s="70" t="s">
        <v>5126</v>
      </c>
      <c r="V145" s="70">
        <v>22.7572522</v>
      </c>
      <c r="W145" s="70">
        <v>121.1499505</v>
      </c>
      <c r="X145" s="70" t="s">
        <v>2286</v>
      </c>
      <c r="Y145" s="70" t="s">
        <v>708</v>
      </c>
      <c r="Z145" s="70" t="s">
        <v>708</v>
      </c>
      <c r="AA145" s="70" t="s">
        <v>708</v>
      </c>
      <c r="AB145" s="70" t="s">
        <v>2733</v>
      </c>
      <c r="AC145" s="70" t="s">
        <v>2948</v>
      </c>
      <c r="AD145" s="70" t="s">
        <v>2733</v>
      </c>
      <c r="AE145" s="70" t="s">
        <v>2733</v>
      </c>
      <c r="AF145" s="70" t="s">
        <v>2733</v>
      </c>
      <c r="AG145" s="70" t="s">
        <v>5673</v>
      </c>
      <c r="AH145" s="70" t="s">
        <v>3159</v>
      </c>
      <c r="AI145" s="70" t="s">
        <v>3159</v>
      </c>
      <c r="AJ145" s="70"/>
      <c r="AK145" s="70" t="s">
        <v>6262</v>
      </c>
      <c r="AL145" s="70" t="s">
        <v>3666</v>
      </c>
      <c r="AM145" s="70" t="s">
        <v>6502</v>
      </c>
      <c r="AN145" s="70" t="s">
        <v>3656</v>
      </c>
      <c r="AO145" s="70">
        <v>1</v>
      </c>
      <c r="AP145" s="70">
        <v>1</v>
      </c>
      <c r="AQ145" s="70">
        <v>1</v>
      </c>
      <c r="AR145" s="70">
        <v>1</v>
      </c>
      <c r="AS145" s="70">
        <v>1</v>
      </c>
      <c r="AT145" s="70">
        <v>1</v>
      </c>
      <c r="AU145" s="70">
        <v>2</v>
      </c>
      <c r="AV145" s="70">
        <v>3</v>
      </c>
      <c r="AW145" s="70">
        <v>0</v>
      </c>
      <c r="AX145" s="70">
        <v>2</v>
      </c>
      <c r="AY145" s="70">
        <v>6</v>
      </c>
      <c r="AZ145" s="70"/>
      <c r="BA145" s="70">
        <v>72</v>
      </c>
      <c r="BB145" s="70">
        <v>0</v>
      </c>
      <c r="BC145" s="70">
        <v>30</v>
      </c>
      <c r="BD145" s="70">
        <v>20</v>
      </c>
      <c r="BE145" s="70">
        <v>21</v>
      </c>
      <c r="BF145" s="70">
        <v>2</v>
      </c>
      <c r="BG145" s="70">
        <v>0</v>
      </c>
      <c r="BH145" s="70">
        <v>3</v>
      </c>
      <c r="BI145" s="70">
        <v>1</v>
      </c>
      <c r="BJ145" s="70">
        <v>15</v>
      </c>
      <c r="BK145" s="70">
        <v>0</v>
      </c>
      <c r="BL145" s="70">
        <v>6</v>
      </c>
      <c r="BM145" s="70">
        <v>0</v>
      </c>
      <c r="BN145" s="70">
        <v>2</v>
      </c>
      <c r="BO145" s="70">
        <v>0</v>
      </c>
      <c r="BP145" s="70">
        <v>1</v>
      </c>
      <c r="BQ145" s="70">
        <v>0</v>
      </c>
      <c r="BR145" s="70">
        <v>3</v>
      </c>
      <c r="BS145" s="70">
        <v>20</v>
      </c>
      <c r="BT145" s="70">
        <v>2</v>
      </c>
      <c r="BU145" s="70">
        <v>0</v>
      </c>
      <c r="BV145" s="70">
        <v>0</v>
      </c>
      <c r="BW145" s="70">
        <v>0</v>
      </c>
      <c r="BX145" s="70">
        <v>0</v>
      </c>
      <c r="BY145" s="70">
        <v>0</v>
      </c>
      <c r="BZ145" s="70">
        <v>0</v>
      </c>
      <c r="CA145" s="70">
        <v>0</v>
      </c>
      <c r="CB145" s="70">
        <v>0</v>
      </c>
      <c r="CC145" s="70">
        <v>4</v>
      </c>
      <c r="CD145" s="70">
        <v>0</v>
      </c>
      <c r="CE145" s="70">
        <v>0</v>
      </c>
      <c r="CF145" s="70">
        <v>0</v>
      </c>
      <c r="CG145" s="70">
        <v>1</v>
      </c>
      <c r="CH145" s="70">
        <v>6</v>
      </c>
      <c r="CI145" s="70">
        <v>1</v>
      </c>
      <c r="CJ145" s="70">
        <v>1</v>
      </c>
      <c r="CK145" s="70">
        <v>1</v>
      </c>
      <c r="CL145" s="70">
        <v>0</v>
      </c>
      <c r="CM145" s="70">
        <v>0</v>
      </c>
      <c r="CN145" s="70">
        <v>1</v>
      </c>
      <c r="CO145" s="70">
        <v>1</v>
      </c>
      <c r="CP145" s="70">
        <v>0</v>
      </c>
      <c r="CQ145" s="70">
        <v>1</v>
      </c>
      <c r="CR145" s="70">
        <v>0</v>
      </c>
      <c r="CS145" s="70">
        <v>2</v>
      </c>
      <c r="CT145" s="70">
        <v>0</v>
      </c>
      <c r="CU145" s="70">
        <v>0</v>
      </c>
      <c r="CV145" s="70">
        <v>0</v>
      </c>
      <c r="CW145" s="70">
        <v>2</v>
      </c>
      <c r="CX145" s="70">
        <v>1</v>
      </c>
      <c r="CY145" s="70">
        <v>0</v>
      </c>
      <c r="CZ145" s="70">
        <v>1</v>
      </c>
      <c r="DA145" s="70">
        <v>1</v>
      </c>
      <c r="DB145" s="70">
        <v>0</v>
      </c>
      <c r="DC145" s="70">
        <v>4</v>
      </c>
      <c r="DD145" s="70">
        <v>0</v>
      </c>
      <c r="DE145" s="70">
        <v>0</v>
      </c>
      <c r="DF145" s="70">
        <v>0</v>
      </c>
      <c r="DG145" s="70">
        <v>0</v>
      </c>
      <c r="DH145" s="70">
        <v>24</v>
      </c>
      <c r="DI145" s="70">
        <v>1</v>
      </c>
      <c r="DJ145" s="70">
        <v>1</v>
      </c>
      <c r="DK145" s="70">
        <v>0</v>
      </c>
      <c r="DL145" s="70">
        <v>0</v>
      </c>
      <c r="DM145" s="70">
        <v>22</v>
      </c>
      <c r="DN145" s="70">
        <v>1</v>
      </c>
      <c r="DO145" s="70">
        <v>0</v>
      </c>
      <c r="DP145" s="70">
        <v>1</v>
      </c>
      <c r="DQ145" s="70">
        <v>2</v>
      </c>
      <c r="DR145" s="70">
        <v>3</v>
      </c>
      <c r="DS145" s="70">
        <v>0</v>
      </c>
      <c r="DT145" s="70">
        <v>1</v>
      </c>
      <c r="DU145" s="70">
        <v>3</v>
      </c>
      <c r="DV145" s="70">
        <v>1</v>
      </c>
      <c r="DW145" s="70">
        <v>0</v>
      </c>
      <c r="DX145" s="70">
        <v>2</v>
      </c>
      <c r="DY145" s="70">
        <v>0</v>
      </c>
      <c r="DZ145" s="70">
        <v>7</v>
      </c>
      <c r="EA145" s="70">
        <v>0</v>
      </c>
      <c r="EB145" s="70">
        <v>11</v>
      </c>
      <c r="EC145" s="70">
        <v>10</v>
      </c>
      <c r="ED145" s="70">
        <v>0</v>
      </c>
      <c r="EE145" s="70">
        <v>9</v>
      </c>
      <c r="EF145" s="70">
        <v>86</v>
      </c>
      <c r="EG145" s="70">
        <v>0</v>
      </c>
      <c r="EH145" s="70">
        <v>0</v>
      </c>
      <c r="EI145" s="70">
        <v>0</v>
      </c>
      <c r="EJ145" s="70">
        <v>161</v>
      </c>
      <c r="EK145" s="70">
        <v>4</v>
      </c>
      <c r="EL145" t="s">
        <v>6894</v>
      </c>
      <c r="EM145" t="s">
        <v>7534</v>
      </c>
      <c r="EN145" t="s">
        <v>5126</v>
      </c>
      <c r="EO145" t="s">
        <v>6654</v>
      </c>
      <c r="EP145" t="s">
        <v>6895</v>
      </c>
      <c r="EQ145">
        <v>388</v>
      </c>
      <c r="ER145" s="70">
        <v>144</v>
      </c>
    </row>
    <row r="146" spans="1:148" s="74" customFormat="1">
      <c r="A146" s="70" t="s">
        <v>85</v>
      </c>
      <c r="B146" s="70" t="s">
        <v>4610</v>
      </c>
      <c r="C146" s="70" t="s">
        <v>4610</v>
      </c>
      <c r="D146" s="70" t="s">
        <v>540</v>
      </c>
      <c r="E146" s="70" t="s">
        <v>582</v>
      </c>
      <c r="F146" s="70" t="str">
        <f t="shared" si="2"/>
        <v>臺東縣成功鎮</v>
      </c>
      <c r="G146" s="70">
        <f>VLOOKUP(F146,郵遞區號!$C$2:$D$371,2,0)</f>
        <v>961</v>
      </c>
      <c r="H146" s="70" t="str">
        <f>VLOOKUP(D146,區域對照!$A$2:$B$23,2,0)</f>
        <v>東區</v>
      </c>
      <c r="I146" s="70" t="s">
        <v>6124</v>
      </c>
      <c r="J146" s="70" t="s">
        <v>3677</v>
      </c>
      <c r="K146" s="70" t="s">
        <v>4609</v>
      </c>
      <c r="L146" s="59" t="s">
        <v>6124</v>
      </c>
      <c r="M146" s="71" t="s">
        <v>749</v>
      </c>
      <c r="N146" s="70" t="s">
        <v>1203</v>
      </c>
      <c r="O146" s="70" t="s">
        <v>1203</v>
      </c>
      <c r="P146" s="70" t="s">
        <v>1246</v>
      </c>
      <c r="Q146" s="70" t="s">
        <v>708</v>
      </c>
      <c r="R146" s="70" t="s">
        <v>1293</v>
      </c>
      <c r="S146" s="70" t="s">
        <v>3682</v>
      </c>
      <c r="T146" s="70" t="s">
        <v>3682</v>
      </c>
      <c r="U146" s="70" t="s">
        <v>5127</v>
      </c>
      <c r="V146" s="70">
        <v>23.099347300000002</v>
      </c>
      <c r="W146" s="70">
        <v>121.3778374</v>
      </c>
      <c r="X146" s="70" t="s">
        <v>2287</v>
      </c>
      <c r="Y146" s="70" t="s">
        <v>708</v>
      </c>
      <c r="Z146" s="70" t="s">
        <v>708</v>
      </c>
      <c r="AA146" s="70" t="s">
        <v>708</v>
      </c>
      <c r="AB146" s="70" t="s">
        <v>708</v>
      </c>
      <c r="AC146" s="70" t="s">
        <v>708</v>
      </c>
      <c r="AD146" s="70" t="s">
        <v>708</v>
      </c>
      <c r="AE146" s="70" t="s">
        <v>708</v>
      </c>
      <c r="AF146" s="70" t="s">
        <v>708</v>
      </c>
      <c r="AG146" s="70" t="s">
        <v>5674</v>
      </c>
      <c r="AH146" s="70" t="s">
        <v>3160</v>
      </c>
      <c r="AI146" s="70" t="s">
        <v>3160</v>
      </c>
      <c r="AJ146" s="70"/>
      <c r="AK146" s="70" t="s">
        <v>2734</v>
      </c>
      <c r="AL146" s="70" t="s">
        <v>2734</v>
      </c>
      <c r="AM146" s="70" t="s">
        <v>6490</v>
      </c>
      <c r="AN146" s="70" t="s">
        <v>2734</v>
      </c>
      <c r="AO146" s="70">
        <v>0</v>
      </c>
      <c r="AP146" s="70">
        <v>0</v>
      </c>
      <c r="AQ146" s="70">
        <v>0</v>
      </c>
      <c r="AR146" s="70">
        <v>0</v>
      </c>
      <c r="AS146" s="70">
        <v>0</v>
      </c>
      <c r="AT146" s="70">
        <v>0</v>
      </c>
      <c r="AU146" s="70">
        <v>0</v>
      </c>
      <c r="AV146" s="70">
        <v>1</v>
      </c>
      <c r="AW146" s="70">
        <v>0</v>
      </c>
      <c r="AX146" s="70">
        <v>0</v>
      </c>
      <c r="AY146" s="70">
        <v>0</v>
      </c>
      <c r="AZ146" s="70"/>
      <c r="BA146" s="70">
        <v>20</v>
      </c>
      <c r="BB146" s="70">
        <v>0</v>
      </c>
      <c r="BC146" s="70">
        <v>0</v>
      </c>
      <c r="BD146" s="70">
        <v>0</v>
      </c>
      <c r="BE146" s="70">
        <v>5</v>
      </c>
      <c r="BF146" s="70">
        <v>0</v>
      </c>
      <c r="BG146" s="70">
        <v>0</v>
      </c>
      <c r="BH146" s="70">
        <v>1</v>
      </c>
      <c r="BI146" s="70">
        <v>0</v>
      </c>
      <c r="BJ146" s="70">
        <v>0</v>
      </c>
      <c r="BK146" s="70">
        <v>0</v>
      </c>
      <c r="BL146" s="70">
        <v>0</v>
      </c>
      <c r="BM146" s="70">
        <v>0</v>
      </c>
      <c r="BN146" s="70">
        <v>0</v>
      </c>
      <c r="BO146" s="70">
        <v>0</v>
      </c>
      <c r="BP146" s="70">
        <v>0</v>
      </c>
      <c r="BQ146" s="70">
        <v>0</v>
      </c>
      <c r="BR146" s="70">
        <v>2</v>
      </c>
      <c r="BS146" s="70">
        <v>0</v>
      </c>
      <c r="BT146" s="70">
        <v>0</v>
      </c>
      <c r="BU146" s="70">
        <v>0</v>
      </c>
      <c r="BV146" s="70">
        <v>0</v>
      </c>
      <c r="BW146" s="70">
        <v>0</v>
      </c>
      <c r="BX146" s="70">
        <v>0</v>
      </c>
      <c r="BY146" s="70">
        <v>0</v>
      </c>
      <c r="BZ146" s="70">
        <v>0</v>
      </c>
      <c r="CA146" s="70">
        <v>0</v>
      </c>
      <c r="CB146" s="70">
        <v>10</v>
      </c>
      <c r="CC146" s="70">
        <v>0</v>
      </c>
      <c r="CD146" s="70">
        <v>0</v>
      </c>
      <c r="CE146" s="70">
        <v>0</v>
      </c>
      <c r="CF146" s="70">
        <v>0</v>
      </c>
      <c r="CG146" s="70">
        <v>0</v>
      </c>
      <c r="CH146" s="70">
        <v>0</v>
      </c>
      <c r="CI146" s="70">
        <v>1</v>
      </c>
      <c r="CJ146" s="70">
        <v>1</v>
      </c>
      <c r="CK146" s="70">
        <v>0</v>
      </c>
      <c r="CL146" s="70">
        <v>0</v>
      </c>
      <c r="CM146" s="70">
        <v>0</v>
      </c>
      <c r="CN146" s="70">
        <v>0</v>
      </c>
      <c r="CO146" s="70">
        <v>0</v>
      </c>
      <c r="CP146" s="70">
        <v>0</v>
      </c>
      <c r="CQ146" s="70">
        <v>0</v>
      </c>
      <c r="CR146" s="70">
        <v>0</v>
      </c>
      <c r="CS146" s="70">
        <v>2</v>
      </c>
      <c r="CT146" s="70">
        <v>0</v>
      </c>
      <c r="CU146" s="70">
        <v>0</v>
      </c>
      <c r="CV146" s="70">
        <v>0</v>
      </c>
      <c r="CW146" s="70">
        <v>0</v>
      </c>
      <c r="CX146" s="70">
        <v>0</v>
      </c>
      <c r="CY146" s="70">
        <v>0</v>
      </c>
      <c r="CZ146" s="70">
        <v>0</v>
      </c>
      <c r="DA146" s="70">
        <v>0</v>
      </c>
      <c r="DB146" s="70">
        <v>0</v>
      </c>
      <c r="DC146" s="70">
        <v>0</v>
      </c>
      <c r="DD146" s="70">
        <v>0</v>
      </c>
      <c r="DE146" s="70">
        <v>0</v>
      </c>
      <c r="DF146" s="70">
        <v>0</v>
      </c>
      <c r="DG146" s="70">
        <v>0</v>
      </c>
      <c r="DH146" s="70">
        <v>4</v>
      </c>
      <c r="DI146" s="70">
        <v>0</v>
      </c>
      <c r="DJ146" s="70">
        <v>1</v>
      </c>
      <c r="DK146" s="70">
        <v>0</v>
      </c>
      <c r="DL146" s="70">
        <v>0</v>
      </c>
      <c r="DM146" s="70">
        <v>3</v>
      </c>
      <c r="DN146" s="70">
        <v>0</v>
      </c>
      <c r="DO146" s="70">
        <v>0</v>
      </c>
      <c r="DP146" s="70">
        <v>0</v>
      </c>
      <c r="DQ146" s="70">
        <v>0</v>
      </c>
      <c r="DR146" s="70">
        <v>3</v>
      </c>
      <c r="DS146" s="70">
        <v>0</v>
      </c>
      <c r="DT146" s="70">
        <v>0</v>
      </c>
      <c r="DU146" s="70">
        <v>0</v>
      </c>
      <c r="DV146" s="70">
        <v>0</v>
      </c>
      <c r="DW146" s="70">
        <v>0</v>
      </c>
      <c r="DX146" s="70">
        <v>1</v>
      </c>
      <c r="DY146" s="70">
        <v>0</v>
      </c>
      <c r="DZ146" s="70">
        <v>3</v>
      </c>
      <c r="EA146" s="70">
        <v>0</v>
      </c>
      <c r="EB146" s="70">
        <v>4</v>
      </c>
      <c r="EC146" s="70">
        <v>4</v>
      </c>
      <c r="ED146" s="70">
        <v>0</v>
      </c>
      <c r="EE146" s="70">
        <v>2</v>
      </c>
      <c r="EF146" s="70">
        <v>11</v>
      </c>
      <c r="EG146" s="70">
        <v>0</v>
      </c>
      <c r="EH146" s="70">
        <v>0</v>
      </c>
      <c r="EI146" s="70">
        <v>0</v>
      </c>
      <c r="EJ146" s="70">
        <v>32</v>
      </c>
      <c r="EK146" s="70">
        <v>4</v>
      </c>
      <c r="EL146" t="s">
        <v>6896</v>
      </c>
      <c r="EM146" t="s">
        <v>7534</v>
      </c>
      <c r="EN146" t="s">
        <v>5127</v>
      </c>
      <c r="EO146" t="s">
        <v>6897</v>
      </c>
      <c r="EP146" t="s">
        <v>6898</v>
      </c>
      <c r="EQ146">
        <v>334</v>
      </c>
      <c r="ER146" s="70">
        <v>145</v>
      </c>
    </row>
    <row r="147" spans="1:148">
      <c r="A147" s="70" t="s">
        <v>87</v>
      </c>
      <c r="B147" s="70" t="s">
        <v>4610</v>
      </c>
      <c r="C147" s="70" t="s">
        <v>4610</v>
      </c>
      <c r="D147" s="70" t="s">
        <v>527</v>
      </c>
      <c r="E147" s="70" t="s">
        <v>551</v>
      </c>
      <c r="F147" s="70" t="str">
        <f t="shared" si="2"/>
        <v>基隆市信義區</v>
      </c>
      <c r="G147" s="70">
        <f>VLOOKUP(F147,郵遞區號!$C$2:$D$371,2,0)</f>
        <v>201</v>
      </c>
      <c r="H147" s="70" t="str">
        <f>VLOOKUP(D147,區域對照!$A$2:$B$23,2,0)</f>
        <v>台北區</v>
      </c>
      <c r="I147" s="70" t="s">
        <v>6124</v>
      </c>
      <c r="J147" s="70" t="s">
        <v>3677</v>
      </c>
      <c r="K147" s="70" t="s">
        <v>4609</v>
      </c>
      <c r="L147" s="59" t="s">
        <v>6124</v>
      </c>
      <c r="M147" s="71" t="s">
        <v>751</v>
      </c>
      <c r="N147" s="70" t="s">
        <v>1203</v>
      </c>
      <c r="O147" s="70" t="s">
        <v>1203</v>
      </c>
      <c r="P147" s="70" t="s">
        <v>1247</v>
      </c>
      <c r="Q147" s="70" t="s">
        <v>708</v>
      </c>
      <c r="R147" s="70" t="s">
        <v>1295</v>
      </c>
      <c r="S147" s="70" t="s">
        <v>3982</v>
      </c>
      <c r="T147" s="70" t="s">
        <v>4782</v>
      </c>
      <c r="U147" s="70" t="s">
        <v>5129</v>
      </c>
      <c r="V147" s="70">
        <v>25.129606299999999</v>
      </c>
      <c r="W147" s="70">
        <v>121.7619835</v>
      </c>
      <c r="X147" s="70" t="s">
        <v>2289</v>
      </c>
      <c r="Y147" s="70" t="s">
        <v>2733</v>
      </c>
      <c r="Z147" s="70" t="s">
        <v>2751</v>
      </c>
      <c r="AA147" s="70" t="s">
        <v>708</v>
      </c>
      <c r="AB147" s="70" t="s">
        <v>708</v>
      </c>
      <c r="AC147" s="70" t="s">
        <v>708</v>
      </c>
      <c r="AD147" s="70" t="s">
        <v>708</v>
      </c>
      <c r="AE147" s="70" t="s">
        <v>2734</v>
      </c>
      <c r="AF147" s="70" t="s">
        <v>2733</v>
      </c>
      <c r="AG147" s="70" t="s">
        <v>5676</v>
      </c>
      <c r="AH147" s="70" t="s">
        <v>3163</v>
      </c>
      <c r="AI147" s="70" t="s">
        <v>3163</v>
      </c>
      <c r="AK147" s="70" t="s">
        <v>2734</v>
      </c>
      <c r="AL147" s="70" t="s">
        <v>2734</v>
      </c>
      <c r="AM147" s="70" t="s">
        <v>6490</v>
      </c>
      <c r="AN147" s="70" t="s">
        <v>2734</v>
      </c>
      <c r="AO147" s="70">
        <v>0</v>
      </c>
      <c r="AP147" s="70">
        <v>0</v>
      </c>
      <c r="AQ147" s="70">
        <v>0</v>
      </c>
      <c r="AR147" s="70">
        <v>0</v>
      </c>
      <c r="AS147" s="70">
        <v>0</v>
      </c>
      <c r="AT147" s="70">
        <v>0</v>
      </c>
      <c r="AU147" s="70">
        <v>0</v>
      </c>
      <c r="AV147" s="70">
        <v>1</v>
      </c>
      <c r="AW147" s="70">
        <v>0</v>
      </c>
      <c r="AX147" s="70">
        <v>0</v>
      </c>
      <c r="AY147" s="70">
        <v>0</v>
      </c>
      <c r="BA147" s="70">
        <v>25</v>
      </c>
      <c r="BB147" s="70">
        <v>0</v>
      </c>
      <c r="BC147" s="70">
        <v>0</v>
      </c>
      <c r="BD147" s="70">
        <v>0</v>
      </c>
      <c r="BE147" s="70">
        <v>1</v>
      </c>
      <c r="BF147" s="70">
        <v>1</v>
      </c>
      <c r="BG147" s="70">
        <v>0</v>
      </c>
      <c r="BH147" s="70">
        <v>4</v>
      </c>
      <c r="BI147" s="70">
        <v>0</v>
      </c>
      <c r="BJ147" s="70">
        <v>0</v>
      </c>
      <c r="BK147" s="70">
        <v>0</v>
      </c>
      <c r="BL147" s="70">
        <v>0</v>
      </c>
      <c r="BM147" s="70">
        <v>0</v>
      </c>
      <c r="BN147" s="70">
        <v>0</v>
      </c>
      <c r="BO147" s="70">
        <v>0</v>
      </c>
      <c r="BP147" s="70">
        <v>0</v>
      </c>
      <c r="BQ147" s="70">
        <v>0</v>
      </c>
      <c r="BR147" s="70">
        <v>0</v>
      </c>
      <c r="BS147" s="70">
        <v>18</v>
      </c>
      <c r="BT147" s="70">
        <v>0</v>
      </c>
      <c r="BU147" s="70">
        <v>0</v>
      </c>
      <c r="BV147" s="70">
        <v>0</v>
      </c>
      <c r="BW147" s="70">
        <v>0</v>
      </c>
      <c r="BX147" s="70">
        <v>0</v>
      </c>
      <c r="BY147" s="70">
        <v>0</v>
      </c>
      <c r="BZ147" s="70">
        <v>0</v>
      </c>
      <c r="CA147" s="70">
        <v>0</v>
      </c>
      <c r="CB147" s="70">
        <v>0</v>
      </c>
      <c r="CC147" s="70">
        <v>0</v>
      </c>
      <c r="CD147" s="70">
        <v>0</v>
      </c>
      <c r="CE147" s="70">
        <v>0</v>
      </c>
      <c r="CF147" s="70">
        <v>0</v>
      </c>
      <c r="CG147" s="70">
        <v>0</v>
      </c>
      <c r="CH147" s="70">
        <v>2</v>
      </c>
      <c r="CI147" s="70">
        <v>2</v>
      </c>
      <c r="CJ147" s="70">
        <v>1</v>
      </c>
      <c r="CK147" s="70">
        <v>0</v>
      </c>
      <c r="CL147" s="70">
        <v>0</v>
      </c>
      <c r="CM147" s="70">
        <v>0</v>
      </c>
      <c r="CN147" s="70">
        <v>0</v>
      </c>
      <c r="CO147" s="70">
        <v>0</v>
      </c>
      <c r="CP147" s="70">
        <v>0</v>
      </c>
      <c r="CQ147" s="70">
        <v>0</v>
      </c>
      <c r="CR147" s="70">
        <v>0</v>
      </c>
      <c r="CS147" s="70">
        <v>2</v>
      </c>
      <c r="CT147" s="70">
        <v>0</v>
      </c>
      <c r="CU147" s="70">
        <v>0</v>
      </c>
      <c r="CV147" s="70">
        <v>0</v>
      </c>
      <c r="CW147" s="70">
        <v>1</v>
      </c>
      <c r="CX147" s="70">
        <v>0</v>
      </c>
      <c r="CY147" s="70">
        <v>1</v>
      </c>
      <c r="CZ147" s="70">
        <v>0</v>
      </c>
      <c r="DA147" s="70">
        <v>2</v>
      </c>
      <c r="DB147" s="70">
        <v>0</v>
      </c>
      <c r="DC147" s="70">
        <v>0</v>
      </c>
      <c r="DD147" s="70">
        <v>0</v>
      </c>
      <c r="DE147" s="70">
        <v>0</v>
      </c>
      <c r="DF147" s="70">
        <v>0</v>
      </c>
      <c r="DG147" s="70">
        <v>0</v>
      </c>
      <c r="DH147" s="70">
        <v>11</v>
      </c>
      <c r="DI147" s="70">
        <v>0</v>
      </c>
      <c r="DJ147" s="70">
        <v>2</v>
      </c>
      <c r="DK147" s="70">
        <v>0</v>
      </c>
      <c r="DL147" s="70">
        <v>0</v>
      </c>
      <c r="DM147" s="70">
        <v>9</v>
      </c>
      <c r="DN147" s="70">
        <v>0</v>
      </c>
      <c r="DO147" s="70">
        <v>0</v>
      </c>
      <c r="DP147" s="70">
        <v>2</v>
      </c>
      <c r="DQ147" s="70">
        <v>1</v>
      </c>
      <c r="DR147" s="70">
        <v>2</v>
      </c>
      <c r="DS147" s="70">
        <v>0</v>
      </c>
      <c r="DT147" s="70">
        <v>0</v>
      </c>
      <c r="DU147" s="70">
        <v>2</v>
      </c>
      <c r="DV147" s="70">
        <v>0</v>
      </c>
      <c r="DW147" s="70">
        <v>0</v>
      </c>
      <c r="DX147" s="70">
        <v>1</v>
      </c>
      <c r="DY147" s="70">
        <v>0</v>
      </c>
      <c r="DZ147" s="70">
        <v>5</v>
      </c>
      <c r="EA147" s="70">
        <v>0</v>
      </c>
      <c r="EB147" s="70">
        <v>4</v>
      </c>
      <c r="EC147" s="70">
        <v>4</v>
      </c>
      <c r="ED147" s="70">
        <v>0</v>
      </c>
      <c r="EE147" s="70">
        <v>0</v>
      </c>
      <c r="EF147" s="70">
        <v>21</v>
      </c>
      <c r="EG147" s="70">
        <v>0</v>
      </c>
      <c r="EH147" s="70">
        <v>0</v>
      </c>
      <c r="EI147" s="70">
        <v>0</v>
      </c>
      <c r="EJ147" s="70">
        <v>53</v>
      </c>
      <c r="EK147" s="70">
        <v>4</v>
      </c>
      <c r="EL147" t="s">
        <v>6899</v>
      </c>
      <c r="EM147" t="s">
        <v>7534</v>
      </c>
      <c r="EN147" t="s">
        <v>5129</v>
      </c>
      <c r="EO147" t="s">
        <v>6900</v>
      </c>
      <c r="EP147" t="s">
        <v>6901</v>
      </c>
      <c r="EQ147">
        <v>50</v>
      </c>
      <c r="ER147" s="70">
        <v>146</v>
      </c>
    </row>
    <row r="148" spans="1:148">
      <c r="A148" s="70" t="s">
        <v>89</v>
      </c>
      <c r="B148" s="70" t="s">
        <v>4610</v>
      </c>
      <c r="C148" s="70" t="s">
        <v>4610</v>
      </c>
      <c r="D148" s="70" t="s">
        <v>525</v>
      </c>
      <c r="E148" s="70" t="s">
        <v>547</v>
      </c>
      <c r="F148" s="70" t="str">
        <f t="shared" si="2"/>
        <v>臺北市大安區</v>
      </c>
      <c r="G148" s="70">
        <f>VLOOKUP(F148,郵遞區號!$C$2:$D$371,2,0)</f>
        <v>106</v>
      </c>
      <c r="H148" s="70" t="str">
        <f>VLOOKUP(D148,區域對照!$A$2:$B$23,2,0)</f>
        <v>台北區</v>
      </c>
      <c r="I148" s="70" t="s">
        <v>6124</v>
      </c>
      <c r="J148" s="70" t="s">
        <v>3677</v>
      </c>
      <c r="K148" s="70" t="s">
        <v>4609</v>
      </c>
      <c r="L148" s="59" t="s">
        <v>6124</v>
      </c>
      <c r="M148" s="71" t="s">
        <v>753</v>
      </c>
      <c r="N148" s="70" t="s">
        <v>1203</v>
      </c>
      <c r="O148" s="70" t="s">
        <v>1203</v>
      </c>
      <c r="P148" s="70" t="s">
        <v>1248</v>
      </c>
      <c r="Q148" s="70" t="s">
        <v>708</v>
      </c>
      <c r="R148" s="70" t="s">
        <v>1297</v>
      </c>
      <c r="S148" s="70" t="s">
        <v>4640</v>
      </c>
      <c r="T148" s="70" t="s">
        <v>5046</v>
      </c>
      <c r="U148" s="70" t="s">
        <v>5132</v>
      </c>
      <c r="V148" s="70">
        <v>25.014503099999999</v>
      </c>
      <c r="W148" s="70">
        <v>121.54413150000001</v>
      </c>
      <c r="X148" s="70" t="s">
        <v>2291</v>
      </c>
      <c r="Y148" s="70" t="s">
        <v>708</v>
      </c>
      <c r="Z148" s="70" t="s">
        <v>708</v>
      </c>
      <c r="AA148" s="70" t="s">
        <v>708</v>
      </c>
      <c r="AB148" s="70" t="s">
        <v>708</v>
      </c>
      <c r="AC148" s="70" t="s">
        <v>708</v>
      </c>
      <c r="AD148" s="70" t="s">
        <v>708</v>
      </c>
      <c r="AE148" s="70" t="s">
        <v>708</v>
      </c>
      <c r="AF148" s="70" t="s">
        <v>708</v>
      </c>
      <c r="AG148" s="70" t="s">
        <v>5678</v>
      </c>
      <c r="AH148" s="70" t="s">
        <v>3166</v>
      </c>
      <c r="AI148" s="70" t="s">
        <v>3166</v>
      </c>
      <c r="AK148" s="70" t="s">
        <v>2734</v>
      </c>
      <c r="AL148" s="70" t="s">
        <v>2734</v>
      </c>
      <c r="AM148" s="70" t="s">
        <v>6490</v>
      </c>
      <c r="AN148" s="70" t="s">
        <v>2734</v>
      </c>
      <c r="AO148" s="70">
        <v>0</v>
      </c>
      <c r="AP148" s="70">
        <v>0</v>
      </c>
      <c r="AQ148" s="70">
        <v>0</v>
      </c>
      <c r="AR148" s="70">
        <v>0</v>
      </c>
      <c r="AS148" s="70">
        <v>0</v>
      </c>
      <c r="AT148" s="70">
        <v>0</v>
      </c>
      <c r="AU148" s="70">
        <v>0</v>
      </c>
      <c r="AV148" s="70">
        <v>1</v>
      </c>
      <c r="AW148" s="70">
        <v>0</v>
      </c>
      <c r="AX148" s="70">
        <v>0</v>
      </c>
      <c r="AY148" s="70">
        <v>0</v>
      </c>
      <c r="BA148" s="70">
        <v>73</v>
      </c>
      <c r="BB148" s="70">
        <v>0</v>
      </c>
      <c r="BC148" s="70">
        <v>0</v>
      </c>
      <c r="BD148" s="70">
        <v>0</v>
      </c>
      <c r="BE148" s="70">
        <v>11</v>
      </c>
      <c r="BF148" s="70">
        <v>4</v>
      </c>
      <c r="BG148" s="70">
        <v>0</v>
      </c>
      <c r="BH148" s="70">
        <v>0</v>
      </c>
      <c r="BI148" s="70">
        <v>0</v>
      </c>
      <c r="BJ148" s="70">
        <v>0</v>
      </c>
      <c r="BK148" s="70">
        <v>0</v>
      </c>
      <c r="BL148" s="70">
        <v>4</v>
      </c>
      <c r="BM148" s="70">
        <v>0</v>
      </c>
      <c r="BN148" s="70">
        <v>0</v>
      </c>
      <c r="BO148" s="70">
        <v>0</v>
      </c>
      <c r="BP148" s="70">
        <v>0</v>
      </c>
      <c r="BQ148" s="70">
        <v>0</v>
      </c>
      <c r="BR148" s="70">
        <v>0</v>
      </c>
      <c r="BS148" s="70">
        <v>0</v>
      </c>
      <c r="BT148" s="70">
        <v>4</v>
      </c>
      <c r="BU148" s="70">
        <v>0</v>
      </c>
      <c r="BV148" s="70">
        <v>0</v>
      </c>
      <c r="BW148" s="70">
        <v>0</v>
      </c>
      <c r="BX148" s="70">
        <v>0</v>
      </c>
      <c r="BY148" s="70">
        <v>0</v>
      </c>
      <c r="BZ148" s="70">
        <v>0</v>
      </c>
      <c r="CA148" s="70">
        <v>0</v>
      </c>
      <c r="CB148" s="70">
        <v>0</v>
      </c>
      <c r="CC148" s="70">
        <v>0</v>
      </c>
      <c r="CD148" s="70">
        <v>0</v>
      </c>
      <c r="CE148" s="70">
        <v>0</v>
      </c>
      <c r="CF148" s="70">
        <v>0</v>
      </c>
      <c r="CG148" s="70">
        <v>0</v>
      </c>
      <c r="CH148" s="70">
        <v>2</v>
      </c>
      <c r="CI148" s="70">
        <v>0</v>
      </c>
      <c r="CJ148" s="70">
        <v>0</v>
      </c>
      <c r="CK148" s="70">
        <v>0</v>
      </c>
      <c r="CL148" s="70">
        <v>0</v>
      </c>
      <c r="CM148" s="70">
        <v>0</v>
      </c>
      <c r="CN148" s="70">
        <v>0</v>
      </c>
      <c r="CO148" s="70">
        <v>0</v>
      </c>
      <c r="CP148" s="70">
        <v>0</v>
      </c>
      <c r="CQ148" s="70">
        <v>0</v>
      </c>
      <c r="CR148" s="70">
        <v>0</v>
      </c>
      <c r="CS148" s="70">
        <v>0</v>
      </c>
      <c r="CT148" s="70">
        <v>0</v>
      </c>
      <c r="CU148" s="70">
        <v>0</v>
      </c>
      <c r="CV148" s="70">
        <v>0</v>
      </c>
      <c r="CW148" s="70">
        <v>0</v>
      </c>
      <c r="CX148" s="70">
        <v>0</v>
      </c>
      <c r="CY148" s="70">
        <v>0</v>
      </c>
      <c r="CZ148" s="70">
        <v>0</v>
      </c>
      <c r="DA148" s="70">
        <v>0</v>
      </c>
      <c r="DB148" s="70">
        <v>0</v>
      </c>
      <c r="DC148" s="70">
        <v>0</v>
      </c>
      <c r="DD148" s="70">
        <v>0</v>
      </c>
      <c r="DE148" s="70">
        <v>0</v>
      </c>
      <c r="DF148" s="70">
        <v>0</v>
      </c>
      <c r="DG148" s="70">
        <v>0</v>
      </c>
      <c r="DH148" s="70">
        <v>2</v>
      </c>
      <c r="DI148" s="70">
        <v>0</v>
      </c>
      <c r="DJ148" s="70">
        <v>0</v>
      </c>
      <c r="DK148" s="70">
        <v>0</v>
      </c>
      <c r="DL148" s="70">
        <v>0</v>
      </c>
      <c r="DM148" s="70">
        <v>2</v>
      </c>
      <c r="DN148" s="70">
        <v>0</v>
      </c>
      <c r="DO148" s="70">
        <v>0</v>
      </c>
      <c r="DP148" s="70">
        <v>0</v>
      </c>
      <c r="DQ148" s="70">
        <v>0</v>
      </c>
      <c r="DR148" s="70">
        <v>0</v>
      </c>
      <c r="DS148" s="70">
        <v>0</v>
      </c>
      <c r="DT148" s="70">
        <v>0</v>
      </c>
      <c r="DU148" s="70">
        <v>0</v>
      </c>
      <c r="DV148" s="70">
        <v>0</v>
      </c>
      <c r="DW148" s="70">
        <v>0</v>
      </c>
      <c r="DX148" s="70">
        <v>0</v>
      </c>
      <c r="DY148" s="70">
        <v>0</v>
      </c>
      <c r="DZ148" s="70">
        <v>0</v>
      </c>
      <c r="EA148" s="70">
        <v>0</v>
      </c>
      <c r="EB148" s="70">
        <v>0</v>
      </c>
      <c r="EC148" s="70">
        <v>2</v>
      </c>
      <c r="ED148" s="70">
        <v>0</v>
      </c>
      <c r="EE148" s="70">
        <v>0</v>
      </c>
      <c r="EF148" s="70">
        <v>6</v>
      </c>
      <c r="EG148" s="70">
        <v>0</v>
      </c>
      <c r="EH148" s="70">
        <v>0</v>
      </c>
      <c r="EI148" s="70">
        <v>0</v>
      </c>
      <c r="EJ148" s="70">
        <v>10</v>
      </c>
      <c r="EK148" s="70">
        <v>4</v>
      </c>
      <c r="EL148" t="s">
        <v>6902</v>
      </c>
      <c r="EM148" t="s">
        <v>7534</v>
      </c>
      <c r="EN148" t="s">
        <v>5132</v>
      </c>
      <c r="EO148" t="s">
        <v>6903</v>
      </c>
      <c r="EP148" t="s">
        <v>6567</v>
      </c>
      <c r="EQ148">
        <v>35</v>
      </c>
      <c r="ER148" s="70">
        <v>147</v>
      </c>
    </row>
    <row r="149" spans="1:148">
      <c r="A149" s="70" t="s">
        <v>4785</v>
      </c>
      <c r="B149" s="70" t="s">
        <v>4016</v>
      </c>
      <c r="C149" s="70" t="s">
        <v>4016</v>
      </c>
      <c r="D149" s="70" t="s">
        <v>525</v>
      </c>
      <c r="E149" s="70" t="s">
        <v>586</v>
      </c>
      <c r="F149" s="70" t="str">
        <f t="shared" si="2"/>
        <v>臺北市萬華區</v>
      </c>
      <c r="G149" s="70">
        <f>VLOOKUP(F149,郵遞區號!$C$2:$D$371,2,0)</f>
        <v>108</v>
      </c>
      <c r="H149" s="70" t="str">
        <f>VLOOKUP(D149,區域對照!$A$2:$B$23,2,0)</f>
        <v>台北區</v>
      </c>
      <c r="I149" s="70" t="s">
        <v>6124</v>
      </c>
      <c r="J149" s="70" t="s">
        <v>3677</v>
      </c>
      <c r="K149" s="70" t="s">
        <v>4609</v>
      </c>
      <c r="L149" s="59" t="s">
        <v>6124</v>
      </c>
      <c r="M149" s="71" t="s">
        <v>756</v>
      </c>
      <c r="N149" s="70" t="s">
        <v>1203</v>
      </c>
      <c r="O149" s="70" t="s">
        <v>1203</v>
      </c>
      <c r="P149" s="70" t="s">
        <v>1248</v>
      </c>
      <c r="Q149" s="70" t="s">
        <v>708</v>
      </c>
      <c r="R149" s="70" t="s">
        <v>1300</v>
      </c>
      <c r="S149" s="70" t="s">
        <v>3980</v>
      </c>
      <c r="T149" s="70" t="s">
        <v>4786</v>
      </c>
      <c r="U149" s="70" t="s">
        <v>5135</v>
      </c>
      <c r="V149" s="70">
        <v>25.0417202</v>
      </c>
      <c r="W149" s="70">
        <v>121.5035737</v>
      </c>
      <c r="X149" s="70" t="s">
        <v>2294</v>
      </c>
      <c r="Y149" s="70" t="s">
        <v>2733</v>
      </c>
      <c r="Z149" s="70" t="s">
        <v>2754</v>
      </c>
      <c r="AA149" s="4" t="s">
        <v>2844</v>
      </c>
      <c r="AB149" s="70" t="s">
        <v>708</v>
      </c>
      <c r="AC149" s="70" t="s">
        <v>708</v>
      </c>
      <c r="AD149" s="70" t="s">
        <v>708</v>
      </c>
      <c r="AE149" s="70" t="s">
        <v>2733</v>
      </c>
      <c r="AF149" s="70" t="s">
        <v>2733</v>
      </c>
      <c r="AG149" s="70" t="s">
        <v>5681</v>
      </c>
      <c r="AH149" s="70" t="s">
        <v>3169</v>
      </c>
      <c r="AI149" s="70" t="s">
        <v>3169</v>
      </c>
      <c r="AK149" s="70" t="s">
        <v>2734</v>
      </c>
      <c r="AL149" s="70" t="s">
        <v>2734</v>
      </c>
      <c r="AM149" s="70" t="s">
        <v>6490</v>
      </c>
      <c r="AN149" s="70" t="s">
        <v>2734</v>
      </c>
      <c r="AO149" s="70">
        <v>0</v>
      </c>
      <c r="AP149" s="70">
        <v>0</v>
      </c>
      <c r="AQ149" s="70">
        <v>0</v>
      </c>
      <c r="AR149" s="70">
        <v>0</v>
      </c>
      <c r="AS149" s="70">
        <v>0</v>
      </c>
      <c r="AT149" s="70">
        <v>0</v>
      </c>
      <c r="AU149" s="70">
        <v>0</v>
      </c>
      <c r="AV149" s="70">
        <v>1</v>
      </c>
      <c r="AW149" s="70">
        <v>0</v>
      </c>
      <c r="AX149" s="70">
        <v>0</v>
      </c>
      <c r="AY149" s="70">
        <v>0</v>
      </c>
      <c r="BA149" s="70">
        <v>31</v>
      </c>
      <c r="BB149" s="70">
        <v>0</v>
      </c>
      <c r="BC149" s="70">
        <v>0</v>
      </c>
      <c r="BD149" s="70">
        <v>0</v>
      </c>
      <c r="BE149" s="70">
        <v>24</v>
      </c>
      <c r="BF149" s="70">
        <v>1</v>
      </c>
      <c r="BG149" s="70">
        <v>0</v>
      </c>
      <c r="BH149" s="70">
        <v>0</v>
      </c>
      <c r="BI149" s="70">
        <v>0</v>
      </c>
      <c r="BJ149" s="70">
        <v>0</v>
      </c>
      <c r="BK149" s="70">
        <v>0</v>
      </c>
      <c r="BL149" s="70">
        <v>0</v>
      </c>
      <c r="BM149" s="70">
        <v>0</v>
      </c>
      <c r="BN149" s="70">
        <v>0</v>
      </c>
      <c r="BO149" s="70">
        <v>0</v>
      </c>
      <c r="BP149" s="70">
        <v>0</v>
      </c>
      <c r="BQ149" s="70">
        <v>0</v>
      </c>
      <c r="BR149" s="70">
        <v>0</v>
      </c>
      <c r="BS149" s="70">
        <v>0</v>
      </c>
      <c r="BT149" s="70">
        <v>2</v>
      </c>
      <c r="BU149" s="70">
        <v>0</v>
      </c>
      <c r="BV149" s="70">
        <v>0</v>
      </c>
      <c r="BW149" s="70">
        <v>0</v>
      </c>
      <c r="BX149" s="70">
        <v>0</v>
      </c>
      <c r="BY149" s="70">
        <v>0</v>
      </c>
      <c r="BZ149" s="70">
        <v>0</v>
      </c>
      <c r="CA149" s="70">
        <v>0</v>
      </c>
      <c r="CB149" s="70">
        <v>60</v>
      </c>
      <c r="CC149" s="70">
        <v>0</v>
      </c>
      <c r="CD149" s="70">
        <v>0</v>
      </c>
      <c r="CE149" s="70">
        <v>0</v>
      </c>
      <c r="CF149" s="70">
        <v>0</v>
      </c>
      <c r="CG149" s="70">
        <v>0</v>
      </c>
      <c r="CH149" s="70">
        <v>6</v>
      </c>
      <c r="CI149" s="70">
        <v>4</v>
      </c>
      <c r="CJ149" s="70">
        <v>0</v>
      </c>
      <c r="CK149" s="70">
        <v>0</v>
      </c>
      <c r="CL149" s="70">
        <v>1</v>
      </c>
      <c r="CM149" s="70">
        <v>0</v>
      </c>
      <c r="CN149" s="70">
        <v>3</v>
      </c>
      <c r="CO149" s="70">
        <v>0</v>
      </c>
      <c r="CP149" s="70">
        <v>0</v>
      </c>
      <c r="CQ149" s="70">
        <v>0</v>
      </c>
      <c r="CR149" s="70">
        <v>0</v>
      </c>
      <c r="CS149" s="70">
        <v>7</v>
      </c>
      <c r="CT149" s="70">
        <v>0</v>
      </c>
      <c r="CU149" s="70">
        <v>0</v>
      </c>
      <c r="CV149" s="70">
        <v>1</v>
      </c>
      <c r="CW149" s="70">
        <v>0</v>
      </c>
      <c r="CX149" s="70">
        <v>3</v>
      </c>
      <c r="CY149" s="70">
        <v>1</v>
      </c>
      <c r="CZ149" s="70">
        <v>1</v>
      </c>
      <c r="DA149" s="70">
        <v>4</v>
      </c>
      <c r="DB149" s="70">
        <v>0</v>
      </c>
      <c r="DC149" s="70">
        <v>0</v>
      </c>
      <c r="DD149" s="70">
        <v>0</v>
      </c>
      <c r="DE149" s="70">
        <v>0</v>
      </c>
      <c r="DF149" s="70">
        <v>0</v>
      </c>
      <c r="DG149" s="70">
        <v>0</v>
      </c>
      <c r="DH149" s="70">
        <v>31</v>
      </c>
      <c r="DI149" s="70">
        <v>0</v>
      </c>
      <c r="DJ149" s="70">
        <v>4</v>
      </c>
      <c r="DK149" s="70">
        <v>0</v>
      </c>
      <c r="DL149" s="70">
        <v>0</v>
      </c>
      <c r="DM149" s="70">
        <v>27</v>
      </c>
      <c r="DN149" s="70">
        <v>0</v>
      </c>
      <c r="DO149" s="70">
        <v>0</v>
      </c>
      <c r="DP149" s="70">
        <v>0</v>
      </c>
      <c r="DQ149" s="70">
        <v>0</v>
      </c>
      <c r="DR149" s="70">
        <v>15</v>
      </c>
      <c r="DS149" s="70">
        <v>1</v>
      </c>
      <c r="DT149" s="70">
        <v>0</v>
      </c>
      <c r="DU149" s="70">
        <v>2</v>
      </c>
      <c r="DV149" s="70">
        <v>0</v>
      </c>
      <c r="DW149" s="70">
        <v>0</v>
      </c>
      <c r="DX149" s="70">
        <v>4</v>
      </c>
      <c r="DY149" s="70">
        <v>0</v>
      </c>
      <c r="DZ149" s="70">
        <v>5</v>
      </c>
      <c r="EA149" s="70">
        <v>0</v>
      </c>
      <c r="EB149" s="70">
        <v>7</v>
      </c>
      <c r="EC149" s="70">
        <v>8</v>
      </c>
      <c r="ED149" s="70">
        <v>0</v>
      </c>
      <c r="EE149" s="70">
        <v>0</v>
      </c>
      <c r="EF149" s="70">
        <v>77</v>
      </c>
      <c r="EG149" s="70">
        <v>0</v>
      </c>
      <c r="EH149" s="70">
        <v>0</v>
      </c>
      <c r="EI149" s="70">
        <v>0</v>
      </c>
      <c r="EJ149" s="70">
        <v>150</v>
      </c>
      <c r="EK149" s="70">
        <v>4</v>
      </c>
      <c r="EL149" t="s">
        <v>6904</v>
      </c>
      <c r="EM149" t="s">
        <v>7534</v>
      </c>
      <c r="EN149" t="s">
        <v>5135</v>
      </c>
      <c r="EO149" t="s">
        <v>6905</v>
      </c>
      <c r="EP149" t="s">
        <v>6584</v>
      </c>
      <c r="EQ149">
        <v>27</v>
      </c>
      <c r="ER149" s="70">
        <v>148</v>
      </c>
    </row>
    <row r="150" spans="1:148">
      <c r="A150" s="70" t="s">
        <v>95</v>
      </c>
      <c r="B150" s="70" t="s">
        <v>4610</v>
      </c>
      <c r="C150" s="70" t="s">
        <v>4610</v>
      </c>
      <c r="D150" s="70" t="s">
        <v>531</v>
      </c>
      <c r="E150" s="70" t="s">
        <v>588</v>
      </c>
      <c r="F150" s="70" t="str">
        <f t="shared" si="2"/>
        <v>新北市金山區</v>
      </c>
      <c r="G150" s="70">
        <f>VLOOKUP(F150,郵遞區號!$C$2:$D$371,2,0)</f>
        <v>208</v>
      </c>
      <c r="H150" s="70" t="str">
        <f>VLOOKUP(D150,區域對照!$A$2:$B$23,2,0)</f>
        <v>台北區</v>
      </c>
      <c r="I150" s="70" t="s">
        <v>6124</v>
      </c>
      <c r="J150" s="70" t="s">
        <v>3677</v>
      </c>
      <c r="K150" s="70" t="s">
        <v>4609</v>
      </c>
      <c r="L150" s="59" t="s">
        <v>6124</v>
      </c>
      <c r="M150" s="71" t="s">
        <v>759</v>
      </c>
      <c r="N150" s="70" t="s">
        <v>1203</v>
      </c>
      <c r="O150" s="70" t="s">
        <v>1203</v>
      </c>
      <c r="P150" s="70" t="s">
        <v>1248</v>
      </c>
      <c r="Q150" s="70" t="s">
        <v>708</v>
      </c>
      <c r="R150" s="70" t="s">
        <v>1303</v>
      </c>
      <c r="S150" s="70" t="s">
        <v>3979</v>
      </c>
      <c r="T150" s="70" t="s">
        <v>3979</v>
      </c>
      <c r="U150" s="70" t="s">
        <v>5138</v>
      </c>
      <c r="V150" s="70">
        <v>25.219553399999999</v>
      </c>
      <c r="W150" s="70">
        <v>121.628399</v>
      </c>
      <c r="X150" s="70" t="s">
        <v>2297</v>
      </c>
      <c r="Y150" s="70" t="s">
        <v>708</v>
      </c>
      <c r="Z150" s="70" t="s">
        <v>708</v>
      </c>
      <c r="AA150" s="70" t="s">
        <v>708</v>
      </c>
      <c r="AB150" s="70" t="s">
        <v>2733</v>
      </c>
      <c r="AC150" s="70" t="s">
        <v>2954</v>
      </c>
      <c r="AD150" s="70" t="s">
        <v>2733</v>
      </c>
      <c r="AE150" s="70" t="s">
        <v>2734</v>
      </c>
      <c r="AF150" s="70" t="s">
        <v>2734</v>
      </c>
      <c r="AG150" s="70" t="s">
        <v>5684</v>
      </c>
      <c r="AH150" s="70" t="s">
        <v>3172</v>
      </c>
      <c r="AI150" s="70" t="s">
        <v>3172</v>
      </c>
      <c r="AK150" s="70" t="s">
        <v>6262</v>
      </c>
      <c r="AL150" s="70" t="s">
        <v>3656</v>
      </c>
      <c r="AM150" s="70" t="s">
        <v>6493</v>
      </c>
      <c r="AN150" s="70" t="s">
        <v>3656</v>
      </c>
      <c r="AO150" s="70">
        <v>1</v>
      </c>
      <c r="AP150" s="70">
        <v>1</v>
      </c>
      <c r="AQ150" s="70">
        <v>1</v>
      </c>
      <c r="AR150" s="70">
        <v>1</v>
      </c>
      <c r="AS150" s="70">
        <v>1</v>
      </c>
      <c r="AT150" s="70">
        <v>1</v>
      </c>
      <c r="AU150" s="70">
        <v>1</v>
      </c>
      <c r="AV150" s="70">
        <v>2</v>
      </c>
      <c r="AW150" s="70">
        <v>0</v>
      </c>
      <c r="AX150" s="70">
        <v>0</v>
      </c>
      <c r="AY150" s="70">
        <v>4</v>
      </c>
      <c r="BA150" s="70">
        <v>48</v>
      </c>
      <c r="BB150" s="70">
        <v>0</v>
      </c>
      <c r="BC150" s="70">
        <v>0</v>
      </c>
      <c r="BD150" s="70">
        <v>0</v>
      </c>
      <c r="BE150" s="70">
        <v>10</v>
      </c>
      <c r="BF150" s="70">
        <v>2</v>
      </c>
      <c r="BG150" s="70">
        <v>0</v>
      </c>
      <c r="BH150" s="70">
        <v>0</v>
      </c>
      <c r="BI150" s="70">
        <v>0</v>
      </c>
      <c r="BJ150" s="70">
        <v>0</v>
      </c>
      <c r="BK150" s="70">
        <v>0</v>
      </c>
      <c r="BL150" s="70">
        <v>0</v>
      </c>
      <c r="BM150" s="70">
        <v>0</v>
      </c>
      <c r="BN150" s="70">
        <v>0</v>
      </c>
      <c r="BO150" s="70">
        <v>0</v>
      </c>
      <c r="BP150" s="70">
        <v>2</v>
      </c>
      <c r="BQ150" s="70">
        <v>0</v>
      </c>
      <c r="BR150" s="70">
        <v>5</v>
      </c>
      <c r="BS150" s="70">
        <v>0</v>
      </c>
      <c r="BT150" s="70">
        <v>1</v>
      </c>
      <c r="BU150" s="70">
        <v>0</v>
      </c>
      <c r="BV150" s="70">
        <v>0</v>
      </c>
      <c r="BW150" s="70">
        <v>0</v>
      </c>
      <c r="BX150" s="70">
        <v>0</v>
      </c>
      <c r="BY150" s="70">
        <v>0</v>
      </c>
      <c r="BZ150" s="70">
        <v>0</v>
      </c>
      <c r="CA150" s="70">
        <v>0</v>
      </c>
      <c r="CB150" s="70">
        <v>12</v>
      </c>
      <c r="CC150" s="70">
        <v>0</v>
      </c>
      <c r="CD150" s="70">
        <v>0</v>
      </c>
      <c r="CE150" s="70">
        <v>0</v>
      </c>
      <c r="CF150" s="70">
        <v>0</v>
      </c>
      <c r="CG150" s="70">
        <v>0</v>
      </c>
      <c r="CH150" s="70">
        <v>5</v>
      </c>
      <c r="CI150" s="70">
        <v>1</v>
      </c>
      <c r="CJ150" s="70">
        <v>1</v>
      </c>
      <c r="CK150" s="70">
        <v>0</v>
      </c>
      <c r="CL150" s="70">
        <v>0</v>
      </c>
      <c r="CM150" s="70">
        <v>0</v>
      </c>
      <c r="CN150" s="70">
        <v>1</v>
      </c>
      <c r="CO150" s="70">
        <v>1</v>
      </c>
      <c r="CP150" s="70">
        <v>0</v>
      </c>
      <c r="CQ150" s="70">
        <v>0</v>
      </c>
      <c r="CR150" s="70">
        <v>3</v>
      </c>
      <c r="CS150" s="70">
        <v>3</v>
      </c>
      <c r="CT150" s="70">
        <v>0</v>
      </c>
      <c r="CU150" s="70">
        <v>0</v>
      </c>
      <c r="CV150" s="70">
        <v>1</v>
      </c>
      <c r="CW150" s="70">
        <v>2</v>
      </c>
      <c r="CX150" s="70">
        <v>0</v>
      </c>
      <c r="CY150" s="70">
        <v>0</v>
      </c>
      <c r="CZ150" s="70">
        <v>1</v>
      </c>
      <c r="DA150" s="70">
        <v>1</v>
      </c>
      <c r="DB150" s="70">
        <v>0</v>
      </c>
      <c r="DC150" s="70">
        <v>0</v>
      </c>
      <c r="DD150" s="70">
        <v>0</v>
      </c>
      <c r="DE150" s="70">
        <v>0</v>
      </c>
      <c r="DF150" s="70">
        <v>0</v>
      </c>
      <c r="DG150" s="70">
        <v>0</v>
      </c>
      <c r="DH150" s="70">
        <v>20</v>
      </c>
      <c r="DI150" s="70">
        <v>0</v>
      </c>
      <c r="DJ150" s="70">
        <v>1</v>
      </c>
      <c r="DK150" s="70">
        <v>0</v>
      </c>
      <c r="DL150" s="70">
        <v>0</v>
      </c>
      <c r="DM150" s="70">
        <v>19</v>
      </c>
      <c r="DN150" s="70">
        <v>0</v>
      </c>
      <c r="DO150" s="70">
        <v>0</v>
      </c>
      <c r="DP150" s="70">
        <v>0</v>
      </c>
      <c r="DQ150" s="70">
        <v>1</v>
      </c>
      <c r="DR150" s="70">
        <v>5</v>
      </c>
      <c r="DS150" s="70">
        <v>1</v>
      </c>
      <c r="DT150" s="70">
        <v>0</v>
      </c>
      <c r="DU150" s="70">
        <v>1</v>
      </c>
      <c r="DV150" s="70">
        <v>2</v>
      </c>
      <c r="DW150" s="70">
        <v>0</v>
      </c>
      <c r="DX150" s="70">
        <v>2</v>
      </c>
      <c r="DY150" s="70">
        <v>0</v>
      </c>
      <c r="DZ150" s="70">
        <v>5</v>
      </c>
      <c r="EA150" s="70">
        <v>1</v>
      </c>
      <c r="EB150" s="70">
        <v>5</v>
      </c>
      <c r="EC150" s="70">
        <v>6</v>
      </c>
      <c r="ED150" s="70">
        <v>0</v>
      </c>
      <c r="EE150" s="70">
        <v>1</v>
      </c>
      <c r="EF150" s="70">
        <v>53</v>
      </c>
      <c r="EG150" s="70">
        <v>0</v>
      </c>
      <c r="EH150" s="70">
        <v>0</v>
      </c>
      <c r="EI150" s="70">
        <v>0</v>
      </c>
      <c r="EJ150" s="70">
        <v>103</v>
      </c>
      <c r="EK150" s="70">
        <v>4</v>
      </c>
      <c r="EL150" t="s">
        <v>6906</v>
      </c>
      <c r="EM150" t="s">
        <v>7534</v>
      </c>
      <c r="EN150" t="s">
        <v>7549</v>
      </c>
      <c r="EO150" t="s">
        <v>6907</v>
      </c>
      <c r="EP150" t="s">
        <v>6908</v>
      </c>
      <c r="EQ150">
        <v>66</v>
      </c>
      <c r="ER150" s="70">
        <v>149</v>
      </c>
    </row>
    <row r="151" spans="1:148" s="74" customFormat="1">
      <c r="A151" s="70" t="s">
        <v>96</v>
      </c>
      <c r="B151" s="70" t="s">
        <v>4016</v>
      </c>
      <c r="C151" s="70" t="s">
        <v>4016</v>
      </c>
      <c r="D151" s="70" t="s">
        <v>544</v>
      </c>
      <c r="E151" s="70" t="s">
        <v>589</v>
      </c>
      <c r="F151" s="70" t="str">
        <f t="shared" si="2"/>
        <v>新竹縣竹東鎮</v>
      </c>
      <c r="G151" s="70">
        <f>VLOOKUP(F151,郵遞區號!$C$2:$D$371,2,0)</f>
        <v>310</v>
      </c>
      <c r="H151" s="70" t="str">
        <f>VLOOKUP(D151,區域對照!$A$2:$B$23,2,0)</f>
        <v>北區</v>
      </c>
      <c r="I151" s="70" t="s">
        <v>6124</v>
      </c>
      <c r="J151" s="70" t="s">
        <v>3677</v>
      </c>
      <c r="K151" s="70" t="s">
        <v>4609</v>
      </c>
      <c r="L151" s="59" t="s">
        <v>6124</v>
      </c>
      <c r="M151" s="71" t="s">
        <v>760</v>
      </c>
      <c r="N151" s="70" t="s">
        <v>1203</v>
      </c>
      <c r="O151" s="70" t="s">
        <v>1203</v>
      </c>
      <c r="P151" s="70" t="s">
        <v>1248</v>
      </c>
      <c r="Q151" s="70" t="s">
        <v>708</v>
      </c>
      <c r="R151" s="70" t="s">
        <v>1304</v>
      </c>
      <c r="S151" s="70" t="s">
        <v>3925</v>
      </c>
      <c r="T151" s="70" t="s">
        <v>3925</v>
      </c>
      <c r="U151" s="70" t="s">
        <v>5138</v>
      </c>
      <c r="V151" s="70">
        <v>25.219553399999999</v>
      </c>
      <c r="W151" s="70">
        <v>121.628399</v>
      </c>
      <c r="X151" s="70" t="s">
        <v>2298</v>
      </c>
      <c r="Y151" s="70" t="s">
        <v>2733</v>
      </c>
      <c r="Z151" s="70" t="s">
        <v>2757</v>
      </c>
      <c r="AA151" s="4" t="s">
        <v>2847</v>
      </c>
      <c r="AB151" s="70" t="s">
        <v>2733</v>
      </c>
      <c r="AC151" s="70" t="s">
        <v>2955</v>
      </c>
      <c r="AD151" s="70" t="s">
        <v>2733</v>
      </c>
      <c r="AE151" s="70" t="s">
        <v>2734</v>
      </c>
      <c r="AF151" s="70" t="s">
        <v>2733</v>
      </c>
      <c r="AG151" s="70" t="s">
        <v>5685</v>
      </c>
      <c r="AH151" s="70" t="s">
        <v>3173</v>
      </c>
      <c r="AI151" s="70" t="s">
        <v>3173</v>
      </c>
      <c r="AJ151" s="70"/>
      <c r="AK151" s="70" t="s">
        <v>6262</v>
      </c>
      <c r="AL151" s="70" t="s">
        <v>3659</v>
      </c>
      <c r="AM151" s="70" t="s">
        <v>6503</v>
      </c>
      <c r="AN151" s="70" t="s">
        <v>3656</v>
      </c>
      <c r="AO151" s="70">
        <v>1</v>
      </c>
      <c r="AP151" s="70">
        <v>1</v>
      </c>
      <c r="AQ151" s="70">
        <v>2</v>
      </c>
      <c r="AR151" s="70">
        <v>1</v>
      </c>
      <c r="AS151" s="70">
        <v>1</v>
      </c>
      <c r="AT151" s="70">
        <v>2</v>
      </c>
      <c r="AU151" s="70">
        <v>2</v>
      </c>
      <c r="AV151" s="70">
        <v>4</v>
      </c>
      <c r="AW151" s="70">
        <v>0</v>
      </c>
      <c r="AX151" s="70">
        <v>4</v>
      </c>
      <c r="AY151" s="70">
        <v>8</v>
      </c>
      <c r="AZ151" s="70"/>
      <c r="BA151" s="70">
        <v>150</v>
      </c>
      <c r="BB151" s="70">
        <v>0</v>
      </c>
      <c r="BC151" s="70">
        <v>50</v>
      </c>
      <c r="BD151" s="70">
        <v>90</v>
      </c>
      <c r="BE151" s="70">
        <v>15</v>
      </c>
      <c r="BF151" s="70">
        <v>3</v>
      </c>
      <c r="BG151" s="70">
        <v>0</v>
      </c>
      <c r="BH151" s="70">
        <v>4</v>
      </c>
      <c r="BI151" s="70">
        <v>1</v>
      </c>
      <c r="BJ151" s="70">
        <v>0</v>
      </c>
      <c r="BK151" s="70">
        <v>0</v>
      </c>
      <c r="BL151" s="70">
        <v>8</v>
      </c>
      <c r="BM151" s="70">
        <v>0</v>
      </c>
      <c r="BN151" s="70">
        <v>2</v>
      </c>
      <c r="BO151" s="70">
        <v>0</v>
      </c>
      <c r="BP151" s="70">
        <v>0</v>
      </c>
      <c r="BQ151" s="70">
        <v>0</v>
      </c>
      <c r="BR151" s="70">
        <v>9</v>
      </c>
      <c r="BS151" s="70">
        <v>16</v>
      </c>
      <c r="BT151" s="70">
        <v>1</v>
      </c>
      <c r="BU151" s="70">
        <v>0</v>
      </c>
      <c r="BV151" s="70">
        <v>0</v>
      </c>
      <c r="BW151" s="70">
        <v>0</v>
      </c>
      <c r="BX151" s="70">
        <v>0</v>
      </c>
      <c r="BY151" s="70">
        <v>0</v>
      </c>
      <c r="BZ151" s="70">
        <v>0</v>
      </c>
      <c r="CA151" s="70">
        <v>0</v>
      </c>
      <c r="CB151" s="70">
        <v>24</v>
      </c>
      <c r="CC151" s="70">
        <v>5</v>
      </c>
      <c r="CD151" s="70">
        <v>0</v>
      </c>
      <c r="CE151" s="70">
        <v>0</v>
      </c>
      <c r="CF151" s="70">
        <v>0</v>
      </c>
      <c r="CG151" s="70">
        <v>0</v>
      </c>
      <c r="CH151" s="70">
        <v>9</v>
      </c>
      <c r="CI151" s="70">
        <v>3</v>
      </c>
      <c r="CJ151" s="70">
        <v>2</v>
      </c>
      <c r="CK151" s="70">
        <v>0</v>
      </c>
      <c r="CL151" s="70">
        <v>0</v>
      </c>
      <c r="CM151" s="70">
        <v>0</v>
      </c>
      <c r="CN151" s="70">
        <v>1</v>
      </c>
      <c r="CO151" s="70">
        <v>2</v>
      </c>
      <c r="CP151" s="70">
        <v>0</v>
      </c>
      <c r="CQ151" s="70">
        <v>2</v>
      </c>
      <c r="CR151" s="70">
        <v>1</v>
      </c>
      <c r="CS151" s="70">
        <v>2</v>
      </c>
      <c r="CT151" s="70">
        <v>0</v>
      </c>
      <c r="CU151" s="70">
        <v>0</v>
      </c>
      <c r="CV151" s="70">
        <v>1</v>
      </c>
      <c r="CW151" s="70">
        <v>2</v>
      </c>
      <c r="CX151" s="70">
        <v>1</v>
      </c>
      <c r="CY151" s="70">
        <v>1</v>
      </c>
      <c r="CZ151" s="70">
        <v>1</v>
      </c>
      <c r="DA151" s="70">
        <v>2</v>
      </c>
      <c r="DB151" s="70">
        <v>0</v>
      </c>
      <c r="DC151" s="70">
        <v>4</v>
      </c>
      <c r="DD151" s="70">
        <v>0</v>
      </c>
      <c r="DE151" s="70">
        <v>0</v>
      </c>
      <c r="DF151" s="70">
        <v>0</v>
      </c>
      <c r="DG151" s="70">
        <v>0</v>
      </c>
      <c r="DH151" s="70">
        <v>34</v>
      </c>
      <c r="DI151" s="70">
        <v>0</v>
      </c>
      <c r="DJ151" s="70">
        <v>3</v>
      </c>
      <c r="DK151" s="70">
        <v>0</v>
      </c>
      <c r="DL151" s="70">
        <v>0</v>
      </c>
      <c r="DM151" s="70">
        <v>31</v>
      </c>
      <c r="DN151" s="70">
        <v>0</v>
      </c>
      <c r="DO151" s="70">
        <v>0</v>
      </c>
      <c r="DP151" s="70">
        <v>2</v>
      </c>
      <c r="DQ151" s="70">
        <v>0</v>
      </c>
      <c r="DR151" s="70">
        <v>7</v>
      </c>
      <c r="DS151" s="70">
        <v>2</v>
      </c>
      <c r="DT151" s="70">
        <v>0</v>
      </c>
      <c r="DU151" s="70">
        <v>3</v>
      </c>
      <c r="DV151" s="70">
        <v>4</v>
      </c>
      <c r="DW151" s="70">
        <v>0</v>
      </c>
      <c r="DX151" s="70">
        <v>10</v>
      </c>
      <c r="DY151" s="70">
        <v>0</v>
      </c>
      <c r="DZ151" s="70">
        <v>11</v>
      </c>
      <c r="EA151" s="70">
        <v>0</v>
      </c>
      <c r="EB151" s="70">
        <v>12</v>
      </c>
      <c r="EC151" s="70">
        <v>12</v>
      </c>
      <c r="ED151" s="70">
        <v>0</v>
      </c>
      <c r="EE151" s="70">
        <v>16</v>
      </c>
      <c r="EF151" s="70">
        <v>141</v>
      </c>
      <c r="EG151" s="70">
        <v>0</v>
      </c>
      <c r="EH151" s="70">
        <v>0</v>
      </c>
      <c r="EI151" s="70">
        <v>0</v>
      </c>
      <c r="EJ151" s="70">
        <v>254</v>
      </c>
      <c r="EK151" s="70">
        <v>4</v>
      </c>
      <c r="EL151" t="s">
        <v>6906</v>
      </c>
      <c r="EM151" t="s">
        <v>7534</v>
      </c>
      <c r="EN151" t="s">
        <v>7549</v>
      </c>
      <c r="EO151" t="s">
        <v>6907</v>
      </c>
      <c r="EP151" t="s">
        <v>6908</v>
      </c>
      <c r="EQ151">
        <v>66</v>
      </c>
      <c r="ER151" s="70">
        <v>150</v>
      </c>
    </row>
    <row r="152" spans="1:148">
      <c r="A152" s="70" t="s">
        <v>100</v>
      </c>
      <c r="B152" s="70" t="s">
        <v>4016</v>
      </c>
      <c r="C152" s="70" t="s">
        <v>4016</v>
      </c>
      <c r="D152" s="70" t="s">
        <v>546</v>
      </c>
      <c r="E152" s="70" t="s">
        <v>592</v>
      </c>
      <c r="F152" s="70" t="str">
        <f t="shared" si="2"/>
        <v>雲林縣斗六市</v>
      </c>
      <c r="G152" s="70">
        <f>VLOOKUP(F152,郵遞區號!$C$2:$D$371,2,0)</f>
        <v>640</v>
      </c>
      <c r="H152" s="70" t="str">
        <f>VLOOKUP(D152,區域對照!$A$2:$B$23,2,0)</f>
        <v>南區</v>
      </c>
      <c r="I152" s="70" t="s">
        <v>6124</v>
      </c>
      <c r="J152" s="70" t="s">
        <v>3677</v>
      </c>
      <c r="K152" s="70" t="s">
        <v>4609</v>
      </c>
      <c r="L152" s="59" t="s">
        <v>6124</v>
      </c>
      <c r="M152" s="71" t="s">
        <v>764</v>
      </c>
      <c r="N152" s="70" t="s">
        <v>1203</v>
      </c>
      <c r="O152" s="70" t="s">
        <v>1203</v>
      </c>
      <c r="P152" s="70" t="s">
        <v>1248</v>
      </c>
      <c r="Q152" s="70" t="s">
        <v>708</v>
      </c>
      <c r="R152" s="70" t="s">
        <v>1308</v>
      </c>
      <c r="S152" s="70" t="s">
        <v>3802</v>
      </c>
      <c r="T152" s="70" t="s">
        <v>3802</v>
      </c>
      <c r="U152" s="70" t="s">
        <v>5144</v>
      </c>
      <c r="V152" s="70">
        <v>23.703135</v>
      </c>
      <c r="W152" s="70">
        <v>120.5454919</v>
      </c>
      <c r="X152" s="70" t="s">
        <v>2302</v>
      </c>
      <c r="Y152" s="70" t="s">
        <v>708</v>
      </c>
      <c r="Z152" s="70" t="s">
        <v>708</v>
      </c>
      <c r="AA152" s="70" t="s">
        <v>708</v>
      </c>
      <c r="AB152" s="70" t="s">
        <v>2733</v>
      </c>
      <c r="AC152" s="70" t="s">
        <v>2959</v>
      </c>
      <c r="AD152" s="70" t="s">
        <v>2733</v>
      </c>
      <c r="AE152" s="70" t="s">
        <v>2734</v>
      </c>
      <c r="AF152" s="70" t="s">
        <v>2733</v>
      </c>
      <c r="AG152" s="70" t="s">
        <v>5689</v>
      </c>
      <c r="AH152" s="70" t="s">
        <v>3179</v>
      </c>
      <c r="AI152" s="70" t="s">
        <v>3179</v>
      </c>
      <c r="AK152" s="70" t="s">
        <v>6262</v>
      </c>
      <c r="AL152" s="70" t="s">
        <v>3663</v>
      </c>
      <c r="AM152" s="70" t="s">
        <v>6504</v>
      </c>
      <c r="AN152" s="70" t="s">
        <v>3656</v>
      </c>
      <c r="AO152" s="70">
        <v>1</v>
      </c>
      <c r="AP152" s="70">
        <v>1</v>
      </c>
      <c r="AQ152" s="70">
        <v>1</v>
      </c>
      <c r="AR152" s="70">
        <v>1</v>
      </c>
      <c r="AS152" s="70">
        <v>1</v>
      </c>
      <c r="AT152" s="70">
        <v>2</v>
      </c>
      <c r="AU152" s="70">
        <v>2</v>
      </c>
      <c r="AV152" s="70">
        <v>4</v>
      </c>
      <c r="AW152" s="70">
        <v>0</v>
      </c>
      <c r="AX152" s="70">
        <v>4</v>
      </c>
      <c r="AY152" s="70">
        <v>8</v>
      </c>
      <c r="BA152" s="70">
        <v>144</v>
      </c>
      <c r="BB152" s="70">
        <v>0</v>
      </c>
      <c r="BC152" s="70">
        <v>32</v>
      </c>
      <c r="BD152" s="70">
        <v>40</v>
      </c>
      <c r="BE152" s="70">
        <v>21</v>
      </c>
      <c r="BF152" s="70">
        <v>8</v>
      </c>
      <c r="BG152" s="70">
        <v>0</v>
      </c>
      <c r="BH152" s="70">
        <v>4</v>
      </c>
      <c r="BI152" s="70">
        <v>0</v>
      </c>
      <c r="BJ152" s="70">
        <v>40</v>
      </c>
      <c r="BK152" s="70">
        <v>0</v>
      </c>
      <c r="BL152" s="70">
        <v>15</v>
      </c>
      <c r="BM152" s="70">
        <v>0</v>
      </c>
      <c r="BN152" s="70">
        <v>0</v>
      </c>
      <c r="BO152" s="70">
        <v>0</v>
      </c>
      <c r="BP152" s="70">
        <v>0</v>
      </c>
      <c r="BQ152" s="70">
        <v>0</v>
      </c>
      <c r="BR152" s="70">
        <v>12</v>
      </c>
      <c r="BS152" s="70">
        <v>30</v>
      </c>
      <c r="BT152" s="70">
        <v>8</v>
      </c>
      <c r="BU152" s="70">
        <v>0</v>
      </c>
      <c r="BV152" s="70">
        <v>0</v>
      </c>
      <c r="BW152" s="70">
        <v>0</v>
      </c>
      <c r="BX152" s="70">
        <v>0</v>
      </c>
      <c r="BY152" s="70">
        <v>0</v>
      </c>
      <c r="BZ152" s="70">
        <v>0</v>
      </c>
      <c r="CA152" s="70">
        <v>0</v>
      </c>
      <c r="CB152" s="70">
        <v>27</v>
      </c>
      <c r="CC152" s="70">
        <v>2</v>
      </c>
      <c r="CD152" s="70">
        <v>0</v>
      </c>
      <c r="CE152" s="70">
        <v>0</v>
      </c>
      <c r="CF152" s="70">
        <v>0</v>
      </c>
      <c r="CG152" s="70">
        <v>0</v>
      </c>
      <c r="CH152" s="70">
        <v>21</v>
      </c>
      <c r="CI152" s="70">
        <v>2</v>
      </c>
      <c r="CJ152" s="70">
        <v>4</v>
      </c>
      <c r="CK152" s="70">
        <v>0</v>
      </c>
      <c r="CL152" s="70">
        <v>1</v>
      </c>
      <c r="CM152" s="70">
        <v>0</v>
      </c>
      <c r="CN152" s="70">
        <v>1</v>
      </c>
      <c r="CO152" s="70">
        <v>2</v>
      </c>
      <c r="CP152" s="70">
        <v>0</v>
      </c>
      <c r="CQ152" s="70">
        <v>4</v>
      </c>
      <c r="CR152" s="70">
        <v>2</v>
      </c>
      <c r="CS152" s="70">
        <v>4</v>
      </c>
      <c r="CT152" s="70">
        <v>0</v>
      </c>
      <c r="CU152" s="70">
        <v>1</v>
      </c>
      <c r="CV152" s="70">
        <v>1</v>
      </c>
      <c r="CW152" s="70">
        <v>7</v>
      </c>
      <c r="CX152" s="70">
        <v>1</v>
      </c>
      <c r="CY152" s="70">
        <v>0</v>
      </c>
      <c r="CZ152" s="70">
        <v>1</v>
      </c>
      <c r="DA152" s="70">
        <v>2</v>
      </c>
      <c r="DB152" s="70">
        <v>1</v>
      </c>
      <c r="DC152" s="70">
        <v>5</v>
      </c>
      <c r="DD152" s="70">
        <v>0</v>
      </c>
      <c r="DE152" s="70">
        <v>1</v>
      </c>
      <c r="DF152" s="70">
        <v>0</v>
      </c>
      <c r="DG152" s="70">
        <v>0</v>
      </c>
      <c r="DH152" s="70">
        <v>61</v>
      </c>
      <c r="DI152" s="70">
        <v>0</v>
      </c>
      <c r="DJ152" s="70">
        <v>2</v>
      </c>
      <c r="DK152" s="70">
        <v>0</v>
      </c>
      <c r="DL152" s="70">
        <v>0</v>
      </c>
      <c r="DM152" s="70">
        <v>60</v>
      </c>
      <c r="DN152" s="70">
        <v>0</v>
      </c>
      <c r="DO152" s="70">
        <v>0</v>
      </c>
      <c r="DP152" s="70">
        <v>3</v>
      </c>
      <c r="DQ152" s="70">
        <v>3</v>
      </c>
      <c r="DR152" s="70">
        <v>7</v>
      </c>
      <c r="DS152" s="70">
        <v>0</v>
      </c>
      <c r="DT152" s="70">
        <v>0</v>
      </c>
      <c r="DU152" s="70">
        <v>4</v>
      </c>
      <c r="DV152" s="70">
        <v>3</v>
      </c>
      <c r="DW152" s="70">
        <v>0</v>
      </c>
      <c r="DX152" s="70">
        <v>7</v>
      </c>
      <c r="DY152" s="70">
        <v>0</v>
      </c>
      <c r="DZ152" s="70">
        <v>10</v>
      </c>
      <c r="EA152" s="70">
        <v>0</v>
      </c>
      <c r="EB152" s="70">
        <v>15</v>
      </c>
      <c r="EC152" s="70">
        <v>16</v>
      </c>
      <c r="ED152" s="70">
        <v>0</v>
      </c>
      <c r="EE152" s="70">
        <v>8</v>
      </c>
      <c r="EF152" s="70">
        <v>220</v>
      </c>
      <c r="EG152" s="70">
        <v>1</v>
      </c>
      <c r="EH152" s="70">
        <v>0</v>
      </c>
      <c r="EI152" s="70">
        <v>0</v>
      </c>
      <c r="EJ152" s="70">
        <v>359</v>
      </c>
      <c r="EK152" s="70">
        <v>4</v>
      </c>
      <c r="EL152" t="s">
        <v>6909</v>
      </c>
      <c r="EM152" t="s">
        <v>7534</v>
      </c>
      <c r="EN152" t="s">
        <v>5144</v>
      </c>
      <c r="EO152" t="s">
        <v>6910</v>
      </c>
      <c r="EP152" t="s">
        <v>6911</v>
      </c>
      <c r="EQ152">
        <v>160</v>
      </c>
      <c r="ER152" s="70">
        <v>151</v>
      </c>
    </row>
    <row r="153" spans="1:148">
      <c r="A153" s="70" t="s">
        <v>106</v>
      </c>
      <c r="B153" s="70" t="s">
        <v>4016</v>
      </c>
      <c r="C153" s="70" t="s">
        <v>4016</v>
      </c>
      <c r="D153" s="70" t="s">
        <v>527</v>
      </c>
      <c r="E153" s="70" t="s">
        <v>598</v>
      </c>
      <c r="F153" s="70" t="str">
        <f t="shared" si="2"/>
        <v>基隆市仁愛區</v>
      </c>
      <c r="G153" s="70">
        <f>VLOOKUP(F153,郵遞區號!$C$2:$D$371,2,0)</f>
        <v>200</v>
      </c>
      <c r="H153" s="70" t="str">
        <f>VLOOKUP(D153,區域對照!$A$2:$B$23,2,0)</f>
        <v>台北區</v>
      </c>
      <c r="I153" s="70" t="s">
        <v>6124</v>
      </c>
      <c r="J153" s="70" t="s">
        <v>3677</v>
      </c>
      <c r="K153" s="70" t="s">
        <v>4609</v>
      </c>
      <c r="L153" s="59" t="s">
        <v>6124</v>
      </c>
      <c r="M153" s="71" t="s">
        <v>770</v>
      </c>
      <c r="N153" s="70" t="s">
        <v>1203</v>
      </c>
      <c r="O153" s="70" t="s">
        <v>1203</v>
      </c>
      <c r="P153" s="70" t="s">
        <v>1249</v>
      </c>
      <c r="Q153" s="70" t="s">
        <v>708</v>
      </c>
      <c r="R153" s="70" t="s">
        <v>1313</v>
      </c>
      <c r="S153" s="70" t="s">
        <v>3978</v>
      </c>
      <c r="T153" s="70" t="s">
        <v>3978</v>
      </c>
      <c r="U153" s="70" t="s">
        <v>5151</v>
      </c>
      <c r="V153" s="70">
        <v>25.1289081</v>
      </c>
      <c r="W153" s="70">
        <v>121.73944520000001</v>
      </c>
      <c r="X153" s="70" t="s">
        <v>2308</v>
      </c>
      <c r="Y153" s="70" t="s">
        <v>708</v>
      </c>
      <c r="Z153" s="70" t="s">
        <v>708</v>
      </c>
      <c r="AA153" s="70" t="s">
        <v>708</v>
      </c>
      <c r="AB153" s="70" t="s">
        <v>2733</v>
      </c>
      <c r="AC153" s="70" t="s">
        <v>2964</v>
      </c>
      <c r="AD153" s="70" t="s">
        <v>2733</v>
      </c>
      <c r="AE153" s="70" t="s">
        <v>2734</v>
      </c>
      <c r="AF153" s="70" t="s">
        <v>2733</v>
      </c>
      <c r="AG153" s="70" t="s">
        <v>5695</v>
      </c>
      <c r="AH153" s="70" t="s">
        <v>3185</v>
      </c>
      <c r="AI153" s="70" t="s">
        <v>3185</v>
      </c>
      <c r="AK153" s="70" t="s">
        <v>6262</v>
      </c>
      <c r="AL153" s="70" t="s">
        <v>3656</v>
      </c>
      <c r="AM153" s="70" t="s">
        <v>6493</v>
      </c>
      <c r="AN153" s="70" t="s">
        <v>3656</v>
      </c>
      <c r="AO153" s="70">
        <v>1</v>
      </c>
      <c r="AP153" s="70">
        <v>1</v>
      </c>
      <c r="AQ153" s="70">
        <v>1</v>
      </c>
      <c r="AR153" s="70">
        <v>1</v>
      </c>
      <c r="AS153" s="70">
        <v>1</v>
      </c>
      <c r="AT153" s="70">
        <v>1</v>
      </c>
      <c r="AU153" s="70">
        <v>1</v>
      </c>
      <c r="AV153" s="70">
        <v>2</v>
      </c>
      <c r="AW153" s="70">
        <v>0</v>
      </c>
      <c r="AX153" s="70">
        <v>0</v>
      </c>
      <c r="AY153" s="70">
        <v>4</v>
      </c>
      <c r="BA153" s="70">
        <v>100</v>
      </c>
      <c r="BB153" s="70">
        <v>27</v>
      </c>
      <c r="BC153" s="70">
        <v>0</v>
      </c>
      <c r="BD153" s="70">
        <v>0</v>
      </c>
      <c r="BE153" s="70">
        <v>11</v>
      </c>
      <c r="BF153" s="70">
        <v>4</v>
      </c>
      <c r="BG153" s="70">
        <v>0</v>
      </c>
      <c r="BH153" s="70">
        <v>0</v>
      </c>
      <c r="BI153" s="70">
        <v>0</v>
      </c>
      <c r="BJ153" s="70">
        <v>0</v>
      </c>
      <c r="BK153" s="70">
        <v>0</v>
      </c>
      <c r="BL153" s="70">
        <v>8</v>
      </c>
      <c r="BM153" s="70">
        <v>0</v>
      </c>
      <c r="BN153" s="70">
        <v>0</v>
      </c>
      <c r="BO153" s="70">
        <v>0</v>
      </c>
      <c r="BP153" s="70">
        <v>0</v>
      </c>
      <c r="BQ153" s="70">
        <v>0</v>
      </c>
      <c r="BR153" s="70">
        <v>4</v>
      </c>
      <c r="BS153" s="70">
        <v>30</v>
      </c>
      <c r="BT153" s="70">
        <v>3</v>
      </c>
      <c r="BU153" s="70">
        <v>0</v>
      </c>
      <c r="BV153" s="70">
        <v>0</v>
      </c>
      <c r="BW153" s="70">
        <v>0</v>
      </c>
      <c r="BX153" s="70">
        <v>0</v>
      </c>
      <c r="BY153" s="70">
        <v>0</v>
      </c>
      <c r="BZ153" s="70">
        <v>0</v>
      </c>
      <c r="CA153" s="70">
        <v>0</v>
      </c>
      <c r="CB153" s="70">
        <v>20</v>
      </c>
      <c r="CC153" s="70">
        <v>0</v>
      </c>
      <c r="CD153" s="70">
        <v>0</v>
      </c>
      <c r="CE153" s="70">
        <v>0</v>
      </c>
      <c r="CF153" s="70">
        <v>0</v>
      </c>
      <c r="CG153" s="70">
        <v>0</v>
      </c>
      <c r="CH153" s="70">
        <v>7</v>
      </c>
      <c r="CI153" s="70">
        <v>1</v>
      </c>
      <c r="CJ153" s="70">
        <v>5</v>
      </c>
      <c r="CK153" s="70">
        <v>0</v>
      </c>
      <c r="CL153" s="70">
        <v>0</v>
      </c>
      <c r="CM153" s="70">
        <v>0</v>
      </c>
      <c r="CN153" s="70">
        <v>2</v>
      </c>
      <c r="CO153" s="70">
        <v>1</v>
      </c>
      <c r="CP153" s="70">
        <v>0</v>
      </c>
      <c r="CQ153" s="70">
        <v>3</v>
      </c>
      <c r="CR153" s="70">
        <v>0</v>
      </c>
      <c r="CS153" s="70">
        <v>0</v>
      </c>
      <c r="CT153" s="70">
        <v>0</v>
      </c>
      <c r="CU153" s="70">
        <v>0</v>
      </c>
      <c r="CV153" s="70">
        <v>0</v>
      </c>
      <c r="CW153" s="70">
        <v>3</v>
      </c>
      <c r="CX153" s="70">
        <v>1</v>
      </c>
      <c r="CY153" s="70">
        <v>0</v>
      </c>
      <c r="CZ153" s="70">
        <v>1</v>
      </c>
      <c r="DA153" s="70">
        <v>1</v>
      </c>
      <c r="DB153" s="70">
        <v>0</v>
      </c>
      <c r="DC153" s="70">
        <v>3</v>
      </c>
      <c r="DD153" s="70">
        <v>0</v>
      </c>
      <c r="DE153" s="70">
        <v>0</v>
      </c>
      <c r="DF153" s="70">
        <v>0</v>
      </c>
      <c r="DG153" s="70">
        <v>0</v>
      </c>
      <c r="DH153" s="70">
        <v>28</v>
      </c>
      <c r="DI153" s="70">
        <v>0</v>
      </c>
      <c r="DJ153" s="70">
        <v>1</v>
      </c>
      <c r="DK153" s="70">
        <v>0</v>
      </c>
      <c r="DL153" s="70">
        <v>0</v>
      </c>
      <c r="DM153" s="70">
        <v>27</v>
      </c>
      <c r="DN153" s="70">
        <v>0</v>
      </c>
      <c r="DO153" s="70">
        <v>0</v>
      </c>
      <c r="DP153" s="70">
        <v>3</v>
      </c>
      <c r="DQ153" s="70">
        <v>0</v>
      </c>
      <c r="DR153" s="70">
        <v>7</v>
      </c>
      <c r="DS153" s="70">
        <v>0</v>
      </c>
      <c r="DT153" s="70">
        <v>0</v>
      </c>
      <c r="DU153" s="70">
        <v>3</v>
      </c>
      <c r="DV153" s="70">
        <v>0</v>
      </c>
      <c r="DW153" s="70">
        <v>0</v>
      </c>
      <c r="DX153" s="70">
        <v>1</v>
      </c>
      <c r="DY153" s="70">
        <v>0</v>
      </c>
      <c r="DZ153" s="70">
        <v>11</v>
      </c>
      <c r="EA153" s="70">
        <v>1</v>
      </c>
      <c r="EB153" s="70">
        <v>10</v>
      </c>
      <c r="EC153" s="70">
        <v>11</v>
      </c>
      <c r="ED153" s="70">
        <v>0</v>
      </c>
      <c r="EE153" s="70">
        <v>14</v>
      </c>
      <c r="EF153" s="70">
        <v>95</v>
      </c>
      <c r="EG153" s="70">
        <v>0</v>
      </c>
      <c r="EH153" s="70">
        <v>0</v>
      </c>
      <c r="EI153" s="70">
        <v>0</v>
      </c>
      <c r="EJ153" s="70">
        <v>184</v>
      </c>
      <c r="EK153" s="70">
        <v>4</v>
      </c>
      <c r="EL153" t="s">
        <v>6912</v>
      </c>
      <c r="EM153" t="s">
        <v>7534</v>
      </c>
      <c r="EN153" t="s">
        <v>7550</v>
      </c>
      <c r="EO153" t="s">
        <v>6913</v>
      </c>
      <c r="EP153" t="s">
        <v>6737</v>
      </c>
      <c r="EQ153">
        <v>41</v>
      </c>
      <c r="ER153" s="70">
        <v>152</v>
      </c>
    </row>
    <row r="154" spans="1:148" s="74" customFormat="1">
      <c r="A154" s="70" t="s">
        <v>107</v>
      </c>
      <c r="B154" s="70" t="s">
        <v>4016</v>
      </c>
      <c r="C154" s="70" t="s">
        <v>4016</v>
      </c>
      <c r="D154" s="70" t="s">
        <v>543</v>
      </c>
      <c r="E154" s="70" t="s">
        <v>587</v>
      </c>
      <c r="F154" s="70" t="str">
        <f t="shared" si="2"/>
        <v>新竹市北區</v>
      </c>
      <c r="G154" s="70">
        <f>VLOOKUP(F154,郵遞區號!$C$2:$D$371,2,0)</f>
        <v>300</v>
      </c>
      <c r="H154" s="70" t="str">
        <f>VLOOKUP(D154,區域對照!$A$2:$B$23,2,0)</f>
        <v>北區</v>
      </c>
      <c r="I154" s="70" t="s">
        <v>6124</v>
      </c>
      <c r="J154" s="70" t="s">
        <v>3677</v>
      </c>
      <c r="K154" s="70" t="s">
        <v>4609</v>
      </c>
      <c r="L154" s="59" t="s">
        <v>6124</v>
      </c>
      <c r="M154" s="71" t="s">
        <v>771</v>
      </c>
      <c r="N154" s="70" t="s">
        <v>1203</v>
      </c>
      <c r="O154" s="70" t="s">
        <v>1203</v>
      </c>
      <c r="P154" s="70" t="s">
        <v>1249</v>
      </c>
      <c r="Q154" s="70" t="s">
        <v>708</v>
      </c>
      <c r="R154" s="70" t="s">
        <v>1314</v>
      </c>
      <c r="S154" s="70" t="s">
        <v>3924</v>
      </c>
      <c r="T154" s="70" t="s">
        <v>3924</v>
      </c>
      <c r="U154" s="70" t="s">
        <v>5153</v>
      </c>
      <c r="V154" s="70">
        <v>24.8161603</v>
      </c>
      <c r="W154" s="70">
        <v>120.96212</v>
      </c>
      <c r="X154" s="70" t="s">
        <v>2309</v>
      </c>
      <c r="Y154" s="70" t="s">
        <v>708</v>
      </c>
      <c r="Z154" s="70" t="s">
        <v>708</v>
      </c>
      <c r="AA154" s="70" t="s">
        <v>708</v>
      </c>
      <c r="AB154" s="70" t="s">
        <v>2733</v>
      </c>
      <c r="AC154" s="70" t="s">
        <v>2965</v>
      </c>
      <c r="AD154" s="70" t="s">
        <v>2733</v>
      </c>
      <c r="AE154" s="70" t="s">
        <v>2734</v>
      </c>
      <c r="AF154" s="70" t="s">
        <v>2733</v>
      </c>
      <c r="AG154" s="70" t="s">
        <v>5696</v>
      </c>
      <c r="AH154" s="70" t="s">
        <v>3187</v>
      </c>
      <c r="AI154" s="70" t="s">
        <v>3187</v>
      </c>
      <c r="AJ154" s="70"/>
      <c r="AK154" s="70" t="s">
        <v>6262</v>
      </c>
      <c r="AL154" s="70" t="s">
        <v>3656</v>
      </c>
      <c r="AM154" s="70" t="s">
        <v>6493</v>
      </c>
      <c r="AN154" s="70" t="s">
        <v>3656</v>
      </c>
      <c r="AO154" s="70">
        <v>1</v>
      </c>
      <c r="AP154" s="70">
        <v>1</v>
      </c>
      <c r="AQ154" s="70">
        <v>1</v>
      </c>
      <c r="AR154" s="70">
        <v>1</v>
      </c>
      <c r="AS154" s="70">
        <v>1</v>
      </c>
      <c r="AT154" s="70">
        <v>1</v>
      </c>
      <c r="AU154" s="70">
        <v>1</v>
      </c>
      <c r="AV154" s="70">
        <v>2</v>
      </c>
      <c r="AW154" s="70">
        <v>0</v>
      </c>
      <c r="AX154" s="70">
        <v>0</v>
      </c>
      <c r="AY154" s="70">
        <v>4</v>
      </c>
      <c r="AZ154" s="70"/>
      <c r="BA154" s="70">
        <v>165</v>
      </c>
      <c r="BB154" s="70">
        <v>0</v>
      </c>
      <c r="BC154" s="70">
        <v>67</v>
      </c>
      <c r="BD154" s="70">
        <v>0</v>
      </c>
      <c r="BE154" s="70">
        <v>17</v>
      </c>
      <c r="BF154" s="70">
        <v>4</v>
      </c>
      <c r="BG154" s="70">
        <v>0</v>
      </c>
      <c r="BH154" s="70">
        <v>5</v>
      </c>
      <c r="BI154" s="70">
        <v>2</v>
      </c>
      <c r="BJ154" s="70">
        <v>0</v>
      </c>
      <c r="BK154" s="70">
        <v>0</v>
      </c>
      <c r="BL154" s="70">
        <v>8</v>
      </c>
      <c r="BM154" s="70">
        <v>0</v>
      </c>
      <c r="BN154" s="70">
        <v>15</v>
      </c>
      <c r="BO154" s="70">
        <v>0</v>
      </c>
      <c r="BP154" s="70">
        <v>0</v>
      </c>
      <c r="BQ154" s="70">
        <v>0</v>
      </c>
      <c r="BR154" s="70">
        <v>12</v>
      </c>
      <c r="BS154" s="70">
        <v>0</v>
      </c>
      <c r="BT154" s="70">
        <v>3</v>
      </c>
      <c r="BU154" s="70">
        <v>0</v>
      </c>
      <c r="BV154" s="70">
        <v>0</v>
      </c>
      <c r="BW154" s="70">
        <v>0</v>
      </c>
      <c r="BX154" s="70">
        <v>0</v>
      </c>
      <c r="BY154" s="70">
        <v>0</v>
      </c>
      <c r="BZ154" s="70">
        <v>0</v>
      </c>
      <c r="CA154" s="70">
        <v>0</v>
      </c>
      <c r="CB154" s="70">
        <v>20</v>
      </c>
      <c r="CC154" s="70">
        <v>0</v>
      </c>
      <c r="CD154" s="70">
        <v>0</v>
      </c>
      <c r="CE154" s="70">
        <v>0</v>
      </c>
      <c r="CF154" s="70">
        <v>0</v>
      </c>
      <c r="CG154" s="70">
        <v>2</v>
      </c>
      <c r="CH154" s="70">
        <v>4</v>
      </c>
      <c r="CI154" s="70">
        <v>2</v>
      </c>
      <c r="CJ154" s="70">
        <v>2</v>
      </c>
      <c r="CK154" s="70">
        <v>1</v>
      </c>
      <c r="CL154" s="70">
        <v>1</v>
      </c>
      <c r="CM154" s="70">
        <v>0</v>
      </c>
      <c r="CN154" s="70">
        <v>1</v>
      </c>
      <c r="CO154" s="70">
        <v>1</v>
      </c>
      <c r="CP154" s="70">
        <v>0</v>
      </c>
      <c r="CQ154" s="70">
        <v>2</v>
      </c>
      <c r="CR154" s="70">
        <v>1</v>
      </c>
      <c r="CS154" s="70">
        <v>2</v>
      </c>
      <c r="CT154" s="70">
        <v>0</v>
      </c>
      <c r="CU154" s="70">
        <v>2</v>
      </c>
      <c r="CV154" s="70">
        <v>1</v>
      </c>
      <c r="CW154" s="70">
        <v>2</v>
      </c>
      <c r="CX154" s="70">
        <v>3</v>
      </c>
      <c r="CY154" s="70">
        <v>1</v>
      </c>
      <c r="CZ154" s="70">
        <v>1</v>
      </c>
      <c r="DA154" s="70">
        <v>1</v>
      </c>
      <c r="DB154" s="70">
        <v>0</v>
      </c>
      <c r="DC154" s="70">
        <v>4</v>
      </c>
      <c r="DD154" s="70">
        <v>0</v>
      </c>
      <c r="DE154" s="70">
        <v>0</v>
      </c>
      <c r="DF154" s="70">
        <v>0</v>
      </c>
      <c r="DG154" s="70">
        <v>0</v>
      </c>
      <c r="DH154" s="70">
        <v>34</v>
      </c>
      <c r="DI154" s="70">
        <v>2</v>
      </c>
      <c r="DJ154" s="70">
        <v>2</v>
      </c>
      <c r="DK154" s="70">
        <v>0</v>
      </c>
      <c r="DL154" s="70">
        <v>0</v>
      </c>
      <c r="DM154" s="70">
        <v>31</v>
      </c>
      <c r="DN154" s="70">
        <v>0</v>
      </c>
      <c r="DO154" s="70">
        <v>0</v>
      </c>
      <c r="DP154" s="70">
        <v>1</v>
      </c>
      <c r="DQ154" s="70">
        <v>4</v>
      </c>
      <c r="DR154" s="70">
        <v>2</v>
      </c>
      <c r="DS154" s="70">
        <v>0</v>
      </c>
      <c r="DT154" s="70">
        <v>0</v>
      </c>
      <c r="DU154" s="70">
        <v>2</v>
      </c>
      <c r="DV154" s="70">
        <v>2</v>
      </c>
      <c r="DW154" s="70">
        <v>0</v>
      </c>
      <c r="DX154" s="70">
        <v>3</v>
      </c>
      <c r="DY154" s="70">
        <v>0</v>
      </c>
      <c r="DZ154" s="70">
        <v>7</v>
      </c>
      <c r="EA154" s="70">
        <v>0</v>
      </c>
      <c r="EB154" s="70">
        <v>11</v>
      </c>
      <c r="EC154" s="70">
        <v>17</v>
      </c>
      <c r="ED154" s="70">
        <v>2</v>
      </c>
      <c r="EE154" s="70">
        <v>20</v>
      </c>
      <c r="EF154" s="70">
        <v>147</v>
      </c>
      <c r="EG154" s="70">
        <v>0</v>
      </c>
      <c r="EH154" s="70">
        <v>1</v>
      </c>
      <c r="EI154" s="70">
        <v>0</v>
      </c>
      <c r="EJ154" s="70">
        <v>254</v>
      </c>
      <c r="EK154" s="70">
        <v>4</v>
      </c>
      <c r="EL154" t="s">
        <v>6914</v>
      </c>
      <c r="EM154" t="s">
        <v>7534</v>
      </c>
      <c r="EN154" t="s">
        <v>5153</v>
      </c>
      <c r="EO154" t="s">
        <v>6915</v>
      </c>
      <c r="EP154" t="s">
        <v>6916</v>
      </c>
      <c r="EQ154">
        <v>57</v>
      </c>
      <c r="ER154" s="70">
        <v>153</v>
      </c>
    </row>
    <row r="155" spans="1:148">
      <c r="A155" s="70" t="s">
        <v>108</v>
      </c>
      <c r="B155" s="70" t="s">
        <v>4016</v>
      </c>
      <c r="C155" s="70" t="s">
        <v>4016</v>
      </c>
      <c r="D155" s="70" t="s">
        <v>528</v>
      </c>
      <c r="E155" s="70" t="s">
        <v>587</v>
      </c>
      <c r="F155" s="70" t="str">
        <f t="shared" si="2"/>
        <v>臺中市北區</v>
      </c>
      <c r="G155" s="70">
        <f>VLOOKUP(F155,郵遞區號!$C$2:$D$371,2,0)</f>
        <v>404</v>
      </c>
      <c r="H155" s="70" t="str">
        <f>VLOOKUP(D155,區域對照!$A$2:$B$23,2,0)</f>
        <v>中區</v>
      </c>
      <c r="I155" s="70" t="s">
        <v>6124</v>
      </c>
      <c r="J155" s="70" t="s">
        <v>3677</v>
      </c>
      <c r="K155" s="70" t="s">
        <v>4609</v>
      </c>
      <c r="L155" s="59" t="s">
        <v>6124</v>
      </c>
      <c r="M155" s="71" t="s">
        <v>772</v>
      </c>
      <c r="N155" s="70" t="s">
        <v>1203</v>
      </c>
      <c r="O155" s="70" t="s">
        <v>1203</v>
      </c>
      <c r="P155" s="70" t="s">
        <v>1249</v>
      </c>
      <c r="Q155" s="70" t="s">
        <v>708</v>
      </c>
      <c r="R155" s="70" t="s">
        <v>1315</v>
      </c>
      <c r="S155" s="70" t="s">
        <v>3879</v>
      </c>
      <c r="T155" s="70" t="s">
        <v>3879</v>
      </c>
      <c r="U155" s="70" t="s">
        <v>5154</v>
      </c>
      <c r="V155" s="70">
        <v>24.162195700000002</v>
      </c>
      <c r="W155" s="70">
        <v>120.6721757</v>
      </c>
      <c r="X155" s="70" t="s">
        <v>2310</v>
      </c>
      <c r="Y155" s="70" t="s">
        <v>2733</v>
      </c>
      <c r="Z155" s="70" t="s">
        <v>2762</v>
      </c>
      <c r="AA155" s="4" t="s">
        <v>2851</v>
      </c>
      <c r="AB155" s="70" t="s">
        <v>708</v>
      </c>
      <c r="AC155" s="70" t="s">
        <v>708</v>
      </c>
      <c r="AD155" s="70" t="s">
        <v>708</v>
      </c>
      <c r="AE155" s="70" t="s">
        <v>2734</v>
      </c>
      <c r="AF155" s="70" t="s">
        <v>2733</v>
      </c>
      <c r="AG155" s="70" t="s">
        <v>5697</v>
      </c>
      <c r="AH155" s="70" t="s">
        <v>3188</v>
      </c>
      <c r="AI155" s="70" t="s">
        <v>3188</v>
      </c>
      <c r="AK155" s="70" t="s">
        <v>2734</v>
      </c>
      <c r="AL155" s="70" t="s">
        <v>3656</v>
      </c>
      <c r="AM155" s="70" t="s">
        <v>6493</v>
      </c>
      <c r="AN155" s="70" t="s">
        <v>3656</v>
      </c>
      <c r="AO155" s="70">
        <v>1</v>
      </c>
      <c r="AP155" s="70">
        <v>1</v>
      </c>
      <c r="AQ155" s="70">
        <v>1</v>
      </c>
      <c r="AR155" s="70">
        <v>1</v>
      </c>
      <c r="AS155" s="70">
        <v>1</v>
      </c>
      <c r="AT155" s="70">
        <v>1</v>
      </c>
      <c r="AU155" s="70">
        <v>1</v>
      </c>
      <c r="AV155" s="70">
        <v>2</v>
      </c>
      <c r="AW155" s="70">
        <v>0</v>
      </c>
      <c r="AX155" s="70">
        <v>0</v>
      </c>
      <c r="AY155" s="70">
        <v>0</v>
      </c>
      <c r="BA155" s="70">
        <v>66</v>
      </c>
      <c r="BB155" s="70">
        <v>0</v>
      </c>
      <c r="BC155" s="70">
        <v>0</v>
      </c>
      <c r="BD155" s="70">
        <v>50</v>
      </c>
      <c r="BE155" s="70">
        <v>12</v>
      </c>
      <c r="BF155" s="70">
        <v>3</v>
      </c>
      <c r="BG155" s="70">
        <v>0</v>
      </c>
      <c r="BH155" s="70">
        <v>3</v>
      </c>
      <c r="BI155" s="70">
        <v>0</v>
      </c>
      <c r="BJ155" s="70">
        <v>0</v>
      </c>
      <c r="BK155" s="70">
        <v>0</v>
      </c>
      <c r="BL155" s="70">
        <v>4</v>
      </c>
      <c r="BM155" s="70">
        <v>0</v>
      </c>
      <c r="BN155" s="70">
        <v>0</v>
      </c>
      <c r="BO155" s="70">
        <v>0</v>
      </c>
      <c r="BP155" s="70">
        <v>0</v>
      </c>
      <c r="BQ155" s="70">
        <v>0</v>
      </c>
      <c r="BR155" s="70">
        <v>4</v>
      </c>
      <c r="BS155" s="70">
        <v>0</v>
      </c>
      <c r="BT155" s="70">
        <v>1</v>
      </c>
      <c r="BU155" s="70">
        <v>0</v>
      </c>
      <c r="BV155" s="70">
        <v>0</v>
      </c>
      <c r="BW155" s="70">
        <v>0</v>
      </c>
      <c r="BX155" s="70">
        <v>0</v>
      </c>
      <c r="BY155" s="70">
        <v>0</v>
      </c>
      <c r="BZ155" s="70">
        <v>0</v>
      </c>
      <c r="CA155" s="70">
        <v>0</v>
      </c>
      <c r="CB155" s="70">
        <v>15</v>
      </c>
      <c r="CC155" s="70">
        <v>0</v>
      </c>
      <c r="CD155" s="70">
        <v>0</v>
      </c>
      <c r="CE155" s="70">
        <v>0</v>
      </c>
      <c r="CF155" s="70">
        <v>0</v>
      </c>
      <c r="CG155" s="70">
        <v>0</v>
      </c>
      <c r="CH155" s="70">
        <v>5</v>
      </c>
      <c r="CI155" s="70">
        <v>2</v>
      </c>
      <c r="CJ155" s="70">
        <v>2</v>
      </c>
      <c r="CK155" s="70">
        <v>0</v>
      </c>
      <c r="CL155" s="70">
        <v>1</v>
      </c>
      <c r="CM155" s="70">
        <v>0</v>
      </c>
      <c r="CN155" s="70">
        <v>1</v>
      </c>
      <c r="CO155" s="70">
        <v>0</v>
      </c>
      <c r="CP155" s="70">
        <v>0</v>
      </c>
      <c r="CQ155" s="70">
        <v>0</v>
      </c>
      <c r="CR155" s="70">
        <v>0</v>
      </c>
      <c r="CS155" s="70">
        <v>2</v>
      </c>
      <c r="CT155" s="70">
        <v>0</v>
      </c>
      <c r="CU155" s="70">
        <v>0</v>
      </c>
      <c r="CV155" s="70">
        <v>0</v>
      </c>
      <c r="CW155" s="70">
        <v>2</v>
      </c>
      <c r="CX155" s="70">
        <v>0</v>
      </c>
      <c r="CY155" s="70">
        <v>0</v>
      </c>
      <c r="CZ155" s="70">
        <v>0</v>
      </c>
      <c r="DA155" s="70">
        <v>0</v>
      </c>
      <c r="DB155" s="70">
        <v>0</v>
      </c>
      <c r="DC155" s="70">
        <v>1</v>
      </c>
      <c r="DD155" s="70">
        <v>0</v>
      </c>
      <c r="DE155" s="70">
        <v>0</v>
      </c>
      <c r="DF155" s="70">
        <v>0</v>
      </c>
      <c r="DG155" s="70">
        <v>0</v>
      </c>
      <c r="DH155" s="70">
        <v>16</v>
      </c>
      <c r="DI155" s="70">
        <v>0</v>
      </c>
      <c r="DJ155" s="70">
        <v>2</v>
      </c>
      <c r="DK155" s="70">
        <v>0</v>
      </c>
      <c r="DL155" s="70">
        <v>0</v>
      </c>
      <c r="DM155" s="70">
        <v>14</v>
      </c>
      <c r="DN155" s="70">
        <v>0</v>
      </c>
      <c r="DO155" s="70">
        <v>0</v>
      </c>
      <c r="DP155" s="70">
        <v>0</v>
      </c>
      <c r="DQ155" s="70">
        <v>2</v>
      </c>
      <c r="DR155" s="70">
        <v>2</v>
      </c>
      <c r="DS155" s="70">
        <v>0</v>
      </c>
      <c r="DT155" s="70">
        <v>0</v>
      </c>
      <c r="DU155" s="70">
        <v>1</v>
      </c>
      <c r="DV155" s="70">
        <v>1</v>
      </c>
      <c r="DW155" s="70">
        <v>0</v>
      </c>
      <c r="DX155" s="70">
        <v>2</v>
      </c>
      <c r="DY155" s="70">
        <v>0</v>
      </c>
      <c r="DZ155" s="70">
        <v>6</v>
      </c>
      <c r="EA155" s="70">
        <v>0</v>
      </c>
      <c r="EB155" s="70">
        <v>8</v>
      </c>
      <c r="EC155" s="70">
        <v>9</v>
      </c>
      <c r="ED155" s="70">
        <v>0</v>
      </c>
      <c r="EE155" s="70">
        <v>3</v>
      </c>
      <c r="EF155" s="70">
        <v>59</v>
      </c>
      <c r="EG155" s="70">
        <v>1</v>
      </c>
      <c r="EH155" s="70">
        <v>0</v>
      </c>
      <c r="EI155" s="70">
        <v>0</v>
      </c>
      <c r="EJ155" s="70">
        <v>110</v>
      </c>
      <c r="EK155" s="70">
        <v>4</v>
      </c>
      <c r="EL155" t="s">
        <v>6917</v>
      </c>
      <c r="EM155" t="s">
        <v>7534</v>
      </c>
      <c r="EN155" t="s">
        <v>5154</v>
      </c>
      <c r="EO155" t="s">
        <v>6853</v>
      </c>
      <c r="EP155" t="s">
        <v>6918</v>
      </c>
      <c r="EQ155">
        <v>119</v>
      </c>
      <c r="ER155" s="70">
        <v>154</v>
      </c>
    </row>
    <row r="156" spans="1:148">
      <c r="A156" s="70" t="s">
        <v>111</v>
      </c>
      <c r="B156" s="70" t="s">
        <v>4610</v>
      </c>
      <c r="C156" s="70" t="s">
        <v>4610</v>
      </c>
      <c r="D156" s="70" t="s">
        <v>526</v>
      </c>
      <c r="E156" s="70" t="s">
        <v>601</v>
      </c>
      <c r="F156" s="70" t="str">
        <f t="shared" si="2"/>
        <v>高雄市岡山區</v>
      </c>
      <c r="G156" s="70">
        <f>VLOOKUP(F156,郵遞區號!$C$2:$D$371,2,0)</f>
        <v>820</v>
      </c>
      <c r="H156" s="70" t="str">
        <f>VLOOKUP(D156,區域對照!$A$2:$B$23,2,0)</f>
        <v>高屏區</v>
      </c>
      <c r="I156" s="70" t="s">
        <v>6124</v>
      </c>
      <c r="J156" s="70" t="s">
        <v>3677</v>
      </c>
      <c r="K156" s="70" t="s">
        <v>4609</v>
      </c>
      <c r="L156" s="59" t="s">
        <v>6124</v>
      </c>
      <c r="M156" s="71" t="s">
        <v>775</v>
      </c>
      <c r="N156" s="70" t="s">
        <v>1203</v>
      </c>
      <c r="O156" s="70" t="s">
        <v>1203</v>
      </c>
      <c r="P156" s="70" t="s">
        <v>1249</v>
      </c>
      <c r="Q156" s="70" t="s">
        <v>708</v>
      </c>
      <c r="R156" s="70" t="s">
        <v>1318</v>
      </c>
      <c r="S156" s="70" t="s">
        <v>3762</v>
      </c>
      <c r="T156" s="70" t="s">
        <v>4800</v>
      </c>
      <c r="U156" s="70" t="s">
        <v>5157</v>
      </c>
      <c r="V156" s="70">
        <v>22.789387300000001</v>
      </c>
      <c r="W156" s="70">
        <v>120.2855541</v>
      </c>
      <c r="X156" s="70" t="s">
        <v>2313</v>
      </c>
      <c r="Y156" s="70" t="s">
        <v>708</v>
      </c>
      <c r="Z156" s="70" t="s">
        <v>708</v>
      </c>
      <c r="AA156" s="70" t="s">
        <v>708</v>
      </c>
      <c r="AB156" s="70" t="s">
        <v>2733</v>
      </c>
      <c r="AC156" s="70" t="s">
        <v>2968</v>
      </c>
      <c r="AD156" s="70" t="s">
        <v>2733</v>
      </c>
      <c r="AE156" s="70" t="s">
        <v>2734</v>
      </c>
      <c r="AF156" s="70" t="s">
        <v>2733</v>
      </c>
      <c r="AG156" s="70" t="s">
        <v>5700</v>
      </c>
      <c r="AH156" s="70" t="s">
        <v>3191</v>
      </c>
      <c r="AI156" s="70" t="s">
        <v>3191</v>
      </c>
      <c r="AK156" s="70" t="s">
        <v>6262</v>
      </c>
      <c r="AL156" s="70" t="s">
        <v>3656</v>
      </c>
      <c r="AM156" s="70" t="s">
        <v>6493</v>
      </c>
      <c r="AN156" s="70" t="s">
        <v>3656</v>
      </c>
      <c r="AO156" s="70">
        <v>1</v>
      </c>
      <c r="AP156" s="70">
        <v>1</v>
      </c>
      <c r="AQ156" s="70">
        <v>1</v>
      </c>
      <c r="AR156" s="70">
        <v>1</v>
      </c>
      <c r="AS156" s="70">
        <v>1</v>
      </c>
      <c r="AT156" s="70">
        <v>1</v>
      </c>
      <c r="AU156" s="70">
        <v>1</v>
      </c>
      <c r="AV156" s="70">
        <v>2</v>
      </c>
      <c r="AW156" s="70">
        <v>0</v>
      </c>
      <c r="AX156" s="70">
        <v>0</v>
      </c>
      <c r="AY156" s="70">
        <v>4</v>
      </c>
      <c r="BA156" s="70">
        <v>142</v>
      </c>
      <c r="BB156" s="70">
        <v>30</v>
      </c>
      <c r="BC156" s="70">
        <v>48</v>
      </c>
      <c r="BD156" s="70">
        <v>0</v>
      </c>
      <c r="BE156" s="70">
        <v>10</v>
      </c>
      <c r="BF156" s="70">
        <v>3</v>
      </c>
      <c r="BG156" s="70">
        <v>0</v>
      </c>
      <c r="BH156" s="70">
        <v>4</v>
      </c>
      <c r="BI156" s="70">
        <v>1</v>
      </c>
      <c r="BJ156" s="70">
        <v>0</v>
      </c>
      <c r="BK156" s="70">
        <v>0</v>
      </c>
      <c r="BL156" s="70">
        <v>7</v>
      </c>
      <c r="BM156" s="70">
        <v>0</v>
      </c>
      <c r="BN156" s="70">
        <v>6</v>
      </c>
      <c r="BO156" s="70">
        <v>0</v>
      </c>
      <c r="BP156" s="70">
        <v>0</v>
      </c>
      <c r="BQ156" s="70">
        <v>0</v>
      </c>
      <c r="BR156" s="70">
        <v>10</v>
      </c>
      <c r="BS156" s="70">
        <v>0</v>
      </c>
      <c r="BT156" s="70">
        <v>3</v>
      </c>
      <c r="BU156" s="70">
        <v>0</v>
      </c>
      <c r="BV156" s="70">
        <v>0</v>
      </c>
      <c r="BW156" s="70">
        <v>0</v>
      </c>
      <c r="BX156" s="70">
        <v>0</v>
      </c>
      <c r="BY156" s="70">
        <v>0</v>
      </c>
      <c r="BZ156" s="70">
        <v>0</v>
      </c>
      <c r="CA156" s="70">
        <v>0</v>
      </c>
      <c r="CB156" s="70">
        <v>20</v>
      </c>
      <c r="CC156" s="70">
        <v>0</v>
      </c>
      <c r="CD156" s="70">
        <v>0</v>
      </c>
      <c r="CE156" s="70">
        <v>0</v>
      </c>
      <c r="CF156" s="70">
        <v>0</v>
      </c>
      <c r="CG156" s="70">
        <v>0</v>
      </c>
      <c r="CH156" s="70">
        <v>10</v>
      </c>
      <c r="CI156" s="70">
        <v>3</v>
      </c>
      <c r="CJ156" s="70">
        <v>3</v>
      </c>
      <c r="CK156" s="70">
        <v>0</v>
      </c>
      <c r="CL156" s="70">
        <v>1</v>
      </c>
      <c r="CM156" s="70">
        <v>0</v>
      </c>
      <c r="CN156" s="70">
        <v>1</v>
      </c>
      <c r="CO156" s="70">
        <v>1</v>
      </c>
      <c r="CP156" s="70">
        <v>0</v>
      </c>
      <c r="CQ156" s="70">
        <v>2</v>
      </c>
      <c r="CR156" s="70">
        <v>0</v>
      </c>
      <c r="CS156" s="70">
        <v>1</v>
      </c>
      <c r="CT156" s="70">
        <v>0</v>
      </c>
      <c r="CU156" s="70">
        <v>0</v>
      </c>
      <c r="CV156" s="70">
        <v>1</v>
      </c>
      <c r="CW156" s="70">
        <v>4</v>
      </c>
      <c r="CX156" s="70">
        <v>1</v>
      </c>
      <c r="CY156" s="70">
        <v>1</v>
      </c>
      <c r="CZ156" s="70">
        <v>1</v>
      </c>
      <c r="DA156" s="70">
        <v>1</v>
      </c>
      <c r="DB156" s="70">
        <v>0</v>
      </c>
      <c r="DC156" s="70">
        <v>2</v>
      </c>
      <c r="DD156" s="70">
        <v>0</v>
      </c>
      <c r="DE156" s="70">
        <v>0</v>
      </c>
      <c r="DF156" s="70">
        <v>0</v>
      </c>
      <c r="DG156" s="70">
        <v>0</v>
      </c>
      <c r="DH156" s="70">
        <v>33</v>
      </c>
      <c r="DI156" s="70">
        <v>0</v>
      </c>
      <c r="DJ156" s="70">
        <v>3</v>
      </c>
      <c r="DK156" s="70">
        <v>0</v>
      </c>
      <c r="DL156" s="70">
        <v>0</v>
      </c>
      <c r="DM156" s="70">
        <v>29</v>
      </c>
      <c r="DN156" s="70">
        <v>0</v>
      </c>
      <c r="DO156" s="70">
        <v>0</v>
      </c>
      <c r="DP156" s="70">
        <v>0</v>
      </c>
      <c r="DQ156" s="70">
        <v>2</v>
      </c>
      <c r="DR156" s="70">
        <v>1</v>
      </c>
      <c r="DS156" s="70">
        <v>0</v>
      </c>
      <c r="DT156" s="70">
        <v>0</v>
      </c>
      <c r="DU156" s="70">
        <v>2</v>
      </c>
      <c r="DV156" s="70">
        <v>2</v>
      </c>
      <c r="DW156" s="70">
        <v>0</v>
      </c>
      <c r="DX156" s="70">
        <v>3</v>
      </c>
      <c r="DY156" s="70">
        <v>0</v>
      </c>
      <c r="DZ156" s="70">
        <v>5</v>
      </c>
      <c r="EA156" s="70">
        <v>0</v>
      </c>
      <c r="EB156" s="70">
        <v>6</v>
      </c>
      <c r="EC156" s="70">
        <v>14</v>
      </c>
      <c r="ED156" s="70">
        <v>0</v>
      </c>
      <c r="EE156" s="70">
        <v>13</v>
      </c>
      <c r="EF156" s="70">
        <v>108</v>
      </c>
      <c r="EG156" s="70">
        <v>1</v>
      </c>
      <c r="EH156" s="70">
        <v>0</v>
      </c>
      <c r="EI156" s="70">
        <v>0</v>
      </c>
      <c r="EJ156" s="70">
        <v>189</v>
      </c>
      <c r="EK156" s="70">
        <v>4</v>
      </c>
      <c r="EL156" t="s">
        <v>6919</v>
      </c>
      <c r="EM156" t="s">
        <v>7534</v>
      </c>
      <c r="EN156" t="s">
        <v>5157</v>
      </c>
      <c r="EO156" t="s">
        <v>6920</v>
      </c>
      <c r="EP156" t="s">
        <v>6921</v>
      </c>
      <c r="EQ156">
        <v>217</v>
      </c>
      <c r="ER156" s="70">
        <v>155</v>
      </c>
    </row>
    <row r="157" spans="1:148">
      <c r="A157" s="70" t="s">
        <v>112</v>
      </c>
      <c r="B157" s="70" t="s">
        <v>4610</v>
      </c>
      <c r="C157" s="70" t="s">
        <v>4610</v>
      </c>
      <c r="D157" s="70" t="s">
        <v>537</v>
      </c>
      <c r="E157" s="70" t="s">
        <v>575</v>
      </c>
      <c r="F157" s="70" t="str">
        <f t="shared" si="2"/>
        <v>屏東縣屏東市</v>
      </c>
      <c r="G157" s="70">
        <f>VLOOKUP(F157,郵遞區號!$C$2:$D$371,2,0)</f>
        <v>900</v>
      </c>
      <c r="H157" s="70" t="str">
        <f>VLOOKUP(D157,區域對照!$A$2:$B$23,2,0)</f>
        <v>高屏區</v>
      </c>
      <c r="I157" s="70" t="s">
        <v>6124</v>
      </c>
      <c r="J157" s="70" t="s">
        <v>3677</v>
      </c>
      <c r="K157" s="70" t="s">
        <v>4609</v>
      </c>
      <c r="L157" s="59" t="s">
        <v>6124</v>
      </c>
      <c r="M157" s="71" t="s">
        <v>776</v>
      </c>
      <c r="N157" s="70" t="s">
        <v>1203</v>
      </c>
      <c r="O157" s="70" t="s">
        <v>1203</v>
      </c>
      <c r="P157" s="70" t="s">
        <v>1249</v>
      </c>
      <c r="Q157" s="70" t="s">
        <v>708</v>
      </c>
      <c r="R157" s="70" t="s">
        <v>1319</v>
      </c>
      <c r="S157" s="70" t="s">
        <v>3761</v>
      </c>
      <c r="T157" s="70" t="s">
        <v>4801</v>
      </c>
      <c r="U157" s="70" t="s">
        <v>5158</v>
      </c>
      <c r="V157" s="70">
        <v>22.633637799999999</v>
      </c>
      <c r="W157" s="70">
        <v>120.4875275</v>
      </c>
      <c r="X157" s="70" t="s">
        <v>2314</v>
      </c>
      <c r="Y157" s="70" t="s">
        <v>2733</v>
      </c>
      <c r="Z157" s="70" t="s">
        <v>2764</v>
      </c>
      <c r="AA157" s="4" t="s">
        <v>2852</v>
      </c>
      <c r="AB157" s="70" t="s">
        <v>2733</v>
      </c>
      <c r="AC157" s="70" t="s">
        <v>2969</v>
      </c>
      <c r="AD157" s="70" t="s">
        <v>2733</v>
      </c>
      <c r="AE157" s="70" t="s">
        <v>2734</v>
      </c>
      <c r="AF157" s="70" t="s">
        <v>2733</v>
      </c>
      <c r="AG157" s="70" t="s">
        <v>5701</v>
      </c>
      <c r="AH157" s="70" t="s">
        <v>3192</v>
      </c>
      <c r="AI157" s="70" t="s">
        <v>3192</v>
      </c>
      <c r="AK157" s="70" t="s">
        <v>6262</v>
      </c>
      <c r="AL157" s="70" t="s">
        <v>3656</v>
      </c>
      <c r="AM157" s="70" t="s">
        <v>6493</v>
      </c>
      <c r="AN157" s="70" t="s">
        <v>3656</v>
      </c>
      <c r="AO157" s="70">
        <v>1</v>
      </c>
      <c r="AP157" s="70">
        <v>1</v>
      </c>
      <c r="AQ157" s="70">
        <v>1</v>
      </c>
      <c r="AR157" s="70">
        <v>1</v>
      </c>
      <c r="AS157" s="70">
        <v>1</v>
      </c>
      <c r="AT157" s="70">
        <v>1</v>
      </c>
      <c r="AU157" s="70">
        <v>1</v>
      </c>
      <c r="AV157" s="70">
        <v>2</v>
      </c>
      <c r="AW157" s="70">
        <v>0</v>
      </c>
      <c r="AX157" s="70">
        <v>0</v>
      </c>
      <c r="AY157" s="70">
        <v>4</v>
      </c>
      <c r="BA157" s="70">
        <v>49</v>
      </c>
      <c r="BB157" s="70">
        <v>0</v>
      </c>
      <c r="BC157" s="70">
        <v>30</v>
      </c>
      <c r="BD157" s="70">
        <v>0</v>
      </c>
      <c r="BE157" s="70">
        <v>7</v>
      </c>
      <c r="BF157" s="70">
        <v>2</v>
      </c>
      <c r="BG157" s="70">
        <v>0</v>
      </c>
      <c r="BH157" s="70">
        <v>0</v>
      </c>
      <c r="BI157" s="70">
        <v>1</v>
      </c>
      <c r="BJ157" s="70">
        <v>0</v>
      </c>
      <c r="BK157" s="70">
        <v>0</v>
      </c>
      <c r="BL157" s="70">
        <v>6</v>
      </c>
      <c r="BM157" s="70">
        <v>0</v>
      </c>
      <c r="BN157" s="70">
        <v>4</v>
      </c>
      <c r="BO157" s="70">
        <v>0</v>
      </c>
      <c r="BP157" s="70">
        <v>0</v>
      </c>
      <c r="BQ157" s="70">
        <v>0</v>
      </c>
      <c r="BR157" s="70">
        <v>3</v>
      </c>
      <c r="BS157" s="70">
        <v>27</v>
      </c>
      <c r="BT157" s="70">
        <v>1</v>
      </c>
      <c r="BU157" s="70">
        <v>0</v>
      </c>
      <c r="BV157" s="70">
        <v>0</v>
      </c>
      <c r="BW157" s="70">
        <v>0</v>
      </c>
      <c r="BX157" s="70">
        <v>0</v>
      </c>
      <c r="BY157" s="70">
        <v>0</v>
      </c>
      <c r="BZ157" s="70">
        <v>0</v>
      </c>
      <c r="CA157" s="70">
        <v>0</v>
      </c>
      <c r="CB157" s="70">
        <v>10</v>
      </c>
      <c r="CC157" s="70">
        <v>0</v>
      </c>
      <c r="CD157" s="70">
        <v>0</v>
      </c>
      <c r="CE157" s="70">
        <v>0</v>
      </c>
      <c r="CF157" s="70">
        <v>0</v>
      </c>
      <c r="CG157" s="70">
        <v>0</v>
      </c>
      <c r="CH157" s="70">
        <v>5</v>
      </c>
      <c r="CI157" s="70">
        <v>1</v>
      </c>
      <c r="CJ157" s="70">
        <v>2</v>
      </c>
      <c r="CK157" s="70">
        <v>0</v>
      </c>
      <c r="CL157" s="70">
        <v>0</v>
      </c>
      <c r="CM157" s="70">
        <v>1</v>
      </c>
      <c r="CN157" s="70">
        <v>0</v>
      </c>
      <c r="CO157" s="70">
        <v>0</v>
      </c>
      <c r="CP157" s="70">
        <v>0</v>
      </c>
      <c r="CQ157" s="70">
        <v>0</v>
      </c>
      <c r="CR157" s="70">
        <v>0</v>
      </c>
      <c r="CS157" s="70">
        <v>0</v>
      </c>
      <c r="CT157" s="70">
        <v>0</v>
      </c>
      <c r="CU157" s="70">
        <v>0</v>
      </c>
      <c r="CV157" s="70">
        <v>0</v>
      </c>
      <c r="CW157" s="70">
        <v>1</v>
      </c>
      <c r="CX157" s="70">
        <v>1</v>
      </c>
      <c r="CY157" s="70">
        <v>0</v>
      </c>
      <c r="CZ157" s="70">
        <v>0</v>
      </c>
      <c r="DA157" s="70">
        <v>0</v>
      </c>
      <c r="DB157" s="70">
        <v>0</v>
      </c>
      <c r="DC157" s="70">
        <v>2</v>
      </c>
      <c r="DD157" s="70">
        <v>0</v>
      </c>
      <c r="DE157" s="70">
        <v>0</v>
      </c>
      <c r="DF157" s="70">
        <v>0</v>
      </c>
      <c r="DG157" s="70">
        <v>0</v>
      </c>
      <c r="DH157" s="70">
        <v>13</v>
      </c>
      <c r="DI157" s="70">
        <v>0</v>
      </c>
      <c r="DJ157" s="70">
        <v>1</v>
      </c>
      <c r="DK157" s="70">
        <v>0</v>
      </c>
      <c r="DL157" s="70">
        <v>0</v>
      </c>
      <c r="DM157" s="70">
        <v>11</v>
      </c>
      <c r="DN157" s="70">
        <v>0</v>
      </c>
      <c r="DO157" s="70">
        <v>0</v>
      </c>
      <c r="DP157" s="70">
        <v>1</v>
      </c>
      <c r="DQ157" s="70">
        <v>0</v>
      </c>
      <c r="DR157" s="70">
        <v>2</v>
      </c>
      <c r="DS157" s="70">
        <v>0</v>
      </c>
      <c r="DT157" s="70">
        <v>0</v>
      </c>
      <c r="DU157" s="70">
        <v>2</v>
      </c>
      <c r="DV157" s="70">
        <v>1</v>
      </c>
      <c r="DW157" s="70">
        <v>0</v>
      </c>
      <c r="DX157" s="70">
        <v>1</v>
      </c>
      <c r="DY157" s="70">
        <v>0</v>
      </c>
      <c r="DZ157" s="70">
        <v>5</v>
      </c>
      <c r="EA157" s="70">
        <v>0</v>
      </c>
      <c r="EB157" s="70">
        <v>5</v>
      </c>
      <c r="EC157" s="70">
        <v>5</v>
      </c>
      <c r="ED157" s="70">
        <v>0</v>
      </c>
      <c r="EE157" s="70">
        <v>12</v>
      </c>
      <c r="EF157" s="70">
        <v>63</v>
      </c>
      <c r="EG157" s="70">
        <v>0</v>
      </c>
      <c r="EH157" s="70">
        <v>0</v>
      </c>
      <c r="EI157" s="70">
        <v>0</v>
      </c>
      <c r="EJ157" s="70">
        <v>109</v>
      </c>
      <c r="EK157" s="70">
        <v>4</v>
      </c>
      <c r="EL157" t="s">
        <v>6922</v>
      </c>
      <c r="EM157" t="s">
        <v>7534</v>
      </c>
      <c r="EN157" t="s">
        <v>5158</v>
      </c>
      <c r="EO157" t="s">
        <v>6923</v>
      </c>
      <c r="EP157" t="s">
        <v>6924</v>
      </c>
      <c r="EQ157">
        <v>247</v>
      </c>
      <c r="ER157" s="70">
        <v>156</v>
      </c>
    </row>
    <row r="158" spans="1:148">
      <c r="A158" s="70" t="s">
        <v>120</v>
      </c>
      <c r="B158" s="70" t="s">
        <v>4016</v>
      </c>
      <c r="C158" s="70" t="s">
        <v>4016</v>
      </c>
      <c r="D158" s="70" t="s">
        <v>544</v>
      </c>
      <c r="E158" s="70" t="s">
        <v>589</v>
      </c>
      <c r="F158" s="70" t="str">
        <f t="shared" si="2"/>
        <v>新竹縣竹東鎮</v>
      </c>
      <c r="G158" s="70">
        <f>VLOOKUP(F158,郵遞區號!$C$2:$D$371,2,0)</f>
        <v>310</v>
      </c>
      <c r="H158" s="70" t="str">
        <f>VLOOKUP(D158,區域對照!$A$2:$B$23,2,0)</f>
        <v>北區</v>
      </c>
      <c r="I158" s="70" t="s">
        <v>6124</v>
      </c>
      <c r="J158" s="70" t="s">
        <v>3674</v>
      </c>
      <c r="K158" s="70" t="s">
        <v>4609</v>
      </c>
      <c r="L158" s="59" t="s">
        <v>6124</v>
      </c>
      <c r="M158" s="71" t="s">
        <v>784</v>
      </c>
      <c r="N158" s="70" t="s">
        <v>1203</v>
      </c>
      <c r="O158" s="70" t="s">
        <v>1203</v>
      </c>
      <c r="P158" s="70" t="s">
        <v>1250</v>
      </c>
      <c r="Q158" s="70" t="s">
        <v>708</v>
      </c>
      <c r="R158" s="70" t="s">
        <v>1327</v>
      </c>
      <c r="S158" s="70" t="s">
        <v>3923</v>
      </c>
      <c r="T158" s="70" t="s">
        <v>3923</v>
      </c>
      <c r="U158" s="70" t="s">
        <v>5165</v>
      </c>
      <c r="V158" s="70">
        <v>24.722880799999999</v>
      </c>
      <c r="W158" s="70">
        <v>121.09933119999999</v>
      </c>
      <c r="X158" s="70" t="s">
        <v>2322</v>
      </c>
      <c r="Y158" s="70" t="s">
        <v>708</v>
      </c>
      <c r="Z158" s="70" t="s">
        <v>708</v>
      </c>
      <c r="AA158" s="70" t="s">
        <v>708</v>
      </c>
      <c r="AB158" s="70" t="s">
        <v>2733</v>
      </c>
      <c r="AC158" s="70" t="s">
        <v>2977</v>
      </c>
      <c r="AD158" s="70" t="s">
        <v>2733</v>
      </c>
      <c r="AE158" s="70" t="s">
        <v>2733</v>
      </c>
      <c r="AF158" s="70" t="s">
        <v>2733</v>
      </c>
      <c r="AG158" s="70" t="s">
        <v>5709</v>
      </c>
      <c r="AH158" s="70" t="s">
        <v>3200</v>
      </c>
      <c r="AI158" s="70" t="s">
        <v>3200</v>
      </c>
      <c r="AK158" s="70" t="s">
        <v>6262</v>
      </c>
      <c r="AL158" s="70" t="s">
        <v>3660</v>
      </c>
      <c r="AM158" s="70" t="s">
        <v>6505</v>
      </c>
      <c r="AN158" s="70" t="s">
        <v>3656</v>
      </c>
      <c r="AO158" s="70">
        <v>1</v>
      </c>
      <c r="AP158" s="70">
        <v>1</v>
      </c>
      <c r="AQ158" s="70">
        <v>1</v>
      </c>
      <c r="AR158" s="70">
        <v>1</v>
      </c>
      <c r="AS158" s="70">
        <v>2</v>
      </c>
      <c r="AT158" s="70">
        <v>2</v>
      </c>
      <c r="AU158" s="70">
        <v>2</v>
      </c>
      <c r="AV158" s="70">
        <v>5</v>
      </c>
      <c r="AW158" s="70">
        <v>0</v>
      </c>
      <c r="AX158" s="70">
        <v>6</v>
      </c>
      <c r="AY158" s="70">
        <v>10</v>
      </c>
      <c r="BA158" s="70">
        <v>133</v>
      </c>
      <c r="BB158" s="70">
        <v>0</v>
      </c>
      <c r="BC158" s="70">
        <v>60</v>
      </c>
      <c r="BD158" s="70">
        <v>150</v>
      </c>
      <c r="BE158" s="70">
        <v>18</v>
      </c>
      <c r="BF158" s="70">
        <v>4</v>
      </c>
      <c r="BG158" s="70">
        <v>0</v>
      </c>
      <c r="BH158" s="70">
        <v>3</v>
      </c>
      <c r="BI158" s="70">
        <v>1</v>
      </c>
      <c r="BJ158" s="70">
        <v>0</v>
      </c>
      <c r="BK158" s="70">
        <v>0</v>
      </c>
      <c r="BL158" s="70">
        <v>10</v>
      </c>
      <c r="BM158" s="70">
        <v>0</v>
      </c>
      <c r="BN158" s="70">
        <v>2</v>
      </c>
      <c r="BO158" s="70">
        <v>0</v>
      </c>
      <c r="BP158" s="70">
        <v>12</v>
      </c>
      <c r="BQ158" s="70">
        <v>0</v>
      </c>
      <c r="BR158" s="70">
        <v>12</v>
      </c>
      <c r="BS158" s="70">
        <v>30</v>
      </c>
      <c r="BT158" s="70">
        <v>3</v>
      </c>
      <c r="BU158" s="70">
        <v>0</v>
      </c>
      <c r="BV158" s="70">
        <v>0</v>
      </c>
      <c r="BW158" s="70">
        <v>0</v>
      </c>
      <c r="BX158" s="70">
        <v>0</v>
      </c>
      <c r="BY158" s="70">
        <v>0</v>
      </c>
      <c r="BZ158" s="70">
        <v>0</v>
      </c>
      <c r="CA158" s="70">
        <v>0</v>
      </c>
      <c r="CB158" s="70">
        <v>30</v>
      </c>
      <c r="CC158" s="70">
        <v>2</v>
      </c>
      <c r="CD158" s="70">
        <v>0</v>
      </c>
      <c r="CE158" s="70">
        <v>0</v>
      </c>
      <c r="CF158" s="70">
        <v>0</v>
      </c>
      <c r="CG158" s="70">
        <v>1</v>
      </c>
      <c r="CH158" s="70">
        <v>10</v>
      </c>
      <c r="CI158" s="70">
        <v>2</v>
      </c>
      <c r="CJ158" s="70">
        <v>2</v>
      </c>
      <c r="CK158" s="70">
        <v>1</v>
      </c>
      <c r="CL158" s="70">
        <v>1</v>
      </c>
      <c r="CM158" s="70">
        <v>0</v>
      </c>
      <c r="CN158" s="70">
        <v>1</v>
      </c>
      <c r="CO158" s="70">
        <v>1</v>
      </c>
      <c r="CP158" s="70">
        <v>0</v>
      </c>
      <c r="CQ158" s="70">
        <v>3</v>
      </c>
      <c r="CR158" s="70">
        <v>4</v>
      </c>
      <c r="CS158" s="70">
        <v>4</v>
      </c>
      <c r="CT158" s="70">
        <v>0</v>
      </c>
      <c r="CU158" s="70">
        <v>1</v>
      </c>
      <c r="CV158" s="70">
        <v>3</v>
      </c>
      <c r="CW158" s="70">
        <v>2</v>
      </c>
      <c r="CX158" s="70">
        <v>1</v>
      </c>
      <c r="CY158" s="70">
        <v>1</v>
      </c>
      <c r="CZ158" s="70">
        <v>3</v>
      </c>
      <c r="DA158" s="70">
        <v>2</v>
      </c>
      <c r="DB158" s="70">
        <v>1</v>
      </c>
      <c r="DC158" s="70">
        <v>5</v>
      </c>
      <c r="DD158" s="70">
        <v>0</v>
      </c>
      <c r="DE158" s="70">
        <v>1</v>
      </c>
      <c r="DF158" s="70">
        <v>0</v>
      </c>
      <c r="DG158" s="70">
        <v>0</v>
      </c>
      <c r="DH158" s="70">
        <v>50</v>
      </c>
      <c r="DI158" s="70">
        <v>1</v>
      </c>
      <c r="DJ158" s="70">
        <v>2</v>
      </c>
      <c r="DK158" s="70">
        <v>0</v>
      </c>
      <c r="DL158" s="70">
        <v>0</v>
      </c>
      <c r="DM158" s="70">
        <v>47</v>
      </c>
      <c r="DN158" s="70">
        <v>0</v>
      </c>
      <c r="DO158" s="70">
        <v>0</v>
      </c>
      <c r="DP158" s="70">
        <v>2</v>
      </c>
      <c r="DQ158" s="70">
        <v>1</v>
      </c>
      <c r="DR158" s="70">
        <v>4</v>
      </c>
      <c r="DS158" s="70">
        <v>1</v>
      </c>
      <c r="DT158" s="70">
        <v>1</v>
      </c>
      <c r="DU158" s="70">
        <v>5</v>
      </c>
      <c r="DV158" s="70">
        <v>5</v>
      </c>
      <c r="DW158" s="70">
        <v>0</v>
      </c>
      <c r="DX158" s="70">
        <v>8</v>
      </c>
      <c r="DY158" s="70">
        <v>0</v>
      </c>
      <c r="DZ158" s="70">
        <v>11</v>
      </c>
      <c r="EA158" s="70">
        <v>1</v>
      </c>
      <c r="EB158" s="70">
        <v>13</v>
      </c>
      <c r="EC158" s="70">
        <v>21</v>
      </c>
      <c r="ED158" s="70">
        <v>1</v>
      </c>
      <c r="EE158" s="70">
        <v>19</v>
      </c>
      <c r="EF158" s="70">
        <v>228</v>
      </c>
      <c r="EG158" s="70">
        <v>1</v>
      </c>
      <c r="EH158" s="70">
        <v>0</v>
      </c>
      <c r="EI158" s="70">
        <v>0</v>
      </c>
      <c r="EJ158" s="70">
        <v>372</v>
      </c>
      <c r="EK158" s="70">
        <v>4</v>
      </c>
      <c r="EL158" t="s">
        <v>6925</v>
      </c>
      <c r="EM158" t="s">
        <v>7534</v>
      </c>
      <c r="EN158" t="s">
        <v>7551</v>
      </c>
      <c r="EO158" t="s">
        <v>6926</v>
      </c>
      <c r="EP158" t="s">
        <v>6927</v>
      </c>
      <c r="EQ158">
        <v>69</v>
      </c>
      <c r="ER158" s="70">
        <v>157</v>
      </c>
    </row>
    <row r="159" spans="1:148">
      <c r="A159" s="70" t="s">
        <v>121</v>
      </c>
      <c r="B159" s="70" t="s">
        <v>4016</v>
      </c>
      <c r="C159" s="70" t="s">
        <v>4016</v>
      </c>
      <c r="D159" s="70" t="s">
        <v>545</v>
      </c>
      <c r="E159" s="70" t="s">
        <v>604</v>
      </c>
      <c r="F159" s="70" t="str">
        <f t="shared" si="2"/>
        <v>宜蘭縣蘇澳鎮</v>
      </c>
      <c r="G159" s="70">
        <f>VLOOKUP(F159,郵遞區號!$C$2:$D$371,2,0)</f>
        <v>270</v>
      </c>
      <c r="H159" s="70" t="str">
        <f>VLOOKUP(D159,區域對照!$A$2:$B$23,2,0)</f>
        <v>台北區</v>
      </c>
      <c r="I159" s="70" t="s">
        <v>6124</v>
      </c>
      <c r="J159" s="70" t="s">
        <v>3677</v>
      </c>
      <c r="K159" s="70" t="s">
        <v>4609</v>
      </c>
      <c r="L159" s="59" t="s">
        <v>6124</v>
      </c>
      <c r="M159" s="71" t="s">
        <v>785</v>
      </c>
      <c r="N159" s="70" t="s">
        <v>1203</v>
      </c>
      <c r="O159" s="70" t="s">
        <v>1203</v>
      </c>
      <c r="P159" s="70" t="s">
        <v>1250</v>
      </c>
      <c r="Q159" s="70" t="s">
        <v>708</v>
      </c>
      <c r="R159" s="70" t="s">
        <v>1328</v>
      </c>
      <c r="S159" s="70" t="s">
        <v>3977</v>
      </c>
      <c r="T159" s="70" t="s">
        <v>3977</v>
      </c>
      <c r="U159" s="70" t="s">
        <v>5166</v>
      </c>
      <c r="V159" s="70">
        <v>24.613454300000001</v>
      </c>
      <c r="W159" s="70">
        <v>121.84918380000001</v>
      </c>
      <c r="X159" s="70" t="s">
        <v>2323</v>
      </c>
      <c r="Y159" s="70" t="s">
        <v>708</v>
      </c>
      <c r="Z159" s="70" t="s">
        <v>708</v>
      </c>
      <c r="AA159" s="70" t="s">
        <v>708</v>
      </c>
      <c r="AB159" s="70" t="s">
        <v>2733</v>
      </c>
      <c r="AC159" s="70" t="s">
        <v>2978</v>
      </c>
      <c r="AD159" s="70" t="s">
        <v>2733</v>
      </c>
      <c r="AE159" s="70" t="s">
        <v>2733</v>
      </c>
      <c r="AF159" s="70" t="s">
        <v>2733</v>
      </c>
      <c r="AG159" s="70" t="s">
        <v>5710</v>
      </c>
      <c r="AH159" s="70" t="s">
        <v>3201</v>
      </c>
      <c r="AI159" s="70" t="s">
        <v>3201</v>
      </c>
      <c r="AK159" s="70" t="s">
        <v>6262</v>
      </c>
      <c r="AL159" s="70" t="s">
        <v>3656</v>
      </c>
      <c r="AM159" s="70" t="s">
        <v>6493</v>
      </c>
      <c r="AN159" s="70" t="s">
        <v>3656</v>
      </c>
      <c r="AO159" s="70">
        <v>1</v>
      </c>
      <c r="AP159" s="70">
        <v>1</v>
      </c>
      <c r="AQ159" s="70">
        <v>1</v>
      </c>
      <c r="AR159" s="70">
        <v>1</v>
      </c>
      <c r="AS159" s="70">
        <v>1</v>
      </c>
      <c r="AT159" s="70">
        <v>1</v>
      </c>
      <c r="AU159" s="70">
        <v>1</v>
      </c>
      <c r="AV159" s="70">
        <v>2</v>
      </c>
      <c r="AW159" s="70">
        <v>0</v>
      </c>
      <c r="AX159" s="70">
        <v>0</v>
      </c>
      <c r="AY159" s="70">
        <v>4</v>
      </c>
      <c r="BA159" s="70">
        <v>58</v>
      </c>
      <c r="BB159" s="70">
        <v>26</v>
      </c>
      <c r="BC159" s="70">
        <v>40</v>
      </c>
      <c r="BD159" s="70">
        <v>100</v>
      </c>
      <c r="BE159" s="70">
        <v>8</v>
      </c>
      <c r="BF159" s="70">
        <v>2</v>
      </c>
      <c r="BG159" s="70">
        <v>0</v>
      </c>
      <c r="BH159" s="70">
        <v>0</v>
      </c>
      <c r="BI159" s="70">
        <v>1</v>
      </c>
      <c r="BJ159" s="70">
        <v>40</v>
      </c>
      <c r="BK159" s="70">
        <v>0</v>
      </c>
      <c r="BL159" s="70">
        <v>9</v>
      </c>
      <c r="BM159" s="70">
        <v>0</v>
      </c>
      <c r="BN159" s="70">
        <v>1</v>
      </c>
      <c r="BO159" s="70">
        <v>0</v>
      </c>
      <c r="BP159" s="70">
        <v>10</v>
      </c>
      <c r="BQ159" s="70">
        <v>0</v>
      </c>
      <c r="BR159" s="70">
        <v>5</v>
      </c>
      <c r="BS159" s="70">
        <v>30</v>
      </c>
      <c r="BT159" s="70">
        <v>1</v>
      </c>
      <c r="BU159" s="70">
        <v>0</v>
      </c>
      <c r="BV159" s="70">
        <v>0</v>
      </c>
      <c r="BW159" s="70">
        <v>0</v>
      </c>
      <c r="BX159" s="70">
        <v>0</v>
      </c>
      <c r="BY159" s="70">
        <v>0</v>
      </c>
      <c r="BZ159" s="70">
        <v>0</v>
      </c>
      <c r="CA159" s="70">
        <v>0</v>
      </c>
      <c r="CB159" s="70">
        <v>11</v>
      </c>
      <c r="CC159" s="70">
        <v>0</v>
      </c>
      <c r="CD159" s="70">
        <v>0</v>
      </c>
      <c r="CE159" s="70">
        <v>0</v>
      </c>
      <c r="CF159" s="70">
        <v>0</v>
      </c>
      <c r="CG159" s="70">
        <v>0</v>
      </c>
      <c r="CH159" s="70">
        <v>7</v>
      </c>
      <c r="CI159" s="70">
        <v>0</v>
      </c>
      <c r="CJ159" s="70">
        <v>3</v>
      </c>
      <c r="CK159" s="70">
        <v>0</v>
      </c>
      <c r="CL159" s="70">
        <v>0</v>
      </c>
      <c r="CM159" s="70">
        <v>1</v>
      </c>
      <c r="CN159" s="70">
        <v>0</v>
      </c>
      <c r="CO159" s="70">
        <v>0</v>
      </c>
      <c r="CP159" s="70">
        <v>0</v>
      </c>
      <c r="CQ159" s="70">
        <v>0</v>
      </c>
      <c r="CR159" s="70">
        <v>1</v>
      </c>
      <c r="CS159" s="70">
        <v>1</v>
      </c>
      <c r="CT159" s="70">
        <v>0</v>
      </c>
      <c r="CU159" s="70">
        <v>0</v>
      </c>
      <c r="CV159" s="70">
        <v>2</v>
      </c>
      <c r="CW159" s="70">
        <v>1</v>
      </c>
      <c r="CX159" s="70">
        <v>0</v>
      </c>
      <c r="CY159" s="70">
        <v>0</v>
      </c>
      <c r="CZ159" s="70">
        <v>0</v>
      </c>
      <c r="DA159" s="70">
        <v>1</v>
      </c>
      <c r="DB159" s="70">
        <v>0</v>
      </c>
      <c r="DC159" s="70">
        <v>3</v>
      </c>
      <c r="DD159" s="70">
        <v>0</v>
      </c>
      <c r="DE159" s="70">
        <v>0</v>
      </c>
      <c r="DF159" s="70">
        <v>0</v>
      </c>
      <c r="DG159" s="70">
        <v>0</v>
      </c>
      <c r="DH159" s="70">
        <v>20</v>
      </c>
      <c r="DI159" s="70">
        <v>0</v>
      </c>
      <c r="DJ159" s="70">
        <v>0</v>
      </c>
      <c r="DK159" s="70">
        <v>0</v>
      </c>
      <c r="DL159" s="70">
        <v>0</v>
      </c>
      <c r="DM159" s="70">
        <v>19</v>
      </c>
      <c r="DN159" s="70">
        <v>0</v>
      </c>
      <c r="DO159" s="70">
        <v>0</v>
      </c>
      <c r="DP159" s="70">
        <v>2</v>
      </c>
      <c r="DQ159" s="70">
        <v>0</v>
      </c>
      <c r="DR159" s="70">
        <v>6</v>
      </c>
      <c r="DS159" s="70">
        <v>0</v>
      </c>
      <c r="DT159" s="70">
        <v>0</v>
      </c>
      <c r="DU159" s="70">
        <v>3</v>
      </c>
      <c r="DV159" s="70">
        <v>2</v>
      </c>
      <c r="DW159" s="70">
        <v>2</v>
      </c>
      <c r="DX159" s="70">
        <v>4</v>
      </c>
      <c r="DY159" s="70">
        <v>0</v>
      </c>
      <c r="DZ159" s="70">
        <v>5</v>
      </c>
      <c r="EA159" s="70">
        <v>0</v>
      </c>
      <c r="EB159" s="70">
        <v>6</v>
      </c>
      <c r="EC159" s="70">
        <v>9</v>
      </c>
      <c r="ED159" s="70">
        <v>0</v>
      </c>
      <c r="EE159" s="70">
        <v>13</v>
      </c>
      <c r="EF159" s="70">
        <v>114</v>
      </c>
      <c r="EG159" s="70">
        <v>0</v>
      </c>
      <c r="EH159" s="70">
        <v>0</v>
      </c>
      <c r="EI159" s="70">
        <v>0</v>
      </c>
      <c r="EJ159" s="70">
        <v>185</v>
      </c>
      <c r="EK159" s="70">
        <v>4</v>
      </c>
      <c r="EL159" t="s">
        <v>6928</v>
      </c>
      <c r="EM159" t="s">
        <v>7534</v>
      </c>
      <c r="EN159" t="s">
        <v>5166</v>
      </c>
      <c r="EO159" t="s">
        <v>6929</v>
      </c>
      <c r="EP159" t="s">
        <v>6930</v>
      </c>
      <c r="EQ159">
        <v>84</v>
      </c>
      <c r="ER159" s="70">
        <v>158</v>
      </c>
    </row>
    <row r="160" spans="1:148">
      <c r="A160" s="70" t="s">
        <v>122</v>
      </c>
      <c r="B160" s="70" t="s">
        <v>4016</v>
      </c>
      <c r="C160" s="70" t="s">
        <v>4016</v>
      </c>
      <c r="D160" s="70" t="s">
        <v>545</v>
      </c>
      <c r="E160" s="70" t="s">
        <v>605</v>
      </c>
      <c r="F160" s="70" t="str">
        <f t="shared" si="2"/>
        <v>宜蘭縣員山鄉</v>
      </c>
      <c r="G160" s="70">
        <f>VLOOKUP(F160,郵遞區號!$C$2:$D$371,2,0)</f>
        <v>264</v>
      </c>
      <c r="H160" s="70" t="str">
        <f>VLOOKUP(D160,區域對照!$A$2:$B$23,2,0)</f>
        <v>台北區</v>
      </c>
      <c r="I160" s="70" t="s">
        <v>6124</v>
      </c>
      <c r="J160" s="70" t="s">
        <v>3677</v>
      </c>
      <c r="K160" s="70" t="s">
        <v>4609</v>
      </c>
      <c r="L160" s="59" t="s">
        <v>6124</v>
      </c>
      <c r="M160" s="71" t="s">
        <v>786</v>
      </c>
      <c r="N160" s="70" t="s">
        <v>1203</v>
      </c>
      <c r="O160" s="70" t="s">
        <v>1203</v>
      </c>
      <c r="P160" s="70" t="s">
        <v>1250</v>
      </c>
      <c r="Q160" s="70" t="s">
        <v>708</v>
      </c>
      <c r="R160" s="70" t="s">
        <v>1329</v>
      </c>
      <c r="S160" s="70" t="s">
        <v>3976</v>
      </c>
      <c r="T160" s="70" t="s">
        <v>3976</v>
      </c>
      <c r="U160" s="70" t="s">
        <v>5168</v>
      </c>
      <c r="V160" s="70">
        <v>24.7219914</v>
      </c>
      <c r="W160" s="70">
        <v>121.6872493</v>
      </c>
      <c r="X160" s="70" t="s">
        <v>2324</v>
      </c>
      <c r="Y160" s="70" t="s">
        <v>2733</v>
      </c>
      <c r="Z160" s="70" t="s">
        <v>2768</v>
      </c>
      <c r="AA160" s="4" t="s">
        <v>2856</v>
      </c>
      <c r="AB160" s="70" t="s">
        <v>2733</v>
      </c>
      <c r="AC160" s="70" t="s">
        <v>2979</v>
      </c>
      <c r="AD160" s="70" t="s">
        <v>2733</v>
      </c>
      <c r="AE160" s="70" t="s">
        <v>2733</v>
      </c>
      <c r="AF160" s="70" t="s">
        <v>2733</v>
      </c>
      <c r="AG160" s="70" t="s">
        <v>5711</v>
      </c>
      <c r="AH160" s="70" t="s">
        <v>3203</v>
      </c>
      <c r="AI160" s="70" t="s">
        <v>3203</v>
      </c>
      <c r="AK160" s="70" t="s">
        <v>6262</v>
      </c>
      <c r="AL160" s="70" t="s">
        <v>3656</v>
      </c>
      <c r="AM160" s="70" t="s">
        <v>6493</v>
      </c>
      <c r="AN160" s="70" t="s">
        <v>3656</v>
      </c>
      <c r="AO160" s="70">
        <v>1</v>
      </c>
      <c r="AP160" s="70">
        <v>1</v>
      </c>
      <c r="AQ160" s="70">
        <v>1</v>
      </c>
      <c r="AR160" s="70">
        <v>1</v>
      </c>
      <c r="AS160" s="70">
        <v>1</v>
      </c>
      <c r="AT160" s="70">
        <v>1</v>
      </c>
      <c r="AU160" s="70">
        <v>1</v>
      </c>
      <c r="AV160" s="70">
        <v>2</v>
      </c>
      <c r="AW160" s="70">
        <v>0</v>
      </c>
      <c r="AX160" s="70">
        <v>0</v>
      </c>
      <c r="AY160" s="70">
        <v>4</v>
      </c>
      <c r="BA160" s="70">
        <v>130</v>
      </c>
      <c r="BB160" s="70">
        <v>0</v>
      </c>
      <c r="BC160" s="70">
        <v>60</v>
      </c>
      <c r="BD160" s="70">
        <v>237</v>
      </c>
      <c r="BE160" s="70">
        <v>6</v>
      </c>
      <c r="BF160" s="70">
        <v>2</v>
      </c>
      <c r="BG160" s="70">
        <v>0</v>
      </c>
      <c r="BH160" s="70">
        <v>0</v>
      </c>
      <c r="BI160" s="70">
        <v>1</v>
      </c>
      <c r="BJ160" s="70">
        <v>0</v>
      </c>
      <c r="BK160" s="70">
        <v>0</v>
      </c>
      <c r="BL160" s="70">
        <v>10</v>
      </c>
      <c r="BM160" s="70">
        <v>0</v>
      </c>
      <c r="BN160" s="70">
        <v>2</v>
      </c>
      <c r="BO160" s="70">
        <v>0</v>
      </c>
      <c r="BP160" s="70">
        <v>0</v>
      </c>
      <c r="BQ160" s="70">
        <v>0</v>
      </c>
      <c r="BR160" s="70">
        <v>4</v>
      </c>
      <c r="BS160" s="70">
        <v>16</v>
      </c>
      <c r="BT160" s="70">
        <v>2</v>
      </c>
      <c r="BU160" s="70">
        <v>0</v>
      </c>
      <c r="BV160" s="70">
        <v>0</v>
      </c>
      <c r="BW160" s="70">
        <v>0</v>
      </c>
      <c r="BX160" s="70">
        <v>0</v>
      </c>
      <c r="BY160" s="70">
        <v>0</v>
      </c>
      <c r="BZ160" s="70">
        <v>0</v>
      </c>
      <c r="CA160" s="70">
        <v>0</v>
      </c>
      <c r="CB160" s="70">
        <v>0</v>
      </c>
      <c r="CC160" s="70">
        <v>0</v>
      </c>
      <c r="CD160" s="70">
        <v>0</v>
      </c>
      <c r="CE160" s="70">
        <v>0</v>
      </c>
      <c r="CF160" s="70">
        <v>0</v>
      </c>
      <c r="CG160" s="70">
        <v>1</v>
      </c>
      <c r="CH160" s="70">
        <v>6</v>
      </c>
      <c r="CI160" s="70">
        <v>1</v>
      </c>
      <c r="CJ160" s="70">
        <v>4</v>
      </c>
      <c r="CK160" s="70">
        <v>1</v>
      </c>
      <c r="CL160" s="70">
        <v>1</v>
      </c>
      <c r="CM160" s="70">
        <v>0</v>
      </c>
      <c r="CN160" s="70">
        <v>1</v>
      </c>
      <c r="CO160" s="70">
        <v>1</v>
      </c>
      <c r="CP160" s="70">
        <v>0</v>
      </c>
      <c r="CQ160" s="70">
        <v>0</v>
      </c>
      <c r="CR160" s="70">
        <v>0</v>
      </c>
      <c r="CS160" s="70">
        <v>2</v>
      </c>
      <c r="CT160" s="70">
        <v>0</v>
      </c>
      <c r="CU160" s="70">
        <v>0</v>
      </c>
      <c r="CV160" s="70">
        <v>1</v>
      </c>
      <c r="CW160" s="70">
        <v>1</v>
      </c>
      <c r="CX160" s="70">
        <v>1</v>
      </c>
      <c r="CY160" s="70">
        <v>0</v>
      </c>
      <c r="CZ160" s="70">
        <v>1</v>
      </c>
      <c r="DA160" s="70">
        <v>3</v>
      </c>
      <c r="DB160" s="70">
        <v>0</v>
      </c>
      <c r="DC160" s="70">
        <v>5</v>
      </c>
      <c r="DD160" s="70">
        <v>0</v>
      </c>
      <c r="DE160" s="70">
        <v>0</v>
      </c>
      <c r="DF160" s="70">
        <v>0</v>
      </c>
      <c r="DG160" s="70">
        <v>0</v>
      </c>
      <c r="DH160" s="70">
        <v>30</v>
      </c>
      <c r="DI160" s="70">
        <v>2</v>
      </c>
      <c r="DJ160" s="70">
        <v>1</v>
      </c>
      <c r="DK160" s="70">
        <v>0</v>
      </c>
      <c r="DL160" s="70">
        <v>0</v>
      </c>
      <c r="DM160" s="70">
        <v>28</v>
      </c>
      <c r="DN160" s="70">
        <v>0</v>
      </c>
      <c r="DO160" s="70">
        <v>0</v>
      </c>
      <c r="DP160" s="70">
        <v>1</v>
      </c>
      <c r="DQ160" s="70">
        <v>2</v>
      </c>
      <c r="DR160" s="70">
        <v>13</v>
      </c>
      <c r="DS160" s="70">
        <v>1</v>
      </c>
      <c r="DT160" s="70">
        <v>0</v>
      </c>
      <c r="DU160" s="70">
        <v>4</v>
      </c>
      <c r="DV160" s="70">
        <v>4</v>
      </c>
      <c r="DW160" s="70">
        <v>1</v>
      </c>
      <c r="DX160" s="70">
        <v>10</v>
      </c>
      <c r="DY160" s="70">
        <v>0</v>
      </c>
      <c r="DZ160" s="70">
        <v>8</v>
      </c>
      <c r="EA160" s="70">
        <v>0</v>
      </c>
      <c r="EB160" s="70">
        <v>12</v>
      </c>
      <c r="EC160" s="70">
        <v>16</v>
      </c>
      <c r="ED160" s="70">
        <v>0</v>
      </c>
      <c r="EE160" s="70">
        <v>11</v>
      </c>
      <c r="EF160" s="70">
        <v>156</v>
      </c>
      <c r="EG160" s="70">
        <v>0</v>
      </c>
      <c r="EH160" s="70">
        <v>0</v>
      </c>
      <c r="EI160" s="70">
        <v>0</v>
      </c>
      <c r="EJ160" s="70">
        <v>270</v>
      </c>
      <c r="EK160" s="70">
        <v>4</v>
      </c>
      <c r="EL160" t="s">
        <v>6931</v>
      </c>
      <c r="EM160" t="s">
        <v>7534</v>
      </c>
      <c r="EN160" t="s">
        <v>5168</v>
      </c>
      <c r="EO160" t="s">
        <v>6932</v>
      </c>
      <c r="EP160" t="s">
        <v>6933</v>
      </c>
      <c r="EQ160">
        <v>87</v>
      </c>
      <c r="ER160" s="70">
        <v>159</v>
      </c>
    </row>
    <row r="161" spans="1:148">
      <c r="A161" s="70" t="s">
        <v>123</v>
      </c>
      <c r="B161" s="70" t="s">
        <v>4016</v>
      </c>
      <c r="C161" s="70" t="s">
        <v>4016</v>
      </c>
      <c r="D161" s="70" t="s">
        <v>535</v>
      </c>
      <c r="E161" s="70" t="s">
        <v>606</v>
      </c>
      <c r="F161" s="70" t="str">
        <f t="shared" si="2"/>
        <v>南投縣埔里鎮</v>
      </c>
      <c r="G161" s="70">
        <f>VLOOKUP(F161,郵遞區號!$C$2:$D$371,2,0)</f>
        <v>545</v>
      </c>
      <c r="H161" s="70" t="str">
        <f>VLOOKUP(D161,區域對照!$A$2:$B$23,2,0)</f>
        <v>中區</v>
      </c>
      <c r="I161" s="70" t="s">
        <v>6124</v>
      </c>
      <c r="J161" s="70" t="s">
        <v>3674</v>
      </c>
      <c r="K161" s="70" t="s">
        <v>4609</v>
      </c>
      <c r="L161" s="59" t="s">
        <v>6124</v>
      </c>
      <c r="M161" s="71" t="s">
        <v>787</v>
      </c>
      <c r="N161" s="70" t="s">
        <v>1203</v>
      </c>
      <c r="O161" s="70" t="s">
        <v>1203</v>
      </c>
      <c r="P161" s="70" t="s">
        <v>1250</v>
      </c>
      <c r="Q161" s="70" t="s">
        <v>708</v>
      </c>
      <c r="R161" s="70" t="s">
        <v>1330</v>
      </c>
      <c r="S161" s="70" t="s">
        <v>3878</v>
      </c>
      <c r="T161" s="70" t="s">
        <v>3878</v>
      </c>
      <c r="U161" s="70" t="s">
        <v>5171</v>
      </c>
      <c r="V161" s="70">
        <v>23.9787547</v>
      </c>
      <c r="W161" s="70">
        <v>120.9943669</v>
      </c>
      <c r="X161" s="70" t="s">
        <v>2325</v>
      </c>
      <c r="Y161" s="70" t="s">
        <v>2733</v>
      </c>
      <c r="Z161" s="70" t="s">
        <v>2769</v>
      </c>
      <c r="AA161" s="4" t="s">
        <v>2857</v>
      </c>
      <c r="AB161" s="70" t="s">
        <v>2733</v>
      </c>
      <c r="AC161" s="70" t="s">
        <v>2980</v>
      </c>
      <c r="AD161" s="70" t="s">
        <v>2733</v>
      </c>
      <c r="AE161" s="70" t="s">
        <v>2733</v>
      </c>
      <c r="AF161" s="70" t="s">
        <v>2733</v>
      </c>
      <c r="AG161" s="70" t="s">
        <v>5712</v>
      </c>
      <c r="AH161" s="70" t="s">
        <v>3206</v>
      </c>
      <c r="AI161" s="70" t="s">
        <v>3206</v>
      </c>
      <c r="AK161" s="70" t="s">
        <v>6262</v>
      </c>
      <c r="AL161" s="70" t="s">
        <v>3662</v>
      </c>
      <c r="AM161" s="70" t="s">
        <v>6506</v>
      </c>
      <c r="AN161" s="70" t="s">
        <v>3656</v>
      </c>
      <c r="AO161" s="70">
        <v>1</v>
      </c>
      <c r="AP161" s="70">
        <v>2</v>
      </c>
      <c r="AQ161" s="70">
        <v>1</v>
      </c>
      <c r="AR161" s="70">
        <v>1</v>
      </c>
      <c r="AS161" s="70">
        <v>1</v>
      </c>
      <c r="AT161" s="70">
        <v>2</v>
      </c>
      <c r="AU161" s="70">
        <v>2</v>
      </c>
      <c r="AV161" s="70">
        <v>4</v>
      </c>
      <c r="AW161" s="70">
        <v>0</v>
      </c>
      <c r="AX161" s="70">
        <v>4</v>
      </c>
      <c r="AY161" s="70">
        <v>8</v>
      </c>
      <c r="BA161" s="70">
        <v>146</v>
      </c>
      <c r="BB161" s="70">
        <v>24</v>
      </c>
      <c r="BC161" s="70">
        <v>23</v>
      </c>
      <c r="BD161" s="70">
        <v>50</v>
      </c>
      <c r="BE161" s="70">
        <v>12</v>
      </c>
      <c r="BF161" s="70">
        <v>4</v>
      </c>
      <c r="BG161" s="70">
        <v>0</v>
      </c>
      <c r="BH161" s="70">
        <v>0</v>
      </c>
      <c r="BI161" s="70">
        <v>0</v>
      </c>
      <c r="BJ161" s="70">
        <v>50</v>
      </c>
      <c r="BK161" s="70">
        <v>0</v>
      </c>
      <c r="BL161" s="70">
        <v>12</v>
      </c>
      <c r="BM161" s="70">
        <v>0</v>
      </c>
      <c r="BN161" s="70">
        <v>0</v>
      </c>
      <c r="BO161" s="70">
        <v>0</v>
      </c>
      <c r="BP161" s="70">
        <v>12</v>
      </c>
      <c r="BQ161" s="70">
        <v>0</v>
      </c>
      <c r="BR161" s="70">
        <v>5</v>
      </c>
      <c r="BS161" s="70">
        <v>24</v>
      </c>
      <c r="BT161" s="70">
        <v>4</v>
      </c>
      <c r="BU161" s="70">
        <v>0</v>
      </c>
      <c r="BV161" s="70">
        <v>6</v>
      </c>
      <c r="BW161" s="70">
        <v>0</v>
      </c>
      <c r="BX161" s="70">
        <v>0</v>
      </c>
      <c r="BY161" s="70">
        <v>0</v>
      </c>
      <c r="BZ161" s="70">
        <v>0</v>
      </c>
      <c r="CA161" s="70">
        <v>0</v>
      </c>
      <c r="CB161" s="70">
        <v>26</v>
      </c>
      <c r="CC161" s="70">
        <v>0</v>
      </c>
      <c r="CD161" s="70">
        <v>0</v>
      </c>
      <c r="CE161" s="70">
        <v>0</v>
      </c>
      <c r="CF161" s="70">
        <v>0</v>
      </c>
      <c r="CG161" s="70">
        <v>3</v>
      </c>
      <c r="CH161" s="70">
        <v>9</v>
      </c>
      <c r="CI161" s="70">
        <v>1</v>
      </c>
      <c r="CJ161" s="70">
        <v>6</v>
      </c>
      <c r="CK161" s="70">
        <v>1</v>
      </c>
      <c r="CL161" s="70">
        <v>1</v>
      </c>
      <c r="CM161" s="70">
        <v>0</v>
      </c>
      <c r="CN161" s="70">
        <v>2</v>
      </c>
      <c r="CO161" s="70">
        <v>3</v>
      </c>
      <c r="CP161" s="70">
        <v>0</v>
      </c>
      <c r="CQ161" s="70">
        <v>2</v>
      </c>
      <c r="CR161" s="70">
        <v>4</v>
      </c>
      <c r="CS161" s="70">
        <v>4</v>
      </c>
      <c r="CT161" s="70">
        <v>0</v>
      </c>
      <c r="CU161" s="70">
        <v>0</v>
      </c>
      <c r="CV161" s="70">
        <v>1</v>
      </c>
      <c r="CW161" s="70">
        <v>2</v>
      </c>
      <c r="CX161" s="70">
        <v>1</v>
      </c>
      <c r="CY161" s="70">
        <v>2</v>
      </c>
      <c r="CZ161" s="70">
        <v>1</v>
      </c>
      <c r="DA161" s="70">
        <v>1</v>
      </c>
      <c r="DB161" s="70">
        <v>0</v>
      </c>
      <c r="DC161" s="70">
        <v>2</v>
      </c>
      <c r="DD161" s="70">
        <v>0</v>
      </c>
      <c r="DE161" s="70">
        <v>0</v>
      </c>
      <c r="DF161" s="70">
        <v>0</v>
      </c>
      <c r="DG161" s="70">
        <v>0</v>
      </c>
      <c r="DH161" s="70">
        <v>46</v>
      </c>
      <c r="DI161" s="70">
        <v>3</v>
      </c>
      <c r="DJ161" s="70">
        <v>1</v>
      </c>
      <c r="DK161" s="70">
        <v>0</v>
      </c>
      <c r="DL161" s="70">
        <v>0</v>
      </c>
      <c r="DM161" s="70">
        <v>42</v>
      </c>
      <c r="DN161" s="70">
        <v>0</v>
      </c>
      <c r="DO161" s="70">
        <v>0</v>
      </c>
      <c r="DP161" s="70">
        <v>3</v>
      </c>
      <c r="DQ161" s="70">
        <v>3</v>
      </c>
      <c r="DR161" s="70">
        <v>5</v>
      </c>
      <c r="DS161" s="70">
        <v>1</v>
      </c>
      <c r="DT161" s="70">
        <v>0</v>
      </c>
      <c r="DU161" s="70">
        <v>2</v>
      </c>
      <c r="DV161" s="70">
        <v>1</v>
      </c>
      <c r="DW161" s="70">
        <v>1</v>
      </c>
      <c r="DX161" s="70">
        <v>5</v>
      </c>
      <c r="DY161" s="70">
        <v>0</v>
      </c>
      <c r="DZ161" s="70">
        <v>14</v>
      </c>
      <c r="EA161" s="70">
        <v>0</v>
      </c>
      <c r="EB161" s="70">
        <v>15</v>
      </c>
      <c r="EC161" s="70">
        <v>18</v>
      </c>
      <c r="ED161" s="70">
        <v>0</v>
      </c>
      <c r="EE161" s="70">
        <v>13</v>
      </c>
      <c r="EF161" s="70">
        <v>200</v>
      </c>
      <c r="EG161" s="70">
        <v>0</v>
      </c>
      <c r="EH161" s="70">
        <v>0</v>
      </c>
      <c r="EI161" s="70">
        <v>0</v>
      </c>
      <c r="EJ161" s="70">
        <v>327</v>
      </c>
      <c r="EK161" s="70">
        <v>4</v>
      </c>
      <c r="EL161" t="s">
        <v>6934</v>
      </c>
      <c r="EM161" t="s">
        <v>7534</v>
      </c>
      <c r="EN161" t="s">
        <v>5171</v>
      </c>
      <c r="EO161" t="s">
        <v>6705</v>
      </c>
      <c r="EP161" t="s">
        <v>6706</v>
      </c>
      <c r="EQ161">
        <v>150</v>
      </c>
      <c r="ER161" s="70">
        <v>160</v>
      </c>
    </row>
    <row r="162" spans="1:148" s="74" customFormat="1">
      <c r="A162" s="70" t="s">
        <v>124</v>
      </c>
      <c r="B162" s="70" t="s">
        <v>4610</v>
      </c>
      <c r="C162" s="70" t="s">
        <v>4610</v>
      </c>
      <c r="D162" s="70" t="s">
        <v>536</v>
      </c>
      <c r="E162" s="70" t="s">
        <v>607</v>
      </c>
      <c r="F162" s="70" t="str">
        <f t="shared" si="2"/>
        <v>嘉義縣竹崎鄉</v>
      </c>
      <c r="G162" s="70">
        <f>VLOOKUP(F162,郵遞區號!$C$2:$D$371,2,0)</f>
        <v>604</v>
      </c>
      <c r="H162" s="70" t="str">
        <f>VLOOKUP(D162,區域對照!$A$2:$B$23,2,0)</f>
        <v>南區</v>
      </c>
      <c r="I162" s="70" t="s">
        <v>6124</v>
      </c>
      <c r="J162" s="70" t="s">
        <v>3677</v>
      </c>
      <c r="K162" s="70" t="s">
        <v>4609</v>
      </c>
      <c r="L162" s="59" t="s">
        <v>6124</v>
      </c>
      <c r="M162" s="71" t="s">
        <v>788</v>
      </c>
      <c r="N162" s="70" t="s">
        <v>1216</v>
      </c>
      <c r="O162" s="70" t="s">
        <v>1216</v>
      </c>
      <c r="P162" s="70" t="s">
        <v>1250</v>
      </c>
      <c r="Q162" s="70" t="s">
        <v>708</v>
      </c>
      <c r="R162" s="70" t="s">
        <v>1331</v>
      </c>
      <c r="S162" s="70" t="s">
        <v>3801</v>
      </c>
      <c r="T162" s="70" t="s">
        <v>3801</v>
      </c>
      <c r="U162" s="70" t="s">
        <v>5174</v>
      </c>
      <c r="V162" s="70">
        <v>23.487692200000001</v>
      </c>
      <c r="W162" s="70">
        <v>120.5065154</v>
      </c>
      <c r="X162" s="70" t="s">
        <v>2326</v>
      </c>
      <c r="Y162" s="70" t="s">
        <v>2733</v>
      </c>
      <c r="Z162" s="70" t="s">
        <v>2770</v>
      </c>
      <c r="AA162" s="4" t="s">
        <v>2858</v>
      </c>
      <c r="AB162" s="70" t="s">
        <v>2733</v>
      </c>
      <c r="AC162" s="70" t="s">
        <v>2981</v>
      </c>
      <c r="AD162" s="70" t="s">
        <v>2733</v>
      </c>
      <c r="AE162" s="70" t="s">
        <v>2733</v>
      </c>
      <c r="AF162" s="70" t="s">
        <v>2733</v>
      </c>
      <c r="AG162" s="70" t="s">
        <v>5713</v>
      </c>
      <c r="AH162" s="70" t="s">
        <v>3209</v>
      </c>
      <c r="AI162" s="70" t="s">
        <v>3209</v>
      </c>
      <c r="AJ162" s="70"/>
      <c r="AK162" s="70" t="s">
        <v>6262</v>
      </c>
      <c r="AL162" s="70" t="s">
        <v>3656</v>
      </c>
      <c r="AM162" s="70" t="s">
        <v>6493</v>
      </c>
      <c r="AN162" s="70" t="s">
        <v>3656</v>
      </c>
      <c r="AO162" s="70">
        <v>1</v>
      </c>
      <c r="AP162" s="70">
        <v>1</v>
      </c>
      <c r="AQ162" s="70">
        <v>1</v>
      </c>
      <c r="AR162" s="70">
        <v>1</v>
      </c>
      <c r="AS162" s="70">
        <v>1</v>
      </c>
      <c r="AT162" s="70">
        <v>1</v>
      </c>
      <c r="AU162" s="70">
        <v>1</v>
      </c>
      <c r="AV162" s="70">
        <v>2</v>
      </c>
      <c r="AW162" s="70">
        <v>0</v>
      </c>
      <c r="AX162" s="70">
        <v>0</v>
      </c>
      <c r="AY162" s="70">
        <v>4</v>
      </c>
      <c r="AZ162" s="70"/>
      <c r="BA162" s="70">
        <v>40</v>
      </c>
      <c r="BB162" s="70">
        <v>40</v>
      </c>
      <c r="BC162" s="70">
        <v>52</v>
      </c>
      <c r="BD162" s="70">
        <v>278</v>
      </c>
      <c r="BE162" s="70">
        <v>12</v>
      </c>
      <c r="BF162" s="70">
        <v>1</v>
      </c>
      <c r="BG162" s="70">
        <v>0</v>
      </c>
      <c r="BH162" s="70">
        <v>2</v>
      </c>
      <c r="BI162" s="70">
        <v>0</v>
      </c>
      <c r="BJ162" s="70">
        <v>0</v>
      </c>
      <c r="BK162" s="70">
        <v>0</v>
      </c>
      <c r="BL162" s="70">
        <v>8</v>
      </c>
      <c r="BM162" s="70">
        <v>0</v>
      </c>
      <c r="BN162" s="70">
        <v>0</v>
      </c>
      <c r="BO162" s="70">
        <v>0</v>
      </c>
      <c r="BP162" s="70">
        <v>0</v>
      </c>
      <c r="BQ162" s="70">
        <v>0</v>
      </c>
      <c r="BR162" s="70">
        <v>2</v>
      </c>
      <c r="BS162" s="70">
        <v>36</v>
      </c>
      <c r="BT162" s="70">
        <v>0</v>
      </c>
      <c r="BU162" s="70">
        <v>0</v>
      </c>
      <c r="BV162" s="70">
        <v>8</v>
      </c>
      <c r="BW162" s="70">
        <v>0</v>
      </c>
      <c r="BX162" s="70">
        <v>0</v>
      </c>
      <c r="BY162" s="70">
        <v>0</v>
      </c>
      <c r="BZ162" s="70">
        <v>0</v>
      </c>
      <c r="CA162" s="70">
        <v>0</v>
      </c>
      <c r="CB162" s="70">
        <v>0</v>
      </c>
      <c r="CC162" s="70">
        <v>4</v>
      </c>
      <c r="CD162" s="70">
        <v>0</v>
      </c>
      <c r="CE162" s="70">
        <v>0</v>
      </c>
      <c r="CF162" s="70">
        <v>0</v>
      </c>
      <c r="CG162" s="70">
        <v>1</v>
      </c>
      <c r="CH162" s="70">
        <v>6</v>
      </c>
      <c r="CI162" s="70">
        <v>1</v>
      </c>
      <c r="CJ162" s="70">
        <v>1</v>
      </c>
      <c r="CK162" s="70">
        <v>0</v>
      </c>
      <c r="CL162" s="70">
        <v>0</v>
      </c>
      <c r="CM162" s="70">
        <v>0</v>
      </c>
      <c r="CN162" s="70">
        <v>2</v>
      </c>
      <c r="CO162" s="70">
        <v>1</v>
      </c>
      <c r="CP162" s="70">
        <v>0</v>
      </c>
      <c r="CQ162" s="70">
        <v>0</v>
      </c>
      <c r="CR162" s="70">
        <v>0</v>
      </c>
      <c r="CS162" s="70">
        <v>0</v>
      </c>
      <c r="CT162" s="70">
        <v>0</v>
      </c>
      <c r="CU162" s="70">
        <v>0</v>
      </c>
      <c r="CV162" s="70">
        <v>0</v>
      </c>
      <c r="CW162" s="70">
        <v>0</v>
      </c>
      <c r="CX162" s="70">
        <v>1</v>
      </c>
      <c r="CY162" s="70">
        <v>0</v>
      </c>
      <c r="CZ162" s="70">
        <v>0</v>
      </c>
      <c r="DA162" s="70">
        <v>2</v>
      </c>
      <c r="DB162" s="70">
        <v>0</v>
      </c>
      <c r="DC162" s="70">
        <v>5</v>
      </c>
      <c r="DD162" s="70">
        <v>0</v>
      </c>
      <c r="DE162" s="70">
        <v>0</v>
      </c>
      <c r="DF162" s="70">
        <v>0</v>
      </c>
      <c r="DG162" s="70">
        <v>0</v>
      </c>
      <c r="DH162" s="70">
        <v>20</v>
      </c>
      <c r="DI162" s="70">
        <v>1</v>
      </c>
      <c r="DJ162" s="70">
        <v>1</v>
      </c>
      <c r="DK162" s="70">
        <v>0</v>
      </c>
      <c r="DL162" s="70">
        <v>0</v>
      </c>
      <c r="DM162" s="70">
        <v>18</v>
      </c>
      <c r="DN162" s="70">
        <v>0</v>
      </c>
      <c r="DO162" s="70">
        <v>0</v>
      </c>
      <c r="DP162" s="70">
        <v>3</v>
      </c>
      <c r="DQ162" s="70">
        <v>0</v>
      </c>
      <c r="DR162" s="70">
        <v>12</v>
      </c>
      <c r="DS162" s="70">
        <v>0</v>
      </c>
      <c r="DT162" s="70">
        <v>0</v>
      </c>
      <c r="DU162" s="70">
        <v>5</v>
      </c>
      <c r="DV162" s="70">
        <v>4</v>
      </c>
      <c r="DW162" s="70">
        <v>1</v>
      </c>
      <c r="DX162" s="70">
        <v>14</v>
      </c>
      <c r="DY162" s="70">
        <v>0</v>
      </c>
      <c r="DZ162" s="70">
        <v>5</v>
      </c>
      <c r="EA162" s="70">
        <v>0</v>
      </c>
      <c r="EB162" s="70">
        <v>6</v>
      </c>
      <c r="EC162" s="70">
        <v>7</v>
      </c>
      <c r="ED162" s="70">
        <v>0</v>
      </c>
      <c r="EE162" s="70">
        <v>13</v>
      </c>
      <c r="EF162" s="70">
        <v>88</v>
      </c>
      <c r="EG162" s="70">
        <v>0</v>
      </c>
      <c r="EH162" s="70">
        <v>0</v>
      </c>
      <c r="EI162" s="70">
        <v>0</v>
      </c>
      <c r="EJ162" s="70">
        <v>178</v>
      </c>
      <c r="EK162" s="70">
        <v>4</v>
      </c>
      <c r="EL162" t="s">
        <v>6935</v>
      </c>
      <c r="EM162" t="s">
        <v>7534</v>
      </c>
      <c r="EN162" t="s">
        <v>7552</v>
      </c>
      <c r="EO162" t="s">
        <v>6936</v>
      </c>
      <c r="EP162" t="s">
        <v>6873</v>
      </c>
      <c r="EQ162">
        <v>175</v>
      </c>
      <c r="ER162" s="70">
        <v>161</v>
      </c>
    </row>
    <row r="163" spans="1:148" s="74" customFormat="1">
      <c r="A163" s="70" t="s">
        <v>125</v>
      </c>
      <c r="B163" s="70" t="s">
        <v>4016</v>
      </c>
      <c r="C163" s="70" t="s">
        <v>4016</v>
      </c>
      <c r="D163" s="70" t="s">
        <v>529</v>
      </c>
      <c r="E163" s="70" t="s">
        <v>608</v>
      </c>
      <c r="F163" s="70" t="str">
        <f t="shared" si="2"/>
        <v>臺南市永康區</v>
      </c>
      <c r="G163" s="70">
        <f>VLOOKUP(F163,郵遞區號!$C$2:$D$371,2,0)</f>
        <v>710</v>
      </c>
      <c r="H163" s="70" t="str">
        <f>VLOOKUP(D163,區域對照!$A$2:$B$23,2,0)</f>
        <v>南區</v>
      </c>
      <c r="I163" s="70" t="s">
        <v>6124</v>
      </c>
      <c r="J163" s="70" t="s">
        <v>3677</v>
      </c>
      <c r="K163" s="70" t="s">
        <v>4609</v>
      </c>
      <c r="L163" s="59" t="s">
        <v>6124</v>
      </c>
      <c r="M163" s="71" t="s">
        <v>789</v>
      </c>
      <c r="N163" s="70" t="s">
        <v>1203</v>
      </c>
      <c r="O163" s="70" t="s">
        <v>1203</v>
      </c>
      <c r="P163" s="70" t="s">
        <v>1250</v>
      </c>
      <c r="Q163" s="70" t="s">
        <v>708</v>
      </c>
      <c r="R163" s="70" t="s">
        <v>1332</v>
      </c>
      <c r="S163" s="70" t="s">
        <v>3800</v>
      </c>
      <c r="T163" s="70" t="s">
        <v>3800</v>
      </c>
      <c r="U163" s="70" t="s">
        <v>5175</v>
      </c>
      <c r="V163" s="70">
        <v>22.997296299999999</v>
      </c>
      <c r="W163" s="70">
        <v>120.2402196</v>
      </c>
      <c r="X163" s="70" t="s">
        <v>2327</v>
      </c>
      <c r="Y163" s="70" t="s">
        <v>708</v>
      </c>
      <c r="Z163" s="70" t="s">
        <v>708</v>
      </c>
      <c r="AA163" s="70" t="s">
        <v>708</v>
      </c>
      <c r="AB163" s="70" t="s">
        <v>2733</v>
      </c>
      <c r="AC163" s="70" t="s">
        <v>2982</v>
      </c>
      <c r="AD163" s="70" t="s">
        <v>2733</v>
      </c>
      <c r="AE163" s="70" t="s">
        <v>2733</v>
      </c>
      <c r="AF163" s="70" t="s">
        <v>2733</v>
      </c>
      <c r="AG163" s="70" t="s">
        <v>5714</v>
      </c>
      <c r="AH163" s="70" t="s">
        <v>3210</v>
      </c>
      <c r="AI163" s="70" t="s">
        <v>3210</v>
      </c>
      <c r="AJ163" s="70"/>
      <c r="AK163" s="70" t="s">
        <v>6262</v>
      </c>
      <c r="AL163" s="70" t="s">
        <v>3656</v>
      </c>
      <c r="AM163" s="70" t="s">
        <v>6493</v>
      </c>
      <c r="AN163" s="70" t="s">
        <v>3656</v>
      </c>
      <c r="AO163" s="70">
        <v>1</v>
      </c>
      <c r="AP163" s="70">
        <v>1</v>
      </c>
      <c r="AQ163" s="70">
        <v>1</v>
      </c>
      <c r="AR163" s="70">
        <v>1</v>
      </c>
      <c r="AS163" s="70">
        <v>1</v>
      </c>
      <c r="AT163" s="70">
        <v>1</v>
      </c>
      <c r="AU163" s="70">
        <v>1</v>
      </c>
      <c r="AV163" s="70">
        <v>2</v>
      </c>
      <c r="AW163" s="70">
        <v>0</v>
      </c>
      <c r="AX163" s="70">
        <v>0</v>
      </c>
      <c r="AY163" s="70">
        <v>4</v>
      </c>
      <c r="AZ163" s="70"/>
      <c r="BA163" s="70">
        <v>200</v>
      </c>
      <c r="BB163" s="70">
        <v>18</v>
      </c>
      <c r="BC163" s="70">
        <v>38</v>
      </c>
      <c r="BD163" s="70">
        <v>120</v>
      </c>
      <c r="BE163" s="70">
        <v>18</v>
      </c>
      <c r="BF163" s="70">
        <v>4</v>
      </c>
      <c r="BG163" s="70">
        <v>0</v>
      </c>
      <c r="BH163" s="70">
        <v>8</v>
      </c>
      <c r="BI163" s="70">
        <v>0</v>
      </c>
      <c r="BJ163" s="70">
        <v>0</v>
      </c>
      <c r="BK163" s="70">
        <v>0</v>
      </c>
      <c r="BL163" s="70">
        <v>10</v>
      </c>
      <c r="BM163" s="70">
        <v>0</v>
      </c>
      <c r="BN163" s="70">
        <v>0</v>
      </c>
      <c r="BO163" s="70">
        <v>0</v>
      </c>
      <c r="BP163" s="70">
        <v>8</v>
      </c>
      <c r="BQ163" s="70">
        <v>0</v>
      </c>
      <c r="BR163" s="70">
        <v>8</v>
      </c>
      <c r="BS163" s="70">
        <v>40</v>
      </c>
      <c r="BT163" s="70">
        <v>2</v>
      </c>
      <c r="BU163" s="70">
        <v>0</v>
      </c>
      <c r="BV163" s="70">
        <v>0</v>
      </c>
      <c r="BW163" s="70">
        <v>0</v>
      </c>
      <c r="BX163" s="70">
        <v>0</v>
      </c>
      <c r="BY163" s="70">
        <v>0</v>
      </c>
      <c r="BZ163" s="70">
        <v>0</v>
      </c>
      <c r="CA163" s="70">
        <v>0</v>
      </c>
      <c r="CB163" s="70">
        <v>20</v>
      </c>
      <c r="CC163" s="70">
        <v>0</v>
      </c>
      <c r="CD163" s="70">
        <v>0</v>
      </c>
      <c r="CE163" s="70">
        <v>0</v>
      </c>
      <c r="CF163" s="70">
        <v>0</v>
      </c>
      <c r="CG163" s="70">
        <v>2</v>
      </c>
      <c r="CH163" s="70">
        <v>9</v>
      </c>
      <c r="CI163" s="70">
        <v>3</v>
      </c>
      <c r="CJ163" s="70">
        <v>3</v>
      </c>
      <c r="CK163" s="70">
        <v>0</v>
      </c>
      <c r="CL163" s="70">
        <v>1</v>
      </c>
      <c r="CM163" s="70">
        <v>1</v>
      </c>
      <c r="CN163" s="70">
        <v>4</v>
      </c>
      <c r="CO163" s="70">
        <v>2</v>
      </c>
      <c r="CP163" s="70">
        <v>0</v>
      </c>
      <c r="CQ163" s="70">
        <v>2</v>
      </c>
      <c r="CR163" s="70">
        <v>0</v>
      </c>
      <c r="CS163" s="70">
        <v>2</v>
      </c>
      <c r="CT163" s="70">
        <v>0</v>
      </c>
      <c r="CU163" s="70">
        <v>0</v>
      </c>
      <c r="CV163" s="70">
        <v>0</v>
      </c>
      <c r="CW163" s="70">
        <v>2</v>
      </c>
      <c r="CX163" s="70">
        <v>0</v>
      </c>
      <c r="CY163" s="70">
        <v>2</v>
      </c>
      <c r="CZ163" s="70">
        <v>2</v>
      </c>
      <c r="DA163" s="70">
        <v>1</v>
      </c>
      <c r="DB163" s="70">
        <v>0</v>
      </c>
      <c r="DC163" s="70">
        <v>3</v>
      </c>
      <c r="DD163" s="70">
        <v>0</v>
      </c>
      <c r="DE163" s="70">
        <v>0</v>
      </c>
      <c r="DF163" s="70">
        <v>0</v>
      </c>
      <c r="DG163" s="70">
        <v>0</v>
      </c>
      <c r="DH163" s="70">
        <v>39</v>
      </c>
      <c r="DI163" s="70">
        <v>2</v>
      </c>
      <c r="DJ163" s="70">
        <v>3</v>
      </c>
      <c r="DK163" s="70">
        <v>0</v>
      </c>
      <c r="DL163" s="70">
        <v>0</v>
      </c>
      <c r="DM163" s="70">
        <v>35</v>
      </c>
      <c r="DN163" s="70">
        <v>0</v>
      </c>
      <c r="DO163" s="70">
        <v>0</v>
      </c>
      <c r="DP163" s="70">
        <v>4</v>
      </c>
      <c r="DQ163" s="70">
        <v>1</v>
      </c>
      <c r="DR163" s="70">
        <v>7</v>
      </c>
      <c r="DS163" s="70">
        <v>2</v>
      </c>
      <c r="DT163" s="70">
        <v>0</v>
      </c>
      <c r="DU163" s="70">
        <v>4</v>
      </c>
      <c r="DV163" s="70">
        <v>4</v>
      </c>
      <c r="DW163" s="70">
        <v>0</v>
      </c>
      <c r="DX163" s="70">
        <v>8</v>
      </c>
      <c r="DY163" s="70">
        <v>0</v>
      </c>
      <c r="DZ163" s="70">
        <v>8</v>
      </c>
      <c r="EA163" s="70">
        <v>0</v>
      </c>
      <c r="EB163" s="70">
        <v>13</v>
      </c>
      <c r="EC163" s="70">
        <v>19</v>
      </c>
      <c r="ED163" s="70">
        <v>0</v>
      </c>
      <c r="EE163" s="70">
        <v>14</v>
      </c>
      <c r="EF163" s="70">
        <v>195</v>
      </c>
      <c r="EG163" s="70">
        <v>1</v>
      </c>
      <c r="EH163" s="70">
        <v>1</v>
      </c>
      <c r="EI163" s="70">
        <v>0</v>
      </c>
      <c r="EJ163" s="70">
        <v>321</v>
      </c>
      <c r="EK163" s="70">
        <v>4</v>
      </c>
      <c r="EL163" t="s">
        <v>6937</v>
      </c>
      <c r="EM163" t="s">
        <v>7534</v>
      </c>
      <c r="EN163" t="s">
        <v>5175</v>
      </c>
      <c r="EO163" t="s">
        <v>6938</v>
      </c>
      <c r="EP163" t="s">
        <v>6939</v>
      </c>
      <c r="EQ163">
        <v>199</v>
      </c>
      <c r="ER163" s="70">
        <v>162</v>
      </c>
    </row>
    <row r="164" spans="1:148">
      <c r="A164" s="70" t="s">
        <v>126</v>
      </c>
      <c r="B164" s="70" t="s">
        <v>4016</v>
      </c>
      <c r="C164" s="70" t="s">
        <v>4016</v>
      </c>
      <c r="D164" s="70" t="s">
        <v>537</v>
      </c>
      <c r="E164" s="70" t="s">
        <v>609</v>
      </c>
      <c r="F164" s="70" t="str">
        <f t="shared" si="2"/>
        <v>屏東縣內埔鄉</v>
      </c>
      <c r="G164" s="70">
        <f>VLOOKUP(F164,郵遞區號!$C$2:$D$371,2,0)</f>
        <v>912</v>
      </c>
      <c r="H164" s="70" t="str">
        <f>VLOOKUP(D164,區域對照!$A$2:$B$23,2,0)</f>
        <v>高屏區</v>
      </c>
      <c r="I164" s="70" t="s">
        <v>6124</v>
      </c>
      <c r="J164" s="70" t="s">
        <v>3677</v>
      </c>
      <c r="K164" s="70" t="s">
        <v>4609</v>
      </c>
      <c r="L164" s="59" t="s">
        <v>6124</v>
      </c>
      <c r="M164" s="71" t="s">
        <v>790</v>
      </c>
      <c r="N164" s="70" t="s">
        <v>1203</v>
      </c>
      <c r="O164" s="70" t="s">
        <v>1203</v>
      </c>
      <c r="P164" s="70" t="s">
        <v>1250</v>
      </c>
      <c r="Q164" s="70" t="s">
        <v>708</v>
      </c>
      <c r="R164" s="70" t="s">
        <v>1333</v>
      </c>
      <c r="S164" s="70" t="s">
        <v>3759</v>
      </c>
      <c r="T164" s="70" t="s">
        <v>4807</v>
      </c>
      <c r="U164" s="70" t="s">
        <v>5176</v>
      </c>
      <c r="V164" s="70">
        <v>22.674497500000001</v>
      </c>
      <c r="W164" s="70">
        <v>120.5990661</v>
      </c>
      <c r="X164" s="70" t="s">
        <v>2328</v>
      </c>
      <c r="Y164" s="70" t="s">
        <v>2733</v>
      </c>
      <c r="Z164" s="70" t="s">
        <v>2771</v>
      </c>
      <c r="AA164" s="4" t="s">
        <v>2859</v>
      </c>
      <c r="AB164" s="70" t="s">
        <v>2733</v>
      </c>
      <c r="AC164" s="70" t="s">
        <v>2983</v>
      </c>
      <c r="AD164" s="70" t="s">
        <v>2733</v>
      </c>
      <c r="AE164" s="70" t="s">
        <v>2734</v>
      </c>
      <c r="AF164" s="70" t="s">
        <v>2733</v>
      </c>
      <c r="AG164" s="70" t="s">
        <v>5715</v>
      </c>
      <c r="AH164" s="70" t="s">
        <v>3211</v>
      </c>
      <c r="AI164" s="70" t="s">
        <v>3211</v>
      </c>
      <c r="AK164" s="70" t="s">
        <v>6262</v>
      </c>
      <c r="AL164" s="70" t="s">
        <v>3656</v>
      </c>
      <c r="AM164" s="70" t="s">
        <v>6493</v>
      </c>
      <c r="AN164" s="70" t="s">
        <v>3656</v>
      </c>
      <c r="AO164" s="70">
        <v>1</v>
      </c>
      <c r="AP164" s="70">
        <v>1</v>
      </c>
      <c r="AQ164" s="70">
        <v>1</v>
      </c>
      <c r="AR164" s="70">
        <v>1</v>
      </c>
      <c r="AS164" s="70">
        <v>1</v>
      </c>
      <c r="AT164" s="70">
        <v>1</v>
      </c>
      <c r="AU164" s="70">
        <v>1</v>
      </c>
      <c r="AV164" s="70">
        <v>2</v>
      </c>
      <c r="AW164" s="70">
        <v>0</v>
      </c>
      <c r="AX164" s="70">
        <v>0</v>
      </c>
      <c r="AY164" s="70">
        <v>4</v>
      </c>
      <c r="BA164" s="70">
        <v>126</v>
      </c>
      <c r="BB164" s="70">
        <v>30</v>
      </c>
      <c r="BC164" s="70">
        <v>39</v>
      </c>
      <c r="BD164" s="70">
        <v>84</v>
      </c>
      <c r="BE164" s="70">
        <v>11</v>
      </c>
      <c r="BF164" s="70">
        <v>2</v>
      </c>
      <c r="BG164" s="70">
        <v>0</v>
      </c>
      <c r="BH164" s="70">
        <v>3</v>
      </c>
      <c r="BI164" s="70">
        <v>1</v>
      </c>
      <c r="BJ164" s="70">
        <v>0</v>
      </c>
      <c r="BK164" s="70">
        <v>0</v>
      </c>
      <c r="BL164" s="70">
        <v>12</v>
      </c>
      <c r="BM164" s="70">
        <v>0</v>
      </c>
      <c r="BN164" s="70">
        <v>0</v>
      </c>
      <c r="BO164" s="70">
        <v>0</v>
      </c>
      <c r="BP164" s="70">
        <v>0</v>
      </c>
      <c r="BQ164" s="70">
        <v>0</v>
      </c>
      <c r="BR164" s="70">
        <v>8</v>
      </c>
      <c r="BS164" s="70">
        <v>36</v>
      </c>
      <c r="BT164" s="70">
        <v>1</v>
      </c>
      <c r="BU164" s="70">
        <v>0</v>
      </c>
      <c r="BV164" s="70">
        <v>0</v>
      </c>
      <c r="BW164" s="70">
        <v>0</v>
      </c>
      <c r="BX164" s="70">
        <v>0</v>
      </c>
      <c r="BY164" s="70">
        <v>0</v>
      </c>
      <c r="BZ164" s="70">
        <v>0</v>
      </c>
      <c r="CA164" s="70">
        <v>0</v>
      </c>
      <c r="CB164" s="70">
        <v>21</v>
      </c>
      <c r="CC164" s="70">
        <v>0</v>
      </c>
      <c r="CD164" s="70">
        <v>0</v>
      </c>
      <c r="CE164" s="70">
        <v>0</v>
      </c>
      <c r="CF164" s="70">
        <v>0</v>
      </c>
      <c r="CG164" s="70">
        <v>0</v>
      </c>
      <c r="CH164" s="70">
        <v>9</v>
      </c>
      <c r="CI164" s="70">
        <v>0</v>
      </c>
      <c r="CJ164" s="70">
        <v>7</v>
      </c>
      <c r="CK164" s="70">
        <v>0</v>
      </c>
      <c r="CL164" s="70">
        <v>1</v>
      </c>
      <c r="CM164" s="70">
        <v>0</v>
      </c>
      <c r="CN164" s="70">
        <v>1</v>
      </c>
      <c r="CO164" s="70">
        <v>1</v>
      </c>
      <c r="CP164" s="70">
        <v>0</v>
      </c>
      <c r="CQ164" s="70">
        <v>1</v>
      </c>
      <c r="CR164" s="70">
        <v>3</v>
      </c>
      <c r="CS164" s="70">
        <v>2</v>
      </c>
      <c r="CT164" s="70">
        <v>0</v>
      </c>
      <c r="CU164" s="70">
        <v>0</v>
      </c>
      <c r="CV164" s="70">
        <v>0</v>
      </c>
      <c r="CW164" s="70">
        <v>2</v>
      </c>
      <c r="CX164" s="70">
        <v>1</v>
      </c>
      <c r="CY164" s="70">
        <v>0</v>
      </c>
      <c r="CZ164" s="70">
        <v>2</v>
      </c>
      <c r="DA164" s="70">
        <v>1</v>
      </c>
      <c r="DB164" s="70">
        <v>0</v>
      </c>
      <c r="DC164" s="70">
        <v>3</v>
      </c>
      <c r="DD164" s="70">
        <v>0</v>
      </c>
      <c r="DE164" s="70">
        <v>0</v>
      </c>
      <c r="DF164" s="70">
        <v>0</v>
      </c>
      <c r="DG164" s="70">
        <v>0</v>
      </c>
      <c r="DH164" s="70">
        <v>34</v>
      </c>
      <c r="DI164" s="70">
        <v>0</v>
      </c>
      <c r="DJ164" s="70">
        <v>0</v>
      </c>
      <c r="DK164" s="70">
        <v>0</v>
      </c>
      <c r="DL164" s="70">
        <v>1</v>
      </c>
      <c r="DM164" s="70">
        <v>32</v>
      </c>
      <c r="DN164" s="70">
        <v>0</v>
      </c>
      <c r="DO164" s="70">
        <v>0</v>
      </c>
      <c r="DP164" s="70">
        <v>2</v>
      </c>
      <c r="DQ164" s="70">
        <v>4</v>
      </c>
      <c r="DR164" s="70">
        <v>4</v>
      </c>
      <c r="DS164" s="70">
        <v>1</v>
      </c>
      <c r="DT164" s="70">
        <v>0</v>
      </c>
      <c r="DU164" s="70">
        <v>3</v>
      </c>
      <c r="DV164" s="70">
        <v>2</v>
      </c>
      <c r="DW164" s="70">
        <v>2</v>
      </c>
      <c r="DX164" s="70">
        <v>3</v>
      </c>
      <c r="DY164" s="70">
        <v>0</v>
      </c>
      <c r="DZ164" s="70">
        <v>9</v>
      </c>
      <c r="EA164" s="70">
        <v>0</v>
      </c>
      <c r="EB164" s="70">
        <v>12</v>
      </c>
      <c r="EC164" s="70">
        <v>14</v>
      </c>
      <c r="ED164" s="70">
        <v>0</v>
      </c>
      <c r="EE164" s="70">
        <v>24</v>
      </c>
      <c r="EF164" s="70">
        <v>147</v>
      </c>
      <c r="EG164" s="70">
        <v>0</v>
      </c>
      <c r="EH164" s="70">
        <v>0</v>
      </c>
      <c r="EI164" s="70">
        <v>0</v>
      </c>
      <c r="EJ164" s="70">
        <v>260</v>
      </c>
      <c r="EK164" s="70">
        <v>4</v>
      </c>
      <c r="EL164" t="s">
        <v>6940</v>
      </c>
      <c r="EM164" t="s">
        <v>7534</v>
      </c>
      <c r="EN164" t="s">
        <v>5176</v>
      </c>
      <c r="EO164" t="s">
        <v>6941</v>
      </c>
      <c r="EP164" t="s">
        <v>6942</v>
      </c>
      <c r="EQ164">
        <v>239</v>
      </c>
      <c r="ER164" s="70">
        <v>163</v>
      </c>
    </row>
    <row r="165" spans="1:148">
      <c r="A165" s="70" t="s">
        <v>127</v>
      </c>
      <c r="B165" s="70" t="s">
        <v>4610</v>
      </c>
      <c r="C165" s="70" t="s">
        <v>4610</v>
      </c>
      <c r="D165" s="70" t="s">
        <v>539</v>
      </c>
      <c r="E165" s="70" t="s">
        <v>610</v>
      </c>
      <c r="F165" s="70" t="str">
        <f t="shared" si="2"/>
        <v>花蓮縣鳳林鎮</v>
      </c>
      <c r="G165" s="70">
        <f>VLOOKUP(F165,郵遞區號!$C$2:$D$371,2,0)</f>
        <v>975</v>
      </c>
      <c r="H165" s="70" t="str">
        <f>VLOOKUP(D165,區域對照!$A$2:$B$23,2,0)</f>
        <v>東區</v>
      </c>
      <c r="I165" s="70" t="s">
        <v>6124</v>
      </c>
      <c r="J165" s="70" t="s">
        <v>3677</v>
      </c>
      <c r="K165" s="70" t="s">
        <v>4609</v>
      </c>
      <c r="L165" s="59" t="s">
        <v>6124</v>
      </c>
      <c r="M165" s="71" t="s">
        <v>791</v>
      </c>
      <c r="N165" s="70" t="s">
        <v>1203</v>
      </c>
      <c r="O165" s="70" t="s">
        <v>1203</v>
      </c>
      <c r="P165" s="70" t="s">
        <v>1250</v>
      </c>
      <c r="Q165" s="70" t="s">
        <v>708</v>
      </c>
      <c r="R165" s="70" t="s">
        <v>1334</v>
      </c>
      <c r="S165" s="70" t="s">
        <v>3681</v>
      </c>
      <c r="T165" s="70" t="s">
        <v>3681</v>
      </c>
      <c r="U165" s="70" t="s">
        <v>5177</v>
      </c>
      <c r="V165" s="70">
        <v>23.7266005</v>
      </c>
      <c r="W165" s="70">
        <v>121.439958</v>
      </c>
      <c r="X165" s="70" t="s">
        <v>2329</v>
      </c>
      <c r="Y165" s="70" t="s">
        <v>708</v>
      </c>
      <c r="Z165" s="70" t="s">
        <v>708</v>
      </c>
      <c r="AA165" s="70" t="s">
        <v>708</v>
      </c>
      <c r="AB165" s="70" t="s">
        <v>2733</v>
      </c>
      <c r="AC165" s="70" t="s">
        <v>2984</v>
      </c>
      <c r="AD165" s="70" t="s">
        <v>2733</v>
      </c>
      <c r="AE165" s="70" t="s">
        <v>2733</v>
      </c>
      <c r="AF165" s="70" t="s">
        <v>2733</v>
      </c>
      <c r="AG165" s="70" t="s">
        <v>5716</v>
      </c>
      <c r="AH165" s="70" t="s">
        <v>3212</v>
      </c>
      <c r="AI165" s="70" t="s">
        <v>3212</v>
      </c>
      <c r="AK165" s="70" t="s">
        <v>6262</v>
      </c>
      <c r="AL165" s="70" t="s">
        <v>3656</v>
      </c>
      <c r="AM165" s="70" t="s">
        <v>6493</v>
      </c>
      <c r="AN165" s="70" t="s">
        <v>3656</v>
      </c>
      <c r="AO165" s="70">
        <v>1</v>
      </c>
      <c r="AP165" s="70">
        <v>1</v>
      </c>
      <c r="AQ165" s="70">
        <v>1</v>
      </c>
      <c r="AR165" s="70">
        <v>1</v>
      </c>
      <c r="AS165" s="70">
        <v>1</v>
      </c>
      <c r="AT165" s="70">
        <v>1</v>
      </c>
      <c r="AU165" s="70">
        <v>1</v>
      </c>
      <c r="AV165" s="70">
        <v>2</v>
      </c>
      <c r="AW165" s="70">
        <v>0</v>
      </c>
      <c r="AX165" s="70">
        <v>0</v>
      </c>
      <c r="AY165" s="70">
        <v>4</v>
      </c>
      <c r="BA165" s="70">
        <v>48</v>
      </c>
      <c r="BB165" s="70">
        <v>0</v>
      </c>
      <c r="BC165" s="70">
        <v>6</v>
      </c>
      <c r="BD165" s="70">
        <v>90</v>
      </c>
      <c r="BE165" s="70">
        <v>4</v>
      </c>
      <c r="BF165" s="70">
        <v>1</v>
      </c>
      <c r="BG165" s="70">
        <v>0</v>
      </c>
      <c r="BH165" s="70">
        <v>0</v>
      </c>
      <c r="BI165" s="70">
        <v>0</v>
      </c>
      <c r="BJ165" s="70">
        <v>15</v>
      </c>
      <c r="BK165" s="70">
        <v>0</v>
      </c>
      <c r="BL165" s="70">
        <v>4</v>
      </c>
      <c r="BM165" s="70">
        <v>0</v>
      </c>
      <c r="BN165" s="70">
        <v>0</v>
      </c>
      <c r="BO165" s="70">
        <v>0</v>
      </c>
      <c r="BP165" s="70">
        <v>0</v>
      </c>
      <c r="BQ165" s="70">
        <v>0</v>
      </c>
      <c r="BR165" s="70">
        <v>4</v>
      </c>
      <c r="BS165" s="70">
        <v>8</v>
      </c>
      <c r="BT165" s="70">
        <v>1</v>
      </c>
      <c r="BU165" s="70">
        <v>0</v>
      </c>
      <c r="BV165" s="70">
        <v>0</v>
      </c>
      <c r="BW165" s="70">
        <v>0</v>
      </c>
      <c r="BX165" s="70">
        <v>0</v>
      </c>
      <c r="BY165" s="70">
        <v>0</v>
      </c>
      <c r="BZ165" s="70">
        <v>0</v>
      </c>
      <c r="CA165" s="70">
        <v>0</v>
      </c>
      <c r="CB165" s="70">
        <v>0</v>
      </c>
      <c r="CC165" s="70">
        <v>0</v>
      </c>
      <c r="CD165" s="70">
        <v>0</v>
      </c>
      <c r="CE165" s="70">
        <v>0</v>
      </c>
      <c r="CF165" s="70">
        <v>0</v>
      </c>
      <c r="CG165" s="70">
        <v>0</v>
      </c>
      <c r="CH165" s="70">
        <v>3</v>
      </c>
      <c r="CI165" s="70">
        <v>0</v>
      </c>
      <c r="CJ165" s="70">
        <v>2</v>
      </c>
      <c r="CK165" s="70">
        <v>0</v>
      </c>
      <c r="CL165" s="70">
        <v>0</v>
      </c>
      <c r="CM165" s="70">
        <v>0</v>
      </c>
      <c r="CN165" s="70">
        <v>0</v>
      </c>
      <c r="CO165" s="70">
        <v>1</v>
      </c>
      <c r="CP165" s="70">
        <v>0</v>
      </c>
      <c r="CQ165" s="70">
        <v>0</v>
      </c>
      <c r="CR165" s="70">
        <v>1</v>
      </c>
      <c r="CS165" s="70">
        <v>1</v>
      </c>
      <c r="CT165" s="70">
        <v>0</v>
      </c>
      <c r="CU165" s="70">
        <v>0</v>
      </c>
      <c r="CV165" s="70">
        <v>0</v>
      </c>
      <c r="CW165" s="70">
        <v>2</v>
      </c>
      <c r="CX165" s="70">
        <v>0</v>
      </c>
      <c r="CY165" s="70">
        <v>0</v>
      </c>
      <c r="CZ165" s="70">
        <v>1</v>
      </c>
      <c r="DA165" s="70">
        <v>1</v>
      </c>
      <c r="DB165" s="70">
        <v>0</v>
      </c>
      <c r="DC165" s="70">
        <v>1</v>
      </c>
      <c r="DD165" s="70">
        <v>0</v>
      </c>
      <c r="DE165" s="70">
        <v>0</v>
      </c>
      <c r="DF165" s="70">
        <v>0</v>
      </c>
      <c r="DG165" s="70">
        <v>0</v>
      </c>
      <c r="DH165" s="70">
        <v>13</v>
      </c>
      <c r="DI165" s="70">
        <v>0</v>
      </c>
      <c r="DJ165" s="70">
        <v>0</v>
      </c>
      <c r="DK165" s="70">
        <v>0</v>
      </c>
      <c r="DL165" s="70">
        <v>0</v>
      </c>
      <c r="DM165" s="70">
        <v>13</v>
      </c>
      <c r="DN165" s="70">
        <v>0</v>
      </c>
      <c r="DO165" s="70">
        <v>0</v>
      </c>
      <c r="DP165" s="70">
        <v>1</v>
      </c>
      <c r="DQ165" s="70">
        <v>0</v>
      </c>
      <c r="DR165" s="70">
        <v>3</v>
      </c>
      <c r="DS165" s="70">
        <v>0</v>
      </c>
      <c r="DT165" s="70">
        <v>0</v>
      </c>
      <c r="DU165" s="70">
        <v>1</v>
      </c>
      <c r="DV165" s="70">
        <v>1</v>
      </c>
      <c r="DW165" s="70">
        <v>0</v>
      </c>
      <c r="DX165" s="70">
        <v>2</v>
      </c>
      <c r="DY165" s="70">
        <v>0</v>
      </c>
      <c r="DZ165" s="70">
        <v>4</v>
      </c>
      <c r="EA165" s="70">
        <v>0</v>
      </c>
      <c r="EB165" s="70">
        <v>4</v>
      </c>
      <c r="EC165" s="70">
        <v>7</v>
      </c>
      <c r="ED165" s="70">
        <v>1</v>
      </c>
      <c r="EE165" s="70">
        <v>15</v>
      </c>
      <c r="EF165" s="70">
        <v>47</v>
      </c>
      <c r="EG165" s="70">
        <v>0</v>
      </c>
      <c r="EH165" s="70">
        <v>0</v>
      </c>
      <c r="EI165" s="70">
        <v>0</v>
      </c>
      <c r="EJ165" s="70">
        <v>99</v>
      </c>
      <c r="EK165" s="70">
        <v>4</v>
      </c>
      <c r="EL165" t="s">
        <v>6943</v>
      </c>
      <c r="EM165" t="s">
        <v>7534</v>
      </c>
      <c r="EN165" t="s">
        <v>5177</v>
      </c>
      <c r="EO165" t="s">
        <v>6944</v>
      </c>
      <c r="EP165" t="s">
        <v>6945</v>
      </c>
      <c r="EQ165">
        <v>246</v>
      </c>
      <c r="ER165" s="70">
        <v>164</v>
      </c>
    </row>
    <row r="166" spans="1:148">
      <c r="A166" s="74" t="s">
        <v>6221</v>
      </c>
      <c r="B166" s="74" t="s">
        <v>4613</v>
      </c>
      <c r="C166" s="74" t="s">
        <v>4613</v>
      </c>
      <c r="D166" s="74" t="s">
        <v>539</v>
      </c>
      <c r="E166" s="74" t="s">
        <v>579</v>
      </c>
      <c r="F166" s="74" t="str">
        <f t="shared" si="2"/>
        <v>花蓮縣玉里鎮</v>
      </c>
      <c r="G166" s="74">
        <f>VLOOKUP(F166,郵遞區號!$C$2:$D$371,2,0)</f>
        <v>981</v>
      </c>
      <c r="H166" s="74" t="str">
        <f>VLOOKUP(D166,區域對照!$A$2:$B$23,2,0)</f>
        <v>東區</v>
      </c>
      <c r="I166" s="74" t="s">
        <v>6124</v>
      </c>
      <c r="J166" s="74" t="s">
        <v>3677</v>
      </c>
      <c r="K166" s="74" t="s">
        <v>4609</v>
      </c>
      <c r="L166" s="61" t="s">
        <v>6124</v>
      </c>
      <c r="M166" s="75" t="s">
        <v>792</v>
      </c>
      <c r="N166" s="74" t="s">
        <v>1203</v>
      </c>
      <c r="O166" s="74" t="s">
        <v>1203</v>
      </c>
      <c r="P166" s="74" t="s">
        <v>1250</v>
      </c>
      <c r="Q166" s="74" t="s">
        <v>708</v>
      </c>
      <c r="R166" s="74" t="s">
        <v>1335</v>
      </c>
      <c r="S166" s="74" t="s">
        <v>3680</v>
      </c>
      <c r="T166" s="74" t="s">
        <v>4808</v>
      </c>
      <c r="U166" s="74" t="s">
        <v>5179</v>
      </c>
      <c r="V166" s="74">
        <v>23.339209199999999</v>
      </c>
      <c r="W166" s="74">
        <v>121.3120416</v>
      </c>
      <c r="X166" s="74" t="s">
        <v>2330</v>
      </c>
      <c r="Y166" s="74" t="s">
        <v>708</v>
      </c>
      <c r="Z166" s="74" t="s">
        <v>708</v>
      </c>
      <c r="AA166" s="74" t="s">
        <v>708</v>
      </c>
      <c r="AB166" s="74" t="s">
        <v>2733</v>
      </c>
      <c r="AC166" s="74" t="s">
        <v>2985</v>
      </c>
      <c r="AD166" s="74" t="s">
        <v>2733</v>
      </c>
      <c r="AE166" s="74" t="s">
        <v>2734</v>
      </c>
      <c r="AF166" s="74" t="s">
        <v>2733</v>
      </c>
      <c r="AG166" s="74" t="s">
        <v>5717</v>
      </c>
      <c r="AH166" s="74" t="s">
        <v>3214</v>
      </c>
      <c r="AI166" s="74" t="s">
        <v>3214</v>
      </c>
      <c r="AJ166" s="74"/>
      <c r="AK166" s="70" t="s">
        <v>6262</v>
      </c>
      <c r="AL166" s="74" t="s">
        <v>3667</v>
      </c>
      <c r="AM166" s="74" t="s">
        <v>6507</v>
      </c>
      <c r="AN166" s="74" t="s">
        <v>3656</v>
      </c>
      <c r="AO166" s="74">
        <v>1</v>
      </c>
      <c r="AP166" s="74">
        <v>2</v>
      </c>
      <c r="AQ166" s="74">
        <v>1</v>
      </c>
      <c r="AR166" s="74">
        <v>2</v>
      </c>
      <c r="AS166" s="74">
        <v>1</v>
      </c>
      <c r="AT166" s="74">
        <v>2</v>
      </c>
      <c r="AU166" s="74">
        <v>2</v>
      </c>
      <c r="AV166" s="74">
        <v>4</v>
      </c>
      <c r="AW166" s="70">
        <v>0</v>
      </c>
      <c r="AX166" s="70">
        <v>4</v>
      </c>
      <c r="AY166" s="70">
        <v>8</v>
      </c>
      <c r="AZ166" s="74"/>
      <c r="BA166" s="74">
        <v>95</v>
      </c>
      <c r="BB166" s="74">
        <v>0</v>
      </c>
      <c r="BC166" s="74">
        <v>90</v>
      </c>
      <c r="BD166" s="74">
        <v>780</v>
      </c>
      <c r="BE166" s="74">
        <v>15</v>
      </c>
      <c r="BF166" s="74">
        <v>2</v>
      </c>
      <c r="BG166" s="74">
        <v>0</v>
      </c>
      <c r="BH166" s="74">
        <v>0</v>
      </c>
      <c r="BI166" s="74">
        <v>1</v>
      </c>
      <c r="BJ166" s="74">
        <v>130</v>
      </c>
      <c r="BK166" s="74">
        <v>0</v>
      </c>
      <c r="BL166" s="74">
        <v>6</v>
      </c>
      <c r="BM166" s="74">
        <v>0</v>
      </c>
      <c r="BN166" s="74">
        <v>6</v>
      </c>
      <c r="BO166" s="74">
        <v>0</v>
      </c>
      <c r="BP166" s="74">
        <v>6</v>
      </c>
      <c r="BQ166" s="74">
        <v>0</v>
      </c>
      <c r="BR166" s="74">
        <v>4</v>
      </c>
      <c r="BS166" s="74">
        <v>0</v>
      </c>
      <c r="BT166" s="74">
        <v>1</v>
      </c>
      <c r="BU166" s="74">
        <v>0</v>
      </c>
      <c r="BV166" s="74">
        <v>6</v>
      </c>
      <c r="BW166" s="74">
        <v>0</v>
      </c>
      <c r="BX166" s="74">
        <v>0</v>
      </c>
      <c r="BY166" s="74">
        <v>0</v>
      </c>
      <c r="BZ166" s="74">
        <v>0</v>
      </c>
      <c r="CA166" s="74">
        <v>0</v>
      </c>
      <c r="CB166" s="74">
        <v>26</v>
      </c>
      <c r="CC166" s="74">
        <v>0</v>
      </c>
      <c r="CD166" s="74">
        <v>0</v>
      </c>
      <c r="CE166" s="74">
        <v>0</v>
      </c>
      <c r="CF166" s="74">
        <v>0</v>
      </c>
      <c r="CG166" s="74">
        <v>2</v>
      </c>
      <c r="CH166" s="74">
        <v>8</v>
      </c>
      <c r="CI166" s="74">
        <v>1</v>
      </c>
      <c r="CJ166" s="74">
        <v>2</v>
      </c>
      <c r="CK166" s="74">
        <v>0</v>
      </c>
      <c r="CL166" s="74">
        <v>0</v>
      </c>
      <c r="CM166" s="74">
        <v>0</v>
      </c>
      <c r="CN166" s="74">
        <v>2</v>
      </c>
      <c r="CO166" s="74">
        <v>1</v>
      </c>
      <c r="CP166" s="74">
        <v>0</v>
      </c>
      <c r="CQ166" s="74">
        <v>0</v>
      </c>
      <c r="CR166" s="74">
        <v>4</v>
      </c>
      <c r="CS166" s="74">
        <v>2</v>
      </c>
      <c r="CT166" s="74">
        <v>0</v>
      </c>
      <c r="CU166" s="74">
        <v>0</v>
      </c>
      <c r="CV166" s="74">
        <v>0</v>
      </c>
      <c r="CW166" s="74">
        <v>2</v>
      </c>
      <c r="CX166" s="74">
        <v>3</v>
      </c>
      <c r="CY166" s="74">
        <v>1</v>
      </c>
      <c r="CZ166" s="74">
        <v>2</v>
      </c>
      <c r="DA166" s="74">
        <v>1</v>
      </c>
      <c r="DB166" s="74">
        <v>0</v>
      </c>
      <c r="DC166" s="74">
        <v>17</v>
      </c>
      <c r="DD166" s="74">
        <v>0</v>
      </c>
      <c r="DE166" s="74">
        <v>0</v>
      </c>
      <c r="DF166" s="74">
        <v>0</v>
      </c>
      <c r="DG166" s="74">
        <v>0</v>
      </c>
      <c r="DH166" s="74">
        <v>48</v>
      </c>
      <c r="DI166" s="74">
        <v>2</v>
      </c>
      <c r="DJ166" s="74">
        <v>1</v>
      </c>
      <c r="DK166" s="74">
        <v>0</v>
      </c>
      <c r="DL166" s="74">
        <v>0</v>
      </c>
      <c r="DM166" s="74">
        <v>45</v>
      </c>
      <c r="DN166" s="74">
        <v>0</v>
      </c>
      <c r="DO166" s="74">
        <v>0</v>
      </c>
      <c r="DP166" s="74">
        <v>2</v>
      </c>
      <c r="DQ166" s="74">
        <v>1</v>
      </c>
      <c r="DR166" s="74">
        <v>5</v>
      </c>
      <c r="DS166" s="74">
        <v>0</v>
      </c>
      <c r="DT166" s="74">
        <v>0</v>
      </c>
      <c r="DU166" s="74">
        <v>4</v>
      </c>
      <c r="DV166" s="74">
        <v>11</v>
      </c>
      <c r="DW166" s="74">
        <v>3</v>
      </c>
      <c r="DX166" s="74">
        <v>22</v>
      </c>
      <c r="DY166" s="74">
        <v>0</v>
      </c>
      <c r="DZ166" s="74">
        <v>9</v>
      </c>
      <c r="EA166" s="74">
        <v>0</v>
      </c>
      <c r="EB166" s="74">
        <v>12</v>
      </c>
      <c r="EC166" s="74">
        <v>20</v>
      </c>
      <c r="ED166" s="74">
        <v>0</v>
      </c>
      <c r="EE166" s="74">
        <v>22</v>
      </c>
      <c r="EF166" s="74">
        <v>241</v>
      </c>
      <c r="EG166" s="74">
        <v>0</v>
      </c>
      <c r="EH166" s="74">
        <v>0</v>
      </c>
      <c r="EI166" s="74">
        <v>0</v>
      </c>
      <c r="EJ166" s="74">
        <v>400</v>
      </c>
      <c r="EK166" s="74">
        <v>4</v>
      </c>
      <c r="EL166" t="s">
        <v>6946</v>
      </c>
      <c r="EM166" t="s">
        <v>7534</v>
      </c>
      <c r="EN166" t="s">
        <v>5179</v>
      </c>
      <c r="EO166" t="s">
        <v>6947</v>
      </c>
      <c r="EP166" t="s">
        <v>6948</v>
      </c>
      <c r="EQ166">
        <v>300</v>
      </c>
      <c r="ER166" s="70">
        <v>165</v>
      </c>
    </row>
    <row r="167" spans="1:148">
      <c r="A167" s="70" t="s">
        <v>129</v>
      </c>
      <c r="B167" s="70" t="s">
        <v>4610</v>
      </c>
      <c r="C167" s="70" t="s">
        <v>4610</v>
      </c>
      <c r="D167" s="70" t="s">
        <v>540</v>
      </c>
      <c r="E167" s="70" t="s">
        <v>3678</v>
      </c>
      <c r="F167" s="70" t="str">
        <f t="shared" si="2"/>
        <v>臺東縣臺東市</v>
      </c>
      <c r="G167" s="70">
        <f>VLOOKUP(F167,郵遞區號!$C$2:$D$371,2,0)</f>
        <v>950</v>
      </c>
      <c r="H167" s="70" t="str">
        <f>VLOOKUP(D167,區域對照!$A$2:$B$23,2,0)</f>
        <v>東區</v>
      </c>
      <c r="I167" s="70" t="s">
        <v>6124</v>
      </c>
      <c r="J167" s="70" t="s">
        <v>3677</v>
      </c>
      <c r="K167" s="70" t="s">
        <v>4609</v>
      </c>
      <c r="L167" s="59" t="s">
        <v>6124</v>
      </c>
      <c r="M167" s="71" t="s">
        <v>793</v>
      </c>
      <c r="N167" s="70" t="s">
        <v>1203</v>
      </c>
      <c r="O167" s="70" t="s">
        <v>1203</v>
      </c>
      <c r="P167" s="70" t="s">
        <v>1250</v>
      </c>
      <c r="Q167" s="70" t="s">
        <v>708</v>
      </c>
      <c r="R167" s="70" t="s">
        <v>1336</v>
      </c>
      <c r="S167" s="70" t="s">
        <v>4650</v>
      </c>
      <c r="T167" s="70" t="s">
        <v>4650</v>
      </c>
      <c r="U167" s="70" t="s">
        <v>5180</v>
      </c>
      <c r="V167" s="70">
        <v>22.772342999999999</v>
      </c>
      <c r="W167" s="70">
        <v>121.13257040000001</v>
      </c>
      <c r="X167" s="70" t="s">
        <v>2331</v>
      </c>
      <c r="Y167" s="70" t="s">
        <v>708</v>
      </c>
      <c r="Z167" s="70" t="s">
        <v>708</v>
      </c>
      <c r="AA167" s="70" t="s">
        <v>708</v>
      </c>
      <c r="AB167" s="70" t="s">
        <v>2733</v>
      </c>
      <c r="AC167" s="70" t="s">
        <v>2986</v>
      </c>
      <c r="AD167" s="70" t="s">
        <v>2733</v>
      </c>
      <c r="AE167" s="70" t="s">
        <v>2734</v>
      </c>
      <c r="AF167" s="70" t="s">
        <v>2733</v>
      </c>
      <c r="AG167" s="70" t="s">
        <v>5718</v>
      </c>
      <c r="AH167" s="70" t="s">
        <v>3215</v>
      </c>
      <c r="AI167" s="70" t="s">
        <v>3215</v>
      </c>
      <c r="AK167" s="70" t="s">
        <v>6262</v>
      </c>
      <c r="AL167" s="70" t="s">
        <v>3656</v>
      </c>
      <c r="AM167" s="70" t="s">
        <v>6493</v>
      </c>
      <c r="AN167" s="70" t="s">
        <v>3656</v>
      </c>
      <c r="AO167" s="70">
        <v>1</v>
      </c>
      <c r="AP167" s="70">
        <v>1</v>
      </c>
      <c r="AQ167" s="70">
        <v>1</v>
      </c>
      <c r="AR167" s="70">
        <v>1</v>
      </c>
      <c r="AS167" s="70">
        <v>1</v>
      </c>
      <c r="AT167" s="70">
        <v>1</v>
      </c>
      <c r="AU167" s="70">
        <v>1</v>
      </c>
      <c r="AV167" s="70">
        <v>2</v>
      </c>
      <c r="AW167" s="70">
        <v>0</v>
      </c>
      <c r="AX167" s="70">
        <v>0</v>
      </c>
      <c r="AY167" s="70">
        <v>4</v>
      </c>
      <c r="BA167" s="70">
        <v>48</v>
      </c>
      <c r="BB167" s="70">
        <v>0</v>
      </c>
      <c r="BC167" s="70">
        <v>0</v>
      </c>
      <c r="BD167" s="70">
        <v>0</v>
      </c>
      <c r="BE167" s="70">
        <v>10</v>
      </c>
      <c r="BF167" s="70">
        <v>2</v>
      </c>
      <c r="BG167" s="70">
        <v>0</v>
      </c>
      <c r="BH167" s="70">
        <v>0</v>
      </c>
      <c r="BI167" s="70">
        <v>0</v>
      </c>
      <c r="BJ167" s="70">
        <v>0</v>
      </c>
      <c r="BK167" s="70">
        <v>0</v>
      </c>
      <c r="BL167" s="70">
        <v>0</v>
      </c>
      <c r="BM167" s="70">
        <v>0</v>
      </c>
      <c r="BN167" s="70">
        <v>0</v>
      </c>
      <c r="BO167" s="70">
        <v>0</v>
      </c>
      <c r="BP167" s="70">
        <v>5</v>
      </c>
      <c r="BQ167" s="70">
        <v>0</v>
      </c>
      <c r="BR167" s="70">
        <v>2</v>
      </c>
      <c r="BS167" s="70">
        <v>20</v>
      </c>
      <c r="BT167" s="70">
        <v>1</v>
      </c>
      <c r="BU167" s="70">
        <v>0</v>
      </c>
      <c r="BV167" s="70">
        <v>0</v>
      </c>
      <c r="BW167" s="70">
        <v>0</v>
      </c>
      <c r="BX167" s="70">
        <v>0</v>
      </c>
      <c r="BY167" s="70">
        <v>0</v>
      </c>
      <c r="BZ167" s="70">
        <v>0</v>
      </c>
      <c r="CA167" s="70">
        <v>0</v>
      </c>
      <c r="CB167" s="70">
        <v>15</v>
      </c>
      <c r="CC167" s="70">
        <v>0</v>
      </c>
      <c r="CD167" s="70">
        <v>0</v>
      </c>
      <c r="CE167" s="70">
        <v>0</v>
      </c>
      <c r="CF167" s="70">
        <v>0</v>
      </c>
      <c r="CG167" s="70">
        <v>0</v>
      </c>
      <c r="CH167" s="70">
        <v>7</v>
      </c>
      <c r="CI167" s="70">
        <v>0</v>
      </c>
      <c r="CJ167" s="70">
        <v>3</v>
      </c>
      <c r="CK167" s="70">
        <v>0</v>
      </c>
      <c r="CL167" s="70">
        <v>0</v>
      </c>
      <c r="CM167" s="70">
        <v>0</v>
      </c>
      <c r="CN167" s="70">
        <v>1</v>
      </c>
      <c r="CO167" s="70">
        <v>1</v>
      </c>
      <c r="CP167" s="70">
        <v>0</v>
      </c>
      <c r="CQ167" s="70">
        <v>1</v>
      </c>
      <c r="CR167" s="70">
        <v>0</v>
      </c>
      <c r="CS167" s="70">
        <v>2</v>
      </c>
      <c r="CT167" s="70">
        <v>0</v>
      </c>
      <c r="CU167" s="70">
        <v>0</v>
      </c>
      <c r="CV167" s="70">
        <v>0</v>
      </c>
      <c r="CW167" s="70">
        <v>0</v>
      </c>
      <c r="CX167" s="70">
        <v>0</v>
      </c>
      <c r="CY167" s="70">
        <v>0</v>
      </c>
      <c r="CZ167" s="70">
        <v>0</v>
      </c>
      <c r="DA167" s="70">
        <v>1</v>
      </c>
      <c r="DB167" s="70">
        <v>0</v>
      </c>
      <c r="DC167" s="70">
        <v>4</v>
      </c>
      <c r="DD167" s="70">
        <v>0</v>
      </c>
      <c r="DE167" s="70">
        <v>1</v>
      </c>
      <c r="DF167" s="70">
        <v>0</v>
      </c>
      <c r="DG167" s="70">
        <v>0</v>
      </c>
      <c r="DH167" s="70">
        <v>21</v>
      </c>
      <c r="DI167" s="70">
        <v>0</v>
      </c>
      <c r="DJ167" s="70">
        <v>0</v>
      </c>
      <c r="DK167" s="70">
        <v>0</v>
      </c>
      <c r="DL167" s="70">
        <v>0</v>
      </c>
      <c r="DM167" s="70">
        <v>21</v>
      </c>
      <c r="DN167" s="70">
        <v>0</v>
      </c>
      <c r="DO167" s="70">
        <v>0</v>
      </c>
      <c r="DP167" s="70">
        <v>1</v>
      </c>
      <c r="DQ167" s="70">
        <v>2</v>
      </c>
      <c r="DR167" s="70">
        <v>6</v>
      </c>
      <c r="DS167" s="70">
        <v>0</v>
      </c>
      <c r="DT167" s="70">
        <v>1</v>
      </c>
      <c r="DU167" s="70">
        <v>1</v>
      </c>
      <c r="DV167" s="70">
        <v>2</v>
      </c>
      <c r="DW167" s="70">
        <v>0</v>
      </c>
      <c r="DX167" s="70">
        <v>6</v>
      </c>
      <c r="DY167" s="70">
        <v>0</v>
      </c>
      <c r="DZ167" s="70">
        <v>5</v>
      </c>
      <c r="EA167" s="70">
        <v>0</v>
      </c>
      <c r="EB167" s="70">
        <v>5</v>
      </c>
      <c r="EC167" s="70">
        <v>11</v>
      </c>
      <c r="ED167" s="70">
        <v>0</v>
      </c>
      <c r="EE167" s="70">
        <v>7</v>
      </c>
      <c r="EF167" s="70">
        <v>69</v>
      </c>
      <c r="EG167" s="70">
        <v>0</v>
      </c>
      <c r="EH167" s="70">
        <v>0</v>
      </c>
      <c r="EI167" s="70">
        <v>0</v>
      </c>
      <c r="EJ167" s="70">
        <v>137</v>
      </c>
      <c r="EK167" s="70">
        <v>4</v>
      </c>
      <c r="EL167" t="s">
        <v>6949</v>
      </c>
      <c r="EM167" t="s">
        <v>7534</v>
      </c>
      <c r="EN167" t="s">
        <v>5180</v>
      </c>
      <c r="EO167" t="s">
        <v>6712</v>
      </c>
      <c r="EP167" t="s">
        <v>6950</v>
      </c>
      <c r="EQ167">
        <v>389</v>
      </c>
      <c r="ER167" s="70">
        <v>166</v>
      </c>
    </row>
    <row r="168" spans="1:148">
      <c r="A168" s="70" t="s">
        <v>131</v>
      </c>
      <c r="B168" s="70" t="s">
        <v>4610</v>
      </c>
      <c r="C168" s="70" t="s">
        <v>4610</v>
      </c>
      <c r="D168" s="70" t="s">
        <v>528</v>
      </c>
      <c r="E168" s="70" t="s">
        <v>611</v>
      </c>
      <c r="F168" s="70" t="str">
        <f t="shared" si="2"/>
        <v>臺中市南屯區</v>
      </c>
      <c r="G168" s="70">
        <f>VLOOKUP(F168,郵遞區號!$C$2:$D$371,2,0)</f>
        <v>408</v>
      </c>
      <c r="H168" s="70" t="str">
        <f>VLOOKUP(D168,區域對照!$A$2:$B$23,2,0)</f>
        <v>中區</v>
      </c>
      <c r="I168" s="70" t="s">
        <v>6124</v>
      </c>
      <c r="J168" s="70" t="s">
        <v>3677</v>
      </c>
      <c r="K168" s="70" t="s">
        <v>4609</v>
      </c>
      <c r="L168" s="59" t="s">
        <v>6124</v>
      </c>
      <c r="M168" s="71" t="s">
        <v>795</v>
      </c>
      <c r="N168" s="70" t="s">
        <v>1203</v>
      </c>
      <c r="O168" s="70" t="s">
        <v>1203</v>
      </c>
      <c r="P168" s="70" t="s">
        <v>1251</v>
      </c>
      <c r="Q168" s="70" t="s">
        <v>708</v>
      </c>
      <c r="R168" s="70" t="s">
        <v>1338</v>
      </c>
      <c r="S168" s="70" t="s">
        <v>3877</v>
      </c>
      <c r="T168" s="70" t="s">
        <v>4809</v>
      </c>
      <c r="U168" s="70" t="s">
        <v>5183</v>
      </c>
      <c r="V168" s="70">
        <v>24.1423177</v>
      </c>
      <c r="W168" s="70">
        <v>120.5984766</v>
      </c>
      <c r="X168" s="70" t="s">
        <v>2333</v>
      </c>
      <c r="Y168" s="70" t="s">
        <v>708</v>
      </c>
      <c r="Z168" s="70" t="s">
        <v>708</v>
      </c>
      <c r="AA168" s="70" t="s">
        <v>708</v>
      </c>
      <c r="AB168" s="70" t="s">
        <v>708</v>
      </c>
      <c r="AC168" s="70" t="s">
        <v>708</v>
      </c>
      <c r="AD168" s="70" t="s">
        <v>708</v>
      </c>
      <c r="AE168" s="70" t="s">
        <v>708</v>
      </c>
      <c r="AF168" s="70" t="s">
        <v>708</v>
      </c>
      <c r="AG168" s="70" t="s">
        <v>5720</v>
      </c>
      <c r="AH168" s="70" t="s">
        <v>3218</v>
      </c>
      <c r="AI168" s="70" t="s">
        <v>3218</v>
      </c>
      <c r="AK168" s="70" t="s">
        <v>2734</v>
      </c>
      <c r="AL168" s="70" t="s">
        <v>2734</v>
      </c>
      <c r="AM168" s="70" t="s">
        <v>6490</v>
      </c>
      <c r="AN168" s="70" t="s">
        <v>2734</v>
      </c>
      <c r="AO168" s="70">
        <v>0</v>
      </c>
      <c r="AP168" s="70">
        <v>0</v>
      </c>
      <c r="AQ168" s="70">
        <v>0</v>
      </c>
      <c r="AR168" s="70">
        <v>0</v>
      </c>
      <c r="AS168" s="70">
        <v>0</v>
      </c>
      <c r="AT168" s="70">
        <v>0</v>
      </c>
      <c r="AU168" s="70">
        <v>0</v>
      </c>
      <c r="AV168" s="70">
        <v>1</v>
      </c>
      <c r="AW168" s="70">
        <v>0</v>
      </c>
      <c r="AX168" s="70">
        <v>0</v>
      </c>
      <c r="AY168" s="70">
        <v>0</v>
      </c>
      <c r="BA168" s="70">
        <v>68</v>
      </c>
      <c r="BB168" s="70">
        <v>0</v>
      </c>
      <c r="BC168" s="70">
        <v>0</v>
      </c>
      <c r="BD168" s="70">
        <v>0</v>
      </c>
      <c r="BE168" s="70">
        <v>9</v>
      </c>
      <c r="BF168" s="70">
        <v>1</v>
      </c>
      <c r="BG168" s="70">
        <v>0</v>
      </c>
      <c r="BH168" s="70">
        <v>3</v>
      </c>
      <c r="BI168" s="70">
        <v>0</v>
      </c>
      <c r="BJ168" s="70">
        <v>0</v>
      </c>
      <c r="BK168" s="70">
        <v>0</v>
      </c>
      <c r="BL168" s="70">
        <v>0</v>
      </c>
      <c r="BM168" s="70">
        <v>0</v>
      </c>
      <c r="BN168" s="70">
        <v>0</v>
      </c>
      <c r="BO168" s="70">
        <v>0</v>
      </c>
      <c r="BP168" s="70">
        <v>0</v>
      </c>
      <c r="BQ168" s="70">
        <v>0</v>
      </c>
      <c r="BR168" s="70">
        <v>1</v>
      </c>
      <c r="BS168" s="70">
        <v>0</v>
      </c>
      <c r="BT168" s="70">
        <v>2</v>
      </c>
      <c r="BU168" s="70">
        <v>0</v>
      </c>
      <c r="BV168" s="70">
        <v>0</v>
      </c>
      <c r="BW168" s="70">
        <v>0</v>
      </c>
      <c r="BX168" s="70">
        <v>0</v>
      </c>
      <c r="BY168" s="70">
        <v>0</v>
      </c>
      <c r="BZ168" s="70">
        <v>0</v>
      </c>
      <c r="CA168" s="70">
        <v>0</v>
      </c>
      <c r="CB168" s="70">
        <v>20</v>
      </c>
      <c r="CC168" s="70">
        <v>0</v>
      </c>
      <c r="CD168" s="70">
        <v>0</v>
      </c>
      <c r="CE168" s="70">
        <v>0</v>
      </c>
      <c r="CF168" s="70">
        <v>0</v>
      </c>
      <c r="CG168" s="70">
        <v>2</v>
      </c>
      <c r="CH168" s="70">
        <v>6</v>
      </c>
      <c r="CI168" s="70">
        <v>1</v>
      </c>
      <c r="CJ168" s="70">
        <v>2</v>
      </c>
      <c r="CK168" s="70">
        <v>0</v>
      </c>
      <c r="CL168" s="70">
        <v>0</v>
      </c>
      <c r="CM168" s="70">
        <v>0</v>
      </c>
      <c r="CN168" s="70">
        <v>0</v>
      </c>
      <c r="CO168" s="70">
        <v>0</v>
      </c>
      <c r="CP168" s="70">
        <v>0</v>
      </c>
      <c r="CQ168" s="70">
        <v>0</v>
      </c>
      <c r="CR168" s="70">
        <v>0</v>
      </c>
      <c r="CS168" s="70">
        <v>0</v>
      </c>
      <c r="CT168" s="70">
        <v>0</v>
      </c>
      <c r="CU168" s="70">
        <v>0</v>
      </c>
      <c r="CV168" s="70">
        <v>0</v>
      </c>
      <c r="CW168" s="70">
        <v>0</v>
      </c>
      <c r="CX168" s="70">
        <v>0</v>
      </c>
      <c r="CY168" s="70">
        <v>0</v>
      </c>
      <c r="CZ168" s="70">
        <v>0</v>
      </c>
      <c r="DA168" s="70">
        <v>0</v>
      </c>
      <c r="DB168" s="70">
        <v>0</v>
      </c>
      <c r="DC168" s="70">
        <v>0</v>
      </c>
      <c r="DD168" s="70">
        <v>0</v>
      </c>
      <c r="DE168" s="70">
        <v>0</v>
      </c>
      <c r="DF168" s="70">
        <v>0</v>
      </c>
      <c r="DG168" s="70">
        <v>0</v>
      </c>
      <c r="DH168" s="70">
        <v>11</v>
      </c>
      <c r="DI168" s="70">
        <v>2</v>
      </c>
      <c r="DJ168" s="70">
        <v>1</v>
      </c>
      <c r="DK168" s="70">
        <v>0</v>
      </c>
      <c r="DL168" s="70">
        <v>0</v>
      </c>
      <c r="DM168" s="70">
        <v>8</v>
      </c>
      <c r="DN168" s="70">
        <v>0</v>
      </c>
      <c r="DO168" s="70">
        <v>0</v>
      </c>
      <c r="DP168" s="70">
        <v>0</v>
      </c>
      <c r="DQ168" s="70">
        <v>0</v>
      </c>
      <c r="DR168" s="70">
        <v>0</v>
      </c>
      <c r="DS168" s="70">
        <v>0</v>
      </c>
      <c r="DT168" s="70">
        <v>0</v>
      </c>
      <c r="DU168" s="70">
        <v>1</v>
      </c>
      <c r="DV168" s="70">
        <v>1</v>
      </c>
      <c r="DW168" s="70">
        <v>0</v>
      </c>
      <c r="DX168" s="70">
        <v>0</v>
      </c>
      <c r="DY168" s="70">
        <v>0</v>
      </c>
      <c r="DZ168" s="70">
        <v>2</v>
      </c>
      <c r="EA168" s="70">
        <v>0</v>
      </c>
      <c r="EB168" s="70">
        <v>3</v>
      </c>
      <c r="EC168" s="70">
        <v>7</v>
      </c>
      <c r="ED168" s="70">
        <v>0</v>
      </c>
      <c r="EE168" s="70">
        <v>0</v>
      </c>
      <c r="EF168" s="70">
        <v>44</v>
      </c>
      <c r="EG168" s="70">
        <v>0</v>
      </c>
      <c r="EH168" s="70">
        <v>0</v>
      </c>
      <c r="EI168" s="70">
        <v>0</v>
      </c>
      <c r="EJ168" s="70">
        <v>69</v>
      </c>
      <c r="EK168" s="70">
        <v>4</v>
      </c>
      <c r="EL168" t="s">
        <v>6951</v>
      </c>
      <c r="EM168" t="s">
        <v>7534</v>
      </c>
      <c r="EN168" t="s">
        <v>7553</v>
      </c>
      <c r="EO168" t="s">
        <v>6952</v>
      </c>
      <c r="EP168" t="s">
        <v>6918</v>
      </c>
      <c r="EQ168">
        <v>119</v>
      </c>
      <c r="ER168" s="70">
        <v>167</v>
      </c>
    </row>
    <row r="169" spans="1:148">
      <c r="A169" s="70" t="s">
        <v>133</v>
      </c>
      <c r="B169" s="70" t="s">
        <v>4016</v>
      </c>
      <c r="C169" s="70" t="s">
        <v>4016</v>
      </c>
      <c r="D169" s="70" t="s">
        <v>525</v>
      </c>
      <c r="E169" s="70" t="s">
        <v>547</v>
      </c>
      <c r="F169" s="70" t="str">
        <f t="shared" si="2"/>
        <v>臺北市大安區</v>
      </c>
      <c r="G169" s="70">
        <f>VLOOKUP(F169,郵遞區號!$C$2:$D$371,2,0)</f>
        <v>106</v>
      </c>
      <c r="H169" s="70" t="str">
        <f>VLOOKUP(D169,區域對照!$A$2:$B$23,2,0)</f>
        <v>台北區</v>
      </c>
      <c r="I169" s="70" t="s">
        <v>6124</v>
      </c>
      <c r="J169" s="70" t="s">
        <v>3677</v>
      </c>
      <c r="K169" s="70" t="s">
        <v>4609</v>
      </c>
      <c r="L169" s="59" t="s">
        <v>6124</v>
      </c>
      <c r="M169" s="71" t="s">
        <v>797</v>
      </c>
      <c r="N169" s="70" t="s">
        <v>1203</v>
      </c>
      <c r="O169" s="70" t="s">
        <v>1203</v>
      </c>
      <c r="P169" s="70" t="s">
        <v>1253</v>
      </c>
      <c r="Q169" s="70" t="s">
        <v>708</v>
      </c>
      <c r="R169" s="70" t="s">
        <v>1340</v>
      </c>
      <c r="S169" s="70" t="s">
        <v>3974</v>
      </c>
      <c r="T169" s="70" t="s">
        <v>3974</v>
      </c>
      <c r="U169" s="70" t="s">
        <v>5184</v>
      </c>
      <c r="V169" s="70">
        <v>25.036512800000001</v>
      </c>
      <c r="W169" s="70">
        <v>121.5499646</v>
      </c>
      <c r="X169" s="70" t="s">
        <v>2335</v>
      </c>
      <c r="Y169" s="70" t="s">
        <v>708</v>
      </c>
      <c r="Z169" s="70" t="s">
        <v>708</v>
      </c>
      <c r="AA169" s="70" t="s">
        <v>708</v>
      </c>
      <c r="AB169" s="70" t="s">
        <v>2733</v>
      </c>
      <c r="AC169" s="70" t="s">
        <v>2987</v>
      </c>
      <c r="AD169" s="70" t="s">
        <v>708</v>
      </c>
      <c r="AE169" s="70" t="s">
        <v>2734</v>
      </c>
      <c r="AF169" s="70" t="s">
        <v>2733</v>
      </c>
      <c r="AG169" s="70" t="s">
        <v>5722</v>
      </c>
      <c r="AH169" s="70" t="s">
        <v>3220</v>
      </c>
      <c r="AI169" s="70" t="s">
        <v>3220</v>
      </c>
      <c r="AK169" s="70" t="s">
        <v>2734</v>
      </c>
      <c r="AL169" s="70" t="s">
        <v>2734</v>
      </c>
      <c r="AM169" s="70" t="s">
        <v>6490</v>
      </c>
      <c r="AN169" s="70" t="s">
        <v>2734</v>
      </c>
      <c r="AO169" s="70">
        <v>0</v>
      </c>
      <c r="AP169" s="70">
        <v>0</v>
      </c>
      <c r="AQ169" s="70">
        <v>0</v>
      </c>
      <c r="AR169" s="70">
        <v>0</v>
      </c>
      <c r="AS169" s="70">
        <v>0</v>
      </c>
      <c r="AT169" s="70">
        <v>0</v>
      </c>
      <c r="AU169" s="70">
        <v>0</v>
      </c>
      <c r="AV169" s="70">
        <v>1</v>
      </c>
      <c r="AW169" s="70">
        <v>0</v>
      </c>
      <c r="AX169" s="70">
        <v>0</v>
      </c>
      <c r="AY169" s="70">
        <v>0</v>
      </c>
      <c r="BA169" s="70">
        <v>150</v>
      </c>
      <c r="BB169" s="70">
        <v>0</v>
      </c>
      <c r="BC169" s="70">
        <v>0</v>
      </c>
      <c r="BD169" s="70">
        <v>0</v>
      </c>
      <c r="BE169" s="70">
        <v>20</v>
      </c>
      <c r="BF169" s="70">
        <v>4</v>
      </c>
      <c r="BG169" s="70">
        <v>0</v>
      </c>
      <c r="BH169" s="70">
        <v>1</v>
      </c>
      <c r="BI169" s="70">
        <v>1</v>
      </c>
      <c r="BJ169" s="70">
        <v>0</v>
      </c>
      <c r="BK169" s="70">
        <v>0</v>
      </c>
      <c r="BL169" s="70">
        <v>6</v>
      </c>
      <c r="BM169" s="70">
        <v>0</v>
      </c>
      <c r="BN169" s="70">
        <v>25</v>
      </c>
      <c r="BO169" s="70">
        <v>5</v>
      </c>
      <c r="BP169" s="70">
        <v>0</v>
      </c>
      <c r="BQ169" s="70">
        <v>0</v>
      </c>
      <c r="BR169" s="70">
        <v>6</v>
      </c>
      <c r="BS169" s="70">
        <v>0</v>
      </c>
      <c r="BT169" s="70">
        <v>3</v>
      </c>
      <c r="BU169" s="70">
        <v>0</v>
      </c>
      <c r="BV169" s="70">
        <v>0</v>
      </c>
      <c r="BW169" s="70">
        <v>0</v>
      </c>
      <c r="BX169" s="70">
        <v>0</v>
      </c>
      <c r="BY169" s="70">
        <v>0</v>
      </c>
      <c r="BZ169" s="70">
        <v>0</v>
      </c>
      <c r="CA169" s="70">
        <v>0</v>
      </c>
      <c r="CB169" s="70">
        <v>15</v>
      </c>
      <c r="CC169" s="70">
        <v>0</v>
      </c>
      <c r="CD169" s="70">
        <v>0</v>
      </c>
      <c r="CE169" s="70">
        <v>0</v>
      </c>
      <c r="CF169" s="70">
        <v>0</v>
      </c>
      <c r="CG169" s="70">
        <v>0</v>
      </c>
      <c r="CH169" s="70">
        <v>11</v>
      </c>
      <c r="CI169" s="70">
        <v>2</v>
      </c>
      <c r="CJ169" s="70">
        <v>3</v>
      </c>
      <c r="CK169" s="70">
        <v>1</v>
      </c>
      <c r="CL169" s="70">
        <v>0</v>
      </c>
      <c r="CM169" s="70">
        <v>0</v>
      </c>
      <c r="CN169" s="70">
        <v>4</v>
      </c>
      <c r="CO169" s="70">
        <v>2</v>
      </c>
      <c r="CP169" s="70">
        <v>0</v>
      </c>
      <c r="CQ169" s="70">
        <v>2</v>
      </c>
      <c r="CR169" s="70">
        <v>0</v>
      </c>
      <c r="CS169" s="70">
        <v>2</v>
      </c>
      <c r="CT169" s="70">
        <v>0</v>
      </c>
      <c r="CU169" s="70">
        <v>1</v>
      </c>
      <c r="CV169" s="70">
        <v>1</v>
      </c>
      <c r="CW169" s="70">
        <v>5</v>
      </c>
      <c r="CX169" s="70">
        <v>11</v>
      </c>
      <c r="CY169" s="70">
        <v>1</v>
      </c>
      <c r="CZ169" s="70">
        <v>3</v>
      </c>
      <c r="DA169" s="70">
        <v>1</v>
      </c>
      <c r="DB169" s="70">
        <v>0</v>
      </c>
      <c r="DC169" s="70">
        <v>0</v>
      </c>
      <c r="DD169" s="70">
        <v>0</v>
      </c>
      <c r="DE169" s="70">
        <v>1</v>
      </c>
      <c r="DF169" s="70">
        <v>0</v>
      </c>
      <c r="DG169" s="70">
        <v>0</v>
      </c>
      <c r="DH169" s="70">
        <v>51</v>
      </c>
      <c r="DI169" s="70">
        <v>0</v>
      </c>
      <c r="DJ169" s="70">
        <v>2</v>
      </c>
      <c r="DK169" s="70">
        <v>0</v>
      </c>
      <c r="DL169" s="70">
        <v>0</v>
      </c>
      <c r="DM169" s="70">
        <v>49</v>
      </c>
      <c r="DN169" s="70">
        <v>1</v>
      </c>
      <c r="DO169" s="70">
        <v>0</v>
      </c>
      <c r="DP169" s="70">
        <v>2</v>
      </c>
      <c r="DQ169" s="70">
        <v>0</v>
      </c>
      <c r="DR169" s="70">
        <v>10</v>
      </c>
      <c r="DS169" s="70">
        <v>0</v>
      </c>
      <c r="DT169" s="70">
        <v>1</v>
      </c>
      <c r="DU169" s="70">
        <v>4</v>
      </c>
      <c r="DV169" s="70">
        <v>0</v>
      </c>
      <c r="DW169" s="70">
        <v>0</v>
      </c>
      <c r="DX169" s="70">
        <v>0</v>
      </c>
      <c r="DY169" s="70">
        <v>0</v>
      </c>
      <c r="DZ169" s="70">
        <v>14</v>
      </c>
      <c r="EA169" s="70">
        <v>0</v>
      </c>
      <c r="EB169" s="70">
        <v>19</v>
      </c>
      <c r="EC169" s="70">
        <v>13</v>
      </c>
      <c r="ED169" s="70">
        <v>0</v>
      </c>
      <c r="EE169" s="70">
        <v>20</v>
      </c>
      <c r="EF169" s="70">
        <v>157</v>
      </c>
      <c r="EG169" s="70">
        <v>2</v>
      </c>
      <c r="EH169" s="70">
        <v>0</v>
      </c>
      <c r="EI169" s="70">
        <v>0</v>
      </c>
      <c r="EJ169" s="70">
        <v>294</v>
      </c>
      <c r="EK169" s="70">
        <v>4</v>
      </c>
      <c r="EL169" t="s">
        <v>6953</v>
      </c>
      <c r="EM169" t="s">
        <v>7534</v>
      </c>
      <c r="EN169" t="s">
        <v>5184</v>
      </c>
      <c r="EO169" t="s">
        <v>6954</v>
      </c>
      <c r="EP169" t="s">
        <v>6637</v>
      </c>
      <c r="EQ169">
        <v>34</v>
      </c>
      <c r="ER169" s="70">
        <v>168</v>
      </c>
    </row>
    <row r="170" spans="1:148">
      <c r="A170" s="70" t="s">
        <v>134</v>
      </c>
      <c r="B170" s="70" t="s">
        <v>4610</v>
      </c>
      <c r="C170" s="70" t="s">
        <v>4610</v>
      </c>
      <c r="D170" s="70" t="s">
        <v>525</v>
      </c>
      <c r="E170" s="70" t="s">
        <v>552</v>
      </c>
      <c r="F170" s="70" t="str">
        <f t="shared" si="2"/>
        <v>臺北市中正區</v>
      </c>
      <c r="G170" s="70">
        <f>VLOOKUP(F170,郵遞區號!$C$2:$D$371,2,0)</f>
        <v>100</v>
      </c>
      <c r="H170" s="70" t="str">
        <f>VLOOKUP(D170,區域對照!$A$2:$B$23,2,0)</f>
        <v>台北區</v>
      </c>
      <c r="I170" s="70" t="s">
        <v>6124</v>
      </c>
      <c r="J170" s="70" t="s">
        <v>3677</v>
      </c>
      <c r="K170" s="70" t="s">
        <v>4609</v>
      </c>
      <c r="L170" s="59" t="s">
        <v>6124</v>
      </c>
      <c r="M170" s="71" t="s">
        <v>798</v>
      </c>
      <c r="N170" s="70" t="s">
        <v>1203</v>
      </c>
      <c r="O170" s="70" t="s">
        <v>1203</v>
      </c>
      <c r="P170" s="70" t="s">
        <v>1253</v>
      </c>
      <c r="Q170" s="70" t="s">
        <v>708</v>
      </c>
      <c r="R170" s="70" t="s">
        <v>1341</v>
      </c>
      <c r="S170" s="70" t="s">
        <v>3973</v>
      </c>
      <c r="T170" s="70" t="s">
        <v>3973</v>
      </c>
      <c r="U170" s="70" t="s">
        <v>5185</v>
      </c>
      <c r="V170" s="70">
        <v>25.028724400000002</v>
      </c>
      <c r="W170" s="70">
        <v>121.5187299</v>
      </c>
      <c r="X170" s="70" t="s">
        <v>2336</v>
      </c>
      <c r="Y170" s="70" t="s">
        <v>708</v>
      </c>
      <c r="Z170" s="70" t="s">
        <v>708</v>
      </c>
      <c r="AA170" s="70" t="s">
        <v>708</v>
      </c>
      <c r="AB170" s="70" t="s">
        <v>708</v>
      </c>
      <c r="AC170" s="70" t="s">
        <v>708</v>
      </c>
      <c r="AD170" s="70" t="s">
        <v>708</v>
      </c>
      <c r="AE170" s="70" t="s">
        <v>708</v>
      </c>
      <c r="AF170" s="70" t="s">
        <v>708</v>
      </c>
      <c r="AG170" s="70" t="s">
        <v>5723</v>
      </c>
      <c r="AH170" s="70" t="s">
        <v>3221</v>
      </c>
      <c r="AI170" s="70" t="s">
        <v>3221</v>
      </c>
      <c r="AK170" s="70" t="s">
        <v>2734</v>
      </c>
      <c r="AL170" s="70" t="s">
        <v>2734</v>
      </c>
      <c r="AM170" s="70" t="s">
        <v>6490</v>
      </c>
      <c r="AN170" s="70" t="s">
        <v>2734</v>
      </c>
      <c r="AO170" s="70">
        <v>0</v>
      </c>
      <c r="AP170" s="70">
        <v>0</v>
      </c>
      <c r="AQ170" s="70">
        <v>0</v>
      </c>
      <c r="AR170" s="70">
        <v>0</v>
      </c>
      <c r="AS170" s="70">
        <v>0</v>
      </c>
      <c r="AT170" s="70">
        <v>0</v>
      </c>
      <c r="AU170" s="70">
        <v>0</v>
      </c>
      <c r="AV170" s="70">
        <v>1</v>
      </c>
      <c r="AW170" s="70">
        <v>0</v>
      </c>
      <c r="AX170" s="70">
        <v>0</v>
      </c>
      <c r="AY170" s="70">
        <v>0</v>
      </c>
      <c r="BA170" s="70">
        <v>40</v>
      </c>
      <c r="BB170" s="70">
        <v>0</v>
      </c>
      <c r="BC170" s="70">
        <v>0</v>
      </c>
      <c r="BD170" s="70">
        <v>0</v>
      </c>
      <c r="BE170" s="70">
        <v>11</v>
      </c>
      <c r="BF170" s="70">
        <v>2</v>
      </c>
      <c r="BG170" s="70">
        <v>0</v>
      </c>
      <c r="BH170" s="70">
        <v>0</v>
      </c>
      <c r="BI170" s="70">
        <v>0</v>
      </c>
      <c r="BJ170" s="70">
        <v>0</v>
      </c>
      <c r="BK170" s="70">
        <v>0</v>
      </c>
      <c r="BL170" s="70">
        <v>0</v>
      </c>
      <c r="BM170" s="70">
        <v>0</v>
      </c>
      <c r="BN170" s="70">
        <v>0</v>
      </c>
      <c r="BO170" s="70">
        <v>0</v>
      </c>
      <c r="BP170" s="70">
        <v>0</v>
      </c>
      <c r="BQ170" s="70">
        <v>0</v>
      </c>
      <c r="BR170" s="70">
        <v>2</v>
      </c>
      <c r="BS170" s="70">
        <v>0</v>
      </c>
      <c r="BT170" s="70">
        <v>1</v>
      </c>
      <c r="BU170" s="70">
        <v>0</v>
      </c>
      <c r="BV170" s="70">
        <v>0</v>
      </c>
      <c r="BW170" s="70">
        <v>0</v>
      </c>
      <c r="BX170" s="70">
        <v>0</v>
      </c>
      <c r="BY170" s="70">
        <v>0</v>
      </c>
      <c r="BZ170" s="70">
        <v>0</v>
      </c>
      <c r="CA170" s="70">
        <v>0</v>
      </c>
      <c r="CB170" s="70">
        <v>0</v>
      </c>
      <c r="CC170" s="70">
        <v>0</v>
      </c>
      <c r="CD170" s="70">
        <v>0</v>
      </c>
      <c r="CE170" s="70">
        <v>0</v>
      </c>
      <c r="CF170" s="70">
        <v>0</v>
      </c>
      <c r="CG170" s="70">
        <v>0</v>
      </c>
      <c r="CH170" s="70">
        <v>5</v>
      </c>
      <c r="CI170" s="70">
        <v>0</v>
      </c>
      <c r="CJ170" s="70">
        <v>1</v>
      </c>
      <c r="CK170" s="70">
        <v>1</v>
      </c>
      <c r="CL170" s="70">
        <v>0</v>
      </c>
      <c r="CM170" s="70">
        <v>0</v>
      </c>
      <c r="CN170" s="70">
        <v>0</v>
      </c>
      <c r="CO170" s="70">
        <v>1</v>
      </c>
      <c r="CP170" s="70">
        <v>1</v>
      </c>
      <c r="CQ170" s="70">
        <v>2</v>
      </c>
      <c r="CR170" s="70">
        <v>0</v>
      </c>
      <c r="CS170" s="70">
        <v>0</v>
      </c>
      <c r="CT170" s="70">
        <v>0</v>
      </c>
      <c r="CU170" s="70">
        <v>0</v>
      </c>
      <c r="CV170" s="70">
        <v>1</v>
      </c>
      <c r="CW170" s="70">
        <v>3</v>
      </c>
      <c r="CX170" s="70">
        <v>0</v>
      </c>
      <c r="CY170" s="70">
        <v>0</v>
      </c>
      <c r="CZ170" s="70">
        <v>1</v>
      </c>
      <c r="DA170" s="70">
        <v>1</v>
      </c>
      <c r="DB170" s="70">
        <v>0</v>
      </c>
      <c r="DC170" s="70">
        <v>0</v>
      </c>
      <c r="DD170" s="70">
        <v>0</v>
      </c>
      <c r="DE170" s="70">
        <v>0</v>
      </c>
      <c r="DF170" s="70">
        <v>0</v>
      </c>
      <c r="DG170" s="70">
        <v>0</v>
      </c>
      <c r="DH170" s="70">
        <v>17</v>
      </c>
      <c r="DI170" s="70">
        <v>0</v>
      </c>
      <c r="DJ170" s="70">
        <v>0</v>
      </c>
      <c r="DK170" s="70">
        <v>0</v>
      </c>
      <c r="DL170" s="70">
        <v>0</v>
      </c>
      <c r="DM170" s="70">
        <v>17</v>
      </c>
      <c r="DN170" s="70">
        <v>0</v>
      </c>
      <c r="DO170" s="70">
        <v>0</v>
      </c>
      <c r="DP170" s="70">
        <v>0</v>
      </c>
      <c r="DQ170" s="70">
        <v>3</v>
      </c>
      <c r="DR170" s="70">
        <v>5</v>
      </c>
      <c r="DS170" s="70">
        <v>0</v>
      </c>
      <c r="DT170" s="70">
        <v>0</v>
      </c>
      <c r="DU170" s="70">
        <v>1</v>
      </c>
      <c r="DV170" s="70">
        <v>0</v>
      </c>
      <c r="DW170" s="70">
        <v>0</v>
      </c>
      <c r="DX170" s="70">
        <v>0</v>
      </c>
      <c r="DY170" s="70">
        <v>0</v>
      </c>
      <c r="DZ170" s="70">
        <v>5</v>
      </c>
      <c r="EA170" s="70">
        <v>0</v>
      </c>
      <c r="EB170" s="70">
        <v>4</v>
      </c>
      <c r="EC170" s="70">
        <v>8</v>
      </c>
      <c r="ED170" s="70">
        <v>0</v>
      </c>
      <c r="EE170" s="70">
        <v>8</v>
      </c>
      <c r="EF170" s="70">
        <v>53</v>
      </c>
      <c r="EG170" s="70">
        <v>0</v>
      </c>
      <c r="EH170" s="70">
        <v>0</v>
      </c>
      <c r="EI170" s="70">
        <v>0</v>
      </c>
      <c r="EJ170" s="70">
        <v>104</v>
      </c>
      <c r="EK170" s="70">
        <v>4</v>
      </c>
      <c r="EL170" t="s">
        <v>6955</v>
      </c>
      <c r="EM170" t="s">
        <v>7534</v>
      </c>
      <c r="EN170" t="s">
        <v>5185</v>
      </c>
      <c r="EO170" t="s">
        <v>6648</v>
      </c>
      <c r="EP170" t="s">
        <v>6543</v>
      </c>
      <c r="EQ170">
        <v>32</v>
      </c>
      <c r="ER170" s="70">
        <v>169</v>
      </c>
    </row>
    <row r="171" spans="1:148">
      <c r="A171" s="70" t="s">
        <v>135</v>
      </c>
      <c r="B171" s="70" t="s">
        <v>4016</v>
      </c>
      <c r="C171" s="70" t="s">
        <v>4016</v>
      </c>
      <c r="D171" s="70" t="s">
        <v>525</v>
      </c>
      <c r="E171" s="70" t="s">
        <v>586</v>
      </c>
      <c r="F171" s="70" t="str">
        <f t="shared" si="2"/>
        <v>臺北市萬華區</v>
      </c>
      <c r="G171" s="70">
        <f>VLOOKUP(F171,郵遞區號!$C$2:$D$371,2,0)</f>
        <v>108</v>
      </c>
      <c r="H171" s="70" t="str">
        <f>VLOOKUP(D171,區域對照!$A$2:$B$23,2,0)</f>
        <v>台北區</v>
      </c>
      <c r="I171" s="70" t="s">
        <v>6124</v>
      </c>
      <c r="J171" s="70" t="s">
        <v>3677</v>
      </c>
      <c r="K171" s="70" t="s">
        <v>4609</v>
      </c>
      <c r="L171" s="59" t="s">
        <v>6124</v>
      </c>
      <c r="M171" s="71" t="s">
        <v>799</v>
      </c>
      <c r="N171" s="70" t="s">
        <v>1203</v>
      </c>
      <c r="O171" s="70" t="s">
        <v>1203</v>
      </c>
      <c r="P171" s="70" t="s">
        <v>1253</v>
      </c>
      <c r="Q171" s="70" t="s">
        <v>708</v>
      </c>
      <c r="R171" s="70" t="s">
        <v>1342</v>
      </c>
      <c r="S171" s="70" t="s">
        <v>4653</v>
      </c>
      <c r="T171" s="70" t="s">
        <v>4811</v>
      </c>
      <c r="U171" s="70" t="s">
        <v>5186</v>
      </c>
      <c r="V171" s="70">
        <v>25.027735100000001</v>
      </c>
      <c r="W171" s="70">
        <v>121.4944414</v>
      </c>
      <c r="X171" s="70" t="s">
        <v>2337</v>
      </c>
      <c r="Y171" s="70" t="s">
        <v>708</v>
      </c>
      <c r="Z171" s="70" t="s">
        <v>708</v>
      </c>
      <c r="AA171" s="70" t="s">
        <v>708</v>
      </c>
      <c r="AB171" s="70" t="s">
        <v>2733</v>
      </c>
      <c r="AC171" s="70" t="s">
        <v>2988</v>
      </c>
      <c r="AD171" s="70" t="s">
        <v>2733</v>
      </c>
      <c r="AE171" s="70" t="s">
        <v>2734</v>
      </c>
      <c r="AF171" s="70" t="s">
        <v>2733</v>
      </c>
      <c r="AG171" s="70" t="s">
        <v>5724</v>
      </c>
      <c r="AH171" s="70" t="s">
        <v>3222</v>
      </c>
      <c r="AI171" s="70" t="s">
        <v>3222</v>
      </c>
      <c r="AK171" s="70" t="s">
        <v>6262</v>
      </c>
      <c r="AL171" s="70" t="s">
        <v>3656</v>
      </c>
      <c r="AM171" s="70" t="s">
        <v>6493</v>
      </c>
      <c r="AN171" s="70" t="s">
        <v>3656</v>
      </c>
      <c r="AO171" s="70">
        <v>1</v>
      </c>
      <c r="AP171" s="70">
        <v>1</v>
      </c>
      <c r="AQ171" s="70">
        <v>1</v>
      </c>
      <c r="AR171" s="70">
        <v>1</v>
      </c>
      <c r="AS171" s="70">
        <v>1</v>
      </c>
      <c r="AT171" s="70">
        <v>1</v>
      </c>
      <c r="AU171" s="70">
        <v>1</v>
      </c>
      <c r="AV171" s="70">
        <v>2</v>
      </c>
      <c r="AW171" s="70">
        <v>0</v>
      </c>
      <c r="AX171" s="70">
        <v>0</v>
      </c>
      <c r="AY171" s="70">
        <v>4</v>
      </c>
      <c r="BA171" s="70">
        <v>118</v>
      </c>
      <c r="BB171" s="70">
        <v>0</v>
      </c>
      <c r="BC171" s="70">
        <v>0</v>
      </c>
      <c r="BD171" s="70">
        <v>0</v>
      </c>
      <c r="BE171" s="70">
        <v>22</v>
      </c>
      <c r="BF171" s="70">
        <v>3</v>
      </c>
      <c r="BG171" s="70">
        <v>0</v>
      </c>
      <c r="BH171" s="70">
        <v>2</v>
      </c>
      <c r="BI171" s="70">
        <v>1</v>
      </c>
      <c r="BJ171" s="70">
        <v>0</v>
      </c>
      <c r="BK171" s="70">
        <v>0</v>
      </c>
      <c r="BL171" s="70">
        <v>8</v>
      </c>
      <c r="BM171" s="70">
        <v>0</v>
      </c>
      <c r="BN171" s="70">
        <v>3</v>
      </c>
      <c r="BO171" s="70">
        <v>0</v>
      </c>
      <c r="BP171" s="70">
        <v>0</v>
      </c>
      <c r="BQ171" s="70">
        <v>0</v>
      </c>
      <c r="BR171" s="70">
        <v>9</v>
      </c>
      <c r="BS171" s="70">
        <v>0</v>
      </c>
      <c r="BT171" s="70">
        <v>3</v>
      </c>
      <c r="BU171" s="70">
        <v>0</v>
      </c>
      <c r="BV171" s="70">
        <v>0</v>
      </c>
      <c r="BW171" s="70">
        <v>0</v>
      </c>
      <c r="BX171" s="70">
        <v>0</v>
      </c>
      <c r="BY171" s="70">
        <v>0</v>
      </c>
      <c r="BZ171" s="70">
        <v>0</v>
      </c>
      <c r="CA171" s="70">
        <v>1</v>
      </c>
      <c r="CB171" s="70">
        <v>18</v>
      </c>
      <c r="CC171" s="70">
        <v>0</v>
      </c>
      <c r="CD171" s="70">
        <v>0</v>
      </c>
      <c r="CE171" s="70">
        <v>0</v>
      </c>
      <c r="CF171" s="70">
        <v>0</v>
      </c>
      <c r="CG171" s="70">
        <v>0</v>
      </c>
      <c r="CH171" s="70">
        <v>13</v>
      </c>
      <c r="CI171" s="70">
        <v>1</v>
      </c>
      <c r="CJ171" s="70">
        <v>4</v>
      </c>
      <c r="CK171" s="70">
        <v>1</v>
      </c>
      <c r="CL171" s="70">
        <v>1</v>
      </c>
      <c r="CM171" s="70">
        <v>0</v>
      </c>
      <c r="CN171" s="70">
        <v>2</v>
      </c>
      <c r="CO171" s="70">
        <v>7</v>
      </c>
      <c r="CP171" s="70">
        <v>0</v>
      </c>
      <c r="CQ171" s="70">
        <v>4</v>
      </c>
      <c r="CR171" s="70">
        <v>5</v>
      </c>
      <c r="CS171" s="70">
        <v>4</v>
      </c>
      <c r="CT171" s="70">
        <v>0</v>
      </c>
      <c r="CU171" s="70">
        <v>1</v>
      </c>
      <c r="CV171" s="70">
        <v>2</v>
      </c>
      <c r="CW171" s="70">
        <v>4</v>
      </c>
      <c r="CX171" s="70">
        <v>2</v>
      </c>
      <c r="CY171" s="70">
        <v>1</v>
      </c>
      <c r="CZ171" s="70">
        <v>4</v>
      </c>
      <c r="DA171" s="70">
        <v>1</v>
      </c>
      <c r="DB171" s="70">
        <v>0</v>
      </c>
      <c r="DC171" s="70">
        <v>1</v>
      </c>
      <c r="DD171" s="70">
        <v>0</v>
      </c>
      <c r="DE171" s="70">
        <v>0</v>
      </c>
      <c r="DF171" s="70">
        <v>0</v>
      </c>
      <c r="DG171" s="70">
        <v>0</v>
      </c>
      <c r="DH171" s="70">
        <v>58</v>
      </c>
      <c r="DI171" s="70">
        <v>0</v>
      </c>
      <c r="DJ171" s="70">
        <v>1</v>
      </c>
      <c r="DK171" s="70">
        <v>0</v>
      </c>
      <c r="DL171" s="70">
        <v>0</v>
      </c>
      <c r="DM171" s="70">
        <v>56</v>
      </c>
      <c r="DN171" s="70">
        <v>0</v>
      </c>
      <c r="DO171" s="70">
        <v>0</v>
      </c>
      <c r="DP171" s="70">
        <v>1</v>
      </c>
      <c r="DQ171" s="70">
        <v>0</v>
      </c>
      <c r="DR171" s="70">
        <v>9</v>
      </c>
      <c r="DS171" s="70">
        <v>0</v>
      </c>
      <c r="DT171" s="70">
        <v>1</v>
      </c>
      <c r="DU171" s="70">
        <v>3</v>
      </c>
      <c r="DV171" s="70">
        <v>0</v>
      </c>
      <c r="DW171" s="70">
        <v>0</v>
      </c>
      <c r="DX171" s="70">
        <v>0</v>
      </c>
      <c r="DY171" s="70">
        <v>0</v>
      </c>
      <c r="DZ171" s="70">
        <v>17</v>
      </c>
      <c r="EA171" s="70">
        <v>1</v>
      </c>
      <c r="EB171" s="70">
        <v>10</v>
      </c>
      <c r="EC171" s="70">
        <v>13</v>
      </c>
      <c r="ED171" s="70">
        <v>0</v>
      </c>
      <c r="EE171" s="70">
        <v>22</v>
      </c>
      <c r="EF171" s="70">
        <v>142</v>
      </c>
      <c r="EG171" s="70">
        <v>0</v>
      </c>
      <c r="EH171" s="70">
        <v>1</v>
      </c>
      <c r="EI171" s="70">
        <v>2</v>
      </c>
      <c r="EJ171" s="70">
        <v>279</v>
      </c>
      <c r="EK171" s="70">
        <v>4</v>
      </c>
      <c r="EL171" t="s">
        <v>6956</v>
      </c>
      <c r="EM171" t="s">
        <v>7534</v>
      </c>
      <c r="EN171" t="s">
        <v>7554</v>
      </c>
      <c r="EO171" t="s">
        <v>6957</v>
      </c>
      <c r="EP171" t="s">
        <v>6581</v>
      </c>
      <c r="EQ171">
        <v>25</v>
      </c>
      <c r="ER171" s="70">
        <v>170</v>
      </c>
    </row>
    <row r="172" spans="1:148">
      <c r="A172" s="70" t="s">
        <v>137</v>
      </c>
      <c r="B172" s="70" t="s">
        <v>4016</v>
      </c>
      <c r="C172" s="70" t="s">
        <v>4016</v>
      </c>
      <c r="D172" s="70" t="s">
        <v>528</v>
      </c>
      <c r="E172" s="70" t="s">
        <v>612</v>
      </c>
      <c r="F172" s="70" t="str">
        <f t="shared" si="2"/>
        <v>臺中市烏日區</v>
      </c>
      <c r="G172" s="70">
        <f>VLOOKUP(F172,郵遞區號!$C$2:$D$371,2,0)</f>
        <v>414</v>
      </c>
      <c r="H172" s="70" t="str">
        <f>VLOOKUP(D172,區域對照!$A$2:$B$23,2,0)</f>
        <v>中區</v>
      </c>
      <c r="I172" s="70" t="s">
        <v>6124</v>
      </c>
      <c r="J172" s="70" t="s">
        <v>3677</v>
      </c>
      <c r="K172" s="70" t="s">
        <v>4609</v>
      </c>
      <c r="L172" s="59" t="s">
        <v>6124</v>
      </c>
      <c r="M172" s="71" t="s">
        <v>801</v>
      </c>
      <c r="N172" s="70" t="s">
        <v>1203</v>
      </c>
      <c r="O172" s="70" t="s">
        <v>1203</v>
      </c>
      <c r="P172" s="70" t="s">
        <v>1253</v>
      </c>
      <c r="Q172" s="70" t="s">
        <v>708</v>
      </c>
      <c r="R172" s="70" t="s">
        <v>1344</v>
      </c>
      <c r="S172" s="70" t="s">
        <v>3876</v>
      </c>
      <c r="T172" s="70" t="s">
        <v>3876</v>
      </c>
      <c r="U172" s="70" t="s">
        <v>5188</v>
      </c>
      <c r="V172" s="70">
        <v>24.1106491</v>
      </c>
      <c r="W172" s="70">
        <v>120.5978941</v>
      </c>
      <c r="X172" s="70" t="s">
        <v>2339</v>
      </c>
      <c r="Y172" s="70" t="s">
        <v>708</v>
      </c>
      <c r="Z172" s="70" t="s">
        <v>708</v>
      </c>
      <c r="AA172" s="70" t="s">
        <v>708</v>
      </c>
      <c r="AB172" s="70" t="s">
        <v>2733</v>
      </c>
      <c r="AC172" s="70" t="s">
        <v>2990</v>
      </c>
      <c r="AD172" s="70" t="s">
        <v>2733</v>
      </c>
      <c r="AE172" s="70" t="s">
        <v>2733</v>
      </c>
      <c r="AF172" s="70" t="s">
        <v>2734</v>
      </c>
      <c r="AG172" s="70" t="s">
        <v>5726</v>
      </c>
      <c r="AH172" s="70" t="s">
        <v>3224</v>
      </c>
      <c r="AI172" s="70" t="s">
        <v>3224</v>
      </c>
      <c r="AK172" s="70" t="s">
        <v>6262</v>
      </c>
      <c r="AL172" s="70" t="s">
        <v>3656</v>
      </c>
      <c r="AM172" s="70" t="s">
        <v>6493</v>
      </c>
      <c r="AN172" s="70" t="s">
        <v>3656</v>
      </c>
      <c r="AO172" s="70">
        <v>1</v>
      </c>
      <c r="AP172" s="70">
        <v>1</v>
      </c>
      <c r="AQ172" s="70">
        <v>1</v>
      </c>
      <c r="AR172" s="70">
        <v>1</v>
      </c>
      <c r="AS172" s="70">
        <v>1</v>
      </c>
      <c r="AT172" s="70">
        <v>1</v>
      </c>
      <c r="AU172" s="70">
        <v>1</v>
      </c>
      <c r="AV172" s="70">
        <v>2</v>
      </c>
      <c r="AW172" s="70">
        <v>0</v>
      </c>
      <c r="AX172" s="70">
        <v>0</v>
      </c>
      <c r="AY172" s="70">
        <v>4</v>
      </c>
      <c r="BA172" s="70">
        <v>300</v>
      </c>
      <c r="BB172" s="70">
        <v>0</v>
      </c>
      <c r="BC172" s="70">
        <v>0</v>
      </c>
      <c r="BD172" s="70">
        <v>0</v>
      </c>
      <c r="BE172" s="70">
        <v>10</v>
      </c>
      <c r="BF172" s="70">
        <v>4</v>
      </c>
      <c r="BG172" s="70">
        <v>0</v>
      </c>
      <c r="BH172" s="70">
        <v>6</v>
      </c>
      <c r="BI172" s="70">
        <v>1</v>
      </c>
      <c r="BJ172" s="70">
        <v>0</v>
      </c>
      <c r="BK172" s="70">
        <v>0</v>
      </c>
      <c r="BL172" s="70">
        <v>20</v>
      </c>
      <c r="BM172" s="70">
        <v>0</v>
      </c>
      <c r="BN172" s="70">
        <v>20</v>
      </c>
      <c r="BO172" s="70">
        <v>20</v>
      </c>
      <c r="BP172" s="70">
        <v>0</v>
      </c>
      <c r="BQ172" s="70">
        <v>0</v>
      </c>
      <c r="BR172" s="70">
        <v>5</v>
      </c>
      <c r="BS172" s="70">
        <v>30</v>
      </c>
      <c r="BT172" s="70">
        <v>4</v>
      </c>
      <c r="BU172" s="70">
        <v>0</v>
      </c>
      <c r="BV172" s="70">
        <v>0</v>
      </c>
      <c r="BW172" s="70">
        <v>0</v>
      </c>
      <c r="BX172" s="70">
        <v>0</v>
      </c>
      <c r="BY172" s="70">
        <v>0</v>
      </c>
      <c r="BZ172" s="70">
        <v>0</v>
      </c>
      <c r="CA172" s="70">
        <v>0</v>
      </c>
      <c r="CB172" s="70">
        <v>30</v>
      </c>
      <c r="CC172" s="70">
        <v>1</v>
      </c>
      <c r="CD172" s="70">
        <v>0</v>
      </c>
      <c r="CE172" s="70">
        <v>0</v>
      </c>
      <c r="CF172" s="70">
        <v>0</v>
      </c>
      <c r="CG172" s="70">
        <v>0</v>
      </c>
      <c r="CH172" s="70">
        <v>9</v>
      </c>
      <c r="CI172" s="70">
        <v>1</v>
      </c>
      <c r="CJ172" s="70">
        <v>7</v>
      </c>
      <c r="CK172" s="70">
        <v>0</v>
      </c>
      <c r="CL172" s="70">
        <v>1</v>
      </c>
      <c r="CM172" s="70">
        <v>0</v>
      </c>
      <c r="CN172" s="70">
        <v>3</v>
      </c>
      <c r="CO172" s="70">
        <v>1</v>
      </c>
      <c r="CP172" s="70">
        <v>1</v>
      </c>
      <c r="CQ172" s="70">
        <v>2</v>
      </c>
      <c r="CR172" s="70">
        <v>2</v>
      </c>
      <c r="CS172" s="70">
        <v>3</v>
      </c>
      <c r="CT172" s="70">
        <v>0</v>
      </c>
      <c r="CU172" s="70">
        <v>3</v>
      </c>
      <c r="CV172" s="70">
        <v>1</v>
      </c>
      <c r="CW172" s="70">
        <v>3</v>
      </c>
      <c r="CX172" s="70">
        <v>2</v>
      </c>
      <c r="CY172" s="70">
        <v>1</v>
      </c>
      <c r="CZ172" s="70">
        <v>4</v>
      </c>
      <c r="DA172" s="70">
        <v>1</v>
      </c>
      <c r="DB172" s="70">
        <v>0</v>
      </c>
      <c r="DC172" s="70">
        <v>1</v>
      </c>
      <c r="DD172" s="70">
        <v>0</v>
      </c>
      <c r="DE172" s="70">
        <v>0</v>
      </c>
      <c r="DF172" s="70">
        <v>0</v>
      </c>
      <c r="DG172" s="70">
        <v>0</v>
      </c>
      <c r="DH172" s="70">
        <v>46</v>
      </c>
      <c r="DI172" s="70">
        <v>0</v>
      </c>
      <c r="DJ172" s="70">
        <v>2</v>
      </c>
      <c r="DK172" s="70">
        <v>0</v>
      </c>
      <c r="DL172" s="70">
        <v>0</v>
      </c>
      <c r="DM172" s="70">
        <v>91</v>
      </c>
      <c r="DN172" s="70">
        <v>0</v>
      </c>
      <c r="DO172" s="70">
        <v>0</v>
      </c>
      <c r="DP172" s="70">
        <v>11</v>
      </c>
      <c r="DQ172" s="70">
        <v>0</v>
      </c>
      <c r="DR172" s="70">
        <v>35</v>
      </c>
      <c r="DS172" s="70">
        <v>6</v>
      </c>
      <c r="DT172" s="70">
        <v>0</v>
      </c>
      <c r="DU172" s="70">
        <v>8</v>
      </c>
      <c r="DV172" s="70">
        <v>2</v>
      </c>
      <c r="DW172" s="70">
        <v>0</v>
      </c>
      <c r="DX172" s="70">
        <v>14</v>
      </c>
      <c r="DY172" s="70">
        <v>0</v>
      </c>
      <c r="DZ172" s="70">
        <v>36</v>
      </c>
      <c r="EA172" s="70">
        <v>0</v>
      </c>
      <c r="EB172" s="70">
        <v>26</v>
      </c>
      <c r="EC172" s="70">
        <v>26</v>
      </c>
      <c r="ED172" s="70">
        <v>0</v>
      </c>
      <c r="EE172" s="70">
        <v>25</v>
      </c>
      <c r="EF172" s="70">
        <v>482</v>
      </c>
      <c r="EG172" s="70">
        <v>0</v>
      </c>
      <c r="EH172" s="70">
        <v>0</v>
      </c>
      <c r="EI172" s="70">
        <v>2</v>
      </c>
      <c r="EJ172" s="70">
        <v>766</v>
      </c>
      <c r="EK172" s="70">
        <v>4</v>
      </c>
      <c r="EL172" t="s">
        <v>6958</v>
      </c>
      <c r="EM172" t="s">
        <v>7534</v>
      </c>
      <c r="EN172" t="s">
        <v>7555</v>
      </c>
      <c r="EO172" t="s">
        <v>6959</v>
      </c>
      <c r="EP172" t="s">
        <v>6734</v>
      </c>
      <c r="EQ172">
        <v>117</v>
      </c>
      <c r="ER172" s="70">
        <v>171</v>
      </c>
    </row>
    <row r="173" spans="1:148">
      <c r="A173" s="70" t="s">
        <v>139</v>
      </c>
      <c r="B173" s="70" t="s">
        <v>4610</v>
      </c>
      <c r="C173" s="70" t="s">
        <v>4610</v>
      </c>
      <c r="D173" s="70" t="s">
        <v>529</v>
      </c>
      <c r="E173" s="70" t="s">
        <v>573</v>
      </c>
      <c r="F173" s="70" t="str">
        <f t="shared" si="2"/>
        <v>臺南市東區</v>
      </c>
      <c r="G173" s="70">
        <f>VLOOKUP(F173,郵遞區號!$C$2:$D$371,2,0)</f>
        <v>701</v>
      </c>
      <c r="H173" s="70" t="str">
        <f>VLOOKUP(D173,區域對照!$A$2:$B$23,2,0)</f>
        <v>南區</v>
      </c>
      <c r="I173" s="70" t="s">
        <v>6124</v>
      </c>
      <c r="J173" s="70" t="s">
        <v>3677</v>
      </c>
      <c r="K173" s="70" t="s">
        <v>4609</v>
      </c>
      <c r="L173" s="59" t="s">
        <v>6124</v>
      </c>
      <c r="M173" s="71" t="s">
        <v>803</v>
      </c>
      <c r="N173" s="70" t="s">
        <v>1203</v>
      </c>
      <c r="O173" s="70" t="s">
        <v>1203</v>
      </c>
      <c r="P173" s="70" t="s">
        <v>1253</v>
      </c>
      <c r="Q173" s="70" t="s">
        <v>708</v>
      </c>
      <c r="R173" s="70" t="s">
        <v>1346</v>
      </c>
      <c r="S173" s="70" t="s">
        <v>3799</v>
      </c>
      <c r="T173" s="70" t="s">
        <v>4814</v>
      </c>
      <c r="U173" s="70" t="s">
        <v>5190</v>
      </c>
      <c r="V173" s="70">
        <v>22.9913749</v>
      </c>
      <c r="W173" s="70">
        <v>120.2113844</v>
      </c>
      <c r="X173" s="70" t="s">
        <v>2341</v>
      </c>
      <c r="Y173" s="70" t="s">
        <v>708</v>
      </c>
      <c r="Z173" s="70" t="s">
        <v>708</v>
      </c>
      <c r="AA173" s="70" t="s">
        <v>708</v>
      </c>
      <c r="AB173" s="70" t="s">
        <v>708</v>
      </c>
      <c r="AC173" s="70" t="s">
        <v>708</v>
      </c>
      <c r="AD173" s="70" t="s">
        <v>708</v>
      </c>
      <c r="AE173" s="70" t="s">
        <v>708</v>
      </c>
      <c r="AF173" s="70" t="s">
        <v>708</v>
      </c>
      <c r="AG173" s="70" t="s">
        <v>5728</v>
      </c>
      <c r="AH173" s="70" t="s">
        <v>3226</v>
      </c>
      <c r="AI173" s="70" t="s">
        <v>3226</v>
      </c>
      <c r="AK173" s="70" t="s">
        <v>2734</v>
      </c>
      <c r="AL173" s="70" t="s">
        <v>2734</v>
      </c>
      <c r="AM173" s="70" t="s">
        <v>6490</v>
      </c>
      <c r="AN173" s="70" t="s">
        <v>2734</v>
      </c>
      <c r="AO173" s="70">
        <v>0</v>
      </c>
      <c r="AP173" s="70">
        <v>0</v>
      </c>
      <c r="AQ173" s="70">
        <v>0</v>
      </c>
      <c r="AR173" s="70">
        <v>0</v>
      </c>
      <c r="AS173" s="70">
        <v>0</v>
      </c>
      <c r="AT173" s="70">
        <v>0</v>
      </c>
      <c r="AU173" s="70">
        <v>0</v>
      </c>
      <c r="AV173" s="70">
        <v>1</v>
      </c>
      <c r="AW173" s="70">
        <v>0</v>
      </c>
      <c r="AX173" s="70">
        <v>0</v>
      </c>
      <c r="AY173" s="70">
        <v>0</v>
      </c>
      <c r="BA173" s="70">
        <v>20</v>
      </c>
      <c r="BB173" s="70">
        <v>0</v>
      </c>
      <c r="BC173" s="70">
        <v>0</v>
      </c>
      <c r="BD173" s="70">
        <v>0</v>
      </c>
      <c r="BE173" s="70">
        <v>3</v>
      </c>
      <c r="BF173" s="70">
        <v>0</v>
      </c>
      <c r="BG173" s="70">
        <v>0</v>
      </c>
      <c r="BH173" s="70">
        <v>0</v>
      </c>
      <c r="BI173" s="70">
        <v>0</v>
      </c>
      <c r="BJ173" s="70">
        <v>0</v>
      </c>
      <c r="BK173" s="70">
        <v>0</v>
      </c>
      <c r="BL173" s="70">
        <v>0</v>
      </c>
      <c r="BM173" s="70">
        <v>0</v>
      </c>
      <c r="BN173" s="70">
        <v>0</v>
      </c>
      <c r="BO173" s="70">
        <v>0</v>
      </c>
      <c r="BP173" s="70">
        <v>0</v>
      </c>
      <c r="BQ173" s="70">
        <v>0</v>
      </c>
      <c r="BR173" s="70">
        <v>0</v>
      </c>
      <c r="BS173" s="70">
        <v>12</v>
      </c>
      <c r="BT173" s="70">
        <v>0</v>
      </c>
      <c r="BU173" s="70">
        <v>0</v>
      </c>
      <c r="BV173" s="70">
        <v>0</v>
      </c>
      <c r="BW173" s="70">
        <v>0</v>
      </c>
      <c r="BX173" s="70">
        <v>0</v>
      </c>
      <c r="BY173" s="70">
        <v>0</v>
      </c>
      <c r="BZ173" s="70">
        <v>0</v>
      </c>
      <c r="CA173" s="70">
        <v>0</v>
      </c>
      <c r="CB173" s="70">
        <v>0</v>
      </c>
      <c r="CC173" s="70">
        <v>0</v>
      </c>
      <c r="CD173" s="70">
        <v>0</v>
      </c>
      <c r="CE173" s="70">
        <v>0</v>
      </c>
      <c r="CF173" s="70">
        <v>0</v>
      </c>
      <c r="CG173" s="70">
        <v>0</v>
      </c>
      <c r="CH173" s="70">
        <v>1</v>
      </c>
      <c r="CI173" s="70">
        <v>0</v>
      </c>
      <c r="CJ173" s="70">
        <v>0</v>
      </c>
      <c r="CK173" s="70">
        <v>0</v>
      </c>
      <c r="CL173" s="70">
        <v>0</v>
      </c>
      <c r="CM173" s="70">
        <v>0</v>
      </c>
      <c r="CN173" s="70">
        <v>0</v>
      </c>
      <c r="CO173" s="70">
        <v>0</v>
      </c>
      <c r="CP173" s="70">
        <v>0</v>
      </c>
      <c r="CQ173" s="70">
        <v>0</v>
      </c>
      <c r="CR173" s="70">
        <v>0</v>
      </c>
      <c r="CS173" s="70">
        <v>0</v>
      </c>
      <c r="CT173" s="70">
        <v>0</v>
      </c>
      <c r="CU173" s="70">
        <v>0</v>
      </c>
      <c r="CV173" s="70">
        <v>3</v>
      </c>
      <c r="CW173" s="70">
        <v>0</v>
      </c>
      <c r="CX173" s="70">
        <v>0</v>
      </c>
      <c r="CY173" s="70">
        <v>0</v>
      </c>
      <c r="CZ173" s="70">
        <v>0</v>
      </c>
      <c r="DA173" s="70">
        <v>1</v>
      </c>
      <c r="DB173" s="70">
        <v>0</v>
      </c>
      <c r="DC173" s="70">
        <v>0</v>
      </c>
      <c r="DD173" s="70">
        <v>0</v>
      </c>
      <c r="DE173" s="70">
        <v>0</v>
      </c>
      <c r="DF173" s="70">
        <v>0</v>
      </c>
      <c r="DG173" s="70">
        <v>0</v>
      </c>
      <c r="DH173" s="70">
        <v>5</v>
      </c>
      <c r="DI173" s="70">
        <v>0</v>
      </c>
      <c r="DJ173" s="70">
        <v>0</v>
      </c>
      <c r="DK173" s="70">
        <v>0</v>
      </c>
      <c r="DL173" s="70">
        <v>0</v>
      </c>
      <c r="DM173" s="70">
        <v>5</v>
      </c>
      <c r="DN173" s="70">
        <v>0</v>
      </c>
      <c r="DO173" s="70">
        <v>0</v>
      </c>
      <c r="DP173" s="70">
        <v>1</v>
      </c>
      <c r="DQ173" s="70">
        <v>1</v>
      </c>
      <c r="DR173" s="70">
        <v>7</v>
      </c>
      <c r="DS173" s="70">
        <v>0</v>
      </c>
      <c r="DT173" s="70">
        <v>0</v>
      </c>
      <c r="DU173" s="70">
        <v>1</v>
      </c>
      <c r="DV173" s="70">
        <v>0</v>
      </c>
      <c r="DW173" s="70">
        <v>0</v>
      </c>
      <c r="DX173" s="70">
        <v>3</v>
      </c>
      <c r="DY173" s="70">
        <v>0</v>
      </c>
      <c r="DZ173" s="70">
        <v>1</v>
      </c>
      <c r="EA173" s="70">
        <v>0</v>
      </c>
      <c r="EB173" s="70">
        <v>1</v>
      </c>
      <c r="EC173" s="70">
        <v>2</v>
      </c>
      <c r="ED173" s="70">
        <v>0</v>
      </c>
      <c r="EE173" s="70">
        <v>3</v>
      </c>
      <c r="EF173" s="70">
        <v>11</v>
      </c>
      <c r="EG173" s="70">
        <v>0</v>
      </c>
      <c r="EH173" s="70">
        <v>0</v>
      </c>
      <c r="EI173" s="70">
        <v>0</v>
      </c>
      <c r="EJ173" s="70">
        <v>36</v>
      </c>
      <c r="EK173" s="70">
        <v>4</v>
      </c>
      <c r="EL173" t="s">
        <v>6960</v>
      </c>
      <c r="EM173" t="s">
        <v>7534</v>
      </c>
      <c r="EN173" t="s">
        <v>5190</v>
      </c>
      <c r="EO173" t="s">
        <v>6961</v>
      </c>
      <c r="EP173" t="s">
        <v>6962</v>
      </c>
      <c r="EQ173">
        <v>209</v>
      </c>
      <c r="ER173" s="70">
        <v>172</v>
      </c>
    </row>
    <row r="174" spans="1:148">
      <c r="A174" s="70" t="s">
        <v>141</v>
      </c>
      <c r="B174" s="70" t="s">
        <v>4610</v>
      </c>
      <c r="C174" s="70" t="s">
        <v>4610</v>
      </c>
      <c r="D174" s="70" t="s">
        <v>526</v>
      </c>
      <c r="E174" s="70" t="s">
        <v>574</v>
      </c>
      <c r="F174" s="70" t="str">
        <f t="shared" si="2"/>
        <v>高雄市旗山區</v>
      </c>
      <c r="G174" s="70">
        <f>VLOOKUP(F174,郵遞區號!$C$2:$D$371,2,0)</f>
        <v>842</v>
      </c>
      <c r="H174" s="70" t="str">
        <f>VLOOKUP(D174,區域對照!$A$2:$B$23,2,0)</f>
        <v>高屏區</v>
      </c>
      <c r="I174" s="70" t="s">
        <v>6124</v>
      </c>
      <c r="J174" s="70" t="s">
        <v>3677</v>
      </c>
      <c r="K174" s="70" t="s">
        <v>4609</v>
      </c>
      <c r="L174" s="59" t="s">
        <v>6124</v>
      </c>
      <c r="M174" s="71" t="s">
        <v>805</v>
      </c>
      <c r="N174" s="70" t="s">
        <v>1203</v>
      </c>
      <c r="O174" s="70" t="s">
        <v>1203</v>
      </c>
      <c r="P174" s="70" t="s">
        <v>1253</v>
      </c>
      <c r="Q174" s="70" t="s">
        <v>708</v>
      </c>
      <c r="R174" s="70" t="s">
        <v>1348</v>
      </c>
      <c r="S174" s="70" t="s">
        <v>3758</v>
      </c>
      <c r="T174" s="70" t="s">
        <v>4815</v>
      </c>
      <c r="U174" s="70" t="s">
        <v>5192</v>
      </c>
      <c r="V174" s="70">
        <v>22.884980500000001</v>
      </c>
      <c r="W174" s="70">
        <v>120.4854746</v>
      </c>
      <c r="X174" s="70" t="s">
        <v>2343</v>
      </c>
      <c r="Y174" s="70" t="s">
        <v>708</v>
      </c>
      <c r="Z174" s="70" t="s">
        <v>708</v>
      </c>
      <c r="AA174" s="70" t="s">
        <v>708</v>
      </c>
      <c r="AB174" s="70" t="s">
        <v>708</v>
      </c>
      <c r="AC174" s="70" t="s">
        <v>708</v>
      </c>
      <c r="AD174" s="70" t="s">
        <v>708</v>
      </c>
      <c r="AE174" s="70" t="s">
        <v>708</v>
      </c>
      <c r="AF174" s="70" t="s">
        <v>708</v>
      </c>
      <c r="AG174" s="70" t="s">
        <v>5730</v>
      </c>
      <c r="AH174" s="70" t="s">
        <v>3228</v>
      </c>
      <c r="AI174" s="70" t="s">
        <v>3228</v>
      </c>
      <c r="AK174" s="70" t="s">
        <v>2734</v>
      </c>
      <c r="AL174" s="70" t="s">
        <v>2734</v>
      </c>
      <c r="AM174" s="70" t="s">
        <v>6490</v>
      </c>
      <c r="AN174" s="70" t="s">
        <v>2734</v>
      </c>
      <c r="AO174" s="70">
        <v>0</v>
      </c>
      <c r="AP174" s="70">
        <v>0</v>
      </c>
      <c r="AQ174" s="70">
        <v>0</v>
      </c>
      <c r="AR174" s="70">
        <v>0</v>
      </c>
      <c r="AS174" s="70">
        <v>0</v>
      </c>
      <c r="AT174" s="70">
        <v>0</v>
      </c>
      <c r="AU174" s="70">
        <v>0</v>
      </c>
      <c r="AV174" s="70">
        <v>1</v>
      </c>
      <c r="AW174" s="70">
        <v>0</v>
      </c>
      <c r="AX174" s="70">
        <v>0</v>
      </c>
      <c r="AY174" s="70">
        <v>0</v>
      </c>
      <c r="BA174" s="70">
        <v>20</v>
      </c>
      <c r="BB174" s="70">
        <v>0</v>
      </c>
      <c r="BC174" s="70">
        <v>0</v>
      </c>
      <c r="BD174" s="70">
        <v>0</v>
      </c>
      <c r="BE174" s="70">
        <v>3</v>
      </c>
      <c r="BF174" s="70">
        <v>0</v>
      </c>
      <c r="BG174" s="70">
        <v>0</v>
      </c>
      <c r="BH174" s="70">
        <v>0</v>
      </c>
      <c r="BI174" s="70">
        <v>0</v>
      </c>
      <c r="BJ174" s="70">
        <v>0</v>
      </c>
      <c r="BK174" s="70">
        <v>0</v>
      </c>
      <c r="BL174" s="70">
        <v>0</v>
      </c>
      <c r="BM174" s="70">
        <v>0</v>
      </c>
      <c r="BN174" s="70">
        <v>0</v>
      </c>
      <c r="BO174" s="70">
        <v>0</v>
      </c>
      <c r="BP174" s="70">
        <v>0</v>
      </c>
      <c r="BQ174" s="70">
        <v>0</v>
      </c>
      <c r="BR174" s="70">
        <v>0</v>
      </c>
      <c r="BS174" s="70">
        <v>0</v>
      </c>
      <c r="BT174" s="70">
        <v>0</v>
      </c>
      <c r="BU174" s="70">
        <v>0</v>
      </c>
      <c r="BV174" s="70">
        <v>0</v>
      </c>
      <c r="BW174" s="70">
        <v>0</v>
      </c>
      <c r="BX174" s="70">
        <v>0</v>
      </c>
      <c r="BY174" s="70">
        <v>0</v>
      </c>
      <c r="BZ174" s="70">
        <v>0</v>
      </c>
      <c r="CA174" s="70">
        <v>0</v>
      </c>
      <c r="CB174" s="70">
        <v>15</v>
      </c>
      <c r="CC174" s="70">
        <v>0</v>
      </c>
      <c r="CD174" s="70">
        <v>0</v>
      </c>
      <c r="CE174" s="70">
        <v>0</v>
      </c>
      <c r="CF174" s="70">
        <v>0</v>
      </c>
      <c r="CG174" s="70">
        <v>2</v>
      </c>
      <c r="CH174" s="70">
        <v>2</v>
      </c>
      <c r="CI174" s="70">
        <v>0</v>
      </c>
      <c r="CJ174" s="70">
        <v>0</v>
      </c>
      <c r="CK174" s="70">
        <v>0</v>
      </c>
      <c r="CL174" s="70">
        <v>0</v>
      </c>
      <c r="CM174" s="70">
        <v>0</v>
      </c>
      <c r="CN174" s="70">
        <v>0</v>
      </c>
      <c r="CO174" s="70">
        <v>0</v>
      </c>
      <c r="CP174" s="70">
        <v>0</v>
      </c>
      <c r="CQ174" s="70">
        <v>0</v>
      </c>
      <c r="CR174" s="70">
        <v>0</v>
      </c>
      <c r="CS174" s="70">
        <v>0</v>
      </c>
      <c r="CT174" s="70">
        <v>0</v>
      </c>
      <c r="CU174" s="70">
        <v>0</v>
      </c>
      <c r="CV174" s="70">
        <v>0</v>
      </c>
      <c r="CW174" s="70">
        <v>0</v>
      </c>
      <c r="CX174" s="70">
        <v>0</v>
      </c>
      <c r="CY174" s="70">
        <v>0</v>
      </c>
      <c r="CZ174" s="70">
        <v>0</v>
      </c>
      <c r="DA174" s="70">
        <v>1</v>
      </c>
      <c r="DB174" s="70">
        <v>0</v>
      </c>
      <c r="DC174" s="70">
        <v>0</v>
      </c>
      <c r="DD174" s="70">
        <v>0</v>
      </c>
      <c r="DE174" s="70">
        <v>0</v>
      </c>
      <c r="DF174" s="70">
        <v>0</v>
      </c>
      <c r="DG174" s="70">
        <v>0</v>
      </c>
      <c r="DH174" s="70">
        <v>5</v>
      </c>
      <c r="DI174" s="70">
        <v>2</v>
      </c>
      <c r="DJ174" s="70">
        <v>0</v>
      </c>
      <c r="DK174" s="70">
        <v>0</v>
      </c>
      <c r="DL174" s="70">
        <v>0</v>
      </c>
      <c r="DM174" s="70">
        <v>3</v>
      </c>
      <c r="DN174" s="70">
        <v>0</v>
      </c>
      <c r="DO174" s="70">
        <v>0</v>
      </c>
      <c r="DP174" s="70">
        <v>0</v>
      </c>
      <c r="DQ174" s="70">
        <v>0</v>
      </c>
      <c r="DR174" s="70">
        <v>5</v>
      </c>
      <c r="DS174" s="70">
        <v>2</v>
      </c>
      <c r="DT174" s="70">
        <v>0</v>
      </c>
      <c r="DU174" s="70">
        <v>0</v>
      </c>
      <c r="DV174" s="70">
        <v>0</v>
      </c>
      <c r="DW174" s="70">
        <v>0</v>
      </c>
      <c r="DX174" s="70">
        <v>3</v>
      </c>
      <c r="DY174" s="70">
        <v>0</v>
      </c>
      <c r="DZ174" s="70">
        <v>1</v>
      </c>
      <c r="EA174" s="70">
        <v>0</v>
      </c>
      <c r="EB174" s="70">
        <v>1</v>
      </c>
      <c r="EC174" s="70">
        <v>3</v>
      </c>
      <c r="ED174" s="70">
        <v>0</v>
      </c>
      <c r="EE174" s="70">
        <v>5</v>
      </c>
      <c r="EF174" s="70">
        <v>11</v>
      </c>
      <c r="EG174" s="70">
        <v>0</v>
      </c>
      <c r="EH174" s="70">
        <v>0</v>
      </c>
      <c r="EI174" s="70">
        <v>0</v>
      </c>
      <c r="EJ174" s="70">
        <v>36</v>
      </c>
      <c r="EK174" s="70">
        <v>4</v>
      </c>
      <c r="EL174" t="s">
        <v>6963</v>
      </c>
      <c r="EM174" t="s">
        <v>7534</v>
      </c>
      <c r="EN174" t="s">
        <v>5192</v>
      </c>
      <c r="EO174" t="s">
        <v>6882</v>
      </c>
      <c r="EP174" t="s">
        <v>6964</v>
      </c>
      <c r="EQ174">
        <v>231</v>
      </c>
      <c r="ER174" s="70">
        <v>173</v>
      </c>
    </row>
    <row r="175" spans="1:148">
      <c r="A175" s="70" t="s">
        <v>143</v>
      </c>
      <c r="B175" s="70" t="s">
        <v>4610</v>
      </c>
      <c r="C175" s="70" t="s">
        <v>4610</v>
      </c>
      <c r="D175" s="70" t="s">
        <v>526</v>
      </c>
      <c r="E175" s="70" t="s">
        <v>615</v>
      </c>
      <c r="F175" s="70" t="str">
        <f t="shared" si="2"/>
        <v>高雄市三民區</v>
      </c>
      <c r="G175" s="70">
        <f>VLOOKUP(F175,郵遞區號!$C$2:$D$371,2,0)</f>
        <v>807</v>
      </c>
      <c r="H175" s="70" t="str">
        <f>VLOOKUP(D175,區域對照!$A$2:$B$23,2,0)</f>
        <v>高屏區</v>
      </c>
      <c r="I175" s="70" t="s">
        <v>6124</v>
      </c>
      <c r="J175" s="70" t="s">
        <v>3677</v>
      </c>
      <c r="K175" s="70" t="s">
        <v>4609</v>
      </c>
      <c r="L175" s="59" t="s">
        <v>6124</v>
      </c>
      <c r="M175" s="71" t="s">
        <v>807</v>
      </c>
      <c r="N175" s="70" t="s">
        <v>1203</v>
      </c>
      <c r="O175" s="70" t="s">
        <v>1203</v>
      </c>
      <c r="P175" s="70" t="s">
        <v>1253</v>
      </c>
      <c r="Q175" s="70" t="s">
        <v>708</v>
      </c>
      <c r="R175" s="70" t="s">
        <v>1350</v>
      </c>
      <c r="S175" s="70" t="s">
        <v>3757</v>
      </c>
      <c r="T175" s="70" t="s">
        <v>4816</v>
      </c>
      <c r="U175" s="70" t="s">
        <v>5194</v>
      </c>
      <c r="V175" s="70">
        <v>22.641797499999999</v>
      </c>
      <c r="W175" s="70">
        <v>120.3138514</v>
      </c>
      <c r="X175" s="70" t="s">
        <v>2345</v>
      </c>
      <c r="Y175" s="70" t="s">
        <v>708</v>
      </c>
      <c r="Z175" s="70" t="s">
        <v>708</v>
      </c>
      <c r="AA175" s="70" t="s">
        <v>708</v>
      </c>
      <c r="AB175" s="70" t="s">
        <v>708</v>
      </c>
      <c r="AC175" s="70" t="s">
        <v>708</v>
      </c>
      <c r="AD175" s="70" t="s">
        <v>708</v>
      </c>
      <c r="AE175" s="70" t="s">
        <v>708</v>
      </c>
      <c r="AF175" s="70" t="s">
        <v>708</v>
      </c>
      <c r="AG175" s="70" t="s">
        <v>5732</v>
      </c>
      <c r="AH175" s="70" t="s">
        <v>3230</v>
      </c>
      <c r="AI175" s="70" t="s">
        <v>3230</v>
      </c>
      <c r="AK175" s="70" t="s">
        <v>2734</v>
      </c>
      <c r="AL175" s="70" t="s">
        <v>2734</v>
      </c>
      <c r="AM175" s="70" t="s">
        <v>6490</v>
      </c>
      <c r="AN175" s="70" t="s">
        <v>2734</v>
      </c>
      <c r="AO175" s="70">
        <v>0</v>
      </c>
      <c r="AP175" s="70">
        <v>0</v>
      </c>
      <c r="AQ175" s="70">
        <v>0</v>
      </c>
      <c r="AR175" s="70">
        <v>0</v>
      </c>
      <c r="AS175" s="70">
        <v>0</v>
      </c>
      <c r="AT175" s="70">
        <v>0</v>
      </c>
      <c r="AU175" s="70">
        <v>0</v>
      </c>
      <c r="AV175" s="70">
        <v>1</v>
      </c>
      <c r="AW175" s="70">
        <v>0</v>
      </c>
      <c r="AX175" s="70">
        <v>0</v>
      </c>
      <c r="AY175" s="70">
        <v>0</v>
      </c>
      <c r="BA175" s="70">
        <v>24</v>
      </c>
      <c r="BB175" s="70">
        <v>0</v>
      </c>
      <c r="BC175" s="70">
        <v>0</v>
      </c>
      <c r="BD175" s="70">
        <v>0</v>
      </c>
      <c r="BE175" s="70">
        <v>5</v>
      </c>
      <c r="BF175" s="70">
        <v>1</v>
      </c>
      <c r="BG175" s="70">
        <v>0</v>
      </c>
      <c r="BH175" s="70">
        <v>0</v>
      </c>
      <c r="BI175" s="70">
        <v>0</v>
      </c>
      <c r="BJ175" s="70">
        <v>0</v>
      </c>
      <c r="BK175" s="70">
        <v>0</v>
      </c>
      <c r="BL175" s="70">
        <v>0</v>
      </c>
      <c r="BM175" s="70">
        <v>0</v>
      </c>
      <c r="BN175" s="70">
        <v>0</v>
      </c>
      <c r="BO175" s="70">
        <v>0</v>
      </c>
      <c r="BP175" s="70">
        <v>0</v>
      </c>
      <c r="BQ175" s="70">
        <v>0</v>
      </c>
      <c r="BR175" s="70">
        <v>0</v>
      </c>
      <c r="BS175" s="70">
        <v>0</v>
      </c>
      <c r="BT175" s="70">
        <v>1</v>
      </c>
      <c r="BU175" s="70">
        <v>0</v>
      </c>
      <c r="BV175" s="70">
        <v>0</v>
      </c>
      <c r="BW175" s="70">
        <v>0</v>
      </c>
      <c r="BX175" s="70">
        <v>0</v>
      </c>
      <c r="BY175" s="70">
        <v>0</v>
      </c>
      <c r="BZ175" s="70">
        <v>0</v>
      </c>
      <c r="CA175" s="70">
        <v>0</v>
      </c>
      <c r="CB175" s="70">
        <v>0</v>
      </c>
      <c r="CC175" s="70">
        <v>0</v>
      </c>
      <c r="CD175" s="70">
        <v>0</v>
      </c>
      <c r="CE175" s="70">
        <v>0</v>
      </c>
      <c r="CF175" s="70">
        <v>0</v>
      </c>
      <c r="CG175" s="70">
        <v>0</v>
      </c>
      <c r="CH175" s="70">
        <v>4</v>
      </c>
      <c r="CI175" s="70">
        <v>0</v>
      </c>
      <c r="CJ175" s="70">
        <v>0</v>
      </c>
      <c r="CK175" s="70">
        <v>0</v>
      </c>
      <c r="CL175" s="70">
        <v>0</v>
      </c>
      <c r="CM175" s="70">
        <v>0</v>
      </c>
      <c r="CN175" s="70">
        <v>0</v>
      </c>
      <c r="CO175" s="70">
        <v>0</v>
      </c>
      <c r="CP175" s="70">
        <v>0</v>
      </c>
      <c r="CQ175" s="70">
        <v>0</v>
      </c>
      <c r="CR175" s="70">
        <v>0</v>
      </c>
      <c r="CS175" s="70">
        <v>0</v>
      </c>
      <c r="CT175" s="70">
        <v>0</v>
      </c>
      <c r="CU175" s="70">
        <v>0</v>
      </c>
      <c r="CV175" s="70">
        <v>0</v>
      </c>
      <c r="CW175" s="70">
        <v>2</v>
      </c>
      <c r="CX175" s="70">
        <v>0</v>
      </c>
      <c r="CY175" s="70">
        <v>0</v>
      </c>
      <c r="CZ175" s="70">
        <v>0</v>
      </c>
      <c r="DA175" s="70">
        <v>0</v>
      </c>
      <c r="DB175" s="70">
        <v>0</v>
      </c>
      <c r="DC175" s="70">
        <v>0</v>
      </c>
      <c r="DD175" s="70">
        <v>0</v>
      </c>
      <c r="DE175" s="70">
        <v>0</v>
      </c>
      <c r="DF175" s="70">
        <v>0</v>
      </c>
      <c r="DG175" s="70">
        <v>0</v>
      </c>
      <c r="DH175" s="70">
        <v>6</v>
      </c>
      <c r="DI175" s="70">
        <v>0</v>
      </c>
      <c r="DJ175" s="70">
        <v>0</v>
      </c>
      <c r="DK175" s="70">
        <v>0</v>
      </c>
      <c r="DL175" s="70">
        <v>0</v>
      </c>
      <c r="DM175" s="70">
        <v>6</v>
      </c>
      <c r="DN175" s="70">
        <v>0</v>
      </c>
      <c r="DO175" s="70">
        <v>0</v>
      </c>
      <c r="DP175" s="70">
        <v>0</v>
      </c>
      <c r="DQ175" s="70">
        <v>1</v>
      </c>
      <c r="DR175" s="70">
        <v>3</v>
      </c>
      <c r="DS175" s="70">
        <v>0</v>
      </c>
      <c r="DT175" s="70">
        <v>0</v>
      </c>
      <c r="DU175" s="70">
        <v>0</v>
      </c>
      <c r="DV175" s="70">
        <v>0</v>
      </c>
      <c r="DW175" s="70">
        <v>0</v>
      </c>
      <c r="DX175" s="70">
        <v>0</v>
      </c>
      <c r="DY175" s="70">
        <v>1</v>
      </c>
      <c r="DZ175" s="70">
        <v>2</v>
      </c>
      <c r="EA175" s="70">
        <v>0</v>
      </c>
      <c r="EB175" s="70">
        <v>3</v>
      </c>
      <c r="EC175" s="70">
        <v>2</v>
      </c>
      <c r="ED175" s="70">
        <v>0</v>
      </c>
      <c r="EE175" s="70">
        <v>3</v>
      </c>
      <c r="EF175" s="70">
        <v>17</v>
      </c>
      <c r="EG175" s="70">
        <v>0</v>
      </c>
      <c r="EH175" s="70">
        <v>0</v>
      </c>
      <c r="EI175" s="70">
        <v>0</v>
      </c>
      <c r="EJ175" s="70">
        <v>38</v>
      </c>
      <c r="EK175" s="70">
        <v>4</v>
      </c>
      <c r="EL175" t="s">
        <v>6965</v>
      </c>
      <c r="EM175" t="s">
        <v>7534</v>
      </c>
      <c r="EN175" t="s">
        <v>5194</v>
      </c>
      <c r="EO175" t="s">
        <v>6618</v>
      </c>
      <c r="EP175" t="s">
        <v>6883</v>
      </c>
      <c r="EQ175">
        <v>228</v>
      </c>
      <c r="ER175" s="70">
        <v>174</v>
      </c>
    </row>
    <row r="176" spans="1:148">
      <c r="A176" s="70" t="s">
        <v>144</v>
      </c>
      <c r="B176" s="70" t="s">
        <v>4610</v>
      </c>
      <c r="C176" s="70" t="s">
        <v>4610</v>
      </c>
      <c r="D176" s="70" t="s">
        <v>526</v>
      </c>
      <c r="E176" s="70" t="s">
        <v>556</v>
      </c>
      <c r="F176" s="70" t="str">
        <f t="shared" si="2"/>
        <v>高雄市苓雅區</v>
      </c>
      <c r="G176" s="70">
        <f>VLOOKUP(F176,郵遞區號!$C$2:$D$371,2,0)</f>
        <v>802</v>
      </c>
      <c r="H176" s="70" t="str">
        <f>VLOOKUP(D176,區域對照!$A$2:$B$23,2,0)</f>
        <v>高屏區</v>
      </c>
      <c r="I176" s="70" t="s">
        <v>6124</v>
      </c>
      <c r="J176" s="70" t="s">
        <v>3677</v>
      </c>
      <c r="K176" s="70" t="s">
        <v>4609</v>
      </c>
      <c r="L176" s="59" t="s">
        <v>6124</v>
      </c>
      <c r="M176" s="71" t="s">
        <v>808</v>
      </c>
      <c r="N176" s="70" t="s">
        <v>1203</v>
      </c>
      <c r="O176" s="70" t="s">
        <v>1203</v>
      </c>
      <c r="P176" s="70" t="s">
        <v>1253</v>
      </c>
      <c r="Q176" s="70" t="s">
        <v>708</v>
      </c>
      <c r="R176" s="70" t="s">
        <v>708</v>
      </c>
      <c r="S176" s="70" t="s">
        <v>3756</v>
      </c>
      <c r="T176" s="70" t="s">
        <v>4817</v>
      </c>
      <c r="U176" s="70" t="s">
        <v>5195</v>
      </c>
      <c r="V176" s="70">
        <v>22.6187459</v>
      </c>
      <c r="W176" s="70">
        <v>120.318798</v>
      </c>
      <c r="X176" s="70" t="s">
        <v>2346</v>
      </c>
      <c r="Y176" s="70" t="s">
        <v>708</v>
      </c>
      <c r="Z176" s="70" t="s">
        <v>708</v>
      </c>
      <c r="AA176" s="70" t="s">
        <v>708</v>
      </c>
      <c r="AB176" s="70" t="s">
        <v>708</v>
      </c>
      <c r="AC176" s="70" t="s">
        <v>708</v>
      </c>
      <c r="AD176" s="70" t="s">
        <v>708</v>
      </c>
      <c r="AE176" s="70" t="s">
        <v>708</v>
      </c>
      <c r="AF176" s="70" t="s">
        <v>708</v>
      </c>
      <c r="AG176" s="70" t="s">
        <v>5733</v>
      </c>
      <c r="AH176" s="70" t="s">
        <v>3231</v>
      </c>
      <c r="AI176" s="70" t="s">
        <v>3231</v>
      </c>
      <c r="AK176" s="70" t="s">
        <v>2734</v>
      </c>
      <c r="AL176" s="70" t="s">
        <v>2734</v>
      </c>
      <c r="AM176" s="70" t="s">
        <v>6490</v>
      </c>
      <c r="AN176" s="70" t="s">
        <v>2734</v>
      </c>
      <c r="AO176" s="70">
        <v>0</v>
      </c>
      <c r="AP176" s="70">
        <v>0</v>
      </c>
      <c r="AQ176" s="70">
        <v>0</v>
      </c>
      <c r="AR176" s="70">
        <v>0</v>
      </c>
      <c r="AS176" s="70">
        <v>0</v>
      </c>
      <c r="AT176" s="70">
        <v>0</v>
      </c>
      <c r="AU176" s="70">
        <v>0</v>
      </c>
      <c r="AV176" s="70">
        <v>1</v>
      </c>
      <c r="AW176" s="70">
        <v>0</v>
      </c>
      <c r="AX176" s="70">
        <v>0</v>
      </c>
      <c r="AY176" s="70">
        <v>0</v>
      </c>
      <c r="BA176" s="70">
        <v>36</v>
      </c>
      <c r="BB176" s="70">
        <v>0</v>
      </c>
      <c r="BC176" s="70">
        <v>0</v>
      </c>
      <c r="BD176" s="70">
        <v>0</v>
      </c>
      <c r="BE176" s="70">
        <v>2</v>
      </c>
      <c r="BF176" s="70">
        <v>1</v>
      </c>
      <c r="BG176" s="70">
        <v>0</v>
      </c>
      <c r="BH176" s="70">
        <v>0</v>
      </c>
      <c r="BI176" s="70">
        <v>0</v>
      </c>
      <c r="BJ176" s="70">
        <v>0</v>
      </c>
      <c r="BK176" s="70">
        <v>0</v>
      </c>
      <c r="BL176" s="70">
        <v>15</v>
      </c>
      <c r="BM176" s="70">
        <v>0</v>
      </c>
      <c r="BN176" s="70">
        <v>0</v>
      </c>
      <c r="BO176" s="70">
        <v>0</v>
      </c>
      <c r="BP176" s="70">
        <v>0</v>
      </c>
      <c r="BQ176" s="70">
        <v>0</v>
      </c>
      <c r="BR176" s="70">
        <v>1</v>
      </c>
      <c r="BS176" s="70">
        <v>8</v>
      </c>
      <c r="BT176" s="70">
        <v>1</v>
      </c>
      <c r="BU176" s="70">
        <v>0</v>
      </c>
      <c r="BV176" s="70">
        <v>0</v>
      </c>
      <c r="BW176" s="70">
        <v>0</v>
      </c>
      <c r="BX176" s="70">
        <v>0</v>
      </c>
      <c r="BY176" s="70">
        <v>0</v>
      </c>
      <c r="BZ176" s="70">
        <v>0</v>
      </c>
      <c r="CA176" s="70">
        <v>0</v>
      </c>
      <c r="CB176" s="70">
        <v>0</v>
      </c>
      <c r="CC176" s="70">
        <v>0</v>
      </c>
      <c r="CD176" s="70">
        <v>0</v>
      </c>
      <c r="CE176" s="70">
        <v>0</v>
      </c>
      <c r="CF176" s="70">
        <v>0</v>
      </c>
      <c r="CG176" s="70">
        <v>0</v>
      </c>
      <c r="CH176" s="70">
        <v>2</v>
      </c>
      <c r="CI176" s="70">
        <v>0</v>
      </c>
      <c r="CJ176" s="70">
        <v>1</v>
      </c>
      <c r="CK176" s="70">
        <v>0</v>
      </c>
      <c r="CL176" s="70">
        <v>0</v>
      </c>
      <c r="CM176" s="70">
        <v>0</v>
      </c>
      <c r="CN176" s="70">
        <v>0</v>
      </c>
      <c r="CO176" s="70">
        <v>1</v>
      </c>
      <c r="CP176" s="70">
        <v>0</v>
      </c>
      <c r="CQ176" s="70">
        <v>0</v>
      </c>
      <c r="CR176" s="70">
        <v>0</v>
      </c>
      <c r="CS176" s="70">
        <v>1</v>
      </c>
      <c r="CT176" s="70">
        <v>0</v>
      </c>
      <c r="CU176" s="70">
        <v>0</v>
      </c>
      <c r="CV176" s="70">
        <v>0</v>
      </c>
      <c r="CW176" s="70">
        <v>1</v>
      </c>
      <c r="CX176" s="70">
        <v>0</v>
      </c>
      <c r="CY176" s="70">
        <v>0</v>
      </c>
      <c r="CZ176" s="70">
        <v>0</v>
      </c>
      <c r="DA176" s="70">
        <v>0</v>
      </c>
      <c r="DB176" s="70">
        <v>0</v>
      </c>
      <c r="DC176" s="70">
        <v>0</v>
      </c>
      <c r="DD176" s="70">
        <v>0</v>
      </c>
      <c r="DE176" s="70">
        <v>0</v>
      </c>
      <c r="DF176" s="70">
        <v>0</v>
      </c>
      <c r="DG176" s="70">
        <v>0</v>
      </c>
      <c r="DH176" s="70">
        <v>6</v>
      </c>
      <c r="DI176" s="70">
        <v>0</v>
      </c>
      <c r="DJ176" s="70">
        <v>0</v>
      </c>
      <c r="DK176" s="70">
        <v>0</v>
      </c>
      <c r="DL176" s="70">
        <v>0</v>
      </c>
      <c r="DM176" s="70">
        <v>6</v>
      </c>
      <c r="DN176" s="70">
        <v>0</v>
      </c>
      <c r="DO176" s="70">
        <v>0</v>
      </c>
      <c r="DP176" s="70">
        <v>1</v>
      </c>
      <c r="DQ176" s="70">
        <v>1</v>
      </c>
      <c r="DR176" s="70">
        <v>1</v>
      </c>
      <c r="DS176" s="70">
        <v>0</v>
      </c>
      <c r="DT176" s="70">
        <v>0</v>
      </c>
      <c r="DU176" s="70">
        <v>1</v>
      </c>
      <c r="DV176" s="70">
        <v>0</v>
      </c>
      <c r="DW176" s="70">
        <v>0</v>
      </c>
      <c r="DX176" s="70">
        <v>0</v>
      </c>
      <c r="DY176" s="70">
        <v>0</v>
      </c>
      <c r="DZ176" s="70">
        <v>2</v>
      </c>
      <c r="EA176" s="70">
        <v>0</v>
      </c>
      <c r="EB176" s="70">
        <v>3</v>
      </c>
      <c r="EC176" s="70">
        <v>3</v>
      </c>
      <c r="ED176" s="70">
        <v>0</v>
      </c>
      <c r="EE176" s="70">
        <v>16</v>
      </c>
      <c r="EF176" s="70">
        <v>25</v>
      </c>
      <c r="EG176" s="70">
        <v>0</v>
      </c>
      <c r="EH176" s="70">
        <v>0</v>
      </c>
      <c r="EI176" s="70">
        <v>0</v>
      </c>
      <c r="EJ176" s="70">
        <v>59</v>
      </c>
      <c r="EK176" s="70">
        <v>4</v>
      </c>
      <c r="EL176" t="s">
        <v>6966</v>
      </c>
      <c r="EM176" t="s">
        <v>7534</v>
      </c>
      <c r="EN176" t="s">
        <v>5195</v>
      </c>
      <c r="EO176" t="s">
        <v>6602</v>
      </c>
      <c r="EP176" t="s">
        <v>6883</v>
      </c>
      <c r="EQ176">
        <v>228</v>
      </c>
      <c r="ER176" s="70">
        <v>175</v>
      </c>
    </row>
    <row r="177" spans="1:148">
      <c r="A177" s="70" t="s">
        <v>149</v>
      </c>
      <c r="B177" s="70" t="s">
        <v>4610</v>
      </c>
      <c r="C177" s="70" t="s">
        <v>4610</v>
      </c>
      <c r="D177" s="70" t="s">
        <v>530</v>
      </c>
      <c r="E177" s="70" t="s">
        <v>557</v>
      </c>
      <c r="F177" s="70" t="str">
        <f t="shared" si="2"/>
        <v>嘉義市西區</v>
      </c>
      <c r="G177" s="70">
        <f>VLOOKUP(F177,郵遞區號!$C$2:$D$371,2,0)</f>
        <v>600</v>
      </c>
      <c r="H177" s="70" t="str">
        <f>VLOOKUP(D177,區域對照!$A$2:$B$23,2,0)</f>
        <v>南區</v>
      </c>
      <c r="I177" s="70" t="s">
        <v>6124</v>
      </c>
      <c r="J177" s="70" t="s">
        <v>3677</v>
      </c>
      <c r="K177" s="70" t="s">
        <v>4609</v>
      </c>
      <c r="L177" s="59" t="s">
        <v>6124</v>
      </c>
      <c r="M177" s="71" t="s">
        <v>813</v>
      </c>
      <c r="N177" s="70" t="s">
        <v>1203</v>
      </c>
      <c r="O177" s="70" t="s">
        <v>1203</v>
      </c>
      <c r="P177" s="70" t="s">
        <v>1253</v>
      </c>
      <c r="Q177" s="70" t="s">
        <v>708</v>
      </c>
      <c r="R177" s="70" t="s">
        <v>1354</v>
      </c>
      <c r="S177" s="70" t="s">
        <v>3798</v>
      </c>
      <c r="T177" s="70" t="s">
        <v>3798</v>
      </c>
      <c r="U177" s="70" t="s">
        <v>5200</v>
      </c>
      <c r="V177" s="70">
        <v>23.480051599999999</v>
      </c>
      <c r="W177" s="70">
        <v>120.443302</v>
      </c>
      <c r="X177" s="70" t="s">
        <v>2351</v>
      </c>
      <c r="Y177" s="70" t="s">
        <v>708</v>
      </c>
      <c r="Z177" s="70" t="s">
        <v>708</v>
      </c>
      <c r="AA177" s="70" t="s">
        <v>708</v>
      </c>
      <c r="AB177" s="70" t="s">
        <v>708</v>
      </c>
      <c r="AC177" s="70" t="s">
        <v>708</v>
      </c>
      <c r="AD177" s="70" t="s">
        <v>708</v>
      </c>
      <c r="AE177" s="70" t="s">
        <v>708</v>
      </c>
      <c r="AF177" s="70" t="s">
        <v>708</v>
      </c>
      <c r="AG177" s="70" t="s">
        <v>5738</v>
      </c>
      <c r="AH177" s="70" t="s">
        <v>3236</v>
      </c>
      <c r="AI177" s="70" t="s">
        <v>3236</v>
      </c>
      <c r="AK177" s="70" t="s">
        <v>2734</v>
      </c>
      <c r="AL177" s="70" t="s">
        <v>2734</v>
      </c>
      <c r="AM177" s="70" t="s">
        <v>6490</v>
      </c>
      <c r="AN177" s="70" t="s">
        <v>2734</v>
      </c>
      <c r="AO177" s="70">
        <v>0</v>
      </c>
      <c r="AP177" s="70">
        <v>0</v>
      </c>
      <c r="AQ177" s="70">
        <v>0</v>
      </c>
      <c r="AR177" s="70">
        <v>0</v>
      </c>
      <c r="AS177" s="70">
        <v>0</v>
      </c>
      <c r="AT177" s="70">
        <v>0</v>
      </c>
      <c r="AU177" s="70">
        <v>0</v>
      </c>
      <c r="AV177" s="70">
        <v>1</v>
      </c>
      <c r="AW177" s="70">
        <v>0</v>
      </c>
      <c r="AX177" s="70">
        <v>0</v>
      </c>
      <c r="AY177" s="70">
        <v>0</v>
      </c>
      <c r="BA177" s="70">
        <v>20</v>
      </c>
      <c r="BB177" s="70">
        <v>0</v>
      </c>
      <c r="BC177" s="70">
        <v>0</v>
      </c>
      <c r="BD177" s="70">
        <v>0</v>
      </c>
      <c r="BE177" s="70">
        <v>3</v>
      </c>
      <c r="BF177" s="70">
        <v>0</v>
      </c>
      <c r="BG177" s="70">
        <v>0</v>
      </c>
      <c r="BH177" s="70">
        <v>0</v>
      </c>
      <c r="BI177" s="70">
        <v>0</v>
      </c>
      <c r="BJ177" s="70">
        <v>0</v>
      </c>
      <c r="BK177" s="70">
        <v>0</v>
      </c>
      <c r="BL177" s="70">
        <v>0</v>
      </c>
      <c r="BM177" s="70">
        <v>0</v>
      </c>
      <c r="BN177" s="70">
        <v>0</v>
      </c>
      <c r="BO177" s="70">
        <v>0</v>
      </c>
      <c r="BP177" s="70">
        <v>0</v>
      </c>
      <c r="BQ177" s="70">
        <v>0</v>
      </c>
      <c r="BR177" s="70">
        <v>1</v>
      </c>
      <c r="BS177" s="70">
        <v>20</v>
      </c>
      <c r="BT177" s="70">
        <v>0</v>
      </c>
      <c r="BU177" s="70">
        <v>0</v>
      </c>
      <c r="BV177" s="70">
        <v>0</v>
      </c>
      <c r="BW177" s="70">
        <v>0</v>
      </c>
      <c r="BX177" s="70">
        <v>0</v>
      </c>
      <c r="BY177" s="70">
        <v>0</v>
      </c>
      <c r="BZ177" s="70">
        <v>0</v>
      </c>
      <c r="CA177" s="70">
        <v>0</v>
      </c>
      <c r="CB177" s="70">
        <v>9</v>
      </c>
      <c r="CC177" s="70">
        <v>0</v>
      </c>
      <c r="CD177" s="70">
        <v>0</v>
      </c>
      <c r="CE177" s="70">
        <v>0</v>
      </c>
      <c r="CF177" s="70">
        <v>0</v>
      </c>
      <c r="CG177" s="70">
        <v>0</v>
      </c>
      <c r="CH177" s="70">
        <v>2</v>
      </c>
      <c r="CI177" s="70">
        <v>0</v>
      </c>
      <c r="CJ177" s="70">
        <v>0</v>
      </c>
      <c r="CK177" s="70">
        <v>0</v>
      </c>
      <c r="CL177" s="70">
        <v>0</v>
      </c>
      <c r="CM177" s="70">
        <v>0</v>
      </c>
      <c r="CN177" s="70">
        <v>0</v>
      </c>
      <c r="CO177" s="70">
        <v>0</v>
      </c>
      <c r="CP177" s="70">
        <v>0</v>
      </c>
      <c r="CQ177" s="70">
        <v>0</v>
      </c>
      <c r="CR177" s="70">
        <v>0</v>
      </c>
      <c r="CS177" s="70">
        <v>2</v>
      </c>
      <c r="CT177" s="70">
        <v>0</v>
      </c>
      <c r="CU177" s="70">
        <v>0</v>
      </c>
      <c r="CV177" s="70">
        <v>0</v>
      </c>
      <c r="CW177" s="70">
        <v>0</v>
      </c>
      <c r="CX177" s="70">
        <v>0</v>
      </c>
      <c r="CY177" s="70">
        <v>0</v>
      </c>
      <c r="CZ177" s="70">
        <v>0</v>
      </c>
      <c r="DA177" s="70">
        <v>2</v>
      </c>
      <c r="DB177" s="70">
        <v>0</v>
      </c>
      <c r="DC177" s="70">
        <v>0</v>
      </c>
      <c r="DD177" s="70">
        <v>0</v>
      </c>
      <c r="DE177" s="70">
        <v>0</v>
      </c>
      <c r="DF177" s="70">
        <v>0</v>
      </c>
      <c r="DG177" s="70">
        <v>0</v>
      </c>
      <c r="DH177" s="70">
        <v>6</v>
      </c>
      <c r="DI177" s="70">
        <v>0</v>
      </c>
      <c r="DJ177" s="70">
        <v>0</v>
      </c>
      <c r="DK177" s="70">
        <v>0</v>
      </c>
      <c r="DL177" s="70">
        <v>0</v>
      </c>
      <c r="DM177" s="70">
        <v>6</v>
      </c>
      <c r="DN177" s="70">
        <v>0</v>
      </c>
      <c r="DO177" s="70">
        <v>0</v>
      </c>
      <c r="DP177" s="70">
        <v>1</v>
      </c>
      <c r="DQ177" s="70">
        <v>1</v>
      </c>
      <c r="DR177" s="70">
        <v>5</v>
      </c>
      <c r="DS177" s="70">
        <v>0</v>
      </c>
      <c r="DT177" s="70">
        <v>0</v>
      </c>
      <c r="DU177" s="70">
        <v>1</v>
      </c>
      <c r="DV177" s="70">
        <v>0</v>
      </c>
      <c r="DW177" s="70">
        <v>0</v>
      </c>
      <c r="DX177" s="70">
        <v>4</v>
      </c>
      <c r="DY177" s="70">
        <v>0</v>
      </c>
      <c r="DZ177" s="70">
        <v>1</v>
      </c>
      <c r="EA177" s="70">
        <v>0</v>
      </c>
      <c r="EB177" s="70">
        <v>1</v>
      </c>
      <c r="EC177" s="70">
        <v>2</v>
      </c>
      <c r="ED177" s="70">
        <v>0</v>
      </c>
      <c r="EE177" s="70">
        <v>3</v>
      </c>
      <c r="EF177" s="70">
        <v>16</v>
      </c>
      <c r="EG177" s="70">
        <v>0</v>
      </c>
      <c r="EH177" s="70">
        <v>0</v>
      </c>
      <c r="EI177" s="70">
        <v>0</v>
      </c>
      <c r="EJ177" s="70">
        <v>41</v>
      </c>
      <c r="EK177" s="70">
        <v>4</v>
      </c>
      <c r="EL177" t="s">
        <v>6967</v>
      </c>
      <c r="EM177" t="s">
        <v>7534</v>
      </c>
      <c r="EN177" t="s">
        <v>5200</v>
      </c>
      <c r="EO177" t="s">
        <v>6936</v>
      </c>
      <c r="EP177" t="s">
        <v>6968</v>
      </c>
      <c r="EQ177">
        <v>172</v>
      </c>
      <c r="ER177" s="70">
        <v>176</v>
      </c>
    </row>
    <row r="178" spans="1:148">
      <c r="A178" s="70" t="s">
        <v>150</v>
      </c>
      <c r="B178" s="70" t="s">
        <v>4610</v>
      </c>
      <c r="C178" s="70" t="s">
        <v>4610</v>
      </c>
      <c r="D178" s="70" t="s">
        <v>530</v>
      </c>
      <c r="E178" s="70" t="s">
        <v>557</v>
      </c>
      <c r="F178" s="70" t="str">
        <f t="shared" si="2"/>
        <v>嘉義市西區</v>
      </c>
      <c r="G178" s="70">
        <f>VLOOKUP(F178,郵遞區號!$C$2:$D$371,2,0)</f>
        <v>600</v>
      </c>
      <c r="H178" s="70" t="str">
        <f>VLOOKUP(D178,區域對照!$A$2:$B$23,2,0)</f>
        <v>南區</v>
      </c>
      <c r="I178" s="70" t="s">
        <v>6124</v>
      </c>
      <c r="J178" s="70" t="s">
        <v>3677</v>
      </c>
      <c r="K178" s="70" t="s">
        <v>4609</v>
      </c>
      <c r="L178" s="59" t="s">
        <v>6124</v>
      </c>
      <c r="M178" s="71" t="s">
        <v>814</v>
      </c>
      <c r="N178" s="70" t="s">
        <v>1203</v>
      </c>
      <c r="O178" s="70" t="s">
        <v>1203</v>
      </c>
      <c r="P178" s="70" t="s">
        <v>1253</v>
      </c>
      <c r="Q178" s="70" t="s">
        <v>708</v>
      </c>
      <c r="R178" s="70" t="s">
        <v>1355</v>
      </c>
      <c r="S178" s="70" t="s">
        <v>3797</v>
      </c>
      <c r="T178" s="70" t="s">
        <v>5050</v>
      </c>
      <c r="U178" s="70" t="s">
        <v>5201</v>
      </c>
      <c r="V178" s="70">
        <v>23.480081999999999</v>
      </c>
      <c r="W178" s="70">
        <v>120.4439489</v>
      </c>
      <c r="X178" s="70" t="s">
        <v>2352</v>
      </c>
      <c r="Y178" s="70" t="s">
        <v>708</v>
      </c>
      <c r="Z178" s="70" t="s">
        <v>708</v>
      </c>
      <c r="AA178" s="70" t="s">
        <v>708</v>
      </c>
      <c r="AB178" s="70" t="s">
        <v>708</v>
      </c>
      <c r="AC178" s="70" t="s">
        <v>708</v>
      </c>
      <c r="AD178" s="70" t="s">
        <v>708</v>
      </c>
      <c r="AE178" s="70" t="s">
        <v>708</v>
      </c>
      <c r="AF178" s="70" t="s">
        <v>708</v>
      </c>
      <c r="AG178" s="70" t="s">
        <v>5739</v>
      </c>
      <c r="AH178" s="70" t="s">
        <v>3237</v>
      </c>
      <c r="AI178" s="70" t="s">
        <v>3237</v>
      </c>
      <c r="AK178" s="70" t="s">
        <v>2734</v>
      </c>
      <c r="AL178" s="70" t="s">
        <v>2734</v>
      </c>
      <c r="AM178" s="70" t="s">
        <v>6490</v>
      </c>
      <c r="AN178" s="70" t="s">
        <v>2734</v>
      </c>
      <c r="AO178" s="70">
        <v>0</v>
      </c>
      <c r="AP178" s="70">
        <v>0</v>
      </c>
      <c r="AQ178" s="70">
        <v>0</v>
      </c>
      <c r="AR178" s="70">
        <v>0</v>
      </c>
      <c r="AS178" s="70">
        <v>0</v>
      </c>
      <c r="AT178" s="70">
        <v>0</v>
      </c>
      <c r="AU178" s="70">
        <v>0</v>
      </c>
      <c r="AV178" s="70">
        <v>1</v>
      </c>
      <c r="AW178" s="70">
        <v>0</v>
      </c>
      <c r="AX178" s="70">
        <v>0</v>
      </c>
      <c r="AY178" s="70">
        <v>0</v>
      </c>
      <c r="BA178" s="70">
        <v>20</v>
      </c>
      <c r="BB178" s="70">
        <v>0</v>
      </c>
      <c r="BC178" s="70">
        <v>0</v>
      </c>
      <c r="BD178" s="70">
        <v>0</v>
      </c>
      <c r="BE178" s="70">
        <v>8</v>
      </c>
      <c r="BF178" s="70">
        <v>1</v>
      </c>
      <c r="BG178" s="70">
        <v>0</v>
      </c>
      <c r="BH178" s="70">
        <v>0</v>
      </c>
      <c r="BI178" s="70">
        <v>0</v>
      </c>
      <c r="BJ178" s="70">
        <v>0</v>
      </c>
      <c r="BK178" s="70">
        <v>0</v>
      </c>
      <c r="BL178" s="70">
        <v>0</v>
      </c>
      <c r="BM178" s="70">
        <v>0</v>
      </c>
      <c r="BN178" s="70">
        <v>0</v>
      </c>
      <c r="BO178" s="70">
        <v>0</v>
      </c>
      <c r="BP178" s="70">
        <v>0</v>
      </c>
      <c r="BQ178" s="70">
        <v>0</v>
      </c>
      <c r="BR178" s="70">
        <v>1</v>
      </c>
      <c r="BS178" s="70">
        <v>80</v>
      </c>
      <c r="BT178" s="70">
        <v>1</v>
      </c>
      <c r="BU178" s="70">
        <v>0</v>
      </c>
      <c r="BV178" s="70">
        <v>0</v>
      </c>
      <c r="BW178" s="70">
        <v>0</v>
      </c>
      <c r="BX178" s="70">
        <v>0</v>
      </c>
      <c r="BY178" s="70">
        <v>0</v>
      </c>
      <c r="BZ178" s="70">
        <v>0</v>
      </c>
      <c r="CA178" s="70">
        <v>0</v>
      </c>
      <c r="CB178" s="70">
        <v>28</v>
      </c>
      <c r="CC178" s="70">
        <v>0</v>
      </c>
      <c r="CD178" s="70">
        <v>0</v>
      </c>
      <c r="CE178" s="70">
        <v>0</v>
      </c>
      <c r="CF178" s="70">
        <v>0</v>
      </c>
      <c r="CG178" s="70">
        <v>1</v>
      </c>
      <c r="CH178" s="70">
        <v>4</v>
      </c>
      <c r="CI178" s="70">
        <v>0</v>
      </c>
      <c r="CJ178" s="70">
        <v>1</v>
      </c>
      <c r="CK178" s="70">
        <v>0</v>
      </c>
      <c r="CL178" s="70">
        <v>0</v>
      </c>
      <c r="CM178" s="70">
        <v>0</v>
      </c>
      <c r="CN178" s="70">
        <v>1</v>
      </c>
      <c r="CO178" s="70">
        <v>1</v>
      </c>
      <c r="CP178" s="70">
        <v>0</v>
      </c>
      <c r="CQ178" s="70">
        <v>0</v>
      </c>
      <c r="CR178" s="70">
        <v>0</v>
      </c>
      <c r="CS178" s="70">
        <v>1</v>
      </c>
      <c r="CT178" s="70">
        <v>0</v>
      </c>
      <c r="CU178" s="70">
        <v>0</v>
      </c>
      <c r="CV178" s="70">
        <v>0</v>
      </c>
      <c r="CW178" s="70">
        <v>0</v>
      </c>
      <c r="CX178" s="70">
        <v>0</v>
      </c>
      <c r="CY178" s="70">
        <v>1</v>
      </c>
      <c r="CZ178" s="70">
        <v>0</v>
      </c>
      <c r="DA178" s="70">
        <v>1</v>
      </c>
      <c r="DB178" s="70">
        <v>0</v>
      </c>
      <c r="DC178" s="70">
        <v>0</v>
      </c>
      <c r="DD178" s="70">
        <v>0</v>
      </c>
      <c r="DE178" s="70">
        <v>0</v>
      </c>
      <c r="DF178" s="70">
        <v>0</v>
      </c>
      <c r="DG178" s="70">
        <v>0</v>
      </c>
      <c r="DH178" s="70">
        <v>11</v>
      </c>
      <c r="DI178" s="70">
        <v>1</v>
      </c>
      <c r="DJ178" s="70">
        <v>0</v>
      </c>
      <c r="DK178" s="70">
        <v>0</v>
      </c>
      <c r="DL178" s="70">
        <v>0</v>
      </c>
      <c r="DM178" s="70">
        <v>10</v>
      </c>
      <c r="DN178" s="70">
        <v>0</v>
      </c>
      <c r="DO178" s="70">
        <v>0</v>
      </c>
      <c r="DP178" s="70">
        <v>4</v>
      </c>
      <c r="DQ178" s="70">
        <v>2</v>
      </c>
      <c r="DR178" s="70">
        <v>9</v>
      </c>
      <c r="DS178" s="70">
        <v>4</v>
      </c>
      <c r="DT178" s="70">
        <v>0</v>
      </c>
      <c r="DU178" s="70">
        <v>1</v>
      </c>
      <c r="DV178" s="70">
        <v>0</v>
      </c>
      <c r="DW178" s="70">
        <v>1</v>
      </c>
      <c r="DX178" s="70">
        <v>8</v>
      </c>
      <c r="DY178" s="70">
        <v>0</v>
      </c>
      <c r="DZ178" s="70">
        <v>7</v>
      </c>
      <c r="EA178" s="70">
        <v>0</v>
      </c>
      <c r="EB178" s="70">
        <v>8</v>
      </c>
      <c r="EC178" s="70">
        <v>7</v>
      </c>
      <c r="ED178" s="70">
        <v>0</v>
      </c>
      <c r="EE178" s="70">
        <v>17</v>
      </c>
      <c r="EF178" s="70">
        <v>57</v>
      </c>
      <c r="EG178" s="70">
        <v>0</v>
      </c>
      <c r="EH178" s="70">
        <v>0</v>
      </c>
      <c r="EI178" s="70">
        <v>0</v>
      </c>
      <c r="EJ178" s="70">
        <v>136</v>
      </c>
      <c r="EK178" s="70">
        <v>4</v>
      </c>
      <c r="EL178" t="s">
        <v>6969</v>
      </c>
      <c r="EM178" t="s">
        <v>7534</v>
      </c>
      <c r="EN178" t="s">
        <v>5201</v>
      </c>
      <c r="EO178" t="s">
        <v>6970</v>
      </c>
      <c r="EP178" t="s">
        <v>6971</v>
      </c>
      <c r="EQ178">
        <v>173</v>
      </c>
      <c r="ER178" s="70">
        <v>177</v>
      </c>
    </row>
    <row r="179" spans="1:148">
      <c r="A179" s="70" t="s">
        <v>152</v>
      </c>
      <c r="B179" s="70" t="s">
        <v>4610</v>
      </c>
      <c r="C179" s="70" t="s">
        <v>4610</v>
      </c>
      <c r="D179" s="70" t="s">
        <v>531</v>
      </c>
      <c r="E179" s="70" t="s">
        <v>616</v>
      </c>
      <c r="F179" s="70" t="str">
        <f t="shared" si="2"/>
        <v>新北市板橋區</v>
      </c>
      <c r="G179" s="70">
        <f>VLOOKUP(F179,郵遞區號!$C$2:$D$371,2,0)</f>
        <v>220</v>
      </c>
      <c r="H179" s="70" t="str">
        <f>VLOOKUP(D179,區域對照!$A$2:$B$23,2,0)</f>
        <v>台北區</v>
      </c>
      <c r="I179" s="70" t="s">
        <v>6124</v>
      </c>
      <c r="J179" s="70" t="s">
        <v>3677</v>
      </c>
      <c r="K179" s="70" t="s">
        <v>4609</v>
      </c>
      <c r="L179" s="59" t="s">
        <v>6124</v>
      </c>
      <c r="M179" s="71" t="s">
        <v>816</v>
      </c>
      <c r="N179" s="70" t="s">
        <v>1203</v>
      </c>
      <c r="O179" s="70" t="s">
        <v>1203</v>
      </c>
      <c r="P179" s="70" t="s">
        <v>1253</v>
      </c>
      <c r="Q179" s="70" t="s">
        <v>708</v>
      </c>
      <c r="R179" s="70" t="s">
        <v>1357</v>
      </c>
      <c r="S179" s="70" t="s">
        <v>3972</v>
      </c>
      <c r="T179" s="70" t="s">
        <v>4820</v>
      </c>
      <c r="U179" s="70" t="s">
        <v>5203</v>
      </c>
      <c r="V179" s="70">
        <v>25.0199064</v>
      </c>
      <c r="W179" s="70">
        <v>121.4662881</v>
      </c>
      <c r="X179" s="70" t="s">
        <v>2354</v>
      </c>
      <c r="Y179" s="70" t="s">
        <v>708</v>
      </c>
      <c r="Z179" s="70" t="s">
        <v>708</v>
      </c>
      <c r="AA179" s="70" t="s">
        <v>708</v>
      </c>
      <c r="AB179" s="70" t="s">
        <v>708</v>
      </c>
      <c r="AC179" s="70" t="s">
        <v>708</v>
      </c>
      <c r="AD179" s="70" t="s">
        <v>708</v>
      </c>
      <c r="AE179" s="70" t="s">
        <v>708</v>
      </c>
      <c r="AF179" s="70" t="s">
        <v>708</v>
      </c>
      <c r="AG179" s="70" t="s">
        <v>5741</v>
      </c>
      <c r="AH179" s="70" t="s">
        <v>3239</v>
      </c>
      <c r="AI179" s="70" t="s">
        <v>3239</v>
      </c>
      <c r="AK179" s="70" t="s">
        <v>2734</v>
      </c>
      <c r="AL179" s="70" t="s">
        <v>2734</v>
      </c>
      <c r="AM179" s="70" t="s">
        <v>6490</v>
      </c>
      <c r="AN179" s="70" t="s">
        <v>2734</v>
      </c>
      <c r="AO179" s="70">
        <v>0</v>
      </c>
      <c r="AP179" s="70">
        <v>0</v>
      </c>
      <c r="AQ179" s="70">
        <v>0</v>
      </c>
      <c r="AR179" s="70">
        <v>0</v>
      </c>
      <c r="AS179" s="70">
        <v>0</v>
      </c>
      <c r="AT179" s="70">
        <v>0</v>
      </c>
      <c r="AU179" s="70">
        <v>0</v>
      </c>
      <c r="AV179" s="70">
        <v>1</v>
      </c>
      <c r="AW179" s="70">
        <v>0</v>
      </c>
      <c r="AX179" s="70">
        <v>0</v>
      </c>
      <c r="AY179" s="70">
        <v>0</v>
      </c>
      <c r="BA179" s="70">
        <v>38</v>
      </c>
      <c r="BB179" s="70">
        <v>0</v>
      </c>
      <c r="BC179" s="70">
        <v>0</v>
      </c>
      <c r="BD179" s="70">
        <v>0</v>
      </c>
      <c r="BE179" s="70">
        <v>5</v>
      </c>
      <c r="BF179" s="70">
        <v>3</v>
      </c>
      <c r="BG179" s="70">
        <v>0</v>
      </c>
      <c r="BH179" s="70">
        <v>0</v>
      </c>
      <c r="BI179" s="70">
        <v>0</v>
      </c>
      <c r="BJ179" s="70">
        <v>0</v>
      </c>
      <c r="BK179" s="70">
        <v>18</v>
      </c>
      <c r="BL179" s="70">
        <v>9</v>
      </c>
      <c r="BM179" s="70">
        <v>0</v>
      </c>
      <c r="BN179" s="70">
        <v>0</v>
      </c>
      <c r="BO179" s="70">
        <v>0</v>
      </c>
      <c r="BP179" s="70">
        <v>0</v>
      </c>
      <c r="BQ179" s="70">
        <v>0</v>
      </c>
      <c r="BR179" s="70">
        <v>0</v>
      </c>
      <c r="BS179" s="70">
        <v>40</v>
      </c>
      <c r="BT179" s="70">
        <v>1</v>
      </c>
      <c r="BU179" s="70">
        <v>0</v>
      </c>
      <c r="BV179" s="70">
        <v>0</v>
      </c>
      <c r="BW179" s="70">
        <v>0</v>
      </c>
      <c r="BX179" s="70">
        <v>0</v>
      </c>
      <c r="BY179" s="70">
        <v>0</v>
      </c>
      <c r="BZ179" s="70">
        <v>0</v>
      </c>
      <c r="CA179" s="70">
        <v>0</v>
      </c>
      <c r="CB179" s="70">
        <v>49</v>
      </c>
      <c r="CC179" s="70">
        <v>0</v>
      </c>
      <c r="CD179" s="70">
        <v>0</v>
      </c>
      <c r="CE179" s="70">
        <v>0</v>
      </c>
      <c r="CF179" s="70">
        <v>0</v>
      </c>
      <c r="CG179" s="70">
        <v>0</v>
      </c>
      <c r="CH179" s="70">
        <v>11</v>
      </c>
      <c r="CI179" s="70">
        <v>0</v>
      </c>
      <c r="CJ179" s="70">
        <v>2</v>
      </c>
      <c r="CK179" s="70">
        <v>0</v>
      </c>
      <c r="CL179" s="70">
        <v>0</v>
      </c>
      <c r="CM179" s="70">
        <v>0</v>
      </c>
      <c r="CN179" s="70">
        <v>0</v>
      </c>
      <c r="CO179" s="70">
        <v>2</v>
      </c>
      <c r="CP179" s="70">
        <v>0</v>
      </c>
      <c r="CQ179" s="70">
        <v>2</v>
      </c>
      <c r="CR179" s="70">
        <v>0</v>
      </c>
      <c r="CS179" s="70">
        <v>0</v>
      </c>
      <c r="CT179" s="70">
        <v>0</v>
      </c>
      <c r="CU179" s="70">
        <v>0</v>
      </c>
      <c r="CV179" s="70">
        <v>0</v>
      </c>
      <c r="CW179" s="70">
        <v>1</v>
      </c>
      <c r="CX179" s="70">
        <v>0</v>
      </c>
      <c r="CY179" s="70">
        <v>0</v>
      </c>
      <c r="CZ179" s="70">
        <v>2</v>
      </c>
      <c r="DA179" s="70">
        <v>1</v>
      </c>
      <c r="DB179" s="70">
        <v>0</v>
      </c>
      <c r="DC179" s="70">
        <v>0</v>
      </c>
      <c r="DD179" s="70">
        <v>0</v>
      </c>
      <c r="DE179" s="70">
        <v>0</v>
      </c>
      <c r="DF179" s="70">
        <v>0</v>
      </c>
      <c r="DG179" s="70">
        <v>0</v>
      </c>
      <c r="DH179" s="70">
        <v>21</v>
      </c>
      <c r="DI179" s="70">
        <v>0</v>
      </c>
      <c r="DJ179" s="70">
        <v>0</v>
      </c>
      <c r="DK179" s="70">
        <v>0</v>
      </c>
      <c r="DL179" s="70">
        <v>0</v>
      </c>
      <c r="DM179" s="70">
        <v>21</v>
      </c>
      <c r="DN179" s="70">
        <v>0</v>
      </c>
      <c r="DO179" s="70">
        <v>0</v>
      </c>
      <c r="DP179" s="70">
        <v>5</v>
      </c>
      <c r="DQ179" s="70">
        <v>0</v>
      </c>
      <c r="DR179" s="70">
        <v>2</v>
      </c>
      <c r="DS179" s="70">
        <v>0</v>
      </c>
      <c r="DT179" s="70">
        <v>0</v>
      </c>
      <c r="DU179" s="70">
        <v>1</v>
      </c>
      <c r="DV179" s="70">
        <v>0</v>
      </c>
      <c r="DW179" s="70">
        <v>0</v>
      </c>
      <c r="DX179" s="70">
        <v>0</v>
      </c>
      <c r="DY179" s="70">
        <v>0</v>
      </c>
      <c r="DZ179" s="70">
        <v>11</v>
      </c>
      <c r="EA179" s="70">
        <v>0</v>
      </c>
      <c r="EB179" s="70">
        <v>7</v>
      </c>
      <c r="EC179" s="70">
        <v>2</v>
      </c>
      <c r="ED179" s="70">
        <v>0</v>
      </c>
      <c r="EE179" s="70">
        <v>17</v>
      </c>
      <c r="EF179" s="70">
        <v>83</v>
      </c>
      <c r="EG179" s="70">
        <v>0</v>
      </c>
      <c r="EH179" s="70">
        <v>0</v>
      </c>
      <c r="EI179" s="70">
        <v>0</v>
      </c>
      <c r="EJ179" s="70">
        <v>149</v>
      </c>
      <c r="EK179" s="70">
        <v>4</v>
      </c>
      <c r="EL179" t="s">
        <v>6972</v>
      </c>
      <c r="EM179" t="s">
        <v>7534</v>
      </c>
      <c r="EN179" t="s">
        <v>5203</v>
      </c>
      <c r="EO179" t="s">
        <v>6639</v>
      </c>
      <c r="EP179" t="s">
        <v>6973</v>
      </c>
      <c r="EQ179">
        <v>24</v>
      </c>
      <c r="ER179" s="70">
        <v>178</v>
      </c>
    </row>
    <row r="180" spans="1:148">
      <c r="A180" s="70" t="s">
        <v>153</v>
      </c>
      <c r="B180" s="70" t="s">
        <v>4610</v>
      </c>
      <c r="C180" s="70" t="s">
        <v>4610</v>
      </c>
      <c r="D180" s="70" t="s">
        <v>531</v>
      </c>
      <c r="E180" s="70" t="s">
        <v>616</v>
      </c>
      <c r="F180" s="70" t="str">
        <f t="shared" si="2"/>
        <v>新北市板橋區</v>
      </c>
      <c r="G180" s="70">
        <f>VLOOKUP(F180,郵遞區號!$C$2:$D$371,2,0)</f>
        <v>220</v>
      </c>
      <c r="H180" s="70" t="str">
        <f>VLOOKUP(D180,區域對照!$A$2:$B$23,2,0)</f>
        <v>台北區</v>
      </c>
      <c r="I180" s="70" t="s">
        <v>6124</v>
      </c>
      <c r="J180" s="70" t="s">
        <v>3677</v>
      </c>
      <c r="K180" s="70" t="s">
        <v>4609</v>
      </c>
      <c r="L180" s="59" t="s">
        <v>6124</v>
      </c>
      <c r="M180" s="71" t="s">
        <v>817</v>
      </c>
      <c r="N180" s="70" t="s">
        <v>1203</v>
      </c>
      <c r="O180" s="70" t="s">
        <v>1203</v>
      </c>
      <c r="P180" s="70" t="s">
        <v>1253</v>
      </c>
      <c r="Q180" s="70" t="s">
        <v>708</v>
      </c>
      <c r="R180" s="70" t="s">
        <v>1358</v>
      </c>
      <c r="S180" s="70" t="s">
        <v>3971</v>
      </c>
      <c r="T180" s="70" t="s">
        <v>4821</v>
      </c>
      <c r="U180" s="70" t="s">
        <v>5204</v>
      </c>
      <c r="V180" s="70">
        <v>25.018782900000001</v>
      </c>
      <c r="W180" s="70">
        <v>121.46524410000001</v>
      </c>
      <c r="X180" s="70" t="s">
        <v>2355</v>
      </c>
      <c r="Y180" s="70" t="s">
        <v>708</v>
      </c>
      <c r="Z180" s="70" t="s">
        <v>708</v>
      </c>
      <c r="AA180" s="70" t="s">
        <v>708</v>
      </c>
      <c r="AB180" s="70" t="s">
        <v>708</v>
      </c>
      <c r="AC180" s="70" t="s">
        <v>708</v>
      </c>
      <c r="AD180" s="70" t="s">
        <v>708</v>
      </c>
      <c r="AE180" s="70" t="s">
        <v>708</v>
      </c>
      <c r="AF180" s="70" t="s">
        <v>708</v>
      </c>
      <c r="AG180" s="70" t="s">
        <v>5742</v>
      </c>
      <c r="AH180" s="70" t="s">
        <v>3240</v>
      </c>
      <c r="AI180" s="70" t="s">
        <v>3240</v>
      </c>
      <c r="AK180" s="70" t="s">
        <v>2734</v>
      </c>
      <c r="AL180" s="70" t="s">
        <v>2734</v>
      </c>
      <c r="AM180" s="70" t="s">
        <v>6490</v>
      </c>
      <c r="AN180" s="70" t="s">
        <v>2734</v>
      </c>
      <c r="AO180" s="70">
        <v>0</v>
      </c>
      <c r="AP180" s="70">
        <v>0</v>
      </c>
      <c r="AQ180" s="70">
        <v>0</v>
      </c>
      <c r="AR180" s="70">
        <v>0</v>
      </c>
      <c r="AS180" s="70">
        <v>0</v>
      </c>
      <c r="AT180" s="70">
        <v>0</v>
      </c>
      <c r="AU180" s="70">
        <v>0</v>
      </c>
      <c r="AV180" s="70">
        <v>1</v>
      </c>
      <c r="AW180" s="70">
        <v>0</v>
      </c>
      <c r="AX180" s="70">
        <v>0</v>
      </c>
      <c r="AY180" s="70">
        <v>0</v>
      </c>
      <c r="BA180" s="70">
        <v>20</v>
      </c>
      <c r="BB180" s="70">
        <v>0</v>
      </c>
      <c r="BC180" s="70">
        <v>0</v>
      </c>
      <c r="BD180" s="70">
        <v>0</v>
      </c>
      <c r="BE180" s="70">
        <v>3</v>
      </c>
      <c r="BF180" s="70">
        <v>0</v>
      </c>
      <c r="BG180" s="70">
        <v>0</v>
      </c>
      <c r="BH180" s="70">
        <v>0</v>
      </c>
      <c r="BI180" s="70">
        <v>0</v>
      </c>
      <c r="BJ180" s="70">
        <v>0</v>
      </c>
      <c r="BK180" s="70">
        <v>0</v>
      </c>
      <c r="BL180" s="70">
        <v>0</v>
      </c>
      <c r="BM180" s="70">
        <v>0</v>
      </c>
      <c r="BN180" s="70">
        <v>0</v>
      </c>
      <c r="BO180" s="70">
        <v>0</v>
      </c>
      <c r="BP180" s="70">
        <v>0</v>
      </c>
      <c r="BQ180" s="70">
        <v>0</v>
      </c>
      <c r="BR180" s="70">
        <v>0</v>
      </c>
      <c r="BS180" s="70">
        <v>46</v>
      </c>
      <c r="BT180" s="70">
        <v>0</v>
      </c>
      <c r="BU180" s="70">
        <v>0</v>
      </c>
      <c r="BV180" s="70">
        <v>0</v>
      </c>
      <c r="BW180" s="70">
        <v>0</v>
      </c>
      <c r="BX180" s="70">
        <v>0</v>
      </c>
      <c r="BY180" s="70">
        <v>0</v>
      </c>
      <c r="BZ180" s="70">
        <v>0</v>
      </c>
      <c r="CA180" s="70">
        <v>0</v>
      </c>
      <c r="CB180" s="70">
        <v>0</v>
      </c>
      <c r="CC180" s="70">
        <v>0</v>
      </c>
      <c r="CD180" s="70">
        <v>0</v>
      </c>
      <c r="CE180" s="70">
        <v>0</v>
      </c>
      <c r="CF180" s="70">
        <v>0</v>
      </c>
      <c r="CG180" s="70">
        <v>0</v>
      </c>
      <c r="CH180" s="70">
        <v>2</v>
      </c>
      <c r="CI180" s="70">
        <v>0</v>
      </c>
      <c r="CJ180" s="70">
        <v>0</v>
      </c>
      <c r="CK180" s="70">
        <v>0</v>
      </c>
      <c r="CL180" s="70">
        <v>0</v>
      </c>
      <c r="CM180" s="70">
        <v>0</v>
      </c>
      <c r="CN180" s="70">
        <v>0</v>
      </c>
      <c r="CO180" s="70">
        <v>0</v>
      </c>
      <c r="CP180" s="70">
        <v>0</v>
      </c>
      <c r="CQ180" s="70">
        <v>0</v>
      </c>
      <c r="CR180" s="70">
        <v>0</v>
      </c>
      <c r="CS180" s="70">
        <v>1</v>
      </c>
      <c r="CT180" s="70">
        <v>0</v>
      </c>
      <c r="CU180" s="70">
        <v>0</v>
      </c>
      <c r="CV180" s="70">
        <v>0</v>
      </c>
      <c r="CW180" s="70">
        <v>0</v>
      </c>
      <c r="CX180" s="70">
        <v>0</v>
      </c>
      <c r="CY180" s="70">
        <v>0</v>
      </c>
      <c r="CZ180" s="70">
        <v>0</v>
      </c>
      <c r="DA180" s="70">
        <v>2</v>
      </c>
      <c r="DB180" s="70">
        <v>0</v>
      </c>
      <c r="DC180" s="70">
        <v>0</v>
      </c>
      <c r="DD180" s="70">
        <v>0</v>
      </c>
      <c r="DE180" s="70">
        <v>0</v>
      </c>
      <c r="DF180" s="70">
        <v>0</v>
      </c>
      <c r="DG180" s="70">
        <v>0</v>
      </c>
      <c r="DH180" s="70">
        <v>5</v>
      </c>
      <c r="DI180" s="70">
        <v>0</v>
      </c>
      <c r="DJ180" s="70">
        <v>0</v>
      </c>
      <c r="DK180" s="70">
        <v>0</v>
      </c>
      <c r="DL180" s="70">
        <v>0</v>
      </c>
      <c r="DM180" s="70">
        <v>5</v>
      </c>
      <c r="DN180" s="70">
        <v>0</v>
      </c>
      <c r="DO180" s="70">
        <v>0</v>
      </c>
      <c r="DP180" s="70">
        <v>2</v>
      </c>
      <c r="DQ180" s="70">
        <v>4</v>
      </c>
      <c r="DR180" s="70">
        <v>6</v>
      </c>
      <c r="DS180" s="70">
        <v>6</v>
      </c>
      <c r="DT180" s="70">
        <v>0</v>
      </c>
      <c r="DU180" s="70">
        <v>1</v>
      </c>
      <c r="DV180" s="70">
        <v>3</v>
      </c>
      <c r="DW180" s="70">
        <v>1</v>
      </c>
      <c r="DX180" s="70">
        <v>7</v>
      </c>
      <c r="DY180" s="70">
        <v>0</v>
      </c>
      <c r="DZ180" s="70">
        <v>1</v>
      </c>
      <c r="EA180" s="70">
        <v>0</v>
      </c>
      <c r="EB180" s="70">
        <v>1</v>
      </c>
      <c r="EC180" s="70">
        <v>2</v>
      </c>
      <c r="ED180" s="70">
        <v>0</v>
      </c>
      <c r="EE180" s="70">
        <v>4</v>
      </c>
      <c r="EF180" s="70">
        <v>18</v>
      </c>
      <c r="EG180" s="70">
        <v>0</v>
      </c>
      <c r="EH180" s="70">
        <v>0</v>
      </c>
      <c r="EI180" s="70">
        <v>0</v>
      </c>
      <c r="EJ180" s="70">
        <v>61</v>
      </c>
      <c r="EK180" s="70">
        <v>4</v>
      </c>
      <c r="EL180" t="s">
        <v>6974</v>
      </c>
      <c r="EM180" t="s">
        <v>7534</v>
      </c>
      <c r="EN180" t="s">
        <v>5204</v>
      </c>
      <c r="EO180" t="s">
        <v>6975</v>
      </c>
      <c r="EP180" t="s">
        <v>6766</v>
      </c>
      <c r="EQ180">
        <v>26</v>
      </c>
      <c r="ER180" s="70">
        <v>179</v>
      </c>
    </row>
    <row r="181" spans="1:148">
      <c r="A181" s="70" t="s">
        <v>155</v>
      </c>
      <c r="B181" s="70" t="s">
        <v>4610</v>
      </c>
      <c r="C181" s="70" t="s">
        <v>4610</v>
      </c>
      <c r="D181" s="70" t="s">
        <v>531</v>
      </c>
      <c r="E181" s="70" t="s">
        <v>560</v>
      </c>
      <c r="F181" s="70" t="str">
        <f t="shared" si="2"/>
        <v>新北市新莊區</v>
      </c>
      <c r="G181" s="70">
        <f>VLOOKUP(F181,郵遞區號!$C$2:$D$371,2,0)</f>
        <v>242</v>
      </c>
      <c r="H181" s="70" t="str">
        <f>VLOOKUP(D181,區域對照!$A$2:$B$23,2,0)</f>
        <v>台北區</v>
      </c>
      <c r="I181" s="70" t="s">
        <v>6124</v>
      </c>
      <c r="J181" s="70" t="s">
        <v>3677</v>
      </c>
      <c r="K181" s="70" t="s">
        <v>4609</v>
      </c>
      <c r="L181" s="59" t="s">
        <v>6124</v>
      </c>
      <c r="M181" s="71" t="s">
        <v>819</v>
      </c>
      <c r="N181" s="70" t="s">
        <v>1203</v>
      </c>
      <c r="O181" s="70" t="s">
        <v>1203</v>
      </c>
      <c r="P181" s="70" t="s">
        <v>1253</v>
      </c>
      <c r="Q181" s="70" t="s">
        <v>708</v>
      </c>
      <c r="R181" s="70" t="s">
        <v>1360</v>
      </c>
      <c r="S181" s="70" t="s">
        <v>3970</v>
      </c>
      <c r="T181" s="70" t="s">
        <v>4822</v>
      </c>
      <c r="U181" s="70" t="s">
        <v>5206</v>
      </c>
      <c r="V181" s="70">
        <v>25.0344689</v>
      </c>
      <c r="W181" s="70">
        <v>121.4454927</v>
      </c>
      <c r="X181" s="70" t="s">
        <v>2357</v>
      </c>
      <c r="Y181" s="70" t="s">
        <v>708</v>
      </c>
      <c r="Z181" s="70" t="s">
        <v>708</v>
      </c>
      <c r="AA181" s="70" t="s">
        <v>708</v>
      </c>
      <c r="AB181" s="70" t="s">
        <v>708</v>
      </c>
      <c r="AC181" s="70" t="s">
        <v>708</v>
      </c>
      <c r="AD181" s="70" t="s">
        <v>708</v>
      </c>
      <c r="AE181" s="70" t="s">
        <v>708</v>
      </c>
      <c r="AF181" s="70" t="s">
        <v>708</v>
      </c>
      <c r="AG181" s="70" t="s">
        <v>5744</v>
      </c>
      <c r="AH181" s="70" t="s">
        <v>3242</v>
      </c>
      <c r="AI181" s="70" t="s">
        <v>3242</v>
      </c>
      <c r="AK181" s="70" t="s">
        <v>2734</v>
      </c>
      <c r="AL181" s="70" t="s">
        <v>2734</v>
      </c>
      <c r="AM181" s="70" t="s">
        <v>6490</v>
      </c>
      <c r="AN181" s="70" t="s">
        <v>2734</v>
      </c>
      <c r="AO181" s="70">
        <v>0</v>
      </c>
      <c r="AP181" s="70">
        <v>0</v>
      </c>
      <c r="AQ181" s="70">
        <v>0</v>
      </c>
      <c r="AR181" s="70">
        <v>0</v>
      </c>
      <c r="AS181" s="70">
        <v>0</v>
      </c>
      <c r="AT181" s="70">
        <v>0</v>
      </c>
      <c r="AU181" s="70">
        <v>0</v>
      </c>
      <c r="AV181" s="70">
        <v>1</v>
      </c>
      <c r="AW181" s="70">
        <v>0</v>
      </c>
      <c r="AX181" s="70">
        <v>0</v>
      </c>
      <c r="AY181" s="70">
        <v>0</v>
      </c>
      <c r="BA181" s="70">
        <v>14</v>
      </c>
      <c r="BB181" s="70">
        <v>0</v>
      </c>
      <c r="BC181" s="70">
        <v>0</v>
      </c>
      <c r="BD181" s="70">
        <v>0</v>
      </c>
      <c r="BE181" s="70">
        <v>4</v>
      </c>
      <c r="BF181" s="70">
        <v>1</v>
      </c>
      <c r="BG181" s="70">
        <v>0</v>
      </c>
      <c r="BH181" s="70">
        <v>0</v>
      </c>
      <c r="BI181" s="70">
        <v>0</v>
      </c>
      <c r="BJ181" s="70">
        <v>0</v>
      </c>
      <c r="BK181" s="70">
        <v>0</v>
      </c>
      <c r="BL181" s="70">
        <v>0</v>
      </c>
      <c r="BM181" s="70">
        <v>0</v>
      </c>
      <c r="BN181" s="70">
        <v>0</v>
      </c>
      <c r="BO181" s="70">
        <v>0</v>
      </c>
      <c r="BP181" s="70">
        <v>0</v>
      </c>
      <c r="BQ181" s="70">
        <v>0</v>
      </c>
      <c r="BR181" s="70">
        <v>2</v>
      </c>
      <c r="BS181" s="70">
        <v>0</v>
      </c>
      <c r="BT181" s="70">
        <v>1</v>
      </c>
      <c r="BU181" s="70">
        <v>0</v>
      </c>
      <c r="BV181" s="70">
        <v>0</v>
      </c>
      <c r="BW181" s="70">
        <v>0</v>
      </c>
      <c r="BX181" s="70">
        <v>0</v>
      </c>
      <c r="BY181" s="70">
        <v>0</v>
      </c>
      <c r="BZ181" s="70">
        <v>0</v>
      </c>
      <c r="CA181" s="70">
        <v>0</v>
      </c>
      <c r="CB181" s="70">
        <v>15</v>
      </c>
      <c r="CC181" s="70">
        <v>0</v>
      </c>
      <c r="CD181" s="70">
        <v>0</v>
      </c>
      <c r="CE181" s="70">
        <v>0</v>
      </c>
      <c r="CF181" s="70">
        <v>0</v>
      </c>
      <c r="CG181" s="70">
        <v>0</v>
      </c>
      <c r="CH181" s="70">
        <v>3</v>
      </c>
      <c r="CI181" s="70">
        <v>0</v>
      </c>
      <c r="CJ181" s="70">
        <v>0</v>
      </c>
      <c r="CK181" s="70">
        <v>0</v>
      </c>
      <c r="CL181" s="70">
        <v>0</v>
      </c>
      <c r="CM181" s="70">
        <v>0</v>
      </c>
      <c r="CN181" s="70">
        <v>0</v>
      </c>
      <c r="CO181" s="70">
        <v>0</v>
      </c>
      <c r="CP181" s="70">
        <v>0</v>
      </c>
      <c r="CQ181" s="70">
        <v>2</v>
      </c>
      <c r="CR181" s="70">
        <v>0</v>
      </c>
      <c r="CS181" s="70">
        <v>1</v>
      </c>
      <c r="CT181" s="70">
        <v>0</v>
      </c>
      <c r="CU181" s="70">
        <v>0</v>
      </c>
      <c r="CV181" s="70">
        <v>0</v>
      </c>
      <c r="CW181" s="70">
        <v>1</v>
      </c>
      <c r="CX181" s="70">
        <v>0</v>
      </c>
      <c r="CY181" s="70">
        <v>0</v>
      </c>
      <c r="CZ181" s="70">
        <v>0</v>
      </c>
      <c r="DA181" s="70">
        <v>1</v>
      </c>
      <c r="DB181" s="70">
        <v>0</v>
      </c>
      <c r="DC181" s="70">
        <v>0</v>
      </c>
      <c r="DD181" s="70">
        <v>0</v>
      </c>
      <c r="DE181" s="70">
        <v>0</v>
      </c>
      <c r="DF181" s="70">
        <v>0</v>
      </c>
      <c r="DG181" s="70">
        <v>0</v>
      </c>
      <c r="DH181" s="70">
        <v>8</v>
      </c>
      <c r="DI181" s="70">
        <v>0</v>
      </c>
      <c r="DJ181" s="70">
        <v>0</v>
      </c>
      <c r="DK181" s="70">
        <v>0</v>
      </c>
      <c r="DL181" s="70">
        <v>0</v>
      </c>
      <c r="DM181" s="70">
        <v>8</v>
      </c>
      <c r="DN181" s="70">
        <v>0</v>
      </c>
      <c r="DO181" s="70">
        <v>0</v>
      </c>
      <c r="DP181" s="70">
        <v>0</v>
      </c>
      <c r="DQ181" s="70">
        <v>1</v>
      </c>
      <c r="DR181" s="70">
        <v>6</v>
      </c>
      <c r="DS181" s="70">
        <v>2</v>
      </c>
      <c r="DT181" s="70">
        <v>0</v>
      </c>
      <c r="DU181" s="70">
        <v>0</v>
      </c>
      <c r="DV181" s="70">
        <v>0</v>
      </c>
      <c r="DW181" s="70">
        <v>0</v>
      </c>
      <c r="DX181" s="70">
        <v>4</v>
      </c>
      <c r="DY181" s="70">
        <v>0</v>
      </c>
      <c r="DZ181" s="70">
        <v>1</v>
      </c>
      <c r="EA181" s="70">
        <v>0</v>
      </c>
      <c r="EB181" s="70">
        <v>2</v>
      </c>
      <c r="EC181" s="70">
        <v>2</v>
      </c>
      <c r="ED181" s="70">
        <v>0</v>
      </c>
      <c r="EE181" s="70">
        <v>3</v>
      </c>
      <c r="EF181" s="70">
        <v>15</v>
      </c>
      <c r="EG181" s="70">
        <v>0</v>
      </c>
      <c r="EH181" s="70">
        <v>0</v>
      </c>
      <c r="EI181" s="70">
        <v>0</v>
      </c>
      <c r="EJ181" s="70">
        <v>44</v>
      </c>
      <c r="EK181" s="70">
        <v>4</v>
      </c>
      <c r="EL181" t="s">
        <v>6976</v>
      </c>
      <c r="EM181" t="s">
        <v>7534</v>
      </c>
      <c r="EN181" t="s">
        <v>5206</v>
      </c>
      <c r="EO181" t="s">
        <v>6977</v>
      </c>
      <c r="EP181" t="s">
        <v>6766</v>
      </c>
      <c r="EQ181">
        <v>26</v>
      </c>
      <c r="ER181" s="70">
        <v>180</v>
      </c>
    </row>
    <row r="182" spans="1:148">
      <c r="A182" s="70" t="s">
        <v>156</v>
      </c>
      <c r="B182" s="70" t="s">
        <v>4610</v>
      </c>
      <c r="C182" s="70" t="s">
        <v>4610</v>
      </c>
      <c r="D182" s="70" t="s">
        <v>531</v>
      </c>
      <c r="E182" s="70" t="s">
        <v>618</v>
      </c>
      <c r="F182" s="70" t="str">
        <f t="shared" si="2"/>
        <v>新北市三峽區</v>
      </c>
      <c r="G182" s="70">
        <f>VLOOKUP(F182,郵遞區號!$C$2:$D$371,2,0)</f>
        <v>237</v>
      </c>
      <c r="H182" s="70" t="str">
        <f>VLOOKUP(D182,區域對照!$A$2:$B$23,2,0)</f>
        <v>台北區</v>
      </c>
      <c r="I182" s="70" t="s">
        <v>6124</v>
      </c>
      <c r="J182" s="70" t="s">
        <v>3677</v>
      </c>
      <c r="K182" s="70" t="s">
        <v>4609</v>
      </c>
      <c r="L182" s="59" t="s">
        <v>6124</v>
      </c>
      <c r="M182" s="71" t="s">
        <v>820</v>
      </c>
      <c r="N182" s="70" t="s">
        <v>1203</v>
      </c>
      <c r="O182" s="70" t="s">
        <v>1203</v>
      </c>
      <c r="P182" s="70" t="s">
        <v>1253</v>
      </c>
      <c r="Q182" s="70" t="s">
        <v>708</v>
      </c>
      <c r="R182" s="70" t="s">
        <v>1361</v>
      </c>
      <c r="S182" s="70" t="s">
        <v>3969</v>
      </c>
      <c r="T182" s="70" t="s">
        <v>3969</v>
      </c>
      <c r="U182" s="70" t="s">
        <v>5207</v>
      </c>
      <c r="V182" s="70">
        <v>24.932220099999999</v>
      </c>
      <c r="W182" s="70">
        <v>121.3760214</v>
      </c>
      <c r="X182" s="70" t="s">
        <v>2358</v>
      </c>
      <c r="Y182" s="70" t="s">
        <v>708</v>
      </c>
      <c r="Z182" s="70" t="s">
        <v>708</v>
      </c>
      <c r="AA182" s="70" t="s">
        <v>708</v>
      </c>
      <c r="AB182" s="70" t="s">
        <v>708</v>
      </c>
      <c r="AC182" s="70" t="s">
        <v>708</v>
      </c>
      <c r="AD182" s="70" t="s">
        <v>708</v>
      </c>
      <c r="AE182" s="70" t="s">
        <v>708</v>
      </c>
      <c r="AF182" s="70" t="s">
        <v>708</v>
      </c>
      <c r="AG182" s="70" t="s">
        <v>5745</v>
      </c>
      <c r="AH182" s="70" t="s">
        <v>3243</v>
      </c>
      <c r="AI182" s="70" t="s">
        <v>3243</v>
      </c>
      <c r="AK182" s="70" t="s">
        <v>2734</v>
      </c>
      <c r="AL182" s="70" t="s">
        <v>2734</v>
      </c>
      <c r="AM182" s="70" t="s">
        <v>6490</v>
      </c>
      <c r="AN182" s="70" t="s">
        <v>2734</v>
      </c>
      <c r="AO182" s="70">
        <v>0</v>
      </c>
      <c r="AP182" s="70">
        <v>0</v>
      </c>
      <c r="AQ182" s="70">
        <v>0</v>
      </c>
      <c r="AR182" s="70">
        <v>0</v>
      </c>
      <c r="AS182" s="70">
        <v>0</v>
      </c>
      <c r="AT182" s="70">
        <v>0</v>
      </c>
      <c r="AU182" s="70">
        <v>0</v>
      </c>
      <c r="AV182" s="70">
        <v>1</v>
      </c>
      <c r="AW182" s="70">
        <v>0</v>
      </c>
      <c r="AX182" s="70">
        <v>0</v>
      </c>
      <c r="AY182" s="70">
        <v>0</v>
      </c>
      <c r="BA182" s="70">
        <v>30</v>
      </c>
      <c r="BB182" s="70">
        <v>0</v>
      </c>
      <c r="BC182" s="70">
        <v>0</v>
      </c>
      <c r="BD182" s="70">
        <v>0</v>
      </c>
      <c r="BE182" s="70">
        <v>1</v>
      </c>
      <c r="BF182" s="70">
        <v>0</v>
      </c>
      <c r="BG182" s="70">
        <v>0</v>
      </c>
      <c r="BH182" s="70">
        <v>0</v>
      </c>
      <c r="BI182" s="70">
        <v>0</v>
      </c>
      <c r="BJ182" s="70">
        <v>0</v>
      </c>
      <c r="BK182" s="70">
        <v>0</v>
      </c>
      <c r="BL182" s="70">
        <v>0</v>
      </c>
      <c r="BM182" s="70">
        <v>0</v>
      </c>
      <c r="BN182" s="70">
        <v>0</v>
      </c>
      <c r="BO182" s="70">
        <v>0</v>
      </c>
      <c r="BP182" s="70">
        <v>0</v>
      </c>
      <c r="BQ182" s="70">
        <v>0</v>
      </c>
      <c r="BR182" s="70">
        <v>0</v>
      </c>
      <c r="BS182" s="70">
        <v>0</v>
      </c>
      <c r="BT182" s="70">
        <v>0</v>
      </c>
      <c r="BU182" s="70">
        <v>0</v>
      </c>
      <c r="BV182" s="70">
        <v>0</v>
      </c>
      <c r="BW182" s="70">
        <v>0</v>
      </c>
      <c r="BX182" s="70">
        <v>0</v>
      </c>
      <c r="BY182" s="70">
        <v>0</v>
      </c>
      <c r="BZ182" s="70">
        <v>0</v>
      </c>
      <c r="CA182" s="70">
        <v>0</v>
      </c>
      <c r="CB182" s="70">
        <v>0</v>
      </c>
      <c r="CC182" s="70">
        <v>0</v>
      </c>
      <c r="CD182" s="70">
        <v>0</v>
      </c>
      <c r="CE182" s="70">
        <v>0</v>
      </c>
      <c r="CF182" s="70">
        <v>0</v>
      </c>
      <c r="CG182" s="70">
        <v>0</v>
      </c>
      <c r="CH182" s="70">
        <v>3</v>
      </c>
      <c r="CI182" s="70">
        <v>0</v>
      </c>
      <c r="CJ182" s="70">
        <v>0</v>
      </c>
      <c r="CK182" s="70">
        <v>0</v>
      </c>
      <c r="CL182" s="70">
        <v>0</v>
      </c>
      <c r="CM182" s="70">
        <v>0</v>
      </c>
      <c r="CN182" s="70">
        <v>0</v>
      </c>
      <c r="CO182" s="70">
        <v>0</v>
      </c>
      <c r="CP182" s="70">
        <v>0</v>
      </c>
      <c r="CQ182" s="70">
        <v>0</v>
      </c>
      <c r="CR182" s="70">
        <v>0</v>
      </c>
      <c r="CS182" s="70">
        <v>0</v>
      </c>
      <c r="CT182" s="70">
        <v>0</v>
      </c>
      <c r="CU182" s="70">
        <v>0</v>
      </c>
      <c r="CV182" s="70">
        <v>0</v>
      </c>
      <c r="CW182" s="70">
        <v>0</v>
      </c>
      <c r="CX182" s="70">
        <v>0</v>
      </c>
      <c r="CY182" s="70">
        <v>0</v>
      </c>
      <c r="CZ182" s="70">
        <v>0</v>
      </c>
      <c r="DA182" s="70">
        <v>0</v>
      </c>
      <c r="DB182" s="70">
        <v>0</v>
      </c>
      <c r="DC182" s="70">
        <v>0</v>
      </c>
      <c r="DD182" s="70">
        <v>0</v>
      </c>
      <c r="DE182" s="70">
        <v>0</v>
      </c>
      <c r="DF182" s="70">
        <v>0</v>
      </c>
      <c r="DG182" s="70">
        <v>0</v>
      </c>
      <c r="DH182" s="70">
        <v>3</v>
      </c>
      <c r="DI182" s="70">
        <v>0</v>
      </c>
      <c r="DJ182" s="70">
        <v>0</v>
      </c>
      <c r="DK182" s="70">
        <v>0</v>
      </c>
      <c r="DL182" s="70">
        <v>0</v>
      </c>
      <c r="DM182" s="70">
        <v>3</v>
      </c>
      <c r="DN182" s="70">
        <v>0</v>
      </c>
      <c r="DO182" s="70">
        <v>0</v>
      </c>
      <c r="DP182" s="70">
        <v>3</v>
      </c>
      <c r="DQ182" s="70">
        <v>0</v>
      </c>
      <c r="DR182" s="70">
        <v>0</v>
      </c>
      <c r="DS182" s="70">
        <v>0</v>
      </c>
      <c r="DT182" s="70">
        <v>0</v>
      </c>
      <c r="DU182" s="70">
        <v>1</v>
      </c>
      <c r="DV182" s="70">
        <v>0</v>
      </c>
      <c r="DW182" s="70">
        <v>0</v>
      </c>
      <c r="DX182" s="70">
        <v>0</v>
      </c>
      <c r="DY182" s="70">
        <v>0</v>
      </c>
      <c r="DZ182" s="70">
        <v>1</v>
      </c>
      <c r="EA182" s="70">
        <v>0</v>
      </c>
      <c r="EB182" s="70">
        <v>0</v>
      </c>
      <c r="EC182" s="70">
        <v>2</v>
      </c>
      <c r="ED182" s="70">
        <v>0</v>
      </c>
      <c r="EE182" s="70">
        <v>3</v>
      </c>
      <c r="EF182" s="70">
        <v>8</v>
      </c>
      <c r="EG182" s="70">
        <v>0</v>
      </c>
      <c r="EH182" s="70">
        <v>0</v>
      </c>
      <c r="EI182" s="70">
        <v>0</v>
      </c>
      <c r="EJ182" s="70">
        <v>21</v>
      </c>
      <c r="EK182" s="70">
        <v>4</v>
      </c>
      <c r="EL182" t="s">
        <v>6978</v>
      </c>
      <c r="EM182" t="s">
        <v>7534</v>
      </c>
      <c r="EN182" t="s">
        <v>5207</v>
      </c>
      <c r="EO182" t="s">
        <v>6979</v>
      </c>
      <c r="EP182" t="s">
        <v>6980</v>
      </c>
      <c r="EQ182">
        <v>44</v>
      </c>
      <c r="ER182" s="70">
        <v>181</v>
      </c>
    </row>
    <row r="183" spans="1:148">
      <c r="A183" s="70" t="s">
        <v>158</v>
      </c>
      <c r="B183" s="70" t="s">
        <v>4210</v>
      </c>
      <c r="C183" s="70" t="s">
        <v>4210</v>
      </c>
      <c r="D183" s="70" t="s">
        <v>532</v>
      </c>
      <c r="E183" s="70" t="s">
        <v>620</v>
      </c>
      <c r="F183" s="70" t="str">
        <f t="shared" si="2"/>
        <v>桃園市中壢區</v>
      </c>
      <c r="G183" s="70">
        <f>VLOOKUP(F183,郵遞區號!$C$2:$D$371,2,0)</f>
        <v>320</v>
      </c>
      <c r="H183" s="70" t="str">
        <f>VLOOKUP(D183,區域對照!$A$2:$B$23,2,0)</f>
        <v>北區</v>
      </c>
      <c r="I183" s="70" t="s">
        <v>6124</v>
      </c>
      <c r="J183" s="70" t="s">
        <v>3677</v>
      </c>
      <c r="K183" s="70" t="s">
        <v>4609</v>
      </c>
      <c r="L183" s="59" t="s">
        <v>6124</v>
      </c>
      <c r="M183" s="71" t="s">
        <v>822</v>
      </c>
      <c r="N183" s="70" t="s">
        <v>1203</v>
      </c>
      <c r="O183" s="70" t="s">
        <v>1203</v>
      </c>
      <c r="P183" s="70" t="s">
        <v>1253</v>
      </c>
      <c r="Q183" s="70" t="s">
        <v>708</v>
      </c>
      <c r="R183" s="70" t="s">
        <v>1363</v>
      </c>
      <c r="S183" s="70" t="s">
        <v>3921</v>
      </c>
      <c r="T183" s="70" t="s">
        <v>3921</v>
      </c>
      <c r="U183" s="70" t="s">
        <v>5209</v>
      </c>
      <c r="V183" s="70">
        <v>24.961139200000002</v>
      </c>
      <c r="W183" s="70">
        <v>121.2270322</v>
      </c>
      <c r="X183" s="70" t="s">
        <v>2360</v>
      </c>
      <c r="Y183" s="70" t="s">
        <v>708</v>
      </c>
      <c r="Z183" s="70" t="s">
        <v>708</v>
      </c>
      <c r="AA183" s="70" t="s">
        <v>708</v>
      </c>
      <c r="AB183" s="70" t="s">
        <v>708</v>
      </c>
      <c r="AC183" s="70" t="s">
        <v>708</v>
      </c>
      <c r="AD183" s="70" t="s">
        <v>708</v>
      </c>
      <c r="AE183" s="70" t="s">
        <v>708</v>
      </c>
      <c r="AF183" s="70" t="s">
        <v>708</v>
      </c>
      <c r="AG183" s="70" t="s">
        <v>5747</v>
      </c>
      <c r="AH183" s="70" t="s">
        <v>3245</v>
      </c>
      <c r="AI183" s="70" t="s">
        <v>3245</v>
      </c>
      <c r="AK183" s="70" t="s">
        <v>2734</v>
      </c>
      <c r="AL183" s="70" t="s">
        <v>2734</v>
      </c>
      <c r="AM183" s="70" t="s">
        <v>6490</v>
      </c>
      <c r="AN183" s="70" t="s">
        <v>2734</v>
      </c>
      <c r="AO183" s="70">
        <v>0</v>
      </c>
      <c r="AP183" s="70">
        <v>0</v>
      </c>
      <c r="AQ183" s="70">
        <v>0</v>
      </c>
      <c r="AR183" s="70">
        <v>0</v>
      </c>
      <c r="AS183" s="70">
        <v>0</v>
      </c>
      <c r="AT183" s="70">
        <v>0</v>
      </c>
      <c r="AU183" s="70">
        <v>0</v>
      </c>
      <c r="AV183" s="70">
        <v>1</v>
      </c>
      <c r="AW183" s="70">
        <v>0</v>
      </c>
      <c r="AX183" s="70">
        <v>0</v>
      </c>
      <c r="AY183" s="70">
        <v>0</v>
      </c>
      <c r="BA183" s="70">
        <v>48</v>
      </c>
      <c r="BB183" s="70">
        <v>0</v>
      </c>
      <c r="BC183" s="70">
        <v>0</v>
      </c>
      <c r="BD183" s="70">
        <v>0</v>
      </c>
      <c r="BE183" s="70">
        <v>11</v>
      </c>
      <c r="BF183" s="70">
        <v>2</v>
      </c>
      <c r="BG183" s="70">
        <v>0</v>
      </c>
      <c r="BH183" s="70">
        <v>0</v>
      </c>
      <c r="BI183" s="70">
        <v>2</v>
      </c>
      <c r="BJ183" s="70">
        <v>0</v>
      </c>
      <c r="BK183" s="70">
        <v>0</v>
      </c>
      <c r="BL183" s="70">
        <v>0</v>
      </c>
      <c r="BM183" s="70">
        <v>0</v>
      </c>
      <c r="BN183" s="70">
        <v>40</v>
      </c>
      <c r="BO183" s="70">
        <v>17</v>
      </c>
      <c r="BP183" s="70">
        <v>0</v>
      </c>
      <c r="BQ183" s="70">
        <v>0</v>
      </c>
      <c r="BR183" s="70">
        <v>0</v>
      </c>
      <c r="BS183" s="70">
        <v>0</v>
      </c>
      <c r="BT183" s="70">
        <v>3</v>
      </c>
      <c r="BU183" s="70">
        <v>0</v>
      </c>
      <c r="BV183" s="70">
        <v>0</v>
      </c>
      <c r="BW183" s="70">
        <v>0</v>
      </c>
      <c r="BX183" s="70">
        <v>0</v>
      </c>
      <c r="BY183" s="70">
        <v>0</v>
      </c>
      <c r="BZ183" s="70">
        <v>0</v>
      </c>
      <c r="CA183" s="70">
        <v>0</v>
      </c>
      <c r="CB183" s="70">
        <v>0</v>
      </c>
      <c r="CC183" s="70">
        <v>0</v>
      </c>
      <c r="CD183" s="70">
        <v>0</v>
      </c>
      <c r="CE183" s="70">
        <v>0</v>
      </c>
      <c r="CF183" s="70">
        <v>0</v>
      </c>
      <c r="CG183" s="70">
        <v>0</v>
      </c>
      <c r="CH183" s="70">
        <v>0</v>
      </c>
      <c r="CI183" s="70">
        <v>0</v>
      </c>
      <c r="CJ183" s="70">
        <v>0</v>
      </c>
      <c r="CK183" s="70">
        <v>0</v>
      </c>
      <c r="CL183" s="70">
        <v>0</v>
      </c>
      <c r="CM183" s="70">
        <v>0</v>
      </c>
      <c r="CN183" s="70">
        <v>6</v>
      </c>
      <c r="CO183" s="70">
        <v>0</v>
      </c>
      <c r="CP183" s="70">
        <v>0</v>
      </c>
      <c r="CQ183" s="70">
        <v>0</v>
      </c>
      <c r="CR183" s="70">
        <v>0</v>
      </c>
      <c r="CS183" s="70">
        <v>0</v>
      </c>
      <c r="CT183" s="70">
        <v>0</v>
      </c>
      <c r="CU183" s="70">
        <v>0</v>
      </c>
      <c r="CV183" s="70">
        <v>0</v>
      </c>
      <c r="CW183" s="70">
        <v>0</v>
      </c>
      <c r="CX183" s="70">
        <v>8</v>
      </c>
      <c r="CY183" s="70">
        <v>0</v>
      </c>
      <c r="CZ183" s="70">
        <v>2</v>
      </c>
      <c r="DA183" s="70">
        <v>0</v>
      </c>
      <c r="DB183" s="70">
        <v>0</v>
      </c>
      <c r="DC183" s="70">
        <v>0</v>
      </c>
      <c r="DD183" s="70">
        <v>0</v>
      </c>
      <c r="DE183" s="70">
        <v>0</v>
      </c>
      <c r="DF183" s="70">
        <v>0</v>
      </c>
      <c r="DG183" s="70">
        <v>0</v>
      </c>
      <c r="DH183" s="70">
        <v>16</v>
      </c>
      <c r="DI183" s="70">
        <v>0</v>
      </c>
      <c r="DJ183" s="70">
        <v>0</v>
      </c>
      <c r="DK183" s="70">
        <v>0</v>
      </c>
      <c r="DL183" s="70">
        <v>0</v>
      </c>
      <c r="DM183" s="70">
        <v>16</v>
      </c>
      <c r="DN183" s="70">
        <v>0</v>
      </c>
      <c r="DO183" s="70">
        <v>0</v>
      </c>
      <c r="DP183" s="70">
        <v>0</v>
      </c>
      <c r="DQ183" s="70">
        <v>0</v>
      </c>
      <c r="DR183" s="70">
        <v>0</v>
      </c>
      <c r="DS183" s="70">
        <v>0</v>
      </c>
      <c r="DT183" s="70">
        <v>0</v>
      </c>
      <c r="DU183" s="70">
        <v>1</v>
      </c>
      <c r="DV183" s="70">
        <v>0</v>
      </c>
      <c r="DW183" s="70">
        <v>0</v>
      </c>
      <c r="DX183" s="70">
        <v>0</v>
      </c>
      <c r="DY183" s="70">
        <v>0</v>
      </c>
      <c r="DZ183" s="70">
        <v>6</v>
      </c>
      <c r="EA183" s="70">
        <v>0</v>
      </c>
      <c r="EB183" s="70">
        <v>7</v>
      </c>
      <c r="EC183" s="70">
        <v>5</v>
      </c>
      <c r="ED183" s="70">
        <v>0</v>
      </c>
      <c r="EE183" s="70">
        <v>20</v>
      </c>
      <c r="EF183" s="70">
        <v>79</v>
      </c>
      <c r="EG183" s="70">
        <v>0</v>
      </c>
      <c r="EH183" s="70">
        <v>0</v>
      </c>
      <c r="EI183" s="70">
        <v>0</v>
      </c>
      <c r="EJ183" s="70">
        <v>134</v>
      </c>
      <c r="EK183" s="70">
        <v>4</v>
      </c>
      <c r="EL183" t="s">
        <v>6981</v>
      </c>
      <c r="EM183" t="s">
        <v>7534</v>
      </c>
      <c r="EN183" t="s">
        <v>5209</v>
      </c>
      <c r="EO183" t="s">
        <v>6982</v>
      </c>
      <c r="EP183" t="s">
        <v>6674</v>
      </c>
      <c r="EQ183">
        <v>42</v>
      </c>
      <c r="ER183" s="70">
        <v>182</v>
      </c>
    </row>
    <row r="184" spans="1:148" s="76" customFormat="1">
      <c r="A184" s="70" t="s">
        <v>160</v>
      </c>
      <c r="B184" s="70" t="s">
        <v>4610</v>
      </c>
      <c r="C184" s="70" t="s">
        <v>4610</v>
      </c>
      <c r="D184" s="70" t="s">
        <v>532</v>
      </c>
      <c r="E184" s="70" t="s">
        <v>620</v>
      </c>
      <c r="F184" s="70" t="str">
        <f t="shared" si="2"/>
        <v>桃園市中壢區</v>
      </c>
      <c r="G184" s="70">
        <f>VLOOKUP(F184,郵遞區號!$C$2:$D$371,2,0)</f>
        <v>320</v>
      </c>
      <c r="H184" s="70" t="str">
        <f>VLOOKUP(D184,區域對照!$A$2:$B$23,2,0)</f>
        <v>北區</v>
      </c>
      <c r="I184" s="70" t="s">
        <v>6124</v>
      </c>
      <c r="J184" s="70" t="s">
        <v>3677</v>
      </c>
      <c r="K184" s="70" t="s">
        <v>4609</v>
      </c>
      <c r="L184" s="59" t="s">
        <v>6124</v>
      </c>
      <c r="M184" s="71" t="s">
        <v>824</v>
      </c>
      <c r="N184" s="70" t="s">
        <v>1203</v>
      </c>
      <c r="O184" s="70" t="s">
        <v>1203</v>
      </c>
      <c r="P184" s="70" t="s">
        <v>1253</v>
      </c>
      <c r="Q184" s="70" t="s">
        <v>708</v>
      </c>
      <c r="R184" s="70" t="s">
        <v>1365</v>
      </c>
      <c r="S184" s="70" t="s">
        <v>3920</v>
      </c>
      <c r="T184" s="70" t="s">
        <v>3920</v>
      </c>
      <c r="U184" s="70" t="s">
        <v>5211</v>
      </c>
      <c r="V184" s="70">
        <v>24.954153699999999</v>
      </c>
      <c r="W184" s="70">
        <v>121.223528</v>
      </c>
      <c r="X184" s="70" t="s">
        <v>2362</v>
      </c>
      <c r="Y184" s="70" t="s">
        <v>708</v>
      </c>
      <c r="Z184" s="70" t="s">
        <v>708</v>
      </c>
      <c r="AA184" s="70" t="s">
        <v>708</v>
      </c>
      <c r="AB184" s="70" t="s">
        <v>708</v>
      </c>
      <c r="AC184" s="70" t="s">
        <v>708</v>
      </c>
      <c r="AD184" s="70" t="s">
        <v>708</v>
      </c>
      <c r="AE184" s="70" t="s">
        <v>2733</v>
      </c>
      <c r="AF184" s="70" t="s">
        <v>708</v>
      </c>
      <c r="AG184" s="70" t="s">
        <v>5749</v>
      </c>
      <c r="AH184" s="70" t="s">
        <v>3247</v>
      </c>
      <c r="AI184" s="70" t="s">
        <v>3247</v>
      </c>
      <c r="AJ184" s="70"/>
      <c r="AK184" s="70" t="s">
        <v>2734</v>
      </c>
      <c r="AL184" s="70" t="s">
        <v>2734</v>
      </c>
      <c r="AM184" s="70" t="s">
        <v>6490</v>
      </c>
      <c r="AN184" s="70" t="s">
        <v>2734</v>
      </c>
      <c r="AO184" s="70">
        <v>0</v>
      </c>
      <c r="AP184" s="70">
        <v>0</v>
      </c>
      <c r="AQ184" s="70">
        <v>0</v>
      </c>
      <c r="AR184" s="70">
        <v>0</v>
      </c>
      <c r="AS184" s="70">
        <v>0</v>
      </c>
      <c r="AT184" s="70">
        <v>0</v>
      </c>
      <c r="AU184" s="70">
        <v>0</v>
      </c>
      <c r="AV184" s="70">
        <v>1</v>
      </c>
      <c r="AW184" s="70">
        <v>0</v>
      </c>
      <c r="AX184" s="70">
        <v>0</v>
      </c>
      <c r="AY184" s="70">
        <v>0</v>
      </c>
      <c r="AZ184" s="70"/>
      <c r="BA184" s="70">
        <v>80</v>
      </c>
      <c r="BB184" s="70">
        <v>0</v>
      </c>
      <c r="BC184" s="70">
        <v>0</v>
      </c>
      <c r="BD184" s="70">
        <v>0</v>
      </c>
      <c r="BE184" s="70">
        <v>14</v>
      </c>
      <c r="BF184" s="70">
        <v>2</v>
      </c>
      <c r="BG184" s="70">
        <v>0</v>
      </c>
      <c r="BH184" s="70">
        <v>0</v>
      </c>
      <c r="BI184" s="70">
        <v>0</v>
      </c>
      <c r="BJ184" s="70">
        <v>0</v>
      </c>
      <c r="BK184" s="70">
        <v>0</v>
      </c>
      <c r="BL184" s="70">
        <v>3</v>
      </c>
      <c r="BM184" s="70">
        <v>0</v>
      </c>
      <c r="BN184" s="70">
        <v>0</v>
      </c>
      <c r="BO184" s="70">
        <v>0</v>
      </c>
      <c r="BP184" s="70">
        <v>0</v>
      </c>
      <c r="BQ184" s="70">
        <v>0</v>
      </c>
      <c r="BR184" s="70">
        <v>0</v>
      </c>
      <c r="BS184" s="70">
        <v>0</v>
      </c>
      <c r="BT184" s="70">
        <v>2</v>
      </c>
      <c r="BU184" s="70">
        <v>0</v>
      </c>
      <c r="BV184" s="70">
        <v>0</v>
      </c>
      <c r="BW184" s="70">
        <v>0</v>
      </c>
      <c r="BX184" s="70">
        <v>0</v>
      </c>
      <c r="BY184" s="70">
        <v>0</v>
      </c>
      <c r="BZ184" s="70">
        <v>0</v>
      </c>
      <c r="CA184" s="70">
        <v>0</v>
      </c>
      <c r="CB184" s="70">
        <v>19</v>
      </c>
      <c r="CC184" s="70">
        <v>0</v>
      </c>
      <c r="CD184" s="70">
        <v>0</v>
      </c>
      <c r="CE184" s="70">
        <v>0</v>
      </c>
      <c r="CF184" s="70">
        <v>0</v>
      </c>
      <c r="CG184" s="70">
        <v>0</v>
      </c>
      <c r="CH184" s="70">
        <v>4</v>
      </c>
      <c r="CI184" s="70">
        <v>0</v>
      </c>
      <c r="CJ184" s="70">
        <v>1</v>
      </c>
      <c r="CK184" s="70">
        <v>0</v>
      </c>
      <c r="CL184" s="70">
        <v>0</v>
      </c>
      <c r="CM184" s="70">
        <v>0</v>
      </c>
      <c r="CN184" s="70">
        <v>1</v>
      </c>
      <c r="CO184" s="70">
        <v>1</v>
      </c>
      <c r="CP184" s="70">
        <v>0</v>
      </c>
      <c r="CQ184" s="70">
        <v>2</v>
      </c>
      <c r="CR184" s="70">
        <v>0</v>
      </c>
      <c r="CS184" s="70">
        <v>2</v>
      </c>
      <c r="CT184" s="70">
        <v>0</v>
      </c>
      <c r="CU184" s="70">
        <v>0</v>
      </c>
      <c r="CV184" s="70">
        <v>0</v>
      </c>
      <c r="CW184" s="70">
        <v>1</v>
      </c>
      <c r="CX184" s="70">
        <v>1</v>
      </c>
      <c r="CY184" s="70">
        <v>1</v>
      </c>
      <c r="CZ184" s="70">
        <v>0</v>
      </c>
      <c r="DA184" s="70">
        <v>1</v>
      </c>
      <c r="DB184" s="70">
        <v>0</v>
      </c>
      <c r="DC184" s="70">
        <v>0</v>
      </c>
      <c r="DD184" s="70">
        <v>0</v>
      </c>
      <c r="DE184" s="70">
        <v>0</v>
      </c>
      <c r="DF184" s="70">
        <v>0</v>
      </c>
      <c r="DG184" s="70">
        <v>0</v>
      </c>
      <c r="DH184" s="70">
        <v>15</v>
      </c>
      <c r="DI184" s="70">
        <v>0</v>
      </c>
      <c r="DJ184" s="70">
        <v>0</v>
      </c>
      <c r="DK184" s="70">
        <v>0</v>
      </c>
      <c r="DL184" s="70">
        <v>0</v>
      </c>
      <c r="DM184" s="70">
        <v>15</v>
      </c>
      <c r="DN184" s="70">
        <v>0</v>
      </c>
      <c r="DO184" s="70">
        <v>0</v>
      </c>
      <c r="DP184" s="70">
        <v>0</v>
      </c>
      <c r="DQ184" s="70">
        <v>2</v>
      </c>
      <c r="DR184" s="70">
        <v>2</v>
      </c>
      <c r="DS184" s="70">
        <v>0</v>
      </c>
      <c r="DT184" s="70">
        <v>0</v>
      </c>
      <c r="DU184" s="70">
        <v>1</v>
      </c>
      <c r="DV184" s="70">
        <v>0</v>
      </c>
      <c r="DW184" s="70">
        <v>0</v>
      </c>
      <c r="DX184" s="70">
        <v>3</v>
      </c>
      <c r="DY184" s="70">
        <v>0</v>
      </c>
      <c r="DZ184" s="70">
        <v>2</v>
      </c>
      <c r="EA184" s="70">
        <v>0</v>
      </c>
      <c r="EB184" s="70">
        <v>5</v>
      </c>
      <c r="EC184" s="70">
        <v>6</v>
      </c>
      <c r="ED184" s="70">
        <v>0</v>
      </c>
      <c r="EE184" s="70">
        <v>11</v>
      </c>
      <c r="EF184" s="70">
        <v>46</v>
      </c>
      <c r="EG184" s="70">
        <v>0</v>
      </c>
      <c r="EH184" s="70">
        <v>0</v>
      </c>
      <c r="EI184" s="70">
        <v>0</v>
      </c>
      <c r="EJ184" s="70">
        <v>93</v>
      </c>
      <c r="EK184" s="70">
        <v>4</v>
      </c>
      <c r="EL184" t="s">
        <v>6983</v>
      </c>
      <c r="EM184" t="s">
        <v>7534</v>
      </c>
      <c r="EN184" t="s">
        <v>5211</v>
      </c>
      <c r="EO184" t="s">
        <v>6979</v>
      </c>
      <c r="EP184" t="s">
        <v>6658</v>
      </c>
      <c r="EQ184">
        <v>46</v>
      </c>
      <c r="ER184" s="70">
        <v>183</v>
      </c>
    </row>
    <row r="185" spans="1:148">
      <c r="A185" s="70" t="s">
        <v>164</v>
      </c>
      <c r="B185" s="70" t="s">
        <v>4610</v>
      </c>
      <c r="C185" s="70" t="s">
        <v>4610</v>
      </c>
      <c r="D185" s="70" t="s">
        <v>533</v>
      </c>
      <c r="E185" s="70" t="s">
        <v>564</v>
      </c>
      <c r="F185" s="70" t="str">
        <f t="shared" si="2"/>
        <v>苗栗縣苗栗市</v>
      </c>
      <c r="G185" s="70">
        <f>VLOOKUP(F185,郵遞區號!$C$2:$D$371,2,0)</f>
        <v>360</v>
      </c>
      <c r="H185" s="70" t="str">
        <f>VLOOKUP(D185,區域對照!$A$2:$B$23,2,0)</f>
        <v>北區</v>
      </c>
      <c r="I185" s="70" t="s">
        <v>6124</v>
      </c>
      <c r="J185" s="70" t="s">
        <v>3677</v>
      </c>
      <c r="K185" s="70" t="s">
        <v>4609</v>
      </c>
      <c r="L185" s="59" t="s">
        <v>6124</v>
      </c>
      <c r="M185" s="71" t="s">
        <v>828</v>
      </c>
      <c r="N185" s="70" t="s">
        <v>1203</v>
      </c>
      <c r="O185" s="70" t="s">
        <v>1203</v>
      </c>
      <c r="P185" s="70" t="s">
        <v>1253</v>
      </c>
      <c r="Q185" s="70" t="s">
        <v>708</v>
      </c>
      <c r="R185" s="70" t="s">
        <v>1369</v>
      </c>
      <c r="S185" s="70" t="s">
        <v>3919</v>
      </c>
      <c r="T185" s="70" t="s">
        <v>3919</v>
      </c>
      <c r="U185" s="70" t="s">
        <v>5215</v>
      </c>
      <c r="V185" s="70">
        <v>24.551508699999999</v>
      </c>
      <c r="W185" s="70">
        <v>120.8209267</v>
      </c>
      <c r="X185" s="70" t="s">
        <v>2366</v>
      </c>
      <c r="Y185" s="70" t="s">
        <v>708</v>
      </c>
      <c r="Z185" s="70" t="s">
        <v>708</v>
      </c>
      <c r="AA185" s="70" t="s">
        <v>708</v>
      </c>
      <c r="AB185" s="70" t="s">
        <v>708</v>
      </c>
      <c r="AC185" s="70" t="s">
        <v>708</v>
      </c>
      <c r="AD185" s="70" t="s">
        <v>708</v>
      </c>
      <c r="AE185" s="70" t="s">
        <v>2734</v>
      </c>
      <c r="AF185" s="70" t="s">
        <v>2733</v>
      </c>
      <c r="AG185" s="70" t="s">
        <v>5753</v>
      </c>
      <c r="AH185" s="70" t="s">
        <v>3251</v>
      </c>
      <c r="AI185" s="70" t="s">
        <v>3251</v>
      </c>
      <c r="AK185" s="70" t="s">
        <v>2734</v>
      </c>
      <c r="AL185" s="70" t="s">
        <v>2734</v>
      </c>
      <c r="AM185" s="70" t="s">
        <v>6490</v>
      </c>
      <c r="AN185" s="70" t="s">
        <v>2734</v>
      </c>
      <c r="AO185" s="70">
        <v>0</v>
      </c>
      <c r="AP185" s="70">
        <v>0</v>
      </c>
      <c r="AQ185" s="70">
        <v>0</v>
      </c>
      <c r="AR185" s="70">
        <v>0</v>
      </c>
      <c r="AS185" s="70">
        <v>0</v>
      </c>
      <c r="AT185" s="70">
        <v>0</v>
      </c>
      <c r="AU185" s="70">
        <v>0</v>
      </c>
      <c r="AV185" s="70">
        <v>1</v>
      </c>
      <c r="AW185" s="70">
        <v>0</v>
      </c>
      <c r="AX185" s="70">
        <v>0</v>
      </c>
      <c r="AY185" s="70">
        <v>0</v>
      </c>
      <c r="BA185" s="70">
        <v>88</v>
      </c>
      <c r="BB185" s="70">
        <v>0</v>
      </c>
      <c r="BC185" s="70">
        <v>0</v>
      </c>
      <c r="BD185" s="70">
        <v>0</v>
      </c>
      <c r="BE185" s="70">
        <v>6</v>
      </c>
      <c r="BF185" s="70">
        <v>4</v>
      </c>
      <c r="BG185" s="70">
        <v>0</v>
      </c>
      <c r="BH185" s="70">
        <v>0</v>
      </c>
      <c r="BI185" s="70">
        <v>0</v>
      </c>
      <c r="BJ185" s="70">
        <v>0</v>
      </c>
      <c r="BK185" s="70">
        <v>0</v>
      </c>
      <c r="BL185" s="70">
        <v>6</v>
      </c>
      <c r="BM185" s="70">
        <v>0</v>
      </c>
      <c r="BN185" s="70">
        <v>0</v>
      </c>
      <c r="BO185" s="70">
        <v>0</v>
      </c>
      <c r="BP185" s="70">
        <v>0</v>
      </c>
      <c r="BQ185" s="70">
        <v>0</v>
      </c>
      <c r="BR185" s="70">
        <v>0</v>
      </c>
      <c r="BS185" s="70">
        <v>30</v>
      </c>
      <c r="BT185" s="70">
        <v>1</v>
      </c>
      <c r="BU185" s="70">
        <v>0</v>
      </c>
      <c r="BV185" s="70">
        <v>0</v>
      </c>
      <c r="BW185" s="70">
        <v>0</v>
      </c>
      <c r="BX185" s="70">
        <v>0</v>
      </c>
      <c r="BY185" s="70">
        <v>0</v>
      </c>
      <c r="BZ185" s="70">
        <v>0</v>
      </c>
      <c r="CA185" s="70">
        <v>0</v>
      </c>
      <c r="CB185" s="70">
        <v>0</v>
      </c>
      <c r="CC185" s="70">
        <v>0</v>
      </c>
      <c r="CD185" s="70">
        <v>0</v>
      </c>
      <c r="CE185" s="70">
        <v>0</v>
      </c>
      <c r="CF185" s="70">
        <v>0</v>
      </c>
      <c r="CG185" s="70">
        <v>0</v>
      </c>
      <c r="CH185" s="70">
        <v>5</v>
      </c>
      <c r="CI185" s="70">
        <v>0</v>
      </c>
      <c r="CJ185" s="70">
        <v>1</v>
      </c>
      <c r="CK185" s="70">
        <v>0</v>
      </c>
      <c r="CL185" s="70">
        <v>0</v>
      </c>
      <c r="CM185" s="70">
        <v>0</v>
      </c>
      <c r="CN185" s="70">
        <v>0</v>
      </c>
      <c r="CO185" s="70">
        <v>0</v>
      </c>
      <c r="CP185" s="70">
        <v>0</v>
      </c>
      <c r="CQ185" s="70">
        <v>2</v>
      </c>
      <c r="CR185" s="70">
        <v>0</v>
      </c>
      <c r="CS185" s="70">
        <v>3</v>
      </c>
      <c r="CT185" s="70">
        <v>0</v>
      </c>
      <c r="CU185" s="70">
        <v>0</v>
      </c>
      <c r="CV185" s="70">
        <v>1</v>
      </c>
      <c r="CW185" s="70">
        <v>1</v>
      </c>
      <c r="CX185" s="70">
        <v>0</v>
      </c>
      <c r="CY185" s="70">
        <v>0</v>
      </c>
      <c r="CZ185" s="70">
        <v>1</v>
      </c>
      <c r="DA185" s="70">
        <v>1</v>
      </c>
      <c r="DB185" s="70">
        <v>0</v>
      </c>
      <c r="DC185" s="70">
        <v>0</v>
      </c>
      <c r="DD185" s="70">
        <v>0</v>
      </c>
      <c r="DE185" s="70">
        <v>0</v>
      </c>
      <c r="DF185" s="70">
        <v>0</v>
      </c>
      <c r="DG185" s="70">
        <v>1</v>
      </c>
      <c r="DH185" s="70">
        <v>16</v>
      </c>
      <c r="DI185" s="70">
        <v>0</v>
      </c>
      <c r="DJ185" s="70">
        <v>0</v>
      </c>
      <c r="DK185" s="70">
        <v>0</v>
      </c>
      <c r="DL185" s="70">
        <v>0</v>
      </c>
      <c r="DM185" s="70">
        <v>16</v>
      </c>
      <c r="DN185" s="70">
        <v>0</v>
      </c>
      <c r="DO185" s="70">
        <v>0</v>
      </c>
      <c r="DP185" s="70">
        <v>1</v>
      </c>
      <c r="DQ185" s="70">
        <v>4</v>
      </c>
      <c r="DR185" s="70">
        <v>4</v>
      </c>
      <c r="DS185" s="70">
        <v>0</v>
      </c>
      <c r="DT185" s="70">
        <v>0</v>
      </c>
      <c r="DU185" s="70">
        <v>1</v>
      </c>
      <c r="DV185" s="70">
        <v>0</v>
      </c>
      <c r="DW185" s="70">
        <v>0</v>
      </c>
      <c r="DX185" s="70">
        <v>0</v>
      </c>
      <c r="DY185" s="70">
        <v>0</v>
      </c>
      <c r="DZ185" s="70">
        <v>5</v>
      </c>
      <c r="EA185" s="70">
        <v>1</v>
      </c>
      <c r="EB185" s="70">
        <v>3</v>
      </c>
      <c r="EC185" s="70">
        <v>6</v>
      </c>
      <c r="ED185" s="70">
        <v>0</v>
      </c>
      <c r="EE185" s="70">
        <v>22</v>
      </c>
      <c r="EF185" s="70">
        <v>40</v>
      </c>
      <c r="EG185" s="70">
        <v>0</v>
      </c>
      <c r="EH185" s="70">
        <v>0</v>
      </c>
      <c r="EI185" s="70">
        <v>0</v>
      </c>
      <c r="EJ185" s="70">
        <v>103</v>
      </c>
      <c r="EK185" s="70">
        <v>4</v>
      </c>
      <c r="EL185" t="s">
        <v>6984</v>
      </c>
      <c r="EM185" t="s">
        <v>7534</v>
      </c>
      <c r="EN185" t="s">
        <v>5215</v>
      </c>
      <c r="EO185" t="s">
        <v>6985</v>
      </c>
      <c r="EP185" t="s">
        <v>6933</v>
      </c>
      <c r="EQ185">
        <v>87</v>
      </c>
      <c r="ER185" s="70">
        <v>184</v>
      </c>
    </row>
    <row r="186" spans="1:148">
      <c r="A186" s="70" t="s">
        <v>166</v>
      </c>
      <c r="B186" s="70" t="s">
        <v>4016</v>
      </c>
      <c r="C186" s="70" t="s">
        <v>4016</v>
      </c>
      <c r="D186" s="70" t="s">
        <v>533</v>
      </c>
      <c r="E186" s="70" t="s">
        <v>623</v>
      </c>
      <c r="F186" s="70" t="str">
        <f t="shared" si="2"/>
        <v>苗栗縣苑裡鎮</v>
      </c>
      <c r="G186" s="70">
        <f>VLOOKUP(F186,郵遞區號!$C$2:$D$371,2,0)</f>
        <v>358</v>
      </c>
      <c r="H186" s="70" t="str">
        <f>VLOOKUP(D186,區域對照!$A$2:$B$23,2,0)</f>
        <v>北區</v>
      </c>
      <c r="I186" s="70" t="s">
        <v>6124</v>
      </c>
      <c r="J186" s="70" t="s">
        <v>3677</v>
      </c>
      <c r="K186" s="70" t="s">
        <v>4609</v>
      </c>
      <c r="L186" s="59" t="s">
        <v>6124</v>
      </c>
      <c r="M186" s="71" t="s">
        <v>830</v>
      </c>
      <c r="N186" s="70" t="s">
        <v>1203</v>
      </c>
      <c r="O186" s="70" t="s">
        <v>1203</v>
      </c>
      <c r="P186" s="70" t="s">
        <v>1253</v>
      </c>
      <c r="Q186" s="70" t="s">
        <v>708</v>
      </c>
      <c r="R186" s="70" t="s">
        <v>1371</v>
      </c>
      <c r="S186" s="70" t="s">
        <v>3918</v>
      </c>
      <c r="T186" s="70" t="s">
        <v>4825</v>
      </c>
      <c r="U186" s="70" t="s">
        <v>5217</v>
      </c>
      <c r="V186" s="70">
        <v>24.441904900000001</v>
      </c>
      <c r="W186" s="70">
        <v>120.652647</v>
      </c>
      <c r="X186" s="70" t="s">
        <v>2368</v>
      </c>
      <c r="Y186" s="70" t="s">
        <v>708</v>
      </c>
      <c r="Z186" s="70" t="s">
        <v>708</v>
      </c>
      <c r="AA186" s="70" t="s">
        <v>708</v>
      </c>
      <c r="AB186" s="70" t="s">
        <v>2733</v>
      </c>
      <c r="AC186" s="70" t="s">
        <v>2995</v>
      </c>
      <c r="AD186" s="70" t="s">
        <v>2733</v>
      </c>
      <c r="AE186" s="70" t="s">
        <v>2733</v>
      </c>
      <c r="AF186" s="70" t="s">
        <v>2733</v>
      </c>
      <c r="AG186" s="70" t="s">
        <v>5755</v>
      </c>
      <c r="AH186" s="70" t="s">
        <v>3253</v>
      </c>
      <c r="AI186" s="70" t="s">
        <v>3253</v>
      </c>
      <c r="AK186" s="70" t="s">
        <v>6262</v>
      </c>
      <c r="AL186" s="70" t="s">
        <v>3649</v>
      </c>
      <c r="AM186" s="70" t="s">
        <v>6491</v>
      </c>
      <c r="AN186" s="70" t="s">
        <v>3649</v>
      </c>
      <c r="AO186" s="70">
        <v>2</v>
      </c>
      <c r="AP186" s="70">
        <v>2</v>
      </c>
      <c r="AQ186" s="70">
        <v>2</v>
      </c>
      <c r="AR186" s="70">
        <v>2</v>
      </c>
      <c r="AS186" s="70">
        <v>2</v>
      </c>
      <c r="AT186" s="70">
        <v>2</v>
      </c>
      <c r="AU186" s="70">
        <v>2</v>
      </c>
      <c r="AV186" s="70">
        <v>6</v>
      </c>
      <c r="AW186" s="70">
        <v>2</v>
      </c>
      <c r="AX186" s="70">
        <v>8</v>
      </c>
      <c r="AY186" s="70">
        <v>8</v>
      </c>
      <c r="BA186" s="70">
        <v>183</v>
      </c>
      <c r="BB186" s="70">
        <v>0</v>
      </c>
      <c r="BC186" s="70">
        <v>0</v>
      </c>
      <c r="BD186" s="70">
        <v>0</v>
      </c>
      <c r="BE186" s="70">
        <v>11</v>
      </c>
      <c r="BF186" s="70">
        <v>3</v>
      </c>
      <c r="BG186" s="70">
        <v>0</v>
      </c>
      <c r="BH186" s="70">
        <v>0</v>
      </c>
      <c r="BI186" s="70">
        <v>1</v>
      </c>
      <c r="BJ186" s="70">
        <v>0</v>
      </c>
      <c r="BK186" s="70">
        <v>0</v>
      </c>
      <c r="BL186" s="70">
        <v>15</v>
      </c>
      <c r="BM186" s="70">
        <v>0</v>
      </c>
      <c r="BN186" s="70">
        <v>7</v>
      </c>
      <c r="BO186" s="70">
        <v>2</v>
      </c>
      <c r="BP186" s="70">
        <v>0</v>
      </c>
      <c r="BQ186" s="70">
        <v>0</v>
      </c>
      <c r="BR186" s="70">
        <v>6</v>
      </c>
      <c r="BS186" s="70">
        <v>0</v>
      </c>
      <c r="BT186" s="70">
        <v>2</v>
      </c>
      <c r="BU186" s="70">
        <v>0</v>
      </c>
      <c r="BV186" s="70">
        <v>2</v>
      </c>
      <c r="BW186" s="70">
        <v>0</v>
      </c>
      <c r="BX186" s="70">
        <v>0</v>
      </c>
      <c r="BY186" s="70">
        <v>0</v>
      </c>
      <c r="BZ186" s="70">
        <v>0</v>
      </c>
      <c r="CA186" s="70">
        <v>0</v>
      </c>
      <c r="CB186" s="70">
        <v>18</v>
      </c>
      <c r="CC186" s="70">
        <v>1</v>
      </c>
      <c r="CD186" s="70">
        <v>0</v>
      </c>
      <c r="CE186" s="70">
        <v>0</v>
      </c>
      <c r="CF186" s="70">
        <v>0</v>
      </c>
      <c r="CG186" s="70">
        <v>0</v>
      </c>
      <c r="CH186" s="70">
        <v>13</v>
      </c>
      <c r="CI186" s="70">
        <v>1</v>
      </c>
      <c r="CJ186" s="70">
        <v>4</v>
      </c>
      <c r="CK186" s="70">
        <v>1</v>
      </c>
      <c r="CL186" s="70">
        <v>1</v>
      </c>
      <c r="CM186" s="70">
        <v>0</v>
      </c>
      <c r="CN186" s="70">
        <v>2</v>
      </c>
      <c r="CO186" s="70">
        <v>7</v>
      </c>
      <c r="CP186" s="70">
        <v>0</v>
      </c>
      <c r="CQ186" s="70">
        <v>4</v>
      </c>
      <c r="CR186" s="70">
        <v>5</v>
      </c>
      <c r="CS186" s="70">
        <v>4</v>
      </c>
      <c r="CT186" s="70">
        <v>0</v>
      </c>
      <c r="CU186" s="70">
        <v>1</v>
      </c>
      <c r="CV186" s="70">
        <v>2</v>
      </c>
      <c r="CW186" s="70">
        <v>4</v>
      </c>
      <c r="CX186" s="70">
        <v>2</v>
      </c>
      <c r="CY186" s="70">
        <v>1</v>
      </c>
      <c r="CZ186" s="70">
        <v>4</v>
      </c>
      <c r="DA186" s="70">
        <v>1</v>
      </c>
      <c r="DB186" s="70">
        <v>0</v>
      </c>
      <c r="DC186" s="70">
        <v>1</v>
      </c>
      <c r="DD186" s="70">
        <v>0</v>
      </c>
      <c r="DE186" s="70">
        <v>0</v>
      </c>
      <c r="DF186" s="70">
        <v>0</v>
      </c>
      <c r="DG186" s="70">
        <v>0</v>
      </c>
      <c r="DH186" s="70">
        <v>58</v>
      </c>
      <c r="DI186" s="70">
        <v>0</v>
      </c>
      <c r="DJ186" s="70">
        <v>0</v>
      </c>
      <c r="DK186" s="70">
        <v>0</v>
      </c>
      <c r="DL186" s="70">
        <v>0</v>
      </c>
      <c r="DM186" s="70">
        <v>19</v>
      </c>
      <c r="DN186" s="70">
        <v>0</v>
      </c>
      <c r="DO186" s="70">
        <v>0</v>
      </c>
      <c r="DP186" s="70">
        <v>1</v>
      </c>
      <c r="DQ186" s="70">
        <v>1</v>
      </c>
      <c r="DR186" s="70">
        <v>6</v>
      </c>
      <c r="DS186" s="70">
        <v>0</v>
      </c>
      <c r="DT186" s="70">
        <v>0</v>
      </c>
      <c r="DU186" s="70">
        <v>2</v>
      </c>
      <c r="DV186" s="70">
        <v>0</v>
      </c>
      <c r="DW186" s="70">
        <v>0</v>
      </c>
      <c r="DX186" s="70">
        <v>4</v>
      </c>
      <c r="DY186" s="70">
        <v>0</v>
      </c>
      <c r="DZ186" s="70">
        <v>7</v>
      </c>
      <c r="EA186" s="70">
        <v>0</v>
      </c>
      <c r="EB186" s="70">
        <v>8</v>
      </c>
      <c r="EC186" s="70">
        <v>12</v>
      </c>
      <c r="ED186" s="70">
        <v>0</v>
      </c>
      <c r="EE186" s="70">
        <v>19</v>
      </c>
      <c r="EF186" s="70">
        <v>116</v>
      </c>
      <c r="EG186" s="70">
        <v>0</v>
      </c>
      <c r="EH186" s="70">
        <v>0</v>
      </c>
      <c r="EI186" s="70">
        <v>0</v>
      </c>
      <c r="EJ186" s="70">
        <v>195</v>
      </c>
      <c r="EK186" s="70">
        <v>3</v>
      </c>
      <c r="EL186" t="s">
        <v>6986</v>
      </c>
      <c r="EM186" t="s">
        <v>7534</v>
      </c>
      <c r="EN186" t="s">
        <v>5217</v>
      </c>
      <c r="EO186" t="s">
        <v>6987</v>
      </c>
      <c r="EP186" t="s">
        <v>6988</v>
      </c>
      <c r="EQ186">
        <v>100</v>
      </c>
      <c r="ER186" s="70">
        <v>185</v>
      </c>
    </row>
    <row r="187" spans="1:148">
      <c r="A187" s="70" t="s">
        <v>171</v>
      </c>
      <c r="B187" s="70" t="s">
        <v>4610</v>
      </c>
      <c r="C187" s="70" t="s">
        <v>4610</v>
      </c>
      <c r="D187" s="70" t="s">
        <v>534</v>
      </c>
      <c r="E187" s="70" t="s">
        <v>628</v>
      </c>
      <c r="F187" s="70" t="str">
        <f t="shared" si="2"/>
        <v>彰化縣和美鎮</v>
      </c>
      <c r="G187" s="70">
        <f>VLOOKUP(F187,郵遞區號!$C$2:$D$371,2,0)</f>
        <v>508</v>
      </c>
      <c r="H187" s="70" t="str">
        <f>VLOOKUP(D187,區域對照!$A$2:$B$23,2,0)</f>
        <v>中區</v>
      </c>
      <c r="I187" s="70" t="s">
        <v>6124</v>
      </c>
      <c r="J187" s="70" t="s">
        <v>3677</v>
      </c>
      <c r="K187" s="70" t="s">
        <v>4609</v>
      </c>
      <c r="L187" s="59" t="s">
        <v>6124</v>
      </c>
      <c r="M187" s="71" t="s">
        <v>835</v>
      </c>
      <c r="N187" s="70" t="s">
        <v>1203</v>
      </c>
      <c r="O187" s="70" t="s">
        <v>1203</v>
      </c>
      <c r="P187" s="70" t="s">
        <v>1253</v>
      </c>
      <c r="Q187" s="70" t="s">
        <v>708</v>
      </c>
      <c r="R187" s="70" t="s">
        <v>1376</v>
      </c>
      <c r="S187" s="70" t="s">
        <v>3875</v>
      </c>
      <c r="T187" s="70" t="s">
        <v>4828</v>
      </c>
      <c r="U187" s="70" t="s">
        <v>5232</v>
      </c>
      <c r="V187" s="70">
        <v>24.110641300000001</v>
      </c>
      <c r="W187" s="70">
        <v>120.4919836</v>
      </c>
      <c r="X187" s="70" t="s">
        <v>2373</v>
      </c>
      <c r="Y187" s="70" t="s">
        <v>708</v>
      </c>
      <c r="Z187" s="70" t="s">
        <v>708</v>
      </c>
      <c r="AA187" s="70" t="s">
        <v>708</v>
      </c>
      <c r="AB187" s="70" t="s">
        <v>2733</v>
      </c>
      <c r="AC187" s="70" t="s">
        <v>3001</v>
      </c>
      <c r="AD187" s="70" t="s">
        <v>2733</v>
      </c>
      <c r="AE187" s="70" t="s">
        <v>2734</v>
      </c>
      <c r="AF187" s="70" t="s">
        <v>2734</v>
      </c>
      <c r="AG187" s="70" t="s">
        <v>5760</v>
      </c>
      <c r="AH187" s="70" t="s">
        <v>3270</v>
      </c>
      <c r="AI187" s="70" t="s">
        <v>3270</v>
      </c>
      <c r="AK187" s="70" t="s">
        <v>6262</v>
      </c>
      <c r="AL187" s="70" t="s">
        <v>3656</v>
      </c>
      <c r="AM187" s="70" t="s">
        <v>6493</v>
      </c>
      <c r="AN187" s="70" t="s">
        <v>3656</v>
      </c>
      <c r="AO187" s="70">
        <v>1</v>
      </c>
      <c r="AP187" s="70">
        <v>1</v>
      </c>
      <c r="AQ187" s="70">
        <v>1</v>
      </c>
      <c r="AR187" s="70">
        <v>1</v>
      </c>
      <c r="AS187" s="70">
        <v>1</v>
      </c>
      <c r="AT187" s="70">
        <v>1</v>
      </c>
      <c r="AU187" s="70">
        <v>1</v>
      </c>
      <c r="AV187" s="70">
        <v>2</v>
      </c>
      <c r="AW187" s="70">
        <v>0</v>
      </c>
      <c r="AX187" s="70">
        <v>0</v>
      </c>
      <c r="AY187" s="70">
        <v>4</v>
      </c>
      <c r="BA187" s="70">
        <v>49</v>
      </c>
      <c r="BB187" s="70">
        <v>0</v>
      </c>
      <c r="BC187" s="70">
        <v>0</v>
      </c>
      <c r="BD187" s="70">
        <v>0</v>
      </c>
      <c r="BE187" s="70">
        <v>8</v>
      </c>
      <c r="BF187" s="70">
        <v>1</v>
      </c>
      <c r="BG187" s="70">
        <v>0</v>
      </c>
      <c r="BH187" s="70">
        <v>0</v>
      </c>
      <c r="BI187" s="70">
        <v>0</v>
      </c>
      <c r="BJ187" s="70">
        <v>0</v>
      </c>
      <c r="BK187" s="70">
        <v>0</v>
      </c>
      <c r="BL187" s="70">
        <v>0</v>
      </c>
      <c r="BM187" s="70">
        <v>0</v>
      </c>
      <c r="BN187" s="70">
        <v>0</v>
      </c>
      <c r="BO187" s="70">
        <v>0</v>
      </c>
      <c r="BP187" s="70">
        <v>0</v>
      </c>
      <c r="BQ187" s="70">
        <v>0</v>
      </c>
      <c r="BR187" s="70">
        <v>2</v>
      </c>
      <c r="BS187" s="70">
        <v>22</v>
      </c>
      <c r="BT187" s="70">
        <v>1</v>
      </c>
      <c r="BU187" s="70">
        <v>0</v>
      </c>
      <c r="BV187" s="70">
        <v>0</v>
      </c>
      <c r="BW187" s="70">
        <v>0</v>
      </c>
      <c r="BX187" s="70">
        <v>0</v>
      </c>
      <c r="BY187" s="70">
        <v>0</v>
      </c>
      <c r="BZ187" s="70">
        <v>0</v>
      </c>
      <c r="CA187" s="70">
        <v>0</v>
      </c>
      <c r="CB187" s="70">
        <v>15</v>
      </c>
      <c r="CC187" s="70">
        <v>0</v>
      </c>
      <c r="CD187" s="70">
        <v>0</v>
      </c>
      <c r="CE187" s="70">
        <v>0</v>
      </c>
      <c r="CF187" s="70">
        <v>0</v>
      </c>
      <c r="CG187" s="70">
        <v>0</v>
      </c>
      <c r="CH187" s="70">
        <v>2</v>
      </c>
      <c r="CI187" s="70">
        <v>3</v>
      </c>
      <c r="CJ187" s="70">
        <v>3</v>
      </c>
      <c r="CK187" s="70">
        <v>0</v>
      </c>
      <c r="CL187" s="70">
        <v>0</v>
      </c>
      <c r="CM187" s="70">
        <v>0</v>
      </c>
      <c r="CN187" s="70">
        <v>0</v>
      </c>
      <c r="CO187" s="70">
        <v>0</v>
      </c>
      <c r="CP187" s="70">
        <v>0</v>
      </c>
      <c r="CQ187" s="70">
        <v>0</v>
      </c>
      <c r="CR187" s="70">
        <v>0</v>
      </c>
      <c r="CS187" s="70">
        <v>1</v>
      </c>
      <c r="CT187" s="70">
        <v>0</v>
      </c>
      <c r="CU187" s="70">
        <v>0</v>
      </c>
      <c r="CV187" s="70">
        <v>0</v>
      </c>
      <c r="CW187" s="70">
        <v>2</v>
      </c>
      <c r="CX187" s="70">
        <v>0</v>
      </c>
      <c r="CY187" s="70">
        <v>0</v>
      </c>
      <c r="CZ187" s="70">
        <v>0</v>
      </c>
      <c r="DA187" s="70">
        <v>1</v>
      </c>
      <c r="DB187" s="70">
        <v>0</v>
      </c>
      <c r="DC187" s="70">
        <v>0</v>
      </c>
      <c r="DD187" s="70">
        <v>0</v>
      </c>
      <c r="DE187" s="70">
        <v>0</v>
      </c>
      <c r="DF187" s="70">
        <v>0</v>
      </c>
      <c r="DG187" s="70">
        <v>0</v>
      </c>
      <c r="DH187" s="70">
        <v>12</v>
      </c>
      <c r="DI187" s="70">
        <v>0</v>
      </c>
      <c r="DJ187" s="70">
        <v>3</v>
      </c>
      <c r="DK187" s="70">
        <v>0</v>
      </c>
      <c r="DL187" s="70">
        <v>0</v>
      </c>
      <c r="DM187" s="70">
        <v>9</v>
      </c>
      <c r="DN187" s="70">
        <v>0</v>
      </c>
      <c r="DO187" s="70">
        <v>0</v>
      </c>
      <c r="DP187" s="70">
        <v>1</v>
      </c>
      <c r="DQ187" s="70">
        <v>1</v>
      </c>
      <c r="DR187" s="70">
        <v>4</v>
      </c>
      <c r="DS187" s="70">
        <v>0</v>
      </c>
      <c r="DT187" s="70">
        <v>0</v>
      </c>
      <c r="DU187" s="70">
        <v>1</v>
      </c>
      <c r="DV187" s="70">
        <v>0</v>
      </c>
      <c r="DW187" s="70">
        <v>0</v>
      </c>
      <c r="DX187" s="70">
        <v>3</v>
      </c>
      <c r="DY187" s="70">
        <v>0</v>
      </c>
      <c r="DZ187" s="70">
        <v>3</v>
      </c>
      <c r="EA187" s="70">
        <v>0</v>
      </c>
      <c r="EB187" s="70">
        <v>3</v>
      </c>
      <c r="EC187" s="70">
        <v>4</v>
      </c>
      <c r="ED187" s="70">
        <v>0</v>
      </c>
      <c r="EE187" s="70">
        <v>9</v>
      </c>
      <c r="EF187" s="70">
        <v>33</v>
      </c>
      <c r="EG187" s="70">
        <v>0</v>
      </c>
      <c r="EH187" s="70">
        <v>0</v>
      </c>
      <c r="EI187" s="70">
        <v>0</v>
      </c>
      <c r="EJ187" s="70">
        <v>74</v>
      </c>
      <c r="EK187" s="70">
        <v>4</v>
      </c>
      <c r="EL187" t="s">
        <v>6989</v>
      </c>
      <c r="EM187" t="s">
        <v>7534</v>
      </c>
      <c r="EN187" t="s">
        <v>7556</v>
      </c>
      <c r="EO187" t="s">
        <v>6586</v>
      </c>
      <c r="EP187" t="s">
        <v>6990</v>
      </c>
      <c r="EQ187">
        <v>124</v>
      </c>
      <c r="ER187" s="70">
        <v>186</v>
      </c>
    </row>
    <row r="188" spans="1:148">
      <c r="A188" s="70" t="s">
        <v>172</v>
      </c>
      <c r="B188" s="70" t="s">
        <v>4610</v>
      </c>
      <c r="C188" s="70" t="s">
        <v>4610</v>
      </c>
      <c r="D188" s="70" t="s">
        <v>534</v>
      </c>
      <c r="E188" s="70" t="s">
        <v>629</v>
      </c>
      <c r="F188" s="70" t="str">
        <f t="shared" si="2"/>
        <v>彰化縣員林鎮</v>
      </c>
      <c r="G188" s="70">
        <f>VLOOKUP(F188,郵遞區號!$C$2:$D$371,2,0)</f>
        <v>510</v>
      </c>
      <c r="H188" s="70" t="str">
        <f>VLOOKUP(D188,區域對照!$A$2:$B$23,2,0)</f>
        <v>中區</v>
      </c>
      <c r="I188" s="70" t="s">
        <v>6124</v>
      </c>
      <c r="J188" s="70" t="s">
        <v>3677</v>
      </c>
      <c r="K188" s="70" t="s">
        <v>4609</v>
      </c>
      <c r="L188" s="59" t="s">
        <v>6124</v>
      </c>
      <c r="M188" s="71" t="s">
        <v>836</v>
      </c>
      <c r="N188" s="70" t="s">
        <v>1203</v>
      </c>
      <c r="O188" s="70" t="s">
        <v>1203</v>
      </c>
      <c r="P188" s="70" t="s">
        <v>1253</v>
      </c>
      <c r="Q188" s="70" t="s">
        <v>708</v>
      </c>
      <c r="R188" s="70" t="s">
        <v>1377</v>
      </c>
      <c r="S188" s="70" t="s">
        <v>3874</v>
      </c>
      <c r="T188" s="70" t="s">
        <v>3874</v>
      </c>
      <c r="U188" s="70" t="s">
        <v>5233</v>
      </c>
      <c r="V188" s="70">
        <v>23.9536637</v>
      </c>
      <c r="W188" s="70">
        <v>120.5747744</v>
      </c>
      <c r="X188" s="70" t="s">
        <v>2374</v>
      </c>
      <c r="Y188" s="70" t="s">
        <v>708</v>
      </c>
      <c r="Z188" s="70" t="s">
        <v>708</v>
      </c>
      <c r="AA188" s="70" t="s">
        <v>708</v>
      </c>
      <c r="AB188" s="70" t="s">
        <v>2733</v>
      </c>
      <c r="AC188" s="70" t="s">
        <v>3002</v>
      </c>
      <c r="AD188" s="70" t="s">
        <v>2733</v>
      </c>
      <c r="AE188" s="70" t="s">
        <v>2734</v>
      </c>
      <c r="AF188" s="70" t="s">
        <v>2733</v>
      </c>
      <c r="AG188" s="70" t="s">
        <v>5761</v>
      </c>
      <c r="AH188" s="70" t="s">
        <v>3271</v>
      </c>
      <c r="AI188" s="70" t="s">
        <v>3271</v>
      </c>
      <c r="AK188" s="70" t="s">
        <v>6262</v>
      </c>
      <c r="AL188" s="70" t="s">
        <v>3656</v>
      </c>
      <c r="AM188" s="70" t="s">
        <v>6493</v>
      </c>
      <c r="AN188" s="70" t="s">
        <v>3656</v>
      </c>
      <c r="AO188" s="70">
        <v>1</v>
      </c>
      <c r="AP188" s="70">
        <v>1</v>
      </c>
      <c r="AQ188" s="70">
        <v>1</v>
      </c>
      <c r="AR188" s="70">
        <v>1</v>
      </c>
      <c r="AS188" s="70">
        <v>1</v>
      </c>
      <c r="AT188" s="70">
        <v>1</v>
      </c>
      <c r="AU188" s="70">
        <v>1</v>
      </c>
      <c r="AV188" s="70">
        <v>2</v>
      </c>
      <c r="AW188" s="70">
        <v>0</v>
      </c>
      <c r="AX188" s="70">
        <v>0</v>
      </c>
      <c r="AY188" s="70">
        <v>4</v>
      </c>
      <c r="BA188" s="70">
        <v>122</v>
      </c>
      <c r="BB188" s="70">
        <v>0</v>
      </c>
      <c r="BC188" s="70">
        <v>0</v>
      </c>
      <c r="BD188" s="70">
        <v>0</v>
      </c>
      <c r="BE188" s="70">
        <v>11</v>
      </c>
      <c r="BF188" s="70">
        <v>2</v>
      </c>
      <c r="BG188" s="70">
        <v>0</v>
      </c>
      <c r="BH188" s="70">
        <v>0</v>
      </c>
      <c r="BI188" s="70">
        <v>0</v>
      </c>
      <c r="BJ188" s="70">
        <v>0</v>
      </c>
      <c r="BK188" s="70">
        <v>0</v>
      </c>
      <c r="BL188" s="70">
        <v>15</v>
      </c>
      <c r="BM188" s="70">
        <v>0</v>
      </c>
      <c r="BN188" s="70">
        <v>0</v>
      </c>
      <c r="BO188" s="70">
        <v>0</v>
      </c>
      <c r="BP188" s="70">
        <v>0</v>
      </c>
      <c r="BQ188" s="70">
        <v>0</v>
      </c>
      <c r="BR188" s="70">
        <v>9</v>
      </c>
      <c r="BS188" s="70">
        <v>30</v>
      </c>
      <c r="BT188" s="70">
        <v>1</v>
      </c>
      <c r="BU188" s="70">
        <v>0</v>
      </c>
      <c r="BV188" s="70">
        <v>0</v>
      </c>
      <c r="BW188" s="70">
        <v>0</v>
      </c>
      <c r="BX188" s="70">
        <v>0</v>
      </c>
      <c r="BY188" s="70">
        <v>0</v>
      </c>
      <c r="BZ188" s="70">
        <v>0</v>
      </c>
      <c r="CA188" s="70">
        <v>0</v>
      </c>
      <c r="CB188" s="70">
        <v>23</v>
      </c>
      <c r="CC188" s="70">
        <v>0</v>
      </c>
      <c r="CD188" s="70">
        <v>0</v>
      </c>
      <c r="CE188" s="70">
        <v>0</v>
      </c>
      <c r="CF188" s="70">
        <v>0</v>
      </c>
      <c r="CG188" s="70">
        <v>0</v>
      </c>
      <c r="CH188" s="70">
        <v>8</v>
      </c>
      <c r="CI188" s="70">
        <v>0</v>
      </c>
      <c r="CJ188" s="70">
        <v>2</v>
      </c>
      <c r="CK188" s="70">
        <v>0</v>
      </c>
      <c r="CL188" s="70">
        <v>0</v>
      </c>
      <c r="CM188" s="70">
        <v>0</v>
      </c>
      <c r="CN188" s="70">
        <v>0</v>
      </c>
      <c r="CO188" s="70">
        <v>1</v>
      </c>
      <c r="CP188" s="70">
        <v>0</v>
      </c>
      <c r="CQ188" s="70">
        <v>2</v>
      </c>
      <c r="CR188" s="70">
        <v>2</v>
      </c>
      <c r="CS188" s="70">
        <v>2</v>
      </c>
      <c r="CT188" s="70">
        <v>0</v>
      </c>
      <c r="CU188" s="70">
        <v>0</v>
      </c>
      <c r="CV188" s="70">
        <v>0</v>
      </c>
      <c r="CW188" s="70">
        <v>1</v>
      </c>
      <c r="CX188" s="70">
        <v>1</v>
      </c>
      <c r="CY188" s="70">
        <v>0</v>
      </c>
      <c r="CZ188" s="70">
        <v>1</v>
      </c>
      <c r="DA188" s="70">
        <v>1</v>
      </c>
      <c r="DB188" s="70">
        <v>0</v>
      </c>
      <c r="DC188" s="70">
        <v>0</v>
      </c>
      <c r="DD188" s="70">
        <v>0</v>
      </c>
      <c r="DE188" s="70">
        <v>0</v>
      </c>
      <c r="DF188" s="70">
        <v>0</v>
      </c>
      <c r="DG188" s="70">
        <v>0</v>
      </c>
      <c r="DH188" s="70">
        <v>21</v>
      </c>
      <c r="DI188" s="70">
        <v>0</v>
      </c>
      <c r="DJ188" s="70">
        <v>0</v>
      </c>
      <c r="DK188" s="70">
        <v>0</v>
      </c>
      <c r="DL188" s="70">
        <v>0</v>
      </c>
      <c r="DM188" s="70">
        <v>21</v>
      </c>
      <c r="DN188" s="70">
        <v>0</v>
      </c>
      <c r="DO188" s="70">
        <v>0</v>
      </c>
      <c r="DP188" s="70">
        <v>2</v>
      </c>
      <c r="DQ188" s="70">
        <v>2</v>
      </c>
      <c r="DR188" s="70">
        <v>8</v>
      </c>
      <c r="DS188" s="70">
        <v>3</v>
      </c>
      <c r="DT188" s="70">
        <v>0</v>
      </c>
      <c r="DU188" s="70">
        <v>2</v>
      </c>
      <c r="DV188" s="70">
        <v>0</v>
      </c>
      <c r="DW188" s="70">
        <v>1</v>
      </c>
      <c r="DX188" s="70">
        <v>4</v>
      </c>
      <c r="DY188" s="70">
        <v>0</v>
      </c>
      <c r="DZ188" s="70">
        <v>9</v>
      </c>
      <c r="EA188" s="70">
        <v>0</v>
      </c>
      <c r="EB188" s="70">
        <v>10</v>
      </c>
      <c r="EC188" s="70">
        <v>12</v>
      </c>
      <c r="ED188" s="70">
        <v>0</v>
      </c>
      <c r="EE188" s="70">
        <v>24</v>
      </c>
      <c r="EF188" s="70">
        <v>111</v>
      </c>
      <c r="EG188" s="70">
        <v>0</v>
      </c>
      <c r="EH188" s="70">
        <v>0</v>
      </c>
      <c r="EI188" s="70">
        <v>0</v>
      </c>
      <c r="EJ188" s="70">
        <v>209</v>
      </c>
      <c r="EK188" s="70">
        <v>4</v>
      </c>
      <c r="EL188" t="s">
        <v>6991</v>
      </c>
      <c r="EM188" t="s">
        <v>7534</v>
      </c>
      <c r="EN188" t="s">
        <v>5233</v>
      </c>
      <c r="EO188" t="s">
        <v>6992</v>
      </c>
      <c r="EP188" t="s">
        <v>6993</v>
      </c>
      <c r="EQ188">
        <v>137</v>
      </c>
      <c r="ER188" s="70">
        <v>187</v>
      </c>
    </row>
    <row r="189" spans="1:148" s="74" customFormat="1">
      <c r="A189" s="70" t="s">
        <v>173</v>
      </c>
      <c r="B189" s="70" t="s">
        <v>4610</v>
      </c>
      <c r="C189" s="70" t="s">
        <v>4610</v>
      </c>
      <c r="D189" s="70" t="s">
        <v>534</v>
      </c>
      <c r="E189" s="70" t="s">
        <v>629</v>
      </c>
      <c r="F189" s="70" t="str">
        <f t="shared" si="2"/>
        <v>彰化縣員林鎮</v>
      </c>
      <c r="G189" s="70">
        <f>VLOOKUP(F189,郵遞區號!$C$2:$D$371,2,0)</f>
        <v>510</v>
      </c>
      <c r="H189" s="70" t="str">
        <f>VLOOKUP(D189,區域對照!$A$2:$B$23,2,0)</f>
        <v>中區</v>
      </c>
      <c r="I189" s="70" t="s">
        <v>6124</v>
      </c>
      <c r="J189" s="70" t="s">
        <v>3677</v>
      </c>
      <c r="K189" s="70" t="s">
        <v>4609</v>
      </c>
      <c r="L189" s="59" t="s">
        <v>6124</v>
      </c>
      <c r="M189" s="71" t="s">
        <v>837</v>
      </c>
      <c r="N189" s="70" t="s">
        <v>1203</v>
      </c>
      <c r="O189" s="70" t="s">
        <v>1203</v>
      </c>
      <c r="P189" s="70" t="s">
        <v>1253</v>
      </c>
      <c r="Q189" s="70" t="s">
        <v>708</v>
      </c>
      <c r="R189" s="70" t="s">
        <v>708</v>
      </c>
      <c r="S189" s="70" t="s">
        <v>3873</v>
      </c>
      <c r="T189" s="70" t="s">
        <v>3873</v>
      </c>
      <c r="U189" s="70" t="s">
        <v>5234</v>
      </c>
      <c r="V189" s="70">
        <v>23.954966500000001</v>
      </c>
      <c r="W189" s="70">
        <v>120.5702996</v>
      </c>
      <c r="X189" s="70" t="s">
        <v>2375</v>
      </c>
      <c r="Y189" s="70" t="s">
        <v>708</v>
      </c>
      <c r="Z189" s="70" t="s">
        <v>708</v>
      </c>
      <c r="AA189" s="70" t="s">
        <v>708</v>
      </c>
      <c r="AB189" s="70" t="s">
        <v>708</v>
      </c>
      <c r="AC189" s="70" t="s">
        <v>708</v>
      </c>
      <c r="AD189" s="70" t="s">
        <v>708</v>
      </c>
      <c r="AE189" s="70" t="s">
        <v>708</v>
      </c>
      <c r="AF189" s="70" t="s">
        <v>708</v>
      </c>
      <c r="AG189" s="70" t="s">
        <v>5762</v>
      </c>
      <c r="AH189" s="70" t="s">
        <v>3272</v>
      </c>
      <c r="AI189" s="70" t="s">
        <v>3272</v>
      </c>
      <c r="AJ189" s="70"/>
      <c r="AK189" s="70" t="s">
        <v>2734</v>
      </c>
      <c r="AL189" s="70" t="s">
        <v>2734</v>
      </c>
      <c r="AM189" s="70" t="s">
        <v>6490</v>
      </c>
      <c r="AN189" s="70" t="s">
        <v>2734</v>
      </c>
      <c r="AO189" s="70">
        <v>0</v>
      </c>
      <c r="AP189" s="70">
        <v>0</v>
      </c>
      <c r="AQ189" s="70">
        <v>0</v>
      </c>
      <c r="AR189" s="70">
        <v>0</v>
      </c>
      <c r="AS189" s="70">
        <v>0</v>
      </c>
      <c r="AT189" s="70">
        <v>0</v>
      </c>
      <c r="AU189" s="70">
        <v>0</v>
      </c>
      <c r="AV189" s="70">
        <v>1</v>
      </c>
      <c r="AW189" s="70">
        <v>0</v>
      </c>
      <c r="AX189" s="70">
        <v>0</v>
      </c>
      <c r="AY189" s="70">
        <v>0</v>
      </c>
      <c r="AZ189" s="70"/>
      <c r="BA189" s="70">
        <v>48</v>
      </c>
      <c r="BB189" s="70">
        <v>0</v>
      </c>
      <c r="BC189" s="70">
        <v>0</v>
      </c>
      <c r="BD189" s="70">
        <v>0</v>
      </c>
      <c r="BE189" s="70">
        <v>3</v>
      </c>
      <c r="BF189" s="70">
        <v>0</v>
      </c>
      <c r="BG189" s="70">
        <v>0</v>
      </c>
      <c r="BH189" s="70">
        <v>0</v>
      </c>
      <c r="BI189" s="70">
        <v>0</v>
      </c>
      <c r="BJ189" s="70">
        <v>0</v>
      </c>
      <c r="BK189" s="70">
        <v>0</v>
      </c>
      <c r="BL189" s="70">
        <v>17</v>
      </c>
      <c r="BM189" s="70">
        <v>0</v>
      </c>
      <c r="BN189" s="70">
        <v>0</v>
      </c>
      <c r="BO189" s="70">
        <v>0</v>
      </c>
      <c r="BP189" s="70">
        <v>0</v>
      </c>
      <c r="BQ189" s="70">
        <v>0</v>
      </c>
      <c r="BR189" s="70">
        <v>1</v>
      </c>
      <c r="BS189" s="70">
        <v>48</v>
      </c>
      <c r="BT189" s="70">
        <v>0</v>
      </c>
      <c r="BU189" s="70">
        <v>0</v>
      </c>
      <c r="BV189" s="70">
        <v>0</v>
      </c>
      <c r="BW189" s="70">
        <v>0</v>
      </c>
      <c r="BX189" s="70">
        <v>0</v>
      </c>
      <c r="BY189" s="70">
        <v>0</v>
      </c>
      <c r="BZ189" s="70">
        <v>0</v>
      </c>
      <c r="CA189" s="70">
        <v>0</v>
      </c>
      <c r="CB189" s="70">
        <v>0</v>
      </c>
      <c r="CC189" s="70">
        <v>0</v>
      </c>
      <c r="CD189" s="70">
        <v>0</v>
      </c>
      <c r="CE189" s="70">
        <v>0</v>
      </c>
      <c r="CF189" s="70">
        <v>0</v>
      </c>
      <c r="CG189" s="70">
        <v>0</v>
      </c>
      <c r="CH189" s="70">
        <v>7</v>
      </c>
      <c r="CI189" s="70">
        <v>0</v>
      </c>
      <c r="CJ189" s="70">
        <v>2</v>
      </c>
      <c r="CK189" s="70">
        <v>1</v>
      </c>
      <c r="CL189" s="70">
        <v>0</v>
      </c>
      <c r="CM189" s="70">
        <v>0</v>
      </c>
      <c r="CN189" s="70">
        <v>0</v>
      </c>
      <c r="CO189" s="70">
        <v>1</v>
      </c>
      <c r="CP189" s="70">
        <v>0</v>
      </c>
      <c r="CQ189" s="70">
        <v>0</v>
      </c>
      <c r="CR189" s="70">
        <v>0</v>
      </c>
      <c r="CS189" s="70">
        <v>2</v>
      </c>
      <c r="CT189" s="70">
        <v>0</v>
      </c>
      <c r="CU189" s="70">
        <v>0</v>
      </c>
      <c r="CV189" s="70">
        <v>2</v>
      </c>
      <c r="CW189" s="70">
        <v>0</v>
      </c>
      <c r="CX189" s="70">
        <v>0</v>
      </c>
      <c r="CY189" s="70">
        <v>0</v>
      </c>
      <c r="CZ189" s="70">
        <v>0</v>
      </c>
      <c r="DA189" s="70">
        <v>1</v>
      </c>
      <c r="DB189" s="70">
        <v>0</v>
      </c>
      <c r="DC189" s="70">
        <v>0</v>
      </c>
      <c r="DD189" s="70">
        <v>0</v>
      </c>
      <c r="DE189" s="70">
        <v>0</v>
      </c>
      <c r="DF189" s="70">
        <v>0</v>
      </c>
      <c r="DG189" s="70">
        <v>0</v>
      </c>
      <c r="DH189" s="70">
        <v>16</v>
      </c>
      <c r="DI189" s="70">
        <v>0</v>
      </c>
      <c r="DJ189" s="70">
        <v>0</v>
      </c>
      <c r="DK189" s="70">
        <v>0</v>
      </c>
      <c r="DL189" s="70">
        <v>0</v>
      </c>
      <c r="DM189" s="70">
        <v>16</v>
      </c>
      <c r="DN189" s="70">
        <v>0</v>
      </c>
      <c r="DO189" s="70">
        <v>0</v>
      </c>
      <c r="DP189" s="70">
        <v>5</v>
      </c>
      <c r="DQ189" s="70">
        <v>2</v>
      </c>
      <c r="DR189" s="70">
        <v>2</v>
      </c>
      <c r="DS189" s="70">
        <v>0</v>
      </c>
      <c r="DT189" s="70">
        <v>0</v>
      </c>
      <c r="DU189" s="70">
        <v>4</v>
      </c>
      <c r="DV189" s="70">
        <v>2</v>
      </c>
      <c r="DW189" s="70">
        <v>1</v>
      </c>
      <c r="DX189" s="70">
        <v>3</v>
      </c>
      <c r="DY189" s="70">
        <v>0</v>
      </c>
      <c r="DZ189" s="70">
        <v>6</v>
      </c>
      <c r="EA189" s="70">
        <v>0</v>
      </c>
      <c r="EB189" s="70">
        <v>7</v>
      </c>
      <c r="EC189" s="70">
        <v>7</v>
      </c>
      <c r="ED189" s="70">
        <v>0</v>
      </c>
      <c r="EE189" s="70">
        <v>12</v>
      </c>
      <c r="EF189" s="70">
        <v>67</v>
      </c>
      <c r="EG189" s="70">
        <v>0</v>
      </c>
      <c r="EH189" s="70">
        <v>0</v>
      </c>
      <c r="EI189" s="70">
        <v>0</v>
      </c>
      <c r="EJ189" s="70">
        <v>134</v>
      </c>
      <c r="EK189" s="70">
        <v>4</v>
      </c>
      <c r="EL189" t="s">
        <v>6994</v>
      </c>
      <c r="EM189" t="s">
        <v>7534</v>
      </c>
      <c r="EN189" t="s">
        <v>7557</v>
      </c>
      <c r="EO189" t="s">
        <v>6684</v>
      </c>
      <c r="EP189" t="s">
        <v>6995</v>
      </c>
      <c r="EQ189">
        <v>135</v>
      </c>
      <c r="ER189" s="70">
        <v>188</v>
      </c>
    </row>
    <row r="190" spans="1:148">
      <c r="A190" s="70" t="s">
        <v>174</v>
      </c>
      <c r="B190" s="70" t="s">
        <v>4610</v>
      </c>
      <c r="C190" s="70" t="s">
        <v>4610</v>
      </c>
      <c r="D190" s="70" t="s">
        <v>534</v>
      </c>
      <c r="E190" s="70" t="s">
        <v>630</v>
      </c>
      <c r="F190" s="70" t="str">
        <f t="shared" ref="F190:F252" si="3">_xlfn.CONCAT(D190,E190)</f>
        <v>彰化縣二林鎮</v>
      </c>
      <c r="G190" s="70">
        <f>VLOOKUP(F190,郵遞區號!$C$2:$D$371,2,0)</f>
        <v>526</v>
      </c>
      <c r="H190" s="70" t="str">
        <f>VLOOKUP(D190,區域對照!$A$2:$B$23,2,0)</f>
        <v>中區</v>
      </c>
      <c r="I190" s="70" t="s">
        <v>6124</v>
      </c>
      <c r="J190" s="70" t="s">
        <v>3677</v>
      </c>
      <c r="K190" s="70" t="s">
        <v>4609</v>
      </c>
      <c r="L190" s="59" t="s">
        <v>6124</v>
      </c>
      <c r="M190" s="71" t="s">
        <v>838</v>
      </c>
      <c r="N190" s="70" t="s">
        <v>1203</v>
      </c>
      <c r="O190" s="70" t="s">
        <v>1203</v>
      </c>
      <c r="P190" s="70" t="s">
        <v>1253</v>
      </c>
      <c r="Q190" s="70" t="s">
        <v>708</v>
      </c>
      <c r="R190" s="70" t="s">
        <v>1378</v>
      </c>
      <c r="S190" s="70" t="s">
        <v>3872</v>
      </c>
      <c r="T190" s="70" t="s">
        <v>3872</v>
      </c>
      <c r="U190" s="70" t="s">
        <v>5235</v>
      </c>
      <c r="V190" s="70">
        <v>23.898921699999999</v>
      </c>
      <c r="W190" s="70">
        <v>120.3678286</v>
      </c>
      <c r="X190" s="70" t="s">
        <v>2376</v>
      </c>
      <c r="Y190" s="70" t="s">
        <v>708</v>
      </c>
      <c r="Z190" s="70" t="s">
        <v>708</v>
      </c>
      <c r="AA190" s="70" t="s">
        <v>708</v>
      </c>
      <c r="AB190" s="70" t="s">
        <v>708</v>
      </c>
      <c r="AC190" s="70" t="s">
        <v>708</v>
      </c>
      <c r="AD190" s="70" t="s">
        <v>708</v>
      </c>
      <c r="AE190" s="70" t="s">
        <v>708</v>
      </c>
      <c r="AF190" s="70" t="s">
        <v>708</v>
      </c>
      <c r="AG190" s="70" t="s">
        <v>5763</v>
      </c>
      <c r="AH190" s="70" t="s">
        <v>3273</v>
      </c>
      <c r="AI190" s="70" t="s">
        <v>3273</v>
      </c>
      <c r="AK190" s="70" t="s">
        <v>2734</v>
      </c>
      <c r="AL190" s="70" t="s">
        <v>2734</v>
      </c>
      <c r="AM190" s="70" t="s">
        <v>6490</v>
      </c>
      <c r="AN190" s="70" t="s">
        <v>2734</v>
      </c>
      <c r="AO190" s="70">
        <v>0</v>
      </c>
      <c r="AP190" s="70">
        <v>0</v>
      </c>
      <c r="AQ190" s="70">
        <v>0</v>
      </c>
      <c r="AR190" s="70">
        <v>0</v>
      </c>
      <c r="AS190" s="70">
        <v>0</v>
      </c>
      <c r="AT190" s="70">
        <v>0</v>
      </c>
      <c r="AU190" s="70">
        <v>0</v>
      </c>
      <c r="AV190" s="70">
        <v>1</v>
      </c>
      <c r="AW190" s="70">
        <v>0</v>
      </c>
      <c r="AX190" s="70">
        <v>0</v>
      </c>
      <c r="AY190" s="70">
        <v>0</v>
      </c>
      <c r="BA190" s="70">
        <v>20</v>
      </c>
      <c r="BB190" s="70">
        <v>0</v>
      </c>
      <c r="BC190" s="70">
        <v>0</v>
      </c>
      <c r="BD190" s="70">
        <v>0</v>
      </c>
      <c r="BE190" s="70">
        <v>2</v>
      </c>
      <c r="BF190" s="70">
        <v>0</v>
      </c>
      <c r="BG190" s="70">
        <v>0</v>
      </c>
      <c r="BH190" s="70">
        <v>0</v>
      </c>
      <c r="BI190" s="70">
        <v>0</v>
      </c>
      <c r="BJ190" s="70">
        <v>0</v>
      </c>
      <c r="BK190" s="70">
        <v>0</v>
      </c>
      <c r="BL190" s="70">
        <v>0</v>
      </c>
      <c r="BM190" s="70">
        <v>0</v>
      </c>
      <c r="BN190" s="70">
        <v>0</v>
      </c>
      <c r="BO190" s="70">
        <v>0</v>
      </c>
      <c r="BP190" s="70">
        <v>0</v>
      </c>
      <c r="BQ190" s="70">
        <v>0</v>
      </c>
      <c r="BR190" s="70">
        <v>0</v>
      </c>
      <c r="BS190" s="70">
        <v>28</v>
      </c>
      <c r="BT190" s="70">
        <v>0</v>
      </c>
      <c r="BU190" s="70">
        <v>0</v>
      </c>
      <c r="BV190" s="70">
        <v>0</v>
      </c>
      <c r="BW190" s="70">
        <v>0</v>
      </c>
      <c r="BX190" s="70">
        <v>0</v>
      </c>
      <c r="BY190" s="70">
        <v>0</v>
      </c>
      <c r="BZ190" s="70">
        <v>0</v>
      </c>
      <c r="CA190" s="70">
        <v>0</v>
      </c>
      <c r="CB190" s="70">
        <v>0</v>
      </c>
      <c r="CC190" s="70">
        <v>0</v>
      </c>
      <c r="CD190" s="70">
        <v>0</v>
      </c>
      <c r="CE190" s="70">
        <v>0</v>
      </c>
      <c r="CF190" s="70">
        <v>0</v>
      </c>
      <c r="CG190" s="70">
        <v>0</v>
      </c>
      <c r="CH190" s="70">
        <v>1</v>
      </c>
      <c r="CI190" s="70">
        <v>0</v>
      </c>
      <c r="CJ190" s="70">
        <v>2</v>
      </c>
      <c r="CK190" s="70">
        <v>0</v>
      </c>
      <c r="CL190" s="70">
        <v>0</v>
      </c>
      <c r="CM190" s="70">
        <v>0</v>
      </c>
      <c r="CN190" s="70">
        <v>0</v>
      </c>
      <c r="CO190" s="70">
        <v>0</v>
      </c>
      <c r="CP190" s="70">
        <v>0</v>
      </c>
      <c r="CQ190" s="70">
        <v>0</v>
      </c>
      <c r="CR190" s="70">
        <v>0</v>
      </c>
      <c r="CS190" s="70">
        <v>1</v>
      </c>
      <c r="CT190" s="70">
        <v>0</v>
      </c>
      <c r="CU190" s="70">
        <v>0</v>
      </c>
      <c r="CV190" s="70">
        <v>0</v>
      </c>
      <c r="CW190" s="70">
        <v>0</v>
      </c>
      <c r="CX190" s="70">
        <v>0</v>
      </c>
      <c r="CY190" s="70">
        <v>0</v>
      </c>
      <c r="CZ190" s="70">
        <v>0</v>
      </c>
      <c r="DA190" s="70">
        <v>0</v>
      </c>
      <c r="DB190" s="70">
        <v>0</v>
      </c>
      <c r="DC190" s="70">
        <v>0</v>
      </c>
      <c r="DD190" s="70">
        <v>0</v>
      </c>
      <c r="DE190" s="70">
        <v>0</v>
      </c>
      <c r="DF190" s="70">
        <v>0</v>
      </c>
      <c r="DG190" s="70">
        <v>0</v>
      </c>
      <c r="DH190" s="70">
        <v>4</v>
      </c>
      <c r="DI190" s="70">
        <v>0</v>
      </c>
      <c r="DJ190" s="70">
        <v>0</v>
      </c>
      <c r="DK190" s="70">
        <v>0</v>
      </c>
      <c r="DL190" s="70">
        <v>0</v>
      </c>
      <c r="DM190" s="70">
        <v>4</v>
      </c>
      <c r="DN190" s="70">
        <v>0</v>
      </c>
      <c r="DO190" s="70">
        <v>0</v>
      </c>
      <c r="DP190" s="70">
        <v>1</v>
      </c>
      <c r="DQ190" s="70">
        <v>0</v>
      </c>
      <c r="DR190" s="70">
        <v>0</v>
      </c>
      <c r="DS190" s="70">
        <v>0</v>
      </c>
      <c r="DT190" s="70">
        <v>0</v>
      </c>
      <c r="DU190" s="70">
        <v>1</v>
      </c>
      <c r="DV190" s="70">
        <v>0</v>
      </c>
      <c r="DW190" s="70">
        <v>0</v>
      </c>
      <c r="DX190" s="70">
        <v>0</v>
      </c>
      <c r="DY190" s="70">
        <v>2</v>
      </c>
      <c r="DZ190" s="70">
        <v>0</v>
      </c>
      <c r="EA190" s="70">
        <v>0</v>
      </c>
      <c r="EB190" s="70">
        <v>2</v>
      </c>
      <c r="EC190" s="70">
        <v>4</v>
      </c>
      <c r="ED190" s="70">
        <v>0</v>
      </c>
      <c r="EE190" s="70">
        <v>8</v>
      </c>
      <c r="EF190" s="70">
        <v>11</v>
      </c>
      <c r="EG190" s="70">
        <v>0</v>
      </c>
      <c r="EH190" s="70">
        <v>0</v>
      </c>
      <c r="EI190" s="70">
        <v>0</v>
      </c>
      <c r="EJ190" s="70">
        <v>33</v>
      </c>
      <c r="EK190" s="70">
        <v>4</v>
      </c>
      <c r="EL190" t="s">
        <v>6996</v>
      </c>
      <c r="EM190" t="s">
        <v>7534</v>
      </c>
      <c r="EN190" t="s">
        <v>5235</v>
      </c>
      <c r="EO190" t="s">
        <v>6997</v>
      </c>
      <c r="EP190" t="s">
        <v>6998</v>
      </c>
      <c r="EQ190">
        <v>154</v>
      </c>
      <c r="ER190" s="70">
        <v>189</v>
      </c>
    </row>
    <row r="191" spans="1:148">
      <c r="A191" s="70" t="s">
        <v>175</v>
      </c>
      <c r="B191" s="70" t="s">
        <v>4016</v>
      </c>
      <c r="C191" s="70" t="s">
        <v>4016</v>
      </c>
      <c r="D191" s="70" t="s">
        <v>535</v>
      </c>
      <c r="E191" s="70" t="s">
        <v>568</v>
      </c>
      <c r="F191" s="70" t="str">
        <f t="shared" si="3"/>
        <v>南投縣草屯鎮</v>
      </c>
      <c r="G191" s="70">
        <f>VLOOKUP(F191,郵遞區號!$C$2:$D$371,2,0)</f>
        <v>542</v>
      </c>
      <c r="H191" s="70" t="str">
        <f>VLOOKUP(D191,區域對照!$A$2:$B$23,2,0)</f>
        <v>中區</v>
      </c>
      <c r="I191" s="70" t="s">
        <v>6124</v>
      </c>
      <c r="J191" s="70" t="s">
        <v>3677</v>
      </c>
      <c r="K191" s="70" t="s">
        <v>4609</v>
      </c>
      <c r="L191" s="59" t="s">
        <v>6124</v>
      </c>
      <c r="M191" s="71" t="s">
        <v>839</v>
      </c>
      <c r="N191" s="70" t="s">
        <v>1203</v>
      </c>
      <c r="O191" s="70" t="s">
        <v>1203</v>
      </c>
      <c r="P191" s="70" t="s">
        <v>1253</v>
      </c>
      <c r="Q191" s="70" t="s">
        <v>708</v>
      </c>
      <c r="R191" s="70" t="s">
        <v>1379</v>
      </c>
      <c r="S191" s="70" t="s">
        <v>3871</v>
      </c>
      <c r="T191" s="70" t="s">
        <v>3871</v>
      </c>
      <c r="U191" s="70" t="s">
        <v>5236</v>
      </c>
      <c r="V191" s="70">
        <v>23.9606022</v>
      </c>
      <c r="W191" s="70">
        <v>120.6817657</v>
      </c>
      <c r="X191" s="70" t="s">
        <v>2377</v>
      </c>
      <c r="Y191" s="70" t="s">
        <v>2733</v>
      </c>
      <c r="Z191" s="70" t="s">
        <v>1379</v>
      </c>
      <c r="AA191" s="4" t="s">
        <v>2865</v>
      </c>
      <c r="AB191" s="70" t="s">
        <v>2733</v>
      </c>
      <c r="AC191" s="70" t="s">
        <v>3003</v>
      </c>
      <c r="AD191" s="70" t="s">
        <v>2733</v>
      </c>
      <c r="AE191" s="70" t="s">
        <v>2734</v>
      </c>
      <c r="AF191" s="70" t="s">
        <v>2733</v>
      </c>
      <c r="AG191" s="70" t="s">
        <v>5764</v>
      </c>
      <c r="AH191" s="70" t="s">
        <v>3274</v>
      </c>
      <c r="AI191" s="70" t="s">
        <v>3274</v>
      </c>
      <c r="AK191" s="70" t="s">
        <v>6262</v>
      </c>
      <c r="AL191" s="70" t="s">
        <v>7652</v>
      </c>
      <c r="AM191" s="70" t="s">
        <v>7654</v>
      </c>
      <c r="AN191" s="70" t="s">
        <v>3649</v>
      </c>
      <c r="AO191" s="70">
        <v>2</v>
      </c>
      <c r="AP191" s="70">
        <v>3</v>
      </c>
      <c r="AQ191" s="70">
        <v>3</v>
      </c>
      <c r="AR191" s="70">
        <v>0</v>
      </c>
      <c r="AS191" s="70">
        <v>2</v>
      </c>
      <c r="AT191" s="70">
        <v>2</v>
      </c>
      <c r="AU191" s="70">
        <v>2</v>
      </c>
      <c r="AV191" s="70">
        <v>7</v>
      </c>
      <c r="AW191" s="70">
        <v>4</v>
      </c>
      <c r="AX191" s="70">
        <v>10</v>
      </c>
      <c r="AY191" s="70">
        <v>6</v>
      </c>
      <c r="BA191" s="70">
        <v>176</v>
      </c>
      <c r="BB191" s="70">
        <v>0</v>
      </c>
      <c r="BC191" s="70">
        <v>0</v>
      </c>
      <c r="BD191" s="70">
        <v>0</v>
      </c>
      <c r="BE191" s="70">
        <v>10</v>
      </c>
      <c r="BF191" s="70">
        <v>3</v>
      </c>
      <c r="BG191" s="70">
        <v>0</v>
      </c>
      <c r="BH191" s="70">
        <v>0</v>
      </c>
      <c r="BI191" s="70">
        <v>2</v>
      </c>
      <c r="BJ191" s="70">
        <v>0</v>
      </c>
      <c r="BK191" s="70">
        <v>0</v>
      </c>
      <c r="BL191" s="70">
        <v>18</v>
      </c>
      <c r="BM191" s="70">
        <v>0</v>
      </c>
      <c r="BN191" s="70">
        <v>15</v>
      </c>
      <c r="BO191" s="70">
        <v>10</v>
      </c>
      <c r="BP191" s="70">
        <v>0</v>
      </c>
      <c r="BQ191" s="70">
        <v>0</v>
      </c>
      <c r="BR191" s="70">
        <v>14</v>
      </c>
      <c r="BS191" s="70">
        <v>0</v>
      </c>
      <c r="BT191" s="70">
        <v>2</v>
      </c>
      <c r="BU191" s="70">
        <v>0</v>
      </c>
      <c r="BV191" s="70">
        <v>0</v>
      </c>
      <c r="BW191" s="70">
        <v>0</v>
      </c>
      <c r="BX191" s="70">
        <v>0</v>
      </c>
      <c r="BY191" s="70">
        <v>0</v>
      </c>
      <c r="BZ191" s="70">
        <v>0</v>
      </c>
      <c r="CA191" s="70">
        <v>0</v>
      </c>
      <c r="CB191" s="70">
        <v>45</v>
      </c>
      <c r="CC191" s="70">
        <v>0</v>
      </c>
      <c r="CD191" s="70">
        <v>0</v>
      </c>
      <c r="CE191" s="70">
        <v>0</v>
      </c>
      <c r="CF191" s="70">
        <v>0</v>
      </c>
      <c r="CG191" s="70">
        <v>0</v>
      </c>
      <c r="CH191" s="70">
        <v>7</v>
      </c>
      <c r="CI191" s="70">
        <v>15</v>
      </c>
      <c r="CJ191" s="70">
        <v>6</v>
      </c>
      <c r="CK191" s="70">
        <v>0</v>
      </c>
      <c r="CL191" s="70">
        <v>0</v>
      </c>
      <c r="CM191" s="70">
        <v>0</v>
      </c>
      <c r="CN191" s="70">
        <v>3</v>
      </c>
      <c r="CO191" s="70">
        <v>1</v>
      </c>
      <c r="CP191" s="70">
        <v>0</v>
      </c>
      <c r="CQ191" s="70">
        <v>2</v>
      </c>
      <c r="CR191" s="70">
        <v>6</v>
      </c>
      <c r="CS191" s="70">
        <v>3</v>
      </c>
      <c r="CT191" s="70">
        <v>0</v>
      </c>
      <c r="CU191" s="70">
        <v>2</v>
      </c>
      <c r="CV191" s="70">
        <v>3</v>
      </c>
      <c r="CW191" s="70">
        <v>5</v>
      </c>
      <c r="CX191" s="70">
        <v>4</v>
      </c>
      <c r="CY191" s="70">
        <v>0</v>
      </c>
      <c r="CZ191" s="70">
        <v>1</v>
      </c>
      <c r="DA191" s="70">
        <v>1</v>
      </c>
      <c r="DB191" s="70">
        <v>0</v>
      </c>
      <c r="DC191" s="70">
        <v>0</v>
      </c>
      <c r="DD191" s="70">
        <v>0</v>
      </c>
      <c r="DE191" s="70">
        <v>0</v>
      </c>
      <c r="DF191" s="70">
        <v>0</v>
      </c>
      <c r="DG191" s="70">
        <v>0</v>
      </c>
      <c r="DH191" s="70">
        <v>59</v>
      </c>
      <c r="DI191" s="70">
        <v>0</v>
      </c>
      <c r="DJ191" s="70">
        <v>14</v>
      </c>
      <c r="DK191" s="70">
        <v>0</v>
      </c>
      <c r="DL191" s="70">
        <v>1</v>
      </c>
      <c r="DM191" s="70">
        <v>43</v>
      </c>
      <c r="DN191" s="70">
        <v>0</v>
      </c>
      <c r="DO191" s="70">
        <v>0</v>
      </c>
      <c r="DP191" s="70">
        <v>1</v>
      </c>
      <c r="DQ191" s="70">
        <v>2</v>
      </c>
      <c r="DR191" s="70">
        <v>6</v>
      </c>
      <c r="DS191" s="70">
        <v>2</v>
      </c>
      <c r="DT191" s="70">
        <v>0</v>
      </c>
      <c r="DU191" s="70">
        <v>3</v>
      </c>
      <c r="DV191" s="70">
        <v>0</v>
      </c>
      <c r="DW191" s="70">
        <v>0</v>
      </c>
      <c r="DX191" s="70">
        <v>3</v>
      </c>
      <c r="DY191" s="70">
        <v>0</v>
      </c>
      <c r="DZ191" s="70">
        <v>22</v>
      </c>
      <c r="EA191" s="70">
        <v>0</v>
      </c>
      <c r="EB191" s="70">
        <v>11</v>
      </c>
      <c r="EC191" s="70">
        <v>14</v>
      </c>
      <c r="ED191" s="70">
        <v>0</v>
      </c>
      <c r="EE191" s="70">
        <v>32</v>
      </c>
      <c r="EF191" s="70">
        <v>188</v>
      </c>
      <c r="EG191" s="70">
        <v>1</v>
      </c>
      <c r="EH191" s="70">
        <v>0</v>
      </c>
      <c r="EI191" s="70">
        <v>0</v>
      </c>
      <c r="EJ191" s="70">
        <v>343</v>
      </c>
      <c r="EK191" s="70">
        <v>3</v>
      </c>
      <c r="EL191" t="s">
        <v>6999</v>
      </c>
      <c r="EM191" t="s">
        <v>7534</v>
      </c>
      <c r="EN191" t="s">
        <v>5236</v>
      </c>
      <c r="EO191" t="s">
        <v>7000</v>
      </c>
      <c r="EP191" t="s">
        <v>6685</v>
      </c>
      <c r="EQ191">
        <v>136</v>
      </c>
      <c r="ER191" s="70">
        <v>190</v>
      </c>
    </row>
    <row r="192" spans="1:148" s="76" customFormat="1">
      <c r="A192" s="70" t="s">
        <v>177</v>
      </c>
      <c r="B192" s="70" t="s">
        <v>4610</v>
      </c>
      <c r="C192" s="70" t="s">
        <v>4610</v>
      </c>
      <c r="D192" s="70" t="s">
        <v>529</v>
      </c>
      <c r="E192" s="70" t="s">
        <v>570</v>
      </c>
      <c r="F192" s="70" t="str">
        <f t="shared" si="3"/>
        <v>臺南市新營區</v>
      </c>
      <c r="G192" s="70">
        <f>VLOOKUP(F192,郵遞區號!$C$2:$D$371,2,0)</f>
        <v>730</v>
      </c>
      <c r="H192" s="70" t="str">
        <f>VLOOKUP(D192,區域對照!$A$2:$B$23,2,0)</f>
        <v>南區</v>
      </c>
      <c r="I192" s="70" t="s">
        <v>6124</v>
      </c>
      <c r="J192" s="70" t="s">
        <v>3677</v>
      </c>
      <c r="K192" s="70" t="s">
        <v>4609</v>
      </c>
      <c r="L192" s="59" t="s">
        <v>6124</v>
      </c>
      <c r="M192" s="71" t="s">
        <v>841</v>
      </c>
      <c r="N192" s="70" t="s">
        <v>1203</v>
      </c>
      <c r="O192" s="70" t="s">
        <v>1203</v>
      </c>
      <c r="P192" s="70" t="s">
        <v>1253</v>
      </c>
      <c r="Q192" s="70" t="s">
        <v>708</v>
      </c>
      <c r="R192" s="70" t="s">
        <v>1380</v>
      </c>
      <c r="S192" s="70" t="s">
        <v>3796</v>
      </c>
      <c r="T192" s="70" t="s">
        <v>3796</v>
      </c>
      <c r="U192" s="70" t="s">
        <v>5238</v>
      </c>
      <c r="V192" s="70">
        <v>23.303738899999999</v>
      </c>
      <c r="W192" s="70">
        <v>120.3168546</v>
      </c>
      <c r="X192" s="70" t="s">
        <v>2379</v>
      </c>
      <c r="Y192" s="70" t="s">
        <v>708</v>
      </c>
      <c r="Z192" s="70" t="s">
        <v>708</v>
      </c>
      <c r="AA192" s="70" t="s">
        <v>708</v>
      </c>
      <c r="AB192" s="70" t="s">
        <v>708</v>
      </c>
      <c r="AC192" s="70" t="s">
        <v>708</v>
      </c>
      <c r="AD192" s="70" t="s">
        <v>708</v>
      </c>
      <c r="AE192" s="70" t="s">
        <v>708</v>
      </c>
      <c r="AF192" s="70" t="s">
        <v>708</v>
      </c>
      <c r="AG192" s="70" t="s">
        <v>5766</v>
      </c>
      <c r="AH192" s="70" t="s">
        <v>3276</v>
      </c>
      <c r="AI192" s="70" t="s">
        <v>3276</v>
      </c>
      <c r="AJ192" s="70"/>
      <c r="AK192" s="70" t="s">
        <v>2734</v>
      </c>
      <c r="AL192" s="70" t="s">
        <v>2734</v>
      </c>
      <c r="AM192" s="70" t="s">
        <v>6490</v>
      </c>
      <c r="AN192" s="70" t="s">
        <v>2734</v>
      </c>
      <c r="AO192" s="70">
        <v>0</v>
      </c>
      <c r="AP192" s="70">
        <v>0</v>
      </c>
      <c r="AQ192" s="70">
        <v>0</v>
      </c>
      <c r="AR192" s="70">
        <v>0</v>
      </c>
      <c r="AS192" s="70">
        <v>0</v>
      </c>
      <c r="AT192" s="70">
        <v>0</v>
      </c>
      <c r="AU192" s="70">
        <v>0</v>
      </c>
      <c r="AV192" s="70">
        <v>1</v>
      </c>
      <c r="AW192" s="70">
        <v>0</v>
      </c>
      <c r="AX192" s="70">
        <v>0</v>
      </c>
      <c r="AY192" s="70">
        <v>0</v>
      </c>
      <c r="AZ192" s="70"/>
      <c r="BA192" s="70">
        <v>49</v>
      </c>
      <c r="BB192" s="70">
        <v>0</v>
      </c>
      <c r="BC192" s="70">
        <v>0</v>
      </c>
      <c r="BD192" s="70">
        <v>0</v>
      </c>
      <c r="BE192" s="70">
        <v>3</v>
      </c>
      <c r="BF192" s="70">
        <v>0</v>
      </c>
      <c r="BG192" s="70">
        <v>0</v>
      </c>
      <c r="BH192" s="70">
        <v>0</v>
      </c>
      <c r="BI192" s="70">
        <v>0</v>
      </c>
      <c r="BJ192" s="70">
        <v>0</v>
      </c>
      <c r="BK192" s="70">
        <v>0</v>
      </c>
      <c r="BL192" s="70">
        <v>0</v>
      </c>
      <c r="BM192" s="70">
        <v>0</v>
      </c>
      <c r="BN192" s="70">
        <v>0</v>
      </c>
      <c r="BO192" s="70">
        <v>0</v>
      </c>
      <c r="BP192" s="70">
        <v>0</v>
      </c>
      <c r="BQ192" s="70">
        <v>0</v>
      </c>
      <c r="BR192" s="70">
        <v>0</v>
      </c>
      <c r="BS192" s="70">
        <v>29</v>
      </c>
      <c r="BT192" s="70">
        <v>0</v>
      </c>
      <c r="BU192" s="70">
        <v>0</v>
      </c>
      <c r="BV192" s="70">
        <v>0</v>
      </c>
      <c r="BW192" s="70">
        <v>0</v>
      </c>
      <c r="BX192" s="70">
        <v>0</v>
      </c>
      <c r="BY192" s="70">
        <v>0</v>
      </c>
      <c r="BZ192" s="70">
        <v>0</v>
      </c>
      <c r="CA192" s="70">
        <v>0</v>
      </c>
      <c r="CB192" s="70">
        <v>0</v>
      </c>
      <c r="CC192" s="70">
        <v>0</v>
      </c>
      <c r="CD192" s="70">
        <v>0</v>
      </c>
      <c r="CE192" s="70">
        <v>0</v>
      </c>
      <c r="CF192" s="70">
        <v>0</v>
      </c>
      <c r="CG192" s="70">
        <v>0</v>
      </c>
      <c r="CH192" s="70">
        <v>5</v>
      </c>
      <c r="CI192" s="70">
        <v>0</v>
      </c>
      <c r="CJ192" s="70">
        <v>0</v>
      </c>
      <c r="CK192" s="70">
        <v>0</v>
      </c>
      <c r="CL192" s="70">
        <v>0</v>
      </c>
      <c r="CM192" s="70">
        <v>0</v>
      </c>
      <c r="CN192" s="70">
        <v>0</v>
      </c>
      <c r="CO192" s="70">
        <v>0</v>
      </c>
      <c r="CP192" s="70">
        <v>0</v>
      </c>
      <c r="CQ192" s="70">
        <v>0</v>
      </c>
      <c r="CR192" s="70">
        <v>0</v>
      </c>
      <c r="CS192" s="70">
        <v>1</v>
      </c>
      <c r="CT192" s="70">
        <v>0</v>
      </c>
      <c r="CU192" s="70">
        <v>0</v>
      </c>
      <c r="CV192" s="70">
        <v>0</v>
      </c>
      <c r="CW192" s="70">
        <v>0</v>
      </c>
      <c r="CX192" s="70">
        <v>0</v>
      </c>
      <c r="CY192" s="70">
        <v>0</v>
      </c>
      <c r="CZ192" s="70">
        <v>0</v>
      </c>
      <c r="DA192" s="70">
        <v>2</v>
      </c>
      <c r="DB192" s="70">
        <v>0</v>
      </c>
      <c r="DC192" s="70">
        <v>0</v>
      </c>
      <c r="DD192" s="70">
        <v>0</v>
      </c>
      <c r="DE192" s="70">
        <v>0</v>
      </c>
      <c r="DF192" s="70">
        <v>0</v>
      </c>
      <c r="DG192" s="70">
        <v>0</v>
      </c>
      <c r="DH192" s="70">
        <v>8</v>
      </c>
      <c r="DI192" s="70">
        <v>0</v>
      </c>
      <c r="DJ192" s="70">
        <v>0</v>
      </c>
      <c r="DK192" s="70">
        <v>0</v>
      </c>
      <c r="DL192" s="70">
        <v>0</v>
      </c>
      <c r="DM192" s="70">
        <v>8</v>
      </c>
      <c r="DN192" s="70">
        <v>0</v>
      </c>
      <c r="DO192" s="70">
        <v>0</v>
      </c>
      <c r="DP192" s="70">
        <v>3</v>
      </c>
      <c r="DQ192" s="70">
        <v>1</v>
      </c>
      <c r="DR192" s="70">
        <v>7</v>
      </c>
      <c r="DS192" s="70">
        <v>4</v>
      </c>
      <c r="DT192" s="70">
        <v>0</v>
      </c>
      <c r="DU192" s="70">
        <v>1</v>
      </c>
      <c r="DV192" s="70">
        <v>1</v>
      </c>
      <c r="DW192" s="70">
        <v>0</v>
      </c>
      <c r="DX192" s="70">
        <v>7</v>
      </c>
      <c r="DY192" s="70">
        <v>0</v>
      </c>
      <c r="DZ192" s="70">
        <v>3</v>
      </c>
      <c r="EA192" s="70">
        <v>0</v>
      </c>
      <c r="EB192" s="70">
        <v>5</v>
      </c>
      <c r="EC192" s="70">
        <v>3</v>
      </c>
      <c r="ED192" s="70">
        <v>0</v>
      </c>
      <c r="EE192" s="70">
        <v>5</v>
      </c>
      <c r="EF192" s="70">
        <v>30</v>
      </c>
      <c r="EG192" s="70">
        <v>0</v>
      </c>
      <c r="EH192" s="70">
        <v>0</v>
      </c>
      <c r="EI192" s="70">
        <v>0</v>
      </c>
      <c r="EJ192" s="70">
        <v>78</v>
      </c>
      <c r="EK192" s="70">
        <v>4</v>
      </c>
      <c r="EL192" t="s">
        <v>7001</v>
      </c>
      <c r="EM192" t="s">
        <v>7534</v>
      </c>
      <c r="EN192" t="s">
        <v>5238</v>
      </c>
      <c r="EO192" t="s">
        <v>6947</v>
      </c>
      <c r="EP192" t="s">
        <v>7002</v>
      </c>
      <c r="EQ192">
        <v>180</v>
      </c>
      <c r="ER192" s="70">
        <v>191</v>
      </c>
    </row>
    <row r="193" spans="1:148">
      <c r="A193" s="70" t="s">
        <v>178</v>
      </c>
      <c r="B193" s="70" t="s">
        <v>4610</v>
      </c>
      <c r="C193" s="70" t="s">
        <v>4610</v>
      </c>
      <c r="D193" s="70" t="s">
        <v>529</v>
      </c>
      <c r="E193" s="70" t="s">
        <v>608</v>
      </c>
      <c r="F193" s="70" t="str">
        <f t="shared" si="3"/>
        <v>臺南市永康區</v>
      </c>
      <c r="G193" s="70">
        <f>VLOOKUP(F193,郵遞區號!$C$2:$D$371,2,0)</f>
        <v>710</v>
      </c>
      <c r="H193" s="70" t="str">
        <f>VLOOKUP(D193,區域對照!$A$2:$B$23,2,0)</f>
        <v>南區</v>
      </c>
      <c r="I193" s="70" t="s">
        <v>6124</v>
      </c>
      <c r="J193" s="70" t="s">
        <v>3677</v>
      </c>
      <c r="K193" s="70" t="s">
        <v>4609</v>
      </c>
      <c r="L193" s="59" t="s">
        <v>6124</v>
      </c>
      <c r="M193" s="71" t="s">
        <v>842</v>
      </c>
      <c r="N193" s="70" t="s">
        <v>1203</v>
      </c>
      <c r="O193" s="70" t="s">
        <v>1203</v>
      </c>
      <c r="P193" s="70" t="s">
        <v>1253</v>
      </c>
      <c r="Q193" s="70" t="s">
        <v>708</v>
      </c>
      <c r="R193" s="70" t="s">
        <v>1381</v>
      </c>
      <c r="S193" s="70" t="s">
        <v>3795</v>
      </c>
      <c r="T193" s="70" t="s">
        <v>3795</v>
      </c>
      <c r="U193" s="70" t="s">
        <v>5239</v>
      </c>
      <c r="V193" s="70">
        <v>23.022175000000001</v>
      </c>
      <c r="W193" s="70">
        <v>120.26144909999999</v>
      </c>
      <c r="X193" s="70" t="s">
        <v>2380</v>
      </c>
      <c r="Y193" s="70" t="s">
        <v>708</v>
      </c>
      <c r="Z193" s="70" t="s">
        <v>708</v>
      </c>
      <c r="AA193" s="70" t="s">
        <v>708</v>
      </c>
      <c r="AB193" s="70" t="s">
        <v>708</v>
      </c>
      <c r="AC193" s="70" t="s">
        <v>708</v>
      </c>
      <c r="AD193" s="70" t="s">
        <v>708</v>
      </c>
      <c r="AE193" s="70" t="s">
        <v>708</v>
      </c>
      <c r="AF193" s="70" t="s">
        <v>708</v>
      </c>
      <c r="AG193" s="70" t="s">
        <v>5767</v>
      </c>
      <c r="AH193" s="70" t="s">
        <v>3277</v>
      </c>
      <c r="AI193" s="70" t="s">
        <v>3277</v>
      </c>
      <c r="AK193" s="70" t="s">
        <v>2734</v>
      </c>
      <c r="AL193" s="70" t="s">
        <v>2734</v>
      </c>
      <c r="AM193" s="70" t="s">
        <v>6490</v>
      </c>
      <c r="AN193" s="70" t="s">
        <v>2734</v>
      </c>
      <c r="AO193" s="70">
        <v>0</v>
      </c>
      <c r="AP193" s="70">
        <v>0</v>
      </c>
      <c r="AQ193" s="70">
        <v>0</v>
      </c>
      <c r="AR193" s="70">
        <v>0</v>
      </c>
      <c r="AS193" s="70">
        <v>0</v>
      </c>
      <c r="AT193" s="70">
        <v>0</v>
      </c>
      <c r="AU193" s="70">
        <v>0</v>
      </c>
      <c r="AV193" s="70">
        <v>1</v>
      </c>
      <c r="AW193" s="70">
        <v>0</v>
      </c>
      <c r="AX193" s="70">
        <v>0</v>
      </c>
      <c r="AY193" s="70">
        <v>0</v>
      </c>
      <c r="BA193" s="70">
        <v>20</v>
      </c>
      <c r="BB193" s="70">
        <v>0</v>
      </c>
      <c r="BC193" s="70">
        <v>0</v>
      </c>
      <c r="BD193" s="70">
        <v>0</v>
      </c>
      <c r="BE193" s="70">
        <v>1</v>
      </c>
      <c r="BF193" s="70">
        <v>0</v>
      </c>
      <c r="BG193" s="70">
        <v>0</v>
      </c>
      <c r="BH193" s="70">
        <v>0</v>
      </c>
      <c r="BI193" s="70">
        <v>0</v>
      </c>
      <c r="BJ193" s="70">
        <v>0</v>
      </c>
      <c r="BK193" s="70">
        <v>0</v>
      </c>
      <c r="BL193" s="70">
        <v>0</v>
      </c>
      <c r="BM193" s="70">
        <v>0</v>
      </c>
      <c r="BN193" s="70">
        <v>0</v>
      </c>
      <c r="BO193" s="70">
        <v>0</v>
      </c>
      <c r="BP193" s="70">
        <v>0</v>
      </c>
      <c r="BQ193" s="70">
        <v>0</v>
      </c>
      <c r="BR193" s="70">
        <v>0</v>
      </c>
      <c r="BS193" s="70">
        <v>20</v>
      </c>
      <c r="BT193" s="70">
        <v>0</v>
      </c>
      <c r="BU193" s="70">
        <v>0</v>
      </c>
      <c r="BV193" s="70">
        <v>0</v>
      </c>
      <c r="BW193" s="70">
        <v>0</v>
      </c>
      <c r="BX193" s="70">
        <v>0</v>
      </c>
      <c r="BY193" s="70">
        <v>0</v>
      </c>
      <c r="BZ193" s="70">
        <v>0</v>
      </c>
      <c r="CA193" s="70">
        <v>0</v>
      </c>
      <c r="CB193" s="70">
        <v>0</v>
      </c>
      <c r="CC193" s="70">
        <v>0</v>
      </c>
      <c r="CD193" s="70">
        <v>0</v>
      </c>
      <c r="CE193" s="70">
        <v>0</v>
      </c>
      <c r="CF193" s="70">
        <v>0</v>
      </c>
      <c r="CG193" s="70">
        <v>0</v>
      </c>
      <c r="CH193" s="70">
        <v>2</v>
      </c>
      <c r="CI193" s="70">
        <v>0</v>
      </c>
      <c r="CJ193" s="70">
        <v>1</v>
      </c>
      <c r="CK193" s="70">
        <v>0</v>
      </c>
      <c r="CL193" s="70">
        <v>0</v>
      </c>
      <c r="CM193" s="70">
        <v>0</v>
      </c>
      <c r="CN193" s="70">
        <v>0</v>
      </c>
      <c r="CO193" s="70">
        <v>0</v>
      </c>
      <c r="CP193" s="70">
        <v>0</v>
      </c>
      <c r="CQ193" s="70">
        <v>0</v>
      </c>
      <c r="CR193" s="70">
        <v>0</v>
      </c>
      <c r="CS193" s="70">
        <v>0</v>
      </c>
      <c r="CT193" s="70">
        <v>0</v>
      </c>
      <c r="CU193" s="70">
        <v>0</v>
      </c>
      <c r="CV193" s="70">
        <v>0</v>
      </c>
      <c r="CW193" s="70">
        <v>0</v>
      </c>
      <c r="CX193" s="70">
        <v>0</v>
      </c>
      <c r="CY193" s="70">
        <v>0</v>
      </c>
      <c r="CZ193" s="70">
        <v>0</v>
      </c>
      <c r="DA193" s="70">
        <v>0</v>
      </c>
      <c r="DB193" s="70">
        <v>0</v>
      </c>
      <c r="DC193" s="70">
        <v>0</v>
      </c>
      <c r="DD193" s="70">
        <v>0</v>
      </c>
      <c r="DE193" s="70">
        <v>0</v>
      </c>
      <c r="DF193" s="70">
        <v>0</v>
      </c>
      <c r="DG193" s="70">
        <v>0</v>
      </c>
      <c r="DH193" s="70">
        <v>3</v>
      </c>
      <c r="DI193" s="70">
        <v>0</v>
      </c>
      <c r="DJ193" s="70">
        <v>0</v>
      </c>
      <c r="DK193" s="70">
        <v>0</v>
      </c>
      <c r="DL193" s="70">
        <v>0</v>
      </c>
      <c r="DM193" s="70">
        <v>3</v>
      </c>
      <c r="DN193" s="70">
        <v>0</v>
      </c>
      <c r="DO193" s="70">
        <v>0</v>
      </c>
      <c r="DP193" s="70">
        <v>1</v>
      </c>
      <c r="DQ193" s="70">
        <v>0</v>
      </c>
      <c r="DR193" s="70">
        <v>0</v>
      </c>
      <c r="DS193" s="70">
        <v>0</v>
      </c>
      <c r="DT193" s="70">
        <v>0</v>
      </c>
      <c r="DU193" s="70">
        <v>1</v>
      </c>
      <c r="DV193" s="70">
        <v>0</v>
      </c>
      <c r="DW193" s="70">
        <v>0</v>
      </c>
      <c r="DX193" s="70">
        <v>0</v>
      </c>
      <c r="DY193" s="70">
        <v>0</v>
      </c>
      <c r="DZ193" s="70">
        <v>1</v>
      </c>
      <c r="EA193" s="70">
        <v>0</v>
      </c>
      <c r="EB193" s="70">
        <v>1</v>
      </c>
      <c r="EC193" s="70">
        <v>2</v>
      </c>
      <c r="ED193" s="70">
        <v>0</v>
      </c>
      <c r="EE193" s="70">
        <v>6</v>
      </c>
      <c r="EF193" s="70">
        <v>6</v>
      </c>
      <c r="EG193" s="70">
        <v>0</v>
      </c>
      <c r="EH193" s="70">
        <v>0</v>
      </c>
      <c r="EI193" s="70">
        <v>0</v>
      </c>
      <c r="EJ193" s="70">
        <v>21</v>
      </c>
      <c r="EK193" s="70">
        <v>4</v>
      </c>
      <c r="EL193" t="s">
        <v>7003</v>
      </c>
      <c r="EM193" t="s">
        <v>7534</v>
      </c>
      <c r="EN193" t="s">
        <v>5239</v>
      </c>
      <c r="EO193" t="s">
        <v>6897</v>
      </c>
      <c r="EP193" t="s">
        <v>6631</v>
      </c>
      <c r="EQ193">
        <v>198</v>
      </c>
      <c r="ER193" s="70">
        <v>192</v>
      </c>
    </row>
    <row r="194" spans="1:148">
      <c r="A194" s="70" t="s">
        <v>180</v>
      </c>
      <c r="B194" s="70" t="s">
        <v>4610</v>
      </c>
      <c r="C194" s="70" t="s">
        <v>4610</v>
      </c>
      <c r="D194" s="70" t="s">
        <v>526</v>
      </c>
      <c r="E194" s="70" t="s">
        <v>601</v>
      </c>
      <c r="F194" s="70" t="str">
        <f t="shared" si="3"/>
        <v>高雄市岡山區</v>
      </c>
      <c r="G194" s="70">
        <f>VLOOKUP(F194,郵遞區號!$C$2:$D$371,2,0)</f>
        <v>820</v>
      </c>
      <c r="H194" s="70" t="str">
        <f>VLOOKUP(D194,區域對照!$A$2:$B$23,2,0)</f>
        <v>高屏區</v>
      </c>
      <c r="I194" s="70" t="s">
        <v>6124</v>
      </c>
      <c r="J194" s="70" t="s">
        <v>3674</v>
      </c>
      <c r="K194" s="70" t="s">
        <v>4609</v>
      </c>
      <c r="L194" s="59" t="s">
        <v>6124</v>
      </c>
      <c r="M194" s="71" t="s">
        <v>844</v>
      </c>
      <c r="N194" s="70" t="s">
        <v>1203</v>
      </c>
      <c r="O194" s="70" t="s">
        <v>1203</v>
      </c>
      <c r="P194" s="70" t="s">
        <v>1253</v>
      </c>
      <c r="Q194" s="70" t="s">
        <v>708</v>
      </c>
      <c r="R194" s="70" t="s">
        <v>1383</v>
      </c>
      <c r="S194" s="70" t="s">
        <v>3755</v>
      </c>
      <c r="T194" s="70" t="s">
        <v>3755</v>
      </c>
      <c r="U194" s="70" t="s">
        <v>5241</v>
      </c>
      <c r="V194" s="70">
        <v>22.796549899999999</v>
      </c>
      <c r="W194" s="70">
        <v>120.2946285</v>
      </c>
      <c r="X194" s="70" t="s">
        <v>2382</v>
      </c>
      <c r="Y194" s="70" t="s">
        <v>708</v>
      </c>
      <c r="Z194" s="70" t="s">
        <v>708</v>
      </c>
      <c r="AA194" s="70" t="s">
        <v>708</v>
      </c>
      <c r="AB194" s="70" t="s">
        <v>2733</v>
      </c>
      <c r="AC194" s="70" t="s">
        <v>3004</v>
      </c>
      <c r="AD194" s="70" t="s">
        <v>2733</v>
      </c>
      <c r="AE194" s="70" t="s">
        <v>2734</v>
      </c>
      <c r="AF194" s="70" t="s">
        <v>2733</v>
      </c>
      <c r="AG194" s="70" t="s">
        <v>5769</v>
      </c>
      <c r="AH194" s="70" t="s">
        <v>3279</v>
      </c>
      <c r="AI194" s="70" t="s">
        <v>3279</v>
      </c>
      <c r="AK194" s="70" t="s">
        <v>6262</v>
      </c>
      <c r="AL194" s="70" t="s">
        <v>3656</v>
      </c>
      <c r="AM194" s="70" t="s">
        <v>6493</v>
      </c>
      <c r="AN194" s="70" t="s">
        <v>3656</v>
      </c>
      <c r="AO194" s="70">
        <v>1</v>
      </c>
      <c r="AP194" s="70">
        <v>1</v>
      </c>
      <c r="AQ194" s="70">
        <v>1</v>
      </c>
      <c r="AR194" s="70">
        <v>1</v>
      </c>
      <c r="AS194" s="70">
        <v>1</v>
      </c>
      <c r="AT194" s="70">
        <v>1</v>
      </c>
      <c r="AU194" s="70">
        <v>1</v>
      </c>
      <c r="AV194" s="70">
        <v>2</v>
      </c>
      <c r="AW194" s="70">
        <v>0</v>
      </c>
      <c r="AX194" s="70">
        <v>0</v>
      </c>
      <c r="AY194" s="70">
        <v>4</v>
      </c>
      <c r="BA194" s="70">
        <v>64</v>
      </c>
      <c r="BB194" s="70">
        <v>0</v>
      </c>
      <c r="BC194" s="70">
        <v>0</v>
      </c>
      <c r="BD194" s="70">
        <v>0</v>
      </c>
      <c r="BE194" s="70">
        <v>14</v>
      </c>
      <c r="BF194" s="70">
        <v>3</v>
      </c>
      <c r="BG194" s="70">
        <v>0</v>
      </c>
      <c r="BH194" s="70">
        <v>11</v>
      </c>
      <c r="BI194" s="70">
        <v>0</v>
      </c>
      <c r="BJ194" s="70">
        <v>0</v>
      </c>
      <c r="BK194" s="70">
        <v>0</v>
      </c>
      <c r="BL194" s="70">
        <v>8</v>
      </c>
      <c r="BM194" s="70">
        <v>0</v>
      </c>
      <c r="BN194" s="70">
        <v>0</v>
      </c>
      <c r="BO194" s="70">
        <v>0</v>
      </c>
      <c r="BP194" s="70">
        <v>0</v>
      </c>
      <c r="BQ194" s="70">
        <v>0</v>
      </c>
      <c r="BR194" s="70">
        <v>10</v>
      </c>
      <c r="BS194" s="70">
        <v>19</v>
      </c>
      <c r="BT194" s="70">
        <v>2</v>
      </c>
      <c r="BU194" s="70">
        <v>0</v>
      </c>
      <c r="BV194" s="70">
        <v>0</v>
      </c>
      <c r="BW194" s="70">
        <v>0</v>
      </c>
      <c r="BX194" s="70">
        <v>0</v>
      </c>
      <c r="BY194" s="70">
        <v>0</v>
      </c>
      <c r="BZ194" s="70">
        <v>0</v>
      </c>
      <c r="CA194" s="70">
        <v>0</v>
      </c>
      <c r="CB194" s="70">
        <v>30</v>
      </c>
      <c r="CC194" s="70">
        <v>0</v>
      </c>
      <c r="CD194" s="70">
        <v>0</v>
      </c>
      <c r="CE194" s="70">
        <v>0</v>
      </c>
      <c r="CF194" s="70">
        <v>0</v>
      </c>
      <c r="CG194" s="70">
        <v>2</v>
      </c>
      <c r="CH194" s="70">
        <v>9</v>
      </c>
      <c r="CI194" s="70">
        <v>9</v>
      </c>
      <c r="CJ194" s="70">
        <v>3</v>
      </c>
      <c r="CK194" s="70">
        <v>0</v>
      </c>
      <c r="CL194" s="70">
        <v>0</v>
      </c>
      <c r="CM194" s="70">
        <v>0</v>
      </c>
      <c r="CN194" s="70">
        <v>0</v>
      </c>
      <c r="CO194" s="70">
        <v>0</v>
      </c>
      <c r="CP194" s="70">
        <v>0</v>
      </c>
      <c r="CQ194" s="70">
        <v>2</v>
      </c>
      <c r="CR194" s="70">
        <v>2</v>
      </c>
      <c r="CS194" s="70">
        <v>3</v>
      </c>
      <c r="CT194" s="70">
        <v>0</v>
      </c>
      <c r="CU194" s="70">
        <v>0</v>
      </c>
      <c r="CV194" s="70">
        <v>1</v>
      </c>
      <c r="CW194" s="70">
        <v>0</v>
      </c>
      <c r="CX194" s="70">
        <v>0</v>
      </c>
      <c r="CY194" s="70">
        <v>0</v>
      </c>
      <c r="CZ194" s="70">
        <v>1</v>
      </c>
      <c r="DA194" s="70">
        <v>1</v>
      </c>
      <c r="DB194" s="70">
        <v>0</v>
      </c>
      <c r="DC194" s="70">
        <v>0</v>
      </c>
      <c r="DD194" s="70">
        <v>0</v>
      </c>
      <c r="DE194" s="70">
        <v>0</v>
      </c>
      <c r="DF194" s="70">
        <v>0</v>
      </c>
      <c r="DG194" s="70">
        <v>0</v>
      </c>
      <c r="DH194" s="70">
        <v>33</v>
      </c>
      <c r="DI194" s="70">
        <v>2</v>
      </c>
      <c r="DJ194" s="70">
        <v>9</v>
      </c>
      <c r="DK194" s="70">
        <v>0</v>
      </c>
      <c r="DL194" s="70">
        <v>0</v>
      </c>
      <c r="DM194" s="70">
        <v>22</v>
      </c>
      <c r="DN194" s="70">
        <v>0</v>
      </c>
      <c r="DO194" s="70">
        <v>0</v>
      </c>
      <c r="DP194" s="70">
        <v>2</v>
      </c>
      <c r="DQ194" s="70">
        <v>1</v>
      </c>
      <c r="DR194" s="70">
        <v>6</v>
      </c>
      <c r="DS194" s="70">
        <v>0</v>
      </c>
      <c r="DT194" s="70">
        <v>0</v>
      </c>
      <c r="DU194" s="70">
        <v>2</v>
      </c>
      <c r="DV194" s="70">
        <v>0</v>
      </c>
      <c r="DW194" s="70">
        <v>0</v>
      </c>
      <c r="DX194" s="70">
        <v>5</v>
      </c>
      <c r="DY194" s="70">
        <v>0</v>
      </c>
      <c r="DZ194" s="70">
        <v>7</v>
      </c>
      <c r="EA194" s="70">
        <v>0</v>
      </c>
      <c r="EB194" s="70">
        <v>6</v>
      </c>
      <c r="EC194" s="70">
        <v>5</v>
      </c>
      <c r="ED194" s="70">
        <v>0</v>
      </c>
      <c r="EE194" s="70">
        <v>15</v>
      </c>
      <c r="EF194" s="70">
        <v>82</v>
      </c>
      <c r="EG194" s="70">
        <v>0</v>
      </c>
      <c r="EH194" s="70">
        <v>0</v>
      </c>
      <c r="EI194" s="70">
        <v>0</v>
      </c>
      <c r="EJ194" s="70">
        <v>164</v>
      </c>
      <c r="EK194" s="70">
        <v>4</v>
      </c>
      <c r="EL194" t="s">
        <v>7004</v>
      </c>
      <c r="EM194" t="s">
        <v>7534</v>
      </c>
      <c r="EN194" t="s">
        <v>5241</v>
      </c>
      <c r="EO194" t="s">
        <v>7005</v>
      </c>
      <c r="EP194" t="s">
        <v>7006</v>
      </c>
      <c r="EQ194">
        <v>216</v>
      </c>
      <c r="ER194" s="70">
        <v>193</v>
      </c>
    </row>
    <row r="195" spans="1:148">
      <c r="A195" s="70" t="s">
        <v>182</v>
      </c>
      <c r="B195" s="70" t="s">
        <v>4610</v>
      </c>
      <c r="C195" s="70" t="s">
        <v>4610</v>
      </c>
      <c r="D195" s="70" t="s">
        <v>537</v>
      </c>
      <c r="E195" s="70" t="s">
        <v>575</v>
      </c>
      <c r="F195" s="70" t="str">
        <f t="shared" si="3"/>
        <v>屏東縣屏東市</v>
      </c>
      <c r="G195" s="70">
        <f>VLOOKUP(F195,郵遞區號!$C$2:$D$371,2,0)</f>
        <v>900</v>
      </c>
      <c r="H195" s="70" t="str">
        <f>VLOOKUP(D195,區域對照!$A$2:$B$23,2,0)</f>
        <v>高屏區</v>
      </c>
      <c r="I195" s="70" t="s">
        <v>6124</v>
      </c>
      <c r="J195" s="70" t="s">
        <v>3677</v>
      </c>
      <c r="K195" s="70" t="s">
        <v>4609</v>
      </c>
      <c r="L195" s="59" t="s">
        <v>6124</v>
      </c>
      <c r="M195" s="71" t="s">
        <v>846</v>
      </c>
      <c r="N195" s="70" t="s">
        <v>1203</v>
      </c>
      <c r="O195" s="70" t="s">
        <v>1203</v>
      </c>
      <c r="P195" s="70" t="s">
        <v>1253</v>
      </c>
      <c r="Q195" s="70" t="s">
        <v>708</v>
      </c>
      <c r="R195" s="70" t="s">
        <v>1385</v>
      </c>
      <c r="S195" s="70" t="s">
        <v>3754</v>
      </c>
      <c r="T195" s="70" t="s">
        <v>3754</v>
      </c>
      <c r="U195" s="70" t="s">
        <v>5244</v>
      </c>
      <c r="V195" s="70">
        <v>22.683476800000001</v>
      </c>
      <c r="W195" s="70">
        <v>120.4836687</v>
      </c>
      <c r="X195" s="70" t="s">
        <v>2384</v>
      </c>
      <c r="Y195" s="70" t="s">
        <v>708</v>
      </c>
      <c r="Z195" s="70" t="s">
        <v>708</v>
      </c>
      <c r="AA195" s="70" t="s">
        <v>708</v>
      </c>
      <c r="AB195" s="70" t="s">
        <v>708</v>
      </c>
      <c r="AC195" s="70" t="s">
        <v>708</v>
      </c>
      <c r="AD195" s="70" t="s">
        <v>708</v>
      </c>
      <c r="AE195" s="70" t="s">
        <v>2733</v>
      </c>
      <c r="AF195" s="70" t="s">
        <v>708</v>
      </c>
      <c r="AG195" s="70" t="s">
        <v>5771</v>
      </c>
      <c r="AH195" s="70" t="s">
        <v>3282</v>
      </c>
      <c r="AI195" s="70" t="s">
        <v>3282</v>
      </c>
      <c r="AK195" s="70" t="s">
        <v>2734</v>
      </c>
      <c r="AL195" s="70" t="s">
        <v>2734</v>
      </c>
      <c r="AM195" s="70" t="s">
        <v>6490</v>
      </c>
      <c r="AN195" s="70" t="s">
        <v>2734</v>
      </c>
      <c r="AO195" s="70">
        <v>0</v>
      </c>
      <c r="AP195" s="70">
        <v>0</v>
      </c>
      <c r="AQ195" s="70">
        <v>0</v>
      </c>
      <c r="AR195" s="70">
        <v>0</v>
      </c>
      <c r="AS195" s="70">
        <v>0</v>
      </c>
      <c r="AT195" s="70">
        <v>0</v>
      </c>
      <c r="AU195" s="70">
        <v>0</v>
      </c>
      <c r="AV195" s="70">
        <v>1</v>
      </c>
      <c r="AW195" s="70">
        <v>0</v>
      </c>
      <c r="AX195" s="70">
        <v>0</v>
      </c>
      <c r="AY195" s="70">
        <v>0</v>
      </c>
      <c r="BA195" s="70">
        <v>49</v>
      </c>
      <c r="BB195" s="70">
        <v>0</v>
      </c>
      <c r="BC195" s="70">
        <v>0</v>
      </c>
      <c r="BD195" s="70">
        <v>0</v>
      </c>
      <c r="BE195" s="70">
        <v>5</v>
      </c>
      <c r="BF195" s="70">
        <v>2</v>
      </c>
      <c r="BG195" s="70">
        <v>0</v>
      </c>
      <c r="BH195" s="70">
        <v>0</v>
      </c>
      <c r="BI195" s="70">
        <v>1</v>
      </c>
      <c r="BJ195" s="70">
        <v>0</v>
      </c>
      <c r="BK195" s="70">
        <v>0</v>
      </c>
      <c r="BL195" s="70">
        <v>0</v>
      </c>
      <c r="BM195" s="70">
        <v>0</v>
      </c>
      <c r="BN195" s="70">
        <v>25</v>
      </c>
      <c r="BO195" s="70">
        <v>6</v>
      </c>
      <c r="BP195" s="70">
        <v>0</v>
      </c>
      <c r="BQ195" s="70">
        <v>0</v>
      </c>
      <c r="BR195" s="70">
        <v>1</v>
      </c>
      <c r="BS195" s="70">
        <v>0</v>
      </c>
      <c r="BT195" s="70">
        <v>1</v>
      </c>
      <c r="BU195" s="70">
        <v>0</v>
      </c>
      <c r="BV195" s="70">
        <v>0</v>
      </c>
      <c r="BW195" s="70">
        <v>0</v>
      </c>
      <c r="BX195" s="70">
        <v>0</v>
      </c>
      <c r="BY195" s="70">
        <v>0</v>
      </c>
      <c r="BZ195" s="70">
        <v>0</v>
      </c>
      <c r="CA195" s="70">
        <v>0</v>
      </c>
      <c r="CB195" s="70">
        <v>0</v>
      </c>
      <c r="CC195" s="70">
        <v>0</v>
      </c>
      <c r="CD195" s="70">
        <v>0</v>
      </c>
      <c r="CE195" s="70">
        <v>0</v>
      </c>
      <c r="CF195" s="70">
        <v>0</v>
      </c>
      <c r="CG195" s="70">
        <v>0</v>
      </c>
      <c r="CH195" s="70">
        <v>0</v>
      </c>
      <c r="CI195" s="70">
        <v>0</v>
      </c>
      <c r="CJ195" s="70">
        <v>0</v>
      </c>
      <c r="CK195" s="70">
        <v>0</v>
      </c>
      <c r="CL195" s="70">
        <v>0</v>
      </c>
      <c r="CM195" s="70">
        <v>0</v>
      </c>
      <c r="CN195" s="70">
        <v>3</v>
      </c>
      <c r="CO195" s="70">
        <v>0</v>
      </c>
      <c r="CP195" s="70">
        <v>0</v>
      </c>
      <c r="CQ195" s="70">
        <v>0</v>
      </c>
      <c r="CR195" s="70">
        <v>0</v>
      </c>
      <c r="CS195" s="70">
        <v>0</v>
      </c>
      <c r="CT195" s="70">
        <v>0</v>
      </c>
      <c r="CU195" s="70">
        <v>0</v>
      </c>
      <c r="CV195" s="70">
        <v>0</v>
      </c>
      <c r="CW195" s="70">
        <v>0</v>
      </c>
      <c r="CX195" s="70">
        <v>5</v>
      </c>
      <c r="CY195" s="70">
        <v>0</v>
      </c>
      <c r="CZ195" s="70">
        <v>0</v>
      </c>
      <c r="DA195" s="70">
        <v>0</v>
      </c>
      <c r="DB195" s="70">
        <v>0</v>
      </c>
      <c r="DC195" s="70">
        <v>0</v>
      </c>
      <c r="DD195" s="70">
        <v>0</v>
      </c>
      <c r="DE195" s="70">
        <v>0</v>
      </c>
      <c r="DF195" s="70">
        <v>0</v>
      </c>
      <c r="DG195" s="70">
        <v>0</v>
      </c>
      <c r="DH195" s="70">
        <v>8</v>
      </c>
      <c r="DI195" s="70">
        <v>0</v>
      </c>
      <c r="DJ195" s="70">
        <v>0</v>
      </c>
      <c r="DK195" s="70">
        <v>0</v>
      </c>
      <c r="DL195" s="70">
        <v>0</v>
      </c>
      <c r="DM195" s="70">
        <v>8</v>
      </c>
      <c r="DN195" s="70">
        <v>0</v>
      </c>
      <c r="DO195" s="70">
        <v>0</v>
      </c>
      <c r="DP195" s="70">
        <v>0</v>
      </c>
      <c r="DQ195" s="70">
        <v>0</v>
      </c>
      <c r="DR195" s="70">
        <v>0</v>
      </c>
      <c r="DS195" s="70">
        <v>0</v>
      </c>
      <c r="DT195" s="70">
        <v>0</v>
      </c>
      <c r="DU195" s="70">
        <v>0</v>
      </c>
      <c r="DV195" s="70">
        <v>0</v>
      </c>
      <c r="DW195" s="70">
        <v>0</v>
      </c>
      <c r="DX195" s="70">
        <v>0</v>
      </c>
      <c r="DY195" s="70">
        <v>0</v>
      </c>
      <c r="DZ195" s="70">
        <v>0</v>
      </c>
      <c r="EA195" s="70">
        <v>0</v>
      </c>
      <c r="EB195" s="70">
        <v>2</v>
      </c>
      <c r="EC195" s="70">
        <v>3</v>
      </c>
      <c r="ED195" s="70">
        <v>0</v>
      </c>
      <c r="EE195" s="70">
        <v>6</v>
      </c>
      <c r="EF195" s="70">
        <v>37</v>
      </c>
      <c r="EG195" s="70">
        <v>0</v>
      </c>
      <c r="EH195" s="70">
        <v>0</v>
      </c>
      <c r="EI195" s="70">
        <v>0</v>
      </c>
      <c r="EJ195" s="70">
        <v>56</v>
      </c>
      <c r="EK195" s="70">
        <v>4</v>
      </c>
      <c r="EL195" t="s">
        <v>7007</v>
      </c>
      <c r="EM195" t="s">
        <v>7534</v>
      </c>
      <c r="EN195" t="s">
        <v>5244</v>
      </c>
      <c r="EO195" t="s">
        <v>6690</v>
      </c>
      <c r="EP195" t="s">
        <v>6691</v>
      </c>
      <c r="EQ195">
        <v>237</v>
      </c>
      <c r="ER195" s="70">
        <v>194</v>
      </c>
    </row>
    <row r="196" spans="1:148">
      <c r="A196" s="70" t="s">
        <v>183</v>
      </c>
      <c r="B196" s="70" t="s">
        <v>4610</v>
      </c>
      <c r="C196" s="70" t="s">
        <v>4610</v>
      </c>
      <c r="D196" s="70" t="s">
        <v>537</v>
      </c>
      <c r="E196" s="70" t="s">
        <v>575</v>
      </c>
      <c r="F196" s="70" t="str">
        <f t="shared" si="3"/>
        <v>屏東縣屏東市</v>
      </c>
      <c r="G196" s="70">
        <f>VLOOKUP(F196,郵遞區號!$C$2:$D$371,2,0)</f>
        <v>900</v>
      </c>
      <c r="H196" s="70" t="str">
        <f>VLOOKUP(D196,區域對照!$A$2:$B$23,2,0)</f>
        <v>高屏區</v>
      </c>
      <c r="I196" s="70" t="s">
        <v>6124</v>
      </c>
      <c r="J196" s="70" t="s">
        <v>3677</v>
      </c>
      <c r="K196" s="70" t="s">
        <v>4609</v>
      </c>
      <c r="L196" s="59" t="s">
        <v>6124</v>
      </c>
      <c r="M196" s="71" t="s">
        <v>847</v>
      </c>
      <c r="N196" s="70" t="s">
        <v>1203</v>
      </c>
      <c r="O196" s="70" t="s">
        <v>1203</v>
      </c>
      <c r="P196" s="70" t="s">
        <v>1253</v>
      </c>
      <c r="Q196" s="70" t="s">
        <v>708</v>
      </c>
      <c r="R196" s="70" t="s">
        <v>1386</v>
      </c>
      <c r="S196" s="70" t="s">
        <v>3753</v>
      </c>
      <c r="T196" s="70" t="s">
        <v>3753</v>
      </c>
      <c r="U196" s="70" t="s">
        <v>5245</v>
      </c>
      <c r="V196" s="70">
        <v>22.686049400000002</v>
      </c>
      <c r="W196" s="70">
        <v>120.5038553</v>
      </c>
      <c r="X196" s="70" t="s">
        <v>2385</v>
      </c>
      <c r="Y196" s="70" t="s">
        <v>708</v>
      </c>
      <c r="Z196" s="70" t="s">
        <v>708</v>
      </c>
      <c r="AA196" s="70" t="s">
        <v>708</v>
      </c>
      <c r="AB196" s="70" t="s">
        <v>708</v>
      </c>
      <c r="AC196" s="70" t="s">
        <v>708</v>
      </c>
      <c r="AD196" s="70" t="s">
        <v>708</v>
      </c>
      <c r="AE196" s="70" t="s">
        <v>2733</v>
      </c>
      <c r="AF196" s="70" t="s">
        <v>708</v>
      </c>
      <c r="AG196" s="70" t="s">
        <v>5772</v>
      </c>
      <c r="AH196" s="70" t="s">
        <v>3283</v>
      </c>
      <c r="AI196" s="70" t="s">
        <v>3283</v>
      </c>
      <c r="AK196" s="70" t="s">
        <v>2734</v>
      </c>
      <c r="AL196" s="70" t="s">
        <v>2734</v>
      </c>
      <c r="AM196" s="70" t="s">
        <v>6490</v>
      </c>
      <c r="AN196" s="70" t="s">
        <v>2734</v>
      </c>
      <c r="AO196" s="70">
        <v>0</v>
      </c>
      <c r="AP196" s="70">
        <v>0</v>
      </c>
      <c r="AQ196" s="70">
        <v>0</v>
      </c>
      <c r="AR196" s="70">
        <v>0</v>
      </c>
      <c r="AS196" s="70">
        <v>0</v>
      </c>
      <c r="AT196" s="70">
        <v>0</v>
      </c>
      <c r="AU196" s="70">
        <v>0</v>
      </c>
      <c r="AV196" s="70">
        <v>1</v>
      </c>
      <c r="AW196" s="70">
        <v>0</v>
      </c>
      <c r="AX196" s="70">
        <v>0</v>
      </c>
      <c r="AY196" s="70">
        <v>0</v>
      </c>
      <c r="BA196" s="70">
        <v>37</v>
      </c>
      <c r="BB196" s="70">
        <v>0</v>
      </c>
      <c r="BC196" s="70">
        <v>0</v>
      </c>
      <c r="BD196" s="70">
        <v>0</v>
      </c>
      <c r="BE196" s="70">
        <v>4</v>
      </c>
      <c r="BF196" s="70">
        <v>1</v>
      </c>
      <c r="BG196" s="70">
        <v>0</v>
      </c>
      <c r="BH196" s="70">
        <v>0</v>
      </c>
      <c r="BI196" s="70">
        <v>1</v>
      </c>
      <c r="BJ196" s="70">
        <v>0</v>
      </c>
      <c r="BK196" s="70">
        <v>0</v>
      </c>
      <c r="BL196" s="70">
        <v>0</v>
      </c>
      <c r="BM196" s="70">
        <v>0</v>
      </c>
      <c r="BN196" s="70">
        <v>12</v>
      </c>
      <c r="BO196" s="70">
        <v>0</v>
      </c>
      <c r="BP196" s="70">
        <v>0</v>
      </c>
      <c r="BQ196" s="70">
        <v>0</v>
      </c>
      <c r="BR196" s="70">
        <v>0</v>
      </c>
      <c r="BS196" s="70">
        <v>0</v>
      </c>
      <c r="BT196" s="70">
        <v>0</v>
      </c>
      <c r="BU196" s="70">
        <v>0</v>
      </c>
      <c r="BV196" s="70">
        <v>0</v>
      </c>
      <c r="BW196" s="70">
        <v>0</v>
      </c>
      <c r="BX196" s="70">
        <v>0</v>
      </c>
      <c r="BY196" s="70">
        <v>0</v>
      </c>
      <c r="BZ196" s="70">
        <v>0</v>
      </c>
      <c r="CA196" s="70">
        <v>0</v>
      </c>
      <c r="CB196" s="70">
        <v>0</v>
      </c>
      <c r="CC196" s="70">
        <v>0</v>
      </c>
      <c r="CD196" s="70">
        <v>0</v>
      </c>
      <c r="CE196" s="70">
        <v>0</v>
      </c>
      <c r="CF196" s="70">
        <v>0</v>
      </c>
      <c r="CG196" s="70">
        <v>0</v>
      </c>
      <c r="CH196" s="70">
        <v>0</v>
      </c>
      <c r="CI196" s="70">
        <v>0</v>
      </c>
      <c r="CJ196" s="70">
        <v>0</v>
      </c>
      <c r="CK196" s="70">
        <v>0</v>
      </c>
      <c r="CL196" s="70">
        <v>0</v>
      </c>
      <c r="CM196" s="70">
        <v>0</v>
      </c>
      <c r="CN196" s="70">
        <v>3</v>
      </c>
      <c r="CO196" s="70">
        <v>0</v>
      </c>
      <c r="CP196" s="70">
        <v>0</v>
      </c>
      <c r="CQ196" s="70">
        <v>0</v>
      </c>
      <c r="CR196" s="70">
        <v>0</v>
      </c>
      <c r="CS196" s="70">
        <v>0</v>
      </c>
      <c r="CT196" s="70">
        <v>0</v>
      </c>
      <c r="CU196" s="70">
        <v>0</v>
      </c>
      <c r="CV196" s="70">
        <v>0</v>
      </c>
      <c r="CW196" s="70">
        <v>0</v>
      </c>
      <c r="CX196" s="70">
        <v>4</v>
      </c>
      <c r="CY196" s="70">
        <v>0</v>
      </c>
      <c r="CZ196" s="70">
        <v>0</v>
      </c>
      <c r="DA196" s="70">
        <v>0</v>
      </c>
      <c r="DB196" s="70">
        <v>0</v>
      </c>
      <c r="DC196" s="70">
        <v>0</v>
      </c>
      <c r="DD196" s="70">
        <v>0</v>
      </c>
      <c r="DE196" s="70">
        <v>0</v>
      </c>
      <c r="DF196" s="70">
        <v>0</v>
      </c>
      <c r="DG196" s="70">
        <v>0</v>
      </c>
      <c r="DH196" s="70">
        <v>7</v>
      </c>
      <c r="DI196" s="70">
        <v>0</v>
      </c>
      <c r="DJ196" s="70">
        <v>0</v>
      </c>
      <c r="DK196" s="70">
        <v>0</v>
      </c>
      <c r="DL196" s="70">
        <v>0</v>
      </c>
      <c r="DM196" s="70">
        <v>7</v>
      </c>
      <c r="DN196" s="70">
        <v>0</v>
      </c>
      <c r="DO196" s="70">
        <v>0</v>
      </c>
      <c r="DP196" s="70">
        <v>0</v>
      </c>
      <c r="DQ196" s="70">
        <v>0</v>
      </c>
      <c r="DR196" s="70">
        <v>0</v>
      </c>
      <c r="DS196" s="70">
        <v>0</v>
      </c>
      <c r="DT196" s="70">
        <v>0</v>
      </c>
      <c r="DU196" s="70">
        <v>0</v>
      </c>
      <c r="DV196" s="70">
        <v>0</v>
      </c>
      <c r="DW196" s="70">
        <v>0</v>
      </c>
      <c r="DX196" s="70">
        <v>0</v>
      </c>
      <c r="DY196" s="70">
        <v>0</v>
      </c>
      <c r="DZ196" s="70">
        <v>1</v>
      </c>
      <c r="EA196" s="70">
        <v>0</v>
      </c>
      <c r="EB196" s="70">
        <v>2</v>
      </c>
      <c r="EC196" s="70">
        <v>3</v>
      </c>
      <c r="ED196" s="70">
        <v>0</v>
      </c>
      <c r="EE196" s="70">
        <v>9</v>
      </c>
      <c r="EF196" s="70">
        <v>34</v>
      </c>
      <c r="EG196" s="70">
        <v>0</v>
      </c>
      <c r="EH196" s="70">
        <v>0</v>
      </c>
      <c r="EI196" s="70">
        <v>0</v>
      </c>
      <c r="EJ196" s="70">
        <v>56</v>
      </c>
      <c r="EK196" s="70">
        <v>4</v>
      </c>
      <c r="EL196" t="s">
        <v>7008</v>
      </c>
      <c r="EM196" t="s">
        <v>7534</v>
      </c>
      <c r="EN196" t="s">
        <v>5245</v>
      </c>
      <c r="EO196" t="s">
        <v>6756</v>
      </c>
      <c r="EP196" t="s">
        <v>7009</v>
      </c>
      <c r="EQ196">
        <v>232</v>
      </c>
      <c r="ER196" s="70">
        <v>195</v>
      </c>
    </row>
    <row r="197" spans="1:148">
      <c r="A197" s="70" t="s">
        <v>184</v>
      </c>
      <c r="B197" s="70" t="s">
        <v>4610</v>
      </c>
      <c r="C197" s="70" t="s">
        <v>4610</v>
      </c>
      <c r="D197" s="70" t="s">
        <v>537</v>
      </c>
      <c r="E197" s="70" t="s">
        <v>631</v>
      </c>
      <c r="F197" s="70" t="str">
        <f t="shared" si="3"/>
        <v>屏東縣潮州鎮</v>
      </c>
      <c r="G197" s="70">
        <f>VLOOKUP(F197,郵遞區號!$C$2:$D$371,2,0)</f>
        <v>920</v>
      </c>
      <c r="H197" s="70" t="str">
        <f>VLOOKUP(D197,區域對照!$A$2:$B$23,2,0)</f>
        <v>高屏區</v>
      </c>
      <c r="I197" s="70" t="s">
        <v>6124</v>
      </c>
      <c r="J197" s="70" t="s">
        <v>3677</v>
      </c>
      <c r="K197" s="70" t="s">
        <v>4609</v>
      </c>
      <c r="L197" s="59" t="s">
        <v>6124</v>
      </c>
      <c r="M197" s="71" t="s">
        <v>848</v>
      </c>
      <c r="N197" s="70" t="s">
        <v>1203</v>
      </c>
      <c r="O197" s="70" t="s">
        <v>1203</v>
      </c>
      <c r="P197" s="70" t="s">
        <v>1253</v>
      </c>
      <c r="Q197" s="70" t="s">
        <v>708</v>
      </c>
      <c r="R197" s="70" t="s">
        <v>1387</v>
      </c>
      <c r="S197" s="70" t="s">
        <v>3752</v>
      </c>
      <c r="T197" s="70" t="s">
        <v>4831</v>
      </c>
      <c r="U197" s="70" t="s">
        <v>5246</v>
      </c>
      <c r="V197" s="70">
        <v>22.553858999999999</v>
      </c>
      <c r="W197" s="70">
        <v>120.547211</v>
      </c>
      <c r="X197" s="70" t="s">
        <v>2386</v>
      </c>
      <c r="Y197" s="70" t="s">
        <v>708</v>
      </c>
      <c r="Z197" s="70" t="s">
        <v>708</v>
      </c>
      <c r="AA197" s="70" t="s">
        <v>708</v>
      </c>
      <c r="AB197" s="70" t="s">
        <v>2733</v>
      </c>
      <c r="AC197" s="70" t="s">
        <v>3006</v>
      </c>
      <c r="AD197" s="70" t="s">
        <v>2733</v>
      </c>
      <c r="AE197" s="70" t="s">
        <v>2734</v>
      </c>
      <c r="AF197" s="70" t="s">
        <v>2733</v>
      </c>
      <c r="AG197" s="70" t="s">
        <v>5773</v>
      </c>
      <c r="AH197" s="70" t="s">
        <v>3284</v>
      </c>
      <c r="AI197" s="70" t="s">
        <v>3284</v>
      </c>
      <c r="AK197" s="70" t="s">
        <v>6262</v>
      </c>
      <c r="AL197" s="70" t="s">
        <v>3663</v>
      </c>
      <c r="AM197" s="70" t="s">
        <v>6504</v>
      </c>
      <c r="AN197" s="70" t="s">
        <v>3656</v>
      </c>
      <c r="AO197" s="70">
        <v>1</v>
      </c>
      <c r="AP197" s="70">
        <v>1</v>
      </c>
      <c r="AQ197" s="70">
        <v>1</v>
      </c>
      <c r="AR197" s="70">
        <v>1</v>
      </c>
      <c r="AS197" s="70">
        <v>1</v>
      </c>
      <c r="AT197" s="70">
        <v>2</v>
      </c>
      <c r="AU197" s="70">
        <v>2</v>
      </c>
      <c r="AV197" s="70">
        <v>4</v>
      </c>
      <c r="AW197" s="70">
        <v>0</v>
      </c>
      <c r="AX197" s="70">
        <v>4</v>
      </c>
      <c r="AY197" s="70">
        <v>8</v>
      </c>
      <c r="BA197" s="70">
        <v>48</v>
      </c>
      <c r="BB197" s="70">
        <v>0</v>
      </c>
      <c r="BC197" s="70">
        <v>0</v>
      </c>
      <c r="BD197" s="70">
        <v>0</v>
      </c>
      <c r="BE197" s="70">
        <v>6</v>
      </c>
      <c r="BF197" s="70">
        <v>1</v>
      </c>
      <c r="BG197" s="70">
        <v>0</v>
      </c>
      <c r="BH197" s="70">
        <v>0</v>
      </c>
      <c r="BI197" s="70">
        <v>0</v>
      </c>
      <c r="BJ197" s="70">
        <v>0</v>
      </c>
      <c r="BK197" s="70">
        <v>0</v>
      </c>
      <c r="BL197" s="70">
        <v>8</v>
      </c>
      <c r="BM197" s="70">
        <v>0</v>
      </c>
      <c r="BN197" s="70">
        <v>0</v>
      </c>
      <c r="BO197" s="70">
        <v>0</v>
      </c>
      <c r="BP197" s="70">
        <v>0</v>
      </c>
      <c r="BQ197" s="70">
        <v>0</v>
      </c>
      <c r="BR197" s="70">
        <v>3</v>
      </c>
      <c r="BS197" s="70">
        <v>0</v>
      </c>
      <c r="BT197" s="70">
        <v>1</v>
      </c>
      <c r="BU197" s="70">
        <v>0</v>
      </c>
      <c r="BV197" s="70">
        <v>0</v>
      </c>
      <c r="BW197" s="70">
        <v>0</v>
      </c>
      <c r="BX197" s="70">
        <v>0</v>
      </c>
      <c r="BY197" s="70">
        <v>0</v>
      </c>
      <c r="BZ197" s="70">
        <v>0</v>
      </c>
      <c r="CA197" s="70">
        <v>0</v>
      </c>
      <c r="CB197" s="70">
        <v>15</v>
      </c>
      <c r="CC197" s="70">
        <v>0</v>
      </c>
      <c r="CD197" s="70">
        <v>0</v>
      </c>
      <c r="CE197" s="70">
        <v>0</v>
      </c>
      <c r="CF197" s="70">
        <v>0</v>
      </c>
      <c r="CG197" s="70">
        <v>0</v>
      </c>
      <c r="CH197" s="70">
        <v>4</v>
      </c>
      <c r="CI197" s="70">
        <v>0</v>
      </c>
      <c r="CJ197" s="70">
        <v>1</v>
      </c>
      <c r="CK197" s="70">
        <v>0</v>
      </c>
      <c r="CL197" s="70">
        <v>0</v>
      </c>
      <c r="CM197" s="70">
        <v>0</v>
      </c>
      <c r="CN197" s="70">
        <v>1</v>
      </c>
      <c r="CO197" s="70">
        <v>0</v>
      </c>
      <c r="CP197" s="70">
        <v>0</v>
      </c>
      <c r="CQ197" s="70">
        <v>1</v>
      </c>
      <c r="CR197" s="70">
        <v>6</v>
      </c>
      <c r="CS197" s="70">
        <v>2</v>
      </c>
      <c r="CT197" s="70">
        <v>0</v>
      </c>
      <c r="CU197" s="70">
        <v>0</v>
      </c>
      <c r="CV197" s="70">
        <v>0</v>
      </c>
      <c r="CW197" s="70">
        <v>2</v>
      </c>
      <c r="CX197" s="70">
        <v>0</v>
      </c>
      <c r="CY197" s="70">
        <v>0</v>
      </c>
      <c r="CZ197" s="70">
        <v>0</v>
      </c>
      <c r="DA197" s="70">
        <v>1</v>
      </c>
      <c r="DB197" s="70">
        <v>0</v>
      </c>
      <c r="DC197" s="70">
        <v>0</v>
      </c>
      <c r="DD197" s="70">
        <v>0</v>
      </c>
      <c r="DE197" s="70">
        <v>0</v>
      </c>
      <c r="DF197" s="70">
        <v>0</v>
      </c>
      <c r="DG197" s="70">
        <v>0</v>
      </c>
      <c r="DH197" s="70">
        <v>18</v>
      </c>
      <c r="DI197" s="70">
        <v>0</v>
      </c>
      <c r="DJ197" s="70">
        <v>0</v>
      </c>
      <c r="DK197" s="70">
        <v>0</v>
      </c>
      <c r="DL197" s="70">
        <v>0</v>
      </c>
      <c r="DM197" s="70">
        <v>18</v>
      </c>
      <c r="DN197" s="70">
        <v>0</v>
      </c>
      <c r="DO197" s="70">
        <v>0</v>
      </c>
      <c r="DP197" s="70">
        <v>1</v>
      </c>
      <c r="DQ197" s="70">
        <v>3</v>
      </c>
      <c r="DR197" s="70">
        <v>2</v>
      </c>
      <c r="DS197" s="70">
        <v>0</v>
      </c>
      <c r="DT197" s="70">
        <v>0</v>
      </c>
      <c r="DU197" s="70">
        <v>1</v>
      </c>
      <c r="DV197" s="70">
        <v>0</v>
      </c>
      <c r="DW197" s="70">
        <v>0</v>
      </c>
      <c r="DX197" s="70">
        <v>3</v>
      </c>
      <c r="DY197" s="70">
        <v>0</v>
      </c>
      <c r="DZ197" s="70">
        <v>5</v>
      </c>
      <c r="EA197" s="70">
        <v>0</v>
      </c>
      <c r="EB197" s="70">
        <v>6</v>
      </c>
      <c r="EC197" s="70">
        <v>7</v>
      </c>
      <c r="ED197" s="70">
        <v>0</v>
      </c>
      <c r="EE197" s="70">
        <v>9</v>
      </c>
      <c r="EF197" s="70">
        <v>62</v>
      </c>
      <c r="EG197" s="70">
        <v>0</v>
      </c>
      <c r="EH197" s="70">
        <v>0</v>
      </c>
      <c r="EI197" s="70">
        <v>0</v>
      </c>
      <c r="EJ197" s="70">
        <v>117</v>
      </c>
      <c r="EK197" s="70">
        <v>4</v>
      </c>
      <c r="EL197" t="s">
        <v>7010</v>
      </c>
      <c r="EM197" t="s">
        <v>7534</v>
      </c>
      <c r="EN197" t="s">
        <v>5246</v>
      </c>
      <c r="EO197" t="s">
        <v>7011</v>
      </c>
      <c r="EP197" t="s">
        <v>7012</v>
      </c>
      <c r="EQ197">
        <v>241</v>
      </c>
      <c r="ER197" s="70">
        <v>196</v>
      </c>
    </row>
    <row r="198" spans="1:148">
      <c r="A198" s="70" t="s">
        <v>186</v>
      </c>
      <c r="B198" s="70" t="s">
        <v>4610</v>
      </c>
      <c r="C198" s="70" t="s">
        <v>4610</v>
      </c>
      <c r="D198" s="70" t="s">
        <v>537</v>
      </c>
      <c r="E198" s="70" t="s">
        <v>576</v>
      </c>
      <c r="F198" s="70" t="str">
        <f t="shared" si="3"/>
        <v>屏東縣恆春鎮</v>
      </c>
      <c r="G198" s="70">
        <f>VLOOKUP(F198,郵遞區號!$C$2:$D$371,2,0)</f>
        <v>946</v>
      </c>
      <c r="H198" s="70" t="str">
        <f>VLOOKUP(D198,區域對照!$A$2:$B$23,2,0)</f>
        <v>高屏區</v>
      </c>
      <c r="I198" s="70" t="s">
        <v>6124</v>
      </c>
      <c r="J198" s="70" t="s">
        <v>3677</v>
      </c>
      <c r="K198" s="70" t="s">
        <v>4609</v>
      </c>
      <c r="L198" s="59" t="s">
        <v>6124</v>
      </c>
      <c r="M198" s="71" t="s">
        <v>850</v>
      </c>
      <c r="N198" s="70" t="s">
        <v>1203</v>
      </c>
      <c r="O198" s="70" t="s">
        <v>1203</v>
      </c>
      <c r="P198" s="70" t="s">
        <v>1253</v>
      </c>
      <c r="Q198" s="70" t="s">
        <v>708</v>
      </c>
      <c r="R198" s="70" t="s">
        <v>1389</v>
      </c>
      <c r="S198" s="70" t="s">
        <v>3751</v>
      </c>
      <c r="T198" s="70" t="s">
        <v>3751</v>
      </c>
      <c r="U198" s="70" t="s">
        <v>5248</v>
      </c>
      <c r="V198" s="70">
        <v>22.0009266</v>
      </c>
      <c r="W198" s="70">
        <v>120.7453672</v>
      </c>
      <c r="X198" s="70" t="s">
        <v>2388</v>
      </c>
      <c r="Y198" s="70" t="s">
        <v>708</v>
      </c>
      <c r="Z198" s="70" t="s">
        <v>708</v>
      </c>
      <c r="AA198" s="70" t="s">
        <v>708</v>
      </c>
      <c r="AB198" s="70" t="s">
        <v>2733</v>
      </c>
      <c r="AC198" s="70" t="s">
        <v>3008</v>
      </c>
      <c r="AD198" s="70" t="s">
        <v>2733</v>
      </c>
      <c r="AE198" s="70" t="s">
        <v>2734</v>
      </c>
      <c r="AF198" s="70" t="s">
        <v>2733</v>
      </c>
      <c r="AG198" s="70" t="s">
        <v>5775</v>
      </c>
      <c r="AH198" s="70" t="s">
        <v>3286</v>
      </c>
      <c r="AI198" s="70" t="s">
        <v>3286</v>
      </c>
      <c r="AK198" s="70" t="s">
        <v>6262</v>
      </c>
      <c r="AL198" s="70" t="s">
        <v>3665</v>
      </c>
      <c r="AM198" s="70" t="s">
        <v>6508</v>
      </c>
      <c r="AN198" s="70" t="s">
        <v>3656</v>
      </c>
      <c r="AO198" s="70">
        <v>1</v>
      </c>
      <c r="AP198" s="70">
        <v>1</v>
      </c>
      <c r="AQ198" s="70">
        <v>1</v>
      </c>
      <c r="AR198" s="70">
        <v>1</v>
      </c>
      <c r="AS198" s="70">
        <v>2</v>
      </c>
      <c r="AT198" s="70">
        <v>2</v>
      </c>
      <c r="AU198" s="70">
        <v>1</v>
      </c>
      <c r="AV198" s="70">
        <v>4</v>
      </c>
      <c r="AW198" s="70">
        <v>0</v>
      </c>
      <c r="AX198" s="70">
        <v>4</v>
      </c>
      <c r="AY198" s="70">
        <v>8</v>
      </c>
      <c r="BA198" s="70">
        <v>40</v>
      </c>
      <c r="BB198" s="70">
        <v>0</v>
      </c>
      <c r="BC198" s="70">
        <v>0</v>
      </c>
      <c r="BD198" s="70">
        <v>0</v>
      </c>
      <c r="BE198" s="70">
        <v>5</v>
      </c>
      <c r="BF198" s="70">
        <v>1</v>
      </c>
      <c r="BG198" s="70">
        <v>0</v>
      </c>
      <c r="BH198" s="70">
        <v>0</v>
      </c>
      <c r="BI198" s="70">
        <v>0</v>
      </c>
      <c r="BJ198" s="70">
        <v>0</v>
      </c>
      <c r="BK198" s="70">
        <v>0</v>
      </c>
      <c r="BL198" s="70">
        <v>8</v>
      </c>
      <c r="BM198" s="70">
        <v>0</v>
      </c>
      <c r="BN198" s="70">
        <v>0</v>
      </c>
      <c r="BO198" s="70">
        <v>0</v>
      </c>
      <c r="BP198" s="70">
        <v>0</v>
      </c>
      <c r="BQ198" s="70">
        <v>0</v>
      </c>
      <c r="BR198" s="70">
        <v>2</v>
      </c>
      <c r="BS198" s="70">
        <v>0</v>
      </c>
      <c r="BT198" s="70">
        <v>0</v>
      </c>
      <c r="BU198" s="70">
        <v>0</v>
      </c>
      <c r="BV198" s="70">
        <v>0</v>
      </c>
      <c r="BW198" s="70">
        <v>0</v>
      </c>
      <c r="BX198" s="70">
        <v>0</v>
      </c>
      <c r="BY198" s="70">
        <v>0</v>
      </c>
      <c r="BZ198" s="70">
        <v>0</v>
      </c>
      <c r="CA198" s="70">
        <v>0</v>
      </c>
      <c r="CB198" s="70">
        <v>15</v>
      </c>
      <c r="CC198" s="70">
        <v>0</v>
      </c>
      <c r="CD198" s="70">
        <v>0</v>
      </c>
      <c r="CE198" s="70">
        <v>0</v>
      </c>
      <c r="CF198" s="70">
        <v>0</v>
      </c>
      <c r="CG198" s="70">
        <v>0</v>
      </c>
      <c r="CH198" s="70">
        <v>3</v>
      </c>
      <c r="CI198" s="70">
        <v>0</v>
      </c>
      <c r="CJ198" s="70">
        <v>1</v>
      </c>
      <c r="CK198" s="70">
        <v>0</v>
      </c>
      <c r="CL198" s="70">
        <v>0</v>
      </c>
      <c r="CM198" s="70">
        <v>0</v>
      </c>
      <c r="CN198" s="70">
        <v>0</v>
      </c>
      <c r="CO198" s="70">
        <v>0</v>
      </c>
      <c r="CP198" s="70">
        <v>0</v>
      </c>
      <c r="CQ198" s="70">
        <v>0</v>
      </c>
      <c r="CR198" s="70">
        <v>1</v>
      </c>
      <c r="CS198" s="70">
        <v>1</v>
      </c>
      <c r="CT198" s="70">
        <v>0</v>
      </c>
      <c r="CU198" s="70">
        <v>0</v>
      </c>
      <c r="CV198" s="70">
        <v>1</v>
      </c>
      <c r="CW198" s="70">
        <v>2</v>
      </c>
      <c r="CX198" s="70">
        <v>0</v>
      </c>
      <c r="CY198" s="70">
        <v>0</v>
      </c>
      <c r="CZ198" s="70">
        <v>1</v>
      </c>
      <c r="DA198" s="70">
        <v>0</v>
      </c>
      <c r="DB198" s="70">
        <v>0</v>
      </c>
      <c r="DC198" s="70">
        <v>0</v>
      </c>
      <c r="DD198" s="70">
        <v>0</v>
      </c>
      <c r="DE198" s="70">
        <v>0</v>
      </c>
      <c r="DF198" s="70">
        <v>0</v>
      </c>
      <c r="DG198" s="70">
        <v>0</v>
      </c>
      <c r="DH198" s="70">
        <v>10</v>
      </c>
      <c r="DI198" s="70">
        <v>0</v>
      </c>
      <c r="DJ198" s="70">
        <v>0</v>
      </c>
      <c r="DK198" s="70">
        <v>0</v>
      </c>
      <c r="DL198" s="70">
        <v>0</v>
      </c>
      <c r="DM198" s="70">
        <v>10</v>
      </c>
      <c r="DN198" s="70">
        <v>0</v>
      </c>
      <c r="DO198" s="70">
        <v>0</v>
      </c>
      <c r="DP198" s="70">
        <v>1</v>
      </c>
      <c r="DQ198" s="70">
        <v>0</v>
      </c>
      <c r="DR198" s="70">
        <v>5</v>
      </c>
      <c r="DS198" s="70">
        <v>0</v>
      </c>
      <c r="DT198" s="70">
        <v>0</v>
      </c>
      <c r="DU198" s="70">
        <v>1</v>
      </c>
      <c r="DV198" s="70">
        <v>0</v>
      </c>
      <c r="DW198" s="70">
        <v>0</v>
      </c>
      <c r="DX198" s="70">
        <v>1</v>
      </c>
      <c r="DY198" s="70">
        <v>1</v>
      </c>
      <c r="DZ198" s="70">
        <v>3</v>
      </c>
      <c r="EA198" s="70">
        <v>0</v>
      </c>
      <c r="EB198" s="70">
        <v>3</v>
      </c>
      <c r="EC198" s="70">
        <v>4</v>
      </c>
      <c r="ED198" s="70">
        <v>0</v>
      </c>
      <c r="EE198" s="70">
        <v>6</v>
      </c>
      <c r="EF198" s="70">
        <v>30</v>
      </c>
      <c r="EG198" s="70">
        <v>0</v>
      </c>
      <c r="EH198" s="70">
        <v>0</v>
      </c>
      <c r="EI198" s="70">
        <v>0</v>
      </c>
      <c r="EJ198" s="70">
        <v>65</v>
      </c>
      <c r="EK198" s="70">
        <v>4</v>
      </c>
      <c r="EL198" t="s">
        <v>7013</v>
      </c>
      <c r="EM198" t="s">
        <v>7534</v>
      </c>
      <c r="EN198" t="s">
        <v>5248</v>
      </c>
      <c r="EO198" t="s">
        <v>7014</v>
      </c>
      <c r="EP198" t="s">
        <v>6886</v>
      </c>
      <c r="EQ198">
        <v>310</v>
      </c>
      <c r="ER198" s="70">
        <v>197</v>
      </c>
    </row>
    <row r="199" spans="1:148">
      <c r="A199" s="70" t="s">
        <v>188</v>
      </c>
      <c r="B199" s="70" t="s">
        <v>4610</v>
      </c>
      <c r="C199" s="70" t="s">
        <v>4610</v>
      </c>
      <c r="D199" s="70" t="s">
        <v>537</v>
      </c>
      <c r="E199" s="70" t="s">
        <v>635</v>
      </c>
      <c r="F199" s="70" t="str">
        <f t="shared" si="3"/>
        <v>屏東縣枋寮鄉</v>
      </c>
      <c r="G199" s="70">
        <f>VLOOKUP(F199,郵遞區號!$C$2:$D$371,2,0)</f>
        <v>940</v>
      </c>
      <c r="H199" s="70" t="str">
        <f>VLOOKUP(D199,區域對照!$A$2:$B$23,2,0)</f>
        <v>高屏區</v>
      </c>
      <c r="I199" s="70" t="s">
        <v>6124</v>
      </c>
      <c r="J199" s="70" t="s">
        <v>3677</v>
      </c>
      <c r="K199" s="70" t="s">
        <v>4609</v>
      </c>
      <c r="L199" s="59" t="s">
        <v>6124</v>
      </c>
      <c r="M199" s="71" t="s">
        <v>852</v>
      </c>
      <c r="N199" s="70" t="s">
        <v>1203</v>
      </c>
      <c r="O199" s="70" t="s">
        <v>1203</v>
      </c>
      <c r="P199" s="70" t="s">
        <v>1253</v>
      </c>
      <c r="Q199" s="70" t="s">
        <v>708</v>
      </c>
      <c r="R199" s="70" t="s">
        <v>1391</v>
      </c>
      <c r="S199" s="70" t="s">
        <v>3750</v>
      </c>
      <c r="T199" s="70" t="s">
        <v>4834</v>
      </c>
      <c r="U199" s="70" t="s">
        <v>5251</v>
      </c>
      <c r="V199" s="70">
        <v>22.363931600000001</v>
      </c>
      <c r="W199" s="70">
        <v>120.5963465</v>
      </c>
      <c r="X199" s="70" t="s">
        <v>2390</v>
      </c>
      <c r="Y199" s="70" t="s">
        <v>708</v>
      </c>
      <c r="Z199" s="70" t="s">
        <v>708</v>
      </c>
      <c r="AA199" s="70" t="s">
        <v>708</v>
      </c>
      <c r="AB199" s="70" t="s">
        <v>2733</v>
      </c>
      <c r="AC199" s="70" t="s">
        <v>3009</v>
      </c>
      <c r="AD199" s="70" t="s">
        <v>2733</v>
      </c>
      <c r="AE199" s="70" t="s">
        <v>2734</v>
      </c>
      <c r="AF199" s="70" t="s">
        <v>2733</v>
      </c>
      <c r="AG199" s="70" t="s">
        <v>5777</v>
      </c>
      <c r="AH199" s="70" t="s">
        <v>3289</v>
      </c>
      <c r="AI199" s="70" t="s">
        <v>3289</v>
      </c>
      <c r="AK199" s="70" t="s">
        <v>6262</v>
      </c>
      <c r="AL199" s="70" t="s">
        <v>6476</v>
      </c>
      <c r="AM199" s="70" t="s">
        <v>6492</v>
      </c>
      <c r="AN199" s="70" t="s">
        <v>3649</v>
      </c>
      <c r="AO199" s="70">
        <v>2</v>
      </c>
      <c r="AP199" s="70">
        <v>2</v>
      </c>
      <c r="AQ199" s="70">
        <v>2</v>
      </c>
      <c r="AR199" s="70">
        <v>0</v>
      </c>
      <c r="AS199" s="70">
        <v>2</v>
      </c>
      <c r="AT199" s="70">
        <v>2</v>
      </c>
      <c r="AU199" s="70">
        <v>2</v>
      </c>
      <c r="AV199" s="70">
        <v>6</v>
      </c>
      <c r="AW199" s="70">
        <v>2</v>
      </c>
      <c r="AX199" s="70">
        <v>8</v>
      </c>
      <c r="AY199" s="70">
        <v>8</v>
      </c>
      <c r="BA199" s="70">
        <v>160</v>
      </c>
      <c r="BB199" s="70">
        <v>0</v>
      </c>
      <c r="BC199" s="70">
        <v>0</v>
      </c>
      <c r="BD199" s="70">
        <v>0</v>
      </c>
      <c r="BE199" s="70">
        <v>10</v>
      </c>
      <c r="BF199" s="70">
        <v>3</v>
      </c>
      <c r="BG199" s="70">
        <v>0</v>
      </c>
      <c r="BH199" s="70">
        <v>0</v>
      </c>
      <c r="BI199" s="70">
        <v>0</v>
      </c>
      <c r="BJ199" s="70">
        <v>0</v>
      </c>
      <c r="BK199" s="70">
        <v>0</v>
      </c>
      <c r="BL199" s="70">
        <v>12</v>
      </c>
      <c r="BM199" s="70">
        <v>0</v>
      </c>
      <c r="BN199" s="70">
        <v>0</v>
      </c>
      <c r="BO199" s="70">
        <v>0</v>
      </c>
      <c r="BP199" s="70">
        <v>0</v>
      </c>
      <c r="BQ199" s="70">
        <v>0</v>
      </c>
      <c r="BR199" s="70">
        <v>11</v>
      </c>
      <c r="BS199" s="70">
        <v>0</v>
      </c>
      <c r="BT199" s="70">
        <v>0</v>
      </c>
      <c r="BU199" s="70">
        <v>0</v>
      </c>
      <c r="BV199" s="70">
        <v>0</v>
      </c>
      <c r="BW199" s="70">
        <v>0</v>
      </c>
      <c r="BX199" s="70">
        <v>0</v>
      </c>
      <c r="BY199" s="70">
        <v>0</v>
      </c>
      <c r="BZ199" s="70">
        <v>0</v>
      </c>
      <c r="CA199" s="70">
        <v>0</v>
      </c>
      <c r="CB199" s="70">
        <v>30</v>
      </c>
      <c r="CC199" s="70">
        <v>1</v>
      </c>
      <c r="CD199" s="70">
        <v>0</v>
      </c>
      <c r="CE199" s="70">
        <v>0</v>
      </c>
      <c r="CF199" s="70">
        <v>0</v>
      </c>
      <c r="CG199" s="70">
        <v>0</v>
      </c>
      <c r="CH199" s="70">
        <v>8</v>
      </c>
      <c r="CI199" s="70">
        <v>0</v>
      </c>
      <c r="CJ199" s="70">
        <v>5</v>
      </c>
      <c r="CK199" s="70">
        <v>0</v>
      </c>
      <c r="CL199" s="70">
        <v>1</v>
      </c>
      <c r="CM199" s="70">
        <v>0</v>
      </c>
      <c r="CN199" s="70">
        <v>2</v>
      </c>
      <c r="CO199" s="70">
        <v>3</v>
      </c>
      <c r="CP199" s="70">
        <v>0</v>
      </c>
      <c r="CQ199" s="70">
        <v>2</v>
      </c>
      <c r="CR199" s="70">
        <v>5</v>
      </c>
      <c r="CS199" s="70">
        <v>2</v>
      </c>
      <c r="CT199" s="70">
        <v>0</v>
      </c>
      <c r="CU199" s="70">
        <v>2</v>
      </c>
      <c r="CV199" s="70">
        <v>1</v>
      </c>
      <c r="CW199" s="70">
        <v>2</v>
      </c>
      <c r="CX199" s="70">
        <v>1</v>
      </c>
      <c r="CY199" s="70">
        <v>0</v>
      </c>
      <c r="CZ199" s="70">
        <v>2</v>
      </c>
      <c r="DA199" s="70">
        <v>1</v>
      </c>
      <c r="DB199" s="70">
        <v>0</v>
      </c>
      <c r="DC199" s="70">
        <v>0</v>
      </c>
      <c r="DD199" s="70">
        <v>0</v>
      </c>
      <c r="DE199" s="70">
        <v>0</v>
      </c>
      <c r="DF199" s="70">
        <v>0</v>
      </c>
      <c r="DG199" s="70">
        <v>0</v>
      </c>
      <c r="DH199" s="70">
        <v>37</v>
      </c>
      <c r="DI199" s="70">
        <v>0</v>
      </c>
      <c r="DJ199" s="70">
        <v>0</v>
      </c>
      <c r="DK199" s="70">
        <v>0</v>
      </c>
      <c r="DL199" s="70">
        <v>0</v>
      </c>
      <c r="DM199" s="70">
        <v>37</v>
      </c>
      <c r="DN199" s="70">
        <v>0</v>
      </c>
      <c r="DO199" s="70">
        <v>0</v>
      </c>
      <c r="DP199" s="70">
        <v>2</v>
      </c>
      <c r="DQ199" s="70">
        <v>1</v>
      </c>
      <c r="DR199" s="70">
        <v>4</v>
      </c>
      <c r="DS199" s="70">
        <v>0</v>
      </c>
      <c r="DT199" s="70">
        <v>0</v>
      </c>
      <c r="DU199" s="70">
        <v>2</v>
      </c>
      <c r="DV199" s="70">
        <v>0</v>
      </c>
      <c r="DW199" s="70">
        <v>0</v>
      </c>
      <c r="DX199" s="70">
        <v>2</v>
      </c>
      <c r="DY199" s="70">
        <v>0</v>
      </c>
      <c r="DZ199" s="70">
        <v>13</v>
      </c>
      <c r="EA199" s="70">
        <v>0</v>
      </c>
      <c r="EB199" s="70">
        <v>11</v>
      </c>
      <c r="EC199" s="70">
        <v>9</v>
      </c>
      <c r="ED199" s="70">
        <v>0</v>
      </c>
      <c r="EE199" s="70">
        <v>40</v>
      </c>
      <c r="EF199" s="70">
        <v>113</v>
      </c>
      <c r="EG199" s="70">
        <v>0</v>
      </c>
      <c r="EH199" s="70">
        <v>0</v>
      </c>
      <c r="EI199" s="70">
        <v>0</v>
      </c>
      <c r="EJ199" s="70">
        <v>234</v>
      </c>
      <c r="EK199" s="70">
        <v>3</v>
      </c>
      <c r="EL199" t="s">
        <v>7015</v>
      </c>
      <c r="EM199" t="s">
        <v>7534</v>
      </c>
      <c r="EN199" t="s">
        <v>5251</v>
      </c>
      <c r="EO199" t="s">
        <v>7016</v>
      </c>
      <c r="EP199" t="s">
        <v>7017</v>
      </c>
      <c r="EQ199">
        <v>263</v>
      </c>
      <c r="ER199" s="70">
        <v>198</v>
      </c>
    </row>
    <row r="200" spans="1:148">
      <c r="A200" s="70" t="s">
        <v>192</v>
      </c>
      <c r="B200" s="70" t="s">
        <v>4016</v>
      </c>
      <c r="C200" s="70" t="s">
        <v>4016</v>
      </c>
      <c r="D200" s="70" t="s">
        <v>525</v>
      </c>
      <c r="E200" s="70" t="s">
        <v>547</v>
      </c>
      <c r="F200" s="70" t="str">
        <f t="shared" si="3"/>
        <v>臺北市大安區</v>
      </c>
      <c r="G200" s="70">
        <f>VLOOKUP(F200,郵遞區號!$C$2:$D$371,2,0)</f>
        <v>106</v>
      </c>
      <c r="H200" s="70" t="str">
        <f>VLOOKUP(D200,區域對照!$A$2:$B$23,2,0)</f>
        <v>台北區</v>
      </c>
      <c r="I200" s="70" t="s">
        <v>6124</v>
      </c>
      <c r="J200" s="70" t="s">
        <v>3677</v>
      </c>
      <c r="K200" s="70" t="s">
        <v>4609</v>
      </c>
      <c r="L200" s="59" t="s">
        <v>6124</v>
      </c>
      <c r="M200" s="71" t="s">
        <v>856</v>
      </c>
      <c r="N200" s="70" t="s">
        <v>1203</v>
      </c>
      <c r="O200" s="70" t="s">
        <v>1203</v>
      </c>
      <c r="P200" s="70" t="s">
        <v>1254</v>
      </c>
      <c r="Q200" s="70" t="s">
        <v>708</v>
      </c>
      <c r="R200" s="70" t="s">
        <v>1395</v>
      </c>
      <c r="S200" s="70" t="s">
        <v>3968</v>
      </c>
      <c r="T200" s="70" t="s">
        <v>4838</v>
      </c>
      <c r="U200" s="70" t="s">
        <v>5255</v>
      </c>
      <c r="V200" s="70">
        <v>25.041848399999999</v>
      </c>
      <c r="W200" s="70">
        <v>121.54739600000001</v>
      </c>
      <c r="X200" s="70" t="s">
        <v>2394</v>
      </c>
      <c r="Y200" s="70" t="s">
        <v>708</v>
      </c>
      <c r="Z200" s="70" t="s">
        <v>708</v>
      </c>
      <c r="AA200" s="70" t="s">
        <v>708</v>
      </c>
      <c r="AB200" s="70" t="s">
        <v>708</v>
      </c>
      <c r="AC200" s="70" t="s">
        <v>708</v>
      </c>
      <c r="AD200" s="70" t="s">
        <v>708</v>
      </c>
      <c r="AE200" s="70" t="s">
        <v>2733</v>
      </c>
      <c r="AF200" s="70" t="s">
        <v>2733</v>
      </c>
      <c r="AG200" s="70" t="s">
        <v>5781</v>
      </c>
      <c r="AH200" s="70" t="s">
        <v>3293</v>
      </c>
      <c r="AI200" s="70" t="s">
        <v>3293</v>
      </c>
      <c r="AK200" s="70" t="s">
        <v>2734</v>
      </c>
      <c r="AL200" s="70" t="s">
        <v>2734</v>
      </c>
      <c r="AM200" s="70" t="s">
        <v>6490</v>
      </c>
      <c r="AN200" s="70" t="s">
        <v>2734</v>
      </c>
      <c r="AO200" s="70">
        <v>0</v>
      </c>
      <c r="AP200" s="70">
        <v>0</v>
      </c>
      <c r="AQ200" s="70">
        <v>0</v>
      </c>
      <c r="AR200" s="70">
        <v>0</v>
      </c>
      <c r="AS200" s="70">
        <v>0</v>
      </c>
      <c r="AT200" s="70">
        <v>0</v>
      </c>
      <c r="AU200" s="70">
        <v>0</v>
      </c>
      <c r="AV200" s="70">
        <v>1</v>
      </c>
      <c r="AW200" s="70">
        <v>0</v>
      </c>
      <c r="AX200" s="70">
        <v>0</v>
      </c>
      <c r="AY200" s="70">
        <v>0</v>
      </c>
      <c r="BA200" s="70">
        <v>100</v>
      </c>
      <c r="BB200" s="70">
        <v>0</v>
      </c>
      <c r="BC200" s="70">
        <v>0</v>
      </c>
      <c r="BD200" s="70">
        <v>0</v>
      </c>
      <c r="BE200" s="70">
        <v>25</v>
      </c>
      <c r="BF200" s="70">
        <v>4</v>
      </c>
      <c r="BG200" s="70">
        <v>0</v>
      </c>
      <c r="BH200" s="70">
        <v>2</v>
      </c>
      <c r="BI200" s="70">
        <v>0</v>
      </c>
      <c r="BJ200" s="70">
        <v>0</v>
      </c>
      <c r="BK200" s="70">
        <v>0</v>
      </c>
      <c r="BL200" s="70">
        <v>6</v>
      </c>
      <c r="BM200" s="70">
        <v>0</v>
      </c>
      <c r="BN200" s="70">
        <v>0</v>
      </c>
      <c r="BO200" s="70">
        <v>0</v>
      </c>
      <c r="BP200" s="70">
        <v>0</v>
      </c>
      <c r="BQ200" s="70">
        <v>0</v>
      </c>
      <c r="BR200" s="70">
        <v>8</v>
      </c>
      <c r="BS200" s="70">
        <v>0</v>
      </c>
      <c r="BT200" s="70">
        <v>2</v>
      </c>
      <c r="BU200" s="70">
        <v>0</v>
      </c>
      <c r="BV200" s="70">
        <v>0</v>
      </c>
      <c r="BW200" s="70">
        <v>0</v>
      </c>
      <c r="BX200" s="70">
        <v>0</v>
      </c>
      <c r="BY200" s="70">
        <v>0</v>
      </c>
      <c r="BZ200" s="70">
        <v>0</v>
      </c>
      <c r="CA200" s="70">
        <v>0</v>
      </c>
      <c r="CB200" s="70">
        <v>29</v>
      </c>
      <c r="CC200" s="70">
        <v>0</v>
      </c>
      <c r="CD200" s="70">
        <v>0</v>
      </c>
      <c r="CE200" s="70">
        <v>0</v>
      </c>
      <c r="CF200" s="70">
        <v>1</v>
      </c>
      <c r="CG200" s="70">
        <v>0</v>
      </c>
      <c r="CH200" s="70">
        <v>19</v>
      </c>
      <c r="CI200" s="70">
        <v>1</v>
      </c>
      <c r="CJ200" s="70">
        <v>2</v>
      </c>
      <c r="CK200" s="70">
        <v>1</v>
      </c>
      <c r="CL200" s="70">
        <v>1</v>
      </c>
      <c r="CM200" s="70">
        <v>0</v>
      </c>
      <c r="CN200" s="70">
        <v>2</v>
      </c>
      <c r="CO200" s="70">
        <v>3</v>
      </c>
      <c r="CP200" s="70">
        <v>0</v>
      </c>
      <c r="CQ200" s="70">
        <v>3</v>
      </c>
      <c r="CR200" s="70">
        <v>0</v>
      </c>
      <c r="CS200" s="70">
        <v>2</v>
      </c>
      <c r="CT200" s="70">
        <v>0</v>
      </c>
      <c r="CU200" s="70">
        <v>1</v>
      </c>
      <c r="CV200" s="70">
        <v>1</v>
      </c>
      <c r="CW200" s="70">
        <v>4</v>
      </c>
      <c r="CX200" s="70">
        <v>4</v>
      </c>
      <c r="CY200" s="70">
        <v>1</v>
      </c>
      <c r="CZ200" s="70">
        <v>3</v>
      </c>
      <c r="DA200" s="70">
        <v>1</v>
      </c>
      <c r="DB200" s="70">
        <v>0</v>
      </c>
      <c r="DC200" s="70">
        <v>1</v>
      </c>
      <c r="DD200" s="70">
        <v>0</v>
      </c>
      <c r="DE200" s="70">
        <v>1</v>
      </c>
      <c r="DF200" s="70">
        <v>0</v>
      </c>
      <c r="DG200" s="70">
        <v>0</v>
      </c>
      <c r="DH200" s="70">
        <v>52</v>
      </c>
      <c r="DI200" s="70">
        <v>0</v>
      </c>
      <c r="DJ200" s="70">
        <v>2</v>
      </c>
      <c r="DK200" s="70">
        <v>0</v>
      </c>
      <c r="DL200" s="70">
        <v>0</v>
      </c>
      <c r="DM200" s="70">
        <v>50</v>
      </c>
      <c r="DN200" s="70">
        <v>0</v>
      </c>
      <c r="DO200" s="70">
        <v>0</v>
      </c>
      <c r="DP200" s="70">
        <v>2</v>
      </c>
      <c r="DQ200" s="70">
        <v>1</v>
      </c>
      <c r="DR200" s="70">
        <v>4</v>
      </c>
      <c r="DS200" s="70">
        <v>0</v>
      </c>
      <c r="DT200" s="70">
        <v>0</v>
      </c>
      <c r="DU200" s="70">
        <v>3</v>
      </c>
      <c r="DV200" s="70">
        <v>1</v>
      </c>
      <c r="DW200" s="70">
        <v>0</v>
      </c>
      <c r="DX200" s="70">
        <v>0</v>
      </c>
      <c r="DY200" s="70">
        <v>0</v>
      </c>
      <c r="DZ200" s="70">
        <v>15</v>
      </c>
      <c r="EA200" s="70">
        <v>1</v>
      </c>
      <c r="EB200" s="70">
        <v>26</v>
      </c>
      <c r="EC200" s="70">
        <v>15</v>
      </c>
      <c r="ED200" s="70">
        <v>0</v>
      </c>
      <c r="EE200" s="70">
        <v>30</v>
      </c>
      <c r="EF200" s="70">
        <v>115</v>
      </c>
      <c r="EG200" s="70">
        <v>0</v>
      </c>
      <c r="EH200" s="70">
        <v>0</v>
      </c>
      <c r="EI200" s="70">
        <v>0</v>
      </c>
      <c r="EJ200" s="70">
        <v>265</v>
      </c>
      <c r="EK200" s="70">
        <v>4</v>
      </c>
      <c r="EL200" t="s">
        <v>7018</v>
      </c>
      <c r="EM200" t="s">
        <v>7534</v>
      </c>
      <c r="EN200" t="s">
        <v>5255</v>
      </c>
      <c r="EO200" t="s">
        <v>7019</v>
      </c>
      <c r="EP200" t="s">
        <v>6637</v>
      </c>
      <c r="EQ200">
        <v>34</v>
      </c>
      <c r="ER200" s="70">
        <v>199</v>
      </c>
    </row>
    <row r="201" spans="1:148">
      <c r="A201" s="70" t="s">
        <v>193</v>
      </c>
      <c r="B201" s="70" t="s">
        <v>4016</v>
      </c>
      <c r="C201" s="70" t="s">
        <v>4016</v>
      </c>
      <c r="D201" s="70" t="s">
        <v>525</v>
      </c>
      <c r="E201" s="70" t="s">
        <v>547</v>
      </c>
      <c r="F201" s="70" t="str">
        <f t="shared" si="3"/>
        <v>臺北市大安區</v>
      </c>
      <c r="G201" s="70">
        <f>VLOOKUP(F201,郵遞區號!$C$2:$D$371,2,0)</f>
        <v>106</v>
      </c>
      <c r="H201" s="70" t="str">
        <f>VLOOKUP(D201,區域對照!$A$2:$B$23,2,0)</f>
        <v>台北區</v>
      </c>
      <c r="I201" s="70" t="s">
        <v>6124</v>
      </c>
      <c r="J201" s="70" t="s">
        <v>3677</v>
      </c>
      <c r="K201" s="70" t="s">
        <v>4609</v>
      </c>
      <c r="L201" s="59" t="s">
        <v>6124</v>
      </c>
      <c r="M201" s="71" t="s">
        <v>857</v>
      </c>
      <c r="N201" s="70" t="s">
        <v>1203</v>
      </c>
      <c r="O201" s="70" t="s">
        <v>1203</v>
      </c>
      <c r="P201" s="70" t="s">
        <v>1254</v>
      </c>
      <c r="Q201" s="70" t="s">
        <v>708</v>
      </c>
      <c r="R201" s="70" t="s">
        <v>1396</v>
      </c>
      <c r="S201" s="70" t="s">
        <v>3967</v>
      </c>
      <c r="T201" s="70" t="s">
        <v>4839</v>
      </c>
      <c r="U201" s="70" t="s">
        <v>5256</v>
      </c>
      <c r="V201" s="70">
        <v>25.038191600000001</v>
      </c>
      <c r="W201" s="70">
        <v>121.5466881</v>
      </c>
      <c r="X201" s="70" t="s">
        <v>2395</v>
      </c>
      <c r="Y201" s="70" t="s">
        <v>708</v>
      </c>
      <c r="Z201" s="70" t="s">
        <v>708</v>
      </c>
      <c r="AA201" s="70" t="s">
        <v>708</v>
      </c>
      <c r="AB201" s="70" t="s">
        <v>2733</v>
      </c>
      <c r="AC201" s="70" t="s">
        <v>708</v>
      </c>
      <c r="AD201" s="70" t="s">
        <v>708</v>
      </c>
      <c r="AE201" s="70" t="s">
        <v>2734</v>
      </c>
      <c r="AF201" s="70" t="s">
        <v>2733</v>
      </c>
      <c r="AG201" s="70" t="s">
        <v>5782</v>
      </c>
      <c r="AH201" s="70" t="s">
        <v>3294</v>
      </c>
      <c r="AI201" s="70" t="s">
        <v>3294</v>
      </c>
      <c r="AK201" s="70" t="s">
        <v>2734</v>
      </c>
      <c r="AL201" s="70" t="s">
        <v>2734</v>
      </c>
      <c r="AM201" s="70" t="s">
        <v>6490</v>
      </c>
      <c r="AN201" s="70" t="s">
        <v>2734</v>
      </c>
      <c r="AO201" s="70">
        <v>0</v>
      </c>
      <c r="AP201" s="70">
        <v>0</v>
      </c>
      <c r="AQ201" s="70">
        <v>0</v>
      </c>
      <c r="AR201" s="70">
        <v>0</v>
      </c>
      <c r="AS201" s="70">
        <v>0</v>
      </c>
      <c r="AT201" s="70">
        <v>0</v>
      </c>
      <c r="AU201" s="70">
        <v>0</v>
      </c>
      <c r="AV201" s="70">
        <v>1</v>
      </c>
      <c r="AW201" s="70">
        <v>0</v>
      </c>
      <c r="AX201" s="70">
        <v>0</v>
      </c>
      <c r="AY201" s="70">
        <v>0</v>
      </c>
      <c r="BA201" s="70">
        <v>109</v>
      </c>
      <c r="BB201" s="70">
        <v>0</v>
      </c>
      <c r="BC201" s="70">
        <v>0</v>
      </c>
      <c r="BD201" s="70">
        <v>0</v>
      </c>
      <c r="BE201" s="70">
        <v>14</v>
      </c>
      <c r="BF201" s="70">
        <v>2</v>
      </c>
      <c r="BG201" s="70">
        <v>0</v>
      </c>
      <c r="BH201" s="70">
        <v>2</v>
      </c>
      <c r="BI201" s="70">
        <v>1</v>
      </c>
      <c r="BJ201" s="70">
        <v>0</v>
      </c>
      <c r="BK201" s="70">
        <v>0</v>
      </c>
      <c r="BL201" s="70">
        <v>6</v>
      </c>
      <c r="BM201" s="70">
        <v>0</v>
      </c>
      <c r="BN201" s="70">
        <v>2</v>
      </c>
      <c r="BO201" s="70">
        <v>0</v>
      </c>
      <c r="BP201" s="70">
        <v>0</v>
      </c>
      <c r="BQ201" s="70">
        <v>0</v>
      </c>
      <c r="BR201" s="70">
        <v>2</v>
      </c>
      <c r="BS201" s="70">
        <v>0</v>
      </c>
      <c r="BT201" s="70">
        <v>1</v>
      </c>
      <c r="BU201" s="70">
        <v>0</v>
      </c>
      <c r="BV201" s="70">
        <v>0</v>
      </c>
      <c r="BW201" s="70">
        <v>0</v>
      </c>
      <c r="BX201" s="70">
        <v>0</v>
      </c>
      <c r="BY201" s="70">
        <v>0</v>
      </c>
      <c r="BZ201" s="70">
        <v>0</v>
      </c>
      <c r="CA201" s="70">
        <v>0</v>
      </c>
      <c r="CB201" s="70">
        <v>15</v>
      </c>
      <c r="CC201" s="70">
        <v>0</v>
      </c>
      <c r="CD201" s="70">
        <v>0</v>
      </c>
      <c r="CE201" s="70">
        <v>0</v>
      </c>
      <c r="CF201" s="70">
        <v>0</v>
      </c>
      <c r="CG201" s="70">
        <v>0</v>
      </c>
      <c r="CH201" s="70">
        <v>12</v>
      </c>
      <c r="CI201" s="70">
        <v>1</v>
      </c>
      <c r="CJ201" s="70">
        <v>4</v>
      </c>
      <c r="CK201" s="70">
        <v>0</v>
      </c>
      <c r="CL201" s="70">
        <v>1</v>
      </c>
      <c r="CM201" s="70">
        <v>0</v>
      </c>
      <c r="CN201" s="70">
        <v>4</v>
      </c>
      <c r="CO201" s="70">
        <v>1</v>
      </c>
      <c r="CP201" s="70">
        <v>0</v>
      </c>
      <c r="CQ201" s="70">
        <v>2</v>
      </c>
      <c r="CR201" s="70">
        <v>0</v>
      </c>
      <c r="CS201" s="70">
        <v>2</v>
      </c>
      <c r="CT201" s="70">
        <v>0</v>
      </c>
      <c r="CU201" s="70">
        <v>2</v>
      </c>
      <c r="CV201" s="70">
        <v>1</v>
      </c>
      <c r="CW201" s="70">
        <v>1</v>
      </c>
      <c r="CX201" s="70">
        <v>2</v>
      </c>
      <c r="CY201" s="70">
        <v>1</v>
      </c>
      <c r="CZ201" s="70">
        <v>2</v>
      </c>
      <c r="DA201" s="70">
        <v>1</v>
      </c>
      <c r="DB201" s="70">
        <v>0</v>
      </c>
      <c r="DC201" s="70">
        <v>0</v>
      </c>
      <c r="DD201" s="70">
        <v>0</v>
      </c>
      <c r="DE201" s="70">
        <v>0</v>
      </c>
      <c r="DF201" s="70">
        <v>0</v>
      </c>
      <c r="DG201" s="70">
        <v>0</v>
      </c>
      <c r="DH201" s="70">
        <v>37</v>
      </c>
      <c r="DI201" s="70">
        <v>0</v>
      </c>
      <c r="DJ201" s="70">
        <v>1</v>
      </c>
      <c r="DK201" s="70">
        <v>0</v>
      </c>
      <c r="DL201" s="70">
        <v>0</v>
      </c>
      <c r="DM201" s="70">
        <v>36</v>
      </c>
      <c r="DN201" s="70">
        <v>0</v>
      </c>
      <c r="DO201" s="70">
        <v>0</v>
      </c>
      <c r="DP201" s="70">
        <v>2</v>
      </c>
      <c r="DQ201" s="70">
        <v>0</v>
      </c>
      <c r="DR201" s="70">
        <v>21</v>
      </c>
      <c r="DS201" s="70">
        <v>2</v>
      </c>
      <c r="DT201" s="70">
        <v>0</v>
      </c>
      <c r="DU201" s="70">
        <v>3</v>
      </c>
      <c r="DV201" s="70">
        <v>2</v>
      </c>
      <c r="DW201" s="70">
        <v>0</v>
      </c>
      <c r="DX201" s="70">
        <v>8</v>
      </c>
      <c r="DY201" s="70">
        <v>1</v>
      </c>
      <c r="DZ201" s="70">
        <v>13</v>
      </c>
      <c r="EA201" s="70">
        <v>1</v>
      </c>
      <c r="EB201" s="70">
        <v>22</v>
      </c>
      <c r="EC201" s="70">
        <v>7</v>
      </c>
      <c r="ED201" s="70">
        <v>1</v>
      </c>
      <c r="EE201" s="70">
        <v>37</v>
      </c>
      <c r="EF201" s="70">
        <v>84</v>
      </c>
      <c r="EG201" s="70">
        <v>1</v>
      </c>
      <c r="EH201" s="70">
        <v>0</v>
      </c>
      <c r="EI201" s="70">
        <v>0</v>
      </c>
      <c r="EJ201" s="70">
        <v>242</v>
      </c>
      <c r="EK201" s="70">
        <v>4</v>
      </c>
      <c r="EL201" t="s">
        <v>7020</v>
      </c>
      <c r="EM201" t="s">
        <v>7534</v>
      </c>
      <c r="EN201" t="s">
        <v>7558</v>
      </c>
      <c r="EO201" t="s">
        <v>7021</v>
      </c>
      <c r="EP201" t="s">
        <v>6637</v>
      </c>
      <c r="EQ201">
        <v>34</v>
      </c>
      <c r="ER201" s="70">
        <v>200</v>
      </c>
    </row>
    <row r="202" spans="1:148">
      <c r="A202" s="70" t="s">
        <v>196</v>
      </c>
      <c r="B202" s="70" t="s">
        <v>4016</v>
      </c>
      <c r="C202" s="70" t="s">
        <v>4016</v>
      </c>
      <c r="D202" s="70" t="s">
        <v>525</v>
      </c>
      <c r="E202" s="70" t="s">
        <v>595</v>
      </c>
      <c r="F202" s="70" t="str">
        <f t="shared" si="3"/>
        <v>臺北市內湖區</v>
      </c>
      <c r="G202" s="70">
        <f>VLOOKUP(F202,郵遞區號!$C$2:$D$371,2,0)</f>
        <v>114</v>
      </c>
      <c r="H202" s="70" t="str">
        <f>VLOOKUP(D202,區域對照!$A$2:$B$23,2,0)</f>
        <v>台北區</v>
      </c>
      <c r="I202" s="70" t="s">
        <v>6124</v>
      </c>
      <c r="J202" s="70" t="s">
        <v>3677</v>
      </c>
      <c r="K202" s="70" t="s">
        <v>4609</v>
      </c>
      <c r="L202" s="59" t="s">
        <v>6124</v>
      </c>
      <c r="M202" s="71" t="s">
        <v>860</v>
      </c>
      <c r="N202" s="70" t="s">
        <v>1203</v>
      </c>
      <c r="O202" s="70" t="s">
        <v>1203</v>
      </c>
      <c r="P202" s="70" t="s">
        <v>1254</v>
      </c>
      <c r="Q202" s="70" t="s">
        <v>708</v>
      </c>
      <c r="R202" s="70" t="s">
        <v>1399</v>
      </c>
      <c r="S202" s="70" t="s">
        <v>3966</v>
      </c>
      <c r="T202" s="70" t="s">
        <v>4841</v>
      </c>
      <c r="U202" s="70" t="s">
        <v>5258</v>
      </c>
      <c r="V202" s="70">
        <v>25.075890699999999</v>
      </c>
      <c r="W202" s="70">
        <v>121.60894759999999</v>
      </c>
      <c r="X202" s="70" t="s">
        <v>2398</v>
      </c>
      <c r="Y202" s="70" t="s">
        <v>708</v>
      </c>
      <c r="Z202" s="70" t="s">
        <v>708</v>
      </c>
      <c r="AA202" s="70" t="s">
        <v>708</v>
      </c>
      <c r="AB202" s="70" t="s">
        <v>2733</v>
      </c>
      <c r="AC202" s="70" t="s">
        <v>3014</v>
      </c>
      <c r="AD202" s="70" t="s">
        <v>2733</v>
      </c>
      <c r="AE202" s="70" t="s">
        <v>2734</v>
      </c>
      <c r="AF202" s="70" t="s">
        <v>2733</v>
      </c>
      <c r="AG202" s="70" t="s">
        <v>5785</v>
      </c>
      <c r="AH202" s="70" t="s">
        <v>3297</v>
      </c>
      <c r="AI202" s="70" t="s">
        <v>3297</v>
      </c>
      <c r="AK202" s="70" t="s">
        <v>6262</v>
      </c>
      <c r="AL202" s="70" t="s">
        <v>3656</v>
      </c>
      <c r="AM202" s="70" t="s">
        <v>6493</v>
      </c>
      <c r="AN202" s="70" t="s">
        <v>3656</v>
      </c>
      <c r="AO202" s="70">
        <v>1</v>
      </c>
      <c r="AP202" s="70">
        <v>1</v>
      </c>
      <c r="AQ202" s="70">
        <v>1</v>
      </c>
      <c r="AR202" s="70">
        <v>1</v>
      </c>
      <c r="AS202" s="70">
        <v>1</v>
      </c>
      <c r="AT202" s="70">
        <v>1</v>
      </c>
      <c r="AU202" s="70">
        <v>1</v>
      </c>
      <c r="AV202" s="70">
        <v>2</v>
      </c>
      <c r="AW202" s="70">
        <v>0</v>
      </c>
      <c r="AX202" s="70">
        <v>0</v>
      </c>
      <c r="AY202" s="70">
        <v>4</v>
      </c>
      <c r="BA202" s="70">
        <v>153</v>
      </c>
      <c r="BB202" s="70">
        <v>0</v>
      </c>
      <c r="BC202" s="70">
        <v>0</v>
      </c>
      <c r="BD202" s="70">
        <v>0</v>
      </c>
      <c r="BE202" s="70">
        <v>17</v>
      </c>
      <c r="BF202" s="70">
        <v>2</v>
      </c>
      <c r="BG202" s="70">
        <v>0</v>
      </c>
      <c r="BH202" s="70">
        <v>3</v>
      </c>
      <c r="BI202" s="70">
        <v>2</v>
      </c>
      <c r="BJ202" s="70">
        <v>0</v>
      </c>
      <c r="BK202" s="70">
        <v>0</v>
      </c>
      <c r="BL202" s="70">
        <v>7</v>
      </c>
      <c r="BM202" s="70">
        <v>0</v>
      </c>
      <c r="BN202" s="70">
        <v>10</v>
      </c>
      <c r="BO202" s="70">
        <v>2</v>
      </c>
      <c r="BP202" s="70">
        <v>0</v>
      </c>
      <c r="BQ202" s="70">
        <v>0</v>
      </c>
      <c r="BR202" s="70">
        <v>2</v>
      </c>
      <c r="BS202" s="70">
        <v>32</v>
      </c>
      <c r="BT202" s="70">
        <v>2</v>
      </c>
      <c r="BU202" s="70">
        <v>0</v>
      </c>
      <c r="BV202" s="70">
        <v>0</v>
      </c>
      <c r="BW202" s="70">
        <v>0</v>
      </c>
      <c r="BX202" s="70">
        <v>0</v>
      </c>
      <c r="BY202" s="70">
        <v>0</v>
      </c>
      <c r="BZ202" s="70">
        <v>0</v>
      </c>
      <c r="CA202" s="70">
        <v>0</v>
      </c>
      <c r="CB202" s="70">
        <v>40</v>
      </c>
      <c r="CC202" s="70">
        <v>0</v>
      </c>
      <c r="CD202" s="70">
        <v>0</v>
      </c>
      <c r="CE202" s="70">
        <v>0</v>
      </c>
      <c r="CF202" s="70">
        <v>0</v>
      </c>
      <c r="CG202" s="70">
        <v>0</v>
      </c>
      <c r="CH202" s="70">
        <v>7</v>
      </c>
      <c r="CI202" s="70">
        <v>1</v>
      </c>
      <c r="CJ202" s="70">
        <v>1</v>
      </c>
      <c r="CK202" s="70">
        <v>0</v>
      </c>
      <c r="CL202" s="70">
        <v>1</v>
      </c>
      <c r="CM202" s="70">
        <v>0</v>
      </c>
      <c r="CN202" s="70">
        <v>2</v>
      </c>
      <c r="CO202" s="70">
        <v>2</v>
      </c>
      <c r="CP202" s="70">
        <v>0</v>
      </c>
      <c r="CQ202" s="70">
        <v>2</v>
      </c>
      <c r="CR202" s="70">
        <v>2</v>
      </c>
      <c r="CS202" s="70">
        <v>2</v>
      </c>
      <c r="CT202" s="70">
        <v>0</v>
      </c>
      <c r="CU202" s="70">
        <v>0</v>
      </c>
      <c r="CV202" s="70">
        <v>1</v>
      </c>
      <c r="CW202" s="70">
        <v>3</v>
      </c>
      <c r="CX202" s="70">
        <v>1</v>
      </c>
      <c r="CY202" s="70">
        <v>1</v>
      </c>
      <c r="CZ202" s="70">
        <v>1</v>
      </c>
      <c r="DA202" s="70">
        <v>1</v>
      </c>
      <c r="DB202" s="70">
        <v>0</v>
      </c>
      <c r="DC202" s="70">
        <v>0</v>
      </c>
      <c r="DD202" s="70">
        <v>0</v>
      </c>
      <c r="DE202" s="70">
        <v>0</v>
      </c>
      <c r="DF202" s="70">
        <v>0</v>
      </c>
      <c r="DG202" s="70">
        <v>0</v>
      </c>
      <c r="DH202" s="70">
        <v>28</v>
      </c>
      <c r="DI202" s="70">
        <v>0</v>
      </c>
      <c r="DJ202" s="70">
        <v>1</v>
      </c>
      <c r="DK202" s="70">
        <v>0</v>
      </c>
      <c r="DL202" s="70">
        <v>0</v>
      </c>
      <c r="DM202" s="70">
        <v>27</v>
      </c>
      <c r="DN202" s="70">
        <v>0</v>
      </c>
      <c r="DO202" s="70">
        <v>0</v>
      </c>
      <c r="DP202" s="70">
        <v>3</v>
      </c>
      <c r="DQ202" s="70">
        <v>1</v>
      </c>
      <c r="DR202" s="70">
        <v>4</v>
      </c>
      <c r="DS202" s="70">
        <v>0</v>
      </c>
      <c r="DT202" s="70">
        <v>0</v>
      </c>
      <c r="DU202" s="70">
        <v>2</v>
      </c>
      <c r="DV202" s="70">
        <v>0</v>
      </c>
      <c r="DW202" s="70">
        <v>0</v>
      </c>
      <c r="DX202" s="70">
        <v>4</v>
      </c>
      <c r="DY202" s="70">
        <v>0</v>
      </c>
      <c r="DZ202" s="70">
        <v>14</v>
      </c>
      <c r="EA202" s="70">
        <v>0</v>
      </c>
      <c r="EB202" s="70">
        <v>8</v>
      </c>
      <c r="EC202" s="70">
        <v>8</v>
      </c>
      <c r="ED202" s="70">
        <v>0</v>
      </c>
      <c r="EE202" s="70">
        <v>24</v>
      </c>
      <c r="EF202" s="70">
        <v>94</v>
      </c>
      <c r="EG202" s="70">
        <v>0</v>
      </c>
      <c r="EH202" s="70">
        <v>0</v>
      </c>
      <c r="EI202" s="70">
        <v>0</v>
      </c>
      <c r="EJ202" s="70">
        <v>190</v>
      </c>
      <c r="EK202" s="70">
        <v>4</v>
      </c>
      <c r="EL202" t="s">
        <v>7022</v>
      </c>
      <c r="EM202" t="s">
        <v>7534</v>
      </c>
      <c r="EN202" t="s">
        <v>5258</v>
      </c>
      <c r="EO202" t="s">
        <v>7023</v>
      </c>
      <c r="EP202" t="s">
        <v>6558</v>
      </c>
      <c r="EQ202">
        <v>36</v>
      </c>
      <c r="ER202" s="70">
        <v>201</v>
      </c>
    </row>
    <row r="203" spans="1:148">
      <c r="A203" s="70" t="s">
        <v>203</v>
      </c>
      <c r="B203" s="70" t="s">
        <v>4610</v>
      </c>
      <c r="C203" s="70" t="s">
        <v>4610</v>
      </c>
      <c r="D203" s="70" t="s">
        <v>529</v>
      </c>
      <c r="E203" s="70" t="s">
        <v>638</v>
      </c>
      <c r="F203" s="70" t="str">
        <f t="shared" si="3"/>
        <v>臺南市佳里區</v>
      </c>
      <c r="G203" s="70">
        <f>VLOOKUP(F203,郵遞區號!$C$2:$D$371,2,0)</f>
        <v>722</v>
      </c>
      <c r="H203" s="70" t="str">
        <f>VLOOKUP(D203,區域對照!$A$2:$B$23,2,0)</f>
        <v>南區</v>
      </c>
      <c r="I203" s="70" t="s">
        <v>6124</v>
      </c>
      <c r="J203" s="70" t="s">
        <v>3674</v>
      </c>
      <c r="K203" s="70" t="s">
        <v>4609</v>
      </c>
      <c r="L203" s="59" t="s">
        <v>6124</v>
      </c>
      <c r="M203" s="71" t="s">
        <v>867</v>
      </c>
      <c r="N203" s="70" t="s">
        <v>1203</v>
      </c>
      <c r="O203" s="70" t="s">
        <v>1203</v>
      </c>
      <c r="P203" s="70" t="s">
        <v>1254</v>
      </c>
      <c r="Q203" s="70" t="s">
        <v>708</v>
      </c>
      <c r="R203" s="70" t="s">
        <v>1406</v>
      </c>
      <c r="S203" s="70" t="s">
        <v>4683</v>
      </c>
      <c r="T203" s="70" t="s">
        <v>4683</v>
      </c>
      <c r="U203" s="70" t="s">
        <v>5264</v>
      </c>
      <c r="V203" s="70">
        <v>23.181668899999998</v>
      </c>
      <c r="W203" s="70">
        <v>120.18379179999999</v>
      </c>
      <c r="X203" s="70" t="s">
        <v>2405</v>
      </c>
      <c r="Y203" s="70" t="s">
        <v>708</v>
      </c>
      <c r="Z203" s="70" t="s">
        <v>708</v>
      </c>
      <c r="AA203" s="70" t="s">
        <v>708</v>
      </c>
      <c r="AB203" s="70" t="s">
        <v>2733</v>
      </c>
      <c r="AC203" s="70" t="s">
        <v>3019</v>
      </c>
      <c r="AD203" s="70" t="s">
        <v>2733</v>
      </c>
      <c r="AE203" s="70" t="s">
        <v>2733</v>
      </c>
      <c r="AF203" s="70" t="s">
        <v>2733</v>
      </c>
      <c r="AG203" s="70" t="s">
        <v>5792</v>
      </c>
      <c r="AH203" s="70" t="s">
        <v>3304</v>
      </c>
      <c r="AI203" s="70" t="s">
        <v>3304</v>
      </c>
      <c r="AK203" s="70" t="s">
        <v>6262</v>
      </c>
      <c r="AL203" s="70" t="s">
        <v>6476</v>
      </c>
      <c r="AM203" s="70" t="s">
        <v>6492</v>
      </c>
      <c r="AN203" s="70" t="s">
        <v>3649</v>
      </c>
      <c r="AO203" s="70">
        <v>2</v>
      </c>
      <c r="AP203" s="70">
        <v>2</v>
      </c>
      <c r="AQ203" s="70">
        <v>2</v>
      </c>
      <c r="AR203" s="70">
        <v>0</v>
      </c>
      <c r="AS203" s="70">
        <v>2</v>
      </c>
      <c r="AT203" s="70">
        <v>2</v>
      </c>
      <c r="AU203" s="70">
        <v>2</v>
      </c>
      <c r="AV203" s="70">
        <v>6</v>
      </c>
      <c r="AW203" s="70">
        <v>2</v>
      </c>
      <c r="AX203" s="70">
        <v>8</v>
      </c>
      <c r="AY203" s="70">
        <v>8</v>
      </c>
      <c r="BA203" s="70">
        <v>228</v>
      </c>
      <c r="BB203" s="70">
        <v>0</v>
      </c>
      <c r="BC203" s="70">
        <v>0</v>
      </c>
      <c r="BD203" s="70">
        <v>0</v>
      </c>
      <c r="BE203" s="70">
        <v>26</v>
      </c>
      <c r="BF203" s="70">
        <v>8</v>
      </c>
      <c r="BG203" s="70">
        <v>0</v>
      </c>
      <c r="BH203" s="70">
        <v>13</v>
      </c>
      <c r="BI203" s="70">
        <v>0</v>
      </c>
      <c r="BJ203" s="70">
        <v>0</v>
      </c>
      <c r="BK203" s="70">
        <v>0</v>
      </c>
      <c r="BL203" s="70">
        <v>24</v>
      </c>
      <c r="BM203" s="70">
        <v>0</v>
      </c>
      <c r="BN203" s="70">
        <v>0</v>
      </c>
      <c r="BO203" s="70">
        <v>0</v>
      </c>
      <c r="BP203" s="70">
        <v>0</v>
      </c>
      <c r="BQ203" s="70">
        <v>0</v>
      </c>
      <c r="BR203" s="70">
        <v>20</v>
      </c>
      <c r="BS203" s="70">
        <v>16</v>
      </c>
      <c r="BT203" s="70">
        <v>4</v>
      </c>
      <c r="BU203" s="70">
        <v>0</v>
      </c>
      <c r="BV203" s="70">
        <v>0</v>
      </c>
      <c r="BW203" s="70">
        <v>0</v>
      </c>
      <c r="BX203" s="70">
        <v>0</v>
      </c>
      <c r="BY203" s="70">
        <v>0</v>
      </c>
      <c r="BZ203" s="70">
        <v>0</v>
      </c>
      <c r="CA203" s="70">
        <v>0</v>
      </c>
      <c r="CB203" s="70">
        <v>42</v>
      </c>
      <c r="CC203" s="70">
        <v>2</v>
      </c>
      <c r="CD203" s="70">
        <v>0</v>
      </c>
      <c r="CE203" s="70">
        <v>0</v>
      </c>
      <c r="CF203" s="70">
        <v>1</v>
      </c>
      <c r="CG203" s="70">
        <v>0</v>
      </c>
      <c r="CH203" s="70">
        <v>12</v>
      </c>
      <c r="CI203" s="70">
        <v>4</v>
      </c>
      <c r="CJ203" s="70">
        <v>7</v>
      </c>
      <c r="CK203" s="70">
        <v>0</v>
      </c>
      <c r="CL203" s="70">
        <v>0</v>
      </c>
      <c r="CM203" s="70">
        <v>0</v>
      </c>
      <c r="CN203" s="70">
        <v>2</v>
      </c>
      <c r="CO203" s="70">
        <v>4</v>
      </c>
      <c r="CP203" s="70">
        <v>0</v>
      </c>
      <c r="CQ203" s="70">
        <v>2</v>
      </c>
      <c r="CR203" s="70">
        <v>6</v>
      </c>
      <c r="CS203" s="70">
        <v>2</v>
      </c>
      <c r="CT203" s="70">
        <v>0</v>
      </c>
      <c r="CU203" s="70">
        <v>1</v>
      </c>
      <c r="CV203" s="70">
        <v>2</v>
      </c>
      <c r="CW203" s="70">
        <v>4</v>
      </c>
      <c r="CX203" s="70">
        <v>2</v>
      </c>
      <c r="CY203" s="70">
        <v>1</v>
      </c>
      <c r="CZ203" s="70">
        <v>2</v>
      </c>
      <c r="DA203" s="70">
        <v>3</v>
      </c>
      <c r="DB203" s="70">
        <v>1</v>
      </c>
      <c r="DC203" s="70">
        <v>0</v>
      </c>
      <c r="DD203" s="70">
        <v>0</v>
      </c>
      <c r="DE203" s="70">
        <v>0</v>
      </c>
      <c r="DF203" s="70">
        <v>0</v>
      </c>
      <c r="DG203" s="70">
        <v>0</v>
      </c>
      <c r="DH203" s="70">
        <v>56</v>
      </c>
      <c r="DI203" s="70">
        <v>0</v>
      </c>
      <c r="DJ203" s="70">
        <v>5</v>
      </c>
      <c r="DK203" s="70">
        <v>0</v>
      </c>
      <c r="DL203" s="70">
        <v>0</v>
      </c>
      <c r="DM203" s="70">
        <v>51</v>
      </c>
      <c r="DN203" s="70">
        <v>0</v>
      </c>
      <c r="DO203" s="70">
        <v>0</v>
      </c>
      <c r="DP203" s="70">
        <v>8</v>
      </c>
      <c r="DQ203" s="70">
        <v>2</v>
      </c>
      <c r="DR203" s="70">
        <v>12</v>
      </c>
      <c r="DS203" s="70">
        <v>1</v>
      </c>
      <c r="DT203" s="70">
        <v>0</v>
      </c>
      <c r="DU203" s="70">
        <v>3</v>
      </c>
      <c r="DV203" s="70">
        <v>2</v>
      </c>
      <c r="DW203" s="70">
        <v>0</v>
      </c>
      <c r="DX203" s="70">
        <v>8</v>
      </c>
      <c r="DY203" s="70">
        <v>0</v>
      </c>
      <c r="DZ203" s="70">
        <v>17</v>
      </c>
      <c r="EA203" s="70">
        <v>0</v>
      </c>
      <c r="EB203" s="70">
        <v>15</v>
      </c>
      <c r="EC203" s="70">
        <v>18</v>
      </c>
      <c r="ED203" s="70">
        <v>0</v>
      </c>
      <c r="EE203" s="70">
        <v>18</v>
      </c>
      <c r="EF203" s="70">
        <v>287</v>
      </c>
      <c r="EG203" s="70">
        <v>0</v>
      </c>
      <c r="EH203" s="70">
        <v>0</v>
      </c>
      <c r="EI203" s="70">
        <v>0</v>
      </c>
      <c r="EJ203" s="70">
        <v>447</v>
      </c>
      <c r="EK203" s="70">
        <v>3</v>
      </c>
      <c r="EL203" t="s">
        <v>7024</v>
      </c>
      <c r="EM203" t="s">
        <v>7534</v>
      </c>
      <c r="EN203" t="s">
        <v>7559</v>
      </c>
      <c r="EO203" t="s">
        <v>7025</v>
      </c>
      <c r="EP203" t="s">
        <v>6722</v>
      </c>
      <c r="EQ203">
        <v>192</v>
      </c>
      <c r="ER203" s="70">
        <v>202</v>
      </c>
    </row>
    <row r="204" spans="1:148">
      <c r="A204" s="70" t="s">
        <v>4847</v>
      </c>
      <c r="B204" s="70" t="s">
        <v>4610</v>
      </c>
      <c r="C204" s="70" t="s">
        <v>4610</v>
      </c>
      <c r="D204" s="70" t="s">
        <v>526</v>
      </c>
      <c r="E204" s="70" t="s">
        <v>614</v>
      </c>
      <c r="F204" s="70" t="str">
        <f t="shared" si="3"/>
        <v>高雄市燕巢區</v>
      </c>
      <c r="G204" s="70">
        <f>VLOOKUP(F204,郵遞區號!$C$2:$D$371,2,0)</f>
        <v>824</v>
      </c>
      <c r="H204" s="70" t="str">
        <f>VLOOKUP(D204,區域對照!$A$2:$B$23,2,0)</f>
        <v>高屏區</v>
      </c>
      <c r="I204" s="70" t="s">
        <v>6124</v>
      </c>
      <c r="J204" s="70" t="s">
        <v>3674</v>
      </c>
      <c r="K204" s="70" t="s">
        <v>4609</v>
      </c>
      <c r="L204" s="59" t="s">
        <v>6124</v>
      </c>
      <c r="M204" s="71" t="s">
        <v>868</v>
      </c>
      <c r="N204" s="70" t="s">
        <v>1203</v>
      </c>
      <c r="O204" s="70" t="s">
        <v>1203</v>
      </c>
      <c r="P204" s="70" t="s">
        <v>1254</v>
      </c>
      <c r="Q204" s="70" t="s">
        <v>708</v>
      </c>
      <c r="R204" s="70" t="s">
        <v>1407</v>
      </c>
      <c r="S204" s="70" t="s">
        <v>3749</v>
      </c>
      <c r="T204" s="70" t="s">
        <v>4845</v>
      </c>
      <c r="U204" s="70" t="s">
        <v>5265</v>
      </c>
      <c r="V204" s="70">
        <v>22.764154099999999</v>
      </c>
      <c r="W204" s="70">
        <v>120.3616921</v>
      </c>
      <c r="X204" s="70" t="s">
        <v>2406</v>
      </c>
      <c r="Y204" s="70" t="s">
        <v>708</v>
      </c>
      <c r="Z204" s="70" t="s">
        <v>708</v>
      </c>
      <c r="AA204" s="70" t="s">
        <v>708</v>
      </c>
      <c r="AB204" s="70" t="s">
        <v>2733</v>
      </c>
      <c r="AC204" s="70" t="s">
        <v>3020</v>
      </c>
      <c r="AD204" s="70" t="s">
        <v>2733</v>
      </c>
      <c r="AE204" s="70" t="s">
        <v>2733</v>
      </c>
      <c r="AF204" s="70" t="s">
        <v>708</v>
      </c>
      <c r="AG204" s="70" t="s">
        <v>5793</v>
      </c>
      <c r="AH204" s="70" t="s">
        <v>3305</v>
      </c>
      <c r="AI204" s="70" t="s">
        <v>3305</v>
      </c>
      <c r="AK204" s="70" t="s">
        <v>6262</v>
      </c>
      <c r="AL204" s="70" t="s">
        <v>3656</v>
      </c>
      <c r="AM204" s="70" t="s">
        <v>6493</v>
      </c>
      <c r="AN204" s="70" t="s">
        <v>3656</v>
      </c>
      <c r="AO204" s="70">
        <v>1</v>
      </c>
      <c r="AP204" s="70">
        <v>1</v>
      </c>
      <c r="AQ204" s="70">
        <v>1</v>
      </c>
      <c r="AR204" s="70">
        <v>1</v>
      </c>
      <c r="AS204" s="70">
        <v>1</v>
      </c>
      <c r="AT204" s="70">
        <v>1</v>
      </c>
      <c r="AU204" s="70">
        <v>1</v>
      </c>
      <c r="AV204" s="70">
        <v>2</v>
      </c>
      <c r="AW204" s="70">
        <v>0</v>
      </c>
      <c r="AX204" s="70">
        <v>0</v>
      </c>
      <c r="AY204" s="70">
        <v>4</v>
      </c>
      <c r="BA204" s="70">
        <v>400</v>
      </c>
      <c r="BB204" s="70">
        <v>0</v>
      </c>
      <c r="BC204" s="70">
        <v>0</v>
      </c>
      <c r="BD204" s="70">
        <v>0</v>
      </c>
      <c r="BE204" s="70">
        <v>58</v>
      </c>
      <c r="BF204" s="70">
        <v>14</v>
      </c>
      <c r="BG204" s="70">
        <v>0</v>
      </c>
      <c r="BH204" s="70">
        <v>0</v>
      </c>
      <c r="BI204" s="70">
        <v>0</v>
      </c>
      <c r="BJ204" s="70">
        <v>0</v>
      </c>
      <c r="BK204" s="70">
        <v>0</v>
      </c>
      <c r="BL204" s="70">
        <v>16</v>
      </c>
      <c r="BM204" s="70">
        <v>0</v>
      </c>
      <c r="BN204" s="70">
        <v>0</v>
      </c>
      <c r="BO204" s="70">
        <v>0</v>
      </c>
      <c r="BP204" s="70">
        <v>7</v>
      </c>
      <c r="BQ204" s="70">
        <v>0</v>
      </c>
      <c r="BR204" s="70">
        <v>10</v>
      </c>
      <c r="BS204" s="70">
        <v>25</v>
      </c>
      <c r="BT204" s="70">
        <v>10</v>
      </c>
      <c r="BU204" s="70">
        <v>0</v>
      </c>
      <c r="BV204" s="70">
        <v>0</v>
      </c>
      <c r="BW204" s="70">
        <v>0</v>
      </c>
      <c r="BX204" s="70">
        <v>0</v>
      </c>
      <c r="BY204" s="70">
        <v>0</v>
      </c>
      <c r="BZ204" s="70">
        <v>0</v>
      </c>
      <c r="CA204" s="70">
        <v>0</v>
      </c>
      <c r="CB204" s="70">
        <v>29</v>
      </c>
      <c r="CC204" s="70">
        <v>0</v>
      </c>
      <c r="CD204" s="70">
        <v>0</v>
      </c>
      <c r="CE204" s="70">
        <v>0</v>
      </c>
      <c r="CF204" s="70">
        <v>0</v>
      </c>
      <c r="CG204" s="70">
        <v>6</v>
      </c>
      <c r="CH204" s="70">
        <v>18</v>
      </c>
      <c r="CI204" s="70">
        <v>0</v>
      </c>
      <c r="CJ204" s="70">
        <v>7</v>
      </c>
      <c r="CK204" s="70">
        <v>2</v>
      </c>
      <c r="CL204" s="70">
        <v>1</v>
      </c>
      <c r="CM204" s="70">
        <v>0</v>
      </c>
      <c r="CN204" s="70">
        <v>1</v>
      </c>
      <c r="CO204" s="70">
        <v>3</v>
      </c>
      <c r="CP204" s="70">
        <v>3</v>
      </c>
      <c r="CQ204" s="70">
        <v>2</v>
      </c>
      <c r="CR204" s="70">
        <v>3</v>
      </c>
      <c r="CS204" s="70">
        <v>1</v>
      </c>
      <c r="CT204" s="70">
        <v>0</v>
      </c>
      <c r="CU204" s="70">
        <v>2</v>
      </c>
      <c r="CV204" s="70">
        <v>2</v>
      </c>
      <c r="CW204" s="70">
        <v>3</v>
      </c>
      <c r="CX204" s="70">
        <v>2</v>
      </c>
      <c r="CY204" s="70">
        <v>0</v>
      </c>
      <c r="CZ204" s="70">
        <v>2</v>
      </c>
      <c r="DA204" s="70">
        <v>1</v>
      </c>
      <c r="DB204" s="70">
        <v>1</v>
      </c>
      <c r="DC204" s="70">
        <v>1</v>
      </c>
      <c r="DD204" s="70">
        <v>0</v>
      </c>
      <c r="DE204" s="70">
        <v>2</v>
      </c>
      <c r="DF204" s="70">
        <v>0</v>
      </c>
      <c r="DG204" s="70">
        <v>0</v>
      </c>
      <c r="DH204" s="70">
        <v>63</v>
      </c>
      <c r="DI204" s="70">
        <v>6</v>
      </c>
      <c r="DJ204" s="70">
        <v>0</v>
      </c>
      <c r="DK204" s="70">
        <v>0</v>
      </c>
      <c r="DL204" s="70">
        <v>0</v>
      </c>
      <c r="DM204" s="70">
        <v>57</v>
      </c>
      <c r="DN204" s="70">
        <v>0</v>
      </c>
      <c r="DO204" s="70">
        <v>0</v>
      </c>
      <c r="DP204" s="70">
        <v>10</v>
      </c>
      <c r="DQ204" s="70">
        <v>0</v>
      </c>
      <c r="DR204" s="70">
        <v>5</v>
      </c>
      <c r="DS204" s="70">
        <v>1</v>
      </c>
      <c r="DT204" s="70">
        <v>0</v>
      </c>
      <c r="DU204" s="70">
        <v>5</v>
      </c>
      <c r="DV204" s="70">
        <v>2</v>
      </c>
      <c r="DW204" s="70">
        <v>0</v>
      </c>
      <c r="DX204" s="70">
        <v>3</v>
      </c>
      <c r="DY204" s="70">
        <v>0</v>
      </c>
      <c r="DZ204" s="70">
        <v>20</v>
      </c>
      <c r="EA204" s="70">
        <v>0</v>
      </c>
      <c r="EB204" s="70">
        <v>22</v>
      </c>
      <c r="EC204" s="70">
        <v>22</v>
      </c>
      <c r="ED204" s="70">
        <v>0</v>
      </c>
      <c r="EE204" s="70">
        <v>2</v>
      </c>
      <c r="EF204" s="70">
        <v>365</v>
      </c>
      <c r="EG204" s="70">
        <v>2</v>
      </c>
      <c r="EH204" s="70">
        <v>0</v>
      </c>
      <c r="EI204" s="70">
        <v>0</v>
      </c>
      <c r="EJ204" s="70">
        <v>522</v>
      </c>
      <c r="EK204" s="70">
        <v>4</v>
      </c>
      <c r="EL204" t="s">
        <v>7026</v>
      </c>
      <c r="EM204" t="s">
        <v>7534</v>
      </c>
      <c r="EN204" t="s">
        <v>7560</v>
      </c>
      <c r="EO204" t="s">
        <v>7027</v>
      </c>
      <c r="EP204" t="s">
        <v>7028</v>
      </c>
      <c r="EQ204">
        <v>221</v>
      </c>
      <c r="ER204" s="70">
        <v>203</v>
      </c>
    </row>
    <row r="205" spans="1:148">
      <c r="A205" s="70" t="s">
        <v>205</v>
      </c>
      <c r="B205" s="70" t="s">
        <v>4610</v>
      </c>
      <c r="C205" s="70" t="s">
        <v>4610</v>
      </c>
      <c r="D205" s="70" t="s">
        <v>526</v>
      </c>
      <c r="E205" s="70" t="s">
        <v>615</v>
      </c>
      <c r="F205" s="70" t="str">
        <f t="shared" si="3"/>
        <v>高雄市三民區</v>
      </c>
      <c r="G205" s="70">
        <f>VLOOKUP(F205,郵遞區號!$C$2:$D$371,2,0)</f>
        <v>807</v>
      </c>
      <c r="H205" s="70" t="str">
        <f>VLOOKUP(D205,區域對照!$A$2:$B$23,2,0)</f>
        <v>高屏區</v>
      </c>
      <c r="I205" s="70" t="s">
        <v>6124</v>
      </c>
      <c r="J205" s="70" t="s">
        <v>3677</v>
      </c>
      <c r="K205" s="70" t="s">
        <v>4609</v>
      </c>
      <c r="L205" s="59" t="s">
        <v>6124</v>
      </c>
      <c r="M205" s="71" t="s">
        <v>869</v>
      </c>
      <c r="N205" s="70" t="s">
        <v>1203</v>
      </c>
      <c r="O205" s="70" t="s">
        <v>1203</v>
      </c>
      <c r="P205" s="70" t="s">
        <v>1254</v>
      </c>
      <c r="Q205" s="70" t="s">
        <v>708</v>
      </c>
      <c r="R205" s="70" t="s">
        <v>1408</v>
      </c>
      <c r="S205" s="70" t="s">
        <v>3748</v>
      </c>
      <c r="T205" s="70" t="s">
        <v>4846</v>
      </c>
      <c r="U205" s="70" t="s">
        <v>5266</v>
      </c>
      <c r="V205" s="70">
        <v>22.657731399999999</v>
      </c>
      <c r="W205" s="70">
        <v>120.3198932</v>
      </c>
      <c r="X205" s="70" t="s">
        <v>2407</v>
      </c>
      <c r="Y205" s="70" t="s">
        <v>708</v>
      </c>
      <c r="Z205" s="70" t="s">
        <v>708</v>
      </c>
      <c r="AA205" s="70" t="s">
        <v>708</v>
      </c>
      <c r="AB205" s="70" t="s">
        <v>708</v>
      </c>
      <c r="AC205" s="70" t="s">
        <v>708</v>
      </c>
      <c r="AD205" s="70" t="s">
        <v>708</v>
      </c>
      <c r="AE205" s="70" t="s">
        <v>708</v>
      </c>
      <c r="AF205" s="70" t="s">
        <v>708</v>
      </c>
      <c r="AG205" s="70" t="s">
        <v>5794</v>
      </c>
      <c r="AH205" s="70" t="s">
        <v>3306</v>
      </c>
      <c r="AI205" s="70" t="s">
        <v>3306</v>
      </c>
      <c r="AK205" s="70" t="s">
        <v>2734</v>
      </c>
      <c r="AL205" s="70" t="s">
        <v>2734</v>
      </c>
      <c r="AM205" s="70" t="s">
        <v>6490</v>
      </c>
      <c r="AN205" s="70" t="s">
        <v>2734</v>
      </c>
      <c r="AO205" s="70">
        <v>0</v>
      </c>
      <c r="AP205" s="70">
        <v>0</v>
      </c>
      <c r="AQ205" s="70">
        <v>0</v>
      </c>
      <c r="AR205" s="70">
        <v>0</v>
      </c>
      <c r="AS205" s="70">
        <v>0</v>
      </c>
      <c r="AT205" s="70">
        <v>0</v>
      </c>
      <c r="AU205" s="70">
        <v>0</v>
      </c>
      <c r="AV205" s="70">
        <v>1</v>
      </c>
      <c r="AW205" s="70">
        <v>0</v>
      </c>
      <c r="AX205" s="70">
        <v>0</v>
      </c>
      <c r="AY205" s="70">
        <v>0</v>
      </c>
      <c r="BA205" s="70">
        <v>80</v>
      </c>
      <c r="BB205" s="70">
        <v>0</v>
      </c>
      <c r="BC205" s="70">
        <v>0</v>
      </c>
      <c r="BD205" s="70">
        <v>0</v>
      </c>
      <c r="BE205" s="70">
        <v>43</v>
      </c>
      <c r="BF205" s="70">
        <v>5</v>
      </c>
      <c r="BG205" s="70">
        <v>0</v>
      </c>
      <c r="BH205" s="70">
        <v>7</v>
      </c>
      <c r="BI205" s="70">
        <v>1</v>
      </c>
      <c r="BJ205" s="70">
        <v>0</v>
      </c>
      <c r="BK205" s="70">
        <v>0</v>
      </c>
      <c r="BL205" s="70">
        <v>5</v>
      </c>
      <c r="BM205" s="70">
        <v>0</v>
      </c>
      <c r="BN205" s="70">
        <v>10</v>
      </c>
      <c r="BO205" s="70">
        <v>10</v>
      </c>
      <c r="BP205" s="70">
        <v>0</v>
      </c>
      <c r="BQ205" s="70">
        <v>0</v>
      </c>
      <c r="BR205" s="70">
        <v>0</v>
      </c>
      <c r="BS205" s="70">
        <v>0</v>
      </c>
      <c r="BT205" s="70">
        <v>4</v>
      </c>
      <c r="BU205" s="70">
        <v>0</v>
      </c>
      <c r="BV205" s="70">
        <v>0</v>
      </c>
      <c r="BW205" s="70">
        <v>0</v>
      </c>
      <c r="BX205" s="70">
        <v>0</v>
      </c>
      <c r="BY205" s="70">
        <v>0</v>
      </c>
      <c r="BZ205" s="70">
        <v>0</v>
      </c>
      <c r="CA205" s="70">
        <v>0</v>
      </c>
      <c r="CB205" s="70">
        <v>24</v>
      </c>
      <c r="CC205" s="70">
        <v>0</v>
      </c>
      <c r="CD205" s="70">
        <v>0</v>
      </c>
      <c r="CE205" s="70">
        <v>0</v>
      </c>
      <c r="CF205" s="70">
        <v>0</v>
      </c>
      <c r="CG205" s="70">
        <v>1</v>
      </c>
      <c r="CH205" s="70">
        <v>8</v>
      </c>
      <c r="CI205" s="70">
        <v>4</v>
      </c>
      <c r="CJ205" s="70">
        <v>2</v>
      </c>
      <c r="CK205" s="70">
        <v>1</v>
      </c>
      <c r="CL205" s="70">
        <v>1</v>
      </c>
      <c r="CM205" s="70">
        <v>0</v>
      </c>
      <c r="CN205" s="70">
        <v>3</v>
      </c>
      <c r="CO205" s="70">
        <v>1</v>
      </c>
      <c r="CP205" s="70">
        <v>0</v>
      </c>
      <c r="CQ205" s="70">
        <v>2</v>
      </c>
      <c r="CR205" s="70">
        <v>0</v>
      </c>
      <c r="CS205" s="70">
        <v>4</v>
      </c>
      <c r="CT205" s="70">
        <v>0</v>
      </c>
      <c r="CU205" s="70">
        <v>1</v>
      </c>
      <c r="CV205" s="70">
        <v>1</v>
      </c>
      <c r="CW205" s="70">
        <v>2</v>
      </c>
      <c r="CX205" s="70">
        <v>4</v>
      </c>
      <c r="CY205" s="70">
        <v>0</v>
      </c>
      <c r="CZ205" s="70">
        <v>1</v>
      </c>
      <c r="DA205" s="70">
        <v>1</v>
      </c>
      <c r="DB205" s="70">
        <v>0</v>
      </c>
      <c r="DC205" s="70">
        <v>1</v>
      </c>
      <c r="DD205" s="70">
        <v>0</v>
      </c>
      <c r="DE205" s="70">
        <v>1</v>
      </c>
      <c r="DF205" s="70">
        <v>0</v>
      </c>
      <c r="DG205" s="70">
        <v>0</v>
      </c>
      <c r="DH205" s="70">
        <v>39</v>
      </c>
      <c r="DI205" s="70">
        <v>1</v>
      </c>
      <c r="DJ205" s="70">
        <v>4</v>
      </c>
      <c r="DK205" s="70">
        <v>0</v>
      </c>
      <c r="DL205" s="70">
        <v>0</v>
      </c>
      <c r="DM205" s="70">
        <v>34</v>
      </c>
      <c r="DN205" s="70">
        <v>0</v>
      </c>
      <c r="DO205" s="70">
        <v>0</v>
      </c>
      <c r="DP205" s="70">
        <v>1</v>
      </c>
      <c r="DQ205" s="70">
        <v>0</v>
      </c>
      <c r="DR205" s="70">
        <v>5</v>
      </c>
      <c r="DS205" s="70">
        <v>1</v>
      </c>
      <c r="DT205" s="70">
        <v>0</v>
      </c>
      <c r="DU205" s="70">
        <v>2</v>
      </c>
      <c r="DV205" s="70">
        <v>1</v>
      </c>
      <c r="DW205" s="70">
        <v>0</v>
      </c>
      <c r="DX205" s="70">
        <v>3</v>
      </c>
      <c r="DY205" s="70">
        <v>0</v>
      </c>
      <c r="DZ205" s="70">
        <v>8</v>
      </c>
      <c r="EA205" s="70">
        <v>0</v>
      </c>
      <c r="EB205" s="70">
        <v>7</v>
      </c>
      <c r="EC205" s="70">
        <v>11</v>
      </c>
      <c r="ED205" s="70">
        <v>0</v>
      </c>
      <c r="EE205" s="70">
        <v>9</v>
      </c>
      <c r="EF205" s="70">
        <v>174</v>
      </c>
      <c r="EG205" s="70">
        <v>0</v>
      </c>
      <c r="EH205" s="70">
        <v>0</v>
      </c>
      <c r="EI205" s="70">
        <v>0</v>
      </c>
      <c r="EJ205" s="70">
        <v>261</v>
      </c>
      <c r="EK205" s="70">
        <v>4</v>
      </c>
      <c r="EL205" t="s">
        <v>7029</v>
      </c>
      <c r="EM205" t="s">
        <v>7534</v>
      </c>
      <c r="EN205" t="s">
        <v>5266</v>
      </c>
      <c r="EO205" t="s">
        <v>7030</v>
      </c>
      <c r="EP205" t="s">
        <v>7031</v>
      </c>
      <c r="EQ205">
        <v>224</v>
      </c>
      <c r="ER205" s="70">
        <v>204</v>
      </c>
    </row>
    <row r="206" spans="1:148" s="74" customFormat="1">
      <c r="A206" s="70" t="s">
        <v>206</v>
      </c>
      <c r="B206" s="70" t="s">
        <v>4016</v>
      </c>
      <c r="C206" s="70" t="s">
        <v>4016</v>
      </c>
      <c r="D206" s="70" t="s">
        <v>526</v>
      </c>
      <c r="E206" s="70" t="s">
        <v>556</v>
      </c>
      <c r="F206" s="70" t="str">
        <f t="shared" si="3"/>
        <v>高雄市苓雅區</v>
      </c>
      <c r="G206" s="70">
        <f>VLOOKUP(F206,郵遞區號!$C$2:$D$371,2,0)</f>
        <v>802</v>
      </c>
      <c r="H206" s="70" t="str">
        <f>VLOOKUP(D206,區域對照!$A$2:$B$23,2,0)</f>
        <v>高屏區</v>
      </c>
      <c r="I206" s="70" t="s">
        <v>6124</v>
      </c>
      <c r="J206" s="70" t="s">
        <v>3674</v>
      </c>
      <c r="K206" s="70" t="s">
        <v>4609</v>
      </c>
      <c r="L206" s="59" t="s">
        <v>6124</v>
      </c>
      <c r="M206" s="71" t="s">
        <v>870</v>
      </c>
      <c r="N206" s="70" t="s">
        <v>1203</v>
      </c>
      <c r="O206" s="70" t="s">
        <v>1203</v>
      </c>
      <c r="P206" s="70" t="s">
        <v>1254</v>
      </c>
      <c r="Q206" s="70" t="s">
        <v>708</v>
      </c>
      <c r="R206" s="70" t="s">
        <v>1409</v>
      </c>
      <c r="S206" s="70" t="s">
        <v>3747</v>
      </c>
      <c r="T206" s="70" t="s">
        <v>3747</v>
      </c>
      <c r="U206" s="70" t="s">
        <v>5267</v>
      </c>
      <c r="V206" s="70">
        <v>22.633351600000001</v>
      </c>
      <c r="W206" s="70">
        <v>120.32398480000001</v>
      </c>
      <c r="X206" s="70" t="s">
        <v>2408</v>
      </c>
      <c r="Y206" s="70" t="s">
        <v>708</v>
      </c>
      <c r="Z206" s="70" t="s">
        <v>708</v>
      </c>
      <c r="AA206" s="70" t="s">
        <v>708</v>
      </c>
      <c r="AB206" s="70" t="s">
        <v>2733</v>
      </c>
      <c r="AC206" s="70" t="s">
        <v>3021</v>
      </c>
      <c r="AD206" s="70" t="s">
        <v>2733</v>
      </c>
      <c r="AE206" s="70" t="s">
        <v>2734</v>
      </c>
      <c r="AF206" s="70" t="s">
        <v>2733</v>
      </c>
      <c r="AG206" s="70" t="s">
        <v>5795</v>
      </c>
      <c r="AH206" s="70" t="s">
        <v>3307</v>
      </c>
      <c r="AI206" s="70" t="s">
        <v>3307</v>
      </c>
      <c r="AJ206" s="70"/>
      <c r="AK206" s="70" t="s">
        <v>6262</v>
      </c>
      <c r="AL206" s="70" t="s">
        <v>3656</v>
      </c>
      <c r="AM206" s="70" t="s">
        <v>6493</v>
      </c>
      <c r="AN206" s="70" t="s">
        <v>3656</v>
      </c>
      <c r="AO206" s="70">
        <v>1</v>
      </c>
      <c r="AP206" s="70">
        <v>1</v>
      </c>
      <c r="AQ206" s="70">
        <v>1</v>
      </c>
      <c r="AR206" s="70">
        <v>1</v>
      </c>
      <c r="AS206" s="70">
        <v>1</v>
      </c>
      <c r="AT206" s="70">
        <v>1</v>
      </c>
      <c r="AU206" s="70">
        <v>1</v>
      </c>
      <c r="AV206" s="70">
        <v>2</v>
      </c>
      <c r="AW206" s="70">
        <v>0</v>
      </c>
      <c r="AX206" s="70">
        <v>0</v>
      </c>
      <c r="AY206" s="70">
        <v>4</v>
      </c>
      <c r="AZ206" s="70"/>
      <c r="BA206" s="70">
        <v>154</v>
      </c>
      <c r="BB206" s="70">
        <v>0</v>
      </c>
      <c r="BC206" s="70">
        <v>0</v>
      </c>
      <c r="BD206" s="70">
        <v>0</v>
      </c>
      <c r="BE206" s="70">
        <v>23</v>
      </c>
      <c r="BF206" s="70">
        <v>3</v>
      </c>
      <c r="BG206" s="70">
        <v>0</v>
      </c>
      <c r="BH206" s="70">
        <v>5</v>
      </c>
      <c r="BI206" s="70">
        <v>3</v>
      </c>
      <c r="BJ206" s="70">
        <v>0</v>
      </c>
      <c r="BK206" s="70">
        <v>0</v>
      </c>
      <c r="BL206" s="70">
        <v>6</v>
      </c>
      <c r="BM206" s="70">
        <v>0</v>
      </c>
      <c r="BN206" s="70">
        <v>15</v>
      </c>
      <c r="BO206" s="70">
        <v>5</v>
      </c>
      <c r="BP206" s="70">
        <v>11</v>
      </c>
      <c r="BQ206" s="70">
        <v>0</v>
      </c>
      <c r="BR206" s="70">
        <v>5</v>
      </c>
      <c r="BS206" s="70">
        <v>20</v>
      </c>
      <c r="BT206" s="70">
        <v>1</v>
      </c>
      <c r="BU206" s="70">
        <v>0</v>
      </c>
      <c r="BV206" s="70">
        <v>0</v>
      </c>
      <c r="BW206" s="70">
        <v>0</v>
      </c>
      <c r="BX206" s="70">
        <v>0</v>
      </c>
      <c r="BY206" s="70">
        <v>0</v>
      </c>
      <c r="BZ206" s="70">
        <v>0</v>
      </c>
      <c r="CA206" s="70">
        <v>0</v>
      </c>
      <c r="CB206" s="70">
        <v>21</v>
      </c>
      <c r="CC206" s="70">
        <v>0</v>
      </c>
      <c r="CD206" s="70">
        <v>0</v>
      </c>
      <c r="CE206" s="70">
        <v>0</v>
      </c>
      <c r="CF206" s="70">
        <v>0</v>
      </c>
      <c r="CG206" s="70">
        <v>10</v>
      </c>
      <c r="CH206" s="70">
        <v>10</v>
      </c>
      <c r="CI206" s="70">
        <v>1</v>
      </c>
      <c r="CJ206" s="70">
        <v>4</v>
      </c>
      <c r="CK206" s="70">
        <v>1</v>
      </c>
      <c r="CL206" s="70">
        <v>1</v>
      </c>
      <c r="CM206" s="70">
        <v>0</v>
      </c>
      <c r="CN206" s="70">
        <v>3</v>
      </c>
      <c r="CO206" s="70">
        <v>1</v>
      </c>
      <c r="CP206" s="70">
        <v>0</v>
      </c>
      <c r="CQ206" s="70">
        <v>2</v>
      </c>
      <c r="CR206" s="70">
        <v>3</v>
      </c>
      <c r="CS206" s="70">
        <v>5</v>
      </c>
      <c r="CT206" s="70">
        <v>0</v>
      </c>
      <c r="CU206" s="70">
        <v>0</v>
      </c>
      <c r="CV206" s="70">
        <v>1</v>
      </c>
      <c r="CW206" s="70">
        <v>2</v>
      </c>
      <c r="CX206" s="70">
        <v>4</v>
      </c>
      <c r="CY206" s="70">
        <v>1</v>
      </c>
      <c r="CZ206" s="70">
        <v>2</v>
      </c>
      <c r="DA206" s="70">
        <v>1</v>
      </c>
      <c r="DB206" s="70">
        <v>0</v>
      </c>
      <c r="DC206" s="70">
        <v>2</v>
      </c>
      <c r="DD206" s="70">
        <v>0</v>
      </c>
      <c r="DE206" s="70">
        <v>0</v>
      </c>
      <c r="DF206" s="70">
        <v>0</v>
      </c>
      <c r="DG206" s="70">
        <v>0</v>
      </c>
      <c r="DH206" s="70">
        <v>54</v>
      </c>
      <c r="DI206" s="70">
        <v>10</v>
      </c>
      <c r="DJ206" s="70">
        <v>1</v>
      </c>
      <c r="DK206" s="70">
        <v>0</v>
      </c>
      <c r="DL206" s="70">
        <v>0</v>
      </c>
      <c r="DM206" s="70">
        <v>43</v>
      </c>
      <c r="DN206" s="70">
        <v>0</v>
      </c>
      <c r="DO206" s="70">
        <v>0</v>
      </c>
      <c r="DP206" s="70">
        <v>1</v>
      </c>
      <c r="DQ206" s="70">
        <v>1</v>
      </c>
      <c r="DR206" s="70">
        <v>9</v>
      </c>
      <c r="DS206" s="70">
        <v>1</v>
      </c>
      <c r="DT206" s="70">
        <v>0</v>
      </c>
      <c r="DU206" s="70">
        <v>6</v>
      </c>
      <c r="DV206" s="70">
        <v>1</v>
      </c>
      <c r="DW206" s="70">
        <v>0</v>
      </c>
      <c r="DX206" s="70">
        <v>8</v>
      </c>
      <c r="DY206" s="70">
        <v>0</v>
      </c>
      <c r="DZ206" s="70">
        <v>12</v>
      </c>
      <c r="EA206" s="70">
        <v>1</v>
      </c>
      <c r="EB206" s="70">
        <v>20</v>
      </c>
      <c r="EC206" s="70">
        <v>18</v>
      </c>
      <c r="ED206" s="70">
        <v>0</v>
      </c>
      <c r="EE206" s="70">
        <v>31</v>
      </c>
      <c r="EF206" s="70">
        <v>214</v>
      </c>
      <c r="EG206" s="70">
        <v>1</v>
      </c>
      <c r="EH206" s="70">
        <v>0</v>
      </c>
      <c r="EI206" s="70">
        <v>0</v>
      </c>
      <c r="EJ206" s="70">
        <v>378</v>
      </c>
      <c r="EK206" s="70">
        <v>4</v>
      </c>
      <c r="EL206" t="s">
        <v>7032</v>
      </c>
      <c r="EM206" t="s">
        <v>7534</v>
      </c>
      <c r="EN206" t="s">
        <v>5267</v>
      </c>
      <c r="EO206" t="s">
        <v>6712</v>
      </c>
      <c r="EP206" t="s">
        <v>6714</v>
      </c>
      <c r="EQ206">
        <v>225</v>
      </c>
      <c r="ER206" s="70">
        <v>205</v>
      </c>
    </row>
    <row r="207" spans="1:148">
      <c r="A207" s="70" t="s">
        <v>209</v>
      </c>
      <c r="B207" s="70" t="s">
        <v>4016</v>
      </c>
      <c r="C207" s="70" t="s">
        <v>4016</v>
      </c>
      <c r="D207" s="70" t="s">
        <v>543</v>
      </c>
      <c r="E207" s="70" t="s">
        <v>573</v>
      </c>
      <c r="F207" s="70" t="str">
        <f t="shared" si="3"/>
        <v>新竹市東區</v>
      </c>
      <c r="G207" s="70">
        <f>VLOOKUP(F207,郵遞區號!$C$2:$D$371,2,0)</f>
        <v>300</v>
      </c>
      <c r="H207" s="70" t="str">
        <f>VLOOKUP(D207,區域對照!$A$2:$B$23,2,0)</f>
        <v>北區</v>
      </c>
      <c r="I207" s="70" t="s">
        <v>6124</v>
      </c>
      <c r="J207" s="70" t="s">
        <v>3677</v>
      </c>
      <c r="K207" s="70" t="s">
        <v>4609</v>
      </c>
      <c r="L207" s="59" t="s">
        <v>6124</v>
      </c>
      <c r="M207" s="71" t="s">
        <v>873</v>
      </c>
      <c r="N207" s="70" t="s">
        <v>1203</v>
      </c>
      <c r="O207" s="70" t="s">
        <v>1203</v>
      </c>
      <c r="P207" s="70" t="s">
        <v>1254</v>
      </c>
      <c r="Q207" s="70" t="s">
        <v>708</v>
      </c>
      <c r="R207" s="70" t="s">
        <v>1412</v>
      </c>
      <c r="S207" s="70" t="s">
        <v>3917</v>
      </c>
      <c r="T207" s="70" t="s">
        <v>5609</v>
      </c>
      <c r="U207" s="72" t="s">
        <v>5611</v>
      </c>
      <c r="V207" s="72">
        <v>24.798234900000001</v>
      </c>
      <c r="W207" s="72">
        <v>120.9653132</v>
      </c>
      <c r="X207" s="70" t="s">
        <v>2411</v>
      </c>
      <c r="Y207" s="70" t="s">
        <v>708</v>
      </c>
      <c r="Z207" s="70" t="s">
        <v>708</v>
      </c>
      <c r="AA207" s="70" t="s">
        <v>708</v>
      </c>
      <c r="AB207" s="70" t="s">
        <v>2733</v>
      </c>
      <c r="AC207" s="70" t="s">
        <v>3024</v>
      </c>
      <c r="AD207" s="70" t="s">
        <v>2733</v>
      </c>
      <c r="AE207" s="70" t="s">
        <v>2734</v>
      </c>
      <c r="AF207" s="70" t="s">
        <v>2733</v>
      </c>
      <c r="AG207" s="70" t="s">
        <v>5798</v>
      </c>
      <c r="AH207" s="70" t="s">
        <v>3311</v>
      </c>
      <c r="AI207" s="70" t="s">
        <v>3311</v>
      </c>
      <c r="AK207" s="70" t="s">
        <v>6262</v>
      </c>
      <c r="AL207" s="70" t="s">
        <v>6476</v>
      </c>
      <c r="AM207" s="70" t="s">
        <v>6492</v>
      </c>
      <c r="AN207" s="70" t="s">
        <v>3649</v>
      </c>
      <c r="AO207" s="70">
        <v>2</v>
      </c>
      <c r="AP207" s="70">
        <v>2</v>
      </c>
      <c r="AQ207" s="70">
        <v>2</v>
      </c>
      <c r="AR207" s="70">
        <v>0</v>
      </c>
      <c r="AS207" s="70">
        <v>2</v>
      </c>
      <c r="AT207" s="70">
        <v>2</v>
      </c>
      <c r="AU207" s="70">
        <v>2</v>
      </c>
      <c r="AV207" s="70">
        <v>6</v>
      </c>
      <c r="AW207" s="70">
        <v>2</v>
      </c>
      <c r="AX207" s="70">
        <v>8</v>
      </c>
      <c r="AY207" s="70">
        <v>8</v>
      </c>
      <c r="BA207" s="70">
        <v>217</v>
      </c>
      <c r="BB207" s="70">
        <v>0</v>
      </c>
      <c r="BC207" s="70">
        <v>0</v>
      </c>
      <c r="BD207" s="70">
        <v>0</v>
      </c>
      <c r="BE207" s="70">
        <v>22</v>
      </c>
      <c r="BF207" s="70">
        <v>7</v>
      </c>
      <c r="BG207" s="70">
        <v>0</v>
      </c>
      <c r="BH207" s="70">
        <v>0</v>
      </c>
      <c r="BI207" s="70">
        <v>2</v>
      </c>
      <c r="BJ207" s="70">
        <v>0</v>
      </c>
      <c r="BK207" s="70">
        <v>0</v>
      </c>
      <c r="BL207" s="70">
        <v>19</v>
      </c>
      <c r="BM207" s="70">
        <v>0</v>
      </c>
      <c r="BN207" s="70">
        <v>20</v>
      </c>
      <c r="BO207" s="70">
        <v>17</v>
      </c>
      <c r="BP207" s="70">
        <v>0</v>
      </c>
      <c r="BQ207" s="70">
        <v>0</v>
      </c>
      <c r="BR207" s="70">
        <v>37</v>
      </c>
      <c r="BS207" s="70">
        <v>0</v>
      </c>
      <c r="BT207" s="70">
        <v>8</v>
      </c>
      <c r="BU207" s="70">
        <v>0</v>
      </c>
      <c r="BV207" s="70">
        <v>0</v>
      </c>
      <c r="BW207" s="70">
        <v>0</v>
      </c>
      <c r="BX207" s="70">
        <v>0</v>
      </c>
      <c r="BY207" s="70">
        <v>0</v>
      </c>
      <c r="BZ207" s="70">
        <v>0</v>
      </c>
      <c r="CA207" s="70">
        <v>0</v>
      </c>
      <c r="CB207" s="70">
        <v>30</v>
      </c>
      <c r="CC207" s="70">
        <v>0</v>
      </c>
      <c r="CD207" s="70">
        <v>0</v>
      </c>
      <c r="CE207" s="70">
        <v>0</v>
      </c>
      <c r="CF207" s="70">
        <v>0</v>
      </c>
      <c r="CG207" s="70">
        <v>0</v>
      </c>
      <c r="CH207" s="70">
        <v>10</v>
      </c>
      <c r="CI207" s="70">
        <v>4</v>
      </c>
      <c r="CJ207" s="70">
        <v>4</v>
      </c>
      <c r="CK207" s="70">
        <v>1</v>
      </c>
      <c r="CL207" s="70">
        <v>2</v>
      </c>
      <c r="CM207" s="70">
        <v>0</v>
      </c>
      <c r="CN207" s="70">
        <v>6</v>
      </c>
      <c r="CO207" s="70">
        <v>3</v>
      </c>
      <c r="CP207" s="70">
        <v>0</v>
      </c>
      <c r="CQ207" s="70">
        <v>2</v>
      </c>
      <c r="CR207" s="70">
        <v>7</v>
      </c>
      <c r="CS207" s="70">
        <v>4</v>
      </c>
      <c r="CT207" s="70">
        <v>0</v>
      </c>
      <c r="CU207" s="70">
        <v>2</v>
      </c>
      <c r="CV207" s="70">
        <v>2</v>
      </c>
      <c r="CW207" s="70">
        <v>3</v>
      </c>
      <c r="CX207" s="70">
        <v>4</v>
      </c>
      <c r="CY207" s="70">
        <v>1</v>
      </c>
      <c r="CZ207" s="70">
        <v>3</v>
      </c>
      <c r="DA207" s="70">
        <v>2</v>
      </c>
      <c r="DB207" s="70">
        <v>0</v>
      </c>
      <c r="DC207" s="70">
        <v>0</v>
      </c>
      <c r="DD207" s="70">
        <v>0</v>
      </c>
      <c r="DE207" s="70">
        <v>2</v>
      </c>
      <c r="DF207" s="70">
        <v>0</v>
      </c>
      <c r="DG207" s="70">
        <v>0</v>
      </c>
      <c r="DH207" s="70">
        <v>62</v>
      </c>
      <c r="DI207" s="70">
        <v>0</v>
      </c>
      <c r="DJ207" s="70">
        <v>4</v>
      </c>
      <c r="DK207" s="70">
        <v>0</v>
      </c>
      <c r="DL207" s="70">
        <v>0</v>
      </c>
      <c r="DM207" s="70">
        <v>59</v>
      </c>
      <c r="DN207" s="70">
        <v>1</v>
      </c>
      <c r="DO207" s="70">
        <v>0</v>
      </c>
      <c r="DP207" s="70">
        <v>3</v>
      </c>
      <c r="DQ207" s="70">
        <v>1</v>
      </c>
      <c r="DR207" s="70">
        <v>8</v>
      </c>
      <c r="DS207" s="70">
        <v>2</v>
      </c>
      <c r="DT207" s="70">
        <v>0</v>
      </c>
      <c r="DU207" s="70">
        <v>4</v>
      </c>
      <c r="DV207" s="70">
        <v>2</v>
      </c>
      <c r="DW207" s="70">
        <v>0</v>
      </c>
      <c r="DX207" s="70">
        <v>5</v>
      </c>
      <c r="DY207" s="70">
        <v>0</v>
      </c>
      <c r="DZ207" s="70">
        <v>19</v>
      </c>
      <c r="EA207" s="70">
        <v>0</v>
      </c>
      <c r="EB207" s="70">
        <v>16</v>
      </c>
      <c r="EC207" s="70">
        <v>21</v>
      </c>
      <c r="ED207" s="70">
        <v>0</v>
      </c>
      <c r="EE207" s="70">
        <v>12</v>
      </c>
      <c r="EF207" s="70">
        <v>303</v>
      </c>
      <c r="EG207" s="70">
        <v>2</v>
      </c>
      <c r="EH207" s="70">
        <v>0</v>
      </c>
      <c r="EI207" s="70">
        <v>0</v>
      </c>
      <c r="EJ207" s="70">
        <v>462</v>
      </c>
      <c r="EK207" s="70">
        <v>3</v>
      </c>
      <c r="EL207" t="s">
        <v>7033</v>
      </c>
      <c r="EM207" t="s">
        <v>7534</v>
      </c>
      <c r="EN207" t="s">
        <v>7561</v>
      </c>
      <c r="EO207" t="s">
        <v>6693</v>
      </c>
      <c r="EP207" t="s">
        <v>7034</v>
      </c>
      <c r="EQ207">
        <v>65</v>
      </c>
      <c r="ER207" s="70">
        <v>206</v>
      </c>
    </row>
    <row r="208" spans="1:148">
      <c r="A208" s="70" t="s">
        <v>210</v>
      </c>
      <c r="B208" s="70" t="s">
        <v>4016</v>
      </c>
      <c r="C208" s="70" t="s">
        <v>4016</v>
      </c>
      <c r="D208" s="70" t="s">
        <v>528</v>
      </c>
      <c r="E208" s="70" t="s">
        <v>640</v>
      </c>
      <c r="F208" s="70" t="str">
        <f t="shared" si="3"/>
        <v>臺中市中區</v>
      </c>
      <c r="G208" s="70">
        <f>VLOOKUP(F208,郵遞區號!$C$2:$D$371,2,0)</f>
        <v>400</v>
      </c>
      <c r="H208" s="70" t="str">
        <f>VLOOKUP(D208,區域對照!$A$2:$B$23,2,0)</f>
        <v>中區</v>
      </c>
      <c r="I208" s="70" t="s">
        <v>6124</v>
      </c>
      <c r="J208" s="70" t="s">
        <v>3677</v>
      </c>
      <c r="K208" s="70" t="s">
        <v>4609</v>
      </c>
      <c r="L208" s="59" t="s">
        <v>6124</v>
      </c>
      <c r="M208" s="71" t="s">
        <v>874</v>
      </c>
      <c r="N208" s="70" t="s">
        <v>1203</v>
      </c>
      <c r="O208" s="70" t="s">
        <v>1203</v>
      </c>
      <c r="P208" s="70" t="s">
        <v>1254</v>
      </c>
      <c r="Q208" s="70" t="s">
        <v>708</v>
      </c>
      <c r="R208" s="70" t="s">
        <v>1413</v>
      </c>
      <c r="S208" s="70" t="s">
        <v>3870</v>
      </c>
      <c r="T208" s="70" t="s">
        <v>5610</v>
      </c>
      <c r="U208" s="70" t="s">
        <v>5271</v>
      </c>
      <c r="V208" s="70">
        <v>24.143399599999999</v>
      </c>
      <c r="W208" s="70">
        <v>120.6778803</v>
      </c>
      <c r="X208" s="70" t="s">
        <v>2412</v>
      </c>
      <c r="Y208" s="70" t="s">
        <v>708</v>
      </c>
      <c r="Z208" s="70" t="s">
        <v>708</v>
      </c>
      <c r="AA208" s="70" t="s">
        <v>708</v>
      </c>
      <c r="AB208" s="70" t="s">
        <v>708</v>
      </c>
      <c r="AC208" s="70" t="s">
        <v>708</v>
      </c>
      <c r="AD208" s="70" t="s">
        <v>708</v>
      </c>
      <c r="AE208" s="70" t="s">
        <v>2734</v>
      </c>
      <c r="AF208" s="70" t="s">
        <v>2733</v>
      </c>
      <c r="AG208" s="70" t="s">
        <v>5799</v>
      </c>
      <c r="AH208" s="70" t="s">
        <v>3312</v>
      </c>
      <c r="AI208" s="70" t="s">
        <v>3312</v>
      </c>
      <c r="AK208" s="70" t="s">
        <v>2734</v>
      </c>
      <c r="AL208" s="70" t="s">
        <v>2734</v>
      </c>
      <c r="AM208" s="70" t="s">
        <v>6490</v>
      </c>
      <c r="AN208" s="70" t="s">
        <v>2734</v>
      </c>
      <c r="AO208" s="70">
        <v>0</v>
      </c>
      <c r="AP208" s="70">
        <v>0</v>
      </c>
      <c r="AQ208" s="70">
        <v>0</v>
      </c>
      <c r="AR208" s="70">
        <v>0</v>
      </c>
      <c r="AS208" s="70">
        <v>0</v>
      </c>
      <c r="AT208" s="70">
        <v>0</v>
      </c>
      <c r="AU208" s="70">
        <v>0</v>
      </c>
      <c r="AV208" s="70">
        <v>1</v>
      </c>
      <c r="AW208" s="70">
        <v>0</v>
      </c>
      <c r="AX208" s="70">
        <v>0</v>
      </c>
      <c r="AY208" s="70">
        <v>0</v>
      </c>
      <c r="BA208" s="70">
        <v>70</v>
      </c>
      <c r="BB208" s="70">
        <v>0</v>
      </c>
      <c r="BC208" s="70">
        <v>0</v>
      </c>
      <c r="BD208" s="70">
        <v>0</v>
      </c>
      <c r="BE208" s="70">
        <v>10</v>
      </c>
      <c r="BF208" s="70">
        <v>1</v>
      </c>
      <c r="BG208" s="70">
        <v>0</v>
      </c>
      <c r="BH208" s="70">
        <v>0</v>
      </c>
      <c r="BI208" s="70">
        <v>0</v>
      </c>
      <c r="BJ208" s="70">
        <v>0</v>
      </c>
      <c r="BK208" s="70">
        <v>0</v>
      </c>
      <c r="BL208" s="70">
        <v>4</v>
      </c>
      <c r="BM208" s="70">
        <v>0</v>
      </c>
      <c r="BN208" s="70">
        <v>0</v>
      </c>
      <c r="BO208" s="70">
        <v>0</v>
      </c>
      <c r="BP208" s="70">
        <v>0</v>
      </c>
      <c r="BQ208" s="70">
        <v>0</v>
      </c>
      <c r="BR208" s="70">
        <v>0</v>
      </c>
      <c r="BS208" s="70">
        <v>13</v>
      </c>
      <c r="BT208" s="70">
        <v>1</v>
      </c>
      <c r="BU208" s="70">
        <v>0</v>
      </c>
      <c r="BV208" s="70">
        <v>0</v>
      </c>
      <c r="BW208" s="70">
        <v>0</v>
      </c>
      <c r="BX208" s="70">
        <v>0</v>
      </c>
      <c r="BY208" s="70">
        <v>0</v>
      </c>
      <c r="BZ208" s="70">
        <v>0</v>
      </c>
      <c r="CA208" s="70">
        <v>0</v>
      </c>
      <c r="CB208" s="70">
        <v>0</v>
      </c>
      <c r="CC208" s="70">
        <v>0</v>
      </c>
      <c r="CD208" s="70">
        <v>0</v>
      </c>
      <c r="CE208" s="70">
        <v>0</v>
      </c>
      <c r="CF208" s="70">
        <v>0</v>
      </c>
      <c r="CG208" s="70">
        <v>0</v>
      </c>
      <c r="CH208" s="70">
        <v>3</v>
      </c>
      <c r="CI208" s="70">
        <v>0</v>
      </c>
      <c r="CJ208" s="70">
        <v>2</v>
      </c>
      <c r="CK208" s="70">
        <v>0</v>
      </c>
      <c r="CL208" s="70">
        <v>1</v>
      </c>
      <c r="CM208" s="70">
        <v>0</v>
      </c>
      <c r="CN208" s="70">
        <v>0</v>
      </c>
      <c r="CO208" s="70">
        <v>1</v>
      </c>
      <c r="CP208" s="70">
        <v>0</v>
      </c>
      <c r="CQ208" s="70">
        <v>0</v>
      </c>
      <c r="CR208" s="70">
        <v>0</v>
      </c>
      <c r="CS208" s="70">
        <v>2</v>
      </c>
      <c r="CT208" s="70">
        <v>0</v>
      </c>
      <c r="CU208" s="70">
        <v>0</v>
      </c>
      <c r="CV208" s="70">
        <v>0</v>
      </c>
      <c r="CW208" s="70">
        <v>1</v>
      </c>
      <c r="CX208" s="70">
        <v>0</v>
      </c>
      <c r="CY208" s="70">
        <v>0</v>
      </c>
      <c r="CZ208" s="70">
        <v>0</v>
      </c>
      <c r="DA208" s="70">
        <v>1</v>
      </c>
      <c r="DB208" s="70">
        <v>0</v>
      </c>
      <c r="DC208" s="70">
        <v>1</v>
      </c>
      <c r="DD208" s="70">
        <v>0</v>
      </c>
      <c r="DE208" s="70">
        <v>0</v>
      </c>
      <c r="DF208" s="70">
        <v>0</v>
      </c>
      <c r="DG208" s="70">
        <v>0</v>
      </c>
      <c r="DH208" s="70">
        <v>12</v>
      </c>
      <c r="DI208" s="70">
        <v>0</v>
      </c>
      <c r="DJ208" s="70">
        <v>0</v>
      </c>
      <c r="DK208" s="70">
        <v>0</v>
      </c>
      <c r="DL208" s="70">
        <v>0</v>
      </c>
      <c r="DM208" s="70">
        <v>12</v>
      </c>
      <c r="DN208" s="70">
        <v>0</v>
      </c>
      <c r="DO208" s="70">
        <v>0</v>
      </c>
      <c r="DP208" s="70">
        <v>3</v>
      </c>
      <c r="DQ208" s="70">
        <v>0</v>
      </c>
      <c r="DR208" s="70">
        <v>4</v>
      </c>
      <c r="DS208" s="70">
        <v>1</v>
      </c>
      <c r="DT208" s="70">
        <v>0</v>
      </c>
      <c r="DU208" s="70">
        <v>1</v>
      </c>
      <c r="DV208" s="70">
        <v>0</v>
      </c>
      <c r="DW208" s="70">
        <v>0</v>
      </c>
      <c r="DX208" s="70">
        <v>4</v>
      </c>
      <c r="DY208" s="70">
        <v>0</v>
      </c>
      <c r="DZ208" s="70">
        <v>6</v>
      </c>
      <c r="EA208" s="70">
        <v>0</v>
      </c>
      <c r="EB208" s="70">
        <v>7</v>
      </c>
      <c r="EC208" s="70">
        <v>5</v>
      </c>
      <c r="ED208" s="70">
        <v>0</v>
      </c>
      <c r="EE208" s="70">
        <v>6</v>
      </c>
      <c r="EF208" s="70">
        <v>48</v>
      </c>
      <c r="EG208" s="70">
        <v>0</v>
      </c>
      <c r="EH208" s="70">
        <v>0</v>
      </c>
      <c r="EI208" s="70">
        <v>0</v>
      </c>
      <c r="EJ208" s="70">
        <v>97</v>
      </c>
      <c r="EK208" s="70">
        <v>4</v>
      </c>
      <c r="EL208" t="s">
        <v>7035</v>
      </c>
      <c r="EM208" t="s">
        <v>7534</v>
      </c>
      <c r="EN208" t="s">
        <v>5271</v>
      </c>
      <c r="EO208" t="s">
        <v>6952</v>
      </c>
      <c r="EP208" t="s">
        <v>6990</v>
      </c>
      <c r="EQ208">
        <v>124</v>
      </c>
      <c r="ER208" s="70">
        <v>207</v>
      </c>
    </row>
    <row r="209" spans="1:148">
      <c r="A209" s="70" t="s">
        <v>222</v>
      </c>
      <c r="B209" s="70" t="s">
        <v>4610</v>
      </c>
      <c r="C209" s="70" t="s">
        <v>4610</v>
      </c>
      <c r="D209" s="70" t="s">
        <v>532</v>
      </c>
      <c r="E209" s="70" t="s">
        <v>643</v>
      </c>
      <c r="F209" s="70" t="str">
        <f t="shared" si="3"/>
        <v>桃園市龜山區</v>
      </c>
      <c r="G209" s="70">
        <f>VLOOKUP(F209,郵遞區號!$C$2:$D$371,2,0)</f>
        <v>333</v>
      </c>
      <c r="H209" s="70" t="str">
        <f>VLOOKUP(D209,區域對照!$A$2:$B$23,2,0)</f>
        <v>北區</v>
      </c>
      <c r="I209" s="70" t="s">
        <v>6124</v>
      </c>
      <c r="J209" s="70" t="s">
        <v>3677</v>
      </c>
      <c r="K209" s="70" t="s">
        <v>4609</v>
      </c>
      <c r="L209" s="59" t="s">
        <v>6124</v>
      </c>
      <c r="M209" s="71" t="s">
        <v>886</v>
      </c>
      <c r="N209" s="70" t="s">
        <v>1203</v>
      </c>
      <c r="O209" s="70" t="s">
        <v>1203</v>
      </c>
      <c r="P209" s="70" t="s">
        <v>1254</v>
      </c>
      <c r="Q209" s="70" t="s">
        <v>708</v>
      </c>
      <c r="R209" s="70" t="s">
        <v>1425</v>
      </c>
      <c r="S209" s="70" t="s">
        <v>3916</v>
      </c>
      <c r="T209" s="70" t="s">
        <v>4856</v>
      </c>
      <c r="U209" s="70" t="s">
        <v>5283</v>
      </c>
      <c r="V209" s="70">
        <v>25.030638</v>
      </c>
      <c r="W209" s="70">
        <v>121.366919</v>
      </c>
      <c r="X209" s="70" t="s">
        <v>2424</v>
      </c>
      <c r="Y209" s="70" t="s">
        <v>2733</v>
      </c>
      <c r="Z209" s="70" t="s">
        <v>2792</v>
      </c>
      <c r="AA209" s="4" t="s">
        <v>2881</v>
      </c>
      <c r="AB209" s="70" t="s">
        <v>2734</v>
      </c>
      <c r="AC209" s="70" t="s">
        <v>1425</v>
      </c>
      <c r="AD209" s="70" t="s">
        <v>2734</v>
      </c>
      <c r="AE209" s="70" t="s">
        <v>2733</v>
      </c>
      <c r="AF209" s="70" t="s">
        <v>2733</v>
      </c>
      <c r="AG209" s="70" t="s">
        <v>5811</v>
      </c>
      <c r="AH209" s="70" t="s">
        <v>3325</v>
      </c>
      <c r="AI209" s="70" t="s">
        <v>3325</v>
      </c>
      <c r="AK209" s="70" t="s">
        <v>2734</v>
      </c>
      <c r="AL209" s="70" t="s">
        <v>2734</v>
      </c>
      <c r="AM209" s="70" t="s">
        <v>6490</v>
      </c>
      <c r="AN209" s="70" t="s">
        <v>2734</v>
      </c>
      <c r="AO209" s="70">
        <v>0</v>
      </c>
      <c r="AP209" s="70">
        <v>0</v>
      </c>
      <c r="AQ209" s="70">
        <v>0</v>
      </c>
      <c r="AR209" s="70">
        <v>0</v>
      </c>
      <c r="AS209" s="70">
        <v>0</v>
      </c>
      <c r="AT209" s="70">
        <v>0</v>
      </c>
      <c r="AU209" s="70">
        <v>0</v>
      </c>
      <c r="AV209" s="70">
        <v>1</v>
      </c>
      <c r="AW209" s="70">
        <v>0</v>
      </c>
      <c r="AX209" s="70">
        <v>0</v>
      </c>
      <c r="AY209" s="70">
        <v>0</v>
      </c>
      <c r="BA209" s="70">
        <v>149</v>
      </c>
      <c r="BB209" s="70">
        <v>280</v>
      </c>
      <c r="BC209" s="70">
        <v>0</v>
      </c>
      <c r="BD209" s="70">
        <v>100</v>
      </c>
      <c r="BE209" s="70">
        <v>99</v>
      </c>
      <c r="BF209" s="70">
        <v>10</v>
      </c>
      <c r="BG209" s="70">
        <v>0</v>
      </c>
      <c r="BH209" s="70">
        <v>64</v>
      </c>
      <c r="BI209" s="70">
        <v>0</v>
      </c>
      <c r="BJ209" s="70">
        <v>0</v>
      </c>
      <c r="BK209" s="70">
        <v>0</v>
      </c>
      <c r="BL209" s="70">
        <v>6</v>
      </c>
      <c r="BM209" s="70">
        <v>0</v>
      </c>
      <c r="BN209" s="70">
        <v>0</v>
      </c>
      <c r="BO209" s="70">
        <v>0</v>
      </c>
      <c r="BP209" s="70">
        <v>0</v>
      </c>
      <c r="BQ209" s="70">
        <v>0</v>
      </c>
      <c r="BR209" s="70">
        <v>2</v>
      </c>
      <c r="BS209" s="70">
        <v>0</v>
      </c>
      <c r="BT209" s="70">
        <v>10</v>
      </c>
      <c r="BU209" s="70">
        <v>0</v>
      </c>
      <c r="BV209" s="70">
        <v>0</v>
      </c>
      <c r="BW209" s="70">
        <v>0</v>
      </c>
      <c r="BX209" s="70">
        <v>0</v>
      </c>
      <c r="BY209" s="70">
        <v>0</v>
      </c>
      <c r="BZ209" s="70">
        <v>0</v>
      </c>
      <c r="CA209" s="70">
        <v>4</v>
      </c>
      <c r="CB209" s="70">
        <v>185</v>
      </c>
      <c r="CC209" s="70">
        <v>0</v>
      </c>
      <c r="CD209" s="70">
        <v>0</v>
      </c>
      <c r="CE209" s="70">
        <v>0</v>
      </c>
      <c r="CF209" s="70">
        <v>0</v>
      </c>
      <c r="CG209" s="70">
        <v>23</v>
      </c>
      <c r="CH209" s="70">
        <v>35</v>
      </c>
      <c r="CI209" s="70">
        <v>26</v>
      </c>
      <c r="CJ209" s="70">
        <v>7</v>
      </c>
      <c r="CK209" s="70">
        <v>1</v>
      </c>
      <c r="CL209" s="70">
        <v>2</v>
      </c>
      <c r="CM209" s="70">
        <v>0</v>
      </c>
      <c r="CN209" s="70">
        <v>2</v>
      </c>
      <c r="CO209" s="70">
        <v>2</v>
      </c>
      <c r="CP209" s="70">
        <v>0</v>
      </c>
      <c r="CQ209" s="70">
        <v>1</v>
      </c>
      <c r="CR209" s="70">
        <v>1</v>
      </c>
      <c r="CS209" s="70">
        <v>1</v>
      </c>
      <c r="CT209" s="70">
        <v>1</v>
      </c>
      <c r="CU209" s="70">
        <v>0</v>
      </c>
      <c r="CV209" s="70">
        <v>1</v>
      </c>
      <c r="CW209" s="70">
        <v>5</v>
      </c>
      <c r="CX209" s="70">
        <v>1</v>
      </c>
      <c r="CY209" s="70">
        <v>0</v>
      </c>
      <c r="CZ209" s="70">
        <v>2</v>
      </c>
      <c r="DA209" s="70">
        <v>8</v>
      </c>
      <c r="DB209" s="70">
        <v>0</v>
      </c>
      <c r="DC209" s="70">
        <v>6</v>
      </c>
      <c r="DD209" s="70">
        <v>8</v>
      </c>
      <c r="DE209" s="70">
        <v>0</v>
      </c>
      <c r="DF209" s="70">
        <v>0</v>
      </c>
      <c r="DG209" s="70">
        <v>0</v>
      </c>
      <c r="DH209" s="70">
        <v>133</v>
      </c>
      <c r="DI209" s="70">
        <v>23</v>
      </c>
      <c r="DJ209" s="70">
        <v>34</v>
      </c>
      <c r="DK209" s="70">
        <v>0</v>
      </c>
      <c r="DL209" s="70">
        <v>1</v>
      </c>
      <c r="DM209" s="70">
        <v>76</v>
      </c>
      <c r="DN209" s="70">
        <v>0</v>
      </c>
      <c r="DO209" s="70">
        <v>0</v>
      </c>
      <c r="DP209" s="70">
        <v>5</v>
      </c>
      <c r="DQ209" s="70">
        <v>1</v>
      </c>
      <c r="DR209" s="70">
        <v>13</v>
      </c>
      <c r="DS209" s="70">
        <v>5</v>
      </c>
      <c r="DT209" s="70">
        <v>0</v>
      </c>
      <c r="DU209" s="70">
        <v>3</v>
      </c>
      <c r="DV209" s="70">
        <v>7</v>
      </c>
      <c r="DW209" s="70">
        <v>2</v>
      </c>
      <c r="DX209" s="70">
        <v>12</v>
      </c>
      <c r="DY209" s="70">
        <v>0</v>
      </c>
      <c r="DZ209" s="70">
        <v>14</v>
      </c>
      <c r="EA209" s="70">
        <v>0</v>
      </c>
      <c r="EB209" s="70">
        <v>20</v>
      </c>
      <c r="EC209" s="70">
        <v>62</v>
      </c>
      <c r="ED209" s="70">
        <v>0</v>
      </c>
      <c r="EE209" s="70">
        <v>28</v>
      </c>
      <c r="EF209" s="70">
        <v>531</v>
      </c>
      <c r="EG209" s="70">
        <v>1</v>
      </c>
      <c r="EH209" s="70">
        <v>0</v>
      </c>
      <c r="EI209" s="70">
        <v>0</v>
      </c>
      <c r="EJ209" s="70">
        <v>838</v>
      </c>
      <c r="EK209" s="70">
        <v>4</v>
      </c>
      <c r="EL209" t="s">
        <v>7036</v>
      </c>
      <c r="EM209" t="s">
        <v>7534</v>
      </c>
      <c r="EN209" t="s">
        <v>5283</v>
      </c>
      <c r="EO209" t="s">
        <v>7037</v>
      </c>
      <c r="EP209" t="s">
        <v>6637</v>
      </c>
      <c r="EQ209">
        <v>34</v>
      </c>
      <c r="ER209" s="70">
        <v>208</v>
      </c>
    </row>
    <row r="210" spans="1:148">
      <c r="A210" s="70" t="s">
        <v>223</v>
      </c>
      <c r="B210" s="70" t="s">
        <v>4016</v>
      </c>
      <c r="C210" s="70" t="s">
        <v>4016</v>
      </c>
      <c r="D210" s="70" t="s">
        <v>544</v>
      </c>
      <c r="E210" s="70" t="s">
        <v>644</v>
      </c>
      <c r="F210" s="70" t="str">
        <f t="shared" si="3"/>
        <v>新竹縣湖口鄉</v>
      </c>
      <c r="G210" s="70">
        <f>VLOOKUP(F210,郵遞區號!$C$2:$D$371,2,0)</f>
        <v>303</v>
      </c>
      <c r="H210" s="70" t="str">
        <f>VLOOKUP(D210,區域對照!$A$2:$B$23,2,0)</f>
        <v>北區</v>
      </c>
      <c r="I210" s="70" t="s">
        <v>6124</v>
      </c>
      <c r="J210" s="70" t="s">
        <v>3677</v>
      </c>
      <c r="K210" s="70" t="s">
        <v>4609</v>
      </c>
      <c r="L210" s="59" t="s">
        <v>6124</v>
      </c>
      <c r="M210" s="71" t="s">
        <v>887</v>
      </c>
      <c r="N210" s="70" t="s">
        <v>1203</v>
      </c>
      <c r="O210" s="70" t="s">
        <v>1203</v>
      </c>
      <c r="P210" s="70" t="s">
        <v>1254</v>
      </c>
      <c r="Q210" s="70" t="s">
        <v>708</v>
      </c>
      <c r="R210" s="70" t="s">
        <v>1426</v>
      </c>
      <c r="S210" s="70" t="s">
        <v>3915</v>
      </c>
      <c r="T210" s="70" t="s">
        <v>4857</v>
      </c>
      <c r="U210" s="70" t="s">
        <v>5285</v>
      </c>
      <c r="V210" s="70">
        <v>24.9004859</v>
      </c>
      <c r="W210" s="70">
        <v>121.0455461</v>
      </c>
      <c r="X210" s="70" t="s">
        <v>2425</v>
      </c>
      <c r="Y210" s="70" t="s">
        <v>2733</v>
      </c>
      <c r="Z210" s="70" t="s">
        <v>2793</v>
      </c>
      <c r="AA210" s="4" t="s">
        <v>2882</v>
      </c>
      <c r="AB210" s="70" t="s">
        <v>2733</v>
      </c>
      <c r="AC210" s="70" t="s">
        <v>3035</v>
      </c>
      <c r="AD210" s="70" t="s">
        <v>2733</v>
      </c>
      <c r="AE210" s="70" t="s">
        <v>2734</v>
      </c>
      <c r="AF210" s="70" t="s">
        <v>2733</v>
      </c>
      <c r="AG210" s="70" t="s">
        <v>5812</v>
      </c>
      <c r="AH210" s="70" t="s">
        <v>3327</v>
      </c>
      <c r="AI210" s="70" t="s">
        <v>3327</v>
      </c>
      <c r="AK210" s="70" t="s">
        <v>6262</v>
      </c>
      <c r="AL210" s="70" t="s">
        <v>3661</v>
      </c>
      <c r="AM210" s="70" t="s">
        <v>6509</v>
      </c>
      <c r="AN210" s="70" t="s">
        <v>3656</v>
      </c>
      <c r="AO210" s="70">
        <v>1</v>
      </c>
      <c r="AP210" s="70">
        <v>2</v>
      </c>
      <c r="AQ210" s="70">
        <v>2</v>
      </c>
      <c r="AR210" s="70">
        <v>1</v>
      </c>
      <c r="AS210" s="70">
        <v>1</v>
      </c>
      <c r="AT210" s="70">
        <v>2</v>
      </c>
      <c r="AU210" s="70">
        <v>1</v>
      </c>
      <c r="AV210" s="70">
        <v>3</v>
      </c>
      <c r="AW210" s="70">
        <v>0</v>
      </c>
      <c r="AX210" s="70">
        <v>2</v>
      </c>
      <c r="AY210" s="70">
        <v>6</v>
      </c>
      <c r="BA210" s="70">
        <v>106</v>
      </c>
      <c r="BB210" s="70">
        <v>0</v>
      </c>
      <c r="BC210" s="70">
        <v>30</v>
      </c>
      <c r="BD210" s="70">
        <v>140</v>
      </c>
      <c r="BE210" s="70">
        <v>15</v>
      </c>
      <c r="BF210" s="70">
        <v>5</v>
      </c>
      <c r="BG210" s="70">
        <v>0</v>
      </c>
      <c r="BH210" s="70">
        <v>0</v>
      </c>
      <c r="BI210" s="70">
        <v>2</v>
      </c>
      <c r="BJ210" s="70">
        <v>30</v>
      </c>
      <c r="BK210" s="70">
        <v>0</v>
      </c>
      <c r="BL210" s="70">
        <v>12</v>
      </c>
      <c r="BM210" s="70">
        <v>0</v>
      </c>
      <c r="BN210" s="70">
        <v>15</v>
      </c>
      <c r="BO210" s="70">
        <v>3</v>
      </c>
      <c r="BP210" s="70">
        <v>0</v>
      </c>
      <c r="BQ210" s="70">
        <v>0</v>
      </c>
      <c r="BR210" s="70">
        <v>10</v>
      </c>
      <c r="BS210" s="70">
        <v>30</v>
      </c>
      <c r="BT210" s="70">
        <v>2</v>
      </c>
      <c r="BU210" s="70">
        <v>0</v>
      </c>
      <c r="BV210" s="70">
        <v>4</v>
      </c>
      <c r="BW210" s="70">
        <v>0</v>
      </c>
      <c r="BX210" s="70">
        <v>0</v>
      </c>
      <c r="BY210" s="70">
        <v>0</v>
      </c>
      <c r="BZ210" s="70">
        <v>0</v>
      </c>
      <c r="CA210" s="70">
        <v>0</v>
      </c>
      <c r="CB210" s="70">
        <v>39</v>
      </c>
      <c r="CC210" s="70">
        <v>0</v>
      </c>
      <c r="CD210" s="70">
        <v>0</v>
      </c>
      <c r="CE210" s="70">
        <v>0</v>
      </c>
      <c r="CF210" s="70">
        <v>0</v>
      </c>
      <c r="CG210" s="70">
        <v>0</v>
      </c>
      <c r="CH210" s="70">
        <v>8</v>
      </c>
      <c r="CI210" s="70">
        <v>1</v>
      </c>
      <c r="CJ210" s="70">
        <v>2</v>
      </c>
      <c r="CK210" s="70">
        <v>0</v>
      </c>
      <c r="CL210" s="70">
        <v>0</v>
      </c>
      <c r="CM210" s="70">
        <v>0</v>
      </c>
      <c r="CN210" s="70">
        <v>1</v>
      </c>
      <c r="CO210" s="70">
        <v>1</v>
      </c>
      <c r="CP210" s="70">
        <v>0</v>
      </c>
      <c r="CQ210" s="70">
        <v>1</v>
      </c>
      <c r="CR210" s="70">
        <v>1</v>
      </c>
      <c r="CS210" s="70">
        <v>2</v>
      </c>
      <c r="CT210" s="70">
        <v>0</v>
      </c>
      <c r="CU210" s="70">
        <v>0</v>
      </c>
      <c r="CV210" s="70">
        <v>1</v>
      </c>
      <c r="CW210" s="70">
        <v>1</v>
      </c>
      <c r="CX210" s="70">
        <v>1</v>
      </c>
      <c r="CY210" s="70">
        <v>1</v>
      </c>
      <c r="CZ210" s="70">
        <v>1</v>
      </c>
      <c r="DA210" s="70">
        <v>2</v>
      </c>
      <c r="DB210" s="70">
        <v>0</v>
      </c>
      <c r="DC210" s="70">
        <v>4</v>
      </c>
      <c r="DD210" s="70">
        <v>0</v>
      </c>
      <c r="DE210" s="70">
        <v>0</v>
      </c>
      <c r="DF210" s="70">
        <v>0</v>
      </c>
      <c r="DG210" s="70">
        <v>1</v>
      </c>
      <c r="DH210" s="70">
        <v>29</v>
      </c>
      <c r="DI210" s="70">
        <v>0</v>
      </c>
      <c r="DJ210" s="70">
        <v>1</v>
      </c>
      <c r="DK210" s="70">
        <v>0</v>
      </c>
      <c r="DL210" s="70">
        <v>0</v>
      </c>
      <c r="DM210" s="70">
        <v>28</v>
      </c>
      <c r="DN210" s="70">
        <v>0</v>
      </c>
      <c r="DO210" s="70">
        <v>0</v>
      </c>
      <c r="DP210" s="70">
        <v>2</v>
      </c>
      <c r="DQ210" s="70">
        <v>1</v>
      </c>
      <c r="DR210" s="70">
        <v>5</v>
      </c>
      <c r="DS210" s="70">
        <v>1</v>
      </c>
      <c r="DT210" s="70">
        <v>0</v>
      </c>
      <c r="DU210" s="70">
        <v>2</v>
      </c>
      <c r="DV210" s="70">
        <v>4</v>
      </c>
      <c r="DW210" s="70">
        <v>1</v>
      </c>
      <c r="DX210" s="70">
        <v>8</v>
      </c>
      <c r="DY210" s="70">
        <v>0</v>
      </c>
      <c r="DZ210" s="70">
        <v>8</v>
      </c>
      <c r="EA210" s="70">
        <v>1</v>
      </c>
      <c r="EB210" s="70">
        <v>11</v>
      </c>
      <c r="EC210" s="70">
        <v>12</v>
      </c>
      <c r="ED210" s="70">
        <v>0</v>
      </c>
      <c r="EE210" s="70">
        <v>19</v>
      </c>
      <c r="EF210" s="70">
        <v>142</v>
      </c>
      <c r="EG210" s="70">
        <v>1</v>
      </c>
      <c r="EH210" s="70">
        <v>0</v>
      </c>
      <c r="EI210" s="70">
        <v>0</v>
      </c>
      <c r="EJ210" s="70">
        <v>247</v>
      </c>
      <c r="EK210" s="70">
        <v>4</v>
      </c>
      <c r="EL210" t="s">
        <v>7038</v>
      </c>
      <c r="EM210" t="s">
        <v>7534</v>
      </c>
      <c r="EN210" t="s">
        <v>5285</v>
      </c>
      <c r="EO210" t="s">
        <v>7039</v>
      </c>
      <c r="EP210" t="s">
        <v>7040</v>
      </c>
      <c r="EQ210">
        <v>54</v>
      </c>
      <c r="ER210" s="70">
        <v>209</v>
      </c>
    </row>
    <row r="211" spans="1:148">
      <c r="A211" s="70" t="s">
        <v>224</v>
      </c>
      <c r="B211" s="70" t="s">
        <v>4016</v>
      </c>
      <c r="C211" s="70" t="s">
        <v>4016</v>
      </c>
      <c r="D211" s="70" t="s">
        <v>545</v>
      </c>
      <c r="E211" s="70" t="s">
        <v>591</v>
      </c>
      <c r="F211" s="70" t="str">
        <f t="shared" si="3"/>
        <v>宜蘭縣宜蘭市</v>
      </c>
      <c r="G211" s="70">
        <f>VLOOKUP(F211,郵遞區號!$C$2:$D$371,2,0)</f>
        <v>260</v>
      </c>
      <c r="H211" s="70" t="str">
        <f>VLOOKUP(D211,區域對照!$A$2:$B$23,2,0)</f>
        <v>台北區</v>
      </c>
      <c r="I211" s="70" t="s">
        <v>6124</v>
      </c>
      <c r="J211" s="70" t="s">
        <v>3677</v>
      </c>
      <c r="K211" s="70" t="s">
        <v>4609</v>
      </c>
      <c r="L211" s="59" t="s">
        <v>6124</v>
      </c>
      <c r="M211" s="71" t="s">
        <v>888</v>
      </c>
      <c r="N211" s="70" t="s">
        <v>1203</v>
      </c>
      <c r="O211" s="70" t="s">
        <v>1203</v>
      </c>
      <c r="P211" s="70" t="s">
        <v>1254</v>
      </c>
      <c r="Q211" s="70" t="s">
        <v>708</v>
      </c>
      <c r="R211" s="70" t="s">
        <v>1427</v>
      </c>
      <c r="S211" s="70" t="s">
        <v>3965</v>
      </c>
      <c r="T211" s="70" t="s">
        <v>3965</v>
      </c>
      <c r="U211" s="70" t="s">
        <v>5286</v>
      </c>
      <c r="V211" s="70">
        <v>24.7487742</v>
      </c>
      <c r="W211" s="70">
        <v>121.7545312</v>
      </c>
      <c r="X211" s="70" t="s">
        <v>2426</v>
      </c>
      <c r="Y211" s="70" t="s">
        <v>708</v>
      </c>
      <c r="Z211" s="70" t="s">
        <v>708</v>
      </c>
      <c r="AA211" s="70" t="s">
        <v>708</v>
      </c>
      <c r="AB211" s="70" t="s">
        <v>2733</v>
      </c>
      <c r="AC211" s="70" t="s">
        <v>3036</v>
      </c>
      <c r="AD211" s="70" t="s">
        <v>2733</v>
      </c>
      <c r="AE211" s="70" t="s">
        <v>2734</v>
      </c>
      <c r="AF211" s="70" t="s">
        <v>2733</v>
      </c>
      <c r="AG211" s="70" t="s">
        <v>5813</v>
      </c>
      <c r="AH211" s="70" t="s">
        <v>3328</v>
      </c>
      <c r="AI211" s="70" t="s">
        <v>3328</v>
      </c>
      <c r="AK211" s="70" t="s">
        <v>6262</v>
      </c>
      <c r="AL211" s="70" t="s">
        <v>3656</v>
      </c>
      <c r="AM211" s="70" t="s">
        <v>6493</v>
      </c>
      <c r="AN211" s="70" t="s">
        <v>3656</v>
      </c>
      <c r="AO211" s="70">
        <v>1</v>
      </c>
      <c r="AP211" s="70">
        <v>1</v>
      </c>
      <c r="AQ211" s="70">
        <v>1</v>
      </c>
      <c r="AR211" s="70">
        <v>1</v>
      </c>
      <c r="AS211" s="70">
        <v>1</v>
      </c>
      <c r="AT211" s="70">
        <v>1</v>
      </c>
      <c r="AU211" s="70">
        <v>1</v>
      </c>
      <c r="AV211" s="70">
        <v>2</v>
      </c>
      <c r="AW211" s="70">
        <v>0</v>
      </c>
      <c r="AX211" s="70">
        <v>0</v>
      </c>
      <c r="AY211" s="70">
        <v>4</v>
      </c>
      <c r="BA211" s="70">
        <v>54</v>
      </c>
      <c r="BB211" s="70">
        <v>0</v>
      </c>
      <c r="BC211" s="70">
        <v>0</v>
      </c>
      <c r="BD211" s="70">
        <v>0</v>
      </c>
      <c r="BE211" s="70">
        <v>10</v>
      </c>
      <c r="BF211" s="70">
        <v>2</v>
      </c>
      <c r="BG211" s="70">
        <v>0</v>
      </c>
      <c r="BH211" s="70">
        <v>0</v>
      </c>
      <c r="BI211" s="70">
        <v>0</v>
      </c>
      <c r="BJ211" s="70">
        <v>0</v>
      </c>
      <c r="BK211" s="70">
        <v>0</v>
      </c>
      <c r="BL211" s="70">
        <v>0</v>
      </c>
      <c r="BM211" s="70">
        <v>0</v>
      </c>
      <c r="BN211" s="70">
        <v>0</v>
      </c>
      <c r="BO211" s="70">
        <v>0</v>
      </c>
      <c r="BP211" s="70">
        <v>0</v>
      </c>
      <c r="BQ211" s="70">
        <v>0</v>
      </c>
      <c r="BR211" s="70">
        <v>4</v>
      </c>
      <c r="BS211" s="70">
        <v>0</v>
      </c>
      <c r="BT211" s="70">
        <v>1</v>
      </c>
      <c r="BU211" s="70">
        <v>0</v>
      </c>
      <c r="BV211" s="70">
        <v>0</v>
      </c>
      <c r="BW211" s="70">
        <v>0</v>
      </c>
      <c r="BX211" s="70">
        <v>0</v>
      </c>
      <c r="BY211" s="70">
        <v>0</v>
      </c>
      <c r="BZ211" s="70">
        <v>0</v>
      </c>
      <c r="CA211" s="70">
        <v>0</v>
      </c>
      <c r="CB211" s="70">
        <v>0</v>
      </c>
      <c r="CC211" s="70">
        <v>0</v>
      </c>
      <c r="CD211" s="70">
        <v>0</v>
      </c>
      <c r="CE211" s="70">
        <v>0</v>
      </c>
      <c r="CF211" s="70">
        <v>0</v>
      </c>
      <c r="CG211" s="70">
        <v>0</v>
      </c>
      <c r="CH211" s="70">
        <v>3</v>
      </c>
      <c r="CI211" s="70">
        <v>0</v>
      </c>
      <c r="CJ211" s="70">
        <v>3</v>
      </c>
      <c r="CK211" s="70">
        <v>0</v>
      </c>
      <c r="CL211" s="70">
        <v>0</v>
      </c>
      <c r="CM211" s="70">
        <v>0</v>
      </c>
      <c r="CN211" s="70">
        <v>3</v>
      </c>
      <c r="CO211" s="70">
        <v>1</v>
      </c>
      <c r="CP211" s="70">
        <v>0</v>
      </c>
      <c r="CQ211" s="70">
        <v>0</v>
      </c>
      <c r="CR211" s="70">
        <v>2</v>
      </c>
      <c r="CS211" s="70">
        <v>2</v>
      </c>
      <c r="CT211" s="70">
        <v>0</v>
      </c>
      <c r="CU211" s="70">
        <v>0</v>
      </c>
      <c r="CV211" s="70">
        <v>0</v>
      </c>
      <c r="CW211" s="70">
        <v>1</v>
      </c>
      <c r="CX211" s="70">
        <v>1</v>
      </c>
      <c r="CY211" s="70">
        <v>0</v>
      </c>
      <c r="CZ211" s="70">
        <v>1</v>
      </c>
      <c r="DA211" s="70">
        <v>0</v>
      </c>
      <c r="DB211" s="70">
        <v>0</v>
      </c>
      <c r="DC211" s="70">
        <v>0</v>
      </c>
      <c r="DD211" s="70">
        <v>0</v>
      </c>
      <c r="DE211" s="70">
        <v>0</v>
      </c>
      <c r="DF211" s="70">
        <v>0</v>
      </c>
      <c r="DG211" s="70">
        <v>0</v>
      </c>
      <c r="DH211" s="70">
        <v>17</v>
      </c>
      <c r="DI211" s="70">
        <v>0</v>
      </c>
      <c r="DJ211" s="70">
        <v>0</v>
      </c>
      <c r="DK211" s="70">
        <v>0</v>
      </c>
      <c r="DL211" s="70">
        <v>0</v>
      </c>
      <c r="DM211" s="70">
        <v>18</v>
      </c>
      <c r="DN211" s="70">
        <v>0</v>
      </c>
      <c r="DO211" s="70">
        <v>0</v>
      </c>
      <c r="DP211" s="70">
        <v>0</v>
      </c>
      <c r="DQ211" s="70">
        <v>0</v>
      </c>
      <c r="DR211" s="70">
        <v>0</v>
      </c>
      <c r="DS211" s="70">
        <v>0</v>
      </c>
      <c r="DT211" s="70">
        <v>0</v>
      </c>
      <c r="DU211" s="70">
        <v>1</v>
      </c>
      <c r="DV211" s="70">
        <v>0</v>
      </c>
      <c r="DW211" s="70">
        <v>0</v>
      </c>
      <c r="DX211" s="70">
        <v>0</v>
      </c>
      <c r="DY211" s="70">
        <v>0</v>
      </c>
      <c r="DZ211" s="70">
        <v>5</v>
      </c>
      <c r="EA211" s="70">
        <v>0</v>
      </c>
      <c r="EB211" s="70">
        <v>8</v>
      </c>
      <c r="EC211" s="70">
        <v>9</v>
      </c>
      <c r="ED211" s="70">
        <v>0</v>
      </c>
      <c r="EE211" s="70">
        <v>8</v>
      </c>
      <c r="EF211" s="70">
        <v>51</v>
      </c>
      <c r="EG211" s="70">
        <v>0</v>
      </c>
      <c r="EH211" s="70">
        <v>0</v>
      </c>
      <c r="EI211" s="70">
        <v>0</v>
      </c>
      <c r="EJ211" s="70">
        <v>100</v>
      </c>
      <c r="EK211" s="70">
        <v>4</v>
      </c>
      <c r="EL211" t="s">
        <v>7041</v>
      </c>
      <c r="EM211" t="s">
        <v>7534</v>
      </c>
      <c r="EN211" t="s">
        <v>5286</v>
      </c>
      <c r="EO211" t="s">
        <v>7042</v>
      </c>
      <c r="EP211" t="s">
        <v>6700</v>
      </c>
      <c r="EQ211">
        <v>75</v>
      </c>
      <c r="ER211" s="70">
        <v>210</v>
      </c>
    </row>
    <row r="212" spans="1:148">
      <c r="A212" s="70" t="s">
        <v>233</v>
      </c>
      <c r="B212" s="70" t="s">
        <v>4610</v>
      </c>
      <c r="C212" s="70" t="s">
        <v>4610</v>
      </c>
      <c r="D212" s="70" t="s">
        <v>534</v>
      </c>
      <c r="E212" s="70" t="s">
        <v>627</v>
      </c>
      <c r="F212" s="70" t="str">
        <f t="shared" si="3"/>
        <v>彰化縣彰化市</v>
      </c>
      <c r="G212" s="70">
        <f>VLOOKUP(F212,郵遞區號!$C$2:$D$371,2,0)</f>
        <v>500</v>
      </c>
      <c r="H212" s="70" t="str">
        <f>VLOOKUP(D212,區域對照!$A$2:$B$23,2,0)</f>
        <v>中區</v>
      </c>
      <c r="I212" s="70" t="s">
        <v>6124</v>
      </c>
      <c r="J212" s="70" t="s">
        <v>3677</v>
      </c>
      <c r="K212" s="70" t="s">
        <v>4609</v>
      </c>
      <c r="L212" s="59" t="s">
        <v>6124</v>
      </c>
      <c r="M212" s="71" t="s">
        <v>897</v>
      </c>
      <c r="N212" s="70" t="s">
        <v>1203</v>
      </c>
      <c r="O212" s="70" t="s">
        <v>1203</v>
      </c>
      <c r="P212" s="70" t="s">
        <v>1254</v>
      </c>
      <c r="Q212" s="70" t="s">
        <v>708</v>
      </c>
      <c r="R212" s="70" t="s">
        <v>1435</v>
      </c>
      <c r="S212" s="70" t="s">
        <v>3826</v>
      </c>
      <c r="T212" s="70" t="s">
        <v>4866</v>
      </c>
      <c r="U212" s="70" t="s">
        <v>5297</v>
      </c>
      <c r="V212" s="70">
        <v>24.0612669</v>
      </c>
      <c r="W212" s="70">
        <v>120.5356455</v>
      </c>
      <c r="X212" s="70" t="s">
        <v>2435</v>
      </c>
      <c r="Y212" s="70" t="s">
        <v>2733</v>
      </c>
      <c r="Z212" s="70" t="s">
        <v>2799</v>
      </c>
      <c r="AA212" s="70" t="s">
        <v>708</v>
      </c>
      <c r="AB212" s="70" t="s">
        <v>2734</v>
      </c>
      <c r="AC212" s="70" t="s">
        <v>1435</v>
      </c>
      <c r="AD212" s="70" t="s">
        <v>2734</v>
      </c>
      <c r="AE212" s="70" t="s">
        <v>2733</v>
      </c>
      <c r="AF212" s="70" t="s">
        <v>2734</v>
      </c>
      <c r="AG212" s="70" t="s">
        <v>5822</v>
      </c>
      <c r="AH212" s="70" t="s">
        <v>3339</v>
      </c>
      <c r="AI212" s="70" t="s">
        <v>3339</v>
      </c>
      <c r="AK212" s="70" t="s">
        <v>2734</v>
      </c>
      <c r="AL212" s="70" t="s">
        <v>2734</v>
      </c>
      <c r="AM212" s="70" t="s">
        <v>6490</v>
      </c>
      <c r="AN212" s="70" t="s">
        <v>2734</v>
      </c>
      <c r="AO212" s="70">
        <v>0</v>
      </c>
      <c r="AP212" s="70">
        <v>0</v>
      </c>
      <c r="AQ212" s="70">
        <v>0</v>
      </c>
      <c r="AR212" s="70">
        <v>0</v>
      </c>
      <c r="AS212" s="70">
        <v>0</v>
      </c>
      <c r="AT212" s="70">
        <v>0</v>
      </c>
      <c r="AU212" s="70">
        <v>0</v>
      </c>
      <c r="AV212" s="70">
        <v>1</v>
      </c>
      <c r="AW212" s="70">
        <v>0</v>
      </c>
      <c r="AX212" s="70">
        <v>0</v>
      </c>
      <c r="AY212" s="70">
        <v>0</v>
      </c>
      <c r="BA212" s="70">
        <v>99</v>
      </c>
      <c r="BB212" s="70">
        <v>0</v>
      </c>
      <c r="BC212" s="70">
        <v>0</v>
      </c>
      <c r="BD212" s="70">
        <v>0</v>
      </c>
      <c r="BE212" s="70">
        <v>16</v>
      </c>
      <c r="BF212" s="70">
        <v>2</v>
      </c>
      <c r="BG212" s="70">
        <v>0</v>
      </c>
      <c r="BH212" s="70">
        <v>0</v>
      </c>
      <c r="BI212" s="70">
        <v>0</v>
      </c>
      <c r="BJ212" s="70">
        <v>0</v>
      </c>
      <c r="BK212" s="70">
        <v>0</v>
      </c>
      <c r="BL212" s="70">
        <v>10</v>
      </c>
      <c r="BM212" s="70">
        <v>0</v>
      </c>
      <c r="BN212" s="70">
        <v>0</v>
      </c>
      <c r="BO212" s="70">
        <v>0</v>
      </c>
      <c r="BP212" s="70">
        <v>0</v>
      </c>
      <c r="BQ212" s="70">
        <v>0</v>
      </c>
      <c r="BR212" s="70">
        <v>0</v>
      </c>
      <c r="BS212" s="70">
        <v>29</v>
      </c>
      <c r="BT212" s="70">
        <v>1</v>
      </c>
      <c r="BU212" s="70">
        <v>0</v>
      </c>
      <c r="BV212" s="70">
        <v>0</v>
      </c>
      <c r="BW212" s="70">
        <v>0</v>
      </c>
      <c r="BX212" s="70">
        <v>0</v>
      </c>
      <c r="BY212" s="70">
        <v>0</v>
      </c>
      <c r="BZ212" s="70">
        <v>0</v>
      </c>
      <c r="CA212" s="70">
        <v>0</v>
      </c>
      <c r="CB212" s="70">
        <v>18</v>
      </c>
      <c r="CC212" s="70">
        <v>0</v>
      </c>
      <c r="CD212" s="70">
        <v>0</v>
      </c>
      <c r="EL212" t="s">
        <v>7043</v>
      </c>
      <c r="EM212" t="s">
        <v>7534</v>
      </c>
      <c r="EN212" t="s">
        <v>5297</v>
      </c>
      <c r="EO212" t="s">
        <v>6754</v>
      </c>
      <c r="EP212" t="s">
        <v>6661</v>
      </c>
      <c r="EQ212">
        <v>125</v>
      </c>
      <c r="ER212" s="70">
        <v>211</v>
      </c>
    </row>
    <row r="213" spans="1:148">
      <c r="A213" s="70" t="s">
        <v>235</v>
      </c>
      <c r="B213" s="70" t="s">
        <v>4016</v>
      </c>
      <c r="C213" s="70" t="s">
        <v>4016</v>
      </c>
      <c r="D213" s="70" t="s">
        <v>534</v>
      </c>
      <c r="E213" s="70" t="s">
        <v>649</v>
      </c>
      <c r="F213" s="70" t="str">
        <f t="shared" si="3"/>
        <v>彰化縣鹿港鎮</v>
      </c>
      <c r="G213" s="70">
        <f>VLOOKUP(F213,郵遞區號!$C$2:$D$371,2,0)</f>
        <v>505</v>
      </c>
      <c r="H213" s="70" t="str">
        <f>VLOOKUP(D213,區域對照!$A$2:$B$23,2,0)</f>
        <v>中區</v>
      </c>
      <c r="I213" s="70" t="s">
        <v>6124</v>
      </c>
      <c r="J213" s="70" t="s">
        <v>3677</v>
      </c>
      <c r="K213" s="70" t="s">
        <v>4609</v>
      </c>
      <c r="L213" s="59" t="s">
        <v>6124</v>
      </c>
      <c r="M213" s="71" t="s">
        <v>899</v>
      </c>
      <c r="N213" s="70" t="s">
        <v>1203</v>
      </c>
      <c r="O213" s="70" t="s">
        <v>1203</v>
      </c>
      <c r="P213" s="70" t="s">
        <v>1254</v>
      </c>
      <c r="Q213" s="70" t="s">
        <v>708</v>
      </c>
      <c r="R213" s="70" t="s">
        <v>1437</v>
      </c>
      <c r="S213" s="70" t="s">
        <v>3869</v>
      </c>
      <c r="T213" s="70" t="s">
        <v>3869</v>
      </c>
      <c r="U213" s="70" t="s">
        <v>5299</v>
      </c>
      <c r="V213" s="70">
        <v>24.060461700000001</v>
      </c>
      <c r="W213" s="70">
        <v>120.43823860000001</v>
      </c>
      <c r="X213" s="70" t="s">
        <v>2437</v>
      </c>
      <c r="Y213" s="70" t="s">
        <v>2733</v>
      </c>
      <c r="Z213" s="70" t="s">
        <v>2801</v>
      </c>
      <c r="AA213" s="4" t="s">
        <v>2888</v>
      </c>
      <c r="AB213" s="70" t="s">
        <v>2733</v>
      </c>
      <c r="AC213" s="70" t="s">
        <v>3044</v>
      </c>
      <c r="AD213" s="70" t="s">
        <v>2733</v>
      </c>
      <c r="AE213" s="70" t="s">
        <v>2733</v>
      </c>
      <c r="AF213" s="70" t="s">
        <v>2734</v>
      </c>
      <c r="AG213" s="70" t="s">
        <v>5824</v>
      </c>
      <c r="AH213" s="70" t="s">
        <v>3341</v>
      </c>
      <c r="AI213" s="70" t="s">
        <v>3341</v>
      </c>
      <c r="AK213" s="70" t="s">
        <v>6262</v>
      </c>
      <c r="AL213" s="70" t="s">
        <v>6476</v>
      </c>
      <c r="AM213" s="70" t="s">
        <v>6492</v>
      </c>
      <c r="AN213" s="70" t="s">
        <v>3649</v>
      </c>
      <c r="AO213" s="70">
        <v>2</v>
      </c>
      <c r="AP213" s="70">
        <v>2</v>
      </c>
      <c r="AQ213" s="70">
        <v>2</v>
      </c>
      <c r="AR213" s="70">
        <v>0</v>
      </c>
      <c r="AS213" s="70">
        <v>2</v>
      </c>
      <c r="AT213" s="70">
        <v>2</v>
      </c>
      <c r="AU213" s="70">
        <v>2</v>
      </c>
      <c r="AV213" s="70">
        <v>6</v>
      </c>
      <c r="AW213" s="70">
        <v>2</v>
      </c>
      <c r="AX213" s="70">
        <v>8</v>
      </c>
      <c r="AY213" s="70">
        <v>8</v>
      </c>
      <c r="BA213" s="70">
        <v>180</v>
      </c>
      <c r="BB213" s="70">
        <v>0</v>
      </c>
      <c r="BC213" s="70">
        <v>0</v>
      </c>
      <c r="BD213" s="70">
        <v>0</v>
      </c>
      <c r="BE213" s="70">
        <v>31</v>
      </c>
      <c r="BF213" s="70">
        <v>4</v>
      </c>
      <c r="BG213" s="70">
        <v>0</v>
      </c>
      <c r="BH213" s="70">
        <v>9</v>
      </c>
      <c r="BI213" s="70">
        <v>1</v>
      </c>
      <c r="BJ213" s="70">
        <v>0</v>
      </c>
      <c r="BK213" s="70">
        <v>0</v>
      </c>
      <c r="BL213" s="70">
        <v>14</v>
      </c>
      <c r="BM213" s="70">
        <v>0</v>
      </c>
      <c r="BN213" s="70">
        <v>10</v>
      </c>
      <c r="BO213" s="70">
        <v>2</v>
      </c>
      <c r="BP213" s="70">
        <v>0</v>
      </c>
      <c r="BQ213" s="70">
        <v>0</v>
      </c>
      <c r="BR213" s="70">
        <v>8</v>
      </c>
      <c r="BS213" s="70">
        <v>0</v>
      </c>
      <c r="BT213" s="70">
        <v>1</v>
      </c>
      <c r="BU213" s="70">
        <v>0</v>
      </c>
      <c r="BV213" s="70">
        <v>0</v>
      </c>
      <c r="BW213" s="70">
        <v>0</v>
      </c>
      <c r="BX213" s="70">
        <v>0</v>
      </c>
      <c r="BY213" s="70">
        <v>0</v>
      </c>
      <c r="BZ213" s="70">
        <v>0</v>
      </c>
      <c r="CA213" s="70">
        <v>0</v>
      </c>
      <c r="CB213" s="70">
        <v>28</v>
      </c>
      <c r="CC213" s="70">
        <v>0</v>
      </c>
      <c r="CD213" s="70">
        <v>0</v>
      </c>
      <c r="CE213" s="70">
        <v>0</v>
      </c>
      <c r="CF213" s="70">
        <v>0</v>
      </c>
      <c r="CG213" s="70">
        <v>3</v>
      </c>
      <c r="CH213" s="70">
        <v>11</v>
      </c>
      <c r="CI213" s="70">
        <v>5</v>
      </c>
      <c r="CJ213" s="70">
        <v>1</v>
      </c>
      <c r="CK213" s="70">
        <v>0</v>
      </c>
      <c r="CL213" s="70">
        <v>1</v>
      </c>
      <c r="CM213" s="70">
        <v>0</v>
      </c>
      <c r="CN213" s="70">
        <v>2</v>
      </c>
      <c r="CO213" s="70">
        <v>1</v>
      </c>
      <c r="CP213" s="70">
        <v>0</v>
      </c>
      <c r="CQ213" s="70">
        <v>2</v>
      </c>
      <c r="CR213" s="70">
        <v>6</v>
      </c>
      <c r="CS213" s="70">
        <v>4</v>
      </c>
      <c r="CT213" s="70">
        <v>0</v>
      </c>
      <c r="CU213" s="70">
        <v>0</v>
      </c>
      <c r="CV213" s="70">
        <v>3</v>
      </c>
      <c r="CW213" s="70">
        <v>2</v>
      </c>
      <c r="CX213" s="70">
        <v>3</v>
      </c>
      <c r="CY213" s="70">
        <v>1</v>
      </c>
      <c r="CZ213" s="70">
        <v>1</v>
      </c>
      <c r="DA213" s="70">
        <v>1</v>
      </c>
      <c r="DB213" s="70">
        <v>0</v>
      </c>
      <c r="DC213" s="70">
        <v>8</v>
      </c>
      <c r="DD213" s="70">
        <v>0</v>
      </c>
      <c r="DE213" s="70">
        <v>0</v>
      </c>
      <c r="DF213" s="70">
        <v>0</v>
      </c>
      <c r="DG213" s="70">
        <v>0</v>
      </c>
      <c r="DH213" s="70">
        <v>55</v>
      </c>
      <c r="DI213" s="70">
        <v>3</v>
      </c>
      <c r="DJ213" s="70">
        <v>5</v>
      </c>
      <c r="DK213" s="70">
        <v>0</v>
      </c>
      <c r="DL213" s="70">
        <v>0</v>
      </c>
      <c r="DM213" s="70">
        <v>47</v>
      </c>
      <c r="DN213" s="70">
        <v>1</v>
      </c>
      <c r="DO213" s="70">
        <v>0</v>
      </c>
      <c r="DP213" s="70">
        <v>2</v>
      </c>
      <c r="DQ213" s="70">
        <v>0</v>
      </c>
      <c r="DR213" s="70">
        <v>13</v>
      </c>
      <c r="DS213" s="70">
        <v>4</v>
      </c>
      <c r="DT213" s="70">
        <v>1</v>
      </c>
      <c r="DU213" s="70">
        <v>15</v>
      </c>
      <c r="DV213" s="70">
        <v>8</v>
      </c>
      <c r="DW213" s="70">
        <v>3</v>
      </c>
      <c r="DX213" s="70">
        <v>11</v>
      </c>
      <c r="DY213" s="70">
        <v>0</v>
      </c>
      <c r="DZ213" s="70">
        <v>12</v>
      </c>
      <c r="EA213" s="70">
        <v>0</v>
      </c>
      <c r="EB213" s="70">
        <v>15</v>
      </c>
      <c r="EC213" s="70">
        <v>32</v>
      </c>
      <c r="ED213" s="70">
        <v>0</v>
      </c>
      <c r="EE213" s="70">
        <v>11</v>
      </c>
      <c r="EF213" s="70">
        <v>291</v>
      </c>
      <c r="EG213" s="70">
        <v>1</v>
      </c>
      <c r="EH213" s="70">
        <v>0</v>
      </c>
      <c r="EI213" s="70">
        <v>2</v>
      </c>
      <c r="EJ213" s="70">
        <v>477</v>
      </c>
      <c r="EK213" s="70">
        <v>3</v>
      </c>
      <c r="EL213" t="s">
        <v>7044</v>
      </c>
      <c r="EM213" t="s">
        <v>7534</v>
      </c>
      <c r="EN213" t="s">
        <v>5299</v>
      </c>
      <c r="EO213" t="s">
        <v>7045</v>
      </c>
      <c r="EP213" t="s">
        <v>7046</v>
      </c>
      <c r="EQ213">
        <v>138</v>
      </c>
      <c r="ER213" s="70">
        <v>212</v>
      </c>
    </row>
    <row r="214" spans="1:148">
      <c r="A214" s="70" t="s">
        <v>236</v>
      </c>
      <c r="B214" s="70" t="s">
        <v>4016</v>
      </c>
      <c r="C214" s="70" t="s">
        <v>4016</v>
      </c>
      <c r="D214" s="70" t="s">
        <v>534</v>
      </c>
      <c r="E214" s="70" t="s">
        <v>629</v>
      </c>
      <c r="F214" s="70" t="str">
        <f t="shared" si="3"/>
        <v>彰化縣員林鎮</v>
      </c>
      <c r="G214" s="70">
        <f>VLOOKUP(F214,郵遞區號!$C$2:$D$371,2,0)</f>
        <v>510</v>
      </c>
      <c r="H214" s="70" t="str">
        <f>VLOOKUP(D214,區域對照!$A$2:$B$23,2,0)</f>
        <v>中區</v>
      </c>
      <c r="I214" s="70" t="s">
        <v>6124</v>
      </c>
      <c r="J214" s="70" t="s">
        <v>3677</v>
      </c>
      <c r="K214" s="70" t="s">
        <v>4609</v>
      </c>
      <c r="L214" s="59" t="s">
        <v>6124</v>
      </c>
      <c r="M214" s="71" t="s">
        <v>900</v>
      </c>
      <c r="N214" s="70" t="s">
        <v>1203</v>
      </c>
      <c r="O214" s="70" t="s">
        <v>1203</v>
      </c>
      <c r="P214" s="70" t="s">
        <v>1254</v>
      </c>
      <c r="Q214" s="70" t="s">
        <v>708</v>
      </c>
      <c r="R214" s="70" t="s">
        <v>1438</v>
      </c>
      <c r="S214" s="70" t="s">
        <v>3868</v>
      </c>
      <c r="T214" s="70" t="s">
        <v>3868</v>
      </c>
      <c r="U214" s="70" t="s">
        <v>5301</v>
      </c>
      <c r="V214" s="70">
        <v>23.962824000000001</v>
      </c>
      <c r="W214" s="70">
        <v>120.5672136</v>
      </c>
      <c r="X214" s="70" t="s">
        <v>2438</v>
      </c>
      <c r="Y214" s="70" t="s">
        <v>708</v>
      </c>
      <c r="Z214" s="70" t="s">
        <v>708</v>
      </c>
      <c r="AA214" s="70" t="s">
        <v>708</v>
      </c>
      <c r="AB214" s="70" t="s">
        <v>2733</v>
      </c>
      <c r="AC214" s="70" t="s">
        <v>3045</v>
      </c>
      <c r="AD214" s="70" t="s">
        <v>2733</v>
      </c>
      <c r="AE214" s="70" t="s">
        <v>2733</v>
      </c>
      <c r="AF214" s="70" t="s">
        <v>708</v>
      </c>
      <c r="AG214" s="70" t="s">
        <v>5825</v>
      </c>
      <c r="AH214" s="70" t="s">
        <v>3343</v>
      </c>
      <c r="AI214" s="70" t="s">
        <v>3343</v>
      </c>
      <c r="AK214" s="70" t="s">
        <v>6262</v>
      </c>
      <c r="AL214" s="70" t="s">
        <v>3649</v>
      </c>
      <c r="AM214" s="70" t="s">
        <v>6491</v>
      </c>
      <c r="AN214" s="70" t="s">
        <v>3649</v>
      </c>
      <c r="AO214" s="70">
        <v>2</v>
      </c>
      <c r="AP214" s="70">
        <v>2</v>
      </c>
      <c r="AQ214" s="70">
        <v>2</v>
      </c>
      <c r="AR214" s="70">
        <v>2</v>
      </c>
      <c r="AS214" s="70">
        <v>2</v>
      </c>
      <c r="AT214" s="70">
        <v>2</v>
      </c>
      <c r="AU214" s="70">
        <v>2</v>
      </c>
      <c r="AV214" s="70">
        <v>6</v>
      </c>
      <c r="AW214" s="70">
        <v>2</v>
      </c>
      <c r="AX214" s="70">
        <v>8</v>
      </c>
      <c r="AY214" s="70">
        <v>8</v>
      </c>
      <c r="BA214" s="70">
        <v>265</v>
      </c>
      <c r="BB214" s="70">
        <v>0</v>
      </c>
      <c r="BC214" s="70">
        <v>0</v>
      </c>
      <c r="BD214" s="70">
        <v>0</v>
      </c>
      <c r="BE214" s="70">
        <v>48</v>
      </c>
      <c r="BF214" s="70">
        <v>11</v>
      </c>
      <c r="BG214" s="70">
        <v>0</v>
      </c>
      <c r="BH214" s="70">
        <v>14</v>
      </c>
      <c r="BI214" s="70">
        <v>2</v>
      </c>
      <c r="BJ214" s="70">
        <v>0</v>
      </c>
      <c r="BK214" s="70">
        <v>0</v>
      </c>
      <c r="BL214" s="70">
        <v>24</v>
      </c>
      <c r="BM214" s="70">
        <v>0</v>
      </c>
      <c r="BN214" s="70">
        <v>15</v>
      </c>
      <c r="BO214" s="70">
        <v>28</v>
      </c>
      <c r="BP214" s="70">
        <v>0</v>
      </c>
      <c r="BQ214" s="70">
        <v>0</v>
      </c>
      <c r="BR214" s="70">
        <v>33</v>
      </c>
      <c r="BS214" s="70">
        <v>0</v>
      </c>
      <c r="BT214" s="70">
        <v>15</v>
      </c>
      <c r="BU214" s="70">
        <v>0</v>
      </c>
      <c r="BV214" s="70">
        <v>0</v>
      </c>
      <c r="BW214" s="70">
        <v>0</v>
      </c>
      <c r="BX214" s="70">
        <v>0</v>
      </c>
      <c r="BY214" s="70">
        <v>0</v>
      </c>
      <c r="BZ214" s="70">
        <v>0</v>
      </c>
      <c r="CA214" s="70">
        <v>0</v>
      </c>
      <c r="CB214" s="70">
        <v>68</v>
      </c>
      <c r="CC214" s="70">
        <v>1</v>
      </c>
      <c r="CD214" s="70">
        <v>0</v>
      </c>
      <c r="CE214" s="70">
        <v>0</v>
      </c>
      <c r="CF214" s="70">
        <v>0</v>
      </c>
      <c r="CG214" s="70">
        <v>0</v>
      </c>
      <c r="CH214" s="70">
        <v>26</v>
      </c>
      <c r="CI214" s="70">
        <v>8</v>
      </c>
      <c r="CJ214" s="70">
        <v>8</v>
      </c>
      <c r="CK214" s="70">
        <v>0</v>
      </c>
      <c r="CL214" s="70">
        <v>1</v>
      </c>
      <c r="CM214" s="70">
        <v>0</v>
      </c>
      <c r="CN214" s="70">
        <v>5</v>
      </c>
      <c r="CO214" s="70">
        <v>1</v>
      </c>
      <c r="CP214" s="70">
        <v>0</v>
      </c>
      <c r="CQ214" s="70">
        <v>2</v>
      </c>
      <c r="CR214" s="70">
        <v>9</v>
      </c>
      <c r="CS214" s="70">
        <v>3</v>
      </c>
      <c r="CT214" s="70">
        <v>0</v>
      </c>
      <c r="CU214" s="70">
        <v>2</v>
      </c>
      <c r="CV214" s="70">
        <v>3</v>
      </c>
      <c r="CW214" s="70">
        <v>3</v>
      </c>
      <c r="CX214" s="70">
        <v>4</v>
      </c>
      <c r="CY214" s="70">
        <v>1</v>
      </c>
      <c r="CZ214" s="70">
        <v>3</v>
      </c>
      <c r="DA214" s="70">
        <v>1</v>
      </c>
      <c r="DB214" s="70">
        <v>1</v>
      </c>
      <c r="DC214" s="70">
        <v>0</v>
      </c>
      <c r="DD214" s="70">
        <v>0</v>
      </c>
      <c r="DE214" s="70">
        <v>0</v>
      </c>
      <c r="DF214" s="70">
        <v>0</v>
      </c>
      <c r="DG214" s="70">
        <v>0</v>
      </c>
      <c r="DH214" s="70">
        <v>81</v>
      </c>
      <c r="DI214" s="70">
        <v>0</v>
      </c>
      <c r="DJ214" s="70">
        <v>8</v>
      </c>
      <c r="DK214" s="70">
        <v>0</v>
      </c>
      <c r="DL214" s="70">
        <v>0</v>
      </c>
      <c r="DM214" s="70">
        <v>73</v>
      </c>
      <c r="DN214" s="70">
        <v>1</v>
      </c>
      <c r="DO214" s="70">
        <v>0</v>
      </c>
      <c r="DP214" s="70">
        <v>10</v>
      </c>
      <c r="DQ214" s="70">
        <v>2</v>
      </c>
      <c r="DR214" s="70">
        <v>15</v>
      </c>
      <c r="DS214" s="70">
        <v>5</v>
      </c>
      <c r="DT214" s="70">
        <v>2</v>
      </c>
      <c r="DU214" s="70">
        <v>8</v>
      </c>
      <c r="DV214" s="70">
        <v>1</v>
      </c>
      <c r="DW214" s="70">
        <v>0</v>
      </c>
      <c r="DX214" s="70">
        <v>8</v>
      </c>
      <c r="DY214" s="70">
        <v>0</v>
      </c>
      <c r="DZ214" s="70">
        <v>28</v>
      </c>
      <c r="EA214" s="70">
        <v>0</v>
      </c>
      <c r="EB214" s="70">
        <v>32</v>
      </c>
      <c r="EC214" s="70">
        <v>50</v>
      </c>
      <c r="ED214" s="70">
        <v>0</v>
      </c>
      <c r="EE214" s="70">
        <v>15</v>
      </c>
      <c r="EF214" s="70">
        <v>570</v>
      </c>
      <c r="EG214" s="70">
        <v>1</v>
      </c>
      <c r="EH214" s="70">
        <v>1</v>
      </c>
      <c r="EI214" s="70">
        <v>2</v>
      </c>
      <c r="EJ214" s="70">
        <v>832</v>
      </c>
      <c r="EK214" s="70">
        <v>3</v>
      </c>
      <c r="EL214" t="s">
        <v>7047</v>
      </c>
      <c r="EM214" t="s">
        <v>7534</v>
      </c>
      <c r="EN214" t="s">
        <v>5301</v>
      </c>
      <c r="EO214" t="s">
        <v>6992</v>
      </c>
      <c r="EP214" t="s">
        <v>6993</v>
      </c>
      <c r="EQ214">
        <v>137</v>
      </c>
      <c r="ER214" s="70">
        <v>213</v>
      </c>
    </row>
    <row r="215" spans="1:148">
      <c r="A215" s="70" t="s">
        <v>237</v>
      </c>
      <c r="B215" s="70" t="s">
        <v>4016</v>
      </c>
      <c r="C215" s="70" t="s">
        <v>4016</v>
      </c>
      <c r="D215" s="70" t="s">
        <v>534</v>
      </c>
      <c r="E215" s="70" t="s">
        <v>630</v>
      </c>
      <c r="F215" s="70" t="str">
        <f t="shared" si="3"/>
        <v>彰化縣二林鎮</v>
      </c>
      <c r="G215" s="70">
        <f>VLOOKUP(F215,郵遞區號!$C$2:$D$371,2,0)</f>
        <v>526</v>
      </c>
      <c r="H215" s="70" t="str">
        <f>VLOOKUP(D215,區域對照!$A$2:$B$23,2,0)</f>
        <v>中區</v>
      </c>
      <c r="I215" s="70" t="s">
        <v>6124</v>
      </c>
      <c r="J215" s="70" t="s">
        <v>3677</v>
      </c>
      <c r="K215" s="70" t="s">
        <v>4609</v>
      </c>
      <c r="L215" s="59" t="s">
        <v>6124</v>
      </c>
      <c r="M215" s="71" t="s">
        <v>901</v>
      </c>
      <c r="N215" s="70" t="s">
        <v>1203</v>
      </c>
      <c r="O215" s="70" t="s">
        <v>1203</v>
      </c>
      <c r="P215" s="70" t="s">
        <v>1254</v>
      </c>
      <c r="Q215" s="70" t="s">
        <v>708</v>
      </c>
      <c r="R215" s="70" t="s">
        <v>1439</v>
      </c>
      <c r="S215" s="70" t="s">
        <v>3867</v>
      </c>
      <c r="T215" s="70" t="s">
        <v>4868</v>
      </c>
      <c r="U215" s="70" t="s">
        <v>5302</v>
      </c>
      <c r="V215" s="70">
        <v>23.893571399999999</v>
      </c>
      <c r="W215" s="70">
        <v>120.3633791</v>
      </c>
      <c r="X215" s="70" t="s">
        <v>2439</v>
      </c>
      <c r="Y215" s="70" t="s">
        <v>2733</v>
      </c>
      <c r="Z215" s="70" t="s">
        <v>2802</v>
      </c>
      <c r="AA215" s="4" t="s">
        <v>2889</v>
      </c>
      <c r="AB215" s="70" t="s">
        <v>2733</v>
      </c>
      <c r="AC215" s="70" t="s">
        <v>3046</v>
      </c>
      <c r="AD215" s="70" t="s">
        <v>2733</v>
      </c>
      <c r="AE215" s="70" t="s">
        <v>2733</v>
      </c>
      <c r="AF215" s="70" t="s">
        <v>2733</v>
      </c>
      <c r="AG215" s="70" t="s">
        <v>5826</v>
      </c>
      <c r="AH215" s="70" t="s">
        <v>3344</v>
      </c>
      <c r="AI215" s="70" t="s">
        <v>3344</v>
      </c>
      <c r="AK215" s="70" t="s">
        <v>6262</v>
      </c>
      <c r="AL215" s="70" t="s">
        <v>6476</v>
      </c>
      <c r="AM215" s="70" t="s">
        <v>6492</v>
      </c>
      <c r="AN215" s="70" t="s">
        <v>3649</v>
      </c>
      <c r="AO215" s="70">
        <v>2</v>
      </c>
      <c r="AP215" s="70">
        <v>2</v>
      </c>
      <c r="AQ215" s="70">
        <v>2</v>
      </c>
      <c r="AR215" s="70">
        <v>0</v>
      </c>
      <c r="AS215" s="70">
        <v>2</v>
      </c>
      <c r="AT215" s="70">
        <v>2</v>
      </c>
      <c r="AU215" s="70">
        <v>2</v>
      </c>
      <c r="AV215" s="70">
        <v>6</v>
      </c>
      <c r="AW215" s="70">
        <v>2</v>
      </c>
      <c r="AX215" s="70">
        <v>8</v>
      </c>
      <c r="AY215" s="70">
        <v>8</v>
      </c>
      <c r="BA215" s="70">
        <v>181</v>
      </c>
      <c r="BB215" s="70">
        <v>0</v>
      </c>
      <c r="BC215" s="70">
        <v>0</v>
      </c>
      <c r="BD215" s="70">
        <v>0</v>
      </c>
      <c r="BE215" s="70">
        <v>22</v>
      </c>
      <c r="BF215" s="70">
        <v>4</v>
      </c>
      <c r="BG215" s="70">
        <v>0</v>
      </c>
      <c r="BH215" s="70">
        <v>0</v>
      </c>
      <c r="BI215" s="70">
        <v>1</v>
      </c>
      <c r="BJ215" s="70">
        <v>0</v>
      </c>
      <c r="BK215" s="70">
        <v>0</v>
      </c>
      <c r="BL215" s="70">
        <v>12</v>
      </c>
      <c r="BM215" s="70">
        <v>0</v>
      </c>
      <c r="BN215" s="70">
        <v>5</v>
      </c>
      <c r="BO215" s="70">
        <v>4</v>
      </c>
      <c r="BP215" s="70">
        <v>0</v>
      </c>
      <c r="BQ215" s="70">
        <v>0</v>
      </c>
      <c r="BR215" s="70">
        <v>13</v>
      </c>
      <c r="BS215" s="70">
        <v>0</v>
      </c>
      <c r="BT215" s="70">
        <v>2</v>
      </c>
      <c r="BU215" s="70">
        <v>0</v>
      </c>
      <c r="BV215" s="70">
        <v>0</v>
      </c>
      <c r="BW215" s="70">
        <v>0</v>
      </c>
      <c r="BX215" s="70">
        <v>0</v>
      </c>
      <c r="BY215" s="70">
        <v>0</v>
      </c>
      <c r="BZ215" s="70">
        <v>0</v>
      </c>
      <c r="CA215" s="70">
        <v>0</v>
      </c>
      <c r="CB215" s="70">
        <v>45</v>
      </c>
      <c r="CC215" s="70">
        <v>0</v>
      </c>
      <c r="CD215" s="70">
        <v>0</v>
      </c>
      <c r="CE215" s="70">
        <v>0</v>
      </c>
      <c r="CF215" s="70">
        <v>0</v>
      </c>
      <c r="CG215" s="70">
        <v>3</v>
      </c>
      <c r="CH215" s="70">
        <v>14</v>
      </c>
      <c r="CI215" s="70">
        <v>1</v>
      </c>
      <c r="CJ215" s="70">
        <v>5</v>
      </c>
      <c r="CK215" s="70">
        <v>0</v>
      </c>
      <c r="CL215" s="70">
        <v>1</v>
      </c>
      <c r="CM215" s="70">
        <v>0</v>
      </c>
      <c r="CN215" s="70">
        <v>3</v>
      </c>
      <c r="CO215" s="70">
        <v>1</v>
      </c>
      <c r="CP215" s="70">
        <v>0</v>
      </c>
      <c r="CQ215" s="70">
        <v>2</v>
      </c>
      <c r="CR215" s="70">
        <v>4</v>
      </c>
      <c r="CS215" s="70">
        <v>3</v>
      </c>
      <c r="CT215" s="70">
        <v>0</v>
      </c>
      <c r="CU215" s="70">
        <v>0</v>
      </c>
      <c r="CV215" s="70">
        <v>2</v>
      </c>
      <c r="CW215" s="70">
        <v>2</v>
      </c>
      <c r="CX215" s="70">
        <v>1</v>
      </c>
      <c r="CY215" s="70">
        <v>1</v>
      </c>
      <c r="CZ215" s="70">
        <v>1</v>
      </c>
      <c r="DA215" s="70">
        <v>1</v>
      </c>
      <c r="DB215" s="70">
        <v>0</v>
      </c>
      <c r="DC215" s="70">
        <v>1</v>
      </c>
      <c r="DD215" s="70">
        <v>0</v>
      </c>
      <c r="DE215" s="70">
        <v>0</v>
      </c>
      <c r="DF215" s="70">
        <v>0</v>
      </c>
      <c r="DG215" s="70">
        <v>0</v>
      </c>
      <c r="DH215" s="70">
        <v>46</v>
      </c>
      <c r="DI215" s="70">
        <v>3</v>
      </c>
      <c r="DJ215" s="70">
        <v>1</v>
      </c>
      <c r="DK215" s="70">
        <v>0</v>
      </c>
      <c r="DL215" s="70">
        <v>0</v>
      </c>
      <c r="DM215" s="70">
        <v>42</v>
      </c>
      <c r="DN215" s="70">
        <v>0</v>
      </c>
      <c r="DO215" s="70">
        <v>0</v>
      </c>
      <c r="DP215" s="70">
        <v>2</v>
      </c>
      <c r="DQ215" s="70">
        <v>0</v>
      </c>
      <c r="DR215" s="70">
        <v>11</v>
      </c>
      <c r="DS215" s="70">
        <v>2</v>
      </c>
      <c r="DT215" s="70">
        <v>0</v>
      </c>
      <c r="DU215" s="70">
        <v>5</v>
      </c>
      <c r="DV215" s="70">
        <v>1</v>
      </c>
      <c r="DW215" s="70">
        <v>1</v>
      </c>
      <c r="DX215" s="70">
        <v>6</v>
      </c>
      <c r="DY215" s="70">
        <v>0</v>
      </c>
      <c r="DZ215" s="70">
        <v>9</v>
      </c>
      <c r="EA215" s="70">
        <v>0</v>
      </c>
      <c r="EB215" s="70">
        <v>11</v>
      </c>
      <c r="EC215" s="70">
        <v>17</v>
      </c>
      <c r="ED215" s="70">
        <v>0</v>
      </c>
      <c r="EE215" s="70">
        <v>8</v>
      </c>
      <c r="EF215" s="70">
        <v>204</v>
      </c>
      <c r="EG215" s="70">
        <v>1</v>
      </c>
      <c r="EH215" s="70">
        <v>1</v>
      </c>
      <c r="EI215" s="70">
        <v>0</v>
      </c>
      <c r="EJ215" s="70">
        <v>325</v>
      </c>
      <c r="EK215" s="70">
        <v>3</v>
      </c>
      <c r="EL215" t="s">
        <v>7048</v>
      </c>
      <c r="EM215" t="s">
        <v>7534</v>
      </c>
      <c r="EN215" t="s">
        <v>7562</v>
      </c>
      <c r="EO215" t="s">
        <v>7049</v>
      </c>
      <c r="EP215" t="s">
        <v>6703</v>
      </c>
      <c r="EQ215">
        <v>156</v>
      </c>
      <c r="ER215" s="70">
        <v>214</v>
      </c>
    </row>
    <row r="216" spans="1:148">
      <c r="A216" s="70" t="s">
        <v>240</v>
      </c>
      <c r="B216" s="70" t="s">
        <v>4610</v>
      </c>
      <c r="C216" s="70" t="s">
        <v>4610</v>
      </c>
      <c r="D216" s="70" t="s">
        <v>546</v>
      </c>
      <c r="E216" s="70" t="s">
        <v>592</v>
      </c>
      <c r="F216" s="70" t="str">
        <f t="shared" si="3"/>
        <v>雲林縣斗六市</v>
      </c>
      <c r="G216" s="70">
        <f>VLOOKUP(F216,郵遞區號!$C$2:$D$371,2,0)</f>
        <v>640</v>
      </c>
      <c r="H216" s="70" t="str">
        <f>VLOOKUP(D216,區域對照!$A$2:$B$23,2,0)</f>
        <v>南區</v>
      </c>
      <c r="I216" s="70" t="s">
        <v>6124</v>
      </c>
      <c r="J216" s="70" t="s">
        <v>3677</v>
      </c>
      <c r="K216" s="70" t="s">
        <v>4609</v>
      </c>
      <c r="L216" s="59" t="s">
        <v>6124</v>
      </c>
      <c r="M216" s="71" t="s">
        <v>904</v>
      </c>
      <c r="N216" s="70" t="s">
        <v>1203</v>
      </c>
      <c r="O216" s="70" t="s">
        <v>1203</v>
      </c>
      <c r="P216" s="70" t="s">
        <v>1254</v>
      </c>
      <c r="Q216" s="70" t="s">
        <v>708</v>
      </c>
      <c r="R216" s="70" t="s">
        <v>1442</v>
      </c>
      <c r="S216" s="70" t="s">
        <v>4693</v>
      </c>
      <c r="T216" s="70" t="s">
        <v>4693</v>
      </c>
      <c r="U216" s="70" t="s">
        <v>5305</v>
      </c>
      <c r="V216" s="70">
        <v>23.702282499999999</v>
      </c>
      <c r="W216" s="70">
        <v>120.5299519</v>
      </c>
      <c r="X216" s="70" t="s">
        <v>2442</v>
      </c>
      <c r="Y216" s="70" t="s">
        <v>708</v>
      </c>
      <c r="Z216" s="70" t="s">
        <v>708</v>
      </c>
      <c r="AA216" s="70" t="s">
        <v>708</v>
      </c>
      <c r="AB216" s="70" t="s">
        <v>708</v>
      </c>
      <c r="AC216" s="70" t="s">
        <v>708</v>
      </c>
      <c r="AD216" s="70" t="s">
        <v>708</v>
      </c>
      <c r="AE216" s="70" t="s">
        <v>708</v>
      </c>
      <c r="AF216" s="70" t="s">
        <v>708</v>
      </c>
      <c r="AG216" s="70" t="s">
        <v>5829</v>
      </c>
      <c r="AH216" s="70" t="s">
        <v>3347</v>
      </c>
      <c r="AI216" s="70" t="s">
        <v>3347</v>
      </c>
      <c r="AK216" s="70" t="s">
        <v>2734</v>
      </c>
      <c r="AL216" s="70" t="s">
        <v>2734</v>
      </c>
      <c r="AM216" s="70" t="s">
        <v>6490</v>
      </c>
      <c r="AN216" s="70" t="s">
        <v>2734</v>
      </c>
      <c r="AO216" s="70">
        <v>0</v>
      </c>
      <c r="AP216" s="70">
        <v>0</v>
      </c>
      <c r="AQ216" s="70">
        <v>0</v>
      </c>
      <c r="AR216" s="70">
        <v>0</v>
      </c>
      <c r="AS216" s="70">
        <v>0</v>
      </c>
      <c r="AT216" s="70">
        <v>0</v>
      </c>
      <c r="AU216" s="70">
        <v>0</v>
      </c>
      <c r="AV216" s="70">
        <v>1</v>
      </c>
      <c r="AW216" s="70">
        <v>0</v>
      </c>
      <c r="AX216" s="70">
        <v>0</v>
      </c>
      <c r="AY216" s="70">
        <v>0</v>
      </c>
      <c r="BA216" s="70">
        <v>30</v>
      </c>
      <c r="BB216" s="70">
        <v>0</v>
      </c>
      <c r="BC216" s="70">
        <v>0</v>
      </c>
      <c r="BD216" s="70">
        <v>0</v>
      </c>
      <c r="BE216" s="70">
        <v>18</v>
      </c>
      <c r="BF216" s="70">
        <v>0</v>
      </c>
      <c r="BG216" s="70">
        <v>0</v>
      </c>
      <c r="BH216" s="70">
        <v>0</v>
      </c>
      <c r="BI216" s="70">
        <v>0</v>
      </c>
      <c r="BJ216" s="70">
        <v>0</v>
      </c>
      <c r="BK216" s="70">
        <v>0</v>
      </c>
      <c r="BL216" s="70">
        <v>0</v>
      </c>
      <c r="BM216" s="70">
        <v>0</v>
      </c>
      <c r="BN216" s="70">
        <v>0</v>
      </c>
      <c r="BO216" s="70">
        <v>0</v>
      </c>
      <c r="BP216" s="70">
        <v>0</v>
      </c>
      <c r="BQ216" s="70">
        <v>0</v>
      </c>
      <c r="BR216" s="70">
        <v>0</v>
      </c>
      <c r="BS216" s="70">
        <v>0</v>
      </c>
      <c r="BT216" s="70">
        <v>0</v>
      </c>
      <c r="BU216" s="70">
        <v>0</v>
      </c>
      <c r="BV216" s="70">
        <v>0</v>
      </c>
      <c r="BW216" s="70">
        <v>0</v>
      </c>
      <c r="BX216" s="70">
        <v>0</v>
      </c>
      <c r="BY216" s="70">
        <v>0</v>
      </c>
      <c r="BZ216" s="70">
        <v>0</v>
      </c>
      <c r="CA216" s="70">
        <v>0</v>
      </c>
      <c r="CB216" s="70">
        <v>30</v>
      </c>
      <c r="CC216" s="70">
        <v>0</v>
      </c>
      <c r="CD216" s="70">
        <v>0</v>
      </c>
      <c r="EL216" t="s">
        <v>7050</v>
      </c>
      <c r="EM216" t="s">
        <v>7534</v>
      </c>
      <c r="EN216" t="s">
        <v>5305</v>
      </c>
      <c r="EO216" t="s">
        <v>6702</v>
      </c>
      <c r="EP216" t="s">
        <v>6703</v>
      </c>
      <c r="EQ216">
        <v>156</v>
      </c>
      <c r="ER216" s="70">
        <v>215</v>
      </c>
    </row>
    <row r="217" spans="1:148">
      <c r="A217" s="70" t="s">
        <v>241</v>
      </c>
      <c r="B217" s="70" t="s">
        <v>4610</v>
      </c>
      <c r="C217" s="70" t="s">
        <v>4610</v>
      </c>
      <c r="D217" s="70" t="s">
        <v>546</v>
      </c>
      <c r="E217" s="70" t="s">
        <v>650</v>
      </c>
      <c r="F217" s="70" t="str">
        <f t="shared" si="3"/>
        <v>雲林縣斗南鎮</v>
      </c>
      <c r="G217" s="70">
        <f>VLOOKUP(F217,郵遞區號!$C$2:$D$371,2,0)</f>
        <v>630</v>
      </c>
      <c r="H217" s="70" t="str">
        <f>VLOOKUP(D217,區域對照!$A$2:$B$23,2,0)</f>
        <v>南區</v>
      </c>
      <c r="I217" s="70" t="s">
        <v>6124</v>
      </c>
      <c r="J217" s="70" t="s">
        <v>3677</v>
      </c>
      <c r="K217" s="70" t="s">
        <v>4609</v>
      </c>
      <c r="L217" s="59" t="s">
        <v>6124</v>
      </c>
      <c r="M217" s="71" t="s">
        <v>905</v>
      </c>
      <c r="N217" s="70" t="s">
        <v>1203</v>
      </c>
      <c r="O217" s="70" t="s">
        <v>1203</v>
      </c>
      <c r="P217" s="70" t="s">
        <v>1254</v>
      </c>
      <c r="Q217" s="70" t="s">
        <v>708</v>
      </c>
      <c r="R217" s="70" t="s">
        <v>1443</v>
      </c>
      <c r="S217" s="70" t="s">
        <v>3792</v>
      </c>
      <c r="T217" s="70" t="s">
        <v>3792</v>
      </c>
      <c r="U217" s="70" t="s">
        <v>5306</v>
      </c>
      <c r="V217" s="70">
        <v>23.678832100000001</v>
      </c>
      <c r="W217" s="70">
        <v>120.48212700000001</v>
      </c>
      <c r="X217" s="70" t="s">
        <v>2443</v>
      </c>
      <c r="Y217" s="70" t="s">
        <v>708</v>
      </c>
      <c r="Z217" s="70" t="s">
        <v>708</v>
      </c>
      <c r="AA217" s="70" t="s">
        <v>708</v>
      </c>
      <c r="AB217" s="70" t="s">
        <v>708</v>
      </c>
      <c r="AC217" s="70" t="s">
        <v>708</v>
      </c>
      <c r="AD217" s="70" t="s">
        <v>708</v>
      </c>
      <c r="AE217" s="70" t="s">
        <v>2734</v>
      </c>
      <c r="AF217" s="70" t="s">
        <v>2733</v>
      </c>
      <c r="AG217" s="70" t="s">
        <v>5830</v>
      </c>
      <c r="AH217" s="70" t="s">
        <v>3348</v>
      </c>
      <c r="AI217" s="70" t="s">
        <v>3348</v>
      </c>
      <c r="AK217" s="70" t="s">
        <v>2734</v>
      </c>
      <c r="AL217" s="70" t="s">
        <v>2734</v>
      </c>
      <c r="AM217" s="70" t="s">
        <v>6490</v>
      </c>
      <c r="AN217" s="70" t="s">
        <v>2734</v>
      </c>
      <c r="AO217" s="70">
        <v>0</v>
      </c>
      <c r="AP217" s="70">
        <v>0</v>
      </c>
      <c r="AQ217" s="70">
        <v>0</v>
      </c>
      <c r="AR217" s="70">
        <v>0</v>
      </c>
      <c r="AS217" s="70">
        <v>0</v>
      </c>
      <c r="AT217" s="70">
        <v>0</v>
      </c>
      <c r="AU217" s="70">
        <v>0</v>
      </c>
      <c r="AV217" s="70">
        <v>1</v>
      </c>
      <c r="AW217" s="70">
        <v>0</v>
      </c>
      <c r="AX217" s="70">
        <v>0</v>
      </c>
      <c r="AY217" s="70">
        <v>0</v>
      </c>
      <c r="BA217" s="70">
        <v>21</v>
      </c>
      <c r="BB217" s="70">
        <v>0</v>
      </c>
      <c r="BC217" s="70">
        <v>0</v>
      </c>
      <c r="BD217" s="70">
        <v>0</v>
      </c>
      <c r="BE217" s="70">
        <v>9</v>
      </c>
      <c r="BF217" s="70">
        <v>2</v>
      </c>
      <c r="BG217" s="70">
        <v>0</v>
      </c>
      <c r="BH217" s="70">
        <v>0</v>
      </c>
      <c r="BI217" s="70">
        <v>0</v>
      </c>
      <c r="BJ217" s="70">
        <v>0</v>
      </c>
      <c r="BK217" s="70">
        <v>0</v>
      </c>
      <c r="BL217" s="70">
        <v>0</v>
      </c>
      <c r="BM217" s="70">
        <v>0</v>
      </c>
      <c r="BN217" s="70">
        <v>0</v>
      </c>
      <c r="BO217" s="70">
        <v>0</v>
      </c>
      <c r="BP217" s="70">
        <v>0</v>
      </c>
      <c r="BQ217" s="70">
        <v>0</v>
      </c>
      <c r="BR217" s="70">
        <v>0</v>
      </c>
      <c r="BS217" s="70">
        <v>22</v>
      </c>
      <c r="BT217" s="70">
        <v>1</v>
      </c>
      <c r="BU217" s="70">
        <v>0</v>
      </c>
      <c r="BV217" s="70">
        <v>0</v>
      </c>
      <c r="BW217" s="70">
        <v>0</v>
      </c>
      <c r="BX217" s="70">
        <v>0</v>
      </c>
      <c r="BY217" s="70">
        <v>0</v>
      </c>
      <c r="BZ217" s="70">
        <v>0</v>
      </c>
      <c r="CA217" s="70">
        <v>0</v>
      </c>
      <c r="CB217" s="70">
        <v>30</v>
      </c>
      <c r="CC217" s="70">
        <v>0</v>
      </c>
      <c r="CD217" s="70">
        <v>0</v>
      </c>
      <c r="EL217" t="s">
        <v>7051</v>
      </c>
      <c r="EM217" t="s">
        <v>7534</v>
      </c>
      <c r="EN217" t="s">
        <v>5306</v>
      </c>
      <c r="EO217" t="s">
        <v>7052</v>
      </c>
      <c r="EP217" t="s">
        <v>6706</v>
      </c>
      <c r="EQ217">
        <v>150</v>
      </c>
      <c r="ER217" s="70">
        <v>216</v>
      </c>
    </row>
    <row r="218" spans="1:148">
      <c r="A218" s="70" t="s">
        <v>242</v>
      </c>
      <c r="B218" s="70" t="s">
        <v>4016</v>
      </c>
      <c r="C218" s="70" t="s">
        <v>4016</v>
      </c>
      <c r="D218" s="70" t="s">
        <v>546</v>
      </c>
      <c r="E218" s="70" t="s">
        <v>593</v>
      </c>
      <c r="F218" s="70" t="str">
        <f t="shared" si="3"/>
        <v>雲林縣虎尾鎮</v>
      </c>
      <c r="G218" s="70">
        <f>VLOOKUP(F218,郵遞區號!$C$2:$D$371,2,0)</f>
        <v>632</v>
      </c>
      <c r="H218" s="70" t="str">
        <f>VLOOKUP(D218,區域對照!$A$2:$B$23,2,0)</f>
        <v>南區</v>
      </c>
      <c r="I218" s="70" t="s">
        <v>6124</v>
      </c>
      <c r="J218" s="70" t="s">
        <v>3677</v>
      </c>
      <c r="K218" s="70" t="s">
        <v>4609</v>
      </c>
      <c r="L218" s="59" t="s">
        <v>6124</v>
      </c>
      <c r="M218" s="71" t="s">
        <v>906</v>
      </c>
      <c r="N218" s="70" t="s">
        <v>1203</v>
      </c>
      <c r="O218" s="70" t="s">
        <v>1203</v>
      </c>
      <c r="P218" s="70" t="s">
        <v>1254</v>
      </c>
      <c r="Q218" s="70" t="s">
        <v>708</v>
      </c>
      <c r="R218" s="70" t="s">
        <v>1444</v>
      </c>
      <c r="S218" s="70" t="s">
        <v>4006</v>
      </c>
      <c r="T218" s="70" t="s">
        <v>4869</v>
      </c>
      <c r="U218" s="70" t="s">
        <v>5307</v>
      </c>
      <c r="V218" s="70">
        <v>23.708016099999998</v>
      </c>
      <c r="W218" s="70">
        <v>120.43734259999999</v>
      </c>
      <c r="X218" s="70" t="s">
        <v>2444</v>
      </c>
      <c r="Y218" s="70" t="s">
        <v>2733</v>
      </c>
      <c r="Z218" s="70" t="s">
        <v>2803</v>
      </c>
      <c r="AA218" s="70" t="s">
        <v>2891</v>
      </c>
      <c r="AB218" s="70" t="s">
        <v>2733</v>
      </c>
      <c r="AC218" s="70" t="s">
        <v>3048</v>
      </c>
      <c r="AD218" s="70" t="s">
        <v>2733</v>
      </c>
      <c r="AE218" s="70" t="s">
        <v>2733</v>
      </c>
      <c r="AF218" s="70" t="s">
        <v>2733</v>
      </c>
      <c r="AG218" s="70" t="s">
        <v>5831</v>
      </c>
      <c r="AH218" s="70" t="s">
        <v>3349</v>
      </c>
      <c r="AI218" s="70" t="s">
        <v>3349</v>
      </c>
      <c r="AK218" s="70" t="s">
        <v>6262</v>
      </c>
      <c r="AL218" s="70" t="s">
        <v>3657</v>
      </c>
      <c r="AM218" s="70" t="s">
        <v>6510</v>
      </c>
      <c r="AN218" s="70" t="s">
        <v>3649</v>
      </c>
      <c r="AO218" s="70">
        <v>2</v>
      </c>
      <c r="AP218" s="70">
        <v>2</v>
      </c>
      <c r="AQ218" s="70">
        <v>2</v>
      </c>
      <c r="AR218" s="70">
        <v>3</v>
      </c>
      <c r="AS218" s="70">
        <v>2</v>
      </c>
      <c r="AT218" s="70">
        <v>2</v>
      </c>
      <c r="AU218" s="70">
        <v>2</v>
      </c>
      <c r="AV218" s="70">
        <v>7</v>
      </c>
      <c r="AW218" s="70">
        <v>4</v>
      </c>
      <c r="AX218" s="70">
        <v>10</v>
      </c>
      <c r="AY218" s="70">
        <v>6</v>
      </c>
      <c r="BA218" s="70">
        <v>232</v>
      </c>
      <c r="BB218" s="70">
        <v>0</v>
      </c>
      <c r="BC218" s="70">
        <v>0</v>
      </c>
      <c r="BD218" s="70">
        <v>0</v>
      </c>
      <c r="BE218" s="70">
        <v>34</v>
      </c>
      <c r="BF218" s="70">
        <v>6</v>
      </c>
      <c r="BG218" s="70">
        <v>0</v>
      </c>
      <c r="BH218" s="70">
        <v>5</v>
      </c>
      <c r="BI218" s="70">
        <v>3</v>
      </c>
      <c r="BJ218" s="70">
        <v>0</v>
      </c>
      <c r="BK218" s="70">
        <v>0</v>
      </c>
      <c r="BL218" s="70">
        <v>20</v>
      </c>
      <c r="BM218" s="70">
        <v>0</v>
      </c>
      <c r="BN218" s="70">
        <v>15</v>
      </c>
      <c r="BO218" s="70">
        <v>8</v>
      </c>
      <c r="BP218" s="70">
        <v>0</v>
      </c>
      <c r="BQ218" s="70">
        <v>0</v>
      </c>
      <c r="BR218" s="70">
        <v>10</v>
      </c>
      <c r="BS218" s="70">
        <v>40</v>
      </c>
      <c r="BT218" s="70">
        <v>6</v>
      </c>
      <c r="BU218" s="70">
        <v>0</v>
      </c>
      <c r="BV218" s="70">
        <v>15</v>
      </c>
      <c r="BW218" s="70">
        <v>0</v>
      </c>
      <c r="BX218" s="70">
        <v>0</v>
      </c>
      <c r="BY218" s="70">
        <v>0</v>
      </c>
      <c r="BZ218" s="70">
        <v>0</v>
      </c>
      <c r="CA218" s="70">
        <v>0</v>
      </c>
      <c r="CB218" s="70">
        <v>30</v>
      </c>
      <c r="CC218" s="70">
        <v>2</v>
      </c>
      <c r="CD218" s="70">
        <v>0</v>
      </c>
      <c r="CE218" s="70">
        <v>0</v>
      </c>
      <c r="CF218" s="70">
        <v>0</v>
      </c>
      <c r="CG218" s="70">
        <v>2</v>
      </c>
      <c r="CH218" s="70">
        <v>10</v>
      </c>
      <c r="CI218" s="70">
        <v>1</v>
      </c>
      <c r="CJ218" s="70">
        <v>3</v>
      </c>
      <c r="CK218" s="70">
        <v>0</v>
      </c>
      <c r="CL218" s="70">
        <v>0</v>
      </c>
      <c r="CM218" s="70">
        <v>0</v>
      </c>
      <c r="CN218" s="70">
        <v>6</v>
      </c>
      <c r="CO218" s="70">
        <v>3</v>
      </c>
      <c r="CP218" s="70">
        <v>0</v>
      </c>
      <c r="CQ218" s="70">
        <v>2</v>
      </c>
      <c r="CR218" s="70">
        <v>5</v>
      </c>
      <c r="CS218" s="70">
        <v>4</v>
      </c>
      <c r="CT218" s="70">
        <v>0</v>
      </c>
      <c r="CU218" s="70">
        <v>0</v>
      </c>
      <c r="CV218" s="70">
        <v>2</v>
      </c>
      <c r="CW218" s="70">
        <v>3</v>
      </c>
      <c r="CX218" s="70">
        <v>4</v>
      </c>
      <c r="CY218" s="70">
        <v>1</v>
      </c>
      <c r="CZ218" s="70">
        <v>2</v>
      </c>
      <c r="DA218" s="70">
        <v>1</v>
      </c>
      <c r="DB218" s="70">
        <v>0</v>
      </c>
      <c r="DC218" s="70">
        <v>3</v>
      </c>
      <c r="DD218" s="70">
        <v>0</v>
      </c>
      <c r="DE218" s="70">
        <v>0</v>
      </c>
      <c r="DF218" s="70">
        <v>0</v>
      </c>
      <c r="DG218" s="70">
        <v>0</v>
      </c>
      <c r="DH218" s="70">
        <v>52</v>
      </c>
      <c r="DI218" s="70">
        <v>2</v>
      </c>
      <c r="DJ218" s="70">
        <v>1</v>
      </c>
      <c r="DK218" s="70">
        <v>0</v>
      </c>
      <c r="DL218" s="70">
        <v>0</v>
      </c>
      <c r="DM218" s="70">
        <v>49</v>
      </c>
      <c r="DN218" s="70">
        <v>0</v>
      </c>
      <c r="DO218" s="70">
        <v>1</v>
      </c>
      <c r="DP218" s="70">
        <v>6</v>
      </c>
      <c r="DQ218" s="70">
        <v>3</v>
      </c>
      <c r="DR218" s="70">
        <v>10</v>
      </c>
      <c r="DS218" s="70">
        <v>3</v>
      </c>
      <c r="DT218" s="70">
        <v>0</v>
      </c>
      <c r="DU218" s="70">
        <v>7</v>
      </c>
      <c r="DV218" s="70">
        <v>3</v>
      </c>
      <c r="DW218" s="70">
        <v>0</v>
      </c>
      <c r="DX218" s="70">
        <v>9</v>
      </c>
      <c r="DY218" s="70">
        <v>0</v>
      </c>
      <c r="DZ218" s="70">
        <v>12</v>
      </c>
      <c r="EA218" s="70">
        <v>0</v>
      </c>
      <c r="EB218" s="70">
        <v>22</v>
      </c>
      <c r="EC218" s="70">
        <v>20</v>
      </c>
      <c r="ED218" s="70">
        <v>0</v>
      </c>
      <c r="EE218" s="70">
        <v>34</v>
      </c>
      <c r="EF218" s="70">
        <v>302</v>
      </c>
      <c r="EG218" s="70">
        <v>1</v>
      </c>
      <c r="EH218" s="70">
        <v>0</v>
      </c>
      <c r="EI218" s="70">
        <v>0</v>
      </c>
      <c r="EJ218" s="70">
        <v>485</v>
      </c>
      <c r="EK218" s="70">
        <v>3</v>
      </c>
      <c r="EL218" t="s">
        <v>7053</v>
      </c>
      <c r="EM218" t="s">
        <v>7534</v>
      </c>
      <c r="EN218" t="s">
        <v>5307</v>
      </c>
      <c r="EO218" t="s">
        <v>7054</v>
      </c>
      <c r="EP218" t="s">
        <v>7055</v>
      </c>
      <c r="EQ218">
        <v>152</v>
      </c>
      <c r="ER218" s="70">
        <v>217</v>
      </c>
    </row>
    <row r="219" spans="1:148">
      <c r="A219" s="70" t="s">
        <v>243</v>
      </c>
      <c r="B219" s="70" t="s">
        <v>4016</v>
      </c>
      <c r="C219" s="70" t="s">
        <v>4016</v>
      </c>
      <c r="D219" s="70" t="s">
        <v>546</v>
      </c>
      <c r="E219" s="70" t="s">
        <v>651</v>
      </c>
      <c r="F219" s="70" t="str">
        <f t="shared" si="3"/>
        <v>雲林縣西螺鎮</v>
      </c>
      <c r="G219" s="70">
        <f>VLOOKUP(F219,郵遞區號!$C$2:$D$371,2,0)</f>
        <v>648</v>
      </c>
      <c r="H219" s="70" t="str">
        <f>VLOOKUP(D219,區域對照!$A$2:$B$23,2,0)</f>
        <v>南區</v>
      </c>
      <c r="I219" s="70" t="s">
        <v>6124</v>
      </c>
      <c r="J219" s="70" t="s">
        <v>3677</v>
      </c>
      <c r="K219" s="70" t="s">
        <v>4609</v>
      </c>
      <c r="L219" s="59" t="s">
        <v>6124</v>
      </c>
      <c r="M219" s="71" t="s">
        <v>907</v>
      </c>
      <c r="N219" s="70" t="s">
        <v>1203</v>
      </c>
      <c r="O219" s="70" t="s">
        <v>1203</v>
      </c>
      <c r="P219" s="70" t="s">
        <v>1254</v>
      </c>
      <c r="Q219" s="70" t="s">
        <v>708</v>
      </c>
      <c r="R219" s="70" t="s">
        <v>1445</v>
      </c>
      <c r="S219" s="70" t="s">
        <v>4005</v>
      </c>
      <c r="T219" s="70" t="s">
        <v>4870</v>
      </c>
      <c r="U219" s="70" t="s">
        <v>5308</v>
      </c>
      <c r="V219" s="70">
        <v>23.781548799999999</v>
      </c>
      <c r="W219" s="70">
        <v>120.4412736</v>
      </c>
      <c r="X219" s="70" t="s">
        <v>2445</v>
      </c>
      <c r="Y219" s="70" t="s">
        <v>2733</v>
      </c>
      <c r="Z219" s="70" t="s">
        <v>1445</v>
      </c>
      <c r="AA219" s="4" t="s">
        <v>2892</v>
      </c>
      <c r="AB219" s="70" t="s">
        <v>2733</v>
      </c>
      <c r="AC219" s="70" t="s">
        <v>3049</v>
      </c>
      <c r="AD219" s="70" t="s">
        <v>2733</v>
      </c>
      <c r="AE219" s="70" t="s">
        <v>2733</v>
      </c>
      <c r="AF219" s="70" t="s">
        <v>2733</v>
      </c>
      <c r="AG219" s="70" t="s">
        <v>5832</v>
      </c>
      <c r="AH219" s="70" t="s">
        <v>3350</v>
      </c>
      <c r="AI219" s="70" t="s">
        <v>3350</v>
      </c>
      <c r="AK219" s="70" t="s">
        <v>6262</v>
      </c>
      <c r="AL219" s="70" t="s">
        <v>6476</v>
      </c>
      <c r="AM219" s="70" t="s">
        <v>6492</v>
      </c>
      <c r="AN219" s="70" t="s">
        <v>3649</v>
      </c>
      <c r="AO219" s="70">
        <v>2</v>
      </c>
      <c r="AP219" s="70">
        <v>2</v>
      </c>
      <c r="AQ219" s="70">
        <v>2</v>
      </c>
      <c r="AR219" s="70">
        <v>0</v>
      </c>
      <c r="AS219" s="70">
        <v>2</v>
      </c>
      <c r="AT219" s="70">
        <v>2</v>
      </c>
      <c r="AU219" s="70">
        <v>2</v>
      </c>
      <c r="AV219" s="70">
        <v>6</v>
      </c>
      <c r="AW219" s="70">
        <v>2</v>
      </c>
      <c r="AX219" s="70">
        <v>8</v>
      </c>
      <c r="AY219" s="70">
        <v>8</v>
      </c>
      <c r="BA219" s="70">
        <v>200</v>
      </c>
      <c r="BB219" s="70">
        <v>0</v>
      </c>
      <c r="BC219" s="70">
        <v>0</v>
      </c>
      <c r="BD219" s="70">
        <v>0</v>
      </c>
      <c r="BE219" s="70">
        <v>42</v>
      </c>
      <c r="BF219" s="70">
        <v>8</v>
      </c>
      <c r="BG219" s="70">
        <v>0</v>
      </c>
      <c r="BH219" s="70">
        <v>5</v>
      </c>
      <c r="BI219" s="70">
        <v>1</v>
      </c>
      <c r="BJ219" s="70">
        <v>0</v>
      </c>
      <c r="BK219" s="70">
        <v>0</v>
      </c>
      <c r="BL219" s="70">
        <v>24</v>
      </c>
      <c r="BM219" s="70">
        <v>0</v>
      </c>
      <c r="BN219" s="70">
        <v>3</v>
      </c>
      <c r="BO219" s="70">
        <v>0</v>
      </c>
      <c r="BP219" s="70">
        <v>0</v>
      </c>
      <c r="BQ219" s="70">
        <v>0</v>
      </c>
      <c r="BR219" s="70">
        <v>12</v>
      </c>
      <c r="BS219" s="70">
        <v>30</v>
      </c>
      <c r="BT219" s="70">
        <v>6</v>
      </c>
      <c r="BU219" s="70">
        <v>0</v>
      </c>
      <c r="BV219" s="70">
        <v>0</v>
      </c>
      <c r="BW219" s="70">
        <v>0</v>
      </c>
      <c r="BX219" s="70">
        <v>0</v>
      </c>
      <c r="BY219" s="70">
        <v>0</v>
      </c>
      <c r="BZ219" s="70">
        <v>0</v>
      </c>
      <c r="CA219" s="70">
        <v>0</v>
      </c>
      <c r="CB219" s="70">
        <v>45</v>
      </c>
      <c r="CC219" s="70">
        <v>2</v>
      </c>
      <c r="CD219" s="70">
        <v>0</v>
      </c>
      <c r="CE219" s="70">
        <v>0</v>
      </c>
      <c r="CF219" s="70">
        <v>0</v>
      </c>
      <c r="CG219" s="70">
        <v>1</v>
      </c>
      <c r="CH219" s="70">
        <v>14</v>
      </c>
      <c r="CI219" s="70">
        <v>1</v>
      </c>
      <c r="CJ219" s="70">
        <v>3</v>
      </c>
      <c r="CK219" s="70">
        <v>0</v>
      </c>
      <c r="CL219" s="70">
        <v>1</v>
      </c>
      <c r="CM219" s="70">
        <v>0</v>
      </c>
      <c r="CN219" s="70">
        <v>1</v>
      </c>
      <c r="CO219" s="70">
        <v>1</v>
      </c>
      <c r="CP219" s="70">
        <v>1</v>
      </c>
      <c r="CQ219" s="70">
        <v>2</v>
      </c>
      <c r="CR219" s="70">
        <v>6</v>
      </c>
      <c r="CS219" s="70">
        <v>3</v>
      </c>
      <c r="CT219" s="70">
        <v>0</v>
      </c>
      <c r="CU219" s="70">
        <v>2</v>
      </c>
      <c r="CV219" s="70">
        <v>4</v>
      </c>
      <c r="CW219" s="70">
        <v>3</v>
      </c>
      <c r="CX219" s="70">
        <v>1</v>
      </c>
      <c r="CY219" s="70">
        <v>1</v>
      </c>
      <c r="CZ219" s="70">
        <v>1</v>
      </c>
      <c r="DA219" s="70">
        <v>2</v>
      </c>
      <c r="DB219" s="70">
        <v>1</v>
      </c>
      <c r="DC219" s="70">
        <v>0</v>
      </c>
      <c r="DD219" s="70">
        <v>0</v>
      </c>
      <c r="DE219" s="70">
        <v>0</v>
      </c>
      <c r="DF219" s="70">
        <v>0</v>
      </c>
      <c r="DG219" s="70">
        <v>0</v>
      </c>
      <c r="DH219" s="70">
        <v>49</v>
      </c>
      <c r="DI219" s="70">
        <v>1</v>
      </c>
      <c r="DJ219" s="70">
        <v>1</v>
      </c>
      <c r="DK219" s="70">
        <v>0</v>
      </c>
      <c r="DL219" s="70">
        <v>0</v>
      </c>
      <c r="DM219" s="70">
        <v>47</v>
      </c>
      <c r="DN219" s="70">
        <v>0</v>
      </c>
      <c r="DO219" s="70">
        <v>0</v>
      </c>
      <c r="DP219" s="70">
        <v>4</v>
      </c>
      <c r="DQ219" s="70">
        <v>1</v>
      </c>
      <c r="DR219" s="70">
        <v>12</v>
      </c>
      <c r="DS219" s="70">
        <v>3</v>
      </c>
      <c r="DT219" s="70">
        <v>0</v>
      </c>
      <c r="DU219" s="70">
        <v>5</v>
      </c>
      <c r="DV219" s="70">
        <v>1</v>
      </c>
      <c r="DW219" s="70">
        <v>1</v>
      </c>
      <c r="DX219" s="70">
        <v>5</v>
      </c>
      <c r="DY219" s="70">
        <v>0</v>
      </c>
      <c r="DZ219" s="70">
        <v>15</v>
      </c>
      <c r="EA219" s="70">
        <v>0</v>
      </c>
      <c r="EB219" s="70">
        <v>13</v>
      </c>
      <c r="EC219" s="70">
        <v>16</v>
      </c>
      <c r="ED219" s="70">
        <v>0</v>
      </c>
      <c r="EE219" s="70">
        <v>25</v>
      </c>
      <c r="EF219" s="70">
        <v>224</v>
      </c>
      <c r="EG219" s="70">
        <v>1</v>
      </c>
      <c r="EH219" s="70">
        <v>0</v>
      </c>
      <c r="EI219" s="70">
        <v>2</v>
      </c>
      <c r="EJ219" s="70">
        <v>377</v>
      </c>
      <c r="EK219" s="70">
        <v>3</v>
      </c>
      <c r="EL219" t="s">
        <v>7056</v>
      </c>
      <c r="EM219" t="s">
        <v>7534</v>
      </c>
      <c r="EN219" t="s">
        <v>5308</v>
      </c>
      <c r="EO219" t="s">
        <v>7049</v>
      </c>
      <c r="EP219" t="s">
        <v>7057</v>
      </c>
      <c r="EQ219">
        <v>147</v>
      </c>
      <c r="ER219" s="70">
        <v>218</v>
      </c>
    </row>
    <row r="220" spans="1:148">
      <c r="A220" s="70" t="s">
        <v>244</v>
      </c>
      <c r="B220" s="70" t="s">
        <v>4610</v>
      </c>
      <c r="C220" s="70" t="s">
        <v>4610</v>
      </c>
      <c r="D220" s="70" t="s">
        <v>546</v>
      </c>
      <c r="E220" s="70" t="s">
        <v>652</v>
      </c>
      <c r="F220" s="70" t="str">
        <f t="shared" si="3"/>
        <v>雲林縣麥寮鄉</v>
      </c>
      <c r="G220" s="70">
        <f>VLOOKUP(F220,郵遞區號!$C$2:$D$371,2,0)</f>
        <v>638</v>
      </c>
      <c r="H220" s="70" t="str">
        <f>VLOOKUP(D220,區域對照!$A$2:$B$23,2,0)</f>
        <v>南區</v>
      </c>
      <c r="I220" s="70" t="s">
        <v>6124</v>
      </c>
      <c r="J220" s="70" t="s">
        <v>3677</v>
      </c>
      <c r="K220" s="70" t="s">
        <v>4609</v>
      </c>
      <c r="L220" s="59" t="s">
        <v>6124</v>
      </c>
      <c r="M220" s="71" t="s">
        <v>908</v>
      </c>
      <c r="N220" s="70" t="s">
        <v>1203</v>
      </c>
      <c r="O220" s="70" t="s">
        <v>1203</v>
      </c>
      <c r="P220" s="70" t="s">
        <v>1254</v>
      </c>
      <c r="Q220" s="70" t="s">
        <v>708</v>
      </c>
      <c r="R220" s="70" t="s">
        <v>1446</v>
      </c>
      <c r="S220" s="70" t="s">
        <v>3793</v>
      </c>
      <c r="T220" s="70" t="s">
        <v>3793</v>
      </c>
      <c r="U220" s="70" t="s">
        <v>5309</v>
      </c>
      <c r="V220" s="70">
        <v>23.795644800000002</v>
      </c>
      <c r="W220" s="70">
        <v>120.2187259</v>
      </c>
      <c r="X220" s="70" t="s">
        <v>2446</v>
      </c>
      <c r="Y220" s="70" t="s">
        <v>708</v>
      </c>
      <c r="Z220" s="70" t="s">
        <v>708</v>
      </c>
      <c r="AA220" s="70" t="s">
        <v>708</v>
      </c>
      <c r="AB220" s="70" t="s">
        <v>2733</v>
      </c>
      <c r="AC220" s="70" t="s">
        <v>3050</v>
      </c>
      <c r="AD220" s="70" t="s">
        <v>2733</v>
      </c>
      <c r="AE220" s="70" t="s">
        <v>2733</v>
      </c>
      <c r="AF220" s="70" t="s">
        <v>2733</v>
      </c>
      <c r="AG220" s="70" t="s">
        <v>5833</v>
      </c>
      <c r="AH220" s="70" t="s">
        <v>3351</v>
      </c>
      <c r="AI220" s="70" t="s">
        <v>3351</v>
      </c>
      <c r="AK220" s="70" t="s">
        <v>6262</v>
      </c>
      <c r="AL220" s="70" t="s">
        <v>3663</v>
      </c>
      <c r="AM220" s="70" t="s">
        <v>6504</v>
      </c>
      <c r="AN220" s="70" t="s">
        <v>3656</v>
      </c>
      <c r="AO220" s="70">
        <v>1</v>
      </c>
      <c r="AP220" s="70">
        <v>1</v>
      </c>
      <c r="AQ220" s="70">
        <v>1</v>
      </c>
      <c r="AR220" s="70">
        <v>1</v>
      </c>
      <c r="AS220" s="70">
        <v>1</v>
      </c>
      <c r="AT220" s="70">
        <v>2</v>
      </c>
      <c r="AU220" s="70">
        <v>2</v>
      </c>
      <c r="AV220" s="70">
        <v>4</v>
      </c>
      <c r="AW220" s="70">
        <v>0</v>
      </c>
      <c r="AX220" s="70">
        <v>4</v>
      </c>
      <c r="AY220" s="70">
        <v>8</v>
      </c>
      <c r="BA220" s="70">
        <v>116</v>
      </c>
      <c r="BB220" s="70">
        <v>0</v>
      </c>
      <c r="BC220" s="70">
        <v>0</v>
      </c>
      <c r="BD220" s="70">
        <v>0</v>
      </c>
      <c r="BE220" s="70">
        <v>16</v>
      </c>
      <c r="BF220" s="70">
        <v>3</v>
      </c>
      <c r="BG220" s="70">
        <v>0</v>
      </c>
      <c r="BH220" s="70">
        <v>2</v>
      </c>
      <c r="BI220" s="70">
        <v>1</v>
      </c>
      <c r="BJ220" s="70">
        <v>0</v>
      </c>
      <c r="BK220" s="70">
        <v>0</v>
      </c>
      <c r="BL220" s="70">
        <v>6</v>
      </c>
      <c r="BM220" s="70">
        <v>0</v>
      </c>
      <c r="BN220" s="70">
        <v>2</v>
      </c>
      <c r="BO220" s="70">
        <v>0</v>
      </c>
      <c r="BP220" s="70">
        <v>0</v>
      </c>
      <c r="BQ220" s="70">
        <v>0</v>
      </c>
      <c r="BR220" s="70">
        <v>9</v>
      </c>
      <c r="BS220" s="70">
        <v>0</v>
      </c>
      <c r="BT220" s="70">
        <v>2</v>
      </c>
      <c r="BU220" s="70">
        <v>0</v>
      </c>
      <c r="BV220" s="70">
        <v>0</v>
      </c>
      <c r="BW220" s="70">
        <v>0</v>
      </c>
      <c r="BX220" s="70">
        <v>0</v>
      </c>
      <c r="BY220" s="70">
        <v>0</v>
      </c>
      <c r="BZ220" s="70">
        <v>0</v>
      </c>
      <c r="CA220" s="70">
        <v>0</v>
      </c>
      <c r="CB220" s="70">
        <v>15</v>
      </c>
      <c r="CC220" s="70">
        <v>4</v>
      </c>
      <c r="CD220" s="70">
        <v>0</v>
      </c>
      <c r="CE220" s="70">
        <v>0</v>
      </c>
      <c r="CF220" s="70">
        <v>0</v>
      </c>
      <c r="CG220" s="70">
        <v>1</v>
      </c>
      <c r="CH220" s="70">
        <v>8</v>
      </c>
      <c r="CI220" s="70">
        <v>1</v>
      </c>
      <c r="CJ220" s="70">
        <v>1</v>
      </c>
      <c r="CK220" s="70">
        <v>0</v>
      </c>
      <c r="CL220" s="70">
        <v>0</v>
      </c>
      <c r="CM220" s="70">
        <v>0</v>
      </c>
      <c r="CN220" s="70">
        <v>1</v>
      </c>
      <c r="CO220" s="70">
        <v>1</v>
      </c>
      <c r="CP220" s="70">
        <v>0</v>
      </c>
      <c r="CQ220" s="70">
        <v>2</v>
      </c>
      <c r="CR220" s="70">
        <v>2</v>
      </c>
      <c r="CS220" s="70">
        <v>1</v>
      </c>
      <c r="CT220" s="70">
        <v>0</v>
      </c>
      <c r="CU220" s="70">
        <v>0</v>
      </c>
      <c r="CV220" s="70">
        <v>0</v>
      </c>
      <c r="CW220" s="70">
        <v>3</v>
      </c>
      <c r="CX220" s="70">
        <v>1</v>
      </c>
      <c r="CY220" s="70">
        <v>0</v>
      </c>
      <c r="CZ220" s="70">
        <v>1</v>
      </c>
      <c r="DA220" s="70">
        <v>1</v>
      </c>
      <c r="DB220" s="70">
        <v>0</v>
      </c>
      <c r="DC220" s="70">
        <v>0</v>
      </c>
      <c r="DD220" s="70">
        <v>0</v>
      </c>
      <c r="DE220" s="70">
        <v>0</v>
      </c>
      <c r="DF220" s="70">
        <v>0</v>
      </c>
      <c r="DG220" s="70">
        <v>0</v>
      </c>
      <c r="DH220" s="70">
        <v>24</v>
      </c>
      <c r="DI220" s="70">
        <v>1</v>
      </c>
      <c r="DJ220" s="70">
        <v>1</v>
      </c>
      <c r="DK220" s="70">
        <v>0</v>
      </c>
      <c r="DL220" s="70">
        <v>0</v>
      </c>
      <c r="DM220" s="70">
        <v>21</v>
      </c>
      <c r="DN220" s="70">
        <v>0</v>
      </c>
      <c r="DO220" s="70">
        <v>0</v>
      </c>
      <c r="DP220" s="70">
        <v>5</v>
      </c>
      <c r="DQ220" s="70">
        <v>0</v>
      </c>
      <c r="DR220" s="70">
        <v>3</v>
      </c>
      <c r="DS220" s="70">
        <v>0</v>
      </c>
      <c r="DT220" s="70">
        <v>0</v>
      </c>
      <c r="DU220" s="70">
        <v>1</v>
      </c>
      <c r="DV220" s="70">
        <v>0</v>
      </c>
      <c r="DW220" s="70">
        <v>0</v>
      </c>
      <c r="DX220" s="70">
        <v>1</v>
      </c>
      <c r="DY220" s="70">
        <v>0</v>
      </c>
      <c r="DZ220" s="70">
        <v>7</v>
      </c>
      <c r="EA220" s="70">
        <v>0</v>
      </c>
      <c r="EB220" s="70">
        <v>9</v>
      </c>
      <c r="EC220" s="70">
        <v>11</v>
      </c>
      <c r="ED220" s="70">
        <v>0</v>
      </c>
      <c r="EE220" s="70">
        <v>5</v>
      </c>
      <c r="EF220" s="70">
        <v>133</v>
      </c>
      <c r="EG220" s="70">
        <v>1</v>
      </c>
      <c r="EH220" s="70">
        <v>0</v>
      </c>
      <c r="EI220" s="70">
        <v>0</v>
      </c>
      <c r="EJ220" s="70">
        <v>199</v>
      </c>
      <c r="EK220" s="70">
        <v>4</v>
      </c>
      <c r="EL220" t="s">
        <v>7058</v>
      </c>
      <c r="EM220" t="s">
        <v>7534</v>
      </c>
      <c r="EN220" t="s">
        <v>7563</v>
      </c>
      <c r="EO220" t="s">
        <v>6910</v>
      </c>
      <c r="EP220" t="s">
        <v>6725</v>
      </c>
      <c r="EQ220">
        <v>168</v>
      </c>
      <c r="ER220" s="70">
        <v>219</v>
      </c>
    </row>
    <row r="221" spans="1:148">
      <c r="A221" s="70" t="s">
        <v>249</v>
      </c>
      <c r="B221" s="70" t="s">
        <v>4610</v>
      </c>
      <c r="C221" s="70" t="s">
        <v>4610</v>
      </c>
      <c r="D221" s="70" t="s">
        <v>526</v>
      </c>
      <c r="E221" s="70" t="s">
        <v>655</v>
      </c>
      <c r="F221" s="70" t="str">
        <f t="shared" si="3"/>
        <v>高雄市鳳山區</v>
      </c>
      <c r="G221" s="70">
        <f>VLOOKUP(F221,郵遞區號!$C$2:$D$371,2,0)</f>
        <v>830</v>
      </c>
      <c r="H221" s="70" t="str">
        <f>VLOOKUP(D221,區域對照!$A$2:$B$23,2,0)</f>
        <v>高屏區</v>
      </c>
      <c r="I221" s="70" t="s">
        <v>6124</v>
      </c>
      <c r="J221" s="70" t="s">
        <v>3677</v>
      </c>
      <c r="K221" s="70" t="s">
        <v>4609</v>
      </c>
      <c r="L221" s="59" t="s">
        <v>6124</v>
      </c>
      <c r="M221" s="71" t="s">
        <v>913</v>
      </c>
      <c r="N221" s="70" t="s">
        <v>1203</v>
      </c>
      <c r="O221" s="70" t="s">
        <v>1203</v>
      </c>
      <c r="P221" s="70" t="s">
        <v>1254</v>
      </c>
      <c r="Q221" s="70" t="s">
        <v>708</v>
      </c>
      <c r="R221" s="70" t="s">
        <v>1451</v>
      </c>
      <c r="S221" s="70" t="s">
        <v>3746</v>
      </c>
      <c r="T221" s="70" t="s">
        <v>3746</v>
      </c>
      <c r="U221" s="70" t="s">
        <v>5314</v>
      </c>
      <c r="V221" s="70">
        <v>22.628830000000001</v>
      </c>
      <c r="W221" s="70">
        <v>120.36278799999999</v>
      </c>
      <c r="X221" s="70" t="s">
        <v>2450</v>
      </c>
      <c r="Y221" s="70" t="s">
        <v>708</v>
      </c>
      <c r="Z221" s="70" t="s">
        <v>708</v>
      </c>
      <c r="AA221" s="70" t="s">
        <v>708</v>
      </c>
      <c r="AB221" s="70" t="s">
        <v>2733</v>
      </c>
      <c r="AC221" s="70" t="s">
        <v>3055</v>
      </c>
      <c r="AD221" s="70" t="s">
        <v>2733</v>
      </c>
      <c r="AE221" s="70" t="s">
        <v>2734</v>
      </c>
      <c r="AF221" s="70" t="s">
        <v>2733</v>
      </c>
      <c r="AG221" s="70" t="s">
        <v>5838</v>
      </c>
      <c r="AH221" s="70" t="s">
        <v>3357</v>
      </c>
      <c r="AI221" s="70" t="s">
        <v>3357</v>
      </c>
      <c r="AK221" s="70" t="s">
        <v>6262</v>
      </c>
      <c r="AL221" s="70" t="s">
        <v>3656</v>
      </c>
      <c r="AM221" s="70" t="s">
        <v>6493</v>
      </c>
      <c r="AN221" s="70" t="s">
        <v>3656</v>
      </c>
      <c r="AO221" s="70">
        <v>1</v>
      </c>
      <c r="AP221" s="70">
        <v>1</v>
      </c>
      <c r="AQ221" s="70">
        <v>1</v>
      </c>
      <c r="AR221" s="70">
        <v>1</v>
      </c>
      <c r="AS221" s="70">
        <v>1</v>
      </c>
      <c r="AT221" s="70">
        <v>1</v>
      </c>
      <c r="AU221" s="70">
        <v>1</v>
      </c>
      <c r="AV221" s="70">
        <v>2</v>
      </c>
      <c r="AW221" s="70">
        <v>0</v>
      </c>
      <c r="AX221" s="70">
        <v>0</v>
      </c>
      <c r="AY221" s="70">
        <v>4</v>
      </c>
      <c r="BA221" s="70">
        <v>58</v>
      </c>
      <c r="BB221" s="70">
        <v>0</v>
      </c>
      <c r="BC221" s="70">
        <v>0</v>
      </c>
      <c r="BD221" s="70">
        <v>0</v>
      </c>
      <c r="BE221" s="70">
        <v>12</v>
      </c>
      <c r="BF221" s="70">
        <v>1</v>
      </c>
      <c r="BG221" s="70">
        <v>0</v>
      </c>
      <c r="BH221" s="70">
        <v>8</v>
      </c>
      <c r="BI221" s="70">
        <v>0</v>
      </c>
      <c r="BJ221" s="70">
        <v>0</v>
      </c>
      <c r="BK221" s="70">
        <v>0</v>
      </c>
      <c r="BL221" s="70">
        <v>0</v>
      </c>
      <c r="BM221" s="70">
        <v>0</v>
      </c>
      <c r="BN221" s="70">
        <v>0</v>
      </c>
      <c r="BO221" s="70">
        <v>0</v>
      </c>
      <c r="BP221" s="70">
        <v>0</v>
      </c>
      <c r="BQ221" s="70">
        <v>0</v>
      </c>
      <c r="BR221" s="70">
        <v>6</v>
      </c>
      <c r="BS221" s="70">
        <v>0</v>
      </c>
      <c r="BT221" s="70">
        <v>1</v>
      </c>
      <c r="BU221" s="70">
        <v>0</v>
      </c>
      <c r="BV221" s="70">
        <v>0</v>
      </c>
      <c r="BW221" s="70">
        <v>0</v>
      </c>
      <c r="BX221" s="70">
        <v>0</v>
      </c>
      <c r="BY221" s="70">
        <v>0</v>
      </c>
      <c r="BZ221" s="70">
        <v>0</v>
      </c>
      <c r="CA221" s="70">
        <v>0</v>
      </c>
      <c r="CB221" s="70">
        <v>45</v>
      </c>
      <c r="CC221" s="70">
        <v>0</v>
      </c>
      <c r="CD221" s="70">
        <v>0</v>
      </c>
      <c r="CE221" s="70">
        <v>0</v>
      </c>
      <c r="CF221" s="70">
        <v>0</v>
      </c>
      <c r="CG221" s="70">
        <v>4</v>
      </c>
      <c r="CH221" s="70">
        <v>8</v>
      </c>
      <c r="CI221" s="70">
        <v>7</v>
      </c>
      <c r="CJ221" s="70">
        <v>1</v>
      </c>
      <c r="CK221" s="70">
        <v>0</v>
      </c>
      <c r="CL221" s="70">
        <v>0</v>
      </c>
      <c r="CM221" s="70">
        <v>0</v>
      </c>
      <c r="CN221" s="70">
        <v>0</v>
      </c>
      <c r="CO221" s="70">
        <v>0</v>
      </c>
      <c r="CP221" s="70">
        <v>0</v>
      </c>
      <c r="CQ221" s="70">
        <v>0</v>
      </c>
      <c r="CR221" s="70">
        <v>1</v>
      </c>
      <c r="CS221" s="70">
        <v>1</v>
      </c>
      <c r="CT221" s="70">
        <v>0</v>
      </c>
      <c r="CU221" s="70">
        <v>0</v>
      </c>
      <c r="CV221" s="70">
        <v>2</v>
      </c>
      <c r="CW221" s="70">
        <v>0</v>
      </c>
      <c r="CX221" s="70">
        <v>0</v>
      </c>
      <c r="CY221" s="70">
        <v>0</v>
      </c>
      <c r="CZ221" s="70">
        <v>0</v>
      </c>
      <c r="DA221" s="70">
        <v>1</v>
      </c>
      <c r="DB221" s="70">
        <v>0</v>
      </c>
      <c r="DC221" s="70">
        <v>0</v>
      </c>
      <c r="DD221" s="70">
        <v>0</v>
      </c>
      <c r="DE221" s="70">
        <v>0</v>
      </c>
      <c r="DF221" s="70">
        <v>0</v>
      </c>
      <c r="DG221" s="70">
        <v>0</v>
      </c>
      <c r="DH221" s="70">
        <v>25</v>
      </c>
      <c r="DI221" s="70">
        <v>4</v>
      </c>
      <c r="DJ221" s="70">
        <v>7</v>
      </c>
      <c r="DK221" s="70">
        <v>0</v>
      </c>
      <c r="DL221" s="70">
        <v>0</v>
      </c>
      <c r="DM221" s="70">
        <v>14</v>
      </c>
      <c r="DN221" s="70">
        <v>0</v>
      </c>
      <c r="DO221" s="70">
        <v>0</v>
      </c>
      <c r="DP221" s="70">
        <v>4</v>
      </c>
      <c r="DQ221" s="70">
        <v>0</v>
      </c>
      <c r="DR221" s="70">
        <v>2</v>
      </c>
      <c r="DS221" s="70">
        <v>0</v>
      </c>
      <c r="DT221" s="70">
        <v>0</v>
      </c>
      <c r="DU221" s="70">
        <v>3</v>
      </c>
      <c r="DV221" s="70">
        <v>0</v>
      </c>
      <c r="DW221" s="70">
        <v>0</v>
      </c>
      <c r="DX221" s="70">
        <v>1</v>
      </c>
      <c r="DY221" s="70">
        <v>0</v>
      </c>
      <c r="DZ221" s="70">
        <v>5</v>
      </c>
      <c r="EA221" s="70">
        <v>0</v>
      </c>
      <c r="EB221" s="70">
        <v>7</v>
      </c>
      <c r="EC221" s="70">
        <v>13</v>
      </c>
      <c r="ED221" s="70">
        <v>0</v>
      </c>
      <c r="EE221" s="70">
        <v>4</v>
      </c>
      <c r="EF221" s="70">
        <v>89</v>
      </c>
      <c r="EG221" s="70">
        <v>0</v>
      </c>
      <c r="EH221" s="70">
        <v>0</v>
      </c>
      <c r="EI221" s="70">
        <v>0</v>
      </c>
      <c r="EJ221" s="70">
        <v>153</v>
      </c>
      <c r="EK221" s="70">
        <v>4</v>
      </c>
      <c r="EL221" t="s">
        <v>7059</v>
      </c>
      <c r="EM221" t="s">
        <v>7534</v>
      </c>
      <c r="EN221" t="s">
        <v>5314</v>
      </c>
      <c r="EO221" t="s">
        <v>6602</v>
      </c>
      <c r="EP221" t="s">
        <v>6964</v>
      </c>
      <c r="EQ221">
        <v>231</v>
      </c>
      <c r="ER221" s="70">
        <v>220</v>
      </c>
    </row>
    <row r="222" spans="1:148">
      <c r="A222" s="70" t="s">
        <v>253</v>
      </c>
      <c r="B222" s="70" t="s">
        <v>4610</v>
      </c>
      <c r="C222" s="70" t="s">
        <v>4610</v>
      </c>
      <c r="D222" s="70" t="s">
        <v>537</v>
      </c>
      <c r="E222" s="70" t="s">
        <v>576</v>
      </c>
      <c r="F222" s="70" t="str">
        <f t="shared" si="3"/>
        <v>屏東縣恆春鎮</v>
      </c>
      <c r="G222" s="70">
        <f>VLOOKUP(F222,郵遞區號!$C$2:$D$371,2,0)</f>
        <v>946</v>
      </c>
      <c r="H222" s="70" t="str">
        <f>VLOOKUP(D222,區域對照!$A$2:$B$23,2,0)</f>
        <v>高屏區</v>
      </c>
      <c r="I222" s="70" t="s">
        <v>6124</v>
      </c>
      <c r="J222" s="70" t="s">
        <v>3677</v>
      </c>
      <c r="K222" s="70" t="s">
        <v>4609</v>
      </c>
      <c r="L222" s="59" t="s">
        <v>6124</v>
      </c>
      <c r="M222" s="71" t="s">
        <v>917</v>
      </c>
      <c r="N222" s="70" t="s">
        <v>1203</v>
      </c>
      <c r="O222" s="70" t="s">
        <v>1203</v>
      </c>
      <c r="P222" s="70" t="s">
        <v>1254</v>
      </c>
      <c r="Q222" s="70" t="s">
        <v>708</v>
      </c>
      <c r="R222" s="70" t="s">
        <v>1455</v>
      </c>
      <c r="S222" s="70" t="s">
        <v>3745</v>
      </c>
      <c r="T222" s="70" t="s">
        <v>3745</v>
      </c>
      <c r="U222" s="70" t="s">
        <v>5319</v>
      </c>
      <c r="V222" s="70">
        <v>22.002338600000002</v>
      </c>
      <c r="W222" s="70">
        <v>120.7410562</v>
      </c>
      <c r="X222" s="70" t="s">
        <v>2454</v>
      </c>
      <c r="Y222" s="70" t="s">
        <v>708</v>
      </c>
      <c r="Z222" s="70" t="s">
        <v>708</v>
      </c>
      <c r="AA222" s="70" t="s">
        <v>708</v>
      </c>
      <c r="AB222" s="70" t="s">
        <v>2733</v>
      </c>
      <c r="AC222" s="70" t="s">
        <v>3059</v>
      </c>
      <c r="AD222" s="70" t="s">
        <v>2733</v>
      </c>
      <c r="AE222" s="70" t="s">
        <v>2734</v>
      </c>
      <c r="AF222" s="70" t="s">
        <v>2733</v>
      </c>
      <c r="AG222" s="70" t="s">
        <v>5842</v>
      </c>
      <c r="AH222" s="70" t="s">
        <v>3362</v>
      </c>
      <c r="AI222" s="70" t="s">
        <v>3362</v>
      </c>
      <c r="AK222" s="70" t="s">
        <v>6262</v>
      </c>
      <c r="AL222" s="70" t="s">
        <v>3656</v>
      </c>
      <c r="AM222" s="70" t="s">
        <v>6493</v>
      </c>
      <c r="AN222" s="70" t="s">
        <v>3656</v>
      </c>
      <c r="AO222" s="70">
        <v>1</v>
      </c>
      <c r="AP222" s="70">
        <v>1</v>
      </c>
      <c r="AQ222" s="70">
        <v>1</v>
      </c>
      <c r="AR222" s="70">
        <v>1</v>
      </c>
      <c r="AS222" s="70">
        <v>1</v>
      </c>
      <c r="AT222" s="70">
        <v>1</v>
      </c>
      <c r="AU222" s="70">
        <v>1</v>
      </c>
      <c r="AV222" s="70">
        <v>2</v>
      </c>
      <c r="AW222" s="70">
        <v>0</v>
      </c>
      <c r="AX222" s="70">
        <v>0</v>
      </c>
      <c r="AY222" s="70">
        <v>4</v>
      </c>
      <c r="BA222" s="70">
        <v>29</v>
      </c>
      <c r="BB222" s="70">
        <v>0</v>
      </c>
      <c r="BC222" s="70">
        <v>0</v>
      </c>
      <c r="BD222" s="70">
        <v>0</v>
      </c>
      <c r="BE222" s="70">
        <v>3</v>
      </c>
      <c r="BF222" s="70">
        <v>1</v>
      </c>
      <c r="BG222" s="70">
        <v>0</v>
      </c>
      <c r="BH222" s="70">
        <v>3</v>
      </c>
      <c r="BI222" s="70">
        <v>1</v>
      </c>
      <c r="BJ222" s="70">
        <v>0</v>
      </c>
      <c r="BK222" s="70">
        <v>0</v>
      </c>
      <c r="BL222" s="70">
        <v>0</v>
      </c>
      <c r="BM222" s="70">
        <v>0</v>
      </c>
      <c r="BN222" s="70">
        <v>5</v>
      </c>
      <c r="BO222" s="70">
        <v>2</v>
      </c>
      <c r="BP222" s="70">
        <v>0</v>
      </c>
      <c r="BQ222" s="70">
        <v>0</v>
      </c>
      <c r="BR222" s="70">
        <v>3</v>
      </c>
      <c r="BS222" s="70">
        <v>0</v>
      </c>
      <c r="BT222" s="70">
        <v>0</v>
      </c>
      <c r="BU222" s="70">
        <v>0</v>
      </c>
      <c r="BV222" s="70">
        <v>0</v>
      </c>
      <c r="BW222" s="70">
        <v>0</v>
      </c>
      <c r="BX222" s="70">
        <v>0</v>
      </c>
      <c r="BY222" s="70">
        <v>0</v>
      </c>
      <c r="BZ222" s="70">
        <v>0</v>
      </c>
      <c r="CA222" s="70">
        <v>0</v>
      </c>
      <c r="CB222" s="70">
        <v>13</v>
      </c>
      <c r="CC222" s="70">
        <v>0</v>
      </c>
      <c r="CD222" s="70">
        <v>0</v>
      </c>
      <c r="CE222" s="70">
        <v>0</v>
      </c>
      <c r="CF222" s="70">
        <v>0</v>
      </c>
      <c r="CG222" s="70">
        <v>0</v>
      </c>
      <c r="CH222" s="70">
        <v>3</v>
      </c>
      <c r="CI222" s="70">
        <v>2</v>
      </c>
      <c r="CJ222" s="70">
        <v>1</v>
      </c>
      <c r="CK222" s="70">
        <v>0</v>
      </c>
      <c r="CL222" s="70">
        <v>0</v>
      </c>
      <c r="CM222" s="70">
        <v>0</v>
      </c>
      <c r="CN222" s="70">
        <v>5</v>
      </c>
      <c r="CO222" s="70">
        <v>0</v>
      </c>
      <c r="CP222" s="70">
        <v>0</v>
      </c>
      <c r="CQ222" s="70">
        <v>2</v>
      </c>
      <c r="CR222" s="70">
        <v>0</v>
      </c>
      <c r="CS222" s="70">
        <v>3</v>
      </c>
      <c r="CT222" s="70">
        <v>0</v>
      </c>
      <c r="CU222" s="70">
        <v>0</v>
      </c>
      <c r="CV222" s="70">
        <v>0</v>
      </c>
      <c r="CW222" s="70">
        <v>1</v>
      </c>
      <c r="CX222" s="70">
        <v>2</v>
      </c>
      <c r="CY222" s="70">
        <v>3</v>
      </c>
      <c r="CZ222" s="70">
        <v>1</v>
      </c>
      <c r="DA222" s="70">
        <v>1</v>
      </c>
      <c r="DB222" s="70">
        <v>0</v>
      </c>
      <c r="DC222" s="70">
        <v>0</v>
      </c>
      <c r="DD222" s="70">
        <v>0</v>
      </c>
      <c r="DE222" s="70">
        <v>0</v>
      </c>
      <c r="DF222" s="70">
        <v>0</v>
      </c>
      <c r="DG222" s="70">
        <v>0</v>
      </c>
      <c r="DH222" s="70">
        <v>24</v>
      </c>
      <c r="DI222" s="70">
        <v>0</v>
      </c>
      <c r="DJ222" s="70">
        <v>2</v>
      </c>
      <c r="DK222" s="70">
        <v>0</v>
      </c>
      <c r="DL222" s="70">
        <v>0</v>
      </c>
      <c r="DM222" s="70">
        <v>21</v>
      </c>
      <c r="DN222" s="70">
        <v>1</v>
      </c>
      <c r="DO222" s="70">
        <v>0</v>
      </c>
      <c r="DP222" s="70">
        <v>0</v>
      </c>
      <c r="DQ222" s="70">
        <v>1</v>
      </c>
      <c r="DR222" s="70">
        <v>4</v>
      </c>
      <c r="DS222" s="70">
        <v>1</v>
      </c>
      <c r="DT222" s="70">
        <v>0</v>
      </c>
      <c r="DU222" s="70">
        <v>3</v>
      </c>
      <c r="DV222" s="70">
        <v>1</v>
      </c>
      <c r="DW222" s="70">
        <v>0</v>
      </c>
      <c r="DX222" s="70">
        <v>1</v>
      </c>
      <c r="DY222" s="70">
        <v>1</v>
      </c>
      <c r="DZ222" s="70">
        <v>4</v>
      </c>
      <c r="EA222" s="70">
        <v>0</v>
      </c>
      <c r="EB222" s="70">
        <v>4</v>
      </c>
      <c r="EC222" s="70">
        <v>5</v>
      </c>
      <c r="ED222" s="70">
        <v>0</v>
      </c>
      <c r="EE222" s="70">
        <v>9</v>
      </c>
      <c r="EF222" s="70">
        <v>25</v>
      </c>
      <c r="EG222" s="70">
        <v>0</v>
      </c>
      <c r="EH222" s="70">
        <v>0</v>
      </c>
      <c r="EI222" s="70">
        <v>0</v>
      </c>
      <c r="EJ222" s="70">
        <v>83</v>
      </c>
      <c r="EK222" s="70">
        <v>4</v>
      </c>
      <c r="EL222" t="s">
        <v>7060</v>
      </c>
      <c r="EM222" t="s">
        <v>7534</v>
      </c>
      <c r="EN222" t="s">
        <v>5319</v>
      </c>
      <c r="EO222" t="s">
        <v>7061</v>
      </c>
      <c r="EP222" t="s">
        <v>7062</v>
      </c>
      <c r="EQ222">
        <v>308</v>
      </c>
      <c r="ER222" s="70">
        <v>221</v>
      </c>
    </row>
    <row r="223" spans="1:148">
      <c r="A223" s="70" t="s">
        <v>259</v>
      </c>
      <c r="B223" s="70" t="s">
        <v>4610</v>
      </c>
      <c r="C223" s="70" t="s">
        <v>4610</v>
      </c>
      <c r="D223" s="70" t="s">
        <v>539</v>
      </c>
      <c r="E223" s="70" t="s">
        <v>579</v>
      </c>
      <c r="F223" s="70" t="str">
        <f t="shared" si="3"/>
        <v>花蓮縣玉里鎮</v>
      </c>
      <c r="G223" s="70">
        <f>VLOOKUP(F223,郵遞區號!$C$2:$D$371,2,0)</f>
        <v>981</v>
      </c>
      <c r="H223" s="70" t="str">
        <f>VLOOKUP(D223,區域對照!$A$2:$B$23,2,0)</f>
        <v>東區</v>
      </c>
      <c r="I223" s="70" t="s">
        <v>6124</v>
      </c>
      <c r="J223" s="70" t="s">
        <v>3677</v>
      </c>
      <c r="K223" s="70" t="s">
        <v>4609</v>
      </c>
      <c r="L223" s="59" t="s">
        <v>6124</v>
      </c>
      <c r="M223" s="71" t="s">
        <v>923</v>
      </c>
      <c r="N223" s="70" t="s">
        <v>1203</v>
      </c>
      <c r="O223" s="70" t="s">
        <v>1203</v>
      </c>
      <c r="P223" s="70" t="s">
        <v>1254</v>
      </c>
      <c r="Q223" s="70" t="s">
        <v>708</v>
      </c>
      <c r="R223" s="70" t="s">
        <v>1460</v>
      </c>
      <c r="S223" s="70" t="s">
        <v>3679</v>
      </c>
      <c r="T223" s="70" t="s">
        <v>4876</v>
      </c>
      <c r="U223" s="70" t="s">
        <v>5325</v>
      </c>
      <c r="V223" s="70">
        <v>23.334904000000002</v>
      </c>
      <c r="W223" s="70">
        <v>121.31859900000001</v>
      </c>
      <c r="X223" s="70" t="s">
        <v>2460</v>
      </c>
      <c r="Y223" s="70" t="s">
        <v>708</v>
      </c>
      <c r="Z223" s="70" t="s">
        <v>708</v>
      </c>
      <c r="AA223" s="70" t="s">
        <v>708</v>
      </c>
      <c r="AB223" s="70" t="s">
        <v>2733</v>
      </c>
      <c r="AC223" s="70" t="s">
        <v>3062</v>
      </c>
      <c r="AD223" s="70" t="s">
        <v>2733</v>
      </c>
      <c r="AE223" s="70" t="s">
        <v>2733</v>
      </c>
      <c r="AF223" s="70" t="s">
        <v>2734</v>
      </c>
      <c r="AG223" s="70" t="s">
        <v>5848</v>
      </c>
      <c r="AH223" s="70" t="s">
        <v>3368</v>
      </c>
      <c r="AI223" s="70" t="s">
        <v>3368</v>
      </c>
      <c r="AK223" s="70" t="s">
        <v>6262</v>
      </c>
      <c r="AL223" s="70" t="s">
        <v>3656</v>
      </c>
      <c r="AM223" s="70" t="s">
        <v>6493</v>
      </c>
      <c r="AN223" s="70" t="s">
        <v>3656</v>
      </c>
      <c r="AO223" s="70">
        <v>1</v>
      </c>
      <c r="AP223" s="70">
        <v>1</v>
      </c>
      <c r="AQ223" s="70">
        <v>1</v>
      </c>
      <c r="AR223" s="70">
        <v>1</v>
      </c>
      <c r="AS223" s="70">
        <v>1</v>
      </c>
      <c r="AT223" s="70">
        <v>1</v>
      </c>
      <c r="AU223" s="70">
        <v>1</v>
      </c>
      <c r="AV223" s="70">
        <v>2</v>
      </c>
      <c r="AW223" s="70">
        <v>0</v>
      </c>
      <c r="AX223" s="70">
        <v>0</v>
      </c>
      <c r="AY223" s="70">
        <v>4</v>
      </c>
      <c r="BA223" s="70">
        <v>24</v>
      </c>
      <c r="BB223" s="70">
        <v>0</v>
      </c>
      <c r="BC223" s="70">
        <v>0</v>
      </c>
      <c r="BD223" s="70">
        <v>0</v>
      </c>
      <c r="BE223" s="70">
        <v>15</v>
      </c>
      <c r="BF223" s="70">
        <v>1</v>
      </c>
      <c r="BG223" s="70">
        <v>0</v>
      </c>
      <c r="BH223" s="70">
        <v>0</v>
      </c>
      <c r="BI223" s="70">
        <v>0</v>
      </c>
      <c r="BJ223" s="70">
        <v>0</v>
      </c>
      <c r="BK223" s="70">
        <v>0</v>
      </c>
      <c r="BL223" s="70">
        <v>6</v>
      </c>
      <c r="BM223" s="70">
        <v>0</v>
      </c>
      <c r="BN223" s="70">
        <v>0</v>
      </c>
      <c r="BO223" s="70">
        <v>0</v>
      </c>
      <c r="BP223" s="70">
        <v>0</v>
      </c>
      <c r="BQ223" s="70">
        <v>0</v>
      </c>
      <c r="BR223" s="70">
        <v>5</v>
      </c>
      <c r="BS223" s="70">
        <v>0</v>
      </c>
      <c r="BT223" s="70">
        <v>1</v>
      </c>
      <c r="BU223" s="70">
        <v>0</v>
      </c>
      <c r="BV223" s="70">
        <v>0</v>
      </c>
      <c r="BW223" s="70">
        <v>0</v>
      </c>
      <c r="BX223" s="70">
        <v>0</v>
      </c>
      <c r="BY223" s="70">
        <v>0</v>
      </c>
      <c r="BZ223" s="70">
        <v>0</v>
      </c>
      <c r="CA223" s="70">
        <v>0</v>
      </c>
      <c r="CB223" s="70">
        <v>0</v>
      </c>
      <c r="CC223" s="70">
        <v>0</v>
      </c>
      <c r="CD223" s="70">
        <v>0</v>
      </c>
      <c r="CE223" s="70">
        <v>0</v>
      </c>
      <c r="CF223" s="70">
        <v>0</v>
      </c>
      <c r="CG223" s="70">
        <v>3</v>
      </c>
      <c r="CH223" s="70">
        <v>2</v>
      </c>
      <c r="CI223" s="70">
        <v>1</v>
      </c>
      <c r="CJ223" s="70">
        <v>1</v>
      </c>
      <c r="CK223" s="70">
        <v>0</v>
      </c>
      <c r="CL223" s="70">
        <v>0</v>
      </c>
      <c r="CM223" s="70">
        <v>0</v>
      </c>
      <c r="CN223" s="70">
        <v>0</v>
      </c>
      <c r="CO223" s="70">
        <v>1</v>
      </c>
      <c r="CP223" s="70">
        <v>0</v>
      </c>
      <c r="CQ223" s="70">
        <v>2</v>
      </c>
      <c r="CR223" s="70">
        <v>0</v>
      </c>
      <c r="CS223" s="70">
        <v>0</v>
      </c>
      <c r="CT223" s="70">
        <v>0</v>
      </c>
      <c r="CU223" s="70">
        <v>1</v>
      </c>
      <c r="CV223" s="70">
        <v>0</v>
      </c>
      <c r="CW223" s="70">
        <v>1</v>
      </c>
      <c r="CX223" s="70">
        <v>1</v>
      </c>
      <c r="CY223" s="70">
        <v>0</v>
      </c>
      <c r="CZ223" s="70">
        <v>1</v>
      </c>
      <c r="DA223" s="70">
        <v>1</v>
      </c>
      <c r="DB223" s="70">
        <v>0</v>
      </c>
      <c r="DC223" s="70">
        <v>0</v>
      </c>
      <c r="DD223" s="70">
        <v>0</v>
      </c>
      <c r="DE223" s="70">
        <v>0</v>
      </c>
      <c r="DF223" s="70">
        <v>0</v>
      </c>
      <c r="DG223" s="70">
        <v>0</v>
      </c>
      <c r="DH223" s="70">
        <v>15</v>
      </c>
      <c r="DI223" s="70">
        <v>3</v>
      </c>
      <c r="DJ223" s="70">
        <v>1</v>
      </c>
      <c r="DK223" s="70">
        <v>0</v>
      </c>
      <c r="DL223" s="70">
        <v>0</v>
      </c>
      <c r="DM223" s="70">
        <v>11</v>
      </c>
      <c r="DN223" s="70">
        <v>0</v>
      </c>
      <c r="DO223" s="70">
        <v>0</v>
      </c>
      <c r="DP223" s="70">
        <v>1</v>
      </c>
      <c r="DQ223" s="70">
        <v>0</v>
      </c>
      <c r="DR223" s="70">
        <v>2</v>
      </c>
      <c r="DS223" s="70">
        <v>0</v>
      </c>
      <c r="DT223" s="70">
        <v>0</v>
      </c>
      <c r="DU223" s="70">
        <v>1</v>
      </c>
      <c r="DV223" s="70">
        <v>0</v>
      </c>
      <c r="DW223" s="70">
        <v>0</v>
      </c>
      <c r="DX223" s="70">
        <v>0</v>
      </c>
      <c r="DY223" s="70">
        <v>0</v>
      </c>
      <c r="DZ223" s="70">
        <v>5</v>
      </c>
      <c r="EA223" s="70">
        <v>0</v>
      </c>
      <c r="EB223" s="70">
        <v>6</v>
      </c>
      <c r="EC223" s="70">
        <v>9</v>
      </c>
      <c r="ED223" s="70">
        <v>0</v>
      </c>
      <c r="EE223" s="70">
        <v>7</v>
      </c>
      <c r="EF223" s="70">
        <v>38</v>
      </c>
      <c r="EG223" s="70">
        <v>0</v>
      </c>
      <c r="EH223" s="70">
        <v>0</v>
      </c>
      <c r="EI223" s="70">
        <v>0</v>
      </c>
      <c r="EJ223" s="70">
        <v>84</v>
      </c>
      <c r="EK223" s="70">
        <v>4</v>
      </c>
      <c r="EL223" t="s">
        <v>7063</v>
      </c>
      <c r="EM223" t="s">
        <v>7534</v>
      </c>
      <c r="EN223" t="s">
        <v>5325</v>
      </c>
      <c r="EO223" t="s">
        <v>6875</v>
      </c>
      <c r="EP223" t="s">
        <v>7064</v>
      </c>
      <c r="EQ223">
        <v>299</v>
      </c>
      <c r="ER223" s="70">
        <v>222</v>
      </c>
    </row>
    <row r="224" spans="1:148">
      <c r="A224" s="70" t="s">
        <v>262</v>
      </c>
      <c r="B224" s="70" t="s">
        <v>4610</v>
      </c>
      <c r="C224" s="70" t="s">
        <v>4610</v>
      </c>
      <c r="D224" s="70" t="s">
        <v>540</v>
      </c>
      <c r="E224" s="70" t="s">
        <v>3678</v>
      </c>
      <c r="F224" s="70" t="str">
        <f t="shared" si="3"/>
        <v>臺東縣臺東市</v>
      </c>
      <c r="G224" s="70">
        <f>VLOOKUP(F224,郵遞區號!$C$2:$D$371,2,0)</f>
        <v>950</v>
      </c>
      <c r="H224" s="70" t="str">
        <f>VLOOKUP(D224,區域對照!$A$2:$B$23,2,0)</f>
        <v>東區</v>
      </c>
      <c r="I224" s="70" t="s">
        <v>6124</v>
      </c>
      <c r="J224" s="70" t="s">
        <v>3677</v>
      </c>
      <c r="K224" s="70" t="s">
        <v>4609</v>
      </c>
      <c r="L224" s="59" t="s">
        <v>6124</v>
      </c>
      <c r="M224" s="71" t="s">
        <v>926</v>
      </c>
      <c r="N224" s="70" t="s">
        <v>1203</v>
      </c>
      <c r="O224" s="70" t="s">
        <v>1203</v>
      </c>
      <c r="P224" s="70" t="s">
        <v>1254</v>
      </c>
      <c r="Q224" s="70" t="s">
        <v>708</v>
      </c>
      <c r="R224" s="70" t="s">
        <v>1463</v>
      </c>
      <c r="S224" s="70" t="s">
        <v>4699</v>
      </c>
      <c r="T224" s="70" t="s">
        <v>4878</v>
      </c>
      <c r="U224" s="70" t="s">
        <v>5328</v>
      </c>
      <c r="V224" s="70">
        <v>22.763870600000001</v>
      </c>
      <c r="W224" s="70">
        <v>121.1462787</v>
      </c>
      <c r="X224" s="70" t="s">
        <v>2463</v>
      </c>
      <c r="Y224" s="70" t="s">
        <v>2733</v>
      </c>
      <c r="Z224" s="70" t="s">
        <v>2813</v>
      </c>
      <c r="AA224" s="4" t="s">
        <v>2903</v>
      </c>
      <c r="AB224" s="70" t="s">
        <v>2733</v>
      </c>
      <c r="AC224" s="70" t="s">
        <v>3064</v>
      </c>
      <c r="AD224" s="70" t="s">
        <v>2733</v>
      </c>
      <c r="AE224" s="70" t="s">
        <v>2734</v>
      </c>
      <c r="AF224" s="70" t="s">
        <v>2733</v>
      </c>
      <c r="AG224" s="70" t="s">
        <v>5851</v>
      </c>
      <c r="AH224" s="70" t="s">
        <v>3371</v>
      </c>
      <c r="AI224" s="70" t="s">
        <v>3371</v>
      </c>
      <c r="AK224" s="70" t="s">
        <v>6262</v>
      </c>
      <c r="AL224" s="70" t="s">
        <v>3656</v>
      </c>
      <c r="AM224" s="70" t="s">
        <v>6493</v>
      </c>
      <c r="AN224" s="70" t="s">
        <v>3656</v>
      </c>
      <c r="AO224" s="70">
        <v>1</v>
      </c>
      <c r="AP224" s="70">
        <v>1</v>
      </c>
      <c r="AQ224" s="70">
        <v>1</v>
      </c>
      <c r="AR224" s="70">
        <v>1</v>
      </c>
      <c r="AS224" s="70">
        <v>1</v>
      </c>
      <c r="AT224" s="70">
        <v>1</v>
      </c>
      <c r="AU224" s="70">
        <v>1</v>
      </c>
      <c r="AV224" s="70">
        <v>2</v>
      </c>
      <c r="AW224" s="70">
        <v>0</v>
      </c>
      <c r="AX224" s="70">
        <v>0</v>
      </c>
      <c r="AY224" s="70">
        <v>4</v>
      </c>
      <c r="BA224" s="70">
        <v>110</v>
      </c>
      <c r="BB224" s="70">
        <v>0</v>
      </c>
      <c r="BC224" s="70">
        <v>0</v>
      </c>
      <c r="BD224" s="70">
        <v>0</v>
      </c>
      <c r="BE224" s="70">
        <v>20</v>
      </c>
      <c r="BF224" s="70">
        <v>4</v>
      </c>
      <c r="BG224" s="70">
        <v>0</v>
      </c>
      <c r="BH224" s="70">
        <v>0</v>
      </c>
      <c r="BI224" s="70">
        <v>2</v>
      </c>
      <c r="BJ224" s="70">
        <v>0</v>
      </c>
      <c r="BK224" s="70">
        <v>0</v>
      </c>
      <c r="BL224" s="70">
        <v>6</v>
      </c>
      <c r="BM224" s="70">
        <v>0</v>
      </c>
      <c r="BN224" s="70">
        <v>10</v>
      </c>
      <c r="BO224" s="70">
        <v>5</v>
      </c>
      <c r="BP224" s="70">
        <v>0</v>
      </c>
      <c r="BQ224" s="70">
        <v>0</v>
      </c>
      <c r="BR224" s="70">
        <v>5</v>
      </c>
      <c r="BS224" s="70">
        <v>16</v>
      </c>
      <c r="BT224" s="70">
        <v>3</v>
      </c>
      <c r="BU224" s="70">
        <v>0</v>
      </c>
      <c r="BV224" s="70">
        <v>0</v>
      </c>
      <c r="BW224" s="70">
        <v>0</v>
      </c>
      <c r="BX224" s="70">
        <v>0</v>
      </c>
      <c r="BY224" s="70">
        <v>0</v>
      </c>
      <c r="BZ224" s="70">
        <v>0</v>
      </c>
      <c r="CA224" s="70">
        <v>0</v>
      </c>
      <c r="CB224" s="70">
        <v>25</v>
      </c>
      <c r="CC224" s="70">
        <v>4</v>
      </c>
      <c r="CD224" s="70">
        <v>0</v>
      </c>
      <c r="CE224" s="70">
        <v>0</v>
      </c>
      <c r="CF224" s="70">
        <v>0</v>
      </c>
      <c r="CG224" s="70">
        <v>5</v>
      </c>
      <c r="CH224" s="70">
        <v>10</v>
      </c>
      <c r="CI224" s="70">
        <v>1</v>
      </c>
      <c r="CJ224" s="70">
        <v>3</v>
      </c>
      <c r="CK224" s="70">
        <v>0</v>
      </c>
      <c r="CL224" s="70">
        <v>1</v>
      </c>
      <c r="CM224" s="70">
        <v>0</v>
      </c>
      <c r="CN224" s="70">
        <v>4</v>
      </c>
      <c r="CO224" s="70">
        <v>1</v>
      </c>
      <c r="CP224" s="70">
        <v>0</v>
      </c>
      <c r="CQ224" s="70">
        <v>2</v>
      </c>
      <c r="CR224" s="70">
        <v>5</v>
      </c>
      <c r="CS224" s="70">
        <v>4</v>
      </c>
      <c r="CT224" s="70">
        <v>0</v>
      </c>
      <c r="CU224" s="70">
        <v>1</v>
      </c>
      <c r="CV224" s="70">
        <v>0</v>
      </c>
      <c r="CW224" s="70">
        <v>4</v>
      </c>
      <c r="CX224" s="70">
        <v>2</v>
      </c>
      <c r="CY224" s="70">
        <v>1</v>
      </c>
      <c r="CZ224" s="70">
        <v>2</v>
      </c>
      <c r="DA224" s="70">
        <v>2</v>
      </c>
      <c r="DB224" s="70">
        <v>0</v>
      </c>
      <c r="DC224" s="70">
        <v>0</v>
      </c>
      <c r="DD224" s="70">
        <v>0</v>
      </c>
      <c r="DE224" s="70">
        <v>0</v>
      </c>
      <c r="DF224" s="70">
        <v>0</v>
      </c>
      <c r="DG224" s="70">
        <v>0</v>
      </c>
      <c r="DH224" s="70">
        <v>48</v>
      </c>
      <c r="DI224" s="70">
        <v>5</v>
      </c>
      <c r="DJ224" s="70">
        <v>1</v>
      </c>
      <c r="DK224" s="70">
        <v>0</v>
      </c>
      <c r="DL224" s="70">
        <v>0</v>
      </c>
      <c r="DM224" s="70">
        <v>42</v>
      </c>
      <c r="DN224" s="70">
        <v>0</v>
      </c>
      <c r="DO224" s="70">
        <v>1</v>
      </c>
      <c r="DP224" s="70">
        <v>2</v>
      </c>
      <c r="DQ224" s="70">
        <v>0</v>
      </c>
      <c r="DR224" s="70">
        <v>7</v>
      </c>
      <c r="DS224" s="70">
        <v>2</v>
      </c>
      <c r="DT224" s="70">
        <v>0</v>
      </c>
      <c r="DU224" s="70">
        <v>2</v>
      </c>
      <c r="DV224" s="70">
        <v>2</v>
      </c>
      <c r="DW224" s="70">
        <v>0</v>
      </c>
      <c r="DX224" s="70">
        <v>3</v>
      </c>
      <c r="DY224" s="70">
        <v>0</v>
      </c>
      <c r="DZ224" s="70">
        <v>6</v>
      </c>
      <c r="EA224" s="70">
        <v>0</v>
      </c>
      <c r="EB224" s="70">
        <v>10</v>
      </c>
      <c r="EC224" s="70">
        <v>11</v>
      </c>
      <c r="ED224" s="70">
        <v>0</v>
      </c>
      <c r="EE224" s="70">
        <v>30</v>
      </c>
      <c r="EF224" s="70">
        <v>140</v>
      </c>
      <c r="EG224" s="70">
        <v>1</v>
      </c>
      <c r="EH224" s="70">
        <v>0</v>
      </c>
      <c r="EI224" s="70">
        <v>0</v>
      </c>
      <c r="EJ224" s="70">
        <v>265</v>
      </c>
      <c r="EK224" s="70">
        <v>4</v>
      </c>
      <c r="EL224" t="s">
        <v>7065</v>
      </c>
      <c r="EM224" t="s">
        <v>7534</v>
      </c>
      <c r="EN224" t="s">
        <v>5328</v>
      </c>
      <c r="EO224" t="s">
        <v>6633</v>
      </c>
      <c r="EP224" t="s">
        <v>6950</v>
      </c>
      <c r="EQ224">
        <v>389</v>
      </c>
      <c r="ER224" s="70">
        <v>223</v>
      </c>
    </row>
    <row r="225" spans="1:148">
      <c r="A225" s="70" t="s">
        <v>263</v>
      </c>
      <c r="B225" s="70" t="s">
        <v>4610</v>
      </c>
      <c r="C225" s="70" t="s">
        <v>4610</v>
      </c>
      <c r="D225" s="70" t="s">
        <v>540</v>
      </c>
      <c r="E225" s="70" t="s">
        <v>3678</v>
      </c>
      <c r="F225" s="70" t="str">
        <f t="shared" si="3"/>
        <v>臺東縣臺東市</v>
      </c>
      <c r="G225" s="70">
        <f>VLOOKUP(F225,郵遞區號!$C$2:$D$371,2,0)</f>
        <v>950</v>
      </c>
      <c r="H225" s="70" t="str">
        <f>VLOOKUP(D225,區域對照!$A$2:$B$23,2,0)</f>
        <v>東區</v>
      </c>
      <c r="I225" s="70" t="s">
        <v>6124</v>
      </c>
      <c r="J225" s="70" t="s">
        <v>3677</v>
      </c>
      <c r="K225" s="70" t="s">
        <v>4609</v>
      </c>
      <c r="L225" s="59" t="s">
        <v>6124</v>
      </c>
      <c r="M225" s="71" t="s">
        <v>927</v>
      </c>
      <c r="N225" s="70" t="s">
        <v>1203</v>
      </c>
      <c r="O225" s="70" t="s">
        <v>1203</v>
      </c>
      <c r="P225" s="70" t="s">
        <v>1254</v>
      </c>
      <c r="Q225" s="70" t="s">
        <v>708</v>
      </c>
      <c r="R225" s="70" t="s">
        <v>1464</v>
      </c>
      <c r="S225" s="70" t="s">
        <v>4700</v>
      </c>
      <c r="T225" s="70" t="s">
        <v>4700</v>
      </c>
      <c r="U225" s="70" t="s">
        <v>5329</v>
      </c>
      <c r="V225" s="70">
        <v>22.757717899999999</v>
      </c>
      <c r="W225" s="70">
        <v>121.14629360000001</v>
      </c>
      <c r="X225" s="70" t="s">
        <v>2464</v>
      </c>
      <c r="Y225" s="70" t="s">
        <v>708</v>
      </c>
      <c r="Z225" s="70" t="s">
        <v>708</v>
      </c>
      <c r="AA225" s="70" t="s">
        <v>708</v>
      </c>
      <c r="AB225" s="70" t="s">
        <v>708</v>
      </c>
      <c r="AC225" s="70" t="s">
        <v>708</v>
      </c>
      <c r="AD225" s="70" t="s">
        <v>708</v>
      </c>
      <c r="AE225" s="70" t="s">
        <v>2733</v>
      </c>
      <c r="AF225" s="70" t="s">
        <v>2733</v>
      </c>
      <c r="AG225" s="70" t="s">
        <v>5852</v>
      </c>
      <c r="AH225" s="70" t="s">
        <v>3372</v>
      </c>
      <c r="AI225" s="70" t="s">
        <v>3372</v>
      </c>
      <c r="AK225" s="70" t="s">
        <v>2734</v>
      </c>
      <c r="AL225" s="70" t="s">
        <v>2734</v>
      </c>
      <c r="AM225" s="70" t="s">
        <v>6490</v>
      </c>
      <c r="AN225" s="70" t="s">
        <v>2734</v>
      </c>
      <c r="AO225" s="70">
        <v>0</v>
      </c>
      <c r="AP225" s="70">
        <v>0</v>
      </c>
      <c r="AQ225" s="70">
        <v>0</v>
      </c>
      <c r="AR225" s="70">
        <v>0</v>
      </c>
      <c r="AS225" s="70">
        <v>0</v>
      </c>
      <c r="AT225" s="70">
        <v>0</v>
      </c>
      <c r="AU225" s="70">
        <v>0</v>
      </c>
      <c r="AV225" s="70">
        <v>1</v>
      </c>
      <c r="AW225" s="70">
        <v>0</v>
      </c>
      <c r="AX225" s="70">
        <v>0</v>
      </c>
      <c r="AY225" s="70">
        <v>0</v>
      </c>
      <c r="BA225" s="70">
        <v>12</v>
      </c>
      <c r="BB225" s="70">
        <v>0</v>
      </c>
      <c r="BC225" s="70">
        <v>0</v>
      </c>
      <c r="BD225" s="70">
        <v>0</v>
      </c>
      <c r="BE225" s="70">
        <v>5</v>
      </c>
      <c r="BF225" s="70">
        <v>0</v>
      </c>
      <c r="BG225" s="70">
        <v>0</v>
      </c>
      <c r="BH225" s="70">
        <v>0</v>
      </c>
      <c r="BI225" s="70">
        <v>0</v>
      </c>
      <c r="BJ225" s="70">
        <v>0</v>
      </c>
      <c r="BK225" s="70">
        <v>0</v>
      </c>
      <c r="BL225" s="70">
        <v>0</v>
      </c>
      <c r="BM225" s="70">
        <v>0</v>
      </c>
      <c r="BN225" s="70">
        <v>0</v>
      </c>
      <c r="BO225" s="70">
        <v>0</v>
      </c>
      <c r="BP225" s="70">
        <v>8</v>
      </c>
      <c r="BQ225" s="70">
        <v>0</v>
      </c>
      <c r="BR225" s="70">
        <v>1</v>
      </c>
      <c r="BS225" s="70">
        <v>0</v>
      </c>
      <c r="BT225" s="70">
        <v>0</v>
      </c>
      <c r="BU225" s="70">
        <v>0</v>
      </c>
      <c r="BV225" s="70">
        <v>0</v>
      </c>
      <c r="BW225" s="70">
        <v>0</v>
      </c>
      <c r="BX225" s="70">
        <v>0</v>
      </c>
      <c r="BY225" s="70">
        <v>0</v>
      </c>
      <c r="BZ225" s="70">
        <v>0</v>
      </c>
      <c r="CA225" s="70">
        <v>0</v>
      </c>
      <c r="CB225" s="70">
        <v>0</v>
      </c>
      <c r="CC225" s="70">
        <v>0</v>
      </c>
      <c r="CD225" s="70">
        <v>0</v>
      </c>
      <c r="CE225" s="70">
        <v>0</v>
      </c>
      <c r="CF225" s="70">
        <v>0</v>
      </c>
      <c r="CG225" s="70">
        <v>1</v>
      </c>
      <c r="CH225" s="70">
        <v>3</v>
      </c>
      <c r="CI225" s="70">
        <v>0</v>
      </c>
      <c r="CJ225" s="70">
        <v>1</v>
      </c>
      <c r="CK225" s="70">
        <v>0</v>
      </c>
      <c r="CL225" s="70">
        <v>0</v>
      </c>
      <c r="CM225" s="70">
        <v>0</v>
      </c>
      <c r="CN225" s="70">
        <v>1</v>
      </c>
      <c r="CO225" s="70">
        <v>1</v>
      </c>
      <c r="CP225" s="70">
        <v>0</v>
      </c>
      <c r="CQ225" s="70">
        <v>0</v>
      </c>
      <c r="CR225" s="70">
        <v>0</v>
      </c>
      <c r="CS225" s="70">
        <v>1</v>
      </c>
      <c r="CT225" s="70">
        <v>0</v>
      </c>
      <c r="CU225" s="70">
        <v>0</v>
      </c>
      <c r="CV225" s="70">
        <v>0</v>
      </c>
      <c r="CW225" s="70">
        <v>0</v>
      </c>
      <c r="CX225" s="70">
        <v>1</v>
      </c>
      <c r="CY225" s="70">
        <v>0</v>
      </c>
      <c r="CZ225" s="70">
        <v>0</v>
      </c>
      <c r="DA225" s="70">
        <v>1</v>
      </c>
      <c r="DB225" s="70">
        <v>0</v>
      </c>
      <c r="DC225" s="70">
        <v>0</v>
      </c>
      <c r="DD225" s="70">
        <v>0</v>
      </c>
      <c r="DE225" s="70">
        <v>0</v>
      </c>
      <c r="DF225" s="70">
        <v>0</v>
      </c>
      <c r="DG225" s="70">
        <v>0</v>
      </c>
      <c r="DH225" s="70">
        <v>10</v>
      </c>
      <c r="DI225" s="70">
        <v>1</v>
      </c>
      <c r="DJ225" s="70">
        <v>0</v>
      </c>
      <c r="DK225" s="70">
        <v>0</v>
      </c>
      <c r="DL225" s="70">
        <v>0</v>
      </c>
      <c r="DM225" s="70">
        <v>9</v>
      </c>
      <c r="DN225" s="70">
        <v>0</v>
      </c>
      <c r="DO225" s="70">
        <v>0</v>
      </c>
      <c r="DP225" s="70">
        <v>0</v>
      </c>
      <c r="DQ225" s="70">
        <v>1</v>
      </c>
      <c r="DR225" s="70">
        <v>3</v>
      </c>
      <c r="DS225" s="70">
        <v>1</v>
      </c>
      <c r="DT225" s="70">
        <v>0</v>
      </c>
      <c r="DU225" s="70">
        <v>2</v>
      </c>
      <c r="DV225" s="70">
        <v>0</v>
      </c>
      <c r="DW225" s="70">
        <v>0</v>
      </c>
      <c r="DX225" s="70">
        <v>3</v>
      </c>
      <c r="DY225" s="70">
        <v>0</v>
      </c>
      <c r="DZ225" s="70">
        <v>2</v>
      </c>
      <c r="EA225" s="70">
        <v>0</v>
      </c>
      <c r="EB225" s="70">
        <v>2</v>
      </c>
      <c r="EC225" s="70">
        <v>2</v>
      </c>
      <c r="ED225" s="70">
        <v>0</v>
      </c>
      <c r="EE225" s="70">
        <v>5</v>
      </c>
      <c r="EF225" s="70">
        <v>19</v>
      </c>
      <c r="EG225" s="70">
        <v>0</v>
      </c>
      <c r="EH225" s="70">
        <v>0</v>
      </c>
      <c r="EI225" s="70">
        <v>0</v>
      </c>
      <c r="EJ225" s="70">
        <v>50</v>
      </c>
      <c r="EK225" s="70">
        <v>4</v>
      </c>
      <c r="EL225" t="s">
        <v>7066</v>
      </c>
      <c r="EM225" t="s">
        <v>7534</v>
      </c>
      <c r="EN225" t="s">
        <v>5329</v>
      </c>
      <c r="EO225" t="s">
        <v>6633</v>
      </c>
      <c r="EP225" t="s">
        <v>7067</v>
      </c>
      <c r="EQ225">
        <v>390</v>
      </c>
      <c r="ER225" s="70">
        <v>224</v>
      </c>
    </row>
    <row r="226" spans="1:148">
      <c r="A226" s="70" t="s">
        <v>264</v>
      </c>
      <c r="B226" s="70" t="s">
        <v>4016</v>
      </c>
      <c r="C226" s="70" t="s">
        <v>4016</v>
      </c>
      <c r="D226" s="70" t="s">
        <v>540</v>
      </c>
      <c r="E226" s="70" t="s">
        <v>659</v>
      </c>
      <c r="F226" s="70" t="str">
        <f t="shared" si="3"/>
        <v>臺東縣關山鎮</v>
      </c>
      <c r="G226" s="70">
        <f>VLOOKUP(F226,郵遞區號!$C$2:$D$371,2,0)</f>
        <v>956</v>
      </c>
      <c r="H226" s="70" t="str">
        <f>VLOOKUP(D226,區域對照!$A$2:$B$23,2,0)</f>
        <v>東區</v>
      </c>
      <c r="I226" s="70" t="s">
        <v>6124</v>
      </c>
      <c r="J226" s="70" t="s">
        <v>3677</v>
      </c>
      <c r="K226" s="70" t="s">
        <v>4609</v>
      </c>
      <c r="L226" s="59" t="s">
        <v>6124</v>
      </c>
      <c r="M226" s="71" t="s">
        <v>928</v>
      </c>
      <c r="N226" s="70" t="s">
        <v>1203</v>
      </c>
      <c r="O226" s="70" t="s">
        <v>1203</v>
      </c>
      <c r="P226" s="70" t="s">
        <v>1254</v>
      </c>
      <c r="Q226" s="70" t="s">
        <v>708</v>
      </c>
      <c r="R226" s="70" t="s">
        <v>1465</v>
      </c>
      <c r="S226" s="70" t="s">
        <v>3676</v>
      </c>
      <c r="T226" s="70" t="s">
        <v>4879</v>
      </c>
      <c r="U226" s="70" t="s">
        <v>5330</v>
      </c>
      <c r="V226" s="70">
        <v>23.057293999999999</v>
      </c>
      <c r="W226" s="70">
        <v>121.1669677</v>
      </c>
      <c r="X226" s="70" t="s">
        <v>2465</v>
      </c>
      <c r="Y226" s="70" t="s">
        <v>708</v>
      </c>
      <c r="Z226" s="70" t="s">
        <v>708</v>
      </c>
      <c r="AA226" s="70" t="s">
        <v>708</v>
      </c>
      <c r="AB226" s="70" t="s">
        <v>2733</v>
      </c>
      <c r="AC226" s="70" t="s">
        <v>3065</v>
      </c>
      <c r="AD226" s="70" t="s">
        <v>2733</v>
      </c>
      <c r="AE226" s="70" t="s">
        <v>2733</v>
      </c>
      <c r="AF226" s="70" t="s">
        <v>2733</v>
      </c>
      <c r="AG226" s="70" t="s">
        <v>5853</v>
      </c>
      <c r="AH226" s="70" t="s">
        <v>3373</v>
      </c>
      <c r="AI226" s="70" t="s">
        <v>3373</v>
      </c>
      <c r="AK226" s="70" t="s">
        <v>6262</v>
      </c>
      <c r="AL226" s="70" t="s">
        <v>3656</v>
      </c>
      <c r="AM226" s="70" t="s">
        <v>6493</v>
      </c>
      <c r="AN226" s="70" t="s">
        <v>3656</v>
      </c>
      <c r="AO226" s="70">
        <v>1</v>
      </c>
      <c r="AP226" s="70">
        <v>1</v>
      </c>
      <c r="AQ226" s="70">
        <v>1</v>
      </c>
      <c r="AR226" s="70">
        <v>1</v>
      </c>
      <c r="AS226" s="70">
        <v>1</v>
      </c>
      <c r="AT226" s="70">
        <v>1</v>
      </c>
      <c r="AU226" s="70">
        <v>1</v>
      </c>
      <c r="AV226" s="70">
        <v>2</v>
      </c>
      <c r="AW226" s="70">
        <v>0</v>
      </c>
      <c r="AX226" s="70">
        <v>0</v>
      </c>
      <c r="AY226" s="70">
        <v>4</v>
      </c>
      <c r="BA226" s="70">
        <v>27</v>
      </c>
      <c r="BB226" s="70">
        <v>0</v>
      </c>
      <c r="BC226" s="70">
        <v>0</v>
      </c>
      <c r="BD226" s="70">
        <v>0</v>
      </c>
      <c r="BE226" s="70">
        <v>8</v>
      </c>
      <c r="BF226" s="70">
        <v>2</v>
      </c>
      <c r="BG226" s="70">
        <v>0</v>
      </c>
      <c r="BH226" s="70">
        <v>0</v>
      </c>
      <c r="BI226" s="70">
        <v>1</v>
      </c>
      <c r="BJ226" s="70">
        <v>0</v>
      </c>
      <c r="BK226" s="70">
        <v>0</v>
      </c>
      <c r="BL226" s="70">
        <v>2</v>
      </c>
      <c r="BM226" s="70">
        <v>0</v>
      </c>
      <c r="BN226" s="70">
        <v>2</v>
      </c>
      <c r="BO226" s="70">
        <v>0</v>
      </c>
      <c r="BP226" s="70">
        <v>0</v>
      </c>
      <c r="BQ226" s="70">
        <v>0</v>
      </c>
      <c r="BR226" s="70">
        <v>4</v>
      </c>
      <c r="BS226" s="70">
        <v>0</v>
      </c>
      <c r="BT226" s="70">
        <v>1</v>
      </c>
      <c r="BU226" s="70">
        <v>0</v>
      </c>
      <c r="BV226" s="70">
        <v>0</v>
      </c>
      <c r="BW226" s="70">
        <v>0</v>
      </c>
      <c r="BX226" s="70">
        <v>0</v>
      </c>
      <c r="BY226" s="70">
        <v>0</v>
      </c>
      <c r="BZ226" s="70">
        <v>0</v>
      </c>
      <c r="CA226" s="70">
        <v>0</v>
      </c>
      <c r="CB226" s="70">
        <v>8</v>
      </c>
      <c r="CC226" s="70">
        <v>0</v>
      </c>
      <c r="CD226" s="70">
        <v>0</v>
      </c>
      <c r="CE226" s="70">
        <v>0</v>
      </c>
      <c r="CF226" s="70">
        <v>0</v>
      </c>
      <c r="CG226" s="70">
        <v>6</v>
      </c>
      <c r="CH226" s="70">
        <v>2</v>
      </c>
      <c r="CI226" s="70">
        <v>0</v>
      </c>
      <c r="CJ226" s="70">
        <v>0</v>
      </c>
      <c r="CK226" s="70">
        <v>0</v>
      </c>
      <c r="CL226" s="70">
        <v>0</v>
      </c>
      <c r="CM226" s="70">
        <v>0</v>
      </c>
      <c r="CN226" s="70">
        <v>0</v>
      </c>
      <c r="CO226" s="70">
        <v>0</v>
      </c>
      <c r="CP226" s="70">
        <v>0</v>
      </c>
      <c r="CQ226" s="70">
        <v>0</v>
      </c>
      <c r="CR226" s="70">
        <v>0</v>
      </c>
      <c r="CS226" s="70">
        <v>0</v>
      </c>
      <c r="CT226" s="70">
        <v>0</v>
      </c>
      <c r="CU226" s="70">
        <v>0</v>
      </c>
      <c r="CV226" s="70">
        <v>0</v>
      </c>
      <c r="CW226" s="70">
        <v>1</v>
      </c>
      <c r="CX226" s="70">
        <v>1</v>
      </c>
      <c r="CY226" s="70">
        <v>0</v>
      </c>
      <c r="CZ226" s="70">
        <v>0</v>
      </c>
      <c r="DA226" s="70">
        <v>1</v>
      </c>
      <c r="DB226" s="70">
        <v>0</v>
      </c>
      <c r="DC226" s="70">
        <v>0</v>
      </c>
      <c r="DD226" s="70">
        <v>0</v>
      </c>
      <c r="DE226" s="70">
        <v>0</v>
      </c>
      <c r="DF226" s="70">
        <v>0</v>
      </c>
      <c r="DG226" s="70">
        <v>0</v>
      </c>
      <c r="DH226" s="70">
        <v>11</v>
      </c>
      <c r="DI226" s="70">
        <v>5</v>
      </c>
      <c r="DJ226" s="70">
        <v>0</v>
      </c>
      <c r="DK226" s="70">
        <v>0</v>
      </c>
      <c r="DL226" s="70">
        <v>0</v>
      </c>
      <c r="DM226" s="70">
        <v>5</v>
      </c>
      <c r="DN226" s="70">
        <v>0</v>
      </c>
      <c r="DO226" s="70">
        <v>0</v>
      </c>
      <c r="DP226" s="70">
        <v>0</v>
      </c>
      <c r="DQ226" s="70">
        <v>0</v>
      </c>
      <c r="DR226" s="70">
        <v>1</v>
      </c>
      <c r="DS226" s="70">
        <v>0</v>
      </c>
      <c r="DT226" s="70">
        <v>0</v>
      </c>
      <c r="DU226" s="70">
        <v>1</v>
      </c>
      <c r="DV226" s="70">
        <v>0</v>
      </c>
      <c r="DW226" s="70">
        <v>0</v>
      </c>
      <c r="DX226" s="70">
        <v>0</v>
      </c>
      <c r="DY226" s="70">
        <v>0</v>
      </c>
      <c r="DZ226" s="70">
        <v>3</v>
      </c>
      <c r="EA226" s="70">
        <v>0</v>
      </c>
      <c r="EB226" s="70">
        <v>5</v>
      </c>
      <c r="EC226" s="70">
        <v>5</v>
      </c>
      <c r="ED226" s="70">
        <v>1</v>
      </c>
      <c r="EE226" s="70">
        <v>6</v>
      </c>
      <c r="EF226" s="70">
        <v>34</v>
      </c>
      <c r="EG226" s="70">
        <v>0</v>
      </c>
      <c r="EH226" s="70">
        <v>0</v>
      </c>
      <c r="EI226" s="70">
        <v>0</v>
      </c>
      <c r="EJ226" s="70">
        <v>66</v>
      </c>
      <c r="EK226" s="70">
        <v>4</v>
      </c>
      <c r="EL226" t="s">
        <v>7068</v>
      </c>
      <c r="EM226" t="s">
        <v>7534</v>
      </c>
      <c r="EN226" t="s">
        <v>5330</v>
      </c>
      <c r="EO226" t="s">
        <v>6663</v>
      </c>
      <c r="EP226" t="s">
        <v>7069</v>
      </c>
      <c r="EQ226">
        <v>340</v>
      </c>
      <c r="ER226" s="70">
        <v>225</v>
      </c>
    </row>
    <row r="227" spans="1:148">
      <c r="A227" s="70" t="s">
        <v>265</v>
      </c>
      <c r="B227" s="70" t="s">
        <v>4610</v>
      </c>
      <c r="C227" s="70" t="s">
        <v>4610</v>
      </c>
      <c r="D227" s="70" t="s">
        <v>526</v>
      </c>
      <c r="E227" s="70" t="s">
        <v>556</v>
      </c>
      <c r="F227" s="70" t="str">
        <f t="shared" si="3"/>
        <v>高雄市苓雅區</v>
      </c>
      <c r="G227" s="70">
        <f>VLOOKUP(F227,郵遞區號!$C$2:$D$371,2,0)</f>
        <v>802</v>
      </c>
      <c r="H227" s="70" t="str">
        <f>VLOOKUP(D227,區域對照!$A$2:$B$23,2,0)</f>
        <v>高屏區</v>
      </c>
      <c r="I227" s="70" t="s">
        <v>6124</v>
      </c>
      <c r="J227" s="70" t="s">
        <v>3677</v>
      </c>
      <c r="K227" s="70" t="s">
        <v>4609</v>
      </c>
      <c r="L227" s="59" t="s">
        <v>6124</v>
      </c>
      <c r="M227" s="71" t="s">
        <v>929</v>
      </c>
      <c r="N227" s="70" t="s">
        <v>1203</v>
      </c>
      <c r="O227" s="70" t="s">
        <v>1203</v>
      </c>
      <c r="P227" s="70" t="s">
        <v>1255</v>
      </c>
      <c r="Q227" s="70" t="s">
        <v>708</v>
      </c>
      <c r="R227" s="70" t="s">
        <v>1466</v>
      </c>
      <c r="S227" s="70" t="s">
        <v>3744</v>
      </c>
      <c r="T227" s="70" t="s">
        <v>4880</v>
      </c>
      <c r="U227" s="70" t="s">
        <v>5331</v>
      </c>
      <c r="V227" s="70">
        <v>22.613979499999999</v>
      </c>
      <c r="W227" s="70">
        <v>120.296308</v>
      </c>
      <c r="X227" s="70" t="s">
        <v>2466</v>
      </c>
      <c r="Y227" s="70" t="s">
        <v>708</v>
      </c>
      <c r="Z227" s="70" t="s">
        <v>708</v>
      </c>
      <c r="AA227" s="70" t="s">
        <v>708</v>
      </c>
      <c r="AB227" s="70" t="s">
        <v>708</v>
      </c>
      <c r="AC227" s="70" t="s">
        <v>708</v>
      </c>
      <c r="AD227" s="70" t="s">
        <v>708</v>
      </c>
      <c r="AE227" s="70" t="s">
        <v>708</v>
      </c>
      <c r="AF227" s="70" t="s">
        <v>708</v>
      </c>
      <c r="AG227" s="70" t="s">
        <v>5854</v>
      </c>
      <c r="AH227" s="70" t="s">
        <v>3374</v>
      </c>
      <c r="AI227" s="70" t="s">
        <v>3374</v>
      </c>
      <c r="AK227" s="70" t="s">
        <v>2734</v>
      </c>
      <c r="AL227" s="70" t="s">
        <v>2734</v>
      </c>
      <c r="AM227" s="70" t="s">
        <v>6490</v>
      </c>
      <c r="AN227" s="70" t="s">
        <v>2734</v>
      </c>
      <c r="AO227" s="70">
        <v>0</v>
      </c>
      <c r="AP227" s="70">
        <v>0</v>
      </c>
      <c r="AQ227" s="70">
        <v>0</v>
      </c>
      <c r="AR227" s="70">
        <v>0</v>
      </c>
      <c r="AS227" s="70">
        <v>0</v>
      </c>
      <c r="AT227" s="70">
        <v>0</v>
      </c>
      <c r="AU227" s="70">
        <v>0</v>
      </c>
      <c r="AV227" s="70">
        <v>1</v>
      </c>
      <c r="AW227" s="70">
        <v>0</v>
      </c>
      <c r="AX227" s="70">
        <v>0</v>
      </c>
      <c r="AY227" s="70">
        <v>0</v>
      </c>
      <c r="BA227" s="70">
        <v>20</v>
      </c>
      <c r="BB227" s="70">
        <v>0</v>
      </c>
      <c r="BC227" s="70">
        <v>0</v>
      </c>
      <c r="BD227" s="70">
        <v>0</v>
      </c>
      <c r="BE227" s="70">
        <v>6</v>
      </c>
      <c r="BF227" s="70">
        <v>1</v>
      </c>
      <c r="BG227" s="70">
        <v>0</v>
      </c>
      <c r="BH227" s="70">
        <v>0</v>
      </c>
      <c r="BI227" s="70">
        <v>0</v>
      </c>
      <c r="BJ227" s="70">
        <v>0</v>
      </c>
      <c r="BK227" s="70">
        <v>0</v>
      </c>
      <c r="BL227" s="70">
        <v>0</v>
      </c>
      <c r="BM227" s="70">
        <v>0</v>
      </c>
      <c r="BN227" s="70">
        <v>0</v>
      </c>
      <c r="BO227" s="70">
        <v>0</v>
      </c>
      <c r="BP227" s="70">
        <v>0</v>
      </c>
      <c r="BQ227" s="70">
        <v>0</v>
      </c>
      <c r="BR227" s="70">
        <v>0</v>
      </c>
      <c r="BS227" s="70">
        <v>20</v>
      </c>
      <c r="BT227" s="70">
        <v>1</v>
      </c>
      <c r="BU227" s="70">
        <v>0</v>
      </c>
      <c r="BV227" s="70">
        <v>0</v>
      </c>
      <c r="BW227" s="70">
        <v>0</v>
      </c>
      <c r="BX227" s="70">
        <v>0</v>
      </c>
      <c r="BY227" s="70">
        <v>0</v>
      </c>
      <c r="BZ227" s="70">
        <v>0</v>
      </c>
      <c r="CA227" s="70">
        <v>0</v>
      </c>
      <c r="CB227" s="70">
        <v>18</v>
      </c>
      <c r="CC227" s="70">
        <v>0</v>
      </c>
      <c r="CD227" s="70">
        <v>0</v>
      </c>
      <c r="CE227" s="70">
        <v>0</v>
      </c>
      <c r="CF227" s="70">
        <v>0</v>
      </c>
      <c r="CG227" s="70">
        <v>0</v>
      </c>
      <c r="CH227" s="70">
        <v>3</v>
      </c>
      <c r="CI227" s="70">
        <v>0</v>
      </c>
      <c r="CJ227" s="70">
        <v>0</v>
      </c>
      <c r="CK227" s="70">
        <v>1</v>
      </c>
      <c r="CL227" s="70">
        <v>0</v>
      </c>
      <c r="CM227" s="70">
        <v>0</v>
      </c>
      <c r="CN227" s="70">
        <v>0</v>
      </c>
      <c r="CO227" s="70">
        <v>0</v>
      </c>
      <c r="CP227" s="70">
        <v>0</v>
      </c>
      <c r="CQ227" s="70">
        <v>0</v>
      </c>
      <c r="CR227" s="70">
        <v>0</v>
      </c>
      <c r="CS227" s="70">
        <v>3</v>
      </c>
      <c r="CT227" s="70">
        <v>0</v>
      </c>
      <c r="CU227" s="70">
        <v>0</v>
      </c>
      <c r="CV227" s="70">
        <v>0</v>
      </c>
      <c r="CW227" s="70">
        <v>0</v>
      </c>
      <c r="CX227" s="70">
        <v>0</v>
      </c>
      <c r="CY227" s="70">
        <v>1</v>
      </c>
      <c r="CZ227" s="70">
        <v>0</v>
      </c>
      <c r="DA227" s="70">
        <v>1</v>
      </c>
      <c r="DB227" s="70">
        <v>0</v>
      </c>
      <c r="DC227" s="70">
        <v>0</v>
      </c>
      <c r="DD227" s="70">
        <v>0</v>
      </c>
      <c r="DE227" s="70">
        <v>0</v>
      </c>
      <c r="DF227" s="70">
        <v>0</v>
      </c>
      <c r="DG227" s="70">
        <v>0</v>
      </c>
      <c r="DH227" s="70">
        <v>9</v>
      </c>
      <c r="DI227" s="70">
        <v>0</v>
      </c>
      <c r="DJ227" s="70">
        <v>0</v>
      </c>
      <c r="DK227" s="70">
        <v>0</v>
      </c>
      <c r="DL227" s="70">
        <v>0</v>
      </c>
      <c r="DM227" s="70">
        <v>9</v>
      </c>
      <c r="DN227" s="70">
        <v>0</v>
      </c>
      <c r="DO227" s="70">
        <v>0</v>
      </c>
      <c r="DP227" s="70">
        <v>1</v>
      </c>
      <c r="DQ227" s="70">
        <v>3</v>
      </c>
      <c r="DR227" s="70">
        <v>1</v>
      </c>
      <c r="DS227" s="70">
        <v>0</v>
      </c>
      <c r="DT227" s="70">
        <v>0</v>
      </c>
      <c r="DU227" s="70">
        <v>1</v>
      </c>
      <c r="DV227" s="70">
        <v>0</v>
      </c>
      <c r="DW227" s="70">
        <v>1</v>
      </c>
      <c r="DX227" s="70">
        <v>1</v>
      </c>
      <c r="DY227" s="70">
        <v>1</v>
      </c>
      <c r="DZ227" s="70">
        <v>0</v>
      </c>
      <c r="EA227" s="70">
        <v>0</v>
      </c>
      <c r="EB227" s="70">
        <v>4</v>
      </c>
      <c r="EC227" s="70">
        <v>3</v>
      </c>
      <c r="ED227" s="70">
        <v>0</v>
      </c>
      <c r="EE227" s="70">
        <v>4</v>
      </c>
      <c r="EF227" s="70">
        <v>19</v>
      </c>
      <c r="EG227" s="70">
        <v>0</v>
      </c>
      <c r="EH227" s="70">
        <v>1</v>
      </c>
      <c r="EI227" s="70">
        <v>0</v>
      </c>
      <c r="EJ227" s="70">
        <v>49</v>
      </c>
      <c r="EK227" s="70">
        <v>4</v>
      </c>
      <c r="EL227" t="s">
        <v>7070</v>
      </c>
      <c r="EM227" t="s">
        <v>7534</v>
      </c>
      <c r="EN227" t="s">
        <v>5331</v>
      </c>
      <c r="EO227" t="s">
        <v>6654</v>
      </c>
      <c r="EP227" t="s">
        <v>6768</v>
      </c>
      <c r="EQ227">
        <v>236</v>
      </c>
      <c r="ER227" s="70">
        <v>226</v>
      </c>
    </row>
    <row r="228" spans="1:148">
      <c r="A228" s="70" t="s">
        <v>266</v>
      </c>
      <c r="B228" s="70" t="s">
        <v>4016</v>
      </c>
      <c r="C228" s="70" t="s">
        <v>4016</v>
      </c>
      <c r="D228" s="70" t="s">
        <v>531</v>
      </c>
      <c r="E228" s="70" t="s">
        <v>660</v>
      </c>
      <c r="F228" s="70" t="str">
        <f t="shared" si="3"/>
        <v>新北市永和區</v>
      </c>
      <c r="G228" s="70">
        <f>VLOOKUP(F228,郵遞區號!$C$2:$D$371,2,0)</f>
        <v>234</v>
      </c>
      <c r="H228" s="70" t="str">
        <f>VLOOKUP(D228,區域對照!$A$2:$B$23,2,0)</f>
        <v>台北區</v>
      </c>
      <c r="I228" s="70" t="s">
        <v>6124</v>
      </c>
      <c r="J228" s="70" t="s">
        <v>3677</v>
      </c>
      <c r="K228" s="70" t="s">
        <v>4609</v>
      </c>
      <c r="L228" s="59" t="s">
        <v>6124</v>
      </c>
      <c r="M228" s="71" t="s">
        <v>930</v>
      </c>
      <c r="N228" s="70" t="s">
        <v>1203</v>
      </c>
      <c r="O228" s="70" t="s">
        <v>1203</v>
      </c>
      <c r="P228" s="70" t="s">
        <v>1255</v>
      </c>
      <c r="Q228" s="70" t="s">
        <v>708</v>
      </c>
      <c r="R228" s="70" t="s">
        <v>1467</v>
      </c>
      <c r="S228" s="70" t="s">
        <v>3963</v>
      </c>
      <c r="T228" s="70" t="s">
        <v>4881</v>
      </c>
      <c r="U228" s="70" t="s">
        <v>5332</v>
      </c>
      <c r="V228" s="70">
        <v>25.011874599999999</v>
      </c>
      <c r="W228" s="70">
        <v>121.51773369999999</v>
      </c>
      <c r="X228" s="70" t="s">
        <v>2467</v>
      </c>
      <c r="Y228" s="70" t="s">
        <v>2733</v>
      </c>
      <c r="Z228" s="70" t="s">
        <v>2814</v>
      </c>
      <c r="AA228" s="4" t="s">
        <v>2904</v>
      </c>
      <c r="AB228" s="70" t="s">
        <v>2733</v>
      </c>
      <c r="AC228" s="70" t="s">
        <v>3066</v>
      </c>
      <c r="AD228" s="70" t="s">
        <v>2733</v>
      </c>
      <c r="AE228" s="70" t="s">
        <v>2733</v>
      </c>
      <c r="AF228" s="70" t="s">
        <v>2733</v>
      </c>
      <c r="AG228" s="70" t="s">
        <v>5855</v>
      </c>
      <c r="AH228" s="70" t="s">
        <v>3375</v>
      </c>
      <c r="AI228" s="70" t="s">
        <v>3375</v>
      </c>
      <c r="AK228" s="70" t="s">
        <v>6262</v>
      </c>
      <c r="AL228" s="70" t="s">
        <v>3649</v>
      </c>
      <c r="AM228" s="70" t="s">
        <v>6491</v>
      </c>
      <c r="AN228" s="70" t="s">
        <v>3649</v>
      </c>
      <c r="AO228" s="70">
        <v>2</v>
      </c>
      <c r="AP228" s="70">
        <v>2</v>
      </c>
      <c r="AQ228" s="70">
        <v>2</v>
      </c>
      <c r="AR228" s="70">
        <v>2</v>
      </c>
      <c r="AS228" s="70">
        <v>2</v>
      </c>
      <c r="AT228" s="70">
        <v>2</v>
      </c>
      <c r="AU228" s="70">
        <v>2</v>
      </c>
      <c r="AV228" s="70">
        <v>6</v>
      </c>
      <c r="AW228" s="70">
        <v>2</v>
      </c>
      <c r="AX228" s="70">
        <v>8</v>
      </c>
      <c r="AY228" s="70">
        <v>8</v>
      </c>
      <c r="BA228" s="70">
        <v>230</v>
      </c>
      <c r="BB228" s="70">
        <v>0</v>
      </c>
      <c r="BC228" s="70">
        <v>0</v>
      </c>
      <c r="BD228" s="70">
        <v>0</v>
      </c>
      <c r="BE228" s="70">
        <v>32</v>
      </c>
      <c r="BF228" s="70">
        <v>5</v>
      </c>
      <c r="BG228" s="70">
        <v>0</v>
      </c>
      <c r="BH228" s="70">
        <v>8</v>
      </c>
      <c r="BI228" s="70">
        <v>1</v>
      </c>
      <c r="BJ228" s="70">
        <v>0</v>
      </c>
      <c r="BK228" s="70">
        <v>0</v>
      </c>
      <c r="BL228" s="70">
        <v>21</v>
      </c>
      <c r="BM228" s="70">
        <v>0</v>
      </c>
      <c r="BN228" s="70">
        <v>10</v>
      </c>
      <c r="BO228" s="70">
        <v>8</v>
      </c>
      <c r="BP228" s="70">
        <v>0</v>
      </c>
      <c r="BQ228" s="70">
        <v>0</v>
      </c>
      <c r="BR228" s="70">
        <v>10</v>
      </c>
      <c r="BS228" s="70">
        <v>0</v>
      </c>
      <c r="BT228" s="70">
        <v>5</v>
      </c>
      <c r="BU228" s="70">
        <v>0</v>
      </c>
      <c r="BV228" s="70">
        <v>0</v>
      </c>
      <c r="BW228" s="70">
        <v>0</v>
      </c>
      <c r="BX228" s="70">
        <v>0</v>
      </c>
      <c r="BY228" s="70">
        <v>0</v>
      </c>
      <c r="BZ228" s="70">
        <v>0</v>
      </c>
      <c r="CA228" s="70">
        <v>0</v>
      </c>
      <c r="CB228" s="70">
        <v>30</v>
      </c>
      <c r="CC228" s="70">
        <v>2</v>
      </c>
      <c r="CD228" s="70">
        <v>0</v>
      </c>
      <c r="CE228" s="70">
        <v>0</v>
      </c>
      <c r="CF228" s="70">
        <v>1</v>
      </c>
      <c r="CG228" s="70">
        <v>0</v>
      </c>
      <c r="CH228" s="70">
        <v>22</v>
      </c>
      <c r="CI228" s="70">
        <v>6</v>
      </c>
      <c r="CJ228" s="70">
        <v>4</v>
      </c>
      <c r="CK228" s="70">
        <v>2</v>
      </c>
      <c r="CL228" s="70">
        <v>2</v>
      </c>
      <c r="CM228" s="70">
        <v>0</v>
      </c>
      <c r="CN228" s="70">
        <v>12</v>
      </c>
      <c r="CO228" s="70">
        <v>5</v>
      </c>
      <c r="CP228" s="70">
        <v>0</v>
      </c>
      <c r="CQ228" s="70">
        <v>2</v>
      </c>
      <c r="CR228" s="70">
        <v>9</v>
      </c>
      <c r="CS228" s="70">
        <v>9</v>
      </c>
      <c r="CT228" s="70">
        <v>0</v>
      </c>
      <c r="CU228" s="70">
        <v>1</v>
      </c>
      <c r="CV228" s="70">
        <v>3</v>
      </c>
      <c r="CW228" s="70">
        <v>4</v>
      </c>
      <c r="CX228" s="70">
        <v>3</v>
      </c>
      <c r="CY228" s="70">
        <v>3</v>
      </c>
      <c r="CZ228" s="70">
        <v>3</v>
      </c>
      <c r="DA228" s="70">
        <v>1</v>
      </c>
      <c r="DB228" s="70">
        <v>1</v>
      </c>
      <c r="DC228" s="70">
        <v>2</v>
      </c>
      <c r="DD228" s="70">
        <v>0</v>
      </c>
      <c r="DE228" s="70">
        <v>0</v>
      </c>
      <c r="DF228" s="70">
        <v>0</v>
      </c>
      <c r="DG228" s="70">
        <v>0</v>
      </c>
      <c r="DH228" s="70">
        <v>95</v>
      </c>
      <c r="DI228" s="70">
        <v>0</v>
      </c>
      <c r="DJ228" s="70">
        <v>7</v>
      </c>
      <c r="DK228" s="70">
        <v>0</v>
      </c>
      <c r="DL228" s="70">
        <v>0</v>
      </c>
      <c r="DM228" s="70">
        <v>88</v>
      </c>
      <c r="DN228" s="70">
        <v>1</v>
      </c>
      <c r="DO228" s="70">
        <v>0</v>
      </c>
      <c r="DP228" s="70">
        <v>3</v>
      </c>
      <c r="DQ228" s="70">
        <v>1</v>
      </c>
      <c r="DR228" s="70">
        <v>12</v>
      </c>
      <c r="DS228" s="70">
        <v>2</v>
      </c>
      <c r="DT228" s="70">
        <v>0</v>
      </c>
      <c r="DU228" s="70">
        <v>5</v>
      </c>
      <c r="DV228" s="70">
        <v>4</v>
      </c>
      <c r="DW228" s="70">
        <v>0</v>
      </c>
      <c r="DX228" s="70">
        <v>6</v>
      </c>
      <c r="DY228" s="70">
        <v>0</v>
      </c>
      <c r="DZ228" s="70">
        <v>24</v>
      </c>
      <c r="EA228" s="70">
        <v>0</v>
      </c>
      <c r="EB228" s="70">
        <v>25</v>
      </c>
      <c r="EC228" s="70">
        <v>24</v>
      </c>
      <c r="ED228" s="70">
        <v>3</v>
      </c>
      <c r="EE228" s="70">
        <v>25</v>
      </c>
      <c r="EF228" s="70">
        <v>259</v>
      </c>
      <c r="EG228" s="70">
        <v>2</v>
      </c>
      <c r="EH228" s="70">
        <v>0</v>
      </c>
      <c r="EI228" s="70">
        <v>0</v>
      </c>
      <c r="EJ228" s="70">
        <v>491</v>
      </c>
      <c r="EK228" s="70">
        <v>3</v>
      </c>
      <c r="EL228" t="s">
        <v>7071</v>
      </c>
      <c r="EM228" t="s">
        <v>7534</v>
      </c>
      <c r="EN228" t="s">
        <v>5332</v>
      </c>
      <c r="EO228" t="s">
        <v>6571</v>
      </c>
      <c r="EP228" t="s">
        <v>6543</v>
      </c>
      <c r="EQ228">
        <v>32</v>
      </c>
      <c r="ER228" s="70">
        <v>227</v>
      </c>
    </row>
    <row r="229" spans="1:148">
      <c r="A229" s="70" t="s">
        <v>268</v>
      </c>
      <c r="B229" s="70" t="s">
        <v>4016</v>
      </c>
      <c r="C229" s="70" t="s">
        <v>4016</v>
      </c>
      <c r="D229" s="70" t="s">
        <v>525</v>
      </c>
      <c r="E229" s="70" t="s">
        <v>595</v>
      </c>
      <c r="F229" s="70" t="str">
        <f t="shared" si="3"/>
        <v>臺北市內湖區</v>
      </c>
      <c r="G229" s="70">
        <f>VLOOKUP(F229,郵遞區號!$C$2:$D$371,2,0)</f>
        <v>114</v>
      </c>
      <c r="H229" s="70" t="str">
        <f>VLOOKUP(D229,區域對照!$A$2:$B$23,2,0)</f>
        <v>台北區</v>
      </c>
      <c r="I229" s="70" t="s">
        <v>6124</v>
      </c>
      <c r="J229" s="70" t="s">
        <v>3677</v>
      </c>
      <c r="K229" s="70" t="s">
        <v>4609</v>
      </c>
      <c r="L229" s="59" t="s">
        <v>6124</v>
      </c>
      <c r="M229" s="71" t="s">
        <v>932</v>
      </c>
      <c r="N229" s="70" t="s">
        <v>1203</v>
      </c>
      <c r="O229" s="70" t="s">
        <v>1203</v>
      </c>
      <c r="P229" s="70" t="s">
        <v>1256</v>
      </c>
      <c r="Q229" s="70" t="s">
        <v>708</v>
      </c>
      <c r="R229" s="70" t="s">
        <v>1469</v>
      </c>
      <c r="S229" s="70" t="s">
        <v>3962</v>
      </c>
      <c r="T229" s="70" t="s">
        <v>3962</v>
      </c>
      <c r="U229" s="70" t="s">
        <v>5335</v>
      </c>
      <c r="V229" s="70">
        <v>25.082126500000001</v>
      </c>
      <c r="W229" s="70">
        <v>121.5907054</v>
      </c>
      <c r="X229" s="70" t="s">
        <v>2469</v>
      </c>
      <c r="Y229" s="70" t="s">
        <v>708</v>
      </c>
      <c r="Z229" s="70" t="s">
        <v>708</v>
      </c>
      <c r="AA229" s="70" t="s">
        <v>708</v>
      </c>
      <c r="AB229" s="70" t="s">
        <v>2733</v>
      </c>
      <c r="AC229" s="70" t="s">
        <v>1469</v>
      </c>
      <c r="AD229" s="70" t="s">
        <v>2733</v>
      </c>
      <c r="AE229" s="70" t="s">
        <v>2734</v>
      </c>
      <c r="AF229" s="70" t="s">
        <v>2733</v>
      </c>
      <c r="AG229" s="70" t="s">
        <v>5857</v>
      </c>
      <c r="AH229" s="70" t="s">
        <v>3378</v>
      </c>
      <c r="AI229" s="70" t="s">
        <v>3378</v>
      </c>
      <c r="AK229" s="70" t="s">
        <v>2734</v>
      </c>
      <c r="AL229" s="70" t="s">
        <v>2734</v>
      </c>
      <c r="AM229" s="70" t="s">
        <v>6490</v>
      </c>
      <c r="AN229" s="70" t="s">
        <v>2734</v>
      </c>
      <c r="AO229" s="70">
        <v>0</v>
      </c>
      <c r="AP229" s="70">
        <v>0</v>
      </c>
      <c r="AQ229" s="70">
        <v>0</v>
      </c>
      <c r="AR229" s="70">
        <v>0</v>
      </c>
      <c r="AS229" s="70">
        <v>0</v>
      </c>
      <c r="AT229" s="70">
        <v>0</v>
      </c>
      <c r="AU229" s="70">
        <v>0</v>
      </c>
      <c r="AV229" s="70">
        <v>1</v>
      </c>
      <c r="AW229" s="70">
        <v>0</v>
      </c>
      <c r="AX229" s="70">
        <v>0</v>
      </c>
      <c r="AY229" s="70">
        <v>0</v>
      </c>
      <c r="BA229" s="70">
        <v>99</v>
      </c>
      <c r="BB229" s="70">
        <v>0</v>
      </c>
      <c r="BC229" s="70">
        <v>0</v>
      </c>
      <c r="BD229" s="70">
        <v>0</v>
      </c>
      <c r="BE229" s="70">
        <v>18</v>
      </c>
      <c r="BF229" s="70">
        <v>3</v>
      </c>
      <c r="BG229" s="70">
        <v>0</v>
      </c>
      <c r="BH229" s="70">
        <v>0</v>
      </c>
      <c r="BI229" s="70">
        <v>0</v>
      </c>
      <c r="BJ229" s="70">
        <v>0</v>
      </c>
      <c r="BK229" s="70">
        <v>0</v>
      </c>
      <c r="BL229" s="70">
        <v>0</v>
      </c>
      <c r="BM229" s="70">
        <v>0</v>
      </c>
      <c r="BN229" s="70">
        <v>0</v>
      </c>
      <c r="BO229" s="70">
        <v>0</v>
      </c>
      <c r="BP229" s="70">
        <v>0</v>
      </c>
      <c r="BQ229" s="70">
        <v>0</v>
      </c>
      <c r="BR229" s="70">
        <v>0</v>
      </c>
      <c r="BS229" s="70">
        <v>0</v>
      </c>
      <c r="BT229" s="70">
        <v>2</v>
      </c>
      <c r="BU229" s="70">
        <v>0</v>
      </c>
      <c r="BV229" s="70">
        <v>0</v>
      </c>
      <c r="BW229" s="70">
        <v>0</v>
      </c>
      <c r="BX229" s="70">
        <v>0</v>
      </c>
      <c r="BY229" s="70">
        <v>0</v>
      </c>
      <c r="BZ229" s="70">
        <v>0</v>
      </c>
      <c r="CA229" s="70">
        <v>0</v>
      </c>
      <c r="CB229" s="70">
        <v>15</v>
      </c>
      <c r="CC229" s="70">
        <v>0</v>
      </c>
      <c r="CD229" s="70">
        <v>0</v>
      </c>
      <c r="CE229" s="70">
        <v>0</v>
      </c>
      <c r="CF229" s="70">
        <v>0</v>
      </c>
      <c r="CG229" s="70">
        <v>7</v>
      </c>
      <c r="CH229" s="70">
        <v>3</v>
      </c>
      <c r="CI229" s="70">
        <v>0</v>
      </c>
      <c r="CJ229" s="70">
        <v>1</v>
      </c>
      <c r="CK229" s="70">
        <v>0</v>
      </c>
      <c r="CL229" s="70">
        <v>0</v>
      </c>
      <c r="CM229" s="70">
        <v>0</v>
      </c>
      <c r="CN229" s="70">
        <v>1</v>
      </c>
      <c r="CO229" s="70">
        <v>1</v>
      </c>
      <c r="CP229" s="70">
        <v>0</v>
      </c>
      <c r="CQ229" s="70">
        <v>2</v>
      </c>
      <c r="CR229" s="70">
        <v>0</v>
      </c>
      <c r="CS229" s="70">
        <v>4</v>
      </c>
      <c r="CT229" s="70">
        <v>0</v>
      </c>
      <c r="CU229" s="70">
        <v>1</v>
      </c>
      <c r="CV229" s="70">
        <v>2</v>
      </c>
      <c r="CW229" s="70">
        <v>2</v>
      </c>
      <c r="CX229" s="70">
        <v>2</v>
      </c>
      <c r="CY229" s="70">
        <v>0</v>
      </c>
      <c r="CZ229" s="70">
        <v>1</v>
      </c>
      <c r="DA229" s="70">
        <v>2</v>
      </c>
      <c r="DB229" s="70">
        <v>0</v>
      </c>
      <c r="DC229" s="70">
        <v>1</v>
      </c>
      <c r="DD229" s="70">
        <v>0</v>
      </c>
      <c r="DE229" s="70">
        <v>0</v>
      </c>
      <c r="DF229" s="70">
        <v>0</v>
      </c>
      <c r="DG229" s="70">
        <v>1</v>
      </c>
      <c r="DH229" s="70">
        <v>31</v>
      </c>
      <c r="DI229" s="70">
        <v>7</v>
      </c>
      <c r="DJ229" s="70">
        <v>0</v>
      </c>
      <c r="DK229" s="70">
        <v>0</v>
      </c>
      <c r="DL229" s="70">
        <v>0</v>
      </c>
      <c r="DM229" s="70">
        <v>24</v>
      </c>
      <c r="DN229" s="70">
        <v>0</v>
      </c>
      <c r="DO229" s="70">
        <v>0</v>
      </c>
      <c r="DP229" s="70">
        <v>0</v>
      </c>
      <c r="DQ229" s="70">
        <v>1</v>
      </c>
      <c r="DR229" s="70">
        <v>15</v>
      </c>
      <c r="DS229" s="70">
        <v>3</v>
      </c>
      <c r="DT229" s="70">
        <v>0</v>
      </c>
      <c r="DU229" s="70">
        <v>2</v>
      </c>
      <c r="DV229" s="70">
        <v>1</v>
      </c>
      <c r="DW229" s="70">
        <v>0</v>
      </c>
      <c r="DX229" s="70">
        <v>4</v>
      </c>
      <c r="DY229" s="70">
        <v>0</v>
      </c>
      <c r="DZ229" s="70">
        <v>11</v>
      </c>
      <c r="EA229" s="70">
        <v>0</v>
      </c>
      <c r="EB229" s="70">
        <v>13</v>
      </c>
      <c r="EC229" s="70">
        <v>10</v>
      </c>
      <c r="ED229" s="70">
        <v>0</v>
      </c>
      <c r="EE229" s="70">
        <v>15</v>
      </c>
      <c r="EF229" s="70">
        <v>74</v>
      </c>
      <c r="EG229" s="70">
        <v>0</v>
      </c>
      <c r="EH229" s="70">
        <v>0</v>
      </c>
      <c r="EI229" s="70">
        <v>0</v>
      </c>
      <c r="EJ229" s="70">
        <v>180</v>
      </c>
      <c r="EK229" s="70">
        <v>4</v>
      </c>
      <c r="EL229" t="s">
        <v>7072</v>
      </c>
      <c r="EM229" t="s">
        <v>7534</v>
      </c>
      <c r="EN229" t="s">
        <v>5335</v>
      </c>
      <c r="EO229" t="s">
        <v>6839</v>
      </c>
      <c r="EP229" t="s">
        <v>6567</v>
      </c>
      <c r="EQ229">
        <v>35</v>
      </c>
      <c r="ER229" s="70">
        <v>228</v>
      </c>
    </row>
    <row r="230" spans="1:148">
      <c r="A230" s="70" t="s">
        <v>272</v>
      </c>
      <c r="B230" s="70" t="s">
        <v>4016</v>
      </c>
      <c r="C230" s="70" t="s">
        <v>4016</v>
      </c>
      <c r="D230" s="70" t="s">
        <v>528</v>
      </c>
      <c r="E230" s="70" t="s">
        <v>662</v>
      </c>
      <c r="F230" s="70" t="str">
        <f t="shared" si="3"/>
        <v>臺中市霧峰區</v>
      </c>
      <c r="G230" s="70">
        <f>VLOOKUP(F230,郵遞區號!$C$2:$D$371,2,0)</f>
        <v>413</v>
      </c>
      <c r="H230" s="70" t="str">
        <f>VLOOKUP(D230,區域對照!$A$2:$B$23,2,0)</f>
        <v>中區</v>
      </c>
      <c r="I230" s="70" t="s">
        <v>6124</v>
      </c>
      <c r="J230" s="70" t="s">
        <v>3677</v>
      </c>
      <c r="K230" s="70" t="s">
        <v>4609</v>
      </c>
      <c r="L230" s="59" t="s">
        <v>6124</v>
      </c>
      <c r="M230" s="71" t="s">
        <v>936</v>
      </c>
      <c r="N230" s="70" t="s">
        <v>1203</v>
      </c>
      <c r="O230" s="70" t="s">
        <v>1203</v>
      </c>
      <c r="P230" s="70" t="s">
        <v>1256</v>
      </c>
      <c r="Q230" s="70" t="s">
        <v>708</v>
      </c>
      <c r="R230" s="70" t="s">
        <v>1473</v>
      </c>
      <c r="S230" s="70" t="s">
        <v>3866</v>
      </c>
      <c r="T230" s="70" t="s">
        <v>3866</v>
      </c>
      <c r="U230" s="70" t="s">
        <v>5339</v>
      </c>
      <c r="V230" s="70">
        <v>24.053622300000001</v>
      </c>
      <c r="W230" s="70">
        <v>120.6860365</v>
      </c>
      <c r="X230" s="70" t="s">
        <v>2473</v>
      </c>
      <c r="Y230" s="70" t="s">
        <v>708</v>
      </c>
      <c r="Z230" s="70" t="s">
        <v>708</v>
      </c>
      <c r="AA230" s="70" t="s">
        <v>708</v>
      </c>
      <c r="AB230" s="70" t="s">
        <v>2733</v>
      </c>
      <c r="AC230" s="70" t="s">
        <v>3072</v>
      </c>
      <c r="AD230" s="70" t="s">
        <v>2733</v>
      </c>
      <c r="AE230" s="70" t="s">
        <v>2733</v>
      </c>
      <c r="AF230" s="70" t="s">
        <v>2733</v>
      </c>
      <c r="AG230" s="70" t="s">
        <v>5861</v>
      </c>
      <c r="AH230" s="70" t="s">
        <v>3382</v>
      </c>
      <c r="AI230" s="70" t="s">
        <v>3382</v>
      </c>
      <c r="AK230" s="70" t="s">
        <v>6262</v>
      </c>
      <c r="AL230" s="70" t="s">
        <v>3649</v>
      </c>
      <c r="AM230" s="70" t="s">
        <v>6491</v>
      </c>
      <c r="AN230" s="70" t="s">
        <v>3649</v>
      </c>
      <c r="AO230" s="70">
        <v>2</v>
      </c>
      <c r="AP230" s="70">
        <v>2</v>
      </c>
      <c r="AQ230" s="70">
        <v>2</v>
      </c>
      <c r="AR230" s="70">
        <v>2</v>
      </c>
      <c r="AS230" s="70">
        <v>2</v>
      </c>
      <c r="AT230" s="70">
        <v>2</v>
      </c>
      <c r="AU230" s="70">
        <v>2</v>
      </c>
      <c r="AV230" s="70">
        <v>6</v>
      </c>
      <c r="AW230" s="70">
        <v>2</v>
      </c>
      <c r="AX230" s="70">
        <v>8</v>
      </c>
      <c r="AY230" s="70">
        <v>8</v>
      </c>
      <c r="BA230" s="70">
        <v>350</v>
      </c>
      <c r="BB230" s="70">
        <v>0</v>
      </c>
      <c r="BC230" s="70">
        <v>0</v>
      </c>
      <c r="BD230" s="70">
        <v>0</v>
      </c>
      <c r="BE230" s="70">
        <v>46</v>
      </c>
      <c r="BF230" s="70">
        <v>11</v>
      </c>
      <c r="BG230" s="70">
        <v>0</v>
      </c>
      <c r="BH230" s="70">
        <v>4</v>
      </c>
      <c r="BI230" s="70">
        <v>3</v>
      </c>
      <c r="BJ230" s="70">
        <v>0</v>
      </c>
      <c r="BK230" s="70">
        <v>0</v>
      </c>
      <c r="BL230" s="70">
        <v>35</v>
      </c>
      <c r="BM230" s="70">
        <v>0</v>
      </c>
      <c r="BN230" s="70">
        <v>7</v>
      </c>
      <c r="BO230" s="70">
        <v>3</v>
      </c>
      <c r="BP230" s="70">
        <v>0</v>
      </c>
      <c r="BQ230" s="70">
        <v>0</v>
      </c>
      <c r="BR230" s="70">
        <v>10</v>
      </c>
      <c r="BS230" s="70">
        <v>0</v>
      </c>
      <c r="BT230" s="70">
        <v>6</v>
      </c>
      <c r="BU230" s="70">
        <v>0</v>
      </c>
      <c r="BV230" s="70">
        <v>0</v>
      </c>
      <c r="BW230" s="70">
        <v>0</v>
      </c>
      <c r="BX230" s="70">
        <v>0</v>
      </c>
      <c r="BY230" s="70">
        <v>0</v>
      </c>
      <c r="BZ230" s="70">
        <v>0</v>
      </c>
      <c r="CA230" s="70">
        <v>0</v>
      </c>
      <c r="CB230" s="70">
        <v>30</v>
      </c>
      <c r="CC230" s="70">
        <v>0</v>
      </c>
      <c r="CD230" s="70">
        <v>0</v>
      </c>
      <c r="CE230" s="70">
        <v>0</v>
      </c>
      <c r="CF230" s="70">
        <v>0</v>
      </c>
      <c r="CG230" s="70">
        <v>3</v>
      </c>
      <c r="CH230" s="70">
        <v>24</v>
      </c>
      <c r="CI230" s="70">
        <v>1</v>
      </c>
      <c r="CJ230" s="70">
        <v>8</v>
      </c>
      <c r="CK230" s="70">
        <v>0</v>
      </c>
      <c r="CL230" s="70">
        <v>2</v>
      </c>
      <c r="CM230" s="70">
        <v>0</v>
      </c>
      <c r="CN230" s="70">
        <v>4</v>
      </c>
      <c r="CO230" s="70">
        <v>3</v>
      </c>
      <c r="CP230" s="70">
        <v>2</v>
      </c>
      <c r="CQ230" s="70">
        <v>3</v>
      </c>
      <c r="CR230" s="70">
        <v>10</v>
      </c>
      <c r="CS230" s="70">
        <v>3</v>
      </c>
      <c r="CT230" s="70">
        <v>1</v>
      </c>
      <c r="CU230" s="70">
        <v>3</v>
      </c>
      <c r="CV230" s="70">
        <v>4</v>
      </c>
      <c r="CW230" s="70">
        <v>7</v>
      </c>
      <c r="CX230" s="70">
        <v>6</v>
      </c>
      <c r="CY230" s="70">
        <v>1</v>
      </c>
      <c r="CZ230" s="70">
        <v>5</v>
      </c>
      <c r="DA230" s="70">
        <v>4</v>
      </c>
      <c r="DB230" s="70">
        <v>3</v>
      </c>
      <c r="DC230" s="70">
        <v>0</v>
      </c>
      <c r="DD230" s="70">
        <v>0</v>
      </c>
      <c r="DE230" s="70">
        <v>1</v>
      </c>
      <c r="DF230" s="70">
        <v>0</v>
      </c>
      <c r="DG230" s="70">
        <v>0</v>
      </c>
      <c r="DH230" s="70">
        <v>98</v>
      </c>
      <c r="DI230" s="70">
        <v>3</v>
      </c>
      <c r="DJ230" s="70">
        <v>1</v>
      </c>
      <c r="DK230" s="70">
        <v>0</v>
      </c>
      <c r="DL230" s="70">
        <v>0</v>
      </c>
      <c r="DM230" s="70">
        <v>92</v>
      </c>
      <c r="DN230" s="70">
        <v>0</v>
      </c>
      <c r="DO230" s="70">
        <v>0</v>
      </c>
      <c r="DP230" s="70">
        <v>4</v>
      </c>
      <c r="DQ230" s="70">
        <v>0</v>
      </c>
      <c r="DR230" s="70">
        <v>13</v>
      </c>
      <c r="DS230" s="70">
        <v>3</v>
      </c>
      <c r="DT230" s="70">
        <v>0</v>
      </c>
      <c r="DU230" s="70">
        <v>5</v>
      </c>
      <c r="DV230" s="70">
        <v>2</v>
      </c>
      <c r="DW230" s="70">
        <v>0</v>
      </c>
      <c r="DX230" s="70">
        <v>7</v>
      </c>
      <c r="DY230" s="70">
        <v>0</v>
      </c>
      <c r="DZ230" s="70">
        <v>35</v>
      </c>
      <c r="EA230" s="70">
        <v>0</v>
      </c>
      <c r="EB230" s="70">
        <v>24</v>
      </c>
      <c r="EC230" s="70">
        <v>38</v>
      </c>
      <c r="ED230" s="70">
        <v>0</v>
      </c>
      <c r="EE230" s="70">
        <v>14</v>
      </c>
      <c r="EF230" s="70">
        <v>456</v>
      </c>
      <c r="EG230" s="70">
        <v>1</v>
      </c>
      <c r="EH230" s="70">
        <v>2</v>
      </c>
      <c r="EI230" s="70">
        <v>0</v>
      </c>
      <c r="EJ230" s="70">
        <v>700</v>
      </c>
      <c r="EK230" s="70">
        <v>3</v>
      </c>
      <c r="EL230" t="s">
        <v>7073</v>
      </c>
      <c r="EM230" t="s">
        <v>7534</v>
      </c>
      <c r="EN230" t="s">
        <v>5339</v>
      </c>
      <c r="EO230" t="s">
        <v>6817</v>
      </c>
      <c r="EP230" t="s">
        <v>7074</v>
      </c>
      <c r="EQ230">
        <v>128</v>
      </c>
      <c r="ER230" s="70">
        <v>229</v>
      </c>
    </row>
    <row r="231" spans="1:148">
      <c r="A231" s="70" t="s">
        <v>275</v>
      </c>
      <c r="B231" s="70" t="s">
        <v>4610</v>
      </c>
      <c r="C231" s="70" t="s">
        <v>4610</v>
      </c>
      <c r="D231" s="70" t="s">
        <v>526</v>
      </c>
      <c r="E231" s="70" t="s">
        <v>664</v>
      </c>
      <c r="F231" s="70" t="str">
        <f t="shared" si="3"/>
        <v>高雄市旗津區</v>
      </c>
      <c r="G231" s="70">
        <f>VLOOKUP(F231,郵遞區號!$C$2:$D$371,2,0)</f>
        <v>805</v>
      </c>
      <c r="H231" s="70" t="str">
        <f>VLOOKUP(D231,區域對照!$A$2:$B$23,2,0)</f>
        <v>高屏區</v>
      </c>
      <c r="I231" s="70" t="s">
        <v>6124</v>
      </c>
      <c r="J231" s="70" t="s">
        <v>3677</v>
      </c>
      <c r="K231" s="70" t="s">
        <v>4609</v>
      </c>
      <c r="L231" s="59" t="s">
        <v>6124</v>
      </c>
      <c r="M231" s="71" t="s">
        <v>939</v>
      </c>
      <c r="N231" s="70" t="s">
        <v>1203</v>
      </c>
      <c r="O231" s="70" t="s">
        <v>1203</v>
      </c>
      <c r="P231" s="70" t="s">
        <v>1256</v>
      </c>
      <c r="Q231" s="70" t="s">
        <v>708</v>
      </c>
      <c r="R231" s="70" t="s">
        <v>1476</v>
      </c>
      <c r="S231" s="70" t="s">
        <v>3742</v>
      </c>
      <c r="T231" s="70" t="s">
        <v>4885</v>
      </c>
      <c r="U231" s="70" t="s">
        <v>5342</v>
      </c>
      <c r="V231" s="70">
        <v>22.5904375</v>
      </c>
      <c r="W231" s="70">
        <v>120.2851625</v>
      </c>
      <c r="X231" s="70" t="s">
        <v>2476</v>
      </c>
      <c r="Y231" s="70" t="s">
        <v>708</v>
      </c>
      <c r="Z231" s="70" t="s">
        <v>708</v>
      </c>
      <c r="AA231" s="70" t="s">
        <v>708</v>
      </c>
      <c r="AB231" s="70" t="s">
        <v>2733</v>
      </c>
      <c r="AC231" s="70" t="s">
        <v>3075</v>
      </c>
      <c r="AD231" s="70" t="s">
        <v>2733</v>
      </c>
      <c r="AE231" s="70" t="s">
        <v>2733</v>
      </c>
      <c r="AF231" s="70" t="s">
        <v>708</v>
      </c>
      <c r="AG231" s="70" t="s">
        <v>5864</v>
      </c>
      <c r="AH231" s="70" t="s">
        <v>3385</v>
      </c>
      <c r="AI231" s="70" t="s">
        <v>3385</v>
      </c>
      <c r="AK231" s="70" t="s">
        <v>6262</v>
      </c>
      <c r="AL231" s="70" t="s">
        <v>3656</v>
      </c>
      <c r="AM231" s="70" t="s">
        <v>6493</v>
      </c>
      <c r="AN231" s="70" t="s">
        <v>3656</v>
      </c>
      <c r="AO231" s="70">
        <v>1</v>
      </c>
      <c r="AP231" s="70">
        <v>1</v>
      </c>
      <c r="AQ231" s="70">
        <v>1</v>
      </c>
      <c r="AR231" s="70">
        <v>1</v>
      </c>
      <c r="AS231" s="70">
        <v>1</v>
      </c>
      <c r="AT231" s="70">
        <v>1</v>
      </c>
      <c r="AU231" s="70">
        <v>1</v>
      </c>
      <c r="AV231" s="70">
        <v>2</v>
      </c>
      <c r="AW231" s="70">
        <v>0</v>
      </c>
      <c r="AX231" s="70">
        <v>0</v>
      </c>
      <c r="AY231" s="70">
        <v>4</v>
      </c>
      <c r="BA231" s="70">
        <v>20</v>
      </c>
      <c r="BB231" s="70">
        <v>0</v>
      </c>
      <c r="BC231" s="70">
        <v>0</v>
      </c>
      <c r="BD231" s="70">
        <v>0</v>
      </c>
      <c r="BE231" s="70">
        <v>12</v>
      </c>
      <c r="BF231" s="70">
        <v>1</v>
      </c>
      <c r="BG231" s="70">
        <v>0</v>
      </c>
      <c r="BH231" s="70">
        <v>3</v>
      </c>
      <c r="BI231" s="70">
        <v>0</v>
      </c>
      <c r="BJ231" s="70">
        <v>0</v>
      </c>
      <c r="BK231" s="70">
        <v>0</v>
      </c>
      <c r="BL231" s="70">
        <v>0</v>
      </c>
      <c r="BM231" s="70">
        <v>0</v>
      </c>
      <c r="BN231" s="70">
        <v>0</v>
      </c>
      <c r="BO231" s="70">
        <v>0</v>
      </c>
      <c r="BP231" s="70">
        <v>0</v>
      </c>
      <c r="BQ231" s="70">
        <v>0</v>
      </c>
      <c r="BR231" s="70">
        <v>3</v>
      </c>
      <c r="BS231" s="70">
        <v>0</v>
      </c>
      <c r="BT231" s="70">
        <v>1</v>
      </c>
      <c r="BU231" s="70">
        <v>0</v>
      </c>
      <c r="BV231" s="70">
        <v>0</v>
      </c>
      <c r="BW231" s="70">
        <v>0</v>
      </c>
      <c r="BX231" s="70">
        <v>0</v>
      </c>
      <c r="BY231" s="70">
        <v>0</v>
      </c>
      <c r="BZ231" s="70">
        <v>0</v>
      </c>
      <c r="CA231" s="70">
        <v>0</v>
      </c>
      <c r="CB231" s="70">
        <v>18</v>
      </c>
      <c r="CC231" s="70">
        <v>0</v>
      </c>
      <c r="CD231" s="70">
        <v>0</v>
      </c>
      <c r="CE231" s="70">
        <v>0</v>
      </c>
      <c r="CF231" s="70">
        <v>0</v>
      </c>
      <c r="CG231" s="70">
        <v>1</v>
      </c>
      <c r="CH231" s="70">
        <v>4</v>
      </c>
      <c r="CI231" s="70">
        <v>2</v>
      </c>
      <c r="CJ231" s="70">
        <v>1</v>
      </c>
      <c r="CK231" s="70">
        <v>0</v>
      </c>
      <c r="CL231" s="70">
        <v>0</v>
      </c>
      <c r="CM231" s="70">
        <v>0</v>
      </c>
      <c r="CN231" s="70">
        <v>0</v>
      </c>
      <c r="CO231" s="70">
        <v>0</v>
      </c>
      <c r="CP231" s="70">
        <v>0</v>
      </c>
      <c r="CQ231" s="70">
        <v>0</v>
      </c>
      <c r="CR231" s="70">
        <v>0</v>
      </c>
      <c r="CS231" s="70">
        <v>2</v>
      </c>
      <c r="CT231" s="70">
        <v>0</v>
      </c>
      <c r="CU231" s="70">
        <v>0</v>
      </c>
      <c r="CV231" s="70">
        <v>0</v>
      </c>
      <c r="CW231" s="70">
        <v>0</v>
      </c>
      <c r="CX231" s="70">
        <v>0</v>
      </c>
      <c r="CY231" s="70">
        <v>0</v>
      </c>
      <c r="CZ231" s="70">
        <v>0</v>
      </c>
      <c r="DA231" s="70">
        <v>1</v>
      </c>
      <c r="DB231" s="70">
        <v>0</v>
      </c>
      <c r="DC231" s="70">
        <v>0</v>
      </c>
      <c r="DD231" s="70">
        <v>0</v>
      </c>
      <c r="DE231" s="70">
        <v>0</v>
      </c>
      <c r="DF231" s="70">
        <v>0</v>
      </c>
      <c r="DG231" s="70">
        <v>0</v>
      </c>
      <c r="DH231" s="70">
        <v>11</v>
      </c>
      <c r="DI231" s="70">
        <v>1</v>
      </c>
      <c r="DJ231" s="70">
        <v>2</v>
      </c>
      <c r="DK231" s="70">
        <v>0</v>
      </c>
      <c r="DL231" s="70">
        <v>0</v>
      </c>
      <c r="DM231" s="70">
        <v>8</v>
      </c>
      <c r="DN231" s="70">
        <v>0</v>
      </c>
      <c r="DO231" s="70">
        <v>0</v>
      </c>
      <c r="DP231" s="70">
        <v>0</v>
      </c>
      <c r="DQ231" s="70">
        <v>0</v>
      </c>
      <c r="DR231" s="70">
        <v>5</v>
      </c>
      <c r="DS231" s="70">
        <v>0</v>
      </c>
      <c r="DT231" s="70">
        <v>0</v>
      </c>
      <c r="DU231" s="70">
        <v>0</v>
      </c>
      <c r="DV231" s="70">
        <v>0</v>
      </c>
      <c r="DW231" s="70">
        <v>0</v>
      </c>
      <c r="DX231" s="70">
        <v>2</v>
      </c>
      <c r="DY231" s="70">
        <v>0</v>
      </c>
      <c r="DZ231" s="70">
        <v>2</v>
      </c>
      <c r="EA231" s="70">
        <v>0</v>
      </c>
      <c r="EB231" s="70">
        <v>4</v>
      </c>
      <c r="EC231" s="70">
        <v>5</v>
      </c>
      <c r="ED231" s="70">
        <v>0</v>
      </c>
      <c r="EE231" s="70">
        <v>0</v>
      </c>
      <c r="EF231" s="70">
        <v>32</v>
      </c>
      <c r="EG231" s="70">
        <v>0</v>
      </c>
      <c r="EH231" s="70">
        <v>0</v>
      </c>
      <c r="EI231" s="70">
        <v>0</v>
      </c>
      <c r="EJ231" s="70">
        <v>61</v>
      </c>
      <c r="EK231" s="70">
        <v>4</v>
      </c>
      <c r="EL231" t="s">
        <v>7075</v>
      </c>
      <c r="EM231" t="s">
        <v>7534</v>
      </c>
      <c r="EN231" t="s">
        <v>5342</v>
      </c>
      <c r="EO231" t="s">
        <v>7076</v>
      </c>
      <c r="EP231" t="s">
        <v>6942</v>
      </c>
      <c r="EQ231">
        <v>239</v>
      </c>
      <c r="ER231" s="70">
        <v>230</v>
      </c>
    </row>
    <row r="232" spans="1:148">
      <c r="A232" s="70" t="s">
        <v>276</v>
      </c>
      <c r="B232" s="70" t="s">
        <v>4610</v>
      </c>
      <c r="C232" s="70" t="s">
        <v>4610</v>
      </c>
      <c r="D232" s="70" t="s">
        <v>528</v>
      </c>
      <c r="E232" s="70" t="s">
        <v>573</v>
      </c>
      <c r="F232" s="70" t="str">
        <f t="shared" si="3"/>
        <v>臺中市東區</v>
      </c>
      <c r="G232" s="70">
        <f>VLOOKUP(F232,郵遞區號!$C$2:$D$371,2,0)</f>
        <v>401</v>
      </c>
      <c r="H232" s="70" t="str">
        <f>VLOOKUP(D232,區域對照!$A$2:$B$23,2,0)</f>
        <v>中區</v>
      </c>
      <c r="I232" s="70" t="s">
        <v>6124</v>
      </c>
      <c r="J232" s="70" t="s">
        <v>3677</v>
      </c>
      <c r="K232" s="70" t="s">
        <v>4609</v>
      </c>
      <c r="L232" s="59" t="s">
        <v>6124</v>
      </c>
      <c r="M232" s="71" t="s">
        <v>940</v>
      </c>
      <c r="N232" s="70" t="s">
        <v>1203</v>
      </c>
      <c r="O232" s="70" t="s">
        <v>1203</v>
      </c>
      <c r="P232" s="70" t="s">
        <v>1256</v>
      </c>
      <c r="Q232" s="70" t="s">
        <v>708</v>
      </c>
      <c r="R232" s="70" t="s">
        <v>1477</v>
      </c>
      <c r="S232" s="70" t="s">
        <v>3865</v>
      </c>
      <c r="T232" s="70" t="s">
        <v>3865</v>
      </c>
      <c r="U232" s="70" t="s">
        <v>5343</v>
      </c>
      <c r="V232" s="70">
        <v>24.1425786</v>
      </c>
      <c r="W232" s="70">
        <v>120.694811</v>
      </c>
      <c r="X232" s="70" t="s">
        <v>2477</v>
      </c>
      <c r="Y232" s="70" t="s">
        <v>708</v>
      </c>
      <c r="Z232" s="70" t="s">
        <v>708</v>
      </c>
      <c r="AA232" s="70" t="s">
        <v>708</v>
      </c>
      <c r="AB232" s="70" t="s">
        <v>708</v>
      </c>
      <c r="AC232" s="70" t="s">
        <v>708</v>
      </c>
      <c r="AD232" s="70" t="s">
        <v>708</v>
      </c>
      <c r="AE232" s="70" t="s">
        <v>2733</v>
      </c>
      <c r="AF232" s="70" t="s">
        <v>708</v>
      </c>
      <c r="AG232" s="70" t="s">
        <v>5865</v>
      </c>
      <c r="AH232" s="70" t="s">
        <v>3386</v>
      </c>
      <c r="AI232" s="70" t="s">
        <v>3386</v>
      </c>
      <c r="AK232" s="70" t="s">
        <v>2734</v>
      </c>
      <c r="AL232" s="70" t="s">
        <v>2734</v>
      </c>
      <c r="AM232" s="70" t="s">
        <v>6490</v>
      </c>
      <c r="AN232" s="70" t="s">
        <v>2734</v>
      </c>
      <c r="AO232" s="70">
        <v>0</v>
      </c>
      <c r="AP232" s="70">
        <v>0</v>
      </c>
      <c r="AQ232" s="70">
        <v>0</v>
      </c>
      <c r="AR232" s="70">
        <v>0</v>
      </c>
      <c r="AS232" s="70">
        <v>0</v>
      </c>
      <c r="AT232" s="70">
        <v>0</v>
      </c>
      <c r="AU232" s="70">
        <v>0</v>
      </c>
      <c r="AV232" s="70">
        <v>1</v>
      </c>
      <c r="AW232" s="70">
        <v>0</v>
      </c>
      <c r="AX232" s="70">
        <v>0</v>
      </c>
      <c r="AY232" s="70">
        <v>0</v>
      </c>
      <c r="BA232" s="70">
        <v>46</v>
      </c>
      <c r="BB232" s="70">
        <v>0</v>
      </c>
      <c r="BC232" s="70">
        <v>0</v>
      </c>
      <c r="BD232" s="70">
        <v>0</v>
      </c>
      <c r="BE232" s="70">
        <v>12</v>
      </c>
      <c r="BF232" s="70">
        <v>0</v>
      </c>
      <c r="BG232" s="70">
        <v>0</v>
      </c>
      <c r="BH232" s="70">
        <v>0</v>
      </c>
      <c r="BI232" s="70">
        <v>0</v>
      </c>
      <c r="BJ232" s="70">
        <v>0</v>
      </c>
      <c r="BK232" s="70">
        <v>0</v>
      </c>
      <c r="BL232" s="70">
        <v>0</v>
      </c>
      <c r="BM232" s="70">
        <v>0</v>
      </c>
      <c r="BN232" s="70">
        <v>0</v>
      </c>
      <c r="BO232" s="70">
        <v>0</v>
      </c>
      <c r="BP232" s="70">
        <v>0</v>
      </c>
      <c r="BQ232" s="70">
        <v>0</v>
      </c>
      <c r="BR232" s="70">
        <v>0</v>
      </c>
      <c r="BS232" s="70">
        <v>20</v>
      </c>
      <c r="BT232" s="70">
        <v>0</v>
      </c>
      <c r="BU232" s="70">
        <v>0</v>
      </c>
      <c r="BV232" s="70">
        <v>0</v>
      </c>
      <c r="BW232" s="70">
        <v>0</v>
      </c>
      <c r="BX232" s="70">
        <v>0</v>
      </c>
      <c r="BY232" s="70">
        <v>0</v>
      </c>
      <c r="BZ232" s="70">
        <v>0</v>
      </c>
      <c r="CA232" s="70">
        <v>0</v>
      </c>
      <c r="CB232" s="70">
        <v>24</v>
      </c>
      <c r="CC232" s="70">
        <v>0</v>
      </c>
      <c r="CD232" s="70">
        <v>0</v>
      </c>
      <c r="CE232" s="70">
        <v>0</v>
      </c>
      <c r="CF232" s="70">
        <v>0</v>
      </c>
      <c r="CG232" s="70">
        <v>4</v>
      </c>
      <c r="CH232" s="70">
        <v>6</v>
      </c>
      <c r="CI232" s="70">
        <v>0</v>
      </c>
      <c r="CJ232" s="70">
        <v>0</v>
      </c>
      <c r="CK232" s="70">
        <v>0</v>
      </c>
      <c r="CL232" s="70">
        <v>0</v>
      </c>
      <c r="CM232" s="70">
        <v>0</v>
      </c>
      <c r="CN232" s="70">
        <v>0</v>
      </c>
      <c r="CO232" s="70">
        <v>0</v>
      </c>
      <c r="CP232" s="70">
        <v>0</v>
      </c>
      <c r="CQ232" s="70">
        <v>0</v>
      </c>
      <c r="CR232" s="70">
        <v>0</v>
      </c>
      <c r="CS232" s="70">
        <v>1</v>
      </c>
      <c r="CT232" s="70">
        <v>0</v>
      </c>
      <c r="CU232" s="70">
        <v>0</v>
      </c>
      <c r="CV232" s="70">
        <v>0</v>
      </c>
      <c r="CW232" s="70">
        <v>0</v>
      </c>
      <c r="CX232" s="70">
        <v>0</v>
      </c>
      <c r="CY232" s="70">
        <v>0</v>
      </c>
      <c r="CZ232" s="70">
        <v>0</v>
      </c>
      <c r="DA232" s="70">
        <v>1</v>
      </c>
      <c r="DB232" s="70">
        <v>0</v>
      </c>
      <c r="DC232" s="70">
        <v>0</v>
      </c>
      <c r="DD232" s="70">
        <v>0</v>
      </c>
      <c r="DE232" s="70">
        <v>0</v>
      </c>
      <c r="DF232" s="70">
        <v>0</v>
      </c>
      <c r="DG232" s="70">
        <v>0</v>
      </c>
      <c r="DH232" s="70">
        <v>12</v>
      </c>
      <c r="DI232" s="70">
        <v>4</v>
      </c>
      <c r="DJ232" s="70">
        <v>0</v>
      </c>
      <c r="DK232" s="70">
        <v>0</v>
      </c>
      <c r="DL232" s="70">
        <v>0</v>
      </c>
      <c r="DM232" s="70">
        <v>8</v>
      </c>
      <c r="DN232" s="70">
        <v>0</v>
      </c>
      <c r="DO232" s="70">
        <v>0</v>
      </c>
      <c r="DP232" s="70">
        <v>2</v>
      </c>
      <c r="DQ232" s="70">
        <v>1</v>
      </c>
      <c r="DR232" s="70">
        <v>7</v>
      </c>
      <c r="DS232" s="70">
        <v>2</v>
      </c>
      <c r="DT232" s="70">
        <v>0</v>
      </c>
      <c r="DU232" s="70">
        <v>1</v>
      </c>
      <c r="DV232" s="70">
        <v>0</v>
      </c>
      <c r="DW232" s="70">
        <v>0</v>
      </c>
      <c r="DX232" s="70">
        <v>4</v>
      </c>
      <c r="DY232" s="70">
        <v>0</v>
      </c>
      <c r="DZ232" s="70">
        <v>2</v>
      </c>
      <c r="EA232" s="70">
        <v>0</v>
      </c>
      <c r="EB232" s="70">
        <v>3</v>
      </c>
      <c r="EC232" s="70">
        <v>7</v>
      </c>
      <c r="ED232" s="70">
        <v>0</v>
      </c>
      <c r="EE232" s="70">
        <v>1</v>
      </c>
      <c r="EF232" s="70">
        <v>48</v>
      </c>
      <c r="EG232" s="70">
        <v>0</v>
      </c>
      <c r="EH232" s="70">
        <v>0</v>
      </c>
      <c r="EI232" s="70">
        <v>0</v>
      </c>
      <c r="EJ232" s="70">
        <v>90</v>
      </c>
      <c r="EK232" s="70">
        <v>4</v>
      </c>
      <c r="EL232" t="s">
        <v>7077</v>
      </c>
      <c r="EM232" t="s">
        <v>7534</v>
      </c>
      <c r="EN232" t="s">
        <v>5343</v>
      </c>
      <c r="EO232" t="s">
        <v>7078</v>
      </c>
      <c r="EP232" t="s">
        <v>6990</v>
      </c>
      <c r="EQ232">
        <v>124</v>
      </c>
      <c r="ER232" s="70">
        <v>231</v>
      </c>
    </row>
    <row r="233" spans="1:148">
      <c r="A233" s="70" t="s">
        <v>278</v>
      </c>
      <c r="B233" s="70" t="s">
        <v>4610</v>
      </c>
      <c r="C233" s="70" t="s">
        <v>4610</v>
      </c>
      <c r="D233" s="70" t="s">
        <v>528</v>
      </c>
      <c r="E233" s="70" t="s">
        <v>641</v>
      </c>
      <c r="F233" s="70" t="str">
        <f t="shared" si="3"/>
        <v>臺中市南區</v>
      </c>
      <c r="G233" s="70">
        <f>VLOOKUP(F233,郵遞區號!$C$2:$D$371,2,0)</f>
        <v>402</v>
      </c>
      <c r="H233" s="70" t="str">
        <f>VLOOKUP(D233,區域對照!$A$2:$B$23,2,0)</f>
        <v>中區</v>
      </c>
      <c r="I233" s="70" t="s">
        <v>6124</v>
      </c>
      <c r="J233" s="70" t="s">
        <v>3677</v>
      </c>
      <c r="K233" s="70" t="s">
        <v>4609</v>
      </c>
      <c r="L233" s="59" t="s">
        <v>6124</v>
      </c>
      <c r="M233" s="71" t="s">
        <v>942</v>
      </c>
      <c r="N233" s="70" t="s">
        <v>1203</v>
      </c>
      <c r="O233" s="70" t="s">
        <v>1203</v>
      </c>
      <c r="P233" s="70" t="s">
        <v>1256</v>
      </c>
      <c r="Q233" s="70" t="s">
        <v>708</v>
      </c>
      <c r="R233" s="70" t="s">
        <v>708</v>
      </c>
      <c r="S233" s="70" t="s">
        <v>3864</v>
      </c>
      <c r="T233" s="70" t="s">
        <v>3864</v>
      </c>
      <c r="U233" s="70" t="s">
        <v>5345</v>
      </c>
      <c r="V233" s="70">
        <v>24.118093300000002</v>
      </c>
      <c r="W233" s="70">
        <v>120.6585828</v>
      </c>
      <c r="X233" s="70" t="s">
        <v>2479</v>
      </c>
      <c r="Y233" s="70" t="s">
        <v>708</v>
      </c>
      <c r="Z233" s="70" t="s">
        <v>708</v>
      </c>
      <c r="AA233" s="70" t="s">
        <v>708</v>
      </c>
      <c r="AB233" s="70" t="s">
        <v>708</v>
      </c>
      <c r="AC233" s="70" t="s">
        <v>708</v>
      </c>
      <c r="AD233" s="70" t="s">
        <v>708</v>
      </c>
      <c r="AE233" s="70" t="s">
        <v>2734</v>
      </c>
      <c r="AF233" s="70" t="s">
        <v>2733</v>
      </c>
      <c r="AG233" s="70" t="s">
        <v>5867</v>
      </c>
      <c r="AH233" s="70" t="s">
        <v>3388</v>
      </c>
      <c r="AI233" s="70" t="s">
        <v>3388</v>
      </c>
      <c r="AK233" s="70" t="s">
        <v>2734</v>
      </c>
      <c r="AL233" s="70" t="s">
        <v>2734</v>
      </c>
      <c r="AM233" s="70" t="s">
        <v>6490</v>
      </c>
      <c r="AN233" s="70" t="s">
        <v>2734</v>
      </c>
      <c r="AO233" s="70">
        <v>0</v>
      </c>
      <c r="AP233" s="70">
        <v>0</v>
      </c>
      <c r="AQ233" s="70">
        <v>0</v>
      </c>
      <c r="AR233" s="70">
        <v>0</v>
      </c>
      <c r="AS233" s="70">
        <v>0</v>
      </c>
      <c r="AT233" s="70">
        <v>0</v>
      </c>
      <c r="AU233" s="70">
        <v>0</v>
      </c>
      <c r="AV233" s="70">
        <v>1</v>
      </c>
      <c r="AW233" s="70">
        <v>0</v>
      </c>
      <c r="AX233" s="70">
        <v>0</v>
      </c>
      <c r="AY233" s="70">
        <v>0</v>
      </c>
      <c r="BA233" s="70">
        <v>99</v>
      </c>
      <c r="BB233" s="70">
        <v>0</v>
      </c>
      <c r="BC233" s="70">
        <v>0</v>
      </c>
      <c r="BD233" s="70">
        <v>0</v>
      </c>
      <c r="BE233" s="70">
        <v>8</v>
      </c>
      <c r="BF233" s="70">
        <v>0</v>
      </c>
      <c r="BG233" s="70">
        <v>0</v>
      </c>
      <c r="BH233" s="70">
        <v>0</v>
      </c>
      <c r="BI233" s="70">
        <v>0</v>
      </c>
      <c r="BJ233" s="70">
        <v>0</v>
      </c>
      <c r="BK233" s="70">
        <v>0</v>
      </c>
      <c r="BL233" s="70">
        <v>0</v>
      </c>
      <c r="BM233" s="70">
        <v>0</v>
      </c>
      <c r="BN233" s="70">
        <v>0</v>
      </c>
      <c r="BO233" s="70">
        <v>0</v>
      </c>
      <c r="BP233" s="70">
        <v>0</v>
      </c>
      <c r="BQ233" s="70">
        <v>0</v>
      </c>
      <c r="BR233" s="70">
        <v>1</v>
      </c>
      <c r="BS233" s="70">
        <v>0</v>
      </c>
      <c r="BT233" s="70">
        <v>0</v>
      </c>
      <c r="BU233" s="70">
        <v>0</v>
      </c>
      <c r="BV233" s="70">
        <v>0</v>
      </c>
      <c r="BW233" s="70">
        <v>0</v>
      </c>
      <c r="BX233" s="70">
        <v>0</v>
      </c>
      <c r="BY233" s="70">
        <v>0</v>
      </c>
      <c r="BZ233" s="70">
        <v>0</v>
      </c>
      <c r="CA233" s="70">
        <v>0</v>
      </c>
      <c r="CB233" s="70">
        <v>42</v>
      </c>
      <c r="CC233" s="70">
        <v>0</v>
      </c>
      <c r="CD233" s="70">
        <v>0</v>
      </c>
      <c r="CE233" s="70">
        <v>0</v>
      </c>
      <c r="CF233" s="70">
        <v>0</v>
      </c>
      <c r="CG233" s="70">
        <v>1</v>
      </c>
      <c r="CH233" s="70">
        <v>9</v>
      </c>
      <c r="CI233" s="70">
        <v>0</v>
      </c>
      <c r="CJ233" s="70">
        <v>2</v>
      </c>
      <c r="CK233" s="70">
        <v>0</v>
      </c>
      <c r="CL233" s="70">
        <v>0</v>
      </c>
      <c r="CM233" s="70">
        <v>0</v>
      </c>
      <c r="CN233" s="70">
        <v>0</v>
      </c>
      <c r="CO233" s="70">
        <v>0</v>
      </c>
      <c r="CP233" s="70">
        <v>0</v>
      </c>
      <c r="CQ233" s="70">
        <v>0</v>
      </c>
      <c r="CR233" s="70">
        <v>0</v>
      </c>
      <c r="CS233" s="70">
        <v>1</v>
      </c>
      <c r="CT233" s="70">
        <v>0</v>
      </c>
      <c r="CU233" s="70">
        <v>0</v>
      </c>
      <c r="CV233" s="70">
        <v>0</v>
      </c>
      <c r="CW233" s="70">
        <v>0</v>
      </c>
      <c r="CX233" s="70">
        <v>0</v>
      </c>
      <c r="CY233" s="70">
        <v>0</v>
      </c>
      <c r="CZ233" s="70">
        <v>0</v>
      </c>
      <c r="DA233" s="70">
        <v>1</v>
      </c>
      <c r="DB233" s="70">
        <v>0</v>
      </c>
      <c r="DC233" s="70">
        <v>1</v>
      </c>
      <c r="DD233" s="70">
        <v>0</v>
      </c>
      <c r="DE233" s="70">
        <v>0</v>
      </c>
      <c r="DF233" s="70">
        <v>0</v>
      </c>
      <c r="DG233" s="70">
        <v>0</v>
      </c>
      <c r="DH233" s="70">
        <v>15</v>
      </c>
      <c r="DI233" s="70">
        <v>2</v>
      </c>
      <c r="DJ233" s="70">
        <v>0</v>
      </c>
      <c r="DK233" s="70">
        <v>0</v>
      </c>
      <c r="DL233" s="70">
        <v>0</v>
      </c>
      <c r="DM233" s="70">
        <v>14</v>
      </c>
      <c r="DN233" s="70">
        <v>0</v>
      </c>
      <c r="DO233" s="70">
        <v>0</v>
      </c>
      <c r="DP233" s="70">
        <v>2</v>
      </c>
      <c r="DQ233" s="70">
        <v>0</v>
      </c>
      <c r="DR233" s="70">
        <v>17</v>
      </c>
      <c r="DS233" s="70">
        <v>5</v>
      </c>
      <c r="DT233" s="70">
        <v>0</v>
      </c>
      <c r="DU233" s="70">
        <v>1</v>
      </c>
      <c r="DV233" s="70">
        <v>1</v>
      </c>
      <c r="DW233" s="70">
        <v>0</v>
      </c>
      <c r="DX233" s="70">
        <v>10</v>
      </c>
      <c r="DY233" s="70">
        <v>0</v>
      </c>
      <c r="DZ233" s="70">
        <v>3</v>
      </c>
      <c r="EA233" s="70">
        <v>0</v>
      </c>
      <c r="EB233" s="70">
        <v>6</v>
      </c>
      <c r="EC233" s="70">
        <v>7</v>
      </c>
      <c r="ED233" s="70">
        <v>0</v>
      </c>
      <c r="EE233" s="70">
        <v>0</v>
      </c>
      <c r="EF233" s="70">
        <v>96</v>
      </c>
      <c r="EG233" s="70">
        <v>0</v>
      </c>
      <c r="EH233" s="70">
        <v>0</v>
      </c>
      <c r="EI233" s="70">
        <v>0</v>
      </c>
      <c r="EJ233" s="70">
        <v>164</v>
      </c>
      <c r="EK233" s="70">
        <v>4</v>
      </c>
      <c r="EL233" t="s">
        <v>7079</v>
      </c>
      <c r="EM233" t="s">
        <v>7534</v>
      </c>
      <c r="EN233" t="s">
        <v>5345</v>
      </c>
      <c r="EO233" t="s">
        <v>7078</v>
      </c>
      <c r="EP233" t="s">
        <v>6851</v>
      </c>
      <c r="EQ233">
        <v>126</v>
      </c>
      <c r="ER233" s="70">
        <v>232</v>
      </c>
    </row>
    <row r="234" spans="1:148">
      <c r="A234" s="70" t="s">
        <v>281</v>
      </c>
      <c r="B234" s="70" t="s">
        <v>4016</v>
      </c>
      <c r="C234" s="70" t="s">
        <v>4016</v>
      </c>
      <c r="D234" s="70" t="s">
        <v>531</v>
      </c>
      <c r="E234" s="70" t="s">
        <v>666</v>
      </c>
      <c r="F234" s="70" t="str">
        <f t="shared" si="3"/>
        <v>新北市泰山區</v>
      </c>
      <c r="G234" s="70">
        <f>VLOOKUP(F234,郵遞區號!$C$2:$D$371,2,0)</f>
        <v>243</v>
      </c>
      <c r="H234" s="70" t="str">
        <f>VLOOKUP(D234,區域對照!$A$2:$B$23,2,0)</f>
        <v>台北區</v>
      </c>
      <c r="I234" s="70" t="s">
        <v>6124</v>
      </c>
      <c r="J234" s="70" t="s">
        <v>3677</v>
      </c>
      <c r="K234" s="70" t="s">
        <v>4609</v>
      </c>
      <c r="L234" s="59" t="s">
        <v>6124</v>
      </c>
      <c r="M234" s="71" t="s">
        <v>945</v>
      </c>
      <c r="N234" s="70" t="s">
        <v>1203</v>
      </c>
      <c r="O234" s="70" t="s">
        <v>1203</v>
      </c>
      <c r="P234" s="70" t="s">
        <v>1256</v>
      </c>
      <c r="Q234" s="70" t="s">
        <v>708</v>
      </c>
      <c r="R234" s="70" t="s">
        <v>1481</v>
      </c>
      <c r="S234" s="70" t="s">
        <v>4703</v>
      </c>
      <c r="T234" s="70" t="s">
        <v>4888</v>
      </c>
      <c r="U234" s="70" t="s">
        <v>5348</v>
      </c>
      <c r="V234" s="70">
        <v>25.039565499999998</v>
      </c>
      <c r="W234" s="70">
        <v>121.43121290000001</v>
      </c>
      <c r="X234" s="70" t="s">
        <v>2482</v>
      </c>
      <c r="Y234" s="70" t="s">
        <v>708</v>
      </c>
      <c r="Z234" s="70" t="s">
        <v>708</v>
      </c>
      <c r="AA234" s="70" t="s">
        <v>708</v>
      </c>
      <c r="AB234" s="70" t="s">
        <v>2733</v>
      </c>
      <c r="AC234" s="70" t="s">
        <v>3079</v>
      </c>
      <c r="AD234" s="70" t="s">
        <v>2733</v>
      </c>
      <c r="AE234" s="70" t="s">
        <v>708</v>
      </c>
      <c r="AF234" s="70" t="s">
        <v>708</v>
      </c>
      <c r="AG234" s="70" t="s">
        <v>5870</v>
      </c>
      <c r="AH234" s="70" t="s">
        <v>3391</v>
      </c>
      <c r="AI234" s="70" t="s">
        <v>3391</v>
      </c>
      <c r="AK234" s="70" t="s">
        <v>6262</v>
      </c>
      <c r="AL234" s="70" t="s">
        <v>3649</v>
      </c>
      <c r="AM234" s="70" t="s">
        <v>6491</v>
      </c>
      <c r="AN234" s="70" t="s">
        <v>3649</v>
      </c>
      <c r="AO234" s="70">
        <v>2</v>
      </c>
      <c r="AP234" s="70">
        <v>2</v>
      </c>
      <c r="AQ234" s="70">
        <v>2</v>
      </c>
      <c r="AR234" s="70">
        <v>2</v>
      </c>
      <c r="AS234" s="70">
        <v>2</v>
      </c>
      <c r="AT234" s="70">
        <v>2</v>
      </c>
      <c r="AU234" s="70">
        <v>2</v>
      </c>
      <c r="AV234" s="70">
        <v>6</v>
      </c>
      <c r="AW234" s="70">
        <v>2</v>
      </c>
      <c r="AX234" s="70">
        <v>8</v>
      </c>
      <c r="AY234" s="70">
        <v>8</v>
      </c>
      <c r="BA234" s="70">
        <v>431</v>
      </c>
      <c r="BB234" s="70">
        <v>0</v>
      </c>
      <c r="BC234" s="70">
        <v>0</v>
      </c>
      <c r="BD234" s="70">
        <v>0</v>
      </c>
      <c r="BE234" s="70">
        <v>69</v>
      </c>
      <c r="BF234" s="70">
        <v>15</v>
      </c>
      <c r="BG234" s="70">
        <v>0</v>
      </c>
      <c r="BH234" s="70">
        <v>7</v>
      </c>
      <c r="BI234" s="70">
        <v>1</v>
      </c>
      <c r="BJ234" s="70">
        <v>0</v>
      </c>
      <c r="BK234" s="70">
        <v>0</v>
      </c>
      <c r="BL234" s="70">
        <v>35</v>
      </c>
      <c r="BM234" s="70">
        <v>0</v>
      </c>
      <c r="BN234" s="70">
        <v>10</v>
      </c>
      <c r="BO234" s="70">
        <v>8</v>
      </c>
      <c r="BP234" s="70">
        <v>0</v>
      </c>
      <c r="BQ234" s="70">
        <v>0</v>
      </c>
      <c r="BR234" s="70">
        <v>23</v>
      </c>
      <c r="BS234" s="70">
        <v>0</v>
      </c>
      <c r="BT234" s="70">
        <v>12</v>
      </c>
      <c r="BU234" s="70">
        <v>0</v>
      </c>
      <c r="BV234" s="70">
        <v>0</v>
      </c>
      <c r="BW234" s="70">
        <v>0</v>
      </c>
      <c r="BX234" s="70">
        <v>0</v>
      </c>
      <c r="BY234" s="70">
        <v>0</v>
      </c>
      <c r="BZ234" s="70">
        <v>0</v>
      </c>
      <c r="CA234" s="70">
        <v>0</v>
      </c>
      <c r="CB234" s="70">
        <v>29</v>
      </c>
      <c r="CC234" s="70">
        <v>6</v>
      </c>
      <c r="CD234" s="70">
        <v>0</v>
      </c>
      <c r="CE234" s="70">
        <v>0</v>
      </c>
      <c r="CF234" s="70">
        <v>2</v>
      </c>
      <c r="CG234" s="70">
        <v>0</v>
      </c>
      <c r="CH234" s="70">
        <v>33</v>
      </c>
      <c r="CI234" s="70">
        <v>0</v>
      </c>
      <c r="CJ234" s="70">
        <v>12</v>
      </c>
      <c r="CK234" s="70">
        <v>1</v>
      </c>
      <c r="CL234" s="70">
        <v>6</v>
      </c>
      <c r="CM234" s="70">
        <v>0</v>
      </c>
      <c r="CN234" s="70">
        <v>9</v>
      </c>
      <c r="CO234" s="70">
        <v>5</v>
      </c>
      <c r="CP234" s="70">
        <v>2</v>
      </c>
      <c r="CQ234" s="70">
        <v>5</v>
      </c>
      <c r="CR234" s="70">
        <v>11</v>
      </c>
      <c r="CS234" s="70">
        <v>4</v>
      </c>
      <c r="CT234" s="70">
        <v>1</v>
      </c>
      <c r="CU234" s="70">
        <v>4</v>
      </c>
      <c r="CV234" s="70">
        <v>6</v>
      </c>
      <c r="CW234" s="70">
        <v>6</v>
      </c>
      <c r="CX234" s="70">
        <v>8</v>
      </c>
      <c r="CY234" s="70">
        <v>3</v>
      </c>
      <c r="CZ234" s="70">
        <v>6</v>
      </c>
      <c r="DA234" s="70">
        <v>3</v>
      </c>
      <c r="DB234" s="70">
        <v>3</v>
      </c>
      <c r="DC234" s="70">
        <v>2</v>
      </c>
      <c r="DD234" s="70">
        <v>0</v>
      </c>
      <c r="DE234" s="70">
        <v>3</v>
      </c>
      <c r="DF234" s="70">
        <v>1</v>
      </c>
      <c r="DG234" s="70">
        <v>1</v>
      </c>
      <c r="DH234" s="70">
        <v>137</v>
      </c>
      <c r="DI234" s="70">
        <v>0</v>
      </c>
      <c r="DJ234" s="70">
        <v>2</v>
      </c>
      <c r="DK234" s="70">
        <v>0</v>
      </c>
      <c r="DL234" s="70">
        <v>0</v>
      </c>
      <c r="DM234" s="70">
        <v>135</v>
      </c>
      <c r="DN234" s="70">
        <v>0</v>
      </c>
      <c r="DO234" s="70">
        <v>0</v>
      </c>
      <c r="DP234" s="70">
        <v>11</v>
      </c>
      <c r="DQ234" s="70">
        <v>0</v>
      </c>
      <c r="DR234" s="70">
        <v>12</v>
      </c>
      <c r="DS234" s="70">
        <v>3</v>
      </c>
      <c r="DT234" s="70">
        <v>0</v>
      </c>
      <c r="DU234" s="70">
        <v>6</v>
      </c>
      <c r="DV234" s="70">
        <v>4</v>
      </c>
      <c r="DW234" s="70">
        <v>0</v>
      </c>
      <c r="DX234" s="70">
        <v>5</v>
      </c>
      <c r="DY234" s="70">
        <v>0</v>
      </c>
      <c r="DZ234" s="70">
        <v>33</v>
      </c>
      <c r="EA234" s="70">
        <v>0</v>
      </c>
      <c r="EB234" s="70">
        <v>29</v>
      </c>
      <c r="EC234" s="70">
        <v>28</v>
      </c>
      <c r="ED234" s="70">
        <v>0</v>
      </c>
      <c r="EE234" s="70">
        <v>6</v>
      </c>
      <c r="EF234" s="70">
        <v>553</v>
      </c>
      <c r="EG234" s="70">
        <v>3</v>
      </c>
      <c r="EH234" s="70">
        <v>0</v>
      </c>
      <c r="EI234" s="70">
        <v>0</v>
      </c>
      <c r="EJ234" s="70">
        <v>830</v>
      </c>
      <c r="EK234" s="70">
        <v>4</v>
      </c>
      <c r="EL234" t="s">
        <v>7080</v>
      </c>
      <c r="EM234" t="s">
        <v>7534</v>
      </c>
      <c r="EN234" t="s">
        <v>5348</v>
      </c>
      <c r="EO234" t="s">
        <v>7081</v>
      </c>
      <c r="EP234" t="s">
        <v>6766</v>
      </c>
      <c r="EQ234">
        <v>26</v>
      </c>
      <c r="ER234" s="70">
        <v>233</v>
      </c>
    </row>
    <row r="235" spans="1:148">
      <c r="A235" s="70" t="s">
        <v>282</v>
      </c>
      <c r="B235" s="70" t="s">
        <v>4016</v>
      </c>
      <c r="C235" s="70" t="s">
        <v>4016</v>
      </c>
      <c r="D235" s="70" t="s">
        <v>544</v>
      </c>
      <c r="E235" s="70" t="s">
        <v>590</v>
      </c>
      <c r="F235" s="70" t="str">
        <f t="shared" si="3"/>
        <v>新竹縣竹北市</v>
      </c>
      <c r="G235" s="70">
        <f>VLOOKUP(F235,郵遞區號!$C$2:$D$371,2,0)</f>
        <v>302</v>
      </c>
      <c r="H235" s="70" t="str">
        <f>VLOOKUP(D235,區域對照!$A$2:$B$23,2,0)</f>
        <v>北區</v>
      </c>
      <c r="I235" s="70" t="s">
        <v>6124</v>
      </c>
      <c r="J235" s="70" t="s">
        <v>3677</v>
      </c>
      <c r="K235" s="70" t="s">
        <v>4609</v>
      </c>
      <c r="L235" s="59" t="s">
        <v>6124</v>
      </c>
      <c r="M235" s="71" t="s">
        <v>946</v>
      </c>
      <c r="N235" s="70" t="s">
        <v>1203</v>
      </c>
      <c r="O235" s="70" t="s">
        <v>1203</v>
      </c>
      <c r="P235" s="70" t="s">
        <v>1256</v>
      </c>
      <c r="Q235" s="70" t="s">
        <v>708</v>
      </c>
      <c r="R235" s="70" t="s">
        <v>708</v>
      </c>
      <c r="S235" s="70" t="s">
        <v>3672</v>
      </c>
      <c r="T235" s="70" t="s">
        <v>3672</v>
      </c>
      <c r="U235" s="70" t="s">
        <v>5349</v>
      </c>
      <c r="V235" s="70">
        <v>24.820543700000002</v>
      </c>
      <c r="W235" s="70">
        <v>121.0070159</v>
      </c>
      <c r="X235" s="70" t="s">
        <v>2483</v>
      </c>
      <c r="Y235" s="70" t="s">
        <v>708</v>
      </c>
      <c r="Z235" s="70" t="s">
        <v>708</v>
      </c>
      <c r="AA235" s="70" t="s">
        <v>708</v>
      </c>
      <c r="AB235" s="70" t="s">
        <v>708</v>
      </c>
      <c r="AC235" s="70" t="s">
        <v>708</v>
      </c>
      <c r="AD235" s="70" t="s">
        <v>708</v>
      </c>
      <c r="AE235" s="70" t="s">
        <v>708</v>
      </c>
      <c r="AF235" s="70" t="s">
        <v>708</v>
      </c>
      <c r="AG235" s="70" t="s">
        <v>5871</v>
      </c>
      <c r="AH235" s="70" t="s">
        <v>3392</v>
      </c>
      <c r="AI235" s="70" t="s">
        <v>3392</v>
      </c>
      <c r="AK235" s="70" t="s">
        <v>6262</v>
      </c>
      <c r="AL235" s="70" t="s">
        <v>3656</v>
      </c>
      <c r="AM235" s="70" t="s">
        <v>6493</v>
      </c>
      <c r="AN235" s="70" t="s">
        <v>3656</v>
      </c>
      <c r="AO235" s="70">
        <v>1</v>
      </c>
      <c r="AP235" s="70">
        <v>1</v>
      </c>
      <c r="AQ235" s="70">
        <v>1</v>
      </c>
      <c r="AR235" s="70">
        <v>1</v>
      </c>
      <c r="AS235" s="70">
        <v>1</v>
      </c>
      <c r="AT235" s="70">
        <v>1</v>
      </c>
      <c r="AU235" s="70">
        <v>1</v>
      </c>
      <c r="AV235" s="70">
        <v>2</v>
      </c>
      <c r="AW235" s="70">
        <v>0</v>
      </c>
      <c r="AX235" s="70">
        <v>0</v>
      </c>
      <c r="AY235" s="70">
        <v>4</v>
      </c>
      <c r="BA235" s="70">
        <v>200</v>
      </c>
      <c r="BB235" s="70">
        <v>0</v>
      </c>
      <c r="BC235" s="70">
        <v>0</v>
      </c>
      <c r="BD235" s="70">
        <v>0</v>
      </c>
      <c r="BE235" s="70">
        <v>65</v>
      </c>
      <c r="BF235" s="70">
        <v>11</v>
      </c>
      <c r="BG235" s="70">
        <v>0</v>
      </c>
      <c r="BH235" s="70">
        <v>0</v>
      </c>
      <c r="BI235" s="70">
        <v>2</v>
      </c>
      <c r="BJ235" s="70">
        <v>0</v>
      </c>
      <c r="BK235" s="70">
        <v>0</v>
      </c>
      <c r="BL235" s="70">
        <v>20</v>
      </c>
      <c r="BM235" s="70">
        <v>0</v>
      </c>
      <c r="BN235" s="70">
        <v>20</v>
      </c>
      <c r="BO235" s="70">
        <v>10</v>
      </c>
      <c r="BP235" s="70">
        <v>0</v>
      </c>
      <c r="BQ235" s="70">
        <v>0</v>
      </c>
      <c r="BR235" s="70">
        <v>12</v>
      </c>
      <c r="BS235" s="70">
        <v>0</v>
      </c>
      <c r="BT235" s="70">
        <v>10</v>
      </c>
      <c r="BU235" s="70">
        <v>0</v>
      </c>
      <c r="BV235" s="70">
        <v>0</v>
      </c>
      <c r="BW235" s="70">
        <v>0</v>
      </c>
      <c r="BX235" s="70">
        <v>0</v>
      </c>
      <c r="BY235" s="70">
        <v>0</v>
      </c>
      <c r="BZ235" s="70">
        <v>0</v>
      </c>
      <c r="CA235" s="70">
        <v>3</v>
      </c>
      <c r="CB235" s="70">
        <v>15</v>
      </c>
      <c r="CC235" s="70">
        <v>0</v>
      </c>
      <c r="CD235" s="70">
        <v>0</v>
      </c>
      <c r="CE235" s="70">
        <v>0</v>
      </c>
      <c r="CF235" s="70">
        <v>0</v>
      </c>
      <c r="CG235" s="70">
        <v>5</v>
      </c>
      <c r="CH235" s="70">
        <v>11</v>
      </c>
      <c r="CI235" s="70">
        <v>0</v>
      </c>
      <c r="CJ235" s="70">
        <v>7</v>
      </c>
      <c r="CK235" s="70">
        <v>0</v>
      </c>
      <c r="CL235" s="70">
        <v>1</v>
      </c>
      <c r="CM235" s="70">
        <v>0</v>
      </c>
      <c r="CN235" s="70">
        <v>2</v>
      </c>
      <c r="CO235" s="70">
        <v>4</v>
      </c>
      <c r="CP235" s="70">
        <v>1</v>
      </c>
      <c r="CQ235" s="70">
        <v>3</v>
      </c>
      <c r="CR235" s="70">
        <v>7</v>
      </c>
      <c r="CS235" s="70">
        <v>3</v>
      </c>
      <c r="CT235" s="70">
        <v>1</v>
      </c>
      <c r="CU235" s="70">
        <v>3</v>
      </c>
      <c r="CV235" s="70">
        <v>3</v>
      </c>
      <c r="CW235" s="70">
        <v>4</v>
      </c>
      <c r="CX235" s="70">
        <v>3</v>
      </c>
      <c r="CY235" s="70">
        <v>3</v>
      </c>
      <c r="CZ235" s="70">
        <v>4</v>
      </c>
      <c r="DA235" s="70">
        <v>2</v>
      </c>
      <c r="DB235" s="70">
        <v>0</v>
      </c>
      <c r="DC235" s="70">
        <v>1</v>
      </c>
      <c r="DD235" s="70">
        <v>0</v>
      </c>
      <c r="DE235" s="70">
        <v>0</v>
      </c>
      <c r="DF235" s="70">
        <v>1</v>
      </c>
      <c r="DG235" s="70">
        <v>0</v>
      </c>
      <c r="DH235" s="70">
        <v>69</v>
      </c>
      <c r="DI235" s="70">
        <v>5</v>
      </c>
      <c r="DJ235" s="70">
        <v>0</v>
      </c>
      <c r="DK235" s="70">
        <v>0</v>
      </c>
      <c r="DL235" s="70">
        <v>0</v>
      </c>
      <c r="DM235" s="70">
        <v>64</v>
      </c>
      <c r="DN235" s="70">
        <v>0</v>
      </c>
      <c r="DO235" s="70">
        <v>0</v>
      </c>
      <c r="DP235" s="70">
        <v>3</v>
      </c>
      <c r="DQ235" s="70">
        <v>0</v>
      </c>
      <c r="DR235" s="70">
        <v>8</v>
      </c>
      <c r="DS235" s="70">
        <v>1</v>
      </c>
      <c r="DT235" s="70">
        <v>0</v>
      </c>
      <c r="DU235" s="70">
        <v>4</v>
      </c>
      <c r="DV235" s="70">
        <v>2</v>
      </c>
      <c r="DW235" s="70">
        <v>0</v>
      </c>
      <c r="DX235" s="70">
        <v>3</v>
      </c>
      <c r="DY235" s="70">
        <v>0</v>
      </c>
      <c r="DZ235" s="70">
        <v>22</v>
      </c>
      <c r="EA235" s="70">
        <v>0</v>
      </c>
      <c r="EB235" s="70">
        <v>17</v>
      </c>
      <c r="EC235" s="70">
        <v>22</v>
      </c>
      <c r="ED235" s="70">
        <v>0</v>
      </c>
      <c r="EE235" s="70">
        <v>7</v>
      </c>
      <c r="EF235" s="70">
        <v>323</v>
      </c>
      <c r="EG235" s="70">
        <v>1</v>
      </c>
      <c r="EH235" s="70">
        <v>2</v>
      </c>
      <c r="EI235" s="70">
        <v>0</v>
      </c>
      <c r="EJ235" s="70">
        <v>484</v>
      </c>
      <c r="EL235" t="s">
        <v>7082</v>
      </c>
      <c r="EM235" t="s">
        <v>7534</v>
      </c>
      <c r="EN235" t="s">
        <v>7564</v>
      </c>
      <c r="EO235" t="s">
        <v>7083</v>
      </c>
      <c r="EP235" t="s">
        <v>7084</v>
      </c>
      <c r="EQ235">
        <v>58</v>
      </c>
      <c r="ER235" s="70">
        <v>234</v>
      </c>
    </row>
    <row r="236" spans="1:148">
      <c r="A236" s="70" t="s">
        <v>283</v>
      </c>
      <c r="B236" s="70" t="s">
        <v>4610</v>
      </c>
      <c r="C236" s="70" t="s">
        <v>4610</v>
      </c>
      <c r="D236" s="70" t="s">
        <v>528</v>
      </c>
      <c r="E236" s="70" t="s">
        <v>565</v>
      </c>
      <c r="F236" s="70" t="str">
        <f t="shared" si="3"/>
        <v>臺中市豐原區</v>
      </c>
      <c r="G236" s="70">
        <f>VLOOKUP(F236,郵遞區號!$C$2:$D$371,2,0)</f>
        <v>420</v>
      </c>
      <c r="H236" s="70" t="str">
        <f>VLOOKUP(D236,區域對照!$A$2:$B$23,2,0)</f>
        <v>中區</v>
      </c>
      <c r="I236" s="70" t="s">
        <v>6124</v>
      </c>
      <c r="J236" s="70" t="s">
        <v>3677</v>
      </c>
      <c r="K236" s="70" t="s">
        <v>4609</v>
      </c>
      <c r="L236" s="59" t="s">
        <v>6124</v>
      </c>
      <c r="M236" s="71" t="s">
        <v>947</v>
      </c>
      <c r="N236" s="70" t="s">
        <v>1203</v>
      </c>
      <c r="O236" s="70" t="s">
        <v>1203</v>
      </c>
      <c r="P236" s="70" t="s">
        <v>1256</v>
      </c>
      <c r="Q236" s="70" t="s">
        <v>708</v>
      </c>
      <c r="R236" s="70" t="s">
        <v>1482</v>
      </c>
      <c r="S236" s="70" t="s">
        <v>3863</v>
      </c>
      <c r="T236" s="70" t="s">
        <v>3863</v>
      </c>
      <c r="U236" s="70" t="s">
        <v>5350</v>
      </c>
      <c r="V236" s="70">
        <v>24.251646699999998</v>
      </c>
      <c r="W236" s="70">
        <v>120.7183696</v>
      </c>
      <c r="X236" s="70" t="s">
        <v>2484</v>
      </c>
      <c r="Y236" s="70" t="s">
        <v>708</v>
      </c>
      <c r="Z236" s="70" t="s">
        <v>708</v>
      </c>
      <c r="AA236" s="70" t="s">
        <v>708</v>
      </c>
      <c r="AB236" s="70" t="s">
        <v>708</v>
      </c>
      <c r="AC236" s="70" t="s">
        <v>708</v>
      </c>
      <c r="AD236" s="70" t="s">
        <v>708</v>
      </c>
      <c r="AE236" s="70" t="s">
        <v>708</v>
      </c>
      <c r="AF236" s="70" t="s">
        <v>708</v>
      </c>
      <c r="AG236" s="70" t="s">
        <v>5872</v>
      </c>
      <c r="AH236" s="70" t="s">
        <v>3393</v>
      </c>
      <c r="AI236" s="70" t="s">
        <v>3393</v>
      </c>
      <c r="AK236" s="70" t="s">
        <v>2734</v>
      </c>
      <c r="AL236" s="70" t="s">
        <v>2734</v>
      </c>
      <c r="AM236" s="70" t="s">
        <v>6490</v>
      </c>
      <c r="AN236" s="70" t="s">
        <v>2734</v>
      </c>
      <c r="AO236" s="70">
        <v>0</v>
      </c>
      <c r="AP236" s="70">
        <v>0</v>
      </c>
      <c r="AQ236" s="70">
        <v>0</v>
      </c>
      <c r="AR236" s="70">
        <v>0</v>
      </c>
      <c r="AS236" s="70">
        <v>0</v>
      </c>
      <c r="AT236" s="70">
        <v>0</v>
      </c>
      <c r="AU236" s="70">
        <v>0</v>
      </c>
      <c r="AV236" s="70">
        <v>1</v>
      </c>
      <c r="AW236" s="70">
        <v>0</v>
      </c>
      <c r="AX236" s="70">
        <v>0</v>
      </c>
      <c r="AY236" s="70">
        <v>0</v>
      </c>
      <c r="BA236" s="70">
        <v>43</v>
      </c>
      <c r="BB236" s="70">
        <v>0</v>
      </c>
      <c r="BC236" s="70">
        <v>0</v>
      </c>
      <c r="BD236" s="70">
        <v>0</v>
      </c>
      <c r="BE236" s="70">
        <v>9</v>
      </c>
      <c r="BF236" s="70">
        <v>2</v>
      </c>
      <c r="BG236" s="70">
        <v>0</v>
      </c>
      <c r="BH236" s="70">
        <v>0</v>
      </c>
      <c r="BI236" s="70">
        <v>0</v>
      </c>
      <c r="BJ236" s="70">
        <v>0</v>
      </c>
      <c r="BK236" s="70">
        <v>0</v>
      </c>
      <c r="BL236" s="70">
        <v>0</v>
      </c>
      <c r="BM236" s="70">
        <v>0</v>
      </c>
      <c r="BN236" s="70">
        <v>0</v>
      </c>
      <c r="BO236" s="70">
        <v>0</v>
      </c>
      <c r="BP236" s="70">
        <v>0</v>
      </c>
      <c r="BQ236" s="70">
        <v>0</v>
      </c>
      <c r="BR236" s="70">
        <v>0</v>
      </c>
      <c r="BS236" s="70">
        <v>0</v>
      </c>
      <c r="BT236" s="70">
        <v>1</v>
      </c>
      <c r="BU236" s="70">
        <v>0</v>
      </c>
      <c r="BV236" s="70">
        <v>0</v>
      </c>
      <c r="BW236" s="70">
        <v>0</v>
      </c>
      <c r="BX236" s="70">
        <v>0</v>
      </c>
      <c r="BY236" s="70">
        <v>0</v>
      </c>
      <c r="BZ236" s="70">
        <v>0</v>
      </c>
      <c r="CA236" s="70">
        <v>0</v>
      </c>
      <c r="CB236" s="70">
        <v>0</v>
      </c>
      <c r="CC236" s="70">
        <v>0</v>
      </c>
      <c r="CD236" s="70">
        <v>0</v>
      </c>
      <c r="CE236" s="70">
        <v>0</v>
      </c>
      <c r="CF236" s="70">
        <v>0</v>
      </c>
      <c r="CG236" s="70">
        <v>0</v>
      </c>
      <c r="CH236" s="70">
        <v>2</v>
      </c>
      <c r="CI236" s="70">
        <v>0</v>
      </c>
      <c r="CJ236" s="70">
        <v>1</v>
      </c>
      <c r="CK236" s="70">
        <v>0</v>
      </c>
      <c r="CL236" s="70">
        <v>0</v>
      </c>
      <c r="CM236" s="70">
        <v>0</v>
      </c>
      <c r="CN236" s="70">
        <v>0</v>
      </c>
      <c r="CO236" s="70">
        <v>0</v>
      </c>
      <c r="CP236" s="70">
        <v>0</v>
      </c>
      <c r="CQ236" s="70">
        <v>2</v>
      </c>
      <c r="CR236" s="70">
        <v>0</v>
      </c>
      <c r="CS236" s="70">
        <v>1</v>
      </c>
      <c r="CT236" s="70">
        <v>0</v>
      </c>
      <c r="CU236" s="70">
        <v>0</v>
      </c>
      <c r="CV236" s="70">
        <v>1</v>
      </c>
      <c r="CW236" s="70">
        <v>1</v>
      </c>
      <c r="CX236" s="70">
        <v>0</v>
      </c>
      <c r="CY236" s="70">
        <v>0</v>
      </c>
      <c r="CZ236" s="70">
        <v>0</v>
      </c>
      <c r="DA236" s="70">
        <v>1</v>
      </c>
      <c r="DB236" s="70">
        <v>0</v>
      </c>
      <c r="DC236" s="70">
        <v>0</v>
      </c>
      <c r="DD236" s="70">
        <v>0</v>
      </c>
      <c r="DE236" s="70">
        <v>0</v>
      </c>
      <c r="DF236" s="70">
        <v>0</v>
      </c>
      <c r="DG236" s="70">
        <v>0</v>
      </c>
      <c r="DH236" s="70">
        <v>9</v>
      </c>
      <c r="DI236" s="70">
        <v>0</v>
      </c>
      <c r="DJ236" s="70">
        <v>0</v>
      </c>
      <c r="DK236" s="70">
        <v>0</v>
      </c>
      <c r="DL236" s="70">
        <v>0</v>
      </c>
      <c r="DM236" s="70">
        <v>9</v>
      </c>
      <c r="DN236" s="70">
        <v>0</v>
      </c>
      <c r="DO236" s="70">
        <v>0</v>
      </c>
      <c r="DP236" s="70">
        <v>0</v>
      </c>
      <c r="DQ236" s="70">
        <v>2</v>
      </c>
      <c r="DR236" s="70">
        <v>1</v>
      </c>
      <c r="DS236" s="70">
        <v>1</v>
      </c>
      <c r="DT236" s="70">
        <v>0</v>
      </c>
      <c r="DU236" s="70">
        <v>0</v>
      </c>
      <c r="DV236" s="70">
        <v>0</v>
      </c>
      <c r="DW236" s="70">
        <v>0</v>
      </c>
      <c r="DX236" s="70">
        <v>2</v>
      </c>
      <c r="DY236" s="70">
        <v>0</v>
      </c>
      <c r="DZ236" s="70">
        <v>2</v>
      </c>
      <c r="EA236" s="70">
        <v>0</v>
      </c>
      <c r="EB236" s="70">
        <v>3</v>
      </c>
      <c r="EC236" s="70">
        <v>5</v>
      </c>
      <c r="ED236" s="70">
        <v>0</v>
      </c>
      <c r="EE236" s="70">
        <v>0</v>
      </c>
      <c r="EF236" s="70">
        <v>27</v>
      </c>
      <c r="EG236" s="70">
        <v>0</v>
      </c>
      <c r="EH236" s="70">
        <v>0</v>
      </c>
      <c r="EI236" s="70">
        <v>0</v>
      </c>
      <c r="EJ236" s="70">
        <v>52</v>
      </c>
      <c r="EK236" s="70">
        <v>4</v>
      </c>
      <c r="EL236" t="s">
        <v>7085</v>
      </c>
      <c r="EM236" t="s">
        <v>7534</v>
      </c>
      <c r="EN236" t="s">
        <v>5350</v>
      </c>
      <c r="EO236" t="s">
        <v>7086</v>
      </c>
      <c r="EP236" t="s">
        <v>6752</v>
      </c>
      <c r="EQ236">
        <v>110</v>
      </c>
      <c r="ER236" s="70">
        <v>235</v>
      </c>
    </row>
    <row r="237" spans="1:148" s="74" customFormat="1">
      <c r="A237" s="70" t="s">
        <v>284</v>
      </c>
      <c r="B237" s="70" t="s">
        <v>4610</v>
      </c>
      <c r="C237" s="70" t="s">
        <v>4610</v>
      </c>
      <c r="D237" s="70" t="s">
        <v>535</v>
      </c>
      <c r="E237" s="70" t="s">
        <v>568</v>
      </c>
      <c r="F237" s="70" t="str">
        <f t="shared" si="3"/>
        <v>南投縣草屯鎮</v>
      </c>
      <c r="G237" s="70">
        <f>VLOOKUP(F237,郵遞區號!$C$2:$D$371,2,0)</f>
        <v>542</v>
      </c>
      <c r="H237" s="70" t="str">
        <f>VLOOKUP(D237,區域對照!$A$2:$B$23,2,0)</f>
        <v>中區</v>
      </c>
      <c r="I237" s="70" t="s">
        <v>6124</v>
      </c>
      <c r="J237" s="70" t="s">
        <v>3677</v>
      </c>
      <c r="K237" s="70" t="s">
        <v>4609</v>
      </c>
      <c r="L237" s="59" t="s">
        <v>6124</v>
      </c>
      <c r="M237" s="71" t="s">
        <v>948</v>
      </c>
      <c r="N237" s="70" t="s">
        <v>1203</v>
      </c>
      <c r="O237" s="70" t="s">
        <v>1203</v>
      </c>
      <c r="P237" s="70" t="s">
        <v>1256</v>
      </c>
      <c r="Q237" s="70" t="s">
        <v>708</v>
      </c>
      <c r="R237" s="70" t="s">
        <v>1483</v>
      </c>
      <c r="S237" s="70" t="s">
        <v>3862</v>
      </c>
      <c r="T237" s="70" t="s">
        <v>4889</v>
      </c>
      <c r="U237" s="70" t="s">
        <v>5351</v>
      </c>
      <c r="V237" s="70">
        <v>23.984773300000001</v>
      </c>
      <c r="W237" s="70">
        <v>120.68592839999999</v>
      </c>
      <c r="X237" s="70" t="s">
        <v>2485</v>
      </c>
      <c r="Y237" s="70" t="s">
        <v>708</v>
      </c>
      <c r="Z237" s="70" t="s">
        <v>708</v>
      </c>
      <c r="AA237" s="70" t="s">
        <v>708</v>
      </c>
      <c r="AB237" s="70" t="s">
        <v>708</v>
      </c>
      <c r="AC237" s="70" t="s">
        <v>708</v>
      </c>
      <c r="AD237" s="70" t="s">
        <v>708</v>
      </c>
      <c r="AE237" s="70" t="s">
        <v>708</v>
      </c>
      <c r="AF237" s="70" t="s">
        <v>708</v>
      </c>
      <c r="AG237" s="70" t="s">
        <v>5873</v>
      </c>
      <c r="AH237" s="70" t="s">
        <v>3394</v>
      </c>
      <c r="AI237" s="70" t="s">
        <v>3394</v>
      </c>
      <c r="AJ237" s="70"/>
      <c r="AK237" s="70" t="s">
        <v>2734</v>
      </c>
      <c r="AL237" s="70" t="s">
        <v>2734</v>
      </c>
      <c r="AM237" s="70" t="s">
        <v>6490</v>
      </c>
      <c r="AN237" s="70" t="s">
        <v>2734</v>
      </c>
      <c r="AO237" s="70">
        <v>0</v>
      </c>
      <c r="AP237" s="70">
        <v>0</v>
      </c>
      <c r="AQ237" s="70">
        <v>0</v>
      </c>
      <c r="AR237" s="70">
        <v>0</v>
      </c>
      <c r="AS237" s="70">
        <v>0</v>
      </c>
      <c r="AT237" s="70">
        <v>0</v>
      </c>
      <c r="AU237" s="70">
        <v>0</v>
      </c>
      <c r="AV237" s="70">
        <v>1</v>
      </c>
      <c r="AW237" s="70">
        <v>0</v>
      </c>
      <c r="AX237" s="70">
        <v>0</v>
      </c>
      <c r="AY237" s="70">
        <v>0</v>
      </c>
      <c r="AZ237" s="70"/>
      <c r="BA237" s="70">
        <v>20</v>
      </c>
      <c r="BB237" s="70">
        <v>0</v>
      </c>
      <c r="BC237" s="70">
        <v>0</v>
      </c>
      <c r="BD237" s="70">
        <v>0</v>
      </c>
      <c r="BE237" s="70">
        <v>16</v>
      </c>
      <c r="BF237" s="70">
        <v>0</v>
      </c>
      <c r="BG237" s="70">
        <v>0</v>
      </c>
      <c r="BH237" s="70">
        <v>0</v>
      </c>
      <c r="BI237" s="70">
        <v>0</v>
      </c>
      <c r="BJ237" s="70">
        <v>0</v>
      </c>
      <c r="BK237" s="70">
        <v>0</v>
      </c>
      <c r="BL237" s="70">
        <v>0</v>
      </c>
      <c r="BM237" s="70">
        <v>0</v>
      </c>
      <c r="BN237" s="70">
        <v>0</v>
      </c>
      <c r="BO237" s="70">
        <v>0</v>
      </c>
      <c r="BP237" s="70">
        <v>0</v>
      </c>
      <c r="BQ237" s="70">
        <v>0</v>
      </c>
      <c r="BR237" s="70">
        <v>0</v>
      </c>
      <c r="BS237" s="70">
        <v>0</v>
      </c>
      <c r="BT237" s="70">
        <v>0</v>
      </c>
      <c r="BU237" s="70">
        <v>0</v>
      </c>
      <c r="BV237" s="70">
        <v>0</v>
      </c>
      <c r="BW237" s="70">
        <v>0</v>
      </c>
      <c r="BX237" s="70">
        <v>0</v>
      </c>
      <c r="BY237" s="70">
        <v>0</v>
      </c>
      <c r="BZ237" s="70">
        <v>0</v>
      </c>
      <c r="CA237" s="70">
        <v>0</v>
      </c>
      <c r="CB237" s="70">
        <v>20</v>
      </c>
      <c r="CC237" s="70">
        <v>0</v>
      </c>
      <c r="CD237" s="70">
        <v>0</v>
      </c>
      <c r="CE237" s="70">
        <v>0</v>
      </c>
      <c r="CF237" s="70">
        <v>0</v>
      </c>
      <c r="CG237" s="70">
        <v>2</v>
      </c>
      <c r="CH237" s="70">
        <v>2</v>
      </c>
      <c r="CI237" s="70">
        <v>0</v>
      </c>
      <c r="CJ237" s="70">
        <v>0</v>
      </c>
      <c r="CK237" s="70">
        <v>0</v>
      </c>
      <c r="CL237" s="70">
        <v>0</v>
      </c>
      <c r="CM237" s="70">
        <v>0</v>
      </c>
      <c r="CN237" s="70">
        <v>0</v>
      </c>
      <c r="CO237" s="70">
        <v>0</v>
      </c>
      <c r="CP237" s="70">
        <v>0</v>
      </c>
      <c r="CQ237" s="70">
        <v>0</v>
      </c>
      <c r="CR237" s="70">
        <v>0</v>
      </c>
      <c r="CS237" s="70">
        <v>1</v>
      </c>
      <c r="CT237" s="70">
        <v>0</v>
      </c>
      <c r="CU237" s="70">
        <v>0</v>
      </c>
      <c r="CV237" s="70">
        <v>0</v>
      </c>
      <c r="CW237" s="70">
        <v>0</v>
      </c>
      <c r="CX237" s="70">
        <v>0</v>
      </c>
      <c r="CY237" s="70">
        <v>0</v>
      </c>
      <c r="CZ237" s="70">
        <v>0</v>
      </c>
      <c r="DA237" s="70">
        <v>1</v>
      </c>
      <c r="DB237" s="70">
        <v>0</v>
      </c>
      <c r="DC237" s="70">
        <v>0</v>
      </c>
      <c r="DD237" s="70">
        <v>0</v>
      </c>
      <c r="DE237" s="70">
        <v>0</v>
      </c>
      <c r="DF237" s="70">
        <v>0</v>
      </c>
      <c r="DG237" s="70">
        <v>0</v>
      </c>
      <c r="DH237" s="70">
        <v>6</v>
      </c>
      <c r="DI237" s="70">
        <v>2</v>
      </c>
      <c r="DJ237" s="70">
        <v>0</v>
      </c>
      <c r="DK237" s="70">
        <v>0</v>
      </c>
      <c r="DL237" s="70">
        <v>0</v>
      </c>
      <c r="DM237" s="70">
        <v>4</v>
      </c>
      <c r="DN237" s="70">
        <v>0</v>
      </c>
      <c r="DO237" s="70">
        <v>0</v>
      </c>
      <c r="DP237" s="70">
        <v>1</v>
      </c>
      <c r="DQ237" s="70">
        <v>1</v>
      </c>
      <c r="DR237" s="70">
        <v>4</v>
      </c>
      <c r="DS237" s="70">
        <v>0</v>
      </c>
      <c r="DT237" s="70">
        <v>0</v>
      </c>
      <c r="DU237" s="70">
        <v>0</v>
      </c>
      <c r="DV237" s="70">
        <v>0</v>
      </c>
      <c r="DW237" s="70">
        <v>1</v>
      </c>
      <c r="DX237" s="70">
        <v>3</v>
      </c>
      <c r="DY237" s="70">
        <v>0</v>
      </c>
      <c r="DZ237" s="70">
        <v>3</v>
      </c>
      <c r="EA237" s="70">
        <v>0</v>
      </c>
      <c r="EB237" s="70">
        <v>3</v>
      </c>
      <c r="EC237" s="70">
        <v>3</v>
      </c>
      <c r="ED237" s="70">
        <v>0</v>
      </c>
      <c r="EE237" s="70">
        <v>5</v>
      </c>
      <c r="EF237" s="70">
        <v>23</v>
      </c>
      <c r="EG237" s="70">
        <v>0</v>
      </c>
      <c r="EH237" s="70">
        <v>0</v>
      </c>
      <c r="EI237" s="70">
        <v>0</v>
      </c>
      <c r="EJ237" s="70">
        <v>53</v>
      </c>
      <c r="EK237" s="70">
        <v>4</v>
      </c>
      <c r="EL237" t="s">
        <v>7087</v>
      </c>
      <c r="EM237" t="s">
        <v>7534</v>
      </c>
      <c r="EN237" t="s">
        <v>5351</v>
      </c>
      <c r="EO237" t="s">
        <v>7088</v>
      </c>
      <c r="EP237" t="s">
        <v>6995</v>
      </c>
      <c r="EQ237">
        <v>135</v>
      </c>
      <c r="ER237" s="70">
        <v>236</v>
      </c>
    </row>
    <row r="238" spans="1:148" s="74" customFormat="1">
      <c r="A238" s="70" t="s">
        <v>287</v>
      </c>
      <c r="B238" s="70" t="s">
        <v>4610</v>
      </c>
      <c r="C238" s="70" t="s">
        <v>4610</v>
      </c>
      <c r="D238" s="70" t="s">
        <v>525</v>
      </c>
      <c r="E238" s="70" t="s">
        <v>586</v>
      </c>
      <c r="F238" s="70" t="str">
        <f t="shared" si="3"/>
        <v>臺北市萬華區</v>
      </c>
      <c r="G238" s="70">
        <f>VLOOKUP(F238,郵遞區號!$C$2:$D$371,2,0)</f>
        <v>108</v>
      </c>
      <c r="H238" s="70" t="str">
        <f>VLOOKUP(D238,區域對照!$A$2:$B$23,2,0)</f>
        <v>台北區</v>
      </c>
      <c r="I238" s="70" t="s">
        <v>6124</v>
      </c>
      <c r="J238" s="70" t="s">
        <v>3677</v>
      </c>
      <c r="K238" s="70" t="s">
        <v>4609</v>
      </c>
      <c r="L238" s="59" t="s">
        <v>6124</v>
      </c>
      <c r="M238" s="71" t="s">
        <v>951</v>
      </c>
      <c r="N238" s="70" t="s">
        <v>1203</v>
      </c>
      <c r="O238" s="70" t="s">
        <v>1203</v>
      </c>
      <c r="P238" s="70" t="s">
        <v>1257</v>
      </c>
      <c r="Q238" s="70" t="s">
        <v>708</v>
      </c>
      <c r="R238" s="70" t="s">
        <v>1486</v>
      </c>
      <c r="S238" s="70" t="s">
        <v>3961</v>
      </c>
      <c r="T238" s="70" t="s">
        <v>4892</v>
      </c>
      <c r="U238" s="70" t="s">
        <v>5354</v>
      </c>
      <c r="V238" s="70">
        <v>25.0366809</v>
      </c>
      <c r="W238" s="70">
        <v>121.4980941</v>
      </c>
      <c r="X238" s="70" t="s">
        <v>2488</v>
      </c>
      <c r="Y238" s="70" t="s">
        <v>708</v>
      </c>
      <c r="Z238" s="70" t="s">
        <v>708</v>
      </c>
      <c r="AA238" s="70" t="s">
        <v>708</v>
      </c>
      <c r="AB238" s="70" t="s">
        <v>708</v>
      </c>
      <c r="AC238" s="70" t="s">
        <v>708</v>
      </c>
      <c r="AD238" s="70" t="s">
        <v>708</v>
      </c>
      <c r="AE238" s="70" t="s">
        <v>2734</v>
      </c>
      <c r="AF238" s="70" t="s">
        <v>2733</v>
      </c>
      <c r="AG238" s="70" t="s">
        <v>5876</v>
      </c>
      <c r="AH238" s="70" t="s">
        <v>3397</v>
      </c>
      <c r="AI238" s="70" t="s">
        <v>3397</v>
      </c>
      <c r="AJ238" s="70"/>
      <c r="AK238" s="70" t="s">
        <v>2734</v>
      </c>
      <c r="AL238" s="70" t="s">
        <v>2734</v>
      </c>
      <c r="AM238" s="70" t="s">
        <v>6490</v>
      </c>
      <c r="AN238" s="70" t="s">
        <v>2734</v>
      </c>
      <c r="AO238" s="70">
        <v>0</v>
      </c>
      <c r="AP238" s="70">
        <v>0</v>
      </c>
      <c r="AQ238" s="70">
        <v>0</v>
      </c>
      <c r="AR238" s="70">
        <v>0</v>
      </c>
      <c r="AS238" s="70">
        <v>0</v>
      </c>
      <c r="AT238" s="70">
        <v>0</v>
      </c>
      <c r="AU238" s="70">
        <v>0</v>
      </c>
      <c r="AV238" s="70">
        <v>1</v>
      </c>
      <c r="AW238" s="70">
        <v>0</v>
      </c>
      <c r="AX238" s="70">
        <v>0</v>
      </c>
      <c r="AY238" s="70">
        <v>0</v>
      </c>
      <c r="AZ238" s="70"/>
      <c r="BA238" s="70">
        <v>20</v>
      </c>
      <c r="BB238" s="70">
        <v>0</v>
      </c>
      <c r="BC238" s="70">
        <v>0</v>
      </c>
      <c r="BD238" s="70">
        <v>0</v>
      </c>
      <c r="BE238" s="70">
        <v>17</v>
      </c>
      <c r="BF238" s="70">
        <v>2</v>
      </c>
      <c r="BG238" s="70">
        <v>0</v>
      </c>
      <c r="BH238" s="70">
        <v>4</v>
      </c>
      <c r="BI238" s="70">
        <v>0</v>
      </c>
      <c r="BJ238" s="70">
        <v>0</v>
      </c>
      <c r="BK238" s="70">
        <v>0</v>
      </c>
      <c r="BL238" s="70">
        <v>0</v>
      </c>
      <c r="BM238" s="70">
        <v>0</v>
      </c>
      <c r="BN238" s="70">
        <v>0</v>
      </c>
      <c r="BO238" s="70">
        <v>0</v>
      </c>
      <c r="BP238" s="70">
        <v>0</v>
      </c>
      <c r="BQ238" s="70">
        <v>0</v>
      </c>
      <c r="BR238" s="70">
        <v>1</v>
      </c>
      <c r="BS238" s="70">
        <v>0</v>
      </c>
      <c r="BT238" s="70">
        <v>2</v>
      </c>
      <c r="BU238" s="70">
        <v>0</v>
      </c>
      <c r="BV238" s="70">
        <v>0</v>
      </c>
      <c r="BW238" s="70">
        <v>0</v>
      </c>
      <c r="BX238" s="70">
        <v>0</v>
      </c>
      <c r="BY238" s="70">
        <v>0</v>
      </c>
      <c r="BZ238" s="70">
        <v>0</v>
      </c>
      <c r="CA238" s="70">
        <v>0</v>
      </c>
      <c r="CB238" s="70">
        <v>21</v>
      </c>
      <c r="CC238" s="70">
        <v>0</v>
      </c>
      <c r="CD238" s="70">
        <v>0</v>
      </c>
      <c r="CE238" s="70">
        <v>0</v>
      </c>
      <c r="CF238" s="70">
        <v>0</v>
      </c>
      <c r="CG238" s="70">
        <v>2</v>
      </c>
      <c r="CH238" s="70">
        <v>8</v>
      </c>
      <c r="CI238" s="70">
        <v>2</v>
      </c>
      <c r="CJ238" s="70">
        <v>1</v>
      </c>
      <c r="CK238" s="70">
        <v>0</v>
      </c>
      <c r="CL238" s="70">
        <v>1</v>
      </c>
      <c r="CM238" s="70">
        <v>0</v>
      </c>
      <c r="CN238" s="70">
        <v>0</v>
      </c>
      <c r="CO238" s="70">
        <v>1</v>
      </c>
      <c r="CP238" s="70">
        <v>0</v>
      </c>
      <c r="CQ238" s="70">
        <v>0</v>
      </c>
      <c r="CR238" s="70">
        <v>0</v>
      </c>
      <c r="CS238" s="70">
        <v>1</v>
      </c>
      <c r="CT238" s="70">
        <v>0</v>
      </c>
      <c r="CU238" s="70">
        <v>0</v>
      </c>
      <c r="CV238" s="70">
        <v>1</v>
      </c>
      <c r="CW238" s="70">
        <v>1</v>
      </c>
      <c r="CX238" s="70">
        <v>2</v>
      </c>
      <c r="CY238" s="70">
        <v>2</v>
      </c>
      <c r="CZ238" s="70">
        <v>0</v>
      </c>
      <c r="DA238" s="70">
        <v>1</v>
      </c>
      <c r="DB238" s="70">
        <v>0</v>
      </c>
      <c r="DC238" s="70">
        <v>0</v>
      </c>
      <c r="DD238" s="70">
        <v>0</v>
      </c>
      <c r="DE238" s="70">
        <v>0</v>
      </c>
      <c r="DF238" s="70">
        <v>0</v>
      </c>
      <c r="DG238" s="70">
        <v>0</v>
      </c>
      <c r="DH238" s="70">
        <v>23</v>
      </c>
      <c r="DI238" s="70">
        <v>2</v>
      </c>
      <c r="DJ238" s="70">
        <v>2</v>
      </c>
      <c r="DK238" s="70">
        <v>0</v>
      </c>
      <c r="DL238" s="70">
        <v>1</v>
      </c>
      <c r="DM238" s="70">
        <v>19</v>
      </c>
      <c r="DN238" s="70">
        <v>0</v>
      </c>
      <c r="DO238" s="70">
        <v>0</v>
      </c>
      <c r="DP238" s="70">
        <v>0</v>
      </c>
      <c r="DQ238" s="70">
        <v>0</v>
      </c>
      <c r="DR238" s="70">
        <v>6</v>
      </c>
      <c r="DS238" s="70">
        <v>0</v>
      </c>
      <c r="DT238" s="70">
        <v>0</v>
      </c>
      <c r="DU238" s="70">
        <v>1</v>
      </c>
      <c r="DV238" s="70">
        <v>0</v>
      </c>
      <c r="DW238" s="70">
        <v>0</v>
      </c>
      <c r="DX238" s="70">
        <v>0</v>
      </c>
      <c r="DY238" s="70">
        <v>0</v>
      </c>
      <c r="DZ238" s="70">
        <v>3</v>
      </c>
      <c r="EA238" s="70">
        <v>0</v>
      </c>
      <c r="EB238" s="70">
        <v>6</v>
      </c>
      <c r="EC238" s="70">
        <v>7</v>
      </c>
      <c r="ED238" s="70">
        <v>0</v>
      </c>
      <c r="EE238" s="70">
        <v>8</v>
      </c>
      <c r="EF238" s="70">
        <v>36</v>
      </c>
      <c r="EG238" s="70">
        <v>0</v>
      </c>
      <c r="EH238" s="70">
        <v>0</v>
      </c>
      <c r="EI238" s="70">
        <v>0</v>
      </c>
      <c r="EJ238" s="70">
        <v>91</v>
      </c>
      <c r="EK238" s="70">
        <v>4</v>
      </c>
      <c r="EL238" t="s">
        <v>7089</v>
      </c>
      <c r="EM238" t="s">
        <v>7534</v>
      </c>
      <c r="EN238" t="s">
        <v>5354</v>
      </c>
      <c r="EO238" t="s">
        <v>6578</v>
      </c>
      <c r="EP238" t="s">
        <v>7090</v>
      </c>
      <c r="EQ238">
        <v>28</v>
      </c>
      <c r="ER238" s="70">
        <v>237</v>
      </c>
    </row>
    <row r="239" spans="1:148">
      <c r="A239" s="70" t="s">
        <v>289</v>
      </c>
      <c r="B239" s="70" t="s">
        <v>4610</v>
      </c>
      <c r="C239" s="70" t="s">
        <v>4610</v>
      </c>
      <c r="D239" s="70" t="s">
        <v>527</v>
      </c>
      <c r="E239" s="70" t="s">
        <v>668</v>
      </c>
      <c r="F239" s="70" t="str">
        <f t="shared" si="3"/>
        <v>基隆市暖暖區</v>
      </c>
      <c r="G239" s="70">
        <f>VLOOKUP(F239,郵遞區號!$C$2:$D$371,2,0)</f>
        <v>205</v>
      </c>
      <c r="H239" s="70" t="str">
        <f>VLOOKUP(D239,區域對照!$A$2:$B$23,2,0)</f>
        <v>台北區</v>
      </c>
      <c r="I239" s="70" t="s">
        <v>6124</v>
      </c>
      <c r="J239" s="70" t="s">
        <v>3677</v>
      </c>
      <c r="K239" s="70" t="s">
        <v>4609</v>
      </c>
      <c r="L239" s="59" t="s">
        <v>6124</v>
      </c>
      <c r="M239" s="71" t="s">
        <v>953</v>
      </c>
      <c r="N239" s="70" t="s">
        <v>1203</v>
      </c>
      <c r="O239" s="70" t="s">
        <v>1203</v>
      </c>
      <c r="P239" s="70" t="s">
        <v>1257</v>
      </c>
      <c r="Q239" s="70" t="s">
        <v>708</v>
      </c>
      <c r="R239" s="70" t="s">
        <v>1488</v>
      </c>
      <c r="S239" s="70" t="s">
        <v>3959</v>
      </c>
      <c r="T239" s="70" t="s">
        <v>4894</v>
      </c>
      <c r="U239" s="70" t="s">
        <v>5356</v>
      </c>
      <c r="V239" s="70">
        <v>25.107878100000001</v>
      </c>
      <c r="W239" s="70">
        <v>121.733227</v>
      </c>
      <c r="X239" s="70" t="s">
        <v>2490</v>
      </c>
      <c r="Y239" s="70" t="s">
        <v>708</v>
      </c>
      <c r="Z239" s="70" t="s">
        <v>708</v>
      </c>
      <c r="AA239" s="70" t="s">
        <v>708</v>
      </c>
      <c r="AB239" s="70" t="s">
        <v>2733</v>
      </c>
      <c r="AC239" s="70" t="s">
        <v>3082</v>
      </c>
      <c r="AD239" s="70" t="s">
        <v>2733</v>
      </c>
      <c r="AE239" s="70" t="s">
        <v>2733</v>
      </c>
      <c r="AF239" s="70" t="s">
        <v>2733</v>
      </c>
      <c r="AG239" s="70" t="s">
        <v>5878</v>
      </c>
      <c r="AH239" s="70" t="s">
        <v>3399</v>
      </c>
      <c r="AI239" s="70" t="s">
        <v>3399</v>
      </c>
      <c r="AK239" s="70" t="s">
        <v>6262</v>
      </c>
      <c r="AL239" s="70" t="s">
        <v>3656</v>
      </c>
      <c r="AM239" s="70" t="s">
        <v>6493</v>
      </c>
      <c r="AN239" s="70" t="s">
        <v>3656</v>
      </c>
      <c r="AO239" s="70">
        <v>1</v>
      </c>
      <c r="AP239" s="70">
        <v>1</v>
      </c>
      <c r="AQ239" s="70">
        <v>1</v>
      </c>
      <c r="AR239" s="70">
        <v>1</v>
      </c>
      <c r="AS239" s="70">
        <v>1</v>
      </c>
      <c r="AT239" s="70">
        <v>1</v>
      </c>
      <c r="AU239" s="70">
        <v>1</v>
      </c>
      <c r="AV239" s="70">
        <v>2</v>
      </c>
      <c r="AW239" s="70">
        <v>0</v>
      </c>
      <c r="AX239" s="70">
        <v>0</v>
      </c>
      <c r="AY239" s="70">
        <v>4</v>
      </c>
      <c r="BA239" s="70">
        <v>48</v>
      </c>
      <c r="BB239" s="70">
        <v>0</v>
      </c>
      <c r="BC239" s="70">
        <v>0</v>
      </c>
      <c r="BD239" s="70">
        <v>0</v>
      </c>
      <c r="BE239" s="70">
        <v>12</v>
      </c>
      <c r="BF239" s="70">
        <v>3</v>
      </c>
      <c r="BG239" s="70">
        <v>0</v>
      </c>
      <c r="BH239" s="70">
        <v>0</v>
      </c>
      <c r="BI239" s="70">
        <v>0</v>
      </c>
      <c r="BJ239" s="70">
        <v>0</v>
      </c>
      <c r="BK239" s="70">
        <v>0</v>
      </c>
      <c r="BL239" s="70">
        <v>6</v>
      </c>
      <c r="BM239" s="70">
        <v>0</v>
      </c>
      <c r="BN239" s="70">
        <v>0</v>
      </c>
      <c r="BO239" s="70">
        <v>0</v>
      </c>
      <c r="BP239" s="70">
        <v>0</v>
      </c>
      <c r="BQ239" s="70">
        <v>0</v>
      </c>
      <c r="BR239" s="70">
        <v>6</v>
      </c>
      <c r="BS239" s="70">
        <v>54</v>
      </c>
      <c r="BT239" s="70">
        <v>1</v>
      </c>
      <c r="BU239" s="70">
        <v>0</v>
      </c>
      <c r="BV239" s="70">
        <v>0</v>
      </c>
      <c r="BW239" s="70">
        <v>0</v>
      </c>
      <c r="BX239" s="70">
        <v>0</v>
      </c>
      <c r="BY239" s="70">
        <v>0</v>
      </c>
      <c r="BZ239" s="70">
        <v>0</v>
      </c>
      <c r="CA239" s="70">
        <v>0</v>
      </c>
      <c r="CB239" s="70">
        <v>15</v>
      </c>
      <c r="CC239" s="70">
        <v>0</v>
      </c>
      <c r="CD239" s="70">
        <v>0</v>
      </c>
      <c r="CE239" s="70">
        <v>0</v>
      </c>
      <c r="CF239" s="70">
        <v>0</v>
      </c>
      <c r="CG239" s="70">
        <v>0</v>
      </c>
      <c r="CH239" s="70">
        <v>3</v>
      </c>
      <c r="CI239" s="70">
        <v>1</v>
      </c>
      <c r="CJ239" s="70">
        <v>2</v>
      </c>
      <c r="CK239" s="70">
        <v>0</v>
      </c>
      <c r="CL239" s="70">
        <v>0</v>
      </c>
      <c r="CM239" s="70">
        <v>0</v>
      </c>
      <c r="CN239" s="70">
        <v>0</v>
      </c>
      <c r="CO239" s="70">
        <v>1</v>
      </c>
      <c r="CP239" s="70">
        <v>0</v>
      </c>
      <c r="CQ239" s="70">
        <v>2</v>
      </c>
      <c r="CR239" s="70">
        <v>1</v>
      </c>
      <c r="CS239" s="70">
        <v>1</v>
      </c>
      <c r="CT239" s="70">
        <v>0</v>
      </c>
      <c r="CU239" s="70">
        <v>0</v>
      </c>
      <c r="CV239" s="70">
        <v>0</v>
      </c>
      <c r="CW239" s="70">
        <v>0</v>
      </c>
      <c r="CX239" s="70">
        <v>0</v>
      </c>
      <c r="CY239" s="70">
        <v>0</v>
      </c>
      <c r="CZ239" s="70">
        <v>0</v>
      </c>
      <c r="DA239" s="70">
        <v>1</v>
      </c>
      <c r="DB239" s="70">
        <v>0</v>
      </c>
      <c r="DC239" s="70">
        <v>0</v>
      </c>
      <c r="DD239" s="70">
        <v>0</v>
      </c>
      <c r="DE239" s="70">
        <v>0</v>
      </c>
      <c r="DF239" s="70">
        <v>0</v>
      </c>
      <c r="DG239" s="70">
        <v>0</v>
      </c>
      <c r="DH239" s="70">
        <v>12</v>
      </c>
      <c r="DI239" s="70">
        <v>0</v>
      </c>
      <c r="DJ239" s="70">
        <v>1</v>
      </c>
      <c r="DK239" s="70">
        <v>0</v>
      </c>
      <c r="DL239" s="70">
        <v>0</v>
      </c>
      <c r="DM239" s="70">
        <v>10</v>
      </c>
      <c r="DN239" s="70">
        <v>0</v>
      </c>
      <c r="DO239" s="70">
        <v>0</v>
      </c>
      <c r="DP239" s="70">
        <v>3</v>
      </c>
      <c r="DQ239" s="70">
        <v>3</v>
      </c>
      <c r="DR239" s="70">
        <v>4</v>
      </c>
      <c r="DS239" s="70">
        <v>1</v>
      </c>
      <c r="DT239" s="70">
        <v>0</v>
      </c>
      <c r="DU239" s="70">
        <v>1</v>
      </c>
      <c r="DV239" s="70">
        <v>0</v>
      </c>
      <c r="DW239" s="70">
        <v>0</v>
      </c>
      <c r="DX239" s="70">
        <v>2</v>
      </c>
      <c r="DY239" s="70">
        <v>0</v>
      </c>
      <c r="DZ239" s="70">
        <v>7</v>
      </c>
      <c r="EA239" s="70">
        <v>2</v>
      </c>
      <c r="EB239" s="70">
        <v>5</v>
      </c>
      <c r="EC239" s="70">
        <v>6</v>
      </c>
      <c r="ED239" s="70">
        <v>0</v>
      </c>
      <c r="EE239" s="70">
        <v>14</v>
      </c>
      <c r="EF239" s="70">
        <v>57</v>
      </c>
      <c r="EG239" s="70">
        <v>0</v>
      </c>
      <c r="EH239" s="70">
        <v>0</v>
      </c>
      <c r="EI239" s="70">
        <v>0</v>
      </c>
      <c r="EJ239" s="70">
        <v>116</v>
      </c>
      <c r="EK239" s="70">
        <v>4</v>
      </c>
      <c r="EL239" t="s">
        <v>7091</v>
      </c>
      <c r="EM239" t="s">
        <v>7534</v>
      </c>
      <c r="EN239" t="s">
        <v>5356</v>
      </c>
      <c r="EO239" t="s">
        <v>7092</v>
      </c>
      <c r="EP239" t="s">
        <v>6600</v>
      </c>
      <c r="EQ239">
        <v>40</v>
      </c>
      <c r="ER239" s="70">
        <v>238</v>
      </c>
    </row>
    <row r="240" spans="1:148">
      <c r="A240" s="70" t="s">
        <v>6216</v>
      </c>
      <c r="B240" s="70" t="s">
        <v>4610</v>
      </c>
      <c r="C240" s="70" t="s">
        <v>4610</v>
      </c>
      <c r="D240" s="70" t="s">
        <v>543</v>
      </c>
      <c r="E240" s="70" t="s">
        <v>587</v>
      </c>
      <c r="F240" s="70" t="str">
        <f t="shared" si="3"/>
        <v>新竹市北區</v>
      </c>
      <c r="G240" s="70">
        <f>VLOOKUP(F240,郵遞區號!$C$2:$D$371,2,0)</f>
        <v>300</v>
      </c>
      <c r="H240" s="70" t="str">
        <f>VLOOKUP(D240,區域對照!$A$2:$B$23,2,0)</f>
        <v>北區</v>
      </c>
      <c r="I240" s="70" t="s">
        <v>6124</v>
      </c>
      <c r="J240" s="70" t="s">
        <v>3677</v>
      </c>
      <c r="K240" s="70" t="s">
        <v>4609</v>
      </c>
      <c r="L240" s="59" t="s">
        <v>6124</v>
      </c>
      <c r="M240" s="71" t="s">
        <v>954</v>
      </c>
      <c r="N240" s="70" t="s">
        <v>1203</v>
      </c>
      <c r="O240" s="70" t="s">
        <v>1203</v>
      </c>
      <c r="P240" s="70" t="s">
        <v>1257</v>
      </c>
      <c r="Q240" s="70" t="s">
        <v>708</v>
      </c>
      <c r="R240" s="70" t="s">
        <v>1489</v>
      </c>
      <c r="S240" s="70" t="s">
        <v>3914</v>
      </c>
      <c r="T240" s="70" t="s">
        <v>3914</v>
      </c>
      <c r="U240" s="70" t="s">
        <v>5357</v>
      </c>
      <c r="V240" s="70">
        <v>24.801605299999999</v>
      </c>
      <c r="W240" s="70">
        <v>120.9634921</v>
      </c>
      <c r="X240" s="70" t="s">
        <v>2491</v>
      </c>
      <c r="Y240" s="70" t="s">
        <v>708</v>
      </c>
      <c r="Z240" s="70" t="s">
        <v>708</v>
      </c>
      <c r="AA240" s="70" t="s">
        <v>708</v>
      </c>
      <c r="AB240" s="70" t="s">
        <v>708</v>
      </c>
      <c r="AC240" s="70" t="s">
        <v>708</v>
      </c>
      <c r="AD240" s="70" t="s">
        <v>708</v>
      </c>
      <c r="AE240" s="70" t="s">
        <v>708</v>
      </c>
      <c r="AF240" s="70" t="s">
        <v>708</v>
      </c>
      <c r="AG240" s="70" t="s">
        <v>5879</v>
      </c>
      <c r="AH240" s="70" t="s">
        <v>3400</v>
      </c>
      <c r="AI240" s="70" t="s">
        <v>3400</v>
      </c>
      <c r="AK240" s="70" t="s">
        <v>2734</v>
      </c>
      <c r="AL240" s="70" t="s">
        <v>2734</v>
      </c>
      <c r="AM240" s="70" t="s">
        <v>6490</v>
      </c>
      <c r="AN240" s="70" t="s">
        <v>2734</v>
      </c>
      <c r="AO240" s="70">
        <v>0</v>
      </c>
      <c r="AP240" s="70">
        <v>0</v>
      </c>
      <c r="AQ240" s="70">
        <v>0</v>
      </c>
      <c r="AR240" s="70">
        <v>0</v>
      </c>
      <c r="AS240" s="70">
        <v>0</v>
      </c>
      <c r="AT240" s="70">
        <v>0</v>
      </c>
      <c r="AU240" s="70">
        <v>0</v>
      </c>
      <c r="AV240" s="70">
        <v>1</v>
      </c>
      <c r="AW240" s="70">
        <v>0</v>
      </c>
      <c r="AX240" s="70">
        <v>0</v>
      </c>
      <c r="AY240" s="70">
        <v>0</v>
      </c>
      <c r="BA240" s="70">
        <v>40</v>
      </c>
      <c r="BB240" s="70">
        <v>0</v>
      </c>
      <c r="BC240" s="70">
        <v>0</v>
      </c>
      <c r="BD240" s="70">
        <v>0</v>
      </c>
      <c r="BE240" s="70">
        <v>2</v>
      </c>
      <c r="BF240" s="70">
        <v>0</v>
      </c>
      <c r="BG240" s="70">
        <v>0</v>
      </c>
      <c r="BH240" s="70">
        <v>0</v>
      </c>
      <c r="BI240" s="70">
        <v>0</v>
      </c>
      <c r="BJ240" s="70">
        <v>0</v>
      </c>
      <c r="BK240" s="70">
        <v>0</v>
      </c>
      <c r="BL240" s="70">
        <v>0</v>
      </c>
      <c r="BM240" s="70">
        <v>0</v>
      </c>
      <c r="BN240" s="70">
        <v>0</v>
      </c>
      <c r="BO240" s="70">
        <v>0</v>
      </c>
      <c r="BP240" s="70">
        <v>0</v>
      </c>
      <c r="BQ240" s="70">
        <v>0</v>
      </c>
      <c r="BR240" s="70">
        <v>0</v>
      </c>
      <c r="BS240" s="70">
        <v>20</v>
      </c>
      <c r="BT240" s="70">
        <v>0</v>
      </c>
      <c r="BU240" s="70">
        <v>0</v>
      </c>
      <c r="BV240" s="70">
        <v>0</v>
      </c>
      <c r="BW240" s="70">
        <v>0</v>
      </c>
      <c r="BX240" s="70">
        <v>0</v>
      </c>
      <c r="BY240" s="70">
        <v>0</v>
      </c>
      <c r="BZ240" s="70">
        <v>0</v>
      </c>
      <c r="CA240" s="70">
        <v>0</v>
      </c>
      <c r="CB240" s="70">
        <v>0</v>
      </c>
      <c r="CC240" s="70">
        <v>0</v>
      </c>
      <c r="CD240" s="70">
        <v>0</v>
      </c>
      <c r="CE240" s="70">
        <v>0</v>
      </c>
      <c r="CF240" s="70">
        <v>0</v>
      </c>
      <c r="CG240" s="70">
        <v>0</v>
      </c>
      <c r="CH240" s="70">
        <v>2</v>
      </c>
      <c r="CI240" s="70">
        <v>0</v>
      </c>
      <c r="CJ240" s="70">
        <v>2</v>
      </c>
      <c r="CK240" s="70">
        <v>0</v>
      </c>
      <c r="CL240" s="70">
        <v>0</v>
      </c>
      <c r="CM240" s="70">
        <v>0</v>
      </c>
      <c r="CN240" s="70">
        <v>0</v>
      </c>
      <c r="CO240" s="70">
        <v>0</v>
      </c>
      <c r="CP240" s="70">
        <v>0</v>
      </c>
      <c r="CQ240" s="70">
        <v>0</v>
      </c>
      <c r="CR240" s="70">
        <v>0</v>
      </c>
      <c r="CS240" s="70">
        <v>0</v>
      </c>
      <c r="CT240" s="70">
        <v>0</v>
      </c>
      <c r="CU240" s="70">
        <v>1</v>
      </c>
      <c r="CV240" s="70">
        <v>0</v>
      </c>
      <c r="CW240" s="70">
        <v>0</v>
      </c>
      <c r="CX240" s="70">
        <v>0</v>
      </c>
      <c r="CY240" s="70">
        <v>0</v>
      </c>
      <c r="CZ240" s="70">
        <v>0</v>
      </c>
      <c r="DA240" s="70">
        <v>0</v>
      </c>
      <c r="DB240" s="70">
        <v>0</v>
      </c>
      <c r="DC240" s="70">
        <v>1</v>
      </c>
      <c r="DD240" s="70">
        <v>0</v>
      </c>
      <c r="DE240" s="70">
        <v>0</v>
      </c>
      <c r="DF240" s="70">
        <v>0</v>
      </c>
      <c r="DG240" s="70">
        <v>0</v>
      </c>
      <c r="DH240" s="70">
        <v>6</v>
      </c>
      <c r="DI240" s="70">
        <v>0</v>
      </c>
      <c r="DJ240" s="70">
        <v>0</v>
      </c>
      <c r="DK240" s="70">
        <v>0</v>
      </c>
      <c r="DL240" s="70">
        <v>0</v>
      </c>
      <c r="DM240" s="70">
        <v>6</v>
      </c>
      <c r="DN240" s="70">
        <v>0</v>
      </c>
      <c r="DO240" s="70">
        <v>0</v>
      </c>
      <c r="DP240" s="70">
        <v>1</v>
      </c>
      <c r="DQ240" s="70">
        <v>1</v>
      </c>
      <c r="DR240" s="70">
        <v>1</v>
      </c>
      <c r="DS240" s="70">
        <v>0</v>
      </c>
      <c r="DT240" s="70">
        <v>0</v>
      </c>
      <c r="DU240" s="70">
        <v>1</v>
      </c>
      <c r="DV240" s="70">
        <v>0</v>
      </c>
      <c r="DW240" s="70">
        <v>0</v>
      </c>
      <c r="DX240" s="70">
        <v>0</v>
      </c>
      <c r="DY240" s="70">
        <v>1</v>
      </c>
      <c r="DZ240" s="70">
        <v>3</v>
      </c>
      <c r="EA240" s="70">
        <v>0</v>
      </c>
      <c r="EB240" s="70">
        <v>2</v>
      </c>
      <c r="EC240" s="70">
        <v>3</v>
      </c>
      <c r="ED240" s="70">
        <v>0</v>
      </c>
      <c r="EE240" s="70">
        <v>9</v>
      </c>
      <c r="EF240" s="70">
        <v>10</v>
      </c>
      <c r="EG240" s="70">
        <v>0</v>
      </c>
      <c r="EH240" s="70">
        <v>0</v>
      </c>
      <c r="EI240" s="70">
        <v>0</v>
      </c>
      <c r="EJ240" s="70">
        <v>38</v>
      </c>
      <c r="EK240" s="70">
        <v>4</v>
      </c>
      <c r="EL240" t="s">
        <v>7093</v>
      </c>
      <c r="EM240" t="s">
        <v>7534</v>
      </c>
      <c r="EN240" t="s">
        <v>5357</v>
      </c>
      <c r="EO240" t="s">
        <v>7094</v>
      </c>
      <c r="EP240" t="s">
        <v>7095</v>
      </c>
      <c r="EQ240">
        <v>64</v>
      </c>
      <c r="ER240" s="70">
        <v>239</v>
      </c>
    </row>
    <row r="241" spans="1:148">
      <c r="A241" s="70" t="s">
        <v>295</v>
      </c>
      <c r="B241" s="70" t="s">
        <v>4610</v>
      </c>
      <c r="C241" s="70" t="s">
        <v>4610</v>
      </c>
      <c r="D241" s="70" t="s">
        <v>528</v>
      </c>
      <c r="E241" s="70" t="s">
        <v>670</v>
      </c>
      <c r="F241" s="70" t="str">
        <f t="shared" si="3"/>
        <v>臺中市東勢區</v>
      </c>
      <c r="G241" s="70">
        <f>VLOOKUP(F241,郵遞區號!$C$2:$D$371,2,0)</f>
        <v>423</v>
      </c>
      <c r="H241" s="70" t="str">
        <f>VLOOKUP(D241,區域對照!$A$2:$B$23,2,0)</f>
        <v>中區</v>
      </c>
      <c r="I241" s="70" t="s">
        <v>6124</v>
      </c>
      <c r="J241" s="70" t="s">
        <v>3677</v>
      </c>
      <c r="K241" s="70" t="s">
        <v>4609</v>
      </c>
      <c r="L241" s="59" t="s">
        <v>6124</v>
      </c>
      <c r="M241" s="71" t="s">
        <v>959</v>
      </c>
      <c r="N241" s="70" t="s">
        <v>1203</v>
      </c>
      <c r="O241" s="70" t="s">
        <v>1203</v>
      </c>
      <c r="P241" s="70" t="s">
        <v>1257</v>
      </c>
      <c r="Q241" s="70" t="s">
        <v>708</v>
      </c>
      <c r="R241" s="70" t="s">
        <v>1494</v>
      </c>
      <c r="S241" s="70" t="s">
        <v>3860</v>
      </c>
      <c r="T241" s="70" t="s">
        <v>4895</v>
      </c>
      <c r="U241" s="70" t="s">
        <v>5361</v>
      </c>
      <c r="V241" s="70">
        <v>24.253438599999999</v>
      </c>
      <c r="W241" s="70">
        <v>120.8291464</v>
      </c>
      <c r="X241" s="70" t="s">
        <v>2496</v>
      </c>
      <c r="Y241" s="70" t="s">
        <v>708</v>
      </c>
      <c r="Z241" s="70" t="s">
        <v>708</v>
      </c>
      <c r="AA241" s="70" t="s">
        <v>708</v>
      </c>
      <c r="AB241" s="70" t="s">
        <v>2733</v>
      </c>
      <c r="AC241" s="70" t="s">
        <v>3083</v>
      </c>
      <c r="AD241" s="70" t="s">
        <v>2733</v>
      </c>
      <c r="AE241" s="70" t="s">
        <v>2734</v>
      </c>
      <c r="AF241" s="70" t="s">
        <v>2734</v>
      </c>
      <c r="AG241" s="70" t="s">
        <v>5884</v>
      </c>
      <c r="AH241" s="70" t="s">
        <v>3405</v>
      </c>
      <c r="AI241" s="70" t="s">
        <v>3405</v>
      </c>
      <c r="AK241" s="70" t="s">
        <v>6262</v>
      </c>
      <c r="AL241" s="70" t="s">
        <v>3656</v>
      </c>
      <c r="AM241" s="70" t="s">
        <v>6493</v>
      </c>
      <c r="AN241" s="70" t="s">
        <v>3656</v>
      </c>
      <c r="AO241" s="70">
        <v>1</v>
      </c>
      <c r="AP241" s="70">
        <v>1</v>
      </c>
      <c r="AQ241" s="70">
        <v>1</v>
      </c>
      <c r="AR241" s="70">
        <v>1</v>
      </c>
      <c r="AS241" s="70">
        <v>1</v>
      </c>
      <c r="AT241" s="70">
        <v>1</v>
      </c>
      <c r="AU241" s="70">
        <v>1</v>
      </c>
      <c r="AV241" s="70">
        <v>2</v>
      </c>
      <c r="AW241" s="70">
        <v>0</v>
      </c>
      <c r="AX241" s="70">
        <v>0</v>
      </c>
      <c r="AY241" s="70">
        <v>4</v>
      </c>
      <c r="BA241" s="70">
        <v>54</v>
      </c>
      <c r="BB241" s="70">
        <v>0</v>
      </c>
      <c r="BC241" s="70">
        <v>0</v>
      </c>
      <c r="BD241" s="70">
        <v>0</v>
      </c>
      <c r="BE241" s="70">
        <v>10</v>
      </c>
      <c r="BF241" s="70">
        <v>2</v>
      </c>
      <c r="BG241" s="70">
        <v>0</v>
      </c>
      <c r="BH241" s="70">
        <v>0</v>
      </c>
      <c r="BI241" s="70">
        <v>0</v>
      </c>
      <c r="BJ241" s="70">
        <v>0</v>
      </c>
      <c r="BK241" s="70">
        <v>0</v>
      </c>
      <c r="BL241" s="70">
        <v>6</v>
      </c>
      <c r="BM241" s="70">
        <v>0</v>
      </c>
      <c r="BN241" s="70">
        <v>0</v>
      </c>
      <c r="BO241" s="70">
        <v>0</v>
      </c>
      <c r="BP241" s="70">
        <v>0</v>
      </c>
      <c r="BQ241" s="70">
        <v>0</v>
      </c>
      <c r="BR241" s="70">
        <v>2</v>
      </c>
      <c r="BS241" s="70">
        <v>0</v>
      </c>
      <c r="BT241" s="70">
        <v>1</v>
      </c>
      <c r="BU241" s="70">
        <v>0</v>
      </c>
      <c r="BV241" s="70">
        <v>0</v>
      </c>
      <c r="BW241" s="70">
        <v>0</v>
      </c>
      <c r="BX241" s="70">
        <v>0</v>
      </c>
      <c r="BY241" s="70">
        <v>0</v>
      </c>
      <c r="BZ241" s="70">
        <v>0</v>
      </c>
      <c r="CA241" s="70">
        <v>0</v>
      </c>
      <c r="CB241" s="70">
        <v>30</v>
      </c>
      <c r="CC241" s="70">
        <v>0</v>
      </c>
      <c r="CD241" s="70">
        <v>0</v>
      </c>
      <c r="CE241" s="70">
        <v>0</v>
      </c>
      <c r="CF241" s="70">
        <v>0</v>
      </c>
      <c r="CG241" s="70">
        <v>0</v>
      </c>
      <c r="CH241" s="70">
        <v>4</v>
      </c>
      <c r="CI241" s="70">
        <v>0</v>
      </c>
      <c r="CJ241" s="70">
        <v>1</v>
      </c>
      <c r="CK241" s="70">
        <v>0</v>
      </c>
      <c r="CL241" s="70">
        <v>0</v>
      </c>
      <c r="CM241" s="70">
        <v>0</v>
      </c>
      <c r="CN241" s="70">
        <v>0</v>
      </c>
      <c r="CO241" s="70">
        <v>0</v>
      </c>
      <c r="CP241" s="70">
        <v>0</v>
      </c>
      <c r="CQ241" s="70">
        <v>2</v>
      </c>
      <c r="CR241" s="70">
        <v>1</v>
      </c>
      <c r="CS241" s="70">
        <v>1</v>
      </c>
      <c r="CT241" s="70">
        <v>0</v>
      </c>
      <c r="CU241" s="70">
        <v>0</v>
      </c>
      <c r="CV241" s="70">
        <v>1</v>
      </c>
      <c r="CW241" s="70">
        <v>2</v>
      </c>
      <c r="CX241" s="70">
        <v>0</v>
      </c>
      <c r="CY241" s="70">
        <v>0</v>
      </c>
      <c r="CZ241" s="70">
        <v>0</v>
      </c>
      <c r="DA241" s="70">
        <v>1</v>
      </c>
      <c r="DB241" s="70">
        <v>0</v>
      </c>
      <c r="DC241" s="70">
        <v>0</v>
      </c>
      <c r="DD241" s="70">
        <v>0</v>
      </c>
      <c r="DE241" s="70">
        <v>0</v>
      </c>
      <c r="DF241" s="70">
        <v>0</v>
      </c>
      <c r="DG241" s="70">
        <v>0</v>
      </c>
      <c r="DH241" s="70">
        <v>13</v>
      </c>
      <c r="DI241" s="70">
        <v>0</v>
      </c>
      <c r="DJ241" s="70">
        <v>0</v>
      </c>
      <c r="DK241" s="70">
        <v>0</v>
      </c>
      <c r="DL241" s="70">
        <v>0</v>
      </c>
      <c r="DM241" s="70">
        <v>13</v>
      </c>
      <c r="DN241" s="70">
        <v>0</v>
      </c>
      <c r="DO241" s="70">
        <v>0</v>
      </c>
      <c r="DP241" s="70">
        <v>1</v>
      </c>
      <c r="DQ241" s="70">
        <v>1</v>
      </c>
      <c r="DR241" s="70">
        <v>3</v>
      </c>
      <c r="DS241" s="70">
        <v>0</v>
      </c>
      <c r="DT241" s="70">
        <v>0</v>
      </c>
      <c r="DU241" s="70">
        <v>1</v>
      </c>
      <c r="DV241" s="70">
        <v>0</v>
      </c>
      <c r="DW241" s="70">
        <v>0</v>
      </c>
      <c r="DX241" s="70">
        <v>2</v>
      </c>
      <c r="DY241" s="70">
        <v>0</v>
      </c>
      <c r="DZ241" s="70">
        <v>6</v>
      </c>
      <c r="EA241" s="70">
        <v>0</v>
      </c>
      <c r="EB241" s="70">
        <v>6</v>
      </c>
      <c r="EC241" s="70">
        <v>7</v>
      </c>
      <c r="ED241" s="70">
        <v>0</v>
      </c>
      <c r="EE241" s="70">
        <v>7</v>
      </c>
      <c r="EF241" s="70">
        <v>66</v>
      </c>
      <c r="EG241" s="70">
        <v>0</v>
      </c>
      <c r="EH241" s="70">
        <v>0</v>
      </c>
      <c r="EI241" s="70">
        <v>0</v>
      </c>
      <c r="EJ241" s="70">
        <v>113</v>
      </c>
      <c r="EK241" s="70">
        <v>4</v>
      </c>
      <c r="EL241" t="s">
        <v>7096</v>
      </c>
      <c r="EM241" t="s">
        <v>7534</v>
      </c>
      <c r="EN241" t="s">
        <v>5361</v>
      </c>
      <c r="EO241" t="s">
        <v>7097</v>
      </c>
      <c r="EP241" t="s">
        <v>7098</v>
      </c>
      <c r="EQ241">
        <v>123</v>
      </c>
      <c r="ER241" s="70">
        <v>240</v>
      </c>
    </row>
    <row r="242" spans="1:148">
      <c r="A242" s="70" t="s">
        <v>298</v>
      </c>
      <c r="B242" s="70" t="s">
        <v>4016</v>
      </c>
      <c r="C242" s="70" t="s">
        <v>4016</v>
      </c>
      <c r="D242" s="70" t="s">
        <v>525</v>
      </c>
      <c r="E242" s="70" t="s">
        <v>594</v>
      </c>
      <c r="F242" s="70" t="str">
        <f t="shared" si="3"/>
        <v>臺北市松山區</v>
      </c>
      <c r="G242" s="70">
        <f>VLOOKUP(F242,郵遞區號!$C$2:$D$371,2,0)</f>
        <v>105</v>
      </c>
      <c r="H242" s="70" t="str">
        <f>VLOOKUP(D242,區域對照!$A$2:$B$23,2,0)</f>
        <v>台北區</v>
      </c>
      <c r="I242" s="70" t="s">
        <v>6124</v>
      </c>
      <c r="J242" s="70" t="s">
        <v>3677</v>
      </c>
      <c r="K242" s="70" t="s">
        <v>4609</v>
      </c>
      <c r="L242" s="59" t="s">
        <v>6124</v>
      </c>
      <c r="M242" s="71" t="s">
        <v>962</v>
      </c>
      <c r="N242" s="70" t="s">
        <v>1203</v>
      </c>
      <c r="O242" s="70" t="s">
        <v>1203</v>
      </c>
      <c r="P242" s="70" t="s">
        <v>1258</v>
      </c>
      <c r="Q242" s="70" t="s">
        <v>708</v>
      </c>
      <c r="R242" s="70" t="s">
        <v>1497</v>
      </c>
      <c r="S242" s="70" t="s">
        <v>4709</v>
      </c>
      <c r="T242" s="70" t="s">
        <v>4896</v>
      </c>
      <c r="U242" s="70" t="s">
        <v>5364</v>
      </c>
      <c r="V242" s="70">
        <v>25.049909700000001</v>
      </c>
      <c r="W242" s="70">
        <v>121.5576835</v>
      </c>
      <c r="X242" s="70" t="s">
        <v>2499</v>
      </c>
      <c r="Y242" s="70" t="s">
        <v>708</v>
      </c>
      <c r="Z242" s="70" t="s">
        <v>708</v>
      </c>
      <c r="AA242" s="70" t="s">
        <v>708</v>
      </c>
      <c r="AB242" s="70" t="s">
        <v>2733</v>
      </c>
      <c r="AC242" s="70" t="s">
        <v>3084</v>
      </c>
      <c r="AD242" s="70" t="s">
        <v>2733</v>
      </c>
      <c r="AE242" s="70" t="s">
        <v>2733</v>
      </c>
      <c r="AF242" s="70" t="s">
        <v>2733</v>
      </c>
      <c r="AG242" s="70" t="s">
        <v>5887</v>
      </c>
      <c r="AH242" s="70" t="s">
        <v>3408</v>
      </c>
      <c r="AI242" s="70" t="s">
        <v>3408</v>
      </c>
      <c r="AK242" s="70" t="s">
        <v>6262</v>
      </c>
      <c r="AL242" s="70" t="s">
        <v>3656</v>
      </c>
      <c r="AM242" s="70" t="s">
        <v>6493</v>
      </c>
      <c r="AN242" s="70" t="s">
        <v>3656</v>
      </c>
      <c r="AO242" s="70">
        <v>1</v>
      </c>
      <c r="AP242" s="70">
        <v>1</v>
      </c>
      <c r="AQ242" s="70">
        <v>1</v>
      </c>
      <c r="AR242" s="70">
        <v>1</v>
      </c>
      <c r="AS242" s="70">
        <v>1</v>
      </c>
      <c r="AT242" s="70">
        <v>1</v>
      </c>
      <c r="AU242" s="70">
        <v>1</v>
      </c>
      <c r="AV242" s="70">
        <v>2</v>
      </c>
      <c r="AW242" s="70">
        <v>0</v>
      </c>
      <c r="AX242" s="70">
        <v>0</v>
      </c>
      <c r="AY242" s="70">
        <v>4</v>
      </c>
      <c r="BA242" s="70">
        <v>92</v>
      </c>
      <c r="BB242" s="70">
        <v>0</v>
      </c>
      <c r="BC242" s="70">
        <v>0</v>
      </c>
      <c r="BD242" s="70">
        <v>0</v>
      </c>
      <c r="BE242" s="70">
        <v>17</v>
      </c>
      <c r="BF242" s="70">
        <v>3</v>
      </c>
      <c r="BG242" s="70">
        <v>0</v>
      </c>
      <c r="BH242" s="70">
        <v>4</v>
      </c>
      <c r="BI242" s="70">
        <v>1</v>
      </c>
      <c r="BJ242" s="70">
        <v>0</v>
      </c>
      <c r="BK242" s="70">
        <v>0</v>
      </c>
      <c r="BL242" s="70">
        <v>8</v>
      </c>
      <c r="BM242" s="70">
        <v>0</v>
      </c>
      <c r="BN242" s="70">
        <v>2</v>
      </c>
      <c r="BO242" s="70">
        <v>0</v>
      </c>
      <c r="BP242" s="70">
        <v>0</v>
      </c>
      <c r="BQ242" s="70">
        <v>0</v>
      </c>
      <c r="BR242" s="70">
        <v>4</v>
      </c>
      <c r="BS242" s="70">
        <v>30</v>
      </c>
      <c r="BT242" s="70">
        <v>2</v>
      </c>
      <c r="BU242" s="70">
        <v>0</v>
      </c>
      <c r="BV242" s="70">
        <v>0</v>
      </c>
      <c r="BW242" s="70">
        <v>0</v>
      </c>
      <c r="BX242" s="70">
        <v>0</v>
      </c>
      <c r="BY242" s="70">
        <v>0</v>
      </c>
      <c r="BZ242" s="70">
        <v>0</v>
      </c>
      <c r="CA242" s="70">
        <v>0</v>
      </c>
      <c r="CB242" s="70">
        <v>18</v>
      </c>
      <c r="CC242" s="70">
        <v>0</v>
      </c>
      <c r="CD242" s="70">
        <v>0</v>
      </c>
      <c r="CE242" s="70">
        <v>0</v>
      </c>
      <c r="CF242" s="70">
        <v>0</v>
      </c>
      <c r="CG242" s="70">
        <v>0</v>
      </c>
      <c r="CH242" s="70">
        <v>11</v>
      </c>
      <c r="CI242" s="70">
        <v>1</v>
      </c>
      <c r="CJ242" s="70">
        <v>5</v>
      </c>
      <c r="CK242" s="70">
        <v>1</v>
      </c>
      <c r="CL242" s="70">
        <v>1</v>
      </c>
      <c r="CM242" s="70">
        <v>6</v>
      </c>
      <c r="CN242" s="70">
        <v>4</v>
      </c>
      <c r="CO242" s="70">
        <v>2</v>
      </c>
      <c r="CP242" s="70">
        <v>0</v>
      </c>
      <c r="CQ242" s="70">
        <v>2</v>
      </c>
      <c r="CR242" s="70">
        <v>1</v>
      </c>
      <c r="CS242" s="70">
        <v>2</v>
      </c>
      <c r="CT242" s="70">
        <v>0</v>
      </c>
      <c r="CU242" s="70">
        <v>0</v>
      </c>
      <c r="CV242" s="70">
        <v>1</v>
      </c>
      <c r="CW242" s="70">
        <v>1</v>
      </c>
      <c r="CX242" s="70">
        <v>3</v>
      </c>
      <c r="CY242" s="70">
        <v>1</v>
      </c>
      <c r="CZ242" s="70">
        <v>1</v>
      </c>
      <c r="DA242" s="70">
        <v>1</v>
      </c>
      <c r="DB242" s="70">
        <v>1</v>
      </c>
      <c r="DC242" s="70">
        <v>1</v>
      </c>
      <c r="DD242" s="70">
        <v>0</v>
      </c>
      <c r="DE242" s="70">
        <v>0</v>
      </c>
      <c r="DF242" s="70">
        <v>0</v>
      </c>
      <c r="DG242" s="70">
        <v>2</v>
      </c>
      <c r="DH242" s="70">
        <v>48</v>
      </c>
      <c r="DI242" s="70">
        <v>0</v>
      </c>
      <c r="DJ242" s="70">
        <v>1</v>
      </c>
      <c r="DK242" s="70">
        <v>0</v>
      </c>
      <c r="DL242" s="70">
        <v>0</v>
      </c>
      <c r="DM242" s="70">
        <v>48</v>
      </c>
      <c r="DN242" s="70">
        <v>0</v>
      </c>
      <c r="DO242" s="70">
        <v>0</v>
      </c>
      <c r="DP242" s="70">
        <v>3</v>
      </c>
      <c r="DQ242" s="70">
        <v>1</v>
      </c>
      <c r="DR242" s="70">
        <v>3</v>
      </c>
      <c r="DS242" s="70">
        <v>0</v>
      </c>
      <c r="DT242" s="70">
        <v>0</v>
      </c>
      <c r="DU242" s="70">
        <v>4</v>
      </c>
      <c r="DV242" s="70">
        <v>1</v>
      </c>
      <c r="DW242" s="70">
        <v>0</v>
      </c>
      <c r="DX242" s="70">
        <v>0</v>
      </c>
      <c r="DY242" s="70">
        <v>0</v>
      </c>
      <c r="DZ242" s="70">
        <v>22</v>
      </c>
      <c r="EA242" s="70">
        <v>3</v>
      </c>
      <c r="EB242" s="70">
        <v>20</v>
      </c>
      <c r="EC242" s="70">
        <v>8</v>
      </c>
      <c r="ED242" s="70">
        <v>1</v>
      </c>
      <c r="EE242" s="70">
        <v>27</v>
      </c>
      <c r="EF242" s="70">
        <v>80</v>
      </c>
      <c r="EG242" s="70">
        <v>4</v>
      </c>
      <c r="EH242" s="70">
        <v>0</v>
      </c>
      <c r="EI242" s="70">
        <v>0</v>
      </c>
      <c r="EJ242" s="70">
        <v>226</v>
      </c>
      <c r="EK242" s="70">
        <v>4</v>
      </c>
      <c r="EL242" t="s">
        <v>7099</v>
      </c>
      <c r="EM242" t="s">
        <v>7534</v>
      </c>
      <c r="EN242" t="s">
        <v>5364</v>
      </c>
      <c r="EO242" t="s">
        <v>7100</v>
      </c>
      <c r="EP242" t="s">
        <v>6637</v>
      </c>
      <c r="EQ242">
        <v>34</v>
      </c>
      <c r="ER242" s="70">
        <v>241</v>
      </c>
    </row>
    <row r="243" spans="1:148" s="74" customFormat="1">
      <c r="A243" s="70" t="s">
        <v>300</v>
      </c>
      <c r="B243" s="70" t="s">
        <v>4610</v>
      </c>
      <c r="C243" s="70" t="s">
        <v>4610</v>
      </c>
      <c r="D243" s="70" t="s">
        <v>525</v>
      </c>
      <c r="E243" s="70" t="s">
        <v>547</v>
      </c>
      <c r="F243" s="70" t="str">
        <f t="shared" si="3"/>
        <v>臺北市大安區</v>
      </c>
      <c r="G243" s="70">
        <f>VLOOKUP(F243,郵遞區號!$C$2:$D$371,2,0)</f>
        <v>106</v>
      </c>
      <c r="H243" s="70" t="str">
        <f>VLOOKUP(D243,區域對照!$A$2:$B$23,2,0)</f>
        <v>台北區</v>
      </c>
      <c r="I243" s="70" t="s">
        <v>6124</v>
      </c>
      <c r="J243" s="70" t="s">
        <v>3677</v>
      </c>
      <c r="K243" s="70" t="s">
        <v>4609</v>
      </c>
      <c r="L243" s="59" t="s">
        <v>6124</v>
      </c>
      <c r="M243" s="71" t="s">
        <v>964</v>
      </c>
      <c r="N243" s="70" t="s">
        <v>1203</v>
      </c>
      <c r="O243" s="70" t="s">
        <v>1203</v>
      </c>
      <c r="P243" s="70" t="s">
        <v>1258</v>
      </c>
      <c r="Q243" s="70" t="s">
        <v>708</v>
      </c>
      <c r="R243" s="70" t="s">
        <v>1499</v>
      </c>
      <c r="S243" s="70" t="s">
        <v>3958</v>
      </c>
      <c r="T243" s="70" t="s">
        <v>4898</v>
      </c>
      <c r="U243" s="70" t="s">
        <v>5366</v>
      </c>
      <c r="V243" s="70">
        <v>25.043104100000001</v>
      </c>
      <c r="W243" s="70">
        <v>121.55682090000001</v>
      </c>
      <c r="X243" s="70" t="s">
        <v>2501</v>
      </c>
      <c r="Y243" s="70" t="s">
        <v>708</v>
      </c>
      <c r="Z243" s="70" t="s">
        <v>708</v>
      </c>
      <c r="AA243" s="70" t="s">
        <v>708</v>
      </c>
      <c r="AB243" s="70" t="s">
        <v>708</v>
      </c>
      <c r="AC243" s="70" t="s">
        <v>708</v>
      </c>
      <c r="AD243" s="70" t="s">
        <v>708</v>
      </c>
      <c r="AE243" s="70" t="s">
        <v>708</v>
      </c>
      <c r="AF243" s="70" t="s">
        <v>708</v>
      </c>
      <c r="AG243" s="70" t="s">
        <v>5889</v>
      </c>
      <c r="AH243" s="70" t="s">
        <v>3410</v>
      </c>
      <c r="AI243" s="70" t="s">
        <v>3410</v>
      </c>
      <c r="AJ243" s="70"/>
      <c r="AK243" s="70" t="s">
        <v>2734</v>
      </c>
      <c r="AL243" s="70" t="s">
        <v>2734</v>
      </c>
      <c r="AM243" s="70" t="s">
        <v>6490</v>
      </c>
      <c r="AN243" s="70" t="s">
        <v>2734</v>
      </c>
      <c r="AO243" s="70">
        <v>0</v>
      </c>
      <c r="AP243" s="70">
        <v>0</v>
      </c>
      <c r="AQ243" s="70">
        <v>0</v>
      </c>
      <c r="AR243" s="70">
        <v>0</v>
      </c>
      <c r="AS243" s="70">
        <v>0</v>
      </c>
      <c r="AT243" s="70">
        <v>0</v>
      </c>
      <c r="AU243" s="70">
        <v>0</v>
      </c>
      <c r="AV243" s="70">
        <v>1</v>
      </c>
      <c r="AW243" s="70">
        <v>0</v>
      </c>
      <c r="AX243" s="70">
        <v>0</v>
      </c>
      <c r="AY243" s="70">
        <v>0</v>
      </c>
      <c r="AZ243" s="70"/>
      <c r="BA243" s="70">
        <v>20</v>
      </c>
      <c r="BB243" s="70">
        <v>0</v>
      </c>
      <c r="BC243" s="70">
        <v>0</v>
      </c>
      <c r="BD243" s="70">
        <v>0</v>
      </c>
      <c r="BE243" s="70">
        <v>2</v>
      </c>
      <c r="BF243" s="70">
        <v>1</v>
      </c>
      <c r="BG243" s="70">
        <v>0</v>
      </c>
      <c r="BH243" s="70">
        <v>0</v>
      </c>
      <c r="BI243" s="70">
        <v>0</v>
      </c>
      <c r="BJ243" s="70">
        <v>0</v>
      </c>
      <c r="BK243" s="70">
        <v>0</v>
      </c>
      <c r="BL243" s="70">
        <v>0</v>
      </c>
      <c r="BM243" s="70">
        <v>0</v>
      </c>
      <c r="BN243" s="70">
        <v>0</v>
      </c>
      <c r="BO243" s="70">
        <v>0</v>
      </c>
      <c r="BP243" s="70">
        <v>0</v>
      </c>
      <c r="BQ243" s="70">
        <v>0</v>
      </c>
      <c r="BR243" s="70">
        <v>0</v>
      </c>
      <c r="BS243" s="70">
        <v>37</v>
      </c>
      <c r="BT243" s="70">
        <v>1</v>
      </c>
      <c r="BU243" s="70">
        <v>0</v>
      </c>
      <c r="BV243" s="70">
        <v>0</v>
      </c>
      <c r="BW243" s="70">
        <v>0</v>
      </c>
      <c r="BX243" s="70">
        <v>0</v>
      </c>
      <c r="BY243" s="70">
        <v>0</v>
      </c>
      <c r="BZ243" s="70">
        <v>0</v>
      </c>
      <c r="CA243" s="70">
        <v>0</v>
      </c>
      <c r="CB243" s="70">
        <v>3</v>
      </c>
      <c r="CC243" s="70">
        <v>0</v>
      </c>
      <c r="CD243" s="70">
        <v>0</v>
      </c>
      <c r="CE243" s="70">
        <v>0</v>
      </c>
      <c r="CF243" s="70">
        <v>0</v>
      </c>
      <c r="CG243" s="70">
        <v>0</v>
      </c>
      <c r="CH243" s="70">
        <v>7</v>
      </c>
      <c r="CI243" s="70">
        <v>0</v>
      </c>
      <c r="CJ243" s="70">
        <v>0</v>
      </c>
      <c r="CK243" s="70">
        <v>1</v>
      </c>
      <c r="CL243" s="70">
        <v>0</v>
      </c>
      <c r="CM243" s="70">
        <v>0</v>
      </c>
      <c r="CN243" s="70">
        <v>0</v>
      </c>
      <c r="CO243" s="70">
        <v>0</v>
      </c>
      <c r="CP243" s="70">
        <v>0</v>
      </c>
      <c r="CQ243" s="70">
        <v>0</v>
      </c>
      <c r="CR243" s="70">
        <v>0</v>
      </c>
      <c r="CS243" s="70">
        <v>0</v>
      </c>
      <c r="CT243" s="70">
        <v>0</v>
      </c>
      <c r="CU243" s="70">
        <v>0</v>
      </c>
      <c r="CV243" s="70">
        <v>0</v>
      </c>
      <c r="CW243" s="70">
        <v>0</v>
      </c>
      <c r="CX243" s="70">
        <v>0</v>
      </c>
      <c r="CY243" s="70">
        <v>0</v>
      </c>
      <c r="CZ243" s="70">
        <v>0</v>
      </c>
      <c r="DA243" s="70">
        <v>0</v>
      </c>
      <c r="DB243" s="70">
        <v>0</v>
      </c>
      <c r="DC243" s="70">
        <v>0</v>
      </c>
      <c r="DD243" s="70">
        <v>0</v>
      </c>
      <c r="DE243" s="70">
        <v>0</v>
      </c>
      <c r="DF243" s="70">
        <v>0</v>
      </c>
      <c r="DG243" s="70">
        <v>0</v>
      </c>
      <c r="DH243" s="70">
        <v>8</v>
      </c>
      <c r="DI243" s="70">
        <v>0</v>
      </c>
      <c r="DJ243" s="70">
        <v>0</v>
      </c>
      <c r="DK243" s="70">
        <v>0</v>
      </c>
      <c r="DL243" s="70">
        <v>0</v>
      </c>
      <c r="DM243" s="70">
        <v>8</v>
      </c>
      <c r="DN243" s="70">
        <v>0</v>
      </c>
      <c r="DO243" s="70">
        <v>0</v>
      </c>
      <c r="DP243" s="70">
        <v>3</v>
      </c>
      <c r="DQ243" s="70">
        <v>0</v>
      </c>
      <c r="DR243" s="70">
        <v>0</v>
      </c>
      <c r="DS243" s="70">
        <v>0</v>
      </c>
      <c r="DT243" s="70">
        <v>0</v>
      </c>
      <c r="DU243" s="70">
        <v>1</v>
      </c>
      <c r="DV243" s="70">
        <v>0</v>
      </c>
      <c r="DW243" s="70">
        <v>0</v>
      </c>
      <c r="DX243" s="70">
        <v>0</v>
      </c>
      <c r="DY243" s="70">
        <v>0</v>
      </c>
      <c r="DZ243" s="70">
        <v>1</v>
      </c>
      <c r="EA243" s="70">
        <v>0</v>
      </c>
      <c r="EB243" s="70">
        <v>1</v>
      </c>
      <c r="EC243" s="70">
        <v>2</v>
      </c>
      <c r="ED243" s="70">
        <v>0</v>
      </c>
      <c r="EE243" s="70">
        <v>7</v>
      </c>
      <c r="EF243" s="70">
        <v>18</v>
      </c>
      <c r="EG243" s="70">
        <v>0</v>
      </c>
      <c r="EH243" s="70">
        <v>0</v>
      </c>
      <c r="EI243" s="70">
        <v>0</v>
      </c>
      <c r="EJ243" s="70">
        <v>41</v>
      </c>
      <c r="EK243" s="70">
        <v>4</v>
      </c>
      <c r="EL243" t="s">
        <v>7101</v>
      </c>
      <c r="EM243" t="s">
        <v>7534</v>
      </c>
      <c r="EN243" t="s">
        <v>5366</v>
      </c>
      <c r="EO243" t="s">
        <v>7102</v>
      </c>
      <c r="EP243" t="s">
        <v>6637</v>
      </c>
      <c r="EQ243">
        <v>34</v>
      </c>
      <c r="ER243" s="70">
        <v>242</v>
      </c>
    </row>
    <row r="244" spans="1:148">
      <c r="A244" s="70" t="s">
        <v>301</v>
      </c>
      <c r="B244" s="70" t="s">
        <v>4610</v>
      </c>
      <c r="C244" s="70" t="s">
        <v>4610</v>
      </c>
      <c r="D244" s="70" t="s">
        <v>525</v>
      </c>
      <c r="E244" s="70" t="s">
        <v>553</v>
      </c>
      <c r="F244" s="70" t="str">
        <f t="shared" si="3"/>
        <v>臺北市中山區</v>
      </c>
      <c r="G244" s="70">
        <f>VLOOKUP(F244,郵遞區號!$C$2:$D$371,2,0)</f>
        <v>104</v>
      </c>
      <c r="H244" s="70" t="str">
        <f>VLOOKUP(D244,區域對照!$A$2:$B$23,2,0)</f>
        <v>台北區</v>
      </c>
      <c r="I244" s="70" t="s">
        <v>6124</v>
      </c>
      <c r="J244" s="70" t="s">
        <v>3677</v>
      </c>
      <c r="K244" s="70" t="s">
        <v>4609</v>
      </c>
      <c r="L244" s="59" t="s">
        <v>6124</v>
      </c>
      <c r="M244" s="71" t="s">
        <v>965</v>
      </c>
      <c r="N244" s="70" t="s">
        <v>1203</v>
      </c>
      <c r="O244" s="70" t="s">
        <v>1203</v>
      </c>
      <c r="P244" s="70" t="s">
        <v>1258</v>
      </c>
      <c r="Q244" s="70" t="s">
        <v>708</v>
      </c>
      <c r="R244" s="70" t="s">
        <v>1500</v>
      </c>
      <c r="S244" s="70" t="s">
        <v>3957</v>
      </c>
      <c r="T244" s="70" t="s">
        <v>4899</v>
      </c>
      <c r="U244" s="70" t="s">
        <v>5367</v>
      </c>
      <c r="V244" s="70">
        <v>25.050261299999999</v>
      </c>
      <c r="W244" s="70">
        <v>121.5339092</v>
      </c>
      <c r="X244" s="70" t="s">
        <v>2502</v>
      </c>
      <c r="Y244" s="70" t="s">
        <v>708</v>
      </c>
      <c r="Z244" s="70" t="s">
        <v>708</v>
      </c>
      <c r="AA244" s="70" t="s">
        <v>708</v>
      </c>
      <c r="AB244" s="70" t="s">
        <v>708</v>
      </c>
      <c r="AC244" s="70" t="s">
        <v>708</v>
      </c>
      <c r="AD244" s="70" t="s">
        <v>708</v>
      </c>
      <c r="AE244" s="70" t="s">
        <v>708</v>
      </c>
      <c r="AF244" s="70" t="s">
        <v>708</v>
      </c>
      <c r="AG244" s="70" t="s">
        <v>5890</v>
      </c>
      <c r="AH244" s="70" t="s">
        <v>3411</v>
      </c>
      <c r="AI244" s="70" t="s">
        <v>3411</v>
      </c>
      <c r="AK244" s="70" t="s">
        <v>2734</v>
      </c>
      <c r="AL244" s="70" t="s">
        <v>2734</v>
      </c>
      <c r="AM244" s="70" t="s">
        <v>6490</v>
      </c>
      <c r="AN244" s="70" t="s">
        <v>2734</v>
      </c>
      <c r="AO244" s="70">
        <v>0</v>
      </c>
      <c r="AP244" s="70">
        <v>0</v>
      </c>
      <c r="AQ244" s="70">
        <v>0</v>
      </c>
      <c r="AR244" s="70">
        <v>0</v>
      </c>
      <c r="AS244" s="70">
        <v>0</v>
      </c>
      <c r="AT244" s="70">
        <v>0</v>
      </c>
      <c r="AU244" s="70">
        <v>0</v>
      </c>
      <c r="AV244" s="70">
        <v>1</v>
      </c>
      <c r="AW244" s="70">
        <v>0</v>
      </c>
      <c r="AX244" s="70">
        <v>0</v>
      </c>
      <c r="AY244" s="70">
        <v>0</v>
      </c>
      <c r="BA244" s="70">
        <v>20</v>
      </c>
      <c r="BB244" s="70">
        <v>0</v>
      </c>
      <c r="BC244" s="70">
        <v>0</v>
      </c>
      <c r="BD244" s="70">
        <v>0</v>
      </c>
      <c r="BE244" s="70">
        <v>5</v>
      </c>
      <c r="BF244" s="70">
        <v>1</v>
      </c>
      <c r="BG244" s="70">
        <v>0</v>
      </c>
      <c r="BH244" s="70">
        <v>1</v>
      </c>
      <c r="BI244" s="70">
        <v>1</v>
      </c>
      <c r="BJ244" s="70">
        <v>0</v>
      </c>
      <c r="BK244" s="70">
        <v>0</v>
      </c>
      <c r="BL244" s="70">
        <v>0</v>
      </c>
      <c r="BM244" s="70">
        <v>0</v>
      </c>
      <c r="BN244" s="70">
        <v>16</v>
      </c>
      <c r="BO244" s="70">
        <v>0</v>
      </c>
      <c r="BP244" s="70">
        <v>0</v>
      </c>
      <c r="BQ244" s="70">
        <v>0</v>
      </c>
      <c r="BR244" s="70">
        <v>0</v>
      </c>
      <c r="BS244" s="70">
        <v>0</v>
      </c>
      <c r="BT244" s="70">
        <v>2</v>
      </c>
      <c r="BU244" s="70">
        <v>0</v>
      </c>
      <c r="BV244" s="70">
        <v>0</v>
      </c>
      <c r="BW244" s="70">
        <v>0</v>
      </c>
      <c r="BX244" s="70">
        <v>0</v>
      </c>
      <c r="BY244" s="70">
        <v>0</v>
      </c>
      <c r="BZ244" s="70">
        <v>0</v>
      </c>
      <c r="CA244" s="70">
        <v>0</v>
      </c>
      <c r="CB244" s="70">
        <v>0</v>
      </c>
      <c r="CC244" s="70">
        <v>0</v>
      </c>
      <c r="CD244" s="70">
        <v>0</v>
      </c>
      <c r="CE244" s="70">
        <v>0</v>
      </c>
      <c r="CF244" s="70">
        <v>0</v>
      </c>
      <c r="CG244" s="70">
        <v>0</v>
      </c>
      <c r="CH244" s="70">
        <v>0</v>
      </c>
      <c r="CI244" s="70">
        <v>1</v>
      </c>
      <c r="CJ244" s="70">
        <v>0</v>
      </c>
      <c r="CK244" s="70">
        <v>0</v>
      </c>
      <c r="CL244" s="70">
        <v>0</v>
      </c>
      <c r="CM244" s="70">
        <v>0</v>
      </c>
      <c r="CN244" s="70">
        <v>3</v>
      </c>
      <c r="CO244" s="70">
        <v>0</v>
      </c>
      <c r="CP244" s="70">
        <v>0</v>
      </c>
      <c r="CQ244" s="70">
        <v>0</v>
      </c>
      <c r="CR244" s="70">
        <v>0</v>
      </c>
      <c r="CS244" s="70">
        <v>0</v>
      </c>
      <c r="CT244" s="70">
        <v>0</v>
      </c>
      <c r="CU244" s="70">
        <v>0</v>
      </c>
      <c r="CV244" s="70">
        <v>0</v>
      </c>
      <c r="CW244" s="70">
        <v>0</v>
      </c>
      <c r="CX244" s="70">
        <v>8</v>
      </c>
      <c r="CY244" s="70">
        <v>0</v>
      </c>
      <c r="CZ244" s="70">
        <v>0</v>
      </c>
      <c r="DA244" s="70">
        <v>0</v>
      </c>
      <c r="DB244" s="70">
        <v>0</v>
      </c>
      <c r="DC244" s="70">
        <v>0</v>
      </c>
      <c r="DD244" s="70">
        <v>0</v>
      </c>
      <c r="DE244" s="70">
        <v>0</v>
      </c>
      <c r="DF244" s="70">
        <v>0</v>
      </c>
      <c r="DG244" s="70">
        <v>0</v>
      </c>
      <c r="DH244" s="70">
        <v>12</v>
      </c>
      <c r="DI244" s="70">
        <v>0</v>
      </c>
      <c r="DJ244" s="70">
        <v>1</v>
      </c>
      <c r="DK244" s="70">
        <v>0</v>
      </c>
      <c r="DL244" s="70">
        <v>0</v>
      </c>
      <c r="DM244" s="70">
        <v>11</v>
      </c>
      <c r="DN244" s="70">
        <v>0</v>
      </c>
      <c r="DO244" s="70">
        <v>1</v>
      </c>
      <c r="DP244" s="70">
        <v>0</v>
      </c>
      <c r="DQ244" s="70">
        <v>0</v>
      </c>
      <c r="DR244" s="70">
        <v>0</v>
      </c>
      <c r="DS244" s="70">
        <v>0</v>
      </c>
      <c r="DT244" s="70">
        <v>0</v>
      </c>
      <c r="DU244" s="70">
        <v>0</v>
      </c>
      <c r="DV244" s="70">
        <v>0</v>
      </c>
      <c r="DW244" s="70">
        <v>0</v>
      </c>
      <c r="DX244" s="70">
        <v>0</v>
      </c>
      <c r="DY244" s="70">
        <v>0</v>
      </c>
      <c r="DZ244" s="70">
        <v>0</v>
      </c>
      <c r="EA244" s="70">
        <v>0</v>
      </c>
      <c r="EB244" s="70">
        <v>2</v>
      </c>
      <c r="EC244" s="70">
        <v>2</v>
      </c>
      <c r="ED244" s="70">
        <v>0</v>
      </c>
      <c r="EE244" s="70">
        <v>6</v>
      </c>
      <c r="EF244" s="70">
        <v>24</v>
      </c>
      <c r="EG244" s="70">
        <v>0</v>
      </c>
      <c r="EH244" s="70">
        <v>0</v>
      </c>
      <c r="EI244" s="70">
        <v>0</v>
      </c>
      <c r="EJ244" s="70">
        <v>47</v>
      </c>
      <c r="EK244" s="70">
        <v>4</v>
      </c>
      <c r="EL244" t="s">
        <v>7103</v>
      </c>
      <c r="EM244" t="s">
        <v>7534</v>
      </c>
      <c r="EN244" t="s">
        <v>5367</v>
      </c>
      <c r="EO244" t="s">
        <v>6644</v>
      </c>
      <c r="EP244" t="s">
        <v>6552</v>
      </c>
      <c r="EQ244">
        <v>31</v>
      </c>
      <c r="ER244" s="70">
        <v>243</v>
      </c>
    </row>
    <row r="245" spans="1:148">
      <c r="A245" s="70" t="s">
        <v>304</v>
      </c>
      <c r="B245" s="70" t="s">
        <v>4610</v>
      </c>
      <c r="C245" s="70" t="s">
        <v>4610</v>
      </c>
      <c r="D245" s="70" t="s">
        <v>525</v>
      </c>
      <c r="E245" s="70" t="s">
        <v>661</v>
      </c>
      <c r="F245" s="70" t="str">
        <f t="shared" si="3"/>
        <v>臺北市文山區</v>
      </c>
      <c r="G245" s="70">
        <f>VLOOKUP(F245,郵遞區號!$C$2:$D$371,2,0)</f>
        <v>116</v>
      </c>
      <c r="H245" s="70" t="str">
        <f>VLOOKUP(D245,區域對照!$A$2:$B$23,2,0)</f>
        <v>台北區</v>
      </c>
      <c r="I245" s="70" t="s">
        <v>6124</v>
      </c>
      <c r="J245" s="70" t="s">
        <v>3677</v>
      </c>
      <c r="K245" s="70" t="s">
        <v>4609</v>
      </c>
      <c r="L245" s="59" t="s">
        <v>6124</v>
      </c>
      <c r="M245" s="71" t="s">
        <v>968</v>
      </c>
      <c r="N245" s="70" t="s">
        <v>1203</v>
      </c>
      <c r="O245" s="70" t="s">
        <v>1203</v>
      </c>
      <c r="P245" s="70" t="s">
        <v>1258</v>
      </c>
      <c r="Q245" s="70" t="s">
        <v>708</v>
      </c>
      <c r="R245" s="70" t="s">
        <v>1503</v>
      </c>
      <c r="S245" s="70" t="s">
        <v>4712</v>
      </c>
      <c r="T245" s="70" t="s">
        <v>4901</v>
      </c>
      <c r="U245" s="70" t="s">
        <v>5370</v>
      </c>
      <c r="V245" s="70">
        <v>24.991198000000001</v>
      </c>
      <c r="W245" s="70">
        <v>121.5398813</v>
      </c>
      <c r="X245" s="70" t="s">
        <v>2505</v>
      </c>
      <c r="Y245" s="70" t="s">
        <v>708</v>
      </c>
      <c r="Z245" s="70" t="s">
        <v>708</v>
      </c>
      <c r="AA245" s="70" t="s">
        <v>708</v>
      </c>
      <c r="AB245" s="70" t="s">
        <v>708</v>
      </c>
      <c r="AC245" s="70" t="s">
        <v>708</v>
      </c>
      <c r="AD245" s="70" t="s">
        <v>708</v>
      </c>
      <c r="AE245" s="70" t="s">
        <v>2734</v>
      </c>
      <c r="AF245" s="70" t="s">
        <v>2733</v>
      </c>
      <c r="AG245" s="70" t="s">
        <v>5893</v>
      </c>
      <c r="AH245" s="70" t="s">
        <v>3414</v>
      </c>
      <c r="AI245" s="70" t="s">
        <v>3414</v>
      </c>
      <c r="AK245" s="70" t="s">
        <v>2734</v>
      </c>
      <c r="AL245" s="70" t="s">
        <v>2734</v>
      </c>
      <c r="AM245" s="70" t="s">
        <v>6490</v>
      </c>
      <c r="AN245" s="70" t="s">
        <v>2734</v>
      </c>
      <c r="AO245" s="70">
        <v>0</v>
      </c>
      <c r="AP245" s="70">
        <v>0</v>
      </c>
      <c r="AQ245" s="70">
        <v>0</v>
      </c>
      <c r="AR245" s="70">
        <v>0</v>
      </c>
      <c r="AS245" s="70">
        <v>0</v>
      </c>
      <c r="AT245" s="70">
        <v>0</v>
      </c>
      <c r="AU245" s="70">
        <v>0</v>
      </c>
      <c r="AV245" s="70">
        <v>1</v>
      </c>
      <c r="AW245" s="70">
        <v>0</v>
      </c>
      <c r="AX245" s="70">
        <v>0</v>
      </c>
      <c r="AY245" s="70">
        <v>0</v>
      </c>
      <c r="BA245" s="70">
        <v>54</v>
      </c>
      <c r="BB245" s="70">
        <v>0</v>
      </c>
      <c r="BC245" s="70">
        <v>0</v>
      </c>
      <c r="BD245" s="70">
        <v>0</v>
      </c>
      <c r="BE245" s="70">
        <v>10</v>
      </c>
      <c r="BF245" s="70">
        <v>1</v>
      </c>
      <c r="BG245" s="70">
        <v>0</v>
      </c>
      <c r="BH245" s="70">
        <v>0</v>
      </c>
      <c r="BI245" s="70">
        <v>0</v>
      </c>
      <c r="BJ245" s="70">
        <v>0</v>
      </c>
      <c r="BK245" s="70">
        <v>0</v>
      </c>
      <c r="BL245" s="70">
        <v>0</v>
      </c>
      <c r="BM245" s="70">
        <v>0</v>
      </c>
      <c r="BN245" s="70">
        <v>0</v>
      </c>
      <c r="BO245" s="70">
        <v>0</v>
      </c>
      <c r="BP245" s="70">
        <v>0</v>
      </c>
      <c r="BQ245" s="70">
        <v>0</v>
      </c>
      <c r="BR245" s="70">
        <v>3</v>
      </c>
      <c r="BS245" s="70">
        <v>60</v>
      </c>
      <c r="BT245" s="70">
        <v>1</v>
      </c>
      <c r="BU245" s="70">
        <v>0</v>
      </c>
      <c r="BV245" s="70">
        <v>0</v>
      </c>
      <c r="BW245" s="70">
        <v>0</v>
      </c>
      <c r="BX245" s="70">
        <v>0</v>
      </c>
      <c r="BY245" s="70">
        <v>0</v>
      </c>
      <c r="BZ245" s="70">
        <v>0</v>
      </c>
      <c r="CA245" s="70">
        <v>0</v>
      </c>
      <c r="CB245" s="70">
        <v>0</v>
      </c>
      <c r="CC245" s="70">
        <v>0</v>
      </c>
      <c r="CD245" s="70">
        <v>0</v>
      </c>
      <c r="CE245" s="70">
        <v>0</v>
      </c>
      <c r="CF245" s="70">
        <v>0</v>
      </c>
      <c r="CG245" s="70">
        <v>0</v>
      </c>
      <c r="CH245" s="70">
        <v>5</v>
      </c>
      <c r="CI245" s="70">
        <v>0</v>
      </c>
      <c r="CJ245" s="70">
        <v>1</v>
      </c>
      <c r="CK245" s="70">
        <v>1</v>
      </c>
      <c r="CL245" s="70">
        <v>0</v>
      </c>
      <c r="CM245" s="70">
        <v>0</v>
      </c>
      <c r="CN245" s="70">
        <v>0</v>
      </c>
      <c r="CO245" s="70">
        <v>0</v>
      </c>
      <c r="CP245" s="70">
        <v>0</v>
      </c>
      <c r="CQ245" s="70">
        <v>0</v>
      </c>
      <c r="CR245" s="70">
        <v>0</v>
      </c>
      <c r="CS245" s="70">
        <v>2</v>
      </c>
      <c r="CT245" s="70">
        <v>0</v>
      </c>
      <c r="CU245" s="70">
        <v>0</v>
      </c>
      <c r="CV245" s="70">
        <v>1</v>
      </c>
      <c r="CW245" s="70">
        <v>1</v>
      </c>
      <c r="CX245" s="70">
        <v>0</v>
      </c>
      <c r="CY245" s="70">
        <v>0</v>
      </c>
      <c r="CZ245" s="70">
        <v>0</v>
      </c>
      <c r="DA245" s="70">
        <v>0</v>
      </c>
      <c r="DB245" s="70">
        <v>0</v>
      </c>
      <c r="DC245" s="70">
        <v>0</v>
      </c>
      <c r="DD245" s="70">
        <v>0</v>
      </c>
      <c r="DE245" s="70">
        <v>0</v>
      </c>
      <c r="DF245" s="70">
        <v>0</v>
      </c>
      <c r="DG245" s="70">
        <v>0</v>
      </c>
      <c r="DH245" s="70">
        <v>11</v>
      </c>
      <c r="DI245" s="70">
        <v>0</v>
      </c>
      <c r="DJ245" s="70">
        <v>0</v>
      </c>
      <c r="DK245" s="70">
        <v>0</v>
      </c>
      <c r="DL245" s="70">
        <v>0</v>
      </c>
      <c r="DM245" s="70">
        <v>11</v>
      </c>
      <c r="DN245" s="70">
        <v>0</v>
      </c>
      <c r="DO245" s="70">
        <v>0</v>
      </c>
      <c r="DP245" s="70">
        <v>4</v>
      </c>
      <c r="DQ245" s="70">
        <v>0</v>
      </c>
      <c r="DR245" s="70">
        <v>4</v>
      </c>
      <c r="DS245" s="70">
        <v>0</v>
      </c>
      <c r="DT245" s="70">
        <v>0</v>
      </c>
      <c r="DU245" s="70">
        <v>1</v>
      </c>
      <c r="DV245" s="70">
        <v>0</v>
      </c>
      <c r="DW245" s="70">
        <v>0</v>
      </c>
      <c r="DX245" s="70">
        <v>0</v>
      </c>
      <c r="DY245" s="70">
        <v>0</v>
      </c>
      <c r="DZ245" s="70">
        <v>2</v>
      </c>
      <c r="EA245" s="70">
        <v>0</v>
      </c>
      <c r="EB245" s="70">
        <v>9</v>
      </c>
      <c r="EC245" s="70">
        <v>8</v>
      </c>
      <c r="ED245" s="70">
        <v>0</v>
      </c>
      <c r="EE245" s="70">
        <v>9</v>
      </c>
      <c r="EF245" s="70">
        <v>52</v>
      </c>
      <c r="EG245" s="70">
        <v>0</v>
      </c>
      <c r="EH245" s="70">
        <v>0</v>
      </c>
      <c r="EI245" s="70">
        <v>0</v>
      </c>
      <c r="EJ245" s="70">
        <v>100</v>
      </c>
      <c r="EK245" s="70">
        <v>4</v>
      </c>
      <c r="EL245" t="s">
        <v>7104</v>
      </c>
      <c r="EM245" t="s">
        <v>7534</v>
      </c>
      <c r="EN245" t="s">
        <v>5370</v>
      </c>
      <c r="EO245" t="s">
        <v>6903</v>
      </c>
      <c r="EP245" t="s">
        <v>6558</v>
      </c>
      <c r="EQ245">
        <v>36</v>
      </c>
      <c r="ER245" s="70">
        <v>244</v>
      </c>
    </row>
    <row r="246" spans="1:148">
      <c r="A246" s="70" t="s">
        <v>305</v>
      </c>
      <c r="B246" s="70" t="s">
        <v>4610</v>
      </c>
      <c r="C246" s="70" t="s">
        <v>4610</v>
      </c>
      <c r="D246" s="70" t="s">
        <v>526</v>
      </c>
      <c r="E246" s="70" t="s">
        <v>554</v>
      </c>
      <c r="F246" s="70" t="str">
        <f t="shared" si="3"/>
        <v>高雄市鼓山區</v>
      </c>
      <c r="G246" s="70">
        <f>VLOOKUP(F246,郵遞區號!$C$2:$D$371,2,0)</f>
        <v>804</v>
      </c>
      <c r="H246" s="70" t="str">
        <f>VLOOKUP(D246,區域對照!$A$2:$B$23,2,0)</f>
        <v>高屏區</v>
      </c>
      <c r="I246" s="70" t="s">
        <v>6124</v>
      </c>
      <c r="J246" s="70" t="s">
        <v>3677</v>
      </c>
      <c r="K246" s="70" t="s">
        <v>4609</v>
      </c>
      <c r="L246" s="59" t="s">
        <v>6124</v>
      </c>
      <c r="M246" s="71" t="s">
        <v>969</v>
      </c>
      <c r="N246" s="70" t="s">
        <v>1203</v>
      </c>
      <c r="O246" s="70" t="s">
        <v>1203</v>
      </c>
      <c r="P246" s="70" t="s">
        <v>1258</v>
      </c>
      <c r="Q246" s="70" t="s">
        <v>708</v>
      </c>
      <c r="R246" s="70" t="s">
        <v>1504</v>
      </c>
      <c r="S246" s="70" t="s">
        <v>3741</v>
      </c>
      <c r="T246" s="70" t="s">
        <v>5056</v>
      </c>
      <c r="U246" s="70" t="s">
        <v>5620</v>
      </c>
      <c r="V246" s="70">
        <v>22.6638752</v>
      </c>
      <c r="W246" s="70">
        <v>120.2797023</v>
      </c>
      <c r="X246" s="70" t="s">
        <v>2506</v>
      </c>
      <c r="Y246" s="70" t="s">
        <v>708</v>
      </c>
      <c r="Z246" s="70" t="s">
        <v>708</v>
      </c>
      <c r="AA246" s="70" t="s">
        <v>708</v>
      </c>
      <c r="AB246" s="70" t="s">
        <v>708</v>
      </c>
      <c r="AC246" s="70" t="s">
        <v>708</v>
      </c>
      <c r="AD246" s="70" t="s">
        <v>708</v>
      </c>
      <c r="AE246" s="70" t="s">
        <v>708</v>
      </c>
      <c r="AF246" s="70" t="s">
        <v>708</v>
      </c>
      <c r="AG246" s="70" t="s">
        <v>5894</v>
      </c>
      <c r="AH246" s="70" t="s">
        <v>3416</v>
      </c>
      <c r="AI246" s="70" t="s">
        <v>3416</v>
      </c>
      <c r="AK246" s="70" t="s">
        <v>2734</v>
      </c>
      <c r="AL246" s="70" t="s">
        <v>2734</v>
      </c>
      <c r="AM246" s="70" t="s">
        <v>6490</v>
      </c>
      <c r="AN246" s="70" t="s">
        <v>2734</v>
      </c>
      <c r="AO246" s="70">
        <v>0</v>
      </c>
      <c r="AP246" s="70">
        <v>0</v>
      </c>
      <c r="AQ246" s="70">
        <v>0</v>
      </c>
      <c r="AR246" s="70">
        <v>0</v>
      </c>
      <c r="AS246" s="70">
        <v>0</v>
      </c>
      <c r="AT246" s="70">
        <v>0</v>
      </c>
      <c r="AU246" s="70">
        <v>0</v>
      </c>
      <c r="AV246" s="70">
        <v>1</v>
      </c>
      <c r="AW246" s="70">
        <v>0</v>
      </c>
      <c r="AX246" s="70">
        <v>0</v>
      </c>
      <c r="AY246" s="70">
        <v>0</v>
      </c>
      <c r="BA246" s="70">
        <v>20</v>
      </c>
      <c r="BB246" s="70">
        <v>0</v>
      </c>
      <c r="BC246" s="70">
        <v>0</v>
      </c>
      <c r="BD246" s="70">
        <v>0</v>
      </c>
      <c r="BE246" s="70">
        <v>1</v>
      </c>
      <c r="BF246" s="70">
        <v>0</v>
      </c>
      <c r="BG246" s="70">
        <v>0</v>
      </c>
      <c r="BH246" s="70">
        <v>0</v>
      </c>
      <c r="BI246" s="70">
        <v>0</v>
      </c>
      <c r="BJ246" s="70">
        <v>0</v>
      </c>
      <c r="BK246" s="70">
        <v>0</v>
      </c>
      <c r="BL246" s="70">
        <v>0</v>
      </c>
      <c r="BM246" s="70">
        <v>0</v>
      </c>
      <c r="BN246" s="70">
        <v>0</v>
      </c>
      <c r="BO246" s="70">
        <v>0</v>
      </c>
      <c r="BP246" s="70">
        <v>0</v>
      </c>
      <c r="BQ246" s="70">
        <v>0</v>
      </c>
      <c r="BR246" s="70">
        <v>0</v>
      </c>
      <c r="BS246" s="70">
        <v>0</v>
      </c>
      <c r="BT246" s="70">
        <v>0</v>
      </c>
      <c r="BU246" s="70">
        <v>0</v>
      </c>
      <c r="BV246" s="70">
        <v>0</v>
      </c>
      <c r="BW246" s="70">
        <v>0</v>
      </c>
      <c r="BX246" s="70">
        <v>0</v>
      </c>
      <c r="BY246" s="70">
        <v>0</v>
      </c>
      <c r="BZ246" s="70">
        <v>0</v>
      </c>
      <c r="CA246" s="70">
        <v>0</v>
      </c>
      <c r="CB246" s="70">
        <v>0</v>
      </c>
      <c r="CC246" s="70">
        <v>0</v>
      </c>
      <c r="CD246" s="70">
        <v>0</v>
      </c>
      <c r="CE246" s="70">
        <v>0</v>
      </c>
      <c r="CF246" s="70">
        <v>0</v>
      </c>
      <c r="CG246" s="70">
        <v>0</v>
      </c>
      <c r="CH246" s="70">
        <v>1</v>
      </c>
      <c r="CI246" s="70">
        <v>0</v>
      </c>
      <c r="CJ246" s="70">
        <v>0</v>
      </c>
      <c r="CK246" s="70">
        <v>0</v>
      </c>
      <c r="CL246" s="70">
        <v>0</v>
      </c>
      <c r="CM246" s="70">
        <v>0</v>
      </c>
      <c r="CN246" s="70">
        <v>0</v>
      </c>
      <c r="CO246" s="70">
        <v>0</v>
      </c>
      <c r="CP246" s="70">
        <v>0</v>
      </c>
      <c r="CQ246" s="70">
        <v>0</v>
      </c>
      <c r="CR246" s="70">
        <v>0</v>
      </c>
      <c r="CS246" s="70">
        <v>2</v>
      </c>
      <c r="CT246" s="70">
        <v>0</v>
      </c>
      <c r="CU246" s="70">
        <v>0</v>
      </c>
      <c r="CV246" s="70">
        <v>0</v>
      </c>
      <c r="CW246" s="70">
        <v>0</v>
      </c>
      <c r="CX246" s="70">
        <v>0</v>
      </c>
      <c r="CY246" s="70">
        <v>0</v>
      </c>
      <c r="CZ246" s="70">
        <v>0</v>
      </c>
      <c r="DA246" s="70">
        <v>0</v>
      </c>
      <c r="DB246" s="70">
        <v>0</v>
      </c>
      <c r="DC246" s="70">
        <v>0</v>
      </c>
      <c r="DD246" s="70">
        <v>0</v>
      </c>
      <c r="DE246" s="70">
        <v>0</v>
      </c>
      <c r="DF246" s="70">
        <v>0</v>
      </c>
      <c r="DG246" s="70">
        <v>0</v>
      </c>
      <c r="DH246" s="70">
        <v>3</v>
      </c>
      <c r="DI246" s="70">
        <v>0</v>
      </c>
      <c r="DJ246" s="70">
        <v>0</v>
      </c>
      <c r="DK246" s="70">
        <v>0</v>
      </c>
      <c r="DL246" s="70">
        <v>0</v>
      </c>
      <c r="DM246" s="70">
        <v>3</v>
      </c>
      <c r="DN246" s="70">
        <v>0</v>
      </c>
      <c r="DO246" s="70">
        <v>0</v>
      </c>
      <c r="DP246" s="70">
        <v>0</v>
      </c>
      <c r="DQ246" s="70">
        <v>0</v>
      </c>
      <c r="DR246" s="70">
        <v>0</v>
      </c>
      <c r="DS246" s="70">
        <v>0</v>
      </c>
      <c r="DT246" s="70">
        <v>0</v>
      </c>
      <c r="DU246" s="70">
        <v>1</v>
      </c>
      <c r="DV246" s="70">
        <v>0</v>
      </c>
      <c r="DW246" s="70">
        <v>0</v>
      </c>
      <c r="DX246" s="70">
        <v>0</v>
      </c>
      <c r="DY246" s="70">
        <v>1</v>
      </c>
      <c r="DZ246" s="70">
        <v>0</v>
      </c>
      <c r="EA246" s="70">
        <v>0</v>
      </c>
      <c r="EB246" s="70">
        <v>1</v>
      </c>
      <c r="EC246" s="70">
        <v>2</v>
      </c>
      <c r="ED246" s="70">
        <v>0</v>
      </c>
      <c r="EE246" s="70">
        <v>6</v>
      </c>
      <c r="EF246" s="70">
        <v>10</v>
      </c>
      <c r="EG246" s="70">
        <v>0</v>
      </c>
      <c r="EH246" s="70">
        <v>0</v>
      </c>
      <c r="EI246" s="70">
        <v>0</v>
      </c>
      <c r="EJ246" s="70">
        <v>24</v>
      </c>
      <c r="EK246" s="70">
        <v>4</v>
      </c>
      <c r="EL246" t="s">
        <v>7105</v>
      </c>
      <c r="EM246" t="s">
        <v>7534</v>
      </c>
      <c r="EN246" t="s">
        <v>7565</v>
      </c>
      <c r="EO246" t="s">
        <v>6618</v>
      </c>
      <c r="EP246" t="s">
        <v>6652</v>
      </c>
      <c r="EQ246">
        <v>229</v>
      </c>
      <c r="ER246" s="70">
        <v>245</v>
      </c>
    </row>
    <row r="247" spans="1:148">
      <c r="A247" s="70" t="s">
        <v>306</v>
      </c>
      <c r="B247" s="70" t="s">
        <v>4610</v>
      </c>
      <c r="C247" s="70" t="s">
        <v>4610</v>
      </c>
      <c r="D247" s="70" t="s">
        <v>526</v>
      </c>
      <c r="E247" s="70" t="s">
        <v>597</v>
      </c>
      <c r="F247" s="70" t="str">
        <f t="shared" si="3"/>
        <v>高雄市左營區</v>
      </c>
      <c r="G247" s="70">
        <f>VLOOKUP(F247,郵遞區號!$C$2:$D$371,2,0)</f>
        <v>813</v>
      </c>
      <c r="H247" s="70" t="str">
        <f>VLOOKUP(D247,區域對照!$A$2:$B$23,2,0)</f>
        <v>高屏區</v>
      </c>
      <c r="I247" s="70" t="s">
        <v>6124</v>
      </c>
      <c r="J247" s="70" t="s">
        <v>3677</v>
      </c>
      <c r="K247" s="70" t="s">
        <v>4609</v>
      </c>
      <c r="L247" s="59" t="s">
        <v>6124</v>
      </c>
      <c r="M247" s="71" t="s">
        <v>970</v>
      </c>
      <c r="N247" s="70" t="s">
        <v>1203</v>
      </c>
      <c r="O247" s="70" t="s">
        <v>1203</v>
      </c>
      <c r="P247" s="70" t="s">
        <v>1258</v>
      </c>
      <c r="Q247" s="70" t="s">
        <v>708</v>
      </c>
      <c r="R247" s="70" t="s">
        <v>1505</v>
      </c>
      <c r="S247" s="70" t="s">
        <v>3740</v>
      </c>
      <c r="T247" s="70" t="s">
        <v>5057</v>
      </c>
      <c r="U247" s="70" t="s">
        <v>5372</v>
      </c>
      <c r="V247" s="70">
        <v>22.6609865</v>
      </c>
      <c r="W247" s="70">
        <v>120.30381970000001</v>
      </c>
      <c r="X247" s="70" t="s">
        <v>2507</v>
      </c>
      <c r="Y247" s="70" t="s">
        <v>708</v>
      </c>
      <c r="Z247" s="70" t="s">
        <v>708</v>
      </c>
      <c r="AA247" s="70" t="s">
        <v>708</v>
      </c>
      <c r="AB247" s="70" t="s">
        <v>708</v>
      </c>
      <c r="AC247" s="70" t="s">
        <v>708</v>
      </c>
      <c r="AD247" s="70" t="s">
        <v>708</v>
      </c>
      <c r="AE247" s="70" t="s">
        <v>708</v>
      </c>
      <c r="AF247" s="70" t="s">
        <v>708</v>
      </c>
      <c r="AG247" s="70" t="s">
        <v>5895</v>
      </c>
      <c r="AH247" s="70" t="s">
        <v>3417</v>
      </c>
      <c r="AI247" s="70" t="s">
        <v>3417</v>
      </c>
      <c r="AK247" s="70" t="s">
        <v>2734</v>
      </c>
      <c r="AL247" s="70" t="s">
        <v>2734</v>
      </c>
      <c r="AM247" s="70" t="s">
        <v>6490</v>
      </c>
      <c r="AN247" s="70" t="s">
        <v>2734</v>
      </c>
      <c r="AO247" s="70">
        <v>0</v>
      </c>
      <c r="AP247" s="70">
        <v>0</v>
      </c>
      <c r="AQ247" s="70">
        <v>0</v>
      </c>
      <c r="AR247" s="70">
        <v>0</v>
      </c>
      <c r="AS247" s="70">
        <v>0</v>
      </c>
      <c r="AT247" s="70">
        <v>0</v>
      </c>
      <c r="AU247" s="70">
        <v>0</v>
      </c>
      <c r="AV247" s="70">
        <v>1</v>
      </c>
      <c r="AW247" s="70">
        <v>0</v>
      </c>
      <c r="AX247" s="70">
        <v>0</v>
      </c>
      <c r="AY247" s="70">
        <v>0</v>
      </c>
      <c r="BA247" s="70">
        <v>30</v>
      </c>
      <c r="BB247" s="70">
        <v>0</v>
      </c>
      <c r="BC247" s="70">
        <v>0</v>
      </c>
      <c r="BD247" s="70">
        <v>0</v>
      </c>
      <c r="BE247" s="70">
        <v>10</v>
      </c>
      <c r="BF247" s="70">
        <v>2</v>
      </c>
      <c r="BG247" s="70">
        <v>0</v>
      </c>
      <c r="BH247" s="70">
        <v>0</v>
      </c>
      <c r="BI247" s="70">
        <v>2</v>
      </c>
      <c r="BJ247" s="70">
        <v>0</v>
      </c>
      <c r="BK247" s="70">
        <v>0</v>
      </c>
      <c r="BL247" s="70">
        <v>0</v>
      </c>
      <c r="BM247" s="70">
        <v>0</v>
      </c>
      <c r="BN247" s="70">
        <v>0</v>
      </c>
      <c r="BO247" s="70">
        <v>0</v>
      </c>
      <c r="BP247" s="70">
        <v>0</v>
      </c>
      <c r="BQ247" s="70">
        <v>0</v>
      </c>
      <c r="BR247" s="70">
        <v>0</v>
      </c>
      <c r="BS247" s="70">
        <v>0</v>
      </c>
      <c r="BT247" s="70">
        <v>5</v>
      </c>
      <c r="BU247" s="70">
        <v>0</v>
      </c>
      <c r="BV247" s="70">
        <v>0</v>
      </c>
      <c r="BW247" s="70">
        <v>0</v>
      </c>
      <c r="BX247" s="70">
        <v>0</v>
      </c>
      <c r="BY247" s="70">
        <v>0</v>
      </c>
      <c r="BZ247" s="70">
        <v>0</v>
      </c>
      <c r="CA247" s="70">
        <v>0</v>
      </c>
      <c r="CB247" s="70">
        <v>0</v>
      </c>
      <c r="CC247" s="70">
        <v>0</v>
      </c>
      <c r="CD247" s="70">
        <v>0</v>
      </c>
      <c r="CE247" s="70">
        <v>0</v>
      </c>
      <c r="CF247" s="70">
        <v>0</v>
      </c>
      <c r="CG247" s="70">
        <v>0</v>
      </c>
      <c r="CH247" s="70">
        <v>1</v>
      </c>
      <c r="CI247" s="70">
        <v>0</v>
      </c>
      <c r="CJ247" s="70">
        <v>0</v>
      </c>
      <c r="CK247" s="70">
        <v>0</v>
      </c>
      <c r="CL247" s="70">
        <v>0</v>
      </c>
      <c r="CM247" s="70">
        <v>0</v>
      </c>
      <c r="CN247" s="70">
        <v>0</v>
      </c>
      <c r="CO247" s="70">
        <v>1</v>
      </c>
      <c r="CP247" s="70">
        <v>0</v>
      </c>
      <c r="CQ247" s="70">
        <v>0</v>
      </c>
      <c r="CR247" s="70">
        <v>0</v>
      </c>
      <c r="CS247" s="70">
        <v>0</v>
      </c>
      <c r="CT247" s="70">
        <v>0</v>
      </c>
      <c r="CU247" s="70">
        <v>0</v>
      </c>
      <c r="CV247" s="70">
        <v>0</v>
      </c>
      <c r="CW247" s="70">
        <v>0</v>
      </c>
      <c r="CX247" s="70">
        <v>5</v>
      </c>
      <c r="CY247" s="70">
        <v>1</v>
      </c>
      <c r="CZ247" s="70">
        <v>1</v>
      </c>
      <c r="DA247" s="70">
        <v>0</v>
      </c>
      <c r="DB247" s="70">
        <v>0</v>
      </c>
      <c r="DC247" s="70">
        <v>0</v>
      </c>
      <c r="DD247" s="70">
        <v>0</v>
      </c>
      <c r="DE247" s="70">
        <v>1</v>
      </c>
      <c r="DF247" s="70">
        <v>0</v>
      </c>
      <c r="DG247" s="70">
        <v>0</v>
      </c>
      <c r="DH247" s="70">
        <v>10</v>
      </c>
      <c r="DI247" s="70">
        <v>0</v>
      </c>
      <c r="DJ247" s="70">
        <v>0</v>
      </c>
      <c r="DK247" s="70">
        <v>0</v>
      </c>
      <c r="DL247" s="70">
        <v>0</v>
      </c>
      <c r="DM247" s="70">
        <v>10</v>
      </c>
      <c r="DN247" s="70">
        <v>0</v>
      </c>
      <c r="DO247" s="70">
        <v>0</v>
      </c>
      <c r="DP247" s="70">
        <v>0</v>
      </c>
      <c r="DQ247" s="70">
        <v>0</v>
      </c>
      <c r="DR247" s="70">
        <v>0</v>
      </c>
      <c r="DS247" s="70">
        <v>0</v>
      </c>
      <c r="DT247" s="70">
        <v>0</v>
      </c>
      <c r="DU247" s="70">
        <v>0</v>
      </c>
      <c r="DV247" s="70">
        <v>0</v>
      </c>
      <c r="DW247" s="70">
        <v>0</v>
      </c>
      <c r="DX247" s="70">
        <v>0</v>
      </c>
      <c r="DY247" s="70">
        <v>0</v>
      </c>
      <c r="DZ247" s="70">
        <v>4</v>
      </c>
      <c r="EA247" s="70">
        <v>0</v>
      </c>
      <c r="EB247" s="70">
        <v>3</v>
      </c>
      <c r="EC247" s="70">
        <v>3</v>
      </c>
      <c r="ED247" s="70">
        <v>0</v>
      </c>
      <c r="EE247" s="70">
        <v>5</v>
      </c>
      <c r="EF247" s="70">
        <v>44</v>
      </c>
      <c r="EG247" s="70">
        <v>0</v>
      </c>
      <c r="EH247" s="70">
        <v>0</v>
      </c>
      <c r="EI247" s="70">
        <v>0</v>
      </c>
      <c r="EJ247" s="70">
        <v>69</v>
      </c>
      <c r="EK247" s="70">
        <v>4</v>
      </c>
      <c r="EL247" t="s">
        <v>7106</v>
      </c>
      <c r="EM247" t="s">
        <v>7534</v>
      </c>
      <c r="EN247" t="s">
        <v>5372</v>
      </c>
      <c r="EO247" t="s">
        <v>7107</v>
      </c>
      <c r="EP247" t="s">
        <v>6883</v>
      </c>
      <c r="EQ247">
        <v>228</v>
      </c>
      <c r="ER247" s="70">
        <v>246</v>
      </c>
    </row>
    <row r="248" spans="1:148">
      <c r="A248" s="70" t="s">
        <v>307</v>
      </c>
      <c r="B248" s="70" t="s">
        <v>4210</v>
      </c>
      <c r="C248" s="70" t="s">
        <v>4210</v>
      </c>
      <c r="D248" s="70" t="s">
        <v>526</v>
      </c>
      <c r="E248" s="70" t="s">
        <v>597</v>
      </c>
      <c r="F248" s="70" t="str">
        <f t="shared" si="3"/>
        <v>高雄市左營區</v>
      </c>
      <c r="G248" s="70">
        <f>VLOOKUP(F248,郵遞區號!$C$2:$D$371,2,0)</f>
        <v>813</v>
      </c>
      <c r="H248" s="70" t="str">
        <f>VLOOKUP(D248,區域對照!$A$2:$B$23,2,0)</f>
        <v>高屏區</v>
      </c>
      <c r="I248" s="70" t="s">
        <v>6124</v>
      </c>
      <c r="J248" s="70" t="s">
        <v>3677</v>
      </c>
      <c r="K248" s="70" t="s">
        <v>4609</v>
      </c>
      <c r="L248" s="59" t="s">
        <v>6124</v>
      </c>
      <c r="M248" s="71" t="s">
        <v>971</v>
      </c>
      <c r="N248" s="70" t="s">
        <v>1203</v>
      </c>
      <c r="O248" s="70" t="s">
        <v>1203</v>
      </c>
      <c r="P248" s="70" t="s">
        <v>1258</v>
      </c>
      <c r="Q248" s="70" t="s">
        <v>708</v>
      </c>
      <c r="R248" s="70" t="s">
        <v>1506</v>
      </c>
      <c r="S248" s="70" t="s">
        <v>3739</v>
      </c>
      <c r="T248" s="70" t="s">
        <v>4903</v>
      </c>
      <c r="U248" s="70" t="s">
        <v>5373</v>
      </c>
      <c r="V248" s="70">
        <v>22.664263399999999</v>
      </c>
      <c r="W248" s="70">
        <v>120.3036424</v>
      </c>
      <c r="X248" s="70" t="s">
        <v>2508</v>
      </c>
      <c r="Y248" s="70" t="s">
        <v>708</v>
      </c>
      <c r="Z248" s="70" t="s">
        <v>708</v>
      </c>
      <c r="AA248" s="70" t="s">
        <v>708</v>
      </c>
      <c r="AB248" s="70" t="s">
        <v>708</v>
      </c>
      <c r="AC248" s="70" t="s">
        <v>708</v>
      </c>
      <c r="AD248" s="70" t="s">
        <v>708</v>
      </c>
      <c r="AE248" s="70" t="s">
        <v>708</v>
      </c>
      <c r="AF248" s="70" t="s">
        <v>708</v>
      </c>
      <c r="AG248" s="70" t="s">
        <v>5896</v>
      </c>
      <c r="AH248" s="70" t="s">
        <v>3418</v>
      </c>
      <c r="AI248" s="70" t="s">
        <v>3418</v>
      </c>
      <c r="AK248" s="70" t="s">
        <v>2734</v>
      </c>
      <c r="AL248" s="70" t="s">
        <v>2734</v>
      </c>
      <c r="AM248" s="70" t="s">
        <v>6490</v>
      </c>
      <c r="AN248" s="70" t="s">
        <v>2734</v>
      </c>
      <c r="AO248" s="70">
        <v>0</v>
      </c>
      <c r="AP248" s="70">
        <v>0</v>
      </c>
      <c r="AQ248" s="70">
        <v>0</v>
      </c>
      <c r="AR248" s="70">
        <v>0</v>
      </c>
      <c r="AS248" s="70">
        <v>0</v>
      </c>
      <c r="AT248" s="70">
        <v>0</v>
      </c>
      <c r="AU248" s="70">
        <v>0</v>
      </c>
      <c r="AV248" s="70">
        <v>1</v>
      </c>
      <c r="AW248" s="70">
        <v>0</v>
      </c>
      <c r="AX248" s="70">
        <v>0</v>
      </c>
      <c r="AY248" s="70">
        <v>0</v>
      </c>
      <c r="BA248" s="70">
        <v>48</v>
      </c>
      <c r="BB248" s="70">
        <v>0</v>
      </c>
      <c r="BC248" s="70">
        <v>0</v>
      </c>
      <c r="BD248" s="70">
        <v>0</v>
      </c>
      <c r="BE248" s="70">
        <v>8</v>
      </c>
      <c r="BF248" s="70">
        <v>1</v>
      </c>
      <c r="BG248" s="70">
        <v>0</v>
      </c>
      <c r="BH248" s="70">
        <v>0</v>
      </c>
      <c r="BI248" s="70">
        <v>2</v>
      </c>
      <c r="BJ248" s="70">
        <v>0</v>
      </c>
      <c r="BK248" s="70">
        <v>0</v>
      </c>
      <c r="BL248" s="70">
        <v>0</v>
      </c>
      <c r="BM248" s="70">
        <v>0</v>
      </c>
      <c r="BN248" s="70">
        <v>40</v>
      </c>
      <c r="BO248" s="70">
        <v>0</v>
      </c>
      <c r="BP248" s="70">
        <v>0</v>
      </c>
      <c r="BQ248" s="70">
        <v>0</v>
      </c>
      <c r="BR248" s="70">
        <v>0</v>
      </c>
      <c r="BS248" s="70">
        <v>0</v>
      </c>
      <c r="BT248" s="70">
        <v>5</v>
      </c>
      <c r="BU248" s="70">
        <v>0</v>
      </c>
      <c r="BV248" s="70">
        <v>0</v>
      </c>
      <c r="BW248" s="70">
        <v>0</v>
      </c>
      <c r="BX248" s="70">
        <v>0</v>
      </c>
      <c r="BY248" s="70">
        <v>0</v>
      </c>
      <c r="BZ248" s="70">
        <v>0</v>
      </c>
      <c r="CA248" s="70">
        <v>0</v>
      </c>
      <c r="CB248" s="70">
        <v>0</v>
      </c>
      <c r="CC248" s="70">
        <v>0</v>
      </c>
      <c r="CD248" s="70">
        <v>0</v>
      </c>
      <c r="CE248" s="70">
        <v>0</v>
      </c>
      <c r="CF248" s="70">
        <v>0</v>
      </c>
      <c r="CG248" s="70">
        <v>0</v>
      </c>
      <c r="CH248" s="70">
        <v>0</v>
      </c>
      <c r="CI248" s="70">
        <v>0</v>
      </c>
      <c r="CJ248" s="70">
        <v>0</v>
      </c>
      <c r="CK248" s="70">
        <v>0</v>
      </c>
      <c r="CL248" s="70">
        <v>0</v>
      </c>
      <c r="CM248" s="70">
        <v>0</v>
      </c>
      <c r="CN248" s="70">
        <v>10</v>
      </c>
      <c r="CO248" s="70">
        <v>0</v>
      </c>
      <c r="CP248" s="70">
        <v>0</v>
      </c>
      <c r="CQ248" s="70">
        <v>0</v>
      </c>
      <c r="CR248" s="70">
        <v>0</v>
      </c>
      <c r="CS248" s="70">
        <v>0</v>
      </c>
      <c r="CT248" s="70">
        <v>0</v>
      </c>
      <c r="CU248" s="70">
        <v>0</v>
      </c>
      <c r="CV248" s="70">
        <v>0</v>
      </c>
      <c r="CW248" s="70">
        <v>0</v>
      </c>
      <c r="CX248" s="70">
        <v>10</v>
      </c>
      <c r="CY248" s="70">
        <v>0</v>
      </c>
      <c r="CZ248" s="70">
        <v>1</v>
      </c>
      <c r="DA248" s="70">
        <v>0</v>
      </c>
      <c r="DB248" s="70">
        <v>0</v>
      </c>
      <c r="DC248" s="70">
        <v>0</v>
      </c>
      <c r="DD248" s="70">
        <v>0</v>
      </c>
      <c r="DE248" s="70">
        <v>0</v>
      </c>
      <c r="DF248" s="70">
        <v>0</v>
      </c>
      <c r="DG248" s="70">
        <v>0</v>
      </c>
      <c r="DH248" s="70">
        <v>21</v>
      </c>
      <c r="DI248" s="70">
        <v>0</v>
      </c>
      <c r="DJ248" s="70">
        <v>0</v>
      </c>
      <c r="DK248" s="70">
        <v>0</v>
      </c>
      <c r="DL248" s="70">
        <v>0</v>
      </c>
      <c r="DM248" s="70">
        <v>21</v>
      </c>
      <c r="DN248" s="70">
        <v>0</v>
      </c>
      <c r="DO248" s="70">
        <v>0</v>
      </c>
      <c r="DP248" s="70">
        <v>0</v>
      </c>
      <c r="DQ248" s="70">
        <v>0</v>
      </c>
      <c r="DR248" s="70">
        <v>0</v>
      </c>
      <c r="DS248" s="70">
        <v>0</v>
      </c>
      <c r="DT248" s="70">
        <v>0</v>
      </c>
      <c r="DU248" s="70">
        <v>0</v>
      </c>
      <c r="DV248" s="70">
        <v>0</v>
      </c>
      <c r="DW248" s="70">
        <v>0</v>
      </c>
      <c r="DX248" s="70">
        <v>0</v>
      </c>
      <c r="DY248" s="70">
        <v>0</v>
      </c>
      <c r="DZ248" s="70">
        <v>0</v>
      </c>
      <c r="EA248" s="70">
        <v>0</v>
      </c>
      <c r="EB248" s="70">
        <v>7</v>
      </c>
      <c r="EC248" s="70">
        <v>5</v>
      </c>
      <c r="ED248" s="70">
        <v>0</v>
      </c>
      <c r="EE248" s="70">
        <v>23</v>
      </c>
      <c r="EF248" s="70">
        <v>105</v>
      </c>
      <c r="EG248" s="70">
        <v>0</v>
      </c>
      <c r="EH248" s="70">
        <v>0</v>
      </c>
      <c r="EI248" s="70">
        <v>0</v>
      </c>
      <c r="EJ248" s="70">
        <v>161</v>
      </c>
      <c r="EK248" s="70">
        <v>4</v>
      </c>
      <c r="EL248" t="s">
        <v>7108</v>
      </c>
      <c r="EM248" t="s">
        <v>7534</v>
      </c>
      <c r="EN248" t="s">
        <v>5373</v>
      </c>
      <c r="EO248" t="s">
        <v>7107</v>
      </c>
      <c r="EP248" t="s">
        <v>6619</v>
      </c>
      <c r="EQ248">
        <v>227</v>
      </c>
      <c r="ER248" s="70">
        <v>247</v>
      </c>
    </row>
    <row r="249" spans="1:148">
      <c r="A249" s="70" t="s">
        <v>308</v>
      </c>
      <c r="B249" s="70" t="s">
        <v>4016</v>
      </c>
      <c r="C249" s="70" t="s">
        <v>4016</v>
      </c>
      <c r="D249" s="70" t="s">
        <v>526</v>
      </c>
      <c r="E249" s="70" t="s">
        <v>672</v>
      </c>
      <c r="F249" s="70" t="str">
        <f t="shared" si="3"/>
        <v>高雄市楠梓區</v>
      </c>
      <c r="G249" s="70">
        <f>VLOOKUP(F249,郵遞區號!$C$2:$D$371,2,0)</f>
        <v>811</v>
      </c>
      <c r="H249" s="70" t="str">
        <f>VLOOKUP(D249,區域對照!$A$2:$B$23,2,0)</f>
        <v>高屏區</v>
      </c>
      <c r="I249" s="70" t="s">
        <v>6124</v>
      </c>
      <c r="J249" s="70" t="s">
        <v>3677</v>
      </c>
      <c r="K249" s="70" t="s">
        <v>4609</v>
      </c>
      <c r="L249" s="59" t="s">
        <v>6124</v>
      </c>
      <c r="M249" s="71" t="s">
        <v>972</v>
      </c>
      <c r="N249" s="70" t="s">
        <v>1203</v>
      </c>
      <c r="O249" s="70" t="s">
        <v>1203</v>
      </c>
      <c r="P249" s="70" t="s">
        <v>1258</v>
      </c>
      <c r="Q249" s="70" t="s">
        <v>708</v>
      </c>
      <c r="R249" s="70" t="s">
        <v>1507</v>
      </c>
      <c r="S249" s="70" t="s">
        <v>3738</v>
      </c>
      <c r="T249" s="70" t="s">
        <v>4904</v>
      </c>
      <c r="U249" s="70" t="s">
        <v>5374</v>
      </c>
      <c r="V249" s="70">
        <v>22.7237039</v>
      </c>
      <c r="W249" s="70">
        <v>120.3291328</v>
      </c>
      <c r="X249" s="70" t="s">
        <v>2509</v>
      </c>
      <c r="Y249" s="70" t="s">
        <v>708</v>
      </c>
      <c r="Z249" s="70" t="s">
        <v>708</v>
      </c>
      <c r="AA249" s="70" t="s">
        <v>708</v>
      </c>
      <c r="AB249" s="70" t="s">
        <v>2733</v>
      </c>
      <c r="AC249" s="70" t="s">
        <v>3085</v>
      </c>
      <c r="AD249" s="70" t="s">
        <v>2733</v>
      </c>
      <c r="AE249" s="70" t="s">
        <v>2734</v>
      </c>
      <c r="AF249" s="70" t="s">
        <v>2733</v>
      </c>
      <c r="AG249" s="70" t="s">
        <v>5897</v>
      </c>
      <c r="AH249" s="70" t="s">
        <v>3419</v>
      </c>
      <c r="AI249" s="70" t="s">
        <v>3419</v>
      </c>
      <c r="AK249" s="70" t="s">
        <v>6262</v>
      </c>
      <c r="AL249" s="70" t="s">
        <v>3656</v>
      </c>
      <c r="AM249" s="70" t="s">
        <v>6493</v>
      </c>
      <c r="AN249" s="70" t="s">
        <v>3656</v>
      </c>
      <c r="AO249" s="70">
        <v>1</v>
      </c>
      <c r="AP249" s="70">
        <v>1</v>
      </c>
      <c r="AQ249" s="70">
        <v>1</v>
      </c>
      <c r="AR249" s="70">
        <v>1</v>
      </c>
      <c r="AS249" s="70">
        <v>1</v>
      </c>
      <c r="AT249" s="70">
        <v>1</v>
      </c>
      <c r="AU249" s="70">
        <v>1</v>
      </c>
      <c r="AV249" s="70">
        <v>2</v>
      </c>
      <c r="AW249" s="70">
        <v>0</v>
      </c>
      <c r="AX249" s="70">
        <v>0</v>
      </c>
      <c r="AY249" s="70">
        <v>4</v>
      </c>
      <c r="BA249" s="70">
        <v>150</v>
      </c>
      <c r="BB249" s="70">
        <v>46</v>
      </c>
      <c r="BC249" s="70">
        <v>0</v>
      </c>
      <c r="BD249" s="70">
        <v>0</v>
      </c>
      <c r="BE249" s="70">
        <v>20</v>
      </c>
      <c r="BF249" s="70">
        <v>3</v>
      </c>
      <c r="BG249" s="70">
        <v>0</v>
      </c>
      <c r="BH249" s="70">
        <v>0</v>
      </c>
      <c r="BI249" s="70">
        <v>1</v>
      </c>
      <c r="BJ249" s="70">
        <v>0</v>
      </c>
      <c r="BK249" s="70">
        <v>0</v>
      </c>
      <c r="BL249" s="70">
        <v>13</v>
      </c>
      <c r="BM249" s="70">
        <v>0</v>
      </c>
      <c r="BN249" s="70">
        <v>6</v>
      </c>
      <c r="BO249" s="70">
        <v>0</v>
      </c>
      <c r="BP249" s="70">
        <v>0</v>
      </c>
      <c r="BQ249" s="70">
        <v>0</v>
      </c>
      <c r="BR249" s="70">
        <v>4</v>
      </c>
      <c r="BS249" s="70">
        <v>0</v>
      </c>
      <c r="BT249" s="70">
        <v>2</v>
      </c>
      <c r="BU249" s="70">
        <v>0</v>
      </c>
      <c r="BV249" s="70">
        <v>0</v>
      </c>
      <c r="BW249" s="70">
        <v>0</v>
      </c>
      <c r="BX249" s="70">
        <v>0</v>
      </c>
      <c r="BY249" s="70">
        <v>0</v>
      </c>
      <c r="BZ249" s="70">
        <v>0</v>
      </c>
      <c r="CA249" s="70">
        <v>0</v>
      </c>
      <c r="CB249" s="70">
        <v>26</v>
      </c>
      <c r="CC249" s="70">
        <v>5</v>
      </c>
      <c r="CD249" s="70">
        <v>0</v>
      </c>
      <c r="CE249" s="70">
        <v>0</v>
      </c>
      <c r="CF249" s="70">
        <v>0</v>
      </c>
      <c r="CG249" s="70">
        <v>2</v>
      </c>
      <c r="CH249" s="70">
        <v>13</v>
      </c>
      <c r="CI249" s="70">
        <v>0</v>
      </c>
      <c r="CJ249" s="70">
        <v>3</v>
      </c>
      <c r="CK249" s="70">
        <v>0</v>
      </c>
      <c r="CL249" s="70">
        <v>0</v>
      </c>
      <c r="CM249" s="70">
        <v>0</v>
      </c>
      <c r="CN249" s="70">
        <v>1</v>
      </c>
      <c r="CO249" s="70">
        <v>2</v>
      </c>
      <c r="CP249" s="70">
        <v>0</v>
      </c>
      <c r="CQ249" s="70">
        <v>2</v>
      </c>
      <c r="CR249" s="70">
        <v>5</v>
      </c>
      <c r="CS249" s="70">
        <v>3</v>
      </c>
      <c r="CT249" s="70">
        <v>0</v>
      </c>
      <c r="CU249" s="70">
        <v>0</v>
      </c>
      <c r="CV249" s="70">
        <v>1</v>
      </c>
      <c r="CW249" s="70">
        <v>2</v>
      </c>
      <c r="CX249" s="70">
        <v>1</v>
      </c>
      <c r="CY249" s="70">
        <v>0</v>
      </c>
      <c r="CZ249" s="70">
        <v>1</v>
      </c>
      <c r="DA249" s="70">
        <v>1</v>
      </c>
      <c r="DB249" s="70">
        <v>0</v>
      </c>
      <c r="DC249" s="70">
        <v>0</v>
      </c>
      <c r="DD249" s="70">
        <v>0</v>
      </c>
      <c r="DE249" s="70">
        <v>0</v>
      </c>
      <c r="DF249" s="70">
        <v>0</v>
      </c>
      <c r="DG249" s="70">
        <v>0</v>
      </c>
      <c r="DH249" s="70">
        <v>37</v>
      </c>
      <c r="DI249" s="70">
        <v>2</v>
      </c>
      <c r="DJ249" s="70">
        <v>0</v>
      </c>
      <c r="DK249" s="70">
        <v>0</v>
      </c>
      <c r="DL249" s="70">
        <v>0</v>
      </c>
      <c r="DM249" s="70">
        <v>36</v>
      </c>
      <c r="DN249" s="70">
        <v>0</v>
      </c>
      <c r="DO249" s="70">
        <v>0</v>
      </c>
      <c r="DP249" s="70">
        <v>2</v>
      </c>
      <c r="DQ249" s="70">
        <v>1</v>
      </c>
      <c r="DR249" s="70">
        <v>6</v>
      </c>
      <c r="DS249" s="70">
        <v>0</v>
      </c>
      <c r="DT249" s="70">
        <v>0</v>
      </c>
      <c r="DU249" s="70">
        <v>4</v>
      </c>
      <c r="DV249" s="70">
        <v>1</v>
      </c>
      <c r="DW249" s="70">
        <v>0</v>
      </c>
      <c r="DX249" s="70">
        <v>3</v>
      </c>
      <c r="DY249" s="70">
        <v>1</v>
      </c>
      <c r="DZ249" s="70">
        <v>10</v>
      </c>
      <c r="EA249" s="70">
        <v>0</v>
      </c>
      <c r="EB249" s="70">
        <v>16</v>
      </c>
      <c r="EC249" s="70">
        <v>19</v>
      </c>
      <c r="ED249" s="70">
        <v>1</v>
      </c>
      <c r="EE249" s="70">
        <v>32</v>
      </c>
      <c r="EF249" s="70">
        <v>174</v>
      </c>
      <c r="EG249" s="70">
        <v>0</v>
      </c>
      <c r="EH249" s="70">
        <v>0</v>
      </c>
      <c r="EI249" s="70">
        <v>0</v>
      </c>
      <c r="EJ249" s="70">
        <v>308</v>
      </c>
      <c r="EK249" s="70">
        <v>4</v>
      </c>
      <c r="EL249" t="s">
        <v>7109</v>
      </c>
      <c r="EM249" t="s">
        <v>7534</v>
      </c>
      <c r="EN249" t="s">
        <v>5374</v>
      </c>
      <c r="EO249" t="s">
        <v>6613</v>
      </c>
      <c r="EP249" t="s">
        <v>6921</v>
      </c>
      <c r="EQ249">
        <v>217</v>
      </c>
      <c r="ER249" s="70">
        <v>248</v>
      </c>
    </row>
    <row r="250" spans="1:148">
      <c r="A250" s="70" t="s">
        <v>309</v>
      </c>
      <c r="B250" s="70" t="s">
        <v>4610</v>
      </c>
      <c r="C250" s="70" t="s">
        <v>4610</v>
      </c>
      <c r="D250" s="70" t="s">
        <v>526</v>
      </c>
      <c r="E250" s="70" t="s">
        <v>672</v>
      </c>
      <c r="F250" s="70" t="str">
        <f t="shared" si="3"/>
        <v>高雄市楠梓區</v>
      </c>
      <c r="G250" s="70">
        <f>VLOOKUP(F250,郵遞區號!$C$2:$D$371,2,0)</f>
        <v>811</v>
      </c>
      <c r="H250" s="70" t="str">
        <f>VLOOKUP(D250,區域對照!$A$2:$B$23,2,0)</f>
        <v>高屏區</v>
      </c>
      <c r="I250" s="70" t="s">
        <v>6124</v>
      </c>
      <c r="J250" s="70" t="s">
        <v>3677</v>
      </c>
      <c r="K250" s="70" t="s">
        <v>4609</v>
      </c>
      <c r="L250" s="59" t="s">
        <v>6124</v>
      </c>
      <c r="M250" s="71" t="s">
        <v>973</v>
      </c>
      <c r="N250" s="70" t="s">
        <v>1203</v>
      </c>
      <c r="O250" s="70" t="s">
        <v>1203</v>
      </c>
      <c r="P250" s="70" t="s">
        <v>1258</v>
      </c>
      <c r="Q250" s="70" t="s">
        <v>708</v>
      </c>
      <c r="R250" s="70" t="s">
        <v>1508</v>
      </c>
      <c r="S250" s="70" t="s">
        <v>3737</v>
      </c>
      <c r="T250" s="70" t="s">
        <v>4905</v>
      </c>
      <c r="U250" s="70" t="s">
        <v>5375</v>
      </c>
      <c r="V250" s="70">
        <v>22.7111144</v>
      </c>
      <c r="W250" s="70">
        <v>120.29564240000001</v>
      </c>
      <c r="X250" s="70" t="s">
        <v>2510</v>
      </c>
      <c r="Y250" s="70" t="s">
        <v>708</v>
      </c>
      <c r="Z250" s="70" t="s">
        <v>708</v>
      </c>
      <c r="AA250" s="70" t="s">
        <v>708</v>
      </c>
      <c r="AB250" s="70" t="s">
        <v>708</v>
      </c>
      <c r="AC250" s="70" t="s">
        <v>708</v>
      </c>
      <c r="AD250" s="70" t="s">
        <v>708</v>
      </c>
      <c r="AE250" s="70" t="s">
        <v>708</v>
      </c>
      <c r="AF250" s="70" t="s">
        <v>708</v>
      </c>
      <c r="AG250" s="70" t="s">
        <v>5898</v>
      </c>
      <c r="AH250" s="70" t="s">
        <v>3420</v>
      </c>
      <c r="AI250" s="70" t="s">
        <v>3420</v>
      </c>
      <c r="AK250" s="70" t="s">
        <v>2734</v>
      </c>
      <c r="AL250" s="70" t="s">
        <v>2734</v>
      </c>
      <c r="AM250" s="70" t="s">
        <v>6490</v>
      </c>
      <c r="AN250" s="70" t="s">
        <v>2734</v>
      </c>
      <c r="AO250" s="70">
        <v>0</v>
      </c>
      <c r="AP250" s="70">
        <v>0</v>
      </c>
      <c r="AQ250" s="70">
        <v>0</v>
      </c>
      <c r="AR250" s="70">
        <v>0</v>
      </c>
      <c r="AS250" s="70">
        <v>0</v>
      </c>
      <c r="AT250" s="70">
        <v>0</v>
      </c>
      <c r="AU250" s="70">
        <v>0</v>
      </c>
      <c r="AV250" s="70">
        <v>1</v>
      </c>
      <c r="AW250" s="70">
        <v>0</v>
      </c>
      <c r="AX250" s="70">
        <v>0</v>
      </c>
      <c r="AY250" s="70">
        <v>0</v>
      </c>
      <c r="BA250" s="70">
        <v>20</v>
      </c>
      <c r="BB250" s="70">
        <v>0</v>
      </c>
      <c r="BC250" s="70">
        <v>0</v>
      </c>
      <c r="BD250" s="70">
        <v>0</v>
      </c>
      <c r="BE250" s="70">
        <v>1</v>
      </c>
      <c r="BF250" s="70">
        <v>1</v>
      </c>
      <c r="BG250" s="70">
        <v>0</v>
      </c>
      <c r="BH250" s="70">
        <v>0</v>
      </c>
      <c r="BI250" s="70">
        <v>0</v>
      </c>
      <c r="BJ250" s="70">
        <v>0</v>
      </c>
      <c r="BK250" s="70">
        <v>0</v>
      </c>
      <c r="BL250" s="70">
        <v>0</v>
      </c>
      <c r="BM250" s="70">
        <v>0</v>
      </c>
      <c r="BN250" s="70">
        <v>0</v>
      </c>
      <c r="BO250" s="70">
        <v>0</v>
      </c>
      <c r="BP250" s="70">
        <v>0</v>
      </c>
      <c r="BQ250" s="70">
        <v>0</v>
      </c>
      <c r="BR250" s="70">
        <v>0</v>
      </c>
      <c r="BS250" s="70">
        <v>0</v>
      </c>
      <c r="BT250" s="70">
        <v>1</v>
      </c>
      <c r="BU250" s="70">
        <v>0</v>
      </c>
      <c r="BV250" s="70">
        <v>0</v>
      </c>
      <c r="BW250" s="70">
        <v>0</v>
      </c>
      <c r="BX250" s="70">
        <v>0</v>
      </c>
      <c r="BY250" s="70">
        <v>0</v>
      </c>
      <c r="BZ250" s="70">
        <v>0</v>
      </c>
      <c r="CA250" s="70">
        <v>0</v>
      </c>
      <c r="CB250" s="70">
        <v>0</v>
      </c>
      <c r="CC250" s="70">
        <v>0</v>
      </c>
      <c r="CD250" s="70">
        <v>0</v>
      </c>
      <c r="CE250" s="70">
        <v>0</v>
      </c>
      <c r="CF250" s="70">
        <v>0</v>
      </c>
      <c r="CG250" s="70">
        <v>0</v>
      </c>
      <c r="CH250" s="70">
        <v>0</v>
      </c>
      <c r="CI250" s="70">
        <v>0</v>
      </c>
      <c r="CJ250" s="70">
        <v>1</v>
      </c>
      <c r="CK250" s="70">
        <v>0</v>
      </c>
      <c r="CL250" s="70">
        <v>0</v>
      </c>
      <c r="CM250" s="70">
        <v>0</v>
      </c>
      <c r="CN250" s="70">
        <v>0</v>
      </c>
      <c r="CO250" s="70">
        <v>0</v>
      </c>
      <c r="CP250" s="70">
        <v>0</v>
      </c>
      <c r="CQ250" s="70">
        <v>0</v>
      </c>
      <c r="CR250" s="70">
        <v>0</v>
      </c>
      <c r="CS250" s="70">
        <v>0</v>
      </c>
      <c r="CT250" s="70">
        <v>0</v>
      </c>
      <c r="CU250" s="70">
        <v>0</v>
      </c>
      <c r="CV250" s="70">
        <v>0</v>
      </c>
      <c r="CW250" s="70">
        <v>2</v>
      </c>
      <c r="CX250" s="70">
        <v>0</v>
      </c>
      <c r="CY250" s="70">
        <v>0</v>
      </c>
      <c r="CZ250" s="70">
        <v>0</v>
      </c>
      <c r="DA250" s="70">
        <v>0</v>
      </c>
      <c r="DB250" s="70">
        <v>0</v>
      </c>
      <c r="DC250" s="70">
        <v>0</v>
      </c>
      <c r="DD250" s="70">
        <v>0</v>
      </c>
      <c r="DE250" s="70">
        <v>0</v>
      </c>
      <c r="DF250" s="70">
        <v>0</v>
      </c>
      <c r="DG250" s="70">
        <v>0</v>
      </c>
      <c r="DH250" s="70">
        <v>3</v>
      </c>
      <c r="DI250" s="70">
        <v>0</v>
      </c>
      <c r="DJ250" s="70">
        <v>0</v>
      </c>
      <c r="DK250" s="70">
        <v>0</v>
      </c>
      <c r="DL250" s="70">
        <v>0</v>
      </c>
      <c r="DM250" s="70">
        <v>3</v>
      </c>
      <c r="DN250" s="70">
        <v>0</v>
      </c>
      <c r="DO250" s="70">
        <v>0</v>
      </c>
      <c r="DP250" s="70">
        <v>0</v>
      </c>
      <c r="DQ250" s="70">
        <v>2</v>
      </c>
      <c r="DR250" s="70">
        <v>4</v>
      </c>
      <c r="DS250" s="70">
        <v>0</v>
      </c>
      <c r="DT250" s="70">
        <v>0</v>
      </c>
      <c r="DU250" s="70">
        <v>0</v>
      </c>
      <c r="DV250" s="70">
        <v>0</v>
      </c>
      <c r="DW250" s="70">
        <v>0</v>
      </c>
      <c r="DX250" s="70">
        <v>0</v>
      </c>
      <c r="DY250" s="70">
        <v>0</v>
      </c>
      <c r="DZ250" s="70">
        <v>2</v>
      </c>
      <c r="EA250" s="70">
        <v>0</v>
      </c>
      <c r="EB250" s="70">
        <v>1</v>
      </c>
      <c r="EC250" s="70">
        <v>2</v>
      </c>
      <c r="ED250" s="70">
        <v>0</v>
      </c>
      <c r="EE250" s="70">
        <v>2</v>
      </c>
      <c r="EF250" s="70">
        <v>9</v>
      </c>
      <c r="EG250" s="70">
        <v>0</v>
      </c>
      <c r="EH250" s="70">
        <v>0</v>
      </c>
      <c r="EI250" s="70">
        <v>0</v>
      </c>
      <c r="EJ250" s="70">
        <v>25</v>
      </c>
      <c r="EK250" s="70">
        <v>4</v>
      </c>
      <c r="EL250" t="s">
        <v>7110</v>
      </c>
      <c r="EM250" t="s">
        <v>7534</v>
      </c>
      <c r="EN250" t="s">
        <v>5375</v>
      </c>
      <c r="EO250" t="s">
        <v>7111</v>
      </c>
      <c r="EP250" t="s">
        <v>6619</v>
      </c>
      <c r="EQ250">
        <v>227</v>
      </c>
      <c r="ER250" s="70">
        <v>249</v>
      </c>
    </row>
    <row r="251" spans="1:148">
      <c r="A251" s="70" t="s">
        <v>310</v>
      </c>
      <c r="B251" s="70" t="s">
        <v>4610</v>
      </c>
      <c r="C251" s="70" t="s">
        <v>4610</v>
      </c>
      <c r="D251" s="70" t="s">
        <v>526</v>
      </c>
      <c r="E251" s="70" t="s">
        <v>672</v>
      </c>
      <c r="F251" s="70" t="str">
        <f t="shared" si="3"/>
        <v>高雄市楠梓區</v>
      </c>
      <c r="G251" s="70">
        <f>VLOOKUP(F251,郵遞區號!$C$2:$D$371,2,0)</f>
        <v>811</v>
      </c>
      <c r="H251" s="70" t="str">
        <f>VLOOKUP(D251,區域對照!$A$2:$B$23,2,0)</f>
        <v>高屏區</v>
      </c>
      <c r="I251" s="70" t="s">
        <v>6124</v>
      </c>
      <c r="J251" s="70" t="s">
        <v>3677</v>
      </c>
      <c r="K251" s="70" t="s">
        <v>4609</v>
      </c>
      <c r="L251" s="59" t="s">
        <v>6124</v>
      </c>
      <c r="M251" s="71" t="s">
        <v>974</v>
      </c>
      <c r="N251" s="70" t="s">
        <v>1203</v>
      </c>
      <c r="O251" s="70" t="s">
        <v>1203</v>
      </c>
      <c r="P251" s="70" t="s">
        <v>1258</v>
      </c>
      <c r="Q251" s="70" t="s">
        <v>708</v>
      </c>
      <c r="R251" s="70" t="s">
        <v>1509</v>
      </c>
      <c r="S251" s="70" t="s">
        <v>3736</v>
      </c>
      <c r="T251" s="70" t="s">
        <v>4906</v>
      </c>
      <c r="U251" s="70" t="s">
        <v>5376</v>
      </c>
      <c r="V251" s="70">
        <v>22.714334000000001</v>
      </c>
      <c r="W251" s="70">
        <v>120.2891549</v>
      </c>
      <c r="X251" s="70" t="s">
        <v>2511</v>
      </c>
      <c r="Y251" s="70" t="s">
        <v>708</v>
      </c>
      <c r="Z251" s="70" t="s">
        <v>708</v>
      </c>
      <c r="AA251" s="70" t="s">
        <v>708</v>
      </c>
      <c r="AB251" s="70" t="s">
        <v>708</v>
      </c>
      <c r="AC251" s="70" t="s">
        <v>708</v>
      </c>
      <c r="AD251" s="70" t="s">
        <v>708</v>
      </c>
      <c r="AE251" s="70" t="s">
        <v>708</v>
      </c>
      <c r="AF251" s="70" t="s">
        <v>708</v>
      </c>
      <c r="AG251" s="70" t="s">
        <v>5899</v>
      </c>
      <c r="AH251" s="70" t="s">
        <v>3421</v>
      </c>
      <c r="AI251" s="70" t="s">
        <v>3421</v>
      </c>
      <c r="AK251" s="70" t="s">
        <v>2734</v>
      </c>
      <c r="AL251" s="70" t="s">
        <v>2734</v>
      </c>
      <c r="AM251" s="70" t="s">
        <v>6490</v>
      </c>
      <c r="AN251" s="70" t="s">
        <v>2734</v>
      </c>
      <c r="AO251" s="70">
        <v>0</v>
      </c>
      <c r="AP251" s="70">
        <v>0</v>
      </c>
      <c r="AQ251" s="70">
        <v>0</v>
      </c>
      <c r="AR251" s="70">
        <v>0</v>
      </c>
      <c r="AS251" s="70">
        <v>0</v>
      </c>
      <c r="AT251" s="70">
        <v>0</v>
      </c>
      <c r="AU251" s="70">
        <v>0</v>
      </c>
      <c r="AV251" s="70">
        <v>1</v>
      </c>
      <c r="AW251" s="70">
        <v>0</v>
      </c>
      <c r="AX251" s="70">
        <v>0</v>
      </c>
      <c r="AY251" s="70">
        <v>0</v>
      </c>
      <c r="BA251" s="70">
        <v>27</v>
      </c>
      <c r="BB251" s="70">
        <v>0</v>
      </c>
      <c r="BC251" s="70">
        <v>0</v>
      </c>
      <c r="BD251" s="70">
        <v>0</v>
      </c>
      <c r="BE251" s="70">
        <v>2</v>
      </c>
      <c r="BF251" s="70">
        <v>0</v>
      </c>
      <c r="BG251" s="70">
        <v>0</v>
      </c>
      <c r="BH251" s="70">
        <v>0</v>
      </c>
      <c r="BI251" s="70">
        <v>0</v>
      </c>
      <c r="BJ251" s="70">
        <v>0</v>
      </c>
      <c r="BK251" s="70">
        <v>0</v>
      </c>
      <c r="BL251" s="70">
        <v>0</v>
      </c>
      <c r="BM251" s="70">
        <v>0</v>
      </c>
      <c r="BN251" s="70">
        <v>0</v>
      </c>
      <c r="BO251" s="70">
        <v>0</v>
      </c>
      <c r="BP251" s="70">
        <v>0</v>
      </c>
      <c r="BQ251" s="70">
        <v>0</v>
      </c>
      <c r="BR251" s="70">
        <v>0</v>
      </c>
      <c r="BS251" s="70">
        <v>19</v>
      </c>
      <c r="BT251" s="70">
        <v>0</v>
      </c>
      <c r="BU251" s="70">
        <v>0</v>
      </c>
      <c r="BV251" s="70">
        <v>0</v>
      </c>
      <c r="BW251" s="70">
        <v>0</v>
      </c>
      <c r="BX251" s="70">
        <v>0</v>
      </c>
      <c r="BY251" s="70">
        <v>0</v>
      </c>
      <c r="BZ251" s="70">
        <v>0</v>
      </c>
      <c r="CA251" s="70">
        <v>0</v>
      </c>
      <c r="CB251" s="70">
        <v>0</v>
      </c>
      <c r="CC251" s="70">
        <v>0</v>
      </c>
      <c r="CD251" s="70">
        <v>0</v>
      </c>
      <c r="CE251" s="70">
        <v>0</v>
      </c>
      <c r="CF251" s="70">
        <v>0</v>
      </c>
      <c r="CG251" s="70">
        <v>0</v>
      </c>
      <c r="CH251" s="70">
        <v>2</v>
      </c>
      <c r="CI251" s="70">
        <v>0</v>
      </c>
      <c r="CJ251" s="70">
        <v>1</v>
      </c>
      <c r="CK251" s="70">
        <v>0</v>
      </c>
      <c r="CL251" s="70">
        <v>0</v>
      </c>
      <c r="CM251" s="70">
        <v>0</v>
      </c>
      <c r="CN251" s="70">
        <v>0</v>
      </c>
      <c r="CO251" s="70">
        <v>0</v>
      </c>
      <c r="CP251" s="70">
        <v>0</v>
      </c>
      <c r="CQ251" s="70">
        <v>0</v>
      </c>
      <c r="CR251" s="70">
        <v>0</v>
      </c>
      <c r="CS251" s="70">
        <v>1</v>
      </c>
      <c r="CT251" s="70">
        <v>0</v>
      </c>
      <c r="CU251" s="70">
        <v>0</v>
      </c>
      <c r="CV251" s="70">
        <v>0</v>
      </c>
      <c r="CW251" s="70">
        <v>0</v>
      </c>
      <c r="CX251" s="70">
        <v>0</v>
      </c>
      <c r="CY251" s="70">
        <v>0</v>
      </c>
      <c r="CZ251" s="70">
        <v>0</v>
      </c>
      <c r="DA251" s="70">
        <v>0</v>
      </c>
      <c r="DB251" s="70">
        <v>0</v>
      </c>
      <c r="DC251" s="70">
        <v>0</v>
      </c>
      <c r="DD251" s="70">
        <v>0</v>
      </c>
      <c r="DE251" s="70">
        <v>0</v>
      </c>
      <c r="DF251" s="70">
        <v>0</v>
      </c>
      <c r="DG251" s="70">
        <v>0</v>
      </c>
      <c r="DH251" s="70">
        <v>4</v>
      </c>
      <c r="DI251" s="70">
        <v>0</v>
      </c>
      <c r="DJ251" s="70">
        <v>0</v>
      </c>
      <c r="DK251" s="70">
        <v>0</v>
      </c>
      <c r="DL251" s="70">
        <v>0</v>
      </c>
      <c r="DM251" s="70">
        <v>4</v>
      </c>
      <c r="DN251" s="70">
        <v>0</v>
      </c>
      <c r="DO251" s="70">
        <v>0</v>
      </c>
      <c r="DP251" s="70">
        <v>1</v>
      </c>
      <c r="DQ251" s="70">
        <v>0</v>
      </c>
      <c r="DR251" s="70">
        <v>0</v>
      </c>
      <c r="DS251" s="70">
        <v>0</v>
      </c>
      <c r="DT251" s="70">
        <v>0</v>
      </c>
      <c r="DU251" s="70">
        <v>1</v>
      </c>
      <c r="DV251" s="70">
        <v>0</v>
      </c>
      <c r="DW251" s="70">
        <v>0</v>
      </c>
      <c r="DX251" s="70">
        <v>0</v>
      </c>
      <c r="DY251" s="70">
        <v>0</v>
      </c>
      <c r="DZ251" s="70">
        <v>1</v>
      </c>
      <c r="EA251" s="70">
        <v>0</v>
      </c>
      <c r="EB251" s="70">
        <v>3</v>
      </c>
      <c r="EC251" s="70">
        <v>3</v>
      </c>
      <c r="ED251" s="70">
        <v>0</v>
      </c>
      <c r="EE251" s="70">
        <v>2</v>
      </c>
      <c r="EF251" s="70">
        <v>14</v>
      </c>
      <c r="EG251" s="70">
        <v>0</v>
      </c>
      <c r="EH251" s="70">
        <v>0</v>
      </c>
      <c r="EI251" s="70">
        <v>0</v>
      </c>
      <c r="EJ251" s="70">
        <v>29</v>
      </c>
      <c r="EK251" s="70">
        <v>4</v>
      </c>
      <c r="EL251" t="s">
        <v>7112</v>
      </c>
      <c r="EM251" t="s">
        <v>7534</v>
      </c>
      <c r="EN251" t="s">
        <v>5376</v>
      </c>
      <c r="EO251" t="s">
        <v>7111</v>
      </c>
      <c r="EP251" t="s">
        <v>6619</v>
      </c>
      <c r="EQ251">
        <v>227</v>
      </c>
      <c r="ER251" s="70">
        <v>250</v>
      </c>
    </row>
    <row r="252" spans="1:148">
      <c r="A252" s="70" t="s">
        <v>311</v>
      </c>
      <c r="B252" s="70" t="s">
        <v>4610</v>
      </c>
      <c r="C252" s="70" t="s">
        <v>4610</v>
      </c>
      <c r="D252" s="70" t="s">
        <v>526</v>
      </c>
      <c r="E252" s="70" t="s">
        <v>672</v>
      </c>
      <c r="F252" s="70" t="str">
        <f t="shared" si="3"/>
        <v>高雄市楠梓區</v>
      </c>
      <c r="G252" s="70">
        <f>VLOOKUP(F252,郵遞區號!$C$2:$D$371,2,0)</f>
        <v>811</v>
      </c>
      <c r="H252" s="70" t="str">
        <f>VLOOKUP(D252,區域對照!$A$2:$B$23,2,0)</f>
        <v>高屏區</v>
      </c>
      <c r="I252" s="70" t="s">
        <v>6124</v>
      </c>
      <c r="J252" s="70" t="s">
        <v>3677</v>
      </c>
      <c r="K252" s="70" t="s">
        <v>4609</v>
      </c>
      <c r="L252" s="59" t="s">
        <v>6124</v>
      </c>
      <c r="M252" s="71" t="s">
        <v>975</v>
      </c>
      <c r="N252" s="70" t="s">
        <v>1203</v>
      </c>
      <c r="O252" s="70" t="s">
        <v>1203</v>
      </c>
      <c r="P252" s="70" t="s">
        <v>1258</v>
      </c>
      <c r="Q252" s="70" t="s">
        <v>708</v>
      </c>
      <c r="R252" s="70" t="s">
        <v>1510</v>
      </c>
      <c r="S252" s="70" t="s">
        <v>3735</v>
      </c>
      <c r="T252" s="70" t="s">
        <v>4907</v>
      </c>
      <c r="U252" s="70" t="s">
        <v>5377</v>
      </c>
      <c r="V252" s="70">
        <v>22.713498000000001</v>
      </c>
      <c r="W252" s="70">
        <v>120.2909126</v>
      </c>
      <c r="X252" s="70" t="s">
        <v>2512</v>
      </c>
      <c r="Y252" s="70" t="s">
        <v>708</v>
      </c>
      <c r="Z252" s="70" t="s">
        <v>708</v>
      </c>
      <c r="AA252" s="70" t="s">
        <v>708</v>
      </c>
      <c r="AB252" s="70" t="s">
        <v>708</v>
      </c>
      <c r="AC252" s="70" t="s">
        <v>708</v>
      </c>
      <c r="AD252" s="70" t="s">
        <v>708</v>
      </c>
      <c r="AE252" s="70" t="s">
        <v>708</v>
      </c>
      <c r="AF252" s="70" t="s">
        <v>708</v>
      </c>
      <c r="AG252" s="70" t="s">
        <v>5900</v>
      </c>
      <c r="AH252" s="70" t="s">
        <v>3422</v>
      </c>
      <c r="AI252" s="70" t="s">
        <v>3422</v>
      </c>
      <c r="AK252" s="70" t="s">
        <v>2734</v>
      </c>
      <c r="AL252" s="70" t="s">
        <v>2734</v>
      </c>
      <c r="AM252" s="70" t="s">
        <v>6490</v>
      </c>
      <c r="AN252" s="70" t="s">
        <v>2734</v>
      </c>
      <c r="AO252" s="70">
        <v>0</v>
      </c>
      <c r="AP252" s="70">
        <v>0</v>
      </c>
      <c r="AQ252" s="70">
        <v>0</v>
      </c>
      <c r="AR252" s="70">
        <v>0</v>
      </c>
      <c r="AS252" s="70">
        <v>0</v>
      </c>
      <c r="AT252" s="70">
        <v>0</v>
      </c>
      <c r="AU252" s="70">
        <v>0</v>
      </c>
      <c r="AV252" s="70">
        <v>1</v>
      </c>
      <c r="AW252" s="70">
        <v>0</v>
      </c>
      <c r="AX252" s="70">
        <v>0</v>
      </c>
      <c r="AY252" s="70">
        <v>0</v>
      </c>
      <c r="BA252" s="70">
        <v>90</v>
      </c>
      <c r="BB252" s="70">
        <v>5</v>
      </c>
      <c r="BC252" s="70">
        <v>0</v>
      </c>
      <c r="BD252" s="70">
        <v>0</v>
      </c>
      <c r="BE252" s="70">
        <v>8</v>
      </c>
      <c r="BF252" s="70">
        <v>2</v>
      </c>
      <c r="BG252" s="70">
        <v>0</v>
      </c>
      <c r="BH252" s="70">
        <v>2</v>
      </c>
      <c r="BI252" s="70">
        <v>0</v>
      </c>
      <c r="BJ252" s="70">
        <v>0</v>
      </c>
      <c r="BK252" s="70">
        <v>0</v>
      </c>
      <c r="BL252" s="70">
        <v>0</v>
      </c>
      <c r="BM252" s="70">
        <v>0</v>
      </c>
      <c r="BN252" s="70">
        <v>0</v>
      </c>
      <c r="BO252" s="70">
        <v>0</v>
      </c>
      <c r="BP252" s="70">
        <v>0</v>
      </c>
      <c r="BQ252" s="70">
        <v>0</v>
      </c>
      <c r="BR252" s="70">
        <v>0</v>
      </c>
      <c r="BS252" s="70">
        <v>0</v>
      </c>
      <c r="BT252" s="70">
        <v>2</v>
      </c>
      <c r="BU252" s="70">
        <v>0</v>
      </c>
      <c r="BV252" s="70">
        <v>0</v>
      </c>
      <c r="BW252" s="70">
        <v>0</v>
      </c>
      <c r="BX252" s="70">
        <v>0</v>
      </c>
      <c r="BY252" s="70">
        <v>0</v>
      </c>
      <c r="BZ252" s="70">
        <v>0</v>
      </c>
      <c r="CA252" s="70">
        <v>0</v>
      </c>
      <c r="CB252" s="70">
        <v>18</v>
      </c>
      <c r="CC252" s="70">
        <v>0</v>
      </c>
      <c r="CD252" s="70">
        <v>0</v>
      </c>
      <c r="CE252" s="70">
        <v>0</v>
      </c>
      <c r="CF252" s="70">
        <v>0</v>
      </c>
      <c r="CG252" s="70">
        <v>0</v>
      </c>
      <c r="CH252" s="70">
        <v>6</v>
      </c>
      <c r="CI252" s="70">
        <v>1</v>
      </c>
      <c r="CJ252" s="70">
        <v>1</v>
      </c>
      <c r="CK252" s="70">
        <v>0</v>
      </c>
      <c r="CL252" s="70">
        <v>0</v>
      </c>
      <c r="CM252" s="70">
        <v>0</v>
      </c>
      <c r="CN252" s="70">
        <v>1</v>
      </c>
      <c r="CO252" s="70">
        <v>1</v>
      </c>
      <c r="CP252" s="70">
        <v>0</v>
      </c>
      <c r="CQ252" s="70">
        <v>2</v>
      </c>
      <c r="CR252" s="70">
        <v>0</v>
      </c>
      <c r="CS252" s="70">
        <v>1</v>
      </c>
      <c r="CT252" s="70">
        <v>0</v>
      </c>
      <c r="CU252" s="70">
        <v>0</v>
      </c>
      <c r="CV252" s="70">
        <v>0</v>
      </c>
      <c r="CW252" s="70">
        <v>1</v>
      </c>
      <c r="CX252" s="70">
        <v>0</v>
      </c>
      <c r="CY252" s="70">
        <v>0</v>
      </c>
      <c r="CZ252" s="70">
        <v>1</v>
      </c>
      <c r="DA252" s="70">
        <v>1</v>
      </c>
      <c r="DB252" s="70">
        <v>0</v>
      </c>
      <c r="DC252" s="70">
        <v>0</v>
      </c>
      <c r="DD252" s="70">
        <v>0</v>
      </c>
      <c r="DE252" s="70">
        <v>0</v>
      </c>
      <c r="DF252" s="70">
        <v>0</v>
      </c>
      <c r="DG252" s="70">
        <v>0</v>
      </c>
      <c r="DH252" s="70">
        <v>16</v>
      </c>
      <c r="DI252" s="70">
        <v>0</v>
      </c>
      <c r="DJ252" s="70">
        <v>1</v>
      </c>
      <c r="DK252" s="70">
        <v>0</v>
      </c>
      <c r="DL252" s="70">
        <v>0</v>
      </c>
      <c r="DM252" s="70">
        <v>15</v>
      </c>
      <c r="DN252" s="70">
        <v>0</v>
      </c>
      <c r="DO252" s="70">
        <v>0</v>
      </c>
      <c r="DP252" s="70">
        <v>2</v>
      </c>
      <c r="DQ252" s="70">
        <v>2</v>
      </c>
      <c r="DR252" s="70">
        <v>11</v>
      </c>
      <c r="DS252" s="70">
        <v>4</v>
      </c>
      <c r="DT252" s="70">
        <v>0</v>
      </c>
      <c r="DU252" s="70">
        <v>1</v>
      </c>
      <c r="DV252" s="70">
        <v>1</v>
      </c>
      <c r="DW252" s="70">
        <v>0</v>
      </c>
      <c r="DX252" s="70">
        <v>8</v>
      </c>
      <c r="DY252" s="70">
        <v>0</v>
      </c>
      <c r="DZ252" s="70">
        <v>6</v>
      </c>
      <c r="EA252" s="70">
        <v>0</v>
      </c>
      <c r="EB252" s="70">
        <v>5</v>
      </c>
      <c r="EC252" s="70">
        <v>5</v>
      </c>
      <c r="ED252" s="70">
        <v>0</v>
      </c>
      <c r="EE252" s="70">
        <v>8</v>
      </c>
      <c r="EF252" s="70">
        <v>59</v>
      </c>
      <c r="EG252" s="70">
        <v>0</v>
      </c>
      <c r="EH252" s="70">
        <v>0</v>
      </c>
      <c r="EI252" s="70">
        <v>0</v>
      </c>
      <c r="EJ252" s="70">
        <v>128</v>
      </c>
      <c r="EK252" s="70">
        <v>4</v>
      </c>
      <c r="EL252" t="s">
        <v>7113</v>
      </c>
      <c r="EM252" t="s">
        <v>7534</v>
      </c>
      <c r="EN252" t="s">
        <v>5377</v>
      </c>
      <c r="EO252" t="s">
        <v>7111</v>
      </c>
      <c r="EP252" t="s">
        <v>6619</v>
      </c>
      <c r="EQ252">
        <v>227</v>
      </c>
      <c r="ER252" s="70">
        <v>251</v>
      </c>
    </row>
    <row r="253" spans="1:148">
      <c r="A253" s="70" t="s">
        <v>312</v>
      </c>
      <c r="B253" s="70" t="s">
        <v>4610</v>
      </c>
      <c r="C253" s="70" t="s">
        <v>4610</v>
      </c>
      <c r="D253" s="70" t="s">
        <v>526</v>
      </c>
      <c r="E253" s="70" t="s">
        <v>615</v>
      </c>
      <c r="F253" s="70" t="str">
        <f t="shared" ref="F253:F316" si="4">_xlfn.CONCAT(D253,E253)</f>
        <v>高雄市三民區</v>
      </c>
      <c r="G253" s="70">
        <f>VLOOKUP(F253,郵遞區號!$C$2:$D$371,2,0)</f>
        <v>807</v>
      </c>
      <c r="H253" s="70" t="str">
        <f>VLOOKUP(D253,區域對照!$A$2:$B$23,2,0)</f>
        <v>高屏區</v>
      </c>
      <c r="I253" s="70" t="s">
        <v>6124</v>
      </c>
      <c r="J253" s="70" t="s">
        <v>3677</v>
      </c>
      <c r="K253" s="70" t="s">
        <v>4609</v>
      </c>
      <c r="L253" s="59" t="s">
        <v>6124</v>
      </c>
      <c r="M253" s="71" t="s">
        <v>976</v>
      </c>
      <c r="N253" s="70" t="s">
        <v>1203</v>
      </c>
      <c r="O253" s="70" t="s">
        <v>1203</v>
      </c>
      <c r="P253" s="70" t="s">
        <v>1258</v>
      </c>
      <c r="Q253" s="70" t="s">
        <v>708</v>
      </c>
      <c r="R253" s="70" t="s">
        <v>1511</v>
      </c>
      <c r="S253" s="70" t="s">
        <v>3734</v>
      </c>
      <c r="T253" s="70" t="s">
        <v>4908</v>
      </c>
      <c r="U253" s="70" t="s">
        <v>5378</v>
      </c>
      <c r="V253" s="70">
        <v>22.64066</v>
      </c>
      <c r="W253" s="70">
        <v>120.3131826</v>
      </c>
      <c r="X253" s="70" t="s">
        <v>2513</v>
      </c>
      <c r="Y253" s="70" t="s">
        <v>708</v>
      </c>
      <c r="Z253" s="70" t="s">
        <v>708</v>
      </c>
      <c r="AA253" s="70" t="s">
        <v>708</v>
      </c>
      <c r="AB253" s="70" t="s">
        <v>708</v>
      </c>
      <c r="AC253" s="70" t="s">
        <v>708</v>
      </c>
      <c r="AD253" s="70" t="s">
        <v>708</v>
      </c>
      <c r="AE253" s="70" t="s">
        <v>2733</v>
      </c>
      <c r="AF253" s="70" t="s">
        <v>708</v>
      </c>
      <c r="AG253" s="70" t="s">
        <v>5901</v>
      </c>
      <c r="AH253" s="70" t="s">
        <v>3423</v>
      </c>
      <c r="AI253" s="70" t="s">
        <v>3423</v>
      </c>
      <c r="AK253" s="70" t="s">
        <v>2734</v>
      </c>
      <c r="AL253" s="70" t="s">
        <v>2734</v>
      </c>
      <c r="AM253" s="70" t="s">
        <v>6490</v>
      </c>
      <c r="AN253" s="70" t="s">
        <v>2734</v>
      </c>
      <c r="AO253" s="70">
        <v>0</v>
      </c>
      <c r="AP253" s="70">
        <v>0</v>
      </c>
      <c r="AQ253" s="70">
        <v>0</v>
      </c>
      <c r="AR253" s="70">
        <v>0</v>
      </c>
      <c r="AS253" s="70">
        <v>0</v>
      </c>
      <c r="AT253" s="70">
        <v>0</v>
      </c>
      <c r="AU253" s="70">
        <v>0</v>
      </c>
      <c r="AV253" s="70">
        <v>1</v>
      </c>
      <c r="AW253" s="70">
        <v>0</v>
      </c>
      <c r="AX253" s="70">
        <v>0</v>
      </c>
      <c r="AY253" s="70">
        <v>0</v>
      </c>
      <c r="BA253" s="70">
        <v>25</v>
      </c>
      <c r="BB253" s="70">
        <v>0</v>
      </c>
      <c r="BC253" s="70">
        <v>0</v>
      </c>
      <c r="BD253" s="70">
        <v>0</v>
      </c>
      <c r="BE253" s="70">
        <v>3</v>
      </c>
      <c r="BF253" s="70">
        <v>2</v>
      </c>
      <c r="BG253" s="70">
        <v>0</v>
      </c>
      <c r="BH253" s="70">
        <v>0</v>
      </c>
      <c r="BI253" s="70">
        <v>2</v>
      </c>
      <c r="BJ253" s="70">
        <v>0</v>
      </c>
      <c r="BK253" s="70">
        <v>0</v>
      </c>
      <c r="BL253" s="70">
        <v>0</v>
      </c>
      <c r="BM253" s="70">
        <v>0</v>
      </c>
      <c r="BN253" s="70">
        <v>22</v>
      </c>
      <c r="BO253" s="70">
        <v>0</v>
      </c>
      <c r="BP253" s="70">
        <v>0</v>
      </c>
      <c r="BQ253" s="70">
        <v>0</v>
      </c>
      <c r="BR253" s="70">
        <v>0</v>
      </c>
      <c r="BS253" s="70">
        <v>0</v>
      </c>
      <c r="BT253" s="70">
        <v>1</v>
      </c>
      <c r="BU253" s="70">
        <v>0</v>
      </c>
      <c r="BV253" s="70">
        <v>0</v>
      </c>
      <c r="BW253" s="70">
        <v>0</v>
      </c>
      <c r="BX253" s="70">
        <v>0</v>
      </c>
      <c r="BY253" s="70">
        <v>0</v>
      </c>
      <c r="BZ253" s="70">
        <v>0</v>
      </c>
      <c r="CA253" s="70">
        <v>0</v>
      </c>
      <c r="CB253" s="70">
        <v>0</v>
      </c>
      <c r="CC253" s="70">
        <v>0</v>
      </c>
      <c r="CD253" s="70">
        <v>0</v>
      </c>
      <c r="CE253" s="70">
        <v>0</v>
      </c>
      <c r="CF253" s="70">
        <v>0</v>
      </c>
      <c r="CG253" s="70">
        <v>0</v>
      </c>
      <c r="CH253" s="70">
        <v>0</v>
      </c>
      <c r="CI253" s="70">
        <v>0</v>
      </c>
      <c r="CJ253" s="70">
        <v>0</v>
      </c>
      <c r="CK253" s="70">
        <v>0</v>
      </c>
      <c r="CL253" s="70">
        <v>0</v>
      </c>
      <c r="CM253" s="70">
        <v>0</v>
      </c>
      <c r="CN253" s="70">
        <v>3</v>
      </c>
      <c r="CO253" s="70">
        <v>0</v>
      </c>
      <c r="CP253" s="70">
        <v>0</v>
      </c>
      <c r="CQ253" s="70">
        <v>0</v>
      </c>
      <c r="CR253" s="70">
        <v>0</v>
      </c>
      <c r="CS253" s="70">
        <v>0</v>
      </c>
      <c r="CT253" s="70">
        <v>0</v>
      </c>
      <c r="CU253" s="70">
        <v>0</v>
      </c>
      <c r="CV253" s="70">
        <v>0</v>
      </c>
      <c r="CW253" s="70">
        <v>0</v>
      </c>
      <c r="CX253" s="70">
        <v>5</v>
      </c>
      <c r="CY253" s="70">
        <v>0</v>
      </c>
      <c r="CZ253" s="70">
        <v>0</v>
      </c>
      <c r="DA253" s="70">
        <v>0</v>
      </c>
      <c r="DB253" s="70">
        <v>0</v>
      </c>
      <c r="DC253" s="70">
        <v>0</v>
      </c>
      <c r="DD253" s="70">
        <v>0</v>
      </c>
      <c r="DE253" s="70">
        <v>0</v>
      </c>
      <c r="DF253" s="70">
        <v>0</v>
      </c>
      <c r="DG253" s="70">
        <v>0</v>
      </c>
      <c r="DH253" s="70">
        <v>8</v>
      </c>
      <c r="DI253" s="70">
        <v>0</v>
      </c>
      <c r="DJ253" s="70">
        <v>0</v>
      </c>
      <c r="DK253" s="70">
        <v>0</v>
      </c>
      <c r="DL253" s="70">
        <v>0</v>
      </c>
      <c r="DM253" s="70">
        <v>8</v>
      </c>
      <c r="DN253" s="70">
        <v>0</v>
      </c>
      <c r="DO253" s="70">
        <v>0</v>
      </c>
      <c r="DP253" s="70">
        <v>0</v>
      </c>
      <c r="DQ253" s="70">
        <v>0</v>
      </c>
      <c r="DR253" s="70">
        <v>0</v>
      </c>
      <c r="DS253" s="70">
        <v>0</v>
      </c>
      <c r="DT253" s="70">
        <v>0</v>
      </c>
      <c r="DU253" s="70">
        <v>0</v>
      </c>
      <c r="DV253" s="70">
        <v>0</v>
      </c>
      <c r="DW253" s="70">
        <v>0</v>
      </c>
      <c r="DX253" s="70">
        <v>0</v>
      </c>
      <c r="DY253" s="70">
        <v>0</v>
      </c>
      <c r="DZ253" s="70">
        <v>1</v>
      </c>
      <c r="EA253" s="70">
        <v>0</v>
      </c>
      <c r="EB253" s="70">
        <v>2</v>
      </c>
      <c r="EC253" s="70">
        <v>2</v>
      </c>
      <c r="ED253" s="70">
        <v>0</v>
      </c>
      <c r="EE253" s="70">
        <v>5</v>
      </c>
      <c r="EF253" s="70">
        <v>23</v>
      </c>
      <c r="EG253" s="70">
        <v>0</v>
      </c>
      <c r="EH253" s="70">
        <v>0</v>
      </c>
      <c r="EI253" s="70">
        <v>0</v>
      </c>
      <c r="EJ253" s="70">
        <v>41</v>
      </c>
      <c r="EK253" s="70">
        <v>4</v>
      </c>
      <c r="EL253" t="s">
        <v>7114</v>
      </c>
      <c r="EM253" t="s">
        <v>7534</v>
      </c>
      <c r="EN253" t="s">
        <v>5378</v>
      </c>
      <c r="EO253" t="s">
        <v>6618</v>
      </c>
      <c r="EP253" t="s">
        <v>6619</v>
      </c>
      <c r="EQ253">
        <v>227</v>
      </c>
      <c r="ER253" s="70">
        <v>252</v>
      </c>
    </row>
    <row r="254" spans="1:148">
      <c r="A254" s="70" t="s">
        <v>314</v>
      </c>
      <c r="B254" s="70" t="s">
        <v>4610</v>
      </c>
      <c r="C254" s="70" t="s">
        <v>4610</v>
      </c>
      <c r="D254" s="70" t="s">
        <v>526</v>
      </c>
      <c r="E254" s="70" t="s">
        <v>615</v>
      </c>
      <c r="F254" s="70" t="str">
        <f t="shared" si="4"/>
        <v>高雄市三民區</v>
      </c>
      <c r="G254" s="70">
        <f>VLOOKUP(F254,郵遞區號!$C$2:$D$371,2,0)</f>
        <v>807</v>
      </c>
      <c r="H254" s="70" t="str">
        <f>VLOOKUP(D254,區域對照!$A$2:$B$23,2,0)</f>
        <v>高屏區</v>
      </c>
      <c r="I254" s="70" t="s">
        <v>6124</v>
      </c>
      <c r="J254" s="70" t="s">
        <v>3677</v>
      </c>
      <c r="K254" s="70" t="s">
        <v>4609</v>
      </c>
      <c r="L254" s="59" t="s">
        <v>6124</v>
      </c>
      <c r="M254" s="71" t="s">
        <v>978</v>
      </c>
      <c r="N254" s="70" t="s">
        <v>1203</v>
      </c>
      <c r="O254" s="70" t="s">
        <v>1203</v>
      </c>
      <c r="P254" s="70" t="s">
        <v>1258</v>
      </c>
      <c r="Q254" s="70" t="s">
        <v>708</v>
      </c>
      <c r="R254" s="70" t="s">
        <v>1513</v>
      </c>
      <c r="S254" s="70" t="s">
        <v>3733</v>
      </c>
      <c r="T254" s="70" t="s">
        <v>4910</v>
      </c>
      <c r="U254" s="70" t="s">
        <v>5380</v>
      </c>
      <c r="V254" s="70">
        <v>22.637960799999998</v>
      </c>
      <c r="W254" s="70">
        <v>120.2961286</v>
      </c>
      <c r="X254" s="70" t="s">
        <v>2515</v>
      </c>
      <c r="Y254" s="70" t="s">
        <v>708</v>
      </c>
      <c r="Z254" s="70" t="s">
        <v>708</v>
      </c>
      <c r="AA254" s="70" t="s">
        <v>708</v>
      </c>
      <c r="AB254" s="70" t="s">
        <v>708</v>
      </c>
      <c r="AC254" s="70" t="s">
        <v>708</v>
      </c>
      <c r="AD254" s="70" t="s">
        <v>708</v>
      </c>
      <c r="AE254" s="70" t="s">
        <v>708</v>
      </c>
      <c r="AF254" s="70" t="s">
        <v>708</v>
      </c>
      <c r="AG254" s="70" t="s">
        <v>5903</v>
      </c>
      <c r="AH254" s="70" t="s">
        <v>3425</v>
      </c>
      <c r="AI254" s="70" t="s">
        <v>3425</v>
      </c>
      <c r="AK254" s="70" t="s">
        <v>2734</v>
      </c>
      <c r="AL254" s="70" t="s">
        <v>2734</v>
      </c>
      <c r="AM254" s="70" t="s">
        <v>6490</v>
      </c>
      <c r="AN254" s="70" t="s">
        <v>2734</v>
      </c>
      <c r="AO254" s="70">
        <v>0</v>
      </c>
      <c r="AP254" s="70">
        <v>0</v>
      </c>
      <c r="AQ254" s="70">
        <v>0</v>
      </c>
      <c r="AR254" s="70">
        <v>0</v>
      </c>
      <c r="AS254" s="70">
        <v>0</v>
      </c>
      <c r="AT254" s="70">
        <v>0</v>
      </c>
      <c r="AU254" s="70">
        <v>0</v>
      </c>
      <c r="AV254" s="70">
        <v>1</v>
      </c>
      <c r="AW254" s="70">
        <v>0</v>
      </c>
      <c r="AX254" s="70">
        <v>0</v>
      </c>
      <c r="AY254" s="70">
        <v>0</v>
      </c>
      <c r="BA254" s="70">
        <v>38</v>
      </c>
      <c r="BB254" s="70">
        <v>0</v>
      </c>
      <c r="BC254" s="70">
        <v>0</v>
      </c>
      <c r="BD254" s="70">
        <v>0</v>
      </c>
      <c r="BE254" s="70">
        <v>3</v>
      </c>
      <c r="BF254" s="70">
        <v>1</v>
      </c>
      <c r="BG254" s="70">
        <v>0</v>
      </c>
      <c r="BH254" s="70">
        <v>0</v>
      </c>
      <c r="BI254" s="70">
        <v>0</v>
      </c>
      <c r="BJ254" s="70">
        <v>0</v>
      </c>
      <c r="BK254" s="70">
        <v>0</v>
      </c>
      <c r="BL254" s="70">
        <v>0</v>
      </c>
      <c r="BM254" s="70">
        <v>0</v>
      </c>
      <c r="BN254" s="70">
        <v>0</v>
      </c>
      <c r="BO254" s="70">
        <v>0</v>
      </c>
      <c r="BP254" s="70">
        <v>0</v>
      </c>
      <c r="BQ254" s="70">
        <v>0</v>
      </c>
      <c r="BR254" s="70">
        <v>0</v>
      </c>
      <c r="BS254" s="70">
        <v>29</v>
      </c>
      <c r="BT254" s="70">
        <v>1</v>
      </c>
      <c r="BU254" s="70">
        <v>0</v>
      </c>
      <c r="BV254" s="70">
        <v>0</v>
      </c>
      <c r="BW254" s="70">
        <v>0</v>
      </c>
      <c r="BX254" s="70">
        <v>0</v>
      </c>
      <c r="BY254" s="70">
        <v>0</v>
      </c>
      <c r="BZ254" s="70">
        <v>0</v>
      </c>
      <c r="CA254" s="70">
        <v>0</v>
      </c>
      <c r="CB254" s="70">
        <v>29</v>
      </c>
      <c r="CC254" s="70">
        <v>0</v>
      </c>
      <c r="CD254" s="70">
        <v>0</v>
      </c>
      <c r="CE254" s="70">
        <v>0</v>
      </c>
      <c r="CF254" s="70">
        <v>0</v>
      </c>
      <c r="CG254" s="70">
        <v>0</v>
      </c>
      <c r="CH254" s="70">
        <v>4</v>
      </c>
      <c r="CI254" s="70">
        <v>0</v>
      </c>
      <c r="CJ254" s="70">
        <v>1</v>
      </c>
      <c r="CK254" s="70">
        <v>0</v>
      </c>
      <c r="CL254" s="70">
        <v>0</v>
      </c>
      <c r="CM254" s="70">
        <v>0</v>
      </c>
      <c r="CN254" s="70">
        <v>0</v>
      </c>
      <c r="CO254" s="70">
        <v>0</v>
      </c>
      <c r="CP254" s="70">
        <v>0</v>
      </c>
      <c r="CQ254" s="70">
        <v>0</v>
      </c>
      <c r="CR254" s="70">
        <v>0</v>
      </c>
      <c r="CS254" s="70">
        <v>3</v>
      </c>
      <c r="CT254" s="70">
        <v>0</v>
      </c>
      <c r="CU254" s="70">
        <v>0</v>
      </c>
      <c r="CV254" s="70">
        <v>0</v>
      </c>
      <c r="CW254" s="70">
        <v>0</v>
      </c>
      <c r="CX254" s="70">
        <v>0</v>
      </c>
      <c r="CY254" s="70">
        <v>0</v>
      </c>
      <c r="CZ254" s="70">
        <v>0</v>
      </c>
      <c r="DA254" s="70">
        <v>0</v>
      </c>
      <c r="DB254" s="70">
        <v>0</v>
      </c>
      <c r="DC254" s="70">
        <v>0</v>
      </c>
      <c r="DD254" s="70">
        <v>0</v>
      </c>
      <c r="DE254" s="70">
        <v>0</v>
      </c>
      <c r="DF254" s="70">
        <v>0</v>
      </c>
      <c r="DG254" s="70">
        <v>0</v>
      </c>
      <c r="DH254" s="70">
        <v>8</v>
      </c>
      <c r="DI254" s="70">
        <v>0</v>
      </c>
      <c r="DJ254" s="70">
        <v>0</v>
      </c>
      <c r="DK254" s="70">
        <v>0</v>
      </c>
      <c r="DL254" s="70">
        <v>0</v>
      </c>
      <c r="DM254" s="70">
        <v>8</v>
      </c>
      <c r="DN254" s="70">
        <v>0</v>
      </c>
      <c r="DO254" s="70">
        <v>0</v>
      </c>
      <c r="DP254" s="70">
        <v>2</v>
      </c>
      <c r="DQ254" s="70">
        <v>0</v>
      </c>
      <c r="DR254" s="70">
        <v>0</v>
      </c>
      <c r="DS254" s="70">
        <v>0</v>
      </c>
      <c r="DT254" s="70">
        <v>0</v>
      </c>
      <c r="DU254" s="70">
        <v>1</v>
      </c>
      <c r="DV254" s="70">
        <v>0</v>
      </c>
      <c r="DW254" s="70">
        <v>0</v>
      </c>
      <c r="DX254" s="70">
        <v>0</v>
      </c>
      <c r="DY254" s="70">
        <v>1</v>
      </c>
      <c r="DZ254" s="70">
        <v>1</v>
      </c>
      <c r="EA254" s="70">
        <v>0</v>
      </c>
      <c r="EB254" s="70">
        <v>2</v>
      </c>
      <c r="EC254" s="70">
        <v>3</v>
      </c>
      <c r="ED254" s="70">
        <v>0</v>
      </c>
      <c r="EE254" s="70">
        <v>8</v>
      </c>
      <c r="EF254" s="70">
        <v>34</v>
      </c>
      <c r="EG254" s="70">
        <v>0</v>
      </c>
      <c r="EH254" s="70">
        <v>0</v>
      </c>
      <c r="EI254" s="70">
        <v>0</v>
      </c>
      <c r="EJ254" s="70">
        <v>60</v>
      </c>
      <c r="EK254" s="70">
        <v>4</v>
      </c>
      <c r="EL254" t="s">
        <v>7115</v>
      </c>
      <c r="EM254" t="s">
        <v>7534</v>
      </c>
      <c r="EN254" t="s">
        <v>5380</v>
      </c>
      <c r="EO254" t="s">
        <v>7116</v>
      </c>
      <c r="EP254" t="s">
        <v>7009</v>
      </c>
      <c r="EQ254">
        <v>232</v>
      </c>
      <c r="ER254" s="70">
        <v>253</v>
      </c>
    </row>
    <row r="255" spans="1:148">
      <c r="A255" s="70" t="s">
        <v>315</v>
      </c>
      <c r="B255" s="70" t="s">
        <v>4610</v>
      </c>
      <c r="C255" s="70" t="s">
        <v>4610</v>
      </c>
      <c r="D255" s="70" t="s">
        <v>526</v>
      </c>
      <c r="E255" s="70" t="s">
        <v>615</v>
      </c>
      <c r="F255" s="70" t="str">
        <f t="shared" si="4"/>
        <v>高雄市三民區</v>
      </c>
      <c r="G255" s="70">
        <f>VLOOKUP(F255,郵遞區號!$C$2:$D$371,2,0)</f>
        <v>807</v>
      </c>
      <c r="H255" s="70" t="str">
        <f>VLOOKUP(D255,區域對照!$A$2:$B$23,2,0)</f>
        <v>高屏區</v>
      </c>
      <c r="I255" s="70" t="s">
        <v>6124</v>
      </c>
      <c r="J255" s="70" t="s">
        <v>3677</v>
      </c>
      <c r="K255" s="70" t="s">
        <v>4609</v>
      </c>
      <c r="L255" s="59" t="s">
        <v>6124</v>
      </c>
      <c r="M255" s="71" t="s">
        <v>979</v>
      </c>
      <c r="N255" s="70" t="s">
        <v>1203</v>
      </c>
      <c r="O255" s="70" t="s">
        <v>1203</v>
      </c>
      <c r="P255" s="70" t="s">
        <v>1258</v>
      </c>
      <c r="Q255" s="70" t="s">
        <v>708</v>
      </c>
      <c r="R255" s="70" t="s">
        <v>1514</v>
      </c>
      <c r="S255" s="70" t="s">
        <v>3732</v>
      </c>
      <c r="T255" s="70" t="s">
        <v>4911</v>
      </c>
      <c r="U255" s="70" t="s">
        <v>5381</v>
      </c>
      <c r="V255" s="70">
        <v>22.668415599999999</v>
      </c>
      <c r="W255" s="70">
        <v>120.3172998</v>
      </c>
      <c r="X255" s="70" t="s">
        <v>2516</v>
      </c>
      <c r="Y255" s="70" t="s">
        <v>708</v>
      </c>
      <c r="Z255" s="70" t="s">
        <v>708</v>
      </c>
      <c r="AA255" s="70" t="s">
        <v>708</v>
      </c>
      <c r="AB255" s="70" t="s">
        <v>708</v>
      </c>
      <c r="AC255" s="70" t="s">
        <v>708</v>
      </c>
      <c r="AD255" s="70" t="s">
        <v>708</v>
      </c>
      <c r="AE255" s="70" t="s">
        <v>708</v>
      </c>
      <c r="AF255" s="70" t="s">
        <v>708</v>
      </c>
      <c r="AG255" s="70" t="s">
        <v>5904</v>
      </c>
      <c r="AH255" s="70" t="s">
        <v>3426</v>
      </c>
      <c r="AI255" s="70" t="s">
        <v>3426</v>
      </c>
      <c r="AK255" s="70" t="s">
        <v>2734</v>
      </c>
      <c r="AL255" s="70" t="s">
        <v>2734</v>
      </c>
      <c r="AM255" s="70" t="s">
        <v>6490</v>
      </c>
      <c r="AN255" s="70" t="s">
        <v>2734</v>
      </c>
      <c r="AO255" s="70">
        <v>0</v>
      </c>
      <c r="AP255" s="70">
        <v>0</v>
      </c>
      <c r="AQ255" s="70">
        <v>0</v>
      </c>
      <c r="AR255" s="70">
        <v>0</v>
      </c>
      <c r="AS255" s="70">
        <v>0</v>
      </c>
      <c r="AT255" s="70">
        <v>0</v>
      </c>
      <c r="AU255" s="70">
        <v>0</v>
      </c>
      <c r="AV255" s="70">
        <v>1</v>
      </c>
      <c r="AW255" s="70">
        <v>0</v>
      </c>
      <c r="AX255" s="70">
        <v>0</v>
      </c>
      <c r="AY255" s="70">
        <v>0</v>
      </c>
      <c r="BA255" s="70">
        <v>20</v>
      </c>
      <c r="BB255" s="70">
        <v>0</v>
      </c>
      <c r="BC255" s="70">
        <v>0</v>
      </c>
      <c r="BD255" s="70">
        <v>0</v>
      </c>
      <c r="BE255" s="70">
        <v>2</v>
      </c>
      <c r="BF255" s="70">
        <v>1</v>
      </c>
      <c r="BG255" s="70">
        <v>0</v>
      </c>
      <c r="BH255" s="70">
        <v>0</v>
      </c>
      <c r="BI255" s="70">
        <v>1</v>
      </c>
      <c r="BJ255" s="70">
        <v>0</v>
      </c>
      <c r="BK255" s="70">
        <v>0</v>
      </c>
      <c r="BL255" s="70">
        <v>0</v>
      </c>
      <c r="BM255" s="70">
        <v>0</v>
      </c>
      <c r="BN255" s="70">
        <v>5</v>
      </c>
      <c r="BO255" s="70">
        <v>0</v>
      </c>
      <c r="BP255" s="70">
        <v>0</v>
      </c>
      <c r="BQ255" s="70">
        <v>0</v>
      </c>
      <c r="BR255" s="70">
        <v>0</v>
      </c>
      <c r="BS255" s="70">
        <v>0</v>
      </c>
      <c r="BT255" s="70">
        <v>1</v>
      </c>
      <c r="BU255" s="70">
        <v>0</v>
      </c>
      <c r="BV255" s="70">
        <v>0</v>
      </c>
      <c r="BW255" s="70">
        <v>0</v>
      </c>
      <c r="BX255" s="70">
        <v>0</v>
      </c>
      <c r="BY255" s="70">
        <v>0</v>
      </c>
      <c r="BZ255" s="70">
        <v>0</v>
      </c>
      <c r="CA255" s="70">
        <v>0</v>
      </c>
      <c r="CB255" s="70">
        <v>0</v>
      </c>
      <c r="CC255" s="70">
        <v>0</v>
      </c>
      <c r="CD255" s="70">
        <v>0</v>
      </c>
      <c r="CE255" s="70">
        <v>0</v>
      </c>
      <c r="CF255" s="70">
        <v>0</v>
      </c>
      <c r="CG255" s="70">
        <v>0</v>
      </c>
      <c r="CH255" s="70">
        <v>0</v>
      </c>
      <c r="CI255" s="70">
        <v>0</v>
      </c>
      <c r="CJ255" s="70">
        <v>0</v>
      </c>
      <c r="CK255" s="70">
        <v>0</v>
      </c>
      <c r="CL255" s="70">
        <v>0</v>
      </c>
      <c r="CM255" s="70">
        <v>0</v>
      </c>
      <c r="CN255" s="70">
        <v>0</v>
      </c>
      <c r="CO255" s="70">
        <v>0</v>
      </c>
      <c r="CP255" s="70">
        <v>0</v>
      </c>
      <c r="CQ255" s="70">
        <v>0</v>
      </c>
      <c r="CR255" s="70">
        <v>0</v>
      </c>
      <c r="CS255" s="70">
        <v>1</v>
      </c>
      <c r="CT255" s="70">
        <v>0</v>
      </c>
      <c r="CU255" s="70">
        <v>0</v>
      </c>
      <c r="CV255" s="70">
        <v>0</v>
      </c>
      <c r="CW255" s="70">
        <v>0</v>
      </c>
      <c r="CX255" s="70">
        <v>1</v>
      </c>
      <c r="CY255" s="70">
        <v>0</v>
      </c>
      <c r="CZ255" s="70">
        <v>0</v>
      </c>
      <c r="DA255" s="70">
        <v>0</v>
      </c>
      <c r="DB255" s="70">
        <v>0</v>
      </c>
      <c r="DC255" s="70">
        <v>0</v>
      </c>
      <c r="DD255" s="70">
        <v>0</v>
      </c>
      <c r="DE255" s="70">
        <v>0</v>
      </c>
      <c r="DF255" s="70">
        <v>0</v>
      </c>
      <c r="DG255" s="70">
        <v>0</v>
      </c>
      <c r="DH255" s="70">
        <v>2</v>
      </c>
      <c r="DI255" s="70">
        <v>0</v>
      </c>
      <c r="DJ255" s="70">
        <v>0</v>
      </c>
      <c r="DK255" s="70">
        <v>0</v>
      </c>
      <c r="DL255" s="70">
        <v>0</v>
      </c>
      <c r="DM255" s="70">
        <v>2</v>
      </c>
      <c r="DN255" s="70">
        <v>0</v>
      </c>
      <c r="DO255" s="70">
        <v>0</v>
      </c>
      <c r="DP255" s="70">
        <v>0</v>
      </c>
      <c r="DQ255" s="70">
        <v>0</v>
      </c>
      <c r="DR255" s="70">
        <v>0</v>
      </c>
      <c r="DS255" s="70">
        <v>0</v>
      </c>
      <c r="DT255" s="70">
        <v>0</v>
      </c>
      <c r="DU255" s="70">
        <v>0</v>
      </c>
      <c r="DV255" s="70">
        <v>0</v>
      </c>
      <c r="DW255" s="70">
        <v>0</v>
      </c>
      <c r="DX255" s="70">
        <v>0</v>
      </c>
      <c r="DY255" s="70">
        <v>0</v>
      </c>
      <c r="DZ255" s="70">
        <v>0</v>
      </c>
      <c r="EA255" s="70">
        <v>0</v>
      </c>
      <c r="EB255" s="70">
        <v>2</v>
      </c>
      <c r="EC255" s="70">
        <v>2</v>
      </c>
      <c r="ED255" s="70">
        <v>0</v>
      </c>
      <c r="EE255" s="70">
        <v>2</v>
      </c>
      <c r="EF255" s="70">
        <v>13</v>
      </c>
      <c r="EG255" s="70">
        <v>0</v>
      </c>
      <c r="EH255" s="70">
        <v>0</v>
      </c>
      <c r="EI255" s="70">
        <v>0</v>
      </c>
      <c r="EJ255" s="70">
        <v>21</v>
      </c>
      <c r="EK255" s="70">
        <v>4</v>
      </c>
      <c r="EL255" t="s">
        <v>7117</v>
      </c>
      <c r="EM255" t="s">
        <v>7534</v>
      </c>
      <c r="EN255" t="s">
        <v>5381</v>
      </c>
      <c r="EO255" t="s">
        <v>7118</v>
      </c>
      <c r="EP255" t="s">
        <v>6614</v>
      </c>
      <c r="EQ255">
        <v>223</v>
      </c>
      <c r="ER255" s="70">
        <v>254</v>
      </c>
    </row>
    <row r="256" spans="1:148">
      <c r="A256" s="70" t="s">
        <v>316</v>
      </c>
      <c r="B256" s="70" t="s">
        <v>4610</v>
      </c>
      <c r="C256" s="70" t="s">
        <v>4610</v>
      </c>
      <c r="D256" s="70" t="s">
        <v>526</v>
      </c>
      <c r="E256" s="70" t="s">
        <v>615</v>
      </c>
      <c r="F256" s="70" t="str">
        <f t="shared" si="4"/>
        <v>高雄市三民區</v>
      </c>
      <c r="G256" s="70">
        <f>VLOOKUP(F256,郵遞區號!$C$2:$D$371,2,0)</f>
        <v>807</v>
      </c>
      <c r="H256" s="70" t="str">
        <f>VLOOKUP(D256,區域對照!$A$2:$B$23,2,0)</f>
        <v>高屏區</v>
      </c>
      <c r="I256" s="70" t="s">
        <v>6124</v>
      </c>
      <c r="J256" s="70" t="s">
        <v>3677</v>
      </c>
      <c r="K256" s="70" t="s">
        <v>4609</v>
      </c>
      <c r="L256" s="59" t="s">
        <v>6124</v>
      </c>
      <c r="M256" s="71" t="s">
        <v>980</v>
      </c>
      <c r="N256" s="70" t="s">
        <v>1203</v>
      </c>
      <c r="O256" s="70" t="s">
        <v>1203</v>
      </c>
      <c r="P256" s="70" t="s">
        <v>1258</v>
      </c>
      <c r="Q256" s="70" t="s">
        <v>708</v>
      </c>
      <c r="R256" s="70" t="s">
        <v>1515</v>
      </c>
      <c r="S256" s="70" t="s">
        <v>3731</v>
      </c>
      <c r="T256" s="70" t="s">
        <v>4912</v>
      </c>
      <c r="U256" s="70" t="s">
        <v>5382</v>
      </c>
      <c r="V256" s="70">
        <v>22.648061200000001</v>
      </c>
      <c r="W256" s="70">
        <v>120.2995451</v>
      </c>
      <c r="X256" s="70" t="s">
        <v>2517</v>
      </c>
      <c r="Y256" s="70" t="s">
        <v>708</v>
      </c>
      <c r="Z256" s="70" t="s">
        <v>708</v>
      </c>
      <c r="AA256" s="70" t="s">
        <v>708</v>
      </c>
      <c r="AB256" s="70" t="s">
        <v>708</v>
      </c>
      <c r="AC256" s="70" t="s">
        <v>708</v>
      </c>
      <c r="AD256" s="70" t="s">
        <v>708</v>
      </c>
      <c r="AE256" s="70" t="s">
        <v>708</v>
      </c>
      <c r="AF256" s="70" t="s">
        <v>708</v>
      </c>
      <c r="AG256" s="70" t="s">
        <v>5905</v>
      </c>
      <c r="AH256" s="70" t="s">
        <v>3427</v>
      </c>
      <c r="AI256" s="70" t="s">
        <v>3427</v>
      </c>
      <c r="AK256" s="70" t="s">
        <v>2734</v>
      </c>
      <c r="AL256" s="70" t="s">
        <v>2734</v>
      </c>
      <c r="AM256" s="70" t="s">
        <v>6490</v>
      </c>
      <c r="AN256" s="70" t="s">
        <v>2734</v>
      </c>
      <c r="AO256" s="70">
        <v>0</v>
      </c>
      <c r="AP256" s="70">
        <v>0</v>
      </c>
      <c r="AQ256" s="70">
        <v>0</v>
      </c>
      <c r="AR256" s="70">
        <v>0</v>
      </c>
      <c r="AS256" s="70">
        <v>0</v>
      </c>
      <c r="AT256" s="70">
        <v>0</v>
      </c>
      <c r="AU256" s="70">
        <v>0</v>
      </c>
      <c r="AV256" s="70">
        <v>1</v>
      </c>
      <c r="AW256" s="70">
        <v>0</v>
      </c>
      <c r="AX256" s="70">
        <v>0</v>
      </c>
      <c r="AY256" s="70">
        <v>0</v>
      </c>
      <c r="BA256" s="70">
        <v>20</v>
      </c>
      <c r="BB256" s="70">
        <v>0</v>
      </c>
      <c r="BC256" s="70">
        <v>0</v>
      </c>
      <c r="BD256" s="70">
        <v>0</v>
      </c>
      <c r="BE256" s="70">
        <v>4</v>
      </c>
      <c r="BF256" s="70">
        <v>1</v>
      </c>
      <c r="BG256" s="70">
        <v>0</v>
      </c>
      <c r="BH256" s="70">
        <v>0</v>
      </c>
      <c r="BI256" s="70">
        <v>0</v>
      </c>
      <c r="BJ256" s="70">
        <v>0</v>
      </c>
      <c r="BK256" s="70">
        <v>0</v>
      </c>
      <c r="BL256" s="70">
        <v>0</v>
      </c>
      <c r="BM256" s="70">
        <v>0</v>
      </c>
      <c r="BN256" s="70">
        <v>0</v>
      </c>
      <c r="BO256" s="70">
        <v>0</v>
      </c>
      <c r="BP256" s="70">
        <v>0</v>
      </c>
      <c r="BQ256" s="70">
        <v>0</v>
      </c>
      <c r="BR256" s="70">
        <v>0</v>
      </c>
      <c r="BS256" s="70">
        <v>20</v>
      </c>
      <c r="BT256" s="70">
        <v>1</v>
      </c>
      <c r="BU256" s="70">
        <v>0</v>
      </c>
      <c r="BV256" s="70">
        <v>0</v>
      </c>
      <c r="BW256" s="70">
        <v>0</v>
      </c>
      <c r="BX256" s="70">
        <v>0</v>
      </c>
      <c r="BY256" s="70">
        <v>0</v>
      </c>
      <c r="BZ256" s="70">
        <v>0</v>
      </c>
      <c r="CA256" s="70">
        <v>0</v>
      </c>
      <c r="CB256" s="70">
        <v>30</v>
      </c>
      <c r="CC256" s="70">
        <v>0</v>
      </c>
      <c r="CD256" s="70">
        <v>0</v>
      </c>
      <c r="CE256" s="70">
        <v>0</v>
      </c>
      <c r="CF256" s="70">
        <v>0</v>
      </c>
      <c r="CG256" s="70">
        <v>0</v>
      </c>
      <c r="CH256" s="70">
        <v>3</v>
      </c>
      <c r="CI256" s="70">
        <v>0</v>
      </c>
      <c r="CJ256" s="70">
        <v>1</v>
      </c>
      <c r="CK256" s="70">
        <v>0</v>
      </c>
      <c r="CL256" s="70">
        <v>0</v>
      </c>
      <c r="CM256" s="70">
        <v>0</v>
      </c>
      <c r="CN256" s="70">
        <v>0</v>
      </c>
      <c r="CO256" s="70">
        <v>0</v>
      </c>
      <c r="CP256" s="70">
        <v>0</v>
      </c>
      <c r="CQ256" s="70">
        <v>0</v>
      </c>
      <c r="CR256" s="70">
        <v>0</v>
      </c>
      <c r="CS256" s="70">
        <v>0</v>
      </c>
      <c r="CT256" s="70">
        <v>0</v>
      </c>
      <c r="CU256" s="70">
        <v>0</v>
      </c>
      <c r="CV256" s="70">
        <v>0</v>
      </c>
      <c r="CW256" s="70">
        <v>1</v>
      </c>
      <c r="CX256" s="70">
        <v>0</v>
      </c>
      <c r="CY256" s="70">
        <v>0</v>
      </c>
      <c r="CZ256" s="70">
        <v>0</v>
      </c>
      <c r="DA256" s="70">
        <v>1</v>
      </c>
      <c r="DB256" s="70">
        <v>0</v>
      </c>
      <c r="DC256" s="70">
        <v>0</v>
      </c>
      <c r="DD256" s="70">
        <v>0</v>
      </c>
      <c r="DE256" s="70">
        <v>0</v>
      </c>
      <c r="DF256" s="70">
        <v>0</v>
      </c>
      <c r="DG256" s="70">
        <v>0</v>
      </c>
      <c r="DH256" s="70">
        <v>6</v>
      </c>
      <c r="DI256" s="70">
        <v>0</v>
      </c>
      <c r="DJ256" s="70">
        <v>0</v>
      </c>
      <c r="DK256" s="70">
        <v>0</v>
      </c>
      <c r="DL256" s="70">
        <v>0</v>
      </c>
      <c r="DM256" s="70">
        <v>6</v>
      </c>
      <c r="DN256" s="70">
        <v>0</v>
      </c>
      <c r="DO256" s="70">
        <v>0</v>
      </c>
      <c r="DP256" s="70">
        <v>2</v>
      </c>
      <c r="DQ256" s="70">
        <v>1</v>
      </c>
      <c r="DR256" s="70">
        <v>6</v>
      </c>
      <c r="DS256" s="70">
        <v>0</v>
      </c>
      <c r="DT256" s="70">
        <v>0</v>
      </c>
      <c r="DU256" s="70">
        <v>1</v>
      </c>
      <c r="DV256" s="70">
        <v>0</v>
      </c>
      <c r="DW256" s="70">
        <v>0</v>
      </c>
      <c r="DX256" s="70">
        <v>3</v>
      </c>
      <c r="DY256" s="70">
        <v>0</v>
      </c>
      <c r="DZ256" s="70">
        <v>2</v>
      </c>
      <c r="EA256" s="70">
        <v>0</v>
      </c>
      <c r="EB256" s="70">
        <v>3</v>
      </c>
      <c r="EC256" s="70">
        <v>3</v>
      </c>
      <c r="ED256" s="70">
        <v>0</v>
      </c>
      <c r="EE256" s="70">
        <v>3</v>
      </c>
      <c r="EF256" s="70">
        <v>30</v>
      </c>
      <c r="EG256" s="70">
        <v>0</v>
      </c>
      <c r="EH256" s="70">
        <v>0</v>
      </c>
      <c r="EI256" s="70">
        <v>0</v>
      </c>
      <c r="EJ256" s="70">
        <v>60</v>
      </c>
      <c r="EK256" s="70">
        <v>4</v>
      </c>
      <c r="EL256" t="s">
        <v>7119</v>
      </c>
      <c r="EM256" t="s">
        <v>7534</v>
      </c>
      <c r="EN256" t="s">
        <v>5382</v>
      </c>
      <c r="EO256" t="s">
        <v>6602</v>
      </c>
      <c r="EP256" t="s">
        <v>6655</v>
      </c>
      <c r="EQ256">
        <v>233</v>
      </c>
      <c r="ER256" s="70">
        <v>255</v>
      </c>
    </row>
    <row r="257" spans="1:148">
      <c r="A257" s="70" t="s">
        <v>317</v>
      </c>
      <c r="B257" s="70" t="s">
        <v>4610</v>
      </c>
      <c r="C257" s="70" t="s">
        <v>4610</v>
      </c>
      <c r="D257" s="70" t="s">
        <v>526</v>
      </c>
      <c r="E257" s="70" t="s">
        <v>615</v>
      </c>
      <c r="F257" s="70" t="str">
        <f t="shared" si="4"/>
        <v>高雄市三民區</v>
      </c>
      <c r="G257" s="70">
        <f>VLOOKUP(F257,郵遞區號!$C$2:$D$371,2,0)</f>
        <v>807</v>
      </c>
      <c r="H257" s="70" t="str">
        <f>VLOOKUP(D257,區域對照!$A$2:$B$23,2,0)</f>
        <v>高屏區</v>
      </c>
      <c r="I257" s="70" t="s">
        <v>6124</v>
      </c>
      <c r="J257" s="70" t="s">
        <v>3677</v>
      </c>
      <c r="K257" s="70" t="s">
        <v>4609</v>
      </c>
      <c r="L257" s="59" t="s">
        <v>6124</v>
      </c>
      <c r="M257" s="71" t="s">
        <v>981</v>
      </c>
      <c r="N257" s="70" t="s">
        <v>1203</v>
      </c>
      <c r="O257" s="70" t="s">
        <v>1203</v>
      </c>
      <c r="P257" s="70" t="s">
        <v>1258</v>
      </c>
      <c r="Q257" s="70" t="s">
        <v>708</v>
      </c>
      <c r="R257" s="70" t="s">
        <v>1516</v>
      </c>
      <c r="S257" s="70" t="s">
        <v>3730</v>
      </c>
      <c r="T257" s="70" t="s">
        <v>4913</v>
      </c>
      <c r="U257" s="70" t="s">
        <v>5383</v>
      </c>
      <c r="V257" s="70">
        <v>22.636806499999999</v>
      </c>
      <c r="W257" s="70">
        <v>120.3031838</v>
      </c>
      <c r="X257" s="70" t="s">
        <v>2518</v>
      </c>
      <c r="Y257" s="70" t="s">
        <v>708</v>
      </c>
      <c r="Z257" s="70" t="s">
        <v>708</v>
      </c>
      <c r="AA257" s="70" t="s">
        <v>708</v>
      </c>
      <c r="AB257" s="70" t="s">
        <v>708</v>
      </c>
      <c r="AC257" s="70" t="s">
        <v>708</v>
      </c>
      <c r="AD257" s="70" t="s">
        <v>708</v>
      </c>
      <c r="AE257" s="70" t="s">
        <v>708</v>
      </c>
      <c r="AF257" s="70" t="s">
        <v>708</v>
      </c>
      <c r="AG257" s="70" t="s">
        <v>5906</v>
      </c>
      <c r="AH257" s="70" t="s">
        <v>3428</v>
      </c>
      <c r="AI257" s="70" t="s">
        <v>3428</v>
      </c>
      <c r="AK257" s="70" t="s">
        <v>2734</v>
      </c>
      <c r="AL257" s="70" t="s">
        <v>2734</v>
      </c>
      <c r="AM257" s="70" t="s">
        <v>6490</v>
      </c>
      <c r="AN257" s="70" t="s">
        <v>2734</v>
      </c>
      <c r="AO257" s="70">
        <v>0</v>
      </c>
      <c r="AP257" s="70">
        <v>0</v>
      </c>
      <c r="AQ257" s="70">
        <v>0</v>
      </c>
      <c r="AR257" s="70">
        <v>0</v>
      </c>
      <c r="AS257" s="70">
        <v>0</v>
      </c>
      <c r="AT257" s="70">
        <v>0</v>
      </c>
      <c r="AU257" s="70">
        <v>0</v>
      </c>
      <c r="AV257" s="70">
        <v>1</v>
      </c>
      <c r="AW257" s="70">
        <v>0</v>
      </c>
      <c r="AX257" s="70">
        <v>0</v>
      </c>
      <c r="AY257" s="70">
        <v>0</v>
      </c>
      <c r="BA257" s="70">
        <v>29</v>
      </c>
      <c r="BB257" s="70">
        <v>0</v>
      </c>
      <c r="BC257" s="70">
        <v>0</v>
      </c>
      <c r="BD257" s="70">
        <v>0</v>
      </c>
      <c r="BE257" s="70">
        <v>2</v>
      </c>
      <c r="BF257" s="70">
        <v>2</v>
      </c>
      <c r="BG257" s="70">
        <v>0</v>
      </c>
      <c r="BH257" s="70">
        <v>0</v>
      </c>
      <c r="BI257" s="70">
        <v>0</v>
      </c>
      <c r="BJ257" s="70">
        <v>0</v>
      </c>
      <c r="BK257" s="70">
        <v>0</v>
      </c>
      <c r="BL257" s="70">
        <v>0</v>
      </c>
      <c r="BM257" s="70">
        <v>0</v>
      </c>
      <c r="BN257" s="70">
        <v>0</v>
      </c>
      <c r="BO257" s="70">
        <v>0</v>
      </c>
      <c r="BP257" s="70">
        <v>0</v>
      </c>
      <c r="BQ257" s="70">
        <v>0</v>
      </c>
      <c r="BR257" s="70">
        <v>0</v>
      </c>
      <c r="BS257" s="70">
        <v>0</v>
      </c>
      <c r="BT257" s="70">
        <v>1</v>
      </c>
      <c r="BU257" s="70">
        <v>0</v>
      </c>
      <c r="BV257" s="70">
        <v>0</v>
      </c>
      <c r="BW257" s="70">
        <v>0</v>
      </c>
      <c r="BX257" s="70">
        <v>0</v>
      </c>
      <c r="BY257" s="70">
        <v>0</v>
      </c>
      <c r="BZ257" s="70">
        <v>0</v>
      </c>
      <c r="CA257" s="70">
        <v>0</v>
      </c>
      <c r="CB257" s="70">
        <v>0</v>
      </c>
      <c r="CC257" s="70">
        <v>0</v>
      </c>
      <c r="CD257" s="70">
        <v>0</v>
      </c>
      <c r="CE257" s="70">
        <v>0</v>
      </c>
      <c r="CF257" s="70">
        <v>0</v>
      </c>
      <c r="CG257" s="70">
        <v>0</v>
      </c>
      <c r="CH257" s="70">
        <v>0</v>
      </c>
      <c r="CI257" s="70">
        <v>0</v>
      </c>
      <c r="CJ257" s="70">
        <v>2</v>
      </c>
      <c r="CK257" s="70">
        <v>0</v>
      </c>
      <c r="CL257" s="70">
        <v>0</v>
      </c>
      <c r="CM257" s="70">
        <v>0</v>
      </c>
      <c r="CN257" s="70">
        <v>0</v>
      </c>
      <c r="CO257" s="70">
        <v>0</v>
      </c>
      <c r="CP257" s="70">
        <v>0</v>
      </c>
      <c r="CQ257" s="70">
        <v>0</v>
      </c>
      <c r="CR257" s="70">
        <v>0</v>
      </c>
      <c r="CS257" s="70">
        <v>0</v>
      </c>
      <c r="CT257" s="70">
        <v>0</v>
      </c>
      <c r="CU257" s="70">
        <v>0</v>
      </c>
      <c r="CV257" s="70">
        <v>0</v>
      </c>
      <c r="CW257" s="70">
        <v>0</v>
      </c>
      <c r="CX257" s="70">
        <v>0</v>
      </c>
      <c r="CY257" s="70">
        <v>0</v>
      </c>
      <c r="CZ257" s="70">
        <v>0</v>
      </c>
      <c r="DA257" s="70">
        <v>0</v>
      </c>
      <c r="DB257" s="70">
        <v>0</v>
      </c>
      <c r="DC257" s="70">
        <v>0</v>
      </c>
      <c r="DD257" s="70">
        <v>0</v>
      </c>
      <c r="DE257" s="70">
        <v>0</v>
      </c>
      <c r="DF257" s="70">
        <v>0</v>
      </c>
      <c r="DG257" s="70">
        <v>0</v>
      </c>
      <c r="DH257" s="70">
        <v>2</v>
      </c>
      <c r="DI257" s="70">
        <v>0</v>
      </c>
      <c r="DJ257" s="70">
        <v>0</v>
      </c>
      <c r="DK257" s="70">
        <v>0</v>
      </c>
      <c r="DL257" s="70">
        <v>0</v>
      </c>
      <c r="DM257" s="70">
        <v>2</v>
      </c>
      <c r="DN257" s="70">
        <v>0</v>
      </c>
      <c r="DO257" s="70">
        <v>0</v>
      </c>
      <c r="DP257" s="70">
        <v>0</v>
      </c>
      <c r="DQ257" s="70">
        <v>0</v>
      </c>
      <c r="DR257" s="70">
        <v>0</v>
      </c>
      <c r="DS257" s="70">
        <v>0</v>
      </c>
      <c r="DT257" s="70">
        <v>0</v>
      </c>
      <c r="DU257" s="70">
        <v>0</v>
      </c>
      <c r="DV257" s="70">
        <v>0</v>
      </c>
      <c r="DW257" s="70">
        <v>0</v>
      </c>
      <c r="DX257" s="70">
        <v>0</v>
      </c>
      <c r="DY257" s="70">
        <v>0</v>
      </c>
      <c r="DZ257" s="70">
        <v>1</v>
      </c>
      <c r="EA257" s="70">
        <v>0</v>
      </c>
      <c r="EB257" s="70">
        <v>2</v>
      </c>
      <c r="EC257" s="70">
        <v>2</v>
      </c>
      <c r="ED257" s="70">
        <v>0</v>
      </c>
      <c r="EE257" s="70">
        <v>3</v>
      </c>
      <c r="EF257" s="70">
        <v>11</v>
      </c>
      <c r="EG257" s="70">
        <v>0</v>
      </c>
      <c r="EH257" s="70">
        <v>0</v>
      </c>
      <c r="EI257" s="70">
        <v>0</v>
      </c>
      <c r="EJ257" s="70">
        <v>21</v>
      </c>
      <c r="EK257" s="70">
        <v>4</v>
      </c>
      <c r="EL257" t="s">
        <v>7120</v>
      </c>
      <c r="EM257" t="s">
        <v>7534</v>
      </c>
      <c r="EN257" t="s">
        <v>5383</v>
      </c>
      <c r="EO257" t="s">
        <v>7116</v>
      </c>
      <c r="EP257" t="s">
        <v>6964</v>
      </c>
      <c r="EQ257">
        <v>231</v>
      </c>
      <c r="ER257" s="70">
        <v>256</v>
      </c>
    </row>
    <row r="258" spans="1:148">
      <c r="A258" s="70" t="s">
        <v>318</v>
      </c>
      <c r="B258" s="70" t="s">
        <v>4610</v>
      </c>
      <c r="C258" s="70" t="s">
        <v>4610</v>
      </c>
      <c r="D258" s="70" t="s">
        <v>526</v>
      </c>
      <c r="E258" s="70" t="s">
        <v>615</v>
      </c>
      <c r="F258" s="70" t="str">
        <f t="shared" si="4"/>
        <v>高雄市三民區</v>
      </c>
      <c r="G258" s="70">
        <f>VLOOKUP(F258,郵遞區號!$C$2:$D$371,2,0)</f>
        <v>807</v>
      </c>
      <c r="H258" s="70" t="str">
        <f>VLOOKUP(D258,區域對照!$A$2:$B$23,2,0)</f>
        <v>高屏區</v>
      </c>
      <c r="I258" s="70" t="s">
        <v>6124</v>
      </c>
      <c r="J258" s="70" t="s">
        <v>3677</v>
      </c>
      <c r="K258" s="70" t="s">
        <v>4609</v>
      </c>
      <c r="L258" s="59" t="s">
        <v>6124</v>
      </c>
      <c r="M258" s="71" t="s">
        <v>982</v>
      </c>
      <c r="N258" s="70" t="s">
        <v>1203</v>
      </c>
      <c r="O258" s="70" t="s">
        <v>1203</v>
      </c>
      <c r="P258" s="70" t="s">
        <v>1258</v>
      </c>
      <c r="Q258" s="70" t="s">
        <v>708</v>
      </c>
      <c r="R258" s="70" t="s">
        <v>1517</v>
      </c>
      <c r="S258" s="70" t="s">
        <v>3729</v>
      </c>
      <c r="T258" s="70" t="s">
        <v>4914</v>
      </c>
      <c r="U258" s="70" t="s">
        <v>5384</v>
      </c>
      <c r="V258" s="70">
        <v>22.659419100000001</v>
      </c>
      <c r="W258" s="70">
        <v>120.3137351</v>
      </c>
      <c r="X258" s="70" t="s">
        <v>2519</v>
      </c>
      <c r="Y258" s="70" t="s">
        <v>708</v>
      </c>
      <c r="Z258" s="70" t="s">
        <v>708</v>
      </c>
      <c r="AA258" s="70" t="s">
        <v>708</v>
      </c>
      <c r="AB258" s="70" t="s">
        <v>708</v>
      </c>
      <c r="AC258" s="70" t="s">
        <v>708</v>
      </c>
      <c r="AD258" s="70" t="s">
        <v>708</v>
      </c>
      <c r="AE258" s="70" t="s">
        <v>2733</v>
      </c>
      <c r="AF258" s="70" t="s">
        <v>708</v>
      </c>
      <c r="AG258" s="70" t="s">
        <v>5907</v>
      </c>
      <c r="AH258" s="70" t="s">
        <v>3429</v>
      </c>
      <c r="AI258" s="70" t="s">
        <v>3429</v>
      </c>
      <c r="AK258" s="70" t="s">
        <v>2734</v>
      </c>
      <c r="AL258" s="70" t="s">
        <v>2734</v>
      </c>
      <c r="AM258" s="70" t="s">
        <v>6490</v>
      </c>
      <c r="AN258" s="70" t="s">
        <v>2734</v>
      </c>
      <c r="AO258" s="70">
        <v>0</v>
      </c>
      <c r="AP258" s="70">
        <v>0</v>
      </c>
      <c r="AQ258" s="70">
        <v>0</v>
      </c>
      <c r="AR258" s="70">
        <v>0</v>
      </c>
      <c r="AS258" s="70">
        <v>0</v>
      </c>
      <c r="AT258" s="70">
        <v>0</v>
      </c>
      <c r="AU258" s="70">
        <v>0</v>
      </c>
      <c r="AV258" s="70">
        <v>1</v>
      </c>
      <c r="AW258" s="70">
        <v>0</v>
      </c>
      <c r="AX258" s="70">
        <v>0</v>
      </c>
      <c r="AY258" s="70">
        <v>0</v>
      </c>
      <c r="BA258" s="70">
        <v>49</v>
      </c>
      <c r="BB258" s="70">
        <v>0</v>
      </c>
      <c r="BC258" s="70">
        <v>0</v>
      </c>
      <c r="BD258" s="70">
        <v>0</v>
      </c>
      <c r="BE258" s="70">
        <v>4</v>
      </c>
      <c r="BF258" s="70">
        <v>1</v>
      </c>
      <c r="BG258" s="70">
        <v>0</v>
      </c>
      <c r="BH258" s="70">
        <v>0</v>
      </c>
      <c r="BI258" s="70">
        <v>2</v>
      </c>
      <c r="BJ258" s="70">
        <v>0</v>
      </c>
      <c r="BK258" s="70">
        <v>0</v>
      </c>
      <c r="BL258" s="70">
        <v>0</v>
      </c>
      <c r="BM258" s="70">
        <v>0</v>
      </c>
      <c r="BN258" s="70">
        <v>76</v>
      </c>
      <c r="BO258" s="70">
        <v>0</v>
      </c>
      <c r="BP258" s="70">
        <v>0</v>
      </c>
      <c r="BQ258" s="70">
        <v>0</v>
      </c>
      <c r="BR258" s="70">
        <v>0</v>
      </c>
      <c r="BS258" s="70">
        <v>0</v>
      </c>
      <c r="BT258" s="70">
        <v>5</v>
      </c>
      <c r="BU258" s="70">
        <v>0</v>
      </c>
      <c r="BV258" s="70">
        <v>0</v>
      </c>
      <c r="BW258" s="70">
        <v>0</v>
      </c>
      <c r="BX258" s="70">
        <v>0</v>
      </c>
      <c r="BY258" s="70">
        <v>0</v>
      </c>
      <c r="BZ258" s="70">
        <v>0</v>
      </c>
      <c r="CA258" s="70">
        <v>0</v>
      </c>
      <c r="CB258" s="70">
        <v>0</v>
      </c>
      <c r="CC258" s="70">
        <v>0</v>
      </c>
      <c r="CD258" s="70">
        <v>0</v>
      </c>
      <c r="CE258" s="70">
        <v>0</v>
      </c>
      <c r="CF258" s="70">
        <v>0</v>
      </c>
      <c r="CG258" s="70">
        <v>0</v>
      </c>
      <c r="CH258" s="70">
        <v>0</v>
      </c>
      <c r="CI258" s="70">
        <v>0</v>
      </c>
      <c r="CJ258" s="70">
        <v>2</v>
      </c>
      <c r="CK258" s="70">
        <v>0</v>
      </c>
      <c r="CL258" s="70">
        <v>0</v>
      </c>
      <c r="CM258" s="70">
        <v>0</v>
      </c>
      <c r="CN258" s="70">
        <v>0</v>
      </c>
      <c r="CO258" s="70">
        <v>1</v>
      </c>
      <c r="CP258" s="70">
        <v>0</v>
      </c>
      <c r="CQ258" s="70">
        <v>0</v>
      </c>
      <c r="CR258" s="70">
        <v>0</v>
      </c>
      <c r="CS258" s="70">
        <v>0</v>
      </c>
      <c r="CT258" s="70">
        <v>0</v>
      </c>
      <c r="CU258" s="70">
        <v>0</v>
      </c>
      <c r="CV258" s="70">
        <v>0</v>
      </c>
      <c r="CW258" s="70">
        <v>0</v>
      </c>
      <c r="CX258" s="70">
        <v>9</v>
      </c>
      <c r="CY258" s="70">
        <v>0</v>
      </c>
      <c r="CZ258" s="70">
        <v>0</v>
      </c>
      <c r="DA258" s="70">
        <v>0</v>
      </c>
      <c r="DB258" s="70">
        <v>0</v>
      </c>
      <c r="DC258" s="70">
        <v>0</v>
      </c>
      <c r="DD258" s="70">
        <v>0</v>
      </c>
      <c r="DE258" s="70">
        <v>0</v>
      </c>
      <c r="DF258" s="70">
        <v>0</v>
      </c>
      <c r="DG258" s="70">
        <v>0</v>
      </c>
      <c r="DH258" s="70">
        <v>12</v>
      </c>
      <c r="DI258" s="70">
        <v>0</v>
      </c>
      <c r="DJ258" s="70">
        <v>0</v>
      </c>
      <c r="DK258" s="70">
        <v>0</v>
      </c>
      <c r="DL258" s="70">
        <v>0</v>
      </c>
      <c r="DM258" s="70">
        <v>12</v>
      </c>
      <c r="DN258" s="70">
        <v>0</v>
      </c>
      <c r="DO258" s="70">
        <v>0</v>
      </c>
      <c r="DP258" s="70">
        <v>0</v>
      </c>
      <c r="DQ258" s="70">
        <v>0</v>
      </c>
      <c r="DR258" s="70">
        <v>0</v>
      </c>
      <c r="DS258" s="70">
        <v>0</v>
      </c>
      <c r="DT258" s="70">
        <v>0</v>
      </c>
      <c r="DU258" s="70">
        <v>0</v>
      </c>
      <c r="DV258" s="70">
        <v>0</v>
      </c>
      <c r="DW258" s="70">
        <v>0</v>
      </c>
      <c r="DX258" s="70">
        <v>0</v>
      </c>
      <c r="DY258" s="70">
        <v>0</v>
      </c>
      <c r="DZ258" s="70">
        <v>2</v>
      </c>
      <c r="EA258" s="70">
        <v>0</v>
      </c>
      <c r="EB258" s="70">
        <v>5</v>
      </c>
      <c r="EC258" s="70">
        <v>5</v>
      </c>
      <c r="ED258" s="70">
        <v>0</v>
      </c>
      <c r="EE258" s="70">
        <v>18</v>
      </c>
      <c r="EF258" s="70">
        <v>97</v>
      </c>
      <c r="EG258" s="70">
        <v>0</v>
      </c>
      <c r="EH258" s="70">
        <v>0</v>
      </c>
      <c r="EI258" s="70">
        <v>0</v>
      </c>
      <c r="EJ258" s="70">
        <v>139</v>
      </c>
      <c r="EK258" s="70">
        <v>4</v>
      </c>
      <c r="EL258" t="s">
        <v>7121</v>
      </c>
      <c r="EM258" t="s">
        <v>7534</v>
      </c>
      <c r="EN258" t="s">
        <v>5384</v>
      </c>
      <c r="EO258" t="s">
        <v>7030</v>
      </c>
      <c r="EP258" t="s">
        <v>6619</v>
      </c>
      <c r="EQ258">
        <v>227</v>
      </c>
      <c r="ER258" s="70">
        <v>257</v>
      </c>
    </row>
    <row r="259" spans="1:148">
      <c r="A259" s="70" t="s">
        <v>319</v>
      </c>
      <c r="B259" s="70" t="s">
        <v>4610</v>
      </c>
      <c r="C259" s="70" t="s">
        <v>4610</v>
      </c>
      <c r="D259" s="70" t="s">
        <v>526</v>
      </c>
      <c r="E259" s="70" t="s">
        <v>673</v>
      </c>
      <c r="F259" s="70" t="str">
        <f t="shared" si="4"/>
        <v>高雄市新興區</v>
      </c>
      <c r="G259" s="70">
        <f>VLOOKUP(F259,郵遞區號!$C$2:$D$371,2,0)</f>
        <v>800</v>
      </c>
      <c r="H259" s="70" t="str">
        <f>VLOOKUP(D259,區域對照!$A$2:$B$23,2,0)</f>
        <v>高屏區</v>
      </c>
      <c r="I259" s="70" t="s">
        <v>6124</v>
      </c>
      <c r="J259" s="70" t="s">
        <v>3677</v>
      </c>
      <c r="K259" s="70" t="s">
        <v>4609</v>
      </c>
      <c r="L259" s="59" t="s">
        <v>6124</v>
      </c>
      <c r="M259" s="71" t="s">
        <v>983</v>
      </c>
      <c r="N259" s="70" t="s">
        <v>1203</v>
      </c>
      <c r="O259" s="70" t="s">
        <v>1203</v>
      </c>
      <c r="P259" s="70" t="s">
        <v>1258</v>
      </c>
      <c r="Q259" s="70" t="s">
        <v>708</v>
      </c>
      <c r="R259" s="70" t="s">
        <v>1518</v>
      </c>
      <c r="S259" s="70" t="s">
        <v>3728</v>
      </c>
      <c r="T259" s="70" t="s">
        <v>4915</v>
      </c>
      <c r="U259" s="70" t="s">
        <v>5385</v>
      </c>
      <c r="V259" s="70">
        <v>22.633804399999999</v>
      </c>
      <c r="W259" s="70">
        <v>120.3142288</v>
      </c>
      <c r="X259" s="70" t="s">
        <v>2520</v>
      </c>
      <c r="Y259" s="70" t="s">
        <v>708</v>
      </c>
      <c r="Z259" s="70" t="s">
        <v>708</v>
      </c>
      <c r="AA259" s="70" t="s">
        <v>708</v>
      </c>
      <c r="AB259" s="70" t="s">
        <v>708</v>
      </c>
      <c r="AC259" s="70" t="s">
        <v>708</v>
      </c>
      <c r="AD259" s="70" t="s">
        <v>708</v>
      </c>
      <c r="AE259" s="70" t="s">
        <v>708</v>
      </c>
      <c r="AF259" s="70" t="s">
        <v>708</v>
      </c>
      <c r="AG259" s="70" t="s">
        <v>5908</v>
      </c>
      <c r="AH259" s="70" t="s">
        <v>3430</v>
      </c>
      <c r="AI259" s="70" t="s">
        <v>3430</v>
      </c>
      <c r="AK259" s="70" t="s">
        <v>2734</v>
      </c>
      <c r="AL259" s="70" t="s">
        <v>2734</v>
      </c>
      <c r="AM259" s="70" t="s">
        <v>6490</v>
      </c>
      <c r="AN259" s="70" t="s">
        <v>2734</v>
      </c>
      <c r="AO259" s="70">
        <v>0</v>
      </c>
      <c r="AP259" s="70">
        <v>0</v>
      </c>
      <c r="AQ259" s="70">
        <v>0</v>
      </c>
      <c r="AR259" s="70">
        <v>0</v>
      </c>
      <c r="AS259" s="70">
        <v>0</v>
      </c>
      <c r="AT259" s="70">
        <v>0</v>
      </c>
      <c r="AU259" s="70">
        <v>0</v>
      </c>
      <c r="AV259" s="70">
        <v>1</v>
      </c>
      <c r="AW259" s="70">
        <v>0</v>
      </c>
      <c r="AX259" s="70">
        <v>0</v>
      </c>
      <c r="AY259" s="70">
        <v>0</v>
      </c>
      <c r="BA259" s="70">
        <v>20</v>
      </c>
      <c r="BB259" s="70">
        <v>0</v>
      </c>
      <c r="BC259" s="70">
        <v>0</v>
      </c>
      <c r="BD259" s="70">
        <v>0</v>
      </c>
      <c r="BE259" s="70">
        <v>2</v>
      </c>
      <c r="BF259" s="70">
        <v>0</v>
      </c>
      <c r="BG259" s="70">
        <v>0</v>
      </c>
      <c r="BH259" s="70">
        <v>0</v>
      </c>
      <c r="BI259" s="70">
        <v>0</v>
      </c>
      <c r="BJ259" s="70">
        <v>0</v>
      </c>
      <c r="BK259" s="70">
        <v>0</v>
      </c>
      <c r="BL259" s="70">
        <v>0</v>
      </c>
      <c r="BM259" s="70">
        <v>0</v>
      </c>
      <c r="BN259" s="70">
        <v>0</v>
      </c>
      <c r="BO259" s="70">
        <v>0</v>
      </c>
      <c r="BP259" s="70">
        <v>0</v>
      </c>
      <c r="BQ259" s="70">
        <v>0</v>
      </c>
      <c r="BR259" s="70">
        <v>0</v>
      </c>
      <c r="BS259" s="70">
        <v>0</v>
      </c>
      <c r="BT259" s="70">
        <v>0</v>
      </c>
      <c r="BU259" s="70">
        <v>0</v>
      </c>
      <c r="BV259" s="70">
        <v>0</v>
      </c>
      <c r="BW259" s="70">
        <v>0</v>
      </c>
      <c r="BX259" s="70">
        <v>0</v>
      </c>
      <c r="BY259" s="70">
        <v>0</v>
      </c>
      <c r="BZ259" s="70">
        <v>0</v>
      </c>
      <c r="CA259" s="70">
        <v>0</v>
      </c>
      <c r="CB259" s="70">
        <v>0</v>
      </c>
      <c r="CC259" s="70">
        <v>0</v>
      </c>
      <c r="CD259" s="70">
        <v>0</v>
      </c>
      <c r="CE259" s="70">
        <v>0</v>
      </c>
      <c r="CF259" s="70">
        <v>0</v>
      </c>
      <c r="CG259" s="70">
        <v>0</v>
      </c>
      <c r="CH259" s="70">
        <v>0</v>
      </c>
      <c r="CI259" s="70">
        <v>0</v>
      </c>
      <c r="CJ259" s="70">
        <v>0</v>
      </c>
      <c r="CK259" s="70">
        <v>0</v>
      </c>
      <c r="CL259" s="70">
        <v>0</v>
      </c>
      <c r="CM259" s="70">
        <v>0</v>
      </c>
      <c r="CN259" s="70">
        <v>1</v>
      </c>
      <c r="CO259" s="70">
        <v>0</v>
      </c>
      <c r="CP259" s="70">
        <v>0</v>
      </c>
      <c r="CQ259" s="70">
        <v>0</v>
      </c>
      <c r="CR259" s="70">
        <v>0</v>
      </c>
      <c r="CS259" s="70">
        <v>0</v>
      </c>
      <c r="CT259" s="70">
        <v>0</v>
      </c>
      <c r="CU259" s="70">
        <v>0</v>
      </c>
      <c r="CV259" s="70">
        <v>0</v>
      </c>
      <c r="CW259" s="70">
        <v>1</v>
      </c>
      <c r="CX259" s="70">
        <v>0</v>
      </c>
      <c r="CY259" s="70">
        <v>0</v>
      </c>
      <c r="CZ259" s="70">
        <v>0</v>
      </c>
      <c r="DA259" s="70">
        <v>2</v>
      </c>
      <c r="DB259" s="70">
        <v>0</v>
      </c>
      <c r="DC259" s="70">
        <v>0</v>
      </c>
      <c r="DD259" s="70">
        <v>0</v>
      </c>
      <c r="DE259" s="70">
        <v>0</v>
      </c>
      <c r="DF259" s="70">
        <v>0</v>
      </c>
      <c r="DG259" s="70">
        <v>0</v>
      </c>
      <c r="DH259" s="70">
        <v>4</v>
      </c>
      <c r="DI259" s="70">
        <v>0</v>
      </c>
      <c r="DJ259" s="70">
        <v>0</v>
      </c>
      <c r="DK259" s="70">
        <v>0</v>
      </c>
      <c r="DL259" s="70">
        <v>0</v>
      </c>
      <c r="DM259" s="70">
        <v>4</v>
      </c>
      <c r="DN259" s="70">
        <v>0</v>
      </c>
      <c r="DO259" s="70">
        <v>0</v>
      </c>
      <c r="DP259" s="70">
        <v>0</v>
      </c>
      <c r="DQ259" s="70">
        <v>0</v>
      </c>
      <c r="DR259" s="70">
        <v>11</v>
      </c>
      <c r="DS259" s="70">
        <v>8</v>
      </c>
      <c r="DT259" s="70">
        <v>0</v>
      </c>
      <c r="DU259" s="70">
        <v>0</v>
      </c>
      <c r="DV259" s="70">
        <v>1</v>
      </c>
      <c r="DW259" s="70">
        <v>0</v>
      </c>
      <c r="DX259" s="70">
        <v>7</v>
      </c>
      <c r="DY259" s="70">
        <v>0</v>
      </c>
      <c r="DZ259" s="70">
        <v>1</v>
      </c>
      <c r="EA259" s="70">
        <v>0</v>
      </c>
      <c r="EB259" s="70">
        <v>0</v>
      </c>
      <c r="EC259" s="70">
        <v>2</v>
      </c>
      <c r="ED259" s="70">
        <v>0</v>
      </c>
      <c r="EE259" s="70">
        <v>2</v>
      </c>
      <c r="EF259" s="70">
        <v>5</v>
      </c>
      <c r="EG259" s="70">
        <v>0</v>
      </c>
      <c r="EH259" s="70">
        <v>0</v>
      </c>
      <c r="EI259" s="70">
        <v>0</v>
      </c>
      <c r="EJ259" s="70">
        <v>41</v>
      </c>
      <c r="EK259" s="70">
        <v>4</v>
      </c>
      <c r="EL259" t="s">
        <v>7122</v>
      </c>
      <c r="EM259" t="s">
        <v>7534</v>
      </c>
      <c r="EN259" t="s">
        <v>5385</v>
      </c>
      <c r="EO259" t="s">
        <v>6618</v>
      </c>
      <c r="EP259" t="s">
        <v>6883</v>
      </c>
      <c r="EQ259">
        <v>228</v>
      </c>
      <c r="ER259" s="70">
        <v>258</v>
      </c>
    </row>
    <row r="260" spans="1:148">
      <c r="A260" s="70" t="s">
        <v>321</v>
      </c>
      <c r="B260" s="70" t="s">
        <v>4610</v>
      </c>
      <c r="C260" s="70" t="s">
        <v>4610</v>
      </c>
      <c r="D260" s="70" t="s">
        <v>526</v>
      </c>
      <c r="E260" s="70" t="s">
        <v>673</v>
      </c>
      <c r="F260" s="70" t="str">
        <f t="shared" si="4"/>
        <v>高雄市新興區</v>
      </c>
      <c r="G260" s="70">
        <f>VLOOKUP(F260,郵遞區號!$C$2:$D$371,2,0)</f>
        <v>800</v>
      </c>
      <c r="H260" s="70" t="str">
        <f>VLOOKUP(D260,區域對照!$A$2:$B$23,2,0)</f>
        <v>高屏區</v>
      </c>
      <c r="I260" s="70" t="s">
        <v>6124</v>
      </c>
      <c r="J260" s="70" t="s">
        <v>3677</v>
      </c>
      <c r="K260" s="70" t="s">
        <v>4609</v>
      </c>
      <c r="L260" s="59" t="s">
        <v>6124</v>
      </c>
      <c r="M260" s="71" t="s">
        <v>985</v>
      </c>
      <c r="N260" s="70" t="s">
        <v>1203</v>
      </c>
      <c r="O260" s="70" t="s">
        <v>1203</v>
      </c>
      <c r="P260" s="70" t="s">
        <v>1258</v>
      </c>
      <c r="Q260" s="70" t="s">
        <v>708</v>
      </c>
      <c r="R260" s="70" t="s">
        <v>1520</v>
      </c>
      <c r="S260" s="70" t="s">
        <v>3727</v>
      </c>
      <c r="T260" s="70" t="s">
        <v>4917</v>
      </c>
      <c r="U260" s="70" t="s">
        <v>5387</v>
      </c>
      <c r="V260" s="70">
        <v>22.631370799999999</v>
      </c>
      <c r="W260" s="70">
        <v>120.30884380000001</v>
      </c>
      <c r="X260" s="70" t="s">
        <v>2522</v>
      </c>
      <c r="Y260" s="70" t="s">
        <v>708</v>
      </c>
      <c r="Z260" s="70" t="s">
        <v>708</v>
      </c>
      <c r="AA260" s="70" t="s">
        <v>708</v>
      </c>
      <c r="AB260" s="70" t="s">
        <v>708</v>
      </c>
      <c r="AC260" s="70" t="s">
        <v>708</v>
      </c>
      <c r="AD260" s="70" t="s">
        <v>708</v>
      </c>
      <c r="AE260" s="70" t="s">
        <v>708</v>
      </c>
      <c r="AF260" s="70" t="s">
        <v>708</v>
      </c>
      <c r="AG260" s="70" t="s">
        <v>5910</v>
      </c>
      <c r="AH260" s="70" t="s">
        <v>3432</v>
      </c>
      <c r="AI260" s="70" t="s">
        <v>3432</v>
      </c>
      <c r="AK260" s="70" t="s">
        <v>2734</v>
      </c>
      <c r="AL260" s="70" t="s">
        <v>2734</v>
      </c>
      <c r="AM260" s="70" t="s">
        <v>6490</v>
      </c>
      <c r="AN260" s="70" t="s">
        <v>2734</v>
      </c>
      <c r="AO260" s="70">
        <v>0</v>
      </c>
      <c r="AP260" s="70">
        <v>0</v>
      </c>
      <c r="AQ260" s="70">
        <v>0</v>
      </c>
      <c r="AR260" s="70">
        <v>0</v>
      </c>
      <c r="AS260" s="70">
        <v>0</v>
      </c>
      <c r="AT260" s="70">
        <v>0</v>
      </c>
      <c r="AU260" s="70">
        <v>0</v>
      </c>
      <c r="AV260" s="70">
        <v>1</v>
      </c>
      <c r="AW260" s="70">
        <v>0</v>
      </c>
      <c r="AX260" s="70">
        <v>0</v>
      </c>
      <c r="AY260" s="70">
        <v>0</v>
      </c>
      <c r="BA260" s="70">
        <v>20</v>
      </c>
      <c r="BB260" s="70">
        <v>0</v>
      </c>
      <c r="BC260" s="70">
        <v>0</v>
      </c>
      <c r="BD260" s="70">
        <v>0</v>
      </c>
      <c r="BE260" s="70">
        <v>1</v>
      </c>
      <c r="BF260" s="70">
        <v>1</v>
      </c>
      <c r="BG260" s="70">
        <v>0</v>
      </c>
      <c r="BH260" s="70">
        <v>0</v>
      </c>
      <c r="BI260" s="70">
        <v>0</v>
      </c>
      <c r="BJ260" s="70">
        <v>0</v>
      </c>
      <c r="BK260" s="70">
        <v>0</v>
      </c>
      <c r="BL260" s="70">
        <v>0</v>
      </c>
      <c r="BM260" s="70">
        <v>0</v>
      </c>
      <c r="BN260" s="70">
        <v>0</v>
      </c>
      <c r="BO260" s="70">
        <v>0</v>
      </c>
      <c r="BP260" s="70">
        <v>0</v>
      </c>
      <c r="BQ260" s="70">
        <v>0</v>
      </c>
      <c r="BR260" s="70">
        <v>0</v>
      </c>
      <c r="BS260" s="70">
        <v>0</v>
      </c>
      <c r="BT260" s="70">
        <v>1</v>
      </c>
      <c r="BU260" s="70">
        <v>0</v>
      </c>
      <c r="BV260" s="70">
        <v>0</v>
      </c>
      <c r="BW260" s="70">
        <v>0</v>
      </c>
      <c r="BX260" s="70">
        <v>0</v>
      </c>
      <c r="BY260" s="70">
        <v>0</v>
      </c>
      <c r="BZ260" s="70">
        <v>0</v>
      </c>
      <c r="CA260" s="70">
        <v>0</v>
      </c>
      <c r="CB260" s="70">
        <v>0</v>
      </c>
      <c r="CC260" s="70">
        <v>0</v>
      </c>
      <c r="CD260" s="70">
        <v>0</v>
      </c>
      <c r="CE260" s="70">
        <v>0</v>
      </c>
      <c r="CF260" s="70">
        <v>0</v>
      </c>
      <c r="CG260" s="70">
        <v>0</v>
      </c>
      <c r="CH260" s="70">
        <v>0</v>
      </c>
      <c r="CI260" s="70">
        <v>0</v>
      </c>
      <c r="CJ260" s="70">
        <v>0</v>
      </c>
      <c r="CK260" s="70">
        <v>0</v>
      </c>
      <c r="CL260" s="70">
        <v>0</v>
      </c>
      <c r="CM260" s="70">
        <v>0</v>
      </c>
      <c r="CN260" s="70">
        <v>0</v>
      </c>
      <c r="CO260" s="70">
        <v>0</v>
      </c>
      <c r="CP260" s="70">
        <v>0</v>
      </c>
      <c r="CQ260" s="70">
        <v>0</v>
      </c>
      <c r="CR260" s="70">
        <v>0</v>
      </c>
      <c r="CS260" s="70">
        <v>0</v>
      </c>
      <c r="CT260" s="70">
        <v>0</v>
      </c>
      <c r="CU260" s="70">
        <v>0</v>
      </c>
      <c r="CV260" s="70">
        <v>0</v>
      </c>
      <c r="CW260" s="70">
        <v>2</v>
      </c>
      <c r="CX260" s="70">
        <v>0</v>
      </c>
      <c r="CY260" s="70">
        <v>0</v>
      </c>
      <c r="CZ260" s="70">
        <v>0</v>
      </c>
      <c r="DA260" s="70">
        <v>0</v>
      </c>
      <c r="DB260" s="70">
        <v>0</v>
      </c>
      <c r="DC260" s="70">
        <v>0</v>
      </c>
      <c r="DD260" s="70">
        <v>0</v>
      </c>
      <c r="DE260" s="70">
        <v>0</v>
      </c>
      <c r="DF260" s="70">
        <v>0</v>
      </c>
      <c r="DG260" s="70">
        <v>0</v>
      </c>
      <c r="DH260" s="70">
        <v>2</v>
      </c>
      <c r="DI260" s="70">
        <v>0</v>
      </c>
      <c r="DJ260" s="70">
        <v>0</v>
      </c>
      <c r="DK260" s="70">
        <v>0</v>
      </c>
      <c r="DL260" s="70">
        <v>0</v>
      </c>
      <c r="DM260" s="70">
        <v>2</v>
      </c>
      <c r="DN260" s="70">
        <v>0</v>
      </c>
      <c r="DO260" s="70">
        <v>0</v>
      </c>
      <c r="DP260" s="70">
        <v>0</v>
      </c>
      <c r="DQ260" s="70">
        <v>0</v>
      </c>
      <c r="DR260" s="70">
        <v>1</v>
      </c>
      <c r="DS260" s="70">
        <v>0</v>
      </c>
      <c r="DT260" s="70">
        <v>0</v>
      </c>
      <c r="DU260" s="70">
        <v>0</v>
      </c>
      <c r="DV260" s="70">
        <v>0</v>
      </c>
      <c r="DW260" s="70">
        <v>0</v>
      </c>
      <c r="DX260" s="70">
        <v>0</v>
      </c>
      <c r="DY260" s="70">
        <v>0</v>
      </c>
      <c r="DZ260" s="70">
        <v>1</v>
      </c>
      <c r="EA260" s="70">
        <v>0</v>
      </c>
      <c r="EB260" s="70">
        <v>0</v>
      </c>
      <c r="EC260" s="70">
        <v>2</v>
      </c>
      <c r="ED260" s="70">
        <v>0</v>
      </c>
      <c r="EE260" s="70">
        <v>7</v>
      </c>
      <c r="EF260" s="70">
        <v>3</v>
      </c>
      <c r="EG260" s="70">
        <v>0</v>
      </c>
      <c r="EH260" s="70">
        <v>0</v>
      </c>
      <c r="EI260" s="70">
        <v>0</v>
      </c>
      <c r="EJ260" s="70">
        <v>16</v>
      </c>
      <c r="EK260" s="70">
        <v>4</v>
      </c>
      <c r="EL260" t="s">
        <v>7123</v>
      </c>
      <c r="EM260" t="s">
        <v>7534</v>
      </c>
      <c r="EN260" t="s">
        <v>5387</v>
      </c>
      <c r="EO260" t="s">
        <v>6602</v>
      </c>
      <c r="EP260" t="s">
        <v>6883</v>
      </c>
      <c r="EQ260">
        <v>228</v>
      </c>
      <c r="ER260" s="70">
        <v>259</v>
      </c>
    </row>
    <row r="261" spans="1:148">
      <c r="A261" s="70" t="s">
        <v>322</v>
      </c>
      <c r="B261" s="70" t="s">
        <v>4610</v>
      </c>
      <c r="C261" s="70" t="s">
        <v>4610</v>
      </c>
      <c r="D261" s="70" t="s">
        <v>526</v>
      </c>
      <c r="E261" s="70" t="s">
        <v>673</v>
      </c>
      <c r="F261" s="70" t="str">
        <f t="shared" si="4"/>
        <v>高雄市新興區</v>
      </c>
      <c r="G261" s="70">
        <f>VLOOKUP(F261,郵遞區號!$C$2:$D$371,2,0)</f>
        <v>800</v>
      </c>
      <c r="H261" s="70" t="str">
        <f>VLOOKUP(D261,區域對照!$A$2:$B$23,2,0)</f>
        <v>高屏區</v>
      </c>
      <c r="I261" s="70" t="s">
        <v>6124</v>
      </c>
      <c r="J261" s="70" t="s">
        <v>3677</v>
      </c>
      <c r="K261" s="70" t="s">
        <v>4609</v>
      </c>
      <c r="L261" s="59" t="s">
        <v>6124</v>
      </c>
      <c r="M261" s="71" t="s">
        <v>986</v>
      </c>
      <c r="N261" s="70" t="s">
        <v>1203</v>
      </c>
      <c r="O261" s="70" t="s">
        <v>1203</v>
      </c>
      <c r="P261" s="70" t="s">
        <v>1258</v>
      </c>
      <c r="Q261" s="70" t="s">
        <v>708</v>
      </c>
      <c r="R261" s="70" t="s">
        <v>1521</v>
      </c>
      <c r="S261" s="70" t="s">
        <v>3726</v>
      </c>
      <c r="T261" s="70" t="s">
        <v>4918</v>
      </c>
      <c r="U261" s="70" t="s">
        <v>5388</v>
      </c>
      <c r="V261" s="70">
        <v>22.629908799999999</v>
      </c>
      <c r="W261" s="70">
        <v>120.30154880000001</v>
      </c>
      <c r="X261" s="70" t="s">
        <v>2523</v>
      </c>
      <c r="Y261" s="70" t="s">
        <v>708</v>
      </c>
      <c r="Z261" s="70" t="s">
        <v>708</v>
      </c>
      <c r="AA261" s="70" t="s">
        <v>708</v>
      </c>
      <c r="AB261" s="70" t="s">
        <v>708</v>
      </c>
      <c r="AC261" s="70" t="s">
        <v>708</v>
      </c>
      <c r="AD261" s="70" t="s">
        <v>708</v>
      </c>
      <c r="AE261" s="70" t="s">
        <v>708</v>
      </c>
      <c r="AF261" s="70" t="s">
        <v>708</v>
      </c>
      <c r="AG261" s="70" t="s">
        <v>5911</v>
      </c>
      <c r="AH261" s="70" t="s">
        <v>3433</v>
      </c>
      <c r="AI261" s="70" t="s">
        <v>3433</v>
      </c>
      <c r="AK261" s="70" t="s">
        <v>2734</v>
      </c>
      <c r="AL261" s="70" t="s">
        <v>2734</v>
      </c>
      <c r="AM261" s="70" t="s">
        <v>6490</v>
      </c>
      <c r="AN261" s="70" t="s">
        <v>2734</v>
      </c>
      <c r="AO261" s="70">
        <v>0</v>
      </c>
      <c r="AP261" s="70">
        <v>0</v>
      </c>
      <c r="AQ261" s="70">
        <v>0</v>
      </c>
      <c r="AR261" s="70">
        <v>0</v>
      </c>
      <c r="AS261" s="70">
        <v>0</v>
      </c>
      <c r="AT261" s="70">
        <v>0</v>
      </c>
      <c r="AU261" s="70">
        <v>0</v>
      </c>
      <c r="AV261" s="70">
        <v>1</v>
      </c>
      <c r="AW261" s="70">
        <v>0</v>
      </c>
      <c r="AX261" s="70">
        <v>0</v>
      </c>
      <c r="AY261" s="70">
        <v>0</v>
      </c>
      <c r="BA261" s="70">
        <v>20</v>
      </c>
      <c r="BB261" s="70">
        <v>0</v>
      </c>
      <c r="BC261" s="70">
        <v>0</v>
      </c>
      <c r="BD261" s="70">
        <v>0</v>
      </c>
      <c r="BE261" s="70">
        <v>4</v>
      </c>
      <c r="BF261" s="70">
        <v>1</v>
      </c>
      <c r="BG261" s="70">
        <v>0</v>
      </c>
      <c r="BH261" s="70">
        <v>0</v>
      </c>
      <c r="BI261" s="70">
        <v>0</v>
      </c>
      <c r="BJ261" s="70">
        <v>0</v>
      </c>
      <c r="BK261" s="70">
        <v>0</v>
      </c>
      <c r="BL261" s="70">
        <v>0</v>
      </c>
      <c r="BM261" s="70">
        <v>0</v>
      </c>
      <c r="BN261" s="70">
        <v>0</v>
      </c>
      <c r="BO261" s="70">
        <v>0</v>
      </c>
      <c r="BP261" s="70">
        <v>0</v>
      </c>
      <c r="BQ261" s="70">
        <v>0</v>
      </c>
      <c r="BR261" s="70">
        <v>0</v>
      </c>
      <c r="BS261" s="70">
        <v>0</v>
      </c>
      <c r="BT261" s="70">
        <v>1</v>
      </c>
      <c r="BU261" s="70">
        <v>0</v>
      </c>
      <c r="BV261" s="70">
        <v>0</v>
      </c>
      <c r="BW261" s="70">
        <v>0</v>
      </c>
      <c r="BX261" s="70">
        <v>0</v>
      </c>
      <c r="BY261" s="70">
        <v>0</v>
      </c>
      <c r="BZ261" s="70">
        <v>0</v>
      </c>
      <c r="CA261" s="70">
        <v>0</v>
      </c>
      <c r="CB261" s="70">
        <v>16</v>
      </c>
      <c r="CC261" s="70">
        <v>0</v>
      </c>
      <c r="CD261" s="70">
        <v>0</v>
      </c>
      <c r="CE261" s="70">
        <v>0</v>
      </c>
      <c r="CF261" s="70">
        <v>0</v>
      </c>
      <c r="CG261" s="70">
        <v>0</v>
      </c>
      <c r="CH261" s="70">
        <v>4</v>
      </c>
      <c r="CI261" s="70">
        <v>0</v>
      </c>
      <c r="CJ261" s="70">
        <v>2</v>
      </c>
      <c r="CK261" s="70">
        <v>0</v>
      </c>
      <c r="CL261" s="70">
        <v>0</v>
      </c>
      <c r="CM261" s="70">
        <v>0</v>
      </c>
      <c r="CN261" s="70">
        <v>0</v>
      </c>
      <c r="CO261" s="70">
        <v>0</v>
      </c>
      <c r="CP261" s="70">
        <v>0</v>
      </c>
      <c r="CQ261" s="70">
        <v>0</v>
      </c>
      <c r="CR261" s="70">
        <v>0</v>
      </c>
      <c r="CS261" s="70">
        <v>0</v>
      </c>
      <c r="CT261" s="70">
        <v>0</v>
      </c>
      <c r="CU261" s="70">
        <v>0</v>
      </c>
      <c r="CV261" s="70">
        <v>0</v>
      </c>
      <c r="CW261" s="70">
        <v>1</v>
      </c>
      <c r="CX261" s="70">
        <v>0</v>
      </c>
      <c r="CY261" s="70">
        <v>0</v>
      </c>
      <c r="CZ261" s="70">
        <v>0</v>
      </c>
      <c r="DA261" s="70">
        <v>0</v>
      </c>
      <c r="DB261" s="70">
        <v>0</v>
      </c>
      <c r="DC261" s="70">
        <v>0</v>
      </c>
      <c r="DD261" s="70">
        <v>0</v>
      </c>
      <c r="DE261" s="70">
        <v>0</v>
      </c>
      <c r="DF261" s="70">
        <v>0</v>
      </c>
      <c r="DG261" s="70">
        <v>0</v>
      </c>
      <c r="DH261" s="70">
        <v>7</v>
      </c>
      <c r="DI261" s="70">
        <v>0</v>
      </c>
      <c r="DJ261" s="70">
        <v>0</v>
      </c>
      <c r="DK261" s="70">
        <v>0</v>
      </c>
      <c r="DL261" s="70">
        <v>0</v>
      </c>
      <c r="DM261" s="70">
        <v>7</v>
      </c>
      <c r="DN261" s="70">
        <v>0</v>
      </c>
      <c r="DO261" s="70">
        <v>0</v>
      </c>
      <c r="DP261" s="70">
        <v>0</v>
      </c>
      <c r="DQ261" s="70">
        <v>0</v>
      </c>
      <c r="DR261" s="70">
        <v>0</v>
      </c>
      <c r="DS261" s="70">
        <v>0</v>
      </c>
      <c r="DT261" s="70">
        <v>0</v>
      </c>
      <c r="DU261" s="70">
        <v>1</v>
      </c>
      <c r="DV261" s="70">
        <v>0</v>
      </c>
      <c r="DW261" s="70">
        <v>0</v>
      </c>
      <c r="DX261" s="70">
        <v>0</v>
      </c>
      <c r="DY261" s="70">
        <v>0</v>
      </c>
      <c r="DZ261" s="70">
        <v>1</v>
      </c>
      <c r="EA261" s="70">
        <v>1</v>
      </c>
      <c r="EB261" s="70">
        <v>3</v>
      </c>
      <c r="EC261" s="70">
        <v>3</v>
      </c>
      <c r="ED261" s="70">
        <v>0</v>
      </c>
      <c r="EE261" s="70">
        <v>2</v>
      </c>
      <c r="EF261" s="70">
        <v>15</v>
      </c>
      <c r="EG261" s="70">
        <v>0</v>
      </c>
      <c r="EH261" s="70">
        <v>0</v>
      </c>
      <c r="EI261" s="70">
        <v>0</v>
      </c>
      <c r="EJ261" s="70">
        <v>33</v>
      </c>
      <c r="EK261" s="70">
        <v>4</v>
      </c>
      <c r="EL261" t="s">
        <v>7124</v>
      </c>
      <c r="EM261" t="s">
        <v>7534</v>
      </c>
      <c r="EN261" t="s">
        <v>5388</v>
      </c>
      <c r="EO261" t="s">
        <v>7116</v>
      </c>
      <c r="EP261" t="s">
        <v>6964</v>
      </c>
      <c r="EQ261">
        <v>231</v>
      </c>
      <c r="ER261" s="70">
        <v>260</v>
      </c>
    </row>
    <row r="262" spans="1:148">
      <c r="A262" s="70" t="s">
        <v>323</v>
      </c>
      <c r="B262" s="70" t="s">
        <v>4610</v>
      </c>
      <c r="C262" s="70" t="s">
        <v>4610</v>
      </c>
      <c r="D262" s="70" t="s">
        <v>526</v>
      </c>
      <c r="E262" s="70" t="s">
        <v>673</v>
      </c>
      <c r="F262" s="70" t="str">
        <f t="shared" si="4"/>
        <v>高雄市新興區</v>
      </c>
      <c r="G262" s="70">
        <f>VLOOKUP(F262,郵遞區號!$C$2:$D$371,2,0)</f>
        <v>800</v>
      </c>
      <c r="H262" s="70" t="str">
        <f>VLOOKUP(D262,區域對照!$A$2:$B$23,2,0)</f>
        <v>高屏區</v>
      </c>
      <c r="I262" s="70" t="s">
        <v>6124</v>
      </c>
      <c r="J262" s="70" t="s">
        <v>3677</v>
      </c>
      <c r="K262" s="70" t="s">
        <v>4609</v>
      </c>
      <c r="L262" s="59" t="s">
        <v>6124</v>
      </c>
      <c r="M262" s="71" t="s">
        <v>987</v>
      </c>
      <c r="N262" s="70" t="s">
        <v>1203</v>
      </c>
      <c r="O262" s="70" t="s">
        <v>1203</v>
      </c>
      <c r="P262" s="70" t="s">
        <v>1258</v>
      </c>
      <c r="Q262" s="70" t="s">
        <v>708</v>
      </c>
      <c r="R262" s="70" t="s">
        <v>1522</v>
      </c>
      <c r="S262" s="70" t="s">
        <v>3725</v>
      </c>
      <c r="T262" s="70" t="s">
        <v>4919</v>
      </c>
      <c r="U262" s="70" t="s">
        <v>5389</v>
      </c>
      <c r="V262" s="70">
        <v>22.633413999999998</v>
      </c>
      <c r="W262" s="70">
        <v>120.297147</v>
      </c>
      <c r="X262" s="70" t="s">
        <v>2524</v>
      </c>
      <c r="Y262" s="70" t="s">
        <v>708</v>
      </c>
      <c r="Z262" s="70" t="s">
        <v>708</v>
      </c>
      <c r="AA262" s="70" t="s">
        <v>708</v>
      </c>
      <c r="AB262" s="70" t="s">
        <v>708</v>
      </c>
      <c r="AC262" s="70" t="s">
        <v>708</v>
      </c>
      <c r="AD262" s="70" t="s">
        <v>708</v>
      </c>
      <c r="AE262" s="70" t="s">
        <v>708</v>
      </c>
      <c r="AF262" s="70" t="s">
        <v>708</v>
      </c>
      <c r="AG262" s="70" t="s">
        <v>5912</v>
      </c>
      <c r="AH262" s="70" t="s">
        <v>3434</v>
      </c>
      <c r="AI262" s="70" t="s">
        <v>3434</v>
      </c>
      <c r="AK262" s="70" t="s">
        <v>2734</v>
      </c>
      <c r="AL262" s="70" t="s">
        <v>2734</v>
      </c>
      <c r="AM262" s="70" t="s">
        <v>6490</v>
      </c>
      <c r="AN262" s="70" t="s">
        <v>2734</v>
      </c>
      <c r="AO262" s="70">
        <v>0</v>
      </c>
      <c r="AP262" s="70">
        <v>0</v>
      </c>
      <c r="AQ262" s="70">
        <v>0</v>
      </c>
      <c r="AR262" s="70">
        <v>0</v>
      </c>
      <c r="AS262" s="70">
        <v>0</v>
      </c>
      <c r="AT262" s="70">
        <v>0</v>
      </c>
      <c r="AU262" s="70">
        <v>0</v>
      </c>
      <c r="AV262" s="70">
        <v>1</v>
      </c>
      <c r="AW262" s="70">
        <v>0</v>
      </c>
      <c r="AX262" s="70">
        <v>0</v>
      </c>
      <c r="AY262" s="70">
        <v>0</v>
      </c>
      <c r="BA262" s="70">
        <v>20</v>
      </c>
      <c r="BB262" s="70">
        <v>0</v>
      </c>
      <c r="BC262" s="70">
        <v>0</v>
      </c>
      <c r="BD262" s="70">
        <v>0</v>
      </c>
      <c r="BE262" s="70">
        <v>2</v>
      </c>
      <c r="BF262" s="70">
        <v>0</v>
      </c>
      <c r="BG262" s="70">
        <v>0</v>
      </c>
      <c r="BH262" s="70">
        <v>0</v>
      </c>
      <c r="BI262" s="70">
        <v>0</v>
      </c>
      <c r="BJ262" s="70">
        <v>0</v>
      </c>
      <c r="BK262" s="70">
        <v>0</v>
      </c>
      <c r="BL262" s="70">
        <v>0</v>
      </c>
      <c r="BM262" s="70">
        <v>0</v>
      </c>
      <c r="BN262" s="70">
        <v>0</v>
      </c>
      <c r="BO262" s="70">
        <v>0</v>
      </c>
      <c r="BP262" s="70">
        <v>0</v>
      </c>
      <c r="BQ262" s="70">
        <v>0</v>
      </c>
      <c r="BR262" s="70">
        <v>0</v>
      </c>
      <c r="BS262" s="70">
        <v>30</v>
      </c>
      <c r="BT262" s="70">
        <v>0</v>
      </c>
      <c r="BU262" s="70">
        <v>0</v>
      </c>
      <c r="BV262" s="70">
        <v>0</v>
      </c>
      <c r="BW262" s="70">
        <v>0</v>
      </c>
      <c r="BX262" s="70">
        <v>0</v>
      </c>
      <c r="BY262" s="70">
        <v>0</v>
      </c>
      <c r="BZ262" s="70">
        <v>0</v>
      </c>
      <c r="CA262" s="70">
        <v>0</v>
      </c>
      <c r="CB262" s="70">
        <v>0</v>
      </c>
      <c r="CC262" s="70">
        <v>0</v>
      </c>
      <c r="CD262" s="70">
        <v>0</v>
      </c>
      <c r="CE262" s="70">
        <v>0</v>
      </c>
      <c r="CF262" s="70">
        <v>0</v>
      </c>
      <c r="CG262" s="70">
        <v>0</v>
      </c>
      <c r="CH262" s="70">
        <v>3</v>
      </c>
      <c r="CI262" s="70">
        <v>0</v>
      </c>
      <c r="CJ262" s="70">
        <v>0</v>
      </c>
      <c r="CK262" s="70">
        <v>0</v>
      </c>
      <c r="CL262" s="70">
        <v>0</v>
      </c>
      <c r="CM262" s="70">
        <v>0</v>
      </c>
      <c r="CN262" s="70">
        <v>0</v>
      </c>
      <c r="CO262" s="70">
        <v>0</v>
      </c>
      <c r="CP262" s="70">
        <v>0</v>
      </c>
      <c r="CQ262" s="70">
        <v>0</v>
      </c>
      <c r="CR262" s="70">
        <v>0</v>
      </c>
      <c r="CS262" s="70">
        <v>0</v>
      </c>
      <c r="CT262" s="70">
        <v>0</v>
      </c>
      <c r="CU262" s="70">
        <v>0</v>
      </c>
      <c r="CV262" s="70">
        <v>0</v>
      </c>
      <c r="CW262" s="70">
        <v>0</v>
      </c>
      <c r="CX262" s="70">
        <v>0</v>
      </c>
      <c r="CY262" s="70">
        <v>0</v>
      </c>
      <c r="CZ262" s="70">
        <v>0</v>
      </c>
      <c r="DA262" s="70">
        <v>2</v>
      </c>
      <c r="DB262" s="70">
        <v>0</v>
      </c>
      <c r="DC262" s="70">
        <v>0</v>
      </c>
      <c r="DD262" s="70">
        <v>0</v>
      </c>
      <c r="DE262" s="70">
        <v>0</v>
      </c>
      <c r="DF262" s="70">
        <v>0</v>
      </c>
      <c r="DG262" s="70">
        <v>0</v>
      </c>
      <c r="DH262" s="70">
        <v>5</v>
      </c>
      <c r="DI262" s="70">
        <v>0</v>
      </c>
      <c r="DJ262" s="70">
        <v>0</v>
      </c>
      <c r="DK262" s="70">
        <v>0</v>
      </c>
      <c r="DL262" s="70">
        <v>0</v>
      </c>
      <c r="DM262" s="70">
        <v>5</v>
      </c>
      <c r="DN262" s="70">
        <v>0</v>
      </c>
      <c r="DO262" s="70">
        <v>0</v>
      </c>
      <c r="DP262" s="70">
        <v>2</v>
      </c>
      <c r="DQ262" s="70">
        <v>2</v>
      </c>
      <c r="DR262" s="70">
        <v>7</v>
      </c>
      <c r="DS262" s="70">
        <v>5</v>
      </c>
      <c r="DT262" s="70">
        <v>0</v>
      </c>
      <c r="DU262" s="70">
        <v>1</v>
      </c>
      <c r="DV262" s="70">
        <v>0</v>
      </c>
      <c r="DW262" s="70">
        <v>0</v>
      </c>
      <c r="DX262" s="70">
        <v>8</v>
      </c>
      <c r="DY262" s="70">
        <v>0</v>
      </c>
      <c r="DZ262" s="70">
        <v>1</v>
      </c>
      <c r="EA262" s="70">
        <v>0</v>
      </c>
      <c r="EB262" s="70">
        <v>1</v>
      </c>
      <c r="EC262" s="70">
        <v>2</v>
      </c>
      <c r="ED262" s="70">
        <v>0</v>
      </c>
      <c r="EE262" s="70">
        <v>3</v>
      </c>
      <c r="EF262" s="70">
        <v>17</v>
      </c>
      <c r="EG262" s="70">
        <v>0</v>
      </c>
      <c r="EH262" s="70">
        <v>0</v>
      </c>
      <c r="EI262" s="70">
        <v>0</v>
      </c>
      <c r="EJ262" s="70">
        <v>54</v>
      </c>
      <c r="EK262" s="70">
        <v>4</v>
      </c>
      <c r="EL262" t="s">
        <v>7125</v>
      </c>
      <c r="EM262" t="s">
        <v>7534</v>
      </c>
      <c r="EN262" t="s">
        <v>5389</v>
      </c>
      <c r="EO262" t="s">
        <v>6654</v>
      </c>
      <c r="EP262" t="s">
        <v>6655</v>
      </c>
      <c r="EQ262">
        <v>233</v>
      </c>
      <c r="ER262" s="70">
        <v>261</v>
      </c>
    </row>
    <row r="263" spans="1:148">
      <c r="A263" s="70" t="s">
        <v>324</v>
      </c>
      <c r="B263" s="70" t="s">
        <v>4610</v>
      </c>
      <c r="C263" s="70" t="s">
        <v>4610</v>
      </c>
      <c r="D263" s="70" t="s">
        <v>526</v>
      </c>
      <c r="E263" s="70" t="s">
        <v>555</v>
      </c>
      <c r="F263" s="70" t="str">
        <f t="shared" si="4"/>
        <v>高雄市前金區</v>
      </c>
      <c r="G263" s="70">
        <f>VLOOKUP(F263,郵遞區號!$C$2:$D$371,2,0)</f>
        <v>801</v>
      </c>
      <c r="H263" s="70" t="str">
        <f>VLOOKUP(D263,區域對照!$A$2:$B$23,2,0)</f>
        <v>高屏區</v>
      </c>
      <c r="I263" s="70" t="s">
        <v>6124</v>
      </c>
      <c r="J263" s="70" t="s">
        <v>3677</v>
      </c>
      <c r="K263" s="70" t="s">
        <v>4609</v>
      </c>
      <c r="L263" s="59" t="s">
        <v>6124</v>
      </c>
      <c r="M263" s="71" t="s">
        <v>988</v>
      </c>
      <c r="N263" s="70" t="s">
        <v>1203</v>
      </c>
      <c r="O263" s="70" t="s">
        <v>1203</v>
      </c>
      <c r="P263" s="70" t="s">
        <v>1258</v>
      </c>
      <c r="Q263" s="70" t="s">
        <v>708</v>
      </c>
      <c r="R263" s="70" t="s">
        <v>1523</v>
      </c>
      <c r="S263" s="70" t="s">
        <v>3724</v>
      </c>
      <c r="T263" s="70" t="s">
        <v>4920</v>
      </c>
      <c r="U263" s="70" t="s">
        <v>5390</v>
      </c>
      <c r="V263" s="70">
        <v>22.634354299999998</v>
      </c>
      <c r="W263" s="70">
        <v>120.29376790000001</v>
      </c>
      <c r="X263" s="70" t="s">
        <v>2525</v>
      </c>
      <c r="Y263" s="70" t="s">
        <v>708</v>
      </c>
      <c r="Z263" s="70" t="s">
        <v>708</v>
      </c>
      <c r="AA263" s="70" t="s">
        <v>708</v>
      </c>
      <c r="AB263" s="70" t="s">
        <v>708</v>
      </c>
      <c r="AC263" s="70" t="s">
        <v>708</v>
      </c>
      <c r="AD263" s="70" t="s">
        <v>708</v>
      </c>
      <c r="AE263" s="70" t="s">
        <v>708</v>
      </c>
      <c r="AF263" s="70" t="s">
        <v>708</v>
      </c>
      <c r="AG263" s="70" t="s">
        <v>5913</v>
      </c>
      <c r="AH263" s="70" t="s">
        <v>3435</v>
      </c>
      <c r="AI263" s="70" t="s">
        <v>3435</v>
      </c>
      <c r="AK263" s="70" t="s">
        <v>2734</v>
      </c>
      <c r="AL263" s="70" t="s">
        <v>2734</v>
      </c>
      <c r="AM263" s="70" t="s">
        <v>6490</v>
      </c>
      <c r="AN263" s="70" t="s">
        <v>2734</v>
      </c>
      <c r="AO263" s="70">
        <v>0</v>
      </c>
      <c r="AP263" s="70">
        <v>0</v>
      </c>
      <c r="AQ263" s="70">
        <v>0</v>
      </c>
      <c r="AR263" s="70">
        <v>0</v>
      </c>
      <c r="AS263" s="70">
        <v>0</v>
      </c>
      <c r="AT263" s="70">
        <v>0</v>
      </c>
      <c r="AU263" s="70">
        <v>0</v>
      </c>
      <c r="AV263" s="70">
        <v>1</v>
      </c>
      <c r="AW263" s="70">
        <v>0</v>
      </c>
      <c r="AX263" s="70">
        <v>0</v>
      </c>
      <c r="AY263" s="70">
        <v>0</v>
      </c>
      <c r="BA263" s="70">
        <v>47</v>
      </c>
      <c r="BB263" s="70">
        <v>0</v>
      </c>
      <c r="BC263" s="70">
        <v>0</v>
      </c>
      <c r="BD263" s="70">
        <v>0</v>
      </c>
      <c r="BE263" s="70">
        <v>3</v>
      </c>
      <c r="BF263" s="70">
        <v>3</v>
      </c>
      <c r="BG263" s="70">
        <v>0</v>
      </c>
      <c r="BH263" s="70">
        <v>0</v>
      </c>
      <c r="BI263" s="70">
        <v>0</v>
      </c>
      <c r="BJ263" s="70">
        <v>0</v>
      </c>
      <c r="BK263" s="70">
        <v>0</v>
      </c>
      <c r="BL263" s="70">
        <v>0</v>
      </c>
      <c r="BM263" s="70">
        <v>0</v>
      </c>
      <c r="BN263" s="70">
        <v>0</v>
      </c>
      <c r="BO263" s="70">
        <v>0</v>
      </c>
      <c r="BP263" s="70">
        <v>0</v>
      </c>
      <c r="BQ263" s="70">
        <v>0</v>
      </c>
      <c r="BR263" s="70">
        <v>1</v>
      </c>
      <c r="BS263" s="70">
        <v>0</v>
      </c>
      <c r="BT263" s="70">
        <v>1</v>
      </c>
      <c r="BU263" s="70">
        <v>0</v>
      </c>
      <c r="BV263" s="70">
        <v>0</v>
      </c>
      <c r="BW263" s="70">
        <v>0</v>
      </c>
      <c r="BX263" s="70">
        <v>0</v>
      </c>
      <c r="BY263" s="70">
        <v>0</v>
      </c>
      <c r="BZ263" s="70">
        <v>0</v>
      </c>
      <c r="CA263" s="70">
        <v>0</v>
      </c>
      <c r="CB263" s="70">
        <v>0</v>
      </c>
      <c r="CC263" s="70">
        <v>0</v>
      </c>
      <c r="CD263" s="70">
        <v>0</v>
      </c>
      <c r="CE263" s="70">
        <v>0</v>
      </c>
      <c r="CF263" s="70">
        <v>0</v>
      </c>
      <c r="CG263" s="70">
        <v>0</v>
      </c>
      <c r="CH263" s="70">
        <v>0</v>
      </c>
      <c r="CI263" s="70">
        <v>0</v>
      </c>
      <c r="CJ263" s="70">
        <v>0</v>
      </c>
      <c r="CK263" s="70">
        <v>0</v>
      </c>
      <c r="CL263" s="70">
        <v>0</v>
      </c>
      <c r="CM263" s="70">
        <v>0</v>
      </c>
      <c r="CN263" s="70">
        <v>0</v>
      </c>
      <c r="CO263" s="70">
        <v>0</v>
      </c>
      <c r="CP263" s="70">
        <v>0</v>
      </c>
      <c r="CQ263" s="70">
        <v>0</v>
      </c>
      <c r="CR263" s="70">
        <v>0</v>
      </c>
      <c r="CS263" s="70">
        <v>0</v>
      </c>
      <c r="CT263" s="70">
        <v>0</v>
      </c>
      <c r="CU263" s="70">
        <v>0</v>
      </c>
      <c r="CV263" s="70">
        <v>0</v>
      </c>
      <c r="CW263" s="70">
        <v>5</v>
      </c>
      <c r="CX263" s="70">
        <v>0</v>
      </c>
      <c r="CY263" s="70">
        <v>0</v>
      </c>
      <c r="CZ263" s="70">
        <v>0</v>
      </c>
      <c r="DA263" s="70">
        <v>0</v>
      </c>
      <c r="DB263" s="70">
        <v>0</v>
      </c>
      <c r="DC263" s="70">
        <v>0</v>
      </c>
      <c r="DD263" s="70">
        <v>0</v>
      </c>
      <c r="DE263" s="70">
        <v>0</v>
      </c>
      <c r="DF263" s="70">
        <v>0</v>
      </c>
      <c r="DG263" s="70">
        <v>0</v>
      </c>
      <c r="DH263" s="70">
        <v>5</v>
      </c>
      <c r="DI263" s="70">
        <v>0</v>
      </c>
      <c r="DJ263" s="70">
        <v>0</v>
      </c>
      <c r="DK263" s="70">
        <v>0</v>
      </c>
      <c r="DL263" s="70">
        <v>0</v>
      </c>
      <c r="DM263" s="70">
        <v>5</v>
      </c>
      <c r="DN263" s="70">
        <v>0</v>
      </c>
      <c r="DO263" s="70">
        <v>0</v>
      </c>
      <c r="DP263" s="70">
        <v>0</v>
      </c>
      <c r="DQ263" s="70">
        <v>0</v>
      </c>
      <c r="DR263" s="70">
        <v>7</v>
      </c>
      <c r="DS263" s="70">
        <v>0</v>
      </c>
      <c r="DT263" s="70">
        <v>0</v>
      </c>
      <c r="DU263" s="70">
        <v>0</v>
      </c>
      <c r="DV263" s="70">
        <v>0</v>
      </c>
      <c r="DW263" s="70">
        <v>0</v>
      </c>
      <c r="DX263" s="70">
        <v>0</v>
      </c>
      <c r="DY263" s="70">
        <v>0</v>
      </c>
      <c r="DZ263" s="70">
        <v>3</v>
      </c>
      <c r="EA263" s="70">
        <v>0</v>
      </c>
      <c r="EB263" s="70">
        <v>1</v>
      </c>
      <c r="EC263" s="70">
        <v>4</v>
      </c>
      <c r="ED263" s="70">
        <v>0</v>
      </c>
      <c r="EE263" s="70">
        <v>7</v>
      </c>
      <c r="EF263" s="70">
        <v>24</v>
      </c>
      <c r="EG263" s="70">
        <v>0</v>
      </c>
      <c r="EH263" s="70">
        <v>0</v>
      </c>
      <c r="EI263" s="70">
        <v>0</v>
      </c>
      <c r="EJ263" s="70">
        <v>51</v>
      </c>
      <c r="EK263" s="70">
        <v>4</v>
      </c>
      <c r="EL263" t="s">
        <v>7126</v>
      </c>
      <c r="EM263" t="s">
        <v>7534</v>
      </c>
      <c r="EN263" t="s">
        <v>5390</v>
      </c>
      <c r="EO263" t="s">
        <v>7116</v>
      </c>
      <c r="EP263" t="s">
        <v>7127</v>
      </c>
      <c r="EQ263">
        <v>234</v>
      </c>
      <c r="ER263" s="70">
        <v>262</v>
      </c>
    </row>
    <row r="264" spans="1:148">
      <c r="A264" s="70" t="s">
        <v>325</v>
      </c>
      <c r="B264" s="70" t="s">
        <v>4610</v>
      </c>
      <c r="C264" s="70" t="s">
        <v>4610</v>
      </c>
      <c r="D264" s="70" t="s">
        <v>526</v>
      </c>
      <c r="E264" s="70" t="s">
        <v>555</v>
      </c>
      <c r="F264" s="70" t="str">
        <f t="shared" si="4"/>
        <v>高雄市前金區</v>
      </c>
      <c r="G264" s="70">
        <f>VLOOKUP(F264,郵遞區號!$C$2:$D$371,2,0)</f>
        <v>801</v>
      </c>
      <c r="H264" s="70" t="str">
        <f>VLOOKUP(D264,區域對照!$A$2:$B$23,2,0)</f>
        <v>高屏區</v>
      </c>
      <c r="I264" s="70" t="s">
        <v>6124</v>
      </c>
      <c r="J264" s="70" t="s">
        <v>3677</v>
      </c>
      <c r="K264" s="70" t="s">
        <v>4609</v>
      </c>
      <c r="L264" s="59" t="s">
        <v>6124</v>
      </c>
      <c r="M264" s="71" t="s">
        <v>989</v>
      </c>
      <c r="N264" s="70" t="s">
        <v>1203</v>
      </c>
      <c r="O264" s="70" t="s">
        <v>1203</v>
      </c>
      <c r="P264" s="70" t="s">
        <v>1258</v>
      </c>
      <c r="Q264" s="70" t="s">
        <v>708</v>
      </c>
      <c r="R264" s="70" t="s">
        <v>1524</v>
      </c>
      <c r="S264" s="70" t="s">
        <v>3723</v>
      </c>
      <c r="T264" s="70" t="s">
        <v>4921</v>
      </c>
      <c r="U264" s="70" t="s">
        <v>5391</v>
      </c>
      <c r="V264" s="70">
        <v>22.6313368</v>
      </c>
      <c r="W264" s="70">
        <v>120.29086940000001</v>
      </c>
      <c r="X264" s="70" t="s">
        <v>2526</v>
      </c>
      <c r="Y264" s="70" t="s">
        <v>708</v>
      </c>
      <c r="Z264" s="70" t="s">
        <v>708</v>
      </c>
      <c r="AA264" s="70" t="s">
        <v>708</v>
      </c>
      <c r="AB264" s="70" t="s">
        <v>708</v>
      </c>
      <c r="AC264" s="70" t="s">
        <v>708</v>
      </c>
      <c r="AD264" s="70" t="s">
        <v>708</v>
      </c>
      <c r="AE264" s="70" t="s">
        <v>2733</v>
      </c>
      <c r="AF264" s="70" t="s">
        <v>708</v>
      </c>
      <c r="AG264" s="70" t="s">
        <v>5914</v>
      </c>
      <c r="AH264" s="70" t="s">
        <v>3436</v>
      </c>
      <c r="AI264" s="70" t="s">
        <v>3436</v>
      </c>
      <c r="AK264" s="70" t="s">
        <v>2734</v>
      </c>
      <c r="AL264" s="70" t="s">
        <v>2734</v>
      </c>
      <c r="AM264" s="70" t="s">
        <v>6490</v>
      </c>
      <c r="AN264" s="70" t="s">
        <v>2734</v>
      </c>
      <c r="AO264" s="70">
        <v>0</v>
      </c>
      <c r="AP264" s="70">
        <v>0</v>
      </c>
      <c r="AQ264" s="70">
        <v>0</v>
      </c>
      <c r="AR264" s="70">
        <v>0</v>
      </c>
      <c r="AS264" s="70">
        <v>0</v>
      </c>
      <c r="AT264" s="70">
        <v>0</v>
      </c>
      <c r="AU264" s="70">
        <v>0</v>
      </c>
      <c r="AV264" s="70">
        <v>1</v>
      </c>
      <c r="AW264" s="70">
        <v>0</v>
      </c>
      <c r="AX264" s="70">
        <v>0</v>
      </c>
      <c r="AY264" s="70">
        <v>0</v>
      </c>
      <c r="BA264" s="70">
        <v>49</v>
      </c>
      <c r="BB264" s="70">
        <v>0</v>
      </c>
      <c r="BC264" s="70">
        <v>0</v>
      </c>
      <c r="BD264" s="70">
        <v>0</v>
      </c>
      <c r="BE264" s="70">
        <v>5</v>
      </c>
      <c r="BF264" s="70">
        <v>1</v>
      </c>
      <c r="BG264" s="70">
        <v>0</v>
      </c>
      <c r="BH264" s="70">
        <v>0</v>
      </c>
      <c r="BI264" s="70">
        <v>1</v>
      </c>
      <c r="BJ264" s="70">
        <v>0</v>
      </c>
      <c r="BK264" s="70">
        <v>0</v>
      </c>
      <c r="BL264" s="70">
        <v>0</v>
      </c>
      <c r="BM264" s="70">
        <v>0</v>
      </c>
      <c r="BN264" s="70">
        <v>20</v>
      </c>
      <c r="BO264" s="70">
        <v>2</v>
      </c>
      <c r="BP264" s="70">
        <v>0</v>
      </c>
      <c r="BQ264" s="70">
        <v>0</v>
      </c>
      <c r="BR264" s="70">
        <v>0</v>
      </c>
      <c r="BS264" s="70">
        <v>0</v>
      </c>
      <c r="BT264" s="70">
        <v>1</v>
      </c>
      <c r="BU264" s="70">
        <v>0</v>
      </c>
      <c r="BV264" s="70">
        <v>0</v>
      </c>
      <c r="BW264" s="70">
        <v>0</v>
      </c>
      <c r="BX264" s="70">
        <v>0</v>
      </c>
      <c r="BY264" s="70">
        <v>0</v>
      </c>
      <c r="BZ264" s="70">
        <v>0</v>
      </c>
      <c r="CA264" s="70">
        <v>0</v>
      </c>
      <c r="CB264" s="70">
        <v>0</v>
      </c>
      <c r="CC264" s="70">
        <v>0</v>
      </c>
      <c r="CD264" s="70">
        <v>0</v>
      </c>
      <c r="CE264" s="70">
        <v>0</v>
      </c>
      <c r="CF264" s="70">
        <v>0</v>
      </c>
      <c r="CG264" s="70">
        <v>0</v>
      </c>
      <c r="CH264" s="70">
        <v>0</v>
      </c>
      <c r="CI264" s="70">
        <v>0</v>
      </c>
      <c r="CJ264" s="70">
        <v>0</v>
      </c>
      <c r="CK264" s="70">
        <v>0</v>
      </c>
      <c r="CL264" s="70">
        <v>0</v>
      </c>
      <c r="CM264" s="70">
        <v>0</v>
      </c>
      <c r="CN264" s="70">
        <v>1</v>
      </c>
      <c r="CO264" s="70">
        <v>0</v>
      </c>
      <c r="CP264" s="70">
        <v>0</v>
      </c>
      <c r="CQ264" s="70">
        <v>0</v>
      </c>
      <c r="CR264" s="70">
        <v>0</v>
      </c>
      <c r="CS264" s="70">
        <v>0</v>
      </c>
      <c r="CT264" s="70">
        <v>0</v>
      </c>
      <c r="CU264" s="70">
        <v>0</v>
      </c>
      <c r="CV264" s="70">
        <v>0</v>
      </c>
      <c r="CW264" s="70">
        <v>0</v>
      </c>
      <c r="CX264" s="70">
        <v>6</v>
      </c>
      <c r="CY264" s="70">
        <v>0</v>
      </c>
      <c r="CZ264" s="70">
        <v>0</v>
      </c>
      <c r="DA264" s="70">
        <v>0</v>
      </c>
      <c r="DB264" s="70">
        <v>0</v>
      </c>
      <c r="DC264" s="70">
        <v>0</v>
      </c>
      <c r="DD264" s="70">
        <v>0</v>
      </c>
      <c r="DE264" s="70">
        <v>0</v>
      </c>
      <c r="DF264" s="70">
        <v>0</v>
      </c>
      <c r="DG264" s="70">
        <v>0</v>
      </c>
      <c r="DH264" s="70">
        <v>7</v>
      </c>
      <c r="DI264" s="70">
        <v>0</v>
      </c>
      <c r="DJ264" s="70">
        <v>0</v>
      </c>
      <c r="DK264" s="70">
        <v>0</v>
      </c>
      <c r="DL264" s="70">
        <v>0</v>
      </c>
      <c r="DM264" s="70">
        <v>7</v>
      </c>
      <c r="DN264" s="70">
        <v>1</v>
      </c>
      <c r="DO264" s="70">
        <v>0</v>
      </c>
      <c r="DP264" s="70">
        <v>0</v>
      </c>
      <c r="DQ264" s="70">
        <v>0</v>
      </c>
      <c r="DR264" s="70">
        <v>0</v>
      </c>
      <c r="DS264" s="70">
        <v>0</v>
      </c>
      <c r="DT264" s="70">
        <v>0</v>
      </c>
      <c r="DU264" s="70">
        <v>1</v>
      </c>
      <c r="DV264" s="70">
        <v>0</v>
      </c>
      <c r="DW264" s="70">
        <v>0</v>
      </c>
      <c r="DX264" s="70">
        <v>0</v>
      </c>
      <c r="DY264" s="70">
        <v>0</v>
      </c>
      <c r="DZ264" s="70">
        <v>1</v>
      </c>
      <c r="EA264" s="70">
        <v>1</v>
      </c>
      <c r="EB264" s="70">
        <v>5</v>
      </c>
      <c r="EC264" s="70">
        <v>2</v>
      </c>
      <c r="ED264" s="70">
        <v>0</v>
      </c>
      <c r="EE264" s="70">
        <v>8</v>
      </c>
      <c r="EF264" s="70">
        <v>28</v>
      </c>
      <c r="EG264" s="70">
        <v>0</v>
      </c>
      <c r="EH264" s="70">
        <v>0</v>
      </c>
      <c r="EI264" s="70">
        <v>0</v>
      </c>
      <c r="EJ264" s="70">
        <v>54</v>
      </c>
      <c r="EK264" s="70">
        <v>4</v>
      </c>
      <c r="EL264" t="s">
        <v>7128</v>
      </c>
      <c r="EM264" t="s">
        <v>7534</v>
      </c>
      <c r="EN264" t="s">
        <v>5391</v>
      </c>
      <c r="EO264" t="s">
        <v>6654</v>
      </c>
      <c r="EP264" t="s">
        <v>7127</v>
      </c>
      <c r="EQ264">
        <v>234</v>
      </c>
      <c r="ER264" s="70">
        <v>263</v>
      </c>
    </row>
    <row r="265" spans="1:148">
      <c r="A265" s="70" t="s">
        <v>326</v>
      </c>
      <c r="B265" s="70" t="s">
        <v>4016</v>
      </c>
      <c r="C265" s="70" t="s">
        <v>4016</v>
      </c>
      <c r="D265" s="70" t="s">
        <v>526</v>
      </c>
      <c r="E265" s="70" t="s">
        <v>556</v>
      </c>
      <c r="F265" s="70" t="str">
        <f t="shared" si="4"/>
        <v>高雄市苓雅區</v>
      </c>
      <c r="G265" s="70">
        <f>VLOOKUP(F265,郵遞區號!$C$2:$D$371,2,0)</f>
        <v>802</v>
      </c>
      <c r="H265" s="70" t="str">
        <f>VLOOKUP(D265,區域對照!$A$2:$B$23,2,0)</f>
        <v>高屏區</v>
      </c>
      <c r="I265" s="70" t="s">
        <v>6124</v>
      </c>
      <c r="J265" s="70" t="s">
        <v>3677</v>
      </c>
      <c r="K265" s="70" t="s">
        <v>4609</v>
      </c>
      <c r="L265" s="59" t="s">
        <v>6124</v>
      </c>
      <c r="M265" s="71" t="s">
        <v>990</v>
      </c>
      <c r="N265" s="70" t="s">
        <v>1203</v>
      </c>
      <c r="O265" s="70" t="s">
        <v>1203</v>
      </c>
      <c r="P265" s="70" t="s">
        <v>1258</v>
      </c>
      <c r="Q265" s="70" t="s">
        <v>708</v>
      </c>
      <c r="R265" s="70" t="s">
        <v>1525</v>
      </c>
      <c r="S265" s="70" t="s">
        <v>3722</v>
      </c>
      <c r="T265" s="70" t="s">
        <v>4922</v>
      </c>
      <c r="U265" s="70" t="s">
        <v>5392</v>
      </c>
      <c r="V265" s="70">
        <v>22.614700800000001</v>
      </c>
      <c r="W265" s="70">
        <v>120.297335</v>
      </c>
      <c r="X265" s="70" t="s">
        <v>2527</v>
      </c>
      <c r="Y265" s="70" t="s">
        <v>708</v>
      </c>
      <c r="Z265" s="70" t="s">
        <v>708</v>
      </c>
      <c r="AA265" s="70" t="s">
        <v>708</v>
      </c>
      <c r="AB265" s="70" t="s">
        <v>2733</v>
      </c>
      <c r="AC265" s="70" t="s">
        <v>3086</v>
      </c>
      <c r="AD265" s="70" t="s">
        <v>2733</v>
      </c>
      <c r="AE265" s="70" t="s">
        <v>2734</v>
      </c>
      <c r="AF265" s="70" t="s">
        <v>2734</v>
      </c>
      <c r="AG265" s="70" t="s">
        <v>5915</v>
      </c>
      <c r="AH265" s="70" t="s">
        <v>3437</v>
      </c>
      <c r="AI265" s="70" t="s">
        <v>3437</v>
      </c>
      <c r="AK265" s="70" t="s">
        <v>6262</v>
      </c>
      <c r="AL265" s="70" t="s">
        <v>3656</v>
      </c>
      <c r="AM265" s="70" t="s">
        <v>6493</v>
      </c>
      <c r="AN265" s="70" t="s">
        <v>3656</v>
      </c>
      <c r="AO265" s="70">
        <v>1</v>
      </c>
      <c r="AP265" s="70">
        <v>1</v>
      </c>
      <c r="AQ265" s="70">
        <v>1</v>
      </c>
      <c r="AR265" s="70">
        <v>1</v>
      </c>
      <c r="AS265" s="70">
        <v>1</v>
      </c>
      <c r="AT265" s="70">
        <v>1</v>
      </c>
      <c r="AU265" s="70">
        <v>1</v>
      </c>
      <c r="AV265" s="70">
        <v>2</v>
      </c>
      <c r="AW265" s="70">
        <v>0</v>
      </c>
      <c r="AX265" s="70">
        <v>0</v>
      </c>
      <c r="AY265" s="70">
        <v>4</v>
      </c>
      <c r="BA265" s="70">
        <v>54</v>
      </c>
      <c r="BB265" s="70">
        <v>0</v>
      </c>
      <c r="BC265" s="70">
        <v>0</v>
      </c>
      <c r="BD265" s="70">
        <v>0</v>
      </c>
      <c r="BE265" s="70">
        <v>4</v>
      </c>
      <c r="BF265" s="70">
        <v>2</v>
      </c>
      <c r="BG265" s="70">
        <v>0</v>
      </c>
      <c r="BH265" s="70">
        <v>0</v>
      </c>
      <c r="BI265" s="70">
        <v>0</v>
      </c>
      <c r="BJ265" s="70">
        <v>0</v>
      </c>
      <c r="BK265" s="70">
        <v>0</v>
      </c>
      <c r="BL265" s="70">
        <v>11</v>
      </c>
      <c r="BM265" s="70">
        <v>0</v>
      </c>
      <c r="BN265" s="70">
        <v>0</v>
      </c>
      <c r="BO265" s="70">
        <v>0</v>
      </c>
      <c r="BP265" s="70">
        <v>0</v>
      </c>
      <c r="BQ265" s="70">
        <v>0</v>
      </c>
      <c r="BR265" s="70">
        <v>2</v>
      </c>
      <c r="BS265" s="70">
        <v>39</v>
      </c>
      <c r="BT265" s="70">
        <v>1</v>
      </c>
      <c r="BU265" s="70">
        <v>0</v>
      </c>
      <c r="BV265" s="70">
        <v>0</v>
      </c>
      <c r="BW265" s="70">
        <v>0</v>
      </c>
      <c r="BX265" s="70">
        <v>0</v>
      </c>
      <c r="BY265" s="70">
        <v>0</v>
      </c>
      <c r="BZ265" s="70">
        <v>0</v>
      </c>
      <c r="CA265" s="70">
        <v>0</v>
      </c>
      <c r="CB265" s="70">
        <v>0</v>
      </c>
      <c r="CC265" s="70">
        <v>0</v>
      </c>
      <c r="CD265" s="70">
        <v>0</v>
      </c>
      <c r="CE265" s="70">
        <v>0</v>
      </c>
      <c r="CF265" s="70">
        <v>0</v>
      </c>
      <c r="CG265" s="70">
        <v>0</v>
      </c>
      <c r="CH265" s="70">
        <v>3</v>
      </c>
      <c r="CI265" s="70">
        <v>0</v>
      </c>
      <c r="CJ265" s="70">
        <v>1</v>
      </c>
      <c r="CK265" s="70">
        <v>0</v>
      </c>
      <c r="CL265" s="70">
        <v>0</v>
      </c>
      <c r="CM265" s="70">
        <v>0</v>
      </c>
      <c r="CN265" s="70">
        <v>0</v>
      </c>
      <c r="CO265" s="70">
        <v>1</v>
      </c>
      <c r="CP265" s="70">
        <v>0</v>
      </c>
      <c r="CQ265" s="70">
        <v>0</v>
      </c>
      <c r="CR265" s="70">
        <v>0</v>
      </c>
      <c r="CS265" s="70">
        <v>1</v>
      </c>
      <c r="CT265" s="70">
        <v>0</v>
      </c>
      <c r="CU265" s="70">
        <v>0</v>
      </c>
      <c r="CV265" s="70">
        <v>1</v>
      </c>
      <c r="CW265" s="70">
        <v>1</v>
      </c>
      <c r="CX265" s="70">
        <v>0</v>
      </c>
      <c r="CY265" s="70">
        <v>0</v>
      </c>
      <c r="CZ265" s="70">
        <v>1</v>
      </c>
      <c r="DA265" s="70">
        <v>0</v>
      </c>
      <c r="DB265" s="70">
        <v>0</v>
      </c>
      <c r="DC265" s="70">
        <v>0</v>
      </c>
      <c r="DD265" s="70">
        <v>0</v>
      </c>
      <c r="DE265" s="70">
        <v>0</v>
      </c>
      <c r="DF265" s="70">
        <v>0</v>
      </c>
      <c r="DG265" s="70">
        <v>0</v>
      </c>
      <c r="DH265" s="70">
        <v>9</v>
      </c>
      <c r="DI265" s="70">
        <v>0</v>
      </c>
      <c r="DJ265" s="70">
        <v>0</v>
      </c>
      <c r="DK265" s="70">
        <v>0</v>
      </c>
      <c r="DL265" s="70">
        <v>0</v>
      </c>
      <c r="DM265" s="70">
        <v>9</v>
      </c>
      <c r="DN265" s="70">
        <v>0</v>
      </c>
      <c r="DO265" s="70">
        <v>0</v>
      </c>
      <c r="DP265" s="70">
        <v>3</v>
      </c>
      <c r="DQ265" s="70">
        <v>0</v>
      </c>
      <c r="DR265" s="70">
        <v>0</v>
      </c>
      <c r="DS265" s="70">
        <v>0</v>
      </c>
      <c r="DT265" s="70">
        <v>0</v>
      </c>
      <c r="DU265" s="70">
        <v>1</v>
      </c>
      <c r="DV265" s="70">
        <v>0</v>
      </c>
      <c r="DW265" s="70">
        <v>0</v>
      </c>
      <c r="DX265" s="70">
        <v>0</v>
      </c>
      <c r="DY265" s="70">
        <v>0</v>
      </c>
      <c r="DZ265" s="70">
        <v>3</v>
      </c>
      <c r="EA265" s="70">
        <v>0</v>
      </c>
      <c r="EB265" s="70">
        <v>5</v>
      </c>
      <c r="EC265" s="70">
        <v>5</v>
      </c>
      <c r="ED265" s="70">
        <v>0</v>
      </c>
      <c r="EE265" s="70">
        <v>14</v>
      </c>
      <c r="EF265" s="70">
        <v>46</v>
      </c>
      <c r="EG265" s="70">
        <v>0</v>
      </c>
      <c r="EH265" s="70">
        <v>0</v>
      </c>
      <c r="EI265" s="70">
        <v>0</v>
      </c>
      <c r="EJ265" s="70">
        <v>86</v>
      </c>
      <c r="EK265" s="70">
        <v>4</v>
      </c>
      <c r="EL265" t="s">
        <v>7129</v>
      </c>
      <c r="EM265" t="s">
        <v>7534</v>
      </c>
      <c r="EN265" t="s">
        <v>5392</v>
      </c>
      <c r="EO265" t="s">
        <v>6654</v>
      </c>
      <c r="EP265" t="s">
        <v>6728</v>
      </c>
      <c r="EQ265">
        <v>235</v>
      </c>
      <c r="ER265" s="70">
        <v>264</v>
      </c>
    </row>
    <row r="266" spans="1:148">
      <c r="A266" s="70" t="s">
        <v>327</v>
      </c>
      <c r="B266" s="70" t="s">
        <v>4610</v>
      </c>
      <c r="C266" s="70" t="s">
        <v>4610</v>
      </c>
      <c r="D266" s="70" t="s">
        <v>526</v>
      </c>
      <c r="E266" s="70" t="s">
        <v>674</v>
      </c>
      <c r="F266" s="70" t="str">
        <f t="shared" si="4"/>
        <v>高雄市前鎮區</v>
      </c>
      <c r="G266" s="70">
        <f>VLOOKUP(F266,郵遞區號!$C$2:$D$371,2,0)</f>
        <v>806</v>
      </c>
      <c r="H266" s="70" t="str">
        <f>VLOOKUP(D266,區域對照!$A$2:$B$23,2,0)</f>
        <v>高屏區</v>
      </c>
      <c r="I266" s="70" t="s">
        <v>6124</v>
      </c>
      <c r="J266" s="70" t="s">
        <v>3677</v>
      </c>
      <c r="K266" s="70" t="s">
        <v>4609</v>
      </c>
      <c r="L266" s="59" t="s">
        <v>6124</v>
      </c>
      <c r="M266" s="71" t="s">
        <v>991</v>
      </c>
      <c r="N266" s="70" t="s">
        <v>1203</v>
      </c>
      <c r="O266" s="70" t="s">
        <v>1203</v>
      </c>
      <c r="P266" s="70" t="s">
        <v>1258</v>
      </c>
      <c r="Q266" s="70" t="s">
        <v>708</v>
      </c>
      <c r="R266" s="70" t="s">
        <v>1526</v>
      </c>
      <c r="S266" s="70" t="s">
        <v>3721</v>
      </c>
      <c r="T266" s="70" t="s">
        <v>4923</v>
      </c>
      <c r="U266" s="70" t="s">
        <v>5393</v>
      </c>
      <c r="V266" s="70">
        <v>22.612044699999998</v>
      </c>
      <c r="W266" s="70">
        <v>120.3143343</v>
      </c>
      <c r="X266" s="70" t="s">
        <v>2528</v>
      </c>
      <c r="Y266" s="70" t="s">
        <v>708</v>
      </c>
      <c r="Z266" s="70" t="s">
        <v>708</v>
      </c>
      <c r="AA266" s="70" t="s">
        <v>708</v>
      </c>
      <c r="AB266" s="70" t="s">
        <v>708</v>
      </c>
      <c r="AC266" s="70" t="s">
        <v>708</v>
      </c>
      <c r="AD266" s="70" t="s">
        <v>708</v>
      </c>
      <c r="AE266" s="70" t="s">
        <v>2733</v>
      </c>
      <c r="AF266" s="70" t="s">
        <v>708</v>
      </c>
      <c r="AG266" s="70" t="s">
        <v>5916</v>
      </c>
      <c r="AH266" s="70" t="s">
        <v>3438</v>
      </c>
      <c r="AI266" s="70" t="s">
        <v>3438</v>
      </c>
      <c r="AK266" s="70" t="s">
        <v>2734</v>
      </c>
      <c r="AL266" s="70" t="s">
        <v>2734</v>
      </c>
      <c r="AM266" s="70" t="s">
        <v>6490</v>
      </c>
      <c r="AN266" s="70" t="s">
        <v>2734</v>
      </c>
      <c r="AO266" s="70">
        <v>0</v>
      </c>
      <c r="AP266" s="70">
        <v>0</v>
      </c>
      <c r="AQ266" s="70">
        <v>0</v>
      </c>
      <c r="AR266" s="70">
        <v>0</v>
      </c>
      <c r="AS266" s="70">
        <v>0</v>
      </c>
      <c r="AT266" s="70">
        <v>0</v>
      </c>
      <c r="AU266" s="70">
        <v>0</v>
      </c>
      <c r="AV266" s="70">
        <v>1</v>
      </c>
      <c r="AW266" s="70">
        <v>0</v>
      </c>
      <c r="AX266" s="70">
        <v>0</v>
      </c>
      <c r="AY266" s="70">
        <v>0</v>
      </c>
      <c r="BA266" s="70">
        <v>37</v>
      </c>
      <c r="BB266" s="70">
        <v>0</v>
      </c>
      <c r="BC266" s="70">
        <v>0</v>
      </c>
      <c r="BD266" s="70">
        <v>0</v>
      </c>
      <c r="BE266" s="70">
        <v>3</v>
      </c>
      <c r="BF266" s="70">
        <v>1</v>
      </c>
      <c r="BG266" s="70">
        <v>0</v>
      </c>
      <c r="BH266" s="70">
        <v>0</v>
      </c>
      <c r="BI266" s="70">
        <v>1</v>
      </c>
      <c r="BJ266" s="70">
        <v>0</v>
      </c>
      <c r="BK266" s="70">
        <v>0</v>
      </c>
      <c r="BL266" s="70">
        <v>0</v>
      </c>
      <c r="BM266" s="70">
        <v>0</v>
      </c>
      <c r="BN266" s="70">
        <v>28</v>
      </c>
      <c r="BO266" s="70">
        <v>0</v>
      </c>
      <c r="BP266" s="70">
        <v>0</v>
      </c>
      <c r="BQ266" s="70">
        <v>0</v>
      </c>
      <c r="BR266" s="70">
        <v>0</v>
      </c>
      <c r="BS266" s="70">
        <v>0</v>
      </c>
      <c r="BT266" s="70">
        <v>1</v>
      </c>
      <c r="BU266" s="70">
        <v>0</v>
      </c>
      <c r="BV266" s="70">
        <v>0</v>
      </c>
      <c r="BW266" s="70">
        <v>0</v>
      </c>
      <c r="BX266" s="70">
        <v>0</v>
      </c>
      <c r="BY266" s="70">
        <v>0</v>
      </c>
      <c r="BZ266" s="70">
        <v>0</v>
      </c>
      <c r="CA266" s="70">
        <v>0</v>
      </c>
      <c r="CB266" s="70">
        <v>0</v>
      </c>
      <c r="CC266" s="70">
        <v>0</v>
      </c>
      <c r="CD266" s="70">
        <v>0</v>
      </c>
      <c r="CE266" s="70">
        <v>0</v>
      </c>
      <c r="CF266" s="70">
        <v>0</v>
      </c>
      <c r="CG266" s="70">
        <v>0</v>
      </c>
      <c r="CH266" s="70">
        <v>0</v>
      </c>
      <c r="CI266" s="70">
        <v>0</v>
      </c>
      <c r="CJ266" s="70">
        <v>0</v>
      </c>
      <c r="CK266" s="70">
        <v>0</v>
      </c>
      <c r="CL266" s="70">
        <v>0</v>
      </c>
      <c r="CM266" s="70">
        <v>0</v>
      </c>
      <c r="CN266" s="70">
        <v>1</v>
      </c>
      <c r="CO266" s="70">
        <v>0</v>
      </c>
      <c r="CP266" s="70">
        <v>0</v>
      </c>
      <c r="CQ266" s="70">
        <v>0</v>
      </c>
      <c r="CR266" s="70">
        <v>0</v>
      </c>
      <c r="CS266" s="70">
        <v>0</v>
      </c>
      <c r="CT266" s="70">
        <v>0</v>
      </c>
      <c r="CU266" s="70">
        <v>0</v>
      </c>
      <c r="CV266" s="70">
        <v>0</v>
      </c>
      <c r="CW266" s="70">
        <v>0</v>
      </c>
      <c r="CX266" s="70">
        <v>6</v>
      </c>
      <c r="CY266" s="70">
        <v>0</v>
      </c>
      <c r="CZ266" s="70">
        <v>1</v>
      </c>
      <c r="DA266" s="70">
        <v>0</v>
      </c>
      <c r="DB266" s="70">
        <v>0</v>
      </c>
      <c r="DC266" s="70">
        <v>0</v>
      </c>
      <c r="DD266" s="70">
        <v>0</v>
      </c>
      <c r="DE266" s="70">
        <v>0</v>
      </c>
      <c r="DF266" s="70">
        <v>0</v>
      </c>
      <c r="DG266" s="70">
        <v>0</v>
      </c>
      <c r="DH266" s="70">
        <v>8</v>
      </c>
      <c r="DI266" s="70">
        <v>0</v>
      </c>
      <c r="DJ266" s="70">
        <v>0</v>
      </c>
      <c r="DK266" s="70">
        <v>0</v>
      </c>
      <c r="DL266" s="70">
        <v>0</v>
      </c>
      <c r="DM266" s="70">
        <v>8</v>
      </c>
      <c r="DN266" s="70">
        <v>0</v>
      </c>
      <c r="DO266" s="70">
        <v>0</v>
      </c>
      <c r="DP266" s="70">
        <v>0</v>
      </c>
      <c r="DQ266" s="70">
        <v>0</v>
      </c>
      <c r="DR266" s="70">
        <v>0</v>
      </c>
      <c r="DS266" s="70">
        <v>0</v>
      </c>
      <c r="DT266" s="70">
        <v>0</v>
      </c>
      <c r="DU266" s="70">
        <v>0</v>
      </c>
      <c r="DV266" s="70">
        <v>0</v>
      </c>
      <c r="DW266" s="70">
        <v>0</v>
      </c>
      <c r="DX266" s="70">
        <v>0</v>
      </c>
      <c r="DY266" s="70">
        <v>0</v>
      </c>
      <c r="DZ266" s="70">
        <v>0</v>
      </c>
      <c r="EA266" s="70">
        <v>0</v>
      </c>
      <c r="EB266" s="70">
        <v>3</v>
      </c>
      <c r="EC266" s="70">
        <v>4</v>
      </c>
      <c r="ED266" s="70">
        <v>0</v>
      </c>
      <c r="EE266" s="70">
        <v>17</v>
      </c>
      <c r="EF266" s="70">
        <v>14</v>
      </c>
      <c r="EG266" s="70">
        <v>0</v>
      </c>
      <c r="EH266" s="70">
        <v>0</v>
      </c>
      <c r="EI266" s="70">
        <v>0</v>
      </c>
      <c r="EJ266" s="70">
        <v>46</v>
      </c>
      <c r="EK266" s="70">
        <v>4</v>
      </c>
      <c r="EL266" t="s">
        <v>7130</v>
      </c>
      <c r="EM266" t="s">
        <v>7534</v>
      </c>
      <c r="EN266" t="s">
        <v>5393</v>
      </c>
      <c r="EO266" t="s">
        <v>7131</v>
      </c>
      <c r="EP266" t="s">
        <v>6655</v>
      </c>
      <c r="EQ266">
        <v>233</v>
      </c>
      <c r="ER266" s="70">
        <v>265</v>
      </c>
    </row>
    <row r="267" spans="1:148">
      <c r="A267" s="70" t="s">
        <v>328</v>
      </c>
      <c r="B267" s="70" t="s">
        <v>4610</v>
      </c>
      <c r="C267" s="70" t="s">
        <v>4610</v>
      </c>
      <c r="D267" s="70" t="s">
        <v>526</v>
      </c>
      <c r="E267" s="70" t="s">
        <v>674</v>
      </c>
      <c r="F267" s="70" t="str">
        <f t="shared" si="4"/>
        <v>高雄市前鎮區</v>
      </c>
      <c r="G267" s="70">
        <f>VLOOKUP(F267,郵遞區號!$C$2:$D$371,2,0)</f>
        <v>806</v>
      </c>
      <c r="H267" s="70" t="str">
        <f>VLOOKUP(D267,區域對照!$A$2:$B$23,2,0)</f>
        <v>高屏區</v>
      </c>
      <c r="I267" s="70" t="s">
        <v>6124</v>
      </c>
      <c r="J267" s="70" t="s">
        <v>3677</v>
      </c>
      <c r="K267" s="70" t="s">
        <v>4609</v>
      </c>
      <c r="L267" s="59" t="s">
        <v>6124</v>
      </c>
      <c r="M267" s="71" t="s">
        <v>992</v>
      </c>
      <c r="N267" s="70" t="s">
        <v>1203</v>
      </c>
      <c r="O267" s="70" t="s">
        <v>1203</v>
      </c>
      <c r="P267" s="70" t="s">
        <v>1258</v>
      </c>
      <c r="Q267" s="70" t="s">
        <v>708</v>
      </c>
      <c r="R267" s="70" t="s">
        <v>1527</v>
      </c>
      <c r="S267" s="70" t="s">
        <v>3720</v>
      </c>
      <c r="T267" s="70" t="s">
        <v>5058</v>
      </c>
      <c r="U267" s="70" t="s">
        <v>5394</v>
      </c>
      <c r="V267" s="70">
        <v>22.615646000000002</v>
      </c>
      <c r="W267" s="70">
        <v>120.31023810000001</v>
      </c>
      <c r="X267" s="70" t="s">
        <v>2529</v>
      </c>
      <c r="Y267" s="70" t="s">
        <v>708</v>
      </c>
      <c r="Z267" s="70" t="s">
        <v>708</v>
      </c>
      <c r="AA267" s="70" t="s">
        <v>708</v>
      </c>
      <c r="AB267" s="70" t="s">
        <v>708</v>
      </c>
      <c r="AC267" s="70" t="s">
        <v>708</v>
      </c>
      <c r="AD267" s="70" t="s">
        <v>708</v>
      </c>
      <c r="AE267" s="70" t="s">
        <v>708</v>
      </c>
      <c r="AF267" s="70" t="s">
        <v>708</v>
      </c>
      <c r="AG267" s="70" t="s">
        <v>5917</v>
      </c>
      <c r="AH267" s="70" t="s">
        <v>3439</v>
      </c>
      <c r="AI267" s="70" t="s">
        <v>3439</v>
      </c>
      <c r="AK267" s="70" t="s">
        <v>2734</v>
      </c>
      <c r="AL267" s="70" t="s">
        <v>2734</v>
      </c>
      <c r="AM267" s="70" t="s">
        <v>6490</v>
      </c>
      <c r="AN267" s="70" t="s">
        <v>2734</v>
      </c>
      <c r="AO267" s="70">
        <v>0</v>
      </c>
      <c r="AP267" s="70">
        <v>0</v>
      </c>
      <c r="AQ267" s="70">
        <v>0</v>
      </c>
      <c r="AR267" s="70">
        <v>0</v>
      </c>
      <c r="AS267" s="70">
        <v>0</v>
      </c>
      <c r="AT267" s="70">
        <v>0</v>
      </c>
      <c r="AU267" s="70">
        <v>0</v>
      </c>
      <c r="AV267" s="70">
        <v>1</v>
      </c>
      <c r="AW267" s="70">
        <v>0</v>
      </c>
      <c r="AX267" s="70">
        <v>0</v>
      </c>
      <c r="AY267" s="70">
        <v>0</v>
      </c>
      <c r="BA267" s="70">
        <v>20</v>
      </c>
      <c r="BB267" s="70">
        <v>0</v>
      </c>
      <c r="BC267" s="70">
        <v>0</v>
      </c>
      <c r="BD267" s="70">
        <v>0</v>
      </c>
      <c r="BE267" s="70">
        <v>1</v>
      </c>
      <c r="BF267" s="70">
        <v>1</v>
      </c>
      <c r="BG267" s="70">
        <v>0</v>
      </c>
      <c r="BH267" s="70">
        <v>0</v>
      </c>
      <c r="BI267" s="70">
        <v>1</v>
      </c>
      <c r="BJ267" s="70">
        <v>0</v>
      </c>
      <c r="BK267" s="70">
        <v>0</v>
      </c>
      <c r="BL267" s="70">
        <v>0</v>
      </c>
      <c r="BM267" s="70">
        <v>0</v>
      </c>
      <c r="BN267" s="70">
        <v>5</v>
      </c>
      <c r="BO267" s="70">
        <v>0</v>
      </c>
      <c r="BP267" s="70">
        <v>0</v>
      </c>
      <c r="BQ267" s="70">
        <v>0</v>
      </c>
      <c r="BR267" s="70">
        <v>0</v>
      </c>
      <c r="BS267" s="70">
        <v>0</v>
      </c>
      <c r="BT267" s="70">
        <v>1</v>
      </c>
      <c r="BU267" s="70">
        <v>0</v>
      </c>
      <c r="BV267" s="70">
        <v>0</v>
      </c>
      <c r="BW267" s="70">
        <v>0</v>
      </c>
      <c r="BX267" s="70">
        <v>0</v>
      </c>
      <c r="BY267" s="70">
        <v>0</v>
      </c>
      <c r="BZ267" s="70">
        <v>0</v>
      </c>
      <c r="CA267" s="70">
        <v>0</v>
      </c>
      <c r="CB267" s="70">
        <v>0</v>
      </c>
      <c r="CC267" s="70">
        <v>0</v>
      </c>
      <c r="CD267" s="70">
        <v>0</v>
      </c>
      <c r="CE267" s="70">
        <v>0</v>
      </c>
      <c r="CF267" s="70">
        <v>0</v>
      </c>
      <c r="CG267" s="70">
        <v>0</v>
      </c>
      <c r="CH267" s="70">
        <v>0</v>
      </c>
      <c r="CI267" s="70">
        <v>0</v>
      </c>
      <c r="CJ267" s="70">
        <v>0</v>
      </c>
      <c r="CK267" s="70">
        <v>0</v>
      </c>
      <c r="CL267" s="70">
        <v>0</v>
      </c>
      <c r="CM267" s="70">
        <v>0</v>
      </c>
      <c r="CN267" s="70">
        <v>0</v>
      </c>
      <c r="CO267" s="70">
        <v>0</v>
      </c>
      <c r="CP267" s="70">
        <v>0</v>
      </c>
      <c r="CQ267" s="70">
        <v>0</v>
      </c>
      <c r="CR267" s="70">
        <v>0</v>
      </c>
      <c r="CS267" s="70">
        <v>0</v>
      </c>
      <c r="CT267" s="70">
        <v>0</v>
      </c>
      <c r="CU267" s="70">
        <v>0</v>
      </c>
      <c r="CV267" s="70">
        <v>0</v>
      </c>
      <c r="CW267" s="70">
        <v>0</v>
      </c>
      <c r="CX267" s="70">
        <v>3</v>
      </c>
      <c r="CY267" s="70">
        <v>0</v>
      </c>
      <c r="CZ267" s="70">
        <v>0</v>
      </c>
      <c r="DA267" s="70">
        <v>0</v>
      </c>
      <c r="DB267" s="70">
        <v>0</v>
      </c>
      <c r="DC267" s="70">
        <v>0</v>
      </c>
      <c r="DD267" s="70">
        <v>0</v>
      </c>
      <c r="DE267" s="70">
        <v>0</v>
      </c>
      <c r="DF267" s="70">
        <v>0</v>
      </c>
      <c r="DG267" s="70">
        <v>0</v>
      </c>
      <c r="DH267" s="70">
        <v>3</v>
      </c>
      <c r="DI267" s="70">
        <v>0</v>
      </c>
      <c r="DJ267" s="70">
        <v>0</v>
      </c>
      <c r="DK267" s="70">
        <v>0</v>
      </c>
      <c r="DL267" s="70">
        <v>0</v>
      </c>
      <c r="DM267" s="70">
        <v>3</v>
      </c>
      <c r="DN267" s="70">
        <v>0</v>
      </c>
      <c r="DO267" s="70">
        <v>0</v>
      </c>
      <c r="DP267" s="70">
        <v>0</v>
      </c>
      <c r="DQ267" s="70">
        <v>0</v>
      </c>
      <c r="DR267" s="70">
        <v>0</v>
      </c>
      <c r="DS267" s="70">
        <v>0</v>
      </c>
      <c r="DT267" s="70">
        <v>0</v>
      </c>
      <c r="DU267" s="70">
        <v>0</v>
      </c>
      <c r="DV267" s="70">
        <v>0</v>
      </c>
      <c r="DW267" s="70">
        <v>0</v>
      </c>
      <c r="DX267" s="70">
        <v>0</v>
      </c>
      <c r="DY267" s="70">
        <v>0</v>
      </c>
      <c r="DZ267" s="70">
        <v>0</v>
      </c>
      <c r="EA267" s="70">
        <v>0</v>
      </c>
      <c r="EB267" s="70">
        <v>0</v>
      </c>
      <c r="EC267" s="70">
        <v>3</v>
      </c>
      <c r="ED267" s="70">
        <v>0</v>
      </c>
      <c r="EE267" s="70">
        <v>1</v>
      </c>
      <c r="EF267" s="70">
        <v>14</v>
      </c>
      <c r="EG267" s="70">
        <v>0</v>
      </c>
      <c r="EH267" s="70">
        <v>0</v>
      </c>
      <c r="EI267" s="70">
        <v>0</v>
      </c>
      <c r="EJ267" s="70">
        <v>21</v>
      </c>
      <c r="EK267" s="70">
        <v>4</v>
      </c>
      <c r="EL267" t="s">
        <v>7132</v>
      </c>
      <c r="EM267" t="s">
        <v>7534</v>
      </c>
      <c r="EN267" t="s">
        <v>5394</v>
      </c>
      <c r="EO267" t="s">
        <v>7116</v>
      </c>
      <c r="EP267" t="s">
        <v>6964</v>
      </c>
      <c r="EQ267">
        <v>231</v>
      </c>
      <c r="ER267" s="70">
        <v>266</v>
      </c>
    </row>
    <row r="268" spans="1:148">
      <c r="A268" s="70" t="s">
        <v>329</v>
      </c>
      <c r="B268" s="70" t="s">
        <v>4610</v>
      </c>
      <c r="C268" s="70" t="s">
        <v>4610</v>
      </c>
      <c r="D268" s="70" t="s">
        <v>526</v>
      </c>
      <c r="E268" s="70" t="s">
        <v>636</v>
      </c>
      <c r="F268" s="70" t="str">
        <f t="shared" si="4"/>
        <v>高雄市小港區</v>
      </c>
      <c r="G268" s="70">
        <f>VLOOKUP(F268,郵遞區號!$C$2:$D$371,2,0)</f>
        <v>812</v>
      </c>
      <c r="H268" s="70" t="str">
        <f>VLOOKUP(D268,區域對照!$A$2:$B$23,2,0)</f>
        <v>高屏區</v>
      </c>
      <c r="I268" s="70" t="s">
        <v>6124</v>
      </c>
      <c r="J268" s="70" t="s">
        <v>3677</v>
      </c>
      <c r="K268" s="70" t="s">
        <v>4609</v>
      </c>
      <c r="L268" s="59" t="s">
        <v>6124</v>
      </c>
      <c r="M268" s="71" t="s">
        <v>993</v>
      </c>
      <c r="N268" s="70" t="s">
        <v>1203</v>
      </c>
      <c r="O268" s="70" t="s">
        <v>1203</v>
      </c>
      <c r="P268" s="70" t="s">
        <v>1258</v>
      </c>
      <c r="Q268" s="70" t="s">
        <v>708</v>
      </c>
      <c r="R268" s="70" t="s">
        <v>1528</v>
      </c>
      <c r="S268" s="70" t="s">
        <v>3719</v>
      </c>
      <c r="T268" s="70" t="s">
        <v>3719</v>
      </c>
      <c r="U268" s="70" t="s">
        <v>5395</v>
      </c>
      <c r="V268" s="70">
        <v>22.565204300000001</v>
      </c>
      <c r="W268" s="70">
        <v>120.3613014</v>
      </c>
      <c r="X268" s="70" t="s">
        <v>2530</v>
      </c>
      <c r="Y268" s="70" t="s">
        <v>708</v>
      </c>
      <c r="Z268" s="70" t="s">
        <v>708</v>
      </c>
      <c r="AA268" s="70" t="s">
        <v>708</v>
      </c>
      <c r="AB268" s="70" t="s">
        <v>708</v>
      </c>
      <c r="AC268" s="70" t="s">
        <v>708</v>
      </c>
      <c r="AD268" s="70" t="s">
        <v>708</v>
      </c>
      <c r="AE268" s="70" t="s">
        <v>708</v>
      </c>
      <c r="AF268" s="70" t="s">
        <v>708</v>
      </c>
      <c r="AG268" s="70" t="s">
        <v>5918</v>
      </c>
      <c r="AH268" s="70" t="s">
        <v>3440</v>
      </c>
      <c r="AI268" s="70" t="s">
        <v>3440</v>
      </c>
      <c r="AK268" s="70" t="s">
        <v>2734</v>
      </c>
      <c r="AL268" s="70" t="s">
        <v>2734</v>
      </c>
      <c r="AM268" s="70" t="s">
        <v>6490</v>
      </c>
      <c r="AN268" s="70" t="s">
        <v>2734</v>
      </c>
      <c r="AO268" s="70">
        <v>0</v>
      </c>
      <c r="AP268" s="70">
        <v>0</v>
      </c>
      <c r="AQ268" s="70">
        <v>0</v>
      </c>
      <c r="AR268" s="70">
        <v>0</v>
      </c>
      <c r="AS268" s="70">
        <v>0</v>
      </c>
      <c r="AT268" s="70">
        <v>0</v>
      </c>
      <c r="AU268" s="70">
        <v>0</v>
      </c>
      <c r="AV268" s="70">
        <v>1</v>
      </c>
      <c r="AW268" s="70">
        <v>0</v>
      </c>
      <c r="AX268" s="70">
        <v>0</v>
      </c>
      <c r="AY268" s="70">
        <v>0</v>
      </c>
      <c r="BA268" s="70">
        <v>38</v>
      </c>
      <c r="BB268" s="70">
        <v>0</v>
      </c>
      <c r="BC268" s="70">
        <v>0</v>
      </c>
      <c r="BD268" s="70">
        <v>0</v>
      </c>
      <c r="BE268" s="70">
        <v>6</v>
      </c>
      <c r="BF268" s="70">
        <v>2</v>
      </c>
      <c r="BG268" s="70">
        <v>0</v>
      </c>
      <c r="BH268" s="70">
        <v>0</v>
      </c>
      <c r="BI268" s="70">
        <v>0</v>
      </c>
      <c r="BJ268" s="70">
        <v>0</v>
      </c>
      <c r="BK268" s="70">
        <v>0</v>
      </c>
      <c r="BL268" s="70">
        <v>0</v>
      </c>
      <c r="BM268" s="70">
        <v>0</v>
      </c>
      <c r="BN268" s="70">
        <v>0</v>
      </c>
      <c r="BO268" s="70">
        <v>0</v>
      </c>
      <c r="BP268" s="70">
        <v>0</v>
      </c>
      <c r="BQ268" s="70">
        <v>0</v>
      </c>
      <c r="BR268" s="70">
        <v>0</v>
      </c>
      <c r="BS268" s="70">
        <v>22</v>
      </c>
      <c r="BT268" s="70">
        <v>1</v>
      </c>
      <c r="BU268" s="70">
        <v>0</v>
      </c>
      <c r="BV268" s="70">
        <v>0</v>
      </c>
      <c r="BW268" s="70">
        <v>0</v>
      </c>
      <c r="BX268" s="70">
        <v>0</v>
      </c>
      <c r="BY268" s="70">
        <v>0</v>
      </c>
      <c r="BZ268" s="70">
        <v>0</v>
      </c>
      <c r="CA268" s="70">
        <v>0</v>
      </c>
      <c r="CB268" s="70">
        <v>0</v>
      </c>
      <c r="CC268" s="70">
        <v>0</v>
      </c>
      <c r="CD268" s="70">
        <v>0</v>
      </c>
      <c r="CE268" s="70">
        <v>0</v>
      </c>
      <c r="CF268" s="70">
        <v>0</v>
      </c>
      <c r="CG268" s="70">
        <v>0</v>
      </c>
      <c r="CH268" s="70">
        <v>2</v>
      </c>
      <c r="CI268" s="70">
        <v>0</v>
      </c>
      <c r="CJ268" s="70">
        <v>1</v>
      </c>
      <c r="CK268" s="70">
        <v>0</v>
      </c>
      <c r="CL268" s="70">
        <v>0</v>
      </c>
      <c r="CM268" s="70">
        <v>0</v>
      </c>
      <c r="CN268" s="70">
        <v>0</v>
      </c>
      <c r="CO268" s="70">
        <v>1</v>
      </c>
      <c r="CP268" s="70">
        <v>0</v>
      </c>
      <c r="CQ268" s="70">
        <v>0</v>
      </c>
      <c r="CR268" s="70">
        <v>0</v>
      </c>
      <c r="CS268" s="70">
        <v>0</v>
      </c>
      <c r="CT268" s="70">
        <v>0</v>
      </c>
      <c r="CU268" s="70">
        <v>0</v>
      </c>
      <c r="CV268" s="70">
        <v>0</v>
      </c>
      <c r="CW268" s="70">
        <v>1</v>
      </c>
      <c r="CX268" s="70">
        <v>1</v>
      </c>
      <c r="CY268" s="70">
        <v>0</v>
      </c>
      <c r="CZ268" s="70">
        <v>1</v>
      </c>
      <c r="DA268" s="70">
        <v>0</v>
      </c>
      <c r="DB268" s="70">
        <v>0</v>
      </c>
      <c r="DC268" s="70">
        <v>0</v>
      </c>
      <c r="DD268" s="70">
        <v>0</v>
      </c>
      <c r="DE268" s="70">
        <v>1</v>
      </c>
      <c r="DF268" s="70">
        <v>0</v>
      </c>
      <c r="DG268" s="70">
        <v>0</v>
      </c>
      <c r="DH268" s="70">
        <v>8</v>
      </c>
      <c r="DI268" s="70">
        <v>0</v>
      </c>
      <c r="DJ268" s="70">
        <v>0</v>
      </c>
      <c r="DK268" s="70">
        <v>0</v>
      </c>
      <c r="DL268" s="70">
        <v>0</v>
      </c>
      <c r="DM268" s="70">
        <v>8</v>
      </c>
      <c r="DN268" s="70">
        <v>0</v>
      </c>
      <c r="DO268" s="70">
        <v>0</v>
      </c>
      <c r="DP268" s="70">
        <v>1</v>
      </c>
      <c r="DQ268" s="70">
        <v>1</v>
      </c>
      <c r="DR268" s="70">
        <v>2</v>
      </c>
      <c r="DS268" s="70">
        <v>0</v>
      </c>
      <c r="DT268" s="70">
        <v>0</v>
      </c>
      <c r="DU268" s="70">
        <v>1</v>
      </c>
      <c r="DV268" s="70">
        <v>0</v>
      </c>
      <c r="DW268" s="70">
        <v>0</v>
      </c>
      <c r="DX268" s="70">
        <v>0</v>
      </c>
      <c r="DY268" s="70">
        <v>0</v>
      </c>
      <c r="DZ268" s="70">
        <v>7</v>
      </c>
      <c r="EA268" s="70">
        <v>0</v>
      </c>
      <c r="EB268" s="70">
        <v>4</v>
      </c>
      <c r="EC268" s="70">
        <v>5</v>
      </c>
      <c r="ED268" s="70">
        <v>0</v>
      </c>
      <c r="EE268" s="70">
        <v>12</v>
      </c>
      <c r="EF268" s="70">
        <v>29</v>
      </c>
      <c r="EG268" s="70">
        <v>0</v>
      </c>
      <c r="EH268" s="70">
        <v>0</v>
      </c>
      <c r="EI268" s="70">
        <v>0</v>
      </c>
      <c r="EJ268" s="70">
        <v>70</v>
      </c>
      <c r="EK268" s="70">
        <v>4</v>
      </c>
      <c r="EL268" t="s">
        <v>7133</v>
      </c>
      <c r="EM268" t="s">
        <v>7534</v>
      </c>
      <c r="EN268" t="s">
        <v>5395</v>
      </c>
      <c r="EO268" t="s">
        <v>6756</v>
      </c>
      <c r="EP268" t="s">
        <v>6768</v>
      </c>
      <c r="EQ268">
        <v>236</v>
      </c>
      <c r="ER268" s="70">
        <v>267</v>
      </c>
    </row>
    <row r="269" spans="1:148">
      <c r="A269" s="70" t="s">
        <v>330</v>
      </c>
      <c r="B269" s="70" t="s">
        <v>4210</v>
      </c>
      <c r="C269" s="70" t="s">
        <v>4210</v>
      </c>
      <c r="D269" s="70" t="s">
        <v>526</v>
      </c>
      <c r="E269" s="70" t="s">
        <v>636</v>
      </c>
      <c r="F269" s="70" t="str">
        <f t="shared" si="4"/>
        <v>高雄市小港區</v>
      </c>
      <c r="G269" s="70">
        <f>VLOOKUP(F269,郵遞區號!$C$2:$D$371,2,0)</f>
        <v>812</v>
      </c>
      <c r="H269" s="70" t="str">
        <f>VLOOKUP(D269,區域對照!$A$2:$B$23,2,0)</f>
        <v>高屏區</v>
      </c>
      <c r="I269" s="70" t="s">
        <v>6124</v>
      </c>
      <c r="J269" s="70" t="s">
        <v>3677</v>
      </c>
      <c r="K269" s="70" t="s">
        <v>4609</v>
      </c>
      <c r="L269" s="59" t="s">
        <v>6124</v>
      </c>
      <c r="M269" s="71" t="s">
        <v>994</v>
      </c>
      <c r="N269" s="70" t="s">
        <v>1203</v>
      </c>
      <c r="O269" s="70" t="s">
        <v>1203</v>
      </c>
      <c r="P269" s="70" t="s">
        <v>1258</v>
      </c>
      <c r="Q269" s="70" t="s">
        <v>708</v>
      </c>
      <c r="R269" s="70" t="s">
        <v>1529</v>
      </c>
      <c r="S269" s="70" t="s">
        <v>3718</v>
      </c>
      <c r="T269" s="70" t="s">
        <v>4924</v>
      </c>
      <c r="U269" s="70" t="s">
        <v>5396</v>
      </c>
      <c r="V269" s="70">
        <v>22.569592</v>
      </c>
      <c r="W269" s="70">
        <v>120.3511481</v>
      </c>
      <c r="X269" s="70" t="s">
        <v>2531</v>
      </c>
      <c r="Y269" s="70" t="s">
        <v>708</v>
      </c>
      <c r="Z269" s="70" t="s">
        <v>708</v>
      </c>
      <c r="AA269" s="70" t="s">
        <v>708</v>
      </c>
      <c r="AB269" s="70" t="s">
        <v>708</v>
      </c>
      <c r="AC269" s="70" t="s">
        <v>708</v>
      </c>
      <c r="AD269" s="70" t="s">
        <v>708</v>
      </c>
      <c r="AE269" s="70" t="s">
        <v>708</v>
      </c>
      <c r="AF269" s="70" t="s">
        <v>708</v>
      </c>
      <c r="AG269" s="70" t="s">
        <v>5919</v>
      </c>
      <c r="AH269" s="70" t="s">
        <v>3441</v>
      </c>
      <c r="AI269" s="70" t="s">
        <v>3441</v>
      </c>
      <c r="AK269" s="70" t="s">
        <v>2734</v>
      </c>
      <c r="AL269" s="70" t="s">
        <v>2734</v>
      </c>
      <c r="AM269" s="70" t="s">
        <v>6490</v>
      </c>
      <c r="AN269" s="70" t="s">
        <v>2734</v>
      </c>
      <c r="AO269" s="70">
        <v>0</v>
      </c>
      <c r="AP269" s="70">
        <v>0</v>
      </c>
      <c r="AQ269" s="70">
        <v>0</v>
      </c>
      <c r="AR269" s="70">
        <v>0</v>
      </c>
      <c r="AS269" s="70">
        <v>0</v>
      </c>
      <c r="AT269" s="70">
        <v>0</v>
      </c>
      <c r="AU269" s="70">
        <v>0</v>
      </c>
      <c r="AV269" s="70">
        <v>1</v>
      </c>
      <c r="AW269" s="70">
        <v>0</v>
      </c>
      <c r="AX269" s="70">
        <v>0</v>
      </c>
      <c r="AY269" s="70">
        <v>0</v>
      </c>
      <c r="BA269" s="70">
        <v>20</v>
      </c>
      <c r="BB269" s="70">
        <v>0</v>
      </c>
      <c r="BC269" s="70">
        <v>0</v>
      </c>
      <c r="BD269" s="70">
        <v>0</v>
      </c>
      <c r="BE269" s="70">
        <v>2</v>
      </c>
      <c r="BF269" s="70">
        <v>1</v>
      </c>
      <c r="BG269" s="70">
        <v>0</v>
      </c>
      <c r="BH269" s="70">
        <v>0</v>
      </c>
      <c r="BI269" s="70">
        <v>1</v>
      </c>
      <c r="BJ269" s="70">
        <v>0</v>
      </c>
      <c r="BK269" s="70">
        <v>0</v>
      </c>
      <c r="BL269" s="70">
        <v>0</v>
      </c>
      <c r="BM269" s="70">
        <v>0</v>
      </c>
      <c r="BN269" s="70">
        <v>10</v>
      </c>
      <c r="BO269" s="70">
        <v>0</v>
      </c>
      <c r="BP269" s="70">
        <v>0</v>
      </c>
      <c r="BQ269" s="70">
        <v>0</v>
      </c>
      <c r="BR269" s="70">
        <v>0</v>
      </c>
      <c r="BS269" s="70">
        <v>0</v>
      </c>
      <c r="BT269" s="70">
        <v>2</v>
      </c>
      <c r="BU269" s="70">
        <v>0</v>
      </c>
      <c r="BV269" s="70">
        <v>0</v>
      </c>
      <c r="BW269" s="70">
        <v>0</v>
      </c>
      <c r="BX269" s="70">
        <v>0</v>
      </c>
      <c r="BY269" s="70">
        <v>0</v>
      </c>
      <c r="BZ269" s="70">
        <v>0</v>
      </c>
      <c r="CA269" s="70">
        <v>0</v>
      </c>
      <c r="CB269" s="70">
        <v>0</v>
      </c>
      <c r="CC269" s="70">
        <v>0</v>
      </c>
      <c r="CD269" s="70">
        <v>0</v>
      </c>
      <c r="CE269" s="70">
        <v>0</v>
      </c>
      <c r="CF269" s="70">
        <v>0</v>
      </c>
      <c r="CG269" s="70">
        <v>0</v>
      </c>
      <c r="CH269" s="70">
        <v>0</v>
      </c>
      <c r="CI269" s="70">
        <v>0</v>
      </c>
      <c r="CJ269" s="70">
        <v>0</v>
      </c>
      <c r="CK269" s="70">
        <v>0</v>
      </c>
      <c r="CL269" s="70">
        <v>0</v>
      </c>
      <c r="CM269" s="70">
        <v>0</v>
      </c>
      <c r="CN269" s="70">
        <v>1</v>
      </c>
      <c r="CO269" s="70">
        <v>0</v>
      </c>
      <c r="CP269" s="70">
        <v>0</v>
      </c>
      <c r="CQ269" s="70">
        <v>0</v>
      </c>
      <c r="CR269" s="70">
        <v>0</v>
      </c>
      <c r="CS269" s="70">
        <v>0</v>
      </c>
      <c r="CT269" s="70">
        <v>0</v>
      </c>
      <c r="CU269" s="70">
        <v>0</v>
      </c>
      <c r="CV269" s="70">
        <v>0</v>
      </c>
      <c r="CW269" s="70">
        <v>0</v>
      </c>
      <c r="CX269" s="70">
        <v>3</v>
      </c>
      <c r="CY269" s="70">
        <v>0</v>
      </c>
      <c r="CZ269" s="70">
        <v>0</v>
      </c>
      <c r="DA269" s="70">
        <v>0</v>
      </c>
      <c r="DB269" s="70">
        <v>0</v>
      </c>
      <c r="DC269" s="70">
        <v>0</v>
      </c>
      <c r="DD269" s="70">
        <v>0</v>
      </c>
      <c r="DE269" s="70">
        <v>0</v>
      </c>
      <c r="DF269" s="70">
        <v>0</v>
      </c>
      <c r="DG269" s="70">
        <v>0</v>
      </c>
      <c r="DH269" s="70">
        <v>4</v>
      </c>
      <c r="DI269" s="70">
        <v>0</v>
      </c>
      <c r="DJ269" s="70">
        <v>0</v>
      </c>
      <c r="DK269" s="70">
        <v>0</v>
      </c>
      <c r="DL269" s="70">
        <v>0</v>
      </c>
      <c r="DM269" s="70">
        <v>4</v>
      </c>
      <c r="DN269" s="70">
        <v>0</v>
      </c>
      <c r="DO269" s="70">
        <v>0</v>
      </c>
      <c r="DP269" s="70">
        <v>0</v>
      </c>
      <c r="DQ269" s="70">
        <v>0</v>
      </c>
      <c r="DR269" s="70">
        <v>0</v>
      </c>
      <c r="DS269" s="70">
        <v>0</v>
      </c>
      <c r="DT269" s="70">
        <v>0</v>
      </c>
      <c r="DU269" s="70">
        <v>0</v>
      </c>
      <c r="DV269" s="70">
        <v>0</v>
      </c>
      <c r="DW269" s="70">
        <v>0</v>
      </c>
      <c r="DX269" s="70">
        <v>0</v>
      </c>
      <c r="DY269" s="70">
        <v>0</v>
      </c>
      <c r="DZ269" s="70">
        <v>1</v>
      </c>
      <c r="EA269" s="70">
        <v>0</v>
      </c>
      <c r="EB269" s="70">
        <v>0</v>
      </c>
      <c r="EC269" s="70">
        <v>2</v>
      </c>
      <c r="ED269" s="70">
        <v>0</v>
      </c>
      <c r="EE269" s="70">
        <v>2</v>
      </c>
      <c r="EF269" s="70">
        <v>17</v>
      </c>
      <c r="EG269" s="70">
        <v>0</v>
      </c>
      <c r="EH269" s="70">
        <v>0</v>
      </c>
      <c r="EI269" s="70">
        <v>0</v>
      </c>
      <c r="EJ269" s="70">
        <v>26</v>
      </c>
      <c r="EK269" s="70">
        <v>4</v>
      </c>
      <c r="EL269" t="s">
        <v>7134</v>
      </c>
      <c r="EM269" t="s">
        <v>7534</v>
      </c>
      <c r="EN269" t="s">
        <v>5396</v>
      </c>
      <c r="EO269" t="s">
        <v>7135</v>
      </c>
      <c r="EP269" t="s">
        <v>7009</v>
      </c>
      <c r="EQ269">
        <v>232</v>
      </c>
      <c r="ER269" s="70">
        <v>268</v>
      </c>
    </row>
    <row r="270" spans="1:148">
      <c r="A270" s="70" t="s">
        <v>331</v>
      </c>
      <c r="B270" s="70" t="s">
        <v>4610</v>
      </c>
      <c r="C270" s="70" t="s">
        <v>4610</v>
      </c>
      <c r="D270" s="70" t="s">
        <v>528</v>
      </c>
      <c r="E270" s="70" t="s">
        <v>565</v>
      </c>
      <c r="F270" s="70" t="str">
        <f t="shared" si="4"/>
        <v>臺中市豐原區</v>
      </c>
      <c r="G270" s="70">
        <f>VLOOKUP(F270,郵遞區號!$C$2:$D$371,2,0)</f>
        <v>420</v>
      </c>
      <c r="H270" s="70" t="str">
        <f>VLOOKUP(D270,區域對照!$A$2:$B$23,2,0)</f>
        <v>中區</v>
      </c>
      <c r="I270" s="70" t="s">
        <v>6124</v>
      </c>
      <c r="J270" s="70" t="s">
        <v>3677</v>
      </c>
      <c r="K270" s="70" t="s">
        <v>4609</v>
      </c>
      <c r="L270" s="59" t="s">
        <v>6124</v>
      </c>
      <c r="M270" s="71" t="s">
        <v>995</v>
      </c>
      <c r="N270" s="70" t="s">
        <v>1203</v>
      </c>
      <c r="O270" s="70" t="s">
        <v>1203</v>
      </c>
      <c r="P270" s="70" t="s">
        <v>1258</v>
      </c>
      <c r="Q270" s="70" t="s">
        <v>708</v>
      </c>
      <c r="R270" s="70" t="s">
        <v>1530</v>
      </c>
      <c r="S270" s="70" t="s">
        <v>3859</v>
      </c>
      <c r="T270" s="70" t="s">
        <v>3859</v>
      </c>
      <c r="U270" s="70" t="s">
        <v>5397</v>
      </c>
      <c r="V270" s="70">
        <v>24.251842499999999</v>
      </c>
      <c r="W270" s="70">
        <v>120.71615660000001</v>
      </c>
      <c r="X270" s="70" t="s">
        <v>2532</v>
      </c>
      <c r="Y270" s="70" t="s">
        <v>708</v>
      </c>
      <c r="Z270" s="70" t="s">
        <v>708</v>
      </c>
      <c r="AA270" s="70" t="s">
        <v>708</v>
      </c>
      <c r="AB270" s="70" t="s">
        <v>708</v>
      </c>
      <c r="AC270" s="70" t="s">
        <v>708</v>
      </c>
      <c r="AD270" s="70" t="s">
        <v>708</v>
      </c>
      <c r="AE270" s="70" t="s">
        <v>708</v>
      </c>
      <c r="AF270" s="70" t="s">
        <v>708</v>
      </c>
      <c r="AG270" s="70" t="s">
        <v>5920</v>
      </c>
      <c r="AH270" s="70" t="s">
        <v>3442</v>
      </c>
      <c r="AI270" s="70" t="s">
        <v>3442</v>
      </c>
      <c r="AK270" s="70" t="s">
        <v>2734</v>
      </c>
      <c r="AL270" s="70" t="s">
        <v>2734</v>
      </c>
      <c r="AM270" s="70" t="s">
        <v>6490</v>
      </c>
      <c r="AN270" s="70" t="s">
        <v>2734</v>
      </c>
      <c r="AO270" s="70">
        <v>0</v>
      </c>
      <c r="AP270" s="70">
        <v>0</v>
      </c>
      <c r="AQ270" s="70">
        <v>0</v>
      </c>
      <c r="AR270" s="70">
        <v>0</v>
      </c>
      <c r="AS270" s="70">
        <v>0</v>
      </c>
      <c r="AT270" s="70">
        <v>0</v>
      </c>
      <c r="AU270" s="70">
        <v>0</v>
      </c>
      <c r="AV270" s="70">
        <v>1</v>
      </c>
      <c r="AW270" s="70">
        <v>0</v>
      </c>
      <c r="AX270" s="70">
        <v>0</v>
      </c>
      <c r="AY270" s="70">
        <v>0</v>
      </c>
      <c r="BA270" s="70">
        <v>20</v>
      </c>
      <c r="BB270" s="70">
        <v>0</v>
      </c>
      <c r="BC270" s="70">
        <v>0</v>
      </c>
      <c r="BD270" s="70">
        <v>0</v>
      </c>
      <c r="BE270" s="70">
        <v>7</v>
      </c>
      <c r="BF270" s="70">
        <v>0</v>
      </c>
      <c r="BG270" s="70">
        <v>0</v>
      </c>
      <c r="BH270" s="70">
        <v>0</v>
      </c>
      <c r="BI270" s="70">
        <v>0</v>
      </c>
      <c r="BJ270" s="70">
        <v>0</v>
      </c>
      <c r="BK270" s="70">
        <v>0</v>
      </c>
      <c r="BL270" s="70">
        <v>0</v>
      </c>
      <c r="BM270" s="70">
        <v>0</v>
      </c>
      <c r="BN270" s="70">
        <v>0</v>
      </c>
      <c r="BO270" s="70">
        <v>0</v>
      </c>
      <c r="BP270" s="70">
        <v>0</v>
      </c>
      <c r="BQ270" s="70">
        <v>0</v>
      </c>
      <c r="BR270" s="70">
        <v>0</v>
      </c>
      <c r="BS270" s="70">
        <v>0</v>
      </c>
      <c r="BT270" s="70">
        <v>0</v>
      </c>
      <c r="BU270" s="70">
        <v>0</v>
      </c>
      <c r="BV270" s="70">
        <v>0</v>
      </c>
      <c r="BW270" s="70">
        <v>0</v>
      </c>
      <c r="BX270" s="70">
        <v>0</v>
      </c>
      <c r="BY270" s="70">
        <v>0</v>
      </c>
      <c r="BZ270" s="70">
        <v>0</v>
      </c>
      <c r="CA270" s="70">
        <v>0</v>
      </c>
      <c r="CB270" s="70">
        <v>0</v>
      </c>
      <c r="CC270" s="70">
        <v>0</v>
      </c>
      <c r="CD270" s="70">
        <v>0</v>
      </c>
      <c r="CE270" s="70">
        <v>0</v>
      </c>
      <c r="CF270" s="70">
        <v>0</v>
      </c>
      <c r="CG270" s="70">
        <v>2</v>
      </c>
      <c r="CH270" s="70">
        <v>1</v>
      </c>
      <c r="CI270" s="70">
        <v>0</v>
      </c>
      <c r="CJ270" s="70">
        <v>0</v>
      </c>
      <c r="CK270" s="70">
        <v>0</v>
      </c>
      <c r="CL270" s="70">
        <v>0</v>
      </c>
      <c r="CM270" s="70">
        <v>0</v>
      </c>
      <c r="CN270" s="70">
        <v>0</v>
      </c>
      <c r="CO270" s="70">
        <v>0</v>
      </c>
      <c r="CP270" s="70">
        <v>0</v>
      </c>
      <c r="CQ270" s="70">
        <v>0</v>
      </c>
      <c r="CR270" s="70">
        <v>0</v>
      </c>
      <c r="CS270" s="70">
        <v>1</v>
      </c>
      <c r="CT270" s="70">
        <v>0</v>
      </c>
      <c r="CU270" s="70">
        <v>0</v>
      </c>
      <c r="CV270" s="70">
        <v>0</v>
      </c>
      <c r="CW270" s="70">
        <v>0</v>
      </c>
      <c r="CX270" s="70">
        <v>0</v>
      </c>
      <c r="CY270" s="70">
        <v>0</v>
      </c>
      <c r="CZ270" s="70">
        <v>0</v>
      </c>
      <c r="DA270" s="70">
        <v>1</v>
      </c>
      <c r="DB270" s="70">
        <v>0</v>
      </c>
      <c r="DC270" s="70">
        <v>0</v>
      </c>
      <c r="DD270" s="70">
        <v>0</v>
      </c>
      <c r="DE270" s="70">
        <v>0</v>
      </c>
      <c r="DF270" s="70">
        <v>0</v>
      </c>
      <c r="DG270" s="70">
        <v>0</v>
      </c>
      <c r="DH270" s="70">
        <v>5</v>
      </c>
      <c r="DI270" s="70">
        <v>2</v>
      </c>
      <c r="DJ270" s="70">
        <v>0</v>
      </c>
      <c r="DK270" s="70">
        <v>0</v>
      </c>
      <c r="DL270" s="70">
        <v>0</v>
      </c>
      <c r="DM270" s="70">
        <v>3</v>
      </c>
      <c r="DN270" s="70">
        <v>0</v>
      </c>
      <c r="DO270" s="70">
        <v>0</v>
      </c>
      <c r="DP270" s="70">
        <v>0</v>
      </c>
      <c r="DQ270" s="70">
        <v>1</v>
      </c>
      <c r="DR270" s="70">
        <v>4</v>
      </c>
      <c r="DS270" s="70">
        <v>1</v>
      </c>
      <c r="DT270" s="70">
        <v>0</v>
      </c>
      <c r="DU270" s="70">
        <v>0</v>
      </c>
      <c r="DV270" s="70">
        <v>0</v>
      </c>
      <c r="DW270" s="70">
        <v>0</v>
      </c>
      <c r="DX270" s="70">
        <v>3</v>
      </c>
      <c r="DY270" s="70">
        <v>0</v>
      </c>
      <c r="DZ270" s="70">
        <v>1</v>
      </c>
      <c r="EA270" s="70">
        <v>0</v>
      </c>
      <c r="EB270" s="70">
        <v>2</v>
      </c>
      <c r="EC270" s="70">
        <v>3</v>
      </c>
      <c r="ED270" s="70">
        <v>0</v>
      </c>
      <c r="EE270" s="70">
        <v>2</v>
      </c>
      <c r="EF270" s="70">
        <v>12</v>
      </c>
      <c r="EG270" s="70">
        <v>0</v>
      </c>
      <c r="EH270" s="70">
        <v>0</v>
      </c>
      <c r="EI270" s="70">
        <v>0</v>
      </c>
      <c r="EJ270" s="70">
        <v>34</v>
      </c>
      <c r="EK270" s="70">
        <v>4</v>
      </c>
      <c r="EL270" t="s">
        <v>7136</v>
      </c>
      <c r="EM270" t="s">
        <v>7534</v>
      </c>
      <c r="EN270" t="s">
        <v>5397</v>
      </c>
      <c r="EO270" t="s">
        <v>7086</v>
      </c>
      <c r="EP270" t="s">
        <v>7137</v>
      </c>
      <c r="EQ270">
        <v>108</v>
      </c>
      <c r="ER270" s="70">
        <v>269</v>
      </c>
    </row>
    <row r="271" spans="1:148">
      <c r="A271" s="70" t="s">
        <v>332</v>
      </c>
      <c r="B271" s="70" t="s">
        <v>4610</v>
      </c>
      <c r="C271" s="70" t="s">
        <v>4610</v>
      </c>
      <c r="D271" s="70" t="s">
        <v>528</v>
      </c>
      <c r="E271" s="70" t="s">
        <v>565</v>
      </c>
      <c r="F271" s="70" t="str">
        <f t="shared" si="4"/>
        <v>臺中市豐原區</v>
      </c>
      <c r="G271" s="70">
        <f>VLOOKUP(F271,郵遞區號!$C$2:$D$371,2,0)</f>
        <v>420</v>
      </c>
      <c r="H271" s="70" t="str">
        <f>VLOOKUP(D271,區域對照!$A$2:$B$23,2,0)</f>
        <v>中區</v>
      </c>
      <c r="I271" s="70" t="s">
        <v>6124</v>
      </c>
      <c r="J271" s="70" t="s">
        <v>3677</v>
      </c>
      <c r="K271" s="70" t="s">
        <v>4609</v>
      </c>
      <c r="L271" s="59" t="s">
        <v>6124</v>
      </c>
      <c r="M271" s="71" t="s">
        <v>996</v>
      </c>
      <c r="N271" s="70" t="s">
        <v>1203</v>
      </c>
      <c r="O271" s="70" t="s">
        <v>1203</v>
      </c>
      <c r="P271" s="70" t="s">
        <v>1258</v>
      </c>
      <c r="Q271" s="70" t="s">
        <v>708</v>
      </c>
      <c r="R271" s="70" t="s">
        <v>1531</v>
      </c>
      <c r="S271" s="70" t="s">
        <v>3858</v>
      </c>
      <c r="T271" s="70" t="s">
        <v>3858</v>
      </c>
      <c r="U271" s="70" t="s">
        <v>5398</v>
      </c>
      <c r="V271" s="70">
        <v>24.253661999999998</v>
      </c>
      <c r="W271" s="70">
        <v>120.72014299999999</v>
      </c>
      <c r="X271" s="70" t="s">
        <v>2533</v>
      </c>
      <c r="Y271" s="70" t="s">
        <v>708</v>
      </c>
      <c r="Z271" s="70" t="s">
        <v>708</v>
      </c>
      <c r="AA271" s="70" t="s">
        <v>708</v>
      </c>
      <c r="AB271" s="70" t="s">
        <v>708</v>
      </c>
      <c r="AC271" s="70" t="s">
        <v>708</v>
      </c>
      <c r="AD271" s="70" t="s">
        <v>708</v>
      </c>
      <c r="AE271" s="70" t="s">
        <v>708</v>
      </c>
      <c r="AF271" s="70" t="s">
        <v>708</v>
      </c>
      <c r="AG271" s="70" t="s">
        <v>5921</v>
      </c>
      <c r="AH271" s="70" t="s">
        <v>3443</v>
      </c>
      <c r="AI271" s="70" t="s">
        <v>3443</v>
      </c>
      <c r="AK271" s="70" t="s">
        <v>2734</v>
      </c>
      <c r="AL271" s="70" t="s">
        <v>2734</v>
      </c>
      <c r="AM271" s="70" t="s">
        <v>6490</v>
      </c>
      <c r="AN271" s="70" t="s">
        <v>2734</v>
      </c>
      <c r="AO271" s="70">
        <v>0</v>
      </c>
      <c r="AP271" s="70">
        <v>0</v>
      </c>
      <c r="AQ271" s="70">
        <v>0</v>
      </c>
      <c r="AR271" s="70">
        <v>0</v>
      </c>
      <c r="AS271" s="70">
        <v>0</v>
      </c>
      <c r="AT271" s="70">
        <v>0</v>
      </c>
      <c r="AU271" s="70">
        <v>0</v>
      </c>
      <c r="AV271" s="70">
        <v>1</v>
      </c>
      <c r="AW271" s="70">
        <v>0</v>
      </c>
      <c r="AX271" s="70">
        <v>0</v>
      </c>
      <c r="AY271" s="70">
        <v>0</v>
      </c>
      <c r="BA271" s="70">
        <v>38</v>
      </c>
      <c r="BB271" s="70">
        <v>0</v>
      </c>
      <c r="BC271" s="70">
        <v>0</v>
      </c>
      <c r="BD271" s="70">
        <v>0</v>
      </c>
      <c r="BE271" s="70">
        <v>2</v>
      </c>
      <c r="BF271" s="70">
        <v>1</v>
      </c>
      <c r="BG271" s="70">
        <v>0</v>
      </c>
      <c r="BH271" s="70">
        <v>0</v>
      </c>
      <c r="BI271" s="70">
        <v>0</v>
      </c>
      <c r="BJ271" s="70">
        <v>0</v>
      </c>
      <c r="BK271" s="70">
        <v>0</v>
      </c>
      <c r="BL271" s="70">
        <v>0</v>
      </c>
      <c r="BM271" s="70">
        <v>0</v>
      </c>
      <c r="BN271" s="70">
        <v>0</v>
      </c>
      <c r="BO271" s="70">
        <v>0</v>
      </c>
      <c r="BP271" s="70">
        <v>0</v>
      </c>
      <c r="BQ271" s="70">
        <v>0</v>
      </c>
      <c r="BR271" s="70">
        <v>1</v>
      </c>
      <c r="BS271" s="70">
        <v>0</v>
      </c>
      <c r="BT271" s="70">
        <v>1</v>
      </c>
      <c r="BU271" s="70">
        <v>0</v>
      </c>
      <c r="BV271" s="70">
        <v>0</v>
      </c>
      <c r="BW271" s="70">
        <v>0</v>
      </c>
      <c r="BX271" s="70">
        <v>0</v>
      </c>
      <c r="BY271" s="70">
        <v>0</v>
      </c>
      <c r="BZ271" s="70">
        <v>0</v>
      </c>
      <c r="CA271" s="70">
        <v>0</v>
      </c>
      <c r="CB271" s="70">
        <v>25</v>
      </c>
      <c r="CC271" s="70">
        <v>0</v>
      </c>
      <c r="CD271" s="70">
        <v>0</v>
      </c>
      <c r="CE271" s="70">
        <v>0</v>
      </c>
      <c r="CF271" s="70">
        <v>0</v>
      </c>
      <c r="CG271" s="70">
        <v>0</v>
      </c>
      <c r="CH271" s="70">
        <v>3</v>
      </c>
      <c r="CI271" s="70">
        <v>0</v>
      </c>
      <c r="CJ271" s="70">
        <v>0</v>
      </c>
      <c r="CK271" s="70">
        <v>0</v>
      </c>
      <c r="CL271" s="70">
        <v>0</v>
      </c>
      <c r="CM271" s="70">
        <v>0</v>
      </c>
      <c r="CN271" s="70">
        <v>0</v>
      </c>
      <c r="CO271" s="70">
        <v>0</v>
      </c>
      <c r="CP271" s="70">
        <v>0</v>
      </c>
      <c r="CQ271" s="70">
        <v>0</v>
      </c>
      <c r="CR271" s="70">
        <v>0</v>
      </c>
      <c r="CS271" s="70">
        <v>1</v>
      </c>
      <c r="CT271" s="70">
        <v>0</v>
      </c>
      <c r="CU271" s="70">
        <v>0</v>
      </c>
      <c r="CV271" s="70">
        <v>0</v>
      </c>
      <c r="CW271" s="70">
        <v>1</v>
      </c>
      <c r="CX271" s="70">
        <v>0</v>
      </c>
      <c r="CY271" s="70">
        <v>0</v>
      </c>
      <c r="CZ271" s="70">
        <v>1</v>
      </c>
      <c r="DA271" s="70">
        <v>0</v>
      </c>
      <c r="DB271" s="70">
        <v>0</v>
      </c>
      <c r="DC271" s="70">
        <v>0</v>
      </c>
      <c r="DD271" s="70">
        <v>0</v>
      </c>
      <c r="DE271" s="70">
        <v>0</v>
      </c>
      <c r="DF271" s="70">
        <v>0</v>
      </c>
      <c r="DG271" s="70">
        <v>0</v>
      </c>
      <c r="DH271" s="70">
        <v>6</v>
      </c>
      <c r="DI271" s="70">
        <v>0</v>
      </c>
      <c r="DJ271" s="70">
        <v>0</v>
      </c>
      <c r="DK271" s="70">
        <v>0</v>
      </c>
      <c r="DL271" s="70">
        <v>0</v>
      </c>
      <c r="DM271" s="70">
        <v>6</v>
      </c>
      <c r="DN271" s="70">
        <v>0</v>
      </c>
      <c r="DO271" s="70">
        <v>0</v>
      </c>
      <c r="DP271" s="70">
        <v>0</v>
      </c>
      <c r="DQ271" s="70">
        <v>2</v>
      </c>
      <c r="DR271" s="70">
        <v>3</v>
      </c>
      <c r="DS271" s="70">
        <v>0</v>
      </c>
      <c r="DT271" s="70">
        <v>0</v>
      </c>
      <c r="DU271" s="70">
        <v>0</v>
      </c>
      <c r="DV271" s="70">
        <v>0</v>
      </c>
      <c r="DW271" s="70">
        <v>0</v>
      </c>
      <c r="DX271" s="70">
        <v>0</v>
      </c>
      <c r="DY271" s="70">
        <v>0</v>
      </c>
      <c r="DZ271" s="70">
        <v>2</v>
      </c>
      <c r="EA271" s="70">
        <v>0</v>
      </c>
      <c r="EB271" s="70">
        <v>2</v>
      </c>
      <c r="EC271" s="70">
        <v>4</v>
      </c>
      <c r="ED271" s="70">
        <v>0</v>
      </c>
      <c r="EE271" s="70">
        <v>4</v>
      </c>
      <c r="EF271" s="70">
        <v>19</v>
      </c>
      <c r="EG271" s="70">
        <v>0</v>
      </c>
      <c r="EH271" s="70">
        <v>0</v>
      </c>
      <c r="EI271" s="70">
        <v>0</v>
      </c>
      <c r="EJ271" s="70">
        <v>42</v>
      </c>
      <c r="EK271" s="70">
        <v>4</v>
      </c>
      <c r="EL271" t="s">
        <v>7138</v>
      </c>
      <c r="EM271" t="s">
        <v>7534</v>
      </c>
      <c r="EN271" t="s">
        <v>5398</v>
      </c>
      <c r="EO271" t="s">
        <v>7139</v>
      </c>
      <c r="EP271" t="s">
        <v>6752</v>
      </c>
      <c r="EQ271">
        <v>110</v>
      </c>
      <c r="ER271" s="70">
        <v>270</v>
      </c>
    </row>
    <row r="272" spans="1:148" s="74" customFormat="1">
      <c r="A272" s="70" t="s">
        <v>333</v>
      </c>
      <c r="B272" s="70" t="s">
        <v>4610</v>
      </c>
      <c r="C272" s="70" t="s">
        <v>4610</v>
      </c>
      <c r="D272" s="70" t="s">
        <v>528</v>
      </c>
      <c r="E272" s="70" t="s">
        <v>565</v>
      </c>
      <c r="F272" s="70" t="str">
        <f t="shared" si="4"/>
        <v>臺中市豐原區</v>
      </c>
      <c r="G272" s="70">
        <f>VLOOKUP(F272,郵遞區號!$C$2:$D$371,2,0)</f>
        <v>420</v>
      </c>
      <c r="H272" s="70" t="str">
        <f>VLOOKUP(D272,區域對照!$A$2:$B$23,2,0)</f>
        <v>中區</v>
      </c>
      <c r="I272" s="70" t="s">
        <v>6124</v>
      </c>
      <c r="J272" s="70" t="s">
        <v>3677</v>
      </c>
      <c r="K272" s="70" t="s">
        <v>4609</v>
      </c>
      <c r="L272" s="59" t="s">
        <v>6124</v>
      </c>
      <c r="M272" s="71" t="s">
        <v>997</v>
      </c>
      <c r="N272" s="70" t="s">
        <v>1203</v>
      </c>
      <c r="O272" s="70" t="s">
        <v>1203</v>
      </c>
      <c r="P272" s="70" t="s">
        <v>1258</v>
      </c>
      <c r="Q272" s="70" t="s">
        <v>708</v>
      </c>
      <c r="R272" s="70" t="s">
        <v>1532</v>
      </c>
      <c r="S272" s="70" t="s">
        <v>3857</v>
      </c>
      <c r="T272" s="70" t="s">
        <v>4925</v>
      </c>
      <c r="U272" s="70" t="s">
        <v>5399</v>
      </c>
      <c r="V272" s="70">
        <v>24.2522299</v>
      </c>
      <c r="W272" s="70">
        <v>120.71784340000001</v>
      </c>
      <c r="X272" s="70" t="s">
        <v>2534</v>
      </c>
      <c r="Y272" s="70" t="s">
        <v>708</v>
      </c>
      <c r="Z272" s="70" t="s">
        <v>708</v>
      </c>
      <c r="AA272" s="70" t="s">
        <v>708</v>
      </c>
      <c r="AB272" s="70" t="s">
        <v>708</v>
      </c>
      <c r="AC272" s="70" t="s">
        <v>708</v>
      </c>
      <c r="AD272" s="70" t="s">
        <v>708</v>
      </c>
      <c r="AE272" s="70" t="s">
        <v>708</v>
      </c>
      <c r="AF272" s="70" t="s">
        <v>708</v>
      </c>
      <c r="AG272" s="70" t="s">
        <v>5922</v>
      </c>
      <c r="AH272" s="70" t="s">
        <v>3444</v>
      </c>
      <c r="AI272" s="70" t="s">
        <v>3444</v>
      </c>
      <c r="AJ272" s="70"/>
      <c r="AK272" s="70" t="s">
        <v>2734</v>
      </c>
      <c r="AL272" s="70" t="s">
        <v>2734</v>
      </c>
      <c r="AM272" s="70" t="s">
        <v>6490</v>
      </c>
      <c r="AN272" s="70" t="s">
        <v>2734</v>
      </c>
      <c r="AO272" s="70">
        <v>0</v>
      </c>
      <c r="AP272" s="70">
        <v>0</v>
      </c>
      <c r="AQ272" s="70">
        <v>0</v>
      </c>
      <c r="AR272" s="70">
        <v>0</v>
      </c>
      <c r="AS272" s="70">
        <v>0</v>
      </c>
      <c r="AT272" s="70">
        <v>0</v>
      </c>
      <c r="AU272" s="70">
        <v>0</v>
      </c>
      <c r="AV272" s="70">
        <v>1</v>
      </c>
      <c r="AW272" s="70">
        <v>0</v>
      </c>
      <c r="AX272" s="70">
        <v>0</v>
      </c>
      <c r="AY272" s="70">
        <v>0</v>
      </c>
      <c r="AZ272" s="70"/>
      <c r="BA272" s="70">
        <v>25</v>
      </c>
      <c r="BB272" s="70">
        <v>0</v>
      </c>
      <c r="BC272" s="70">
        <v>0</v>
      </c>
      <c r="BD272" s="70">
        <v>0</v>
      </c>
      <c r="BE272" s="70">
        <v>3</v>
      </c>
      <c r="BF272" s="70">
        <v>1</v>
      </c>
      <c r="BG272" s="70">
        <v>0</v>
      </c>
      <c r="BH272" s="70">
        <v>0</v>
      </c>
      <c r="BI272" s="70">
        <v>0</v>
      </c>
      <c r="BJ272" s="70">
        <v>0</v>
      </c>
      <c r="BK272" s="70">
        <v>0</v>
      </c>
      <c r="BL272" s="70">
        <v>0</v>
      </c>
      <c r="BM272" s="70">
        <v>0</v>
      </c>
      <c r="BN272" s="70">
        <v>0</v>
      </c>
      <c r="BO272" s="70">
        <v>0</v>
      </c>
      <c r="BP272" s="70">
        <v>0</v>
      </c>
      <c r="BQ272" s="70">
        <v>0</v>
      </c>
      <c r="BR272" s="70">
        <v>1</v>
      </c>
      <c r="BS272" s="70">
        <v>0</v>
      </c>
      <c r="BT272" s="70">
        <v>1</v>
      </c>
      <c r="BU272" s="70">
        <v>0</v>
      </c>
      <c r="BV272" s="70">
        <v>0</v>
      </c>
      <c r="BW272" s="70">
        <v>0</v>
      </c>
      <c r="BX272" s="70">
        <v>0</v>
      </c>
      <c r="BY272" s="70">
        <v>0</v>
      </c>
      <c r="BZ272" s="70">
        <v>0</v>
      </c>
      <c r="CA272" s="70">
        <v>0</v>
      </c>
      <c r="CB272" s="70">
        <v>0</v>
      </c>
      <c r="CC272" s="70">
        <v>0</v>
      </c>
      <c r="CD272" s="70">
        <v>0</v>
      </c>
      <c r="CE272" s="70">
        <v>0</v>
      </c>
      <c r="CF272" s="70">
        <v>0</v>
      </c>
      <c r="CG272" s="70">
        <v>0</v>
      </c>
      <c r="CH272" s="70">
        <v>1</v>
      </c>
      <c r="CI272" s="70">
        <v>0</v>
      </c>
      <c r="CJ272" s="70">
        <v>0</v>
      </c>
      <c r="CK272" s="70">
        <v>0</v>
      </c>
      <c r="CL272" s="70">
        <v>0</v>
      </c>
      <c r="CM272" s="70">
        <v>0</v>
      </c>
      <c r="CN272" s="70">
        <v>0</v>
      </c>
      <c r="CO272" s="70">
        <v>0</v>
      </c>
      <c r="CP272" s="70">
        <v>0</v>
      </c>
      <c r="CQ272" s="70">
        <v>0</v>
      </c>
      <c r="CR272" s="70">
        <v>0</v>
      </c>
      <c r="CS272" s="70">
        <v>1</v>
      </c>
      <c r="CT272" s="70">
        <v>0</v>
      </c>
      <c r="CU272" s="70">
        <v>0</v>
      </c>
      <c r="CV272" s="70">
        <v>0</v>
      </c>
      <c r="CW272" s="70">
        <v>1</v>
      </c>
      <c r="CX272" s="70">
        <v>0</v>
      </c>
      <c r="CY272" s="70">
        <v>0</v>
      </c>
      <c r="CZ272" s="70">
        <v>0</v>
      </c>
      <c r="DA272" s="70">
        <v>1</v>
      </c>
      <c r="DB272" s="70">
        <v>0</v>
      </c>
      <c r="DC272" s="70">
        <v>0</v>
      </c>
      <c r="DD272" s="70">
        <v>0</v>
      </c>
      <c r="DE272" s="70">
        <v>0</v>
      </c>
      <c r="DF272" s="70">
        <v>0</v>
      </c>
      <c r="DG272" s="70">
        <v>0</v>
      </c>
      <c r="DH272" s="70">
        <v>4</v>
      </c>
      <c r="DI272" s="70">
        <v>0</v>
      </c>
      <c r="DJ272" s="70">
        <v>0</v>
      </c>
      <c r="DK272" s="70">
        <v>0</v>
      </c>
      <c r="DL272" s="70">
        <v>0</v>
      </c>
      <c r="DM272" s="70">
        <v>4</v>
      </c>
      <c r="DN272" s="70">
        <v>0</v>
      </c>
      <c r="DO272" s="70">
        <v>0</v>
      </c>
      <c r="DP272" s="70">
        <v>0</v>
      </c>
      <c r="DQ272" s="70">
        <v>2</v>
      </c>
      <c r="DR272" s="70">
        <v>6</v>
      </c>
      <c r="DS272" s="70">
        <v>0</v>
      </c>
      <c r="DT272" s="70">
        <v>0</v>
      </c>
      <c r="DU272" s="70">
        <v>0</v>
      </c>
      <c r="DV272" s="70">
        <v>0</v>
      </c>
      <c r="DW272" s="70">
        <v>0</v>
      </c>
      <c r="DX272" s="70">
        <v>1</v>
      </c>
      <c r="DY272" s="70">
        <v>0</v>
      </c>
      <c r="DZ272" s="70">
        <v>2</v>
      </c>
      <c r="EA272" s="70">
        <v>0</v>
      </c>
      <c r="EB272" s="70">
        <v>2</v>
      </c>
      <c r="EC272" s="70">
        <v>3</v>
      </c>
      <c r="ED272" s="70">
        <v>0</v>
      </c>
      <c r="EE272" s="70">
        <v>4</v>
      </c>
      <c r="EF272" s="70">
        <v>13</v>
      </c>
      <c r="EG272" s="70">
        <v>0</v>
      </c>
      <c r="EH272" s="70">
        <v>0</v>
      </c>
      <c r="EI272" s="70">
        <v>0</v>
      </c>
      <c r="EJ272" s="70">
        <v>37</v>
      </c>
      <c r="EK272" s="70">
        <v>4</v>
      </c>
      <c r="EL272" t="s">
        <v>7140</v>
      </c>
      <c r="EM272" t="s">
        <v>7534</v>
      </c>
      <c r="EN272" t="s">
        <v>5399</v>
      </c>
      <c r="EO272" t="s">
        <v>7086</v>
      </c>
      <c r="EP272" t="s">
        <v>6752</v>
      </c>
      <c r="EQ272">
        <v>110</v>
      </c>
      <c r="ER272" s="70">
        <v>271</v>
      </c>
    </row>
    <row r="273" spans="1:148">
      <c r="A273" s="70" t="s">
        <v>334</v>
      </c>
      <c r="B273" s="70" t="s">
        <v>4610</v>
      </c>
      <c r="C273" s="70" t="s">
        <v>4610</v>
      </c>
      <c r="D273" s="70" t="s">
        <v>528</v>
      </c>
      <c r="E273" s="70" t="s">
        <v>624</v>
      </c>
      <c r="F273" s="70" t="str">
        <f t="shared" si="4"/>
        <v>臺中市大甲區</v>
      </c>
      <c r="G273" s="70">
        <f>VLOOKUP(F273,郵遞區號!$C$2:$D$371,2,0)</f>
        <v>437</v>
      </c>
      <c r="H273" s="70" t="str">
        <f>VLOOKUP(D273,區域對照!$A$2:$B$23,2,0)</f>
        <v>中區</v>
      </c>
      <c r="I273" s="70" t="s">
        <v>6124</v>
      </c>
      <c r="J273" s="70" t="s">
        <v>3677</v>
      </c>
      <c r="K273" s="70" t="s">
        <v>4609</v>
      </c>
      <c r="L273" s="59" t="s">
        <v>6124</v>
      </c>
      <c r="M273" s="71" t="s">
        <v>998</v>
      </c>
      <c r="N273" s="70" t="s">
        <v>1203</v>
      </c>
      <c r="O273" s="70" t="s">
        <v>1203</v>
      </c>
      <c r="P273" s="70" t="s">
        <v>1258</v>
      </c>
      <c r="Q273" s="70" t="s">
        <v>708</v>
      </c>
      <c r="R273" s="70" t="s">
        <v>1533</v>
      </c>
      <c r="S273" s="70" t="s">
        <v>3856</v>
      </c>
      <c r="T273" s="70" t="s">
        <v>3856</v>
      </c>
      <c r="U273" s="70" t="s">
        <v>5400</v>
      </c>
      <c r="V273" s="70">
        <v>24.343755099999999</v>
      </c>
      <c r="W273" s="70">
        <v>120.62549509999999</v>
      </c>
      <c r="X273" s="70" t="s">
        <v>2535</v>
      </c>
      <c r="Y273" s="70" t="s">
        <v>708</v>
      </c>
      <c r="Z273" s="70" t="s">
        <v>708</v>
      </c>
      <c r="AA273" s="70" t="s">
        <v>708</v>
      </c>
      <c r="AB273" s="70" t="s">
        <v>708</v>
      </c>
      <c r="AC273" s="70" t="s">
        <v>708</v>
      </c>
      <c r="AD273" s="70" t="s">
        <v>708</v>
      </c>
      <c r="AE273" s="70" t="s">
        <v>708</v>
      </c>
      <c r="AF273" s="70" t="s">
        <v>708</v>
      </c>
      <c r="AG273" s="70" t="s">
        <v>5923</v>
      </c>
      <c r="AH273" s="70" t="s">
        <v>3445</v>
      </c>
      <c r="AI273" s="70" t="s">
        <v>3445</v>
      </c>
      <c r="AK273" s="70" t="s">
        <v>2734</v>
      </c>
      <c r="AL273" s="70" t="s">
        <v>2734</v>
      </c>
      <c r="AM273" s="70" t="s">
        <v>6490</v>
      </c>
      <c r="AN273" s="70" t="s">
        <v>2734</v>
      </c>
      <c r="AO273" s="70">
        <v>0</v>
      </c>
      <c r="AP273" s="70">
        <v>0</v>
      </c>
      <c r="AQ273" s="70">
        <v>0</v>
      </c>
      <c r="AR273" s="70">
        <v>0</v>
      </c>
      <c r="AS273" s="70">
        <v>0</v>
      </c>
      <c r="AT273" s="70">
        <v>0</v>
      </c>
      <c r="AU273" s="70">
        <v>0</v>
      </c>
      <c r="AV273" s="70">
        <v>1</v>
      </c>
      <c r="AW273" s="70">
        <v>0</v>
      </c>
      <c r="AX273" s="70">
        <v>0</v>
      </c>
      <c r="AY273" s="70">
        <v>0</v>
      </c>
      <c r="BA273" s="70">
        <v>30</v>
      </c>
      <c r="BB273" s="70">
        <v>0</v>
      </c>
      <c r="BC273" s="70">
        <v>0</v>
      </c>
      <c r="BD273" s="70">
        <v>0</v>
      </c>
      <c r="BE273" s="70">
        <v>1</v>
      </c>
      <c r="BF273" s="70">
        <v>0</v>
      </c>
      <c r="BG273" s="70">
        <v>0</v>
      </c>
      <c r="BH273" s="70">
        <v>0</v>
      </c>
      <c r="BI273" s="70">
        <v>0</v>
      </c>
      <c r="BJ273" s="70">
        <v>0</v>
      </c>
      <c r="BK273" s="70">
        <v>0</v>
      </c>
      <c r="BL273" s="70">
        <v>0</v>
      </c>
      <c r="BM273" s="70">
        <v>0</v>
      </c>
      <c r="BN273" s="70">
        <v>0</v>
      </c>
      <c r="BO273" s="70">
        <v>0</v>
      </c>
      <c r="BP273" s="70">
        <v>0</v>
      </c>
      <c r="BQ273" s="70">
        <v>0</v>
      </c>
      <c r="BR273" s="70">
        <v>1</v>
      </c>
      <c r="BS273" s="70">
        <v>0</v>
      </c>
      <c r="BT273" s="70">
        <v>0</v>
      </c>
      <c r="BU273" s="70">
        <v>0</v>
      </c>
      <c r="BV273" s="70">
        <v>0</v>
      </c>
      <c r="BW273" s="70">
        <v>0</v>
      </c>
      <c r="BX273" s="70">
        <v>0</v>
      </c>
      <c r="BY273" s="70">
        <v>0</v>
      </c>
      <c r="BZ273" s="70">
        <v>0</v>
      </c>
      <c r="CA273" s="70">
        <v>0</v>
      </c>
      <c r="CB273" s="70">
        <v>0</v>
      </c>
      <c r="CC273" s="70">
        <v>0</v>
      </c>
      <c r="CD273" s="70">
        <v>0</v>
      </c>
      <c r="CE273" s="70">
        <v>0</v>
      </c>
      <c r="CF273" s="70">
        <v>0</v>
      </c>
      <c r="CG273" s="70">
        <v>0</v>
      </c>
      <c r="CH273" s="70">
        <v>3</v>
      </c>
      <c r="CI273" s="70">
        <v>0</v>
      </c>
      <c r="CJ273" s="70">
        <v>0</v>
      </c>
      <c r="CK273" s="70">
        <v>0</v>
      </c>
      <c r="CL273" s="70">
        <v>0</v>
      </c>
      <c r="CM273" s="70">
        <v>0</v>
      </c>
      <c r="CN273" s="70">
        <v>0</v>
      </c>
      <c r="CO273" s="70">
        <v>0</v>
      </c>
      <c r="CP273" s="70">
        <v>0</v>
      </c>
      <c r="CQ273" s="70">
        <v>0</v>
      </c>
      <c r="CR273" s="70">
        <v>0</v>
      </c>
      <c r="CS273" s="70">
        <v>0</v>
      </c>
      <c r="CT273" s="70">
        <v>0</v>
      </c>
      <c r="CU273" s="70">
        <v>0</v>
      </c>
      <c r="CV273" s="70">
        <v>0</v>
      </c>
      <c r="CW273" s="70">
        <v>0</v>
      </c>
      <c r="CX273" s="70">
        <v>0</v>
      </c>
      <c r="CY273" s="70">
        <v>0</v>
      </c>
      <c r="CZ273" s="70">
        <v>0</v>
      </c>
      <c r="DA273" s="70">
        <v>0</v>
      </c>
      <c r="DB273" s="70">
        <v>0</v>
      </c>
      <c r="DC273" s="70">
        <v>0</v>
      </c>
      <c r="DD273" s="70">
        <v>0</v>
      </c>
      <c r="DE273" s="70">
        <v>0</v>
      </c>
      <c r="DF273" s="70">
        <v>0</v>
      </c>
      <c r="DG273" s="70">
        <v>0</v>
      </c>
      <c r="DH273" s="70">
        <v>3</v>
      </c>
      <c r="DI273" s="70">
        <v>0</v>
      </c>
      <c r="DJ273" s="70">
        <v>0</v>
      </c>
      <c r="DK273" s="70">
        <v>0</v>
      </c>
      <c r="DL273" s="70">
        <v>0</v>
      </c>
      <c r="DM273" s="70">
        <v>3</v>
      </c>
      <c r="DN273" s="70">
        <v>0</v>
      </c>
      <c r="DO273" s="70">
        <v>0</v>
      </c>
      <c r="DP273" s="70">
        <v>1</v>
      </c>
      <c r="DQ273" s="70">
        <v>0</v>
      </c>
      <c r="DR273" s="70">
        <v>0</v>
      </c>
      <c r="DS273" s="70">
        <v>0</v>
      </c>
      <c r="DT273" s="70">
        <v>0</v>
      </c>
      <c r="DU273" s="70">
        <v>0</v>
      </c>
      <c r="DV273" s="70">
        <v>0</v>
      </c>
      <c r="DW273" s="70">
        <v>0</v>
      </c>
      <c r="DX273" s="70">
        <v>0</v>
      </c>
      <c r="DY273" s="70">
        <v>0</v>
      </c>
      <c r="DZ273" s="70">
        <v>1</v>
      </c>
      <c r="EA273" s="70">
        <v>0</v>
      </c>
      <c r="EB273" s="70">
        <v>0</v>
      </c>
      <c r="EC273" s="70">
        <v>1</v>
      </c>
      <c r="ED273" s="70">
        <v>0</v>
      </c>
      <c r="EE273" s="70">
        <v>1</v>
      </c>
      <c r="EF273" s="70">
        <v>11</v>
      </c>
      <c r="EG273" s="70">
        <v>0</v>
      </c>
      <c r="EH273" s="70">
        <v>0</v>
      </c>
      <c r="EI273" s="70">
        <v>0</v>
      </c>
      <c r="EJ273" s="70">
        <v>18</v>
      </c>
      <c r="EK273" s="70">
        <v>4</v>
      </c>
      <c r="EL273" t="s">
        <v>7141</v>
      </c>
      <c r="EM273" t="s">
        <v>7534</v>
      </c>
      <c r="EN273" t="s">
        <v>7566</v>
      </c>
      <c r="EO273" t="s">
        <v>7142</v>
      </c>
      <c r="EP273" t="s">
        <v>7143</v>
      </c>
      <c r="EQ273">
        <v>102</v>
      </c>
      <c r="ER273" s="70">
        <v>272</v>
      </c>
    </row>
    <row r="274" spans="1:148">
      <c r="A274" s="70" t="s">
        <v>336</v>
      </c>
      <c r="B274" s="70" t="s">
        <v>4610</v>
      </c>
      <c r="C274" s="70" t="s">
        <v>4610</v>
      </c>
      <c r="D274" s="70" t="s">
        <v>528</v>
      </c>
      <c r="E274" s="70" t="s">
        <v>600</v>
      </c>
      <c r="F274" s="70" t="str">
        <f t="shared" si="4"/>
        <v>臺中市太平區</v>
      </c>
      <c r="G274" s="70">
        <f>VLOOKUP(F274,郵遞區號!$C$2:$D$371,2,0)</f>
        <v>411</v>
      </c>
      <c r="H274" s="70" t="str">
        <f>VLOOKUP(D274,區域對照!$A$2:$B$23,2,0)</f>
        <v>中區</v>
      </c>
      <c r="I274" s="70" t="s">
        <v>6124</v>
      </c>
      <c r="J274" s="70" t="s">
        <v>3677</v>
      </c>
      <c r="K274" s="70" t="s">
        <v>4609</v>
      </c>
      <c r="L274" s="59" t="s">
        <v>6124</v>
      </c>
      <c r="M274" s="71" t="s">
        <v>1000</v>
      </c>
      <c r="N274" s="70" t="s">
        <v>1203</v>
      </c>
      <c r="O274" s="70" t="s">
        <v>1203</v>
      </c>
      <c r="P274" s="70" t="s">
        <v>1258</v>
      </c>
      <c r="Q274" s="70" t="s">
        <v>708</v>
      </c>
      <c r="R274" s="70" t="s">
        <v>708</v>
      </c>
      <c r="S274" s="70" t="s">
        <v>3855</v>
      </c>
      <c r="T274" s="70" t="s">
        <v>3855</v>
      </c>
      <c r="U274" s="70" t="s">
        <v>5402</v>
      </c>
      <c r="V274" s="70">
        <v>24.1312122</v>
      </c>
      <c r="W274" s="70">
        <v>120.71967859999999</v>
      </c>
      <c r="X274" s="70" t="s">
        <v>2537</v>
      </c>
      <c r="Y274" s="70" t="s">
        <v>708</v>
      </c>
      <c r="Z274" s="70" t="s">
        <v>708</v>
      </c>
      <c r="AA274" s="70" t="s">
        <v>708</v>
      </c>
      <c r="AB274" s="70" t="s">
        <v>2733</v>
      </c>
      <c r="AC274" s="70" t="s">
        <v>3087</v>
      </c>
      <c r="AD274" s="70" t="s">
        <v>2733</v>
      </c>
      <c r="AE274" s="70" t="s">
        <v>2734</v>
      </c>
      <c r="AF274" s="70" t="s">
        <v>2734</v>
      </c>
      <c r="AG274" s="70" t="s">
        <v>5925</v>
      </c>
      <c r="AH274" s="70" t="s">
        <v>3447</v>
      </c>
      <c r="AI274" s="70" t="s">
        <v>3447</v>
      </c>
      <c r="AK274" s="70" t="s">
        <v>6262</v>
      </c>
      <c r="AL274" s="70" t="s">
        <v>3656</v>
      </c>
      <c r="AM274" s="70" t="s">
        <v>6493</v>
      </c>
      <c r="AN274" s="70" t="s">
        <v>3656</v>
      </c>
      <c r="AO274" s="70">
        <v>1</v>
      </c>
      <c r="AP274" s="70">
        <v>1</v>
      </c>
      <c r="AQ274" s="70">
        <v>1</v>
      </c>
      <c r="AR274" s="70">
        <v>1</v>
      </c>
      <c r="AS274" s="70">
        <v>1</v>
      </c>
      <c r="AT274" s="70">
        <v>1</v>
      </c>
      <c r="AU274" s="70">
        <v>1</v>
      </c>
      <c r="AV274" s="70">
        <v>2</v>
      </c>
      <c r="AW274" s="70">
        <v>0</v>
      </c>
      <c r="AX274" s="70">
        <v>0</v>
      </c>
      <c r="AY274" s="70">
        <v>4</v>
      </c>
      <c r="BA274" s="70">
        <v>99</v>
      </c>
      <c r="BB274" s="70">
        <v>0</v>
      </c>
      <c r="BC274" s="70">
        <v>0</v>
      </c>
      <c r="BD274" s="70">
        <v>0</v>
      </c>
      <c r="BE274" s="70">
        <v>32</v>
      </c>
      <c r="BF274" s="70">
        <v>3</v>
      </c>
      <c r="BG274" s="70">
        <v>0</v>
      </c>
      <c r="BH274" s="70">
        <v>0</v>
      </c>
      <c r="BI274" s="70">
        <v>0</v>
      </c>
      <c r="BJ274" s="70">
        <v>0</v>
      </c>
      <c r="BK274" s="70">
        <v>0</v>
      </c>
      <c r="BL274" s="70">
        <v>10</v>
      </c>
      <c r="BM274" s="70">
        <v>0</v>
      </c>
      <c r="BN274" s="70">
        <v>0</v>
      </c>
      <c r="BO274" s="70">
        <v>0</v>
      </c>
      <c r="BP274" s="70">
        <v>0</v>
      </c>
      <c r="BQ274" s="70">
        <v>0</v>
      </c>
      <c r="BR274" s="70">
        <v>8</v>
      </c>
      <c r="BS274" s="70">
        <v>0</v>
      </c>
      <c r="BT274" s="70">
        <v>3</v>
      </c>
      <c r="BU274" s="70">
        <v>0</v>
      </c>
      <c r="BV274" s="70">
        <v>0</v>
      </c>
      <c r="BW274" s="70">
        <v>0</v>
      </c>
      <c r="BX274" s="70">
        <v>0</v>
      </c>
      <c r="BY274" s="70">
        <v>0</v>
      </c>
      <c r="BZ274" s="70">
        <v>0</v>
      </c>
      <c r="CA274" s="70">
        <v>0</v>
      </c>
      <c r="CB274" s="70">
        <v>24</v>
      </c>
      <c r="CC274" s="70">
        <v>0</v>
      </c>
      <c r="CD274" s="70">
        <v>0</v>
      </c>
      <c r="CE274" s="70">
        <v>0</v>
      </c>
      <c r="CF274" s="70">
        <v>0</v>
      </c>
      <c r="CG274" s="70">
        <v>2</v>
      </c>
      <c r="CH274" s="70">
        <v>12</v>
      </c>
      <c r="CI274" s="70">
        <v>0</v>
      </c>
      <c r="CJ274" s="70">
        <v>5</v>
      </c>
      <c r="CK274" s="70">
        <v>0</v>
      </c>
      <c r="CL274" s="70">
        <v>0</v>
      </c>
      <c r="CM274" s="70">
        <v>0</v>
      </c>
      <c r="CN274" s="70">
        <v>1</v>
      </c>
      <c r="CO274" s="70">
        <v>2</v>
      </c>
      <c r="CP274" s="70">
        <v>0</v>
      </c>
      <c r="CQ274" s="70">
        <v>3</v>
      </c>
      <c r="CR274" s="70">
        <v>4</v>
      </c>
      <c r="CS274" s="70">
        <v>1</v>
      </c>
      <c r="CT274" s="70">
        <v>0</v>
      </c>
      <c r="CU274" s="70">
        <v>0</v>
      </c>
      <c r="CV274" s="70">
        <v>3</v>
      </c>
      <c r="CW274" s="70">
        <v>4</v>
      </c>
      <c r="CX274" s="70">
        <v>1</v>
      </c>
      <c r="CY274" s="70">
        <v>1</v>
      </c>
      <c r="CZ274" s="70">
        <v>3</v>
      </c>
      <c r="DA274" s="70">
        <v>3</v>
      </c>
      <c r="DB274" s="70">
        <v>0</v>
      </c>
      <c r="DC274" s="70">
        <v>0</v>
      </c>
      <c r="DD274" s="70">
        <v>0</v>
      </c>
      <c r="DE274" s="70">
        <v>0</v>
      </c>
      <c r="DF274" s="70">
        <v>0</v>
      </c>
      <c r="DG274" s="70">
        <v>0</v>
      </c>
      <c r="DH274" s="70">
        <v>45</v>
      </c>
      <c r="DI274" s="70">
        <v>2</v>
      </c>
      <c r="DJ274" s="70">
        <v>0</v>
      </c>
      <c r="DK274" s="70">
        <v>0</v>
      </c>
      <c r="DL274" s="70">
        <v>0</v>
      </c>
      <c r="DM274" s="70">
        <v>43</v>
      </c>
      <c r="DN274" s="70">
        <v>0</v>
      </c>
      <c r="DO274" s="70">
        <v>0</v>
      </c>
      <c r="DP274" s="70">
        <v>1</v>
      </c>
      <c r="DQ274" s="70">
        <v>0</v>
      </c>
      <c r="DR274" s="70">
        <v>9</v>
      </c>
      <c r="DS274" s="70">
        <v>2</v>
      </c>
      <c r="DT274" s="70">
        <v>0</v>
      </c>
      <c r="DU274" s="70">
        <v>2</v>
      </c>
      <c r="DV274" s="70">
        <v>1</v>
      </c>
      <c r="DW274" s="70">
        <v>0</v>
      </c>
      <c r="DX274" s="70">
        <v>6</v>
      </c>
      <c r="DY274" s="70">
        <v>0</v>
      </c>
      <c r="DZ274" s="70">
        <v>17</v>
      </c>
      <c r="EA274" s="70">
        <v>1</v>
      </c>
      <c r="EB274" s="70">
        <v>14</v>
      </c>
      <c r="EC274" s="70">
        <v>11</v>
      </c>
      <c r="ED274" s="70">
        <v>0</v>
      </c>
      <c r="EE274" s="70">
        <v>11</v>
      </c>
      <c r="EF274" s="70">
        <v>104</v>
      </c>
      <c r="EG274" s="70">
        <v>1</v>
      </c>
      <c r="EH274" s="70">
        <v>0</v>
      </c>
      <c r="EI274" s="70">
        <v>1</v>
      </c>
      <c r="EJ274" s="70">
        <v>226</v>
      </c>
      <c r="EK274" s="70">
        <v>4</v>
      </c>
      <c r="EL274" t="s">
        <v>7144</v>
      </c>
      <c r="EM274" t="s">
        <v>7534</v>
      </c>
      <c r="EN274" t="s">
        <v>5402</v>
      </c>
      <c r="EO274" t="s">
        <v>7078</v>
      </c>
      <c r="EP274" t="s">
        <v>6661</v>
      </c>
      <c r="EQ274">
        <v>125</v>
      </c>
      <c r="ER274" s="70">
        <v>273</v>
      </c>
    </row>
    <row r="275" spans="1:148" s="74" customFormat="1">
      <c r="A275" s="70" t="s">
        <v>337</v>
      </c>
      <c r="B275" s="70" t="s">
        <v>4610</v>
      </c>
      <c r="C275" s="70" t="s">
        <v>4610</v>
      </c>
      <c r="D275" s="70" t="s">
        <v>528</v>
      </c>
      <c r="E275" s="70" t="s">
        <v>600</v>
      </c>
      <c r="F275" s="70" t="str">
        <f t="shared" si="4"/>
        <v>臺中市太平區</v>
      </c>
      <c r="G275" s="70">
        <f>VLOOKUP(F275,郵遞區號!$C$2:$D$371,2,0)</f>
        <v>411</v>
      </c>
      <c r="H275" s="70" t="str">
        <f>VLOOKUP(D275,區域對照!$A$2:$B$23,2,0)</f>
        <v>中區</v>
      </c>
      <c r="I275" s="70" t="s">
        <v>6124</v>
      </c>
      <c r="J275" s="70" t="s">
        <v>3677</v>
      </c>
      <c r="K275" s="70" t="s">
        <v>4609</v>
      </c>
      <c r="L275" s="59" t="s">
        <v>6124</v>
      </c>
      <c r="M275" s="71" t="s">
        <v>1001</v>
      </c>
      <c r="N275" s="70" t="s">
        <v>1203</v>
      </c>
      <c r="O275" s="70" t="s">
        <v>1203</v>
      </c>
      <c r="P275" s="70" t="s">
        <v>1258</v>
      </c>
      <c r="Q275" s="70" t="s">
        <v>708</v>
      </c>
      <c r="R275" s="70" t="s">
        <v>1535</v>
      </c>
      <c r="S275" s="70" t="s">
        <v>3854</v>
      </c>
      <c r="T275" s="70" t="s">
        <v>3854</v>
      </c>
      <c r="U275" s="70" t="s">
        <v>5403</v>
      </c>
      <c r="V275" s="70">
        <v>24.127339200000002</v>
      </c>
      <c r="W275" s="70">
        <v>120.7155459</v>
      </c>
      <c r="X275" s="70" t="s">
        <v>2538</v>
      </c>
      <c r="Y275" s="70" t="s">
        <v>708</v>
      </c>
      <c r="Z275" s="70" t="s">
        <v>708</v>
      </c>
      <c r="AA275" s="70" t="s">
        <v>708</v>
      </c>
      <c r="AB275" s="70" t="s">
        <v>708</v>
      </c>
      <c r="AC275" s="70" t="s">
        <v>708</v>
      </c>
      <c r="AD275" s="70" t="s">
        <v>708</v>
      </c>
      <c r="AE275" s="70" t="s">
        <v>708</v>
      </c>
      <c r="AF275" s="70" t="s">
        <v>708</v>
      </c>
      <c r="AG275" s="70" t="s">
        <v>5926</v>
      </c>
      <c r="AH275" s="70" t="s">
        <v>3448</v>
      </c>
      <c r="AI275" s="70" t="s">
        <v>3448</v>
      </c>
      <c r="AJ275" s="70"/>
      <c r="AK275" s="70" t="s">
        <v>2734</v>
      </c>
      <c r="AL275" s="70" t="s">
        <v>2734</v>
      </c>
      <c r="AM275" s="70" t="s">
        <v>6490</v>
      </c>
      <c r="AN275" s="70" t="s">
        <v>2734</v>
      </c>
      <c r="AO275" s="70">
        <v>0</v>
      </c>
      <c r="AP275" s="70">
        <v>0</v>
      </c>
      <c r="AQ275" s="70">
        <v>0</v>
      </c>
      <c r="AR275" s="70">
        <v>0</v>
      </c>
      <c r="AS275" s="70">
        <v>0</v>
      </c>
      <c r="AT275" s="70">
        <v>0</v>
      </c>
      <c r="AU275" s="70">
        <v>0</v>
      </c>
      <c r="AV275" s="70">
        <v>1</v>
      </c>
      <c r="AW275" s="70">
        <v>0</v>
      </c>
      <c r="AX275" s="70">
        <v>0</v>
      </c>
      <c r="AY275" s="70">
        <v>0</v>
      </c>
      <c r="AZ275" s="70"/>
      <c r="BA275" s="70">
        <v>44</v>
      </c>
      <c r="BB275" s="70">
        <v>0</v>
      </c>
      <c r="BC275" s="70">
        <v>0</v>
      </c>
      <c r="BD275" s="70">
        <v>0</v>
      </c>
      <c r="BE275" s="70">
        <v>5</v>
      </c>
      <c r="BF275" s="70">
        <v>1</v>
      </c>
      <c r="BG275" s="70">
        <v>0</v>
      </c>
      <c r="BH275" s="70">
        <v>0</v>
      </c>
      <c r="BI275" s="70">
        <v>0</v>
      </c>
      <c r="BJ275" s="70">
        <v>0</v>
      </c>
      <c r="BK275" s="70">
        <v>0</v>
      </c>
      <c r="BL275" s="70">
        <v>0</v>
      </c>
      <c r="BM275" s="70">
        <v>0</v>
      </c>
      <c r="BN275" s="70">
        <v>0</v>
      </c>
      <c r="BO275" s="70">
        <v>0</v>
      </c>
      <c r="BP275" s="70">
        <v>0</v>
      </c>
      <c r="BQ275" s="70">
        <v>0</v>
      </c>
      <c r="BR275" s="70">
        <v>1</v>
      </c>
      <c r="BS275" s="70">
        <v>0</v>
      </c>
      <c r="BT275" s="70">
        <v>1</v>
      </c>
      <c r="BU275" s="70">
        <v>0</v>
      </c>
      <c r="BV275" s="70">
        <v>0</v>
      </c>
      <c r="BW275" s="70">
        <v>0</v>
      </c>
      <c r="BX275" s="70">
        <v>0</v>
      </c>
      <c r="BY275" s="70">
        <v>0</v>
      </c>
      <c r="BZ275" s="70">
        <v>0</v>
      </c>
      <c r="CA275" s="70">
        <v>0</v>
      </c>
      <c r="CB275" s="70">
        <v>0</v>
      </c>
      <c r="CC275" s="70">
        <v>0</v>
      </c>
      <c r="CD275" s="70">
        <v>0</v>
      </c>
      <c r="CE275" s="70">
        <v>0</v>
      </c>
      <c r="CF275" s="70">
        <v>0</v>
      </c>
      <c r="CG275" s="70">
        <v>0</v>
      </c>
      <c r="CH275" s="70">
        <v>3</v>
      </c>
      <c r="CI275" s="70">
        <v>0</v>
      </c>
      <c r="CJ275" s="70">
        <v>0</v>
      </c>
      <c r="CK275" s="70">
        <v>0</v>
      </c>
      <c r="CL275" s="70">
        <v>1</v>
      </c>
      <c r="CM275" s="70">
        <v>0</v>
      </c>
      <c r="CN275" s="70">
        <v>0</v>
      </c>
      <c r="CO275" s="70">
        <v>0</v>
      </c>
      <c r="CP275" s="70">
        <v>0</v>
      </c>
      <c r="CQ275" s="70">
        <v>0</v>
      </c>
      <c r="CR275" s="70">
        <v>0</v>
      </c>
      <c r="CS275" s="70">
        <v>0</v>
      </c>
      <c r="CT275" s="70">
        <v>0</v>
      </c>
      <c r="CU275" s="70">
        <v>0</v>
      </c>
      <c r="CV275" s="70">
        <v>0</v>
      </c>
      <c r="CW275" s="70">
        <v>1</v>
      </c>
      <c r="CX275" s="70">
        <v>0</v>
      </c>
      <c r="CY275" s="70">
        <v>0</v>
      </c>
      <c r="CZ275" s="70">
        <v>1</v>
      </c>
      <c r="DA275" s="70">
        <v>1</v>
      </c>
      <c r="DB275" s="70">
        <v>0</v>
      </c>
      <c r="DC275" s="70">
        <v>0</v>
      </c>
      <c r="DD275" s="70">
        <v>0</v>
      </c>
      <c r="DE275" s="70">
        <v>0</v>
      </c>
      <c r="DF275" s="70">
        <v>0</v>
      </c>
      <c r="DG275" s="70">
        <v>0</v>
      </c>
      <c r="DH275" s="70">
        <v>7</v>
      </c>
      <c r="DI275" s="70">
        <v>0</v>
      </c>
      <c r="DJ275" s="70">
        <v>0</v>
      </c>
      <c r="DK275" s="70">
        <v>0</v>
      </c>
      <c r="DL275" s="70">
        <v>0</v>
      </c>
      <c r="DM275" s="70">
        <v>7</v>
      </c>
      <c r="DN275" s="70">
        <v>0</v>
      </c>
      <c r="DO275" s="70">
        <v>0</v>
      </c>
      <c r="DP275" s="70">
        <v>0</v>
      </c>
      <c r="DQ275" s="70">
        <v>2</v>
      </c>
      <c r="DR275" s="70">
        <v>5</v>
      </c>
      <c r="DS275" s="70">
        <v>1</v>
      </c>
      <c r="DT275" s="70">
        <v>0</v>
      </c>
      <c r="DU275" s="70">
        <v>1</v>
      </c>
      <c r="DV275" s="70">
        <v>0</v>
      </c>
      <c r="DW275" s="70">
        <v>0</v>
      </c>
      <c r="DX275" s="70">
        <v>4</v>
      </c>
      <c r="DY275" s="70">
        <v>0</v>
      </c>
      <c r="DZ275" s="70">
        <v>1</v>
      </c>
      <c r="EA275" s="70">
        <v>0</v>
      </c>
      <c r="EB275" s="70">
        <v>2</v>
      </c>
      <c r="EC275" s="70">
        <v>3</v>
      </c>
      <c r="ED275" s="70">
        <v>0</v>
      </c>
      <c r="EE275" s="70">
        <v>3</v>
      </c>
      <c r="EF275" s="70">
        <v>25</v>
      </c>
      <c r="EG275" s="70">
        <v>0</v>
      </c>
      <c r="EH275" s="70">
        <v>0</v>
      </c>
      <c r="EI275" s="70">
        <v>0</v>
      </c>
      <c r="EJ275" s="70">
        <v>54</v>
      </c>
      <c r="EK275" s="70">
        <v>4</v>
      </c>
      <c r="EL275" t="s">
        <v>7145</v>
      </c>
      <c r="EM275" t="s">
        <v>7534</v>
      </c>
      <c r="EN275" t="s">
        <v>7567</v>
      </c>
      <c r="EO275" t="s">
        <v>7078</v>
      </c>
      <c r="EP275" t="s">
        <v>6851</v>
      </c>
      <c r="EQ275">
        <v>126</v>
      </c>
      <c r="ER275" s="70">
        <v>274</v>
      </c>
    </row>
    <row r="276" spans="1:148">
      <c r="A276" s="70" t="s">
        <v>338</v>
      </c>
      <c r="B276" s="70" t="s">
        <v>4610</v>
      </c>
      <c r="C276" s="70" t="s">
        <v>4610</v>
      </c>
      <c r="D276" s="70" t="s">
        <v>528</v>
      </c>
      <c r="E276" s="70" t="s">
        <v>648</v>
      </c>
      <c r="F276" s="70" t="str">
        <f t="shared" si="4"/>
        <v>臺中市大里區</v>
      </c>
      <c r="G276" s="70">
        <f>VLOOKUP(F276,郵遞區號!$C$2:$D$371,2,0)</f>
        <v>412</v>
      </c>
      <c r="H276" s="70" t="str">
        <f>VLOOKUP(D276,區域對照!$A$2:$B$23,2,0)</f>
        <v>中區</v>
      </c>
      <c r="I276" s="70" t="s">
        <v>6124</v>
      </c>
      <c r="J276" s="70" t="s">
        <v>3677</v>
      </c>
      <c r="K276" s="70" t="s">
        <v>4609</v>
      </c>
      <c r="L276" s="59" t="s">
        <v>6124</v>
      </c>
      <c r="M276" s="71" t="s">
        <v>1002</v>
      </c>
      <c r="N276" s="70" t="s">
        <v>1203</v>
      </c>
      <c r="O276" s="70" t="s">
        <v>1203</v>
      </c>
      <c r="P276" s="70" t="s">
        <v>1258</v>
      </c>
      <c r="Q276" s="70" t="s">
        <v>708</v>
      </c>
      <c r="R276" s="70" t="s">
        <v>1536</v>
      </c>
      <c r="S276" s="70" t="s">
        <v>3853</v>
      </c>
      <c r="T276" s="70" t="s">
        <v>3853</v>
      </c>
      <c r="U276" s="70" t="s">
        <v>5404</v>
      </c>
      <c r="V276" s="70">
        <v>24.085417799999998</v>
      </c>
      <c r="W276" s="70">
        <v>120.6996074</v>
      </c>
      <c r="X276" s="70" t="s">
        <v>2539</v>
      </c>
      <c r="Y276" s="70" t="s">
        <v>708</v>
      </c>
      <c r="Z276" s="70" t="s">
        <v>708</v>
      </c>
      <c r="AA276" s="70" t="s">
        <v>708</v>
      </c>
      <c r="AB276" s="70" t="s">
        <v>708</v>
      </c>
      <c r="AC276" s="70" t="s">
        <v>708</v>
      </c>
      <c r="AD276" s="70" t="s">
        <v>708</v>
      </c>
      <c r="AE276" s="70" t="s">
        <v>708</v>
      </c>
      <c r="AF276" s="70" t="s">
        <v>708</v>
      </c>
      <c r="AG276" s="70" t="s">
        <v>5927</v>
      </c>
      <c r="AH276" s="70" t="s">
        <v>3449</v>
      </c>
      <c r="AI276" s="70" t="s">
        <v>3449</v>
      </c>
      <c r="AK276" s="70" t="s">
        <v>2734</v>
      </c>
      <c r="AL276" s="70" t="s">
        <v>2734</v>
      </c>
      <c r="AM276" s="70" t="s">
        <v>6490</v>
      </c>
      <c r="AN276" s="70" t="s">
        <v>2734</v>
      </c>
      <c r="AO276" s="70">
        <v>0</v>
      </c>
      <c r="AP276" s="70">
        <v>0</v>
      </c>
      <c r="AQ276" s="70">
        <v>0</v>
      </c>
      <c r="AR276" s="70">
        <v>0</v>
      </c>
      <c r="AS276" s="70">
        <v>0</v>
      </c>
      <c r="AT276" s="70">
        <v>0</v>
      </c>
      <c r="AU276" s="70">
        <v>0</v>
      </c>
      <c r="AV276" s="70">
        <v>1</v>
      </c>
      <c r="AW276" s="70">
        <v>0</v>
      </c>
      <c r="AX276" s="70">
        <v>0</v>
      </c>
      <c r="AY276" s="70">
        <v>0</v>
      </c>
      <c r="BA276" s="70">
        <v>99</v>
      </c>
      <c r="BB276" s="70">
        <v>0</v>
      </c>
      <c r="BC276" s="70">
        <v>0</v>
      </c>
      <c r="BD276" s="70">
        <v>0</v>
      </c>
      <c r="BE276" s="70">
        <v>10</v>
      </c>
      <c r="BF276" s="70">
        <v>3</v>
      </c>
      <c r="BG276" s="70">
        <v>0</v>
      </c>
      <c r="BH276" s="70">
        <v>0</v>
      </c>
      <c r="BI276" s="70">
        <v>0</v>
      </c>
      <c r="BJ276" s="70">
        <v>0</v>
      </c>
      <c r="BK276" s="70">
        <v>0</v>
      </c>
      <c r="BL276" s="70">
        <v>0</v>
      </c>
      <c r="BM276" s="70">
        <v>0</v>
      </c>
      <c r="BN276" s="70">
        <v>0</v>
      </c>
      <c r="BO276" s="70">
        <v>0</v>
      </c>
      <c r="BP276" s="70">
        <v>0</v>
      </c>
      <c r="BQ276" s="70">
        <v>0</v>
      </c>
      <c r="BR276" s="70">
        <v>6</v>
      </c>
      <c r="BS276" s="70">
        <v>0</v>
      </c>
      <c r="BT276" s="70">
        <v>3</v>
      </c>
      <c r="BU276" s="70">
        <v>0</v>
      </c>
      <c r="BV276" s="70">
        <v>0</v>
      </c>
      <c r="BW276" s="70">
        <v>0</v>
      </c>
      <c r="BX276" s="70">
        <v>0</v>
      </c>
      <c r="BY276" s="70">
        <v>0</v>
      </c>
      <c r="BZ276" s="70">
        <v>0</v>
      </c>
      <c r="CA276" s="70">
        <v>0</v>
      </c>
      <c r="CB276" s="70">
        <v>20</v>
      </c>
      <c r="CC276" s="70">
        <v>0</v>
      </c>
      <c r="CD276" s="70">
        <v>0</v>
      </c>
      <c r="CE276" s="70">
        <v>0</v>
      </c>
      <c r="CF276" s="70">
        <v>0</v>
      </c>
      <c r="CG276" s="70">
        <v>0</v>
      </c>
      <c r="CH276" s="70">
        <v>8</v>
      </c>
      <c r="CI276" s="70">
        <v>0</v>
      </c>
      <c r="CJ276" s="70">
        <v>2</v>
      </c>
      <c r="CK276" s="70">
        <v>0</v>
      </c>
      <c r="CL276" s="70">
        <v>0</v>
      </c>
      <c r="CM276" s="70">
        <v>0</v>
      </c>
      <c r="CN276" s="70">
        <v>0</v>
      </c>
      <c r="CO276" s="70">
        <v>1</v>
      </c>
      <c r="CP276" s="70">
        <v>0</v>
      </c>
      <c r="CQ276" s="70">
        <v>2</v>
      </c>
      <c r="CR276" s="70">
        <v>5</v>
      </c>
      <c r="CS276" s="70">
        <v>1</v>
      </c>
      <c r="CT276" s="70">
        <v>0</v>
      </c>
      <c r="CU276" s="70">
        <v>0</v>
      </c>
      <c r="CV276" s="70">
        <v>0</v>
      </c>
      <c r="CW276" s="70">
        <v>3</v>
      </c>
      <c r="CX276" s="70">
        <v>0</v>
      </c>
      <c r="CY276" s="70">
        <v>0</v>
      </c>
      <c r="CZ276" s="70">
        <v>3</v>
      </c>
      <c r="DA276" s="70">
        <v>1</v>
      </c>
      <c r="DB276" s="70">
        <v>0</v>
      </c>
      <c r="DC276" s="70">
        <v>0</v>
      </c>
      <c r="DD276" s="70">
        <v>0</v>
      </c>
      <c r="DE276" s="70">
        <v>0</v>
      </c>
      <c r="DF276" s="70">
        <v>0</v>
      </c>
      <c r="DG276" s="70">
        <v>0</v>
      </c>
      <c r="DH276" s="70">
        <v>26</v>
      </c>
      <c r="DI276" s="70">
        <v>0</v>
      </c>
      <c r="DJ276" s="70">
        <v>0</v>
      </c>
      <c r="DK276" s="70">
        <v>0</v>
      </c>
      <c r="DL276" s="70">
        <v>0</v>
      </c>
      <c r="DM276" s="70">
        <v>26</v>
      </c>
      <c r="DN276" s="70">
        <v>0</v>
      </c>
      <c r="DO276" s="70">
        <v>0</v>
      </c>
      <c r="DP276" s="70">
        <v>0</v>
      </c>
      <c r="DQ276" s="70">
        <v>1</v>
      </c>
      <c r="DR276" s="70">
        <v>6</v>
      </c>
      <c r="DS276" s="70">
        <v>0</v>
      </c>
      <c r="DT276" s="70">
        <v>0</v>
      </c>
      <c r="DU276" s="70">
        <v>1</v>
      </c>
      <c r="DV276" s="70">
        <v>0</v>
      </c>
      <c r="DW276" s="70">
        <v>0</v>
      </c>
      <c r="DX276" s="70">
        <v>2</v>
      </c>
      <c r="DY276" s="70">
        <v>0</v>
      </c>
      <c r="DZ276" s="70">
        <v>9</v>
      </c>
      <c r="EA276" s="70">
        <v>0</v>
      </c>
      <c r="EB276" s="70">
        <v>18</v>
      </c>
      <c r="EC276" s="70">
        <v>9</v>
      </c>
      <c r="ED276" s="70">
        <v>0</v>
      </c>
      <c r="EE276" s="70">
        <v>12</v>
      </c>
      <c r="EF276" s="70">
        <v>96</v>
      </c>
      <c r="EG276" s="70">
        <v>0</v>
      </c>
      <c r="EH276" s="70">
        <v>0</v>
      </c>
      <c r="EI276" s="70">
        <v>0</v>
      </c>
      <c r="EJ276" s="70">
        <v>180</v>
      </c>
      <c r="EK276" s="70">
        <v>4</v>
      </c>
      <c r="EL276" t="s">
        <v>7146</v>
      </c>
      <c r="EM276" t="s">
        <v>7534</v>
      </c>
      <c r="EN276" t="s">
        <v>5404</v>
      </c>
      <c r="EO276" t="s">
        <v>7147</v>
      </c>
      <c r="EP276" t="s">
        <v>7074</v>
      </c>
      <c r="EQ276">
        <v>128</v>
      </c>
      <c r="ER276" s="70">
        <v>275</v>
      </c>
    </row>
    <row r="277" spans="1:148" s="74" customFormat="1">
      <c r="A277" s="70" t="s">
        <v>340</v>
      </c>
      <c r="B277" s="70" t="s">
        <v>4610</v>
      </c>
      <c r="C277" s="70" t="s">
        <v>4610</v>
      </c>
      <c r="D277" s="70" t="s">
        <v>528</v>
      </c>
      <c r="E277" s="70" t="s">
        <v>587</v>
      </c>
      <c r="F277" s="70" t="str">
        <f t="shared" si="4"/>
        <v>臺中市北區</v>
      </c>
      <c r="G277" s="70">
        <f>VLOOKUP(F277,郵遞區號!$C$2:$D$371,2,0)</f>
        <v>404</v>
      </c>
      <c r="H277" s="70" t="str">
        <f>VLOOKUP(D277,區域對照!$A$2:$B$23,2,0)</f>
        <v>中區</v>
      </c>
      <c r="I277" s="70" t="s">
        <v>6124</v>
      </c>
      <c r="J277" s="70" t="s">
        <v>3677</v>
      </c>
      <c r="K277" s="70" t="s">
        <v>4609</v>
      </c>
      <c r="L277" s="59" t="s">
        <v>6124</v>
      </c>
      <c r="M277" s="71" t="s">
        <v>1004</v>
      </c>
      <c r="N277" s="70" t="s">
        <v>1203</v>
      </c>
      <c r="O277" s="70" t="s">
        <v>1203</v>
      </c>
      <c r="P277" s="70" t="s">
        <v>1258</v>
      </c>
      <c r="Q277" s="70" t="s">
        <v>708</v>
      </c>
      <c r="R277" s="70" t="s">
        <v>1538</v>
      </c>
      <c r="S277" s="70" t="s">
        <v>3852</v>
      </c>
      <c r="T277" s="70" t="s">
        <v>3852</v>
      </c>
      <c r="U277" s="70" t="s">
        <v>5406</v>
      </c>
      <c r="V277" s="70">
        <v>24.152709999999999</v>
      </c>
      <c r="W277" s="70">
        <v>120.6886184</v>
      </c>
      <c r="X277" s="70" t="s">
        <v>2541</v>
      </c>
      <c r="Y277" s="70" t="s">
        <v>708</v>
      </c>
      <c r="Z277" s="70" t="s">
        <v>708</v>
      </c>
      <c r="AA277" s="70" t="s">
        <v>708</v>
      </c>
      <c r="AB277" s="70" t="s">
        <v>708</v>
      </c>
      <c r="AC277" s="70" t="s">
        <v>708</v>
      </c>
      <c r="AD277" s="70" t="s">
        <v>708</v>
      </c>
      <c r="AE277" s="70" t="s">
        <v>708</v>
      </c>
      <c r="AF277" s="70" t="s">
        <v>708</v>
      </c>
      <c r="AG277" s="70" t="s">
        <v>5929</v>
      </c>
      <c r="AH277" s="70" t="s">
        <v>3451</v>
      </c>
      <c r="AI277" s="70" t="s">
        <v>3451</v>
      </c>
      <c r="AJ277" s="70"/>
      <c r="AK277" s="70" t="s">
        <v>2734</v>
      </c>
      <c r="AL277" s="70" t="s">
        <v>2734</v>
      </c>
      <c r="AM277" s="70" t="s">
        <v>6490</v>
      </c>
      <c r="AN277" s="70" t="s">
        <v>2734</v>
      </c>
      <c r="AO277" s="70">
        <v>0</v>
      </c>
      <c r="AP277" s="70">
        <v>0</v>
      </c>
      <c r="AQ277" s="70">
        <v>0</v>
      </c>
      <c r="AR277" s="70">
        <v>0</v>
      </c>
      <c r="AS277" s="70">
        <v>0</v>
      </c>
      <c r="AT277" s="70">
        <v>0</v>
      </c>
      <c r="AU277" s="70">
        <v>0</v>
      </c>
      <c r="AV277" s="70">
        <v>1</v>
      </c>
      <c r="AW277" s="70">
        <v>0</v>
      </c>
      <c r="AX277" s="70">
        <v>0</v>
      </c>
      <c r="AY277" s="70">
        <v>0</v>
      </c>
      <c r="AZ277" s="70"/>
      <c r="BA277" s="70">
        <v>56</v>
      </c>
      <c r="BB277" s="70">
        <v>0</v>
      </c>
      <c r="BC277" s="70">
        <v>0</v>
      </c>
      <c r="BD277" s="70">
        <v>0</v>
      </c>
      <c r="BE277" s="70">
        <v>7</v>
      </c>
      <c r="BF277" s="70">
        <v>1</v>
      </c>
      <c r="BG277" s="70">
        <v>0</v>
      </c>
      <c r="BH277" s="70">
        <v>0</v>
      </c>
      <c r="BI277" s="70">
        <v>0</v>
      </c>
      <c r="BJ277" s="70">
        <v>0</v>
      </c>
      <c r="BK277" s="70">
        <v>0</v>
      </c>
      <c r="BL277" s="70">
        <v>0</v>
      </c>
      <c r="BM277" s="70">
        <v>0</v>
      </c>
      <c r="BN277" s="70">
        <v>0</v>
      </c>
      <c r="BO277" s="70">
        <v>0</v>
      </c>
      <c r="BP277" s="70">
        <v>0</v>
      </c>
      <c r="BQ277" s="70">
        <v>0</v>
      </c>
      <c r="BR277" s="70">
        <v>6</v>
      </c>
      <c r="BS277" s="70">
        <v>20</v>
      </c>
      <c r="BT277" s="70">
        <v>1</v>
      </c>
      <c r="BU277" s="70">
        <v>0</v>
      </c>
      <c r="BV277" s="70">
        <v>0</v>
      </c>
      <c r="BW277" s="70">
        <v>0</v>
      </c>
      <c r="BX277" s="70">
        <v>0</v>
      </c>
      <c r="BY277" s="70">
        <v>0</v>
      </c>
      <c r="BZ277" s="70">
        <v>0</v>
      </c>
      <c r="CA277" s="70">
        <v>0</v>
      </c>
      <c r="CB277" s="70">
        <v>25</v>
      </c>
      <c r="CC277" s="70">
        <v>0</v>
      </c>
      <c r="CD277" s="70">
        <v>0</v>
      </c>
      <c r="CE277" s="70">
        <v>0</v>
      </c>
      <c r="CF277" s="70">
        <v>0</v>
      </c>
      <c r="CG277" s="70">
        <v>0</v>
      </c>
      <c r="CH277" s="70">
        <v>7</v>
      </c>
      <c r="CI277" s="70">
        <v>0</v>
      </c>
      <c r="CJ277" s="70">
        <v>1</v>
      </c>
      <c r="CK277" s="70">
        <v>0</v>
      </c>
      <c r="CL277" s="70">
        <v>0</v>
      </c>
      <c r="CM277" s="70">
        <v>0</v>
      </c>
      <c r="CN277" s="70">
        <v>0</v>
      </c>
      <c r="CO277" s="70">
        <v>1</v>
      </c>
      <c r="CP277" s="70">
        <v>0</v>
      </c>
      <c r="CQ277" s="70">
        <v>0</v>
      </c>
      <c r="CR277" s="70">
        <v>0</v>
      </c>
      <c r="CS277" s="70">
        <v>0</v>
      </c>
      <c r="CT277" s="70">
        <v>0</v>
      </c>
      <c r="CU277" s="70">
        <v>0</v>
      </c>
      <c r="CV277" s="70">
        <v>0</v>
      </c>
      <c r="CW277" s="70">
        <v>1</v>
      </c>
      <c r="CX277" s="70">
        <v>0</v>
      </c>
      <c r="CY277" s="70">
        <v>0</v>
      </c>
      <c r="CZ277" s="70">
        <v>0</v>
      </c>
      <c r="DA277" s="70">
        <v>1</v>
      </c>
      <c r="DB277" s="70">
        <v>0</v>
      </c>
      <c r="DC277" s="70">
        <v>0</v>
      </c>
      <c r="DD277" s="70">
        <v>0</v>
      </c>
      <c r="DE277" s="70">
        <v>0</v>
      </c>
      <c r="DF277" s="70">
        <v>0</v>
      </c>
      <c r="DG277" s="70">
        <v>0</v>
      </c>
      <c r="DH277" s="70">
        <v>11</v>
      </c>
      <c r="DI277" s="70">
        <v>0</v>
      </c>
      <c r="DJ277" s="70">
        <v>0</v>
      </c>
      <c r="DK277" s="70">
        <v>0</v>
      </c>
      <c r="DL277" s="70">
        <v>0</v>
      </c>
      <c r="DM277" s="70">
        <v>11</v>
      </c>
      <c r="DN277" s="70">
        <v>0</v>
      </c>
      <c r="DO277" s="70">
        <v>0</v>
      </c>
      <c r="DP277" s="70">
        <v>1</v>
      </c>
      <c r="DQ277" s="70">
        <v>2</v>
      </c>
      <c r="DR277" s="70">
        <v>4</v>
      </c>
      <c r="DS277" s="70">
        <v>7</v>
      </c>
      <c r="DT277" s="70">
        <v>0</v>
      </c>
      <c r="DU277" s="70">
        <v>2</v>
      </c>
      <c r="DV277" s="70">
        <v>0</v>
      </c>
      <c r="DW277" s="70">
        <v>2</v>
      </c>
      <c r="DX277" s="70">
        <v>3</v>
      </c>
      <c r="DY277" s="70">
        <v>1</v>
      </c>
      <c r="DZ277" s="70">
        <v>5</v>
      </c>
      <c r="EA277" s="70">
        <v>0</v>
      </c>
      <c r="EB277" s="70">
        <v>12</v>
      </c>
      <c r="EC277" s="70">
        <v>5</v>
      </c>
      <c r="ED277" s="70">
        <v>0</v>
      </c>
      <c r="EE277" s="70">
        <v>10</v>
      </c>
      <c r="EF277" s="70">
        <v>44</v>
      </c>
      <c r="EG277" s="70">
        <v>0</v>
      </c>
      <c r="EH277" s="70">
        <v>0</v>
      </c>
      <c r="EI277" s="70">
        <v>0</v>
      </c>
      <c r="EJ277" s="70">
        <v>109</v>
      </c>
      <c r="EK277" s="70">
        <v>4</v>
      </c>
      <c r="EL277" t="s">
        <v>7148</v>
      </c>
      <c r="EM277" t="s">
        <v>7534</v>
      </c>
      <c r="EN277" t="s">
        <v>5406</v>
      </c>
      <c r="EO277" t="s">
        <v>6563</v>
      </c>
      <c r="EP277" t="s">
        <v>6661</v>
      </c>
      <c r="EQ277">
        <v>125</v>
      </c>
      <c r="ER277" s="70">
        <v>276</v>
      </c>
    </row>
    <row r="278" spans="1:148" s="76" customFormat="1">
      <c r="A278" s="70" t="s">
        <v>341</v>
      </c>
      <c r="B278" s="70" t="s">
        <v>4610</v>
      </c>
      <c r="C278" s="70" t="s">
        <v>4610</v>
      </c>
      <c r="D278" s="70" t="s">
        <v>528</v>
      </c>
      <c r="E278" s="70" t="s">
        <v>669</v>
      </c>
      <c r="F278" s="70" t="str">
        <f t="shared" si="4"/>
        <v>臺中市北屯區</v>
      </c>
      <c r="G278" s="70">
        <f>VLOOKUP(F278,郵遞區號!$C$2:$D$371,2,0)</f>
        <v>406</v>
      </c>
      <c r="H278" s="70" t="str">
        <f>VLOOKUP(D278,區域對照!$A$2:$B$23,2,0)</f>
        <v>中區</v>
      </c>
      <c r="I278" s="70" t="s">
        <v>6124</v>
      </c>
      <c r="J278" s="70" t="s">
        <v>3677</v>
      </c>
      <c r="K278" s="70" t="s">
        <v>4609</v>
      </c>
      <c r="L278" s="59" t="s">
        <v>6124</v>
      </c>
      <c r="M278" s="71" t="s">
        <v>1005</v>
      </c>
      <c r="N278" s="70" t="s">
        <v>1203</v>
      </c>
      <c r="O278" s="70" t="s">
        <v>1203</v>
      </c>
      <c r="P278" s="70" t="s">
        <v>1258</v>
      </c>
      <c r="Q278" s="70" t="s">
        <v>708</v>
      </c>
      <c r="R278" s="70" t="s">
        <v>708</v>
      </c>
      <c r="S278" s="70" t="s">
        <v>3851</v>
      </c>
      <c r="T278" s="70" t="s">
        <v>3851</v>
      </c>
      <c r="U278" s="70" t="s">
        <v>5407</v>
      </c>
      <c r="V278" s="70">
        <v>24.161656199999999</v>
      </c>
      <c r="W278" s="70">
        <v>120.72154449999999</v>
      </c>
      <c r="X278" s="70" t="s">
        <v>2542</v>
      </c>
      <c r="Y278" s="70" t="s">
        <v>708</v>
      </c>
      <c r="Z278" s="70" t="s">
        <v>708</v>
      </c>
      <c r="AA278" s="70" t="s">
        <v>708</v>
      </c>
      <c r="AB278" s="70" t="s">
        <v>708</v>
      </c>
      <c r="AC278" s="70" t="s">
        <v>708</v>
      </c>
      <c r="AD278" s="70" t="s">
        <v>708</v>
      </c>
      <c r="AE278" s="70" t="s">
        <v>2734</v>
      </c>
      <c r="AF278" s="70" t="s">
        <v>2733</v>
      </c>
      <c r="AG278" s="70" t="s">
        <v>5930</v>
      </c>
      <c r="AH278" s="70" t="s">
        <v>3452</v>
      </c>
      <c r="AI278" s="70" t="s">
        <v>3452</v>
      </c>
      <c r="AJ278" s="70"/>
      <c r="AK278" s="70" t="s">
        <v>2734</v>
      </c>
      <c r="AL278" s="70" t="s">
        <v>2734</v>
      </c>
      <c r="AM278" s="70" t="s">
        <v>6490</v>
      </c>
      <c r="AN278" s="70" t="s">
        <v>2734</v>
      </c>
      <c r="AO278" s="70">
        <v>0</v>
      </c>
      <c r="AP278" s="70">
        <v>0</v>
      </c>
      <c r="AQ278" s="70">
        <v>0</v>
      </c>
      <c r="AR278" s="70">
        <v>0</v>
      </c>
      <c r="AS278" s="70">
        <v>0</v>
      </c>
      <c r="AT278" s="70">
        <v>0</v>
      </c>
      <c r="AU278" s="70">
        <v>0</v>
      </c>
      <c r="AV278" s="70">
        <v>1</v>
      </c>
      <c r="AW278" s="70">
        <v>0</v>
      </c>
      <c r="AX278" s="70">
        <v>0</v>
      </c>
      <c r="AY278" s="70">
        <v>0</v>
      </c>
      <c r="AZ278" s="70"/>
      <c r="BA278" s="70">
        <v>82</v>
      </c>
      <c r="BB278" s="70">
        <v>0</v>
      </c>
      <c r="BC278" s="70">
        <v>0</v>
      </c>
      <c r="BD278" s="70">
        <v>0</v>
      </c>
      <c r="BE278" s="70">
        <v>4</v>
      </c>
      <c r="BF278" s="70">
        <v>0</v>
      </c>
      <c r="BG278" s="70">
        <v>0</v>
      </c>
      <c r="BH278" s="70">
        <v>0</v>
      </c>
      <c r="BI278" s="70">
        <v>0</v>
      </c>
      <c r="BJ278" s="70">
        <v>0</v>
      </c>
      <c r="BK278" s="70">
        <v>0</v>
      </c>
      <c r="BL278" s="70">
        <v>0</v>
      </c>
      <c r="BM278" s="70">
        <v>0</v>
      </c>
      <c r="BN278" s="70">
        <v>0</v>
      </c>
      <c r="BO278" s="70">
        <v>0</v>
      </c>
      <c r="BP278" s="70">
        <v>0</v>
      </c>
      <c r="BQ278" s="70">
        <v>0</v>
      </c>
      <c r="BR278" s="70">
        <v>0</v>
      </c>
      <c r="BS278" s="70">
        <v>20</v>
      </c>
      <c r="BT278" s="70">
        <v>0</v>
      </c>
      <c r="BU278" s="70">
        <v>0</v>
      </c>
      <c r="BV278" s="70">
        <v>0</v>
      </c>
      <c r="BW278" s="70">
        <v>0</v>
      </c>
      <c r="BX278" s="70">
        <v>0</v>
      </c>
      <c r="BY278" s="70">
        <v>0</v>
      </c>
      <c r="BZ278" s="70">
        <v>0</v>
      </c>
      <c r="CA278" s="70">
        <v>0</v>
      </c>
      <c r="CB278" s="70">
        <v>0</v>
      </c>
      <c r="CC278" s="70">
        <v>0</v>
      </c>
      <c r="CD278" s="70">
        <v>0</v>
      </c>
      <c r="CE278" s="70">
        <v>0</v>
      </c>
      <c r="CF278" s="70">
        <v>0</v>
      </c>
      <c r="CG278" s="70">
        <v>1</v>
      </c>
      <c r="CH278" s="70">
        <v>2</v>
      </c>
      <c r="CI278" s="70">
        <v>0</v>
      </c>
      <c r="CJ278" s="70">
        <v>2</v>
      </c>
      <c r="CK278" s="70">
        <v>0</v>
      </c>
      <c r="CL278" s="70">
        <v>0</v>
      </c>
      <c r="CM278" s="70">
        <v>0</v>
      </c>
      <c r="CN278" s="70">
        <v>0</v>
      </c>
      <c r="CO278" s="70">
        <v>0</v>
      </c>
      <c r="CP278" s="70">
        <v>0</v>
      </c>
      <c r="CQ278" s="70">
        <v>0</v>
      </c>
      <c r="CR278" s="70">
        <v>0</v>
      </c>
      <c r="CS278" s="70">
        <v>4</v>
      </c>
      <c r="CT278" s="70">
        <v>0</v>
      </c>
      <c r="CU278" s="70">
        <v>0</v>
      </c>
      <c r="CV278" s="70">
        <v>0</v>
      </c>
      <c r="CW278" s="70">
        <v>0</v>
      </c>
      <c r="CX278" s="70">
        <v>0</v>
      </c>
      <c r="CY278" s="70">
        <v>0</v>
      </c>
      <c r="CZ278" s="70">
        <v>0</v>
      </c>
      <c r="DA278" s="70">
        <v>1</v>
      </c>
      <c r="DB278" s="70">
        <v>0</v>
      </c>
      <c r="DC278" s="70">
        <v>0</v>
      </c>
      <c r="DD278" s="70">
        <v>0</v>
      </c>
      <c r="DE278" s="70">
        <v>0</v>
      </c>
      <c r="DF278" s="70">
        <v>0</v>
      </c>
      <c r="DG278" s="70">
        <v>0</v>
      </c>
      <c r="DH278" s="70">
        <v>10</v>
      </c>
      <c r="DI278" s="70">
        <v>1</v>
      </c>
      <c r="DJ278" s="70">
        <v>0</v>
      </c>
      <c r="DK278" s="70">
        <v>0</v>
      </c>
      <c r="DL278" s="70">
        <v>0</v>
      </c>
      <c r="DM278" s="70">
        <v>9</v>
      </c>
      <c r="DN278" s="70">
        <v>0</v>
      </c>
      <c r="DO278" s="70">
        <v>0</v>
      </c>
      <c r="DP278" s="70">
        <v>2</v>
      </c>
      <c r="DQ278" s="70">
        <v>0</v>
      </c>
      <c r="DR278" s="70">
        <v>10</v>
      </c>
      <c r="DS278" s="70">
        <v>2</v>
      </c>
      <c r="DT278" s="70">
        <v>0</v>
      </c>
      <c r="DU278" s="70">
        <v>1</v>
      </c>
      <c r="DV278" s="70">
        <v>0</v>
      </c>
      <c r="DW278" s="70">
        <v>0</v>
      </c>
      <c r="DX278" s="70">
        <v>8</v>
      </c>
      <c r="DY278" s="70">
        <v>0</v>
      </c>
      <c r="DZ278" s="70">
        <v>2</v>
      </c>
      <c r="EA278" s="70">
        <v>0</v>
      </c>
      <c r="EB278" s="70">
        <v>2</v>
      </c>
      <c r="EC278" s="70">
        <v>4</v>
      </c>
      <c r="ED278" s="70">
        <v>0</v>
      </c>
      <c r="EE278" s="70">
        <v>2</v>
      </c>
      <c r="EF278" s="70">
        <v>38</v>
      </c>
      <c r="EG278" s="70">
        <v>0</v>
      </c>
      <c r="EH278" s="70">
        <v>0</v>
      </c>
      <c r="EI278" s="70">
        <v>0</v>
      </c>
      <c r="EJ278" s="70">
        <v>81</v>
      </c>
      <c r="EK278" s="70">
        <v>4</v>
      </c>
      <c r="EL278" t="s">
        <v>7149</v>
      </c>
      <c r="EM278" t="s">
        <v>7534</v>
      </c>
      <c r="EN278" t="s">
        <v>5407</v>
      </c>
      <c r="EO278" t="s">
        <v>7150</v>
      </c>
      <c r="EP278" t="s">
        <v>6918</v>
      </c>
      <c r="EQ278">
        <v>119</v>
      </c>
      <c r="ER278" s="70">
        <v>277</v>
      </c>
    </row>
    <row r="279" spans="1:148">
      <c r="A279" s="70" t="s">
        <v>342</v>
      </c>
      <c r="B279" s="70" t="s">
        <v>4610</v>
      </c>
      <c r="C279" s="70" t="s">
        <v>4610</v>
      </c>
      <c r="D279" s="70" t="s">
        <v>528</v>
      </c>
      <c r="E279" s="70" t="s">
        <v>669</v>
      </c>
      <c r="F279" s="70" t="str">
        <f t="shared" si="4"/>
        <v>臺中市北屯區</v>
      </c>
      <c r="G279" s="70">
        <f>VLOOKUP(F279,郵遞區號!$C$2:$D$371,2,0)</f>
        <v>406</v>
      </c>
      <c r="H279" s="70" t="str">
        <f>VLOOKUP(D279,區域對照!$A$2:$B$23,2,0)</f>
        <v>中區</v>
      </c>
      <c r="I279" s="70" t="s">
        <v>6124</v>
      </c>
      <c r="J279" s="70" t="s">
        <v>3677</v>
      </c>
      <c r="K279" s="70" t="s">
        <v>4609</v>
      </c>
      <c r="L279" s="59" t="s">
        <v>6124</v>
      </c>
      <c r="M279" s="71" t="s">
        <v>1006</v>
      </c>
      <c r="N279" s="70" t="s">
        <v>1203</v>
      </c>
      <c r="O279" s="70" t="s">
        <v>1203</v>
      </c>
      <c r="P279" s="70" t="s">
        <v>1258</v>
      </c>
      <c r="Q279" s="70" t="s">
        <v>708</v>
      </c>
      <c r="R279" s="70" t="s">
        <v>1539</v>
      </c>
      <c r="S279" s="70" t="s">
        <v>3850</v>
      </c>
      <c r="T279" s="70" t="s">
        <v>4926</v>
      </c>
      <c r="U279" s="70" t="s">
        <v>5408</v>
      </c>
      <c r="V279" s="70">
        <v>24.166639</v>
      </c>
      <c r="W279" s="70">
        <v>120.6940879</v>
      </c>
      <c r="X279" s="70" t="s">
        <v>2543</v>
      </c>
      <c r="Y279" s="70" t="s">
        <v>708</v>
      </c>
      <c r="Z279" s="70" t="s">
        <v>708</v>
      </c>
      <c r="AA279" s="70" t="s">
        <v>708</v>
      </c>
      <c r="AB279" s="70" t="s">
        <v>708</v>
      </c>
      <c r="AC279" s="70" t="s">
        <v>708</v>
      </c>
      <c r="AD279" s="70" t="s">
        <v>708</v>
      </c>
      <c r="AE279" s="70" t="s">
        <v>708</v>
      </c>
      <c r="AF279" s="70" t="s">
        <v>708</v>
      </c>
      <c r="AG279" s="70" t="s">
        <v>5931</v>
      </c>
      <c r="AH279" s="70" t="s">
        <v>3453</v>
      </c>
      <c r="AI279" s="70" t="s">
        <v>3453</v>
      </c>
      <c r="AK279" s="70" t="s">
        <v>2734</v>
      </c>
      <c r="AL279" s="70" t="s">
        <v>2734</v>
      </c>
      <c r="AM279" s="70" t="s">
        <v>6490</v>
      </c>
      <c r="AN279" s="70" t="s">
        <v>2734</v>
      </c>
      <c r="AO279" s="70">
        <v>0</v>
      </c>
      <c r="AP279" s="70">
        <v>0</v>
      </c>
      <c r="AQ279" s="70">
        <v>0</v>
      </c>
      <c r="AR279" s="70">
        <v>0</v>
      </c>
      <c r="AS279" s="70">
        <v>0</v>
      </c>
      <c r="AT279" s="70">
        <v>0</v>
      </c>
      <c r="AU279" s="70">
        <v>0</v>
      </c>
      <c r="AV279" s="70">
        <v>1</v>
      </c>
      <c r="AW279" s="70">
        <v>0</v>
      </c>
      <c r="AX279" s="70">
        <v>0</v>
      </c>
      <c r="AY279" s="70">
        <v>0</v>
      </c>
      <c r="BA279" s="70">
        <v>36</v>
      </c>
      <c r="BB279" s="70">
        <v>0</v>
      </c>
      <c r="BC279" s="70">
        <v>0</v>
      </c>
      <c r="BD279" s="70">
        <v>0</v>
      </c>
      <c r="BE279" s="70">
        <v>8</v>
      </c>
      <c r="BF279" s="70">
        <v>3</v>
      </c>
      <c r="BG279" s="70">
        <v>0</v>
      </c>
      <c r="BH279" s="70">
        <v>0</v>
      </c>
      <c r="BI279" s="70">
        <v>1</v>
      </c>
      <c r="BJ279" s="70">
        <v>0</v>
      </c>
      <c r="BK279" s="70">
        <v>0</v>
      </c>
      <c r="BL279" s="70">
        <v>0</v>
      </c>
      <c r="BM279" s="70">
        <v>0</v>
      </c>
      <c r="BN279" s="70">
        <v>16</v>
      </c>
      <c r="BO279" s="70">
        <v>6</v>
      </c>
      <c r="BP279" s="70">
        <v>0</v>
      </c>
      <c r="BQ279" s="70">
        <v>0</v>
      </c>
      <c r="BR279" s="70">
        <v>0</v>
      </c>
      <c r="BS279" s="70">
        <v>0</v>
      </c>
      <c r="BT279" s="70">
        <v>9</v>
      </c>
      <c r="BU279" s="70">
        <v>0</v>
      </c>
      <c r="BV279" s="70">
        <v>0</v>
      </c>
      <c r="BW279" s="70">
        <v>0</v>
      </c>
      <c r="BX279" s="70">
        <v>0</v>
      </c>
      <c r="BY279" s="70">
        <v>0</v>
      </c>
      <c r="BZ279" s="70">
        <v>0</v>
      </c>
      <c r="CA279" s="70">
        <v>0</v>
      </c>
      <c r="CB279" s="70">
        <v>0</v>
      </c>
      <c r="CC279" s="70">
        <v>0</v>
      </c>
      <c r="CD279" s="70">
        <v>0</v>
      </c>
      <c r="CE279" s="70">
        <v>0</v>
      </c>
      <c r="CF279" s="70">
        <v>0</v>
      </c>
      <c r="CG279" s="70">
        <v>0</v>
      </c>
      <c r="CH279" s="70">
        <v>0</v>
      </c>
      <c r="CI279" s="70">
        <v>0</v>
      </c>
      <c r="CJ279" s="70">
        <v>1</v>
      </c>
      <c r="CK279" s="70">
        <v>1</v>
      </c>
      <c r="CL279" s="70">
        <v>0</v>
      </c>
      <c r="CM279" s="70">
        <v>0</v>
      </c>
      <c r="CN279" s="70">
        <v>3</v>
      </c>
      <c r="CO279" s="70">
        <v>1</v>
      </c>
      <c r="CP279" s="70">
        <v>1</v>
      </c>
      <c r="CQ279" s="70">
        <v>0</v>
      </c>
      <c r="CR279" s="70">
        <v>0</v>
      </c>
      <c r="CS279" s="70">
        <v>1</v>
      </c>
      <c r="CT279" s="70">
        <v>0</v>
      </c>
      <c r="CU279" s="70">
        <v>0</v>
      </c>
      <c r="CV279" s="70">
        <v>0</v>
      </c>
      <c r="CW279" s="70">
        <v>0</v>
      </c>
      <c r="CX279" s="70">
        <v>13</v>
      </c>
      <c r="CY279" s="70">
        <v>0</v>
      </c>
      <c r="CZ279" s="70">
        <v>0</v>
      </c>
      <c r="DA279" s="70">
        <v>0</v>
      </c>
      <c r="DB279" s="70">
        <v>0</v>
      </c>
      <c r="DC279" s="70">
        <v>0</v>
      </c>
      <c r="DD279" s="70">
        <v>0</v>
      </c>
      <c r="DE279" s="70">
        <v>0</v>
      </c>
      <c r="DF279" s="70">
        <v>0</v>
      </c>
      <c r="DG279" s="70">
        <v>0</v>
      </c>
      <c r="DH279" s="70">
        <v>21</v>
      </c>
      <c r="DI279" s="70">
        <v>0</v>
      </c>
      <c r="DJ279" s="70">
        <v>0</v>
      </c>
      <c r="DK279" s="70">
        <v>0</v>
      </c>
      <c r="DL279" s="70">
        <v>0</v>
      </c>
      <c r="DM279" s="70">
        <v>21</v>
      </c>
      <c r="DN279" s="70">
        <v>0</v>
      </c>
      <c r="DO279" s="70">
        <v>0</v>
      </c>
      <c r="DP279" s="70">
        <v>0</v>
      </c>
      <c r="DQ279" s="70">
        <v>0</v>
      </c>
      <c r="DR279" s="70">
        <v>0</v>
      </c>
      <c r="DS279" s="70">
        <v>0</v>
      </c>
      <c r="DT279" s="70">
        <v>0</v>
      </c>
      <c r="DU279" s="70">
        <v>0</v>
      </c>
      <c r="DV279" s="70">
        <v>0</v>
      </c>
      <c r="DW279" s="70">
        <v>0</v>
      </c>
      <c r="DX279" s="70">
        <v>0</v>
      </c>
      <c r="DY279" s="70">
        <v>0</v>
      </c>
      <c r="DZ279" s="70">
        <v>9</v>
      </c>
      <c r="EA279" s="70">
        <v>0</v>
      </c>
      <c r="EB279" s="70">
        <v>8</v>
      </c>
      <c r="EC279" s="70">
        <v>7</v>
      </c>
      <c r="ED279" s="70">
        <v>0</v>
      </c>
      <c r="EE279" s="70">
        <v>18</v>
      </c>
      <c r="EF279" s="70">
        <v>71</v>
      </c>
      <c r="EG279" s="70">
        <v>0</v>
      </c>
      <c r="EH279" s="70">
        <v>0</v>
      </c>
      <c r="EI279" s="70">
        <v>0</v>
      </c>
      <c r="EJ279" s="70">
        <v>134</v>
      </c>
      <c r="EK279" s="70">
        <v>4</v>
      </c>
      <c r="EL279" t="s">
        <v>7151</v>
      </c>
      <c r="EM279" t="s">
        <v>7534</v>
      </c>
      <c r="EN279" t="s">
        <v>5408</v>
      </c>
      <c r="EO279" t="s">
        <v>6563</v>
      </c>
      <c r="EP279" t="s">
        <v>6609</v>
      </c>
      <c r="EQ279">
        <v>121</v>
      </c>
      <c r="ER279" s="70">
        <v>278</v>
      </c>
    </row>
    <row r="280" spans="1:148" s="74" customFormat="1">
      <c r="A280" s="70" t="s">
        <v>343</v>
      </c>
      <c r="B280" s="70" t="s">
        <v>4610</v>
      </c>
      <c r="C280" s="70" t="s">
        <v>4610</v>
      </c>
      <c r="D280" s="70" t="s">
        <v>529</v>
      </c>
      <c r="E280" s="70" t="s">
        <v>608</v>
      </c>
      <c r="F280" s="70" t="str">
        <f t="shared" si="4"/>
        <v>臺南市永康區</v>
      </c>
      <c r="G280" s="70">
        <f>VLOOKUP(F280,郵遞區號!$C$2:$D$371,2,0)</f>
        <v>710</v>
      </c>
      <c r="H280" s="70" t="str">
        <f>VLOOKUP(D280,區域對照!$A$2:$B$23,2,0)</f>
        <v>南區</v>
      </c>
      <c r="I280" s="70" t="s">
        <v>6124</v>
      </c>
      <c r="J280" s="70" t="s">
        <v>3677</v>
      </c>
      <c r="K280" s="70" t="s">
        <v>4609</v>
      </c>
      <c r="L280" s="59" t="s">
        <v>6124</v>
      </c>
      <c r="M280" s="71" t="s">
        <v>1007</v>
      </c>
      <c r="N280" s="70" t="s">
        <v>1203</v>
      </c>
      <c r="O280" s="70" t="s">
        <v>1203</v>
      </c>
      <c r="P280" s="70" t="s">
        <v>1258</v>
      </c>
      <c r="Q280" s="70" t="s">
        <v>708</v>
      </c>
      <c r="R280" s="70" t="s">
        <v>1540</v>
      </c>
      <c r="S280" s="70" t="s">
        <v>3791</v>
      </c>
      <c r="T280" s="70" t="s">
        <v>3791</v>
      </c>
      <c r="U280" s="70" t="s">
        <v>5409</v>
      </c>
      <c r="V280" s="70">
        <v>23.021904800000002</v>
      </c>
      <c r="W280" s="70">
        <v>120.2368743</v>
      </c>
      <c r="X280" s="70" t="s">
        <v>2544</v>
      </c>
      <c r="Y280" s="70" t="s">
        <v>708</v>
      </c>
      <c r="Z280" s="70" t="s">
        <v>708</v>
      </c>
      <c r="AA280" s="70" t="s">
        <v>708</v>
      </c>
      <c r="AB280" s="70" t="s">
        <v>708</v>
      </c>
      <c r="AC280" s="70" t="s">
        <v>708</v>
      </c>
      <c r="AD280" s="70" t="s">
        <v>708</v>
      </c>
      <c r="AE280" s="70" t="s">
        <v>708</v>
      </c>
      <c r="AF280" s="70" t="s">
        <v>708</v>
      </c>
      <c r="AG280" s="70" t="s">
        <v>5932</v>
      </c>
      <c r="AH280" s="70" t="s">
        <v>3454</v>
      </c>
      <c r="AI280" s="70" t="s">
        <v>3454</v>
      </c>
      <c r="AJ280" s="70"/>
      <c r="AK280" s="70" t="s">
        <v>2734</v>
      </c>
      <c r="AL280" s="70" t="s">
        <v>2734</v>
      </c>
      <c r="AM280" s="70" t="s">
        <v>6490</v>
      </c>
      <c r="AN280" s="70" t="s">
        <v>2734</v>
      </c>
      <c r="AO280" s="70">
        <v>0</v>
      </c>
      <c r="AP280" s="70">
        <v>0</v>
      </c>
      <c r="AQ280" s="70">
        <v>0</v>
      </c>
      <c r="AR280" s="70">
        <v>0</v>
      </c>
      <c r="AS280" s="70">
        <v>0</v>
      </c>
      <c r="AT280" s="70">
        <v>0</v>
      </c>
      <c r="AU280" s="70">
        <v>0</v>
      </c>
      <c r="AV280" s="70">
        <v>1</v>
      </c>
      <c r="AW280" s="70">
        <v>0</v>
      </c>
      <c r="AX280" s="70">
        <v>0</v>
      </c>
      <c r="AY280" s="70">
        <v>0</v>
      </c>
      <c r="AZ280" s="70"/>
      <c r="BA280" s="70">
        <v>30</v>
      </c>
      <c r="BB280" s="70">
        <v>0</v>
      </c>
      <c r="BC280" s="70">
        <v>0</v>
      </c>
      <c r="BD280" s="70">
        <v>0</v>
      </c>
      <c r="BE280" s="70">
        <v>5</v>
      </c>
      <c r="BF280" s="70">
        <v>2</v>
      </c>
      <c r="BG280" s="70">
        <v>0</v>
      </c>
      <c r="BH280" s="70">
        <v>0</v>
      </c>
      <c r="BI280" s="70">
        <v>4</v>
      </c>
      <c r="BJ280" s="70">
        <v>0</v>
      </c>
      <c r="BK280" s="70">
        <v>0</v>
      </c>
      <c r="BL280" s="70">
        <v>0</v>
      </c>
      <c r="BM280" s="70">
        <v>0</v>
      </c>
      <c r="BN280" s="70">
        <v>30</v>
      </c>
      <c r="BO280" s="70">
        <v>4</v>
      </c>
      <c r="BP280" s="70">
        <v>0</v>
      </c>
      <c r="BQ280" s="70">
        <v>0</v>
      </c>
      <c r="BR280" s="70">
        <v>0</v>
      </c>
      <c r="BS280" s="70">
        <v>0</v>
      </c>
      <c r="BT280" s="70">
        <v>4</v>
      </c>
      <c r="BU280" s="70">
        <v>0</v>
      </c>
      <c r="BV280" s="70">
        <v>0</v>
      </c>
      <c r="BW280" s="70">
        <v>0</v>
      </c>
      <c r="BX280" s="70">
        <v>0</v>
      </c>
      <c r="BY280" s="70">
        <v>0</v>
      </c>
      <c r="BZ280" s="70">
        <v>0</v>
      </c>
      <c r="CA280" s="70">
        <v>0</v>
      </c>
      <c r="CB280" s="70">
        <v>0</v>
      </c>
      <c r="CC280" s="70">
        <v>0</v>
      </c>
      <c r="CD280" s="70">
        <v>0</v>
      </c>
      <c r="CE280" s="70">
        <v>0</v>
      </c>
      <c r="CF280" s="70">
        <v>0</v>
      </c>
      <c r="CG280" s="70">
        <v>0</v>
      </c>
      <c r="CH280" s="70">
        <v>0</v>
      </c>
      <c r="CI280" s="70">
        <v>0</v>
      </c>
      <c r="CJ280" s="70">
        <v>0</v>
      </c>
      <c r="CK280" s="70">
        <v>0</v>
      </c>
      <c r="CL280" s="70">
        <v>0</v>
      </c>
      <c r="CM280" s="70">
        <v>0</v>
      </c>
      <c r="CN280" s="70">
        <v>2</v>
      </c>
      <c r="CO280" s="70">
        <v>0</v>
      </c>
      <c r="CP280" s="70">
        <v>0</v>
      </c>
      <c r="CQ280" s="70">
        <v>0</v>
      </c>
      <c r="CR280" s="70">
        <v>0</v>
      </c>
      <c r="CS280" s="70">
        <v>0</v>
      </c>
      <c r="CT280" s="70">
        <v>0</v>
      </c>
      <c r="CU280" s="70">
        <v>0</v>
      </c>
      <c r="CV280" s="70">
        <v>0</v>
      </c>
      <c r="CW280" s="70">
        <v>0</v>
      </c>
      <c r="CX280" s="70">
        <v>6</v>
      </c>
      <c r="CY280" s="70">
        <v>0</v>
      </c>
      <c r="CZ280" s="70">
        <v>1</v>
      </c>
      <c r="DA280" s="70">
        <v>0</v>
      </c>
      <c r="DB280" s="70">
        <v>0</v>
      </c>
      <c r="DC280" s="70">
        <v>0</v>
      </c>
      <c r="DD280" s="70">
        <v>0</v>
      </c>
      <c r="DE280" s="70">
        <v>0</v>
      </c>
      <c r="DF280" s="70">
        <v>0</v>
      </c>
      <c r="DG280" s="70">
        <v>0</v>
      </c>
      <c r="DH280" s="70">
        <v>9</v>
      </c>
      <c r="DI280" s="70">
        <v>0</v>
      </c>
      <c r="DJ280" s="70">
        <v>0</v>
      </c>
      <c r="DK280" s="70">
        <v>0</v>
      </c>
      <c r="DL280" s="70">
        <v>0</v>
      </c>
      <c r="DM280" s="70">
        <v>9</v>
      </c>
      <c r="DN280" s="70">
        <v>0</v>
      </c>
      <c r="DO280" s="70">
        <v>1</v>
      </c>
      <c r="DP280" s="70">
        <v>0</v>
      </c>
      <c r="DQ280" s="70">
        <v>0</v>
      </c>
      <c r="DR280" s="70">
        <v>0</v>
      </c>
      <c r="DS280" s="70">
        <v>0</v>
      </c>
      <c r="DT280" s="70">
        <v>0</v>
      </c>
      <c r="DU280" s="70">
        <v>1</v>
      </c>
      <c r="DV280" s="70">
        <v>0</v>
      </c>
      <c r="DW280" s="70">
        <v>0</v>
      </c>
      <c r="DX280" s="70">
        <v>0</v>
      </c>
      <c r="DY280" s="70">
        <v>0</v>
      </c>
      <c r="DZ280" s="70">
        <v>1</v>
      </c>
      <c r="EA280" s="70">
        <v>0</v>
      </c>
      <c r="EB280" s="70">
        <v>1</v>
      </c>
      <c r="EC280" s="70">
        <v>4</v>
      </c>
      <c r="ED280" s="70">
        <v>0</v>
      </c>
      <c r="EE280" s="70">
        <v>9</v>
      </c>
      <c r="EF280" s="70">
        <v>46</v>
      </c>
      <c r="EG280" s="70">
        <v>0</v>
      </c>
      <c r="EH280" s="70">
        <v>0</v>
      </c>
      <c r="EI280" s="70">
        <v>0</v>
      </c>
      <c r="EJ280" s="70">
        <v>72</v>
      </c>
      <c r="EK280" s="70">
        <v>4</v>
      </c>
      <c r="EL280" t="s">
        <v>7152</v>
      </c>
      <c r="EM280" t="s">
        <v>7534</v>
      </c>
      <c r="EN280" t="s">
        <v>7568</v>
      </c>
      <c r="EO280" t="s">
        <v>7153</v>
      </c>
      <c r="EP280" t="s">
        <v>6597</v>
      </c>
      <c r="EQ280">
        <v>200</v>
      </c>
      <c r="ER280" s="70">
        <v>279</v>
      </c>
    </row>
    <row r="281" spans="1:148" s="74" customFormat="1">
      <c r="A281" s="70" t="s">
        <v>344</v>
      </c>
      <c r="B281" s="70" t="s">
        <v>4610</v>
      </c>
      <c r="C281" s="70" t="s">
        <v>4610</v>
      </c>
      <c r="D281" s="70" t="s">
        <v>529</v>
      </c>
      <c r="E281" s="70" t="s">
        <v>558</v>
      </c>
      <c r="F281" s="70" t="str">
        <f t="shared" si="4"/>
        <v>臺南市中西區</v>
      </c>
      <c r="G281" s="70">
        <f>VLOOKUP(F281,郵遞區號!$C$2:$D$371,2,0)</f>
        <v>700</v>
      </c>
      <c r="H281" s="70" t="str">
        <f>VLOOKUP(D281,區域對照!$A$2:$B$23,2,0)</f>
        <v>南區</v>
      </c>
      <c r="I281" s="70" t="s">
        <v>6124</v>
      </c>
      <c r="J281" s="70" t="s">
        <v>3677</v>
      </c>
      <c r="K281" s="70" t="s">
        <v>4609</v>
      </c>
      <c r="L281" s="59" t="s">
        <v>6124</v>
      </c>
      <c r="M281" s="71" t="s">
        <v>1008</v>
      </c>
      <c r="N281" s="70" t="s">
        <v>1203</v>
      </c>
      <c r="O281" s="70" t="s">
        <v>1203</v>
      </c>
      <c r="P281" s="70" t="s">
        <v>1258</v>
      </c>
      <c r="Q281" s="70" t="s">
        <v>708</v>
      </c>
      <c r="R281" s="70" t="s">
        <v>1541</v>
      </c>
      <c r="S281" s="70" t="s">
        <v>3790</v>
      </c>
      <c r="T281" s="70" t="s">
        <v>4927</v>
      </c>
      <c r="U281" s="70" t="s">
        <v>5410</v>
      </c>
      <c r="V281" s="70">
        <v>22.9927341</v>
      </c>
      <c r="W281" s="70">
        <v>120.19287199999999</v>
      </c>
      <c r="X281" s="70" t="s">
        <v>2545</v>
      </c>
      <c r="Y281" s="70" t="s">
        <v>708</v>
      </c>
      <c r="Z281" s="70" t="s">
        <v>708</v>
      </c>
      <c r="AA281" s="70" t="s">
        <v>708</v>
      </c>
      <c r="AB281" s="70" t="s">
        <v>708</v>
      </c>
      <c r="AC281" s="70" t="s">
        <v>708</v>
      </c>
      <c r="AD281" s="70" t="s">
        <v>708</v>
      </c>
      <c r="AE281" s="70" t="s">
        <v>2733</v>
      </c>
      <c r="AF281" s="70" t="s">
        <v>708</v>
      </c>
      <c r="AG281" s="70" t="s">
        <v>5933</v>
      </c>
      <c r="AH281" s="70" t="s">
        <v>3455</v>
      </c>
      <c r="AI281" s="70" t="s">
        <v>3455</v>
      </c>
      <c r="AJ281" s="70"/>
      <c r="AK281" s="70" t="s">
        <v>2734</v>
      </c>
      <c r="AL281" s="70" t="s">
        <v>2734</v>
      </c>
      <c r="AM281" s="70" t="s">
        <v>6490</v>
      </c>
      <c r="AN281" s="70" t="s">
        <v>2734</v>
      </c>
      <c r="AO281" s="70">
        <v>0</v>
      </c>
      <c r="AP281" s="70">
        <v>0</v>
      </c>
      <c r="AQ281" s="70">
        <v>0</v>
      </c>
      <c r="AR281" s="70">
        <v>0</v>
      </c>
      <c r="AS281" s="70">
        <v>0</v>
      </c>
      <c r="AT281" s="70">
        <v>0</v>
      </c>
      <c r="AU281" s="70">
        <v>0</v>
      </c>
      <c r="AV281" s="70">
        <v>1</v>
      </c>
      <c r="AW281" s="70">
        <v>0</v>
      </c>
      <c r="AX281" s="70">
        <v>0</v>
      </c>
      <c r="AY281" s="70">
        <v>0</v>
      </c>
      <c r="AZ281" s="70"/>
      <c r="BA281" s="70">
        <v>20</v>
      </c>
      <c r="BB281" s="70">
        <v>0</v>
      </c>
      <c r="BC281" s="70">
        <v>0</v>
      </c>
      <c r="BD281" s="70">
        <v>0</v>
      </c>
      <c r="BE281" s="70">
        <v>7</v>
      </c>
      <c r="BF281" s="70">
        <v>4</v>
      </c>
      <c r="BG281" s="70">
        <v>0</v>
      </c>
      <c r="BH281" s="70">
        <v>0</v>
      </c>
      <c r="BI281" s="70">
        <v>2</v>
      </c>
      <c r="BJ281" s="70">
        <v>0</v>
      </c>
      <c r="BK281" s="70">
        <v>0</v>
      </c>
      <c r="BL281" s="70">
        <v>0</v>
      </c>
      <c r="BM281" s="70">
        <v>0</v>
      </c>
      <c r="BN281" s="70">
        <v>24</v>
      </c>
      <c r="BO281" s="70">
        <v>0</v>
      </c>
      <c r="BP281" s="70">
        <v>0</v>
      </c>
      <c r="BQ281" s="70">
        <v>0</v>
      </c>
      <c r="BR281" s="70">
        <v>0</v>
      </c>
      <c r="BS281" s="70">
        <v>0</v>
      </c>
      <c r="BT281" s="70">
        <v>2</v>
      </c>
      <c r="BU281" s="70">
        <v>0</v>
      </c>
      <c r="BV281" s="70">
        <v>0</v>
      </c>
      <c r="BW281" s="70">
        <v>0</v>
      </c>
      <c r="BX281" s="70">
        <v>0</v>
      </c>
      <c r="BY281" s="70">
        <v>0</v>
      </c>
      <c r="BZ281" s="70">
        <v>0</v>
      </c>
      <c r="CA281" s="70">
        <v>0</v>
      </c>
      <c r="CB281" s="70">
        <v>0</v>
      </c>
      <c r="CC281" s="70">
        <v>0</v>
      </c>
      <c r="CD281" s="70">
        <v>0</v>
      </c>
      <c r="CE281" s="70">
        <v>0</v>
      </c>
      <c r="CF281" s="70">
        <v>0</v>
      </c>
      <c r="CG281" s="70">
        <v>0</v>
      </c>
      <c r="CH281" s="70">
        <v>0</v>
      </c>
      <c r="CI281" s="70">
        <v>0</v>
      </c>
      <c r="CJ281" s="70">
        <v>0</v>
      </c>
      <c r="CK281" s="70">
        <v>0</v>
      </c>
      <c r="CL281" s="70">
        <v>0</v>
      </c>
      <c r="CM281" s="70">
        <v>0</v>
      </c>
      <c r="CN281" s="70">
        <v>4</v>
      </c>
      <c r="CO281" s="70">
        <v>0</v>
      </c>
      <c r="CP281" s="70">
        <v>0</v>
      </c>
      <c r="CQ281" s="70">
        <v>0</v>
      </c>
      <c r="CR281" s="70">
        <v>0</v>
      </c>
      <c r="CS281" s="70">
        <v>0</v>
      </c>
      <c r="CT281" s="70">
        <v>0</v>
      </c>
      <c r="CU281" s="70">
        <v>0</v>
      </c>
      <c r="CV281" s="70">
        <v>0</v>
      </c>
      <c r="CW281" s="70">
        <v>0</v>
      </c>
      <c r="CX281" s="70">
        <v>4</v>
      </c>
      <c r="CY281" s="70">
        <v>0</v>
      </c>
      <c r="CZ281" s="70">
        <v>2</v>
      </c>
      <c r="DA281" s="70">
        <v>0</v>
      </c>
      <c r="DB281" s="70">
        <v>0</v>
      </c>
      <c r="DC281" s="70">
        <v>0</v>
      </c>
      <c r="DD281" s="70">
        <v>0</v>
      </c>
      <c r="DE281" s="70">
        <v>0</v>
      </c>
      <c r="DF281" s="70">
        <v>0</v>
      </c>
      <c r="DG281" s="70">
        <v>0</v>
      </c>
      <c r="DH281" s="70">
        <v>10</v>
      </c>
      <c r="DI281" s="70">
        <v>0</v>
      </c>
      <c r="DJ281" s="70">
        <v>0</v>
      </c>
      <c r="DK281" s="70">
        <v>0</v>
      </c>
      <c r="DL281" s="70">
        <v>0</v>
      </c>
      <c r="DM281" s="70">
        <v>10</v>
      </c>
      <c r="DN281" s="70">
        <v>0</v>
      </c>
      <c r="DO281" s="70">
        <v>0</v>
      </c>
      <c r="DP281" s="70">
        <v>0</v>
      </c>
      <c r="DQ281" s="70">
        <v>0</v>
      </c>
      <c r="DR281" s="70">
        <v>0</v>
      </c>
      <c r="DS281" s="70">
        <v>0</v>
      </c>
      <c r="DT281" s="70">
        <v>0</v>
      </c>
      <c r="DU281" s="70">
        <v>1</v>
      </c>
      <c r="DV281" s="70">
        <v>0</v>
      </c>
      <c r="DW281" s="70">
        <v>0</v>
      </c>
      <c r="DX281" s="70">
        <v>0</v>
      </c>
      <c r="DY281" s="70">
        <v>0</v>
      </c>
      <c r="DZ281" s="70">
        <v>0</v>
      </c>
      <c r="EA281" s="70">
        <v>0</v>
      </c>
      <c r="EB281" s="70">
        <v>0</v>
      </c>
      <c r="EC281" s="70">
        <v>4</v>
      </c>
      <c r="ED281" s="70">
        <v>1</v>
      </c>
      <c r="EE281" s="70">
        <v>12</v>
      </c>
      <c r="EF281" s="70">
        <v>60</v>
      </c>
      <c r="EG281" s="70">
        <v>0</v>
      </c>
      <c r="EH281" s="70">
        <v>0</v>
      </c>
      <c r="EI281" s="70">
        <v>0</v>
      </c>
      <c r="EJ281" s="70">
        <v>88</v>
      </c>
      <c r="EK281" s="70">
        <v>4</v>
      </c>
      <c r="EL281" t="s">
        <v>7154</v>
      </c>
      <c r="EM281" t="s">
        <v>7534</v>
      </c>
      <c r="EN281" t="s">
        <v>5410</v>
      </c>
      <c r="EO281" t="s">
        <v>7155</v>
      </c>
      <c r="EP281" t="s">
        <v>6576</v>
      </c>
      <c r="EQ281">
        <v>213</v>
      </c>
      <c r="ER281" s="70">
        <v>280</v>
      </c>
    </row>
    <row r="282" spans="1:148">
      <c r="A282" s="70" t="s">
        <v>345</v>
      </c>
      <c r="B282" s="70" t="s">
        <v>4610</v>
      </c>
      <c r="C282" s="70" t="s">
        <v>4610</v>
      </c>
      <c r="D282" s="70" t="s">
        <v>529</v>
      </c>
      <c r="E282" s="70" t="s">
        <v>587</v>
      </c>
      <c r="F282" s="70" t="str">
        <f t="shared" si="4"/>
        <v>臺南市北區</v>
      </c>
      <c r="G282" s="70">
        <f>VLOOKUP(F282,郵遞區號!$C$2:$D$371,2,0)</f>
        <v>704</v>
      </c>
      <c r="H282" s="70" t="str">
        <f>VLOOKUP(D282,區域對照!$A$2:$B$23,2,0)</f>
        <v>南區</v>
      </c>
      <c r="I282" s="70" t="s">
        <v>6124</v>
      </c>
      <c r="J282" s="70" t="s">
        <v>3677</v>
      </c>
      <c r="K282" s="70" t="s">
        <v>4609</v>
      </c>
      <c r="L282" s="59" t="s">
        <v>6124</v>
      </c>
      <c r="M282" s="71" t="s">
        <v>1009</v>
      </c>
      <c r="N282" s="70" t="s">
        <v>1203</v>
      </c>
      <c r="O282" s="70" t="s">
        <v>1203</v>
      </c>
      <c r="P282" s="70" t="s">
        <v>1258</v>
      </c>
      <c r="Q282" s="70" t="s">
        <v>708</v>
      </c>
      <c r="R282" s="70" t="s">
        <v>1542</v>
      </c>
      <c r="S282" s="70" t="s">
        <v>3789</v>
      </c>
      <c r="T282" s="70" t="s">
        <v>4928</v>
      </c>
      <c r="U282" s="70" t="s">
        <v>5411</v>
      </c>
      <c r="V282" s="70">
        <v>23.0197088</v>
      </c>
      <c r="W282" s="70">
        <v>120.1984428</v>
      </c>
      <c r="X282" s="70" t="s">
        <v>2546</v>
      </c>
      <c r="Y282" s="70" t="s">
        <v>708</v>
      </c>
      <c r="Z282" s="70" t="s">
        <v>708</v>
      </c>
      <c r="AA282" s="70" t="s">
        <v>708</v>
      </c>
      <c r="AB282" s="70" t="s">
        <v>708</v>
      </c>
      <c r="AC282" s="70" t="s">
        <v>708</v>
      </c>
      <c r="AD282" s="70" t="s">
        <v>708</v>
      </c>
      <c r="AE282" s="70" t="s">
        <v>2733</v>
      </c>
      <c r="AF282" s="70" t="s">
        <v>708</v>
      </c>
      <c r="AG282" s="70" t="s">
        <v>5934</v>
      </c>
      <c r="AH282" s="70" t="s">
        <v>3456</v>
      </c>
      <c r="AI282" s="70" t="s">
        <v>3456</v>
      </c>
      <c r="AK282" s="70" t="s">
        <v>2734</v>
      </c>
      <c r="AL282" s="70" t="s">
        <v>2734</v>
      </c>
      <c r="AM282" s="70" t="s">
        <v>6490</v>
      </c>
      <c r="AN282" s="70" t="s">
        <v>2734</v>
      </c>
      <c r="AO282" s="70">
        <v>0</v>
      </c>
      <c r="AP282" s="70">
        <v>0</v>
      </c>
      <c r="AQ282" s="70">
        <v>0</v>
      </c>
      <c r="AR282" s="70">
        <v>0</v>
      </c>
      <c r="AS282" s="70">
        <v>0</v>
      </c>
      <c r="AT282" s="70">
        <v>0</v>
      </c>
      <c r="AU282" s="70">
        <v>0</v>
      </c>
      <c r="AV282" s="70">
        <v>1</v>
      </c>
      <c r="AW282" s="70">
        <v>0</v>
      </c>
      <c r="AX282" s="70">
        <v>0</v>
      </c>
      <c r="AY282" s="70">
        <v>0</v>
      </c>
      <c r="BA282" s="70">
        <v>20</v>
      </c>
      <c r="BB282" s="70">
        <v>0</v>
      </c>
      <c r="BC282" s="70">
        <v>0</v>
      </c>
      <c r="BD282" s="70">
        <v>0</v>
      </c>
      <c r="BE282" s="70">
        <v>3</v>
      </c>
      <c r="BF282" s="70">
        <v>1</v>
      </c>
      <c r="BG282" s="70">
        <v>0</v>
      </c>
      <c r="BH282" s="70">
        <v>0</v>
      </c>
      <c r="BI282" s="70">
        <v>2</v>
      </c>
      <c r="BJ282" s="70">
        <v>0</v>
      </c>
      <c r="BK282" s="70">
        <v>0</v>
      </c>
      <c r="BL282" s="70">
        <v>0</v>
      </c>
      <c r="BM282" s="70">
        <v>0</v>
      </c>
      <c r="BN282" s="70">
        <v>10</v>
      </c>
      <c r="BO282" s="70">
        <v>0</v>
      </c>
      <c r="BP282" s="70">
        <v>0</v>
      </c>
      <c r="BQ282" s="70">
        <v>0</v>
      </c>
      <c r="BR282" s="70">
        <v>0</v>
      </c>
      <c r="BS282" s="70">
        <v>0</v>
      </c>
      <c r="BT282" s="70">
        <v>2</v>
      </c>
      <c r="BU282" s="70">
        <v>0</v>
      </c>
      <c r="BV282" s="70">
        <v>0</v>
      </c>
      <c r="BW282" s="70">
        <v>0</v>
      </c>
      <c r="BX282" s="70">
        <v>0</v>
      </c>
      <c r="BY282" s="70">
        <v>0</v>
      </c>
      <c r="BZ282" s="70">
        <v>0</v>
      </c>
      <c r="CA282" s="70">
        <v>0</v>
      </c>
      <c r="CB282" s="70">
        <v>0</v>
      </c>
      <c r="CC282" s="70">
        <v>0</v>
      </c>
      <c r="CD282" s="70">
        <v>0</v>
      </c>
      <c r="CE282" s="70">
        <v>0</v>
      </c>
      <c r="CF282" s="70">
        <v>0</v>
      </c>
      <c r="CG282" s="70">
        <v>0</v>
      </c>
      <c r="CH282" s="70">
        <v>0</v>
      </c>
      <c r="CI282" s="70">
        <v>0</v>
      </c>
      <c r="CJ282" s="70">
        <v>0</v>
      </c>
      <c r="CK282" s="70">
        <v>0</v>
      </c>
      <c r="CL282" s="70">
        <v>0</v>
      </c>
      <c r="CM282" s="70">
        <v>0</v>
      </c>
      <c r="CN282" s="70">
        <v>2</v>
      </c>
      <c r="CO282" s="70">
        <v>0</v>
      </c>
      <c r="CP282" s="70">
        <v>0</v>
      </c>
      <c r="CQ282" s="70">
        <v>0</v>
      </c>
      <c r="CR282" s="70">
        <v>0</v>
      </c>
      <c r="CS282" s="70">
        <v>0</v>
      </c>
      <c r="CT282" s="70">
        <v>0</v>
      </c>
      <c r="CU282" s="70">
        <v>0</v>
      </c>
      <c r="CV282" s="70">
        <v>0</v>
      </c>
      <c r="CW282" s="70">
        <v>0</v>
      </c>
      <c r="CX282" s="70">
        <v>3</v>
      </c>
      <c r="CY282" s="70">
        <v>0</v>
      </c>
      <c r="CZ282" s="70">
        <v>0</v>
      </c>
      <c r="DA282" s="70">
        <v>0</v>
      </c>
      <c r="DB282" s="70">
        <v>0</v>
      </c>
      <c r="DC282" s="70">
        <v>0</v>
      </c>
      <c r="DD282" s="70">
        <v>0</v>
      </c>
      <c r="DE282" s="70">
        <v>0</v>
      </c>
      <c r="DF282" s="70">
        <v>0</v>
      </c>
      <c r="DG282" s="70">
        <v>0</v>
      </c>
      <c r="DH282" s="70">
        <v>5</v>
      </c>
      <c r="DI282" s="70">
        <v>0</v>
      </c>
      <c r="DJ282" s="70">
        <v>0</v>
      </c>
      <c r="DK282" s="70">
        <v>0</v>
      </c>
      <c r="DL282" s="70">
        <v>0</v>
      </c>
      <c r="DM282" s="70">
        <v>5</v>
      </c>
      <c r="DN282" s="70">
        <v>0</v>
      </c>
      <c r="DO282" s="70">
        <v>0</v>
      </c>
      <c r="DP282" s="70">
        <v>0</v>
      </c>
      <c r="DQ282" s="70">
        <v>0</v>
      </c>
      <c r="DR282" s="70">
        <v>0</v>
      </c>
      <c r="DS282" s="70">
        <v>0</v>
      </c>
      <c r="DT282" s="70">
        <v>0</v>
      </c>
      <c r="DU282" s="70">
        <v>0</v>
      </c>
      <c r="DV282" s="70">
        <v>0</v>
      </c>
      <c r="DW282" s="70">
        <v>0</v>
      </c>
      <c r="DX282" s="70">
        <v>0</v>
      </c>
      <c r="DY282" s="70">
        <v>0</v>
      </c>
      <c r="DZ282" s="70">
        <v>0</v>
      </c>
      <c r="EA282" s="70">
        <v>0</v>
      </c>
      <c r="EB282" s="70">
        <v>0</v>
      </c>
      <c r="EC282" s="70">
        <v>4</v>
      </c>
      <c r="ED282" s="70">
        <v>0</v>
      </c>
      <c r="EE282" s="70">
        <v>5</v>
      </c>
      <c r="EF282" s="70">
        <v>32</v>
      </c>
      <c r="EG282" s="70">
        <v>0</v>
      </c>
      <c r="EH282" s="70">
        <v>0</v>
      </c>
      <c r="EI282" s="70">
        <v>0</v>
      </c>
      <c r="EJ282" s="70">
        <v>46</v>
      </c>
      <c r="EK282" s="70">
        <v>4</v>
      </c>
      <c r="EL282" t="s">
        <v>7156</v>
      </c>
      <c r="EM282" t="s">
        <v>7534</v>
      </c>
      <c r="EN282" t="s">
        <v>5411</v>
      </c>
      <c r="EO282" t="s">
        <v>6548</v>
      </c>
      <c r="EP282" t="s">
        <v>6731</v>
      </c>
      <c r="EQ282">
        <v>205</v>
      </c>
      <c r="ER282" s="70">
        <v>281</v>
      </c>
    </row>
    <row r="283" spans="1:148" s="74" customFormat="1">
      <c r="A283" s="70" t="s">
        <v>346</v>
      </c>
      <c r="B283" s="70" t="s">
        <v>4610</v>
      </c>
      <c r="C283" s="70" t="s">
        <v>4610</v>
      </c>
      <c r="D283" s="70" t="s">
        <v>526</v>
      </c>
      <c r="E283" s="70" t="s">
        <v>655</v>
      </c>
      <c r="F283" s="70" t="str">
        <f t="shared" si="4"/>
        <v>高雄市鳳山區</v>
      </c>
      <c r="G283" s="70">
        <f>VLOOKUP(F283,郵遞區號!$C$2:$D$371,2,0)</f>
        <v>830</v>
      </c>
      <c r="H283" s="70" t="str">
        <f>VLOOKUP(D283,區域對照!$A$2:$B$23,2,0)</f>
        <v>高屏區</v>
      </c>
      <c r="I283" s="70" t="s">
        <v>6124</v>
      </c>
      <c r="J283" s="70" t="s">
        <v>3677</v>
      </c>
      <c r="K283" s="70" t="s">
        <v>4609</v>
      </c>
      <c r="L283" s="59" t="s">
        <v>6124</v>
      </c>
      <c r="M283" s="71" t="s">
        <v>1010</v>
      </c>
      <c r="N283" s="70" t="s">
        <v>1203</v>
      </c>
      <c r="O283" s="70" t="s">
        <v>1203</v>
      </c>
      <c r="P283" s="70" t="s">
        <v>1258</v>
      </c>
      <c r="Q283" s="70" t="s">
        <v>708</v>
      </c>
      <c r="R283" s="70" t="s">
        <v>1543</v>
      </c>
      <c r="S283" s="70" t="s">
        <v>3717</v>
      </c>
      <c r="T283" s="70" t="s">
        <v>4929</v>
      </c>
      <c r="U283" s="70" t="s">
        <v>5412</v>
      </c>
      <c r="V283" s="70">
        <v>22.626200300000001</v>
      </c>
      <c r="W283" s="70">
        <v>120.3587368</v>
      </c>
      <c r="X283" s="70" t="s">
        <v>2547</v>
      </c>
      <c r="Y283" s="70" t="s">
        <v>708</v>
      </c>
      <c r="Z283" s="70" t="s">
        <v>708</v>
      </c>
      <c r="AA283" s="70" t="s">
        <v>708</v>
      </c>
      <c r="AB283" s="70" t="s">
        <v>708</v>
      </c>
      <c r="AC283" s="70" t="s">
        <v>708</v>
      </c>
      <c r="AD283" s="70" t="s">
        <v>708</v>
      </c>
      <c r="AE283" s="70" t="s">
        <v>708</v>
      </c>
      <c r="AF283" s="70" t="s">
        <v>708</v>
      </c>
      <c r="AG283" s="70" t="s">
        <v>5935</v>
      </c>
      <c r="AH283" s="70" t="s">
        <v>3457</v>
      </c>
      <c r="AI283" s="70" t="s">
        <v>3457</v>
      </c>
      <c r="AJ283" s="70"/>
      <c r="AK283" s="70" t="s">
        <v>2734</v>
      </c>
      <c r="AL283" s="70" t="s">
        <v>2734</v>
      </c>
      <c r="AM283" s="70" t="s">
        <v>6490</v>
      </c>
      <c r="AN283" s="70" t="s">
        <v>2734</v>
      </c>
      <c r="AO283" s="70">
        <v>0</v>
      </c>
      <c r="AP283" s="70">
        <v>0</v>
      </c>
      <c r="AQ283" s="70">
        <v>0</v>
      </c>
      <c r="AR283" s="70">
        <v>0</v>
      </c>
      <c r="AS283" s="70">
        <v>0</v>
      </c>
      <c r="AT283" s="70">
        <v>0</v>
      </c>
      <c r="AU283" s="70">
        <v>0</v>
      </c>
      <c r="AV283" s="70">
        <v>1</v>
      </c>
      <c r="AW283" s="70">
        <v>0</v>
      </c>
      <c r="AX283" s="70">
        <v>0</v>
      </c>
      <c r="AY283" s="70">
        <v>0</v>
      </c>
      <c r="AZ283" s="70"/>
      <c r="BA283" s="70">
        <v>20</v>
      </c>
      <c r="BB283" s="70">
        <v>0</v>
      </c>
      <c r="BC283" s="70">
        <v>0</v>
      </c>
      <c r="BD283" s="70">
        <v>0</v>
      </c>
      <c r="BE283" s="70">
        <v>5</v>
      </c>
      <c r="BF283" s="70">
        <v>2</v>
      </c>
      <c r="BG283" s="70">
        <v>0</v>
      </c>
      <c r="BH283" s="70">
        <v>0</v>
      </c>
      <c r="BI283" s="70">
        <v>0</v>
      </c>
      <c r="BJ283" s="70">
        <v>0</v>
      </c>
      <c r="BK283" s="70">
        <v>0</v>
      </c>
      <c r="BL283" s="70">
        <v>0</v>
      </c>
      <c r="BM283" s="70">
        <v>0</v>
      </c>
      <c r="BN283" s="70">
        <v>0</v>
      </c>
      <c r="BO283" s="70">
        <v>0</v>
      </c>
      <c r="BP283" s="70">
        <v>0</v>
      </c>
      <c r="BQ283" s="70">
        <v>0</v>
      </c>
      <c r="BR283" s="70">
        <v>0</v>
      </c>
      <c r="BS283" s="70">
        <v>0</v>
      </c>
      <c r="BT283" s="70">
        <v>1</v>
      </c>
      <c r="BU283" s="70">
        <v>0</v>
      </c>
      <c r="BV283" s="70">
        <v>0</v>
      </c>
      <c r="BW283" s="70">
        <v>0</v>
      </c>
      <c r="BX283" s="70">
        <v>0</v>
      </c>
      <c r="BY283" s="70">
        <v>0</v>
      </c>
      <c r="BZ283" s="70">
        <v>0</v>
      </c>
      <c r="CA283" s="70">
        <v>0</v>
      </c>
      <c r="CB283" s="70">
        <v>0</v>
      </c>
      <c r="CC283" s="70">
        <v>0</v>
      </c>
      <c r="CD283" s="70">
        <v>0</v>
      </c>
      <c r="CE283" s="70">
        <v>0</v>
      </c>
      <c r="CF283" s="70">
        <v>0</v>
      </c>
      <c r="CG283" s="70">
        <v>0</v>
      </c>
      <c r="CH283" s="70">
        <v>2</v>
      </c>
      <c r="CI283" s="70">
        <v>0</v>
      </c>
      <c r="CJ283" s="70">
        <v>0</v>
      </c>
      <c r="CK283" s="70">
        <v>0</v>
      </c>
      <c r="CL283" s="70">
        <v>0</v>
      </c>
      <c r="CM283" s="70">
        <v>0</v>
      </c>
      <c r="CN283" s="70">
        <v>0</v>
      </c>
      <c r="CO283" s="70">
        <v>0</v>
      </c>
      <c r="CP283" s="70">
        <v>0</v>
      </c>
      <c r="CQ283" s="70">
        <v>2</v>
      </c>
      <c r="CR283" s="70">
        <v>0</v>
      </c>
      <c r="CS283" s="70">
        <v>1</v>
      </c>
      <c r="CT283" s="70">
        <v>0</v>
      </c>
      <c r="CU283" s="70">
        <v>0</v>
      </c>
      <c r="CV283" s="70">
        <v>0</v>
      </c>
      <c r="CW283" s="70">
        <v>0</v>
      </c>
      <c r="CX283" s="70">
        <v>0</v>
      </c>
      <c r="CY283" s="70">
        <v>2</v>
      </c>
      <c r="CZ283" s="70">
        <v>0</v>
      </c>
      <c r="DA283" s="70">
        <v>1</v>
      </c>
      <c r="DB283" s="70">
        <v>0</v>
      </c>
      <c r="DC283" s="70">
        <v>0</v>
      </c>
      <c r="DD283" s="70">
        <v>0</v>
      </c>
      <c r="DE283" s="70">
        <v>0</v>
      </c>
      <c r="DF283" s="70">
        <v>0</v>
      </c>
      <c r="DG283" s="70">
        <v>0</v>
      </c>
      <c r="DH283" s="70">
        <v>8</v>
      </c>
      <c r="DI283" s="70">
        <v>0</v>
      </c>
      <c r="DJ283" s="70">
        <v>0</v>
      </c>
      <c r="DK283" s="70">
        <v>0</v>
      </c>
      <c r="DL283" s="70">
        <v>0</v>
      </c>
      <c r="DM283" s="70">
        <v>8</v>
      </c>
      <c r="DN283" s="70">
        <v>0</v>
      </c>
      <c r="DO283" s="70">
        <v>0</v>
      </c>
      <c r="DP283" s="70">
        <v>0</v>
      </c>
      <c r="DQ283" s="70">
        <v>2</v>
      </c>
      <c r="DR283" s="70">
        <v>8</v>
      </c>
      <c r="DS283" s="70">
        <v>9</v>
      </c>
      <c r="DT283" s="70">
        <v>0</v>
      </c>
      <c r="DU283" s="70">
        <v>1</v>
      </c>
      <c r="DV283" s="70">
        <v>2</v>
      </c>
      <c r="DW283" s="70">
        <v>0</v>
      </c>
      <c r="DX283" s="70">
        <v>9</v>
      </c>
      <c r="DY283" s="70">
        <v>0</v>
      </c>
      <c r="DZ283" s="70">
        <v>2</v>
      </c>
      <c r="EA283" s="70">
        <v>0</v>
      </c>
      <c r="EB283" s="70">
        <v>2</v>
      </c>
      <c r="EC283" s="70">
        <v>3</v>
      </c>
      <c r="ED283" s="70">
        <v>0</v>
      </c>
      <c r="EE283" s="70">
        <v>6</v>
      </c>
      <c r="EF283" s="70">
        <v>26</v>
      </c>
      <c r="EG283" s="70">
        <v>0</v>
      </c>
      <c r="EH283" s="70">
        <v>2</v>
      </c>
      <c r="EI283" s="70">
        <v>0</v>
      </c>
      <c r="EJ283" s="70">
        <v>80</v>
      </c>
      <c r="EK283" s="70">
        <v>4</v>
      </c>
      <c r="EL283" t="s">
        <v>7157</v>
      </c>
      <c r="EM283" t="s">
        <v>7534</v>
      </c>
      <c r="EN283" t="s">
        <v>5412</v>
      </c>
      <c r="EO283" t="s">
        <v>6602</v>
      </c>
      <c r="EP283" t="s">
        <v>6594</v>
      </c>
      <c r="EQ283">
        <v>230</v>
      </c>
      <c r="ER283" s="70">
        <v>282</v>
      </c>
    </row>
    <row r="284" spans="1:148">
      <c r="A284" s="70" t="s">
        <v>347</v>
      </c>
      <c r="B284" s="70" t="s">
        <v>4610</v>
      </c>
      <c r="C284" s="70" t="s">
        <v>4610</v>
      </c>
      <c r="D284" s="70" t="s">
        <v>526</v>
      </c>
      <c r="E284" s="70" t="s">
        <v>554</v>
      </c>
      <c r="F284" s="70" t="str">
        <f t="shared" si="4"/>
        <v>高雄市鼓山區</v>
      </c>
      <c r="G284" s="70">
        <f>VLOOKUP(F284,郵遞區號!$C$2:$D$371,2,0)</f>
        <v>804</v>
      </c>
      <c r="H284" s="70" t="str">
        <f>VLOOKUP(D284,區域對照!$A$2:$B$23,2,0)</f>
        <v>高屏區</v>
      </c>
      <c r="I284" s="70" t="s">
        <v>6124</v>
      </c>
      <c r="J284" s="70" t="s">
        <v>3677</v>
      </c>
      <c r="K284" s="70" t="s">
        <v>4609</v>
      </c>
      <c r="L284" s="59" t="s">
        <v>6124</v>
      </c>
      <c r="M284" s="71" t="s">
        <v>1011</v>
      </c>
      <c r="N284" s="70" t="s">
        <v>1203</v>
      </c>
      <c r="O284" s="70" t="s">
        <v>1203</v>
      </c>
      <c r="P284" s="70" t="s">
        <v>1258</v>
      </c>
      <c r="Q284" s="70" t="s">
        <v>708</v>
      </c>
      <c r="R284" s="70" t="s">
        <v>1544</v>
      </c>
      <c r="S284" s="70" t="s">
        <v>3716</v>
      </c>
      <c r="T284" s="70" t="s">
        <v>4930</v>
      </c>
      <c r="U284" s="70" t="s">
        <v>5413</v>
      </c>
      <c r="V284" s="70">
        <v>22.6624537</v>
      </c>
      <c r="W284" s="70">
        <v>120.2882223</v>
      </c>
      <c r="X284" s="70" t="s">
        <v>2548</v>
      </c>
      <c r="Y284" s="70" t="s">
        <v>708</v>
      </c>
      <c r="Z284" s="70" t="s">
        <v>708</v>
      </c>
      <c r="AA284" s="70" t="s">
        <v>708</v>
      </c>
      <c r="AB284" s="70" t="s">
        <v>708</v>
      </c>
      <c r="AC284" s="70" t="s">
        <v>708</v>
      </c>
      <c r="AD284" s="70" t="s">
        <v>708</v>
      </c>
      <c r="AE284" s="70" t="s">
        <v>2733</v>
      </c>
      <c r="AF284" s="70" t="s">
        <v>708</v>
      </c>
      <c r="AG284" s="70" t="s">
        <v>5936</v>
      </c>
      <c r="AH284" s="70" t="s">
        <v>3458</v>
      </c>
      <c r="AI284" s="70" t="s">
        <v>3458</v>
      </c>
      <c r="AK284" s="70" t="s">
        <v>2734</v>
      </c>
      <c r="AL284" s="70" t="s">
        <v>2734</v>
      </c>
      <c r="AM284" s="70" t="s">
        <v>6490</v>
      </c>
      <c r="AN284" s="70" t="s">
        <v>2734</v>
      </c>
      <c r="AO284" s="70">
        <v>0</v>
      </c>
      <c r="AP284" s="70">
        <v>0</v>
      </c>
      <c r="AQ284" s="70">
        <v>0</v>
      </c>
      <c r="AR284" s="70">
        <v>0</v>
      </c>
      <c r="AS284" s="70">
        <v>0</v>
      </c>
      <c r="AT284" s="70">
        <v>0</v>
      </c>
      <c r="AU284" s="70">
        <v>0</v>
      </c>
      <c r="AV284" s="70">
        <v>1</v>
      </c>
      <c r="AW284" s="70">
        <v>0</v>
      </c>
      <c r="AX284" s="70">
        <v>0</v>
      </c>
      <c r="AY284" s="70">
        <v>0</v>
      </c>
      <c r="BA284" s="70">
        <v>49</v>
      </c>
      <c r="BB284" s="70">
        <v>0</v>
      </c>
      <c r="BC284" s="70">
        <v>0</v>
      </c>
      <c r="BD284" s="70">
        <v>0</v>
      </c>
      <c r="BE284" s="70">
        <v>6</v>
      </c>
      <c r="BF284" s="70">
        <v>3</v>
      </c>
      <c r="BG284" s="70">
        <v>0</v>
      </c>
      <c r="BH284" s="70">
        <v>0</v>
      </c>
      <c r="BI284" s="70">
        <v>1</v>
      </c>
      <c r="BJ284" s="70">
        <v>0</v>
      </c>
      <c r="BK284" s="70">
        <v>0</v>
      </c>
      <c r="BL284" s="70">
        <v>0</v>
      </c>
      <c r="BM284" s="70">
        <v>0</v>
      </c>
      <c r="BN284" s="70">
        <v>20</v>
      </c>
      <c r="BO284" s="70">
        <v>0</v>
      </c>
      <c r="BP284" s="70">
        <v>0</v>
      </c>
      <c r="BQ284" s="70">
        <v>0</v>
      </c>
      <c r="BR284" s="70">
        <v>0</v>
      </c>
      <c r="BS284" s="70">
        <v>0</v>
      </c>
      <c r="BT284" s="70">
        <v>6</v>
      </c>
      <c r="BU284" s="70">
        <v>0</v>
      </c>
      <c r="BV284" s="70">
        <v>0</v>
      </c>
      <c r="BW284" s="70">
        <v>0</v>
      </c>
      <c r="BX284" s="70">
        <v>0</v>
      </c>
      <c r="BY284" s="70">
        <v>0</v>
      </c>
      <c r="BZ284" s="70">
        <v>0</v>
      </c>
      <c r="CA284" s="70">
        <v>0</v>
      </c>
      <c r="CB284" s="70">
        <v>0</v>
      </c>
      <c r="CC284" s="70">
        <v>0</v>
      </c>
      <c r="CD284" s="70">
        <v>0</v>
      </c>
      <c r="CE284" s="70">
        <v>0</v>
      </c>
      <c r="CF284" s="70">
        <v>0</v>
      </c>
      <c r="CG284" s="70">
        <v>0</v>
      </c>
      <c r="CH284" s="70">
        <v>0</v>
      </c>
      <c r="CI284" s="70">
        <v>0</v>
      </c>
      <c r="CJ284" s="70">
        <v>0</v>
      </c>
      <c r="CK284" s="70">
        <v>0</v>
      </c>
      <c r="CL284" s="70">
        <v>0</v>
      </c>
      <c r="CM284" s="70">
        <v>0</v>
      </c>
      <c r="CN284" s="70">
        <v>2</v>
      </c>
      <c r="CO284" s="70">
        <v>0</v>
      </c>
      <c r="CP284" s="70">
        <v>0</v>
      </c>
      <c r="CQ284" s="70">
        <v>0</v>
      </c>
      <c r="CR284" s="70">
        <v>0</v>
      </c>
      <c r="CS284" s="70">
        <v>0</v>
      </c>
      <c r="CT284" s="70">
        <v>0</v>
      </c>
      <c r="CU284" s="70">
        <v>0</v>
      </c>
      <c r="CV284" s="70">
        <v>0</v>
      </c>
      <c r="CW284" s="70">
        <v>0</v>
      </c>
      <c r="CX284" s="70">
        <v>8</v>
      </c>
      <c r="CY284" s="70">
        <v>0</v>
      </c>
      <c r="CZ284" s="70">
        <v>0</v>
      </c>
      <c r="DA284" s="70">
        <v>0</v>
      </c>
      <c r="DB284" s="70">
        <v>0</v>
      </c>
      <c r="DC284" s="70">
        <v>0</v>
      </c>
      <c r="DD284" s="70">
        <v>0</v>
      </c>
      <c r="DE284" s="70">
        <v>0</v>
      </c>
      <c r="DF284" s="70">
        <v>0</v>
      </c>
      <c r="DG284" s="70">
        <v>0</v>
      </c>
      <c r="DH284" s="70">
        <v>10</v>
      </c>
      <c r="DI284" s="70">
        <v>0</v>
      </c>
      <c r="DJ284" s="70">
        <v>0</v>
      </c>
      <c r="DK284" s="70">
        <v>0</v>
      </c>
      <c r="DL284" s="70">
        <v>0</v>
      </c>
      <c r="DM284" s="70">
        <v>10</v>
      </c>
      <c r="DN284" s="70">
        <v>0</v>
      </c>
      <c r="DO284" s="70">
        <v>0</v>
      </c>
      <c r="DP284" s="70">
        <v>0</v>
      </c>
      <c r="DQ284" s="70">
        <v>0</v>
      </c>
      <c r="DR284" s="70">
        <v>0</v>
      </c>
      <c r="DS284" s="70">
        <v>0</v>
      </c>
      <c r="DT284" s="70">
        <v>0</v>
      </c>
      <c r="DU284" s="70">
        <v>0</v>
      </c>
      <c r="DV284" s="70">
        <v>0</v>
      </c>
      <c r="DW284" s="70">
        <v>0</v>
      </c>
      <c r="DX284" s="70">
        <v>0</v>
      </c>
      <c r="DY284" s="70">
        <v>0</v>
      </c>
      <c r="DZ284" s="70">
        <v>0</v>
      </c>
      <c r="EA284" s="70">
        <v>0</v>
      </c>
      <c r="EB284" s="70">
        <v>3</v>
      </c>
      <c r="EC284" s="70">
        <v>4</v>
      </c>
      <c r="ED284" s="70">
        <v>0</v>
      </c>
      <c r="EE284" s="70">
        <v>17</v>
      </c>
      <c r="EF284" s="70">
        <v>28</v>
      </c>
      <c r="EG284" s="70">
        <v>0</v>
      </c>
      <c r="EH284" s="70">
        <v>0</v>
      </c>
      <c r="EI284" s="70">
        <v>0</v>
      </c>
      <c r="EJ284" s="70">
        <v>62</v>
      </c>
      <c r="EK284" s="70">
        <v>4</v>
      </c>
      <c r="EL284" t="s">
        <v>7158</v>
      </c>
      <c r="EM284" t="s">
        <v>7534</v>
      </c>
      <c r="EN284" t="s">
        <v>5413</v>
      </c>
      <c r="EO284" t="s">
        <v>6618</v>
      </c>
      <c r="EP284" t="s">
        <v>6883</v>
      </c>
      <c r="EQ284">
        <v>228</v>
      </c>
      <c r="ER284" s="70">
        <v>283</v>
      </c>
    </row>
    <row r="285" spans="1:148">
      <c r="A285" s="70" t="s">
        <v>348</v>
      </c>
      <c r="B285" s="70" t="s">
        <v>4610</v>
      </c>
      <c r="C285" s="70" t="s">
        <v>4610</v>
      </c>
      <c r="D285" s="70" t="s">
        <v>526</v>
      </c>
      <c r="E285" s="70" t="s">
        <v>597</v>
      </c>
      <c r="F285" s="70" t="str">
        <f t="shared" si="4"/>
        <v>高雄市左營區</v>
      </c>
      <c r="G285" s="70">
        <f>VLOOKUP(F285,郵遞區號!$C$2:$D$371,2,0)</f>
        <v>813</v>
      </c>
      <c r="H285" s="70" t="str">
        <f>VLOOKUP(D285,區域對照!$A$2:$B$23,2,0)</f>
        <v>高屏區</v>
      </c>
      <c r="I285" s="70" t="s">
        <v>6124</v>
      </c>
      <c r="J285" s="70" t="s">
        <v>3677</v>
      </c>
      <c r="K285" s="70" t="s">
        <v>4609</v>
      </c>
      <c r="L285" s="59" t="s">
        <v>6124</v>
      </c>
      <c r="M285" s="71" t="s">
        <v>1012</v>
      </c>
      <c r="N285" s="70" t="s">
        <v>1203</v>
      </c>
      <c r="O285" s="70" t="s">
        <v>1203</v>
      </c>
      <c r="P285" s="70" t="s">
        <v>1258</v>
      </c>
      <c r="Q285" s="70" t="s">
        <v>708</v>
      </c>
      <c r="R285" s="70" t="s">
        <v>1545</v>
      </c>
      <c r="S285" s="70" t="s">
        <v>3715</v>
      </c>
      <c r="T285" s="70" t="s">
        <v>4931</v>
      </c>
      <c r="U285" s="70" t="s">
        <v>5414</v>
      </c>
      <c r="V285" s="70">
        <v>22.6568875</v>
      </c>
      <c r="W285" s="70">
        <v>120.30350249999999</v>
      </c>
      <c r="X285" s="70" t="s">
        <v>2549</v>
      </c>
      <c r="Y285" s="70" t="s">
        <v>708</v>
      </c>
      <c r="Z285" s="70" t="s">
        <v>708</v>
      </c>
      <c r="AA285" s="70" t="s">
        <v>708</v>
      </c>
      <c r="AB285" s="70" t="s">
        <v>708</v>
      </c>
      <c r="AC285" s="70" t="s">
        <v>708</v>
      </c>
      <c r="AD285" s="70" t="s">
        <v>708</v>
      </c>
      <c r="AE285" s="70" t="s">
        <v>708</v>
      </c>
      <c r="AF285" s="70" t="s">
        <v>708</v>
      </c>
      <c r="AG285" s="70" t="s">
        <v>5937</v>
      </c>
      <c r="AH285" s="70" t="s">
        <v>3459</v>
      </c>
      <c r="AI285" s="70" t="s">
        <v>3459</v>
      </c>
      <c r="AK285" s="70" t="s">
        <v>2734</v>
      </c>
      <c r="AL285" s="70" t="s">
        <v>2734</v>
      </c>
      <c r="AM285" s="70" t="s">
        <v>6490</v>
      </c>
      <c r="AN285" s="70" t="s">
        <v>2734</v>
      </c>
      <c r="AO285" s="70">
        <v>0</v>
      </c>
      <c r="AP285" s="70">
        <v>0</v>
      </c>
      <c r="AQ285" s="70">
        <v>0</v>
      </c>
      <c r="AR285" s="70">
        <v>0</v>
      </c>
      <c r="AS285" s="70">
        <v>0</v>
      </c>
      <c r="AT285" s="70">
        <v>0</v>
      </c>
      <c r="AU285" s="70">
        <v>0</v>
      </c>
      <c r="AV285" s="70">
        <v>1</v>
      </c>
      <c r="AW285" s="70">
        <v>0</v>
      </c>
      <c r="AX285" s="70">
        <v>0</v>
      </c>
      <c r="AY285" s="70">
        <v>0</v>
      </c>
      <c r="BA285" s="70">
        <v>40</v>
      </c>
      <c r="BB285" s="70">
        <v>0</v>
      </c>
      <c r="BC285" s="70">
        <v>0</v>
      </c>
      <c r="BD285" s="70">
        <v>0</v>
      </c>
      <c r="BE285" s="70">
        <v>4</v>
      </c>
      <c r="BF285" s="70">
        <v>2</v>
      </c>
      <c r="BG285" s="70">
        <v>0</v>
      </c>
      <c r="BH285" s="70">
        <v>0</v>
      </c>
      <c r="BI285" s="70">
        <v>2</v>
      </c>
      <c r="BJ285" s="70">
        <v>0</v>
      </c>
      <c r="BK285" s="70">
        <v>0</v>
      </c>
      <c r="BL285" s="70">
        <v>0</v>
      </c>
      <c r="BM285" s="70">
        <v>0</v>
      </c>
      <c r="BN285" s="70">
        <v>32</v>
      </c>
      <c r="BO285" s="70">
        <v>0</v>
      </c>
      <c r="BP285" s="70">
        <v>0</v>
      </c>
      <c r="BQ285" s="70">
        <v>0</v>
      </c>
      <c r="BR285" s="70">
        <v>5</v>
      </c>
      <c r="BS285" s="70">
        <v>0</v>
      </c>
      <c r="BT285" s="70">
        <v>5</v>
      </c>
      <c r="BU285" s="70">
        <v>0</v>
      </c>
      <c r="BV285" s="70">
        <v>0</v>
      </c>
      <c r="BW285" s="70">
        <v>0</v>
      </c>
      <c r="BX285" s="70">
        <v>0</v>
      </c>
      <c r="BY285" s="70">
        <v>0</v>
      </c>
      <c r="BZ285" s="70">
        <v>0</v>
      </c>
      <c r="CA285" s="70">
        <v>0</v>
      </c>
      <c r="CB285" s="70">
        <v>0</v>
      </c>
      <c r="CC285" s="70">
        <v>0</v>
      </c>
      <c r="CD285" s="70">
        <v>0</v>
      </c>
      <c r="CE285" s="70">
        <v>0</v>
      </c>
      <c r="CF285" s="70">
        <v>0</v>
      </c>
      <c r="CG285" s="70">
        <v>0</v>
      </c>
      <c r="CH285" s="70">
        <v>0</v>
      </c>
      <c r="CI285" s="70">
        <v>0</v>
      </c>
      <c r="CJ285" s="70">
        <v>0</v>
      </c>
      <c r="CK285" s="70">
        <v>0</v>
      </c>
      <c r="CL285" s="70">
        <v>0</v>
      </c>
      <c r="CM285" s="70">
        <v>0</v>
      </c>
      <c r="CN285" s="70">
        <v>2</v>
      </c>
      <c r="CO285" s="70">
        <v>0</v>
      </c>
      <c r="CP285" s="70">
        <v>0</v>
      </c>
      <c r="CQ285" s="70">
        <v>0</v>
      </c>
      <c r="CR285" s="70">
        <v>0</v>
      </c>
      <c r="CS285" s="70">
        <v>0</v>
      </c>
      <c r="CT285" s="70">
        <v>0</v>
      </c>
      <c r="CU285" s="70">
        <v>0</v>
      </c>
      <c r="CV285" s="70">
        <v>0</v>
      </c>
      <c r="CW285" s="70">
        <v>0</v>
      </c>
      <c r="CX285" s="70">
        <v>4</v>
      </c>
      <c r="CY285" s="70">
        <v>0</v>
      </c>
      <c r="CZ285" s="70">
        <v>1</v>
      </c>
      <c r="DA285" s="70">
        <v>0</v>
      </c>
      <c r="DB285" s="70">
        <v>0</v>
      </c>
      <c r="DC285" s="70">
        <v>0</v>
      </c>
      <c r="DD285" s="70">
        <v>0</v>
      </c>
      <c r="DE285" s="70">
        <v>0</v>
      </c>
      <c r="DF285" s="70">
        <v>0</v>
      </c>
      <c r="DG285" s="70">
        <v>0</v>
      </c>
      <c r="DH285" s="70">
        <v>7</v>
      </c>
      <c r="DI285" s="70">
        <v>0</v>
      </c>
      <c r="DJ285" s="70">
        <v>0</v>
      </c>
      <c r="DK285" s="70">
        <v>0</v>
      </c>
      <c r="DL285" s="70">
        <v>0</v>
      </c>
      <c r="DM285" s="70">
        <v>7</v>
      </c>
      <c r="DN285" s="70">
        <v>0</v>
      </c>
      <c r="DO285" s="70">
        <v>0</v>
      </c>
      <c r="DP285" s="70">
        <v>0</v>
      </c>
      <c r="DQ285" s="70">
        <v>0</v>
      </c>
      <c r="DR285" s="70">
        <v>0</v>
      </c>
      <c r="DS285" s="70">
        <v>0</v>
      </c>
      <c r="DT285" s="70">
        <v>0</v>
      </c>
      <c r="DU285" s="70">
        <v>0</v>
      </c>
      <c r="DV285" s="70">
        <v>0</v>
      </c>
      <c r="DW285" s="70">
        <v>0</v>
      </c>
      <c r="DX285" s="70">
        <v>0</v>
      </c>
      <c r="DY285" s="70">
        <v>0</v>
      </c>
      <c r="DZ285" s="70">
        <v>0</v>
      </c>
      <c r="EA285" s="70">
        <v>0</v>
      </c>
      <c r="EB285" s="70">
        <v>3</v>
      </c>
      <c r="EC285" s="70">
        <v>3</v>
      </c>
      <c r="ED285" s="70">
        <v>0</v>
      </c>
      <c r="EE285" s="70">
        <v>6</v>
      </c>
      <c r="EF285" s="70">
        <v>47</v>
      </c>
      <c r="EG285" s="70">
        <v>0</v>
      </c>
      <c r="EH285" s="70">
        <v>0</v>
      </c>
      <c r="EI285" s="70">
        <v>0</v>
      </c>
      <c r="EJ285" s="70">
        <v>66</v>
      </c>
      <c r="EK285" s="70">
        <v>4</v>
      </c>
      <c r="EL285" t="s">
        <v>7159</v>
      </c>
      <c r="EM285" t="s">
        <v>7534</v>
      </c>
      <c r="EN285" t="s">
        <v>5414</v>
      </c>
      <c r="EO285" t="s">
        <v>6593</v>
      </c>
      <c r="EP285" t="s">
        <v>6652</v>
      </c>
      <c r="EQ285">
        <v>229</v>
      </c>
      <c r="ER285" s="70">
        <v>284</v>
      </c>
    </row>
    <row r="286" spans="1:148" s="74" customFormat="1">
      <c r="A286" s="70" t="s">
        <v>350</v>
      </c>
      <c r="B286" s="70" t="s">
        <v>4610</v>
      </c>
      <c r="C286" s="70" t="s">
        <v>4610</v>
      </c>
      <c r="D286" s="70" t="s">
        <v>526</v>
      </c>
      <c r="E286" s="70" t="s">
        <v>672</v>
      </c>
      <c r="F286" s="70" t="str">
        <f t="shared" si="4"/>
        <v>高雄市楠梓區</v>
      </c>
      <c r="G286" s="70">
        <f>VLOOKUP(F286,郵遞區號!$C$2:$D$371,2,0)</f>
        <v>811</v>
      </c>
      <c r="H286" s="70" t="str">
        <f>VLOOKUP(D286,區域對照!$A$2:$B$23,2,0)</f>
        <v>高屏區</v>
      </c>
      <c r="I286" s="70" t="s">
        <v>6124</v>
      </c>
      <c r="J286" s="70" t="s">
        <v>3677</v>
      </c>
      <c r="K286" s="70" t="s">
        <v>4609</v>
      </c>
      <c r="L286" s="59" t="s">
        <v>6124</v>
      </c>
      <c r="M286" s="71" t="s">
        <v>1014</v>
      </c>
      <c r="N286" s="70" t="s">
        <v>1203</v>
      </c>
      <c r="O286" s="70" t="s">
        <v>1203</v>
      </c>
      <c r="P286" s="70" t="s">
        <v>1258</v>
      </c>
      <c r="Q286" s="70" t="s">
        <v>708</v>
      </c>
      <c r="R286" s="70" t="s">
        <v>1547</v>
      </c>
      <c r="S286" s="70" t="s">
        <v>3714</v>
      </c>
      <c r="T286" s="70" t="s">
        <v>4932</v>
      </c>
      <c r="U286" s="70" t="s">
        <v>5416</v>
      </c>
      <c r="V286" s="70">
        <v>22.715907300000001</v>
      </c>
      <c r="W286" s="70">
        <v>120.2991948</v>
      </c>
      <c r="X286" s="70" t="s">
        <v>2551</v>
      </c>
      <c r="Y286" s="70" t="s">
        <v>708</v>
      </c>
      <c r="Z286" s="70" t="s">
        <v>708</v>
      </c>
      <c r="AA286" s="70" t="s">
        <v>708</v>
      </c>
      <c r="AB286" s="70" t="s">
        <v>708</v>
      </c>
      <c r="AC286" s="70" t="s">
        <v>708</v>
      </c>
      <c r="AD286" s="70" t="s">
        <v>708</v>
      </c>
      <c r="AE286" s="70" t="s">
        <v>708</v>
      </c>
      <c r="AF286" s="70" t="s">
        <v>708</v>
      </c>
      <c r="AG286" s="70" t="s">
        <v>5939</v>
      </c>
      <c r="AH286" s="70" t="s">
        <v>3461</v>
      </c>
      <c r="AI286" s="70" t="s">
        <v>3461</v>
      </c>
      <c r="AJ286" s="70"/>
      <c r="AK286" s="70" t="s">
        <v>2734</v>
      </c>
      <c r="AL286" s="70" t="s">
        <v>2734</v>
      </c>
      <c r="AM286" s="70" t="s">
        <v>6490</v>
      </c>
      <c r="AN286" s="70" t="s">
        <v>2734</v>
      </c>
      <c r="AO286" s="70">
        <v>0</v>
      </c>
      <c r="AP286" s="70">
        <v>0</v>
      </c>
      <c r="AQ286" s="70">
        <v>0</v>
      </c>
      <c r="AR286" s="70">
        <v>0</v>
      </c>
      <c r="AS286" s="70">
        <v>0</v>
      </c>
      <c r="AT286" s="70">
        <v>0</v>
      </c>
      <c r="AU286" s="70">
        <v>0</v>
      </c>
      <c r="AV286" s="70">
        <v>1</v>
      </c>
      <c r="AW286" s="70">
        <v>0</v>
      </c>
      <c r="AX286" s="70">
        <v>0</v>
      </c>
      <c r="AY286" s="70">
        <v>0</v>
      </c>
      <c r="AZ286" s="70"/>
      <c r="BA286" s="70">
        <v>20</v>
      </c>
      <c r="BB286" s="70">
        <v>0</v>
      </c>
      <c r="BC286" s="70">
        <v>0</v>
      </c>
      <c r="BD286" s="70">
        <v>0</v>
      </c>
      <c r="BE286" s="70">
        <v>4</v>
      </c>
      <c r="BF286" s="70">
        <v>1</v>
      </c>
      <c r="BG286" s="70">
        <v>0</v>
      </c>
      <c r="BH286" s="70">
        <v>0</v>
      </c>
      <c r="BI286" s="70">
        <v>1</v>
      </c>
      <c r="BJ286" s="70">
        <v>0</v>
      </c>
      <c r="BK286" s="70">
        <v>0</v>
      </c>
      <c r="BL286" s="70">
        <v>0</v>
      </c>
      <c r="BM286" s="70">
        <v>0</v>
      </c>
      <c r="BN286" s="70">
        <v>10</v>
      </c>
      <c r="BO286" s="70">
        <v>0</v>
      </c>
      <c r="BP286" s="70">
        <v>0</v>
      </c>
      <c r="BQ286" s="70">
        <v>0</v>
      </c>
      <c r="BR286" s="70">
        <v>0</v>
      </c>
      <c r="BS286" s="70">
        <v>0</v>
      </c>
      <c r="BT286" s="70">
        <v>2</v>
      </c>
      <c r="BU286" s="70">
        <v>0</v>
      </c>
      <c r="BV286" s="70">
        <v>0</v>
      </c>
      <c r="BW286" s="70">
        <v>0</v>
      </c>
      <c r="BX286" s="70">
        <v>0</v>
      </c>
      <c r="BY286" s="70">
        <v>0</v>
      </c>
      <c r="BZ286" s="70">
        <v>0</v>
      </c>
      <c r="CA286" s="70">
        <v>0</v>
      </c>
      <c r="CB286" s="70">
        <v>0</v>
      </c>
      <c r="CC286" s="70">
        <v>0</v>
      </c>
      <c r="CD286" s="70">
        <v>0</v>
      </c>
      <c r="CE286" s="70">
        <v>0</v>
      </c>
      <c r="CF286" s="70">
        <v>0</v>
      </c>
      <c r="CG286" s="70">
        <v>0</v>
      </c>
      <c r="CH286" s="70">
        <v>0</v>
      </c>
      <c r="CI286" s="70">
        <v>0</v>
      </c>
      <c r="CJ286" s="70">
        <v>0</v>
      </c>
      <c r="CK286" s="70">
        <v>0</v>
      </c>
      <c r="CL286" s="70">
        <v>0</v>
      </c>
      <c r="CM286" s="70">
        <v>0</v>
      </c>
      <c r="CN286" s="70">
        <v>1</v>
      </c>
      <c r="CO286" s="70">
        <v>0</v>
      </c>
      <c r="CP286" s="70">
        <v>0</v>
      </c>
      <c r="CQ286" s="70">
        <v>0</v>
      </c>
      <c r="CR286" s="70">
        <v>0</v>
      </c>
      <c r="CS286" s="70">
        <v>0</v>
      </c>
      <c r="CT286" s="70">
        <v>0</v>
      </c>
      <c r="CU286" s="70">
        <v>0</v>
      </c>
      <c r="CV286" s="70">
        <v>0</v>
      </c>
      <c r="CW286" s="70">
        <v>0</v>
      </c>
      <c r="CX286" s="70">
        <v>2</v>
      </c>
      <c r="CY286" s="70">
        <v>0</v>
      </c>
      <c r="CZ286" s="70">
        <v>0</v>
      </c>
      <c r="DA286" s="70">
        <v>0</v>
      </c>
      <c r="DB286" s="70">
        <v>0</v>
      </c>
      <c r="DC286" s="70">
        <v>0</v>
      </c>
      <c r="DD286" s="70">
        <v>0</v>
      </c>
      <c r="DE286" s="70">
        <v>0</v>
      </c>
      <c r="DF286" s="70">
        <v>0</v>
      </c>
      <c r="DG286" s="70">
        <v>0</v>
      </c>
      <c r="DH286" s="70">
        <v>3</v>
      </c>
      <c r="DI286" s="70">
        <v>0</v>
      </c>
      <c r="DJ286" s="70">
        <v>0</v>
      </c>
      <c r="DK286" s="70">
        <v>0</v>
      </c>
      <c r="DL286" s="70">
        <v>0</v>
      </c>
      <c r="DM286" s="70">
        <v>3</v>
      </c>
      <c r="DN286" s="70">
        <v>0</v>
      </c>
      <c r="DO286" s="70">
        <v>0</v>
      </c>
      <c r="DP286" s="70">
        <v>0</v>
      </c>
      <c r="DQ286" s="70">
        <v>0</v>
      </c>
      <c r="DR286" s="70">
        <v>0</v>
      </c>
      <c r="DS286" s="70">
        <v>0</v>
      </c>
      <c r="DT286" s="70">
        <v>0</v>
      </c>
      <c r="DU286" s="70">
        <v>0</v>
      </c>
      <c r="DV286" s="70">
        <v>0</v>
      </c>
      <c r="DW286" s="70">
        <v>0</v>
      </c>
      <c r="DX286" s="70">
        <v>0</v>
      </c>
      <c r="DY286" s="70">
        <v>0</v>
      </c>
      <c r="DZ286" s="70">
        <v>0</v>
      </c>
      <c r="EA286" s="70">
        <v>0</v>
      </c>
      <c r="EB286" s="70">
        <v>0</v>
      </c>
      <c r="EC286" s="70">
        <v>2</v>
      </c>
      <c r="ED286" s="70">
        <v>0</v>
      </c>
      <c r="EE286" s="70">
        <v>7</v>
      </c>
      <c r="EF286" s="70">
        <v>31</v>
      </c>
      <c r="EG286" s="70">
        <v>0</v>
      </c>
      <c r="EH286" s="70">
        <v>0</v>
      </c>
      <c r="EI286" s="70">
        <v>0</v>
      </c>
      <c r="EJ286" s="70">
        <v>43</v>
      </c>
      <c r="EK286" s="70">
        <v>4</v>
      </c>
      <c r="EL286" t="s">
        <v>7160</v>
      </c>
      <c r="EM286" t="s">
        <v>7534</v>
      </c>
      <c r="EN286" t="s">
        <v>5416</v>
      </c>
      <c r="EO286" t="s">
        <v>7161</v>
      </c>
      <c r="EP286" t="s">
        <v>6714</v>
      </c>
      <c r="EQ286">
        <v>225</v>
      </c>
      <c r="ER286" s="70">
        <v>285</v>
      </c>
    </row>
    <row r="287" spans="1:148" s="74" customFormat="1">
      <c r="A287" s="70" t="s">
        <v>351</v>
      </c>
      <c r="B287" s="70" t="s">
        <v>4610</v>
      </c>
      <c r="C287" s="70" t="s">
        <v>4610</v>
      </c>
      <c r="D287" s="70" t="s">
        <v>526</v>
      </c>
      <c r="E287" s="70" t="s">
        <v>615</v>
      </c>
      <c r="F287" s="70" t="str">
        <f t="shared" si="4"/>
        <v>高雄市三民區</v>
      </c>
      <c r="G287" s="70">
        <f>VLOOKUP(F287,郵遞區號!$C$2:$D$371,2,0)</f>
        <v>807</v>
      </c>
      <c r="H287" s="70" t="str">
        <f>VLOOKUP(D287,區域對照!$A$2:$B$23,2,0)</f>
        <v>高屏區</v>
      </c>
      <c r="I287" s="70" t="s">
        <v>6124</v>
      </c>
      <c r="J287" s="70" t="s">
        <v>3677</v>
      </c>
      <c r="K287" s="70" t="s">
        <v>4609</v>
      </c>
      <c r="L287" s="59" t="s">
        <v>6124</v>
      </c>
      <c r="M287" s="71" t="s">
        <v>1015</v>
      </c>
      <c r="N287" s="70" t="s">
        <v>1203</v>
      </c>
      <c r="O287" s="70" t="s">
        <v>1203</v>
      </c>
      <c r="P287" s="70" t="s">
        <v>1258</v>
      </c>
      <c r="Q287" s="70" t="s">
        <v>708</v>
      </c>
      <c r="R287" s="70" t="s">
        <v>1548</v>
      </c>
      <c r="S287" s="70" t="s">
        <v>3713</v>
      </c>
      <c r="T287" s="70" t="s">
        <v>4933</v>
      </c>
      <c r="U287" s="70" t="s">
        <v>5417</v>
      </c>
      <c r="V287" s="70">
        <v>22.6499518</v>
      </c>
      <c r="W287" s="70">
        <v>120.3181974</v>
      </c>
      <c r="X287" s="70" t="s">
        <v>2552</v>
      </c>
      <c r="Y287" s="70" t="s">
        <v>708</v>
      </c>
      <c r="Z287" s="70" t="s">
        <v>708</v>
      </c>
      <c r="AA287" s="70" t="s">
        <v>708</v>
      </c>
      <c r="AB287" s="70" t="s">
        <v>708</v>
      </c>
      <c r="AC287" s="70" t="s">
        <v>708</v>
      </c>
      <c r="AD287" s="70" t="s">
        <v>708</v>
      </c>
      <c r="AE287" s="70" t="s">
        <v>2733</v>
      </c>
      <c r="AF287" s="70" t="s">
        <v>708</v>
      </c>
      <c r="AG287" s="70" t="s">
        <v>5940</v>
      </c>
      <c r="AH287" s="70" t="s">
        <v>3462</v>
      </c>
      <c r="AI287" s="70" t="s">
        <v>3462</v>
      </c>
      <c r="AJ287" s="70"/>
      <c r="AK287" s="70" t="s">
        <v>2734</v>
      </c>
      <c r="AL287" s="70" t="s">
        <v>2734</v>
      </c>
      <c r="AM287" s="70" t="s">
        <v>6490</v>
      </c>
      <c r="AN287" s="70" t="s">
        <v>2734</v>
      </c>
      <c r="AO287" s="70">
        <v>0</v>
      </c>
      <c r="AP287" s="70">
        <v>0</v>
      </c>
      <c r="AQ287" s="70">
        <v>0</v>
      </c>
      <c r="AR287" s="70">
        <v>0</v>
      </c>
      <c r="AS287" s="70">
        <v>0</v>
      </c>
      <c r="AT287" s="70">
        <v>0</v>
      </c>
      <c r="AU287" s="70">
        <v>0</v>
      </c>
      <c r="AV287" s="70">
        <v>1</v>
      </c>
      <c r="AW287" s="70">
        <v>0</v>
      </c>
      <c r="AX287" s="70">
        <v>0</v>
      </c>
      <c r="AY287" s="70">
        <v>0</v>
      </c>
      <c r="AZ287" s="70"/>
      <c r="BA287" s="70">
        <v>82</v>
      </c>
      <c r="BB287" s="70">
        <v>0</v>
      </c>
      <c r="BC287" s="70">
        <v>0</v>
      </c>
      <c r="BD287" s="70">
        <v>0</v>
      </c>
      <c r="BE287" s="70">
        <v>7</v>
      </c>
      <c r="BF287" s="70">
        <v>1</v>
      </c>
      <c r="BG287" s="70">
        <v>0</v>
      </c>
      <c r="BH287" s="70">
        <v>0</v>
      </c>
      <c r="BI287" s="70">
        <v>0</v>
      </c>
      <c r="BJ287" s="70">
        <v>0</v>
      </c>
      <c r="BK287" s="70">
        <v>0</v>
      </c>
      <c r="BL287" s="70">
        <v>0</v>
      </c>
      <c r="BM287" s="70">
        <v>0</v>
      </c>
      <c r="BN287" s="70">
        <v>0</v>
      </c>
      <c r="BO287" s="70">
        <v>0</v>
      </c>
      <c r="BP287" s="70">
        <v>0</v>
      </c>
      <c r="BQ287" s="70">
        <v>0</v>
      </c>
      <c r="BR287" s="70">
        <v>0</v>
      </c>
      <c r="BS287" s="70">
        <v>30</v>
      </c>
      <c r="BT287" s="70">
        <v>1</v>
      </c>
      <c r="BU287" s="70">
        <v>0</v>
      </c>
      <c r="BV287" s="70">
        <v>0</v>
      </c>
      <c r="BW287" s="70">
        <v>0</v>
      </c>
      <c r="BX287" s="70">
        <v>0</v>
      </c>
      <c r="BY287" s="70">
        <v>0</v>
      </c>
      <c r="BZ287" s="70">
        <v>0</v>
      </c>
      <c r="CA287" s="70">
        <v>0</v>
      </c>
      <c r="CB287" s="70">
        <v>29</v>
      </c>
      <c r="CC287" s="70">
        <v>0</v>
      </c>
      <c r="CD287" s="70">
        <v>0</v>
      </c>
      <c r="CE287" s="70">
        <v>0</v>
      </c>
      <c r="CF287" s="70">
        <v>0</v>
      </c>
      <c r="CG287" s="70">
        <v>0</v>
      </c>
      <c r="CH287" s="70">
        <v>10</v>
      </c>
      <c r="CI287" s="70">
        <v>0</v>
      </c>
      <c r="CJ287" s="70">
        <v>0</v>
      </c>
      <c r="CK287" s="70">
        <v>0</v>
      </c>
      <c r="CL287" s="70">
        <v>0</v>
      </c>
      <c r="CM287" s="70">
        <v>0</v>
      </c>
      <c r="CN287" s="70">
        <v>0</v>
      </c>
      <c r="CO287" s="70">
        <v>1</v>
      </c>
      <c r="CP287" s="70">
        <v>0</v>
      </c>
      <c r="CQ287" s="70">
        <v>2</v>
      </c>
      <c r="CR287" s="70">
        <v>0</v>
      </c>
      <c r="CS287" s="70">
        <v>0</v>
      </c>
      <c r="CT287" s="70">
        <v>0</v>
      </c>
      <c r="CU287" s="70">
        <v>0</v>
      </c>
      <c r="CV287" s="70">
        <v>0</v>
      </c>
      <c r="CW287" s="70">
        <v>0</v>
      </c>
      <c r="CX287" s="70">
        <v>0</v>
      </c>
      <c r="CY287" s="70">
        <v>2</v>
      </c>
      <c r="CZ287" s="70">
        <v>0</v>
      </c>
      <c r="DA287" s="70">
        <v>1</v>
      </c>
      <c r="DB287" s="70">
        <v>0</v>
      </c>
      <c r="DC287" s="70">
        <v>0</v>
      </c>
      <c r="DD287" s="70">
        <v>0</v>
      </c>
      <c r="DE287" s="70">
        <v>0</v>
      </c>
      <c r="DF287" s="70">
        <v>0</v>
      </c>
      <c r="DG287" s="70">
        <v>0</v>
      </c>
      <c r="DH287" s="70">
        <v>16</v>
      </c>
      <c r="DI287" s="70">
        <v>0</v>
      </c>
      <c r="DJ287" s="70">
        <v>0</v>
      </c>
      <c r="DK287" s="70">
        <v>0</v>
      </c>
      <c r="DL287" s="70">
        <v>0</v>
      </c>
      <c r="DM287" s="70">
        <v>16</v>
      </c>
      <c r="DN287" s="70">
        <v>0</v>
      </c>
      <c r="DO287" s="70">
        <v>0</v>
      </c>
      <c r="DP287" s="70">
        <v>3</v>
      </c>
      <c r="DQ287" s="70">
        <v>0</v>
      </c>
      <c r="DR287" s="70">
        <v>9</v>
      </c>
      <c r="DS287" s="70">
        <v>4</v>
      </c>
      <c r="DT287" s="70">
        <v>0</v>
      </c>
      <c r="DU287" s="70">
        <v>1</v>
      </c>
      <c r="DV287" s="70">
        <v>2</v>
      </c>
      <c r="DW287" s="70">
        <v>0</v>
      </c>
      <c r="DX287" s="70">
        <v>7</v>
      </c>
      <c r="DY287" s="70">
        <v>0</v>
      </c>
      <c r="DZ287" s="70">
        <v>5</v>
      </c>
      <c r="EA287" s="70">
        <v>0</v>
      </c>
      <c r="EB287" s="70">
        <v>2</v>
      </c>
      <c r="EC287" s="70">
        <v>4</v>
      </c>
      <c r="ED287" s="70">
        <v>0</v>
      </c>
      <c r="EE287" s="70">
        <v>8</v>
      </c>
      <c r="EF287" s="70">
        <v>53</v>
      </c>
      <c r="EG287" s="70">
        <v>0</v>
      </c>
      <c r="EH287" s="70">
        <v>0</v>
      </c>
      <c r="EI287" s="70">
        <v>0</v>
      </c>
      <c r="EJ287" s="70">
        <v>114</v>
      </c>
      <c r="EK287" s="70">
        <v>4</v>
      </c>
      <c r="EL287" t="s">
        <v>7162</v>
      </c>
      <c r="EM287" t="s">
        <v>7534</v>
      </c>
      <c r="EN287" t="s">
        <v>5417</v>
      </c>
      <c r="EO287" t="s">
        <v>7030</v>
      </c>
      <c r="EP287" t="s">
        <v>6883</v>
      </c>
      <c r="EQ287">
        <v>228</v>
      </c>
      <c r="ER287" s="70">
        <v>286</v>
      </c>
    </row>
    <row r="288" spans="1:148">
      <c r="A288" s="70" t="s">
        <v>352</v>
      </c>
      <c r="B288" s="70" t="s">
        <v>4610</v>
      </c>
      <c r="C288" s="70" t="s">
        <v>4610</v>
      </c>
      <c r="D288" s="70" t="s">
        <v>526</v>
      </c>
      <c r="E288" s="70" t="s">
        <v>673</v>
      </c>
      <c r="F288" s="70" t="str">
        <f t="shared" si="4"/>
        <v>高雄市新興區</v>
      </c>
      <c r="G288" s="70">
        <f>VLOOKUP(F288,郵遞區號!$C$2:$D$371,2,0)</f>
        <v>800</v>
      </c>
      <c r="H288" s="70" t="str">
        <f>VLOOKUP(D288,區域對照!$A$2:$B$23,2,0)</f>
        <v>高屏區</v>
      </c>
      <c r="I288" s="70" t="s">
        <v>6124</v>
      </c>
      <c r="J288" s="70" t="s">
        <v>3677</v>
      </c>
      <c r="K288" s="70" t="s">
        <v>4609</v>
      </c>
      <c r="L288" s="59" t="s">
        <v>6124</v>
      </c>
      <c r="M288" s="71" t="s">
        <v>1016</v>
      </c>
      <c r="N288" s="70" t="s">
        <v>1203</v>
      </c>
      <c r="O288" s="70" t="s">
        <v>1203</v>
      </c>
      <c r="P288" s="70" t="s">
        <v>1258</v>
      </c>
      <c r="Q288" s="70" t="s">
        <v>708</v>
      </c>
      <c r="R288" s="70" t="s">
        <v>708</v>
      </c>
      <c r="S288" s="70" t="s">
        <v>3712</v>
      </c>
      <c r="T288" s="70" t="s">
        <v>4934</v>
      </c>
      <c r="U288" s="70" t="s">
        <v>5418</v>
      </c>
      <c r="V288" s="70">
        <v>22.634478000000001</v>
      </c>
      <c r="W288" s="70">
        <v>120.3061616</v>
      </c>
      <c r="X288" s="70" t="s">
        <v>2553</v>
      </c>
      <c r="Y288" s="70" t="s">
        <v>708</v>
      </c>
      <c r="Z288" s="70" t="s">
        <v>708</v>
      </c>
      <c r="AA288" s="70" t="s">
        <v>708</v>
      </c>
      <c r="AB288" s="70" t="s">
        <v>708</v>
      </c>
      <c r="AC288" s="70" t="s">
        <v>708</v>
      </c>
      <c r="AD288" s="70" t="s">
        <v>708</v>
      </c>
      <c r="AE288" s="70" t="s">
        <v>708</v>
      </c>
      <c r="AF288" s="70" t="s">
        <v>708</v>
      </c>
      <c r="AG288" s="70" t="s">
        <v>5941</v>
      </c>
      <c r="AH288" s="70" t="s">
        <v>3463</v>
      </c>
      <c r="AI288" s="70" t="s">
        <v>3463</v>
      </c>
      <c r="AK288" s="70" t="s">
        <v>2734</v>
      </c>
      <c r="AL288" s="70" t="s">
        <v>2734</v>
      </c>
      <c r="AM288" s="70" t="s">
        <v>6490</v>
      </c>
      <c r="AN288" s="70" t="s">
        <v>2734</v>
      </c>
      <c r="AO288" s="70">
        <v>0</v>
      </c>
      <c r="AP288" s="70">
        <v>0</v>
      </c>
      <c r="AQ288" s="70">
        <v>0</v>
      </c>
      <c r="AR288" s="70">
        <v>0</v>
      </c>
      <c r="AS288" s="70">
        <v>0</v>
      </c>
      <c r="AT288" s="70">
        <v>0</v>
      </c>
      <c r="AU288" s="70">
        <v>0</v>
      </c>
      <c r="AV288" s="70">
        <v>1</v>
      </c>
      <c r="AW288" s="70">
        <v>0</v>
      </c>
      <c r="AX288" s="70">
        <v>0</v>
      </c>
      <c r="AY288" s="70">
        <v>0</v>
      </c>
      <c r="BA288" s="70">
        <v>49</v>
      </c>
      <c r="BB288" s="70">
        <v>0</v>
      </c>
      <c r="BC288" s="70">
        <v>0</v>
      </c>
      <c r="BD288" s="70">
        <v>0</v>
      </c>
      <c r="BE288" s="70">
        <v>5</v>
      </c>
      <c r="BF288" s="70">
        <v>4</v>
      </c>
      <c r="BG288" s="70">
        <v>0</v>
      </c>
      <c r="BH288" s="70">
        <v>0</v>
      </c>
      <c r="BI288" s="70">
        <v>0</v>
      </c>
      <c r="BJ288" s="70">
        <v>0</v>
      </c>
      <c r="BK288" s="70">
        <v>0</v>
      </c>
      <c r="BL288" s="70">
        <v>0</v>
      </c>
      <c r="BM288" s="70">
        <v>0</v>
      </c>
      <c r="BN288" s="70">
        <v>0</v>
      </c>
      <c r="BO288" s="70">
        <v>0</v>
      </c>
      <c r="BP288" s="70">
        <v>0</v>
      </c>
      <c r="BQ288" s="70">
        <v>0</v>
      </c>
      <c r="BR288" s="70">
        <v>0</v>
      </c>
      <c r="BS288" s="70">
        <v>0</v>
      </c>
      <c r="BT288" s="70">
        <v>3</v>
      </c>
      <c r="BU288" s="70">
        <v>0</v>
      </c>
      <c r="BV288" s="70">
        <v>0</v>
      </c>
      <c r="BW288" s="70">
        <v>0</v>
      </c>
      <c r="BX288" s="70">
        <v>0</v>
      </c>
      <c r="BY288" s="70">
        <v>0</v>
      </c>
      <c r="BZ288" s="70">
        <v>0</v>
      </c>
      <c r="CA288" s="70">
        <v>0</v>
      </c>
      <c r="CB288" s="70">
        <v>0</v>
      </c>
      <c r="CC288" s="70">
        <v>0</v>
      </c>
      <c r="CD288" s="70">
        <v>0</v>
      </c>
      <c r="CE288" s="70">
        <v>0</v>
      </c>
      <c r="CF288" s="70">
        <v>0</v>
      </c>
      <c r="CG288" s="70">
        <v>0</v>
      </c>
      <c r="CH288" s="70">
        <v>1</v>
      </c>
      <c r="CI288" s="70">
        <v>0</v>
      </c>
      <c r="CJ288" s="70">
        <v>0</v>
      </c>
      <c r="CK288" s="70">
        <v>0</v>
      </c>
      <c r="CL288" s="70">
        <v>0</v>
      </c>
      <c r="CM288" s="70">
        <v>0</v>
      </c>
      <c r="CN288" s="70">
        <v>0</v>
      </c>
      <c r="CO288" s="70">
        <v>1</v>
      </c>
      <c r="CP288" s="70">
        <v>0</v>
      </c>
      <c r="CQ288" s="70">
        <v>0</v>
      </c>
      <c r="CR288" s="70">
        <v>0</v>
      </c>
      <c r="CS288" s="70">
        <v>0</v>
      </c>
      <c r="CT288" s="70">
        <v>0</v>
      </c>
      <c r="CU288" s="70">
        <v>7</v>
      </c>
      <c r="CV288" s="70">
        <v>0</v>
      </c>
      <c r="CW288" s="70">
        <v>2</v>
      </c>
      <c r="CX288" s="70">
        <v>0</v>
      </c>
      <c r="CY288" s="70">
        <v>0</v>
      </c>
      <c r="CZ288" s="70">
        <v>1</v>
      </c>
      <c r="DA288" s="70">
        <v>1</v>
      </c>
      <c r="DB288" s="70">
        <v>0</v>
      </c>
      <c r="DC288" s="70">
        <v>0</v>
      </c>
      <c r="DD288" s="70">
        <v>0</v>
      </c>
      <c r="DE288" s="70">
        <v>0</v>
      </c>
      <c r="DF288" s="70">
        <v>0</v>
      </c>
      <c r="DG288" s="70">
        <v>0</v>
      </c>
      <c r="DH288" s="70">
        <v>13</v>
      </c>
      <c r="DI288" s="70">
        <v>0</v>
      </c>
      <c r="DJ288" s="70">
        <v>0</v>
      </c>
      <c r="DK288" s="70">
        <v>0</v>
      </c>
      <c r="DL288" s="70">
        <v>0</v>
      </c>
      <c r="DM288" s="70">
        <v>13</v>
      </c>
      <c r="DN288" s="70">
        <v>0</v>
      </c>
      <c r="DO288" s="70">
        <v>0</v>
      </c>
      <c r="DP288" s="70">
        <v>0</v>
      </c>
      <c r="DQ288" s="70">
        <v>1</v>
      </c>
      <c r="DR288" s="70">
        <v>10</v>
      </c>
      <c r="DS288" s="70">
        <v>0</v>
      </c>
      <c r="DT288" s="70">
        <v>0</v>
      </c>
      <c r="DU288" s="70">
        <v>0</v>
      </c>
      <c r="DV288" s="70">
        <v>0</v>
      </c>
      <c r="DW288" s="70">
        <v>0</v>
      </c>
      <c r="DX288" s="70">
        <v>0</v>
      </c>
      <c r="DY288" s="70">
        <v>0</v>
      </c>
      <c r="DZ288" s="70">
        <v>5</v>
      </c>
      <c r="EA288" s="70">
        <v>0</v>
      </c>
      <c r="EB288" s="70">
        <v>3</v>
      </c>
      <c r="EC288" s="70">
        <v>4</v>
      </c>
      <c r="ED288" s="70">
        <v>0</v>
      </c>
      <c r="EE288" s="70">
        <v>6</v>
      </c>
      <c r="EF288" s="70">
        <v>65</v>
      </c>
      <c r="EG288" s="70">
        <v>0</v>
      </c>
      <c r="EH288" s="70">
        <v>0</v>
      </c>
      <c r="EI288" s="70">
        <v>0</v>
      </c>
      <c r="EJ288" s="70">
        <v>107</v>
      </c>
      <c r="EK288" s="70">
        <v>4</v>
      </c>
      <c r="EL288" t="s">
        <v>7163</v>
      </c>
      <c r="EM288" t="s">
        <v>7534</v>
      </c>
      <c r="EN288" t="s">
        <v>5418</v>
      </c>
      <c r="EO288" t="s">
        <v>7116</v>
      </c>
      <c r="EP288" t="s">
        <v>6594</v>
      </c>
      <c r="EQ288">
        <v>230</v>
      </c>
      <c r="ER288" s="70">
        <v>287</v>
      </c>
    </row>
    <row r="289" spans="1:148" s="74" customFormat="1">
      <c r="A289" s="70" t="s">
        <v>353</v>
      </c>
      <c r="B289" s="70" t="s">
        <v>4610</v>
      </c>
      <c r="C289" s="70" t="s">
        <v>4610</v>
      </c>
      <c r="D289" s="70" t="s">
        <v>526</v>
      </c>
      <c r="E289" s="70" t="s">
        <v>555</v>
      </c>
      <c r="F289" s="70" t="str">
        <f t="shared" si="4"/>
        <v>高雄市前金區</v>
      </c>
      <c r="G289" s="70">
        <f>VLOOKUP(F289,郵遞區號!$C$2:$D$371,2,0)</f>
        <v>801</v>
      </c>
      <c r="H289" s="70" t="str">
        <f>VLOOKUP(D289,區域對照!$A$2:$B$23,2,0)</f>
        <v>高屏區</v>
      </c>
      <c r="I289" s="70" t="s">
        <v>6124</v>
      </c>
      <c r="J289" s="70" t="s">
        <v>3677</v>
      </c>
      <c r="K289" s="70" t="s">
        <v>4609</v>
      </c>
      <c r="L289" s="59" t="s">
        <v>6124</v>
      </c>
      <c r="M289" s="71" t="s">
        <v>1017</v>
      </c>
      <c r="N289" s="70" t="s">
        <v>1203</v>
      </c>
      <c r="O289" s="70" t="s">
        <v>1203</v>
      </c>
      <c r="P289" s="70" t="s">
        <v>1258</v>
      </c>
      <c r="Q289" s="70" t="s">
        <v>708</v>
      </c>
      <c r="R289" s="70" t="s">
        <v>1549</v>
      </c>
      <c r="S289" s="70" t="s">
        <v>3711</v>
      </c>
      <c r="T289" s="70" t="s">
        <v>4935</v>
      </c>
      <c r="U289" s="70" t="s">
        <v>5419</v>
      </c>
      <c r="V289" s="70">
        <v>22.6304509</v>
      </c>
      <c r="W289" s="70">
        <v>120.2982768</v>
      </c>
      <c r="X289" s="70" t="s">
        <v>2554</v>
      </c>
      <c r="Y289" s="70" t="s">
        <v>708</v>
      </c>
      <c r="Z289" s="70" t="s">
        <v>708</v>
      </c>
      <c r="AA289" s="70" t="s">
        <v>708</v>
      </c>
      <c r="AB289" s="70" t="s">
        <v>708</v>
      </c>
      <c r="AC289" s="70" t="s">
        <v>708</v>
      </c>
      <c r="AD289" s="70" t="s">
        <v>708</v>
      </c>
      <c r="AE289" s="70" t="s">
        <v>708</v>
      </c>
      <c r="AF289" s="70" t="s">
        <v>708</v>
      </c>
      <c r="AG289" s="70" t="s">
        <v>5942</v>
      </c>
      <c r="AH289" s="70" t="s">
        <v>3464</v>
      </c>
      <c r="AI289" s="70" t="s">
        <v>3464</v>
      </c>
      <c r="AJ289" s="70"/>
      <c r="AK289" s="70" t="s">
        <v>2734</v>
      </c>
      <c r="AL289" s="70" t="s">
        <v>2734</v>
      </c>
      <c r="AM289" s="70" t="s">
        <v>6490</v>
      </c>
      <c r="AN289" s="70" t="s">
        <v>2734</v>
      </c>
      <c r="AO289" s="70">
        <v>0</v>
      </c>
      <c r="AP289" s="70">
        <v>0</v>
      </c>
      <c r="AQ289" s="70">
        <v>0</v>
      </c>
      <c r="AR289" s="70">
        <v>0</v>
      </c>
      <c r="AS289" s="70">
        <v>0</v>
      </c>
      <c r="AT289" s="70">
        <v>0</v>
      </c>
      <c r="AU289" s="70">
        <v>0</v>
      </c>
      <c r="AV289" s="70">
        <v>1</v>
      </c>
      <c r="AW289" s="70">
        <v>0</v>
      </c>
      <c r="AX289" s="70">
        <v>0</v>
      </c>
      <c r="AY289" s="70">
        <v>0</v>
      </c>
      <c r="AZ289" s="70"/>
      <c r="BA289" s="70">
        <v>83</v>
      </c>
      <c r="BB289" s="70">
        <v>0</v>
      </c>
      <c r="BC289" s="70">
        <v>0</v>
      </c>
      <c r="BD289" s="70">
        <v>0</v>
      </c>
      <c r="BE289" s="70">
        <v>8</v>
      </c>
      <c r="BF289" s="70">
        <v>4</v>
      </c>
      <c r="BG289" s="70">
        <v>0</v>
      </c>
      <c r="BH289" s="70">
        <v>0</v>
      </c>
      <c r="BI289" s="70">
        <v>0</v>
      </c>
      <c r="BJ289" s="70">
        <v>0</v>
      </c>
      <c r="BK289" s="70">
        <v>0</v>
      </c>
      <c r="BL289" s="70">
        <v>0</v>
      </c>
      <c r="BM289" s="70">
        <v>3</v>
      </c>
      <c r="BN289" s="70">
        <v>0</v>
      </c>
      <c r="BO289" s="70">
        <v>0</v>
      </c>
      <c r="BP289" s="70">
        <v>0</v>
      </c>
      <c r="BQ289" s="70">
        <v>0</v>
      </c>
      <c r="BR289" s="70">
        <v>0</v>
      </c>
      <c r="BS289" s="70">
        <v>0</v>
      </c>
      <c r="BT289" s="70">
        <v>3</v>
      </c>
      <c r="BU289" s="70">
        <v>0</v>
      </c>
      <c r="BV289" s="70">
        <v>0</v>
      </c>
      <c r="BW289" s="70">
        <v>0</v>
      </c>
      <c r="BX289" s="70">
        <v>0</v>
      </c>
      <c r="BY289" s="70">
        <v>0</v>
      </c>
      <c r="BZ289" s="70">
        <v>0</v>
      </c>
      <c r="CA289" s="70">
        <v>0</v>
      </c>
      <c r="CB289" s="70">
        <v>0</v>
      </c>
      <c r="CC289" s="70">
        <v>0</v>
      </c>
      <c r="CD289" s="70">
        <v>0</v>
      </c>
      <c r="CE289" s="70">
        <v>0</v>
      </c>
      <c r="CF289" s="70">
        <v>0</v>
      </c>
      <c r="CG289" s="70">
        <v>0</v>
      </c>
      <c r="CH289" s="70">
        <v>4</v>
      </c>
      <c r="CI289" s="70">
        <v>0</v>
      </c>
      <c r="CJ289" s="70">
        <v>1</v>
      </c>
      <c r="CK289" s="70">
        <v>0</v>
      </c>
      <c r="CL289" s="70">
        <v>0</v>
      </c>
      <c r="CM289" s="70">
        <v>0</v>
      </c>
      <c r="CN289" s="70">
        <v>0</v>
      </c>
      <c r="CO289" s="70">
        <v>1</v>
      </c>
      <c r="CP289" s="70">
        <v>0</v>
      </c>
      <c r="CQ289" s="70">
        <v>0</v>
      </c>
      <c r="CR289" s="70">
        <v>0</v>
      </c>
      <c r="CS289" s="70">
        <v>0</v>
      </c>
      <c r="CT289" s="70">
        <v>0</v>
      </c>
      <c r="CU289" s="70">
        <v>4</v>
      </c>
      <c r="CV289" s="70">
        <v>0</v>
      </c>
      <c r="CW289" s="70">
        <v>5</v>
      </c>
      <c r="CX289" s="70">
        <v>0</v>
      </c>
      <c r="CY289" s="70">
        <v>0</v>
      </c>
      <c r="CZ289" s="70">
        <v>2</v>
      </c>
      <c r="DA289" s="70">
        <v>2</v>
      </c>
      <c r="DB289" s="70">
        <v>0</v>
      </c>
      <c r="DC289" s="70">
        <v>0</v>
      </c>
      <c r="DD289" s="70">
        <v>0</v>
      </c>
      <c r="DE289" s="70">
        <v>0</v>
      </c>
      <c r="DF289" s="70">
        <v>0</v>
      </c>
      <c r="DG289" s="70">
        <v>0</v>
      </c>
      <c r="DH289" s="70">
        <v>19</v>
      </c>
      <c r="DI289" s="70">
        <v>0</v>
      </c>
      <c r="DJ289" s="70">
        <v>0</v>
      </c>
      <c r="DK289" s="70">
        <v>0</v>
      </c>
      <c r="DL289" s="70">
        <v>0</v>
      </c>
      <c r="DM289" s="70">
        <v>19</v>
      </c>
      <c r="DN289" s="70">
        <v>0</v>
      </c>
      <c r="DO289" s="70">
        <v>0</v>
      </c>
      <c r="DP289" s="70">
        <v>1</v>
      </c>
      <c r="DQ289" s="70">
        <v>1</v>
      </c>
      <c r="DR289" s="70">
        <v>13</v>
      </c>
      <c r="DS289" s="70">
        <v>0</v>
      </c>
      <c r="DT289" s="70">
        <v>0</v>
      </c>
      <c r="DU289" s="70">
        <v>1</v>
      </c>
      <c r="DV289" s="70">
        <v>0</v>
      </c>
      <c r="DW289" s="70">
        <v>0</v>
      </c>
      <c r="DX289" s="70">
        <v>0</v>
      </c>
      <c r="DY289" s="70">
        <v>0</v>
      </c>
      <c r="DZ289" s="70">
        <v>9</v>
      </c>
      <c r="EA289" s="70">
        <v>0</v>
      </c>
      <c r="EB289" s="70">
        <v>5</v>
      </c>
      <c r="EC289" s="70">
        <v>6</v>
      </c>
      <c r="ED289" s="70">
        <v>0</v>
      </c>
      <c r="EE289" s="70">
        <v>9</v>
      </c>
      <c r="EF289" s="70">
        <v>75</v>
      </c>
      <c r="EG289" s="70">
        <v>0</v>
      </c>
      <c r="EH289" s="70">
        <v>0</v>
      </c>
      <c r="EI289" s="70">
        <v>0</v>
      </c>
      <c r="EJ289" s="70">
        <v>139</v>
      </c>
      <c r="EK289" s="70">
        <v>4</v>
      </c>
      <c r="EL289" t="s">
        <v>7164</v>
      </c>
      <c r="EM289" t="s">
        <v>7534</v>
      </c>
      <c r="EN289" t="s">
        <v>5419</v>
      </c>
      <c r="EO289" t="s">
        <v>7116</v>
      </c>
      <c r="EP289" t="s">
        <v>6964</v>
      </c>
      <c r="EQ289">
        <v>231</v>
      </c>
      <c r="ER289" s="70">
        <v>288</v>
      </c>
    </row>
    <row r="290" spans="1:148">
      <c r="A290" s="70" t="s">
        <v>354</v>
      </c>
      <c r="B290" s="70" t="s">
        <v>4610</v>
      </c>
      <c r="C290" s="70" t="s">
        <v>4610</v>
      </c>
      <c r="D290" s="70" t="s">
        <v>526</v>
      </c>
      <c r="E290" s="70" t="s">
        <v>555</v>
      </c>
      <c r="F290" s="70" t="str">
        <f t="shared" si="4"/>
        <v>高雄市前金區</v>
      </c>
      <c r="G290" s="70">
        <f>VLOOKUP(F290,郵遞區號!$C$2:$D$371,2,0)</f>
        <v>801</v>
      </c>
      <c r="H290" s="70" t="str">
        <f>VLOOKUP(D290,區域對照!$A$2:$B$23,2,0)</f>
        <v>高屏區</v>
      </c>
      <c r="I290" s="70" t="s">
        <v>6124</v>
      </c>
      <c r="J290" s="70" t="s">
        <v>3677</v>
      </c>
      <c r="K290" s="70" t="s">
        <v>4609</v>
      </c>
      <c r="L290" s="59" t="s">
        <v>6124</v>
      </c>
      <c r="M290" s="71" t="s">
        <v>1018</v>
      </c>
      <c r="N290" s="70" t="s">
        <v>1203</v>
      </c>
      <c r="O290" s="70" t="s">
        <v>1203</v>
      </c>
      <c r="P290" s="70" t="s">
        <v>1258</v>
      </c>
      <c r="Q290" s="70" t="s">
        <v>708</v>
      </c>
      <c r="R290" s="70" t="s">
        <v>1550</v>
      </c>
      <c r="S290" s="70" t="s">
        <v>3710</v>
      </c>
      <c r="T290" s="70" t="s">
        <v>4936</v>
      </c>
      <c r="U290" s="70" t="s">
        <v>5420</v>
      </c>
      <c r="V290" s="70">
        <v>22.631206800000001</v>
      </c>
      <c r="W290" s="70">
        <v>120.2928641</v>
      </c>
      <c r="X290" s="70" t="s">
        <v>2555</v>
      </c>
      <c r="Y290" s="70" t="s">
        <v>708</v>
      </c>
      <c r="Z290" s="70" t="s">
        <v>708</v>
      </c>
      <c r="AA290" s="70" t="s">
        <v>708</v>
      </c>
      <c r="AB290" s="70" t="s">
        <v>708</v>
      </c>
      <c r="AC290" s="70" t="s">
        <v>708</v>
      </c>
      <c r="AD290" s="70" t="s">
        <v>708</v>
      </c>
      <c r="AE290" s="70" t="s">
        <v>708</v>
      </c>
      <c r="AF290" s="70" t="s">
        <v>708</v>
      </c>
      <c r="AG290" s="70" t="s">
        <v>5943</v>
      </c>
      <c r="AH290" s="70" t="s">
        <v>3465</v>
      </c>
      <c r="AI290" s="70" t="s">
        <v>3465</v>
      </c>
      <c r="AK290" s="70" t="s">
        <v>2734</v>
      </c>
      <c r="AL290" s="70" t="s">
        <v>2734</v>
      </c>
      <c r="AM290" s="70" t="s">
        <v>6490</v>
      </c>
      <c r="AN290" s="70" t="s">
        <v>2734</v>
      </c>
      <c r="AO290" s="70">
        <v>0</v>
      </c>
      <c r="AP290" s="70">
        <v>0</v>
      </c>
      <c r="AQ290" s="70">
        <v>0</v>
      </c>
      <c r="AR290" s="70">
        <v>0</v>
      </c>
      <c r="AS290" s="70">
        <v>0</v>
      </c>
      <c r="AT290" s="70">
        <v>0</v>
      </c>
      <c r="AU290" s="70">
        <v>0</v>
      </c>
      <c r="AV290" s="70">
        <v>1</v>
      </c>
      <c r="AW290" s="70">
        <v>0</v>
      </c>
      <c r="AX290" s="70">
        <v>0</v>
      </c>
      <c r="AY290" s="70">
        <v>0</v>
      </c>
      <c r="BA290" s="70">
        <v>20</v>
      </c>
      <c r="BB290" s="70">
        <v>0</v>
      </c>
      <c r="BC290" s="70">
        <v>0</v>
      </c>
      <c r="BD290" s="70">
        <v>0</v>
      </c>
      <c r="BE290" s="70">
        <v>2</v>
      </c>
      <c r="BF290" s="70">
        <v>0</v>
      </c>
      <c r="BG290" s="70">
        <v>0</v>
      </c>
      <c r="BH290" s="70">
        <v>0</v>
      </c>
      <c r="BI290" s="70">
        <v>0</v>
      </c>
      <c r="BJ290" s="70">
        <v>0</v>
      </c>
      <c r="BK290" s="70">
        <v>0</v>
      </c>
      <c r="BL290" s="70">
        <v>0</v>
      </c>
      <c r="BM290" s="70">
        <v>0</v>
      </c>
      <c r="BN290" s="70">
        <v>0</v>
      </c>
      <c r="BO290" s="70">
        <v>0</v>
      </c>
      <c r="BP290" s="70">
        <v>0</v>
      </c>
      <c r="BQ290" s="70">
        <v>0</v>
      </c>
      <c r="BR290" s="70">
        <v>0</v>
      </c>
      <c r="BS290" s="70">
        <v>40</v>
      </c>
      <c r="BT290" s="70">
        <v>0</v>
      </c>
      <c r="BU290" s="70">
        <v>0</v>
      </c>
      <c r="BV290" s="70">
        <v>0</v>
      </c>
      <c r="BW290" s="70">
        <v>0</v>
      </c>
      <c r="BX290" s="70">
        <v>0</v>
      </c>
      <c r="BY290" s="70">
        <v>0</v>
      </c>
      <c r="BZ290" s="70">
        <v>0</v>
      </c>
      <c r="CA290" s="70">
        <v>0</v>
      </c>
      <c r="CB290" s="70">
        <v>0</v>
      </c>
      <c r="CC290" s="70">
        <v>0</v>
      </c>
      <c r="CD290" s="70">
        <v>0</v>
      </c>
      <c r="CE290" s="70">
        <v>0</v>
      </c>
      <c r="CF290" s="70">
        <v>0</v>
      </c>
      <c r="CG290" s="70">
        <v>0</v>
      </c>
      <c r="CH290" s="70">
        <v>3</v>
      </c>
      <c r="CI290" s="70">
        <v>0</v>
      </c>
      <c r="CJ290" s="70">
        <v>0</v>
      </c>
      <c r="CK290" s="70">
        <v>0</v>
      </c>
      <c r="CL290" s="70">
        <v>0</v>
      </c>
      <c r="CM290" s="70">
        <v>0</v>
      </c>
      <c r="CN290" s="70">
        <v>0</v>
      </c>
      <c r="CO290" s="70">
        <v>0</v>
      </c>
      <c r="CP290" s="70">
        <v>0</v>
      </c>
      <c r="CQ290" s="70">
        <v>0</v>
      </c>
      <c r="CR290" s="70">
        <v>0</v>
      </c>
      <c r="CS290" s="70">
        <v>1</v>
      </c>
      <c r="CT290" s="70">
        <v>0</v>
      </c>
      <c r="CU290" s="70">
        <v>0</v>
      </c>
      <c r="CV290" s="70">
        <v>0</v>
      </c>
      <c r="CW290" s="70">
        <v>0</v>
      </c>
      <c r="CX290" s="70">
        <v>0</v>
      </c>
      <c r="CY290" s="70">
        <v>0</v>
      </c>
      <c r="CZ290" s="70">
        <v>0</v>
      </c>
      <c r="DA290" s="70">
        <v>2</v>
      </c>
      <c r="DB290" s="70">
        <v>0</v>
      </c>
      <c r="DC290" s="70">
        <v>0</v>
      </c>
      <c r="DD290" s="70">
        <v>0</v>
      </c>
      <c r="DE290" s="70">
        <v>0</v>
      </c>
      <c r="DF290" s="70">
        <v>0</v>
      </c>
      <c r="DG290" s="70">
        <v>0</v>
      </c>
      <c r="DH290" s="70">
        <v>6</v>
      </c>
      <c r="DI290" s="70">
        <v>0</v>
      </c>
      <c r="DJ290" s="70">
        <v>0</v>
      </c>
      <c r="DK290" s="70">
        <v>0</v>
      </c>
      <c r="DL290" s="70">
        <v>0</v>
      </c>
      <c r="DM290" s="70">
        <v>6</v>
      </c>
      <c r="DN290" s="70">
        <v>0</v>
      </c>
      <c r="DO290" s="70">
        <v>0</v>
      </c>
      <c r="DP290" s="70">
        <v>2</v>
      </c>
      <c r="DQ290" s="70">
        <v>1</v>
      </c>
      <c r="DR290" s="70">
        <v>7</v>
      </c>
      <c r="DS290" s="70">
        <v>4</v>
      </c>
      <c r="DT290" s="70">
        <v>0</v>
      </c>
      <c r="DU290" s="70">
        <v>1</v>
      </c>
      <c r="DV290" s="70">
        <v>0</v>
      </c>
      <c r="DW290" s="70">
        <v>0</v>
      </c>
      <c r="DX290" s="70">
        <v>5</v>
      </c>
      <c r="DY290" s="70">
        <v>0</v>
      </c>
      <c r="DZ290" s="70">
        <v>1</v>
      </c>
      <c r="EA290" s="70">
        <v>0</v>
      </c>
      <c r="EB290" s="70">
        <v>1</v>
      </c>
      <c r="EC290" s="70">
        <v>2</v>
      </c>
      <c r="ED290" s="70">
        <v>0</v>
      </c>
      <c r="EE290" s="70">
        <v>9</v>
      </c>
      <c r="EF290" s="70">
        <v>14</v>
      </c>
      <c r="EG290" s="70">
        <v>0</v>
      </c>
      <c r="EH290" s="70">
        <v>0</v>
      </c>
      <c r="EI290" s="70">
        <v>0</v>
      </c>
      <c r="EJ290" s="70">
        <v>53</v>
      </c>
      <c r="EK290" s="70">
        <v>4</v>
      </c>
      <c r="EL290" t="s">
        <v>7165</v>
      </c>
      <c r="EM290" t="s">
        <v>7534</v>
      </c>
      <c r="EN290" t="s">
        <v>5420</v>
      </c>
      <c r="EO290" t="s">
        <v>6654</v>
      </c>
      <c r="EP290" t="s">
        <v>7127</v>
      </c>
      <c r="EQ290">
        <v>234</v>
      </c>
      <c r="ER290" s="70">
        <v>289</v>
      </c>
    </row>
    <row r="291" spans="1:148">
      <c r="A291" s="70" t="s">
        <v>355</v>
      </c>
      <c r="B291" s="70" t="s">
        <v>4610</v>
      </c>
      <c r="C291" s="70" t="s">
        <v>4610</v>
      </c>
      <c r="D291" s="70" t="s">
        <v>526</v>
      </c>
      <c r="E291" s="70" t="s">
        <v>555</v>
      </c>
      <c r="F291" s="70" t="str">
        <f t="shared" si="4"/>
        <v>高雄市前金區</v>
      </c>
      <c r="G291" s="70">
        <f>VLOOKUP(F291,郵遞區號!$C$2:$D$371,2,0)</f>
        <v>801</v>
      </c>
      <c r="H291" s="70" t="str">
        <f>VLOOKUP(D291,區域對照!$A$2:$B$23,2,0)</f>
        <v>高屏區</v>
      </c>
      <c r="I291" s="70" t="s">
        <v>6124</v>
      </c>
      <c r="J291" s="70" t="s">
        <v>3677</v>
      </c>
      <c r="K291" s="70" t="s">
        <v>4609</v>
      </c>
      <c r="L291" s="59" t="s">
        <v>6124</v>
      </c>
      <c r="M291" s="71" t="s">
        <v>1019</v>
      </c>
      <c r="N291" s="70" t="s">
        <v>1203</v>
      </c>
      <c r="O291" s="70" t="s">
        <v>1203</v>
      </c>
      <c r="P291" s="70" t="s">
        <v>1258</v>
      </c>
      <c r="Q291" s="70" t="s">
        <v>708</v>
      </c>
      <c r="R291" s="70" t="s">
        <v>708</v>
      </c>
      <c r="S291" s="70" t="s">
        <v>3709</v>
      </c>
      <c r="T291" s="70" t="s">
        <v>4937</v>
      </c>
      <c r="U291" s="70" t="s">
        <v>5421</v>
      </c>
      <c r="V291" s="70">
        <v>22.620009599999999</v>
      </c>
      <c r="W291" s="70">
        <v>120.30172570000001</v>
      </c>
      <c r="X291" s="70" t="s">
        <v>2556</v>
      </c>
      <c r="Y291" s="70" t="s">
        <v>708</v>
      </c>
      <c r="Z291" s="70" t="s">
        <v>708</v>
      </c>
      <c r="AA291" s="70" t="s">
        <v>708</v>
      </c>
      <c r="AB291" s="70" t="s">
        <v>708</v>
      </c>
      <c r="AC291" s="70" t="s">
        <v>708</v>
      </c>
      <c r="AD291" s="70" t="s">
        <v>708</v>
      </c>
      <c r="AE291" s="70" t="s">
        <v>708</v>
      </c>
      <c r="AF291" s="70" t="s">
        <v>708</v>
      </c>
      <c r="AG291" s="70" t="s">
        <v>5944</v>
      </c>
      <c r="AH291" s="70" t="s">
        <v>3466</v>
      </c>
      <c r="AI291" s="70" t="s">
        <v>3466</v>
      </c>
      <c r="AK291" s="70" t="s">
        <v>2734</v>
      </c>
      <c r="AL291" s="70" t="s">
        <v>2734</v>
      </c>
      <c r="AM291" s="70" t="s">
        <v>6490</v>
      </c>
      <c r="AN291" s="70" t="s">
        <v>2734</v>
      </c>
      <c r="AO291" s="70">
        <v>0</v>
      </c>
      <c r="AP291" s="70">
        <v>0</v>
      </c>
      <c r="AQ291" s="70">
        <v>0</v>
      </c>
      <c r="AR291" s="70">
        <v>0</v>
      </c>
      <c r="AS291" s="70">
        <v>0</v>
      </c>
      <c r="AT291" s="70">
        <v>0</v>
      </c>
      <c r="AU291" s="70">
        <v>0</v>
      </c>
      <c r="AV291" s="70">
        <v>1</v>
      </c>
      <c r="AW291" s="70">
        <v>0</v>
      </c>
      <c r="AX291" s="70">
        <v>0</v>
      </c>
      <c r="AY291" s="70">
        <v>0</v>
      </c>
      <c r="BA291" s="70">
        <v>21</v>
      </c>
      <c r="BB291" s="70">
        <v>0</v>
      </c>
      <c r="BC291" s="70">
        <v>0</v>
      </c>
      <c r="BD291" s="70">
        <v>0</v>
      </c>
      <c r="BE291" s="70">
        <v>2</v>
      </c>
      <c r="BF291" s="70">
        <v>2</v>
      </c>
      <c r="BG291" s="70">
        <v>0</v>
      </c>
      <c r="BH291" s="70">
        <v>0</v>
      </c>
      <c r="BI291" s="70">
        <v>0</v>
      </c>
      <c r="BJ291" s="70">
        <v>0</v>
      </c>
      <c r="BK291" s="70">
        <v>0</v>
      </c>
      <c r="BL291" s="70">
        <v>0</v>
      </c>
      <c r="BM291" s="70">
        <v>0</v>
      </c>
      <c r="BN291" s="70">
        <v>0</v>
      </c>
      <c r="BO291" s="70">
        <v>0</v>
      </c>
      <c r="BP291" s="70">
        <v>0</v>
      </c>
      <c r="BQ291" s="70">
        <v>0</v>
      </c>
      <c r="BR291" s="70">
        <v>0</v>
      </c>
      <c r="BS291" s="70">
        <v>0</v>
      </c>
      <c r="BT291" s="70">
        <v>1</v>
      </c>
      <c r="BU291" s="70">
        <v>0</v>
      </c>
      <c r="BV291" s="70">
        <v>0</v>
      </c>
      <c r="BW291" s="70">
        <v>0</v>
      </c>
      <c r="BX291" s="70">
        <v>0</v>
      </c>
      <c r="BY291" s="70">
        <v>0</v>
      </c>
      <c r="BZ291" s="70">
        <v>0</v>
      </c>
      <c r="CA291" s="70">
        <v>0</v>
      </c>
      <c r="CB291" s="70">
        <v>0</v>
      </c>
      <c r="CC291" s="70">
        <v>0</v>
      </c>
      <c r="CD291" s="70">
        <v>0</v>
      </c>
      <c r="CE291" s="70">
        <v>0</v>
      </c>
      <c r="CF291" s="70">
        <v>0</v>
      </c>
      <c r="CG291" s="70">
        <v>0</v>
      </c>
      <c r="CH291" s="70">
        <v>1</v>
      </c>
      <c r="CI291" s="70">
        <v>0</v>
      </c>
      <c r="CJ291" s="70">
        <v>0</v>
      </c>
      <c r="CK291" s="70">
        <v>0</v>
      </c>
      <c r="CL291" s="70">
        <v>0</v>
      </c>
      <c r="CM291" s="70">
        <v>0</v>
      </c>
      <c r="CN291" s="70">
        <v>0</v>
      </c>
      <c r="CO291" s="70">
        <v>0</v>
      </c>
      <c r="CP291" s="70">
        <v>0</v>
      </c>
      <c r="CQ291" s="70">
        <v>0</v>
      </c>
      <c r="CR291" s="70">
        <v>0</v>
      </c>
      <c r="CS291" s="70">
        <v>0</v>
      </c>
      <c r="CT291" s="70">
        <v>0</v>
      </c>
      <c r="CU291" s="70">
        <v>1</v>
      </c>
      <c r="CV291" s="70">
        <v>0</v>
      </c>
      <c r="CW291" s="70">
        <v>1</v>
      </c>
      <c r="CX291" s="70">
        <v>0</v>
      </c>
      <c r="CY291" s="70">
        <v>0</v>
      </c>
      <c r="CZ291" s="70">
        <v>2</v>
      </c>
      <c r="DA291" s="70">
        <v>0</v>
      </c>
      <c r="DB291" s="70">
        <v>0</v>
      </c>
      <c r="DC291" s="70">
        <v>1</v>
      </c>
      <c r="DD291" s="70">
        <v>0</v>
      </c>
      <c r="DE291" s="70">
        <v>0</v>
      </c>
      <c r="DF291" s="70">
        <v>0</v>
      </c>
      <c r="DG291" s="70">
        <v>0</v>
      </c>
      <c r="DH291" s="70">
        <v>6</v>
      </c>
      <c r="DI291" s="70">
        <v>0</v>
      </c>
      <c r="DJ291" s="70">
        <v>0</v>
      </c>
      <c r="DK291" s="70">
        <v>0</v>
      </c>
      <c r="DL291" s="70">
        <v>0</v>
      </c>
      <c r="DM291" s="70">
        <v>6</v>
      </c>
      <c r="DN291" s="70">
        <v>0</v>
      </c>
      <c r="DO291" s="70">
        <v>0</v>
      </c>
      <c r="DP291" s="70">
        <v>0</v>
      </c>
      <c r="DQ291" s="70">
        <v>1</v>
      </c>
      <c r="DR291" s="70">
        <v>11</v>
      </c>
      <c r="DS291" s="70">
        <v>0</v>
      </c>
      <c r="DT291" s="70">
        <v>0</v>
      </c>
      <c r="DU291" s="70">
        <v>0</v>
      </c>
      <c r="DV291" s="70">
        <v>0</v>
      </c>
      <c r="DW291" s="70">
        <v>0</v>
      </c>
      <c r="DX291" s="70">
        <v>0</v>
      </c>
      <c r="DY291" s="70">
        <v>0</v>
      </c>
      <c r="DZ291" s="70">
        <v>3</v>
      </c>
      <c r="EA291" s="70">
        <v>0</v>
      </c>
      <c r="EB291" s="70">
        <v>0</v>
      </c>
      <c r="EC291" s="70">
        <v>4</v>
      </c>
      <c r="ED291" s="70">
        <v>0</v>
      </c>
      <c r="EE291" s="70">
        <v>4</v>
      </c>
      <c r="EF291" s="70">
        <v>25</v>
      </c>
      <c r="EG291" s="70">
        <v>0</v>
      </c>
      <c r="EH291" s="70">
        <v>0</v>
      </c>
      <c r="EI291" s="70">
        <v>0</v>
      </c>
      <c r="EJ291" s="70">
        <v>54</v>
      </c>
      <c r="EK291" s="70">
        <v>4</v>
      </c>
      <c r="EL291" t="s">
        <v>7166</v>
      </c>
      <c r="EM291" t="s">
        <v>7534</v>
      </c>
      <c r="EN291" t="s">
        <v>5421</v>
      </c>
      <c r="EO291" t="s">
        <v>6654</v>
      </c>
      <c r="EP291" t="s">
        <v>6655</v>
      </c>
      <c r="EQ291">
        <v>233</v>
      </c>
      <c r="ER291" s="70">
        <v>290</v>
      </c>
    </row>
    <row r="292" spans="1:148">
      <c r="A292" s="70" t="s">
        <v>356</v>
      </c>
      <c r="B292" s="70" t="s">
        <v>4610</v>
      </c>
      <c r="C292" s="70" t="s">
        <v>4610</v>
      </c>
      <c r="D292" s="70" t="s">
        <v>526</v>
      </c>
      <c r="E292" s="70" t="s">
        <v>674</v>
      </c>
      <c r="F292" s="70" t="str">
        <f t="shared" si="4"/>
        <v>高雄市前鎮區</v>
      </c>
      <c r="G292" s="70">
        <f>VLOOKUP(F292,郵遞區號!$C$2:$D$371,2,0)</f>
        <v>806</v>
      </c>
      <c r="H292" s="70" t="str">
        <f>VLOOKUP(D292,區域對照!$A$2:$B$23,2,0)</f>
        <v>高屏區</v>
      </c>
      <c r="I292" s="70" t="s">
        <v>6124</v>
      </c>
      <c r="J292" s="70" t="s">
        <v>3677</v>
      </c>
      <c r="K292" s="70" t="s">
        <v>4609</v>
      </c>
      <c r="L292" s="59" t="s">
        <v>6124</v>
      </c>
      <c r="M292" s="71" t="s">
        <v>1020</v>
      </c>
      <c r="N292" s="70" t="s">
        <v>1203</v>
      </c>
      <c r="O292" s="70" t="s">
        <v>1203</v>
      </c>
      <c r="P292" s="70" t="s">
        <v>1258</v>
      </c>
      <c r="Q292" s="70" t="s">
        <v>708</v>
      </c>
      <c r="R292" s="70" t="s">
        <v>1551</v>
      </c>
      <c r="S292" s="70" t="s">
        <v>3708</v>
      </c>
      <c r="T292" s="70" t="s">
        <v>4938</v>
      </c>
      <c r="U292" s="70" t="s">
        <v>5422</v>
      </c>
      <c r="V292" s="70">
        <v>22.602832500000002</v>
      </c>
      <c r="W292" s="70">
        <v>120.32494440000001</v>
      </c>
      <c r="X292" s="70" t="s">
        <v>2557</v>
      </c>
      <c r="Y292" s="70" t="s">
        <v>708</v>
      </c>
      <c r="Z292" s="70" t="s">
        <v>708</v>
      </c>
      <c r="AA292" s="70" t="s">
        <v>708</v>
      </c>
      <c r="AB292" s="70" t="s">
        <v>708</v>
      </c>
      <c r="AC292" s="70" t="s">
        <v>708</v>
      </c>
      <c r="AD292" s="70" t="s">
        <v>708</v>
      </c>
      <c r="AE292" s="70" t="s">
        <v>708</v>
      </c>
      <c r="AF292" s="70" t="s">
        <v>708</v>
      </c>
      <c r="AG292" s="70" t="s">
        <v>5945</v>
      </c>
      <c r="AH292" s="70" t="s">
        <v>3467</v>
      </c>
      <c r="AI292" s="70" t="s">
        <v>3467</v>
      </c>
      <c r="AK292" s="70" t="s">
        <v>2734</v>
      </c>
      <c r="AL292" s="70" t="s">
        <v>2734</v>
      </c>
      <c r="AM292" s="70" t="s">
        <v>6490</v>
      </c>
      <c r="AN292" s="70" t="s">
        <v>2734</v>
      </c>
      <c r="AO292" s="70">
        <v>0</v>
      </c>
      <c r="AP292" s="70">
        <v>0</v>
      </c>
      <c r="AQ292" s="70">
        <v>0</v>
      </c>
      <c r="AR292" s="70">
        <v>0</v>
      </c>
      <c r="AS292" s="70">
        <v>0</v>
      </c>
      <c r="AT292" s="70">
        <v>0</v>
      </c>
      <c r="AU292" s="70">
        <v>0</v>
      </c>
      <c r="AV292" s="70">
        <v>1</v>
      </c>
      <c r="AW292" s="70">
        <v>0</v>
      </c>
      <c r="AX292" s="70">
        <v>0</v>
      </c>
      <c r="AY292" s="70">
        <v>0</v>
      </c>
      <c r="BA292" s="70">
        <v>20</v>
      </c>
      <c r="BB292" s="70">
        <v>0</v>
      </c>
      <c r="BC292" s="70">
        <v>0</v>
      </c>
      <c r="BD292" s="70">
        <v>0</v>
      </c>
      <c r="BE292" s="70">
        <v>3</v>
      </c>
      <c r="BF292" s="70">
        <v>0</v>
      </c>
      <c r="BG292" s="70">
        <v>0</v>
      </c>
      <c r="BH292" s="70">
        <v>0</v>
      </c>
      <c r="BI292" s="70">
        <v>0</v>
      </c>
      <c r="BJ292" s="70">
        <v>0</v>
      </c>
      <c r="BK292" s="70">
        <v>0</v>
      </c>
      <c r="BL292" s="70">
        <v>0</v>
      </c>
      <c r="BM292" s="70">
        <v>0</v>
      </c>
      <c r="BN292" s="70">
        <v>0</v>
      </c>
      <c r="BO292" s="70">
        <v>0</v>
      </c>
      <c r="BP292" s="70">
        <v>0</v>
      </c>
      <c r="BQ292" s="70">
        <v>0</v>
      </c>
      <c r="BR292" s="70">
        <v>0</v>
      </c>
      <c r="BS292" s="70">
        <v>0</v>
      </c>
      <c r="BT292" s="70">
        <v>0</v>
      </c>
      <c r="BU292" s="70">
        <v>0</v>
      </c>
      <c r="BV292" s="70">
        <v>0</v>
      </c>
      <c r="BW292" s="70">
        <v>0</v>
      </c>
      <c r="BX292" s="70">
        <v>0</v>
      </c>
      <c r="BY292" s="70">
        <v>0</v>
      </c>
      <c r="BZ292" s="70">
        <v>0</v>
      </c>
      <c r="CA292" s="70">
        <v>0</v>
      </c>
      <c r="CB292" s="70">
        <v>0</v>
      </c>
      <c r="CC292" s="70">
        <v>0</v>
      </c>
      <c r="CD292" s="70">
        <v>0</v>
      </c>
      <c r="CE292" s="70">
        <v>0</v>
      </c>
      <c r="CF292" s="70">
        <v>0</v>
      </c>
      <c r="CG292" s="70">
        <v>0</v>
      </c>
      <c r="CH292" s="70">
        <v>1</v>
      </c>
      <c r="CI292" s="70">
        <v>0</v>
      </c>
      <c r="CJ292" s="70">
        <v>0</v>
      </c>
      <c r="CK292" s="70">
        <v>0</v>
      </c>
      <c r="CL292" s="70">
        <v>0</v>
      </c>
      <c r="CM292" s="70">
        <v>0</v>
      </c>
      <c r="CN292" s="70">
        <v>0</v>
      </c>
      <c r="CO292" s="70">
        <v>0</v>
      </c>
      <c r="CP292" s="70">
        <v>0</v>
      </c>
      <c r="CQ292" s="70">
        <v>0</v>
      </c>
      <c r="CR292" s="70">
        <v>0</v>
      </c>
      <c r="CS292" s="70">
        <v>1</v>
      </c>
      <c r="CT292" s="70">
        <v>0</v>
      </c>
      <c r="CU292" s="70">
        <v>0</v>
      </c>
      <c r="CV292" s="70">
        <v>0</v>
      </c>
      <c r="CW292" s="70">
        <v>0</v>
      </c>
      <c r="CX292" s="70">
        <v>0</v>
      </c>
      <c r="CY292" s="70">
        <v>0</v>
      </c>
      <c r="CZ292" s="70">
        <v>0</v>
      </c>
      <c r="DA292" s="70">
        <v>1</v>
      </c>
      <c r="DB292" s="70">
        <v>0</v>
      </c>
      <c r="DC292" s="70">
        <v>0</v>
      </c>
      <c r="DD292" s="70">
        <v>0</v>
      </c>
      <c r="DE292" s="70">
        <v>0</v>
      </c>
      <c r="DF292" s="70">
        <v>0</v>
      </c>
      <c r="DG292" s="70">
        <v>0</v>
      </c>
      <c r="DH292" s="70">
        <v>3</v>
      </c>
      <c r="DI292" s="70">
        <v>0</v>
      </c>
      <c r="DJ292" s="70">
        <v>0</v>
      </c>
      <c r="DK292" s="70">
        <v>0</v>
      </c>
      <c r="DL292" s="70">
        <v>0</v>
      </c>
      <c r="DM292" s="70">
        <v>3</v>
      </c>
      <c r="DN292" s="70">
        <v>0</v>
      </c>
      <c r="DO292" s="70">
        <v>0</v>
      </c>
      <c r="DP292" s="70">
        <v>0</v>
      </c>
      <c r="DQ292" s="70">
        <v>2</v>
      </c>
      <c r="DR292" s="70">
        <v>8</v>
      </c>
      <c r="DS292" s="70">
        <v>9</v>
      </c>
      <c r="DT292" s="70">
        <v>0</v>
      </c>
      <c r="DU292" s="70">
        <v>1</v>
      </c>
      <c r="DV292" s="70">
        <v>1</v>
      </c>
      <c r="DW292" s="70">
        <v>0</v>
      </c>
      <c r="DX292" s="70">
        <v>11</v>
      </c>
      <c r="DY292" s="70">
        <v>0</v>
      </c>
      <c r="DZ292" s="70">
        <v>1</v>
      </c>
      <c r="EA292" s="70">
        <v>1</v>
      </c>
      <c r="EB292" s="70">
        <v>0</v>
      </c>
      <c r="EC292" s="70">
        <v>2</v>
      </c>
      <c r="ED292" s="70">
        <v>0</v>
      </c>
      <c r="EE292" s="70">
        <v>2</v>
      </c>
      <c r="EF292" s="70">
        <v>6</v>
      </c>
      <c r="EG292" s="70">
        <v>0</v>
      </c>
      <c r="EH292" s="70">
        <v>0</v>
      </c>
      <c r="EI292" s="70">
        <v>0</v>
      </c>
      <c r="EJ292" s="70">
        <v>47</v>
      </c>
      <c r="EK292" s="70">
        <v>4</v>
      </c>
      <c r="EL292" t="s">
        <v>7167</v>
      </c>
      <c r="EM292" t="s">
        <v>7534</v>
      </c>
      <c r="EN292" t="s">
        <v>5422</v>
      </c>
      <c r="EO292" t="s">
        <v>6654</v>
      </c>
      <c r="EP292" t="s">
        <v>6652</v>
      </c>
      <c r="EQ292">
        <v>229</v>
      </c>
      <c r="ER292" s="70">
        <v>291</v>
      </c>
    </row>
    <row r="293" spans="1:148">
      <c r="A293" s="70" t="s">
        <v>357</v>
      </c>
      <c r="B293" s="70" t="s">
        <v>4610</v>
      </c>
      <c r="C293" s="70" t="s">
        <v>4610</v>
      </c>
      <c r="D293" s="70" t="s">
        <v>526</v>
      </c>
      <c r="E293" s="70" t="s">
        <v>674</v>
      </c>
      <c r="F293" s="70" t="str">
        <f t="shared" si="4"/>
        <v>高雄市前鎮區</v>
      </c>
      <c r="G293" s="70">
        <f>VLOOKUP(F293,郵遞區號!$C$2:$D$371,2,0)</f>
        <v>806</v>
      </c>
      <c r="H293" s="70" t="str">
        <f>VLOOKUP(D293,區域對照!$A$2:$B$23,2,0)</f>
        <v>高屏區</v>
      </c>
      <c r="I293" s="70" t="s">
        <v>6124</v>
      </c>
      <c r="J293" s="70" t="s">
        <v>3677</v>
      </c>
      <c r="K293" s="70" t="s">
        <v>4609</v>
      </c>
      <c r="L293" s="59" t="s">
        <v>6124</v>
      </c>
      <c r="M293" s="71" t="s">
        <v>1021</v>
      </c>
      <c r="N293" s="70" t="s">
        <v>1203</v>
      </c>
      <c r="O293" s="70" t="s">
        <v>1203</v>
      </c>
      <c r="P293" s="70" t="s">
        <v>1258</v>
      </c>
      <c r="Q293" s="70" t="s">
        <v>708</v>
      </c>
      <c r="R293" s="70" t="s">
        <v>1552</v>
      </c>
      <c r="S293" s="70" t="s">
        <v>3707</v>
      </c>
      <c r="T293" s="70" t="s">
        <v>4939</v>
      </c>
      <c r="U293" s="70" t="s">
        <v>5423</v>
      </c>
      <c r="V293" s="70">
        <v>22.60791</v>
      </c>
      <c r="W293" s="70">
        <v>120.31775399999999</v>
      </c>
      <c r="X293" s="70" t="s">
        <v>2558</v>
      </c>
      <c r="Y293" s="70" t="s">
        <v>708</v>
      </c>
      <c r="Z293" s="70" t="s">
        <v>708</v>
      </c>
      <c r="AA293" s="70" t="s">
        <v>708</v>
      </c>
      <c r="AB293" s="70" t="s">
        <v>708</v>
      </c>
      <c r="AC293" s="70" t="s">
        <v>708</v>
      </c>
      <c r="AD293" s="70" t="s">
        <v>708</v>
      </c>
      <c r="AE293" s="70" t="s">
        <v>708</v>
      </c>
      <c r="AF293" s="70" t="s">
        <v>708</v>
      </c>
      <c r="AG293" s="70" t="s">
        <v>5946</v>
      </c>
      <c r="AH293" s="70" t="s">
        <v>3468</v>
      </c>
      <c r="AI293" s="70" t="s">
        <v>3468</v>
      </c>
      <c r="AK293" s="70" t="s">
        <v>2734</v>
      </c>
      <c r="AL293" s="70" t="s">
        <v>2734</v>
      </c>
      <c r="AM293" s="70" t="s">
        <v>6490</v>
      </c>
      <c r="AN293" s="70" t="s">
        <v>2734</v>
      </c>
      <c r="AO293" s="70">
        <v>0</v>
      </c>
      <c r="AP293" s="70">
        <v>0</v>
      </c>
      <c r="AQ293" s="70">
        <v>0</v>
      </c>
      <c r="AR293" s="70">
        <v>0</v>
      </c>
      <c r="AS293" s="70">
        <v>0</v>
      </c>
      <c r="AT293" s="70">
        <v>0</v>
      </c>
      <c r="AU293" s="70">
        <v>0</v>
      </c>
      <c r="AV293" s="70">
        <v>1</v>
      </c>
      <c r="AW293" s="70">
        <v>0</v>
      </c>
      <c r="AX293" s="70">
        <v>0</v>
      </c>
      <c r="AY293" s="70">
        <v>0</v>
      </c>
      <c r="BA293" s="70">
        <v>20</v>
      </c>
      <c r="BB293" s="70">
        <v>0</v>
      </c>
      <c r="BC293" s="70">
        <v>0</v>
      </c>
      <c r="BD293" s="70">
        <v>0</v>
      </c>
      <c r="BE293" s="70">
        <v>5</v>
      </c>
      <c r="BF293" s="70">
        <v>1</v>
      </c>
      <c r="BG293" s="70">
        <v>0</v>
      </c>
      <c r="BH293" s="70">
        <v>0</v>
      </c>
      <c r="BI293" s="70">
        <v>2</v>
      </c>
      <c r="BJ293" s="70">
        <v>0</v>
      </c>
      <c r="BK293" s="70">
        <v>0</v>
      </c>
      <c r="BL293" s="70">
        <v>0</v>
      </c>
      <c r="BM293" s="70">
        <v>0</v>
      </c>
      <c r="BN293" s="70">
        <v>18</v>
      </c>
      <c r="BO293" s="70">
        <v>0</v>
      </c>
      <c r="BP293" s="70">
        <v>0</v>
      </c>
      <c r="BQ293" s="70">
        <v>0</v>
      </c>
      <c r="BR293" s="70">
        <v>0</v>
      </c>
      <c r="BS293" s="70">
        <v>0</v>
      </c>
      <c r="BT293" s="70">
        <v>1</v>
      </c>
      <c r="BU293" s="70">
        <v>0</v>
      </c>
      <c r="BV293" s="70">
        <v>0</v>
      </c>
      <c r="BW293" s="70">
        <v>0</v>
      </c>
      <c r="BX293" s="70">
        <v>0</v>
      </c>
      <c r="BY293" s="70">
        <v>0</v>
      </c>
      <c r="BZ293" s="70">
        <v>0</v>
      </c>
      <c r="CA293" s="70">
        <v>0</v>
      </c>
      <c r="CB293" s="70">
        <v>0</v>
      </c>
      <c r="CC293" s="70">
        <v>0</v>
      </c>
      <c r="CD293" s="70">
        <v>0</v>
      </c>
      <c r="CE293" s="70">
        <v>0</v>
      </c>
      <c r="CF293" s="70">
        <v>0</v>
      </c>
      <c r="CG293" s="70">
        <v>0</v>
      </c>
      <c r="CH293" s="70">
        <v>1</v>
      </c>
      <c r="CI293" s="70">
        <v>0</v>
      </c>
      <c r="CJ293" s="70">
        <v>0</v>
      </c>
      <c r="CK293" s="70">
        <v>0</v>
      </c>
      <c r="CL293" s="70">
        <v>0</v>
      </c>
      <c r="CM293" s="70">
        <v>0</v>
      </c>
      <c r="CN293" s="70">
        <v>5</v>
      </c>
      <c r="CO293" s="70">
        <v>0</v>
      </c>
      <c r="CP293" s="70">
        <v>0</v>
      </c>
      <c r="CQ293" s="70">
        <v>2</v>
      </c>
      <c r="CR293" s="70">
        <v>0</v>
      </c>
      <c r="CS293" s="70">
        <v>0</v>
      </c>
      <c r="CT293" s="70">
        <v>0</v>
      </c>
      <c r="CU293" s="70">
        <v>0</v>
      </c>
      <c r="CV293" s="70">
        <v>0</v>
      </c>
      <c r="CW293" s="70">
        <v>0</v>
      </c>
      <c r="CX293" s="70">
        <v>3</v>
      </c>
      <c r="CY293" s="70">
        <v>0</v>
      </c>
      <c r="CZ293" s="70">
        <v>0</v>
      </c>
      <c r="DA293" s="70">
        <v>0</v>
      </c>
      <c r="DB293" s="70">
        <v>0</v>
      </c>
      <c r="DC293" s="70">
        <v>0</v>
      </c>
      <c r="DD293" s="70">
        <v>0</v>
      </c>
      <c r="DE293" s="70">
        <v>0</v>
      </c>
      <c r="DF293" s="70">
        <v>0</v>
      </c>
      <c r="DG293" s="70">
        <v>0</v>
      </c>
      <c r="DH293" s="70">
        <v>11</v>
      </c>
      <c r="DI293" s="70">
        <v>0</v>
      </c>
      <c r="DJ293" s="70">
        <v>0</v>
      </c>
      <c r="DK293" s="70">
        <v>0</v>
      </c>
      <c r="DL293" s="70">
        <v>0</v>
      </c>
      <c r="DM293" s="70">
        <v>11</v>
      </c>
      <c r="DN293" s="70">
        <v>0</v>
      </c>
      <c r="DO293" s="70">
        <v>1</v>
      </c>
      <c r="DP293" s="70">
        <v>0</v>
      </c>
      <c r="DQ293" s="70">
        <v>0</v>
      </c>
      <c r="DR293" s="70">
        <v>0</v>
      </c>
      <c r="DS293" s="70">
        <v>0</v>
      </c>
      <c r="DT293" s="70">
        <v>0</v>
      </c>
      <c r="DU293" s="70">
        <v>1</v>
      </c>
      <c r="DV293" s="70">
        <v>0</v>
      </c>
      <c r="DW293" s="70">
        <v>0</v>
      </c>
      <c r="DX293" s="70">
        <v>0</v>
      </c>
      <c r="DY293" s="70">
        <v>0</v>
      </c>
      <c r="DZ293" s="70">
        <v>1</v>
      </c>
      <c r="EA293" s="70">
        <v>0</v>
      </c>
      <c r="EB293" s="70">
        <v>4</v>
      </c>
      <c r="EC293" s="70">
        <v>4</v>
      </c>
      <c r="ED293" s="70">
        <v>0</v>
      </c>
      <c r="EE293" s="70">
        <v>3</v>
      </c>
      <c r="EF293" s="70">
        <v>42</v>
      </c>
      <c r="EG293" s="70">
        <v>0</v>
      </c>
      <c r="EH293" s="70">
        <v>0</v>
      </c>
      <c r="EI293" s="70">
        <v>0</v>
      </c>
      <c r="EJ293" s="70">
        <v>67</v>
      </c>
      <c r="EK293" s="70">
        <v>4</v>
      </c>
      <c r="EL293" t="s">
        <v>7168</v>
      </c>
      <c r="EM293" t="s">
        <v>7534</v>
      </c>
      <c r="EN293" t="s">
        <v>5423</v>
      </c>
      <c r="EO293" t="s">
        <v>6654</v>
      </c>
      <c r="EP293" t="s">
        <v>6964</v>
      </c>
      <c r="EQ293">
        <v>231</v>
      </c>
      <c r="ER293" s="70">
        <v>292</v>
      </c>
    </row>
    <row r="294" spans="1:148">
      <c r="A294" s="70" t="s">
        <v>358</v>
      </c>
      <c r="B294" s="70" t="s">
        <v>4610</v>
      </c>
      <c r="C294" s="70" t="s">
        <v>4610</v>
      </c>
      <c r="D294" s="70" t="s">
        <v>527</v>
      </c>
      <c r="E294" s="70" t="s">
        <v>552</v>
      </c>
      <c r="F294" s="70" t="str">
        <f t="shared" si="4"/>
        <v>基隆市中正區</v>
      </c>
      <c r="G294" s="70">
        <f>VLOOKUP(F294,郵遞區號!$C$2:$D$371,2,0)</f>
        <v>202</v>
      </c>
      <c r="H294" s="70" t="str">
        <f>VLOOKUP(D294,區域對照!$A$2:$B$23,2,0)</f>
        <v>台北區</v>
      </c>
      <c r="I294" s="70" t="s">
        <v>6124</v>
      </c>
      <c r="J294" s="70" t="s">
        <v>3677</v>
      </c>
      <c r="K294" s="70" t="s">
        <v>4609</v>
      </c>
      <c r="L294" s="59" t="s">
        <v>6124</v>
      </c>
      <c r="M294" s="71" t="s">
        <v>1022</v>
      </c>
      <c r="N294" s="70" t="s">
        <v>1203</v>
      </c>
      <c r="O294" s="70" t="s">
        <v>1203</v>
      </c>
      <c r="P294" s="70" t="s">
        <v>1258</v>
      </c>
      <c r="Q294" s="70" t="s">
        <v>708</v>
      </c>
      <c r="R294" s="70" t="s">
        <v>708</v>
      </c>
      <c r="S294" s="70" t="s">
        <v>3954</v>
      </c>
      <c r="T294" s="70" t="s">
        <v>5059</v>
      </c>
      <c r="U294" s="70" t="s">
        <v>5424</v>
      </c>
      <c r="V294" s="70">
        <v>25.1331296</v>
      </c>
      <c r="W294" s="70">
        <v>121.7448737</v>
      </c>
      <c r="X294" s="70" t="s">
        <v>2559</v>
      </c>
      <c r="Y294" s="70" t="s">
        <v>708</v>
      </c>
      <c r="Z294" s="70" t="s">
        <v>708</v>
      </c>
      <c r="AA294" s="70" t="s">
        <v>708</v>
      </c>
      <c r="AB294" s="70" t="s">
        <v>708</v>
      </c>
      <c r="AC294" s="70" t="s">
        <v>708</v>
      </c>
      <c r="AD294" s="70" t="s">
        <v>708</v>
      </c>
      <c r="AE294" s="70" t="s">
        <v>708</v>
      </c>
      <c r="AF294" s="70" t="s">
        <v>708</v>
      </c>
      <c r="AG294" s="70" t="s">
        <v>5947</v>
      </c>
      <c r="AH294" s="70" t="s">
        <v>3469</v>
      </c>
      <c r="AI294" s="70" t="s">
        <v>3469</v>
      </c>
      <c r="AK294" s="70" t="s">
        <v>2734</v>
      </c>
      <c r="AL294" s="70" t="s">
        <v>2734</v>
      </c>
      <c r="AM294" s="70" t="s">
        <v>6490</v>
      </c>
      <c r="AN294" s="70" t="s">
        <v>2734</v>
      </c>
      <c r="AO294" s="70">
        <v>0</v>
      </c>
      <c r="AP294" s="70">
        <v>0</v>
      </c>
      <c r="AQ294" s="70">
        <v>0</v>
      </c>
      <c r="AR294" s="70">
        <v>0</v>
      </c>
      <c r="AS294" s="70">
        <v>0</v>
      </c>
      <c r="AT294" s="70">
        <v>0</v>
      </c>
      <c r="AU294" s="70">
        <v>0</v>
      </c>
      <c r="AV294" s="70">
        <v>1</v>
      </c>
      <c r="AW294" s="70">
        <v>0</v>
      </c>
      <c r="AX294" s="70">
        <v>0</v>
      </c>
      <c r="AY294" s="70">
        <v>0</v>
      </c>
      <c r="BA294" s="70">
        <v>16</v>
      </c>
      <c r="BB294" s="70">
        <v>0</v>
      </c>
      <c r="BC294" s="70">
        <v>0</v>
      </c>
      <c r="BD294" s="70">
        <v>0</v>
      </c>
      <c r="BE294" s="70">
        <v>4</v>
      </c>
      <c r="BF294" s="70">
        <v>1</v>
      </c>
      <c r="BG294" s="70">
        <v>0</v>
      </c>
      <c r="BH294" s="70">
        <v>0</v>
      </c>
      <c r="BI294" s="70">
        <v>0</v>
      </c>
      <c r="BJ294" s="70">
        <v>0</v>
      </c>
      <c r="BK294" s="70">
        <v>0</v>
      </c>
      <c r="BL294" s="70">
        <v>0</v>
      </c>
      <c r="BM294" s="70">
        <v>0</v>
      </c>
      <c r="BN294" s="70">
        <v>0</v>
      </c>
      <c r="BO294" s="70">
        <v>0</v>
      </c>
      <c r="BP294" s="70">
        <v>0</v>
      </c>
      <c r="BQ294" s="70">
        <v>0</v>
      </c>
      <c r="BR294" s="70">
        <v>0</v>
      </c>
      <c r="BS294" s="70">
        <v>16</v>
      </c>
      <c r="BT294" s="70">
        <v>0</v>
      </c>
      <c r="BU294" s="70">
        <v>0</v>
      </c>
      <c r="BV294" s="70">
        <v>0</v>
      </c>
      <c r="BW294" s="70">
        <v>0</v>
      </c>
      <c r="BX294" s="70">
        <v>0</v>
      </c>
      <c r="BY294" s="70">
        <v>0</v>
      </c>
      <c r="BZ294" s="70">
        <v>0</v>
      </c>
      <c r="CA294" s="70">
        <v>0</v>
      </c>
      <c r="CB294" s="70">
        <v>0</v>
      </c>
      <c r="CC294" s="70">
        <v>0</v>
      </c>
      <c r="CD294" s="70">
        <v>0</v>
      </c>
      <c r="CE294" s="70">
        <v>0</v>
      </c>
      <c r="CF294" s="70">
        <v>0</v>
      </c>
      <c r="CG294" s="70">
        <v>0</v>
      </c>
      <c r="CH294" s="70">
        <v>0</v>
      </c>
      <c r="CI294" s="70">
        <v>0</v>
      </c>
      <c r="CJ294" s="70">
        <v>2</v>
      </c>
      <c r="CK294" s="70">
        <v>0</v>
      </c>
      <c r="CL294" s="70">
        <v>0</v>
      </c>
      <c r="CM294" s="70">
        <v>0</v>
      </c>
      <c r="CN294" s="70">
        <v>0</v>
      </c>
      <c r="CO294" s="70">
        <v>0</v>
      </c>
      <c r="CP294" s="70">
        <v>0</v>
      </c>
      <c r="CQ294" s="70">
        <v>1</v>
      </c>
      <c r="CR294" s="70">
        <v>0</v>
      </c>
      <c r="CS294" s="70">
        <v>0</v>
      </c>
      <c r="CT294" s="70">
        <v>0</v>
      </c>
      <c r="CU294" s="70">
        <v>0</v>
      </c>
      <c r="CV294" s="70">
        <v>0</v>
      </c>
      <c r="CW294" s="70">
        <v>1</v>
      </c>
      <c r="CX294" s="70">
        <v>1</v>
      </c>
      <c r="CY294" s="70">
        <v>0</v>
      </c>
      <c r="CZ294" s="70">
        <v>0</v>
      </c>
      <c r="DA294" s="70">
        <v>0</v>
      </c>
      <c r="DB294" s="70">
        <v>0</v>
      </c>
      <c r="DC294" s="70">
        <v>0</v>
      </c>
      <c r="DD294" s="70">
        <v>0</v>
      </c>
      <c r="DE294" s="70">
        <v>0</v>
      </c>
      <c r="DF294" s="70">
        <v>0</v>
      </c>
      <c r="DG294" s="70">
        <v>0</v>
      </c>
      <c r="DH294" s="70">
        <v>5</v>
      </c>
      <c r="DI294" s="70">
        <v>0</v>
      </c>
      <c r="DJ294" s="70">
        <v>0</v>
      </c>
      <c r="DK294" s="70">
        <v>0</v>
      </c>
      <c r="DL294" s="70">
        <v>0</v>
      </c>
      <c r="DM294" s="70">
        <v>5</v>
      </c>
      <c r="DN294" s="70">
        <v>0</v>
      </c>
      <c r="DO294" s="70">
        <v>0</v>
      </c>
      <c r="DP294" s="70">
        <v>1</v>
      </c>
      <c r="DQ294" s="70">
        <v>1</v>
      </c>
      <c r="DR294" s="70">
        <v>0</v>
      </c>
      <c r="DS294" s="70">
        <v>0</v>
      </c>
      <c r="DT294" s="70">
        <v>0</v>
      </c>
      <c r="DU294" s="70">
        <v>1</v>
      </c>
      <c r="DV294" s="70">
        <v>0</v>
      </c>
      <c r="DW294" s="70">
        <v>0</v>
      </c>
      <c r="DX294" s="70">
        <v>0</v>
      </c>
      <c r="DY294" s="70">
        <v>0</v>
      </c>
      <c r="DZ294" s="70">
        <v>1</v>
      </c>
      <c r="EA294" s="70">
        <v>0</v>
      </c>
      <c r="EB294" s="70">
        <v>1</v>
      </c>
      <c r="EC294" s="70">
        <v>1</v>
      </c>
      <c r="ED294" s="70">
        <v>0</v>
      </c>
      <c r="EE294" s="70">
        <v>2</v>
      </c>
      <c r="EF294" s="70">
        <v>13</v>
      </c>
      <c r="EG294" s="70">
        <v>0</v>
      </c>
      <c r="EH294" s="70">
        <v>0</v>
      </c>
      <c r="EI294" s="70">
        <v>0</v>
      </c>
      <c r="EJ294" s="70">
        <v>26</v>
      </c>
      <c r="EK294" s="70">
        <v>4</v>
      </c>
      <c r="EL294" t="s">
        <v>7169</v>
      </c>
      <c r="EM294" t="s">
        <v>7534</v>
      </c>
      <c r="EN294" t="s">
        <v>5424</v>
      </c>
      <c r="EO294" t="s">
        <v>7170</v>
      </c>
      <c r="EP294" t="s">
        <v>6980</v>
      </c>
      <c r="EQ294">
        <v>44</v>
      </c>
      <c r="ER294" s="70">
        <v>293</v>
      </c>
    </row>
    <row r="295" spans="1:148">
      <c r="A295" s="70" t="s">
        <v>361</v>
      </c>
      <c r="B295" s="70" t="s">
        <v>4016</v>
      </c>
      <c r="C295" s="70" t="s">
        <v>4016</v>
      </c>
      <c r="D295" s="70" t="s">
        <v>543</v>
      </c>
      <c r="E295" s="70" t="s">
        <v>573</v>
      </c>
      <c r="F295" s="70" t="str">
        <f t="shared" si="4"/>
        <v>新竹市東區</v>
      </c>
      <c r="G295" s="70">
        <f>VLOOKUP(F295,郵遞區號!$C$2:$D$371,2,0)</f>
        <v>300</v>
      </c>
      <c r="H295" s="70" t="str">
        <f>VLOOKUP(D295,區域對照!$A$2:$B$23,2,0)</f>
        <v>北區</v>
      </c>
      <c r="I295" s="70" t="s">
        <v>6124</v>
      </c>
      <c r="J295" s="70" t="s">
        <v>3677</v>
      </c>
      <c r="K295" s="70" t="s">
        <v>4609</v>
      </c>
      <c r="L295" s="59" t="s">
        <v>6124</v>
      </c>
      <c r="M295" s="71" t="s">
        <v>1025</v>
      </c>
      <c r="N295" s="70" t="s">
        <v>1203</v>
      </c>
      <c r="O295" s="70" t="s">
        <v>1203</v>
      </c>
      <c r="P295" s="70" t="s">
        <v>1258</v>
      </c>
      <c r="Q295" s="70" t="s">
        <v>708</v>
      </c>
      <c r="R295" s="70" t="s">
        <v>1554</v>
      </c>
      <c r="S295" s="70" t="s">
        <v>3913</v>
      </c>
      <c r="T295" s="70" t="s">
        <v>3913</v>
      </c>
      <c r="U295" s="70" t="s">
        <v>5427</v>
      </c>
      <c r="V295" s="70">
        <v>24.802138100000001</v>
      </c>
      <c r="W295" s="70">
        <v>120.96965299999999</v>
      </c>
      <c r="X295" s="70" t="s">
        <v>2562</v>
      </c>
      <c r="Y295" s="70" t="s">
        <v>708</v>
      </c>
      <c r="Z295" s="70" t="s">
        <v>708</v>
      </c>
      <c r="AA295" s="70" t="s">
        <v>708</v>
      </c>
      <c r="AB295" s="70" t="s">
        <v>2733</v>
      </c>
      <c r="AC295" s="70" t="s">
        <v>3088</v>
      </c>
      <c r="AD295" s="70" t="s">
        <v>2733</v>
      </c>
      <c r="AE295" s="70" t="s">
        <v>2734</v>
      </c>
      <c r="AF295" s="70" t="s">
        <v>2733</v>
      </c>
      <c r="AG295" s="70" t="s">
        <v>5950</v>
      </c>
      <c r="AH295" s="70" t="s">
        <v>3472</v>
      </c>
      <c r="AI295" s="70" t="s">
        <v>3472</v>
      </c>
      <c r="AK295" s="70" t="s">
        <v>6262</v>
      </c>
      <c r="AL295" s="70" t="s">
        <v>3656</v>
      </c>
      <c r="AM295" s="70" t="s">
        <v>6493</v>
      </c>
      <c r="AN295" s="70" t="s">
        <v>3656</v>
      </c>
      <c r="AO295" s="70">
        <v>1</v>
      </c>
      <c r="AP295" s="70">
        <v>1</v>
      </c>
      <c r="AQ295" s="70">
        <v>1</v>
      </c>
      <c r="AR295" s="70">
        <v>1</v>
      </c>
      <c r="AS295" s="70">
        <v>1</v>
      </c>
      <c r="AT295" s="70">
        <v>1</v>
      </c>
      <c r="AU295" s="70">
        <v>1</v>
      </c>
      <c r="AV295" s="70">
        <v>2</v>
      </c>
      <c r="AW295" s="70">
        <v>0</v>
      </c>
      <c r="AX295" s="70">
        <v>0</v>
      </c>
      <c r="AY295" s="70">
        <v>4</v>
      </c>
      <c r="BA295" s="70">
        <v>105</v>
      </c>
      <c r="BB295" s="70">
        <v>0</v>
      </c>
      <c r="BC295" s="70">
        <v>0</v>
      </c>
      <c r="BD295" s="70">
        <v>0</v>
      </c>
      <c r="BE295" s="70">
        <v>16</v>
      </c>
      <c r="BF295" s="70">
        <v>3</v>
      </c>
      <c r="BG295" s="70">
        <v>0</v>
      </c>
      <c r="BH295" s="70">
        <v>0</v>
      </c>
      <c r="BI295" s="70">
        <v>0</v>
      </c>
      <c r="BJ295" s="70">
        <v>0</v>
      </c>
      <c r="BK295" s="70">
        <v>0</v>
      </c>
      <c r="BL295" s="70">
        <v>10</v>
      </c>
      <c r="BM295" s="70">
        <v>0</v>
      </c>
      <c r="BN295" s="70">
        <v>0</v>
      </c>
      <c r="BO295" s="70">
        <v>0</v>
      </c>
      <c r="BP295" s="70">
        <v>0</v>
      </c>
      <c r="BQ295" s="70">
        <v>0</v>
      </c>
      <c r="BR295" s="70">
        <v>6</v>
      </c>
      <c r="BS295" s="70">
        <v>0</v>
      </c>
      <c r="BT295" s="70">
        <v>3</v>
      </c>
      <c r="BU295" s="70">
        <v>0</v>
      </c>
      <c r="BV295" s="70">
        <v>0</v>
      </c>
      <c r="BW295" s="70">
        <v>0</v>
      </c>
      <c r="BX295" s="70">
        <v>0</v>
      </c>
      <c r="BY295" s="70">
        <v>0</v>
      </c>
      <c r="BZ295" s="70">
        <v>0</v>
      </c>
      <c r="CA295" s="70">
        <v>0</v>
      </c>
      <c r="CB295" s="70">
        <v>15</v>
      </c>
      <c r="CC295" s="70">
        <v>0</v>
      </c>
      <c r="CD295" s="70">
        <v>0</v>
      </c>
      <c r="CE295" s="70">
        <v>0</v>
      </c>
      <c r="CF295" s="70">
        <v>0</v>
      </c>
      <c r="CG295" s="70">
        <v>0</v>
      </c>
      <c r="CH295" s="70">
        <v>9</v>
      </c>
      <c r="CI295" s="70">
        <v>8</v>
      </c>
      <c r="CJ295" s="70">
        <v>3</v>
      </c>
      <c r="CK295" s="70">
        <v>0</v>
      </c>
      <c r="CL295" s="70">
        <v>1</v>
      </c>
      <c r="CM295" s="70">
        <v>0</v>
      </c>
      <c r="CN295" s="70">
        <v>1</v>
      </c>
      <c r="CO295" s="70">
        <v>1</v>
      </c>
      <c r="CP295" s="70">
        <v>0</v>
      </c>
      <c r="CQ295" s="70">
        <v>2</v>
      </c>
      <c r="CR295" s="70">
        <v>4</v>
      </c>
      <c r="CS295" s="70">
        <v>1</v>
      </c>
      <c r="CT295" s="70">
        <v>0</v>
      </c>
      <c r="CU295" s="70">
        <v>1</v>
      </c>
      <c r="CV295" s="70">
        <v>1</v>
      </c>
      <c r="CW295" s="70">
        <v>4</v>
      </c>
      <c r="CX295" s="70">
        <v>1</v>
      </c>
      <c r="CY295" s="70">
        <v>0</v>
      </c>
      <c r="CZ295" s="70">
        <v>1</v>
      </c>
      <c r="DA295" s="70">
        <v>1</v>
      </c>
      <c r="DB295" s="70">
        <v>0</v>
      </c>
      <c r="DC295" s="70">
        <v>0</v>
      </c>
      <c r="DD295" s="70">
        <v>0</v>
      </c>
      <c r="DE295" s="70">
        <v>1</v>
      </c>
      <c r="DF295" s="70">
        <v>0</v>
      </c>
      <c r="DG295" s="70">
        <v>0</v>
      </c>
      <c r="DH295" s="70">
        <v>40</v>
      </c>
      <c r="DI295" s="70">
        <v>0</v>
      </c>
      <c r="DJ295" s="70">
        <v>8</v>
      </c>
      <c r="DK295" s="70">
        <v>0</v>
      </c>
      <c r="DL295" s="70">
        <v>0</v>
      </c>
      <c r="DM295" s="70">
        <v>32</v>
      </c>
      <c r="DN295" s="70">
        <v>0</v>
      </c>
      <c r="DO295" s="70">
        <v>0</v>
      </c>
      <c r="DP295" s="70">
        <v>1</v>
      </c>
      <c r="DQ295" s="70">
        <v>0</v>
      </c>
      <c r="DR295" s="70">
        <v>4</v>
      </c>
      <c r="DS295" s="70">
        <v>0</v>
      </c>
      <c r="DT295" s="70">
        <v>0</v>
      </c>
      <c r="DU295" s="70">
        <v>1</v>
      </c>
      <c r="DV295" s="70">
        <v>0</v>
      </c>
      <c r="DW295" s="70">
        <v>0</v>
      </c>
      <c r="DX295" s="70">
        <v>0</v>
      </c>
      <c r="DY295" s="70">
        <v>0</v>
      </c>
      <c r="DZ295" s="70">
        <v>9</v>
      </c>
      <c r="EA295" s="70">
        <v>0</v>
      </c>
      <c r="EB295" s="70">
        <v>11</v>
      </c>
      <c r="EC295" s="70">
        <v>11</v>
      </c>
      <c r="ED295" s="70">
        <v>0</v>
      </c>
      <c r="EE295" s="70">
        <v>25</v>
      </c>
      <c r="EF295" s="70">
        <v>87</v>
      </c>
      <c r="EG295" s="70">
        <v>0</v>
      </c>
      <c r="EH295" s="70">
        <v>0</v>
      </c>
      <c r="EI295" s="70">
        <v>0</v>
      </c>
      <c r="EJ295" s="70">
        <v>189</v>
      </c>
      <c r="EK295" s="70">
        <v>4</v>
      </c>
      <c r="EL295" t="s">
        <v>7171</v>
      </c>
      <c r="EM295" t="s">
        <v>7534</v>
      </c>
      <c r="EN295" t="s">
        <v>5427</v>
      </c>
      <c r="EO295" t="s">
        <v>7172</v>
      </c>
      <c r="EP295" t="s">
        <v>7173</v>
      </c>
      <c r="EQ295">
        <v>63</v>
      </c>
      <c r="ER295" s="70">
        <v>294</v>
      </c>
    </row>
    <row r="296" spans="1:148">
      <c r="A296" s="70" t="s">
        <v>362</v>
      </c>
      <c r="B296" s="70" t="s">
        <v>4610</v>
      </c>
      <c r="C296" s="70" t="s">
        <v>4610</v>
      </c>
      <c r="D296" s="70" t="s">
        <v>543</v>
      </c>
      <c r="E296" s="70" t="s">
        <v>587</v>
      </c>
      <c r="F296" s="70" t="str">
        <f t="shared" si="4"/>
        <v>新竹市北區</v>
      </c>
      <c r="G296" s="70">
        <f>VLOOKUP(F296,郵遞區號!$C$2:$D$371,2,0)</f>
        <v>300</v>
      </c>
      <c r="H296" s="70" t="str">
        <f>VLOOKUP(D296,區域對照!$A$2:$B$23,2,0)</f>
        <v>北區</v>
      </c>
      <c r="I296" s="70" t="s">
        <v>6124</v>
      </c>
      <c r="J296" s="70" t="s">
        <v>3677</v>
      </c>
      <c r="K296" s="70" t="s">
        <v>4609</v>
      </c>
      <c r="L296" s="59" t="s">
        <v>6124</v>
      </c>
      <c r="M296" s="71" t="s">
        <v>1026</v>
      </c>
      <c r="N296" s="70" t="s">
        <v>1203</v>
      </c>
      <c r="O296" s="70" t="s">
        <v>1203</v>
      </c>
      <c r="P296" s="70" t="s">
        <v>1258</v>
      </c>
      <c r="Q296" s="70" t="s">
        <v>708</v>
      </c>
      <c r="R296" s="70" t="s">
        <v>1555</v>
      </c>
      <c r="S296" s="70" t="s">
        <v>3912</v>
      </c>
      <c r="T296" s="70" t="s">
        <v>3912</v>
      </c>
      <c r="U296" s="70" t="s">
        <v>5428</v>
      </c>
      <c r="V296" s="70">
        <v>24.801891699999999</v>
      </c>
      <c r="W296" s="70">
        <v>120.9628227</v>
      </c>
      <c r="X296" s="70" t="s">
        <v>2563</v>
      </c>
      <c r="Y296" s="70" t="s">
        <v>708</v>
      </c>
      <c r="Z296" s="70" t="s">
        <v>708</v>
      </c>
      <c r="AA296" s="70" t="s">
        <v>708</v>
      </c>
      <c r="AB296" s="70" t="s">
        <v>708</v>
      </c>
      <c r="AC296" s="70" t="s">
        <v>708</v>
      </c>
      <c r="AD296" s="70" t="s">
        <v>708</v>
      </c>
      <c r="AE296" s="70" t="s">
        <v>708</v>
      </c>
      <c r="AF296" s="70" t="s">
        <v>708</v>
      </c>
      <c r="AG296" s="70" t="s">
        <v>5951</v>
      </c>
      <c r="AH296" s="70" t="s">
        <v>3473</v>
      </c>
      <c r="AI296" s="70" t="s">
        <v>3473</v>
      </c>
      <c r="AK296" s="70" t="s">
        <v>2734</v>
      </c>
      <c r="AL296" s="70" t="s">
        <v>2734</v>
      </c>
      <c r="AM296" s="70" t="s">
        <v>6490</v>
      </c>
      <c r="AN296" s="70" t="s">
        <v>2734</v>
      </c>
      <c r="AO296" s="70">
        <v>0</v>
      </c>
      <c r="AP296" s="70">
        <v>0</v>
      </c>
      <c r="AQ296" s="70">
        <v>0</v>
      </c>
      <c r="AR296" s="70">
        <v>0</v>
      </c>
      <c r="AS296" s="70">
        <v>0</v>
      </c>
      <c r="AT296" s="70">
        <v>0</v>
      </c>
      <c r="AU296" s="70">
        <v>0</v>
      </c>
      <c r="AV296" s="70">
        <v>1</v>
      </c>
      <c r="AW296" s="70">
        <v>0</v>
      </c>
      <c r="AX296" s="70">
        <v>0</v>
      </c>
      <c r="AY296" s="70">
        <v>0</v>
      </c>
      <c r="BA296" s="70">
        <v>20</v>
      </c>
      <c r="BB296" s="70">
        <v>0</v>
      </c>
      <c r="BC296" s="70">
        <v>0</v>
      </c>
      <c r="BD296" s="70">
        <v>0</v>
      </c>
      <c r="BE296" s="70">
        <v>5</v>
      </c>
      <c r="BF296" s="70">
        <v>0</v>
      </c>
      <c r="BG296" s="70">
        <v>0</v>
      </c>
      <c r="BH296" s="70">
        <v>0</v>
      </c>
      <c r="BI296" s="70">
        <v>0</v>
      </c>
      <c r="BJ296" s="70">
        <v>0</v>
      </c>
      <c r="BK296" s="70">
        <v>0</v>
      </c>
      <c r="BL296" s="70">
        <v>0</v>
      </c>
      <c r="BM296" s="70">
        <v>0</v>
      </c>
      <c r="BN296" s="70">
        <v>0</v>
      </c>
      <c r="BO296" s="70">
        <v>0</v>
      </c>
      <c r="BP296" s="70">
        <v>0</v>
      </c>
      <c r="BQ296" s="70">
        <v>0</v>
      </c>
      <c r="BR296" s="70">
        <v>0</v>
      </c>
      <c r="BS296" s="70">
        <v>24</v>
      </c>
      <c r="BT296" s="70">
        <v>0</v>
      </c>
      <c r="BU296" s="70">
        <v>0</v>
      </c>
      <c r="BV296" s="70">
        <v>0</v>
      </c>
      <c r="BW296" s="70">
        <v>0</v>
      </c>
      <c r="BX296" s="70">
        <v>0</v>
      </c>
      <c r="BY296" s="70">
        <v>0</v>
      </c>
      <c r="BZ296" s="70">
        <v>0</v>
      </c>
      <c r="CA296" s="70">
        <v>0</v>
      </c>
      <c r="CB296" s="70">
        <v>0</v>
      </c>
      <c r="CC296" s="70">
        <v>0</v>
      </c>
      <c r="CD296" s="70">
        <v>0</v>
      </c>
      <c r="CE296" s="70">
        <v>0</v>
      </c>
      <c r="CF296" s="70">
        <v>0</v>
      </c>
      <c r="CG296" s="70">
        <v>0</v>
      </c>
      <c r="CH296" s="70">
        <v>2</v>
      </c>
      <c r="CI296" s="70">
        <v>1</v>
      </c>
      <c r="CJ296" s="70">
        <v>1</v>
      </c>
      <c r="CK296" s="70">
        <v>0</v>
      </c>
      <c r="CL296" s="70">
        <v>0</v>
      </c>
      <c r="CM296" s="70">
        <v>0</v>
      </c>
      <c r="CN296" s="70">
        <v>0</v>
      </c>
      <c r="CO296" s="70">
        <v>0</v>
      </c>
      <c r="CP296" s="70">
        <v>0</v>
      </c>
      <c r="CQ296" s="70">
        <v>0</v>
      </c>
      <c r="CR296" s="70">
        <v>0</v>
      </c>
      <c r="CS296" s="70">
        <v>1</v>
      </c>
      <c r="CT296" s="70">
        <v>0</v>
      </c>
      <c r="CU296" s="70">
        <v>0</v>
      </c>
      <c r="CV296" s="70">
        <v>0</v>
      </c>
      <c r="CW296" s="70">
        <v>0</v>
      </c>
      <c r="CX296" s="70">
        <v>2</v>
      </c>
      <c r="CY296" s="70">
        <v>0</v>
      </c>
      <c r="CZ296" s="70">
        <v>0</v>
      </c>
      <c r="DA296" s="70">
        <v>0</v>
      </c>
      <c r="DB296" s="70">
        <v>0</v>
      </c>
      <c r="DC296" s="70">
        <v>0</v>
      </c>
      <c r="DD296" s="70">
        <v>0</v>
      </c>
      <c r="DE296" s="70">
        <v>0</v>
      </c>
      <c r="DF296" s="70">
        <v>0</v>
      </c>
      <c r="DG296" s="70">
        <v>0</v>
      </c>
      <c r="DH296" s="70">
        <v>7</v>
      </c>
      <c r="DI296" s="70">
        <v>0</v>
      </c>
      <c r="DJ296" s="70">
        <v>1</v>
      </c>
      <c r="DK296" s="70">
        <v>0</v>
      </c>
      <c r="DL296" s="70">
        <v>0</v>
      </c>
      <c r="DM296" s="70">
        <v>6</v>
      </c>
      <c r="DN296" s="70">
        <v>0</v>
      </c>
      <c r="DO296" s="70">
        <v>0</v>
      </c>
      <c r="DP296" s="70">
        <v>1</v>
      </c>
      <c r="DQ296" s="70">
        <v>0</v>
      </c>
      <c r="DR296" s="70">
        <v>0</v>
      </c>
      <c r="DS296" s="70">
        <v>0</v>
      </c>
      <c r="DT296" s="70">
        <v>0</v>
      </c>
      <c r="DU296" s="70">
        <v>1</v>
      </c>
      <c r="DV296" s="70">
        <v>0</v>
      </c>
      <c r="DW296" s="70">
        <v>0</v>
      </c>
      <c r="DX296" s="70">
        <v>0</v>
      </c>
      <c r="DY296" s="70">
        <v>0</v>
      </c>
      <c r="DZ296" s="70">
        <v>1</v>
      </c>
      <c r="EA296" s="70">
        <v>1</v>
      </c>
      <c r="EB296" s="70">
        <v>1</v>
      </c>
      <c r="EC296" s="70">
        <v>1</v>
      </c>
      <c r="ED296" s="70">
        <v>1</v>
      </c>
      <c r="EE296" s="70">
        <v>6</v>
      </c>
      <c r="EF296" s="70">
        <v>11</v>
      </c>
      <c r="EG296" s="70">
        <v>0</v>
      </c>
      <c r="EH296" s="70">
        <v>0</v>
      </c>
      <c r="EI296" s="70">
        <v>0</v>
      </c>
      <c r="EJ296" s="70">
        <v>31</v>
      </c>
      <c r="EK296" s="70">
        <v>4</v>
      </c>
      <c r="EL296" t="s">
        <v>7174</v>
      </c>
      <c r="EM296" t="s">
        <v>7534</v>
      </c>
      <c r="EN296" t="s">
        <v>5428</v>
      </c>
      <c r="EO296" t="s">
        <v>7094</v>
      </c>
      <c r="EP296" t="s">
        <v>7173</v>
      </c>
      <c r="EQ296">
        <v>63</v>
      </c>
      <c r="ER296" s="70">
        <v>295</v>
      </c>
    </row>
    <row r="297" spans="1:148">
      <c r="A297" s="70" t="s">
        <v>363</v>
      </c>
      <c r="B297" s="70" t="s">
        <v>4610</v>
      </c>
      <c r="C297" s="70" t="s">
        <v>4610</v>
      </c>
      <c r="D297" s="70" t="s">
        <v>528</v>
      </c>
      <c r="E297" s="70" t="s">
        <v>640</v>
      </c>
      <c r="F297" s="70" t="str">
        <f t="shared" si="4"/>
        <v>臺中市中區</v>
      </c>
      <c r="G297" s="70">
        <f>VLOOKUP(F297,郵遞區號!$C$2:$D$371,2,0)</f>
        <v>400</v>
      </c>
      <c r="H297" s="70" t="str">
        <f>VLOOKUP(D297,區域對照!$A$2:$B$23,2,0)</f>
        <v>中區</v>
      </c>
      <c r="I297" s="70" t="s">
        <v>6124</v>
      </c>
      <c r="J297" s="70" t="s">
        <v>3677</v>
      </c>
      <c r="K297" s="70" t="s">
        <v>4609</v>
      </c>
      <c r="L297" s="59" t="s">
        <v>6124</v>
      </c>
      <c r="M297" s="71" t="s">
        <v>1027</v>
      </c>
      <c r="N297" s="70" t="s">
        <v>1203</v>
      </c>
      <c r="O297" s="70" t="s">
        <v>1203</v>
      </c>
      <c r="P297" s="70" t="s">
        <v>1258</v>
      </c>
      <c r="Q297" s="70" t="s">
        <v>708</v>
      </c>
      <c r="R297" s="70" t="s">
        <v>1556</v>
      </c>
      <c r="S297" s="70" t="s">
        <v>3849</v>
      </c>
      <c r="T297" s="70" t="s">
        <v>5061</v>
      </c>
      <c r="U297" s="70" t="s">
        <v>5429</v>
      </c>
      <c r="V297" s="70">
        <v>24.142505</v>
      </c>
      <c r="W297" s="70">
        <v>120.6764239</v>
      </c>
      <c r="X297" s="70" t="s">
        <v>2564</v>
      </c>
      <c r="Y297" s="70" t="s">
        <v>708</v>
      </c>
      <c r="Z297" s="70" t="s">
        <v>708</v>
      </c>
      <c r="AA297" s="70" t="s">
        <v>708</v>
      </c>
      <c r="AB297" s="70" t="s">
        <v>708</v>
      </c>
      <c r="AC297" s="70" t="s">
        <v>708</v>
      </c>
      <c r="AD297" s="70" t="s">
        <v>708</v>
      </c>
      <c r="AE297" s="70" t="s">
        <v>708</v>
      </c>
      <c r="AF297" s="70" t="s">
        <v>708</v>
      </c>
      <c r="AG297" s="70" t="s">
        <v>5952</v>
      </c>
      <c r="AH297" s="70" t="s">
        <v>3474</v>
      </c>
      <c r="AI297" s="70" t="s">
        <v>3474</v>
      </c>
      <c r="AK297" s="70" t="s">
        <v>2734</v>
      </c>
      <c r="AL297" s="70" t="s">
        <v>2734</v>
      </c>
      <c r="AM297" s="70" t="s">
        <v>6490</v>
      </c>
      <c r="AN297" s="70" t="s">
        <v>2734</v>
      </c>
      <c r="AO297" s="70">
        <v>0</v>
      </c>
      <c r="AP297" s="70">
        <v>0</v>
      </c>
      <c r="AQ297" s="70">
        <v>0</v>
      </c>
      <c r="AR297" s="70">
        <v>0</v>
      </c>
      <c r="AS297" s="70">
        <v>0</v>
      </c>
      <c r="AT297" s="70">
        <v>0</v>
      </c>
      <c r="AU297" s="70">
        <v>0</v>
      </c>
      <c r="AV297" s="70">
        <v>1</v>
      </c>
      <c r="AW297" s="70">
        <v>0</v>
      </c>
      <c r="AX297" s="70">
        <v>0</v>
      </c>
      <c r="AY297" s="70">
        <v>0</v>
      </c>
      <c r="BA297" s="70">
        <v>12</v>
      </c>
      <c r="BB297" s="70">
        <v>0</v>
      </c>
      <c r="BC297" s="70">
        <v>0</v>
      </c>
      <c r="BD297" s="70">
        <v>0</v>
      </c>
      <c r="BE297" s="70">
        <v>3</v>
      </c>
      <c r="BF297" s="70">
        <v>0</v>
      </c>
      <c r="BG297" s="70">
        <v>0</v>
      </c>
      <c r="BH297" s="70">
        <v>0</v>
      </c>
      <c r="BI297" s="70">
        <v>0</v>
      </c>
      <c r="BJ297" s="70">
        <v>0</v>
      </c>
      <c r="BK297" s="70">
        <v>0</v>
      </c>
      <c r="BL297" s="70">
        <v>0</v>
      </c>
      <c r="BM297" s="70">
        <v>0</v>
      </c>
      <c r="BN297" s="70">
        <v>0</v>
      </c>
      <c r="BO297" s="70">
        <v>0</v>
      </c>
      <c r="BP297" s="70">
        <v>0</v>
      </c>
      <c r="BQ297" s="70">
        <v>0</v>
      </c>
      <c r="BR297" s="70">
        <v>0</v>
      </c>
      <c r="BS297" s="70">
        <v>50</v>
      </c>
      <c r="BT297" s="70">
        <v>0</v>
      </c>
      <c r="BU297" s="70">
        <v>0</v>
      </c>
      <c r="BV297" s="70">
        <v>0</v>
      </c>
      <c r="BW297" s="70">
        <v>0</v>
      </c>
      <c r="BX297" s="70">
        <v>0</v>
      </c>
      <c r="BY297" s="70">
        <v>0</v>
      </c>
      <c r="BZ297" s="70">
        <v>0</v>
      </c>
      <c r="CA297" s="70">
        <v>0</v>
      </c>
      <c r="CB297" s="70">
        <v>0</v>
      </c>
      <c r="CC297" s="70">
        <v>0</v>
      </c>
      <c r="CD297" s="70">
        <v>0</v>
      </c>
      <c r="CE297" s="70">
        <v>0</v>
      </c>
      <c r="CF297" s="70">
        <v>0</v>
      </c>
      <c r="CG297" s="70">
        <v>0</v>
      </c>
      <c r="CH297" s="70">
        <v>5</v>
      </c>
      <c r="CI297" s="70">
        <v>0</v>
      </c>
      <c r="CJ297" s="70">
        <v>0</v>
      </c>
      <c r="CK297" s="70">
        <v>0</v>
      </c>
      <c r="CL297" s="70">
        <v>0</v>
      </c>
      <c r="CM297" s="70">
        <v>0</v>
      </c>
      <c r="CN297" s="70">
        <v>0</v>
      </c>
      <c r="CO297" s="70">
        <v>0</v>
      </c>
      <c r="CP297" s="70">
        <v>0</v>
      </c>
      <c r="CQ297" s="70">
        <v>0</v>
      </c>
      <c r="CR297" s="70">
        <v>0</v>
      </c>
      <c r="CS297" s="70">
        <v>0</v>
      </c>
      <c r="CT297" s="70">
        <v>0</v>
      </c>
      <c r="CU297" s="70">
        <v>0</v>
      </c>
      <c r="CV297" s="70">
        <v>0</v>
      </c>
      <c r="CW297" s="70">
        <v>0</v>
      </c>
      <c r="CX297" s="70">
        <v>0</v>
      </c>
      <c r="CY297" s="70">
        <v>0</v>
      </c>
      <c r="CZ297" s="70">
        <v>0</v>
      </c>
      <c r="DA297" s="70">
        <v>0</v>
      </c>
      <c r="DB297" s="70">
        <v>0</v>
      </c>
      <c r="DC297" s="70">
        <v>0</v>
      </c>
      <c r="DD297" s="70">
        <v>0</v>
      </c>
      <c r="DE297" s="70">
        <v>0</v>
      </c>
      <c r="DF297" s="70">
        <v>0</v>
      </c>
      <c r="DG297" s="70">
        <v>0</v>
      </c>
      <c r="DH297" s="70">
        <v>5</v>
      </c>
      <c r="DI297" s="70">
        <v>0</v>
      </c>
      <c r="DJ297" s="70">
        <v>0</v>
      </c>
      <c r="DK297" s="70">
        <v>0</v>
      </c>
      <c r="DL297" s="70">
        <v>0</v>
      </c>
      <c r="DM297" s="70">
        <v>5</v>
      </c>
      <c r="DN297" s="70">
        <v>0</v>
      </c>
      <c r="DO297" s="70">
        <v>0</v>
      </c>
      <c r="DP297" s="70">
        <v>3</v>
      </c>
      <c r="DQ297" s="70">
        <v>0</v>
      </c>
      <c r="DR297" s="70">
        <v>0</v>
      </c>
      <c r="DS297" s="70">
        <v>0</v>
      </c>
      <c r="DT297" s="70">
        <v>0</v>
      </c>
      <c r="DU297" s="70">
        <v>1</v>
      </c>
      <c r="DV297" s="70">
        <v>0</v>
      </c>
      <c r="DW297" s="70">
        <v>0</v>
      </c>
      <c r="DX297" s="70">
        <v>0</v>
      </c>
      <c r="DY297" s="70">
        <v>0</v>
      </c>
      <c r="DZ297" s="70">
        <v>1</v>
      </c>
      <c r="EA297" s="70">
        <v>0</v>
      </c>
      <c r="EB297" s="70">
        <v>1</v>
      </c>
      <c r="EC297" s="70">
        <v>4</v>
      </c>
      <c r="ED297" s="70">
        <v>0</v>
      </c>
      <c r="EE297" s="70">
        <v>4</v>
      </c>
      <c r="EF297" s="70">
        <v>24</v>
      </c>
      <c r="EG297" s="70">
        <v>0</v>
      </c>
      <c r="EH297" s="70">
        <v>0</v>
      </c>
      <c r="EI297" s="70">
        <v>0</v>
      </c>
      <c r="EJ297" s="70">
        <v>43</v>
      </c>
      <c r="EK297" s="70">
        <v>4</v>
      </c>
      <c r="EL297" t="s">
        <v>7175</v>
      </c>
      <c r="EM297" t="s">
        <v>7534</v>
      </c>
      <c r="EN297" t="s">
        <v>5429</v>
      </c>
      <c r="EO297" t="s">
        <v>6952</v>
      </c>
      <c r="EP297" t="s">
        <v>6990</v>
      </c>
      <c r="EQ297">
        <v>124</v>
      </c>
      <c r="ER297" s="70">
        <v>296</v>
      </c>
    </row>
    <row r="298" spans="1:148" s="74" customFormat="1">
      <c r="A298" s="70" t="s">
        <v>365</v>
      </c>
      <c r="B298" s="70" t="s">
        <v>4610</v>
      </c>
      <c r="C298" s="70" t="s">
        <v>4610</v>
      </c>
      <c r="D298" s="70" t="s">
        <v>528</v>
      </c>
      <c r="E298" s="70" t="s">
        <v>573</v>
      </c>
      <c r="F298" s="70" t="str">
        <f t="shared" si="4"/>
        <v>臺中市東區</v>
      </c>
      <c r="G298" s="70">
        <f>VLOOKUP(F298,郵遞區號!$C$2:$D$371,2,0)</f>
        <v>401</v>
      </c>
      <c r="H298" s="70" t="str">
        <f>VLOOKUP(D298,區域對照!$A$2:$B$23,2,0)</f>
        <v>中區</v>
      </c>
      <c r="I298" s="70" t="s">
        <v>6124</v>
      </c>
      <c r="J298" s="70" t="s">
        <v>3677</v>
      </c>
      <c r="K298" s="70" t="s">
        <v>4609</v>
      </c>
      <c r="L298" s="59" t="s">
        <v>6124</v>
      </c>
      <c r="M298" s="71" t="s">
        <v>1029</v>
      </c>
      <c r="N298" s="70" t="s">
        <v>1203</v>
      </c>
      <c r="O298" s="70" t="s">
        <v>1203</v>
      </c>
      <c r="P298" s="70" t="s">
        <v>1258</v>
      </c>
      <c r="Q298" s="70" t="s">
        <v>708</v>
      </c>
      <c r="R298" s="70" t="s">
        <v>1558</v>
      </c>
      <c r="S298" s="70" t="s">
        <v>3848</v>
      </c>
      <c r="T298" s="70" t="s">
        <v>4941</v>
      </c>
      <c r="U298" s="70" t="s">
        <v>5431</v>
      </c>
      <c r="V298" s="70">
        <v>24.130362999999999</v>
      </c>
      <c r="W298" s="70">
        <v>120.705561</v>
      </c>
      <c r="X298" s="70" t="s">
        <v>2566</v>
      </c>
      <c r="Y298" s="70" t="s">
        <v>708</v>
      </c>
      <c r="Z298" s="70" t="s">
        <v>708</v>
      </c>
      <c r="AA298" s="70" t="s">
        <v>708</v>
      </c>
      <c r="AB298" s="70" t="s">
        <v>708</v>
      </c>
      <c r="AC298" s="70" t="s">
        <v>708</v>
      </c>
      <c r="AD298" s="70" t="s">
        <v>708</v>
      </c>
      <c r="AE298" s="70" t="s">
        <v>708</v>
      </c>
      <c r="AF298" s="70" t="s">
        <v>708</v>
      </c>
      <c r="AG298" s="70" t="s">
        <v>5954</v>
      </c>
      <c r="AH298" s="70" t="s">
        <v>3476</v>
      </c>
      <c r="AI298" s="70" t="s">
        <v>3476</v>
      </c>
      <c r="AJ298" s="70"/>
      <c r="AK298" s="70" t="s">
        <v>2734</v>
      </c>
      <c r="AL298" s="70" t="s">
        <v>2734</v>
      </c>
      <c r="AM298" s="70" t="s">
        <v>6490</v>
      </c>
      <c r="AN298" s="70" t="s">
        <v>2734</v>
      </c>
      <c r="AO298" s="70">
        <v>0</v>
      </c>
      <c r="AP298" s="70">
        <v>0</v>
      </c>
      <c r="AQ298" s="70">
        <v>0</v>
      </c>
      <c r="AR298" s="70">
        <v>0</v>
      </c>
      <c r="AS298" s="70">
        <v>0</v>
      </c>
      <c r="AT298" s="70">
        <v>0</v>
      </c>
      <c r="AU298" s="70">
        <v>0</v>
      </c>
      <c r="AV298" s="70">
        <v>1</v>
      </c>
      <c r="AW298" s="70">
        <v>0</v>
      </c>
      <c r="AX298" s="70">
        <v>0</v>
      </c>
      <c r="AY298" s="70">
        <v>0</v>
      </c>
      <c r="AZ298" s="70"/>
      <c r="BA298" s="70">
        <v>27</v>
      </c>
      <c r="BB298" s="70">
        <v>0</v>
      </c>
      <c r="BC298" s="70">
        <v>0</v>
      </c>
      <c r="BD298" s="70">
        <v>0</v>
      </c>
      <c r="BE298" s="70">
        <v>9</v>
      </c>
      <c r="BF298" s="70">
        <v>1</v>
      </c>
      <c r="BG298" s="70">
        <v>0</v>
      </c>
      <c r="BH298" s="70">
        <v>0</v>
      </c>
      <c r="BI298" s="70">
        <v>0</v>
      </c>
      <c r="BJ298" s="70">
        <v>0</v>
      </c>
      <c r="BK298" s="70">
        <v>0</v>
      </c>
      <c r="BL298" s="70">
        <v>0</v>
      </c>
      <c r="BM298" s="70">
        <v>0</v>
      </c>
      <c r="BN298" s="70">
        <v>0</v>
      </c>
      <c r="BO298" s="70">
        <v>0</v>
      </c>
      <c r="BP298" s="70">
        <v>0</v>
      </c>
      <c r="BQ298" s="70">
        <v>0</v>
      </c>
      <c r="BR298" s="70">
        <v>1</v>
      </c>
      <c r="BS298" s="70">
        <v>0</v>
      </c>
      <c r="BT298" s="70">
        <v>1</v>
      </c>
      <c r="BU298" s="70">
        <v>0</v>
      </c>
      <c r="BV298" s="70">
        <v>0</v>
      </c>
      <c r="BW298" s="70">
        <v>0</v>
      </c>
      <c r="BX298" s="70">
        <v>0</v>
      </c>
      <c r="BY298" s="70">
        <v>0</v>
      </c>
      <c r="BZ298" s="70">
        <v>0</v>
      </c>
      <c r="CA298" s="70">
        <v>0</v>
      </c>
      <c r="CB298" s="70">
        <v>45</v>
      </c>
      <c r="CC298" s="70">
        <v>0</v>
      </c>
      <c r="CD298" s="70">
        <v>0</v>
      </c>
      <c r="CE298" s="70">
        <v>0</v>
      </c>
      <c r="CF298" s="70">
        <v>0</v>
      </c>
      <c r="CG298" s="70">
        <v>0</v>
      </c>
      <c r="CH298" s="70">
        <v>3</v>
      </c>
      <c r="CI298" s="70">
        <v>0</v>
      </c>
      <c r="CJ298" s="70">
        <v>1</v>
      </c>
      <c r="CK298" s="70">
        <v>1</v>
      </c>
      <c r="CL298" s="70">
        <v>0</v>
      </c>
      <c r="CM298" s="70">
        <v>0</v>
      </c>
      <c r="CN298" s="70">
        <v>0</v>
      </c>
      <c r="CO298" s="70">
        <v>0</v>
      </c>
      <c r="CP298" s="70">
        <v>0</v>
      </c>
      <c r="CQ298" s="70">
        <v>1</v>
      </c>
      <c r="CR298" s="70">
        <v>0</v>
      </c>
      <c r="CS298" s="70">
        <v>3</v>
      </c>
      <c r="CT298" s="70">
        <v>0</v>
      </c>
      <c r="CU298" s="70">
        <v>0</v>
      </c>
      <c r="CV298" s="70">
        <v>1</v>
      </c>
      <c r="CW298" s="70">
        <v>1</v>
      </c>
      <c r="CX298" s="70">
        <v>0</v>
      </c>
      <c r="CY298" s="70">
        <v>0</v>
      </c>
      <c r="CZ298" s="70">
        <v>0</v>
      </c>
      <c r="DA298" s="70">
        <v>2</v>
      </c>
      <c r="DB298" s="70">
        <v>0</v>
      </c>
      <c r="DC298" s="70">
        <v>0</v>
      </c>
      <c r="DD298" s="70">
        <v>0</v>
      </c>
      <c r="DE298" s="70">
        <v>0</v>
      </c>
      <c r="DF298" s="70">
        <v>0</v>
      </c>
      <c r="DG298" s="70">
        <v>0</v>
      </c>
      <c r="DH298" s="70">
        <v>13</v>
      </c>
      <c r="DI298" s="70">
        <v>0</v>
      </c>
      <c r="DJ298" s="70">
        <v>0</v>
      </c>
      <c r="DK298" s="70">
        <v>0</v>
      </c>
      <c r="DL298" s="70">
        <v>0</v>
      </c>
      <c r="DM298" s="70">
        <v>13</v>
      </c>
      <c r="DN298" s="70">
        <v>0</v>
      </c>
      <c r="DO298" s="70">
        <v>0</v>
      </c>
      <c r="DP298" s="70">
        <v>0</v>
      </c>
      <c r="DQ298" s="70">
        <v>0</v>
      </c>
      <c r="DR298" s="70">
        <v>12</v>
      </c>
      <c r="DS298" s="70">
        <v>3</v>
      </c>
      <c r="DT298" s="70">
        <v>0</v>
      </c>
      <c r="DU298" s="70">
        <v>1</v>
      </c>
      <c r="DV298" s="70">
        <v>0</v>
      </c>
      <c r="DW298" s="70">
        <v>0</v>
      </c>
      <c r="DX298" s="70">
        <v>6</v>
      </c>
      <c r="DY298" s="70">
        <v>0</v>
      </c>
      <c r="DZ298" s="70">
        <v>4</v>
      </c>
      <c r="EA298" s="70">
        <v>0</v>
      </c>
      <c r="EB298" s="70">
        <v>4</v>
      </c>
      <c r="EC298" s="70">
        <v>5</v>
      </c>
      <c r="ED298" s="70">
        <v>0</v>
      </c>
      <c r="EE298" s="70">
        <v>3</v>
      </c>
      <c r="EF298" s="70">
        <v>40</v>
      </c>
      <c r="EG298" s="70">
        <v>0</v>
      </c>
      <c r="EH298" s="70">
        <v>0</v>
      </c>
      <c r="EI298" s="70">
        <v>0</v>
      </c>
      <c r="EJ298" s="70">
        <v>91</v>
      </c>
      <c r="EK298" s="70">
        <v>4</v>
      </c>
      <c r="EL298" t="s">
        <v>7176</v>
      </c>
      <c r="EM298" t="s">
        <v>7534</v>
      </c>
      <c r="EN298" t="s">
        <v>5431</v>
      </c>
      <c r="EO298" t="s">
        <v>7078</v>
      </c>
      <c r="EP298" t="s">
        <v>7098</v>
      </c>
      <c r="EQ298">
        <v>123</v>
      </c>
      <c r="ER298" s="70">
        <v>297</v>
      </c>
    </row>
    <row r="299" spans="1:148">
      <c r="A299" s="70" t="s">
        <v>366</v>
      </c>
      <c r="B299" s="70" t="s">
        <v>4610</v>
      </c>
      <c r="C299" s="70" t="s">
        <v>4610</v>
      </c>
      <c r="D299" s="70" t="s">
        <v>528</v>
      </c>
      <c r="E299" s="70" t="s">
        <v>573</v>
      </c>
      <c r="F299" s="70" t="str">
        <f t="shared" si="4"/>
        <v>臺中市東區</v>
      </c>
      <c r="G299" s="70">
        <f>VLOOKUP(F299,郵遞區號!$C$2:$D$371,2,0)</f>
        <v>401</v>
      </c>
      <c r="H299" s="70" t="str">
        <f>VLOOKUP(D299,區域對照!$A$2:$B$23,2,0)</f>
        <v>中區</v>
      </c>
      <c r="I299" s="70" t="s">
        <v>6124</v>
      </c>
      <c r="J299" s="70" t="s">
        <v>3677</v>
      </c>
      <c r="K299" s="70" t="s">
        <v>4609</v>
      </c>
      <c r="L299" s="59" t="s">
        <v>6124</v>
      </c>
      <c r="M299" s="71" t="s">
        <v>1030</v>
      </c>
      <c r="N299" s="70" t="s">
        <v>1203</v>
      </c>
      <c r="O299" s="70" t="s">
        <v>1203</v>
      </c>
      <c r="P299" s="70" t="s">
        <v>1258</v>
      </c>
      <c r="Q299" s="70" t="s">
        <v>708</v>
      </c>
      <c r="R299" s="70" t="s">
        <v>1559</v>
      </c>
      <c r="S299" s="70" t="s">
        <v>3847</v>
      </c>
      <c r="T299" s="70" t="s">
        <v>4942</v>
      </c>
      <c r="U299" s="70" t="s">
        <v>5432</v>
      </c>
      <c r="V299" s="70">
        <v>24.149049000000002</v>
      </c>
      <c r="W299" s="70">
        <v>120.69424960000001</v>
      </c>
      <c r="X299" s="70" t="s">
        <v>2567</v>
      </c>
      <c r="Y299" s="70" t="s">
        <v>708</v>
      </c>
      <c r="Z299" s="70" t="s">
        <v>708</v>
      </c>
      <c r="AA299" s="70" t="s">
        <v>708</v>
      </c>
      <c r="AB299" s="70" t="s">
        <v>708</v>
      </c>
      <c r="AC299" s="70" t="s">
        <v>708</v>
      </c>
      <c r="AD299" s="70" t="s">
        <v>708</v>
      </c>
      <c r="AE299" s="70" t="s">
        <v>2734</v>
      </c>
      <c r="AF299" s="70" t="s">
        <v>2734</v>
      </c>
      <c r="AG299" s="70" t="s">
        <v>5955</v>
      </c>
      <c r="AH299" s="70" t="s">
        <v>3477</v>
      </c>
      <c r="AI299" s="70" t="s">
        <v>3477</v>
      </c>
      <c r="AK299" s="70" t="s">
        <v>2734</v>
      </c>
      <c r="AL299" s="70" t="s">
        <v>2734</v>
      </c>
      <c r="AM299" s="70" t="s">
        <v>6490</v>
      </c>
      <c r="AN299" s="70" t="s">
        <v>2734</v>
      </c>
      <c r="AO299" s="70">
        <v>0</v>
      </c>
      <c r="AP299" s="70">
        <v>0</v>
      </c>
      <c r="AQ299" s="70">
        <v>0</v>
      </c>
      <c r="AR299" s="70">
        <v>0</v>
      </c>
      <c r="AS299" s="70">
        <v>0</v>
      </c>
      <c r="AT299" s="70">
        <v>0</v>
      </c>
      <c r="AU299" s="70">
        <v>0</v>
      </c>
      <c r="AV299" s="70">
        <v>1</v>
      </c>
      <c r="AW299" s="70">
        <v>0</v>
      </c>
      <c r="AX299" s="70">
        <v>0</v>
      </c>
      <c r="AY299" s="70">
        <v>0</v>
      </c>
      <c r="BA299" s="70">
        <v>41</v>
      </c>
      <c r="BB299" s="70">
        <v>0</v>
      </c>
      <c r="BC299" s="70">
        <v>0</v>
      </c>
      <c r="BD299" s="70">
        <v>0</v>
      </c>
      <c r="BE299" s="70">
        <v>8</v>
      </c>
      <c r="BF299" s="70">
        <v>2</v>
      </c>
      <c r="BG299" s="70">
        <v>0</v>
      </c>
      <c r="BH299" s="70">
        <v>5</v>
      </c>
      <c r="BI299" s="70">
        <v>2</v>
      </c>
      <c r="BJ299" s="70">
        <v>0</v>
      </c>
      <c r="BK299" s="70">
        <v>0</v>
      </c>
      <c r="BL299" s="70">
        <v>0</v>
      </c>
      <c r="BM299" s="70">
        <v>0</v>
      </c>
      <c r="BN299" s="70">
        <v>38</v>
      </c>
      <c r="BO299" s="70">
        <v>16</v>
      </c>
      <c r="BP299" s="70">
        <v>0</v>
      </c>
      <c r="BQ299" s="70">
        <v>0</v>
      </c>
      <c r="BR299" s="70">
        <v>2</v>
      </c>
      <c r="BS299" s="70">
        <v>0</v>
      </c>
      <c r="BT299" s="70">
        <v>1</v>
      </c>
      <c r="BU299" s="70">
        <v>0</v>
      </c>
      <c r="BV299" s="70">
        <v>0</v>
      </c>
      <c r="BW299" s="70">
        <v>0</v>
      </c>
      <c r="BX299" s="70">
        <v>0</v>
      </c>
      <c r="BY299" s="70">
        <v>0</v>
      </c>
      <c r="BZ299" s="70">
        <v>0</v>
      </c>
      <c r="CA299" s="70">
        <v>0</v>
      </c>
      <c r="CB299" s="70">
        <v>0</v>
      </c>
      <c r="CC299" s="70">
        <v>0</v>
      </c>
      <c r="CD299" s="70">
        <v>0</v>
      </c>
      <c r="CE299" s="70">
        <v>0</v>
      </c>
      <c r="CF299" s="70">
        <v>0</v>
      </c>
      <c r="CG299" s="70">
        <v>0</v>
      </c>
      <c r="CH299" s="70">
        <v>0</v>
      </c>
      <c r="CI299" s="70">
        <v>3</v>
      </c>
      <c r="CJ299" s="70">
        <v>0</v>
      </c>
      <c r="CK299" s="70">
        <v>0</v>
      </c>
      <c r="CL299" s="70">
        <v>0</v>
      </c>
      <c r="CM299" s="70">
        <v>0</v>
      </c>
      <c r="CN299" s="70">
        <v>9</v>
      </c>
      <c r="CO299" s="70">
        <v>0</v>
      </c>
      <c r="CP299" s="70">
        <v>0</v>
      </c>
      <c r="CQ299" s="70">
        <v>0</v>
      </c>
      <c r="CR299" s="70">
        <v>0</v>
      </c>
      <c r="CS299" s="70">
        <v>0</v>
      </c>
      <c r="CT299" s="70">
        <v>0</v>
      </c>
      <c r="CU299" s="70">
        <v>0</v>
      </c>
      <c r="CV299" s="70">
        <v>0</v>
      </c>
      <c r="CW299" s="70">
        <v>0</v>
      </c>
      <c r="CX299" s="70">
        <v>8</v>
      </c>
      <c r="CY299" s="70">
        <v>0</v>
      </c>
      <c r="CZ299" s="70">
        <v>1</v>
      </c>
      <c r="DA299" s="70">
        <v>0</v>
      </c>
      <c r="DB299" s="70">
        <v>0</v>
      </c>
      <c r="DC299" s="70">
        <v>0</v>
      </c>
      <c r="DD299" s="70">
        <v>0</v>
      </c>
      <c r="DE299" s="70">
        <v>0</v>
      </c>
      <c r="DF299" s="70">
        <v>0</v>
      </c>
      <c r="DG299" s="70">
        <v>0</v>
      </c>
      <c r="DH299" s="70">
        <v>21</v>
      </c>
      <c r="DI299" s="70">
        <v>0</v>
      </c>
      <c r="DJ299" s="70">
        <v>3</v>
      </c>
      <c r="DK299" s="70">
        <v>0</v>
      </c>
      <c r="DL299" s="70">
        <v>0</v>
      </c>
      <c r="DM299" s="70">
        <v>18</v>
      </c>
      <c r="DN299" s="70">
        <v>0</v>
      </c>
      <c r="DO299" s="70">
        <v>0</v>
      </c>
      <c r="DP299" s="70">
        <v>0</v>
      </c>
      <c r="DQ299" s="70">
        <v>0</v>
      </c>
      <c r="DR299" s="70">
        <v>0</v>
      </c>
      <c r="DS299" s="70">
        <v>0</v>
      </c>
      <c r="DT299" s="70">
        <v>0</v>
      </c>
      <c r="DU299" s="70">
        <v>0</v>
      </c>
      <c r="DV299" s="70">
        <v>0</v>
      </c>
      <c r="DW299" s="70">
        <v>0</v>
      </c>
      <c r="DX299" s="70">
        <v>0</v>
      </c>
      <c r="DY299" s="70">
        <v>0</v>
      </c>
      <c r="DZ299" s="70">
        <v>2</v>
      </c>
      <c r="EA299" s="70">
        <v>0</v>
      </c>
      <c r="EB299" s="70">
        <v>9</v>
      </c>
      <c r="EC299" s="70">
        <v>7</v>
      </c>
      <c r="ED299" s="70">
        <v>0</v>
      </c>
      <c r="EE299" s="70">
        <v>3</v>
      </c>
      <c r="EF299" s="70">
        <v>80</v>
      </c>
      <c r="EG299" s="70">
        <v>0</v>
      </c>
      <c r="EH299" s="70">
        <v>0</v>
      </c>
      <c r="EI299" s="70">
        <v>0</v>
      </c>
      <c r="EJ299" s="70">
        <v>122</v>
      </c>
      <c r="EK299" s="70">
        <v>4</v>
      </c>
      <c r="EL299" t="s">
        <v>7177</v>
      </c>
      <c r="EM299" t="s">
        <v>7534</v>
      </c>
      <c r="EN299" t="s">
        <v>5432</v>
      </c>
      <c r="EO299" t="s">
        <v>7078</v>
      </c>
      <c r="EP299" t="s">
        <v>6661</v>
      </c>
      <c r="EQ299">
        <v>125</v>
      </c>
      <c r="ER299" s="70">
        <v>298</v>
      </c>
    </row>
    <row r="300" spans="1:148">
      <c r="A300" s="70" t="s">
        <v>367</v>
      </c>
      <c r="B300" s="70" t="s">
        <v>4610</v>
      </c>
      <c r="C300" s="70" t="s">
        <v>4610</v>
      </c>
      <c r="D300" s="70" t="s">
        <v>528</v>
      </c>
      <c r="E300" s="70" t="s">
        <v>557</v>
      </c>
      <c r="F300" s="70" t="str">
        <f t="shared" si="4"/>
        <v>臺中市西區</v>
      </c>
      <c r="G300" s="70">
        <f>VLOOKUP(F300,郵遞區號!$C$2:$D$371,2,0)</f>
        <v>403</v>
      </c>
      <c r="H300" s="70" t="str">
        <f>VLOOKUP(D300,區域對照!$A$2:$B$23,2,0)</f>
        <v>中區</v>
      </c>
      <c r="I300" s="70" t="s">
        <v>6124</v>
      </c>
      <c r="J300" s="70" t="s">
        <v>3677</v>
      </c>
      <c r="K300" s="70" t="s">
        <v>4609</v>
      </c>
      <c r="L300" s="59" t="s">
        <v>6124</v>
      </c>
      <c r="M300" s="71" t="s">
        <v>1031</v>
      </c>
      <c r="N300" s="70" t="s">
        <v>1203</v>
      </c>
      <c r="O300" s="70" t="s">
        <v>1203</v>
      </c>
      <c r="P300" s="70" t="s">
        <v>1258</v>
      </c>
      <c r="Q300" s="70" t="s">
        <v>708</v>
      </c>
      <c r="R300" s="70" t="s">
        <v>1560</v>
      </c>
      <c r="S300" s="70" t="s">
        <v>3846</v>
      </c>
      <c r="T300" s="70" t="s">
        <v>5078</v>
      </c>
      <c r="U300" s="70" t="s">
        <v>5433</v>
      </c>
      <c r="V300" s="70">
        <v>24.1358608</v>
      </c>
      <c r="W300" s="70">
        <v>120.6729764</v>
      </c>
      <c r="X300" s="70" t="s">
        <v>2568</v>
      </c>
      <c r="Y300" s="70" t="s">
        <v>708</v>
      </c>
      <c r="Z300" s="70" t="s">
        <v>708</v>
      </c>
      <c r="AA300" s="70" t="s">
        <v>708</v>
      </c>
      <c r="AB300" s="70" t="s">
        <v>708</v>
      </c>
      <c r="AC300" s="70" t="s">
        <v>708</v>
      </c>
      <c r="AD300" s="70" t="s">
        <v>708</v>
      </c>
      <c r="AE300" s="70" t="s">
        <v>708</v>
      </c>
      <c r="AF300" s="70" t="s">
        <v>708</v>
      </c>
      <c r="AG300" s="70" t="s">
        <v>5956</v>
      </c>
      <c r="AH300" s="70" t="s">
        <v>3478</v>
      </c>
      <c r="AI300" s="70" t="s">
        <v>3478</v>
      </c>
      <c r="AK300" s="70" t="s">
        <v>2734</v>
      </c>
      <c r="AL300" s="70" t="s">
        <v>2734</v>
      </c>
      <c r="AM300" s="70" t="s">
        <v>6490</v>
      </c>
      <c r="AN300" s="70" t="s">
        <v>2734</v>
      </c>
      <c r="AO300" s="70">
        <v>0</v>
      </c>
      <c r="AP300" s="70">
        <v>0</v>
      </c>
      <c r="AQ300" s="70">
        <v>0</v>
      </c>
      <c r="AR300" s="70">
        <v>0</v>
      </c>
      <c r="AS300" s="70">
        <v>0</v>
      </c>
      <c r="AT300" s="70">
        <v>0</v>
      </c>
      <c r="AU300" s="70">
        <v>0</v>
      </c>
      <c r="AV300" s="70">
        <v>1</v>
      </c>
      <c r="AW300" s="70">
        <v>0</v>
      </c>
      <c r="AX300" s="70">
        <v>0</v>
      </c>
      <c r="AY300" s="70">
        <v>0</v>
      </c>
      <c r="BA300" s="70">
        <v>30</v>
      </c>
      <c r="BB300" s="70">
        <v>0</v>
      </c>
      <c r="BC300" s="70">
        <v>0</v>
      </c>
      <c r="BD300" s="70">
        <v>0</v>
      </c>
      <c r="BE300" s="70">
        <v>3</v>
      </c>
      <c r="BF300" s="70">
        <v>2</v>
      </c>
      <c r="BG300" s="70">
        <v>0</v>
      </c>
      <c r="BH300" s="70">
        <v>0</v>
      </c>
      <c r="BI300" s="70">
        <v>0</v>
      </c>
      <c r="BJ300" s="70">
        <v>0</v>
      </c>
      <c r="BK300" s="70">
        <v>0</v>
      </c>
      <c r="BL300" s="70">
        <v>0</v>
      </c>
      <c r="BM300" s="70">
        <v>0</v>
      </c>
      <c r="BN300" s="70">
        <v>0</v>
      </c>
      <c r="BO300" s="70">
        <v>0</v>
      </c>
      <c r="BP300" s="70">
        <v>0</v>
      </c>
      <c r="BQ300" s="70">
        <v>0</v>
      </c>
      <c r="BR300" s="70">
        <v>0</v>
      </c>
      <c r="BS300" s="70">
        <v>0</v>
      </c>
      <c r="BT300" s="70">
        <v>2</v>
      </c>
      <c r="BU300" s="70">
        <v>0</v>
      </c>
      <c r="BV300" s="70">
        <v>0</v>
      </c>
      <c r="BW300" s="70">
        <v>0</v>
      </c>
      <c r="BX300" s="70">
        <v>0</v>
      </c>
      <c r="BY300" s="70">
        <v>0</v>
      </c>
      <c r="BZ300" s="70">
        <v>0</v>
      </c>
      <c r="CA300" s="70">
        <v>0</v>
      </c>
      <c r="CB300" s="70">
        <v>0</v>
      </c>
      <c r="CC300" s="70">
        <v>0</v>
      </c>
      <c r="CD300" s="70">
        <v>0</v>
      </c>
      <c r="CE300" s="70">
        <v>0</v>
      </c>
      <c r="CF300" s="70">
        <v>0</v>
      </c>
      <c r="CG300" s="70">
        <v>0</v>
      </c>
      <c r="CH300" s="70">
        <v>1</v>
      </c>
      <c r="CI300" s="70">
        <v>0</v>
      </c>
      <c r="CJ300" s="70">
        <v>1</v>
      </c>
      <c r="CK300" s="70">
        <v>0</v>
      </c>
      <c r="CL300" s="70">
        <v>0</v>
      </c>
      <c r="CM300" s="70">
        <v>0</v>
      </c>
      <c r="CN300" s="70">
        <v>0</v>
      </c>
      <c r="CO300" s="70">
        <v>1</v>
      </c>
      <c r="CP300" s="70">
        <v>0</v>
      </c>
      <c r="CQ300" s="70">
        <v>0</v>
      </c>
      <c r="CR300" s="70">
        <v>0</v>
      </c>
      <c r="CS300" s="70">
        <v>0</v>
      </c>
      <c r="CT300" s="70">
        <v>0</v>
      </c>
      <c r="CU300" s="70">
        <v>0</v>
      </c>
      <c r="CV300" s="70">
        <v>0</v>
      </c>
      <c r="CW300" s="70">
        <v>5</v>
      </c>
      <c r="CX300" s="70">
        <v>0</v>
      </c>
      <c r="CY300" s="70">
        <v>0</v>
      </c>
      <c r="CZ300" s="70">
        <v>0</v>
      </c>
      <c r="DA300" s="70">
        <v>1</v>
      </c>
      <c r="DB300" s="70">
        <v>0</v>
      </c>
      <c r="DC300" s="70">
        <v>0</v>
      </c>
      <c r="DD300" s="70">
        <v>0</v>
      </c>
      <c r="DE300" s="70">
        <v>0</v>
      </c>
      <c r="DF300" s="70">
        <v>0</v>
      </c>
      <c r="DG300" s="70">
        <v>0</v>
      </c>
      <c r="DH300" s="70">
        <v>9</v>
      </c>
      <c r="DI300" s="70">
        <v>0</v>
      </c>
      <c r="DJ300" s="70">
        <v>0</v>
      </c>
      <c r="DK300" s="70">
        <v>0</v>
      </c>
      <c r="DL300" s="70">
        <v>0</v>
      </c>
      <c r="DM300" s="70">
        <v>9</v>
      </c>
      <c r="DN300" s="70">
        <v>0</v>
      </c>
      <c r="DO300" s="70">
        <v>0</v>
      </c>
      <c r="DP300" s="70">
        <v>0</v>
      </c>
      <c r="DQ300" s="70">
        <v>0</v>
      </c>
      <c r="DR300" s="70">
        <v>4</v>
      </c>
      <c r="DS300" s="70">
        <v>0</v>
      </c>
      <c r="DT300" s="70">
        <v>0</v>
      </c>
      <c r="DU300" s="70">
        <v>0</v>
      </c>
      <c r="DV300" s="70">
        <v>0</v>
      </c>
      <c r="DW300" s="70">
        <v>0</v>
      </c>
      <c r="DX300" s="70">
        <v>0</v>
      </c>
      <c r="DY300" s="70">
        <v>0</v>
      </c>
      <c r="DZ300" s="70">
        <v>2</v>
      </c>
      <c r="EA300" s="70">
        <v>1</v>
      </c>
      <c r="EB300" s="70">
        <v>1</v>
      </c>
      <c r="EC300" s="70">
        <v>3</v>
      </c>
      <c r="ED300" s="70">
        <v>0</v>
      </c>
      <c r="EE300" s="70">
        <v>5</v>
      </c>
      <c r="EF300" s="70">
        <v>21</v>
      </c>
      <c r="EG300" s="70">
        <v>0</v>
      </c>
      <c r="EH300" s="70">
        <v>0</v>
      </c>
      <c r="EI300" s="70">
        <v>0</v>
      </c>
      <c r="EJ300" s="70">
        <v>46</v>
      </c>
      <c r="EK300" s="70">
        <v>4</v>
      </c>
      <c r="EL300" t="s">
        <v>7178</v>
      </c>
      <c r="EM300" t="s">
        <v>7534</v>
      </c>
      <c r="EN300" t="s">
        <v>5433</v>
      </c>
      <c r="EO300" t="s">
        <v>6660</v>
      </c>
      <c r="EP300" t="s">
        <v>6661</v>
      </c>
      <c r="EQ300">
        <v>125</v>
      </c>
      <c r="ER300" s="70">
        <v>299</v>
      </c>
    </row>
    <row r="301" spans="1:148">
      <c r="A301" s="70" t="s">
        <v>368</v>
      </c>
      <c r="B301" s="70" t="s">
        <v>4610</v>
      </c>
      <c r="C301" s="70" t="s">
        <v>4610</v>
      </c>
      <c r="D301" s="70" t="s">
        <v>528</v>
      </c>
      <c r="E301" s="70" t="s">
        <v>641</v>
      </c>
      <c r="F301" s="70" t="str">
        <f t="shared" si="4"/>
        <v>臺中市南區</v>
      </c>
      <c r="G301" s="70">
        <f>VLOOKUP(F301,郵遞區號!$C$2:$D$371,2,0)</f>
        <v>402</v>
      </c>
      <c r="H301" s="70" t="str">
        <f>VLOOKUP(D301,區域對照!$A$2:$B$23,2,0)</f>
        <v>中區</v>
      </c>
      <c r="I301" s="70" t="s">
        <v>6124</v>
      </c>
      <c r="J301" s="70" t="s">
        <v>3677</v>
      </c>
      <c r="K301" s="70" t="s">
        <v>4609</v>
      </c>
      <c r="L301" s="59" t="s">
        <v>6124</v>
      </c>
      <c r="M301" s="71" t="s">
        <v>1032</v>
      </c>
      <c r="N301" s="70" t="s">
        <v>1203</v>
      </c>
      <c r="O301" s="70" t="s">
        <v>1203</v>
      </c>
      <c r="P301" s="70" t="s">
        <v>1258</v>
      </c>
      <c r="Q301" s="70" t="s">
        <v>708</v>
      </c>
      <c r="R301" s="70" t="s">
        <v>1561</v>
      </c>
      <c r="S301" s="70" t="s">
        <v>3845</v>
      </c>
      <c r="T301" s="70" t="s">
        <v>4943</v>
      </c>
      <c r="U301" s="70" t="s">
        <v>5434</v>
      </c>
      <c r="V301" s="70">
        <v>24.120236299999998</v>
      </c>
      <c r="W301" s="70">
        <v>120.6606359</v>
      </c>
      <c r="X301" s="70" t="s">
        <v>2569</v>
      </c>
      <c r="Y301" s="70" t="s">
        <v>708</v>
      </c>
      <c r="Z301" s="70" t="s">
        <v>708</v>
      </c>
      <c r="AA301" s="70" t="s">
        <v>708</v>
      </c>
      <c r="AB301" s="70" t="s">
        <v>708</v>
      </c>
      <c r="AC301" s="70" t="s">
        <v>708</v>
      </c>
      <c r="AD301" s="70" t="s">
        <v>708</v>
      </c>
      <c r="AE301" s="70" t="s">
        <v>2734</v>
      </c>
      <c r="AF301" s="70" t="s">
        <v>2734</v>
      </c>
      <c r="AG301" s="70" t="s">
        <v>5957</v>
      </c>
      <c r="AH301" s="70" t="s">
        <v>3479</v>
      </c>
      <c r="AI301" s="70" t="s">
        <v>3479</v>
      </c>
      <c r="AK301" s="70" t="s">
        <v>2734</v>
      </c>
      <c r="AL301" s="70" t="s">
        <v>2734</v>
      </c>
      <c r="AM301" s="70" t="s">
        <v>6490</v>
      </c>
      <c r="AN301" s="70" t="s">
        <v>2734</v>
      </c>
      <c r="AO301" s="70">
        <v>0</v>
      </c>
      <c r="AP301" s="70">
        <v>0</v>
      </c>
      <c r="AQ301" s="70">
        <v>0</v>
      </c>
      <c r="AR301" s="70">
        <v>0</v>
      </c>
      <c r="AS301" s="70">
        <v>0</v>
      </c>
      <c r="AT301" s="70">
        <v>0</v>
      </c>
      <c r="AU301" s="70">
        <v>0</v>
      </c>
      <c r="AV301" s="70">
        <v>1</v>
      </c>
      <c r="AW301" s="70">
        <v>0</v>
      </c>
      <c r="AX301" s="70">
        <v>0</v>
      </c>
      <c r="AY301" s="70">
        <v>0</v>
      </c>
      <c r="BA301" s="70">
        <v>29</v>
      </c>
      <c r="BB301" s="70">
        <v>0</v>
      </c>
      <c r="BC301" s="70">
        <v>0</v>
      </c>
      <c r="BD301" s="70">
        <v>0</v>
      </c>
      <c r="BE301" s="70">
        <v>2</v>
      </c>
      <c r="BF301" s="70">
        <v>1</v>
      </c>
      <c r="BG301" s="70">
        <v>0</v>
      </c>
      <c r="BH301" s="70">
        <v>0</v>
      </c>
      <c r="BI301" s="70">
        <v>0</v>
      </c>
      <c r="BJ301" s="70">
        <v>0</v>
      </c>
      <c r="BK301" s="70">
        <v>0</v>
      </c>
      <c r="BL301" s="70">
        <v>6</v>
      </c>
      <c r="BM301" s="70">
        <v>0</v>
      </c>
      <c r="BN301" s="70">
        <v>0</v>
      </c>
      <c r="BO301" s="70">
        <v>0</v>
      </c>
      <c r="BP301" s="70">
        <v>0</v>
      </c>
      <c r="BQ301" s="70">
        <v>0</v>
      </c>
      <c r="BR301" s="70">
        <v>0</v>
      </c>
      <c r="BS301" s="70">
        <v>20</v>
      </c>
      <c r="BT301" s="70">
        <v>1</v>
      </c>
      <c r="BU301" s="70">
        <v>0</v>
      </c>
      <c r="BV301" s="70">
        <v>0</v>
      </c>
      <c r="BW301" s="70">
        <v>0</v>
      </c>
      <c r="BX301" s="70">
        <v>0</v>
      </c>
      <c r="BY301" s="70">
        <v>0</v>
      </c>
      <c r="BZ301" s="70">
        <v>0</v>
      </c>
      <c r="CA301" s="70">
        <v>0</v>
      </c>
      <c r="CB301" s="70">
        <v>0</v>
      </c>
      <c r="CC301" s="70">
        <v>0</v>
      </c>
      <c r="CD301" s="70">
        <v>0</v>
      </c>
      <c r="CE301" s="70">
        <v>0</v>
      </c>
      <c r="CF301" s="70">
        <v>0</v>
      </c>
      <c r="CG301" s="70">
        <v>0</v>
      </c>
      <c r="CH301" s="70">
        <v>3</v>
      </c>
      <c r="CI301" s="70">
        <v>0</v>
      </c>
      <c r="CJ301" s="70">
        <v>1</v>
      </c>
      <c r="CK301" s="70">
        <v>0</v>
      </c>
      <c r="CL301" s="70">
        <v>0</v>
      </c>
      <c r="CM301" s="70">
        <v>0</v>
      </c>
      <c r="CN301" s="70">
        <v>0</v>
      </c>
      <c r="CO301" s="70">
        <v>1</v>
      </c>
      <c r="CP301" s="70">
        <v>0</v>
      </c>
      <c r="CQ301" s="70">
        <v>0</v>
      </c>
      <c r="CR301" s="70">
        <v>0</v>
      </c>
      <c r="CS301" s="70">
        <v>0</v>
      </c>
      <c r="CT301" s="70">
        <v>0</v>
      </c>
      <c r="CU301" s="70">
        <v>0</v>
      </c>
      <c r="CV301" s="70">
        <v>0</v>
      </c>
      <c r="CW301" s="70">
        <v>0</v>
      </c>
      <c r="CX301" s="70">
        <v>0</v>
      </c>
      <c r="CY301" s="70">
        <v>0</v>
      </c>
      <c r="CZ301" s="70">
        <v>0</v>
      </c>
      <c r="DA301" s="70">
        <v>1</v>
      </c>
      <c r="DB301" s="70">
        <v>0</v>
      </c>
      <c r="DC301" s="70">
        <v>0</v>
      </c>
      <c r="DD301" s="70">
        <v>0</v>
      </c>
      <c r="DE301" s="70">
        <v>0</v>
      </c>
      <c r="DF301" s="70">
        <v>0</v>
      </c>
      <c r="DG301" s="70">
        <v>0</v>
      </c>
      <c r="DH301" s="70">
        <v>6</v>
      </c>
      <c r="DI301" s="70">
        <v>0</v>
      </c>
      <c r="DJ301" s="70">
        <v>0</v>
      </c>
      <c r="DK301" s="70">
        <v>0</v>
      </c>
      <c r="DL301" s="70">
        <v>0</v>
      </c>
      <c r="DM301" s="70">
        <v>6</v>
      </c>
      <c r="DN301" s="70">
        <v>0</v>
      </c>
      <c r="DO301" s="70">
        <v>0</v>
      </c>
      <c r="DP301" s="70">
        <v>1</v>
      </c>
      <c r="DQ301" s="70">
        <v>2</v>
      </c>
      <c r="DR301" s="70">
        <v>1</v>
      </c>
      <c r="DS301" s="70">
        <v>0</v>
      </c>
      <c r="DT301" s="70">
        <v>0</v>
      </c>
      <c r="DU301" s="70">
        <v>1</v>
      </c>
      <c r="DV301" s="70">
        <v>0</v>
      </c>
      <c r="DW301" s="70">
        <v>1</v>
      </c>
      <c r="DX301" s="70">
        <v>2</v>
      </c>
      <c r="DY301" s="70">
        <v>0</v>
      </c>
      <c r="DZ301" s="70">
        <v>2</v>
      </c>
      <c r="EA301" s="70">
        <v>0</v>
      </c>
      <c r="EB301" s="70">
        <v>2</v>
      </c>
      <c r="EC301" s="70">
        <v>3</v>
      </c>
      <c r="ED301" s="70">
        <v>0</v>
      </c>
      <c r="EE301" s="70">
        <v>3</v>
      </c>
      <c r="EF301" s="70">
        <v>30</v>
      </c>
      <c r="EG301" s="70">
        <v>0</v>
      </c>
      <c r="EH301" s="70">
        <v>0</v>
      </c>
      <c r="EI301" s="70">
        <v>0</v>
      </c>
      <c r="EJ301" s="70">
        <v>54</v>
      </c>
      <c r="EK301" s="70">
        <v>4</v>
      </c>
      <c r="EL301" t="s">
        <v>7179</v>
      </c>
      <c r="EM301" t="s">
        <v>7534</v>
      </c>
      <c r="EN301" t="s">
        <v>5434</v>
      </c>
      <c r="EO301" t="s">
        <v>7078</v>
      </c>
      <c r="EP301" t="s">
        <v>6661</v>
      </c>
      <c r="EQ301">
        <v>125</v>
      </c>
      <c r="ER301" s="70">
        <v>300</v>
      </c>
    </row>
    <row r="302" spans="1:148">
      <c r="A302" s="70" t="s">
        <v>369</v>
      </c>
      <c r="B302" s="70" t="s">
        <v>4610</v>
      </c>
      <c r="C302" s="70" t="s">
        <v>4610</v>
      </c>
      <c r="D302" s="70" t="s">
        <v>528</v>
      </c>
      <c r="E302" s="70" t="s">
        <v>587</v>
      </c>
      <c r="F302" s="70" t="str">
        <f t="shared" si="4"/>
        <v>臺中市北區</v>
      </c>
      <c r="G302" s="70">
        <f>VLOOKUP(F302,郵遞區號!$C$2:$D$371,2,0)</f>
        <v>404</v>
      </c>
      <c r="H302" s="70" t="str">
        <f>VLOOKUP(D302,區域對照!$A$2:$B$23,2,0)</f>
        <v>中區</v>
      </c>
      <c r="I302" s="70" t="s">
        <v>6124</v>
      </c>
      <c r="J302" s="70" t="s">
        <v>3677</v>
      </c>
      <c r="K302" s="70" t="s">
        <v>4609</v>
      </c>
      <c r="L302" s="59" t="s">
        <v>6124</v>
      </c>
      <c r="M302" s="71" t="s">
        <v>1033</v>
      </c>
      <c r="N302" s="70" t="s">
        <v>1203</v>
      </c>
      <c r="O302" s="70" t="s">
        <v>1203</v>
      </c>
      <c r="P302" s="70" t="s">
        <v>1258</v>
      </c>
      <c r="Q302" s="70" t="s">
        <v>708</v>
      </c>
      <c r="R302" s="70" t="s">
        <v>1562</v>
      </c>
      <c r="S302" s="70" t="s">
        <v>3844</v>
      </c>
      <c r="T302" s="70" t="s">
        <v>4944</v>
      </c>
      <c r="U302" s="70" t="s">
        <v>5435</v>
      </c>
      <c r="V302" s="70">
        <v>24.163785000000001</v>
      </c>
      <c r="W302" s="70">
        <v>120.67414290000001</v>
      </c>
      <c r="X302" s="70" t="s">
        <v>2570</v>
      </c>
      <c r="Y302" s="70" t="s">
        <v>708</v>
      </c>
      <c r="Z302" s="70" t="s">
        <v>708</v>
      </c>
      <c r="AA302" s="70" t="s">
        <v>708</v>
      </c>
      <c r="AB302" s="70" t="s">
        <v>708</v>
      </c>
      <c r="AC302" s="70" t="s">
        <v>708</v>
      </c>
      <c r="AD302" s="70" t="s">
        <v>708</v>
      </c>
      <c r="AE302" s="70" t="s">
        <v>708</v>
      </c>
      <c r="AF302" s="70" t="s">
        <v>708</v>
      </c>
      <c r="AG302" s="70" t="s">
        <v>5958</v>
      </c>
      <c r="AH302" s="70" t="s">
        <v>3480</v>
      </c>
      <c r="AI302" s="70" t="s">
        <v>3480</v>
      </c>
      <c r="AK302" s="70" t="s">
        <v>2734</v>
      </c>
      <c r="AL302" s="70" t="s">
        <v>2734</v>
      </c>
      <c r="AM302" s="70" t="s">
        <v>6490</v>
      </c>
      <c r="AN302" s="70" t="s">
        <v>2734</v>
      </c>
      <c r="AO302" s="70">
        <v>0</v>
      </c>
      <c r="AP302" s="70">
        <v>0</v>
      </c>
      <c r="AQ302" s="70">
        <v>0</v>
      </c>
      <c r="AR302" s="70">
        <v>0</v>
      </c>
      <c r="AS302" s="70">
        <v>0</v>
      </c>
      <c r="AT302" s="70">
        <v>0</v>
      </c>
      <c r="AU302" s="70">
        <v>0</v>
      </c>
      <c r="AV302" s="70">
        <v>1</v>
      </c>
      <c r="AW302" s="70">
        <v>0</v>
      </c>
      <c r="AX302" s="70">
        <v>0</v>
      </c>
      <c r="AY302" s="70">
        <v>0</v>
      </c>
      <c r="BA302" s="70">
        <v>24</v>
      </c>
      <c r="BB302" s="70">
        <v>0</v>
      </c>
      <c r="BC302" s="70">
        <v>0</v>
      </c>
      <c r="BD302" s="70">
        <v>0</v>
      </c>
      <c r="BE302" s="70">
        <v>3</v>
      </c>
      <c r="BF302" s="70">
        <v>1</v>
      </c>
      <c r="BG302" s="70">
        <v>0</v>
      </c>
      <c r="BH302" s="70">
        <v>0</v>
      </c>
      <c r="BI302" s="70">
        <v>1</v>
      </c>
      <c r="BJ302" s="70">
        <v>0</v>
      </c>
      <c r="BK302" s="70">
        <v>0</v>
      </c>
      <c r="BL302" s="70">
        <v>0</v>
      </c>
      <c r="BM302" s="70">
        <v>0</v>
      </c>
      <c r="BN302" s="70">
        <v>20</v>
      </c>
      <c r="BO302" s="70">
        <v>0</v>
      </c>
      <c r="BP302" s="70">
        <v>0</v>
      </c>
      <c r="BQ302" s="70">
        <v>0</v>
      </c>
      <c r="BR302" s="70">
        <v>3</v>
      </c>
      <c r="BS302" s="70">
        <v>0</v>
      </c>
      <c r="BT302" s="70">
        <v>0</v>
      </c>
      <c r="BU302" s="70">
        <v>0</v>
      </c>
      <c r="BV302" s="70">
        <v>0</v>
      </c>
      <c r="BW302" s="70">
        <v>0</v>
      </c>
      <c r="BX302" s="70">
        <v>0</v>
      </c>
      <c r="BY302" s="70">
        <v>0</v>
      </c>
      <c r="BZ302" s="70">
        <v>0</v>
      </c>
      <c r="CA302" s="70">
        <v>0</v>
      </c>
      <c r="CB302" s="70">
        <v>0</v>
      </c>
      <c r="CC302" s="70">
        <v>0</v>
      </c>
      <c r="CD302" s="70">
        <v>0</v>
      </c>
      <c r="CE302" s="70">
        <v>0</v>
      </c>
      <c r="CF302" s="70">
        <v>0</v>
      </c>
      <c r="CG302" s="70">
        <v>0</v>
      </c>
      <c r="CH302" s="70">
        <v>0</v>
      </c>
      <c r="CI302" s="70">
        <v>0</v>
      </c>
      <c r="CJ302" s="70">
        <v>0</v>
      </c>
      <c r="CK302" s="70">
        <v>0</v>
      </c>
      <c r="CL302" s="70">
        <v>0</v>
      </c>
      <c r="CM302" s="70">
        <v>0</v>
      </c>
      <c r="CN302" s="70">
        <v>2</v>
      </c>
      <c r="CO302" s="70">
        <v>0</v>
      </c>
      <c r="CP302" s="70">
        <v>0</v>
      </c>
      <c r="CQ302" s="70">
        <v>0</v>
      </c>
      <c r="CR302" s="70">
        <v>0</v>
      </c>
      <c r="CS302" s="70">
        <v>0</v>
      </c>
      <c r="CT302" s="70">
        <v>0</v>
      </c>
      <c r="CU302" s="70">
        <v>0</v>
      </c>
      <c r="CV302" s="70">
        <v>0</v>
      </c>
      <c r="CW302" s="70">
        <v>0</v>
      </c>
      <c r="CX302" s="70">
        <v>6</v>
      </c>
      <c r="CY302" s="70">
        <v>0</v>
      </c>
      <c r="CZ302" s="70">
        <v>0</v>
      </c>
      <c r="DA302" s="70">
        <v>0</v>
      </c>
      <c r="DB302" s="70">
        <v>0</v>
      </c>
      <c r="DC302" s="70">
        <v>0</v>
      </c>
      <c r="DD302" s="70">
        <v>0</v>
      </c>
      <c r="DE302" s="70">
        <v>0</v>
      </c>
      <c r="DF302" s="70">
        <v>0</v>
      </c>
      <c r="DG302" s="70">
        <v>0</v>
      </c>
      <c r="DH302" s="70">
        <v>8</v>
      </c>
      <c r="DI302" s="70">
        <v>0</v>
      </c>
      <c r="DJ302" s="70">
        <v>0</v>
      </c>
      <c r="DK302" s="70">
        <v>0</v>
      </c>
      <c r="DL302" s="70">
        <v>0</v>
      </c>
      <c r="DM302" s="70">
        <v>8</v>
      </c>
      <c r="DN302" s="70">
        <v>0</v>
      </c>
      <c r="DO302" s="70">
        <v>0</v>
      </c>
      <c r="DP302" s="70">
        <v>0</v>
      </c>
      <c r="DQ302" s="70">
        <v>0</v>
      </c>
      <c r="DR302" s="70">
        <v>0</v>
      </c>
      <c r="DS302" s="70">
        <v>0</v>
      </c>
      <c r="DT302" s="70">
        <v>0</v>
      </c>
      <c r="DU302" s="70">
        <v>0</v>
      </c>
      <c r="DV302" s="70">
        <v>0</v>
      </c>
      <c r="DW302" s="70">
        <v>0</v>
      </c>
      <c r="DX302" s="70">
        <v>0</v>
      </c>
      <c r="DY302" s="70">
        <v>0</v>
      </c>
      <c r="DZ302" s="70">
        <v>0</v>
      </c>
      <c r="EA302" s="70">
        <v>0</v>
      </c>
      <c r="EB302" s="70">
        <v>4</v>
      </c>
      <c r="EC302" s="70">
        <v>3</v>
      </c>
      <c r="ED302" s="70">
        <v>0</v>
      </c>
      <c r="EE302" s="70">
        <v>8</v>
      </c>
      <c r="EF302" s="70">
        <v>38</v>
      </c>
      <c r="EG302" s="70">
        <v>0</v>
      </c>
      <c r="EH302" s="70">
        <v>0</v>
      </c>
      <c r="EI302" s="70">
        <v>0</v>
      </c>
      <c r="EJ302" s="70">
        <v>61</v>
      </c>
      <c r="EK302" s="70">
        <v>4</v>
      </c>
      <c r="EL302" t="s">
        <v>7180</v>
      </c>
      <c r="EM302" t="s">
        <v>7534</v>
      </c>
      <c r="EN302" t="s">
        <v>5435</v>
      </c>
      <c r="EO302" t="s">
        <v>6853</v>
      </c>
      <c r="EP302" t="s">
        <v>6734</v>
      </c>
      <c r="EQ302">
        <v>117</v>
      </c>
      <c r="ER302" s="70">
        <v>301</v>
      </c>
    </row>
    <row r="303" spans="1:148">
      <c r="A303" s="70" t="s">
        <v>370</v>
      </c>
      <c r="B303" s="70" t="s">
        <v>4610</v>
      </c>
      <c r="C303" s="70" t="s">
        <v>4610</v>
      </c>
      <c r="D303" s="70" t="s">
        <v>528</v>
      </c>
      <c r="E303" s="70" t="s">
        <v>587</v>
      </c>
      <c r="F303" s="70" t="str">
        <f t="shared" si="4"/>
        <v>臺中市北區</v>
      </c>
      <c r="G303" s="70">
        <f>VLOOKUP(F303,郵遞區號!$C$2:$D$371,2,0)</f>
        <v>404</v>
      </c>
      <c r="H303" s="70" t="str">
        <f>VLOOKUP(D303,區域對照!$A$2:$B$23,2,0)</f>
        <v>中區</v>
      </c>
      <c r="I303" s="70" t="s">
        <v>6124</v>
      </c>
      <c r="J303" s="70" t="s">
        <v>3677</v>
      </c>
      <c r="K303" s="70" t="s">
        <v>4609</v>
      </c>
      <c r="L303" s="59" t="s">
        <v>6124</v>
      </c>
      <c r="M303" s="71" t="s">
        <v>1034</v>
      </c>
      <c r="N303" s="70" t="s">
        <v>1203</v>
      </c>
      <c r="O303" s="70" t="s">
        <v>1203</v>
      </c>
      <c r="P303" s="70" t="s">
        <v>1258</v>
      </c>
      <c r="Q303" s="70" t="s">
        <v>708</v>
      </c>
      <c r="R303" s="70" t="s">
        <v>1563</v>
      </c>
      <c r="S303" s="70" t="s">
        <v>3843</v>
      </c>
      <c r="T303" s="70" t="s">
        <v>4945</v>
      </c>
      <c r="U303" s="70" t="s">
        <v>5436</v>
      </c>
      <c r="V303" s="70">
        <v>24.153307300000002</v>
      </c>
      <c r="W303" s="70">
        <v>120.6829956</v>
      </c>
      <c r="X303" s="70" t="s">
        <v>2571</v>
      </c>
      <c r="Y303" s="70" t="s">
        <v>708</v>
      </c>
      <c r="Z303" s="70" t="s">
        <v>708</v>
      </c>
      <c r="AA303" s="70" t="s">
        <v>708</v>
      </c>
      <c r="AB303" s="70" t="s">
        <v>708</v>
      </c>
      <c r="AC303" s="70" t="s">
        <v>708</v>
      </c>
      <c r="AD303" s="70" t="s">
        <v>708</v>
      </c>
      <c r="AE303" s="70" t="s">
        <v>708</v>
      </c>
      <c r="AF303" s="70" t="s">
        <v>708</v>
      </c>
      <c r="AG303" s="70" t="s">
        <v>5959</v>
      </c>
      <c r="AH303" s="70" t="s">
        <v>3481</v>
      </c>
      <c r="AI303" s="70" t="s">
        <v>3481</v>
      </c>
      <c r="AK303" s="70" t="s">
        <v>2734</v>
      </c>
      <c r="AL303" s="70" t="s">
        <v>2734</v>
      </c>
      <c r="AM303" s="70" t="s">
        <v>6490</v>
      </c>
      <c r="AN303" s="70" t="s">
        <v>2734</v>
      </c>
      <c r="AO303" s="70">
        <v>0</v>
      </c>
      <c r="AP303" s="70">
        <v>0</v>
      </c>
      <c r="AQ303" s="70">
        <v>0</v>
      </c>
      <c r="AR303" s="70">
        <v>0</v>
      </c>
      <c r="AS303" s="70">
        <v>0</v>
      </c>
      <c r="AT303" s="70">
        <v>0</v>
      </c>
      <c r="AU303" s="70">
        <v>0</v>
      </c>
      <c r="AV303" s="70">
        <v>1</v>
      </c>
      <c r="AW303" s="70">
        <v>0</v>
      </c>
      <c r="AX303" s="70">
        <v>0</v>
      </c>
      <c r="AY303" s="70">
        <v>0</v>
      </c>
      <c r="BA303" s="70">
        <v>36</v>
      </c>
      <c r="BB303" s="70">
        <v>0</v>
      </c>
      <c r="BC303" s="70">
        <v>0</v>
      </c>
      <c r="BD303" s="70">
        <v>0</v>
      </c>
      <c r="BE303" s="70">
        <v>4</v>
      </c>
      <c r="BF303" s="70">
        <v>0</v>
      </c>
      <c r="BG303" s="70">
        <v>0</v>
      </c>
      <c r="BH303" s="70">
        <v>0</v>
      </c>
      <c r="BI303" s="70">
        <v>0</v>
      </c>
      <c r="BJ303" s="70">
        <v>0</v>
      </c>
      <c r="BK303" s="70">
        <v>0</v>
      </c>
      <c r="BL303" s="70">
        <v>0</v>
      </c>
      <c r="BM303" s="70">
        <v>0</v>
      </c>
      <c r="BN303" s="70">
        <v>0</v>
      </c>
      <c r="BO303" s="70">
        <v>0</v>
      </c>
      <c r="BP303" s="70">
        <v>0</v>
      </c>
      <c r="BQ303" s="70">
        <v>0</v>
      </c>
      <c r="BR303" s="70">
        <v>0</v>
      </c>
      <c r="BS303" s="70">
        <v>30</v>
      </c>
      <c r="BT303" s="70">
        <v>0</v>
      </c>
      <c r="BU303" s="70">
        <v>0</v>
      </c>
      <c r="BV303" s="70">
        <v>0</v>
      </c>
      <c r="BW303" s="70">
        <v>0</v>
      </c>
      <c r="BX303" s="70">
        <v>0</v>
      </c>
      <c r="BY303" s="70">
        <v>0</v>
      </c>
      <c r="BZ303" s="70">
        <v>0</v>
      </c>
      <c r="CA303" s="70">
        <v>0</v>
      </c>
      <c r="CB303" s="70">
        <v>0</v>
      </c>
      <c r="CC303" s="70">
        <v>0</v>
      </c>
      <c r="CD303" s="70">
        <v>0</v>
      </c>
      <c r="CE303" s="70">
        <v>0</v>
      </c>
      <c r="CF303" s="70">
        <v>0</v>
      </c>
      <c r="CG303" s="70">
        <v>0</v>
      </c>
      <c r="CH303" s="70">
        <v>5</v>
      </c>
      <c r="CI303" s="70">
        <v>0</v>
      </c>
      <c r="CJ303" s="70">
        <v>0</v>
      </c>
      <c r="CK303" s="70">
        <v>0</v>
      </c>
      <c r="CL303" s="70">
        <v>0</v>
      </c>
      <c r="CM303" s="70">
        <v>0</v>
      </c>
      <c r="CN303" s="70">
        <v>0</v>
      </c>
      <c r="CO303" s="70">
        <v>0</v>
      </c>
      <c r="CP303" s="70">
        <v>0</v>
      </c>
      <c r="CQ303" s="70">
        <v>0</v>
      </c>
      <c r="CR303" s="70">
        <v>0</v>
      </c>
      <c r="CS303" s="70">
        <v>1</v>
      </c>
      <c r="CT303" s="70">
        <v>0</v>
      </c>
      <c r="CU303" s="70">
        <v>0</v>
      </c>
      <c r="CV303" s="70">
        <v>0</v>
      </c>
      <c r="CW303" s="70">
        <v>1</v>
      </c>
      <c r="CX303" s="70">
        <v>0</v>
      </c>
      <c r="CY303" s="70">
        <v>0</v>
      </c>
      <c r="CZ303" s="70">
        <v>0</v>
      </c>
      <c r="DA303" s="70">
        <v>0</v>
      </c>
      <c r="DB303" s="70">
        <v>0</v>
      </c>
      <c r="DC303" s="70">
        <v>0</v>
      </c>
      <c r="DD303" s="70">
        <v>0</v>
      </c>
      <c r="DE303" s="70">
        <v>0</v>
      </c>
      <c r="DF303" s="70">
        <v>0</v>
      </c>
      <c r="DG303" s="70">
        <v>0</v>
      </c>
      <c r="DH303" s="70">
        <v>7</v>
      </c>
      <c r="DI303" s="70">
        <v>0</v>
      </c>
      <c r="DJ303" s="70">
        <v>0</v>
      </c>
      <c r="DK303" s="70">
        <v>0</v>
      </c>
      <c r="DL303" s="70">
        <v>0</v>
      </c>
      <c r="DM303" s="70">
        <v>7</v>
      </c>
      <c r="DN303" s="70">
        <v>0</v>
      </c>
      <c r="DO303" s="70">
        <v>0</v>
      </c>
      <c r="DP303" s="70">
        <v>5</v>
      </c>
      <c r="DQ303" s="70">
        <v>0</v>
      </c>
      <c r="DR303" s="70">
        <v>0</v>
      </c>
      <c r="DS303" s="70">
        <v>0</v>
      </c>
      <c r="DT303" s="70">
        <v>0</v>
      </c>
      <c r="DU303" s="70">
        <v>1</v>
      </c>
      <c r="DV303" s="70">
        <v>0</v>
      </c>
      <c r="DW303" s="70">
        <v>0</v>
      </c>
      <c r="DX303" s="70">
        <v>0</v>
      </c>
      <c r="DY303" s="70">
        <v>0</v>
      </c>
      <c r="DZ303" s="70">
        <v>1</v>
      </c>
      <c r="EA303" s="70">
        <v>0</v>
      </c>
      <c r="EB303" s="70">
        <v>1</v>
      </c>
      <c r="EC303" s="70">
        <v>2</v>
      </c>
      <c r="ED303" s="70">
        <v>0</v>
      </c>
      <c r="EE303" s="70">
        <v>4</v>
      </c>
      <c r="EF303" s="70">
        <v>24</v>
      </c>
      <c r="EG303" s="70">
        <v>0</v>
      </c>
      <c r="EH303" s="70">
        <v>0</v>
      </c>
      <c r="EI303" s="70">
        <v>0</v>
      </c>
      <c r="EJ303" s="70">
        <v>45</v>
      </c>
      <c r="EK303" s="70">
        <v>4</v>
      </c>
      <c r="EL303" t="s">
        <v>7181</v>
      </c>
      <c r="EM303" t="s">
        <v>7534</v>
      </c>
      <c r="EN303" t="s">
        <v>5436</v>
      </c>
      <c r="EO303" t="s">
        <v>6563</v>
      </c>
      <c r="EP303" t="s">
        <v>6990</v>
      </c>
      <c r="EQ303">
        <v>124</v>
      </c>
      <c r="ER303" s="70">
        <v>302</v>
      </c>
    </row>
    <row r="304" spans="1:148">
      <c r="A304" s="70" t="s">
        <v>372</v>
      </c>
      <c r="B304" s="70" t="s">
        <v>4610</v>
      </c>
      <c r="C304" s="70" t="s">
        <v>4610</v>
      </c>
      <c r="D304" s="70" t="s">
        <v>528</v>
      </c>
      <c r="E304" s="70" t="s">
        <v>611</v>
      </c>
      <c r="F304" s="70" t="str">
        <f t="shared" si="4"/>
        <v>臺中市南屯區</v>
      </c>
      <c r="G304" s="70">
        <f>VLOOKUP(F304,郵遞區號!$C$2:$D$371,2,0)</f>
        <v>408</v>
      </c>
      <c r="H304" s="70" t="str">
        <f>VLOOKUP(D304,區域對照!$A$2:$B$23,2,0)</f>
        <v>中區</v>
      </c>
      <c r="I304" s="70" t="s">
        <v>6124</v>
      </c>
      <c r="J304" s="70" t="s">
        <v>3677</v>
      </c>
      <c r="K304" s="70" t="s">
        <v>4609</v>
      </c>
      <c r="L304" s="59" t="s">
        <v>6124</v>
      </c>
      <c r="M304" s="71" t="s">
        <v>1036</v>
      </c>
      <c r="N304" s="70" t="s">
        <v>1203</v>
      </c>
      <c r="O304" s="70" t="s">
        <v>1203</v>
      </c>
      <c r="P304" s="70" t="s">
        <v>1258</v>
      </c>
      <c r="Q304" s="70" t="s">
        <v>708</v>
      </c>
      <c r="R304" s="70" t="s">
        <v>1564</v>
      </c>
      <c r="S304" s="70" t="s">
        <v>3842</v>
      </c>
      <c r="T304" s="70" t="s">
        <v>3842</v>
      </c>
      <c r="U304" s="70" t="s">
        <v>5440</v>
      </c>
      <c r="V304" s="70">
        <v>24.139863800000001</v>
      </c>
      <c r="W304" s="70">
        <v>120.64952839999999</v>
      </c>
      <c r="X304" s="70" t="s">
        <v>2573</v>
      </c>
      <c r="Y304" s="70" t="s">
        <v>708</v>
      </c>
      <c r="Z304" s="70" t="s">
        <v>708</v>
      </c>
      <c r="AA304" s="70" t="s">
        <v>708</v>
      </c>
      <c r="AB304" s="70" t="s">
        <v>708</v>
      </c>
      <c r="AC304" s="70" t="s">
        <v>708</v>
      </c>
      <c r="AD304" s="70" t="s">
        <v>708</v>
      </c>
      <c r="AE304" s="70" t="s">
        <v>708</v>
      </c>
      <c r="AF304" s="70" t="s">
        <v>708</v>
      </c>
      <c r="AG304" s="70" t="s">
        <v>5961</v>
      </c>
      <c r="AH304" s="70" t="s">
        <v>3485</v>
      </c>
      <c r="AI304" s="70" t="s">
        <v>3485</v>
      </c>
      <c r="AK304" s="70" t="s">
        <v>2734</v>
      </c>
      <c r="AL304" s="70" t="s">
        <v>2734</v>
      </c>
      <c r="AM304" s="70" t="s">
        <v>6490</v>
      </c>
      <c r="AN304" s="70" t="s">
        <v>2734</v>
      </c>
      <c r="AO304" s="70">
        <v>0</v>
      </c>
      <c r="AP304" s="70">
        <v>0</v>
      </c>
      <c r="AQ304" s="70">
        <v>0</v>
      </c>
      <c r="AR304" s="70">
        <v>0</v>
      </c>
      <c r="AS304" s="70">
        <v>0</v>
      </c>
      <c r="AT304" s="70">
        <v>0</v>
      </c>
      <c r="AU304" s="70">
        <v>0</v>
      </c>
      <c r="AV304" s="70">
        <v>1</v>
      </c>
      <c r="AW304" s="70">
        <v>0</v>
      </c>
      <c r="AX304" s="70">
        <v>0</v>
      </c>
      <c r="AY304" s="70">
        <v>0</v>
      </c>
      <c r="BA304" s="70">
        <v>30</v>
      </c>
      <c r="BB304" s="70">
        <v>0</v>
      </c>
      <c r="BC304" s="70">
        <v>0</v>
      </c>
      <c r="BD304" s="70">
        <v>0</v>
      </c>
      <c r="BE304" s="70">
        <v>2</v>
      </c>
      <c r="BF304" s="70">
        <v>1</v>
      </c>
      <c r="BG304" s="70">
        <v>0</v>
      </c>
      <c r="BH304" s="70">
        <v>0</v>
      </c>
      <c r="BI304" s="70">
        <v>0</v>
      </c>
      <c r="BJ304" s="70">
        <v>0</v>
      </c>
      <c r="BK304" s="70">
        <v>0</v>
      </c>
      <c r="BL304" s="70">
        <v>0</v>
      </c>
      <c r="BM304" s="70">
        <v>0</v>
      </c>
      <c r="BN304" s="70">
        <v>0</v>
      </c>
      <c r="BO304" s="70">
        <v>0</v>
      </c>
      <c r="BP304" s="70">
        <v>0</v>
      </c>
      <c r="BQ304" s="70">
        <v>0</v>
      </c>
      <c r="BR304" s="70">
        <v>1</v>
      </c>
      <c r="BS304" s="70">
        <v>0</v>
      </c>
      <c r="BT304" s="70">
        <v>0</v>
      </c>
      <c r="BU304" s="70">
        <v>0</v>
      </c>
      <c r="BV304" s="70">
        <v>0</v>
      </c>
      <c r="BW304" s="70">
        <v>0</v>
      </c>
      <c r="BX304" s="70">
        <v>0</v>
      </c>
      <c r="BY304" s="70">
        <v>0</v>
      </c>
      <c r="BZ304" s="70">
        <v>0</v>
      </c>
      <c r="CA304" s="70">
        <v>0</v>
      </c>
      <c r="CB304" s="70">
        <v>0</v>
      </c>
      <c r="CC304" s="70">
        <v>0</v>
      </c>
      <c r="CD304" s="70">
        <v>0</v>
      </c>
      <c r="CE304" s="70">
        <v>0</v>
      </c>
      <c r="CF304" s="70">
        <v>0</v>
      </c>
      <c r="CG304" s="70">
        <v>0</v>
      </c>
      <c r="CH304" s="70">
        <v>1</v>
      </c>
      <c r="CI304" s="70">
        <v>0</v>
      </c>
      <c r="CJ304" s="70">
        <v>1</v>
      </c>
      <c r="CK304" s="70">
        <v>0</v>
      </c>
      <c r="CL304" s="70">
        <v>0</v>
      </c>
      <c r="CM304" s="70">
        <v>0</v>
      </c>
      <c r="CN304" s="70">
        <v>0</v>
      </c>
      <c r="CO304" s="70">
        <v>0</v>
      </c>
      <c r="CP304" s="70">
        <v>0</v>
      </c>
      <c r="CQ304" s="70">
        <v>0</v>
      </c>
      <c r="CR304" s="70">
        <v>0</v>
      </c>
      <c r="CS304" s="70">
        <v>1</v>
      </c>
      <c r="CT304" s="70">
        <v>0</v>
      </c>
      <c r="CU304" s="70">
        <v>0</v>
      </c>
      <c r="CV304" s="70">
        <v>0</v>
      </c>
      <c r="CW304" s="70">
        <v>0</v>
      </c>
      <c r="CX304" s="70">
        <v>0</v>
      </c>
      <c r="CY304" s="70">
        <v>0</v>
      </c>
      <c r="CZ304" s="70">
        <v>0</v>
      </c>
      <c r="DA304" s="70">
        <v>0</v>
      </c>
      <c r="DB304" s="70">
        <v>0</v>
      </c>
      <c r="DC304" s="70">
        <v>0</v>
      </c>
      <c r="DD304" s="70">
        <v>0</v>
      </c>
      <c r="DE304" s="70">
        <v>0</v>
      </c>
      <c r="DF304" s="70">
        <v>0</v>
      </c>
      <c r="DG304" s="70">
        <v>0</v>
      </c>
      <c r="DH304" s="70">
        <v>3</v>
      </c>
      <c r="DI304" s="70">
        <v>0</v>
      </c>
      <c r="DJ304" s="70">
        <v>0</v>
      </c>
      <c r="DK304" s="70">
        <v>0</v>
      </c>
      <c r="DL304" s="70">
        <v>0</v>
      </c>
      <c r="DM304" s="70">
        <v>3</v>
      </c>
      <c r="DN304" s="70">
        <v>0</v>
      </c>
      <c r="DO304" s="70">
        <v>0</v>
      </c>
      <c r="DP304" s="70">
        <v>1</v>
      </c>
      <c r="DQ304" s="70">
        <v>2</v>
      </c>
      <c r="DR304" s="70">
        <v>0</v>
      </c>
      <c r="DS304" s="70">
        <v>0</v>
      </c>
      <c r="DT304" s="70">
        <v>0</v>
      </c>
      <c r="DU304" s="70">
        <v>1</v>
      </c>
      <c r="DV304" s="70">
        <v>0</v>
      </c>
      <c r="DW304" s="70">
        <v>0</v>
      </c>
      <c r="DX304" s="70">
        <v>0</v>
      </c>
      <c r="DY304" s="70">
        <v>1</v>
      </c>
      <c r="DZ304" s="70">
        <v>0</v>
      </c>
      <c r="EA304" s="70">
        <v>0</v>
      </c>
      <c r="EB304" s="70">
        <v>3</v>
      </c>
      <c r="EC304" s="70">
        <v>3</v>
      </c>
      <c r="ED304" s="70">
        <v>0</v>
      </c>
      <c r="EE304" s="70">
        <v>3</v>
      </c>
      <c r="EF304" s="70">
        <v>11</v>
      </c>
      <c r="EG304" s="70">
        <v>0</v>
      </c>
      <c r="EH304" s="70">
        <v>0</v>
      </c>
      <c r="EI304" s="70">
        <v>0</v>
      </c>
      <c r="EJ304" s="70">
        <v>28</v>
      </c>
      <c r="EK304" s="70">
        <v>4</v>
      </c>
      <c r="EL304" t="s">
        <v>7182</v>
      </c>
      <c r="EM304" t="s">
        <v>7534</v>
      </c>
      <c r="EN304" t="s">
        <v>5440</v>
      </c>
      <c r="EO304" t="s">
        <v>6952</v>
      </c>
      <c r="EP304" t="s">
        <v>7183</v>
      </c>
      <c r="EQ304">
        <v>118</v>
      </c>
      <c r="ER304" s="70">
        <v>303</v>
      </c>
    </row>
    <row r="305" spans="1:148" s="74" customFormat="1">
      <c r="A305" s="70" t="s">
        <v>373</v>
      </c>
      <c r="B305" s="70" t="s">
        <v>4610</v>
      </c>
      <c r="C305" s="70" t="s">
        <v>4610</v>
      </c>
      <c r="D305" s="70" t="s">
        <v>528</v>
      </c>
      <c r="E305" s="70" t="s">
        <v>669</v>
      </c>
      <c r="F305" s="70" t="str">
        <f t="shared" si="4"/>
        <v>臺中市北屯區</v>
      </c>
      <c r="G305" s="70">
        <f>VLOOKUP(F305,郵遞區號!$C$2:$D$371,2,0)</f>
        <v>406</v>
      </c>
      <c r="H305" s="70" t="str">
        <f>VLOOKUP(D305,區域對照!$A$2:$B$23,2,0)</f>
        <v>中區</v>
      </c>
      <c r="I305" s="70" t="s">
        <v>6124</v>
      </c>
      <c r="J305" s="70" t="s">
        <v>3677</v>
      </c>
      <c r="K305" s="70" t="s">
        <v>4609</v>
      </c>
      <c r="L305" s="59" t="s">
        <v>6124</v>
      </c>
      <c r="M305" s="71" t="s">
        <v>1037</v>
      </c>
      <c r="N305" s="70" t="s">
        <v>1203</v>
      </c>
      <c r="O305" s="70" t="s">
        <v>1203</v>
      </c>
      <c r="P305" s="70" t="s">
        <v>1258</v>
      </c>
      <c r="Q305" s="70" t="s">
        <v>708</v>
      </c>
      <c r="R305" s="70" t="s">
        <v>1565</v>
      </c>
      <c r="S305" s="70" t="s">
        <v>3841</v>
      </c>
      <c r="T305" s="70" t="s">
        <v>3841</v>
      </c>
      <c r="U305" s="70" t="s">
        <v>5441</v>
      </c>
      <c r="V305" s="70">
        <v>24.170944500000001</v>
      </c>
      <c r="W305" s="70">
        <v>120.6993312</v>
      </c>
      <c r="X305" s="70" t="s">
        <v>2574</v>
      </c>
      <c r="Y305" s="70" t="s">
        <v>708</v>
      </c>
      <c r="Z305" s="70" t="s">
        <v>708</v>
      </c>
      <c r="AA305" s="70" t="s">
        <v>708</v>
      </c>
      <c r="AB305" s="70" t="s">
        <v>708</v>
      </c>
      <c r="AC305" s="70" t="s">
        <v>708</v>
      </c>
      <c r="AD305" s="70" t="s">
        <v>708</v>
      </c>
      <c r="AE305" s="70" t="s">
        <v>708</v>
      </c>
      <c r="AF305" s="70" t="s">
        <v>708</v>
      </c>
      <c r="AG305" s="70" t="s">
        <v>5962</v>
      </c>
      <c r="AH305" s="70" t="s">
        <v>3486</v>
      </c>
      <c r="AI305" s="70" t="s">
        <v>3486</v>
      </c>
      <c r="AJ305" s="70"/>
      <c r="AK305" s="70" t="s">
        <v>2734</v>
      </c>
      <c r="AL305" s="70" t="s">
        <v>2734</v>
      </c>
      <c r="AM305" s="70" t="s">
        <v>6490</v>
      </c>
      <c r="AN305" s="70" t="s">
        <v>2734</v>
      </c>
      <c r="AO305" s="70">
        <v>0</v>
      </c>
      <c r="AP305" s="70">
        <v>0</v>
      </c>
      <c r="AQ305" s="70">
        <v>0</v>
      </c>
      <c r="AR305" s="70">
        <v>0</v>
      </c>
      <c r="AS305" s="70">
        <v>0</v>
      </c>
      <c r="AT305" s="70">
        <v>0</v>
      </c>
      <c r="AU305" s="70">
        <v>0</v>
      </c>
      <c r="AV305" s="70">
        <v>1</v>
      </c>
      <c r="AW305" s="70">
        <v>0</v>
      </c>
      <c r="AX305" s="70">
        <v>0</v>
      </c>
      <c r="AY305" s="70">
        <v>0</v>
      </c>
      <c r="AZ305" s="70"/>
      <c r="BA305" s="70">
        <v>38</v>
      </c>
      <c r="BB305" s="70">
        <v>0</v>
      </c>
      <c r="BC305" s="70">
        <v>0</v>
      </c>
      <c r="BD305" s="70">
        <v>0</v>
      </c>
      <c r="BE305" s="70">
        <v>6</v>
      </c>
      <c r="BF305" s="70">
        <v>2</v>
      </c>
      <c r="BG305" s="70">
        <v>0</v>
      </c>
      <c r="BH305" s="70">
        <v>0</v>
      </c>
      <c r="BI305" s="70">
        <v>0</v>
      </c>
      <c r="BJ305" s="70">
        <v>0</v>
      </c>
      <c r="BK305" s="70">
        <v>0</v>
      </c>
      <c r="BL305" s="70">
        <v>0</v>
      </c>
      <c r="BM305" s="70">
        <v>0</v>
      </c>
      <c r="BN305" s="70">
        <v>0</v>
      </c>
      <c r="BO305" s="70">
        <v>0</v>
      </c>
      <c r="BP305" s="70">
        <v>0</v>
      </c>
      <c r="BQ305" s="70">
        <v>0</v>
      </c>
      <c r="BR305" s="70">
        <v>4</v>
      </c>
      <c r="BS305" s="70">
        <v>0</v>
      </c>
      <c r="BT305" s="70">
        <v>1</v>
      </c>
      <c r="BU305" s="70">
        <v>0</v>
      </c>
      <c r="BV305" s="70">
        <v>0</v>
      </c>
      <c r="BW305" s="70">
        <v>0</v>
      </c>
      <c r="BX305" s="70">
        <v>0</v>
      </c>
      <c r="BY305" s="70">
        <v>0</v>
      </c>
      <c r="BZ305" s="70">
        <v>0</v>
      </c>
      <c r="CA305" s="70">
        <v>0</v>
      </c>
      <c r="CB305" s="70">
        <v>15</v>
      </c>
      <c r="CC305" s="70">
        <v>0</v>
      </c>
      <c r="CD305" s="70">
        <v>0</v>
      </c>
      <c r="CE305" s="70">
        <v>0</v>
      </c>
      <c r="CF305" s="70">
        <v>0</v>
      </c>
      <c r="CG305" s="70">
        <v>0</v>
      </c>
      <c r="CH305" s="70">
        <v>4</v>
      </c>
      <c r="CI305" s="70">
        <v>0</v>
      </c>
      <c r="CJ305" s="70">
        <v>2</v>
      </c>
      <c r="CK305" s="70">
        <v>0</v>
      </c>
      <c r="CL305" s="70">
        <v>0</v>
      </c>
      <c r="CM305" s="70">
        <v>0</v>
      </c>
      <c r="CN305" s="70">
        <v>1</v>
      </c>
      <c r="CO305" s="70">
        <v>1</v>
      </c>
      <c r="CP305" s="70">
        <v>0</v>
      </c>
      <c r="CQ305" s="70">
        <v>0</v>
      </c>
      <c r="CR305" s="70">
        <v>0</v>
      </c>
      <c r="CS305" s="70">
        <v>1</v>
      </c>
      <c r="CT305" s="70">
        <v>0</v>
      </c>
      <c r="CU305" s="70">
        <v>0</v>
      </c>
      <c r="CV305" s="70">
        <v>0</v>
      </c>
      <c r="CW305" s="70">
        <v>0</v>
      </c>
      <c r="CX305" s="70">
        <v>0</v>
      </c>
      <c r="CY305" s="70">
        <v>0</v>
      </c>
      <c r="CZ305" s="70">
        <v>1</v>
      </c>
      <c r="DA305" s="70">
        <v>1</v>
      </c>
      <c r="DB305" s="70">
        <v>0</v>
      </c>
      <c r="DC305" s="70">
        <v>0</v>
      </c>
      <c r="DD305" s="70">
        <v>0</v>
      </c>
      <c r="DE305" s="70">
        <v>0</v>
      </c>
      <c r="DF305" s="70">
        <v>0</v>
      </c>
      <c r="DG305" s="70">
        <v>0</v>
      </c>
      <c r="DH305" s="70">
        <v>11</v>
      </c>
      <c r="DI305" s="70">
        <v>0</v>
      </c>
      <c r="DJ305" s="70">
        <v>0</v>
      </c>
      <c r="DK305" s="70">
        <v>0</v>
      </c>
      <c r="DL305" s="70">
        <v>0</v>
      </c>
      <c r="DM305" s="70">
        <v>11</v>
      </c>
      <c r="DN305" s="70">
        <v>0</v>
      </c>
      <c r="DO305" s="70">
        <v>0</v>
      </c>
      <c r="DP305" s="70">
        <v>1</v>
      </c>
      <c r="DQ305" s="70">
        <v>2</v>
      </c>
      <c r="DR305" s="70">
        <v>13</v>
      </c>
      <c r="DS305" s="70">
        <v>0</v>
      </c>
      <c r="DT305" s="70">
        <v>0</v>
      </c>
      <c r="DU305" s="70">
        <v>1</v>
      </c>
      <c r="DV305" s="70">
        <v>0</v>
      </c>
      <c r="DW305" s="70">
        <v>2</v>
      </c>
      <c r="DX305" s="70">
        <v>1</v>
      </c>
      <c r="DY305" s="70">
        <v>0</v>
      </c>
      <c r="DZ305" s="70">
        <v>4</v>
      </c>
      <c r="EA305" s="70">
        <v>1</v>
      </c>
      <c r="EB305" s="70">
        <v>7</v>
      </c>
      <c r="EC305" s="70">
        <v>5</v>
      </c>
      <c r="ED305" s="70">
        <v>0</v>
      </c>
      <c r="EE305" s="70">
        <v>8</v>
      </c>
      <c r="EF305" s="70">
        <v>34</v>
      </c>
      <c r="EG305" s="70">
        <v>0</v>
      </c>
      <c r="EH305" s="70">
        <v>0</v>
      </c>
      <c r="EI305" s="70">
        <v>0</v>
      </c>
      <c r="EJ305" s="70">
        <v>90</v>
      </c>
      <c r="EK305" s="70">
        <v>4</v>
      </c>
      <c r="EL305" t="s">
        <v>7184</v>
      </c>
      <c r="EM305" t="s">
        <v>7534</v>
      </c>
      <c r="EN305" t="s">
        <v>5441</v>
      </c>
      <c r="EO305" t="s">
        <v>7185</v>
      </c>
      <c r="EP305" t="s">
        <v>7186</v>
      </c>
      <c r="EQ305">
        <v>120</v>
      </c>
      <c r="ER305" s="70">
        <v>304</v>
      </c>
    </row>
    <row r="306" spans="1:148">
      <c r="A306" s="70" t="s">
        <v>374</v>
      </c>
      <c r="B306" s="70" t="s">
        <v>4610</v>
      </c>
      <c r="C306" s="70" t="s">
        <v>4610</v>
      </c>
      <c r="D306" s="70" t="s">
        <v>528</v>
      </c>
      <c r="E306" s="70" t="s">
        <v>669</v>
      </c>
      <c r="F306" s="70" t="str">
        <f t="shared" si="4"/>
        <v>臺中市北屯區</v>
      </c>
      <c r="G306" s="70">
        <f>VLOOKUP(F306,郵遞區號!$C$2:$D$371,2,0)</f>
        <v>406</v>
      </c>
      <c r="H306" s="70" t="str">
        <f>VLOOKUP(D306,區域對照!$A$2:$B$23,2,0)</f>
        <v>中區</v>
      </c>
      <c r="I306" s="70" t="s">
        <v>6124</v>
      </c>
      <c r="J306" s="70" t="s">
        <v>3677</v>
      </c>
      <c r="K306" s="70" t="s">
        <v>4609</v>
      </c>
      <c r="L306" s="59" t="s">
        <v>6124</v>
      </c>
      <c r="M306" s="71" t="s">
        <v>1038</v>
      </c>
      <c r="N306" s="70" t="s">
        <v>1203</v>
      </c>
      <c r="O306" s="70" t="s">
        <v>1203</v>
      </c>
      <c r="P306" s="70" t="s">
        <v>1258</v>
      </c>
      <c r="Q306" s="70" t="s">
        <v>708</v>
      </c>
      <c r="R306" s="70" t="s">
        <v>1566</v>
      </c>
      <c r="S306" s="70" t="s">
        <v>3840</v>
      </c>
      <c r="T306" s="70" t="s">
        <v>3840</v>
      </c>
      <c r="U306" s="70" t="s">
        <v>5442</v>
      </c>
      <c r="V306" s="70">
        <v>24.181592599999998</v>
      </c>
      <c r="W306" s="70">
        <v>120.6664871</v>
      </c>
      <c r="X306" s="70" t="s">
        <v>2575</v>
      </c>
      <c r="Y306" s="70" t="s">
        <v>708</v>
      </c>
      <c r="Z306" s="70" t="s">
        <v>708</v>
      </c>
      <c r="AA306" s="70" t="s">
        <v>708</v>
      </c>
      <c r="AB306" s="70" t="s">
        <v>708</v>
      </c>
      <c r="AC306" s="70" t="s">
        <v>708</v>
      </c>
      <c r="AD306" s="70" t="s">
        <v>708</v>
      </c>
      <c r="AE306" s="70" t="s">
        <v>708</v>
      </c>
      <c r="AF306" s="70" t="s">
        <v>708</v>
      </c>
      <c r="AG306" s="70" t="s">
        <v>5963</v>
      </c>
      <c r="AH306" s="70" t="s">
        <v>3487</v>
      </c>
      <c r="AI306" s="70" t="s">
        <v>3487</v>
      </c>
      <c r="AK306" s="70" t="s">
        <v>2734</v>
      </c>
      <c r="AL306" s="70" t="s">
        <v>2734</v>
      </c>
      <c r="AM306" s="70" t="s">
        <v>6490</v>
      </c>
      <c r="AN306" s="70" t="s">
        <v>2734</v>
      </c>
      <c r="AO306" s="70">
        <v>0</v>
      </c>
      <c r="AP306" s="70">
        <v>0</v>
      </c>
      <c r="AQ306" s="70">
        <v>0</v>
      </c>
      <c r="AR306" s="70">
        <v>0</v>
      </c>
      <c r="AS306" s="70">
        <v>0</v>
      </c>
      <c r="AT306" s="70">
        <v>0</v>
      </c>
      <c r="AU306" s="70">
        <v>0</v>
      </c>
      <c r="AV306" s="70">
        <v>1</v>
      </c>
      <c r="AW306" s="70">
        <v>0</v>
      </c>
      <c r="AX306" s="70">
        <v>0</v>
      </c>
      <c r="AY306" s="70">
        <v>0</v>
      </c>
      <c r="BA306" s="70">
        <v>33</v>
      </c>
      <c r="BB306" s="70">
        <v>0</v>
      </c>
      <c r="BC306" s="70">
        <v>0</v>
      </c>
      <c r="BD306" s="70">
        <v>0</v>
      </c>
      <c r="BE306" s="70">
        <v>2</v>
      </c>
      <c r="BF306" s="70">
        <v>0</v>
      </c>
      <c r="BG306" s="70">
        <v>0</v>
      </c>
      <c r="BH306" s="70">
        <v>0</v>
      </c>
      <c r="BI306" s="70">
        <v>0</v>
      </c>
      <c r="BJ306" s="70">
        <v>0</v>
      </c>
      <c r="BK306" s="70">
        <v>0</v>
      </c>
      <c r="BL306" s="70">
        <v>0</v>
      </c>
      <c r="BM306" s="70">
        <v>0</v>
      </c>
      <c r="BN306" s="70">
        <v>0</v>
      </c>
      <c r="BO306" s="70">
        <v>0</v>
      </c>
      <c r="BP306" s="70">
        <v>0</v>
      </c>
      <c r="BQ306" s="70">
        <v>0</v>
      </c>
      <c r="BR306" s="70">
        <v>2</v>
      </c>
      <c r="BS306" s="70">
        <v>0</v>
      </c>
      <c r="BT306" s="70">
        <v>0</v>
      </c>
      <c r="BU306" s="70">
        <v>0</v>
      </c>
      <c r="BV306" s="70">
        <v>0</v>
      </c>
      <c r="BW306" s="70">
        <v>0</v>
      </c>
      <c r="BX306" s="70">
        <v>0</v>
      </c>
      <c r="BY306" s="70">
        <v>0</v>
      </c>
      <c r="BZ306" s="70">
        <v>0</v>
      </c>
      <c r="CA306" s="70">
        <v>0</v>
      </c>
      <c r="CB306" s="70">
        <v>0</v>
      </c>
      <c r="CC306" s="70">
        <v>0</v>
      </c>
      <c r="CD306" s="70">
        <v>0</v>
      </c>
      <c r="CE306" s="70">
        <v>0</v>
      </c>
      <c r="CF306" s="70">
        <v>0</v>
      </c>
      <c r="CG306" s="70">
        <v>0</v>
      </c>
      <c r="CH306" s="70">
        <v>1</v>
      </c>
      <c r="CI306" s="70">
        <v>0</v>
      </c>
      <c r="CJ306" s="70">
        <v>0</v>
      </c>
      <c r="CK306" s="70">
        <v>0</v>
      </c>
      <c r="CL306" s="70">
        <v>0</v>
      </c>
      <c r="CM306" s="70">
        <v>0</v>
      </c>
      <c r="CN306" s="70">
        <v>0</v>
      </c>
      <c r="CO306" s="70">
        <v>0</v>
      </c>
      <c r="CP306" s="70">
        <v>0</v>
      </c>
      <c r="CQ306" s="70">
        <v>0</v>
      </c>
      <c r="CR306" s="70">
        <v>0</v>
      </c>
      <c r="CS306" s="70">
        <v>3</v>
      </c>
      <c r="CT306" s="70">
        <v>0</v>
      </c>
      <c r="CU306" s="70">
        <v>0</v>
      </c>
      <c r="CV306" s="70">
        <v>0</v>
      </c>
      <c r="CW306" s="70">
        <v>1</v>
      </c>
      <c r="CX306" s="70">
        <v>0</v>
      </c>
      <c r="CY306" s="70">
        <v>0</v>
      </c>
      <c r="CZ306" s="70">
        <v>0</v>
      </c>
      <c r="DA306" s="70">
        <v>0</v>
      </c>
      <c r="DB306" s="70">
        <v>0</v>
      </c>
      <c r="DC306" s="70">
        <v>0</v>
      </c>
      <c r="DD306" s="70">
        <v>0</v>
      </c>
      <c r="DE306" s="70">
        <v>0</v>
      </c>
      <c r="DF306" s="70">
        <v>0</v>
      </c>
      <c r="DG306" s="70">
        <v>0</v>
      </c>
      <c r="DH306" s="70">
        <v>5</v>
      </c>
      <c r="DI306" s="70">
        <v>0</v>
      </c>
      <c r="DJ306" s="70">
        <v>0</v>
      </c>
      <c r="DK306" s="70">
        <v>0</v>
      </c>
      <c r="DL306" s="70">
        <v>0</v>
      </c>
      <c r="DM306" s="70">
        <v>5</v>
      </c>
      <c r="DN306" s="70">
        <v>0</v>
      </c>
      <c r="DO306" s="70">
        <v>0</v>
      </c>
      <c r="DP306" s="70">
        <v>1</v>
      </c>
      <c r="DQ306" s="70">
        <v>1</v>
      </c>
      <c r="DR306" s="70">
        <v>2</v>
      </c>
      <c r="DS306" s="70">
        <v>0</v>
      </c>
      <c r="DT306" s="70">
        <v>0</v>
      </c>
      <c r="DU306" s="70">
        <v>1</v>
      </c>
      <c r="DV306" s="70">
        <v>0</v>
      </c>
      <c r="DW306" s="70">
        <v>0</v>
      </c>
      <c r="DX306" s="70">
        <v>0</v>
      </c>
      <c r="DY306" s="70">
        <v>0</v>
      </c>
      <c r="DZ306" s="70">
        <v>3</v>
      </c>
      <c r="EA306" s="70">
        <v>0</v>
      </c>
      <c r="EB306" s="70">
        <v>2</v>
      </c>
      <c r="EC306" s="70">
        <v>2</v>
      </c>
      <c r="ED306" s="70">
        <v>2</v>
      </c>
      <c r="EE306" s="70">
        <v>6</v>
      </c>
      <c r="EF306" s="70">
        <v>11</v>
      </c>
      <c r="EG306" s="70">
        <v>0</v>
      </c>
      <c r="EH306" s="70">
        <v>0</v>
      </c>
      <c r="EI306" s="70">
        <v>0</v>
      </c>
      <c r="EJ306" s="70">
        <v>36</v>
      </c>
      <c r="EK306" s="70">
        <v>4</v>
      </c>
      <c r="EL306" t="s">
        <v>7187</v>
      </c>
      <c r="EM306" t="s">
        <v>7534</v>
      </c>
      <c r="EN306" t="s">
        <v>5442</v>
      </c>
      <c r="EO306" t="s">
        <v>7188</v>
      </c>
      <c r="EP306" t="s">
        <v>6564</v>
      </c>
      <c r="EQ306">
        <v>113</v>
      </c>
      <c r="ER306" s="70">
        <v>305</v>
      </c>
    </row>
    <row r="307" spans="1:148">
      <c r="A307" s="70" t="s">
        <v>375</v>
      </c>
      <c r="B307" s="70" t="s">
        <v>4610</v>
      </c>
      <c r="C307" s="70" t="s">
        <v>4610</v>
      </c>
      <c r="D307" s="70" t="s">
        <v>528</v>
      </c>
      <c r="E307" s="70" t="s">
        <v>669</v>
      </c>
      <c r="F307" s="70" t="str">
        <f t="shared" si="4"/>
        <v>臺中市北屯區</v>
      </c>
      <c r="G307" s="70">
        <f>VLOOKUP(F307,郵遞區號!$C$2:$D$371,2,0)</f>
        <v>406</v>
      </c>
      <c r="H307" s="70" t="str">
        <f>VLOOKUP(D307,區域對照!$A$2:$B$23,2,0)</f>
        <v>中區</v>
      </c>
      <c r="I307" s="70" t="s">
        <v>6124</v>
      </c>
      <c r="J307" s="70" t="s">
        <v>3677</v>
      </c>
      <c r="K307" s="70" t="s">
        <v>4609</v>
      </c>
      <c r="L307" s="59" t="s">
        <v>6124</v>
      </c>
      <c r="M307" s="71" t="s">
        <v>1039</v>
      </c>
      <c r="N307" s="70" t="s">
        <v>1203</v>
      </c>
      <c r="O307" s="70" t="s">
        <v>1203</v>
      </c>
      <c r="P307" s="70" t="s">
        <v>1258</v>
      </c>
      <c r="Q307" s="70" t="s">
        <v>708</v>
      </c>
      <c r="R307" s="70" t="s">
        <v>1567</v>
      </c>
      <c r="S307" s="70" t="s">
        <v>3839</v>
      </c>
      <c r="T307" s="70" t="s">
        <v>4946</v>
      </c>
      <c r="U307" s="70" t="s">
        <v>5443</v>
      </c>
      <c r="V307" s="70">
        <v>24.173492</v>
      </c>
      <c r="W307" s="70">
        <v>120.66794299999999</v>
      </c>
      <c r="X307" s="70" t="s">
        <v>2576</v>
      </c>
      <c r="Y307" s="70" t="s">
        <v>708</v>
      </c>
      <c r="Z307" s="70" t="s">
        <v>708</v>
      </c>
      <c r="AA307" s="70" t="s">
        <v>708</v>
      </c>
      <c r="AB307" s="70" t="s">
        <v>708</v>
      </c>
      <c r="AC307" s="70" t="s">
        <v>708</v>
      </c>
      <c r="AD307" s="70" t="s">
        <v>708</v>
      </c>
      <c r="AE307" s="70" t="s">
        <v>708</v>
      </c>
      <c r="AF307" s="70" t="s">
        <v>708</v>
      </c>
      <c r="AG307" s="70" t="s">
        <v>5964</v>
      </c>
      <c r="AH307" s="70" t="s">
        <v>3488</v>
      </c>
      <c r="AI307" s="70" t="s">
        <v>3488</v>
      </c>
      <c r="AK307" s="70" t="s">
        <v>2734</v>
      </c>
      <c r="AL307" s="70" t="s">
        <v>2734</v>
      </c>
      <c r="AM307" s="70" t="s">
        <v>6490</v>
      </c>
      <c r="AN307" s="70" t="s">
        <v>2734</v>
      </c>
      <c r="AO307" s="70">
        <v>0</v>
      </c>
      <c r="AP307" s="70">
        <v>0</v>
      </c>
      <c r="AQ307" s="70">
        <v>0</v>
      </c>
      <c r="AR307" s="70">
        <v>0</v>
      </c>
      <c r="AS307" s="70">
        <v>0</v>
      </c>
      <c r="AT307" s="70">
        <v>0</v>
      </c>
      <c r="AU307" s="70">
        <v>0</v>
      </c>
      <c r="AV307" s="70">
        <v>1</v>
      </c>
      <c r="AW307" s="70">
        <v>0</v>
      </c>
      <c r="AX307" s="70">
        <v>0</v>
      </c>
      <c r="AY307" s="70">
        <v>0</v>
      </c>
      <c r="BA307" s="70">
        <v>20</v>
      </c>
      <c r="BB307" s="70">
        <v>0</v>
      </c>
      <c r="BC307" s="70">
        <v>0</v>
      </c>
      <c r="BD307" s="70">
        <v>0</v>
      </c>
      <c r="BE307" s="70">
        <v>2</v>
      </c>
      <c r="BF307" s="70">
        <v>1</v>
      </c>
      <c r="BG307" s="70">
        <v>0</v>
      </c>
      <c r="BH307" s="70">
        <v>0</v>
      </c>
      <c r="BI307" s="70">
        <v>0</v>
      </c>
      <c r="BJ307" s="70">
        <v>0</v>
      </c>
      <c r="BK307" s="70">
        <v>0</v>
      </c>
      <c r="BL307" s="70">
        <v>0</v>
      </c>
      <c r="BM307" s="70">
        <v>0</v>
      </c>
      <c r="BN307" s="70">
        <v>0</v>
      </c>
      <c r="BO307" s="70">
        <v>0</v>
      </c>
      <c r="BP307" s="70">
        <v>0</v>
      </c>
      <c r="BQ307" s="70">
        <v>0</v>
      </c>
      <c r="BR307" s="70">
        <v>0</v>
      </c>
      <c r="BS307" s="70">
        <v>0</v>
      </c>
      <c r="BT307" s="70">
        <v>1</v>
      </c>
      <c r="BU307" s="70">
        <v>0</v>
      </c>
      <c r="BV307" s="70">
        <v>0</v>
      </c>
      <c r="BW307" s="70">
        <v>0</v>
      </c>
      <c r="BX307" s="70">
        <v>0</v>
      </c>
      <c r="BY307" s="70">
        <v>0</v>
      </c>
      <c r="BZ307" s="70">
        <v>0</v>
      </c>
      <c r="CA307" s="70">
        <v>0</v>
      </c>
      <c r="CB307" s="70">
        <v>0</v>
      </c>
      <c r="CC307" s="70">
        <v>0</v>
      </c>
      <c r="CD307" s="70">
        <v>0</v>
      </c>
      <c r="CE307" s="70">
        <v>0</v>
      </c>
      <c r="CF307" s="70">
        <v>0</v>
      </c>
      <c r="CG307" s="70">
        <v>0</v>
      </c>
      <c r="CH307" s="70">
        <v>0</v>
      </c>
      <c r="CI307" s="70">
        <v>0</v>
      </c>
      <c r="CJ307" s="70">
        <v>2</v>
      </c>
      <c r="CK307" s="70">
        <v>0</v>
      </c>
      <c r="CL307" s="70">
        <v>0</v>
      </c>
      <c r="CM307" s="70">
        <v>0</v>
      </c>
      <c r="CN307" s="70">
        <v>0</v>
      </c>
      <c r="CO307" s="70">
        <v>0</v>
      </c>
      <c r="CP307" s="70">
        <v>0</v>
      </c>
      <c r="CQ307" s="70">
        <v>0</v>
      </c>
      <c r="CR307" s="70">
        <v>0</v>
      </c>
      <c r="CS307" s="70">
        <v>0</v>
      </c>
      <c r="CT307" s="70">
        <v>0</v>
      </c>
      <c r="CU307" s="70">
        <v>0</v>
      </c>
      <c r="CV307" s="70">
        <v>0</v>
      </c>
      <c r="CW307" s="70">
        <v>0</v>
      </c>
      <c r="CX307" s="70">
        <v>0</v>
      </c>
      <c r="CY307" s="70">
        <v>0</v>
      </c>
      <c r="CZ307" s="70">
        <v>0</v>
      </c>
      <c r="DA307" s="70">
        <v>0</v>
      </c>
      <c r="DB307" s="70">
        <v>0</v>
      </c>
      <c r="DC307" s="70">
        <v>0</v>
      </c>
      <c r="DD307" s="70">
        <v>0</v>
      </c>
      <c r="DE307" s="70">
        <v>0</v>
      </c>
      <c r="DF307" s="70">
        <v>0</v>
      </c>
      <c r="DG307" s="70">
        <v>0</v>
      </c>
      <c r="DH307" s="70">
        <v>2</v>
      </c>
      <c r="DI307" s="70">
        <v>0</v>
      </c>
      <c r="DJ307" s="70">
        <v>0</v>
      </c>
      <c r="DK307" s="70">
        <v>0</v>
      </c>
      <c r="DL307" s="70">
        <v>0</v>
      </c>
      <c r="DM307" s="70">
        <v>2</v>
      </c>
      <c r="DN307" s="70">
        <v>0</v>
      </c>
      <c r="DO307" s="70">
        <v>0</v>
      </c>
      <c r="DP307" s="70">
        <v>0</v>
      </c>
      <c r="DQ307" s="70">
        <v>0</v>
      </c>
      <c r="DR307" s="70">
        <v>0</v>
      </c>
      <c r="DS307" s="70">
        <v>0</v>
      </c>
      <c r="DT307" s="70">
        <v>0</v>
      </c>
      <c r="DU307" s="70">
        <v>0</v>
      </c>
      <c r="DV307" s="70">
        <v>0</v>
      </c>
      <c r="DW307" s="70">
        <v>0</v>
      </c>
      <c r="DX307" s="70">
        <v>0</v>
      </c>
      <c r="DY307" s="70">
        <v>0</v>
      </c>
      <c r="DZ307" s="70">
        <v>0</v>
      </c>
      <c r="EA307" s="70">
        <v>0</v>
      </c>
      <c r="EB307" s="70">
        <v>0</v>
      </c>
      <c r="EC307" s="70">
        <v>2</v>
      </c>
      <c r="ED307" s="70">
        <v>0</v>
      </c>
      <c r="EE307" s="70">
        <v>2</v>
      </c>
      <c r="EF307" s="70">
        <v>9</v>
      </c>
      <c r="EG307" s="70">
        <v>0</v>
      </c>
      <c r="EH307" s="70">
        <v>0</v>
      </c>
      <c r="EI307" s="70">
        <v>0</v>
      </c>
      <c r="EJ307" s="70">
        <v>15</v>
      </c>
      <c r="EK307" s="70">
        <v>4</v>
      </c>
      <c r="EL307" t="s">
        <v>7189</v>
      </c>
      <c r="EM307" t="s">
        <v>7534</v>
      </c>
      <c r="EN307" t="s">
        <v>5443</v>
      </c>
      <c r="EO307" t="s">
        <v>6745</v>
      </c>
      <c r="EP307" t="s">
        <v>7190</v>
      </c>
      <c r="EQ307">
        <v>115</v>
      </c>
      <c r="ER307" s="70">
        <v>306</v>
      </c>
    </row>
    <row r="308" spans="1:148">
      <c r="A308" s="70" t="s">
        <v>376</v>
      </c>
      <c r="B308" s="70" t="s">
        <v>4610</v>
      </c>
      <c r="C308" s="70" t="s">
        <v>4610</v>
      </c>
      <c r="D308" s="70" t="s">
        <v>529</v>
      </c>
      <c r="E308" s="70" t="s">
        <v>558</v>
      </c>
      <c r="F308" s="70" t="str">
        <f t="shared" si="4"/>
        <v>臺南市中西區</v>
      </c>
      <c r="G308" s="70">
        <f>VLOOKUP(F308,郵遞區號!$C$2:$D$371,2,0)</f>
        <v>700</v>
      </c>
      <c r="H308" s="70" t="str">
        <f>VLOOKUP(D308,區域對照!$A$2:$B$23,2,0)</f>
        <v>南區</v>
      </c>
      <c r="I308" s="70" t="s">
        <v>6124</v>
      </c>
      <c r="J308" s="70" t="s">
        <v>3677</v>
      </c>
      <c r="K308" s="70" t="s">
        <v>4609</v>
      </c>
      <c r="L308" s="59" t="s">
        <v>6124</v>
      </c>
      <c r="M308" s="71" t="s">
        <v>1040</v>
      </c>
      <c r="N308" s="70" t="s">
        <v>1203</v>
      </c>
      <c r="O308" s="70" t="s">
        <v>1203</v>
      </c>
      <c r="P308" s="70" t="s">
        <v>1258</v>
      </c>
      <c r="Q308" s="70" t="s">
        <v>708</v>
      </c>
      <c r="R308" s="70" t="s">
        <v>1568</v>
      </c>
      <c r="S308" s="70" t="s">
        <v>3788</v>
      </c>
      <c r="T308" s="70" t="s">
        <v>3788</v>
      </c>
      <c r="U308" s="70" t="s">
        <v>5444</v>
      </c>
      <c r="V308" s="70">
        <v>22.995191999999999</v>
      </c>
      <c r="W308" s="70">
        <v>120.197639</v>
      </c>
      <c r="X308" s="70" t="s">
        <v>2577</v>
      </c>
      <c r="Y308" s="70" t="s">
        <v>708</v>
      </c>
      <c r="Z308" s="70" t="s">
        <v>708</v>
      </c>
      <c r="AA308" s="70" t="s">
        <v>708</v>
      </c>
      <c r="AB308" s="70" t="s">
        <v>708</v>
      </c>
      <c r="AC308" s="70" t="s">
        <v>708</v>
      </c>
      <c r="AD308" s="70" t="s">
        <v>708</v>
      </c>
      <c r="AE308" s="70" t="s">
        <v>708</v>
      </c>
      <c r="AF308" s="70" t="s">
        <v>708</v>
      </c>
      <c r="AG308" s="70" t="s">
        <v>5965</v>
      </c>
      <c r="AH308" s="70" t="s">
        <v>3489</v>
      </c>
      <c r="AI308" s="70" t="s">
        <v>3489</v>
      </c>
      <c r="AK308" s="70" t="s">
        <v>2734</v>
      </c>
      <c r="AL308" s="70" t="s">
        <v>2734</v>
      </c>
      <c r="AM308" s="70" t="s">
        <v>6490</v>
      </c>
      <c r="AN308" s="70" t="s">
        <v>2734</v>
      </c>
      <c r="AO308" s="70">
        <v>0</v>
      </c>
      <c r="AP308" s="70">
        <v>0</v>
      </c>
      <c r="AQ308" s="70">
        <v>0</v>
      </c>
      <c r="AR308" s="70">
        <v>0</v>
      </c>
      <c r="AS308" s="70">
        <v>0</v>
      </c>
      <c r="AT308" s="70">
        <v>0</v>
      </c>
      <c r="AU308" s="70">
        <v>0</v>
      </c>
      <c r="AV308" s="70">
        <v>1</v>
      </c>
      <c r="AW308" s="70">
        <v>0</v>
      </c>
      <c r="AX308" s="70">
        <v>0</v>
      </c>
      <c r="AY308" s="70">
        <v>0</v>
      </c>
      <c r="BA308" s="70">
        <v>20</v>
      </c>
      <c r="BB308" s="70">
        <v>0</v>
      </c>
      <c r="BC308" s="70">
        <v>0</v>
      </c>
      <c r="BD308" s="70">
        <v>0</v>
      </c>
      <c r="BE308" s="70">
        <v>2</v>
      </c>
      <c r="BF308" s="70">
        <v>1</v>
      </c>
      <c r="BG308" s="70">
        <v>0</v>
      </c>
      <c r="BH308" s="70">
        <v>0</v>
      </c>
      <c r="BI308" s="70">
        <v>0</v>
      </c>
      <c r="BJ308" s="70">
        <v>0</v>
      </c>
      <c r="BK308" s="70">
        <v>0</v>
      </c>
      <c r="BL308" s="70">
        <v>0</v>
      </c>
      <c r="BM308" s="70">
        <v>0</v>
      </c>
      <c r="BN308" s="70">
        <v>0</v>
      </c>
      <c r="BO308" s="70">
        <v>0</v>
      </c>
      <c r="BP308" s="70">
        <v>0</v>
      </c>
      <c r="BQ308" s="70">
        <v>0</v>
      </c>
      <c r="BR308" s="70">
        <v>0</v>
      </c>
      <c r="BS308" s="70">
        <v>0</v>
      </c>
      <c r="BT308" s="70">
        <v>0</v>
      </c>
      <c r="BU308" s="70">
        <v>0</v>
      </c>
      <c r="BV308" s="70">
        <v>0</v>
      </c>
      <c r="BW308" s="70">
        <v>0</v>
      </c>
      <c r="BX308" s="70">
        <v>0</v>
      </c>
      <c r="BY308" s="70">
        <v>0</v>
      </c>
      <c r="BZ308" s="70">
        <v>0</v>
      </c>
      <c r="CA308" s="70">
        <v>0</v>
      </c>
      <c r="CB308" s="70">
        <v>0</v>
      </c>
      <c r="CC308" s="70">
        <v>0</v>
      </c>
      <c r="CD308" s="70">
        <v>0</v>
      </c>
      <c r="CE308" s="70">
        <v>0</v>
      </c>
      <c r="CF308" s="70">
        <v>0</v>
      </c>
      <c r="CG308" s="70">
        <v>0</v>
      </c>
      <c r="CH308" s="70">
        <v>0</v>
      </c>
      <c r="CI308" s="70">
        <v>0</v>
      </c>
      <c r="CJ308" s="70">
        <v>2</v>
      </c>
      <c r="CK308" s="70">
        <v>0</v>
      </c>
      <c r="CL308" s="70">
        <v>0</v>
      </c>
      <c r="CM308" s="70">
        <v>0</v>
      </c>
      <c r="CN308" s="70">
        <v>0</v>
      </c>
      <c r="CO308" s="70">
        <v>0</v>
      </c>
      <c r="CP308" s="70">
        <v>0</v>
      </c>
      <c r="CQ308" s="70">
        <v>0</v>
      </c>
      <c r="CR308" s="70">
        <v>0</v>
      </c>
      <c r="CS308" s="70">
        <v>0</v>
      </c>
      <c r="CT308" s="70">
        <v>0</v>
      </c>
      <c r="CU308" s="70">
        <v>0</v>
      </c>
      <c r="CV308" s="70">
        <v>0</v>
      </c>
      <c r="CW308" s="70">
        <v>0</v>
      </c>
      <c r="CX308" s="70">
        <v>0</v>
      </c>
      <c r="CY308" s="70">
        <v>0</v>
      </c>
      <c r="CZ308" s="70">
        <v>0</v>
      </c>
      <c r="DA308" s="70">
        <v>1</v>
      </c>
      <c r="DB308" s="70">
        <v>0</v>
      </c>
      <c r="DC308" s="70">
        <v>0</v>
      </c>
      <c r="DD308" s="70">
        <v>0</v>
      </c>
      <c r="DE308" s="70">
        <v>0</v>
      </c>
      <c r="DF308" s="70">
        <v>0</v>
      </c>
      <c r="DG308" s="70">
        <v>0</v>
      </c>
      <c r="DH308" s="70">
        <v>3</v>
      </c>
      <c r="DI308" s="70">
        <v>0</v>
      </c>
      <c r="DJ308" s="70">
        <v>0</v>
      </c>
      <c r="DK308" s="70">
        <v>0</v>
      </c>
      <c r="DL308" s="70">
        <v>0</v>
      </c>
      <c r="DM308" s="70">
        <v>3</v>
      </c>
      <c r="DN308" s="70">
        <v>0</v>
      </c>
      <c r="DO308" s="70">
        <v>0</v>
      </c>
      <c r="DP308" s="70">
        <v>0</v>
      </c>
      <c r="DQ308" s="70">
        <v>1</v>
      </c>
      <c r="DR308" s="70">
        <v>4</v>
      </c>
      <c r="DS308" s="70">
        <v>0</v>
      </c>
      <c r="DT308" s="70">
        <v>0</v>
      </c>
      <c r="DU308" s="70">
        <v>0</v>
      </c>
      <c r="DV308" s="70">
        <v>0</v>
      </c>
      <c r="DW308" s="70">
        <v>0</v>
      </c>
      <c r="DX308" s="70">
        <v>0</v>
      </c>
      <c r="DY308" s="70">
        <v>0</v>
      </c>
      <c r="DZ308" s="70">
        <v>1</v>
      </c>
      <c r="EA308" s="70">
        <v>0</v>
      </c>
      <c r="EB308" s="70">
        <v>0</v>
      </c>
      <c r="EC308" s="70">
        <v>2</v>
      </c>
      <c r="ED308" s="70">
        <v>1</v>
      </c>
      <c r="EE308" s="70">
        <v>2</v>
      </c>
      <c r="EF308" s="70">
        <v>6</v>
      </c>
      <c r="EG308" s="70">
        <v>0</v>
      </c>
      <c r="EH308" s="70">
        <v>0</v>
      </c>
      <c r="EI308" s="70">
        <v>0</v>
      </c>
      <c r="EJ308" s="70">
        <v>20</v>
      </c>
      <c r="EK308" s="70">
        <v>4</v>
      </c>
      <c r="EL308" t="s">
        <v>7191</v>
      </c>
      <c r="EM308" t="s">
        <v>7534</v>
      </c>
      <c r="EN308" t="s">
        <v>5444</v>
      </c>
      <c r="EO308" t="s">
        <v>6548</v>
      </c>
      <c r="EP308" t="s">
        <v>7192</v>
      </c>
      <c r="EQ308">
        <v>211</v>
      </c>
      <c r="ER308" s="70">
        <v>307</v>
      </c>
    </row>
    <row r="309" spans="1:148">
      <c r="A309" s="70" t="s">
        <v>377</v>
      </c>
      <c r="B309" s="70" t="s">
        <v>4016</v>
      </c>
      <c r="C309" s="70" t="s">
        <v>4016</v>
      </c>
      <c r="D309" s="70" t="s">
        <v>529</v>
      </c>
      <c r="E309" s="70" t="s">
        <v>558</v>
      </c>
      <c r="F309" s="70" t="str">
        <f t="shared" si="4"/>
        <v>臺南市中西區</v>
      </c>
      <c r="G309" s="70">
        <f>VLOOKUP(F309,郵遞區號!$C$2:$D$371,2,0)</f>
        <v>700</v>
      </c>
      <c r="H309" s="70" t="str">
        <f>VLOOKUP(D309,區域對照!$A$2:$B$23,2,0)</f>
        <v>南區</v>
      </c>
      <c r="I309" s="70" t="s">
        <v>6124</v>
      </c>
      <c r="J309" s="70" t="s">
        <v>3677</v>
      </c>
      <c r="K309" s="70" t="s">
        <v>4609</v>
      </c>
      <c r="L309" s="59" t="s">
        <v>6124</v>
      </c>
      <c r="M309" s="71" t="s">
        <v>1041</v>
      </c>
      <c r="N309" s="70" t="s">
        <v>1203</v>
      </c>
      <c r="O309" s="70" t="s">
        <v>1203</v>
      </c>
      <c r="P309" s="70" t="s">
        <v>1258</v>
      </c>
      <c r="Q309" s="70" t="s">
        <v>708</v>
      </c>
      <c r="R309" s="70" t="s">
        <v>1569</v>
      </c>
      <c r="S309" s="70" t="s">
        <v>4617</v>
      </c>
      <c r="T309" s="70" t="s">
        <v>4947</v>
      </c>
      <c r="U309" s="70" t="s">
        <v>5445</v>
      </c>
      <c r="V309" s="70">
        <v>22.994757499999999</v>
      </c>
      <c r="W309" s="70">
        <v>120.1986977</v>
      </c>
      <c r="X309" s="70" t="s">
        <v>2578</v>
      </c>
      <c r="Y309" s="70" t="s">
        <v>708</v>
      </c>
      <c r="Z309" s="70" t="s">
        <v>708</v>
      </c>
      <c r="AA309" s="70" t="s">
        <v>708</v>
      </c>
      <c r="AB309" s="70" t="s">
        <v>2733</v>
      </c>
      <c r="AC309" s="70" t="s">
        <v>3091</v>
      </c>
      <c r="AD309" s="70" t="s">
        <v>2733</v>
      </c>
      <c r="AE309" s="70" t="s">
        <v>2733</v>
      </c>
      <c r="AF309" s="70" t="s">
        <v>2733</v>
      </c>
      <c r="AG309" s="70" t="s">
        <v>5966</v>
      </c>
      <c r="AH309" s="70" t="s">
        <v>3490</v>
      </c>
      <c r="AI309" s="70" t="s">
        <v>3490</v>
      </c>
      <c r="AK309" s="70" t="s">
        <v>6262</v>
      </c>
      <c r="AL309" s="70" t="s">
        <v>3657</v>
      </c>
      <c r="AM309" s="70" t="s">
        <v>6510</v>
      </c>
      <c r="AN309" s="70" t="s">
        <v>3649</v>
      </c>
      <c r="AO309" s="70">
        <v>2</v>
      </c>
      <c r="AP309" s="70">
        <v>2</v>
      </c>
      <c r="AQ309" s="70">
        <v>2</v>
      </c>
      <c r="AR309" s="70">
        <v>3</v>
      </c>
      <c r="AS309" s="70">
        <v>2</v>
      </c>
      <c r="AT309" s="70">
        <v>2</v>
      </c>
      <c r="AU309" s="70">
        <v>2</v>
      </c>
      <c r="AV309" s="70">
        <v>7</v>
      </c>
      <c r="AW309" s="70">
        <v>4</v>
      </c>
      <c r="AX309" s="70">
        <v>10</v>
      </c>
      <c r="AY309" s="70">
        <v>6</v>
      </c>
      <c r="BA309" s="70">
        <v>282</v>
      </c>
      <c r="BB309" s="70">
        <v>0</v>
      </c>
      <c r="BC309" s="70">
        <v>0</v>
      </c>
      <c r="BD309" s="70">
        <v>0</v>
      </c>
      <c r="BE309" s="70">
        <v>25</v>
      </c>
      <c r="BF309" s="70">
        <v>8</v>
      </c>
      <c r="BG309" s="70">
        <v>0</v>
      </c>
      <c r="BH309" s="70">
        <v>0</v>
      </c>
      <c r="BI309" s="70">
        <v>3</v>
      </c>
      <c r="BJ309" s="70">
        <v>0</v>
      </c>
      <c r="BK309" s="70">
        <v>12</v>
      </c>
      <c r="BL309" s="70">
        <v>27</v>
      </c>
      <c r="BM309" s="70">
        <v>0</v>
      </c>
      <c r="BN309" s="70">
        <v>16</v>
      </c>
      <c r="BO309" s="70">
        <v>10</v>
      </c>
      <c r="BP309" s="70">
        <v>0</v>
      </c>
      <c r="BQ309" s="70">
        <v>0</v>
      </c>
      <c r="BR309" s="70">
        <v>8</v>
      </c>
      <c r="BS309" s="70">
        <v>38</v>
      </c>
      <c r="BT309" s="70">
        <v>3</v>
      </c>
      <c r="BU309" s="70">
        <v>0</v>
      </c>
      <c r="BV309" s="70">
        <v>0</v>
      </c>
      <c r="BW309" s="70">
        <v>0</v>
      </c>
      <c r="BX309" s="70">
        <v>0</v>
      </c>
      <c r="BY309" s="70">
        <v>0</v>
      </c>
      <c r="BZ309" s="70">
        <v>0</v>
      </c>
      <c r="CA309" s="70">
        <v>0</v>
      </c>
      <c r="CB309" s="70">
        <v>75</v>
      </c>
      <c r="CC309" s="70">
        <v>2</v>
      </c>
      <c r="CD309" s="70">
        <v>0</v>
      </c>
      <c r="CE309" s="70">
        <v>0</v>
      </c>
      <c r="CF309" s="70">
        <v>0</v>
      </c>
      <c r="CG309" s="70">
        <v>5</v>
      </c>
      <c r="CH309" s="70">
        <v>18</v>
      </c>
      <c r="CI309" s="70">
        <v>0</v>
      </c>
      <c r="CJ309" s="70">
        <v>5</v>
      </c>
      <c r="CK309" s="70">
        <v>2</v>
      </c>
      <c r="CL309" s="70">
        <v>1</v>
      </c>
      <c r="CM309" s="70">
        <v>0</v>
      </c>
      <c r="CN309" s="70">
        <v>5</v>
      </c>
      <c r="CO309" s="70">
        <v>3</v>
      </c>
      <c r="CP309" s="70">
        <v>1</v>
      </c>
      <c r="CQ309" s="70">
        <v>3</v>
      </c>
      <c r="CR309" s="70">
        <v>8</v>
      </c>
      <c r="CS309" s="70">
        <v>7</v>
      </c>
      <c r="CT309" s="70">
        <v>0</v>
      </c>
      <c r="CU309" s="70">
        <v>0</v>
      </c>
      <c r="CV309" s="70">
        <v>3</v>
      </c>
      <c r="CW309" s="70">
        <v>2</v>
      </c>
      <c r="CX309" s="70">
        <v>14</v>
      </c>
      <c r="CY309" s="70">
        <v>1</v>
      </c>
      <c r="CZ309" s="70">
        <v>2</v>
      </c>
      <c r="DA309" s="70">
        <v>2</v>
      </c>
      <c r="DB309" s="70">
        <v>2</v>
      </c>
      <c r="DC309" s="70">
        <v>1</v>
      </c>
      <c r="DD309" s="70">
        <v>0</v>
      </c>
      <c r="DE309" s="70">
        <v>2</v>
      </c>
      <c r="DF309" s="70">
        <v>0</v>
      </c>
      <c r="DG309" s="70">
        <v>1</v>
      </c>
      <c r="DH309" s="70">
        <v>88</v>
      </c>
      <c r="DI309" s="70">
        <v>5</v>
      </c>
      <c r="DJ309" s="70">
        <v>0</v>
      </c>
      <c r="DK309" s="70">
        <v>0</v>
      </c>
      <c r="DL309" s="70">
        <v>0</v>
      </c>
      <c r="DM309" s="70">
        <v>84</v>
      </c>
      <c r="DN309" s="70">
        <v>0</v>
      </c>
      <c r="DO309" s="70">
        <v>0</v>
      </c>
      <c r="DP309" s="70">
        <v>7</v>
      </c>
      <c r="DQ309" s="70">
        <v>1</v>
      </c>
      <c r="DR309" s="70">
        <v>8</v>
      </c>
      <c r="DS309" s="70">
        <v>3</v>
      </c>
      <c r="DT309" s="70">
        <v>0</v>
      </c>
      <c r="DU309" s="70">
        <v>6</v>
      </c>
      <c r="DV309" s="70">
        <v>3</v>
      </c>
      <c r="DW309" s="70">
        <v>0</v>
      </c>
      <c r="DX309" s="70">
        <v>5</v>
      </c>
      <c r="DY309" s="70">
        <v>0</v>
      </c>
      <c r="DZ309" s="70">
        <v>22</v>
      </c>
      <c r="EA309" s="70">
        <v>0</v>
      </c>
      <c r="EB309" s="70">
        <v>43</v>
      </c>
      <c r="EC309" s="70">
        <v>29</v>
      </c>
      <c r="ED309" s="70">
        <v>0</v>
      </c>
      <c r="EE309" s="70">
        <v>26</v>
      </c>
      <c r="EF309" s="70">
        <v>284</v>
      </c>
      <c r="EG309" s="70">
        <v>1</v>
      </c>
      <c r="EH309" s="70">
        <v>0</v>
      </c>
      <c r="EI309" s="70">
        <v>1</v>
      </c>
      <c r="EJ309" s="70">
        <v>528</v>
      </c>
      <c r="EK309" s="70">
        <v>3</v>
      </c>
      <c r="EL309" t="s">
        <v>7193</v>
      </c>
      <c r="EM309" t="s">
        <v>7534</v>
      </c>
      <c r="EN309" t="s">
        <v>5445</v>
      </c>
      <c r="EO309" t="s">
        <v>6548</v>
      </c>
      <c r="EP309" t="s">
        <v>7194</v>
      </c>
      <c r="EQ309">
        <v>210</v>
      </c>
      <c r="ER309" s="70">
        <v>308</v>
      </c>
    </row>
    <row r="310" spans="1:148">
      <c r="A310" s="70" t="s">
        <v>378</v>
      </c>
      <c r="B310" s="70" t="s">
        <v>4610</v>
      </c>
      <c r="C310" s="70" t="s">
        <v>4610</v>
      </c>
      <c r="D310" s="70" t="s">
        <v>529</v>
      </c>
      <c r="E310" s="70" t="s">
        <v>587</v>
      </c>
      <c r="F310" s="70" t="str">
        <f t="shared" si="4"/>
        <v>臺南市北區</v>
      </c>
      <c r="G310" s="70">
        <f>VLOOKUP(F310,郵遞區號!$C$2:$D$371,2,0)</f>
        <v>704</v>
      </c>
      <c r="H310" s="70" t="str">
        <f>VLOOKUP(D310,區域對照!$A$2:$B$23,2,0)</f>
        <v>南區</v>
      </c>
      <c r="I310" s="70" t="s">
        <v>6124</v>
      </c>
      <c r="J310" s="70" t="s">
        <v>3677</v>
      </c>
      <c r="K310" s="70" t="s">
        <v>4609</v>
      </c>
      <c r="L310" s="59" t="s">
        <v>6124</v>
      </c>
      <c r="M310" s="71" t="s">
        <v>1042</v>
      </c>
      <c r="N310" s="70" t="s">
        <v>1203</v>
      </c>
      <c r="O310" s="70" t="s">
        <v>1203</v>
      </c>
      <c r="P310" s="70" t="s">
        <v>1258</v>
      </c>
      <c r="Q310" s="70" t="s">
        <v>708</v>
      </c>
      <c r="R310" s="70" t="s">
        <v>1570</v>
      </c>
      <c r="S310" s="70" t="s">
        <v>3787</v>
      </c>
      <c r="T310" s="70" t="s">
        <v>3787</v>
      </c>
      <c r="U310" s="70" t="s">
        <v>5446</v>
      </c>
      <c r="V310" s="70">
        <v>23.003588300000001</v>
      </c>
      <c r="W310" s="70">
        <v>120.2100355</v>
      </c>
      <c r="X310" s="70" t="s">
        <v>2579</v>
      </c>
      <c r="Y310" s="70" t="s">
        <v>708</v>
      </c>
      <c r="Z310" s="70" t="s">
        <v>708</v>
      </c>
      <c r="AA310" s="70" t="s">
        <v>708</v>
      </c>
      <c r="AB310" s="70" t="s">
        <v>708</v>
      </c>
      <c r="AC310" s="70" t="s">
        <v>708</v>
      </c>
      <c r="AD310" s="70" t="s">
        <v>708</v>
      </c>
      <c r="AE310" s="70" t="s">
        <v>708</v>
      </c>
      <c r="AF310" s="70" t="s">
        <v>708</v>
      </c>
      <c r="AG310" s="70" t="s">
        <v>5967</v>
      </c>
      <c r="AH310" s="70" t="s">
        <v>3491</v>
      </c>
      <c r="AI310" s="70" t="s">
        <v>3491</v>
      </c>
      <c r="AK310" s="70" t="s">
        <v>2734</v>
      </c>
      <c r="AL310" s="70" t="s">
        <v>2734</v>
      </c>
      <c r="AM310" s="70" t="s">
        <v>6490</v>
      </c>
      <c r="AN310" s="70" t="s">
        <v>2734</v>
      </c>
      <c r="AO310" s="70">
        <v>0</v>
      </c>
      <c r="AP310" s="70">
        <v>0</v>
      </c>
      <c r="AQ310" s="70">
        <v>0</v>
      </c>
      <c r="AR310" s="70">
        <v>0</v>
      </c>
      <c r="AS310" s="70">
        <v>0</v>
      </c>
      <c r="AT310" s="70">
        <v>0</v>
      </c>
      <c r="AU310" s="70">
        <v>0</v>
      </c>
      <c r="AV310" s="70">
        <v>1</v>
      </c>
      <c r="AW310" s="70">
        <v>0</v>
      </c>
      <c r="AX310" s="70">
        <v>0</v>
      </c>
      <c r="AY310" s="70">
        <v>0</v>
      </c>
      <c r="BA310" s="70">
        <v>20</v>
      </c>
      <c r="BB310" s="70">
        <v>0</v>
      </c>
      <c r="BC310" s="70">
        <v>0</v>
      </c>
      <c r="BD310" s="70">
        <v>0</v>
      </c>
      <c r="BE310" s="70">
        <v>2</v>
      </c>
      <c r="BF310" s="70">
        <v>1</v>
      </c>
      <c r="BG310" s="70">
        <v>0</v>
      </c>
      <c r="BH310" s="70">
        <v>0</v>
      </c>
      <c r="BI310" s="70">
        <v>0</v>
      </c>
      <c r="BJ310" s="70">
        <v>0</v>
      </c>
      <c r="BK310" s="70">
        <v>0</v>
      </c>
      <c r="BL310" s="70">
        <v>0</v>
      </c>
      <c r="BM310" s="70">
        <v>0</v>
      </c>
      <c r="BN310" s="70">
        <v>0</v>
      </c>
      <c r="BO310" s="70">
        <v>0</v>
      </c>
      <c r="BP310" s="70">
        <v>0</v>
      </c>
      <c r="BQ310" s="70">
        <v>0</v>
      </c>
      <c r="BR310" s="70">
        <v>0</v>
      </c>
      <c r="BS310" s="70">
        <v>0</v>
      </c>
      <c r="BT310" s="70">
        <v>0</v>
      </c>
      <c r="BU310" s="70">
        <v>0</v>
      </c>
      <c r="BV310" s="70">
        <v>0</v>
      </c>
      <c r="BW310" s="70">
        <v>0</v>
      </c>
      <c r="BX310" s="70">
        <v>0</v>
      </c>
      <c r="BY310" s="70">
        <v>0</v>
      </c>
      <c r="BZ310" s="70">
        <v>0</v>
      </c>
      <c r="CA310" s="70">
        <v>0</v>
      </c>
      <c r="CB310" s="70">
        <v>0</v>
      </c>
      <c r="CC310" s="70">
        <v>0</v>
      </c>
      <c r="CD310" s="70">
        <v>0</v>
      </c>
      <c r="CE310" s="70">
        <v>0</v>
      </c>
      <c r="CF310" s="70">
        <v>0</v>
      </c>
      <c r="CG310" s="70">
        <v>0</v>
      </c>
      <c r="CH310" s="70">
        <v>0</v>
      </c>
      <c r="CI310" s="70">
        <v>0</v>
      </c>
      <c r="CJ310" s="70">
        <v>0</v>
      </c>
      <c r="CK310" s="70">
        <v>0</v>
      </c>
      <c r="CL310" s="70">
        <v>3</v>
      </c>
      <c r="CM310" s="70">
        <v>0</v>
      </c>
      <c r="CN310" s="70">
        <v>0</v>
      </c>
      <c r="CO310" s="70">
        <v>0</v>
      </c>
      <c r="CP310" s="70">
        <v>0</v>
      </c>
      <c r="CQ310" s="70">
        <v>0</v>
      </c>
      <c r="CR310" s="70">
        <v>0</v>
      </c>
      <c r="CS310" s="70">
        <v>0</v>
      </c>
      <c r="CT310" s="70">
        <v>0</v>
      </c>
      <c r="CU310" s="70">
        <v>0</v>
      </c>
      <c r="CV310" s="70">
        <v>0</v>
      </c>
      <c r="CW310" s="70">
        <v>0</v>
      </c>
      <c r="CX310" s="70">
        <v>0</v>
      </c>
      <c r="CY310" s="70">
        <v>0</v>
      </c>
      <c r="CZ310" s="70">
        <v>0</v>
      </c>
      <c r="DA310" s="70">
        <v>0</v>
      </c>
      <c r="DB310" s="70">
        <v>0</v>
      </c>
      <c r="DC310" s="70">
        <v>0</v>
      </c>
      <c r="DD310" s="70">
        <v>0</v>
      </c>
      <c r="DE310" s="70">
        <v>0</v>
      </c>
      <c r="DF310" s="70">
        <v>0</v>
      </c>
      <c r="DG310" s="70">
        <v>0</v>
      </c>
      <c r="DH310" s="70">
        <v>3</v>
      </c>
      <c r="DI310" s="70">
        <v>0</v>
      </c>
      <c r="DJ310" s="70">
        <v>0</v>
      </c>
      <c r="DK310" s="70">
        <v>0</v>
      </c>
      <c r="DL310" s="70">
        <v>0</v>
      </c>
      <c r="DM310" s="70">
        <v>3</v>
      </c>
      <c r="DN310" s="70">
        <v>0</v>
      </c>
      <c r="DO310" s="70">
        <v>0</v>
      </c>
      <c r="DP310" s="70">
        <v>0</v>
      </c>
      <c r="DQ310" s="70">
        <v>0</v>
      </c>
      <c r="DR310" s="70">
        <v>0</v>
      </c>
      <c r="DS310" s="70">
        <v>1</v>
      </c>
      <c r="DT310" s="70">
        <v>0</v>
      </c>
      <c r="DU310" s="70">
        <v>0</v>
      </c>
      <c r="DV310" s="70">
        <v>0</v>
      </c>
      <c r="DW310" s="70">
        <v>0</v>
      </c>
      <c r="DX310" s="70">
        <v>0</v>
      </c>
      <c r="DY310" s="70">
        <v>0</v>
      </c>
      <c r="DZ310" s="70">
        <v>0</v>
      </c>
      <c r="EA310" s="70">
        <v>0</v>
      </c>
      <c r="EB310" s="70">
        <v>0</v>
      </c>
      <c r="EC310" s="70">
        <v>3</v>
      </c>
      <c r="ED310" s="70">
        <v>0</v>
      </c>
      <c r="EE310" s="70">
        <v>5</v>
      </c>
      <c r="EF310" s="70">
        <v>4</v>
      </c>
      <c r="EG310" s="70">
        <v>2</v>
      </c>
      <c r="EH310" s="70">
        <v>0</v>
      </c>
      <c r="EI310" s="70">
        <v>0</v>
      </c>
      <c r="EJ310" s="70">
        <v>18</v>
      </c>
      <c r="EK310" s="70">
        <v>4</v>
      </c>
      <c r="EL310" t="s">
        <v>7195</v>
      </c>
      <c r="EM310" t="s">
        <v>7534</v>
      </c>
      <c r="EN310" t="s">
        <v>7569</v>
      </c>
      <c r="EO310" t="s">
        <v>6938</v>
      </c>
      <c r="EP310" t="s">
        <v>7196</v>
      </c>
      <c r="EQ310">
        <v>206</v>
      </c>
      <c r="ER310" s="70">
        <v>309</v>
      </c>
    </row>
    <row r="311" spans="1:148">
      <c r="A311" s="70" t="s">
        <v>379</v>
      </c>
      <c r="B311" s="70" t="s">
        <v>4610</v>
      </c>
      <c r="C311" s="70" t="s">
        <v>4610</v>
      </c>
      <c r="D311" s="70" t="s">
        <v>529</v>
      </c>
      <c r="E311" s="70" t="s">
        <v>587</v>
      </c>
      <c r="F311" s="70" t="str">
        <f t="shared" si="4"/>
        <v>臺南市北區</v>
      </c>
      <c r="G311" s="70">
        <f>VLOOKUP(F311,郵遞區號!$C$2:$D$371,2,0)</f>
        <v>704</v>
      </c>
      <c r="H311" s="70" t="str">
        <f>VLOOKUP(D311,區域對照!$A$2:$B$23,2,0)</f>
        <v>南區</v>
      </c>
      <c r="I311" s="70" t="s">
        <v>6124</v>
      </c>
      <c r="J311" s="70" t="s">
        <v>3677</v>
      </c>
      <c r="K311" s="70" t="s">
        <v>4609</v>
      </c>
      <c r="L311" s="59" t="s">
        <v>6124</v>
      </c>
      <c r="M311" s="71" t="s">
        <v>1043</v>
      </c>
      <c r="N311" s="70" t="s">
        <v>1203</v>
      </c>
      <c r="O311" s="70" t="s">
        <v>1203</v>
      </c>
      <c r="P311" s="70" t="s">
        <v>1258</v>
      </c>
      <c r="Q311" s="70" t="s">
        <v>708</v>
      </c>
      <c r="R311" s="70" t="s">
        <v>1571</v>
      </c>
      <c r="S311" s="70" t="s">
        <v>3786</v>
      </c>
      <c r="T311" s="70" t="s">
        <v>4948</v>
      </c>
      <c r="U311" s="70" t="s">
        <v>5447</v>
      </c>
      <c r="V311" s="70">
        <v>23.0107304</v>
      </c>
      <c r="W311" s="70">
        <v>120.2229174</v>
      </c>
      <c r="X311" s="70" t="s">
        <v>2580</v>
      </c>
      <c r="Y311" s="70" t="s">
        <v>708</v>
      </c>
      <c r="Z311" s="70" t="s">
        <v>708</v>
      </c>
      <c r="AA311" s="70" t="s">
        <v>708</v>
      </c>
      <c r="AB311" s="70" t="s">
        <v>708</v>
      </c>
      <c r="AC311" s="70" t="s">
        <v>708</v>
      </c>
      <c r="AD311" s="70" t="s">
        <v>708</v>
      </c>
      <c r="AE311" s="70" t="s">
        <v>708</v>
      </c>
      <c r="AF311" s="70" t="s">
        <v>708</v>
      </c>
      <c r="AG311" s="70" t="s">
        <v>5968</v>
      </c>
      <c r="AH311" s="70" t="s">
        <v>3492</v>
      </c>
      <c r="AI311" s="70" t="s">
        <v>3492</v>
      </c>
      <c r="AK311" s="70" t="s">
        <v>2734</v>
      </c>
      <c r="AL311" s="70" t="s">
        <v>2734</v>
      </c>
      <c r="AM311" s="70" t="s">
        <v>6490</v>
      </c>
      <c r="AN311" s="70" t="s">
        <v>2734</v>
      </c>
      <c r="AO311" s="70">
        <v>0</v>
      </c>
      <c r="AP311" s="70">
        <v>0</v>
      </c>
      <c r="AQ311" s="70">
        <v>0</v>
      </c>
      <c r="AR311" s="70">
        <v>0</v>
      </c>
      <c r="AS311" s="70">
        <v>0</v>
      </c>
      <c r="AT311" s="70">
        <v>0</v>
      </c>
      <c r="AU311" s="70">
        <v>0</v>
      </c>
      <c r="AV311" s="70">
        <v>1</v>
      </c>
      <c r="AW311" s="70">
        <v>0</v>
      </c>
      <c r="AX311" s="70">
        <v>0</v>
      </c>
      <c r="AY311" s="70">
        <v>0</v>
      </c>
      <c r="BA311" s="70">
        <v>20</v>
      </c>
      <c r="BB311" s="70">
        <v>10</v>
      </c>
      <c r="BC311" s="70">
        <v>0</v>
      </c>
      <c r="BD311" s="70">
        <v>0</v>
      </c>
      <c r="BE311" s="70">
        <v>2</v>
      </c>
      <c r="BF311" s="70">
        <v>0</v>
      </c>
      <c r="BG311" s="70">
        <v>0</v>
      </c>
      <c r="BH311" s="70">
        <v>0</v>
      </c>
      <c r="BI311" s="70">
        <v>0</v>
      </c>
      <c r="BJ311" s="70">
        <v>0</v>
      </c>
      <c r="BK311" s="70">
        <v>0</v>
      </c>
      <c r="BL311" s="70">
        <v>0</v>
      </c>
      <c r="BM311" s="70">
        <v>0</v>
      </c>
      <c r="BN311" s="70">
        <v>0</v>
      </c>
      <c r="BO311" s="70">
        <v>0</v>
      </c>
      <c r="BP311" s="70">
        <v>0</v>
      </c>
      <c r="BQ311" s="70">
        <v>0</v>
      </c>
      <c r="BR311" s="70">
        <v>0</v>
      </c>
      <c r="BS311" s="70">
        <v>20</v>
      </c>
      <c r="BT311" s="70">
        <v>0</v>
      </c>
      <c r="BU311" s="70">
        <v>0</v>
      </c>
      <c r="BV311" s="70">
        <v>0</v>
      </c>
      <c r="BW311" s="70">
        <v>0</v>
      </c>
      <c r="BX311" s="70">
        <v>0</v>
      </c>
      <c r="BY311" s="70">
        <v>0</v>
      </c>
      <c r="BZ311" s="70">
        <v>0</v>
      </c>
      <c r="CA311" s="70">
        <v>0</v>
      </c>
      <c r="CB311" s="70">
        <v>0</v>
      </c>
      <c r="CC311" s="70">
        <v>0</v>
      </c>
      <c r="CD311" s="70">
        <v>0</v>
      </c>
      <c r="CE311" s="70">
        <v>0</v>
      </c>
      <c r="CF311" s="70">
        <v>0</v>
      </c>
      <c r="CG311" s="70">
        <v>0</v>
      </c>
      <c r="CH311" s="70">
        <v>2</v>
      </c>
      <c r="CI311" s="70">
        <v>0</v>
      </c>
      <c r="CJ311" s="70">
        <v>0</v>
      </c>
      <c r="CK311" s="70">
        <v>0</v>
      </c>
      <c r="CL311" s="70">
        <v>0</v>
      </c>
      <c r="CM311" s="70">
        <v>1</v>
      </c>
      <c r="CN311" s="70">
        <v>0</v>
      </c>
      <c r="CO311" s="70">
        <v>0</v>
      </c>
      <c r="CP311" s="70">
        <v>0</v>
      </c>
      <c r="CQ311" s="70">
        <v>0</v>
      </c>
      <c r="CR311" s="70">
        <v>0</v>
      </c>
      <c r="CS311" s="70">
        <v>1</v>
      </c>
      <c r="CT311" s="70">
        <v>0</v>
      </c>
      <c r="CU311" s="70">
        <v>0</v>
      </c>
      <c r="CV311" s="70">
        <v>0</v>
      </c>
      <c r="CW311" s="70">
        <v>0</v>
      </c>
      <c r="CX311" s="70">
        <v>0</v>
      </c>
      <c r="CY311" s="70">
        <v>0</v>
      </c>
      <c r="CZ311" s="70">
        <v>0</v>
      </c>
      <c r="DA311" s="70">
        <v>1</v>
      </c>
      <c r="DB311" s="70">
        <v>0</v>
      </c>
      <c r="DC311" s="70">
        <v>0</v>
      </c>
      <c r="DD311" s="70">
        <v>0</v>
      </c>
      <c r="DE311" s="70">
        <v>0</v>
      </c>
      <c r="DF311" s="70">
        <v>0</v>
      </c>
      <c r="DG311" s="70">
        <v>0</v>
      </c>
      <c r="DH311" s="70">
        <v>5</v>
      </c>
      <c r="DI311" s="70">
        <v>0</v>
      </c>
      <c r="DJ311" s="70">
        <v>0</v>
      </c>
      <c r="DK311" s="70">
        <v>0</v>
      </c>
      <c r="DL311" s="70">
        <v>0</v>
      </c>
      <c r="DM311" s="70">
        <v>5</v>
      </c>
      <c r="DN311" s="70">
        <v>0</v>
      </c>
      <c r="DO311" s="70">
        <v>0</v>
      </c>
      <c r="DP311" s="70">
        <v>1</v>
      </c>
      <c r="DQ311" s="70">
        <v>4</v>
      </c>
      <c r="DR311" s="70">
        <v>5</v>
      </c>
      <c r="DS311" s="70">
        <v>0</v>
      </c>
      <c r="DT311" s="70">
        <v>0</v>
      </c>
      <c r="DU311" s="70">
        <v>1</v>
      </c>
      <c r="DV311" s="70">
        <v>0</v>
      </c>
      <c r="DW311" s="70">
        <v>2</v>
      </c>
      <c r="DX311" s="70">
        <v>3</v>
      </c>
      <c r="DY311" s="70">
        <v>0</v>
      </c>
      <c r="DZ311" s="70">
        <v>1</v>
      </c>
      <c r="EA311" s="70">
        <v>0</v>
      </c>
      <c r="EB311" s="70">
        <v>1</v>
      </c>
      <c r="EC311" s="70">
        <v>3</v>
      </c>
      <c r="ED311" s="70">
        <v>0</v>
      </c>
      <c r="EE311" s="70">
        <v>8</v>
      </c>
      <c r="EF311" s="70">
        <v>11</v>
      </c>
      <c r="EG311" s="70">
        <v>0</v>
      </c>
      <c r="EH311" s="70">
        <v>0</v>
      </c>
      <c r="EI311" s="70">
        <v>0</v>
      </c>
      <c r="EJ311" s="70">
        <v>45</v>
      </c>
      <c r="EK311" s="70">
        <v>4</v>
      </c>
      <c r="EL311" t="s">
        <v>7197</v>
      </c>
      <c r="EM311" t="s">
        <v>7534</v>
      </c>
      <c r="EN311" t="s">
        <v>5447</v>
      </c>
      <c r="EO311" t="s">
        <v>6630</v>
      </c>
      <c r="EP311" t="s">
        <v>6731</v>
      </c>
      <c r="EQ311">
        <v>205</v>
      </c>
      <c r="ER311" s="70">
        <v>310</v>
      </c>
    </row>
    <row r="312" spans="1:148">
      <c r="A312" s="70" t="s">
        <v>380</v>
      </c>
      <c r="B312" s="70" t="s">
        <v>4610</v>
      </c>
      <c r="C312" s="70" t="s">
        <v>4610</v>
      </c>
      <c r="D312" s="70" t="s">
        <v>529</v>
      </c>
      <c r="E312" s="70" t="s">
        <v>558</v>
      </c>
      <c r="F312" s="70" t="str">
        <f t="shared" si="4"/>
        <v>臺南市中西區</v>
      </c>
      <c r="G312" s="70">
        <f>VLOOKUP(F312,郵遞區號!$C$2:$D$371,2,0)</f>
        <v>700</v>
      </c>
      <c r="H312" s="70" t="str">
        <f>VLOOKUP(D312,區域對照!$A$2:$B$23,2,0)</f>
        <v>南區</v>
      </c>
      <c r="I312" s="70" t="s">
        <v>6124</v>
      </c>
      <c r="J312" s="70" t="s">
        <v>3677</v>
      </c>
      <c r="K312" s="70" t="s">
        <v>4609</v>
      </c>
      <c r="L312" s="59" t="s">
        <v>6124</v>
      </c>
      <c r="M312" s="71" t="s">
        <v>1044</v>
      </c>
      <c r="N312" s="70" t="s">
        <v>1203</v>
      </c>
      <c r="O312" s="70" t="s">
        <v>1203</v>
      </c>
      <c r="P312" s="70" t="s">
        <v>1258</v>
      </c>
      <c r="Q312" s="70" t="s">
        <v>708</v>
      </c>
      <c r="R312" s="70" t="s">
        <v>1572</v>
      </c>
      <c r="S312" s="70" t="s">
        <v>3785</v>
      </c>
      <c r="T312" s="70" t="s">
        <v>4949</v>
      </c>
      <c r="U312" s="70" t="s">
        <v>5448</v>
      </c>
      <c r="V312" s="70">
        <v>22.998096499999999</v>
      </c>
      <c r="W312" s="70">
        <v>120.2062791</v>
      </c>
      <c r="X312" s="70" t="s">
        <v>2581</v>
      </c>
      <c r="Y312" s="70" t="s">
        <v>708</v>
      </c>
      <c r="Z312" s="70" t="s">
        <v>708</v>
      </c>
      <c r="AA312" s="70" t="s">
        <v>708</v>
      </c>
      <c r="AB312" s="70" t="s">
        <v>708</v>
      </c>
      <c r="AC312" s="70" t="s">
        <v>708</v>
      </c>
      <c r="AD312" s="70" t="s">
        <v>708</v>
      </c>
      <c r="AE312" s="70" t="s">
        <v>708</v>
      </c>
      <c r="AF312" s="70" t="s">
        <v>708</v>
      </c>
      <c r="AG312" s="70" t="s">
        <v>5969</v>
      </c>
      <c r="AH312" s="70" t="s">
        <v>3493</v>
      </c>
      <c r="AI312" s="70" t="s">
        <v>3493</v>
      </c>
      <c r="AK312" s="70" t="s">
        <v>2734</v>
      </c>
      <c r="AL312" s="70" t="s">
        <v>2734</v>
      </c>
      <c r="AM312" s="70" t="s">
        <v>6490</v>
      </c>
      <c r="AN312" s="70" t="s">
        <v>2734</v>
      </c>
      <c r="AO312" s="70">
        <v>0</v>
      </c>
      <c r="AP312" s="70">
        <v>0</v>
      </c>
      <c r="AQ312" s="70">
        <v>0</v>
      </c>
      <c r="AR312" s="70">
        <v>0</v>
      </c>
      <c r="AS312" s="70">
        <v>0</v>
      </c>
      <c r="AT312" s="70">
        <v>0</v>
      </c>
      <c r="AU312" s="70">
        <v>0</v>
      </c>
      <c r="AV312" s="70">
        <v>1</v>
      </c>
      <c r="AW312" s="70">
        <v>0</v>
      </c>
      <c r="AX312" s="70">
        <v>0</v>
      </c>
      <c r="AY312" s="70">
        <v>0</v>
      </c>
      <c r="BA312" s="70">
        <v>20</v>
      </c>
      <c r="BB312" s="70">
        <v>0</v>
      </c>
      <c r="BC312" s="70">
        <v>0</v>
      </c>
      <c r="BD312" s="70">
        <v>0</v>
      </c>
      <c r="BE312" s="70">
        <v>2</v>
      </c>
      <c r="BF312" s="70">
        <v>1</v>
      </c>
      <c r="BG312" s="70">
        <v>0</v>
      </c>
      <c r="BH312" s="70">
        <v>0</v>
      </c>
      <c r="BI312" s="70">
        <v>0</v>
      </c>
      <c r="BJ312" s="70">
        <v>0</v>
      </c>
      <c r="BK312" s="70">
        <v>0</v>
      </c>
      <c r="BL312" s="70">
        <v>0</v>
      </c>
      <c r="BM312" s="70">
        <v>0</v>
      </c>
      <c r="BN312" s="70">
        <v>0</v>
      </c>
      <c r="BO312" s="70">
        <v>0</v>
      </c>
      <c r="BP312" s="70">
        <v>0</v>
      </c>
      <c r="BQ312" s="70">
        <v>0</v>
      </c>
      <c r="BR312" s="70">
        <v>0</v>
      </c>
      <c r="BS312" s="70">
        <v>0</v>
      </c>
      <c r="BT312" s="70">
        <v>0</v>
      </c>
      <c r="BU312" s="70">
        <v>0</v>
      </c>
      <c r="BV312" s="70">
        <v>0</v>
      </c>
      <c r="BW312" s="70">
        <v>0</v>
      </c>
      <c r="BX312" s="70">
        <v>0</v>
      </c>
      <c r="BY312" s="70">
        <v>0</v>
      </c>
      <c r="BZ312" s="70">
        <v>0</v>
      </c>
      <c r="CA312" s="70">
        <v>0</v>
      </c>
      <c r="CB312" s="70">
        <v>0</v>
      </c>
      <c r="CC312" s="70">
        <v>0</v>
      </c>
      <c r="CD312" s="70">
        <v>0</v>
      </c>
      <c r="CE312" s="70">
        <v>0</v>
      </c>
      <c r="CF312" s="70">
        <v>0</v>
      </c>
      <c r="CG312" s="70">
        <v>0</v>
      </c>
      <c r="CH312" s="70">
        <v>1</v>
      </c>
      <c r="CI312" s="70">
        <v>0</v>
      </c>
      <c r="CJ312" s="70">
        <v>0</v>
      </c>
      <c r="CK312" s="70">
        <v>0</v>
      </c>
      <c r="CL312" s="70">
        <v>1</v>
      </c>
      <c r="CM312" s="70">
        <v>0</v>
      </c>
      <c r="CN312" s="70">
        <v>0</v>
      </c>
      <c r="CO312" s="70">
        <v>0</v>
      </c>
      <c r="CP312" s="70">
        <v>0</v>
      </c>
      <c r="CQ312" s="70">
        <v>0</v>
      </c>
      <c r="CR312" s="70">
        <v>0</v>
      </c>
      <c r="CS312" s="70">
        <v>0</v>
      </c>
      <c r="CT312" s="70">
        <v>0</v>
      </c>
      <c r="CU312" s="70">
        <v>0</v>
      </c>
      <c r="CV312" s="70">
        <v>0</v>
      </c>
      <c r="CW312" s="70">
        <v>0</v>
      </c>
      <c r="CX312" s="70">
        <v>0</v>
      </c>
      <c r="CY312" s="70">
        <v>0</v>
      </c>
      <c r="CZ312" s="70">
        <v>0</v>
      </c>
      <c r="DA312" s="70">
        <v>0</v>
      </c>
      <c r="DB312" s="70">
        <v>0</v>
      </c>
      <c r="DC312" s="70">
        <v>0</v>
      </c>
      <c r="DD312" s="70">
        <v>0</v>
      </c>
      <c r="DE312" s="70">
        <v>0</v>
      </c>
      <c r="DF312" s="70">
        <v>0</v>
      </c>
      <c r="DG312" s="70">
        <v>0</v>
      </c>
      <c r="DH312" s="70">
        <v>2</v>
      </c>
      <c r="DI312" s="70">
        <v>0</v>
      </c>
      <c r="DJ312" s="70">
        <v>0</v>
      </c>
      <c r="DK312" s="70">
        <v>0</v>
      </c>
      <c r="DL312" s="70">
        <v>0</v>
      </c>
      <c r="DM312" s="70">
        <v>2</v>
      </c>
      <c r="DN312" s="70">
        <v>0</v>
      </c>
      <c r="DO312" s="70">
        <v>0</v>
      </c>
      <c r="DP312" s="70">
        <v>0</v>
      </c>
      <c r="DQ312" s="70">
        <v>0</v>
      </c>
      <c r="DR312" s="70">
        <v>0</v>
      </c>
      <c r="DS312" s="70">
        <v>0</v>
      </c>
      <c r="DT312" s="70">
        <v>0</v>
      </c>
      <c r="DU312" s="70">
        <v>0</v>
      </c>
      <c r="DV312" s="70">
        <v>0</v>
      </c>
      <c r="DW312" s="70">
        <v>0</v>
      </c>
      <c r="DX312" s="70">
        <v>0</v>
      </c>
      <c r="DY312" s="70">
        <v>1</v>
      </c>
      <c r="DZ312" s="70">
        <v>0</v>
      </c>
      <c r="EA312" s="70">
        <v>0</v>
      </c>
      <c r="EB312" s="70">
        <v>0</v>
      </c>
      <c r="EC312" s="70">
        <v>3</v>
      </c>
      <c r="ED312" s="70">
        <v>0</v>
      </c>
      <c r="EE312" s="70">
        <v>1</v>
      </c>
      <c r="EF312" s="70">
        <v>8</v>
      </c>
      <c r="EG312" s="70">
        <v>0</v>
      </c>
      <c r="EH312" s="70">
        <v>0</v>
      </c>
      <c r="EI312" s="70">
        <v>0</v>
      </c>
      <c r="EJ312" s="70">
        <v>15</v>
      </c>
      <c r="EK312" s="70">
        <v>4</v>
      </c>
      <c r="EL312" t="s">
        <v>7198</v>
      </c>
      <c r="EM312" t="s">
        <v>7534</v>
      </c>
      <c r="EN312" t="s">
        <v>5448</v>
      </c>
      <c r="EO312" t="s">
        <v>6663</v>
      </c>
      <c r="EP312" t="s">
        <v>6962</v>
      </c>
      <c r="EQ312">
        <v>209</v>
      </c>
      <c r="ER312" s="70">
        <v>311</v>
      </c>
    </row>
    <row r="313" spans="1:148">
      <c r="A313" s="70" t="s">
        <v>381</v>
      </c>
      <c r="B313" s="70" t="s">
        <v>4210</v>
      </c>
      <c r="C313" s="70" t="s">
        <v>4210</v>
      </c>
      <c r="D313" s="70" t="s">
        <v>529</v>
      </c>
      <c r="E313" s="70" t="s">
        <v>558</v>
      </c>
      <c r="F313" s="70" t="str">
        <f t="shared" si="4"/>
        <v>臺南市中西區</v>
      </c>
      <c r="G313" s="70">
        <f>VLOOKUP(F313,郵遞區號!$C$2:$D$371,2,0)</f>
        <v>700</v>
      </c>
      <c r="H313" s="70" t="str">
        <f>VLOOKUP(D313,區域對照!$A$2:$B$23,2,0)</f>
        <v>南區</v>
      </c>
      <c r="I313" s="70" t="s">
        <v>6124</v>
      </c>
      <c r="J313" s="70" t="s">
        <v>3677</v>
      </c>
      <c r="K313" s="70" t="s">
        <v>4609</v>
      </c>
      <c r="L313" s="59" t="s">
        <v>6124</v>
      </c>
      <c r="M313" s="71" t="s">
        <v>1045</v>
      </c>
      <c r="N313" s="70" t="s">
        <v>1203</v>
      </c>
      <c r="O313" s="70" t="s">
        <v>1203</v>
      </c>
      <c r="P313" s="70" t="s">
        <v>1258</v>
      </c>
      <c r="Q313" s="70" t="s">
        <v>708</v>
      </c>
      <c r="R313" s="70" t="s">
        <v>1573</v>
      </c>
      <c r="S313" s="70" t="s">
        <v>4722</v>
      </c>
      <c r="T313" s="70" t="s">
        <v>4722</v>
      </c>
      <c r="U313" s="70" t="s">
        <v>5449</v>
      </c>
      <c r="V313" s="70">
        <v>22.990286300000001</v>
      </c>
      <c r="W313" s="70">
        <v>120.1988861</v>
      </c>
      <c r="X313" s="70" t="s">
        <v>2582</v>
      </c>
      <c r="Y313" s="70" t="s">
        <v>708</v>
      </c>
      <c r="Z313" s="70" t="s">
        <v>708</v>
      </c>
      <c r="AA313" s="70" t="s">
        <v>708</v>
      </c>
      <c r="AB313" s="70" t="s">
        <v>708</v>
      </c>
      <c r="AC313" s="70" t="s">
        <v>708</v>
      </c>
      <c r="AD313" s="70" t="s">
        <v>708</v>
      </c>
      <c r="AE313" s="70" t="s">
        <v>2734</v>
      </c>
      <c r="AF313" s="70" t="s">
        <v>2733</v>
      </c>
      <c r="AG313" s="70" t="s">
        <v>5970</v>
      </c>
      <c r="AH313" s="70" t="s">
        <v>3494</v>
      </c>
      <c r="AI313" s="70" t="s">
        <v>3494</v>
      </c>
      <c r="AK313" s="70" t="s">
        <v>2734</v>
      </c>
      <c r="AL313" s="70" t="s">
        <v>2734</v>
      </c>
      <c r="AM313" s="70" t="s">
        <v>6490</v>
      </c>
      <c r="AN313" s="70" t="s">
        <v>2734</v>
      </c>
      <c r="AO313" s="70">
        <v>0</v>
      </c>
      <c r="AP313" s="70">
        <v>0</v>
      </c>
      <c r="AQ313" s="70">
        <v>0</v>
      </c>
      <c r="AR313" s="70">
        <v>0</v>
      </c>
      <c r="AS313" s="70">
        <v>0</v>
      </c>
      <c r="AT313" s="70">
        <v>0</v>
      </c>
      <c r="AU313" s="70">
        <v>0</v>
      </c>
      <c r="AV313" s="70">
        <v>1</v>
      </c>
      <c r="AW313" s="70">
        <v>0</v>
      </c>
      <c r="AX313" s="70">
        <v>0</v>
      </c>
      <c r="AY313" s="70">
        <v>0</v>
      </c>
      <c r="BA313" s="70">
        <v>20</v>
      </c>
      <c r="BB313" s="70">
        <v>0</v>
      </c>
      <c r="BC313" s="70">
        <v>0</v>
      </c>
      <c r="BD313" s="70">
        <v>0</v>
      </c>
      <c r="BE313" s="70">
        <v>3</v>
      </c>
      <c r="BF313" s="70">
        <v>1</v>
      </c>
      <c r="BG313" s="70">
        <v>0</v>
      </c>
      <c r="BH313" s="70">
        <v>0</v>
      </c>
      <c r="BI313" s="70">
        <v>0</v>
      </c>
      <c r="BJ313" s="70">
        <v>0</v>
      </c>
      <c r="BK313" s="70">
        <v>0</v>
      </c>
      <c r="BL313" s="70">
        <v>0</v>
      </c>
      <c r="BM313" s="70">
        <v>0</v>
      </c>
      <c r="BN313" s="70">
        <v>0</v>
      </c>
      <c r="BO313" s="70">
        <v>0</v>
      </c>
      <c r="BP313" s="70">
        <v>0</v>
      </c>
      <c r="BQ313" s="70">
        <v>0</v>
      </c>
      <c r="BR313" s="70">
        <v>0</v>
      </c>
      <c r="BS313" s="70">
        <v>29</v>
      </c>
      <c r="BT313" s="70">
        <v>0</v>
      </c>
      <c r="BU313" s="70">
        <v>0</v>
      </c>
      <c r="BV313" s="70">
        <v>0</v>
      </c>
      <c r="BW313" s="70">
        <v>0</v>
      </c>
      <c r="BX313" s="70">
        <v>0</v>
      </c>
      <c r="BY313" s="70">
        <v>0</v>
      </c>
      <c r="BZ313" s="70">
        <v>0</v>
      </c>
      <c r="CA313" s="70">
        <v>0</v>
      </c>
      <c r="CB313" s="70">
        <v>45</v>
      </c>
      <c r="CC313" s="70">
        <v>0</v>
      </c>
      <c r="CD313" s="70">
        <v>0</v>
      </c>
      <c r="CE313" s="70">
        <v>0</v>
      </c>
      <c r="CF313" s="70">
        <v>0</v>
      </c>
      <c r="CG313" s="70">
        <v>0</v>
      </c>
      <c r="CH313" s="70">
        <v>5</v>
      </c>
      <c r="CI313" s="70">
        <v>0</v>
      </c>
      <c r="CJ313" s="70">
        <v>1</v>
      </c>
      <c r="CK313" s="70">
        <v>0</v>
      </c>
      <c r="CL313" s="70">
        <v>0</v>
      </c>
      <c r="CM313" s="70">
        <v>0</v>
      </c>
      <c r="CN313" s="70">
        <v>0</v>
      </c>
      <c r="CO313" s="70">
        <v>0</v>
      </c>
      <c r="CP313" s="70">
        <v>0</v>
      </c>
      <c r="CQ313" s="70">
        <v>0</v>
      </c>
      <c r="CR313" s="70">
        <v>0</v>
      </c>
      <c r="CS313" s="70">
        <v>3</v>
      </c>
      <c r="CT313" s="70">
        <v>0</v>
      </c>
      <c r="CU313" s="70">
        <v>0</v>
      </c>
      <c r="CV313" s="70">
        <v>0</v>
      </c>
      <c r="CW313" s="70">
        <v>1</v>
      </c>
      <c r="CX313" s="70">
        <v>0</v>
      </c>
      <c r="CY313" s="70">
        <v>0</v>
      </c>
      <c r="CZ313" s="70">
        <v>0</v>
      </c>
      <c r="DA313" s="70">
        <v>1</v>
      </c>
      <c r="DB313" s="70">
        <v>0</v>
      </c>
      <c r="DC313" s="70">
        <v>0</v>
      </c>
      <c r="DD313" s="70">
        <v>0</v>
      </c>
      <c r="DE313" s="70">
        <v>0</v>
      </c>
      <c r="DF313" s="70">
        <v>0</v>
      </c>
      <c r="DG313" s="70">
        <v>0</v>
      </c>
      <c r="DH313" s="70">
        <v>11</v>
      </c>
      <c r="DI313" s="70">
        <v>0</v>
      </c>
      <c r="DJ313" s="70">
        <v>0</v>
      </c>
      <c r="DK313" s="70">
        <v>0</v>
      </c>
      <c r="DL313" s="70">
        <v>0</v>
      </c>
      <c r="DM313" s="70">
        <v>11</v>
      </c>
      <c r="DN313" s="70">
        <v>0</v>
      </c>
      <c r="DO313" s="70">
        <v>0</v>
      </c>
      <c r="DP313" s="70">
        <v>2</v>
      </c>
      <c r="DQ313" s="70">
        <v>1</v>
      </c>
      <c r="DR313" s="70">
        <v>6</v>
      </c>
      <c r="DS313" s="70">
        <v>2</v>
      </c>
      <c r="DT313" s="70">
        <v>0</v>
      </c>
      <c r="DU313" s="70">
        <v>1</v>
      </c>
      <c r="DV313" s="70">
        <v>0</v>
      </c>
      <c r="DW313" s="70">
        <v>1</v>
      </c>
      <c r="DX313" s="70">
        <v>5</v>
      </c>
      <c r="DY313" s="70">
        <v>0</v>
      </c>
      <c r="DZ313" s="70">
        <v>1</v>
      </c>
      <c r="EA313" s="70">
        <v>0</v>
      </c>
      <c r="EB313" s="70">
        <v>3</v>
      </c>
      <c r="EC313" s="70">
        <v>2</v>
      </c>
      <c r="ED313" s="70">
        <v>0</v>
      </c>
      <c r="EE313" s="70">
        <v>9</v>
      </c>
      <c r="EF313" s="70">
        <v>32</v>
      </c>
      <c r="EG313" s="70">
        <v>0</v>
      </c>
      <c r="EH313" s="70">
        <v>0</v>
      </c>
      <c r="EI313" s="70">
        <v>0</v>
      </c>
      <c r="EJ313" s="70">
        <v>76</v>
      </c>
      <c r="EK313" s="70">
        <v>4</v>
      </c>
      <c r="EL313" t="s">
        <v>7199</v>
      </c>
      <c r="EM313" t="s">
        <v>7534</v>
      </c>
      <c r="EN313" t="s">
        <v>7570</v>
      </c>
      <c r="EO313" t="s">
        <v>6575</v>
      </c>
      <c r="EP313" t="s">
        <v>7192</v>
      </c>
      <c r="EQ313">
        <v>211</v>
      </c>
      <c r="ER313" s="70">
        <v>312</v>
      </c>
    </row>
    <row r="314" spans="1:148">
      <c r="A314" s="70" t="s">
        <v>382</v>
      </c>
      <c r="B314" s="70" t="s">
        <v>4610</v>
      </c>
      <c r="C314" s="70" t="s">
        <v>4610</v>
      </c>
      <c r="D314" s="70" t="s">
        <v>529</v>
      </c>
      <c r="E314" s="70" t="s">
        <v>558</v>
      </c>
      <c r="F314" s="70" t="str">
        <f t="shared" si="4"/>
        <v>臺南市中西區</v>
      </c>
      <c r="G314" s="70">
        <f>VLOOKUP(F314,郵遞區號!$C$2:$D$371,2,0)</f>
        <v>700</v>
      </c>
      <c r="H314" s="70" t="str">
        <f>VLOOKUP(D314,區域對照!$A$2:$B$23,2,0)</f>
        <v>南區</v>
      </c>
      <c r="I314" s="70" t="s">
        <v>6124</v>
      </c>
      <c r="J314" s="70" t="s">
        <v>3677</v>
      </c>
      <c r="K314" s="70" t="s">
        <v>4609</v>
      </c>
      <c r="L314" s="59" t="s">
        <v>6124</v>
      </c>
      <c r="M314" s="71" t="s">
        <v>1046</v>
      </c>
      <c r="N314" s="70" t="s">
        <v>1203</v>
      </c>
      <c r="O314" s="70" t="s">
        <v>1203</v>
      </c>
      <c r="P314" s="70" t="s">
        <v>1258</v>
      </c>
      <c r="Q314" s="70" t="s">
        <v>708</v>
      </c>
      <c r="R314" s="70" t="s">
        <v>1574</v>
      </c>
      <c r="S314" s="70" t="s">
        <v>3784</v>
      </c>
      <c r="T314" s="70" t="s">
        <v>4950</v>
      </c>
      <c r="U314" s="70" t="s">
        <v>5450</v>
      </c>
      <c r="V314" s="70">
        <v>22.987966</v>
      </c>
      <c r="W314" s="70">
        <v>120.1972997</v>
      </c>
      <c r="X314" s="70" t="s">
        <v>2583</v>
      </c>
      <c r="Y314" s="70" t="s">
        <v>708</v>
      </c>
      <c r="Z314" s="70" t="s">
        <v>708</v>
      </c>
      <c r="AA314" s="70" t="s">
        <v>708</v>
      </c>
      <c r="AB314" s="70" t="s">
        <v>708</v>
      </c>
      <c r="AC314" s="70" t="s">
        <v>708</v>
      </c>
      <c r="AD314" s="70" t="s">
        <v>708</v>
      </c>
      <c r="AE314" s="70" t="s">
        <v>708</v>
      </c>
      <c r="AF314" s="70" t="s">
        <v>708</v>
      </c>
      <c r="AG314" s="70" t="s">
        <v>5971</v>
      </c>
      <c r="AH314" s="70" t="s">
        <v>3495</v>
      </c>
      <c r="AI314" s="70" t="s">
        <v>3495</v>
      </c>
      <c r="AK314" s="70" t="s">
        <v>2734</v>
      </c>
      <c r="AL314" s="70" t="s">
        <v>2734</v>
      </c>
      <c r="AM314" s="70" t="s">
        <v>6490</v>
      </c>
      <c r="AN314" s="70" t="s">
        <v>2734</v>
      </c>
      <c r="AO314" s="70">
        <v>0</v>
      </c>
      <c r="AP314" s="70">
        <v>0</v>
      </c>
      <c r="AQ314" s="70">
        <v>0</v>
      </c>
      <c r="AR314" s="70">
        <v>0</v>
      </c>
      <c r="AS314" s="70">
        <v>0</v>
      </c>
      <c r="AT314" s="70">
        <v>0</v>
      </c>
      <c r="AU314" s="70">
        <v>0</v>
      </c>
      <c r="AV314" s="70">
        <v>1</v>
      </c>
      <c r="AW314" s="70">
        <v>0</v>
      </c>
      <c r="AX314" s="70">
        <v>0</v>
      </c>
      <c r="AY314" s="70">
        <v>0</v>
      </c>
      <c r="BA314" s="70">
        <v>20</v>
      </c>
      <c r="BB314" s="70">
        <v>0</v>
      </c>
      <c r="BC314" s="70">
        <v>0</v>
      </c>
      <c r="BD314" s="70">
        <v>0</v>
      </c>
      <c r="BE314" s="70">
        <v>2</v>
      </c>
      <c r="BF314" s="70">
        <v>0</v>
      </c>
      <c r="BG314" s="70">
        <v>0</v>
      </c>
      <c r="BH314" s="70">
        <v>0</v>
      </c>
      <c r="BI314" s="70">
        <v>0</v>
      </c>
      <c r="BJ314" s="70">
        <v>0</v>
      </c>
      <c r="BK314" s="70">
        <v>0</v>
      </c>
      <c r="BL314" s="70">
        <v>0</v>
      </c>
      <c r="BM314" s="70">
        <v>0</v>
      </c>
      <c r="BN314" s="70">
        <v>0</v>
      </c>
      <c r="BO314" s="70">
        <v>0</v>
      </c>
      <c r="BP314" s="70">
        <v>0</v>
      </c>
      <c r="BQ314" s="70">
        <v>0</v>
      </c>
      <c r="BR314" s="70">
        <v>0</v>
      </c>
      <c r="BS314" s="70">
        <v>16</v>
      </c>
      <c r="BT314" s="70">
        <v>0</v>
      </c>
      <c r="BU314" s="70">
        <v>0</v>
      </c>
      <c r="BV314" s="70">
        <v>0</v>
      </c>
      <c r="BW314" s="70">
        <v>0</v>
      </c>
      <c r="BX314" s="70">
        <v>0</v>
      </c>
      <c r="BY314" s="70">
        <v>0</v>
      </c>
      <c r="BZ314" s="70">
        <v>0</v>
      </c>
      <c r="CA314" s="70">
        <v>0</v>
      </c>
      <c r="CB314" s="70">
        <v>0</v>
      </c>
      <c r="CC314" s="70">
        <v>0</v>
      </c>
      <c r="CD314" s="70">
        <v>0</v>
      </c>
      <c r="CE314" s="70">
        <v>0</v>
      </c>
      <c r="CF314" s="70">
        <v>0</v>
      </c>
      <c r="CG314" s="70">
        <v>0</v>
      </c>
      <c r="CH314" s="70">
        <v>1</v>
      </c>
      <c r="CI314" s="70">
        <v>0</v>
      </c>
      <c r="CJ314" s="70">
        <v>0</v>
      </c>
      <c r="CK314" s="70">
        <v>0</v>
      </c>
      <c r="CL314" s="70">
        <v>0</v>
      </c>
      <c r="CM314" s="70">
        <v>0</v>
      </c>
      <c r="CN314" s="70">
        <v>0</v>
      </c>
      <c r="CO314" s="70">
        <v>0</v>
      </c>
      <c r="CP314" s="70">
        <v>0</v>
      </c>
      <c r="CQ314" s="70">
        <v>0</v>
      </c>
      <c r="CR314" s="70">
        <v>0</v>
      </c>
      <c r="CS314" s="70">
        <v>0</v>
      </c>
      <c r="CT314" s="70">
        <v>0</v>
      </c>
      <c r="CU314" s="70">
        <v>0</v>
      </c>
      <c r="CV314" s="70">
        <v>0</v>
      </c>
      <c r="CW314" s="70">
        <v>0</v>
      </c>
      <c r="CX314" s="70">
        <v>2</v>
      </c>
      <c r="CY314" s="70">
        <v>0</v>
      </c>
      <c r="CZ314" s="70">
        <v>0</v>
      </c>
      <c r="DA314" s="70">
        <v>2</v>
      </c>
      <c r="DB314" s="70">
        <v>0</v>
      </c>
      <c r="DC314" s="70">
        <v>0</v>
      </c>
      <c r="DD314" s="70">
        <v>0</v>
      </c>
      <c r="DE314" s="70">
        <v>0</v>
      </c>
      <c r="DF314" s="70">
        <v>0</v>
      </c>
      <c r="DG314" s="70">
        <v>0</v>
      </c>
      <c r="DH314" s="70">
        <v>5</v>
      </c>
      <c r="DI314" s="70">
        <v>0</v>
      </c>
      <c r="DJ314" s="70">
        <v>0</v>
      </c>
      <c r="DK314" s="70">
        <v>0</v>
      </c>
      <c r="DL314" s="70">
        <v>0</v>
      </c>
      <c r="DM314" s="70">
        <v>5</v>
      </c>
      <c r="DN314" s="70">
        <v>0</v>
      </c>
      <c r="DO314" s="70">
        <v>0</v>
      </c>
      <c r="DP314" s="70">
        <v>1</v>
      </c>
      <c r="DQ314" s="70">
        <v>9</v>
      </c>
      <c r="DR314" s="70">
        <v>15</v>
      </c>
      <c r="DS314" s="70">
        <v>2</v>
      </c>
      <c r="DT314" s="70">
        <v>0</v>
      </c>
      <c r="DU314" s="70">
        <v>1</v>
      </c>
      <c r="DV314" s="70">
        <v>0</v>
      </c>
      <c r="DW314" s="70">
        <v>1</v>
      </c>
      <c r="DX314" s="70">
        <v>13</v>
      </c>
      <c r="DY314" s="70">
        <v>1</v>
      </c>
      <c r="DZ314" s="70">
        <v>0</v>
      </c>
      <c r="EA314" s="70">
        <v>0</v>
      </c>
      <c r="EB314" s="70">
        <v>1</v>
      </c>
      <c r="EC314" s="70">
        <v>2</v>
      </c>
      <c r="ED314" s="70">
        <v>0</v>
      </c>
      <c r="EE314" s="70">
        <v>5</v>
      </c>
      <c r="EF314" s="70">
        <v>10</v>
      </c>
      <c r="EG314" s="70">
        <v>0</v>
      </c>
      <c r="EH314" s="70">
        <v>0</v>
      </c>
      <c r="EI314" s="70">
        <v>0</v>
      </c>
      <c r="EJ314" s="70">
        <v>66</v>
      </c>
      <c r="EK314" s="70">
        <v>4</v>
      </c>
      <c r="EL314" t="s">
        <v>7200</v>
      </c>
      <c r="EM314" t="s">
        <v>7534</v>
      </c>
      <c r="EN314" t="s">
        <v>5450</v>
      </c>
      <c r="EO314" t="s">
        <v>6575</v>
      </c>
      <c r="EP314" t="s">
        <v>6576</v>
      </c>
      <c r="EQ314">
        <v>213</v>
      </c>
      <c r="ER314" s="70">
        <v>313</v>
      </c>
    </row>
    <row r="315" spans="1:148">
      <c r="A315" s="70" t="s">
        <v>384</v>
      </c>
      <c r="B315" s="70" t="s">
        <v>4610</v>
      </c>
      <c r="C315" s="70" t="s">
        <v>4610</v>
      </c>
      <c r="D315" s="70" t="s">
        <v>530</v>
      </c>
      <c r="E315" s="70" t="s">
        <v>573</v>
      </c>
      <c r="F315" s="70" t="str">
        <f t="shared" si="4"/>
        <v>嘉義市東區</v>
      </c>
      <c r="G315" s="70">
        <f>VLOOKUP(F315,郵遞區號!$C$2:$D$371,2,0)</f>
        <v>600</v>
      </c>
      <c r="H315" s="70" t="str">
        <f>VLOOKUP(D315,區域對照!$A$2:$B$23,2,0)</f>
        <v>南區</v>
      </c>
      <c r="I315" s="70" t="s">
        <v>6124</v>
      </c>
      <c r="J315" s="70" t="s">
        <v>3677</v>
      </c>
      <c r="K315" s="70" t="s">
        <v>4609</v>
      </c>
      <c r="L315" s="59" t="s">
        <v>6124</v>
      </c>
      <c r="M315" s="71" t="s">
        <v>1048</v>
      </c>
      <c r="N315" s="70" t="s">
        <v>1203</v>
      </c>
      <c r="O315" s="70" t="s">
        <v>1203</v>
      </c>
      <c r="P315" s="70" t="s">
        <v>1258</v>
      </c>
      <c r="Q315" s="70" t="s">
        <v>708</v>
      </c>
      <c r="R315" s="70" t="s">
        <v>1576</v>
      </c>
      <c r="S315" s="70" t="s">
        <v>3783</v>
      </c>
      <c r="T315" s="70" t="s">
        <v>3783</v>
      </c>
      <c r="U315" s="70" t="s">
        <v>5452</v>
      </c>
      <c r="V315" s="70">
        <v>23.480475899999998</v>
      </c>
      <c r="W315" s="70">
        <v>120.45351290000001</v>
      </c>
      <c r="X315" s="70" t="s">
        <v>2585</v>
      </c>
      <c r="Y315" s="70" t="s">
        <v>708</v>
      </c>
      <c r="Z315" s="70" t="s">
        <v>708</v>
      </c>
      <c r="AA315" s="70" t="s">
        <v>708</v>
      </c>
      <c r="AB315" s="70" t="s">
        <v>2733</v>
      </c>
      <c r="AC315" s="70" t="s">
        <v>3092</v>
      </c>
      <c r="AD315" s="70" t="s">
        <v>2733</v>
      </c>
      <c r="AE315" s="70" t="s">
        <v>2734</v>
      </c>
      <c r="AF315" s="70" t="s">
        <v>2733</v>
      </c>
      <c r="AG315" s="70" t="s">
        <v>5973</v>
      </c>
      <c r="AH315" s="70" t="s">
        <v>3497</v>
      </c>
      <c r="AI315" s="70" t="s">
        <v>3497</v>
      </c>
      <c r="AK315" s="70" t="s">
        <v>6262</v>
      </c>
      <c r="AL315" s="70" t="s">
        <v>3659</v>
      </c>
      <c r="AM315" s="70" t="s">
        <v>6503</v>
      </c>
      <c r="AN315" s="70" t="s">
        <v>3656</v>
      </c>
      <c r="AO315" s="70">
        <v>1</v>
      </c>
      <c r="AP315" s="70">
        <v>1</v>
      </c>
      <c r="AQ315" s="70">
        <v>2</v>
      </c>
      <c r="AR315" s="70">
        <v>1</v>
      </c>
      <c r="AS315" s="70">
        <v>1</v>
      </c>
      <c r="AT315" s="70">
        <v>2</v>
      </c>
      <c r="AU315" s="70">
        <v>2</v>
      </c>
      <c r="AV315" s="70">
        <v>4</v>
      </c>
      <c r="AW315" s="70">
        <v>0</v>
      </c>
      <c r="AX315" s="70">
        <v>4</v>
      </c>
      <c r="AY315" s="70">
        <v>8</v>
      </c>
      <c r="BA315" s="70">
        <v>235</v>
      </c>
      <c r="BB315" s="70">
        <v>0</v>
      </c>
      <c r="BC315" s="70">
        <v>0</v>
      </c>
      <c r="BD315" s="70">
        <v>0</v>
      </c>
      <c r="BE315" s="70">
        <v>26</v>
      </c>
      <c r="BF315" s="70">
        <v>4</v>
      </c>
      <c r="BG315" s="70">
        <v>0</v>
      </c>
      <c r="BH315" s="70">
        <v>0</v>
      </c>
      <c r="BI315" s="70">
        <v>0</v>
      </c>
      <c r="BJ315" s="70">
        <v>0</v>
      </c>
      <c r="BK315" s="70">
        <v>0</v>
      </c>
      <c r="BL315" s="70">
        <v>8</v>
      </c>
      <c r="BM315" s="70">
        <v>0</v>
      </c>
      <c r="BN315" s="70">
        <v>0</v>
      </c>
      <c r="BO315" s="70">
        <v>0</v>
      </c>
      <c r="BP315" s="70">
        <v>0</v>
      </c>
      <c r="BQ315" s="70">
        <v>0</v>
      </c>
      <c r="BR315" s="70">
        <v>4</v>
      </c>
      <c r="BS315" s="70">
        <v>40</v>
      </c>
      <c r="BT315" s="70">
        <v>3</v>
      </c>
      <c r="BU315" s="70">
        <v>0</v>
      </c>
      <c r="BV315" s="70">
        <v>0</v>
      </c>
      <c r="BW315" s="70">
        <v>0</v>
      </c>
      <c r="BX315" s="70">
        <v>0</v>
      </c>
      <c r="BY315" s="70">
        <v>0</v>
      </c>
      <c r="BZ315" s="70">
        <v>0</v>
      </c>
      <c r="CA315" s="70">
        <v>0</v>
      </c>
      <c r="CB315" s="70">
        <v>59</v>
      </c>
      <c r="CC315" s="70">
        <v>0</v>
      </c>
      <c r="CD315" s="70">
        <v>0</v>
      </c>
      <c r="CE315" s="70">
        <v>0</v>
      </c>
      <c r="CF315" s="70">
        <v>0</v>
      </c>
      <c r="CG315" s="70">
        <v>0</v>
      </c>
      <c r="CH315" s="70">
        <v>13</v>
      </c>
      <c r="CI315" s="70">
        <v>0</v>
      </c>
      <c r="CJ315" s="70">
        <v>8</v>
      </c>
      <c r="CK315" s="70">
        <v>0</v>
      </c>
      <c r="CL315" s="70">
        <v>0</v>
      </c>
      <c r="CM315" s="70">
        <v>0</v>
      </c>
      <c r="CN315" s="70">
        <v>0</v>
      </c>
      <c r="CO315" s="70">
        <v>2</v>
      </c>
      <c r="CP315" s="70">
        <v>0</v>
      </c>
      <c r="CQ315" s="70">
        <v>3</v>
      </c>
      <c r="CR315" s="70">
        <v>2</v>
      </c>
      <c r="CS315" s="70">
        <v>1</v>
      </c>
      <c r="CT315" s="70">
        <v>0</v>
      </c>
      <c r="CU315" s="70">
        <v>1</v>
      </c>
      <c r="CV315" s="70">
        <v>2</v>
      </c>
      <c r="CW315" s="70">
        <v>5</v>
      </c>
      <c r="CX315" s="70">
        <v>1</v>
      </c>
      <c r="CY315" s="70">
        <v>0</v>
      </c>
      <c r="CZ315" s="70">
        <v>2</v>
      </c>
      <c r="DA315" s="70">
        <v>3</v>
      </c>
      <c r="DB315" s="70">
        <v>0</v>
      </c>
      <c r="DC315" s="70">
        <v>1</v>
      </c>
      <c r="DD315" s="70">
        <v>0</v>
      </c>
      <c r="DE315" s="70">
        <v>0</v>
      </c>
      <c r="DF315" s="70">
        <v>0</v>
      </c>
      <c r="DG315" s="70">
        <v>0</v>
      </c>
      <c r="DH315" s="70">
        <v>44</v>
      </c>
      <c r="DI315" s="70">
        <v>0</v>
      </c>
      <c r="DJ315" s="70">
        <v>0</v>
      </c>
      <c r="DK315" s="70">
        <v>0</v>
      </c>
      <c r="DL315" s="70">
        <v>0</v>
      </c>
      <c r="DM315" s="70">
        <v>44</v>
      </c>
      <c r="DN315" s="70">
        <v>0</v>
      </c>
      <c r="DO315" s="70">
        <v>0</v>
      </c>
      <c r="DP315" s="70">
        <v>3</v>
      </c>
      <c r="DQ315" s="70">
        <v>7</v>
      </c>
      <c r="DR315" s="70">
        <v>27</v>
      </c>
      <c r="DS315" s="70">
        <v>3</v>
      </c>
      <c r="DT315" s="70">
        <v>0</v>
      </c>
      <c r="DU315" s="70">
        <v>5</v>
      </c>
      <c r="DV315" s="70">
        <v>1</v>
      </c>
      <c r="DW315" s="70">
        <v>1</v>
      </c>
      <c r="DX315" s="70">
        <v>8</v>
      </c>
      <c r="DY315" s="70">
        <v>0</v>
      </c>
      <c r="DZ315" s="70">
        <v>11</v>
      </c>
      <c r="EA315" s="70">
        <v>1</v>
      </c>
      <c r="EB315" s="70">
        <v>16</v>
      </c>
      <c r="EC315" s="70">
        <v>18</v>
      </c>
      <c r="ED315" s="70">
        <v>0</v>
      </c>
      <c r="EE315" s="70">
        <v>40</v>
      </c>
      <c r="EF315" s="70">
        <v>124</v>
      </c>
      <c r="EG315" s="70">
        <v>0</v>
      </c>
      <c r="EH315" s="70">
        <v>0</v>
      </c>
      <c r="EI315" s="70">
        <v>0</v>
      </c>
      <c r="EJ315" s="70">
        <v>309</v>
      </c>
      <c r="EK315" s="70">
        <v>4</v>
      </c>
      <c r="EL315" t="s">
        <v>7201</v>
      </c>
      <c r="EM315" t="s">
        <v>7534</v>
      </c>
      <c r="EN315" t="s">
        <v>5452</v>
      </c>
      <c r="EO315" t="s">
        <v>7202</v>
      </c>
      <c r="EP315" t="s">
        <v>6789</v>
      </c>
      <c r="EQ315">
        <v>176</v>
      </c>
      <c r="ER315" s="70">
        <v>314</v>
      </c>
    </row>
    <row r="316" spans="1:148">
      <c r="A316" s="70" t="s">
        <v>385</v>
      </c>
      <c r="B316" s="70" t="s">
        <v>4610</v>
      </c>
      <c r="C316" s="70" t="s">
        <v>4610</v>
      </c>
      <c r="D316" s="70" t="s">
        <v>530</v>
      </c>
      <c r="E316" s="70" t="s">
        <v>557</v>
      </c>
      <c r="F316" s="70" t="str">
        <f t="shared" si="4"/>
        <v>嘉義市西區</v>
      </c>
      <c r="G316" s="70">
        <f>VLOOKUP(F316,郵遞區號!$C$2:$D$371,2,0)</f>
        <v>600</v>
      </c>
      <c r="H316" s="70" t="str">
        <f>VLOOKUP(D316,區域對照!$A$2:$B$23,2,0)</f>
        <v>南區</v>
      </c>
      <c r="I316" s="70" t="s">
        <v>6124</v>
      </c>
      <c r="J316" s="70" t="s">
        <v>3677</v>
      </c>
      <c r="K316" s="70" t="s">
        <v>4609</v>
      </c>
      <c r="L316" s="59" t="s">
        <v>6124</v>
      </c>
      <c r="M316" s="71" t="s">
        <v>1049</v>
      </c>
      <c r="N316" s="70" t="s">
        <v>1203</v>
      </c>
      <c r="O316" s="70" t="s">
        <v>1203</v>
      </c>
      <c r="P316" s="70" t="s">
        <v>1258</v>
      </c>
      <c r="Q316" s="70" t="s">
        <v>708</v>
      </c>
      <c r="R316" s="70" t="s">
        <v>1577</v>
      </c>
      <c r="S316" s="70" t="s">
        <v>3782</v>
      </c>
      <c r="T316" s="70" t="s">
        <v>4952</v>
      </c>
      <c r="U316" s="70" t="s">
        <v>5453</v>
      </c>
      <c r="V316" s="70">
        <v>23.482168300000001</v>
      </c>
      <c r="W316" s="70">
        <v>120.4475748</v>
      </c>
      <c r="X316" s="70" t="s">
        <v>2586</v>
      </c>
      <c r="Y316" s="70" t="s">
        <v>708</v>
      </c>
      <c r="Z316" s="70" t="s">
        <v>708</v>
      </c>
      <c r="AA316" s="70" t="s">
        <v>708</v>
      </c>
      <c r="AB316" s="70" t="s">
        <v>708</v>
      </c>
      <c r="AC316" s="70" t="s">
        <v>708</v>
      </c>
      <c r="AD316" s="70" t="s">
        <v>708</v>
      </c>
      <c r="AE316" s="70" t="s">
        <v>708</v>
      </c>
      <c r="AF316" s="70" t="s">
        <v>708</v>
      </c>
      <c r="AG316" s="70" t="s">
        <v>5974</v>
      </c>
      <c r="AH316" s="70" t="s">
        <v>3498</v>
      </c>
      <c r="AI316" s="70" t="s">
        <v>3498</v>
      </c>
      <c r="AK316" s="70" t="s">
        <v>2734</v>
      </c>
      <c r="AL316" s="70" t="s">
        <v>2734</v>
      </c>
      <c r="AM316" s="70" t="s">
        <v>6490</v>
      </c>
      <c r="AN316" s="70" t="s">
        <v>2734</v>
      </c>
      <c r="AO316" s="70">
        <v>0</v>
      </c>
      <c r="AP316" s="70">
        <v>0</v>
      </c>
      <c r="AQ316" s="70">
        <v>0</v>
      </c>
      <c r="AR316" s="70">
        <v>0</v>
      </c>
      <c r="AS316" s="70">
        <v>0</v>
      </c>
      <c r="AT316" s="70">
        <v>0</v>
      </c>
      <c r="AU316" s="70">
        <v>0</v>
      </c>
      <c r="AV316" s="70">
        <v>1</v>
      </c>
      <c r="AW316" s="70">
        <v>0</v>
      </c>
      <c r="AX316" s="70">
        <v>0</v>
      </c>
      <c r="AY316" s="70">
        <v>0</v>
      </c>
      <c r="BA316" s="70">
        <v>33</v>
      </c>
      <c r="BB316" s="70">
        <v>0</v>
      </c>
      <c r="BC316" s="70">
        <v>0</v>
      </c>
      <c r="BD316" s="70">
        <v>0</v>
      </c>
      <c r="BE316" s="70">
        <v>1</v>
      </c>
      <c r="BF316" s="70">
        <v>1</v>
      </c>
      <c r="BG316" s="70">
        <v>0</v>
      </c>
      <c r="BH316" s="70">
        <v>0</v>
      </c>
      <c r="BI316" s="70">
        <v>0</v>
      </c>
      <c r="BJ316" s="70">
        <v>0</v>
      </c>
      <c r="BK316" s="70">
        <v>0</v>
      </c>
      <c r="BL316" s="70">
        <v>10</v>
      </c>
      <c r="BM316" s="70">
        <v>0</v>
      </c>
      <c r="BN316" s="70">
        <v>0</v>
      </c>
      <c r="BO316" s="70">
        <v>0</v>
      </c>
      <c r="BP316" s="70">
        <v>0</v>
      </c>
      <c r="BQ316" s="70">
        <v>0</v>
      </c>
      <c r="BR316" s="70">
        <v>1</v>
      </c>
      <c r="BS316" s="70">
        <v>15</v>
      </c>
      <c r="BT316" s="70">
        <v>1</v>
      </c>
      <c r="BU316" s="70">
        <v>0</v>
      </c>
      <c r="BV316" s="70">
        <v>0</v>
      </c>
      <c r="BW316" s="70">
        <v>0</v>
      </c>
      <c r="BX316" s="70">
        <v>0</v>
      </c>
      <c r="BY316" s="70">
        <v>0</v>
      </c>
      <c r="BZ316" s="70">
        <v>0</v>
      </c>
      <c r="CA316" s="70">
        <v>0</v>
      </c>
      <c r="CB316" s="70">
        <v>0</v>
      </c>
      <c r="CC316" s="70">
        <v>0</v>
      </c>
      <c r="CD316" s="70">
        <v>0</v>
      </c>
      <c r="CE316" s="70">
        <v>0</v>
      </c>
      <c r="CF316" s="70">
        <v>0</v>
      </c>
      <c r="CG316" s="70">
        <v>0</v>
      </c>
      <c r="CH316" s="70">
        <v>3</v>
      </c>
      <c r="CI316" s="70">
        <v>0</v>
      </c>
      <c r="CJ316" s="70">
        <v>0</v>
      </c>
      <c r="CK316" s="70">
        <v>0</v>
      </c>
      <c r="CL316" s="70">
        <v>0</v>
      </c>
      <c r="CM316" s="70">
        <v>0</v>
      </c>
      <c r="CN316" s="70">
        <v>0</v>
      </c>
      <c r="CO316" s="70">
        <v>0</v>
      </c>
      <c r="CP316" s="70">
        <v>0</v>
      </c>
      <c r="CQ316" s="70">
        <v>0</v>
      </c>
      <c r="CR316" s="70">
        <v>0</v>
      </c>
      <c r="CS316" s="70">
        <v>0</v>
      </c>
      <c r="CT316" s="70">
        <v>0</v>
      </c>
      <c r="CU316" s="70">
        <v>1</v>
      </c>
      <c r="CV316" s="70">
        <v>0</v>
      </c>
      <c r="CW316" s="70">
        <v>1</v>
      </c>
      <c r="CX316" s="70">
        <v>0</v>
      </c>
      <c r="CY316" s="70">
        <v>0</v>
      </c>
      <c r="CZ316" s="70">
        <v>0</v>
      </c>
      <c r="DA316" s="70">
        <v>0</v>
      </c>
      <c r="DB316" s="70">
        <v>0</v>
      </c>
      <c r="DC316" s="70">
        <v>0</v>
      </c>
      <c r="DD316" s="70">
        <v>0</v>
      </c>
      <c r="DE316" s="70">
        <v>0</v>
      </c>
      <c r="DF316" s="70">
        <v>0</v>
      </c>
      <c r="DG316" s="70">
        <v>0</v>
      </c>
      <c r="DH316" s="70">
        <v>5</v>
      </c>
      <c r="DI316" s="70">
        <v>0</v>
      </c>
      <c r="DJ316" s="70">
        <v>0</v>
      </c>
      <c r="DK316" s="70">
        <v>0</v>
      </c>
      <c r="DL316" s="70">
        <v>0</v>
      </c>
      <c r="DM316" s="70">
        <v>5</v>
      </c>
      <c r="DN316" s="70">
        <v>0</v>
      </c>
      <c r="DO316" s="70">
        <v>0</v>
      </c>
      <c r="DP316" s="70">
        <v>1</v>
      </c>
      <c r="DQ316" s="70">
        <v>0</v>
      </c>
      <c r="DR316" s="70">
        <v>0</v>
      </c>
      <c r="DS316" s="70">
        <v>0</v>
      </c>
      <c r="DT316" s="70">
        <v>0</v>
      </c>
      <c r="DU316" s="70">
        <v>1</v>
      </c>
      <c r="DV316" s="70">
        <v>0</v>
      </c>
      <c r="DW316" s="70">
        <v>0</v>
      </c>
      <c r="DX316" s="70">
        <v>0</v>
      </c>
      <c r="DY316" s="70">
        <v>0</v>
      </c>
      <c r="DZ316" s="70">
        <v>2</v>
      </c>
      <c r="EA316" s="70">
        <v>0</v>
      </c>
      <c r="EB316" s="70">
        <v>1</v>
      </c>
      <c r="EC316" s="70">
        <v>2</v>
      </c>
      <c r="ED316" s="70">
        <v>0</v>
      </c>
      <c r="EE316" s="70">
        <v>7</v>
      </c>
      <c r="EF316" s="70">
        <v>28</v>
      </c>
      <c r="EG316" s="70">
        <v>0</v>
      </c>
      <c r="EH316" s="70">
        <v>0</v>
      </c>
      <c r="EI316" s="70">
        <v>0</v>
      </c>
      <c r="EJ316" s="70">
        <v>47</v>
      </c>
      <c r="EK316" s="70">
        <v>4</v>
      </c>
      <c r="EL316" t="s">
        <v>7203</v>
      </c>
      <c r="EM316" t="s">
        <v>7534</v>
      </c>
      <c r="EN316" t="s">
        <v>5453</v>
      </c>
      <c r="EO316" t="s">
        <v>6970</v>
      </c>
      <c r="EP316" t="s">
        <v>6968</v>
      </c>
      <c r="EQ316">
        <v>172</v>
      </c>
      <c r="ER316" s="70">
        <v>315</v>
      </c>
    </row>
    <row r="317" spans="1:148">
      <c r="A317" s="70" t="s">
        <v>387</v>
      </c>
      <c r="B317" s="70" t="s">
        <v>4610</v>
      </c>
      <c r="C317" s="70" t="s">
        <v>4610</v>
      </c>
      <c r="D317" s="70" t="s">
        <v>530</v>
      </c>
      <c r="E317" s="70" t="s">
        <v>557</v>
      </c>
      <c r="F317" s="70" t="str">
        <f t="shared" ref="F317:F380" si="5">_xlfn.CONCAT(D317,E317)</f>
        <v>嘉義市西區</v>
      </c>
      <c r="G317" s="70">
        <f>VLOOKUP(F317,郵遞區號!$C$2:$D$371,2,0)</f>
        <v>600</v>
      </c>
      <c r="H317" s="70" t="str">
        <f>VLOOKUP(D317,區域對照!$A$2:$B$23,2,0)</f>
        <v>南區</v>
      </c>
      <c r="I317" s="70" t="s">
        <v>6124</v>
      </c>
      <c r="J317" s="70" t="s">
        <v>3677</v>
      </c>
      <c r="K317" s="70" t="s">
        <v>4609</v>
      </c>
      <c r="L317" s="59" t="s">
        <v>6124</v>
      </c>
      <c r="M317" s="71" t="s">
        <v>1051</v>
      </c>
      <c r="N317" s="70" t="s">
        <v>1203</v>
      </c>
      <c r="O317" s="70" t="s">
        <v>1203</v>
      </c>
      <c r="P317" s="70" t="s">
        <v>1258</v>
      </c>
      <c r="Q317" s="70" t="s">
        <v>708</v>
      </c>
      <c r="R317" s="70" t="s">
        <v>1579</v>
      </c>
      <c r="S317" s="70" t="s">
        <v>3780</v>
      </c>
      <c r="T317" s="70" t="s">
        <v>3780</v>
      </c>
      <c r="U317" s="70" t="s">
        <v>5455</v>
      </c>
      <c r="V317" s="70">
        <v>23.453532800000001</v>
      </c>
      <c r="W317" s="70">
        <v>120.4336569</v>
      </c>
      <c r="X317" s="70" t="s">
        <v>2588</v>
      </c>
      <c r="Y317" s="70" t="s">
        <v>708</v>
      </c>
      <c r="Z317" s="70" t="s">
        <v>708</v>
      </c>
      <c r="AA317" s="70" t="s">
        <v>708</v>
      </c>
      <c r="AB317" s="70" t="s">
        <v>708</v>
      </c>
      <c r="AC317" s="70" t="s">
        <v>708</v>
      </c>
      <c r="AD317" s="70" t="s">
        <v>708</v>
      </c>
      <c r="AE317" s="70" t="s">
        <v>708</v>
      </c>
      <c r="AF317" s="70" t="s">
        <v>708</v>
      </c>
      <c r="AG317" s="70" t="s">
        <v>5976</v>
      </c>
      <c r="AH317" s="70" t="s">
        <v>3500</v>
      </c>
      <c r="AI317" s="70" t="s">
        <v>3500</v>
      </c>
      <c r="AK317" s="70" t="s">
        <v>2734</v>
      </c>
      <c r="AL317" s="70" t="s">
        <v>2734</v>
      </c>
      <c r="AM317" s="70" t="s">
        <v>6490</v>
      </c>
      <c r="AN317" s="70" t="s">
        <v>2734</v>
      </c>
      <c r="AO317" s="70">
        <v>0</v>
      </c>
      <c r="AP317" s="70">
        <v>0</v>
      </c>
      <c r="AQ317" s="70">
        <v>0</v>
      </c>
      <c r="AR317" s="70">
        <v>0</v>
      </c>
      <c r="AS317" s="70">
        <v>0</v>
      </c>
      <c r="AT317" s="70">
        <v>0</v>
      </c>
      <c r="AU317" s="70">
        <v>0</v>
      </c>
      <c r="AV317" s="70">
        <v>1</v>
      </c>
      <c r="AW317" s="70">
        <v>0</v>
      </c>
      <c r="AX317" s="70">
        <v>0</v>
      </c>
      <c r="AY317" s="70">
        <v>0</v>
      </c>
      <c r="BA317" s="70">
        <v>20</v>
      </c>
      <c r="BB317" s="70">
        <v>0</v>
      </c>
      <c r="BC317" s="70">
        <v>0</v>
      </c>
      <c r="BD317" s="70">
        <v>0</v>
      </c>
      <c r="BE317" s="70">
        <v>3</v>
      </c>
      <c r="BF317" s="70">
        <v>0</v>
      </c>
      <c r="BG317" s="70">
        <v>0</v>
      </c>
      <c r="BH317" s="70">
        <v>0</v>
      </c>
      <c r="BI317" s="70">
        <v>0</v>
      </c>
      <c r="BJ317" s="70">
        <v>0</v>
      </c>
      <c r="BK317" s="70">
        <v>0</v>
      </c>
      <c r="BL317" s="70">
        <v>0</v>
      </c>
      <c r="BM317" s="70">
        <v>0</v>
      </c>
      <c r="BN317" s="70">
        <v>0</v>
      </c>
      <c r="BO317" s="70">
        <v>0</v>
      </c>
      <c r="BP317" s="70">
        <v>0</v>
      </c>
      <c r="BQ317" s="70">
        <v>0</v>
      </c>
      <c r="BR317" s="70">
        <v>4</v>
      </c>
      <c r="BS317" s="70">
        <v>24</v>
      </c>
      <c r="BT317" s="70">
        <v>0</v>
      </c>
      <c r="BU317" s="70">
        <v>0</v>
      </c>
      <c r="BV317" s="70">
        <v>0</v>
      </c>
      <c r="BW317" s="70">
        <v>0</v>
      </c>
      <c r="BX317" s="70">
        <v>0</v>
      </c>
      <c r="BY317" s="70">
        <v>0</v>
      </c>
      <c r="BZ317" s="70">
        <v>0</v>
      </c>
      <c r="CA317" s="70">
        <v>0</v>
      </c>
      <c r="CB317" s="70">
        <v>0</v>
      </c>
      <c r="CC317" s="70">
        <v>0</v>
      </c>
      <c r="CD317" s="70">
        <v>0</v>
      </c>
      <c r="CE317" s="70">
        <v>0</v>
      </c>
      <c r="CF317" s="70">
        <v>0</v>
      </c>
      <c r="CG317" s="70">
        <v>0</v>
      </c>
      <c r="CH317" s="70">
        <v>2</v>
      </c>
      <c r="CI317" s="70">
        <v>0</v>
      </c>
      <c r="CJ317" s="70">
        <v>3</v>
      </c>
      <c r="CK317" s="70">
        <v>0</v>
      </c>
      <c r="CL317" s="70">
        <v>0</v>
      </c>
      <c r="CM317" s="70">
        <v>0</v>
      </c>
      <c r="CN317" s="70">
        <v>0</v>
      </c>
      <c r="CO317" s="70">
        <v>0</v>
      </c>
      <c r="CP317" s="70">
        <v>0</v>
      </c>
      <c r="CQ317" s="70">
        <v>0</v>
      </c>
      <c r="CR317" s="70">
        <v>0</v>
      </c>
      <c r="CS317" s="70">
        <v>1</v>
      </c>
      <c r="CT317" s="70">
        <v>0</v>
      </c>
      <c r="CU317" s="70">
        <v>0</v>
      </c>
      <c r="CV317" s="70">
        <v>0</v>
      </c>
      <c r="CW317" s="70">
        <v>0</v>
      </c>
      <c r="CX317" s="70">
        <v>0</v>
      </c>
      <c r="CY317" s="70">
        <v>0</v>
      </c>
      <c r="CZ317" s="70">
        <v>0</v>
      </c>
      <c r="DA317" s="70">
        <v>0</v>
      </c>
      <c r="DB317" s="70">
        <v>0</v>
      </c>
      <c r="DC317" s="70">
        <v>0</v>
      </c>
      <c r="DD317" s="70">
        <v>0</v>
      </c>
      <c r="DE317" s="70">
        <v>0</v>
      </c>
      <c r="DF317" s="70">
        <v>0</v>
      </c>
      <c r="DG317" s="70">
        <v>0</v>
      </c>
      <c r="DH317" s="70">
        <v>6</v>
      </c>
      <c r="DI317" s="70">
        <v>0</v>
      </c>
      <c r="DJ317" s="70">
        <v>0</v>
      </c>
      <c r="DK317" s="70">
        <v>0</v>
      </c>
      <c r="DL317" s="70">
        <v>0</v>
      </c>
      <c r="DM317" s="70">
        <v>6</v>
      </c>
      <c r="DN317" s="70">
        <v>0</v>
      </c>
      <c r="DO317" s="70">
        <v>0</v>
      </c>
      <c r="DP317" s="70">
        <v>1</v>
      </c>
      <c r="DQ317" s="70">
        <v>0</v>
      </c>
      <c r="DR317" s="70">
        <v>0</v>
      </c>
      <c r="DS317" s="70">
        <v>0</v>
      </c>
      <c r="DT317" s="70">
        <v>0</v>
      </c>
      <c r="DU317" s="70">
        <v>1</v>
      </c>
      <c r="DV317" s="70">
        <v>0</v>
      </c>
      <c r="DW317" s="70">
        <v>0</v>
      </c>
      <c r="DX317" s="70">
        <v>0</v>
      </c>
      <c r="DY317" s="70">
        <v>0</v>
      </c>
      <c r="DZ317" s="70">
        <v>1</v>
      </c>
      <c r="EA317" s="70">
        <v>0</v>
      </c>
      <c r="EB317" s="70">
        <v>2</v>
      </c>
      <c r="EC317" s="70">
        <v>3</v>
      </c>
      <c r="ED317" s="70">
        <v>0</v>
      </c>
      <c r="EE317" s="70">
        <v>3</v>
      </c>
      <c r="EF317" s="70">
        <v>29</v>
      </c>
      <c r="EG317" s="70">
        <v>0</v>
      </c>
      <c r="EH317" s="70">
        <v>0</v>
      </c>
      <c r="EI317" s="70">
        <v>0</v>
      </c>
      <c r="EJ317" s="70">
        <v>46</v>
      </c>
      <c r="EK317" s="70">
        <v>4</v>
      </c>
      <c r="EL317" t="s">
        <v>7204</v>
      </c>
      <c r="EM317" t="s">
        <v>7534</v>
      </c>
      <c r="EN317" t="s">
        <v>5455</v>
      </c>
      <c r="EO317" t="s">
        <v>7202</v>
      </c>
      <c r="EP317" t="s">
        <v>6968</v>
      </c>
      <c r="EQ317">
        <v>172</v>
      </c>
      <c r="ER317" s="70">
        <v>316</v>
      </c>
    </row>
    <row r="318" spans="1:148">
      <c r="A318" s="70" t="s">
        <v>388</v>
      </c>
      <c r="B318" s="70" t="s">
        <v>4610</v>
      </c>
      <c r="C318" s="70" t="s">
        <v>4610</v>
      </c>
      <c r="D318" s="70" t="s">
        <v>531</v>
      </c>
      <c r="E318" s="70" t="s">
        <v>616</v>
      </c>
      <c r="F318" s="70" t="str">
        <f t="shared" si="5"/>
        <v>新北市板橋區</v>
      </c>
      <c r="G318" s="70">
        <f>VLOOKUP(F318,郵遞區號!$C$2:$D$371,2,0)</f>
        <v>220</v>
      </c>
      <c r="H318" s="70" t="str">
        <f>VLOOKUP(D318,區域對照!$A$2:$B$23,2,0)</f>
        <v>台北區</v>
      </c>
      <c r="I318" s="70" t="s">
        <v>6124</v>
      </c>
      <c r="J318" s="70" t="s">
        <v>3677</v>
      </c>
      <c r="K318" s="70" t="s">
        <v>4609</v>
      </c>
      <c r="L318" s="59" t="s">
        <v>6124</v>
      </c>
      <c r="M318" s="71" t="s">
        <v>1052</v>
      </c>
      <c r="N318" s="70" t="s">
        <v>1203</v>
      </c>
      <c r="O318" s="70" t="s">
        <v>1203</v>
      </c>
      <c r="P318" s="70" t="s">
        <v>1258</v>
      </c>
      <c r="Q318" s="70" t="s">
        <v>708</v>
      </c>
      <c r="R318" s="70" t="s">
        <v>1580</v>
      </c>
      <c r="S318" s="70" t="s">
        <v>3953</v>
      </c>
      <c r="T318" s="70" t="s">
        <v>4953</v>
      </c>
      <c r="U318" s="70" t="s">
        <v>5456</v>
      </c>
      <c r="V318" s="70">
        <v>25.016864200000001</v>
      </c>
      <c r="W318" s="70">
        <v>121.4564036</v>
      </c>
      <c r="X318" s="70" t="s">
        <v>2589</v>
      </c>
      <c r="Y318" s="70" t="s">
        <v>708</v>
      </c>
      <c r="Z318" s="70" t="s">
        <v>708</v>
      </c>
      <c r="AA318" s="70" t="s">
        <v>708</v>
      </c>
      <c r="AB318" s="70" t="s">
        <v>708</v>
      </c>
      <c r="AC318" s="70" t="s">
        <v>708</v>
      </c>
      <c r="AD318" s="70" t="s">
        <v>708</v>
      </c>
      <c r="AE318" s="70" t="s">
        <v>708</v>
      </c>
      <c r="AF318" s="70" t="s">
        <v>708</v>
      </c>
      <c r="AG318" s="70" t="s">
        <v>5977</v>
      </c>
      <c r="AH318" s="70" t="s">
        <v>3501</v>
      </c>
      <c r="AI318" s="70" t="s">
        <v>3501</v>
      </c>
      <c r="AK318" s="70" t="s">
        <v>2734</v>
      </c>
      <c r="AL318" s="70" t="s">
        <v>2734</v>
      </c>
      <c r="AM318" s="70" t="s">
        <v>6490</v>
      </c>
      <c r="AN318" s="70" t="s">
        <v>2734</v>
      </c>
      <c r="AO318" s="70">
        <v>0</v>
      </c>
      <c r="AP318" s="70">
        <v>0</v>
      </c>
      <c r="AQ318" s="70">
        <v>0</v>
      </c>
      <c r="AR318" s="70">
        <v>0</v>
      </c>
      <c r="AS318" s="70">
        <v>0</v>
      </c>
      <c r="AT318" s="70">
        <v>0</v>
      </c>
      <c r="AU318" s="70">
        <v>0</v>
      </c>
      <c r="AV318" s="70">
        <v>1</v>
      </c>
      <c r="AW318" s="70">
        <v>0</v>
      </c>
      <c r="AX318" s="70">
        <v>0</v>
      </c>
      <c r="AY318" s="70">
        <v>0</v>
      </c>
      <c r="BA318" s="70">
        <v>20</v>
      </c>
      <c r="BB318" s="70">
        <v>0</v>
      </c>
      <c r="BC318" s="70">
        <v>0</v>
      </c>
      <c r="BD318" s="70">
        <v>0</v>
      </c>
      <c r="BE318" s="70">
        <v>4</v>
      </c>
      <c r="BF318" s="70">
        <v>1</v>
      </c>
      <c r="BG318" s="70">
        <v>0</v>
      </c>
      <c r="BH318" s="70">
        <v>0</v>
      </c>
      <c r="BI318" s="70">
        <v>0</v>
      </c>
      <c r="BJ318" s="70">
        <v>0</v>
      </c>
      <c r="BK318" s="70">
        <v>0</v>
      </c>
      <c r="BL318" s="70">
        <v>0</v>
      </c>
      <c r="BM318" s="70">
        <v>0</v>
      </c>
      <c r="BN318" s="70">
        <v>0</v>
      </c>
      <c r="BO318" s="70">
        <v>0</v>
      </c>
      <c r="BP318" s="70">
        <v>0</v>
      </c>
      <c r="BQ318" s="70">
        <v>0</v>
      </c>
      <c r="BR318" s="70">
        <v>0</v>
      </c>
      <c r="BS318" s="70">
        <v>0</v>
      </c>
      <c r="BT318" s="70">
        <v>1</v>
      </c>
      <c r="BU318" s="70">
        <v>0</v>
      </c>
      <c r="BV318" s="70">
        <v>0</v>
      </c>
      <c r="BW318" s="70">
        <v>0</v>
      </c>
      <c r="BX318" s="70">
        <v>0</v>
      </c>
      <c r="BY318" s="70">
        <v>0</v>
      </c>
      <c r="BZ318" s="70">
        <v>0</v>
      </c>
      <c r="CA318" s="70">
        <v>0</v>
      </c>
      <c r="CB318" s="70">
        <v>19</v>
      </c>
      <c r="CC318" s="70">
        <v>0</v>
      </c>
      <c r="CD318" s="70">
        <v>0</v>
      </c>
      <c r="CE318" s="70">
        <v>0</v>
      </c>
      <c r="CF318" s="70">
        <v>0</v>
      </c>
      <c r="CG318" s="70">
        <v>0</v>
      </c>
      <c r="CH318" s="70">
        <v>2</v>
      </c>
      <c r="CI318" s="70">
        <v>0</v>
      </c>
      <c r="CJ318" s="70">
        <v>1</v>
      </c>
      <c r="CK318" s="70">
        <v>0</v>
      </c>
      <c r="CL318" s="70">
        <v>0</v>
      </c>
      <c r="CM318" s="70">
        <v>0</v>
      </c>
      <c r="CN318" s="70">
        <v>0</v>
      </c>
      <c r="CO318" s="70">
        <v>0</v>
      </c>
      <c r="CP318" s="70">
        <v>0</v>
      </c>
      <c r="CQ318" s="70">
        <v>0</v>
      </c>
      <c r="CR318" s="70">
        <v>0</v>
      </c>
      <c r="CS318" s="70">
        <v>1</v>
      </c>
      <c r="CT318" s="70">
        <v>0</v>
      </c>
      <c r="CU318" s="70">
        <v>0</v>
      </c>
      <c r="CV318" s="70">
        <v>1</v>
      </c>
      <c r="CW318" s="70">
        <v>0</v>
      </c>
      <c r="CX318" s="70">
        <v>0</v>
      </c>
      <c r="CY318" s="70">
        <v>0</v>
      </c>
      <c r="CZ318" s="70">
        <v>0</v>
      </c>
      <c r="DA318" s="70">
        <v>1</v>
      </c>
      <c r="DB318" s="70">
        <v>0</v>
      </c>
      <c r="DC318" s="70">
        <v>0</v>
      </c>
      <c r="DD318" s="70">
        <v>0</v>
      </c>
      <c r="DE318" s="70">
        <v>0</v>
      </c>
      <c r="DF318" s="70">
        <v>0</v>
      </c>
      <c r="DG318" s="70">
        <v>0</v>
      </c>
      <c r="DH318" s="70">
        <v>6</v>
      </c>
      <c r="DI318" s="70">
        <v>0</v>
      </c>
      <c r="DJ318" s="70">
        <v>0</v>
      </c>
      <c r="DK318" s="70">
        <v>0</v>
      </c>
      <c r="DL318" s="70">
        <v>0</v>
      </c>
      <c r="DM318" s="70">
        <v>6</v>
      </c>
      <c r="DN318" s="70">
        <v>0</v>
      </c>
      <c r="DO318" s="70">
        <v>0</v>
      </c>
      <c r="DP318" s="70">
        <v>0</v>
      </c>
      <c r="DQ318" s="70">
        <v>1</v>
      </c>
      <c r="DR318" s="70">
        <v>8</v>
      </c>
      <c r="DS318" s="70">
        <v>2</v>
      </c>
      <c r="DT318" s="70">
        <v>0</v>
      </c>
      <c r="DU318" s="70">
        <v>0</v>
      </c>
      <c r="DV318" s="70">
        <v>0</v>
      </c>
      <c r="DW318" s="70">
        <v>1</v>
      </c>
      <c r="DX318" s="70">
        <v>3</v>
      </c>
      <c r="DY318" s="70">
        <v>0</v>
      </c>
      <c r="DZ318" s="70">
        <v>2</v>
      </c>
      <c r="EA318" s="70">
        <v>0</v>
      </c>
      <c r="EB318" s="70">
        <v>4</v>
      </c>
      <c r="EC318" s="70">
        <v>2</v>
      </c>
      <c r="ED318" s="70">
        <v>0</v>
      </c>
      <c r="EE318" s="70">
        <v>3</v>
      </c>
      <c r="EF318" s="70">
        <v>14</v>
      </c>
      <c r="EG318" s="70">
        <v>0</v>
      </c>
      <c r="EH318" s="70">
        <v>0</v>
      </c>
      <c r="EI318" s="70">
        <v>0</v>
      </c>
      <c r="EJ318" s="70">
        <v>46</v>
      </c>
      <c r="EK318" s="70">
        <v>4</v>
      </c>
      <c r="EL318" t="s">
        <v>7205</v>
      </c>
      <c r="EM318" t="s">
        <v>7534</v>
      </c>
      <c r="EN318" t="s">
        <v>5456</v>
      </c>
      <c r="EO318" t="s">
        <v>6578</v>
      </c>
      <c r="EP318" t="s">
        <v>6584</v>
      </c>
      <c r="EQ318">
        <v>27</v>
      </c>
      <c r="ER318" s="70">
        <v>317</v>
      </c>
    </row>
    <row r="319" spans="1:148">
      <c r="A319" s="70" t="s">
        <v>389</v>
      </c>
      <c r="B319" s="70" t="s">
        <v>4610</v>
      </c>
      <c r="C319" s="70" t="s">
        <v>4610</v>
      </c>
      <c r="D319" s="70" t="s">
        <v>531</v>
      </c>
      <c r="E319" s="70" t="s">
        <v>616</v>
      </c>
      <c r="F319" s="70" t="str">
        <f t="shared" si="5"/>
        <v>新北市板橋區</v>
      </c>
      <c r="G319" s="70">
        <f>VLOOKUP(F319,郵遞區號!$C$2:$D$371,2,0)</f>
        <v>220</v>
      </c>
      <c r="H319" s="70" t="str">
        <f>VLOOKUP(D319,區域對照!$A$2:$B$23,2,0)</f>
        <v>台北區</v>
      </c>
      <c r="I319" s="70" t="s">
        <v>6124</v>
      </c>
      <c r="J319" s="70" t="s">
        <v>3677</v>
      </c>
      <c r="K319" s="70" t="s">
        <v>4609</v>
      </c>
      <c r="L319" s="59" t="s">
        <v>6124</v>
      </c>
      <c r="M319" s="71" t="s">
        <v>1053</v>
      </c>
      <c r="N319" s="70" t="s">
        <v>1203</v>
      </c>
      <c r="O319" s="70" t="s">
        <v>1203</v>
      </c>
      <c r="P319" s="70" t="s">
        <v>1258</v>
      </c>
      <c r="Q319" s="70" t="s">
        <v>708</v>
      </c>
      <c r="R319" s="70" t="s">
        <v>1581</v>
      </c>
      <c r="S319" s="70" t="s">
        <v>3952</v>
      </c>
      <c r="T319" s="70" t="s">
        <v>5064</v>
      </c>
      <c r="U319" s="70" t="s">
        <v>5457</v>
      </c>
      <c r="V319" s="70">
        <v>25.006885400000002</v>
      </c>
      <c r="W319" s="70">
        <v>121.45643250000001</v>
      </c>
      <c r="X319" s="70" t="s">
        <v>2590</v>
      </c>
      <c r="Y319" s="70" t="s">
        <v>708</v>
      </c>
      <c r="Z319" s="70" t="s">
        <v>708</v>
      </c>
      <c r="AA319" s="70" t="s">
        <v>708</v>
      </c>
      <c r="AB319" s="70" t="s">
        <v>708</v>
      </c>
      <c r="AC319" s="70" t="s">
        <v>708</v>
      </c>
      <c r="AD319" s="70" t="s">
        <v>708</v>
      </c>
      <c r="AE319" s="70" t="s">
        <v>2733</v>
      </c>
      <c r="AF319" s="70" t="s">
        <v>708</v>
      </c>
      <c r="AG319" s="70" t="s">
        <v>5978</v>
      </c>
      <c r="AH319" s="70" t="s">
        <v>3502</v>
      </c>
      <c r="AI319" s="70" t="s">
        <v>3502</v>
      </c>
      <c r="AK319" s="70" t="s">
        <v>2734</v>
      </c>
      <c r="AL319" s="70" t="s">
        <v>2734</v>
      </c>
      <c r="AM319" s="70" t="s">
        <v>6490</v>
      </c>
      <c r="AN319" s="70" t="s">
        <v>2734</v>
      </c>
      <c r="AO319" s="70">
        <v>0</v>
      </c>
      <c r="AP319" s="70">
        <v>0</v>
      </c>
      <c r="AQ319" s="70">
        <v>0</v>
      </c>
      <c r="AR319" s="70">
        <v>0</v>
      </c>
      <c r="AS319" s="70">
        <v>0</v>
      </c>
      <c r="AT319" s="70">
        <v>0</v>
      </c>
      <c r="AU319" s="70">
        <v>0</v>
      </c>
      <c r="AV319" s="70">
        <v>1</v>
      </c>
      <c r="AW319" s="70">
        <v>0</v>
      </c>
      <c r="AX319" s="70">
        <v>0</v>
      </c>
      <c r="AY319" s="70">
        <v>0</v>
      </c>
      <c r="BA319" s="70">
        <v>20</v>
      </c>
      <c r="BB319" s="70">
        <v>0</v>
      </c>
      <c r="BC319" s="70">
        <v>0</v>
      </c>
      <c r="BD319" s="70">
        <v>0</v>
      </c>
      <c r="BE319" s="70">
        <v>3</v>
      </c>
      <c r="BF319" s="70">
        <v>0</v>
      </c>
      <c r="BG319" s="70">
        <v>0</v>
      </c>
      <c r="BH319" s="70">
        <v>0</v>
      </c>
      <c r="BI319" s="70">
        <v>0</v>
      </c>
      <c r="BJ319" s="70">
        <v>0</v>
      </c>
      <c r="BK319" s="70">
        <v>10</v>
      </c>
      <c r="BL319" s="70">
        <v>2</v>
      </c>
      <c r="BM319" s="70">
        <v>0</v>
      </c>
      <c r="BN319" s="70">
        <v>0</v>
      </c>
      <c r="BO319" s="70">
        <v>0</v>
      </c>
      <c r="BP319" s="70">
        <v>0</v>
      </c>
      <c r="BQ319" s="70">
        <v>0</v>
      </c>
      <c r="BR319" s="70">
        <v>1</v>
      </c>
      <c r="BS319" s="70">
        <v>47</v>
      </c>
      <c r="BT319" s="70">
        <v>0</v>
      </c>
      <c r="BU319" s="70">
        <v>0</v>
      </c>
      <c r="BV319" s="70">
        <v>0</v>
      </c>
      <c r="BW319" s="70">
        <v>0</v>
      </c>
      <c r="BX319" s="70">
        <v>0</v>
      </c>
      <c r="BY319" s="70">
        <v>0</v>
      </c>
      <c r="BZ319" s="70">
        <v>0</v>
      </c>
      <c r="CA319" s="70">
        <v>0</v>
      </c>
      <c r="CB319" s="70">
        <v>38</v>
      </c>
      <c r="CC319" s="70">
        <v>0</v>
      </c>
      <c r="CD319" s="70">
        <v>0</v>
      </c>
      <c r="CE319" s="70">
        <v>0</v>
      </c>
      <c r="CF319" s="70">
        <v>0</v>
      </c>
      <c r="CG319" s="70">
        <v>0</v>
      </c>
      <c r="CH319" s="70">
        <v>7</v>
      </c>
      <c r="CI319" s="70">
        <v>0</v>
      </c>
      <c r="CJ319" s="70">
        <v>0</v>
      </c>
      <c r="CK319" s="70">
        <v>0</v>
      </c>
      <c r="CL319" s="70">
        <v>0</v>
      </c>
      <c r="CM319" s="70">
        <v>0</v>
      </c>
      <c r="CN319" s="70">
        <v>0</v>
      </c>
      <c r="CO319" s="70">
        <v>0</v>
      </c>
      <c r="CP319" s="70">
        <v>0</v>
      </c>
      <c r="CQ319" s="70">
        <v>2</v>
      </c>
      <c r="CR319" s="70">
        <v>0</v>
      </c>
      <c r="CS319" s="70">
        <v>1</v>
      </c>
      <c r="CT319" s="70">
        <v>0</v>
      </c>
      <c r="CU319" s="70">
        <v>0</v>
      </c>
      <c r="CV319" s="70">
        <v>0</v>
      </c>
      <c r="CW319" s="70">
        <v>0</v>
      </c>
      <c r="CX319" s="70">
        <v>1</v>
      </c>
      <c r="CY319" s="70">
        <v>0</v>
      </c>
      <c r="CZ319" s="70">
        <v>0</v>
      </c>
      <c r="DA319" s="70">
        <v>1</v>
      </c>
      <c r="DB319" s="70">
        <v>0</v>
      </c>
      <c r="DC319" s="70">
        <v>0</v>
      </c>
      <c r="DD319" s="70">
        <v>0</v>
      </c>
      <c r="DE319" s="70">
        <v>0</v>
      </c>
      <c r="DF319" s="70">
        <v>0</v>
      </c>
      <c r="DG319" s="70">
        <v>0</v>
      </c>
      <c r="DH319" s="70">
        <v>12</v>
      </c>
      <c r="DI319" s="70">
        <v>0</v>
      </c>
      <c r="DJ319" s="70">
        <v>0</v>
      </c>
      <c r="DK319" s="70">
        <v>0</v>
      </c>
      <c r="DL319" s="70">
        <v>0</v>
      </c>
      <c r="DM319" s="70">
        <v>12</v>
      </c>
      <c r="DN319" s="70">
        <v>1</v>
      </c>
      <c r="DO319" s="70">
        <v>0</v>
      </c>
      <c r="DP319" s="70">
        <v>4</v>
      </c>
      <c r="DQ319" s="70">
        <v>2</v>
      </c>
      <c r="DR319" s="70">
        <v>2</v>
      </c>
      <c r="DS319" s="70">
        <v>0</v>
      </c>
      <c r="DT319" s="70">
        <v>0</v>
      </c>
      <c r="DU319" s="70">
        <v>4</v>
      </c>
      <c r="DV319" s="70">
        <v>0</v>
      </c>
      <c r="DW319" s="70">
        <v>0</v>
      </c>
      <c r="DX319" s="70">
        <v>1</v>
      </c>
      <c r="DY319" s="70">
        <v>0</v>
      </c>
      <c r="DZ319" s="70">
        <v>1</v>
      </c>
      <c r="EA319" s="70">
        <v>0</v>
      </c>
      <c r="EB319" s="70">
        <v>2</v>
      </c>
      <c r="EC319" s="70">
        <v>2</v>
      </c>
      <c r="ED319" s="70">
        <v>1</v>
      </c>
      <c r="EE319" s="70">
        <v>11</v>
      </c>
      <c r="EF319" s="70">
        <v>58</v>
      </c>
      <c r="EG319" s="70">
        <v>0</v>
      </c>
      <c r="EH319" s="70">
        <v>0</v>
      </c>
      <c r="EI319" s="70">
        <v>0</v>
      </c>
      <c r="EJ319" s="70">
        <v>101</v>
      </c>
      <c r="EK319" s="70">
        <v>4</v>
      </c>
      <c r="EL319" t="s">
        <v>7206</v>
      </c>
      <c r="EM319" t="s">
        <v>7534</v>
      </c>
      <c r="EN319" t="s">
        <v>7571</v>
      </c>
      <c r="EO319" t="s">
        <v>7207</v>
      </c>
      <c r="EP319" t="s">
        <v>6640</v>
      </c>
      <c r="EQ319">
        <v>29</v>
      </c>
      <c r="ER319" s="70">
        <v>318</v>
      </c>
    </row>
    <row r="320" spans="1:148" s="74" customFormat="1">
      <c r="A320" s="70" t="s">
        <v>390</v>
      </c>
      <c r="B320" s="70" t="s">
        <v>4016</v>
      </c>
      <c r="C320" s="70" t="s">
        <v>4016</v>
      </c>
      <c r="D320" s="70" t="s">
        <v>531</v>
      </c>
      <c r="E320" s="70" t="s">
        <v>616</v>
      </c>
      <c r="F320" s="70" t="str">
        <f t="shared" si="5"/>
        <v>新北市板橋區</v>
      </c>
      <c r="G320" s="70">
        <f>VLOOKUP(F320,郵遞區號!$C$2:$D$371,2,0)</f>
        <v>220</v>
      </c>
      <c r="H320" s="70" t="str">
        <f>VLOOKUP(D320,區域對照!$A$2:$B$23,2,0)</f>
        <v>台北區</v>
      </c>
      <c r="I320" s="70" t="s">
        <v>6124</v>
      </c>
      <c r="J320" s="70" t="s">
        <v>3677</v>
      </c>
      <c r="K320" s="70" t="s">
        <v>4609</v>
      </c>
      <c r="L320" s="59" t="s">
        <v>6124</v>
      </c>
      <c r="M320" s="71" t="s">
        <v>1054</v>
      </c>
      <c r="N320" s="70" t="s">
        <v>1203</v>
      </c>
      <c r="O320" s="70" t="s">
        <v>1203</v>
      </c>
      <c r="P320" s="70" t="s">
        <v>1258</v>
      </c>
      <c r="Q320" s="70" t="s">
        <v>708</v>
      </c>
      <c r="R320" s="70" t="s">
        <v>1582</v>
      </c>
      <c r="S320" s="70" t="s">
        <v>3951</v>
      </c>
      <c r="T320" s="70" t="s">
        <v>4954</v>
      </c>
      <c r="U320" s="70" t="s">
        <v>5458</v>
      </c>
      <c r="V320" s="70">
        <v>25.001960799999999</v>
      </c>
      <c r="W320" s="70">
        <v>121.460159</v>
      </c>
      <c r="X320" s="70" t="s">
        <v>2591</v>
      </c>
      <c r="Y320" s="70" t="s">
        <v>708</v>
      </c>
      <c r="Z320" s="70" t="s">
        <v>708</v>
      </c>
      <c r="AA320" s="70" t="s">
        <v>708</v>
      </c>
      <c r="AB320" s="70" t="s">
        <v>2733</v>
      </c>
      <c r="AC320" s="70" t="s">
        <v>3093</v>
      </c>
      <c r="AD320" s="70" t="s">
        <v>2733</v>
      </c>
      <c r="AE320" s="70" t="s">
        <v>2734</v>
      </c>
      <c r="AF320" s="70" t="s">
        <v>2734</v>
      </c>
      <c r="AG320" s="70" t="s">
        <v>5979</v>
      </c>
      <c r="AH320" s="70" t="s">
        <v>3503</v>
      </c>
      <c r="AI320" s="70" t="s">
        <v>3503</v>
      </c>
      <c r="AJ320" s="70"/>
      <c r="AK320" s="70" t="s">
        <v>6262</v>
      </c>
      <c r="AL320" s="70" t="s">
        <v>3656</v>
      </c>
      <c r="AM320" s="70" t="s">
        <v>6493</v>
      </c>
      <c r="AN320" s="70" t="s">
        <v>3656</v>
      </c>
      <c r="AO320" s="70">
        <v>1</v>
      </c>
      <c r="AP320" s="70">
        <v>1</v>
      </c>
      <c r="AQ320" s="70">
        <v>1</v>
      </c>
      <c r="AR320" s="70">
        <v>1</v>
      </c>
      <c r="AS320" s="70">
        <v>1</v>
      </c>
      <c r="AT320" s="70">
        <v>1</v>
      </c>
      <c r="AU320" s="70">
        <v>1</v>
      </c>
      <c r="AV320" s="70">
        <v>2</v>
      </c>
      <c r="AW320" s="70">
        <v>0</v>
      </c>
      <c r="AX320" s="70">
        <v>0</v>
      </c>
      <c r="AY320" s="70">
        <v>4</v>
      </c>
      <c r="AZ320" s="70"/>
      <c r="BA320" s="70">
        <v>57</v>
      </c>
      <c r="BB320" s="70">
        <v>0</v>
      </c>
      <c r="BC320" s="70">
        <v>0</v>
      </c>
      <c r="BD320" s="70">
        <v>0</v>
      </c>
      <c r="BE320" s="70">
        <v>6</v>
      </c>
      <c r="BF320" s="70">
        <v>2</v>
      </c>
      <c r="BG320" s="70">
        <v>0</v>
      </c>
      <c r="BH320" s="70">
        <v>0</v>
      </c>
      <c r="BI320" s="70">
        <v>0</v>
      </c>
      <c r="BJ320" s="70">
        <v>0</v>
      </c>
      <c r="BK320" s="70">
        <v>0</v>
      </c>
      <c r="BL320" s="70">
        <v>6</v>
      </c>
      <c r="BM320" s="70">
        <v>0</v>
      </c>
      <c r="BN320" s="70">
        <v>0</v>
      </c>
      <c r="BO320" s="70">
        <v>0</v>
      </c>
      <c r="BP320" s="70">
        <v>0</v>
      </c>
      <c r="BQ320" s="70">
        <v>0</v>
      </c>
      <c r="BR320" s="70">
        <v>6</v>
      </c>
      <c r="BS320" s="70">
        <v>0</v>
      </c>
      <c r="BT320" s="70">
        <v>1</v>
      </c>
      <c r="BU320" s="70">
        <v>0</v>
      </c>
      <c r="BV320" s="70">
        <v>0</v>
      </c>
      <c r="BW320" s="70">
        <v>0</v>
      </c>
      <c r="BX320" s="70">
        <v>0</v>
      </c>
      <c r="BY320" s="70">
        <v>0</v>
      </c>
      <c r="BZ320" s="70">
        <v>0</v>
      </c>
      <c r="CA320" s="70">
        <v>0</v>
      </c>
      <c r="CB320" s="70">
        <v>0</v>
      </c>
      <c r="CC320" s="70">
        <v>0</v>
      </c>
      <c r="CD320" s="70">
        <v>0</v>
      </c>
      <c r="CE320" s="70">
        <v>0</v>
      </c>
      <c r="CF320" s="70">
        <v>0</v>
      </c>
      <c r="CG320" s="70">
        <v>0</v>
      </c>
      <c r="CH320" s="70">
        <v>2</v>
      </c>
      <c r="CI320" s="70">
        <v>0</v>
      </c>
      <c r="CJ320" s="70">
        <v>1</v>
      </c>
      <c r="CK320" s="70">
        <v>0</v>
      </c>
      <c r="CL320" s="70">
        <v>0</v>
      </c>
      <c r="CM320" s="70">
        <v>0</v>
      </c>
      <c r="CN320" s="70">
        <v>0</v>
      </c>
      <c r="CO320" s="70">
        <v>1</v>
      </c>
      <c r="CP320" s="70">
        <v>0</v>
      </c>
      <c r="CQ320" s="70">
        <v>2</v>
      </c>
      <c r="CR320" s="70">
        <v>0</v>
      </c>
      <c r="CS320" s="70">
        <v>1</v>
      </c>
      <c r="CT320" s="70">
        <v>0</v>
      </c>
      <c r="CU320" s="70">
        <v>0</v>
      </c>
      <c r="CV320" s="70">
        <v>0</v>
      </c>
      <c r="CW320" s="70">
        <v>1</v>
      </c>
      <c r="CX320" s="70">
        <v>0</v>
      </c>
      <c r="CY320" s="70">
        <v>0</v>
      </c>
      <c r="CZ320" s="70">
        <v>1</v>
      </c>
      <c r="DA320" s="70">
        <v>0</v>
      </c>
      <c r="DB320" s="70">
        <v>0</v>
      </c>
      <c r="DC320" s="70">
        <v>0</v>
      </c>
      <c r="DD320" s="70">
        <v>0</v>
      </c>
      <c r="DE320" s="70">
        <v>0</v>
      </c>
      <c r="DF320" s="70">
        <v>0</v>
      </c>
      <c r="DG320" s="70">
        <v>0</v>
      </c>
      <c r="DH320" s="70">
        <v>9</v>
      </c>
      <c r="DI320" s="70">
        <v>0</v>
      </c>
      <c r="DJ320" s="70">
        <v>0</v>
      </c>
      <c r="DK320" s="70">
        <v>0</v>
      </c>
      <c r="DL320" s="70">
        <v>0</v>
      </c>
      <c r="DM320" s="70">
        <v>9</v>
      </c>
      <c r="DN320" s="70">
        <v>0</v>
      </c>
      <c r="DO320" s="70">
        <v>0</v>
      </c>
      <c r="DP320" s="70">
        <v>1</v>
      </c>
      <c r="DQ320" s="70">
        <v>0</v>
      </c>
      <c r="DR320" s="70">
        <v>3</v>
      </c>
      <c r="DS320" s="70">
        <v>0</v>
      </c>
      <c r="DT320" s="70">
        <v>0</v>
      </c>
      <c r="DU320" s="70">
        <v>1</v>
      </c>
      <c r="DV320" s="70">
        <v>0</v>
      </c>
      <c r="DW320" s="70">
        <v>0</v>
      </c>
      <c r="DX320" s="70">
        <v>1</v>
      </c>
      <c r="DY320" s="70">
        <v>1</v>
      </c>
      <c r="DZ320" s="70">
        <v>5</v>
      </c>
      <c r="EA320" s="70">
        <v>0</v>
      </c>
      <c r="EB320" s="70">
        <v>5</v>
      </c>
      <c r="EC320" s="70">
        <v>6</v>
      </c>
      <c r="ED320" s="70">
        <v>0</v>
      </c>
      <c r="EE320" s="70">
        <v>8</v>
      </c>
      <c r="EF320" s="70">
        <v>45</v>
      </c>
      <c r="EG320" s="70">
        <v>0</v>
      </c>
      <c r="EH320" s="70">
        <v>0</v>
      </c>
      <c r="EI320" s="70">
        <v>0</v>
      </c>
      <c r="EJ320" s="70">
        <v>85</v>
      </c>
      <c r="EK320" s="70">
        <v>4</v>
      </c>
      <c r="EL320" t="s">
        <v>7208</v>
      </c>
      <c r="EM320" t="s">
        <v>7534</v>
      </c>
      <c r="EN320" t="s">
        <v>5458</v>
      </c>
      <c r="EO320" t="s">
        <v>7209</v>
      </c>
      <c r="EP320" t="s">
        <v>6555</v>
      </c>
      <c r="EQ320">
        <v>33</v>
      </c>
      <c r="ER320" s="70">
        <v>319</v>
      </c>
    </row>
    <row r="321" spans="1:148">
      <c r="A321" s="70" t="s">
        <v>391</v>
      </c>
      <c r="B321" s="70" t="s">
        <v>4610</v>
      </c>
      <c r="C321" s="70" t="s">
        <v>4610</v>
      </c>
      <c r="D321" s="70" t="s">
        <v>531</v>
      </c>
      <c r="E321" s="70" t="s">
        <v>616</v>
      </c>
      <c r="F321" s="70" t="str">
        <f t="shared" si="5"/>
        <v>新北市板橋區</v>
      </c>
      <c r="G321" s="70">
        <f>VLOOKUP(F321,郵遞區號!$C$2:$D$371,2,0)</f>
        <v>220</v>
      </c>
      <c r="H321" s="70" t="str">
        <f>VLOOKUP(D321,區域對照!$A$2:$B$23,2,0)</f>
        <v>台北區</v>
      </c>
      <c r="I321" s="70" t="s">
        <v>6124</v>
      </c>
      <c r="J321" s="70" t="s">
        <v>3677</v>
      </c>
      <c r="K321" s="70" t="s">
        <v>4609</v>
      </c>
      <c r="L321" s="59" t="s">
        <v>6124</v>
      </c>
      <c r="M321" s="71" t="s">
        <v>1055</v>
      </c>
      <c r="N321" s="70" t="s">
        <v>1203</v>
      </c>
      <c r="O321" s="70" t="s">
        <v>1203</v>
      </c>
      <c r="P321" s="70" t="s">
        <v>1258</v>
      </c>
      <c r="Q321" s="70" t="s">
        <v>708</v>
      </c>
      <c r="R321" s="70" t="s">
        <v>1583</v>
      </c>
      <c r="S321" s="70" t="s">
        <v>3950</v>
      </c>
      <c r="T321" s="70" t="s">
        <v>4955</v>
      </c>
      <c r="U321" s="70" t="s">
        <v>5459</v>
      </c>
      <c r="V321" s="70">
        <v>25.001930699999999</v>
      </c>
      <c r="W321" s="70">
        <v>121.45992939999999</v>
      </c>
      <c r="X321" s="70" t="s">
        <v>2592</v>
      </c>
      <c r="Y321" s="70" t="s">
        <v>708</v>
      </c>
      <c r="Z321" s="70" t="s">
        <v>708</v>
      </c>
      <c r="AA321" s="70" t="s">
        <v>708</v>
      </c>
      <c r="AB321" s="70" t="s">
        <v>708</v>
      </c>
      <c r="AC321" s="70" t="s">
        <v>708</v>
      </c>
      <c r="AD321" s="70" t="s">
        <v>708</v>
      </c>
      <c r="AE321" s="70" t="s">
        <v>2733</v>
      </c>
      <c r="AF321" s="70" t="s">
        <v>708</v>
      </c>
      <c r="AG321" s="70" t="s">
        <v>5980</v>
      </c>
      <c r="AH321" s="70" t="s">
        <v>3504</v>
      </c>
      <c r="AI321" s="70" t="s">
        <v>3504</v>
      </c>
      <c r="AK321" s="70" t="s">
        <v>2734</v>
      </c>
      <c r="AL321" s="70" t="s">
        <v>2734</v>
      </c>
      <c r="AM321" s="70" t="s">
        <v>6490</v>
      </c>
      <c r="AN321" s="70" t="s">
        <v>2734</v>
      </c>
      <c r="AO321" s="70">
        <v>0</v>
      </c>
      <c r="AP321" s="70">
        <v>0</v>
      </c>
      <c r="AQ321" s="70">
        <v>0</v>
      </c>
      <c r="AR321" s="70">
        <v>0</v>
      </c>
      <c r="AS321" s="70">
        <v>0</v>
      </c>
      <c r="AT321" s="70">
        <v>0</v>
      </c>
      <c r="AU321" s="70">
        <v>0</v>
      </c>
      <c r="AV321" s="70">
        <v>1</v>
      </c>
      <c r="AW321" s="70">
        <v>0</v>
      </c>
      <c r="AX321" s="70">
        <v>0</v>
      </c>
      <c r="AY321" s="70">
        <v>0</v>
      </c>
      <c r="BA321" s="70">
        <v>28</v>
      </c>
      <c r="BB321" s="70">
        <v>0</v>
      </c>
      <c r="BC321" s="70">
        <v>0</v>
      </c>
      <c r="BD321" s="70">
        <v>0</v>
      </c>
      <c r="BE321" s="70">
        <v>2</v>
      </c>
      <c r="BF321" s="70">
        <v>0</v>
      </c>
      <c r="BG321" s="70">
        <v>0</v>
      </c>
      <c r="BH321" s="70">
        <v>0</v>
      </c>
      <c r="BI321" s="70">
        <v>0</v>
      </c>
      <c r="BJ321" s="70">
        <v>0</v>
      </c>
      <c r="BK321" s="70">
        <v>0</v>
      </c>
      <c r="BL321" s="70">
        <v>0</v>
      </c>
      <c r="BM321" s="70">
        <v>0</v>
      </c>
      <c r="BN321" s="70">
        <v>0</v>
      </c>
      <c r="BO321" s="70">
        <v>0</v>
      </c>
      <c r="BP321" s="70">
        <v>0</v>
      </c>
      <c r="BQ321" s="70">
        <v>0</v>
      </c>
      <c r="BR321" s="70">
        <v>0</v>
      </c>
      <c r="BS321" s="70">
        <v>67</v>
      </c>
      <c r="BT321" s="70">
        <v>0</v>
      </c>
      <c r="BU321" s="70">
        <v>0</v>
      </c>
      <c r="BV321" s="70">
        <v>0</v>
      </c>
      <c r="BW321" s="70">
        <v>0</v>
      </c>
      <c r="BX321" s="70">
        <v>0</v>
      </c>
      <c r="BY321" s="70">
        <v>0</v>
      </c>
      <c r="BZ321" s="70">
        <v>0</v>
      </c>
      <c r="CA321" s="70">
        <v>0</v>
      </c>
      <c r="CB321" s="70">
        <v>0</v>
      </c>
      <c r="CC321" s="70">
        <v>0</v>
      </c>
      <c r="CD321" s="70">
        <v>0</v>
      </c>
      <c r="CE321" s="70">
        <v>0</v>
      </c>
      <c r="CF321" s="70">
        <v>0</v>
      </c>
      <c r="CG321" s="70">
        <v>0</v>
      </c>
      <c r="CH321" s="70">
        <v>4</v>
      </c>
      <c r="CI321" s="70">
        <v>0</v>
      </c>
      <c r="CJ321" s="70">
        <v>0</v>
      </c>
      <c r="CK321" s="70">
        <v>0</v>
      </c>
      <c r="CL321" s="70">
        <v>0</v>
      </c>
      <c r="CM321" s="70">
        <v>0</v>
      </c>
      <c r="CN321" s="70">
        <v>1</v>
      </c>
      <c r="CO321" s="70">
        <v>0</v>
      </c>
      <c r="CP321" s="70">
        <v>0</v>
      </c>
      <c r="CQ321" s="70">
        <v>0</v>
      </c>
      <c r="CR321" s="70">
        <v>0</v>
      </c>
      <c r="CS321" s="70">
        <v>1</v>
      </c>
      <c r="CT321" s="70">
        <v>0</v>
      </c>
      <c r="CU321" s="70">
        <v>0</v>
      </c>
      <c r="CV321" s="70">
        <v>0</v>
      </c>
      <c r="CW321" s="70">
        <v>0</v>
      </c>
      <c r="CX321" s="70">
        <v>1</v>
      </c>
      <c r="CY321" s="70">
        <v>0</v>
      </c>
      <c r="CZ321" s="70">
        <v>0</v>
      </c>
      <c r="DA321" s="70">
        <v>1</v>
      </c>
      <c r="DB321" s="70">
        <v>0</v>
      </c>
      <c r="DC321" s="70">
        <v>0</v>
      </c>
      <c r="DD321" s="70">
        <v>0</v>
      </c>
      <c r="DE321" s="70">
        <v>0</v>
      </c>
      <c r="DF321" s="70">
        <v>0</v>
      </c>
      <c r="DG321" s="70">
        <v>0</v>
      </c>
      <c r="DH321" s="70">
        <v>8</v>
      </c>
      <c r="DI321" s="70">
        <v>0</v>
      </c>
      <c r="DJ321" s="70">
        <v>0</v>
      </c>
      <c r="DK321" s="70">
        <v>0</v>
      </c>
      <c r="DL321" s="70">
        <v>0</v>
      </c>
      <c r="DM321" s="70">
        <v>8</v>
      </c>
      <c r="DN321" s="70">
        <v>0</v>
      </c>
      <c r="DO321" s="70">
        <v>0</v>
      </c>
      <c r="DP321" s="70">
        <v>4</v>
      </c>
      <c r="DQ321" s="70">
        <v>0</v>
      </c>
      <c r="DR321" s="70">
        <v>4</v>
      </c>
      <c r="DS321" s="70">
        <v>1</v>
      </c>
      <c r="DT321" s="70">
        <v>0</v>
      </c>
      <c r="DU321" s="70">
        <v>1</v>
      </c>
      <c r="DV321" s="70">
        <v>0</v>
      </c>
      <c r="DW321" s="70">
        <v>1</v>
      </c>
      <c r="DX321" s="70">
        <v>2</v>
      </c>
      <c r="DY321" s="70">
        <v>0</v>
      </c>
      <c r="DZ321" s="70">
        <v>1</v>
      </c>
      <c r="EA321" s="70">
        <v>0</v>
      </c>
      <c r="EB321" s="70">
        <v>2</v>
      </c>
      <c r="EC321" s="70">
        <v>3</v>
      </c>
      <c r="ED321" s="70">
        <v>0</v>
      </c>
      <c r="EE321" s="70">
        <v>6</v>
      </c>
      <c r="EF321" s="70">
        <v>36</v>
      </c>
      <c r="EG321" s="70">
        <v>0</v>
      </c>
      <c r="EH321" s="70">
        <v>0</v>
      </c>
      <c r="EI321" s="70">
        <v>0</v>
      </c>
      <c r="EJ321" s="70">
        <v>69</v>
      </c>
      <c r="EK321" s="70">
        <v>4</v>
      </c>
      <c r="EL321" t="s">
        <v>7210</v>
      </c>
      <c r="EM321" t="s">
        <v>7534</v>
      </c>
      <c r="EN321" t="s">
        <v>5459</v>
      </c>
      <c r="EO321" t="s">
        <v>7209</v>
      </c>
      <c r="EP321" t="s">
        <v>6555</v>
      </c>
      <c r="EQ321">
        <v>33</v>
      </c>
      <c r="ER321" s="70">
        <v>320</v>
      </c>
    </row>
    <row r="322" spans="1:148">
      <c r="A322" s="70" t="s">
        <v>392</v>
      </c>
      <c r="B322" s="70" t="s">
        <v>4610</v>
      </c>
      <c r="C322" s="70" t="s">
        <v>4610</v>
      </c>
      <c r="D322" s="70" t="s">
        <v>531</v>
      </c>
      <c r="E322" s="70" t="s">
        <v>559</v>
      </c>
      <c r="F322" s="70" t="str">
        <f t="shared" si="5"/>
        <v>新北市三重區</v>
      </c>
      <c r="G322" s="70">
        <f>VLOOKUP(F322,郵遞區號!$C$2:$D$371,2,0)</f>
        <v>241</v>
      </c>
      <c r="H322" s="70" t="str">
        <f>VLOOKUP(D322,區域對照!$A$2:$B$23,2,0)</f>
        <v>台北區</v>
      </c>
      <c r="I322" s="70" t="s">
        <v>6124</v>
      </c>
      <c r="J322" s="70" t="s">
        <v>3677</v>
      </c>
      <c r="K322" s="70" t="s">
        <v>4609</v>
      </c>
      <c r="L322" s="59" t="s">
        <v>6124</v>
      </c>
      <c r="M322" s="71" t="s">
        <v>1056</v>
      </c>
      <c r="N322" s="70" t="s">
        <v>1203</v>
      </c>
      <c r="O322" s="70" t="s">
        <v>1203</v>
      </c>
      <c r="P322" s="70" t="s">
        <v>1258</v>
      </c>
      <c r="Q322" s="70" t="s">
        <v>708</v>
      </c>
      <c r="R322" s="70" t="s">
        <v>1584</v>
      </c>
      <c r="S322" s="70" t="s">
        <v>3949</v>
      </c>
      <c r="T322" s="70" t="s">
        <v>4956</v>
      </c>
      <c r="U322" s="70" t="s">
        <v>5460</v>
      </c>
      <c r="V322" s="70">
        <v>25.0689165</v>
      </c>
      <c r="W322" s="70">
        <v>121.49863379999999</v>
      </c>
      <c r="X322" s="70" t="s">
        <v>2593</v>
      </c>
      <c r="Y322" s="70" t="s">
        <v>708</v>
      </c>
      <c r="Z322" s="70" t="s">
        <v>708</v>
      </c>
      <c r="AA322" s="70" t="s">
        <v>708</v>
      </c>
      <c r="AB322" s="70" t="s">
        <v>708</v>
      </c>
      <c r="AC322" s="70" t="s">
        <v>708</v>
      </c>
      <c r="AD322" s="70" t="s">
        <v>708</v>
      </c>
      <c r="AE322" s="70" t="s">
        <v>708</v>
      </c>
      <c r="AF322" s="70" t="s">
        <v>708</v>
      </c>
      <c r="AG322" s="70" t="s">
        <v>5981</v>
      </c>
      <c r="AH322" s="70" t="s">
        <v>3505</v>
      </c>
      <c r="AI322" s="70" t="s">
        <v>3505</v>
      </c>
      <c r="AK322" s="70" t="s">
        <v>2734</v>
      </c>
      <c r="AL322" s="70" t="s">
        <v>2734</v>
      </c>
      <c r="AM322" s="70" t="s">
        <v>6490</v>
      </c>
      <c r="AN322" s="70" t="s">
        <v>2734</v>
      </c>
      <c r="AO322" s="70">
        <v>0</v>
      </c>
      <c r="AP322" s="70">
        <v>0</v>
      </c>
      <c r="AQ322" s="70">
        <v>0</v>
      </c>
      <c r="AR322" s="70">
        <v>0</v>
      </c>
      <c r="AS322" s="70">
        <v>0</v>
      </c>
      <c r="AT322" s="70">
        <v>0</v>
      </c>
      <c r="AU322" s="70">
        <v>0</v>
      </c>
      <c r="AV322" s="70">
        <v>1</v>
      </c>
      <c r="AW322" s="70">
        <v>0</v>
      </c>
      <c r="AX322" s="70">
        <v>0</v>
      </c>
      <c r="AY322" s="70">
        <v>0</v>
      </c>
      <c r="BA322" s="70">
        <v>40</v>
      </c>
      <c r="BB322" s="70">
        <v>0</v>
      </c>
      <c r="BC322" s="70">
        <v>0</v>
      </c>
      <c r="BD322" s="70">
        <v>0</v>
      </c>
      <c r="BE322" s="70">
        <v>6</v>
      </c>
      <c r="BF322" s="70">
        <v>1</v>
      </c>
      <c r="BG322" s="70">
        <v>0</v>
      </c>
      <c r="BH322" s="70">
        <v>0</v>
      </c>
      <c r="BI322" s="70">
        <v>0</v>
      </c>
      <c r="BJ322" s="70">
        <v>0</v>
      </c>
      <c r="BK322" s="70">
        <v>0</v>
      </c>
      <c r="BL322" s="70">
        <v>11</v>
      </c>
      <c r="BM322" s="70">
        <v>0</v>
      </c>
      <c r="BN322" s="70">
        <v>0</v>
      </c>
      <c r="BO322" s="70">
        <v>0</v>
      </c>
      <c r="BP322" s="70">
        <v>0</v>
      </c>
      <c r="BQ322" s="70">
        <v>0</v>
      </c>
      <c r="BR322" s="70">
        <v>3</v>
      </c>
      <c r="BS322" s="70">
        <v>25</v>
      </c>
      <c r="BT322" s="70">
        <v>1</v>
      </c>
      <c r="BU322" s="70">
        <v>0</v>
      </c>
      <c r="BV322" s="70">
        <v>1</v>
      </c>
      <c r="BW322" s="70">
        <v>0</v>
      </c>
      <c r="BX322" s="70">
        <v>0</v>
      </c>
      <c r="BY322" s="70">
        <v>0</v>
      </c>
      <c r="BZ322" s="70">
        <v>0</v>
      </c>
      <c r="CA322" s="70">
        <v>0</v>
      </c>
      <c r="CB322" s="70">
        <v>28</v>
      </c>
      <c r="CC322" s="70">
        <v>0</v>
      </c>
      <c r="CD322" s="70">
        <v>0</v>
      </c>
      <c r="CE322" s="70">
        <v>0</v>
      </c>
      <c r="CF322" s="70">
        <v>0</v>
      </c>
      <c r="CG322" s="70">
        <v>0</v>
      </c>
      <c r="CH322" s="70">
        <v>8</v>
      </c>
      <c r="CI322" s="70">
        <v>0</v>
      </c>
      <c r="CJ322" s="70">
        <v>2</v>
      </c>
      <c r="CK322" s="70">
        <v>0</v>
      </c>
      <c r="CL322" s="70">
        <v>0</v>
      </c>
      <c r="CM322" s="70">
        <v>0</v>
      </c>
      <c r="CN322" s="70">
        <v>0</v>
      </c>
      <c r="CO322" s="70">
        <v>1</v>
      </c>
      <c r="CP322" s="70">
        <v>0</v>
      </c>
      <c r="CQ322" s="70">
        <v>0</v>
      </c>
      <c r="CR322" s="70">
        <v>0</v>
      </c>
      <c r="CS322" s="70">
        <v>0</v>
      </c>
      <c r="CT322" s="70">
        <v>0</v>
      </c>
      <c r="CU322" s="70">
        <v>0</v>
      </c>
      <c r="CV322" s="70">
        <v>0</v>
      </c>
      <c r="CW322" s="70">
        <v>1</v>
      </c>
      <c r="CX322" s="70">
        <v>0</v>
      </c>
      <c r="CY322" s="70">
        <v>0</v>
      </c>
      <c r="CZ322" s="70">
        <v>0</v>
      </c>
      <c r="DA322" s="70">
        <v>1</v>
      </c>
      <c r="DB322" s="70">
        <v>0</v>
      </c>
      <c r="DC322" s="70">
        <v>0</v>
      </c>
      <c r="DD322" s="70">
        <v>0</v>
      </c>
      <c r="DE322" s="70">
        <v>0</v>
      </c>
      <c r="DF322" s="70">
        <v>0</v>
      </c>
      <c r="DG322" s="70">
        <v>0</v>
      </c>
      <c r="DH322" s="70">
        <v>13</v>
      </c>
      <c r="DI322" s="70">
        <v>0</v>
      </c>
      <c r="DJ322" s="70">
        <v>0</v>
      </c>
      <c r="DK322" s="70">
        <v>0</v>
      </c>
      <c r="DL322" s="70">
        <v>0</v>
      </c>
      <c r="DM322" s="70">
        <v>13</v>
      </c>
      <c r="DN322" s="70">
        <v>0</v>
      </c>
      <c r="DO322" s="70">
        <v>0</v>
      </c>
      <c r="DP322" s="70">
        <v>2</v>
      </c>
      <c r="DQ322" s="70">
        <v>0</v>
      </c>
      <c r="DR322" s="70">
        <v>8</v>
      </c>
      <c r="DS322" s="70">
        <v>4</v>
      </c>
      <c r="DT322" s="70">
        <v>0</v>
      </c>
      <c r="DU322" s="70">
        <v>1</v>
      </c>
      <c r="DV322" s="70">
        <v>0</v>
      </c>
      <c r="DW322" s="70">
        <v>0</v>
      </c>
      <c r="DX322" s="70">
        <v>6</v>
      </c>
      <c r="DY322" s="70">
        <v>1</v>
      </c>
      <c r="DZ322" s="70">
        <v>1</v>
      </c>
      <c r="EA322" s="70">
        <v>0</v>
      </c>
      <c r="EB322" s="70">
        <v>5</v>
      </c>
      <c r="EC322" s="70">
        <v>5</v>
      </c>
      <c r="ED322" s="70">
        <v>1</v>
      </c>
      <c r="EE322" s="70">
        <v>18</v>
      </c>
      <c r="EF322" s="70">
        <v>39</v>
      </c>
      <c r="EG322" s="70">
        <v>0</v>
      </c>
      <c r="EH322" s="70">
        <v>0</v>
      </c>
      <c r="EI322" s="70">
        <v>0</v>
      </c>
      <c r="EJ322" s="70">
        <v>104</v>
      </c>
      <c r="EK322" s="70">
        <v>4</v>
      </c>
      <c r="EL322" t="s">
        <v>7211</v>
      </c>
      <c r="EM322" t="s">
        <v>7534</v>
      </c>
      <c r="EN322" t="s">
        <v>5460</v>
      </c>
      <c r="EO322" t="s">
        <v>7212</v>
      </c>
      <c r="EP322" t="s">
        <v>7090</v>
      </c>
      <c r="EQ322">
        <v>28</v>
      </c>
      <c r="ER322" s="70">
        <v>321</v>
      </c>
    </row>
    <row r="323" spans="1:148">
      <c r="A323" s="70" t="s">
        <v>393</v>
      </c>
      <c r="B323" s="70" t="s">
        <v>4610</v>
      </c>
      <c r="C323" s="70" t="s">
        <v>4610</v>
      </c>
      <c r="D323" s="70" t="s">
        <v>531</v>
      </c>
      <c r="E323" s="70" t="s">
        <v>559</v>
      </c>
      <c r="F323" s="70" t="str">
        <f t="shared" si="5"/>
        <v>新北市三重區</v>
      </c>
      <c r="G323" s="70">
        <f>VLOOKUP(F323,郵遞區號!$C$2:$D$371,2,0)</f>
        <v>241</v>
      </c>
      <c r="H323" s="70" t="str">
        <f>VLOOKUP(D323,區域對照!$A$2:$B$23,2,0)</f>
        <v>台北區</v>
      </c>
      <c r="I323" s="70" t="s">
        <v>6124</v>
      </c>
      <c r="J323" s="70" t="s">
        <v>3677</v>
      </c>
      <c r="K323" s="70" t="s">
        <v>4609</v>
      </c>
      <c r="L323" s="59" t="s">
        <v>6124</v>
      </c>
      <c r="M323" s="71" t="s">
        <v>1057</v>
      </c>
      <c r="N323" s="70" t="s">
        <v>1203</v>
      </c>
      <c r="O323" s="70" t="s">
        <v>1203</v>
      </c>
      <c r="P323" s="70" t="s">
        <v>1258</v>
      </c>
      <c r="Q323" s="70" t="s">
        <v>708</v>
      </c>
      <c r="R323" s="70" t="s">
        <v>1585</v>
      </c>
      <c r="S323" s="70" t="s">
        <v>3948</v>
      </c>
      <c r="T323" s="70" t="s">
        <v>4957</v>
      </c>
      <c r="U323" s="70" t="s">
        <v>5461</v>
      </c>
      <c r="V323" s="70">
        <v>25.046557799999999</v>
      </c>
      <c r="W323" s="70">
        <v>121.4696738</v>
      </c>
      <c r="X323" s="70" t="s">
        <v>2594</v>
      </c>
      <c r="Y323" s="70" t="s">
        <v>708</v>
      </c>
      <c r="Z323" s="70" t="s">
        <v>708</v>
      </c>
      <c r="AA323" s="70" t="s">
        <v>708</v>
      </c>
      <c r="AB323" s="70" t="s">
        <v>708</v>
      </c>
      <c r="AC323" s="70" t="s">
        <v>708</v>
      </c>
      <c r="AD323" s="70" t="s">
        <v>708</v>
      </c>
      <c r="AE323" s="70" t="s">
        <v>2733</v>
      </c>
      <c r="AF323" s="70" t="s">
        <v>708</v>
      </c>
      <c r="AG323" s="70" t="s">
        <v>5982</v>
      </c>
      <c r="AH323" s="70" t="s">
        <v>3506</v>
      </c>
      <c r="AI323" s="70" t="s">
        <v>3506</v>
      </c>
      <c r="AK323" s="70" t="s">
        <v>2734</v>
      </c>
      <c r="AL323" s="70" t="s">
        <v>2734</v>
      </c>
      <c r="AM323" s="70" t="s">
        <v>6490</v>
      </c>
      <c r="AN323" s="70" t="s">
        <v>2734</v>
      </c>
      <c r="AO323" s="70">
        <v>0</v>
      </c>
      <c r="AP323" s="70">
        <v>0</v>
      </c>
      <c r="AQ323" s="70">
        <v>0</v>
      </c>
      <c r="AR323" s="70">
        <v>0</v>
      </c>
      <c r="AS323" s="70">
        <v>0</v>
      </c>
      <c r="AT323" s="70">
        <v>0</v>
      </c>
      <c r="AU323" s="70">
        <v>0</v>
      </c>
      <c r="AV323" s="70">
        <v>1</v>
      </c>
      <c r="AW323" s="70">
        <v>0</v>
      </c>
      <c r="AX323" s="70">
        <v>0</v>
      </c>
      <c r="AY323" s="70">
        <v>0</v>
      </c>
      <c r="BA323" s="70">
        <v>20</v>
      </c>
      <c r="BB323" s="70">
        <v>0</v>
      </c>
      <c r="BC323" s="70">
        <v>0</v>
      </c>
      <c r="BD323" s="70">
        <v>0</v>
      </c>
      <c r="BE323" s="70">
        <v>2</v>
      </c>
      <c r="BF323" s="70">
        <v>0</v>
      </c>
      <c r="BG323" s="70">
        <v>0</v>
      </c>
      <c r="BH323" s="70">
        <v>0</v>
      </c>
      <c r="BI323" s="70">
        <v>0</v>
      </c>
      <c r="BJ323" s="70">
        <v>0</v>
      </c>
      <c r="BK323" s="70">
        <v>0</v>
      </c>
      <c r="BL323" s="70">
        <v>0</v>
      </c>
      <c r="BM323" s="70">
        <v>0</v>
      </c>
      <c r="BN323" s="70">
        <v>0</v>
      </c>
      <c r="BO323" s="70">
        <v>0</v>
      </c>
      <c r="BP323" s="70">
        <v>0</v>
      </c>
      <c r="BQ323" s="70">
        <v>0</v>
      </c>
      <c r="BR323" s="70">
        <v>0</v>
      </c>
      <c r="BS323" s="70">
        <v>30</v>
      </c>
      <c r="BT323" s="70">
        <v>0</v>
      </c>
      <c r="BU323" s="70">
        <v>0</v>
      </c>
      <c r="BV323" s="70">
        <v>0</v>
      </c>
      <c r="BW323" s="70">
        <v>0</v>
      </c>
      <c r="BX323" s="70">
        <v>0</v>
      </c>
      <c r="BY323" s="70">
        <v>0</v>
      </c>
      <c r="BZ323" s="70">
        <v>0</v>
      </c>
      <c r="CA323" s="70">
        <v>0</v>
      </c>
      <c r="CB323" s="70">
        <v>0</v>
      </c>
      <c r="CC323" s="70">
        <v>0</v>
      </c>
      <c r="CD323" s="70">
        <v>0</v>
      </c>
      <c r="CE323" s="70">
        <v>0</v>
      </c>
      <c r="CF323" s="70">
        <v>0</v>
      </c>
      <c r="CG323" s="70">
        <v>0</v>
      </c>
      <c r="CH323" s="70">
        <v>3</v>
      </c>
      <c r="CI323" s="70">
        <v>0</v>
      </c>
      <c r="CJ323" s="70">
        <v>1</v>
      </c>
      <c r="CK323" s="70">
        <v>0</v>
      </c>
      <c r="CL323" s="70">
        <v>0</v>
      </c>
      <c r="CM323" s="70">
        <v>0</v>
      </c>
      <c r="CN323" s="70">
        <v>0</v>
      </c>
      <c r="CO323" s="70">
        <v>0</v>
      </c>
      <c r="CP323" s="70">
        <v>0</v>
      </c>
      <c r="CQ323" s="70">
        <v>0</v>
      </c>
      <c r="CR323" s="70">
        <v>0</v>
      </c>
      <c r="CS323" s="70">
        <v>1</v>
      </c>
      <c r="CT323" s="70">
        <v>0</v>
      </c>
      <c r="CU323" s="70">
        <v>0</v>
      </c>
      <c r="CV323" s="70">
        <v>1</v>
      </c>
      <c r="CW323" s="70">
        <v>0</v>
      </c>
      <c r="CX323" s="70">
        <v>0</v>
      </c>
      <c r="CY323" s="70">
        <v>0</v>
      </c>
      <c r="CZ323" s="70">
        <v>0</v>
      </c>
      <c r="DA323" s="70">
        <v>1</v>
      </c>
      <c r="DB323" s="70">
        <v>0</v>
      </c>
      <c r="DC323" s="70">
        <v>0</v>
      </c>
      <c r="DD323" s="70">
        <v>0</v>
      </c>
      <c r="DE323" s="70">
        <v>0</v>
      </c>
      <c r="DF323" s="70">
        <v>0</v>
      </c>
      <c r="DG323" s="70">
        <v>0</v>
      </c>
      <c r="DH323" s="70">
        <v>7</v>
      </c>
      <c r="DI323" s="70">
        <v>0</v>
      </c>
      <c r="DJ323" s="70">
        <v>0</v>
      </c>
      <c r="DK323" s="70">
        <v>0</v>
      </c>
      <c r="DL323" s="70">
        <v>0</v>
      </c>
      <c r="DM323" s="70">
        <v>7</v>
      </c>
      <c r="DN323" s="70">
        <v>0</v>
      </c>
      <c r="DO323" s="70">
        <v>0</v>
      </c>
      <c r="DP323" s="70">
        <v>3</v>
      </c>
      <c r="DQ323" s="70">
        <v>0</v>
      </c>
      <c r="DR323" s="70">
        <v>6</v>
      </c>
      <c r="DS323" s="70">
        <v>0</v>
      </c>
      <c r="DT323" s="70">
        <v>0</v>
      </c>
      <c r="DU323" s="70">
        <v>1</v>
      </c>
      <c r="DV323" s="70">
        <v>0</v>
      </c>
      <c r="DW323" s="70">
        <v>1</v>
      </c>
      <c r="DX323" s="70">
        <v>3</v>
      </c>
      <c r="DY323" s="70">
        <v>2</v>
      </c>
      <c r="DZ323" s="70">
        <v>0</v>
      </c>
      <c r="EA323" s="70">
        <v>0</v>
      </c>
      <c r="EB323" s="70">
        <v>1</v>
      </c>
      <c r="EC323" s="70">
        <v>3</v>
      </c>
      <c r="ED323" s="70">
        <v>0</v>
      </c>
      <c r="EE323" s="70">
        <v>5</v>
      </c>
      <c r="EF323" s="70">
        <v>15</v>
      </c>
      <c r="EG323" s="70">
        <v>0</v>
      </c>
      <c r="EH323" s="70">
        <v>0</v>
      </c>
      <c r="EI323" s="70">
        <v>0</v>
      </c>
      <c r="EJ323" s="70">
        <v>47</v>
      </c>
      <c r="EK323" s="70">
        <v>4</v>
      </c>
      <c r="EL323" t="s">
        <v>7213</v>
      </c>
      <c r="EM323" t="s">
        <v>7534</v>
      </c>
      <c r="EN323" t="s">
        <v>5461</v>
      </c>
      <c r="EO323" t="s">
        <v>7214</v>
      </c>
      <c r="EP323" t="s">
        <v>6667</v>
      </c>
      <c r="EQ323">
        <v>22</v>
      </c>
      <c r="ER323" s="70">
        <v>322</v>
      </c>
    </row>
    <row r="324" spans="1:148" s="74" customFormat="1">
      <c r="A324" s="70" t="s">
        <v>394</v>
      </c>
      <c r="B324" s="70" t="s">
        <v>4610</v>
      </c>
      <c r="C324" s="70" t="s">
        <v>4610</v>
      </c>
      <c r="D324" s="70" t="s">
        <v>531</v>
      </c>
      <c r="E324" s="70" t="s">
        <v>559</v>
      </c>
      <c r="F324" s="70" t="str">
        <f t="shared" si="5"/>
        <v>新北市三重區</v>
      </c>
      <c r="G324" s="70">
        <f>VLOOKUP(F324,郵遞區號!$C$2:$D$371,2,0)</f>
        <v>241</v>
      </c>
      <c r="H324" s="70" t="str">
        <f>VLOOKUP(D324,區域對照!$A$2:$B$23,2,0)</f>
        <v>台北區</v>
      </c>
      <c r="I324" s="70" t="s">
        <v>6124</v>
      </c>
      <c r="J324" s="70" t="s">
        <v>3677</v>
      </c>
      <c r="K324" s="70" t="s">
        <v>4609</v>
      </c>
      <c r="L324" s="59" t="s">
        <v>6124</v>
      </c>
      <c r="M324" s="71" t="s">
        <v>1058</v>
      </c>
      <c r="N324" s="70" t="s">
        <v>1203</v>
      </c>
      <c r="O324" s="70" t="s">
        <v>1203</v>
      </c>
      <c r="P324" s="70" t="s">
        <v>1258</v>
      </c>
      <c r="Q324" s="70" t="s">
        <v>708</v>
      </c>
      <c r="R324" s="70" t="s">
        <v>1586</v>
      </c>
      <c r="S324" s="70" t="s">
        <v>3947</v>
      </c>
      <c r="T324" s="70" t="s">
        <v>4958</v>
      </c>
      <c r="U324" s="70" t="s">
        <v>5462</v>
      </c>
      <c r="V324" s="70">
        <v>25.062800500000002</v>
      </c>
      <c r="W324" s="70">
        <v>121.4998815</v>
      </c>
      <c r="X324" s="70" t="s">
        <v>2595</v>
      </c>
      <c r="Y324" s="70" t="s">
        <v>708</v>
      </c>
      <c r="Z324" s="70" t="s">
        <v>708</v>
      </c>
      <c r="AA324" s="70" t="s">
        <v>708</v>
      </c>
      <c r="AB324" s="70" t="s">
        <v>708</v>
      </c>
      <c r="AC324" s="70" t="s">
        <v>708</v>
      </c>
      <c r="AD324" s="70" t="s">
        <v>708</v>
      </c>
      <c r="AE324" s="70" t="s">
        <v>708</v>
      </c>
      <c r="AF324" s="70" t="s">
        <v>708</v>
      </c>
      <c r="AG324" s="70" t="s">
        <v>5983</v>
      </c>
      <c r="AH324" s="70" t="s">
        <v>3507</v>
      </c>
      <c r="AI324" s="70" t="s">
        <v>3507</v>
      </c>
      <c r="AJ324" s="70"/>
      <c r="AK324" s="70" t="s">
        <v>2734</v>
      </c>
      <c r="AL324" s="70" t="s">
        <v>2734</v>
      </c>
      <c r="AM324" s="70" t="s">
        <v>6490</v>
      </c>
      <c r="AN324" s="70" t="s">
        <v>2734</v>
      </c>
      <c r="AO324" s="70">
        <v>0</v>
      </c>
      <c r="AP324" s="70">
        <v>0</v>
      </c>
      <c r="AQ324" s="70">
        <v>0</v>
      </c>
      <c r="AR324" s="70">
        <v>0</v>
      </c>
      <c r="AS324" s="70">
        <v>0</v>
      </c>
      <c r="AT324" s="70">
        <v>0</v>
      </c>
      <c r="AU324" s="70">
        <v>0</v>
      </c>
      <c r="AV324" s="70">
        <v>1</v>
      </c>
      <c r="AW324" s="70">
        <v>0</v>
      </c>
      <c r="AX324" s="70">
        <v>0</v>
      </c>
      <c r="AY324" s="70">
        <v>0</v>
      </c>
      <c r="AZ324" s="70"/>
      <c r="BA324" s="70">
        <v>33</v>
      </c>
      <c r="BB324" s="70">
        <v>0</v>
      </c>
      <c r="BC324" s="70">
        <v>0</v>
      </c>
      <c r="BD324" s="70">
        <v>0</v>
      </c>
      <c r="BE324" s="70">
        <v>5</v>
      </c>
      <c r="BF324" s="70">
        <v>1</v>
      </c>
      <c r="BG324" s="70">
        <v>0</v>
      </c>
      <c r="BH324" s="70">
        <v>0</v>
      </c>
      <c r="BI324" s="70">
        <v>0</v>
      </c>
      <c r="BJ324" s="70">
        <v>0</v>
      </c>
      <c r="BK324" s="70">
        <v>0</v>
      </c>
      <c r="BL324" s="70">
        <v>9</v>
      </c>
      <c r="BM324" s="70">
        <v>0</v>
      </c>
      <c r="BN324" s="70">
        <v>0</v>
      </c>
      <c r="BO324" s="70">
        <v>0</v>
      </c>
      <c r="BP324" s="70">
        <v>0</v>
      </c>
      <c r="BQ324" s="70">
        <v>0</v>
      </c>
      <c r="BR324" s="70">
        <v>0</v>
      </c>
      <c r="BS324" s="70">
        <v>48</v>
      </c>
      <c r="BT324" s="70">
        <v>1</v>
      </c>
      <c r="BU324" s="70">
        <v>0</v>
      </c>
      <c r="BV324" s="70">
        <v>0</v>
      </c>
      <c r="BW324" s="70">
        <v>0</v>
      </c>
      <c r="BX324" s="70">
        <v>0</v>
      </c>
      <c r="BY324" s="70">
        <v>0</v>
      </c>
      <c r="BZ324" s="70">
        <v>0</v>
      </c>
      <c r="CA324" s="70">
        <v>0</v>
      </c>
      <c r="CB324" s="70">
        <v>20</v>
      </c>
      <c r="CC324" s="70">
        <v>0</v>
      </c>
      <c r="CD324" s="70">
        <v>0</v>
      </c>
      <c r="CE324" s="70">
        <v>0</v>
      </c>
      <c r="CF324" s="70">
        <v>0</v>
      </c>
      <c r="CG324" s="70">
        <v>0</v>
      </c>
      <c r="CH324" s="70">
        <v>5</v>
      </c>
      <c r="CI324" s="70">
        <v>0</v>
      </c>
      <c r="CJ324" s="70">
        <v>1</v>
      </c>
      <c r="CK324" s="70">
        <v>0</v>
      </c>
      <c r="CL324" s="70">
        <v>0</v>
      </c>
      <c r="CM324" s="70">
        <v>0</v>
      </c>
      <c r="CN324" s="70">
        <v>0</v>
      </c>
      <c r="CO324" s="70">
        <v>0</v>
      </c>
      <c r="CP324" s="70">
        <v>0</v>
      </c>
      <c r="CQ324" s="70">
        <v>2</v>
      </c>
      <c r="CR324" s="70">
        <v>0</v>
      </c>
      <c r="CS324" s="70">
        <v>1</v>
      </c>
      <c r="CT324" s="70">
        <v>0</v>
      </c>
      <c r="CU324" s="70">
        <v>0</v>
      </c>
      <c r="CV324" s="70">
        <v>0</v>
      </c>
      <c r="CW324" s="70">
        <v>1</v>
      </c>
      <c r="CX324" s="70">
        <v>0</v>
      </c>
      <c r="CY324" s="70">
        <v>0</v>
      </c>
      <c r="CZ324" s="70">
        <v>0</v>
      </c>
      <c r="DA324" s="70">
        <v>1</v>
      </c>
      <c r="DB324" s="70">
        <v>0</v>
      </c>
      <c r="DC324" s="70">
        <v>0</v>
      </c>
      <c r="DD324" s="70">
        <v>0</v>
      </c>
      <c r="DE324" s="70">
        <v>0</v>
      </c>
      <c r="DF324" s="70">
        <v>0</v>
      </c>
      <c r="DG324" s="70">
        <v>0</v>
      </c>
      <c r="DH324" s="70">
        <v>11</v>
      </c>
      <c r="DI324" s="70">
        <v>0</v>
      </c>
      <c r="DJ324" s="70">
        <v>0</v>
      </c>
      <c r="DK324" s="70">
        <v>0</v>
      </c>
      <c r="DL324" s="70">
        <v>0</v>
      </c>
      <c r="DM324" s="70">
        <v>11</v>
      </c>
      <c r="DN324" s="70">
        <v>0</v>
      </c>
      <c r="DO324" s="70">
        <v>0</v>
      </c>
      <c r="DP324" s="70">
        <v>3</v>
      </c>
      <c r="DQ324" s="70">
        <v>0</v>
      </c>
      <c r="DR324" s="70">
        <v>7</v>
      </c>
      <c r="DS324" s="70">
        <v>4</v>
      </c>
      <c r="DT324" s="70">
        <v>0</v>
      </c>
      <c r="DU324" s="70">
        <v>1</v>
      </c>
      <c r="DV324" s="70">
        <v>0</v>
      </c>
      <c r="DW324" s="70">
        <v>0</v>
      </c>
      <c r="DX324" s="70">
        <v>7</v>
      </c>
      <c r="DY324" s="70">
        <v>0</v>
      </c>
      <c r="DZ324" s="70">
        <v>3</v>
      </c>
      <c r="EA324" s="70">
        <v>0</v>
      </c>
      <c r="EB324" s="70">
        <v>3</v>
      </c>
      <c r="EC324" s="70">
        <v>6</v>
      </c>
      <c r="ED324" s="70">
        <v>0</v>
      </c>
      <c r="EE324" s="70">
        <v>14</v>
      </c>
      <c r="EF324" s="70">
        <v>43</v>
      </c>
      <c r="EG324" s="70">
        <v>0</v>
      </c>
      <c r="EH324" s="70">
        <v>0</v>
      </c>
      <c r="EI324" s="70">
        <v>0</v>
      </c>
      <c r="EJ324" s="70">
        <v>102</v>
      </c>
      <c r="EK324" s="70">
        <v>4</v>
      </c>
      <c r="EL324" t="s">
        <v>7215</v>
      </c>
      <c r="EM324" t="s">
        <v>7534</v>
      </c>
      <c r="EN324" t="s">
        <v>5462</v>
      </c>
      <c r="EO324" t="s">
        <v>7216</v>
      </c>
      <c r="EP324" t="s">
        <v>7090</v>
      </c>
      <c r="EQ324">
        <v>28</v>
      </c>
      <c r="ER324" s="70">
        <v>323</v>
      </c>
    </row>
    <row r="325" spans="1:148">
      <c r="A325" s="70" t="s">
        <v>395</v>
      </c>
      <c r="B325" s="70" t="s">
        <v>4610</v>
      </c>
      <c r="C325" s="70" t="s">
        <v>4610</v>
      </c>
      <c r="D325" s="70" t="s">
        <v>531</v>
      </c>
      <c r="E325" s="70" t="s">
        <v>660</v>
      </c>
      <c r="F325" s="70" t="str">
        <f t="shared" si="5"/>
        <v>新北市永和區</v>
      </c>
      <c r="G325" s="70">
        <f>VLOOKUP(F325,郵遞區號!$C$2:$D$371,2,0)</f>
        <v>234</v>
      </c>
      <c r="H325" s="70" t="str">
        <f>VLOOKUP(D325,區域對照!$A$2:$B$23,2,0)</f>
        <v>台北區</v>
      </c>
      <c r="I325" s="70" t="s">
        <v>6124</v>
      </c>
      <c r="J325" s="70" t="s">
        <v>3677</v>
      </c>
      <c r="K325" s="70" t="s">
        <v>4609</v>
      </c>
      <c r="L325" s="59" t="s">
        <v>6124</v>
      </c>
      <c r="M325" s="71" t="s">
        <v>1059</v>
      </c>
      <c r="N325" s="70" t="s">
        <v>1203</v>
      </c>
      <c r="O325" s="70" t="s">
        <v>1203</v>
      </c>
      <c r="P325" s="70" t="s">
        <v>1258</v>
      </c>
      <c r="Q325" s="70" t="s">
        <v>708</v>
      </c>
      <c r="R325" s="70" t="s">
        <v>1587</v>
      </c>
      <c r="S325" s="70" t="s">
        <v>3946</v>
      </c>
      <c r="T325" s="70" t="s">
        <v>4959</v>
      </c>
      <c r="U325" s="70" t="s">
        <v>5463</v>
      </c>
      <c r="V325" s="70">
        <v>24.9997024</v>
      </c>
      <c r="W325" s="70">
        <v>121.5054981</v>
      </c>
      <c r="X325" s="70" t="s">
        <v>2596</v>
      </c>
      <c r="Y325" s="70" t="s">
        <v>708</v>
      </c>
      <c r="Z325" s="70" t="s">
        <v>708</v>
      </c>
      <c r="AA325" s="70" t="s">
        <v>708</v>
      </c>
      <c r="AB325" s="70" t="s">
        <v>708</v>
      </c>
      <c r="AC325" s="70" t="s">
        <v>708</v>
      </c>
      <c r="AD325" s="70" t="s">
        <v>708</v>
      </c>
      <c r="AE325" s="70" t="s">
        <v>708</v>
      </c>
      <c r="AF325" s="70" t="s">
        <v>708</v>
      </c>
      <c r="AG325" s="70" t="s">
        <v>5984</v>
      </c>
      <c r="AH325" s="70" t="s">
        <v>3508</v>
      </c>
      <c r="AI325" s="70" t="s">
        <v>3508</v>
      </c>
      <c r="AK325" s="70" t="s">
        <v>2734</v>
      </c>
      <c r="AL325" s="70" t="s">
        <v>2734</v>
      </c>
      <c r="AM325" s="70" t="s">
        <v>6490</v>
      </c>
      <c r="AN325" s="70" t="s">
        <v>2734</v>
      </c>
      <c r="AO325" s="70">
        <v>0</v>
      </c>
      <c r="AP325" s="70">
        <v>0</v>
      </c>
      <c r="AQ325" s="70">
        <v>0</v>
      </c>
      <c r="AR325" s="70">
        <v>0</v>
      </c>
      <c r="AS325" s="70">
        <v>0</v>
      </c>
      <c r="AT325" s="70">
        <v>0</v>
      </c>
      <c r="AU325" s="70">
        <v>0</v>
      </c>
      <c r="AV325" s="70">
        <v>1</v>
      </c>
      <c r="AW325" s="70">
        <v>0</v>
      </c>
      <c r="AX325" s="70">
        <v>0</v>
      </c>
      <c r="AY325" s="70">
        <v>0</v>
      </c>
      <c r="BA325" s="70">
        <v>20</v>
      </c>
      <c r="BB325" s="70">
        <v>0</v>
      </c>
      <c r="BC325" s="70">
        <v>0</v>
      </c>
      <c r="BD325" s="70">
        <v>0</v>
      </c>
      <c r="BE325" s="70">
        <v>2</v>
      </c>
      <c r="BF325" s="70">
        <v>0</v>
      </c>
      <c r="BG325" s="70">
        <v>0</v>
      </c>
      <c r="BH325" s="70">
        <v>0</v>
      </c>
      <c r="BI325" s="70">
        <v>0</v>
      </c>
      <c r="BJ325" s="70">
        <v>0</v>
      </c>
      <c r="BK325" s="70">
        <v>0</v>
      </c>
      <c r="BL325" s="70">
        <v>0</v>
      </c>
      <c r="BM325" s="70">
        <v>0</v>
      </c>
      <c r="BN325" s="70">
        <v>0</v>
      </c>
      <c r="BO325" s="70">
        <v>0</v>
      </c>
      <c r="BP325" s="70">
        <v>0</v>
      </c>
      <c r="BQ325" s="70">
        <v>0</v>
      </c>
      <c r="BR325" s="70">
        <v>0</v>
      </c>
      <c r="BS325" s="70">
        <v>24</v>
      </c>
      <c r="BT325" s="70">
        <v>0</v>
      </c>
      <c r="BU325" s="70">
        <v>0</v>
      </c>
      <c r="BV325" s="70">
        <v>0</v>
      </c>
      <c r="BW325" s="70">
        <v>0</v>
      </c>
      <c r="BX325" s="70">
        <v>0</v>
      </c>
      <c r="BY325" s="70">
        <v>0</v>
      </c>
      <c r="BZ325" s="70">
        <v>0</v>
      </c>
      <c r="CA325" s="70">
        <v>0</v>
      </c>
      <c r="CB325" s="70">
        <v>0</v>
      </c>
      <c r="CC325" s="70">
        <v>0</v>
      </c>
      <c r="CD325" s="70">
        <v>0</v>
      </c>
      <c r="CE325" s="70">
        <v>0</v>
      </c>
      <c r="CF325" s="70">
        <v>0</v>
      </c>
      <c r="CG325" s="70">
        <v>0</v>
      </c>
      <c r="CH325" s="70">
        <v>4</v>
      </c>
      <c r="CI325" s="70">
        <v>0</v>
      </c>
      <c r="CJ325" s="70">
        <v>0</v>
      </c>
      <c r="CK325" s="70">
        <v>0</v>
      </c>
      <c r="CL325" s="70">
        <v>0</v>
      </c>
      <c r="CM325" s="70">
        <v>0</v>
      </c>
      <c r="CN325" s="70">
        <v>0</v>
      </c>
      <c r="CO325" s="70">
        <v>0</v>
      </c>
      <c r="CP325" s="70">
        <v>0</v>
      </c>
      <c r="CQ325" s="70">
        <v>0</v>
      </c>
      <c r="CR325" s="70">
        <v>0</v>
      </c>
      <c r="CS325" s="70">
        <v>0</v>
      </c>
      <c r="CT325" s="70">
        <v>0</v>
      </c>
      <c r="CU325" s="70">
        <v>0</v>
      </c>
      <c r="CV325" s="70">
        <v>0</v>
      </c>
      <c r="CW325" s="70">
        <v>0</v>
      </c>
      <c r="CX325" s="70">
        <v>0</v>
      </c>
      <c r="CY325" s="70">
        <v>0</v>
      </c>
      <c r="CZ325" s="70">
        <v>0</v>
      </c>
      <c r="DA325" s="70">
        <v>1</v>
      </c>
      <c r="DB325" s="70">
        <v>0</v>
      </c>
      <c r="DC325" s="70">
        <v>0</v>
      </c>
      <c r="DD325" s="70">
        <v>0</v>
      </c>
      <c r="DE325" s="70">
        <v>0</v>
      </c>
      <c r="DF325" s="70">
        <v>0</v>
      </c>
      <c r="DG325" s="70">
        <v>0</v>
      </c>
      <c r="DH325" s="70">
        <v>5</v>
      </c>
      <c r="DI325" s="70">
        <v>0</v>
      </c>
      <c r="DJ325" s="70">
        <v>0</v>
      </c>
      <c r="DK325" s="70">
        <v>0</v>
      </c>
      <c r="DL325" s="70">
        <v>0</v>
      </c>
      <c r="DM325" s="70">
        <v>5</v>
      </c>
      <c r="DN325" s="70">
        <v>0</v>
      </c>
      <c r="DO325" s="70">
        <v>0</v>
      </c>
      <c r="DP325" s="70">
        <v>3</v>
      </c>
      <c r="DQ325" s="70">
        <v>0</v>
      </c>
      <c r="DR325" s="70">
        <v>11</v>
      </c>
      <c r="DS325" s="70">
        <v>5</v>
      </c>
      <c r="DT325" s="70">
        <v>0</v>
      </c>
      <c r="DU325" s="70">
        <v>1</v>
      </c>
      <c r="DV325" s="70">
        <v>3</v>
      </c>
      <c r="DW325" s="70">
        <v>2</v>
      </c>
      <c r="DX325" s="70">
        <v>5</v>
      </c>
      <c r="DY325" s="70">
        <v>0</v>
      </c>
      <c r="DZ325" s="70">
        <v>2</v>
      </c>
      <c r="EA325" s="70">
        <v>0</v>
      </c>
      <c r="EB325" s="70">
        <v>5</v>
      </c>
      <c r="EC325" s="70">
        <v>2</v>
      </c>
      <c r="ED325" s="70">
        <v>0</v>
      </c>
      <c r="EE325" s="70">
        <v>6</v>
      </c>
      <c r="EF325" s="70">
        <v>18</v>
      </c>
      <c r="EG325" s="70">
        <v>0</v>
      </c>
      <c r="EH325" s="70">
        <v>0</v>
      </c>
      <c r="EI325" s="70">
        <v>0</v>
      </c>
      <c r="EJ325" s="70">
        <v>68</v>
      </c>
      <c r="EK325" s="70">
        <v>4</v>
      </c>
      <c r="EL325" t="s">
        <v>7217</v>
      </c>
      <c r="EM325" t="s">
        <v>7534</v>
      </c>
      <c r="EN325" t="s">
        <v>7572</v>
      </c>
      <c r="EO325" t="s">
        <v>7218</v>
      </c>
      <c r="EP325" t="s">
        <v>6640</v>
      </c>
      <c r="EQ325">
        <v>29</v>
      </c>
      <c r="ER325" s="70">
        <v>324</v>
      </c>
    </row>
    <row r="326" spans="1:148">
      <c r="A326" s="70" t="s">
        <v>396</v>
      </c>
      <c r="B326" s="70" t="s">
        <v>4610</v>
      </c>
      <c r="C326" s="70" t="s">
        <v>4610</v>
      </c>
      <c r="D326" s="70" t="s">
        <v>531</v>
      </c>
      <c r="E326" s="70" t="s">
        <v>665</v>
      </c>
      <c r="F326" s="70" t="str">
        <f t="shared" si="5"/>
        <v>新北市中和區</v>
      </c>
      <c r="G326" s="70">
        <f>VLOOKUP(F326,郵遞區號!$C$2:$D$371,2,0)</f>
        <v>235</v>
      </c>
      <c r="H326" s="70" t="str">
        <f>VLOOKUP(D326,區域對照!$A$2:$B$23,2,0)</f>
        <v>台北區</v>
      </c>
      <c r="I326" s="70" t="s">
        <v>6124</v>
      </c>
      <c r="J326" s="70" t="s">
        <v>3677</v>
      </c>
      <c r="K326" s="70" t="s">
        <v>4609</v>
      </c>
      <c r="L326" s="59" t="s">
        <v>6124</v>
      </c>
      <c r="M326" s="71" t="s">
        <v>1060</v>
      </c>
      <c r="N326" s="70" t="s">
        <v>1203</v>
      </c>
      <c r="O326" s="70" t="s">
        <v>1203</v>
      </c>
      <c r="P326" s="70" t="s">
        <v>1258</v>
      </c>
      <c r="Q326" s="70" t="s">
        <v>708</v>
      </c>
      <c r="R326" s="70" t="s">
        <v>1588</v>
      </c>
      <c r="S326" s="70" t="s">
        <v>3945</v>
      </c>
      <c r="T326" s="70" t="s">
        <v>4960</v>
      </c>
      <c r="U326" s="70" t="s">
        <v>5464</v>
      </c>
      <c r="V326" s="70">
        <v>25.003254999999999</v>
      </c>
      <c r="W326" s="70">
        <v>121.5020897</v>
      </c>
      <c r="X326" s="70" t="s">
        <v>2597</v>
      </c>
      <c r="Y326" s="70" t="s">
        <v>708</v>
      </c>
      <c r="Z326" s="70" t="s">
        <v>708</v>
      </c>
      <c r="AA326" s="70" t="s">
        <v>708</v>
      </c>
      <c r="AB326" s="70" t="s">
        <v>708</v>
      </c>
      <c r="AC326" s="70" t="s">
        <v>708</v>
      </c>
      <c r="AD326" s="70" t="s">
        <v>708</v>
      </c>
      <c r="AE326" s="70" t="s">
        <v>708</v>
      </c>
      <c r="AF326" s="70" t="s">
        <v>708</v>
      </c>
      <c r="AG326" s="70" t="s">
        <v>5985</v>
      </c>
      <c r="AH326" s="70" t="s">
        <v>3509</v>
      </c>
      <c r="AI326" s="70" t="s">
        <v>3509</v>
      </c>
      <c r="AK326" s="70" t="s">
        <v>2734</v>
      </c>
      <c r="AL326" s="70" t="s">
        <v>2734</v>
      </c>
      <c r="AM326" s="70" t="s">
        <v>6490</v>
      </c>
      <c r="AN326" s="70" t="s">
        <v>2734</v>
      </c>
      <c r="AO326" s="70">
        <v>0</v>
      </c>
      <c r="AP326" s="70">
        <v>0</v>
      </c>
      <c r="AQ326" s="70">
        <v>0</v>
      </c>
      <c r="AR326" s="70">
        <v>0</v>
      </c>
      <c r="AS326" s="70">
        <v>0</v>
      </c>
      <c r="AT326" s="70">
        <v>0</v>
      </c>
      <c r="AU326" s="70">
        <v>0</v>
      </c>
      <c r="AV326" s="70">
        <v>1</v>
      </c>
      <c r="AW326" s="70">
        <v>0</v>
      </c>
      <c r="AX326" s="70">
        <v>0</v>
      </c>
      <c r="AY326" s="70">
        <v>0</v>
      </c>
      <c r="BA326" s="70">
        <v>20</v>
      </c>
      <c r="BB326" s="70">
        <v>0</v>
      </c>
      <c r="BC326" s="70">
        <v>0</v>
      </c>
      <c r="BD326" s="70">
        <v>0</v>
      </c>
      <c r="BE326" s="70">
        <v>3</v>
      </c>
      <c r="BF326" s="70">
        <v>1</v>
      </c>
      <c r="BG326" s="70">
        <v>0</v>
      </c>
      <c r="BH326" s="70">
        <v>0</v>
      </c>
      <c r="BI326" s="70">
        <v>0</v>
      </c>
      <c r="BJ326" s="70">
        <v>0</v>
      </c>
      <c r="BK326" s="70">
        <v>0</v>
      </c>
      <c r="BL326" s="70">
        <v>0</v>
      </c>
      <c r="BM326" s="70">
        <v>0</v>
      </c>
      <c r="BN326" s="70">
        <v>0</v>
      </c>
      <c r="BO326" s="70">
        <v>0</v>
      </c>
      <c r="BP326" s="70">
        <v>0</v>
      </c>
      <c r="BQ326" s="70">
        <v>0</v>
      </c>
      <c r="BR326" s="70">
        <v>0</v>
      </c>
      <c r="BS326" s="70">
        <v>16</v>
      </c>
      <c r="BT326" s="70">
        <v>1</v>
      </c>
      <c r="BU326" s="70">
        <v>0</v>
      </c>
      <c r="BV326" s="70">
        <v>0</v>
      </c>
      <c r="BW326" s="70">
        <v>0</v>
      </c>
      <c r="BX326" s="70">
        <v>0</v>
      </c>
      <c r="BY326" s="70">
        <v>0</v>
      </c>
      <c r="BZ326" s="70">
        <v>0</v>
      </c>
      <c r="CA326" s="70">
        <v>0</v>
      </c>
      <c r="CB326" s="70">
        <v>21</v>
      </c>
      <c r="CC326" s="70">
        <v>0</v>
      </c>
      <c r="CD326" s="70">
        <v>0</v>
      </c>
      <c r="CE326" s="70">
        <v>0</v>
      </c>
      <c r="CF326" s="70">
        <v>0</v>
      </c>
      <c r="CG326" s="70">
        <v>0</v>
      </c>
      <c r="CH326" s="70">
        <v>5</v>
      </c>
      <c r="CI326" s="70">
        <v>0</v>
      </c>
      <c r="CJ326" s="70">
        <v>2</v>
      </c>
      <c r="CK326" s="70">
        <v>0</v>
      </c>
      <c r="CL326" s="70">
        <v>0</v>
      </c>
      <c r="CM326" s="70">
        <v>0</v>
      </c>
      <c r="CN326" s="70">
        <v>0</v>
      </c>
      <c r="CO326" s="70">
        <v>0</v>
      </c>
      <c r="CP326" s="70">
        <v>0</v>
      </c>
      <c r="CQ326" s="70">
        <v>0</v>
      </c>
      <c r="CR326" s="70">
        <v>0</v>
      </c>
      <c r="CS326" s="70">
        <v>1</v>
      </c>
      <c r="CT326" s="70">
        <v>0</v>
      </c>
      <c r="CU326" s="70">
        <v>0</v>
      </c>
      <c r="CV326" s="70">
        <v>0</v>
      </c>
      <c r="CW326" s="70">
        <v>0</v>
      </c>
      <c r="CX326" s="70">
        <v>0</v>
      </c>
      <c r="CY326" s="70">
        <v>0</v>
      </c>
      <c r="CZ326" s="70">
        <v>0</v>
      </c>
      <c r="DA326" s="70">
        <v>0</v>
      </c>
      <c r="DB326" s="70">
        <v>0</v>
      </c>
      <c r="DC326" s="70">
        <v>0</v>
      </c>
      <c r="DD326" s="70">
        <v>0</v>
      </c>
      <c r="DE326" s="70">
        <v>0</v>
      </c>
      <c r="DF326" s="70">
        <v>0</v>
      </c>
      <c r="DG326" s="70">
        <v>0</v>
      </c>
      <c r="DH326" s="70">
        <v>8</v>
      </c>
      <c r="DI326" s="70">
        <v>0</v>
      </c>
      <c r="DJ326" s="70">
        <v>0</v>
      </c>
      <c r="DK326" s="70">
        <v>0</v>
      </c>
      <c r="DL326" s="70">
        <v>0</v>
      </c>
      <c r="DM326" s="70">
        <v>8</v>
      </c>
      <c r="DN326" s="70">
        <v>0</v>
      </c>
      <c r="DO326" s="70">
        <v>0</v>
      </c>
      <c r="DP326" s="70">
        <v>2</v>
      </c>
      <c r="DQ326" s="70">
        <v>0</v>
      </c>
      <c r="DR326" s="70">
        <v>0</v>
      </c>
      <c r="DS326" s="70">
        <v>0</v>
      </c>
      <c r="DT326" s="70">
        <v>0</v>
      </c>
      <c r="DU326" s="70">
        <v>1</v>
      </c>
      <c r="DV326" s="70">
        <v>0</v>
      </c>
      <c r="DW326" s="70">
        <v>0</v>
      </c>
      <c r="DX326" s="70">
        <v>0</v>
      </c>
      <c r="DY326" s="70">
        <v>0</v>
      </c>
      <c r="DZ326" s="70">
        <v>2</v>
      </c>
      <c r="EA326" s="70">
        <v>1</v>
      </c>
      <c r="EB326" s="70">
        <v>5</v>
      </c>
      <c r="EC326" s="70">
        <v>3</v>
      </c>
      <c r="ED326" s="70">
        <v>0</v>
      </c>
      <c r="EE326" s="70">
        <v>9</v>
      </c>
      <c r="EF326" s="70">
        <v>22</v>
      </c>
      <c r="EG326" s="70">
        <v>0</v>
      </c>
      <c r="EH326" s="70">
        <v>0</v>
      </c>
      <c r="EI326" s="70">
        <v>0</v>
      </c>
      <c r="EJ326" s="70">
        <v>53</v>
      </c>
      <c r="EK326" s="70">
        <v>4</v>
      </c>
      <c r="EL326" t="s">
        <v>7219</v>
      </c>
      <c r="EM326" t="s">
        <v>7534</v>
      </c>
      <c r="EN326" t="s">
        <v>5464</v>
      </c>
      <c r="EO326" t="s">
        <v>7220</v>
      </c>
      <c r="EP326" t="s">
        <v>6584</v>
      </c>
      <c r="EQ326">
        <v>27</v>
      </c>
      <c r="ER326" s="70">
        <v>325</v>
      </c>
    </row>
    <row r="327" spans="1:148">
      <c r="A327" s="70" t="s">
        <v>397</v>
      </c>
      <c r="B327" s="70" t="s">
        <v>4610</v>
      </c>
      <c r="C327" s="70" t="s">
        <v>4610</v>
      </c>
      <c r="D327" s="70" t="s">
        <v>531</v>
      </c>
      <c r="E327" s="70" t="s">
        <v>665</v>
      </c>
      <c r="F327" s="70" t="str">
        <f t="shared" si="5"/>
        <v>新北市中和區</v>
      </c>
      <c r="G327" s="70">
        <f>VLOOKUP(F327,郵遞區號!$C$2:$D$371,2,0)</f>
        <v>235</v>
      </c>
      <c r="H327" s="70" t="str">
        <f>VLOOKUP(D327,區域對照!$A$2:$B$23,2,0)</f>
        <v>台北區</v>
      </c>
      <c r="I327" s="70" t="s">
        <v>6124</v>
      </c>
      <c r="J327" s="70" t="s">
        <v>3677</v>
      </c>
      <c r="K327" s="70" t="s">
        <v>4609</v>
      </c>
      <c r="L327" s="59" t="s">
        <v>6124</v>
      </c>
      <c r="M327" s="71" t="s">
        <v>1061</v>
      </c>
      <c r="N327" s="70" t="s">
        <v>1203</v>
      </c>
      <c r="O327" s="70" t="s">
        <v>1203</v>
      </c>
      <c r="P327" s="70" t="s">
        <v>1258</v>
      </c>
      <c r="Q327" s="70" t="s">
        <v>708</v>
      </c>
      <c r="R327" s="70" t="s">
        <v>1589</v>
      </c>
      <c r="S327" s="70" t="s">
        <v>3944</v>
      </c>
      <c r="T327" s="70" t="s">
        <v>4961</v>
      </c>
      <c r="U327" s="70" t="s">
        <v>5465</v>
      </c>
      <c r="V327" s="70">
        <v>25.005464</v>
      </c>
      <c r="W327" s="70">
        <v>121.480915</v>
      </c>
      <c r="X327" s="70" t="s">
        <v>2598</v>
      </c>
      <c r="Y327" s="70" t="s">
        <v>708</v>
      </c>
      <c r="Z327" s="70" t="s">
        <v>708</v>
      </c>
      <c r="AA327" s="70" t="s">
        <v>708</v>
      </c>
      <c r="AB327" s="70" t="s">
        <v>708</v>
      </c>
      <c r="AC327" s="70" t="s">
        <v>708</v>
      </c>
      <c r="AD327" s="70" t="s">
        <v>708</v>
      </c>
      <c r="AE327" s="70" t="s">
        <v>708</v>
      </c>
      <c r="AF327" s="70" t="s">
        <v>708</v>
      </c>
      <c r="AG327" s="70" t="s">
        <v>5986</v>
      </c>
      <c r="AH327" s="70" t="s">
        <v>3510</v>
      </c>
      <c r="AI327" s="70" t="s">
        <v>3510</v>
      </c>
      <c r="AK327" s="70" t="s">
        <v>2734</v>
      </c>
      <c r="AL327" s="70" t="s">
        <v>2734</v>
      </c>
      <c r="AM327" s="70" t="s">
        <v>6490</v>
      </c>
      <c r="AN327" s="70" t="s">
        <v>2734</v>
      </c>
      <c r="AO327" s="70">
        <v>0</v>
      </c>
      <c r="AP327" s="70">
        <v>0</v>
      </c>
      <c r="AQ327" s="70">
        <v>0</v>
      </c>
      <c r="AR327" s="70">
        <v>0</v>
      </c>
      <c r="AS327" s="70">
        <v>0</v>
      </c>
      <c r="AT327" s="70">
        <v>0</v>
      </c>
      <c r="AU327" s="70">
        <v>0</v>
      </c>
      <c r="AV327" s="70">
        <v>1</v>
      </c>
      <c r="AW327" s="70">
        <v>0</v>
      </c>
      <c r="AX327" s="70">
        <v>0</v>
      </c>
      <c r="AY327" s="70">
        <v>0</v>
      </c>
      <c r="BA327" s="70">
        <v>20</v>
      </c>
      <c r="BB327" s="70">
        <v>0</v>
      </c>
      <c r="BC327" s="70">
        <v>0</v>
      </c>
      <c r="BD327" s="70">
        <v>0</v>
      </c>
      <c r="BE327" s="70">
        <v>3</v>
      </c>
      <c r="BF327" s="70">
        <v>1</v>
      </c>
      <c r="BG327" s="70">
        <v>0</v>
      </c>
      <c r="BH327" s="70">
        <v>0</v>
      </c>
      <c r="BI327" s="70">
        <v>1</v>
      </c>
      <c r="BJ327" s="70">
        <v>0</v>
      </c>
      <c r="BK327" s="70">
        <v>0</v>
      </c>
      <c r="BL327" s="70">
        <v>0</v>
      </c>
      <c r="BM327" s="70">
        <v>0</v>
      </c>
      <c r="BN327" s="70">
        <v>16</v>
      </c>
      <c r="BO327" s="70">
        <v>0</v>
      </c>
      <c r="BP327" s="70">
        <v>0</v>
      </c>
      <c r="BQ327" s="70">
        <v>0</v>
      </c>
      <c r="BR327" s="70">
        <v>1</v>
      </c>
      <c r="BS327" s="70">
        <v>0</v>
      </c>
      <c r="BT327" s="70">
        <v>1</v>
      </c>
      <c r="BU327" s="70">
        <v>0</v>
      </c>
      <c r="BV327" s="70">
        <v>0</v>
      </c>
      <c r="BW327" s="70">
        <v>0</v>
      </c>
      <c r="BX327" s="70">
        <v>0</v>
      </c>
      <c r="BY327" s="70">
        <v>0</v>
      </c>
      <c r="BZ327" s="70">
        <v>0</v>
      </c>
      <c r="CA327" s="70">
        <v>0</v>
      </c>
      <c r="CB327" s="70">
        <v>0</v>
      </c>
      <c r="CC327" s="70">
        <v>0</v>
      </c>
      <c r="CD327" s="70">
        <v>0</v>
      </c>
      <c r="CE327" s="70">
        <v>0</v>
      </c>
      <c r="CF327" s="70">
        <v>0</v>
      </c>
      <c r="CG327" s="70">
        <v>0</v>
      </c>
      <c r="CH327" s="70">
        <v>0</v>
      </c>
      <c r="CI327" s="70">
        <v>0</v>
      </c>
      <c r="CJ327" s="70">
        <v>0</v>
      </c>
      <c r="CK327" s="70">
        <v>0</v>
      </c>
      <c r="CL327" s="70">
        <v>0</v>
      </c>
      <c r="CM327" s="70">
        <v>0</v>
      </c>
      <c r="CN327" s="70">
        <v>2</v>
      </c>
      <c r="CO327" s="70">
        <v>0</v>
      </c>
      <c r="CP327" s="70">
        <v>0</v>
      </c>
      <c r="CQ327" s="70">
        <v>0</v>
      </c>
      <c r="CR327" s="70">
        <v>0</v>
      </c>
      <c r="CS327" s="70">
        <v>0</v>
      </c>
      <c r="CT327" s="70">
        <v>0</v>
      </c>
      <c r="CU327" s="70">
        <v>0</v>
      </c>
      <c r="CV327" s="70">
        <v>0</v>
      </c>
      <c r="CW327" s="70">
        <v>0</v>
      </c>
      <c r="CX327" s="70">
        <v>3</v>
      </c>
      <c r="CY327" s="70">
        <v>0</v>
      </c>
      <c r="CZ327" s="70">
        <v>0</v>
      </c>
      <c r="DA327" s="70">
        <v>0</v>
      </c>
      <c r="DB327" s="70">
        <v>0</v>
      </c>
      <c r="DC327" s="70">
        <v>0</v>
      </c>
      <c r="DD327" s="70">
        <v>0</v>
      </c>
      <c r="DE327" s="70">
        <v>0</v>
      </c>
      <c r="DF327" s="70">
        <v>0</v>
      </c>
      <c r="DG327" s="70">
        <v>0</v>
      </c>
      <c r="DH327" s="70">
        <v>5</v>
      </c>
      <c r="DI327" s="70">
        <v>0</v>
      </c>
      <c r="DJ327" s="70">
        <v>0</v>
      </c>
      <c r="DK327" s="70">
        <v>0</v>
      </c>
      <c r="DL327" s="70">
        <v>0</v>
      </c>
      <c r="DM327" s="70">
        <v>5</v>
      </c>
      <c r="DN327" s="70">
        <v>0</v>
      </c>
      <c r="DO327" s="70">
        <v>0</v>
      </c>
      <c r="DP327" s="70">
        <v>0</v>
      </c>
      <c r="DQ327" s="70">
        <v>0</v>
      </c>
      <c r="DR327" s="70">
        <v>0</v>
      </c>
      <c r="DS327" s="70">
        <v>0</v>
      </c>
      <c r="DT327" s="70">
        <v>0</v>
      </c>
      <c r="DU327" s="70">
        <v>0</v>
      </c>
      <c r="DV327" s="70">
        <v>0</v>
      </c>
      <c r="DW327" s="70">
        <v>0</v>
      </c>
      <c r="DX327" s="70">
        <v>0</v>
      </c>
      <c r="DY327" s="70">
        <v>0</v>
      </c>
      <c r="DZ327" s="70">
        <v>0</v>
      </c>
      <c r="EA327" s="70">
        <v>0</v>
      </c>
      <c r="EB327" s="70">
        <v>0</v>
      </c>
      <c r="EC327" s="70">
        <v>2</v>
      </c>
      <c r="ED327" s="70">
        <v>0</v>
      </c>
      <c r="EE327" s="70">
        <v>10</v>
      </c>
      <c r="EF327" s="70">
        <v>10</v>
      </c>
      <c r="EG327" s="70">
        <v>0</v>
      </c>
      <c r="EH327" s="70">
        <v>0</v>
      </c>
      <c r="EI327" s="70">
        <v>0</v>
      </c>
      <c r="EJ327" s="70">
        <v>27</v>
      </c>
      <c r="EK327" s="70">
        <v>4</v>
      </c>
      <c r="EL327" t="s">
        <v>7221</v>
      </c>
      <c r="EM327" t="s">
        <v>7534</v>
      </c>
      <c r="EN327" t="s">
        <v>5465</v>
      </c>
      <c r="EO327" t="s">
        <v>7222</v>
      </c>
      <c r="EP327" t="s">
        <v>6584</v>
      </c>
      <c r="EQ327">
        <v>27</v>
      </c>
      <c r="ER327" s="70">
        <v>326</v>
      </c>
    </row>
    <row r="328" spans="1:148">
      <c r="A328" s="70" t="s">
        <v>398</v>
      </c>
      <c r="B328" s="70" t="s">
        <v>4610</v>
      </c>
      <c r="C328" s="70" t="s">
        <v>4610</v>
      </c>
      <c r="D328" s="70" t="s">
        <v>531</v>
      </c>
      <c r="E328" s="70" t="s">
        <v>665</v>
      </c>
      <c r="F328" s="70" t="str">
        <f t="shared" si="5"/>
        <v>新北市中和區</v>
      </c>
      <c r="G328" s="70">
        <f>VLOOKUP(F328,郵遞區號!$C$2:$D$371,2,0)</f>
        <v>235</v>
      </c>
      <c r="H328" s="70" t="str">
        <f>VLOOKUP(D328,區域對照!$A$2:$B$23,2,0)</f>
        <v>台北區</v>
      </c>
      <c r="I328" s="70" t="s">
        <v>6124</v>
      </c>
      <c r="J328" s="70" t="s">
        <v>3677</v>
      </c>
      <c r="K328" s="70" t="s">
        <v>4609</v>
      </c>
      <c r="L328" s="59" t="s">
        <v>6124</v>
      </c>
      <c r="M328" s="71" t="s">
        <v>1062</v>
      </c>
      <c r="N328" s="70" t="s">
        <v>1203</v>
      </c>
      <c r="O328" s="70" t="s">
        <v>1203</v>
      </c>
      <c r="P328" s="70" t="s">
        <v>1258</v>
      </c>
      <c r="Q328" s="70" t="s">
        <v>708</v>
      </c>
      <c r="R328" s="70" t="s">
        <v>1590</v>
      </c>
      <c r="S328" s="70" t="s">
        <v>3943</v>
      </c>
      <c r="T328" s="70" t="s">
        <v>5065</v>
      </c>
      <c r="U328" s="70" t="s">
        <v>5466</v>
      </c>
      <c r="V328" s="70">
        <v>25.001889899999998</v>
      </c>
      <c r="W328" s="70">
        <v>121.4985247</v>
      </c>
      <c r="X328" s="70" t="s">
        <v>2599</v>
      </c>
      <c r="Y328" s="70" t="s">
        <v>708</v>
      </c>
      <c r="Z328" s="70" t="s">
        <v>708</v>
      </c>
      <c r="AA328" s="70" t="s">
        <v>708</v>
      </c>
      <c r="AB328" s="70" t="s">
        <v>708</v>
      </c>
      <c r="AC328" s="70" t="s">
        <v>708</v>
      </c>
      <c r="AD328" s="70" t="s">
        <v>708</v>
      </c>
      <c r="AE328" s="70" t="s">
        <v>708</v>
      </c>
      <c r="AF328" s="70" t="s">
        <v>708</v>
      </c>
      <c r="AG328" s="70" t="s">
        <v>5987</v>
      </c>
      <c r="AH328" s="70" t="s">
        <v>3511</v>
      </c>
      <c r="AI328" s="70" t="s">
        <v>3511</v>
      </c>
      <c r="AK328" s="70" t="s">
        <v>2734</v>
      </c>
      <c r="AL328" s="70" t="s">
        <v>2734</v>
      </c>
      <c r="AM328" s="70" t="s">
        <v>6490</v>
      </c>
      <c r="AN328" s="70" t="s">
        <v>2734</v>
      </c>
      <c r="AO328" s="70">
        <v>0</v>
      </c>
      <c r="AP328" s="70">
        <v>0</v>
      </c>
      <c r="AQ328" s="70">
        <v>0</v>
      </c>
      <c r="AR328" s="70">
        <v>0</v>
      </c>
      <c r="AS328" s="70">
        <v>0</v>
      </c>
      <c r="AT328" s="70">
        <v>0</v>
      </c>
      <c r="AU328" s="70">
        <v>0</v>
      </c>
      <c r="AV328" s="70">
        <v>1</v>
      </c>
      <c r="AW328" s="70">
        <v>0</v>
      </c>
      <c r="AX328" s="70">
        <v>0</v>
      </c>
      <c r="AY328" s="70">
        <v>0</v>
      </c>
      <c r="BA328" s="70">
        <v>34</v>
      </c>
      <c r="BB328" s="70">
        <v>0</v>
      </c>
      <c r="BC328" s="70">
        <v>0</v>
      </c>
      <c r="BD328" s="70">
        <v>0</v>
      </c>
      <c r="BE328" s="70">
        <v>4</v>
      </c>
      <c r="BF328" s="70">
        <v>1</v>
      </c>
      <c r="BG328" s="70">
        <v>0</v>
      </c>
      <c r="BH328" s="70">
        <v>0</v>
      </c>
      <c r="BI328" s="70">
        <v>0</v>
      </c>
      <c r="BJ328" s="70">
        <v>0</v>
      </c>
      <c r="BK328" s="70">
        <v>0</v>
      </c>
      <c r="BL328" s="70">
        <v>0</v>
      </c>
      <c r="BM328" s="70">
        <v>0</v>
      </c>
      <c r="BN328" s="70">
        <v>0</v>
      </c>
      <c r="BO328" s="70">
        <v>0</v>
      </c>
      <c r="BP328" s="70">
        <v>0</v>
      </c>
      <c r="BQ328" s="70">
        <v>0</v>
      </c>
      <c r="BR328" s="70">
        <v>0</v>
      </c>
      <c r="BS328" s="70">
        <v>40</v>
      </c>
      <c r="BT328" s="70">
        <v>1</v>
      </c>
      <c r="BU328" s="70">
        <v>0</v>
      </c>
      <c r="BV328" s="70">
        <v>0</v>
      </c>
      <c r="BW328" s="70">
        <v>0</v>
      </c>
      <c r="BX328" s="70">
        <v>0</v>
      </c>
      <c r="BY328" s="70">
        <v>0</v>
      </c>
      <c r="BZ328" s="70">
        <v>0</v>
      </c>
      <c r="CA328" s="70">
        <v>0</v>
      </c>
      <c r="CB328" s="70">
        <v>0</v>
      </c>
      <c r="CC328" s="70">
        <v>0</v>
      </c>
      <c r="CD328" s="70">
        <v>0</v>
      </c>
      <c r="CE328" s="70">
        <v>0</v>
      </c>
      <c r="CF328" s="70">
        <v>0</v>
      </c>
      <c r="CG328" s="70">
        <v>0</v>
      </c>
      <c r="CH328" s="70">
        <v>3</v>
      </c>
      <c r="CI328" s="70">
        <v>0</v>
      </c>
      <c r="CJ328" s="70">
        <v>0</v>
      </c>
      <c r="CK328" s="70">
        <v>0</v>
      </c>
      <c r="CL328" s="70">
        <v>0</v>
      </c>
      <c r="CM328" s="70">
        <v>0</v>
      </c>
      <c r="CN328" s="70">
        <v>0</v>
      </c>
      <c r="CO328" s="70">
        <v>0</v>
      </c>
      <c r="CP328" s="70">
        <v>0</v>
      </c>
      <c r="CQ328" s="70">
        <v>2</v>
      </c>
      <c r="CR328" s="70">
        <v>0</v>
      </c>
      <c r="CS328" s="70">
        <v>0</v>
      </c>
      <c r="CT328" s="70">
        <v>0</v>
      </c>
      <c r="CU328" s="70">
        <v>0</v>
      </c>
      <c r="CV328" s="70">
        <v>0</v>
      </c>
      <c r="CW328" s="70">
        <v>0</v>
      </c>
      <c r="CX328" s="70">
        <v>0</v>
      </c>
      <c r="CY328" s="70">
        <v>0</v>
      </c>
      <c r="CZ328" s="70">
        <v>0</v>
      </c>
      <c r="DA328" s="70">
        <v>1</v>
      </c>
      <c r="DB328" s="70">
        <v>0</v>
      </c>
      <c r="DC328" s="70">
        <v>0</v>
      </c>
      <c r="DD328" s="70">
        <v>0</v>
      </c>
      <c r="DE328" s="70">
        <v>0</v>
      </c>
      <c r="DF328" s="70">
        <v>0</v>
      </c>
      <c r="DG328" s="70">
        <v>0</v>
      </c>
      <c r="DH328" s="70">
        <v>6</v>
      </c>
      <c r="DI328" s="70">
        <v>0</v>
      </c>
      <c r="DJ328" s="70">
        <v>0</v>
      </c>
      <c r="DK328" s="70">
        <v>0</v>
      </c>
      <c r="DL328" s="70">
        <v>0</v>
      </c>
      <c r="DM328" s="70">
        <v>6</v>
      </c>
      <c r="DN328" s="70">
        <v>0</v>
      </c>
      <c r="DO328" s="70">
        <v>0</v>
      </c>
      <c r="DP328" s="70">
        <v>3</v>
      </c>
      <c r="DQ328" s="70">
        <v>2</v>
      </c>
      <c r="DR328" s="70">
        <v>7</v>
      </c>
      <c r="DS328" s="70">
        <v>4</v>
      </c>
      <c r="DT328" s="70">
        <v>0</v>
      </c>
      <c r="DU328" s="70">
        <v>1</v>
      </c>
      <c r="DV328" s="70">
        <v>3</v>
      </c>
      <c r="DW328" s="70">
        <v>0</v>
      </c>
      <c r="DX328" s="70">
        <v>7</v>
      </c>
      <c r="DY328" s="70">
        <v>0</v>
      </c>
      <c r="DZ328" s="70">
        <v>2</v>
      </c>
      <c r="EA328" s="70">
        <v>0</v>
      </c>
      <c r="EB328" s="70">
        <v>1</v>
      </c>
      <c r="EC328" s="70">
        <v>3</v>
      </c>
      <c r="ED328" s="70">
        <v>0</v>
      </c>
      <c r="EE328" s="70">
        <v>15</v>
      </c>
      <c r="EF328" s="70">
        <v>24</v>
      </c>
      <c r="EG328" s="70">
        <v>0</v>
      </c>
      <c r="EH328" s="70">
        <v>0</v>
      </c>
      <c r="EI328" s="70">
        <v>0</v>
      </c>
      <c r="EJ328" s="70">
        <v>78</v>
      </c>
      <c r="EK328" s="70">
        <v>4</v>
      </c>
      <c r="EL328" t="s">
        <v>7223</v>
      </c>
      <c r="EM328" t="s">
        <v>7534</v>
      </c>
      <c r="EN328" t="s">
        <v>5466</v>
      </c>
      <c r="EO328" t="s">
        <v>6646</v>
      </c>
      <c r="EP328" t="s">
        <v>6584</v>
      </c>
      <c r="EQ328">
        <v>27</v>
      </c>
      <c r="ER328" s="70">
        <v>327</v>
      </c>
    </row>
    <row r="329" spans="1:148">
      <c r="A329" s="70" t="s">
        <v>399</v>
      </c>
      <c r="B329" s="70" t="s">
        <v>4610</v>
      </c>
      <c r="C329" s="70" t="s">
        <v>4610</v>
      </c>
      <c r="D329" s="70" t="s">
        <v>531</v>
      </c>
      <c r="E329" s="70" t="s">
        <v>665</v>
      </c>
      <c r="F329" s="70" t="str">
        <f t="shared" si="5"/>
        <v>新北市中和區</v>
      </c>
      <c r="G329" s="70">
        <f>VLOOKUP(F329,郵遞區號!$C$2:$D$371,2,0)</f>
        <v>235</v>
      </c>
      <c r="H329" s="70" t="str">
        <f>VLOOKUP(D329,區域對照!$A$2:$B$23,2,0)</f>
        <v>台北區</v>
      </c>
      <c r="I329" s="70" t="s">
        <v>6124</v>
      </c>
      <c r="J329" s="70" t="s">
        <v>3677</v>
      </c>
      <c r="K329" s="70" t="s">
        <v>4609</v>
      </c>
      <c r="L329" s="59" t="s">
        <v>6124</v>
      </c>
      <c r="M329" s="71" t="s">
        <v>1063</v>
      </c>
      <c r="N329" s="70" t="s">
        <v>1203</v>
      </c>
      <c r="O329" s="70" t="s">
        <v>1203</v>
      </c>
      <c r="P329" s="70" t="s">
        <v>1258</v>
      </c>
      <c r="Q329" s="70" t="s">
        <v>708</v>
      </c>
      <c r="R329" s="70" t="s">
        <v>1591</v>
      </c>
      <c r="S329" s="70" t="s">
        <v>3942</v>
      </c>
      <c r="T329" s="70" t="s">
        <v>4962</v>
      </c>
      <c r="U329" s="70" t="s">
        <v>5467</v>
      </c>
      <c r="V329" s="70">
        <v>24.993335500000001</v>
      </c>
      <c r="W329" s="70">
        <v>121.5082015</v>
      </c>
      <c r="X329" s="70" t="s">
        <v>2600</v>
      </c>
      <c r="Y329" s="70" t="s">
        <v>708</v>
      </c>
      <c r="Z329" s="70" t="s">
        <v>708</v>
      </c>
      <c r="AA329" s="70" t="s">
        <v>708</v>
      </c>
      <c r="AB329" s="70" t="s">
        <v>708</v>
      </c>
      <c r="AC329" s="70" t="s">
        <v>708</v>
      </c>
      <c r="AD329" s="70" t="s">
        <v>708</v>
      </c>
      <c r="AE329" s="70" t="s">
        <v>708</v>
      </c>
      <c r="AF329" s="70" t="s">
        <v>708</v>
      </c>
      <c r="AG329" s="70" t="s">
        <v>5988</v>
      </c>
      <c r="AH329" s="70" t="s">
        <v>3512</v>
      </c>
      <c r="AI329" s="70" t="s">
        <v>3512</v>
      </c>
      <c r="AK329" s="70" t="s">
        <v>2734</v>
      </c>
      <c r="AL329" s="70" t="s">
        <v>2734</v>
      </c>
      <c r="AM329" s="70" t="s">
        <v>6490</v>
      </c>
      <c r="AN329" s="70" t="s">
        <v>2734</v>
      </c>
      <c r="AO329" s="70">
        <v>0</v>
      </c>
      <c r="AP329" s="70">
        <v>0</v>
      </c>
      <c r="AQ329" s="70">
        <v>0</v>
      </c>
      <c r="AR329" s="70">
        <v>0</v>
      </c>
      <c r="AS329" s="70">
        <v>0</v>
      </c>
      <c r="AT329" s="70">
        <v>0</v>
      </c>
      <c r="AU329" s="70">
        <v>0</v>
      </c>
      <c r="AV329" s="70">
        <v>1</v>
      </c>
      <c r="AW329" s="70">
        <v>0</v>
      </c>
      <c r="AX329" s="70">
        <v>0</v>
      </c>
      <c r="AY329" s="70">
        <v>0</v>
      </c>
      <c r="BA329" s="70">
        <v>24</v>
      </c>
      <c r="BB329" s="70">
        <v>0</v>
      </c>
      <c r="BC329" s="70">
        <v>0</v>
      </c>
      <c r="BD329" s="70">
        <v>0</v>
      </c>
      <c r="BE329" s="70">
        <v>1</v>
      </c>
      <c r="BF329" s="70">
        <v>0</v>
      </c>
      <c r="BG329" s="70">
        <v>0</v>
      </c>
      <c r="BH329" s="70">
        <v>0</v>
      </c>
      <c r="BI329" s="70">
        <v>0</v>
      </c>
      <c r="BJ329" s="70">
        <v>0</v>
      </c>
      <c r="BK329" s="70">
        <v>0</v>
      </c>
      <c r="BL329" s="70">
        <v>0</v>
      </c>
      <c r="BM329" s="70">
        <v>0</v>
      </c>
      <c r="BN329" s="70">
        <v>0</v>
      </c>
      <c r="BO329" s="70">
        <v>0</v>
      </c>
      <c r="BP329" s="70">
        <v>0</v>
      </c>
      <c r="BQ329" s="70">
        <v>0</v>
      </c>
      <c r="BR329" s="70">
        <v>0</v>
      </c>
      <c r="BS329" s="70">
        <v>28</v>
      </c>
      <c r="BT329" s="70">
        <v>0</v>
      </c>
      <c r="BU329" s="70">
        <v>0</v>
      </c>
      <c r="BV329" s="70">
        <v>0</v>
      </c>
      <c r="BW329" s="70">
        <v>0</v>
      </c>
      <c r="BX329" s="70">
        <v>0</v>
      </c>
      <c r="BY329" s="70">
        <v>0</v>
      </c>
      <c r="BZ329" s="70">
        <v>0</v>
      </c>
      <c r="CA329" s="70">
        <v>0</v>
      </c>
      <c r="CB329" s="70">
        <v>0</v>
      </c>
      <c r="CC329" s="70">
        <v>0</v>
      </c>
      <c r="CD329" s="70">
        <v>0</v>
      </c>
      <c r="CE329" s="70">
        <v>0</v>
      </c>
      <c r="CF329" s="70">
        <v>0</v>
      </c>
      <c r="CG329" s="70">
        <v>0</v>
      </c>
      <c r="CH329" s="70">
        <v>3</v>
      </c>
      <c r="CI329" s="70">
        <v>0</v>
      </c>
      <c r="CJ329" s="70">
        <v>0</v>
      </c>
      <c r="CK329" s="70">
        <v>0</v>
      </c>
      <c r="CL329" s="70">
        <v>0</v>
      </c>
      <c r="CM329" s="70">
        <v>0</v>
      </c>
      <c r="CN329" s="70">
        <v>1</v>
      </c>
      <c r="CO329" s="70">
        <v>0</v>
      </c>
      <c r="CP329" s="70">
        <v>0</v>
      </c>
      <c r="CQ329" s="70">
        <v>0</v>
      </c>
      <c r="CR329" s="70">
        <v>0</v>
      </c>
      <c r="CS329" s="70">
        <v>0</v>
      </c>
      <c r="CT329" s="70">
        <v>0</v>
      </c>
      <c r="CU329" s="70">
        <v>0</v>
      </c>
      <c r="CV329" s="70">
        <v>0</v>
      </c>
      <c r="CW329" s="70">
        <v>0</v>
      </c>
      <c r="CX329" s="70">
        <v>0</v>
      </c>
      <c r="CY329" s="70">
        <v>0</v>
      </c>
      <c r="CZ329" s="70">
        <v>0</v>
      </c>
      <c r="DA329" s="70">
        <v>0</v>
      </c>
      <c r="DB329" s="70">
        <v>0</v>
      </c>
      <c r="DC329" s="70">
        <v>0</v>
      </c>
      <c r="DD329" s="70">
        <v>0</v>
      </c>
      <c r="DE329" s="70">
        <v>0</v>
      </c>
      <c r="DF329" s="70">
        <v>0</v>
      </c>
      <c r="DG329" s="70">
        <v>0</v>
      </c>
      <c r="DH329" s="70">
        <v>4</v>
      </c>
      <c r="DI329" s="70">
        <v>0</v>
      </c>
      <c r="DJ329" s="70">
        <v>0</v>
      </c>
      <c r="DK329" s="70">
        <v>0</v>
      </c>
      <c r="DL329" s="70">
        <v>0</v>
      </c>
      <c r="DM329" s="70">
        <v>4</v>
      </c>
      <c r="DN329" s="70">
        <v>0</v>
      </c>
      <c r="DO329" s="70">
        <v>0</v>
      </c>
      <c r="DP329" s="70">
        <v>3</v>
      </c>
      <c r="DQ329" s="70">
        <v>0</v>
      </c>
      <c r="DR329" s="70">
        <v>0</v>
      </c>
      <c r="DS329" s="70">
        <v>0</v>
      </c>
      <c r="DT329" s="70">
        <v>0</v>
      </c>
      <c r="DU329" s="70">
        <v>1</v>
      </c>
      <c r="DV329" s="70">
        <v>0</v>
      </c>
      <c r="DW329" s="70">
        <v>0</v>
      </c>
      <c r="DX329" s="70">
        <v>0</v>
      </c>
      <c r="DY329" s="70">
        <v>0</v>
      </c>
      <c r="DZ329" s="70">
        <v>1</v>
      </c>
      <c r="EA329" s="70">
        <v>0</v>
      </c>
      <c r="EB329" s="70">
        <v>1</v>
      </c>
      <c r="EC329" s="70">
        <v>2</v>
      </c>
      <c r="ED329" s="70">
        <v>0</v>
      </c>
      <c r="EE329" s="70">
        <v>5</v>
      </c>
      <c r="EF329" s="70">
        <v>9</v>
      </c>
      <c r="EG329" s="70">
        <v>0</v>
      </c>
      <c r="EH329" s="70">
        <v>0</v>
      </c>
      <c r="EI329" s="70">
        <v>0</v>
      </c>
      <c r="EJ329" s="70">
        <v>26</v>
      </c>
      <c r="EK329" s="70">
        <v>4</v>
      </c>
      <c r="EL329" t="s">
        <v>7224</v>
      </c>
      <c r="EM329" t="s">
        <v>7534</v>
      </c>
      <c r="EN329" t="s">
        <v>5467</v>
      </c>
      <c r="EO329" t="s">
        <v>7225</v>
      </c>
      <c r="EP329" t="s">
        <v>6552</v>
      </c>
      <c r="EQ329">
        <v>31</v>
      </c>
      <c r="ER329" s="70">
        <v>328</v>
      </c>
    </row>
    <row r="330" spans="1:148">
      <c r="A330" s="70" t="s">
        <v>400</v>
      </c>
      <c r="B330" s="70" t="s">
        <v>4610</v>
      </c>
      <c r="C330" s="70" t="s">
        <v>4610</v>
      </c>
      <c r="D330" s="70" t="s">
        <v>531</v>
      </c>
      <c r="E330" s="70" t="s">
        <v>617</v>
      </c>
      <c r="F330" s="70" t="str">
        <f t="shared" si="5"/>
        <v>新北市新店區</v>
      </c>
      <c r="G330" s="70">
        <f>VLOOKUP(F330,郵遞區號!$C$2:$D$371,2,0)</f>
        <v>231</v>
      </c>
      <c r="H330" s="70" t="str">
        <f>VLOOKUP(D330,區域對照!$A$2:$B$23,2,0)</f>
        <v>台北區</v>
      </c>
      <c r="I330" s="70" t="s">
        <v>6124</v>
      </c>
      <c r="J330" s="70" t="s">
        <v>3677</v>
      </c>
      <c r="K330" s="70" t="s">
        <v>4609</v>
      </c>
      <c r="L330" s="59" t="s">
        <v>6124</v>
      </c>
      <c r="M330" s="71" t="s">
        <v>1064</v>
      </c>
      <c r="N330" s="70" t="s">
        <v>1203</v>
      </c>
      <c r="O330" s="70" t="s">
        <v>1203</v>
      </c>
      <c r="P330" s="70" t="s">
        <v>1258</v>
      </c>
      <c r="Q330" s="70" t="s">
        <v>708</v>
      </c>
      <c r="R330" s="70" t="s">
        <v>1592</v>
      </c>
      <c r="S330" s="70" t="s">
        <v>3941</v>
      </c>
      <c r="T330" s="70" t="s">
        <v>4963</v>
      </c>
      <c r="U330" s="70" t="s">
        <v>5468</v>
      </c>
      <c r="V330" s="70">
        <v>24.982686999999999</v>
      </c>
      <c r="W330" s="70">
        <v>121.537736</v>
      </c>
      <c r="X330" s="70" t="s">
        <v>2601</v>
      </c>
      <c r="Y330" s="70" t="s">
        <v>708</v>
      </c>
      <c r="Z330" s="70" t="s">
        <v>708</v>
      </c>
      <c r="AA330" s="70" t="s">
        <v>708</v>
      </c>
      <c r="AB330" s="70" t="s">
        <v>708</v>
      </c>
      <c r="AC330" s="70" t="s">
        <v>708</v>
      </c>
      <c r="AD330" s="70" t="s">
        <v>708</v>
      </c>
      <c r="AE330" s="70" t="s">
        <v>708</v>
      </c>
      <c r="AF330" s="70" t="s">
        <v>708</v>
      </c>
      <c r="AG330" s="70" t="s">
        <v>5989</v>
      </c>
      <c r="AH330" s="70" t="s">
        <v>3513</v>
      </c>
      <c r="AI330" s="70" t="s">
        <v>3513</v>
      </c>
      <c r="AK330" s="70" t="s">
        <v>2734</v>
      </c>
      <c r="AL330" s="70" t="s">
        <v>2734</v>
      </c>
      <c r="AM330" s="70" t="s">
        <v>6490</v>
      </c>
      <c r="AN330" s="70" t="s">
        <v>2734</v>
      </c>
      <c r="AO330" s="70">
        <v>0</v>
      </c>
      <c r="AP330" s="70">
        <v>0</v>
      </c>
      <c r="AQ330" s="70">
        <v>0</v>
      </c>
      <c r="AR330" s="70">
        <v>0</v>
      </c>
      <c r="AS330" s="70">
        <v>0</v>
      </c>
      <c r="AT330" s="70">
        <v>0</v>
      </c>
      <c r="AU330" s="70">
        <v>0</v>
      </c>
      <c r="AV330" s="70">
        <v>1</v>
      </c>
      <c r="AW330" s="70">
        <v>0</v>
      </c>
      <c r="AX330" s="70">
        <v>0</v>
      </c>
      <c r="AY330" s="70">
        <v>0</v>
      </c>
      <c r="BA330" s="70">
        <v>20</v>
      </c>
      <c r="BB330" s="70">
        <v>0</v>
      </c>
      <c r="BC330" s="70">
        <v>0</v>
      </c>
      <c r="BD330" s="70">
        <v>0</v>
      </c>
      <c r="BE330" s="70">
        <v>5</v>
      </c>
      <c r="BF330" s="70">
        <v>0</v>
      </c>
      <c r="BG330" s="70">
        <v>0</v>
      </c>
      <c r="BH330" s="70">
        <v>0</v>
      </c>
      <c r="BI330" s="70">
        <v>0</v>
      </c>
      <c r="BJ330" s="70">
        <v>0</v>
      </c>
      <c r="BK330" s="70">
        <v>0</v>
      </c>
      <c r="BL330" s="70">
        <v>0</v>
      </c>
      <c r="BM330" s="70">
        <v>0</v>
      </c>
      <c r="BN330" s="70">
        <v>0</v>
      </c>
      <c r="BO330" s="70">
        <v>0</v>
      </c>
      <c r="BP330" s="70">
        <v>0</v>
      </c>
      <c r="BQ330" s="70">
        <v>0</v>
      </c>
      <c r="BR330" s="70">
        <v>0</v>
      </c>
      <c r="BS330" s="70">
        <v>49</v>
      </c>
      <c r="BT330" s="70">
        <v>0</v>
      </c>
      <c r="BU330" s="70">
        <v>0</v>
      </c>
      <c r="BV330" s="70">
        <v>0</v>
      </c>
      <c r="BW330" s="70">
        <v>0</v>
      </c>
      <c r="BX330" s="70">
        <v>0</v>
      </c>
      <c r="BY330" s="70">
        <v>0</v>
      </c>
      <c r="BZ330" s="70">
        <v>0</v>
      </c>
      <c r="CA330" s="70">
        <v>0</v>
      </c>
      <c r="CB330" s="70">
        <v>29</v>
      </c>
      <c r="CC330" s="70">
        <v>0</v>
      </c>
      <c r="CD330" s="70">
        <v>0</v>
      </c>
      <c r="CE330" s="70">
        <v>0</v>
      </c>
      <c r="CF330" s="70">
        <v>0</v>
      </c>
      <c r="CG330" s="70">
        <v>0</v>
      </c>
      <c r="CH330" s="70">
        <v>4</v>
      </c>
      <c r="CI330" s="70">
        <v>0</v>
      </c>
      <c r="CJ330" s="70">
        <v>2</v>
      </c>
      <c r="CK330" s="70">
        <v>0</v>
      </c>
      <c r="CL330" s="70">
        <v>0</v>
      </c>
      <c r="CM330" s="70">
        <v>0</v>
      </c>
      <c r="CN330" s="70">
        <v>1</v>
      </c>
      <c r="CO330" s="70">
        <v>0</v>
      </c>
      <c r="CP330" s="70">
        <v>0</v>
      </c>
      <c r="CQ330" s="70">
        <v>0</v>
      </c>
      <c r="CR330" s="70">
        <v>0</v>
      </c>
      <c r="CS330" s="70">
        <v>0</v>
      </c>
      <c r="CT330" s="70">
        <v>0</v>
      </c>
      <c r="CU330" s="70">
        <v>0</v>
      </c>
      <c r="CV330" s="70">
        <v>0</v>
      </c>
      <c r="CW330" s="70">
        <v>1</v>
      </c>
      <c r="CX330" s="70">
        <v>0</v>
      </c>
      <c r="CY330" s="70">
        <v>0</v>
      </c>
      <c r="CZ330" s="70">
        <v>0</v>
      </c>
      <c r="DA330" s="70">
        <v>2</v>
      </c>
      <c r="DB330" s="70">
        <v>0</v>
      </c>
      <c r="DC330" s="70">
        <v>0</v>
      </c>
      <c r="DD330" s="70">
        <v>0</v>
      </c>
      <c r="DE330" s="70">
        <v>0</v>
      </c>
      <c r="DF330" s="70">
        <v>0</v>
      </c>
      <c r="DG330" s="70">
        <v>0</v>
      </c>
      <c r="DH330" s="70">
        <v>10</v>
      </c>
      <c r="DI330" s="70">
        <v>0</v>
      </c>
      <c r="DJ330" s="70">
        <v>0</v>
      </c>
      <c r="DK330" s="70">
        <v>0</v>
      </c>
      <c r="DL330" s="70">
        <v>0</v>
      </c>
      <c r="DM330" s="70">
        <v>10</v>
      </c>
      <c r="DN330" s="70">
        <v>0</v>
      </c>
      <c r="DO330" s="70">
        <v>0</v>
      </c>
      <c r="DP330" s="70">
        <v>5</v>
      </c>
      <c r="DQ330" s="70">
        <v>2</v>
      </c>
      <c r="DR330" s="70">
        <v>4</v>
      </c>
      <c r="DS330" s="70">
        <v>0</v>
      </c>
      <c r="DT330" s="70">
        <v>0</v>
      </c>
      <c r="DU330" s="70">
        <v>1</v>
      </c>
      <c r="DV330" s="70">
        <v>0</v>
      </c>
      <c r="DW330" s="70">
        <v>0</v>
      </c>
      <c r="DX330" s="70">
        <v>2</v>
      </c>
      <c r="DY330" s="70">
        <v>0</v>
      </c>
      <c r="DZ330" s="70">
        <v>2</v>
      </c>
      <c r="EA330" s="70">
        <v>0</v>
      </c>
      <c r="EB330" s="70">
        <v>1</v>
      </c>
      <c r="EC330" s="70">
        <v>2</v>
      </c>
      <c r="ED330" s="70">
        <v>0</v>
      </c>
      <c r="EE330" s="70">
        <v>13</v>
      </c>
      <c r="EF330" s="70">
        <v>18</v>
      </c>
      <c r="EG330" s="70">
        <v>0</v>
      </c>
      <c r="EH330" s="70">
        <v>0</v>
      </c>
      <c r="EI330" s="70">
        <v>0</v>
      </c>
      <c r="EJ330" s="70">
        <v>60</v>
      </c>
      <c r="EK330" s="70">
        <v>4</v>
      </c>
      <c r="EL330" t="s">
        <v>7226</v>
      </c>
      <c r="EM330" t="s">
        <v>7534</v>
      </c>
      <c r="EN330" t="s">
        <v>5468</v>
      </c>
      <c r="EO330" t="s">
        <v>6569</v>
      </c>
      <c r="EP330" t="s">
        <v>6555</v>
      </c>
      <c r="EQ330">
        <v>33</v>
      </c>
      <c r="ER330" s="70">
        <v>329</v>
      </c>
    </row>
    <row r="331" spans="1:148">
      <c r="A331" s="70" t="s">
        <v>402</v>
      </c>
      <c r="B331" s="70" t="s">
        <v>4610</v>
      </c>
      <c r="C331" s="70" t="s">
        <v>4610</v>
      </c>
      <c r="D331" s="70" t="s">
        <v>531</v>
      </c>
      <c r="E331" s="70" t="s">
        <v>617</v>
      </c>
      <c r="F331" s="70" t="str">
        <f t="shared" si="5"/>
        <v>新北市新店區</v>
      </c>
      <c r="G331" s="70">
        <f>VLOOKUP(F331,郵遞區號!$C$2:$D$371,2,0)</f>
        <v>231</v>
      </c>
      <c r="H331" s="70" t="str">
        <f>VLOOKUP(D331,區域對照!$A$2:$B$23,2,0)</f>
        <v>台北區</v>
      </c>
      <c r="I331" s="70" t="s">
        <v>6124</v>
      </c>
      <c r="J331" s="70" t="s">
        <v>3677</v>
      </c>
      <c r="K331" s="70" t="s">
        <v>4609</v>
      </c>
      <c r="L331" s="59" t="s">
        <v>6124</v>
      </c>
      <c r="M331" s="71" t="s">
        <v>1066</v>
      </c>
      <c r="N331" s="70" t="s">
        <v>1203</v>
      </c>
      <c r="O331" s="70" t="s">
        <v>1203</v>
      </c>
      <c r="P331" s="70" t="s">
        <v>1258</v>
      </c>
      <c r="Q331" s="70" t="s">
        <v>708</v>
      </c>
      <c r="R331" s="70" t="s">
        <v>1594</v>
      </c>
      <c r="S331" s="70" t="s">
        <v>3940</v>
      </c>
      <c r="T331" s="70" t="s">
        <v>4965</v>
      </c>
      <c r="U331" s="70" t="s">
        <v>5470</v>
      </c>
      <c r="V331" s="70">
        <v>24.9632498</v>
      </c>
      <c r="W331" s="70">
        <v>121.51166809999999</v>
      </c>
      <c r="X331" s="70" t="s">
        <v>2603</v>
      </c>
      <c r="Y331" s="70" t="s">
        <v>708</v>
      </c>
      <c r="Z331" s="70" t="s">
        <v>708</v>
      </c>
      <c r="AA331" s="70" t="s">
        <v>708</v>
      </c>
      <c r="AB331" s="70" t="s">
        <v>708</v>
      </c>
      <c r="AC331" s="70" t="s">
        <v>708</v>
      </c>
      <c r="AD331" s="70" t="s">
        <v>708</v>
      </c>
      <c r="AE331" s="70" t="s">
        <v>708</v>
      </c>
      <c r="AF331" s="70" t="s">
        <v>708</v>
      </c>
      <c r="AG331" s="70" t="s">
        <v>5991</v>
      </c>
      <c r="AH331" s="70" t="s">
        <v>3515</v>
      </c>
      <c r="AI331" s="70" t="s">
        <v>3515</v>
      </c>
      <c r="AK331" s="70" t="s">
        <v>2734</v>
      </c>
      <c r="AL331" s="70" t="s">
        <v>2734</v>
      </c>
      <c r="AM331" s="70" t="s">
        <v>6490</v>
      </c>
      <c r="AN331" s="70" t="s">
        <v>2734</v>
      </c>
      <c r="AO331" s="70">
        <v>0</v>
      </c>
      <c r="AP331" s="70">
        <v>0</v>
      </c>
      <c r="AQ331" s="70">
        <v>0</v>
      </c>
      <c r="AR331" s="70">
        <v>0</v>
      </c>
      <c r="AS331" s="70">
        <v>0</v>
      </c>
      <c r="AT331" s="70">
        <v>0</v>
      </c>
      <c r="AU331" s="70">
        <v>0</v>
      </c>
      <c r="AV331" s="70">
        <v>1</v>
      </c>
      <c r="AW331" s="70">
        <v>0</v>
      </c>
      <c r="AX331" s="70">
        <v>0</v>
      </c>
      <c r="AY331" s="70">
        <v>0</v>
      </c>
      <c r="BA331" s="70">
        <v>40</v>
      </c>
      <c r="BB331" s="70">
        <v>0</v>
      </c>
      <c r="BC331" s="70">
        <v>0</v>
      </c>
      <c r="BD331" s="70">
        <v>0</v>
      </c>
      <c r="BE331" s="70">
        <v>4</v>
      </c>
      <c r="BF331" s="70">
        <v>2</v>
      </c>
      <c r="BG331" s="70">
        <v>0</v>
      </c>
      <c r="BH331" s="70">
        <v>0</v>
      </c>
      <c r="BI331" s="70">
        <v>0</v>
      </c>
      <c r="BJ331" s="70">
        <v>0</v>
      </c>
      <c r="BK331" s="70">
        <v>0</v>
      </c>
      <c r="BL331" s="70">
        <v>0</v>
      </c>
      <c r="BM331" s="70">
        <v>0</v>
      </c>
      <c r="BN331" s="70">
        <v>0</v>
      </c>
      <c r="BO331" s="70">
        <v>0</v>
      </c>
      <c r="BP331" s="70">
        <v>0</v>
      </c>
      <c r="BQ331" s="70">
        <v>0</v>
      </c>
      <c r="BR331" s="70">
        <v>0</v>
      </c>
      <c r="BS331" s="70">
        <v>79</v>
      </c>
      <c r="BT331" s="70">
        <v>2</v>
      </c>
      <c r="BU331" s="70">
        <v>0</v>
      </c>
      <c r="BV331" s="70">
        <v>0</v>
      </c>
      <c r="BW331" s="70">
        <v>0</v>
      </c>
      <c r="BX331" s="70">
        <v>0</v>
      </c>
      <c r="BY331" s="70">
        <v>0</v>
      </c>
      <c r="BZ331" s="70">
        <v>0</v>
      </c>
      <c r="CA331" s="70">
        <v>0</v>
      </c>
      <c r="CB331" s="70">
        <v>15</v>
      </c>
      <c r="CC331" s="70">
        <v>0</v>
      </c>
      <c r="CD331" s="70">
        <v>0</v>
      </c>
      <c r="CE331" s="70">
        <v>0</v>
      </c>
      <c r="CF331" s="70">
        <v>0</v>
      </c>
      <c r="CG331" s="70">
        <v>0</v>
      </c>
      <c r="CH331" s="70">
        <v>5</v>
      </c>
      <c r="CI331" s="70">
        <v>0</v>
      </c>
      <c r="CJ331" s="70">
        <v>0</v>
      </c>
      <c r="CK331" s="70">
        <v>0</v>
      </c>
      <c r="CL331" s="70">
        <v>0</v>
      </c>
      <c r="CM331" s="70">
        <v>0</v>
      </c>
      <c r="CN331" s="70">
        <v>0</v>
      </c>
      <c r="CO331" s="70">
        <v>1</v>
      </c>
      <c r="CP331" s="70">
        <v>0</v>
      </c>
      <c r="CQ331" s="70">
        <v>0</v>
      </c>
      <c r="CR331" s="70">
        <v>0</v>
      </c>
      <c r="CS331" s="70">
        <v>0</v>
      </c>
      <c r="CT331" s="70">
        <v>0</v>
      </c>
      <c r="CU331" s="70">
        <v>0</v>
      </c>
      <c r="CV331" s="70">
        <v>0</v>
      </c>
      <c r="CW331" s="70">
        <v>1</v>
      </c>
      <c r="CX331" s="70">
        <v>0</v>
      </c>
      <c r="CY331" s="70">
        <v>0</v>
      </c>
      <c r="CZ331" s="70">
        <v>0</v>
      </c>
      <c r="DA331" s="70">
        <v>0</v>
      </c>
      <c r="DB331" s="70">
        <v>0</v>
      </c>
      <c r="DC331" s="70">
        <v>0</v>
      </c>
      <c r="DD331" s="70">
        <v>0</v>
      </c>
      <c r="DE331" s="70">
        <v>0</v>
      </c>
      <c r="DF331" s="70">
        <v>0</v>
      </c>
      <c r="DG331" s="70">
        <v>0</v>
      </c>
      <c r="DH331" s="70">
        <v>7</v>
      </c>
      <c r="DI331" s="70">
        <v>0</v>
      </c>
      <c r="DJ331" s="70">
        <v>0</v>
      </c>
      <c r="DK331" s="70">
        <v>0</v>
      </c>
      <c r="DL331" s="70">
        <v>0</v>
      </c>
      <c r="DM331" s="70">
        <v>7</v>
      </c>
      <c r="DN331" s="70">
        <v>0</v>
      </c>
      <c r="DO331" s="70">
        <v>0</v>
      </c>
      <c r="DP331" s="70">
        <v>5</v>
      </c>
      <c r="DQ331" s="70">
        <v>0</v>
      </c>
      <c r="DR331" s="70">
        <v>2</v>
      </c>
      <c r="DS331" s="70">
        <v>0</v>
      </c>
      <c r="DT331" s="70">
        <v>0</v>
      </c>
      <c r="DU331" s="70">
        <v>1</v>
      </c>
      <c r="DV331" s="70">
        <v>0</v>
      </c>
      <c r="DW331" s="70">
        <v>0</v>
      </c>
      <c r="DX331" s="70">
        <v>4</v>
      </c>
      <c r="DY331" s="70">
        <v>0</v>
      </c>
      <c r="DZ331" s="70">
        <v>3</v>
      </c>
      <c r="EA331" s="70">
        <v>0</v>
      </c>
      <c r="EB331" s="70">
        <v>1</v>
      </c>
      <c r="EC331" s="70">
        <v>3</v>
      </c>
      <c r="ED331" s="70">
        <v>0</v>
      </c>
      <c r="EE331" s="70">
        <v>4</v>
      </c>
      <c r="EF331" s="70">
        <v>37</v>
      </c>
      <c r="EG331" s="70">
        <v>0</v>
      </c>
      <c r="EH331" s="70">
        <v>0</v>
      </c>
      <c r="EI331" s="70">
        <v>0</v>
      </c>
      <c r="EJ331" s="70">
        <v>67</v>
      </c>
      <c r="EK331" s="70">
        <v>4</v>
      </c>
      <c r="EL331" t="s">
        <v>7227</v>
      </c>
      <c r="EM331" t="s">
        <v>7534</v>
      </c>
      <c r="EN331" t="s">
        <v>7573</v>
      </c>
      <c r="EO331" t="s">
        <v>7100</v>
      </c>
      <c r="EP331" t="s">
        <v>6637</v>
      </c>
      <c r="EQ331">
        <v>34</v>
      </c>
      <c r="ER331" s="70">
        <v>330</v>
      </c>
    </row>
    <row r="332" spans="1:148">
      <c r="A332" s="70" t="s">
        <v>403</v>
      </c>
      <c r="B332" s="70" t="s">
        <v>4610</v>
      </c>
      <c r="C332" s="70" t="s">
        <v>4610</v>
      </c>
      <c r="D332" s="70" t="s">
        <v>531</v>
      </c>
      <c r="E332" s="70" t="s">
        <v>617</v>
      </c>
      <c r="F332" s="70" t="str">
        <f t="shared" si="5"/>
        <v>新北市新店區</v>
      </c>
      <c r="G332" s="70">
        <f>VLOOKUP(F332,郵遞區號!$C$2:$D$371,2,0)</f>
        <v>231</v>
      </c>
      <c r="H332" s="70" t="str">
        <f>VLOOKUP(D332,區域對照!$A$2:$B$23,2,0)</f>
        <v>台北區</v>
      </c>
      <c r="I332" s="70" t="s">
        <v>6124</v>
      </c>
      <c r="J332" s="70" t="s">
        <v>3677</v>
      </c>
      <c r="K332" s="70" t="s">
        <v>4609</v>
      </c>
      <c r="L332" s="59" t="s">
        <v>6124</v>
      </c>
      <c r="M332" s="71" t="s">
        <v>1067</v>
      </c>
      <c r="N332" s="70" t="s">
        <v>1203</v>
      </c>
      <c r="O332" s="70" t="s">
        <v>1203</v>
      </c>
      <c r="P332" s="70" t="s">
        <v>1258</v>
      </c>
      <c r="Q332" s="70" t="s">
        <v>708</v>
      </c>
      <c r="R332" s="70" t="s">
        <v>1595</v>
      </c>
      <c r="S332" s="70" t="s">
        <v>4618</v>
      </c>
      <c r="T332" s="70" t="s">
        <v>4966</v>
      </c>
      <c r="U332" s="70" t="s">
        <v>5471</v>
      </c>
      <c r="V332" s="70">
        <v>24.955559099999999</v>
      </c>
      <c r="W332" s="70">
        <v>121.4997383</v>
      </c>
      <c r="X332" s="70" t="s">
        <v>2604</v>
      </c>
      <c r="Y332" s="70" t="s">
        <v>708</v>
      </c>
      <c r="Z332" s="70" t="s">
        <v>708</v>
      </c>
      <c r="AA332" s="70" t="s">
        <v>708</v>
      </c>
      <c r="AB332" s="70" t="s">
        <v>708</v>
      </c>
      <c r="AC332" s="70" t="s">
        <v>708</v>
      </c>
      <c r="AD332" s="70" t="s">
        <v>708</v>
      </c>
      <c r="AE332" s="70" t="s">
        <v>708</v>
      </c>
      <c r="AF332" s="70" t="s">
        <v>708</v>
      </c>
      <c r="AG332" s="70" t="s">
        <v>5992</v>
      </c>
      <c r="AH332" s="70" t="s">
        <v>3516</v>
      </c>
      <c r="AI332" s="70" t="s">
        <v>3516</v>
      </c>
      <c r="AK332" s="70" t="s">
        <v>2734</v>
      </c>
      <c r="AL332" s="70" t="s">
        <v>2734</v>
      </c>
      <c r="AM332" s="70" t="s">
        <v>6490</v>
      </c>
      <c r="AN332" s="70" t="s">
        <v>2734</v>
      </c>
      <c r="AO332" s="70">
        <v>0</v>
      </c>
      <c r="AP332" s="70">
        <v>0</v>
      </c>
      <c r="AQ332" s="70">
        <v>0</v>
      </c>
      <c r="AR332" s="70">
        <v>0</v>
      </c>
      <c r="AS332" s="70">
        <v>0</v>
      </c>
      <c r="AT332" s="70">
        <v>0</v>
      </c>
      <c r="AU332" s="70">
        <v>0</v>
      </c>
      <c r="AV332" s="70">
        <v>1</v>
      </c>
      <c r="AW332" s="70">
        <v>0</v>
      </c>
      <c r="AX332" s="70">
        <v>0</v>
      </c>
      <c r="AY332" s="70">
        <v>0</v>
      </c>
      <c r="BA332" s="70">
        <v>20</v>
      </c>
      <c r="BB332" s="70">
        <v>0</v>
      </c>
      <c r="BC332" s="70">
        <v>0</v>
      </c>
      <c r="BD332" s="70">
        <v>0</v>
      </c>
      <c r="BE332" s="70">
        <v>3</v>
      </c>
      <c r="BF332" s="70">
        <v>0</v>
      </c>
      <c r="BG332" s="70">
        <v>0</v>
      </c>
      <c r="BH332" s="70">
        <v>0</v>
      </c>
      <c r="BI332" s="70">
        <v>0</v>
      </c>
      <c r="BJ332" s="70">
        <v>0</v>
      </c>
      <c r="BK332" s="70">
        <v>0</v>
      </c>
      <c r="BL332" s="70">
        <v>0</v>
      </c>
      <c r="BM332" s="70">
        <v>0</v>
      </c>
      <c r="BN332" s="70">
        <v>0</v>
      </c>
      <c r="BO332" s="70">
        <v>0</v>
      </c>
      <c r="BP332" s="70">
        <v>0</v>
      </c>
      <c r="BQ332" s="70">
        <v>0</v>
      </c>
      <c r="BR332" s="70">
        <v>0</v>
      </c>
      <c r="BS332" s="70">
        <v>54</v>
      </c>
      <c r="BT332" s="70">
        <v>0</v>
      </c>
      <c r="BU332" s="70">
        <v>0</v>
      </c>
      <c r="BV332" s="70">
        <v>0</v>
      </c>
      <c r="BW332" s="70">
        <v>0</v>
      </c>
      <c r="BX332" s="70">
        <v>0</v>
      </c>
      <c r="BY332" s="70">
        <v>0</v>
      </c>
      <c r="BZ332" s="70">
        <v>0</v>
      </c>
      <c r="CA332" s="70">
        <v>0</v>
      </c>
      <c r="CB332" s="70">
        <v>0</v>
      </c>
      <c r="CC332" s="70">
        <v>0</v>
      </c>
      <c r="CD332" s="70">
        <v>0</v>
      </c>
      <c r="CE332" s="70">
        <v>0</v>
      </c>
      <c r="CF332" s="70">
        <v>0</v>
      </c>
      <c r="CG332" s="70">
        <v>0</v>
      </c>
      <c r="CH332" s="70">
        <v>3</v>
      </c>
      <c r="CI332" s="70">
        <v>0</v>
      </c>
      <c r="CJ332" s="70">
        <v>1</v>
      </c>
      <c r="CK332" s="70">
        <v>0</v>
      </c>
      <c r="CL332" s="70">
        <v>0</v>
      </c>
      <c r="CM332" s="70">
        <v>0</v>
      </c>
      <c r="CN332" s="70">
        <v>0</v>
      </c>
      <c r="CO332" s="70">
        <v>0</v>
      </c>
      <c r="CP332" s="70">
        <v>0</v>
      </c>
      <c r="CQ332" s="70">
        <v>0</v>
      </c>
      <c r="CR332" s="70">
        <v>0</v>
      </c>
      <c r="CS332" s="70">
        <v>1</v>
      </c>
      <c r="CT332" s="70">
        <v>0</v>
      </c>
      <c r="CU332" s="70">
        <v>0</v>
      </c>
      <c r="CV332" s="70">
        <v>0</v>
      </c>
      <c r="CW332" s="70">
        <v>2</v>
      </c>
      <c r="CX332" s="70">
        <v>0</v>
      </c>
      <c r="CY332" s="70">
        <v>0</v>
      </c>
      <c r="CZ332" s="70">
        <v>0</v>
      </c>
      <c r="DA332" s="70">
        <v>1</v>
      </c>
      <c r="DB332" s="70">
        <v>0</v>
      </c>
      <c r="DC332" s="70">
        <v>0</v>
      </c>
      <c r="DD332" s="70">
        <v>0</v>
      </c>
      <c r="DE332" s="70">
        <v>0</v>
      </c>
      <c r="DF332" s="70">
        <v>0</v>
      </c>
      <c r="DG332" s="70">
        <v>0</v>
      </c>
      <c r="DH332" s="70">
        <v>8</v>
      </c>
      <c r="DI332" s="70">
        <v>0</v>
      </c>
      <c r="DJ332" s="70">
        <v>0</v>
      </c>
      <c r="DK332" s="70">
        <v>0</v>
      </c>
      <c r="DL332" s="70">
        <v>0</v>
      </c>
      <c r="DM332" s="70">
        <v>8</v>
      </c>
      <c r="DN332" s="70">
        <v>0</v>
      </c>
      <c r="DO332" s="70">
        <v>0</v>
      </c>
      <c r="DP332" s="70">
        <v>2</v>
      </c>
      <c r="DQ332" s="70">
        <v>0</v>
      </c>
      <c r="DR332" s="70">
        <v>4</v>
      </c>
      <c r="DS332" s="70">
        <v>1</v>
      </c>
      <c r="DT332" s="70">
        <v>0</v>
      </c>
      <c r="DU332" s="70">
        <v>1</v>
      </c>
      <c r="DV332" s="70">
        <v>0</v>
      </c>
      <c r="DW332" s="70">
        <v>0</v>
      </c>
      <c r="DX332" s="70">
        <v>1</v>
      </c>
      <c r="DY332" s="70">
        <v>0</v>
      </c>
      <c r="DZ332" s="70">
        <v>1</v>
      </c>
      <c r="EA332" s="70">
        <v>0</v>
      </c>
      <c r="EB332" s="70">
        <v>2</v>
      </c>
      <c r="EC332" s="70">
        <v>3</v>
      </c>
      <c r="ED332" s="70">
        <v>0</v>
      </c>
      <c r="EE332" s="70">
        <v>5</v>
      </c>
      <c r="EF332" s="70">
        <v>18</v>
      </c>
      <c r="EG332" s="70">
        <v>0</v>
      </c>
      <c r="EH332" s="70">
        <v>0</v>
      </c>
      <c r="EI332" s="70">
        <v>0</v>
      </c>
      <c r="EJ332" s="70">
        <v>46</v>
      </c>
      <c r="EK332" s="70">
        <v>4</v>
      </c>
      <c r="EL332" t="s">
        <v>7228</v>
      </c>
      <c r="EM332" t="s">
        <v>7534</v>
      </c>
      <c r="EN332" t="s">
        <v>5471</v>
      </c>
      <c r="EO332" t="s">
        <v>7229</v>
      </c>
      <c r="EP332" t="s">
        <v>6558</v>
      </c>
      <c r="EQ332">
        <v>36</v>
      </c>
      <c r="ER332" s="70">
        <v>331</v>
      </c>
    </row>
    <row r="333" spans="1:148">
      <c r="A333" s="70" t="s">
        <v>406</v>
      </c>
      <c r="B333" s="70" t="s">
        <v>4016</v>
      </c>
      <c r="C333" s="70" t="s">
        <v>4016</v>
      </c>
      <c r="D333" s="70" t="s">
        <v>531</v>
      </c>
      <c r="E333" s="70" t="s">
        <v>560</v>
      </c>
      <c r="F333" s="70" t="str">
        <f t="shared" si="5"/>
        <v>新北市新莊區</v>
      </c>
      <c r="G333" s="70">
        <f>VLOOKUP(F333,郵遞區號!$C$2:$D$371,2,0)</f>
        <v>242</v>
      </c>
      <c r="H333" s="70" t="str">
        <f>VLOOKUP(D333,區域對照!$A$2:$B$23,2,0)</f>
        <v>台北區</v>
      </c>
      <c r="I333" s="70" t="s">
        <v>6124</v>
      </c>
      <c r="J333" s="70" t="s">
        <v>3677</v>
      </c>
      <c r="K333" s="70" t="s">
        <v>4609</v>
      </c>
      <c r="L333" s="59" t="s">
        <v>6124</v>
      </c>
      <c r="M333" s="71" t="s">
        <v>1070</v>
      </c>
      <c r="N333" s="70" t="s">
        <v>1203</v>
      </c>
      <c r="O333" s="70" t="s">
        <v>1203</v>
      </c>
      <c r="P333" s="70" t="s">
        <v>1258</v>
      </c>
      <c r="Q333" s="70" t="s">
        <v>708</v>
      </c>
      <c r="R333" s="70" t="s">
        <v>1598</v>
      </c>
      <c r="S333" s="70" t="s">
        <v>3937</v>
      </c>
      <c r="T333" s="70" t="s">
        <v>4969</v>
      </c>
      <c r="U333" s="70" t="s">
        <v>5474</v>
      </c>
      <c r="V333" s="70">
        <v>25.021455100000001</v>
      </c>
      <c r="W333" s="70">
        <v>121.4343264</v>
      </c>
      <c r="X333" s="70" t="s">
        <v>2607</v>
      </c>
      <c r="Y333" s="70" t="s">
        <v>708</v>
      </c>
      <c r="Z333" s="70" t="s">
        <v>708</v>
      </c>
      <c r="AA333" s="70" t="s">
        <v>708</v>
      </c>
      <c r="AB333" s="70" t="s">
        <v>2733</v>
      </c>
      <c r="AC333" s="70" t="s">
        <v>3094</v>
      </c>
      <c r="AD333" s="70" t="s">
        <v>2733</v>
      </c>
      <c r="AE333" s="70" t="s">
        <v>2734</v>
      </c>
      <c r="AF333" s="70" t="s">
        <v>2734</v>
      </c>
      <c r="AG333" s="70" t="s">
        <v>5995</v>
      </c>
      <c r="AH333" s="70" t="s">
        <v>3519</v>
      </c>
      <c r="AI333" s="70" t="s">
        <v>3519</v>
      </c>
      <c r="AK333" s="70" t="s">
        <v>6262</v>
      </c>
      <c r="AL333" s="70" t="s">
        <v>3656</v>
      </c>
      <c r="AM333" s="70" t="s">
        <v>6493</v>
      </c>
      <c r="AN333" s="70" t="s">
        <v>3656</v>
      </c>
      <c r="AO333" s="70">
        <v>1</v>
      </c>
      <c r="AP333" s="70">
        <v>1</v>
      </c>
      <c r="AQ333" s="70">
        <v>1</v>
      </c>
      <c r="AR333" s="70">
        <v>1</v>
      </c>
      <c r="AS333" s="70">
        <v>1</v>
      </c>
      <c r="AT333" s="70">
        <v>1</v>
      </c>
      <c r="AU333" s="70">
        <v>1</v>
      </c>
      <c r="AV333" s="70">
        <v>2</v>
      </c>
      <c r="AW333" s="70">
        <v>0</v>
      </c>
      <c r="AX333" s="70">
        <v>0</v>
      </c>
      <c r="AY333" s="70">
        <v>4</v>
      </c>
      <c r="BA333" s="70">
        <v>98</v>
      </c>
      <c r="BB333" s="70">
        <v>0</v>
      </c>
      <c r="BC333" s="70">
        <v>0</v>
      </c>
      <c r="BD333" s="70">
        <v>0</v>
      </c>
      <c r="BE333" s="70">
        <v>15</v>
      </c>
      <c r="BF333" s="70">
        <v>3</v>
      </c>
      <c r="BG333" s="70">
        <v>0</v>
      </c>
      <c r="BH333" s="70">
        <v>0</v>
      </c>
      <c r="BI333" s="70">
        <v>0</v>
      </c>
      <c r="BJ333" s="70">
        <v>0</v>
      </c>
      <c r="BK333" s="70">
        <v>0</v>
      </c>
      <c r="BL333" s="70">
        <v>8</v>
      </c>
      <c r="BM333" s="70">
        <v>0</v>
      </c>
      <c r="BN333" s="70">
        <v>0</v>
      </c>
      <c r="BO333" s="70">
        <v>0</v>
      </c>
      <c r="BP333" s="70">
        <v>0</v>
      </c>
      <c r="BQ333" s="70">
        <v>0</v>
      </c>
      <c r="BR333" s="70">
        <v>6</v>
      </c>
      <c r="BS333" s="70">
        <v>33</v>
      </c>
      <c r="BT333" s="70">
        <v>2</v>
      </c>
      <c r="BU333" s="70">
        <v>0</v>
      </c>
      <c r="BV333" s="70">
        <v>0</v>
      </c>
      <c r="BW333" s="70">
        <v>0</v>
      </c>
      <c r="BX333" s="70">
        <v>0</v>
      </c>
      <c r="BY333" s="70">
        <v>0</v>
      </c>
      <c r="BZ333" s="70">
        <v>0</v>
      </c>
      <c r="CA333" s="70">
        <v>0</v>
      </c>
      <c r="CB333" s="70">
        <v>41</v>
      </c>
      <c r="CC333" s="70">
        <v>0</v>
      </c>
      <c r="CD333" s="70">
        <v>0</v>
      </c>
      <c r="CE333" s="70">
        <v>0</v>
      </c>
      <c r="CF333" s="70">
        <v>0</v>
      </c>
      <c r="CG333" s="70">
        <v>0</v>
      </c>
      <c r="CH333" s="70">
        <v>9</v>
      </c>
      <c r="CI333" s="70">
        <v>0</v>
      </c>
      <c r="CJ333" s="70">
        <v>2</v>
      </c>
      <c r="CK333" s="70">
        <v>0</v>
      </c>
      <c r="CL333" s="70">
        <v>0</v>
      </c>
      <c r="CM333" s="70">
        <v>0</v>
      </c>
      <c r="CN333" s="70">
        <v>1</v>
      </c>
      <c r="CO333" s="70">
        <v>1</v>
      </c>
      <c r="CP333" s="70">
        <v>0</v>
      </c>
      <c r="CQ333" s="70">
        <v>2</v>
      </c>
      <c r="CR333" s="70">
        <v>5</v>
      </c>
      <c r="CS333" s="70">
        <v>0</v>
      </c>
      <c r="CT333" s="70">
        <v>0</v>
      </c>
      <c r="CU333" s="70">
        <v>0</v>
      </c>
      <c r="CV333" s="70">
        <v>0</v>
      </c>
      <c r="CW333" s="70">
        <v>2</v>
      </c>
      <c r="CX333" s="70">
        <v>2</v>
      </c>
      <c r="CY333" s="70">
        <v>2</v>
      </c>
      <c r="CZ333" s="70">
        <v>1</v>
      </c>
      <c r="DA333" s="70">
        <v>1</v>
      </c>
      <c r="DB333" s="70">
        <v>0</v>
      </c>
      <c r="DC333" s="70">
        <v>0</v>
      </c>
      <c r="DD333" s="70">
        <v>0</v>
      </c>
      <c r="DE333" s="70">
        <v>0</v>
      </c>
      <c r="DF333" s="70">
        <v>0</v>
      </c>
      <c r="DG333" s="70">
        <v>1</v>
      </c>
      <c r="DH333" s="70">
        <v>29</v>
      </c>
      <c r="DI333" s="70">
        <v>0</v>
      </c>
      <c r="DJ333" s="70">
        <v>0</v>
      </c>
      <c r="DK333" s="70">
        <v>0</v>
      </c>
      <c r="DL333" s="70">
        <v>0</v>
      </c>
      <c r="DM333" s="70">
        <v>30</v>
      </c>
      <c r="DN333" s="70">
        <v>0</v>
      </c>
      <c r="DO333" s="70">
        <v>0</v>
      </c>
      <c r="DP333" s="70">
        <v>3</v>
      </c>
      <c r="DQ333" s="70">
        <v>2</v>
      </c>
      <c r="DR333" s="70">
        <v>6</v>
      </c>
      <c r="DS333" s="70">
        <v>3</v>
      </c>
      <c r="DT333" s="70">
        <v>0</v>
      </c>
      <c r="DU333" s="70">
        <v>2</v>
      </c>
      <c r="DV333" s="70">
        <v>0</v>
      </c>
      <c r="DW333" s="70">
        <v>1</v>
      </c>
      <c r="DX333" s="70">
        <v>6</v>
      </c>
      <c r="DY333" s="70">
        <v>0</v>
      </c>
      <c r="DZ333" s="70">
        <v>9</v>
      </c>
      <c r="EA333" s="70">
        <v>0</v>
      </c>
      <c r="EB333" s="70">
        <v>11</v>
      </c>
      <c r="EC333" s="70">
        <v>13</v>
      </c>
      <c r="ED333" s="70">
        <v>0</v>
      </c>
      <c r="EE333" s="70">
        <v>20</v>
      </c>
      <c r="EF333" s="70">
        <v>110</v>
      </c>
      <c r="EG333" s="70">
        <v>0</v>
      </c>
      <c r="EH333" s="70">
        <v>0</v>
      </c>
      <c r="EI333" s="70">
        <v>0</v>
      </c>
      <c r="EJ333" s="70">
        <v>216</v>
      </c>
      <c r="EK333" s="70">
        <v>4</v>
      </c>
      <c r="EL333" t="s">
        <v>7230</v>
      </c>
      <c r="EM333" t="s">
        <v>7534</v>
      </c>
      <c r="EN333" t="s">
        <v>5474</v>
      </c>
      <c r="EO333" t="s">
        <v>7231</v>
      </c>
      <c r="EP333" t="s">
        <v>6640</v>
      </c>
      <c r="EQ333">
        <v>29</v>
      </c>
      <c r="ER333" s="70">
        <v>332</v>
      </c>
    </row>
    <row r="334" spans="1:148">
      <c r="A334" s="70" t="s">
        <v>407</v>
      </c>
      <c r="B334" s="70" t="s">
        <v>4610</v>
      </c>
      <c r="C334" s="70" t="s">
        <v>4610</v>
      </c>
      <c r="D334" s="70" t="s">
        <v>531</v>
      </c>
      <c r="E334" s="70" t="s">
        <v>560</v>
      </c>
      <c r="F334" s="70" t="str">
        <f t="shared" si="5"/>
        <v>新北市新莊區</v>
      </c>
      <c r="G334" s="70">
        <f>VLOOKUP(F334,郵遞區號!$C$2:$D$371,2,0)</f>
        <v>242</v>
      </c>
      <c r="H334" s="70" t="str">
        <f>VLOOKUP(D334,區域對照!$A$2:$B$23,2,0)</f>
        <v>台北區</v>
      </c>
      <c r="I334" s="70" t="s">
        <v>6124</v>
      </c>
      <c r="J334" s="70" t="s">
        <v>3677</v>
      </c>
      <c r="K334" s="70" t="s">
        <v>4609</v>
      </c>
      <c r="L334" s="59" t="s">
        <v>6124</v>
      </c>
      <c r="M334" s="71" t="s">
        <v>1071</v>
      </c>
      <c r="N334" s="70" t="s">
        <v>1203</v>
      </c>
      <c r="O334" s="70" t="s">
        <v>1203</v>
      </c>
      <c r="P334" s="70" t="s">
        <v>1258</v>
      </c>
      <c r="Q334" s="70" t="s">
        <v>708</v>
      </c>
      <c r="R334" s="70" t="s">
        <v>1599</v>
      </c>
      <c r="S334" s="70" t="s">
        <v>3936</v>
      </c>
      <c r="T334" s="70" t="s">
        <v>4970</v>
      </c>
      <c r="U334" s="70" t="s">
        <v>5475</v>
      </c>
      <c r="V334" s="70">
        <v>25.0401053</v>
      </c>
      <c r="W334" s="70">
        <v>121.45513630000001</v>
      </c>
      <c r="X334" s="70" t="s">
        <v>2608</v>
      </c>
      <c r="Y334" s="70" t="s">
        <v>708</v>
      </c>
      <c r="Z334" s="70" t="s">
        <v>708</v>
      </c>
      <c r="AA334" s="70" t="s">
        <v>708</v>
      </c>
      <c r="AB334" s="70" t="s">
        <v>708</v>
      </c>
      <c r="AC334" s="70" t="s">
        <v>708</v>
      </c>
      <c r="AD334" s="70" t="s">
        <v>708</v>
      </c>
      <c r="AE334" s="70" t="s">
        <v>708</v>
      </c>
      <c r="AF334" s="70" t="s">
        <v>708</v>
      </c>
      <c r="AG334" s="70" t="s">
        <v>5996</v>
      </c>
      <c r="AH334" s="70" t="s">
        <v>3520</v>
      </c>
      <c r="AI334" s="70" t="s">
        <v>3520</v>
      </c>
      <c r="AK334" s="70" t="s">
        <v>2734</v>
      </c>
      <c r="AL334" s="70" t="s">
        <v>2734</v>
      </c>
      <c r="AM334" s="70" t="s">
        <v>6490</v>
      </c>
      <c r="AN334" s="70" t="s">
        <v>2734</v>
      </c>
      <c r="AO334" s="70">
        <v>0</v>
      </c>
      <c r="AP334" s="70">
        <v>0</v>
      </c>
      <c r="AQ334" s="70">
        <v>0</v>
      </c>
      <c r="AR334" s="70">
        <v>0</v>
      </c>
      <c r="AS334" s="70">
        <v>0</v>
      </c>
      <c r="AT334" s="70">
        <v>0</v>
      </c>
      <c r="AU334" s="70">
        <v>0</v>
      </c>
      <c r="AV334" s="70">
        <v>1</v>
      </c>
      <c r="AW334" s="70">
        <v>0</v>
      </c>
      <c r="AX334" s="70">
        <v>0</v>
      </c>
      <c r="AY334" s="70">
        <v>0</v>
      </c>
      <c r="BA334" s="70">
        <v>25</v>
      </c>
      <c r="BB334" s="70">
        <v>0</v>
      </c>
      <c r="BC334" s="70">
        <v>0</v>
      </c>
      <c r="BD334" s="70">
        <v>0</v>
      </c>
      <c r="BE334" s="70">
        <v>1</v>
      </c>
      <c r="BF334" s="70">
        <v>0</v>
      </c>
      <c r="BG334" s="70">
        <v>0</v>
      </c>
      <c r="BH334" s="70">
        <v>0</v>
      </c>
      <c r="BI334" s="70">
        <v>0</v>
      </c>
      <c r="BJ334" s="70">
        <v>0</v>
      </c>
      <c r="BK334" s="70">
        <v>0</v>
      </c>
      <c r="BL334" s="70">
        <v>0</v>
      </c>
      <c r="BM334" s="70">
        <v>0</v>
      </c>
      <c r="BN334" s="70">
        <v>0</v>
      </c>
      <c r="BO334" s="70">
        <v>0</v>
      </c>
      <c r="BP334" s="70">
        <v>0</v>
      </c>
      <c r="BQ334" s="70">
        <v>0</v>
      </c>
      <c r="BR334" s="70">
        <v>0</v>
      </c>
      <c r="BS334" s="70">
        <v>40</v>
      </c>
      <c r="BT334" s="70">
        <v>0</v>
      </c>
      <c r="BU334" s="70">
        <v>0</v>
      </c>
      <c r="BV334" s="70">
        <v>0</v>
      </c>
      <c r="BW334" s="70">
        <v>0</v>
      </c>
      <c r="BX334" s="70">
        <v>0</v>
      </c>
      <c r="BY334" s="70">
        <v>0</v>
      </c>
      <c r="BZ334" s="70">
        <v>0</v>
      </c>
      <c r="CA334" s="70">
        <v>0</v>
      </c>
      <c r="CB334" s="70">
        <v>0</v>
      </c>
      <c r="CC334" s="70">
        <v>0</v>
      </c>
      <c r="CD334" s="70">
        <v>0</v>
      </c>
      <c r="CE334" s="70">
        <v>0</v>
      </c>
      <c r="CF334" s="70">
        <v>0</v>
      </c>
      <c r="CG334" s="70">
        <v>0</v>
      </c>
      <c r="CH334" s="70">
        <v>4</v>
      </c>
      <c r="CI334" s="70">
        <v>0</v>
      </c>
      <c r="CJ334" s="70">
        <v>0</v>
      </c>
      <c r="CK334" s="70">
        <v>0</v>
      </c>
      <c r="CL334" s="70">
        <v>0</v>
      </c>
      <c r="CM334" s="70">
        <v>0</v>
      </c>
      <c r="CN334" s="70">
        <v>0</v>
      </c>
      <c r="CO334" s="70">
        <v>0</v>
      </c>
      <c r="CP334" s="70">
        <v>0</v>
      </c>
      <c r="CQ334" s="70">
        <v>0</v>
      </c>
      <c r="CR334" s="70">
        <v>0</v>
      </c>
      <c r="CS334" s="70">
        <v>0</v>
      </c>
      <c r="CT334" s="70">
        <v>0</v>
      </c>
      <c r="CU334" s="70">
        <v>0</v>
      </c>
      <c r="CV334" s="70">
        <v>0</v>
      </c>
      <c r="CW334" s="70">
        <v>0</v>
      </c>
      <c r="CX334" s="70">
        <v>0</v>
      </c>
      <c r="CY334" s="70">
        <v>0</v>
      </c>
      <c r="CZ334" s="70">
        <v>0</v>
      </c>
      <c r="DA334" s="70">
        <v>0</v>
      </c>
      <c r="DB334" s="70">
        <v>0</v>
      </c>
      <c r="DC334" s="70">
        <v>0</v>
      </c>
      <c r="DD334" s="70">
        <v>0</v>
      </c>
      <c r="DE334" s="70">
        <v>0</v>
      </c>
      <c r="DF334" s="70">
        <v>0</v>
      </c>
      <c r="DG334" s="70">
        <v>0</v>
      </c>
      <c r="DH334" s="70">
        <v>4</v>
      </c>
      <c r="DI334" s="70">
        <v>0</v>
      </c>
      <c r="DJ334" s="70">
        <v>0</v>
      </c>
      <c r="DK334" s="70">
        <v>0</v>
      </c>
      <c r="DL334" s="70">
        <v>0</v>
      </c>
      <c r="DM334" s="70">
        <v>4</v>
      </c>
      <c r="DN334" s="70">
        <v>0</v>
      </c>
      <c r="DO334" s="70">
        <v>0</v>
      </c>
      <c r="DP334" s="70">
        <v>2</v>
      </c>
      <c r="DQ334" s="70">
        <v>0</v>
      </c>
      <c r="DR334" s="70">
        <v>0</v>
      </c>
      <c r="DS334" s="70">
        <v>0</v>
      </c>
      <c r="DT334" s="70">
        <v>0</v>
      </c>
      <c r="DU334" s="70">
        <v>1</v>
      </c>
      <c r="DV334" s="70">
        <v>0</v>
      </c>
      <c r="DW334" s="70">
        <v>0</v>
      </c>
      <c r="DX334" s="70">
        <v>0</v>
      </c>
      <c r="DY334" s="70">
        <v>0</v>
      </c>
      <c r="DZ334" s="70">
        <v>1</v>
      </c>
      <c r="EA334" s="70">
        <v>0</v>
      </c>
      <c r="EB334" s="70">
        <v>0</v>
      </c>
      <c r="EC334" s="70">
        <v>2</v>
      </c>
      <c r="ED334" s="70">
        <v>0</v>
      </c>
      <c r="EE334" s="70">
        <v>7</v>
      </c>
      <c r="EF334" s="70">
        <v>18</v>
      </c>
      <c r="EG334" s="70">
        <v>0</v>
      </c>
      <c r="EH334" s="70">
        <v>0</v>
      </c>
      <c r="EI334" s="70">
        <v>0</v>
      </c>
      <c r="EJ334" s="70">
        <v>35</v>
      </c>
      <c r="EK334" s="70">
        <v>4</v>
      </c>
      <c r="EL334" t="s">
        <v>7232</v>
      </c>
      <c r="EM334" t="s">
        <v>7534</v>
      </c>
      <c r="EN334" t="s">
        <v>5475</v>
      </c>
      <c r="EO334" t="s">
        <v>7233</v>
      </c>
      <c r="EP334" t="s">
        <v>7090</v>
      </c>
      <c r="EQ334">
        <v>28</v>
      </c>
      <c r="ER334" s="70">
        <v>333</v>
      </c>
    </row>
    <row r="335" spans="1:148">
      <c r="A335" s="70" t="s">
        <v>408</v>
      </c>
      <c r="B335" s="70" t="s">
        <v>4016</v>
      </c>
      <c r="C335" s="70" t="s">
        <v>4016</v>
      </c>
      <c r="D335" s="70" t="s">
        <v>531</v>
      </c>
      <c r="E335" s="70" t="s">
        <v>675</v>
      </c>
      <c r="F335" s="70" t="str">
        <f t="shared" si="5"/>
        <v>新北市樹林區</v>
      </c>
      <c r="G335" s="70">
        <f>VLOOKUP(F335,郵遞區號!$C$2:$D$371,2,0)</f>
        <v>238</v>
      </c>
      <c r="H335" s="70" t="str">
        <f>VLOOKUP(D335,區域對照!$A$2:$B$23,2,0)</f>
        <v>台北區</v>
      </c>
      <c r="I335" s="70" t="s">
        <v>6124</v>
      </c>
      <c r="J335" s="70" t="s">
        <v>3677</v>
      </c>
      <c r="K335" s="70" t="s">
        <v>4609</v>
      </c>
      <c r="L335" s="59" t="s">
        <v>6124</v>
      </c>
      <c r="M335" s="71" t="s">
        <v>1072</v>
      </c>
      <c r="N335" s="70" t="s">
        <v>1203</v>
      </c>
      <c r="O335" s="70" t="s">
        <v>1203</v>
      </c>
      <c r="P335" s="70" t="s">
        <v>1258</v>
      </c>
      <c r="Q335" s="70" t="s">
        <v>708</v>
      </c>
      <c r="R335" s="70" t="s">
        <v>1600</v>
      </c>
      <c r="S335" s="70" t="s">
        <v>3935</v>
      </c>
      <c r="T335" s="70" t="s">
        <v>4971</v>
      </c>
      <c r="U335" s="70" t="s">
        <v>5476</v>
      </c>
      <c r="V335" s="70">
        <v>24.9871737</v>
      </c>
      <c r="W335" s="70">
        <v>121.4200433</v>
      </c>
      <c r="X335" s="70" t="s">
        <v>2609</v>
      </c>
      <c r="Y335" s="70" t="s">
        <v>708</v>
      </c>
      <c r="Z335" s="70" t="s">
        <v>708</v>
      </c>
      <c r="AA335" s="70" t="s">
        <v>708</v>
      </c>
      <c r="AB335" s="70" t="s">
        <v>2733</v>
      </c>
      <c r="AC335" s="70" t="s">
        <v>3095</v>
      </c>
      <c r="AD335" s="70" t="s">
        <v>2733</v>
      </c>
      <c r="AE335" s="70" t="s">
        <v>2734</v>
      </c>
      <c r="AF335" s="70" t="s">
        <v>2734</v>
      </c>
      <c r="AG335" s="70" t="s">
        <v>5997</v>
      </c>
      <c r="AH335" s="70" t="s">
        <v>3521</v>
      </c>
      <c r="AI335" s="70" t="s">
        <v>3521</v>
      </c>
      <c r="AK335" s="70" t="s">
        <v>6262</v>
      </c>
      <c r="AL335" s="70" t="s">
        <v>3656</v>
      </c>
      <c r="AM335" s="70" t="s">
        <v>6493</v>
      </c>
      <c r="AN335" s="70" t="s">
        <v>3656</v>
      </c>
      <c r="AO335" s="70">
        <v>1</v>
      </c>
      <c r="AP335" s="70">
        <v>1</v>
      </c>
      <c r="AQ335" s="70">
        <v>1</v>
      </c>
      <c r="AR335" s="70">
        <v>1</v>
      </c>
      <c r="AS335" s="70">
        <v>1</v>
      </c>
      <c r="AT335" s="70">
        <v>1</v>
      </c>
      <c r="AU335" s="70">
        <v>1</v>
      </c>
      <c r="AV335" s="70">
        <v>2</v>
      </c>
      <c r="AW335" s="70">
        <v>0</v>
      </c>
      <c r="AX335" s="70">
        <v>0</v>
      </c>
      <c r="AY335" s="70">
        <v>4</v>
      </c>
      <c r="BA335" s="70">
        <v>132</v>
      </c>
      <c r="BB335" s="70">
        <v>0</v>
      </c>
      <c r="BC335" s="70">
        <v>0</v>
      </c>
      <c r="BD335" s="70">
        <v>0</v>
      </c>
      <c r="BE335" s="70">
        <v>11</v>
      </c>
      <c r="BF335" s="70">
        <v>3</v>
      </c>
      <c r="BG335" s="70">
        <v>0</v>
      </c>
      <c r="BH335" s="70">
        <v>0</v>
      </c>
      <c r="BI335" s="70">
        <v>0</v>
      </c>
      <c r="BJ335" s="70">
        <v>0</v>
      </c>
      <c r="BK335" s="70">
        <v>0</v>
      </c>
      <c r="BL335" s="70">
        <v>6</v>
      </c>
      <c r="BM335" s="70">
        <v>0</v>
      </c>
      <c r="BN335" s="70">
        <v>0</v>
      </c>
      <c r="BO335" s="70">
        <v>0</v>
      </c>
      <c r="BP335" s="70">
        <v>0</v>
      </c>
      <c r="BQ335" s="70">
        <v>0</v>
      </c>
      <c r="BR335" s="70">
        <v>8</v>
      </c>
      <c r="BS335" s="70">
        <v>20</v>
      </c>
      <c r="BT335" s="70">
        <v>1</v>
      </c>
      <c r="BU335" s="70">
        <v>0</v>
      </c>
      <c r="BV335" s="70">
        <v>0</v>
      </c>
      <c r="BW335" s="70">
        <v>0</v>
      </c>
      <c r="BX335" s="70">
        <v>0</v>
      </c>
      <c r="BY335" s="70">
        <v>0</v>
      </c>
      <c r="BZ335" s="70">
        <v>0</v>
      </c>
      <c r="CA335" s="70">
        <v>0</v>
      </c>
      <c r="CB335" s="70">
        <v>20</v>
      </c>
      <c r="CC335" s="70">
        <v>0</v>
      </c>
      <c r="CD335" s="70">
        <v>0</v>
      </c>
      <c r="CE335" s="70">
        <v>0</v>
      </c>
      <c r="CF335" s="70">
        <v>0</v>
      </c>
      <c r="CG335" s="70">
        <v>0</v>
      </c>
      <c r="CH335" s="70">
        <v>6</v>
      </c>
      <c r="CI335" s="70">
        <v>0</v>
      </c>
      <c r="CJ335" s="70">
        <v>3</v>
      </c>
      <c r="CK335" s="70">
        <v>0</v>
      </c>
      <c r="CL335" s="70">
        <v>0</v>
      </c>
      <c r="CM335" s="70">
        <v>0</v>
      </c>
      <c r="CN335" s="70">
        <v>0</v>
      </c>
      <c r="CO335" s="70">
        <v>1</v>
      </c>
      <c r="CP335" s="70">
        <v>0</v>
      </c>
      <c r="CQ335" s="70">
        <v>2</v>
      </c>
      <c r="CR335" s="70">
        <v>1</v>
      </c>
      <c r="CS335" s="70">
        <v>2</v>
      </c>
      <c r="CT335" s="70">
        <v>0</v>
      </c>
      <c r="CU335" s="70">
        <v>0</v>
      </c>
      <c r="CV335" s="70">
        <v>2</v>
      </c>
      <c r="CW335" s="70">
        <v>2</v>
      </c>
      <c r="CX335" s="70">
        <v>1</v>
      </c>
      <c r="CY335" s="70">
        <v>0</v>
      </c>
      <c r="CZ335" s="70">
        <v>1</v>
      </c>
      <c r="DA335" s="70">
        <v>1</v>
      </c>
      <c r="DB335" s="70">
        <v>0</v>
      </c>
      <c r="DC335" s="70">
        <v>0</v>
      </c>
      <c r="DD335" s="70">
        <v>0</v>
      </c>
      <c r="DE335" s="70">
        <v>0</v>
      </c>
      <c r="DF335" s="70">
        <v>0</v>
      </c>
      <c r="DG335" s="70">
        <v>0</v>
      </c>
      <c r="DH335" s="70">
        <v>22</v>
      </c>
      <c r="DI335" s="70">
        <v>0</v>
      </c>
      <c r="DJ335" s="70">
        <v>0</v>
      </c>
      <c r="DK335" s="70">
        <v>0</v>
      </c>
      <c r="DL335" s="70">
        <v>0</v>
      </c>
      <c r="DM335" s="70">
        <v>22</v>
      </c>
      <c r="DN335" s="70">
        <v>0</v>
      </c>
      <c r="DO335" s="70">
        <v>0</v>
      </c>
      <c r="DP335" s="70">
        <v>5</v>
      </c>
      <c r="DQ335" s="70">
        <v>0</v>
      </c>
      <c r="DR335" s="70">
        <v>6</v>
      </c>
      <c r="DS335" s="70">
        <v>0</v>
      </c>
      <c r="DT335" s="70">
        <v>0</v>
      </c>
      <c r="DU335" s="70">
        <v>2</v>
      </c>
      <c r="DV335" s="70">
        <v>0</v>
      </c>
      <c r="DW335" s="70">
        <v>0</v>
      </c>
      <c r="DX335" s="70">
        <v>2</v>
      </c>
      <c r="DY335" s="70">
        <v>0</v>
      </c>
      <c r="DZ335" s="70">
        <v>9</v>
      </c>
      <c r="EA335" s="70">
        <v>0</v>
      </c>
      <c r="EB335" s="70">
        <v>7</v>
      </c>
      <c r="EC335" s="70">
        <v>9</v>
      </c>
      <c r="ED335" s="70">
        <v>0</v>
      </c>
      <c r="EE335" s="70">
        <v>26</v>
      </c>
      <c r="EF335" s="70">
        <v>73</v>
      </c>
      <c r="EG335" s="70">
        <v>0</v>
      </c>
      <c r="EH335" s="70">
        <v>0</v>
      </c>
      <c r="EI335" s="70">
        <v>0</v>
      </c>
      <c r="EJ335" s="70">
        <v>161</v>
      </c>
      <c r="EK335" s="70">
        <v>4</v>
      </c>
      <c r="EL335" t="s">
        <v>7234</v>
      </c>
      <c r="EM335" t="s">
        <v>7534</v>
      </c>
      <c r="EN335" t="s">
        <v>5476</v>
      </c>
      <c r="EO335" t="s">
        <v>7235</v>
      </c>
      <c r="EP335" t="s">
        <v>6558</v>
      </c>
      <c r="EQ335">
        <v>36</v>
      </c>
      <c r="ER335" s="70">
        <v>334</v>
      </c>
    </row>
    <row r="336" spans="1:148">
      <c r="A336" s="70" t="s">
        <v>410</v>
      </c>
      <c r="B336" s="70" t="s">
        <v>4610</v>
      </c>
      <c r="C336" s="70" t="s">
        <v>4610</v>
      </c>
      <c r="D336" s="70" t="s">
        <v>531</v>
      </c>
      <c r="E336" s="70" t="s">
        <v>618</v>
      </c>
      <c r="F336" s="70" t="str">
        <f t="shared" si="5"/>
        <v>新北市三峽區</v>
      </c>
      <c r="G336" s="70">
        <f>VLOOKUP(F336,郵遞區號!$C$2:$D$371,2,0)</f>
        <v>237</v>
      </c>
      <c r="H336" s="70" t="str">
        <f>VLOOKUP(D336,區域對照!$A$2:$B$23,2,0)</f>
        <v>台北區</v>
      </c>
      <c r="I336" s="70" t="s">
        <v>6124</v>
      </c>
      <c r="J336" s="70" t="s">
        <v>3677</v>
      </c>
      <c r="K336" s="70" t="s">
        <v>4609</v>
      </c>
      <c r="L336" s="59" t="s">
        <v>6124</v>
      </c>
      <c r="M336" s="71" t="s">
        <v>1074</v>
      </c>
      <c r="N336" s="70" t="s">
        <v>1203</v>
      </c>
      <c r="O336" s="70" t="s">
        <v>1203</v>
      </c>
      <c r="P336" s="70" t="s">
        <v>1258</v>
      </c>
      <c r="Q336" s="70" t="s">
        <v>708</v>
      </c>
      <c r="R336" s="70" t="s">
        <v>1602</v>
      </c>
      <c r="S336" s="70" t="s">
        <v>3934</v>
      </c>
      <c r="T336" s="70" t="s">
        <v>5066</v>
      </c>
      <c r="U336" s="70" t="s">
        <v>5478</v>
      </c>
      <c r="V336" s="70">
        <v>24.930009900000002</v>
      </c>
      <c r="W336" s="70">
        <v>121.379828</v>
      </c>
      <c r="X336" s="70" t="s">
        <v>2611</v>
      </c>
      <c r="Y336" s="70" t="s">
        <v>708</v>
      </c>
      <c r="Z336" s="70" t="s">
        <v>708</v>
      </c>
      <c r="AA336" s="70" t="s">
        <v>708</v>
      </c>
      <c r="AB336" s="70" t="s">
        <v>708</v>
      </c>
      <c r="AC336" s="70" t="s">
        <v>708</v>
      </c>
      <c r="AD336" s="70" t="s">
        <v>708</v>
      </c>
      <c r="AE336" s="70" t="s">
        <v>708</v>
      </c>
      <c r="AF336" s="70" t="s">
        <v>708</v>
      </c>
      <c r="AG336" s="70" t="s">
        <v>5999</v>
      </c>
      <c r="AH336" s="70" t="s">
        <v>3523</v>
      </c>
      <c r="AI336" s="70" t="s">
        <v>3523</v>
      </c>
      <c r="AK336" s="70" t="s">
        <v>2734</v>
      </c>
      <c r="AL336" s="70" t="s">
        <v>2734</v>
      </c>
      <c r="AM336" s="70" t="s">
        <v>6490</v>
      </c>
      <c r="AN336" s="70" t="s">
        <v>2734</v>
      </c>
      <c r="AO336" s="70">
        <v>0</v>
      </c>
      <c r="AP336" s="70">
        <v>0</v>
      </c>
      <c r="AQ336" s="70">
        <v>0</v>
      </c>
      <c r="AR336" s="70">
        <v>0</v>
      </c>
      <c r="AS336" s="70">
        <v>0</v>
      </c>
      <c r="AT336" s="70">
        <v>0</v>
      </c>
      <c r="AU336" s="70">
        <v>0</v>
      </c>
      <c r="AV336" s="70">
        <v>1</v>
      </c>
      <c r="AW336" s="70">
        <v>0</v>
      </c>
      <c r="AX336" s="70">
        <v>0</v>
      </c>
      <c r="AY336" s="70">
        <v>0</v>
      </c>
      <c r="BA336" s="70">
        <v>20</v>
      </c>
      <c r="BB336" s="70">
        <v>0</v>
      </c>
      <c r="BC336" s="70">
        <v>0</v>
      </c>
      <c r="BD336" s="70">
        <v>0</v>
      </c>
      <c r="BE336" s="70">
        <v>2</v>
      </c>
      <c r="BF336" s="70">
        <v>0</v>
      </c>
      <c r="BG336" s="70">
        <v>0</v>
      </c>
      <c r="BH336" s="70">
        <v>0</v>
      </c>
      <c r="BI336" s="70">
        <v>0</v>
      </c>
      <c r="BJ336" s="70">
        <v>0</v>
      </c>
      <c r="BK336" s="70">
        <v>0</v>
      </c>
      <c r="BL336" s="70">
        <v>0</v>
      </c>
      <c r="BM336" s="70">
        <v>0</v>
      </c>
      <c r="BN336" s="70">
        <v>0</v>
      </c>
      <c r="BO336" s="70">
        <v>0</v>
      </c>
      <c r="BP336" s="70">
        <v>0</v>
      </c>
      <c r="BQ336" s="70">
        <v>0</v>
      </c>
      <c r="BR336" s="70">
        <v>0</v>
      </c>
      <c r="BS336" s="70">
        <v>0</v>
      </c>
      <c r="BT336" s="70">
        <v>0</v>
      </c>
      <c r="BU336" s="70">
        <v>0</v>
      </c>
      <c r="BV336" s="70">
        <v>0</v>
      </c>
      <c r="BW336" s="70">
        <v>0</v>
      </c>
      <c r="BX336" s="70">
        <v>0</v>
      </c>
      <c r="BY336" s="70">
        <v>0</v>
      </c>
      <c r="BZ336" s="70">
        <v>0</v>
      </c>
      <c r="CA336" s="70">
        <v>0</v>
      </c>
      <c r="CB336" s="70">
        <v>15</v>
      </c>
      <c r="CC336" s="70">
        <v>0</v>
      </c>
      <c r="CD336" s="70">
        <v>0</v>
      </c>
      <c r="CE336" s="70">
        <v>0</v>
      </c>
      <c r="CF336" s="70">
        <v>0</v>
      </c>
      <c r="CG336" s="70">
        <v>0</v>
      </c>
      <c r="CH336" s="70">
        <v>2</v>
      </c>
      <c r="CI336" s="70">
        <v>0</v>
      </c>
      <c r="CJ336" s="70">
        <v>0</v>
      </c>
      <c r="CK336" s="70">
        <v>0</v>
      </c>
      <c r="CL336" s="70">
        <v>0</v>
      </c>
      <c r="CM336" s="70">
        <v>0</v>
      </c>
      <c r="CN336" s="70">
        <v>0</v>
      </c>
      <c r="CO336" s="70">
        <v>0</v>
      </c>
      <c r="CP336" s="70">
        <v>0</v>
      </c>
      <c r="CQ336" s="70">
        <v>0</v>
      </c>
      <c r="CR336" s="70">
        <v>0</v>
      </c>
      <c r="CS336" s="70">
        <v>0</v>
      </c>
      <c r="CT336" s="70">
        <v>0</v>
      </c>
      <c r="CU336" s="70">
        <v>0</v>
      </c>
      <c r="CV336" s="70">
        <v>0</v>
      </c>
      <c r="CW336" s="70">
        <v>1</v>
      </c>
      <c r="CX336" s="70">
        <v>0</v>
      </c>
      <c r="CY336" s="70">
        <v>0</v>
      </c>
      <c r="CZ336" s="70">
        <v>0</v>
      </c>
      <c r="DA336" s="70">
        <v>1</v>
      </c>
      <c r="DB336" s="70">
        <v>0</v>
      </c>
      <c r="DC336" s="70">
        <v>0</v>
      </c>
      <c r="DD336" s="70">
        <v>0</v>
      </c>
      <c r="DE336" s="70">
        <v>0</v>
      </c>
      <c r="DF336" s="70">
        <v>0</v>
      </c>
      <c r="DG336" s="70">
        <v>0</v>
      </c>
      <c r="DH336" s="70">
        <v>4</v>
      </c>
      <c r="DI336" s="70">
        <v>0</v>
      </c>
      <c r="DJ336" s="70">
        <v>0</v>
      </c>
      <c r="DK336" s="70">
        <v>0</v>
      </c>
      <c r="DL336" s="70">
        <v>0</v>
      </c>
      <c r="DM336" s="70">
        <v>4</v>
      </c>
      <c r="DN336" s="70">
        <v>0</v>
      </c>
      <c r="DO336" s="70">
        <v>0</v>
      </c>
      <c r="DP336" s="70">
        <v>2</v>
      </c>
      <c r="DQ336" s="70">
        <v>0</v>
      </c>
      <c r="DR336" s="70">
        <v>0</v>
      </c>
      <c r="DS336" s="70">
        <v>0</v>
      </c>
      <c r="DT336" s="70">
        <v>0</v>
      </c>
      <c r="DU336" s="70">
        <v>1</v>
      </c>
      <c r="DV336" s="70">
        <v>0</v>
      </c>
      <c r="DW336" s="70">
        <v>0</v>
      </c>
      <c r="DX336" s="70">
        <v>0</v>
      </c>
      <c r="DY336" s="70">
        <v>0</v>
      </c>
      <c r="DZ336" s="70">
        <v>1</v>
      </c>
      <c r="EA336" s="70">
        <v>0</v>
      </c>
      <c r="EB336" s="70">
        <v>2</v>
      </c>
      <c r="EC336" s="70">
        <v>2</v>
      </c>
      <c r="ED336" s="70">
        <v>0</v>
      </c>
      <c r="EE336" s="70">
        <v>7</v>
      </c>
      <c r="EF336" s="70">
        <v>15</v>
      </c>
      <c r="EG336" s="70">
        <v>0</v>
      </c>
      <c r="EH336" s="70">
        <v>0</v>
      </c>
      <c r="EI336" s="70">
        <v>0</v>
      </c>
      <c r="EJ336" s="70">
        <v>34</v>
      </c>
      <c r="EK336" s="70">
        <v>4</v>
      </c>
      <c r="EL336" t="s">
        <v>7236</v>
      </c>
      <c r="EM336" t="s">
        <v>7534</v>
      </c>
      <c r="EN336" t="s">
        <v>5478</v>
      </c>
      <c r="EO336" t="s">
        <v>6979</v>
      </c>
      <c r="EP336" t="s">
        <v>6774</v>
      </c>
      <c r="EQ336">
        <v>43</v>
      </c>
      <c r="ER336" s="70">
        <v>335</v>
      </c>
    </row>
    <row r="337" spans="1:148">
      <c r="A337" s="70" t="s">
        <v>411</v>
      </c>
      <c r="B337" s="70" t="s">
        <v>4610</v>
      </c>
      <c r="C337" s="70" t="s">
        <v>4610</v>
      </c>
      <c r="D337" s="70" t="s">
        <v>531</v>
      </c>
      <c r="E337" s="70" t="s">
        <v>619</v>
      </c>
      <c r="F337" s="70" t="str">
        <f t="shared" si="5"/>
        <v>新北市淡水區</v>
      </c>
      <c r="G337" s="70">
        <f>VLOOKUP(F337,郵遞區號!$C$2:$D$371,2,0)</f>
        <v>251</v>
      </c>
      <c r="H337" s="70" t="str">
        <f>VLOOKUP(D337,區域對照!$A$2:$B$23,2,0)</f>
        <v>台北區</v>
      </c>
      <c r="I337" s="70" t="s">
        <v>6124</v>
      </c>
      <c r="J337" s="70" t="s">
        <v>3677</v>
      </c>
      <c r="K337" s="70" t="s">
        <v>4609</v>
      </c>
      <c r="L337" s="59" t="s">
        <v>6124</v>
      </c>
      <c r="M337" s="71" t="s">
        <v>1075</v>
      </c>
      <c r="N337" s="70" t="s">
        <v>1203</v>
      </c>
      <c r="O337" s="70" t="s">
        <v>1203</v>
      </c>
      <c r="P337" s="70" t="s">
        <v>1258</v>
      </c>
      <c r="Q337" s="70" t="s">
        <v>708</v>
      </c>
      <c r="R337" s="70" t="s">
        <v>1603</v>
      </c>
      <c r="S337" s="70" t="s">
        <v>3933</v>
      </c>
      <c r="T337" s="70" t="s">
        <v>4973</v>
      </c>
      <c r="U337" s="70" t="s">
        <v>5479</v>
      </c>
      <c r="V337" s="70">
        <v>25.1699716</v>
      </c>
      <c r="W337" s="70">
        <v>121.4442784</v>
      </c>
      <c r="X337" s="70" t="s">
        <v>2612</v>
      </c>
      <c r="Y337" s="70" t="s">
        <v>708</v>
      </c>
      <c r="Z337" s="70" t="s">
        <v>708</v>
      </c>
      <c r="AA337" s="70" t="s">
        <v>708</v>
      </c>
      <c r="AB337" s="70" t="s">
        <v>708</v>
      </c>
      <c r="AC337" s="70" t="s">
        <v>708</v>
      </c>
      <c r="AD337" s="70" t="s">
        <v>708</v>
      </c>
      <c r="AE337" s="70" t="s">
        <v>708</v>
      </c>
      <c r="AF337" s="70" t="s">
        <v>708</v>
      </c>
      <c r="AG337" s="70" t="s">
        <v>6000</v>
      </c>
      <c r="AH337" s="70" t="s">
        <v>3524</v>
      </c>
      <c r="AI337" s="70" t="s">
        <v>3524</v>
      </c>
      <c r="AK337" s="70" t="s">
        <v>2734</v>
      </c>
      <c r="AL337" s="70" t="s">
        <v>2734</v>
      </c>
      <c r="AM337" s="70" t="s">
        <v>6490</v>
      </c>
      <c r="AN337" s="70" t="s">
        <v>2734</v>
      </c>
      <c r="AO337" s="70">
        <v>0</v>
      </c>
      <c r="AP337" s="70">
        <v>0</v>
      </c>
      <c r="AQ337" s="70">
        <v>0</v>
      </c>
      <c r="AR337" s="70">
        <v>0</v>
      </c>
      <c r="AS337" s="70">
        <v>0</v>
      </c>
      <c r="AT337" s="70">
        <v>0</v>
      </c>
      <c r="AU337" s="70">
        <v>0</v>
      </c>
      <c r="AV337" s="70">
        <v>1</v>
      </c>
      <c r="AW337" s="70">
        <v>0</v>
      </c>
      <c r="AX337" s="70">
        <v>0</v>
      </c>
      <c r="AY337" s="70">
        <v>0</v>
      </c>
      <c r="BA337" s="70">
        <v>20</v>
      </c>
      <c r="BB337" s="70">
        <v>0</v>
      </c>
      <c r="BC337" s="70">
        <v>0</v>
      </c>
      <c r="BD337" s="70">
        <v>0</v>
      </c>
      <c r="BE337" s="70">
        <v>4</v>
      </c>
      <c r="BF337" s="70">
        <v>0</v>
      </c>
      <c r="BG337" s="70">
        <v>0</v>
      </c>
      <c r="BH337" s="70">
        <v>0</v>
      </c>
      <c r="BI337" s="70">
        <v>0</v>
      </c>
      <c r="BJ337" s="70">
        <v>0</v>
      </c>
      <c r="BK337" s="70">
        <v>0</v>
      </c>
      <c r="BL337" s="70">
        <v>0</v>
      </c>
      <c r="BM337" s="70">
        <v>0</v>
      </c>
      <c r="BN337" s="70">
        <v>0</v>
      </c>
      <c r="BO337" s="70">
        <v>0</v>
      </c>
      <c r="BP337" s="70">
        <v>0</v>
      </c>
      <c r="BQ337" s="70">
        <v>0</v>
      </c>
      <c r="BR337" s="70">
        <v>0</v>
      </c>
      <c r="BS337" s="70">
        <v>0</v>
      </c>
      <c r="BT337" s="70">
        <v>0</v>
      </c>
      <c r="BU337" s="70">
        <v>0</v>
      </c>
      <c r="BV337" s="70">
        <v>0</v>
      </c>
      <c r="BW337" s="70">
        <v>0</v>
      </c>
      <c r="BX337" s="70">
        <v>0</v>
      </c>
      <c r="BY337" s="70">
        <v>0</v>
      </c>
      <c r="BZ337" s="70">
        <v>0</v>
      </c>
      <c r="CA337" s="70">
        <v>0</v>
      </c>
      <c r="CB337" s="70">
        <v>21</v>
      </c>
      <c r="CC337" s="70">
        <v>0</v>
      </c>
      <c r="CD337" s="70">
        <v>0</v>
      </c>
      <c r="CE337" s="70">
        <v>0</v>
      </c>
      <c r="CF337" s="70">
        <v>0</v>
      </c>
      <c r="CG337" s="70">
        <v>0</v>
      </c>
      <c r="CH337" s="70">
        <v>4</v>
      </c>
      <c r="CI337" s="70">
        <v>0</v>
      </c>
      <c r="CJ337" s="70">
        <v>0</v>
      </c>
      <c r="CK337" s="70">
        <v>0</v>
      </c>
      <c r="CL337" s="70">
        <v>0</v>
      </c>
      <c r="CM337" s="70">
        <v>0</v>
      </c>
      <c r="CN337" s="70">
        <v>0</v>
      </c>
      <c r="CO337" s="70">
        <v>0</v>
      </c>
      <c r="CP337" s="70">
        <v>0</v>
      </c>
      <c r="CQ337" s="70">
        <v>0</v>
      </c>
      <c r="CR337" s="70">
        <v>0</v>
      </c>
      <c r="CS337" s="70">
        <v>0</v>
      </c>
      <c r="CT337" s="70">
        <v>0</v>
      </c>
      <c r="CU337" s="70">
        <v>0</v>
      </c>
      <c r="CV337" s="70">
        <v>0</v>
      </c>
      <c r="CW337" s="70">
        <v>1</v>
      </c>
      <c r="CX337" s="70">
        <v>2</v>
      </c>
      <c r="CY337" s="70">
        <v>0</v>
      </c>
      <c r="CZ337" s="70">
        <v>0</v>
      </c>
      <c r="DA337" s="70">
        <v>0</v>
      </c>
      <c r="DB337" s="70">
        <v>0</v>
      </c>
      <c r="DC337" s="70">
        <v>0</v>
      </c>
      <c r="DD337" s="70">
        <v>0</v>
      </c>
      <c r="DE337" s="70">
        <v>0</v>
      </c>
      <c r="DF337" s="70">
        <v>0</v>
      </c>
      <c r="DG337" s="70">
        <v>0</v>
      </c>
      <c r="DH337" s="70">
        <v>7</v>
      </c>
      <c r="DI337" s="70">
        <v>0</v>
      </c>
      <c r="DJ337" s="70">
        <v>0</v>
      </c>
      <c r="DK337" s="70">
        <v>0</v>
      </c>
      <c r="DL337" s="70">
        <v>0</v>
      </c>
      <c r="DM337" s="70">
        <v>7</v>
      </c>
      <c r="DN337" s="70">
        <v>0</v>
      </c>
      <c r="DO337" s="70">
        <v>0</v>
      </c>
      <c r="DP337" s="70">
        <v>0</v>
      </c>
      <c r="DQ337" s="70">
        <v>1</v>
      </c>
      <c r="DR337" s="70">
        <v>2</v>
      </c>
      <c r="DS337" s="70">
        <v>0</v>
      </c>
      <c r="DT337" s="70">
        <v>0</v>
      </c>
      <c r="DU337" s="70">
        <v>0</v>
      </c>
      <c r="DV337" s="70">
        <v>0</v>
      </c>
      <c r="DW337" s="70">
        <v>0</v>
      </c>
      <c r="DX337" s="70">
        <v>0</v>
      </c>
      <c r="DY337" s="70">
        <v>0</v>
      </c>
      <c r="DZ337" s="70">
        <v>2</v>
      </c>
      <c r="EA337" s="70">
        <v>0</v>
      </c>
      <c r="EB337" s="70">
        <v>2</v>
      </c>
      <c r="EC337" s="70">
        <v>2</v>
      </c>
      <c r="ED337" s="70">
        <v>0</v>
      </c>
      <c r="EE337" s="70">
        <v>4</v>
      </c>
      <c r="EF337" s="70">
        <v>16</v>
      </c>
      <c r="EG337" s="70">
        <v>0</v>
      </c>
      <c r="EH337" s="70">
        <v>0</v>
      </c>
      <c r="EI337" s="70">
        <v>0</v>
      </c>
      <c r="EJ337" s="70">
        <v>36</v>
      </c>
      <c r="EK337" s="70">
        <v>4</v>
      </c>
      <c r="EL337" t="s">
        <v>7237</v>
      </c>
      <c r="EM337" t="s">
        <v>7534</v>
      </c>
      <c r="EN337" t="s">
        <v>5479</v>
      </c>
      <c r="EO337" t="s">
        <v>7238</v>
      </c>
      <c r="EP337" t="s">
        <v>6555</v>
      </c>
      <c r="EQ337">
        <v>33</v>
      </c>
      <c r="ER337" s="70">
        <v>336</v>
      </c>
    </row>
    <row r="338" spans="1:148">
      <c r="A338" s="70" t="s">
        <v>413</v>
      </c>
      <c r="B338" s="70" t="s">
        <v>4610</v>
      </c>
      <c r="C338" s="70" t="s">
        <v>4610</v>
      </c>
      <c r="D338" s="70" t="s">
        <v>531</v>
      </c>
      <c r="E338" s="70" t="s">
        <v>677</v>
      </c>
      <c r="F338" s="70" t="str">
        <f t="shared" si="5"/>
        <v>新北市瑞芳區</v>
      </c>
      <c r="G338" s="70">
        <f>VLOOKUP(F338,郵遞區號!$C$2:$D$371,2,0)</f>
        <v>224</v>
      </c>
      <c r="H338" s="70" t="str">
        <f>VLOOKUP(D338,區域對照!$A$2:$B$23,2,0)</f>
        <v>台北區</v>
      </c>
      <c r="I338" s="70" t="s">
        <v>6124</v>
      </c>
      <c r="J338" s="70" t="s">
        <v>3677</v>
      </c>
      <c r="K338" s="70" t="s">
        <v>4609</v>
      </c>
      <c r="L338" s="59" t="s">
        <v>6124</v>
      </c>
      <c r="M338" s="71" t="s">
        <v>1077</v>
      </c>
      <c r="N338" s="70" t="s">
        <v>1203</v>
      </c>
      <c r="O338" s="70" t="s">
        <v>1203</v>
      </c>
      <c r="P338" s="70" t="s">
        <v>1258</v>
      </c>
      <c r="Q338" s="70" t="s">
        <v>708</v>
      </c>
      <c r="R338" s="70" t="s">
        <v>1605</v>
      </c>
      <c r="S338" s="70" t="s">
        <v>3932</v>
      </c>
      <c r="T338" s="70" t="s">
        <v>4974</v>
      </c>
      <c r="U338" s="70" t="s">
        <v>5481</v>
      </c>
      <c r="V338" s="70">
        <v>25.108601400000001</v>
      </c>
      <c r="W338" s="70">
        <v>121.8021627</v>
      </c>
      <c r="X338" s="70" t="s">
        <v>2614</v>
      </c>
      <c r="Y338" s="70" t="s">
        <v>708</v>
      </c>
      <c r="Z338" s="70" t="s">
        <v>708</v>
      </c>
      <c r="AA338" s="70" t="s">
        <v>708</v>
      </c>
      <c r="AB338" s="70" t="s">
        <v>2733</v>
      </c>
      <c r="AC338" s="70" t="s">
        <v>3096</v>
      </c>
      <c r="AD338" s="70" t="s">
        <v>2733</v>
      </c>
      <c r="AE338" s="70" t="s">
        <v>2734</v>
      </c>
      <c r="AF338" s="70" t="s">
        <v>2734</v>
      </c>
      <c r="AG338" s="70" t="s">
        <v>6002</v>
      </c>
      <c r="AH338" s="70" t="s">
        <v>3526</v>
      </c>
      <c r="AI338" s="70" t="s">
        <v>3526</v>
      </c>
      <c r="AK338" s="70" t="s">
        <v>6262</v>
      </c>
      <c r="AL338" s="70" t="s">
        <v>3656</v>
      </c>
      <c r="AM338" s="70" t="s">
        <v>6493</v>
      </c>
      <c r="AN338" s="70" t="s">
        <v>3656</v>
      </c>
      <c r="AO338" s="70">
        <v>1</v>
      </c>
      <c r="AP338" s="70">
        <v>1</v>
      </c>
      <c r="AQ338" s="70">
        <v>1</v>
      </c>
      <c r="AR338" s="70">
        <v>1</v>
      </c>
      <c r="AS338" s="70">
        <v>1</v>
      </c>
      <c r="AT338" s="70">
        <v>1</v>
      </c>
      <c r="AU338" s="70">
        <v>1</v>
      </c>
      <c r="AV338" s="70">
        <v>2</v>
      </c>
      <c r="AW338" s="70">
        <v>0</v>
      </c>
      <c r="AX338" s="70">
        <v>0</v>
      </c>
      <c r="AY338" s="70">
        <v>4</v>
      </c>
      <c r="BA338" s="70">
        <v>24</v>
      </c>
      <c r="BB338" s="70">
        <v>0</v>
      </c>
      <c r="BC338" s="70">
        <v>0</v>
      </c>
      <c r="BD338" s="70">
        <v>0</v>
      </c>
      <c r="BE338" s="70">
        <v>3</v>
      </c>
      <c r="BF338" s="70">
        <v>1</v>
      </c>
      <c r="BG338" s="70">
        <v>0</v>
      </c>
      <c r="BH338" s="70">
        <v>0</v>
      </c>
      <c r="BI338" s="70">
        <v>0</v>
      </c>
      <c r="BJ338" s="70">
        <v>0</v>
      </c>
      <c r="BK338" s="70">
        <v>0</v>
      </c>
      <c r="BL338" s="70">
        <v>0</v>
      </c>
      <c r="BM338" s="70">
        <v>0</v>
      </c>
      <c r="BN338" s="70">
        <v>0</v>
      </c>
      <c r="BO338" s="70">
        <v>0</v>
      </c>
      <c r="BP338" s="70">
        <v>0</v>
      </c>
      <c r="BQ338" s="70">
        <v>0</v>
      </c>
      <c r="BR338" s="70">
        <v>3</v>
      </c>
      <c r="BS338" s="70">
        <v>0</v>
      </c>
      <c r="BT338" s="70">
        <v>1</v>
      </c>
      <c r="BU338" s="70">
        <v>0</v>
      </c>
      <c r="BV338" s="70">
        <v>0</v>
      </c>
      <c r="BW338" s="70">
        <v>0</v>
      </c>
      <c r="BX338" s="70">
        <v>0</v>
      </c>
      <c r="BY338" s="70">
        <v>0</v>
      </c>
      <c r="BZ338" s="70">
        <v>0</v>
      </c>
      <c r="CA338" s="70">
        <v>0</v>
      </c>
      <c r="CB338" s="70">
        <v>0</v>
      </c>
      <c r="CC338" s="70">
        <v>0</v>
      </c>
      <c r="CD338" s="70">
        <v>0</v>
      </c>
      <c r="CE338" s="70">
        <v>0</v>
      </c>
      <c r="CF338" s="70">
        <v>0</v>
      </c>
      <c r="CG338" s="70">
        <v>0</v>
      </c>
      <c r="CH338" s="70">
        <v>1</v>
      </c>
      <c r="CI338" s="70">
        <v>0</v>
      </c>
      <c r="CJ338" s="70">
        <v>1</v>
      </c>
      <c r="CK338" s="70">
        <v>0</v>
      </c>
      <c r="CL338" s="70">
        <v>0</v>
      </c>
      <c r="CM338" s="70">
        <v>0</v>
      </c>
      <c r="CN338" s="70">
        <v>0</v>
      </c>
      <c r="CO338" s="70">
        <v>0</v>
      </c>
      <c r="CP338" s="70">
        <v>0</v>
      </c>
      <c r="CQ338" s="70">
        <v>0</v>
      </c>
      <c r="CR338" s="70">
        <v>0</v>
      </c>
      <c r="CS338" s="70">
        <v>0</v>
      </c>
      <c r="CT338" s="70">
        <v>0</v>
      </c>
      <c r="CU338" s="70">
        <v>0</v>
      </c>
      <c r="CV338" s="70">
        <v>0</v>
      </c>
      <c r="CW338" s="70">
        <v>2</v>
      </c>
      <c r="CX338" s="70">
        <v>0</v>
      </c>
      <c r="CY338" s="70">
        <v>0</v>
      </c>
      <c r="CZ338" s="70">
        <v>0</v>
      </c>
      <c r="DA338" s="70">
        <v>0</v>
      </c>
      <c r="DB338" s="70">
        <v>0</v>
      </c>
      <c r="DC338" s="70">
        <v>0</v>
      </c>
      <c r="DD338" s="70">
        <v>0</v>
      </c>
      <c r="DE338" s="70">
        <v>0</v>
      </c>
      <c r="DF338" s="70">
        <v>0</v>
      </c>
      <c r="DG338" s="70">
        <v>0</v>
      </c>
      <c r="DH338" s="70">
        <v>4</v>
      </c>
      <c r="DI338" s="70">
        <v>0</v>
      </c>
      <c r="DJ338" s="70">
        <v>0</v>
      </c>
      <c r="DK338" s="70">
        <v>0</v>
      </c>
      <c r="DL338" s="70">
        <v>0</v>
      </c>
      <c r="DM338" s="70">
        <v>4</v>
      </c>
      <c r="DN338" s="70">
        <v>0</v>
      </c>
      <c r="DO338" s="70">
        <v>0</v>
      </c>
      <c r="DP338" s="70">
        <v>0</v>
      </c>
      <c r="DQ338" s="70">
        <v>1</v>
      </c>
      <c r="DR338" s="70">
        <v>1</v>
      </c>
      <c r="DS338" s="70">
        <v>0</v>
      </c>
      <c r="DT338" s="70">
        <v>0</v>
      </c>
      <c r="DU338" s="70">
        <v>0</v>
      </c>
      <c r="DV338" s="70">
        <v>0</v>
      </c>
      <c r="DW338" s="70">
        <v>0</v>
      </c>
      <c r="DX338" s="70">
        <v>0</v>
      </c>
      <c r="DY338" s="70">
        <v>0</v>
      </c>
      <c r="DZ338" s="70">
        <v>2</v>
      </c>
      <c r="EA338" s="70">
        <v>0</v>
      </c>
      <c r="EB338" s="70">
        <v>4</v>
      </c>
      <c r="EC338" s="70">
        <v>3</v>
      </c>
      <c r="ED338" s="70">
        <v>0</v>
      </c>
      <c r="EE338" s="70">
        <v>7</v>
      </c>
      <c r="EF338" s="70">
        <v>10</v>
      </c>
      <c r="EG338" s="70">
        <v>0</v>
      </c>
      <c r="EH338" s="70">
        <v>0</v>
      </c>
      <c r="EI338" s="70">
        <v>0</v>
      </c>
      <c r="EJ338" s="70">
        <v>32</v>
      </c>
      <c r="EK338" s="70">
        <v>4</v>
      </c>
      <c r="EL338" t="s">
        <v>7239</v>
      </c>
      <c r="EM338" t="s">
        <v>7534</v>
      </c>
      <c r="EN338" t="s">
        <v>7574</v>
      </c>
      <c r="EO338" t="s">
        <v>7240</v>
      </c>
      <c r="EP338" t="s">
        <v>7241</v>
      </c>
      <c r="EQ338">
        <v>47</v>
      </c>
      <c r="ER338" s="70">
        <v>337</v>
      </c>
    </row>
    <row r="339" spans="1:148">
      <c r="A339" s="70" t="s">
        <v>414</v>
      </c>
      <c r="B339" s="70" t="s">
        <v>4610</v>
      </c>
      <c r="C339" s="70" t="s">
        <v>4610</v>
      </c>
      <c r="D339" s="70" t="s">
        <v>531</v>
      </c>
      <c r="E339" s="70" t="s">
        <v>678</v>
      </c>
      <c r="F339" s="70" t="str">
        <f t="shared" si="5"/>
        <v>新北市土城區</v>
      </c>
      <c r="G339" s="70">
        <f>VLOOKUP(F339,郵遞區號!$C$2:$D$371,2,0)</f>
        <v>236</v>
      </c>
      <c r="H339" s="70" t="str">
        <f>VLOOKUP(D339,區域對照!$A$2:$B$23,2,0)</f>
        <v>台北區</v>
      </c>
      <c r="I339" s="70" t="s">
        <v>6124</v>
      </c>
      <c r="J339" s="70" t="s">
        <v>3677</v>
      </c>
      <c r="K339" s="70" t="s">
        <v>4609</v>
      </c>
      <c r="L339" s="59" t="s">
        <v>6124</v>
      </c>
      <c r="M339" s="71" t="s">
        <v>1078</v>
      </c>
      <c r="N339" s="70" t="s">
        <v>1203</v>
      </c>
      <c r="O339" s="70" t="s">
        <v>1203</v>
      </c>
      <c r="P339" s="70" t="s">
        <v>1258</v>
      </c>
      <c r="Q339" s="70" t="s">
        <v>708</v>
      </c>
      <c r="R339" s="70" t="s">
        <v>1606</v>
      </c>
      <c r="S339" s="70" t="s">
        <v>3931</v>
      </c>
      <c r="T339" s="70" t="s">
        <v>4975</v>
      </c>
      <c r="U339" s="70" t="s">
        <v>5482</v>
      </c>
      <c r="V339" s="70">
        <v>24.982381499999999</v>
      </c>
      <c r="W339" s="70">
        <v>121.4549682</v>
      </c>
      <c r="X339" s="70" t="s">
        <v>2615</v>
      </c>
      <c r="Y339" s="70" t="s">
        <v>708</v>
      </c>
      <c r="Z339" s="70" t="s">
        <v>708</v>
      </c>
      <c r="AA339" s="70" t="s">
        <v>708</v>
      </c>
      <c r="AB339" s="70" t="s">
        <v>708</v>
      </c>
      <c r="AC339" s="70" t="s">
        <v>708</v>
      </c>
      <c r="AD339" s="70" t="s">
        <v>708</v>
      </c>
      <c r="AE339" s="70" t="s">
        <v>708</v>
      </c>
      <c r="AF339" s="70" t="s">
        <v>708</v>
      </c>
      <c r="AG339" s="70" t="s">
        <v>6003</v>
      </c>
      <c r="AH339" s="70" t="s">
        <v>3527</v>
      </c>
      <c r="AI339" s="70" t="s">
        <v>3527</v>
      </c>
      <c r="AK339" s="70" t="s">
        <v>2734</v>
      </c>
      <c r="AL339" s="70" t="s">
        <v>2734</v>
      </c>
      <c r="AM339" s="70" t="s">
        <v>6490</v>
      </c>
      <c r="AN339" s="70" t="s">
        <v>2734</v>
      </c>
      <c r="AO339" s="70">
        <v>0</v>
      </c>
      <c r="AP339" s="70">
        <v>0</v>
      </c>
      <c r="AQ339" s="70">
        <v>0</v>
      </c>
      <c r="AR339" s="70">
        <v>0</v>
      </c>
      <c r="AS339" s="70">
        <v>0</v>
      </c>
      <c r="AT339" s="70">
        <v>0</v>
      </c>
      <c r="AU339" s="70">
        <v>0</v>
      </c>
      <c r="AV339" s="70">
        <v>1</v>
      </c>
      <c r="AW339" s="70">
        <v>0</v>
      </c>
      <c r="AX339" s="70">
        <v>0</v>
      </c>
      <c r="AY339" s="70">
        <v>0</v>
      </c>
      <c r="BA339" s="70">
        <v>38</v>
      </c>
      <c r="BB339" s="70">
        <v>0</v>
      </c>
      <c r="BC339" s="70">
        <v>0</v>
      </c>
      <c r="BD339" s="70">
        <v>0</v>
      </c>
      <c r="BE339" s="70">
        <v>4</v>
      </c>
      <c r="BF339" s="70">
        <v>1</v>
      </c>
      <c r="BG339" s="70">
        <v>0</v>
      </c>
      <c r="BH339" s="70">
        <v>0</v>
      </c>
      <c r="BI339" s="70">
        <v>0</v>
      </c>
      <c r="BJ339" s="70">
        <v>0</v>
      </c>
      <c r="BK339" s="70">
        <v>0</v>
      </c>
      <c r="BL339" s="70">
        <v>0</v>
      </c>
      <c r="BM339" s="70">
        <v>0</v>
      </c>
      <c r="BN339" s="70">
        <v>0</v>
      </c>
      <c r="BO339" s="70">
        <v>0</v>
      </c>
      <c r="BP339" s="70">
        <v>0</v>
      </c>
      <c r="BQ339" s="70">
        <v>0</v>
      </c>
      <c r="BR339" s="70">
        <v>1</v>
      </c>
      <c r="BS339" s="70">
        <v>30</v>
      </c>
      <c r="BT339" s="70">
        <v>1</v>
      </c>
      <c r="BU339" s="70">
        <v>0</v>
      </c>
      <c r="BV339" s="70">
        <v>0</v>
      </c>
      <c r="BW339" s="70">
        <v>0</v>
      </c>
      <c r="BX339" s="70">
        <v>0</v>
      </c>
      <c r="BY339" s="70">
        <v>0</v>
      </c>
      <c r="BZ339" s="70">
        <v>0</v>
      </c>
      <c r="CA339" s="70">
        <v>0</v>
      </c>
      <c r="CB339" s="70">
        <v>0</v>
      </c>
      <c r="CC339" s="70">
        <v>0</v>
      </c>
      <c r="CD339" s="70">
        <v>0</v>
      </c>
      <c r="CE339" s="70">
        <v>0</v>
      </c>
      <c r="CF339" s="70">
        <v>0</v>
      </c>
      <c r="CG339" s="70">
        <v>0</v>
      </c>
      <c r="CH339" s="70">
        <v>3</v>
      </c>
      <c r="CI339" s="70">
        <v>0</v>
      </c>
      <c r="CJ339" s="70">
        <v>1</v>
      </c>
      <c r="CK339" s="70">
        <v>0</v>
      </c>
      <c r="CL339" s="70">
        <v>0</v>
      </c>
      <c r="CM339" s="70">
        <v>0</v>
      </c>
      <c r="CN339" s="70">
        <v>0</v>
      </c>
      <c r="CO339" s="70">
        <v>0</v>
      </c>
      <c r="CP339" s="70">
        <v>0</v>
      </c>
      <c r="CQ339" s="70">
        <v>0</v>
      </c>
      <c r="CR339" s="70">
        <v>0</v>
      </c>
      <c r="CS339" s="70">
        <v>0</v>
      </c>
      <c r="CT339" s="70">
        <v>0</v>
      </c>
      <c r="CU339" s="70">
        <v>0</v>
      </c>
      <c r="CV339" s="70">
        <v>0</v>
      </c>
      <c r="CW339" s="70">
        <v>1</v>
      </c>
      <c r="CX339" s="70">
        <v>0</v>
      </c>
      <c r="CY339" s="70">
        <v>0</v>
      </c>
      <c r="CZ339" s="70">
        <v>0</v>
      </c>
      <c r="DA339" s="70">
        <v>1</v>
      </c>
      <c r="DB339" s="70">
        <v>0</v>
      </c>
      <c r="DC339" s="70">
        <v>0</v>
      </c>
      <c r="DD339" s="70">
        <v>0</v>
      </c>
      <c r="DE339" s="70">
        <v>0</v>
      </c>
      <c r="DF339" s="70">
        <v>0</v>
      </c>
      <c r="DG339" s="70">
        <v>0</v>
      </c>
      <c r="DH339" s="70">
        <v>6</v>
      </c>
      <c r="DI339" s="70">
        <v>0</v>
      </c>
      <c r="DJ339" s="70">
        <v>0</v>
      </c>
      <c r="DK339" s="70">
        <v>0</v>
      </c>
      <c r="DL339" s="70">
        <v>0</v>
      </c>
      <c r="DM339" s="70">
        <v>6</v>
      </c>
      <c r="DN339" s="70">
        <v>0</v>
      </c>
      <c r="DO339" s="70">
        <v>0</v>
      </c>
      <c r="DP339" s="70">
        <v>1</v>
      </c>
      <c r="DQ339" s="70">
        <v>1</v>
      </c>
      <c r="DR339" s="70">
        <v>2</v>
      </c>
      <c r="DS339" s="70">
        <v>0</v>
      </c>
      <c r="DT339" s="70">
        <v>0</v>
      </c>
      <c r="DU339" s="70">
        <v>1</v>
      </c>
      <c r="DV339" s="70">
        <v>0</v>
      </c>
      <c r="DW339" s="70">
        <v>0</v>
      </c>
      <c r="DX339" s="70">
        <v>1</v>
      </c>
      <c r="DY339" s="70">
        <v>0</v>
      </c>
      <c r="DZ339" s="70">
        <v>1</v>
      </c>
      <c r="EA339" s="70">
        <v>0</v>
      </c>
      <c r="EB339" s="70">
        <v>2</v>
      </c>
      <c r="EC339" s="70">
        <v>4</v>
      </c>
      <c r="ED339" s="70">
        <v>0</v>
      </c>
      <c r="EE339" s="70">
        <v>10</v>
      </c>
      <c r="EF339" s="70">
        <v>23</v>
      </c>
      <c r="EG339" s="70">
        <v>0</v>
      </c>
      <c r="EH339" s="70">
        <v>0</v>
      </c>
      <c r="EI339" s="70">
        <v>0</v>
      </c>
      <c r="EJ339" s="70">
        <v>52</v>
      </c>
      <c r="EK339" s="70">
        <v>4</v>
      </c>
      <c r="EL339" t="s">
        <v>7242</v>
      </c>
      <c r="EM339" t="s">
        <v>7534</v>
      </c>
      <c r="EN339" t="s">
        <v>5482</v>
      </c>
      <c r="EO339" t="s">
        <v>7243</v>
      </c>
      <c r="EP339" t="s">
        <v>6764</v>
      </c>
      <c r="EQ339">
        <v>38</v>
      </c>
      <c r="ER339" s="70">
        <v>338</v>
      </c>
    </row>
    <row r="340" spans="1:148">
      <c r="A340" s="70" t="s">
        <v>415</v>
      </c>
      <c r="B340" s="70" t="s">
        <v>4610</v>
      </c>
      <c r="C340" s="70" t="s">
        <v>4610</v>
      </c>
      <c r="D340" s="70" t="s">
        <v>531</v>
      </c>
      <c r="E340" s="70" t="s">
        <v>678</v>
      </c>
      <c r="F340" s="70" t="str">
        <f t="shared" si="5"/>
        <v>新北市土城區</v>
      </c>
      <c r="G340" s="70">
        <f>VLOOKUP(F340,郵遞區號!$C$2:$D$371,2,0)</f>
        <v>236</v>
      </c>
      <c r="H340" s="70" t="str">
        <f>VLOOKUP(D340,區域對照!$A$2:$B$23,2,0)</f>
        <v>台北區</v>
      </c>
      <c r="I340" s="70" t="s">
        <v>6124</v>
      </c>
      <c r="J340" s="70" t="s">
        <v>3677</v>
      </c>
      <c r="K340" s="70" t="s">
        <v>4609</v>
      </c>
      <c r="L340" s="59" t="s">
        <v>6124</v>
      </c>
      <c r="M340" s="71" t="s">
        <v>1079</v>
      </c>
      <c r="N340" s="70" t="s">
        <v>1203</v>
      </c>
      <c r="O340" s="70" t="s">
        <v>1203</v>
      </c>
      <c r="P340" s="70" t="s">
        <v>1258</v>
      </c>
      <c r="Q340" s="70" t="s">
        <v>708</v>
      </c>
      <c r="R340" s="70" t="s">
        <v>1607</v>
      </c>
      <c r="S340" s="70" t="s">
        <v>3930</v>
      </c>
      <c r="T340" s="70" t="s">
        <v>4976</v>
      </c>
      <c r="U340" s="70" t="s">
        <v>5483</v>
      </c>
      <c r="V340" s="70">
        <v>24.989567999999998</v>
      </c>
      <c r="W340" s="70">
        <v>121.44731899999999</v>
      </c>
      <c r="X340" s="70" t="s">
        <v>2616</v>
      </c>
      <c r="Y340" s="70" t="s">
        <v>708</v>
      </c>
      <c r="Z340" s="70" t="s">
        <v>708</v>
      </c>
      <c r="AA340" s="70" t="s">
        <v>708</v>
      </c>
      <c r="AB340" s="70" t="s">
        <v>708</v>
      </c>
      <c r="AC340" s="70" t="s">
        <v>708</v>
      </c>
      <c r="AD340" s="70" t="s">
        <v>708</v>
      </c>
      <c r="AE340" s="70" t="s">
        <v>708</v>
      </c>
      <c r="AF340" s="70" t="s">
        <v>708</v>
      </c>
      <c r="AG340" s="70" t="s">
        <v>6004</v>
      </c>
      <c r="AH340" s="70" t="s">
        <v>3528</v>
      </c>
      <c r="AI340" s="70" t="s">
        <v>3528</v>
      </c>
      <c r="AK340" s="70" t="s">
        <v>2734</v>
      </c>
      <c r="AL340" s="70" t="s">
        <v>2734</v>
      </c>
      <c r="AM340" s="70" t="s">
        <v>6490</v>
      </c>
      <c r="AN340" s="70" t="s">
        <v>2734</v>
      </c>
      <c r="AO340" s="70">
        <v>0</v>
      </c>
      <c r="AP340" s="70">
        <v>0</v>
      </c>
      <c r="AQ340" s="70">
        <v>0</v>
      </c>
      <c r="AR340" s="70">
        <v>0</v>
      </c>
      <c r="AS340" s="70">
        <v>0</v>
      </c>
      <c r="AT340" s="70">
        <v>0</v>
      </c>
      <c r="AU340" s="70">
        <v>0</v>
      </c>
      <c r="AV340" s="70">
        <v>1</v>
      </c>
      <c r="AW340" s="70">
        <v>0</v>
      </c>
      <c r="AX340" s="70">
        <v>0</v>
      </c>
      <c r="AY340" s="70">
        <v>0</v>
      </c>
      <c r="BA340" s="70">
        <v>20</v>
      </c>
      <c r="BB340" s="70">
        <v>0</v>
      </c>
      <c r="BC340" s="70">
        <v>0</v>
      </c>
      <c r="BD340" s="70">
        <v>0</v>
      </c>
      <c r="BE340" s="70">
        <v>2</v>
      </c>
      <c r="BF340" s="70">
        <v>0</v>
      </c>
      <c r="BG340" s="70">
        <v>0</v>
      </c>
      <c r="BH340" s="70">
        <v>0</v>
      </c>
      <c r="BI340" s="70">
        <v>0</v>
      </c>
      <c r="BJ340" s="70">
        <v>0</v>
      </c>
      <c r="BK340" s="70">
        <v>0</v>
      </c>
      <c r="BL340" s="70">
        <v>0</v>
      </c>
      <c r="BM340" s="70">
        <v>0</v>
      </c>
      <c r="BN340" s="70">
        <v>0</v>
      </c>
      <c r="BO340" s="70">
        <v>0</v>
      </c>
      <c r="BP340" s="70">
        <v>0</v>
      </c>
      <c r="BQ340" s="70">
        <v>0</v>
      </c>
      <c r="BR340" s="70">
        <v>0</v>
      </c>
      <c r="BS340" s="70">
        <v>28</v>
      </c>
      <c r="BT340" s="70">
        <v>0</v>
      </c>
      <c r="BU340" s="70">
        <v>0</v>
      </c>
      <c r="BV340" s="70">
        <v>0</v>
      </c>
      <c r="BW340" s="70">
        <v>0</v>
      </c>
      <c r="BX340" s="70">
        <v>0</v>
      </c>
      <c r="BY340" s="70">
        <v>0</v>
      </c>
      <c r="BZ340" s="70">
        <v>0</v>
      </c>
      <c r="CA340" s="70">
        <v>0</v>
      </c>
      <c r="CB340" s="70">
        <v>0</v>
      </c>
      <c r="CC340" s="70">
        <v>0</v>
      </c>
      <c r="CD340" s="70">
        <v>0</v>
      </c>
      <c r="CE340" s="70">
        <v>0</v>
      </c>
      <c r="CF340" s="70">
        <v>0</v>
      </c>
      <c r="CG340" s="70">
        <v>0</v>
      </c>
      <c r="CH340" s="70">
        <v>4</v>
      </c>
      <c r="CI340" s="70">
        <v>0</v>
      </c>
      <c r="CJ340" s="70">
        <v>1</v>
      </c>
      <c r="CK340" s="70">
        <v>0</v>
      </c>
      <c r="CL340" s="70">
        <v>0</v>
      </c>
      <c r="CM340" s="70">
        <v>0</v>
      </c>
      <c r="CN340" s="70">
        <v>0</v>
      </c>
      <c r="CO340" s="70">
        <v>0</v>
      </c>
      <c r="CP340" s="70">
        <v>0</v>
      </c>
      <c r="CQ340" s="70">
        <v>0</v>
      </c>
      <c r="CR340" s="70">
        <v>0</v>
      </c>
      <c r="CS340" s="70">
        <v>1</v>
      </c>
      <c r="CT340" s="70">
        <v>0</v>
      </c>
      <c r="CU340" s="70">
        <v>0</v>
      </c>
      <c r="CV340" s="70">
        <v>0</v>
      </c>
      <c r="CW340" s="70">
        <v>0</v>
      </c>
      <c r="CX340" s="70">
        <v>0</v>
      </c>
      <c r="CY340" s="70">
        <v>0</v>
      </c>
      <c r="CZ340" s="70">
        <v>0</v>
      </c>
      <c r="DA340" s="70">
        <v>1</v>
      </c>
      <c r="DB340" s="70">
        <v>0</v>
      </c>
      <c r="DC340" s="70">
        <v>0</v>
      </c>
      <c r="DD340" s="70">
        <v>0</v>
      </c>
      <c r="DE340" s="70">
        <v>0</v>
      </c>
      <c r="DF340" s="70">
        <v>0</v>
      </c>
      <c r="DG340" s="70">
        <v>0</v>
      </c>
      <c r="DH340" s="70">
        <v>7</v>
      </c>
      <c r="DI340" s="70">
        <v>0</v>
      </c>
      <c r="DJ340" s="70">
        <v>0</v>
      </c>
      <c r="DK340" s="70">
        <v>0</v>
      </c>
      <c r="DL340" s="70">
        <v>0</v>
      </c>
      <c r="DM340" s="70">
        <v>7</v>
      </c>
      <c r="DN340" s="70">
        <v>0</v>
      </c>
      <c r="DO340" s="70">
        <v>0</v>
      </c>
      <c r="DP340" s="70">
        <v>1</v>
      </c>
      <c r="DQ340" s="70">
        <v>0</v>
      </c>
      <c r="DR340" s="70">
        <v>5</v>
      </c>
      <c r="DS340" s="70">
        <v>0</v>
      </c>
      <c r="DT340" s="70">
        <v>0</v>
      </c>
      <c r="DU340" s="70">
        <v>1</v>
      </c>
      <c r="DV340" s="70">
        <v>0</v>
      </c>
      <c r="DW340" s="70">
        <v>0</v>
      </c>
      <c r="DX340" s="70">
        <v>4</v>
      </c>
      <c r="DY340" s="70">
        <v>0</v>
      </c>
      <c r="DZ340" s="70">
        <v>1</v>
      </c>
      <c r="EA340" s="70">
        <v>0</v>
      </c>
      <c r="EB340" s="70">
        <v>1</v>
      </c>
      <c r="EC340" s="70">
        <v>2</v>
      </c>
      <c r="ED340" s="70">
        <v>0</v>
      </c>
      <c r="EE340" s="70">
        <v>5</v>
      </c>
      <c r="EF340" s="70">
        <v>14</v>
      </c>
      <c r="EG340" s="70">
        <v>0</v>
      </c>
      <c r="EH340" s="70">
        <v>0</v>
      </c>
      <c r="EI340" s="70">
        <v>0</v>
      </c>
      <c r="EJ340" s="70">
        <v>41</v>
      </c>
      <c r="EK340" s="70">
        <v>4</v>
      </c>
      <c r="EL340" t="s">
        <v>7244</v>
      </c>
      <c r="EM340" t="s">
        <v>7534</v>
      </c>
      <c r="EN340" t="s">
        <v>7575</v>
      </c>
      <c r="EO340" t="s">
        <v>7245</v>
      </c>
      <c r="EP340" t="s">
        <v>6637</v>
      </c>
      <c r="EQ340">
        <v>34</v>
      </c>
      <c r="ER340" s="70">
        <v>339</v>
      </c>
    </row>
    <row r="341" spans="1:148">
      <c r="A341" s="70" t="s">
        <v>416</v>
      </c>
      <c r="B341" s="70" t="s">
        <v>4610</v>
      </c>
      <c r="C341" s="70" t="s">
        <v>4610</v>
      </c>
      <c r="D341" s="70" t="s">
        <v>531</v>
      </c>
      <c r="E341" s="70" t="s">
        <v>678</v>
      </c>
      <c r="F341" s="70" t="str">
        <f t="shared" si="5"/>
        <v>新北市土城區</v>
      </c>
      <c r="G341" s="70">
        <f>VLOOKUP(F341,郵遞區號!$C$2:$D$371,2,0)</f>
        <v>236</v>
      </c>
      <c r="H341" s="70" t="str">
        <f>VLOOKUP(D341,區域對照!$A$2:$B$23,2,0)</f>
        <v>台北區</v>
      </c>
      <c r="I341" s="70" t="s">
        <v>6124</v>
      </c>
      <c r="J341" s="70" t="s">
        <v>3677</v>
      </c>
      <c r="K341" s="70" t="s">
        <v>4609</v>
      </c>
      <c r="L341" s="59" t="s">
        <v>6124</v>
      </c>
      <c r="M341" s="71" t="s">
        <v>1080</v>
      </c>
      <c r="N341" s="70" t="s">
        <v>1203</v>
      </c>
      <c r="O341" s="70" t="s">
        <v>1203</v>
      </c>
      <c r="P341" s="70" t="s">
        <v>1258</v>
      </c>
      <c r="Q341" s="70" t="s">
        <v>708</v>
      </c>
      <c r="R341" s="70" t="s">
        <v>1608</v>
      </c>
      <c r="S341" s="70" t="s">
        <v>3929</v>
      </c>
      <c r="T341" s="70" t="s">
        <v>4977</v>
      </c>
      <c r="U341" s="70" t="s">
        <v>5484</v>
      </c>
      <c r="V341" s="70">
        <v>24.972893200000001</v>
      </c>
      <c r="W341" s="70">
        <v>121.4403173</v>
      </c>
      <c r="X341" s="70" t="s">
        <v>2617</v>
      </c>
      <c r="Y341" s="70" t="s">
        <v>708</v>
      </c>
      <c r="Z341" s="70" t="s">
        <v>708</v>
      </c>
      <c r="AA341" s="70" t="s">
        <v>708</v>
      </c>
      <c r="AB341" s="70" t="s">
        <v>708</v>
      </c>
      <c r="AC341" s="70" t="s">
        <v>708</v>
      </c>
      <c r="AD341" s="70" t="s">
        <v>708</v>
      </c>
      <c r="AE341" s="70" t="s">
        <v>708</v>
      </c>
      <c r="AF341" s="70" t="s">
        <v>708</v>
      </c>
      <c r="AG341" s="70" t="s">
        <v>6005</v>
      </c>
      <c r="AH341" s="70" t="s">
        <v>3529</v>
      </c>
      <c r="AI341" s="70" t="s">
        <v>3529</v>
      </c>
      <c r="AK341" s="70" t="s">
        <v>2734</v>
      </c>
      <c r="AL341" s="70" t="s">
        <v>2734</v>
      </c>
      <c r="AM341" s="70" t="s">
        <v>6490</v>
      </c>
      <c r="AN341" s="70" t="s">
        <v>2734</v>
      </c>
      <c r="AO341" s="70">
        <v>0</v>
      </c>
      <c r="AP341" s="70">
        <v>0</v>
      </c>
      <c r="AQ341" s="70">
        <v>0</v>
      </c>
      <c r="AR341" s="70">
        <v>0</v>
      </c>
      <c r="AS341" s="70">
        <v>0</v>
      </c>
      <c r="AT341" s="70">
        <v>0</v>
      </c>
      <c r="AU341" s="70">
        <v>0</v>
      </c>
      <c r="AV341" s="70">
        <v>1</v>
      </c>
      <c r="AW341" s="70">
        <v>0</v>
      </c>
      <c r="AX341" s="70">
        <v>0</v>
      </c>
      <c r="AY341" s="70">
        <v>0</v>
      </c>
      <c r="BA341" s="70">
        <v>20</v>
      </c>
      <c r="BB341" s="70">
        <v>0</v>
      </c>
      <c r="BC341" s="70">
        <v>0</v>
      </c>
      <c r="BD341" s="70">
        <v>0</v>
      </c>
      <c r="BE341" s="70">
        <v>2</v>
      </c>
      <c r="BF341" s="70">
        <v>1</v>
      </c>
      <c r="BG341" s="70">
        <v>0</v>
      </c>
      <c r="BH341" s="70">
        <v>0</v>
      </c>
      <c r="BI341" s="70">
        <v>0</v>
      </c>
      <c r="BJ341" s="70">
        <v>0</v>
      </c>
      <c r="BK341" s="70">
        <v>0</v>
      </c>
      <c r="BL341" s="70">
        <v>0</v>
      </c>
      <c r="BM341" s="70">
        <v>0</v>
      </c>
      <c r="BN341" s="70">
        <v>0</v>
      </c>
      <c r="BO341" s="70">
        <v>0</v>
      </c>
      <c r="BP341" s="70">
        <v>0</v>
      </c>
      <c r="BQ341" s="70">
        <v>0</v>
      </c>
      <c r="BR341" s="70">
        <v>0</v>
      </c>
      <c r="BS341" s="70">
        <v>60</v>
      </c>
      <c r="BT341" s="70">
        <v>1</v>
      </c>
      <c r="BU341" s="70">
        <v>0</v>
      </c>
      <c r="BV341" s="70">
        <v>0</v>
      </c>
      <c r="BW341" s="70">
        <v>0</v>
      </c>
      <c r="BX341" s="70">
        <v>0</v>
      </c>
      <c r="BY341" s="70">
        <v>0</v>
      </c>
      <c r="BZ341" s="70">
        <v>0</v>
      </c>
      <c r="CA341" s="70">
        <v>0</v>
      </c>
      <c r="CB341" s="70">
        <v>0</v>
      </c>
      <c r="CC341" s="70">
        <v>0</v>
      </c>
      <c r="CD341" s="70">
        <v>0</v>
      </c>
      <c r="CE341" s="70">
        <v>0</v>
      </c>
      <c r="CF341" s="70">
        <v>0</v>
      </c>
      <c r="CG341" s="70">
        <v>0</v>
      </c>
      <c r="CH341" s="70">
        <v>3</v>
      </c>
      <c r="CI341" s="70">
        <v>0</v>
      </c>
      <c r="CJ341" s="70">
        <v>0</v>
      </c>
      <c r="CK341" s="70">
        <v>0</v>
      </c>
      <c r="CL341" s="70">
        <v>0</v>
      </c>
      <c r="CM341" s="70">
        <v>0</v>
      </c>
      <c r="CN341" s="70">
        <v>0</v>
      </c>
      <c r="CO341" s="70">
        <v>0</v>
      </c>
      <c r="CP341" s="70">
        <v>0</v>
      </c>
      <c r="CQ341" s="70">
        <v>0</v>
      </c>
      <c r="CR341" s="70">
        <v>0</v>
      </c>
      <c r="CS341" s="70">
        <v>1</v>
      </c>
      <c r="CT341" s="70">
        <v>0</v>
      </c>
      <c r="CU341" s="70">
        <v>0</v>
      </c>
      <c r="CV341" s="70">
        <v>0</v>
      </c>
      <c r="CW341" s="70">
        <v>2</v>
      </c>
      <c r="CX341" s="70">
        <v>0</v>
      </c>
      <c r="CY341" s="70">
        <v>0</v>
      </c>
      <c r="CZ341" s="70">
        <v>0</v>
      </c>
      <c r="DA341" s="70">
        <v>0</v>
      </c>
      <c r="DB341" s="70">
        <v>0</v>
      </c>
      <c r="DC341" s="70">
        <v>0</v>
      </c>
      <c r="DD341" s="70">
        <v>0</v>
      </c>
      <c r="DE341" s="70">
        <v>0</v>
      </c>
      <c r="DF341" s="70">
        <v>0</v>
      </c>
      <c r="DG341" s="70">
        <v>0</v>
      </c>
      <c r="DH341" s="70">
        <v>6</v>
      </c>
      <c r="DI341" s="70">
        <v>0</v>
      </c>
      <c r="DJ341" s="70">
        <v>0</v>
      </c>
      <c r="DK341" s="70">
        <v>0</v>
      </c>
      <c r="DL341" s="70">
        <v>0</v>
      </c>
      <c r="DM341" s="70">
        <v>6</v>
      </c>
      <c r="DN341" s="70">
        <v>0</v>
      </c>
      <c r="DO341" s="70">
        <v>0</v>
      </c>
      <c r="DP341" s="70">
        <v>2</v>
      </c>
      <c r="DQ341" s="70">
        <v>0</v>
      </c>
      <c r="DR341" s="70">
        <v>0</v>
      </c>
      <c r="DS341" s="70">
        <v>0</v>
      </c>
      <c r="DT341" s="70">
        <v>0</v>
      </c>
      <c r="DU341" s="70">
        <v>1</v>
      </c>
      <c r="DV341" s="70">
        <v>0</v>
      </c>
      <c r="DW341" s="70">
        <v>0</v>
      </c>
      <c r="DX341" s="70">
        <v>0</v>
      </c>
      <c r="DY341" s="70">
        <v>0</v>
      </c>
      <c r="DZ341" s="70">
        <v>2</v>
      </c>
      <c r="EA341" s="70">
        <v>0</v>
      </c>
      <c r="EB341" s="70">
        <v>1</v>
      </c>
      <c r="EC341" s="70">
        <v>6</v>
      </c>
      <c r="ED341" s="70">
        <v>0</v>
      </c>
      <c r="EE341" s="70">
        <v>14</v>
      </c>
      <c r="EF341" s="70">
        <v>22</v>
      </c>
      <c r="EG341" s="70">
        <v>0</v>
      </c>
      <c r="EH341" s="70">
        <v>0</v>
      </c>
      <c r="EI341" s="70">
        <v>0</v>
      </c>
      <c r="EJ341" s="70">
        <v>54</v>
      </c>
      <c r="EK341" s="70">
        <v>4</v>
      </c>
      <c r="EL341" t="s">
        <v>7246</v>
      </c>
      <c r="EM341" t="s">
        <v>7534</v>
      </c>
      <c r="EN341" t="s">
        <v>5484</v>
      </c>
      <c r="EO341" t="s">
        <v>7247</v>
      </c>
      <c r="EP341" t="s">
        <v>6637</v>
      </c>
      <c r="EQ341">
        <v>34</v>
      </c>
      <c r="ER341" s="70">
        <v>340</v>
      </c>
    </row>
    <row r="342" spans="1:148">
      <c r="A342" s="70" t="s">
        <v>417</v>
      </c>
      <c r="B342" s="70" t="s">
        <v>4610</v>
      </c>
      <c r="C342" s="70" t="s">
        <v>4610</v>
      </c>
      <c r="D342" s="70" t="s">
        <v>531</v>
      </c>
      <c r="E342" s="70" t="s">
        <v>678</v>
      </c>
      <c r="F342" s="70" t="str">
        <f t="shared" si="5"/>
        <v>新北市土城區</v>
      </c>
      <c r="G342" s="70">
        <f>VLOOKUP(F342,郵遞區號!$C$2:$D$371,2,0)</f>
        <v>236</v>
      </c>
      <c r="H342" s="70" t="str">
        <f>VLOOKUP(D342,區域對照!$A$2:$B$23,2,0)</f>
        <v>台北區</v>
      </c>
      <c r="I342" s="70" t="s">
        <v>6124</v>
      </c>
      <c r="J342" s="70" t="s">
        <v>3677</v>
      </c>
      <c r="K342" s="70" t="s">
        <v>4609</v>
      </c>
      <c r="L342" s="59" t="s">
        <v>6124</v>
      </c>
      <c r="M342" s="71" t="s">
        <v>1081</v>
      </c>
      <c r="N342" s="70" t="s">
        <v>1203</v>
      </c>
      <c r="O342" s="70" t="s">
        <v>1203</v>
      </c>
      <c r="P342" s="70" t="s">
        <v>1258</v>
      </c>
      <c r="Q342" s="70" t="s">
        <v>708</v>
      </c>
      <c r="R342" s="70" t="s">
        <v>1609</v>
      </c>
      <c r="S342" s="70" t="s">
        <v>3928</v>
      </c>
      <c r="T342" s="70" t="s">
        <v>4978</v>
      </c>
      <c r="U342" s="70" t="s">
        <v>5485</v>
      </c>
      <c r="V342" s="70">
        <v>24.991204100000001</v>
      </c>
      <c r="W342" s="70">
        <v>121.4487575</v>
      </c>
      <c r="X342" s="70" t="s">
        <v>2618</v>
      </c>
      <c r="Y342" s="70" t="s">
        <v>708</v>
      </c>
      <c r="Z342" s="70" t="s">
        <v>708</v>
      </c>
      <c r="AA342" s="70" t="s">
        <v>708</v>
      </c>
      <c r="AB342" s="70" t="s">
        <v>708</v>
      </c>
      <c r="AC342" s="70" t="s">
        <v>708</v>
      </c>
      <c r="AD342" s="70" t="s">
        <v>708</v>
      </c>
      <c r="AE342" s="70" t="s">
        <v>708</v>
      </c>
      <c r="AF342" s="70" t="s">
        <v>708</v>
      </c>
      <c r="AG342" s="70" t="s">
        <v>6006</v>
      </c>
      <c r="AH342" s="70" t="s">
        <v>3530</v>
      </c>
      <c r="AI342" s="70" t="s">
        <v>3530</v>
      </c>
      <c r="AK342" s="70" t="s">
        <v>2734</v>
      </c>
      <c r="AL342" s="70" t="s">
        <v>2734</v>
      </c>
      <c r="AM342" s="70" t="s">
        <v>6490</v>
      </c>
      <c r="AN342" s="70" t="s">
        <v>2734</v>
      </c>
      <c r="AO342" s="70">
        <v>0</v>
      </c>
      <c r="AP342" s="70">
        <v>0</v>
      </c>
      <c r="AQ342" s="70">
        <v>0</v>
      </c>
      <c r="AR342" s="70">
        <v>0</v>
      </c>
      <c r="AS342" s="70">
        <v>0</v>
      </c>
      <c r="AT342" s="70">
        <v>0</v>
      </c>
      <c r="AU342" s="70">
        <v>0</v>
      </c>
      <c r="AV342" s="70">
        <v>1</v>
      </c>
      <c r="AW342" s="70">
        <v>0</v>
      </c>
      <c r="AX342" s="70">
        <v>0</v>
      </c>
      <c r="AY342" s="70">
        <v>0</v>
      </c>
      <c r="BA342" s="70">
        <v>77</v>
      </c>
      <c r="BB342" s="70">
        <v>0</v>
      </c>
      <c r="BC342" s="70">
        <v>0</v>
      </c>
      <c r="BD342" s="70">
        <v>0</v>
      </c>
      <c r="BE342" s="70">
        <v>2</v>
      </c>
      <c r="BF342" s="70">
        <v>0</v>
      </c>
      <c r="BG342" s="70">
        <v>0</v>
      </c>
      <c r="BH342" s="70">
        <v>0</v>
      </c>
      <c r="BI342" s="70">
        <v>0</v>
      </c>
      <c r="BJ342" s="70">
        <v>0</v>
      </c>
      <c r="BK342" s="70">
        <v>0</v>
      </c>
      <c r="BL342" s="70">
        <v>8</v>
      </c>
      <c r="BM342" s="70">
        <v>0</v>
      </c>
      <c r="BN342" s="70">
        <v>0</v>
      </c>
      <c r="BO342" s="70">
        <v>0</v>
      </c>
      <c r="BP342" s="70">
        <v>0</v>
      </c>
      <c r="BQ342" s="70">
        <v>0</v>
      </c>
      <c r="BR342" s="70">
        <v>0</v>
      </c>
      <c r="BS342" s="70">
        <v>50</v>
      </c>
      <c r="BT342" s="70">
        <v>0</v>
      </c>
      <c r="BU342" s="70">
        <v>0</v>
      </c>
      <c r="BV342" s="70">
        <v>0</v>
      </c>
      <c r="BW342" s="70">
        <v>0</v>
      </c>
      <c r="BX342" s="70">
        <v>0</v>
      </c>
      <c r="BY342" s="70">
        <v>0</v>
      </c>
      <c r="BZ342" s="70">
        <v>0</v>
      </c>
      <c r="CA342" s="70">
        <v>0</v>
      </c>
      <c r="CB342" s="70">
        <v>20</v>
      </c>
      <c r="CC342" s="70">
        <v>0</v>
      </c>
      <c r="CD342" s="70">
        <v>0</v>
      </c>
      <c r="CE342" s="70">
        <v>0</v>
      </c>
      <c r="CF342" s="70">
        <v>0</v>
      </c>
      <c r="CG342" s="70">
        <v>0</v>
      </c>
      <c r="CH342" s="70">
        <v>7</v>
      </c>
      <c r="CI342" s="70">
        <v>0</v>
      </c>
      <c r="CJ342" s="70">
        <v>0</v>
      </c>
      <c r="CK342" s="70">
        <v>0</v>
      </c>
      <c r="CL342" s="70">
        <v>0</v>
      </c>
      <c r="CM342" s="70">
        <v>0</v>
      </c>
      <c r="CN342" s="70">
        <v>1</v>
      </c>
      <c r="CO342" s="70">
        <v>0</v>
      </c>
      <c r="CP342" s="70">
        <v>0</v>
      </c>
      <c r="CQ342" s="70">
        <v>0</v>
      </c>
      <c r="CR342" s="70">
        <v>0</v>
      </c>
      <c r="CS342" s="70">
        <v>0</v>
      </c>
      <c r="CT342" s="70">
        <v>0</v>
      </c>
      <c r="CU342" s="70">
        <v>0</v>
      </c>
      <c r="CV342" s="70">
        <v>0</v>
      </c>
      <c r="CW342" s="70">
        <v>0</v>
      </c>
      <c r="CX342" s="70">
        <v>0</v>
      </c>
      <c r="CY342" s="70">
        <v>0</v>
      </c>
      <c r="CZ342" s="70">
        <v>0</v>
      </c>
      <c r="DA342" s="70">
        <v>2</v>
      </c>
      <c r="DB342" s="70">
        <v>0</v>
      </c>
      <c r="DC342" s="70">
        <v>0</v>
      </c>
      <c r="DD342" s="70">
        <v>0</v>
      </c>
      <c r="DE342" s="70">
        <v>0</v>
      </c>
      <c r="DF342" s="70">
        <v>0</v>
      </c>
      <c r="DG342" s="70">
        <v>0</v>
      </c>
      <c r="DH342" s="70">
        <v>10</v>
      </c>
      <c r="DI342" s="70">
        <v>0</v>
      </c>
      <c r="DJ342" s="70">
        <v>0</v>
      </c>
      <c r="DK342" s="70">
        <v>0</v>
      </c>
      <c r="DL342" s="70">
        <v>0</v>
      </c>
      <c r="DM342" s="70">
        <v>10</v>
      </c>
      <c r="DN342" s="70">
        <v>0</v>
      </c>
      <c r="DO342" s="70">
        <v>0</v>
      </c>
      <c r="DP342" s="70">
        <v>5</v>
      </c>
      <c r="DQ342" s="70">
        <v>2</v>
      </c>
      <c r="DR342" s="70">
        <v>5</v>
      </c>
      <c r="DS342" s="70">
        <v>2</v>
      </c>
      <c r="DT342" s="70">
        <v>0</v>
      </c>
      <c r="DU342" s="70">
        <v>2</v>
      </c>
      <c r="DV342" s="70">
        <v>0</v>
      </c>
      <c r="DW342" s="70">
        <v>0</v>
      </c>
      <c r="DX342" s="70">
        <v>10</v>
      </c>
      <c r="DY342" s="70">
        <v>0</v>
      </c>
      <c r="DZ342" s="70">
        <v>5</v>
      </c>
      <c r="EA342" s="70">
        <v>0</v>
      </c>
      <c r="EB342" s="70">
        <v>8</v>
      </c>
      <c r="EC342" s="70">
        <v>4</v>
      </c>
      <c r="ED342" s="70">
        <v>0</v>
      </c>
      <c r="EE342" s="70">
        <v>16</v>
      </c>
      <c r="EF342" s="70">
        <v>63</v>
      </c>
      <c r="EG342" s="70">
        <v>0</v>
      </c>
      <c r="EH342" s="70">
        <v>0</v>
      </c>
      <c r="EI342" s="70">
        <v>0</v>
      </c>
      <c r="EJ342" s="70">
        <v>132</v>
      </c>
      <c r="EK342" s="70">
        <v>4</v>
      </c>
      <c r="EL342" t="s">
        <v>7248</v>
      </c>
      <c r="EM342" t="s">
        <v>7534</v>
      </c>
      <c r="EN342" t="s">
        <v>5485</v>
      </c>
      <c r="EO342" t="s">
        <v>7249</v>
      </c>
      <c r="EP342" t="s">
        <v>6637</v>
      </c>
      <c r="EQ342">
        <v>34</v>
      </c>
      <c r="ER342" s="70">
        <v>341</v>
      </c>
    </row>
    <row r="343" spans="1:148">
      <c r="A343" s="70" t="s">
        <v>419</v>
      </c>
      <c r="B343" s="70" t="s">
        <v>4610</v>
      </c>
      <c r="C343" s="70" t="s">
        <v>4610</v>
      </c>
      <c r="D343" s="70" t="s">
        <v>532</v>
      </c>
      <c r="E343" s="70" t="s">
        <v>562</v>
      </c>
      <c r="F343" s="70" t="str">
        <f t="shared" si="5"/>
        <v>桃園市桃園區</v>
      </c>
      <c r="G343" s="70">
        <f>VLOOKUP(F343,郵遞區號!$C$2:$D$371,2,0)</f>
        <v>330</v>
      </c>
      <c r="H343" s="70" t="str">
        <f>VLOOKUP(D343,區域對照!$A$2:$B$23,2,0)</f>
        <v>北區</v>
      </c>
      <c r="I343" s="70" t="s">
        <v>6124</v>
      </c>
      <c r="J343" s="70" t="s">
        <v>3677</v>
      </c>
      <c r="K343" s="70" t="s">
        <v>4609</v>
      </c>
      <c r="L343" s="59" t="s">
        <v>6124</v>
      </c>
      <c r="M343" s="71" t="s">
        <v>1084</v>
      </c>
      <c r="N343" s="70" t="s">
        <v>1203</v>
      </c>
      <c r="O343" s="70" t="s">
        <v>1203</v>
      </c>
      <c r="P343" s="70" t="s">
        <v>1258</v>
      </c>
      <c r="Q343" s="70" t="s">
        <v>708</v>
      </c>
      <c r="R343" s="70" t="s">
        <v>1611</v>
      </c>
      <c r="S343" s="70" t="s">
        <v>3911</v>
      </c>
      <c r="T343" s="70" t="s">
        <v>4980</v>
      </c>
      <c r="U343" s="70" t="s">
        <v>5488</v>
      </c>
      <c r="V343" s="70">
        <v>24.9997325</v>
      </c>
      <c r="W343" s="70">
        <v>121.3095098</v>
      </c>
      <c r="X343" s="70" t="s">
        <v>2621</v>
      </c>
      <c r="Y343" s="70" t="s">
        <v>708</v>
      </c>
      <c r="Z343" s="70" t="s">
        <v>708</v>
      </c>
      <c r="AA343" s="70" t="s">
        <v>708</v>
      </c>
      <c r="AB343" s="70" t="s">
        <v>708</v>
      </c>
      <c r="AC343" s="70" t="s">
        <v>708</v>
      </c>
      <c r="AD343" s="70" t="s">
        <v>708</v>
      </c>
      <c r="AE343" s="70" t="s">
        <v>708</v>
      </c>
      <c r="AF343" s="70" t="s">
        <v>708</v>
      </c>
      <c r="AG343" s="70" t="s">
        <v>6009</v>
      </c>
      <c r="AH343" s="70" t="s">
        <v>3533</v>
      </c>
      <c r="AI343" s="70" t="s">
        <v>3533</v>
      </c>
      <c r="AK343" s="70" t="s">
        <v>2734</v>
      </c>
      <c r="AL343" s="70" t="s">
        <v>2734</v>
      </c>
      <c r="AM343" s="70" t="s">
        <v>6490</v>
      </c>
      <c r="AN343" s="70" t="s">
        <v>2734</v>
      </c>
      <c r="AO343" s="70">
        <v>0</v>
      </c>
      <c r="AP343" s="70">
        <v>0</v>
      </c>
      <c r="AQ343" s="70">
        <v>0</v>
      </c>
      <c r="AR343" s="70">
        <v>0</v>
      </c>
      <c r="AS343" s="70">
        <v>0</v>
      </c>
      <c r="AT343" s="70">
        <v>0</v>
      </c>
      <c r="AU343" s="70">
        <v>0</v>
      </c>
      <c r="AV343" s="70">
        <v>1</v>
      </c>
      <c r="AW343" s="70">
        <v>0</v>
      </c>
      <c r="AX343" s="70">
        <v>0</v>
      </c>
      <c r="AY343" s="70">
        <v>0</v>
      </c>
      <c r="BA343" s="70">
        <v>20</v>
      </c>
      <c r="BB343" s="70">
        <v>0</v>
      </c>
      <c r="BC343" s="70">
        <v>0</v>
      </c>
      <c r="BD343" s="70">
        <v>0</v>
      </c>
      <c r="BE343" s="70">
        <v>2</v>
      </c>
      <c r="BF343" s="70">
        <v>1</v>
      </c>
      <c r="BG343" s="70">
        <v>0</v>
      </c>
      <c r="BH343" s="70">
        <v>0</v>
      </c>
      <c r="BI343" s="70">
        <v>0</v>
      </c>
      <c r="BJ343" s="70">
        <v>0</v>
      </c>
      <c r="BK343" s="70">
        <v>0</v>
      </c>
      <c r="BL343" s="70">
        <v>0</v>
      </c>
      <c r="BM343" s="70">
        <v>0</v>
      </c>
      <c r="BN343" s="70">
        <v>0</v>
      </c>
      <c r="BO343" s="70">
        <v>0</v>
      </c>
      <c r="BP343" s="70">
        <v>0</v>
      </c>
      <c r="BQ343" s="70">
        <v>0</v>
      </c>
      <c r="BR343" s="70">
        <v>0</v>
      </c>
      <c r="BS343" s="70">
        <v>0</v>
      </c>
      <c r="BT343" s="70">
        <v>0</v>
      </c>
      <c r="BU343" s="70">
        <v>0</v>
      </c>
      <c r="BV343" s="70">
        <v>0</v>
      </c>
      <c r="BW343" s="70">
        <v>0</v>
      </c>
      <c r="BX343" s="70">
        <v>0</v>
      </c>
      <c r="BY343" s="70">
        <v>0</v>
      </c>
      <c r="BZ343" s="70">
        <v>0</v>
      </c>
      <c r="CA343" s="70">
        <v>0</v>
      </c>
      <c r="CB343" s="70">
        <v>0</v>
      </c>
      <c r="CC343" s="70">
        <v>0</v>
      </c>
      <c r="CD343" s="70">
        <v>0</v>
      </c>
      <c r="CE343" s="70">
        <v>0</v>
      </c>
      <c r="CF343" s="70">
        <v>0</v>
      </c>
      <c r="CG343" s="70">
        <v>0</v>
      </c>
      <c r="CH343" s="70">
        <v>0</v>
      </c>
      <c r="CI343" s="70">
        <v>0</v>
      </c>
      <c r="CJ343" s="70">
        <v>2</v>
      </c>
      <c r="CK343" s="70">
        <v>0</v>
      </c>
      <c r="CL343" s="70">
        <v>0</v>
      </c>
      <c r="CM343" s="70">
        <v>0</v>
      </c>
      <c r="CN343" s="70">
        <v>0</v>
      </c>
      <c r="CO343" s="70">
        <v>0</v>
      </c>
      <c r="CP343" s="70">
        <v>0</v>
      </c>
      <c r="CQ343" s="70">
        <v>0</v>
      </c>
      <c r="CR343" s="70">
        <v>0</v>
      </c>
      <c r="CS343" s="70">
        <v>0</v>
      </c>
      <c r="CT343" s="70">
        <v>0</v>
      </c>
      <c r="CU343" s="70">
        <v>0</v>
      </c>
      <c r="CV343" s="70">
        <v>0</v>
      </c>
      <c r="CW343" s="70">
        <v>0</v>
      </c>
      <c r="CX343" s="70">
        <v>0</v>
      </c>
      <c r="CY343" s="70">
        <v>0</v>
      </c>
      <c r="CZ343" s="70">
        <v>0</v>
      </c>
      <c r="DA343" s="70">
        <v>1</v>
      </c>
      <c r="DB343" s="70">
        <v>0</v>
      </c>
      <c r="DC343" s="70">
        <v>0</v>
      </c>
      <c r="DD343" s="70">
        <v>0</v>
      </c>
      <c r="DE343" s="70">
        <v>0</v>
      </c>
      <c r="DF343" s="70">
        <v>0</v>
      </c>
      <c r="DG343" s="70">
        <v>0</v>
      </c>
      <c r="DH343" s="70">
        <v>3</v>
      </c>
      <c r="DI343" s="70">
        <v>0</v>
      </c>
      <c r="DJ343" s="70">
        <v>0</v>
      </c>
      <c r="DK343" s="70">
        <v>0</v>
      </c>
      <c r="DL343" s="70">
        <v>0</v>
      </c>
      <c r="DM343" s="70">
        <v>3</v>
      </c>
      <c r="DN343" s="70">
        <v>0</v>
      </c>
      <c r="DO343" s="70">
        <v>0</v>
      </c>
      <c r="DP343" s="70">
        <v>0</v>
      </c>
      <c r="DQ343" s="70">
        <v>0</v>
      </c>
      <c r="DR343" s="70">
        <v>9</v>
      </c>
      <c r="DS343" s="70">
        <v>5</v>
      </c>
      <c r="DT343" s="70">
        <v>0</v>
      </c>
      <c r="DU343" s="70">
        <v>0</v>
      </c>
      <c r="DV343" s="70">
        <v>0</v>
      </c>
      <c r="DW343" s="70">
        <v>0</v>
      </c>
      <c r="DX343" s="70">
        <v>10</v>
      </c>
      <c r="DY343" s="70">
        <v>1</v>
      </c>
      <c r="DZ343" s="70">
        <v>2</v>
      </c>
      <c r="EA343" s="70">
        <v>0</v>
      </c>
      <c r="EB343" s="70">
        <v>0</v>
      </c>
      <c r="EC343" s="70">
        <v>2</v>
      </c>
      <c r="ED343" s="70">
        <v>0</v>
      </c>
      <c r="EE343" s="70">
        <v>6</v>
      </c>
      <c r="EF343" s="70">
        <v>4</v>
      </c>
      <c r="EG343" s="70">
        <v>0</v>
      </c>
      <c r="EH343" s="70">
        <v>0</v>
      </c>
      <c r="EI343" s="70">
        <v>0</v>
      </c>
      <c r="EJ343" s="70">
        <v>42</v>
      </c>
      <c r="EK343" s="70">
        <v>4</v>
      </c>
      <c r="EL343" t="s">
        <v>7250</v>
      </c>
      <c r="EM343" t="s">
        <v>7534</v>
      </c>
      <c r="EN343" t="s">
        <v>5488</v>
      </c>
      <c r="EO343" t="s">
        <v>7251</v>
      </c>
      <c r="EP343" t="s">
        <v>6600</v>
      </c>
      <c r="EQ343">
        <v>40</v>
      </c>
      <c r="ER343" s="70">
        <v>342</v>
      </c>
    </row>
    <row r="344" spans="1:148" s="74" customFormat="1">
      <c r="A344" s="70" t="s">
        <v>420</v>
      </c>
      <c r="B344" s="70" t="s">
        <v>4610</v>
      </c>
      <c r="C344" s="70" t="s">
        <v>4610</v>
      </c>
      <c r="D344" s="70" t="s">
        <v>532</v>
      </c>
      <c r="E344" s="70" t="s">
        <v>562</v>
      </c>
      <c r="F344" s="70" t="str">
        <f t="shared" si="5"/>
        <v>桃園市桃園區</v>
      </c>
      <c r="G344" s="70">
        <f>VLOOKUP(F344,郵遞區號!$C$2:$D$371,2,0)</f>
        <v>330</v>
      </c>
      <c r="H344" s="70" t="str">
        <f>VLOOKUP(D344,區域對照!$A$2:$B$23,2,0)</f>
        <v>北區</v>
      </c>
      <c r="I344" s="70" t="s">
        <v>6124</v>
      </c>
      <c r="J344" s="70" t="s">
        <v>3677</v>
      </c>
      <c r="K344" s="70" t="s">
        <v>4609</v>
      </c>
      <c r="L344" s="59" t="s">
        <v>6124</v>
      </c>
      <c r="M344" s="71" t="s">
        <v>1085</v>
      </c>
      <c r="N344" s="70" t="s">
        <v>1203</v>
      </c>
      <c r="O344" s="70" t="s">
        <v>1203</v>
      </c>
      <c r="P344" s="70" t="s">
        <v>1258</v>
      </c>
      <c r="Q344" s="70" t="s">
        <v>708</v>
      </c>
      <c r="R344" s="70" t="s">
        <v>1612</v>
      </c>
      <c r="S344" s="70" t="s">
        <v>3910</v>
      </c>
      <c r="T344" s="70" t="s">
        <v>4981</v>
      </c>
      <c r="U344" s="70" t="s">
        <v>5489</v>
      </c>
      <c r="V344" s="70">
        <v>24.989198600000002</v>
      </c>
      <c r="W344" s="70">
        <v>121.3093204</v>
      </c>
      <c r="X344" s="70" t="s">
        <v>2622</v>
      </c>
      <c r="Y344" s="70" t="s">
        <v>708</v>
      </c>
      <c r="Z344" s="70" t="s">
        <v>708</v>
      </c>
      <c r="AA344" s="70" t="s">
        <v>708</v>
      </c>
      <c r="AB344" s="70" t="s">
        <v>708</v>
      </c>
      <c r="AC344" s="70" t="s">
        <v>708</v>
      </c>
      <c r="AD344" s="70" t="s">
        <v>708</v>
      </c>
      <c r="AE344" s="70" t="s">
        <v>708</v>
      </c>
      <c r="AF344" s="70" t="s">
        <v>708</v>
      </c>
      <c r="AG344" s="70" t="s">
        <v>6010</v>
      </c>
      <c r="AH344" s="70" t="s">
        <v>3534</v>
      </c>
      <c r="AI344" s="70" t="s">
        <v>3534</v>
      </c>
      <c r="AJ344" s="70"/>
      <c r="AK344" s="70" t="s">
        <v>2734</v>
      </c>
      <c r="AL344" s="70" t="s">
        <v>2734</v>
      </c>
      <c r="AM344" s="70" t="s">
        <v>6490</v>
      </c>
      <c r="AN344" s="70" t="s">
        <v>2734</v>
      </c>
      <c r="AO344" s="70">
        <v>0</v>
      </c>
      <c r="AP344" s="70">
        <v>0</v>
      </c>
      <c r="AQ344" s="70">
        <v>0</v>
      </c>
      <c r="AR344" s="70">
        <v>0</v>
      </c>
      <c r="AS344" s="70">
        <v>0</v>
      </c>
      <c r="AT344" s="70">
        <v>0</v>
      </c>
      <c r="AU344" s="70">
        <v>0</v>
      </c>
      <c r="AV344" s="70">
        <v>1</v>
      </c>
      <c r="AW344" s="70">
        <v>0</v>
      </c>
      <c r="AX344" s="70">
        <v>0</v>
      </c>
      <c r="AY344" s="70">
        <v>0</v>
      </c>
      <c r="AZ344" s="70"/>
      <c r="BA344" s="70">
        <v>20</v>
      </c>
      <c r="BB344" s="70">
        <v>0</v>
      </c>
      <c r="BC344" s="70">
        <v>0</v>
      </c>
      <c r="BD344" s="70">
        <v>0</v>
      </c>
      <c r="BE344" s="70">
        <v>8</v>
      </c>
      <c r="BF344" s="70">
        <v>0</v>
      </c>
      <c r="BG344" s="70">
        <v>0</v>
      </c>
      <c r="BH344" s="70">
        <v>0</v>
      </c>
      <c r="BI344" s="70">
        <v>0</v>
      </c>
      <c r="BJ344" s="70">
        <v>0</v>
      </c>
      <c r="BK344" s="70">
        <v>0</v>
      </c>
      <c r="BL344" s="70">
        <v>0</v>
      </c>
      <c r="BM344" s="70">
        <v>0</v>
      </c>
      <c r="BN344" s="70">
        <v>0</v>
      </c>
      <c r="BO344" s="70">
        <v>0</v>
      </c>
      <c r="BP344" s="70">
        <v>0</v>
      </c>
      <c r="BQ344" s="70">
        <v>0</v>
      </c>
      <c r="BR344" s="70">
        <v>0</v>
      </c>
      <c r="BS344" s="70">
        <v>0</v>
      </c>
      <c r="BT344" s="70">
        <v>0</v>
      </c>
      <c r="BU344" s="70">
        <v>0</v>
      </c>
      <c r="BV344" s="70">
        <v>0</v>
      </c>
      <c r="BW344" s="70">
        <v>0</v>
      </c>
      <c r="BX344" s="70">
        <v>0</v>
      </c>
      <c r="BY344" s="70">
        <v>0</v>
      </c>
      <c r="BZ344" s="70">
        <v>0</v>
      </c>
      <c r="CA344" s="70">
        <v>0</v>
      </c>
      <c r="CB344" s="70">
        <v>20</v>
      </c>
      <c r="CC344" s="70">
        <v>0</v>
      </c>
      <c r="CD344" s="70">
        <v>0</v>
      </c>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0"/>
      <c r="DD344" s="70"/>
      <c r="DE344" s="70"/>
      <c r="DF344" s="70"/>
      <c r="DG344" s="70"/>
      <c r="DH344" s="70"/>
      <c r="DI344" s="70"/>
      <c r="DJ344" s="70"/>
      <c r="DK344" s="70"/>
      <c r="DL344" s="70"/>
      <c r="DM344" s="70"/>
      <c r="DN344" s="70"/>
      <c r="DO344" s="70"/>
      <c r="DP344" s="70"/>
      <c r="DQ344" s="70"/>
      <c r="DR344" s="70"/>
      <c r="DS344" s="70"/>
      <c r="DT344" s="70"/>
      <c r="DU344" s="70"/>
      <c r="DV344" s="70"/>
      <c r="DW344" s="70"/>
      <c r="DX344" s="70"/>
      <c r="DY344" s="70"/>
      <c r="DZ344" s="70"/>
      <c r="EA344" s="70"/>
      <c r="EB344" s="70"/>
      <c r="EC344" s="70"/>
      <c r="ED344" s="70"/>
      <c r="EE344" s="70"/>
      <c r="EF344" s="70"/>
      <c r="EG344" s="70"/>
      <c r="EH344" s="70"/>
      <c r="EI344" s="70"/>
      <c r="EJ344" s="70"/>
      <c r="EK344" s="70"/>
      <c r="EL344" t="s">
        <v>7252</v>
      </c>
      <c r="EM344" t="s">
        <v>7534</v>
      </c>
      <c r="EN344" t="s">
        <v>5489</v>
      </c>
      <c r="EO344" t="s">
        <v>7253</v>
      </c>
      <c r="EP344" t="s">
        <v>6774</v>
      </c>
      <c r="EQ344">
        <v>43</v>
      </c>
      <c r="ER344" s="70">
        <v>343</v>
      </c>
    </row>
    <row r="345" spans="1:148" s="74" customFormat="1">
      <c r="A345" s="70" t="s">
        <v>422</v>
      </c>
      <c r="B345" s="70" t="s">
        <v>4610</v>
      </c>
      <c r="C345" s="70" t="s">
        <v>4610</v>
      </c>
      <c r="D345" s="70" t="s">
        <v>532</v>
      </c>
      <c r="E345" s="70" t="s">
        <v>562</v>
      </c>
      <c r="F345" s="70" t="str">
        <f t="shared" si="5"/>
        <v>桃園市桃園區</v>
      </c>
      <c r="G345" s="70">
        <f>VLOOKUP(F345,郵遞區號!$C$2:$D$371,2,0)</f>
        <v>330</v>
      </c>
      <c r="H345" s="70" t="str">
        <f>VLOOKUP(D345,區域對照!$A$2:$B$23,2,0)</f>
        <v>北區</v>
      </c>
      <c r="I345" s="70" t="s">
        <v>6124</v>
      </c>
      <c r="J345" s="70" t="s">
        <v>3677</v>
      </c>
      <c r="K345" s="70" t="s">
        <v>4609</v>
      </c>
      <c r="L345" s="59" t="s">
        <v>6124</v>
      </c>
      <c r="M345" s="71" t="s">
        <v>1087</v>
      </c>
      <c r="N345" s="70" t="s">
        <v>1203</v>
      </c>
      <c r="O345" s="70" t="s">
        <v>1203</v>
      </c>
      <c r="P345" s="70" t="s">
        <v>1258</v>
      </c>
      <c r="Q345" s="70" t="s">
        <v>708</v>
      </c>
      <c r="R345" s="70" t="s">
        <v>1614</v>
      </c>
      <c r="S345" s="70" t="s">
        <v>3909</v>
      </c>
      <c r="T345" s="70" t="s">
        <v>3909</v>
      </c>
      <c r="U345" s="70" t="s">
        <v>5492</v>
      </c>
      <c r="V345" s="70">
        <v>24.984072999999999</v>
      </c>
      <c r="W345" s="70">
        <v>121.3186219</v>
      </c>
      <c r="X345" s="70" t="s">
        <v>2624</v>
      </c>
      <c r="Y345" s="70" t="s">
        <v>708</v>
      </c>
      <c r="Z345" s="70" t="s">
        <v>708</v>
      </c>
      <c r="AA345" s="70" t="s">
        <v>708</v>
      </c>
      <c r="AB345" s="70" t="s">
        <v>708</v>
      </c>
      <c r="AC345" s="70" t="s">
        <v>708</v>
      </c>
      <c r="AD345" s="70" t="s">
        <v>708</v>
      </c>
      <c r="AE345" s="70" t="s">
        <v>708</v>
      </c>
      <c r="AF345" s="70" t="s">
        <v>708</v>
      </c>
      <c r="AG345" s="70" t="s">
        <v>6012</v>
      </c>
      <c r="AH345" s="70" t="s">
        <v>3537</v>
      </c>
      <c r="AI345" s="70" t="s">
        <v>3537</v>
      </c>
      <c r="AJ345" s="70"/>
      <c r="AK345" s="70" t="s">
        <v>2734</v>
      </c>
      <c r="AL345" s="70" t="s">
        <v>2734</v>
      </c>
      <c r="AM345" s="70" t="s">
        <v>6490</v>
      </c>
      <c r="AN345" s="70" t="s">
        <v>2734</v>
      </c>
      <c r="AO345" s="70">
        <v>0</v>
      </c>
      <c r="AP345" s="70">
        <v>0</v>
      </c>
      <c r="AQ345" s="70">
        <v>0</v>
      </c>
      <c r="AR345" s="70">
        <v>0</v>
      </c>
      <c r="AS345" s="70">
        <v>0</v>
      </c>
      <c r="AT345" s="70">
        <v>0</v>
      </c>
      <c r="AU345" s="70">
        <v>0</v>
      </c>
      <c r="AV345" s="70">
        <v>1</v>
      </c>
      <c r="AW345" s="70">
        <v>0</v>
      </c>
      <c r="AX345" s="70">
        <v>0</v>
      </c>
      <c r="AY345" s="70">
        <v>0</v>
      </c>
      <c r="AZ345" s="70"/>
      <c r="BA345" s="70">
        <v>30</v>
      </c>
      <c r="BB345" s="70">
        <v>0</v>
      </c>
      <c r="BC345" s="70">
        <v>0</v>
      </c>
      <c r="BD345" s="70">
        <v>0</v>
      </c>
      <c r="BE345" s="70">
        <v>5</v>
      </c>
      <c r="BF345" s="70">
        <v>1</v>
      </c>
      <c r="BG345" s="70">
        <v>0</v>
      </c>
      <c r="BH345" s="70">
        <v>0</v>
      </c>
      <c r="BI345" s="70">
        <v>0</v>
      </c>
      <c r="BJ345" s="70">
        <v>0</v>
      </c>
      <c r="BK345" s="70">
        <v>0</v>
      </c>
      <c r="BL345" s="70">
        <v>0</v>
      </c>
      <c r="BM345" s="70">
        <v>0</v>
      </c>
      <c r="BN345" s="70">
        <v>0</v>
      </c>
      <c r="BO345" s="70">
        <v>0</v>
      </c>
      <c r="BP345" s="70">
        <v>0</v>
      </c>
      <c r="BQ345" s="70">
        <v>0</v>
      </c>
      <c r="BR345" s="70">
        <v>0</v>
      </c>
      <c r="BS345" s="70">
        <v>0</v>
      </c>
      <c r="BT345" s="70">
        <v>1</v>
      </c>
      <c r="BU345" s="70">
        <v>0</v>
      </c>
      <c r="BV345" s="70">
        <v>0</v>
      </c>
      <c r="BW345" s="70">
        <v>0</v>
      </c>
      <c r="BX345" s="70">
        <v>0</v>
      </c>
      <c r="BY345" s="70">
        <v>0</v>
      </c>
      <c r="BZ345" s="70">
        <v>0</v>
      </c>
      <c r="CA345" s="70">
        <v>0</v>
      </c>
      <c r="CB345" s="70">
        <v>15</v>
      </c>
      <c r="CC345" s="70">
        <v>0</v>
      </c>
      <c r="CD345" s="70">
        <v>0</v>
      </c>
      <c r="CE345" s="70">
        <v>0</v>
      </c>
      <c r="CF345" s="70">
        <v>0</v>
      </c>
      <c r="CG345" s="70">
        <v>0</v>
      </c>
      <c r="CH345" s="70">
        <v>2</v>
      </c>
      <c r="CI345" s="70">
        <v>0</v>
      </c>
      <c r="CJ345" s="70">
        <v>1</v>
      </c>
      <c r="CK345" s="70">
        <v>0</v>
      </c>
      <c r="CL345" s="70">
        <v>0</v>
      </c>
      <c r="CM345" s="70">
        <v>0</v>
      </c>
      <c r="CN345" s="70">
        <v>0</v>
      </c>
      <c r="CO345" s="70">
        <v>1</v>
      </c>
      <c r="CP345" s="70">
        <v>0</v>
      </c>
      <c r="CQ345" s="70">
        <v>3</v>
      </c>
      <c r="CR345" s="70">
        <v>0</v>
      </c>
      <c r="CS345" s="70">
        <v>0</v>
      </c>
      <c r="CT345" s="70">
        <v>0</v>
      </c>
      <c r="CU345" s="70">
        <v>0</v>
      </c>
      <c r="CV345" s="70">
        <v>0</v>
      </c>
      <c r="CW345" s="70">
        <v>0</v>
      </c>
      <c r="CX345" s="70">
        <v>0</v>
      </c>
      <c r="CY345" s="70">
        <v>0</v>
      </c>
      <c r="CZ345" s="70">
        <v>0</v>
      </c>
      <c r="DA345" s="70">
        <v>1</v>
      </c>
      <c r="DB345" s="70">
        <v>0</v>
      </c>
      <c r="DC345" s="70">
        <v>0</v>
      </c>
      <c r="DD345" s="70">
        <v>0</v>
      </c>
      <c r="DE345" s="70">
        <v>0</v>
      </c>
      <c r="DF345" s="70">
        <v>0</v>
      </c>
      <c r="DG345" s="70">
        <v>0</v>
      </c>
      <c r="DH345" s="70">
        <v>8</v>
      </c>
      <c r="DI345" s="70">
        <v>0</v>
      </c>
      <c r="DJ345" s="70">
        <v>0</v>
      </c>
      <c r="DK345" s="70">
        <v>0</v>
      </c>
      <c r="DL345" s="70">
        <v>0</v>
      </c>
      <c r="DM345" s="70">
        <v>8</v>
      </c>
      <c r="DN345" s="70">
        <v>0</v>
      </c>
      <c r="DO345" s="70">
        <v>0</v>
      </c>
      <c r="DP345" s="70">
        <v>0</v>
      </c>
      <c r="DQ345" s="70">
        <v>0</v>
      </c>
      <c r="DR345" s="70">
        <v>5</v>
      </c>
      <c r="DS345" s="70">
        <v>3</v>
      </c>
      <c r="DT345" s="70">
        <v>0</v>
      </c>
      <c r="DU345" s="70">
        <v>1</v>
      </c>
      <c r="DV345" s="70">
        <v>2</v>
      </c>
      <c r="DW345" s="70">
        <v>0</v>
      </c>
      <c r="DX345" s="70">
        <v>5</v>
      </c>
      <c r="DY345" s="70">
        <v>0</v>
      </c>
      <c r="DZ345" s="70">
        <v>3</v>
      </c>
      <c r="EA345" s="70">
        <v>0</v>
      </c>
      <c r="EB345" s="70">
        <v>2</v>
      </c>
      <c r="EC345" s="70">
        <v>2</v>
      </c>
      <c r="ED345" s="70">
        <v>0</v>
      </c>
      <c r="EE345" s="70">
        <v>12</v>
      </c>
      <c r="EF345" s="70">
        <v>16</v>
      </c>
      <c r="EG345" s="70">
        <v>0</v>
      </c>
      <c r="EH345" s="70">
        <v>0</v>
      </c>
      <c r="EI345" s="70">
        <v>0</v>
      </c>
      <c r="EJ345" s="70">
        <v>59</v>
      </c>
      <c r="EK345" s="70">
        <v>4</v>
      </c>
      <c r="EL345" t="s">
        <v>7254</v>
      </c>
      <c r="EM345" t="s">
        <v>7534</v>
      </c>
      <c r="EN345" t="s">
        <v>5492</v>
      </c>
      <c r="EO345" t="s">
        <v>7255</v>
      </c>
      <c r="EP345" t="s">
        <v>6980</v>
      </c>
      <c r="EQ345">
        <v>44</v>
      </c>
      <c r="ER345" s="70">
        <v>344</v>
      </c>
    </row>
    <row r="346" spans="1:148">
      <c r="A346" s="70" t="s">
        <v>394</v>
      </c>
      <c r="B346" s="70" t="s">
        <v>4610</v>
      </c>
      <c r="C346" s="70" t="s">
        <v>4610</v>
      </c>
      <c r="D346" s="70" t="s">
        <v>532</v>
      </c>
      <c r="E346" s="70" t="s">
        <v>620</v>
      </c>
      <c r="F346" s="70" t="str">
        <f t="shared" si="5"/>
        <v>桃園市中壢區</v>
      </c>
      <c r="G346" s="70">
        <f>VLOOKUP(F346,郵遞區號!$C$2:$D$371,2,0)</f>
        <v>320</v>
      </c>
      <c r="H346" s="70" t="str">
        <f>VLOOKUP(D346,區域對照!$A$2:$B$23,2,0)</f>
        <v>北區</v>
      </c>
      <c r="I346" s="70" t="s">
        <v>6124</v>
      </c>
      <c r="J346" s="70" t="s">
        <v>3677</v>
      </c>
      <c r="K346" s="70" t="s">
        <v>4609</v>
      </c>
      <c r="L346" s="59" t="s">
        <v>6124</v>
      </c>
      <c r="M346" s="71" t="s">
        <v>1088</v>
      </c>
      <c r="N346" s="70" t="s">
        <v>1203</v>
      </c>
      <c r="O346" s="70" t="s">
        <v>1203</v>
      </c>
      <c r="P346" s="70" t="s">
        <v>1258</v>
      </c>
      <c r="Q346" s="70" t="s">
        <v>708</v>
      </c>
      <c r="R346" s="70" t="s">
        <v>1615</v>
      </c>
      <c r="S346" s="70" t="s">
        <v>3908</v>
      </c>
      <c r="T346" s="70" t="s">
        <v>4982</v>
      </c>
      <c r="U346" s="70" t="s">
        <v>5493</v>
      </c>
      <c r="V346" s="70">
        <v>24.9574699</v>
      </c>
      <c r="W346" s="70">
        <v>121.2037758</v>
      </c>
      <c r="X346" s="70" t="s">
        <v>2625</v>
      </c>
      <c r="Y346" s="70" t="s">
        <v>708</v>
      </c>
      <c r="Z346" s="70" t="s">
        <v>708</v>
      </c>
      <c r="AA346" s="70" t="s">
        <v>708</v>
      </c>
      <c r="AB346" s="70" t="s">
        <v>708</v>
      </c>
      <c r="AC346" s="70" t="s">
        <v>708</v>
      </c>
      <c r="AD346" s="70" t="s">
        <v>708</v>
      </c>
      <c r="AE346" s="70" t="s">
        <v>708</v>
      </c>
      <c r="AF346" s="70" t="s">
        <v>708</v>
      </c>
      <c r="AG346" s="70" t="s">
        <v>6013</v>
      </c>
      <c r="AH346" s="70" t="s">
        <v>3538</v>
      </c>
      <c r="AI346" s="70" t="s">
        <v>3538</v>
      </c>
      <c r="AK346" s="70" t="s">
        <v>2734</v>
      </c>
      <c r="AL346" s="70" t="s">
        <v>2734</v>
      </c>
      <c r="AM346" s="70" t="s">
        <v>6490</v>
      </c>
      <c r="AN346" s="70" t="s">
        <v>2734</v>
      </c>
      <c r="AO346" s="70">
        <v>0</v>
      </c>
      <c r="AP346" s="70">
        <v>0</v>
      </c>
      <c r="AQ346" s="70">
        <v>0</v>
      </c>
      <c r="AR346" s="70">
        <v>0</v>
      </c>
      <c r="AS346" s="70">
        <v>0</v>
      </c>
      <c r="AT346" s="70">
        <v>0</v>
      </c>
      <c r="AU346" s="70">
        <v>0</v>
      </c>
      <c r="AV346" s="70">
        <v>1</v>
      </c>
      <c r="AW346" s="70">
        <v>0</v>
      </c>
      <c r="AX346" s="70">
        <v>0</v>
      </c>
      <c r="AY346" s="70">
        <v>0</v>
      </c>
      <c r="BA346" s="70">
        <v>20</v>
      </c>
      <c r="BB346" s="70">
        <v>0</v>
      </c>
      <c r="BC346" s="70">
        <v>0</v>
      </c>
      <c r="BD346" s="70">
        <v>0</v>
      </c>
      <c r="BE346" s="70">
        <v>1</v>
      </c>
      <c r="BF346" s="70">
        <v>0</v>
      </c>
      <c r="BG346" s="70">
        <v>0</v>
      </c>
      <c r="BH346" s="70">
        <v>0</v>
      </c>
      <c r="BI346" s="70">
        <v>0</v>
      </c>
      <c r="BJ346" s="70">
        <v>0</v>
      </c>
      <c r="BK346" s="70">
        <v>0</v>
      </c>
      <c r="BL346" s="70">
        <v>0</v>
      </c>
      <c r="BM346" s="70">
        <v>0</v>
      </c>
      <c r="BN346" s="70">
        <v>0</v>
      </c>
      <c r="BO346" s="70">
        <v>0</v>
      </c>
      <c r="BP346" s="70">
        <v>0</v>
      </c>
      <c r="BQ346" s="70">
        <v>0</v>
      </c>
      <c r="BR346" s="70">
        <v>1</v>
      </c>
      <c r="BS346" s="70">
        <v>30</v>
      </c>
      <c r="BT346" s="70">
        <v>0</v>
      </c>
      <c r="BU346" s="70">
        <v>0</v>
      </c>
      <c r="BV346" s="70">
        <v>0</v>
      </c>
      <c r="BW346" s="70">
        <v>0</v>
      </c>
      <c r="BX346" s="70">
        <v>0</v>
      </c>
      <c r="BY346" s="70">
        <v>0</v>
      </c>
      <c r="BZ346" s="70">
        <v>0</v>
      </c>
      <c r="CA346" s="70">
        <v>0</v>
      </c>
      <c r="CB346" s="70">
        <v>27</v>
      </c>
      <c r="CC346" s="70">
        <v>0</v>
      </c>
      <c r="CD346" s="70">
        <v>0</v>
      </c>
      <c r="CE346" s="70">
        <v>0</v>
      </c>
      <c r="CF346" s="70">
        <v>0</v>
      </c>
      <c r="CG346" s="70">
        <v>0</v>
      </c>
      <c r="CH346" s="70">
        <v>5</v>
      </c>
      <c r="CI346" s="70">
        <v>0</v>
      </c>
      <c r="CJ346" s="70">
        <v>1</v>
      </c>
      <c r="CK346" s="70">
        <v>0</v>
      </c>
      <c r="CL346" s="70">
        <v>0</v>
      </c>
      <c r="CM346" s="70">
        <v>0</v>
      </c>
      <c r="CN346" s="70">
        <v>0</v>
      </c>
      <c r="CO346" s="70">
        <v>0</v>
      </c>
      <c r="CP346" s="70">
        <v>0</v>
      </c>
      <c r="CQ346" s="70">
        <v>0</v>
      </c>
      <c r="CR346" s="70">
        <v>0</v>
      </c>
      <c r="CS346" s="70">
        <v>0</v>
      </c>
      <c r="CT346" s="70">
        <v>0</v>
      </c>
      <c r="CU346" s="70">
        <v>0</v>
      </c>
      <c r="CV346" s="70">
        <v>0</v>
      </c>
      <c r="CW346" s="70">
        <v>0</v>
      </c>
      <c r="CX346" s="70">
        <v>0</v>
      </c>
      <c r="CY346" s="70">
        <v>0</v>
      </c>
      <c r="CZ346" s="70">
        <v>0</v>
      </c>
      <c r="DA346" s="70">
        <v>0</v>
      </c>
      <c r="DB346" s="70">
        <v>0</v>
      </c>
      <c r="DC346" s="70">
        <v>0</v>
      </c>
      <c r="DD346" s="70">
        <v>0</v>
      </c>
      <c r="DE346" s="70">
        <v>0</v>
      </c>
      <c r="DF346" s="70">
        <v>0</v>
      </c>
      <c r="DG346" s="70">
        <v>0</v>
      </c>
      <c r="DH346" s="70">
        <v>6</v>
      </c>
      <c r="DI346" s="70">
        <v>0</v>
      </c>
      <c r="DJ346" s="70">
        <v>0</v>
      </c>
      <c r="DK346" s="70">
        <v>0</v>
      </c>
      <c r="DL346" s="70">
        <v>0</v>
      </c>
      <c r="DM346" s="70">
        <v>6</v>
      </c>
      <c r="DN346" s="70">
        <v>0</v>
      </c>
      <c r="DO346" s="70">
        <v>0</v>
      </c>
      <c r="DP346" s="70">
        <v>2</v>
      </c>
      <c r="DQ346" s="70">
        <v>0</v>
      </c>
      <c r="DR346" s="70">
        <v>0</v>
      </c>
      <c r="DS346" s="70">
        <v>0</v>
      </c>
      <c r="DT346" s="70">
        <v>0</v>
      </c>
      <c r="DU346" s="70">
        <v>1</v>
      </c>
      <c r="DV346" s="70">
        <v>0</v>
      </c>
      <c r="DW346" s="70">
        <v>0</v>
      </c>
      <c r="DX346" s="70">
        <v>0</v>
      </c>
      <c r="DY346" s="70">
        <v>0</v>
      </c>
      <c r="DZ346" s="70">
        <v>1</v>
      </c>
      <c r="EA346" s="70">
        <v>0</v>
      </c>
      <c r="EB346" s="70">
        <v>1</v>
      </c>
      <c r="EC346" s="70">
        <v>2</v>
      </c>
      <c r="ED346" s="70">
        <v>0</v>
      </c>
      <c r="EE346" s="70">
        <v>9</v>
      </c>
      <c r="EF346" s="70">
        <v>18</v>
      </c>
      <c r="EG346" s="70">
        <v>0</v>
      </c>
      <c r="EH346" s="70">
        <v>0</v>
      </c>
      <c r="EI346" s="70">
        <v>0</v>
      </c>
      <c r="EJ346" s="70">
        <v>40</v>
      </c>
      <c r="EK346" s="70">
        <v>4</v>
      </c>
      <c r="EL346" t="s">
        <v>7256</v>
      </c>
      <c r="EM346" t="s">
        <v>7534</v>
      </c>
      <c r="EN346" t="s">
        <v>5493</v>
      </c>
      <c r="EO346" t="s">
        <v>7257</v>
      </c>
      <c r="EP346" t="s">
        <v>6764</v>
      </c>
      <c r="EQ346">
        <v>38</v>
      </c>
      <c r="ER346" s="70">
        <v>345</v>
      </c>
    </row>
    <row r="347" spans="1:148">
      <c r="A347" s="70" t="s">
        <v>423</v>
      </c>
      <c r="B347" s="70" t="s">
        <v>4610</v>
      </c>
      <c r="C347" s="70" t="s">
        <v>4610</v>
      </c>
      <c r="D347" s="70" t="s">
        <v>532</v>
      </c>
      <c r="E347" s="70" t="s">
        <v>620</v>
      </c>
      <c r="F347" s="70" t="str">
        <f t="shared" si="5"/>
        <v>桃園市中壢區</v>
      </c>
      <c r="G347" s="70">
        <f>VLOOKUP(F347,郵遞區號!$C$2:$D$371,2,0)</f>
        <v>320</v>
      </c>
      <c r="H347" s="70" t="str">
        <f>VLOOKUP(D347,區域對照!$A$2:$B$23,2,0)</f>
        <v>北區</v>
      </c>
      <c r="I347" s="70" t="s">
        <v>6124</v>
      </c>
      <c r="J347" s="70" t="s">
        <v>3677</v>
      </c>
      <c r="K347" s="70" t="s">
        <v>4609</v>
      </c>
      <c r="L347" s="59" t="s">
        <v>6124</v>
      </c>
      <c r="M347" s="71" t="s">
        <v>1089</v>
      </c>
      <c r="N347" s="70" t="s">
        <v>1203</v>
      </c>
      <c r="O347" s="70" t="s">
        <v>1203</v>
      </c>
      <c r="P347" s="70" t="s">
        <v>1258</v>
      </c>
      <c r="Q347" s="70" t="s">
        <v>708</v>
      </c>
      <c r="R347" s="70" t="s">
        <v>1616</v>
      </c>
      <c r="S347" s="70" t="s">
        <v>3907</v>
      </c>
      <c r="T347" s="70" t="s">
        <v>4983</v>
      </c>
      <c r="U347" s="70" t="s">
        <v>5494</v>
      </c>
      <c r="V347" s="70">
        <v>24.953297899999999</v>
      </c>
      <c r="W347" s="70">
        <v>121.2219632</v>
      </c>
      <c r="X347" s="70" t="s">
        <v>2626</v>
      </c>
      <c r="Y347" s="70" t="s">
        <v>708</v>
      </c>
      <c r="Z347" s="70" t="s">
        <v>708</v>
      </c>
      <c r="AA347" s="70" t="s">
        <v>708</v>
      </c>
      <c r="AB347" s="70" t="s">
        <v>708</v>
      </c>
      <c r="AC347" s="70" t="s">
        <v>708</v>
      </c>
      <c r="AD347" s="70" t="s">
        <v>708</v>
      </c>
      <c r="AE347" s="70" t="s">
        <v>708</v>
      </c>
      <c r="AF347" s="70" t="s">
        <v>708</v>
      </c>
      <c r="AG347" s="70" t="s">
        <v>6014</v>
      </c>
      <c r="AH347" s="70" t="s">
        <v>3539</v>
      </c>
      <c r="AI347" s="70" t="s">
        <v>3539</v>
      </c>
      <c r="AK347" s="70" t="s">
        <v>2734</v>
      </c>
      <c r="AL347" s="70" t="s">
        <v>2734</v>
      </c>
      <c r="AM347" s="70" t="s">
        <v>6490</v>
      </c>
      <c r="AN347" s="70" t="s">
        <v>2734</v>
      </c>
      <c r="AO347" s="70">
        <v>0</v>
      </c>
      <c r="AP347" s="70">
        <v>0</v>
      </c>
      <c r="AQ347" s="70">
        <v>0</v>
      </c>
      <c r="AR347" s="70">
        <v>0</v>
      </c>
      <c r="AS347" s="70">
        <v>0</v>
      </c>
      <c r="AT347" s="70">
        <v>0</v>
      </c>
      <c r="AU347" s="70">
        <v>0</v>
      </c>
      <c r="AV347" s="70">
        <v>1</v>
      </c>
      <c r="AW347" s="70">
        <v>0</v>
      </c>
      <c r="AX347" s="70">
        <v>0</v>
      </c>
      <c r="AY347" s="70">
        <v>0</v>
      </c>
      <c r="BA347" s="70">
        <v>20</v>
      </c>
      <c r="BB347" s="70">
        <v>0</v>
      </c>
      <c r="BC347" s="70">
        <v>0</v>
      </c>
      <c r="BD347" s="70">
        <v>0</v>
      </c>
      <c r="BE347" s="70">
        <v>2</v>
      </c>
      <c r="BF347" s="70">
        <v>1</v>
      </c>
      <c r="BG347" s="70">
        <v>0</v>
      </c>
      <c r="BH347" s="70">
        <v>0</v>
      </c>
      <c r="BI347" s="70">
        <v>0</v>
      </c>
      <c r="BJ347" s="70">
        <v>0</v>
      </c>
      <c r="BK347" s="70">
        <v>0</v>
      </c>
      <c r="BL347" s="70">
        <v>0</v>
      </c>
      <c r="BM347" s="70">
        <v>0</v>
      </c>
      <c r="BN347" s="70">
        <v>0</v>
      </c>
      <c r="BO347" s="70">
        <v>0</v>
      </c>
      <c r="BP347" s="70">
        <v>0</v>
      </c>
      <c r="BQ347" s="70">
        <v>0</v>
      </c>
      <c r="BR347" s="70">
        <v>0</v>
      </c>
      <c r="BS347" s="70">
        <v>0</v>
      </c>
      <c r="BT347" s="70">
        <v>1</v>
      </c>
      <c r="BU347" s="70">
        <v>0</v>
      </c>
      <c r="BV347" s="70">
        <v>0</v>
      </c>
      <c r="BW347" s="70">
        <v>0</v>
      </c>
      <c r="BX347" s="70">
        <v>0</v>
      </c>
      <c r="BY347" s="70">
        <v>0</v>
      </c>
      <c r="BZ347" s="70">
        <v>0</v>
      </c>
      <c r="CA347" s="70">
        <v>0</v>
      </c>
      <c r="CB347" s="70">
        <v>0</v>
      </c>
      <c r="CC347" s="70">
        <v>0</v>
      </c>
      <c r="CD347" s="70">
        <v>0</v>
      </c>
      <c r="CE347" s="70">
        <v>0</v>
      </c>
      <c r="CF347" s="70">
        <v>0</v>
      </c>
      <c r="CG347" s="70">
        <v>0</v>
      </c>
      <c r="CH347" s="70">
        <v>0</v>
      </c>
      <c r="CI347" s="70">
        <v>0</v>
      </c>
      <c r="CJ347" s="70">
        <v>1</v>
      </c>
      <c r="CK347" s="70">
        <v>0</v>
      </c>
      <c r="CL347" s="70">
        <v>0</v>
      </c>
      <c r="CM347" s="70">
        <v>0</v>
      </c>
      <c r="CN347" s="70">
        <v>0</v>
      </c>
      <c r="CO347" s="70">
        <v>0</v>
      </c>
      <c r="CP347" s="70">
        <v>0</v>
      </c>
      <c r="CQ347" s="70">
        <v>0</v>
      </c>
      <c r="CR347" s="70">
        <v>0</v>
      </c>
      <c r="CS347" s="70">
        <v>0</v>
      </c>
      <c r="CT347" s="70">
        <v>0</v>
      </c>
      <c r="CU347" s="70">
        <v>0</v>
      </c>
      <c r="CV347" s="70">
        <v>0</v>
      </c>
      <c r="CW347" s="70">
        <v>2</v>
      </c>
      <c r="CX347" s="70">
        <v>0</v>
      </c>
      <c r="CY347" s="70">
        <v>0</v>
      </c>
      <c r="CZ347" s="70">
        <v>0</v>
      </c>
      <c r="DA347" s="70">
        <v>0</v>
      </c>
      <c r="DB347" s="70">
        <v>0</v>
      </c>
      <c r="DC347" s="70">
        <v>0</v>
      </c>
      <c r="DD347" s="70">
        <v>0</v>
      </c>
      <c r="DE347" s="70">
        <v>0</v>
      </c>
      <c r="DF347" s="70">
        <v>0</v>
      </c>
      <c r="DG347" s="70">
        <v>0</v>
      </c>
      <c r="DH347" s="70">
        <v>3</v>
      </c>
      <c r="DI347" s="70">
        <v>0</v>
      </c>
      <c r="DJ347" s="70">
        <v>0</v>
      </c>
      <c r="DK347" s="70">
        <v>0</v>
      </c>
      <c r="DL347" s="70">
        <v>0</v>
      </c>
      <c r="DM347" s="70">
        <v>3</v>
      </c>
      <c r="DN347" s="70">
        <v>0</v>
      </c>
      <c r="DO347" s="70">
        <v>0</v>
      </c>
      <c r="DP347" s="70">
        <v>0</v>
      </c>
      <c r="DQ347" s="70">
        <v>3</v>
      </c>
      <c r="DR347" s="70">
        <v>1</v>
      </c>
      <c r="DS347" s="70">
        <v>0</v>
      </c>
      <c r="DT347" s="70">
        <v>0</v>
      </c>
      <c r="DU347" s="70">
        <v>0</v>
      </c>
      <c r="DV347" s="70">
        <v>0</v>
      </c>
      <c r="DW347" s="70">
        <v>0</v>
      </c>
      <c r="DX347" s="70">
        <v>0</v>
      </c>
      <c r="DY347" s="70">
        <v>0</v>
      </c>
      <c r="DZ347" s="70">
        <v>2</v>
      </c>
      <c r="EA347" s="70">
        <v>0</v>
      </c>
      <c r="EB347" s="70">
        <v>1</v>
      </c>
      <c r="EC347" s="70">
        <v>2</v>
      </c>
      <c r="ED347" s="70">
        <v>0</v>
      </c>
      <c r="EE347" s="70">
        <v>3</v>
      </c>
      <c r="EF347" s="70">
        <v>10</v>
      </c>
      <c r="EG347" s="70">
        <v>0</v>
      </c>
      <c r="EH347" s="70">
        <v>0</v>
      </c>
      <c r="EI347" s="70">
        <v>0</v>
      </c>
      <c r="EJ347" s="70">
        <v>25</v>
      </c>
      <c r="EK347" s="70">
        <v>4</v>
      </c>
      <c r="EL347" t="s">
        <v>7258</v>
      </c>
      <c r="EM347" t="s">
        <v>7534</v>
      </c>
      <c r="EN347" t="s">
        <v>5494</v>
      </c>
      <c r="EO347" t="s">
        <v>6979</v>
      </c>
      <c r="EP347" t="s">
        <v>7259</v>
      </c>
      <c r="EQ347">
        <v>45</v>
      </c>
      <c r="ER347" s="70">
        <v>346</v>
      </c>
    </row>
    <row r="348" spans="1:148">
      <c r="A348" s="70" t="s">
        <v>425</v>
      </c>
      <c r="B348" s="70" t="s">
        <v>4610</v>
      </c>
      <c r="C348" s="70" t="s">
        <v>4610</v>
      </c>
      <c r="D348" s="70" t="s">
        <v>532</v>
      </c>
      <c r="E348" s="70" t="s">
        <v>620</v>
      </c>
      <c r="F348" s="70" t="str">
        <f t="shared" si="5"/>
        <v>桃園市中壢區</v>
      </c>
      <c r="G348" s="70">
        <f>VLOOKUP(F348,郵遞區號!$C$2:$D$371,2,0)</f>
        <v>320</v>
      </c>
      <c r="H348" s="70" t="str">
        <f>VLOOKUP(D348,區域對照!$A$2:$B$23,2,0)</f>
        <v>北區</v>
      </c>
      <c r="I348" s="70" t="s">
        <v>6124</v>
      </c>
      <c r="J348" s="70" t="s">
        <v>3677</v>
      </c>
      <c r="K348" s="70" t="s">
        <v>4609</v>
      </c>
      <c r="L348" s="59" t="s">
        <v>6124</v>
      </c>
      <c r="M348" s="71" t="s">
        <v>1091</v>
      </c>
      <c r="N348" s="70" t="s">
        <v>1203</v>
      </c>
      <c r="O348" s="70" t="s">
        <v>1203</v>
      </c>
      <c r="P348" s="70" t="s">
        <v>1258</v>
      </c>
      <c r="Q348" s="70" t="s">
        <v>708</v>
      </c>
      <c r="R348" s="70" t="s">
        <v>1618</v>
      </c>
      <c r="S348" s="70" t="s">
        <v>3906</v>
      </c>
      <c r="T348" s="70" t="s">
        <v>3906</v>
      </c>
      <c r="U348" s="70" t="s">
        <v>5496</v>
      </c>
      <c r="V348" s="70">
        <v>24.964477899999999</v>
      </c>
      <c r="W348" s="70">
        <v>121.2578335</v>
      </c>
      <c r="X348" s="70" t="s">
        <v>2628</v>
      </c>
      <c r="Y348" s="70" t="s">
        <v>708</v>
      </c>
      <c r="Z348" s="70" t="s">
        <v>708</v>
      </c>
      <c r="AA348" s="70" t="s">
        <v>708</v>
      </c>
      <c r="AB348" s="70" t="s">
        <v>2733</v>
      </c>
      <c r="AC348" s="70" t="s">
        <v>708</v>
      </c>
      <c r="AD348" s="70" t="s">
        <v>708</v>
      </c>
      <c r="AE348" s="70" t="s">
        <v>708</v>
      </c>
      <c r="AF348" s="70" t="s">
        <v>2733</v>
      </c>
      <c r="AG348" s="70" t="s">
        <v>6016</v>
      </c>
      <c r="AH348" s="70" t="s">
        <v>3541</v>
      </c>
      <c r="AI348" s="70" t="s">
        <v>3541</v>
      </c>
      <c r="AK348" s="70" t="s">
        <v>2734</v>
      </c>
      <c r="AL348" s="70" t="s">
        <v>2734</v>
      </c>
      <c r="AM348" s="70" t="s">
        <v>6490</v>
      </c>
      <c r="AN348" s="70" t="s">
        <v>2734</v>
      </c>
      <c r="AO348" s="70">
        <v>0</v>
      </c>
      <c r="AP348" s="70">
        <v>0</v>
      </c>
      <c r="AQ348" s="70">
        <v>0</v>
      </c>
      <c r="AR348" s="70">
        <v>0</v>
      </c>
      <c r="AS348" s="70">
        <v>0</v>
      </c>
      <c r="AT348" s="70">
        <v>0</v>
      </c>
      <c r="AU348" s="70">
        <v>0</v>
      </c>
      <c r="AV348" s="70">
        <v>1</v>
      </c>
      <c r="AW348" s="70">
        <v>0</v>
      </c>
      <c r="AX348" s="70">
        <v>0</v>
      </c>
      <c r="AY348" s="70">
        <v>0</v>
      </c>
      <c r="BA348" s="70">
        <v>51</v>
      </c>
      <c r="BB348" s="70">
        <v>0</v>
      </c>
      <c r="BC348" s="70">
        <v>0</v>
      </c>
      <c r="BD348" s="70">
        <v>0</v>
      </c>
      <c r="BE348" s="70">
        <v>9</v>
      </c>
      <c r="BF348" s="70">
        <v>3</v>
      </c>
      <c r="BG348" s="70">
        <v>0</v>
      </c>
      <c r="BH348" s="70">
        <v>5</v>
      </c>
      <c r="BI348" s="70">
        <v>0</v>
      </c>
      <c r="BJ348" s="70">
        <v>0</v>
      </c>
      <c r="BK348" s="70">
        <v>0</v>
      </c>
      <c r="BL348" s="70">
        <v>12</v>
      </c>
      <c r="BM348" s="70">
        <v>0</v>
      </c>
      <c r="BN348" s="70">
        <v>0</v>
      </c>
      <c r="BO348" s="70">
        <v>0</v>
      </c>
      <c r="BP348" s="70">
        <v>0</v>
      </c>
      <c r="BQ348" s="70">
        <v>0</v>
      </c>
      <c r="BR348" s="70">
        <v>3</v>
      </c>
      <c r="BS348" s="70">
        <v>34</v>
      </c>
      <c r="BT348" s="70">
        <v>3</v>
      </c>
      <c r="BU348" s="70">
        <v>0</v>
      </c>
      <c r="BV348" s="70">
        <v>0</v>
      </c>
      <c r="BW348" s="70">
        <v>0</v>
      </c>
      <c r="BX348" s="70">
        <v>0</v>
      </c>
      <c r="BY348" s="70">
        <v>0</v>
      </c>
      <c r="BZ348" s="70">
        <v>0</v>
      </c>
      <c r="CA348" s="70">
        <v>1</v>
      </c>
      <c r="CB348" s="70">
        <v>30</v>
      </c>
      <c r="CC348" s="70">
        <v>0</v>
      </c>
      <c r="CD348" s="70">
        <v>0</v>
      </c>
      <c r="CE348" s="70">
        <v>0</v>
      </c>
      <c r="CF348" s="70">
        <v>0</v>
      </c>
      <c r="CG348" s="70">
        <v>0</v>
      </c>
      <c r="CH348" s="70">
        <v>6</v>
      </c>
      <c r="CI348" s="70">
        <v>0</v>
      </c>
      <c r="CJ348" s="70">
        <v>1</v>
      </c>
      <c r="CK348" s="70">
        <v>0</v>
      </c>
      <c r="CL348" s="70">
        <v>0</v>
      </c>
      <c r="CM348" s="70">
        <v>0</v>
      </c>
      <c r="CN348" s="70">
        <v>1</v>
      </c>
      <c r="CO348" s="70">
        <v>1</v>
      </c>
      <c r="CP348" s="70">
        <v>0</v>
      </c>
      <c r="CQ348" s="70">
        <v>2</v>
      </c>
      <c r="CR348" s="70">
        <v>2</v>
      </c>
      <c r="CS348" s="70">
        <v>1</v>
      </c>
      <c r="CT348" s="70">
        <v>0</v>
      </c>
      <c r="CU348" s="70">
        <v>0</v>
      </c>
      <c r="CV348" s="70">
        <v>2</v>
      </c>
      <c r="CW348" s="70">
        <v>1</v>
      </c>
      <c r="CX348" s="70">
        <v>0</v>
      </c>
      <c r="CY348" s="70">
        <v>2</v>
      </c>
      <c r="CZ348" s="70">
        <v>1</v>
      </c>
      <c r="DA348" s="70">
        <v>1</v>
      </c>
      <c r="DB348" s="70">
        <v>0</v>
      </c>
      <c r="DC348" s="70">
        <v>0</v>
      </c>
      <c r="DD348" s="70">
        <v>0</v>
      </c>
      <c r="DE348" s="70">
        <v>0</v>
      </c>
      <c r="DF348" s="70">
        <v>0</v>
      </c>
      <c r="DG348" s="70">
        <v>0</v>
      </c>
      <c r="DH348" s="70">
        <v>21</v>
      </c>
      <c r="DI348" s="70">
        <v>0</v>
      </c>
      <c r="DJ348" s="70">
        <v>0</v>
      </c>
      <c r="DK348" s="70">
        <v>0</v>
      </c>
      <c r="DL348" s="70">
        <v>0</v>
      </c>
      <c r="DM348" s="70">
        <v>21</v>
      </c>
      <c r="DN348" s="70">
        <v>0</v>
      </c>
      <c r="DO348" s="70">
        <v>0</v>
      </c>
      <c r="DP348" s="70">
        <v>2</v>
      </c>
      <c r="DQ348" s="70">
        <v>6</v>
      </c>
      <c r="DR348" s="70">
        <v>11</v>
      </c>
      <c r="DS348" s="70">
        <v>1</v>
      </c>
      <c r="DT348" s="70">
        <v>0</v>
      </c>
      <c r="DU348" s="70">
        <v>1</v>
      </c>
      <c r="DV348" s="70">
        <v>0</v>
      </c>
      <c r="DW348" s="70">
        <v>0</v>
      </c>
      <c r="DX348" s="70">
        <v>5</v>
      </c>
      <c r="DY348" s="70">
        <v>0</v>
      </c>
      <c r="DZ348" s="70">
        <v>7</v>
      </c>
      <c r="EA348" s="70">
        <v>0</v>
      </c>
      <c r="EB348" s="70">
        <v>9</v>
      </c>
      <c r="EC348" s="70">
        <v>8</v>
      </c>
      <c r="ED348" s="70">
        <v>0</v>
      </c>
      <c r="EE348" s="70">
        <v>18</v>
      </c>
      <c r="EF348" s="70">
        <v>74</v>
      </c>
      <c r="EG348" s="70">
        <v>0</v>
      </c>
      <c r="EH348" s="70">
        <v>1</v>
      </c>
      <c r="EI348" s="70">
        <v>0</v>
      </c>
      <c r="EJ348" s="70">
        <v>164</v>
      </c>
      <c r="EK348" s="70">
        <v>4</v>
      </c>
      <c r="EL348" t="s">
        <v>7260</v>
      </c>
      <c r="EM348" t="s">
        <v>7534</v>
      </c>
      <c r="EN348" t="s">
        <v>5496</v>
      </c>
      <c r="EO348" t="s">
        <v>7261</v>
      </c>
      <c r="EP348" t="s">
        <v>6658</v>
      </c>
      <c r="EQ348">
        <v>46</v>
      </c>
      <c r="ER348" s="70">
        <v>347</v>
      </c>
    </row>
    <row r="349" spans="1:148">
      <c r="A349" s="70" t="s">
        <v>426</v>
      </c>
      <c r="B349" s="70" t="s">
        <v>4610</v>
      </c>
      <c r="C349" s="70" t="s">
        <v>4610</v>
      </c>
      <c r="D349" s="70" t="s">
        <v>532</v>
      </c>
      <c r="E349" s="70" t="s">
        <v>620</v>
      </c>
      <c r="F349" s="70" t="str">
        <f t="shared" si="5"/>
        <v>桃園市中壢區</v>
      </c>
      <c r="G349" s="70">
        <f>VLOOKUP(F349,郵遞區號!$C$2:$D$371,2,0)</f>
        <v>320</v>
      </c>
      <c r="H349" s="70" t="str">
        <f>VLOOKUP(D349,區域對照!$A$2:$B$23,2,0)</f>
        <v>北區</v>
      </c>
      <c r="I349" s="70" t="s">
        <v>6124</v>
      </c>
      <c r="J349" s="70" t="s">
        <v>3677</v>
      </c>
      <c r="K349" s="70" t="s">
        <v>4609</v>
      </c>
      <c r="L349" s="59" t="s">
        <v>6124</v>
      </c>
      <c r="M349" s="71" t="s">
        <v>1092</v>
      </c>
      <c r="N349" s="70" t="s">
        <v>1203</v>
      </c>
      <c r="O349" s="70" t="s">
        <v>1203</v>
      </c>
      <c r="P349" s="70" t="s">
        <v>1258</v>
      </c>
      <c r="Q349" s="70" t="s">
        <v>708</v>
      </c>
      <c r="R349" s="70" t="s">
        <v>1619</v>
      </c>
      <c r="S349" s="70" t="s">
        <v>3905</v>
      </c>
      <c r="T349" s="70" t="s">
        <v>3905</v>
      </c>
      <c r="U349" s="70" t="s">
        <v>5497</v>
      </c>
      <c r="V349" s="70">
        <v>24.953121299999999</v>
      </c>
      <c r="W349" s="70">
        <v>121.22995040000001</v>
      </c>
      <c r="X349" s="70" t="s">
        <v>2629</v>
      </c>
      <c r="Y349" s="70" t="s">
        <v>708</v>
      </c>
      <c r="Z349" s="70" t="s">
        <v>708</v>
      </c>
      <c r="AA349" s="70" t="s">
        <v>708</v>
      </c>
      <c r="AB349" s="70" t="s">
        <v>708</v>
      </c>
      <c r="AC349" s="70" t="s">
        <v>708</v>
      </c>
      <c r="AD349" s="70" t="s">
        <v>708</v>
      </c>
      <c r="AE349" s="70" t="s">
        <v>708</v>
      </c>
      <c r="AF349" s="70" t="s">
        <v>708</v>
      </c>
      <c r="AG349" s="70" t="s">
        <v>6017</v>
      </c>
      <c r="AH349" s="70" t="s">
        <v>3542</v>
      </c>
      <c r="AI349" s="70" t="s">
        <v>3542</v>
      </c>
      <c r="AK349" s="70" t="s">
        <v>2734</v>
      </c>
      <c r="AL349" s="70" t="s">
        <v>2734</v>
      </c>
      <c r="AM349" s="70" t="s">
        <v>6490</v>
      </c>
      <c r="AN349" s="70" t="s">
        <v>2734</v>
      </c>
      <c r="AO349" s="70">
        <v>0</v>
      </c>
      <c r="AP349" s="70">
        <v>0</v>
      </c>
      <c r="AQ349" s="70">
        <v>0</v>
      </c>
      <c r="AR349" s="70">
        <v>0</v>
      </c>
      <c r="AS349" s="70">
        <v>0</v>
      </c>
      <c r="AT349" s="70">
        <v>0</v>
      </c>
      <c r="AU349" s="70">
        <v>0</v>
      </c>
      <c r="AV349" s="70">
        <v>1</v>
      </c>
      <c r="AW349" s="70">
        <v>0</v>
      </c>
      <c r="AX349" s="70">
        <v>0</v>
      </c>
      <c r="AY349" s="70">
        <v>0</v>
      </c>
      <c r="BA349" s="70">
        <v>55</v>
      </c>
      <c r="BB349" s="70">
        <v>0</v>
      </c>
      <c r="BC349" s="70">
        <v>0</v>
      </c>
      <c r="BD349" s="70">
        <v>0</v>
      </c>
      <c r="BE349" s="70">
        <v>8</v>
      </c>
      <c r="BF349" s="70">
        <v>3</v>
      </c>
      <c r="BG349" s="70">
        <v>0</v>
      </c>
      <c r="BH349" s="70">
        <v>0</v>
      </c>
      <c r="BI349" s="70">
        <v>0</v>
      </c>
      <c r="BJ349" s="70">
        <v>0</v>
      </c>
      <c r="BK349" s="70">
        <v>24</v>
      </c>
      <c r="BL349" s="70">
        <v>5</v>
      </c>
      <c r="BM349" s="70">
        <v>0</v>
      </c>
      <c r="BN349" s="70">
        <v>0</v>
      </c>
      <c r="BO349" s="70">
        <v>0</v>
      </c>
      <c r="BP349" s="70">
        <v>0</v>
      </c>
      <c r="BQ349" s="70">
        <v>0</v>
      </c>
      <c r="BR349" s="70">
        <v>0</v>
      </c>
      <c r="BS349" s="70">
        <v>29</v>
      </c>
      <c r="BT349" s="70">
        <v>1</v>
      </c>
      <c r="BU349" s="70">
        <v>0</v>
      </c>
      <c r="BV349" s="70">
        <v>0</v>
      </c>
      <c r="BW349" s="70">
        <v>0</v>
      </c>
      <c r="BX349" s="70">
        <v>0</v>
      </c>
      <c r="BY349" s="70">
        <v>0</v>
      </c>
      <c r="BZ349" s="70">
        <v>0</v>
      </c>
      <c r="CA349" s="70">
        <v>0</v>
      </c>
      <c r="CB349" s="70">
        <v>24</v>
      </c>
      <c r="CC349" s="70">
        <v>1</v>
      </c>
      <c r="CD349" s="70">
        <v>0</v>
      </c>
      <c r="CE349" s="70">
        <v>0</v>
      </c>
      <c r="CF349" s="70">
        <v>0</v>
      </c>
      <c r="CG349" s="70">
        <v>0</v>
      </c>
      <c r="CH349" s="70">
        <v>7</v>
      </c>
      <c r="CI349" s="70">
        <v>0</v>
      </c>
      <c r="CJ349" s="70">
        <v>0</v>
      </c>
      <c r="CK349" s="70">
        <v>0</v>
      </c>
      <c r="CL349" s="70">
        <v>0</v>
      </c>
      <c r="CM349" s="70">
        <v>0</v>
      </c>
      <c r="CN349" s="70">
        <v>0</v>
      </c>
      <c r="CO349" s="70">
        <v>0</v>
      </c>
      <c r="CP349" s="70">
        <v>0</v>
      </c>
      <c r="CQ349" s="70">
        <v>2</v>
      </c>
      <c r="CR349" s="70">
        <v>0</v>
      </c>
      <c r="CS349" s="70">
        <v>2</v>
      </c>
      <c r="CT349" s="70">
        <v>0</v>
      </c>
      <c r="CU349" s="70">
        <v>0</v>
      </c>
      <c r="CV349" s="70">
        <v>0</v>
      </c>
      <c r="CW349" s="70">
        <v>0</v>
      </c>
      <c r="CX349" s="70">
        <v>1</v>
      </c>
      <c r="CY349" s="70">
        <v>0</v>
      </c>
      <c r="CZ349" s="70">
        <v>0</v>
      </c>
      <c r="DA349" s="70">
        <v>1</v>
      </c>
      <c r="DB349" s="70">
        <v>0</v>
      </c>
      <c r="DC349" s="70">
        <v>0</v>
      </c>
      <c r="DD349" s="70">
        <v>0</v>
      </c>
      <c r="DE349" s="70">
        <v>0</v>
      </c>
      <c r="DF349" s="70">
        <v>0</v>
      </c>
      <c r="DG349" s="70">
        <v>0</v>
      </c>
      <c r="DH349" s="70">
        <v>13</v>
      </c>
      <c r="DI349" s="70">
        <v>0</v>
      </c>
      <c r="DJ349" s="70">
        <v>0</v>
      </c>
      <c r="DK349" s="70">
        <v>0</v>
      </c>
      <c r="DL349" s="70">
        <v>0</v>
      </c>
      <c r="DM349" s="70">
        <v>13</v>
      </c>
      <c r="DN349" s="70">
        <v>0</v>
      </c>
      <c r="DO349" s="70">
        <v>0</v>
      </c>
      <c r="DP349" s="70">
        <v>4</v>
      </c>
      <c r="DQ349" s="70">
        <v>0</v>
      </c>
      <c r="DR349" s="70">
        <v>8</v>
      </c>
      <c r="DS349" s="70">
        <v>2</v>
      </c>
      <c r="DT349" s="70">
        <v>0</v>
      </c>
      <c r="DU349" s="70">
        <v>1</v>
      </c>
      <c r="DV349" s="70">
        <v>3</v>
      </c>
      <c r="DW349" s="70">
        <v>0</v>
      </c>
      <c r="DX349" s="70">
        <v>7</v>
      </c>
      <c r="DY349" s="70">
        <v>0</v>
      </c>
      <c r="DZ349" s="70">
        <v>4</v>
      </c>
      <c r="EA349" s="70">
        <v>1</v>
      </c>
      <c r="EB349" s="70">
        <v>4</v>
      </c>
      <c r="EC349" s="70">
        <v>3</v>
      </c>
      <c r="ED349" s="70">
        <v>0</v>
      </c>
      <c r="EE349" s="70">
        <v>31</v>
      </c>
      <c r="EF349" s="70">
        <v>68</v>
      </c>
      <c r="EG349" s="70">
        <v>0</v>
      </c>
      <c r="EH349" s="70">
        <v>0</v>
      </c>
      <c r="EI349" s="70">
        <v>0</v>
      </c>
      <c r="EJ349" s="70">
        <v>149</v>
      </c>
      <c r="EK349" s="70">
        <v>4</v>
      </c>
      <c r="EL349" t="s">
        <v>7262</v>
      </c>
      <c r="EM349" t="s">
        <v>7534</v>
      </c>
      <c r="EN349" t="s">
        <v>5497</v>
      </c>
      <c r="EO349" t="s">
        <v>7263</v>
      </c>
      <c r="EP349" t="s">
        <v>7259</v>
      </c>
      <c r="EQ349">
        <v>45</v>
      </c>
      <c r="ER349" s="70">
        <v>348</v>
      </c>
    </row>
    <row r="350" spans="1:148">
      <c r="A350" s="70" t="s">
        <v>427</v>
      </c>
      <c r="B350" s="70" t="s">
        <v>4610</v>
      </c>
      <c r="C350" s="70" t="s">
        <v>4610</v>
      </c>
      <c r="D350" s="70" t="s">
        <v>532</v>
      </c>
      <c r="E350" s="70" t="s">
        <v>620</v>
      </c>
      <c r="F350" s="70" t="str">
        <f t="shared" si="5"/>
        <v>桃園市中壢區</v>
      </c>
      <c r="G350" s="70">
        <f>VLOOKUP(F350,郵遞區號!$C$2:$D$371,2,0)</f>
        <v>320</v>
      </c>
      <c r="H350" s="70" t="str">
        <f>VLOOKUP(D350,區域對照!$A$2:$B$23,2,0)</f>
        <v>北區</v>
      </c>
      <c r="I350" s="70" t="s">
        <v>6124</v>
      </c>
      <c r="J350" s="70" t="s">
        <v>3677</v>
      </c>
      <c r="K350" s="70" t="s">
        <v>4609</v>
      </c>
      <c r="L350" s="59" t="s">
        <v>6124</v>
      </c>
      <c r="M350" s="71" t="s">
        <v>1093</v>
      </c>
      <c r="N350" s="70" t="s">
        <v>1203</v>
      </c>
      <c r="O350" s="70" t="s">
        <v>1203</v>
      </c>
      <c r="P350" s="70" t="s">
        <v>1258</v>
      </c>
      <c r="Q350" s="70" t="s">
        <v>708</v>
      </c>
      <c r="R350" s="70" t="s">
        <v>1620</v>
      </c>
      <c r="S350" s="70" t="s">
        <v>3904</v>
      </c>
      <c r="T350" s="70" t="s">
        <v>4985</v>
      </c>
      <c r="U350" s="70" t="s">
        <v>5498</v>
      </c>
      <c r="V350" s="70">
        <v>24.94735</v>
      </c>
      <c r="W350" s="70">
        <v>121.2462283</v>
      </c>
      <c r="X350" s="70" t="s">
        <v>2630</v>
      </c>
      <c r="Y350" s="70" t="s">
        <v>708</v>
      </c>
      <c r="Z350" s="70" t="s">
        <v>708</v>
      </c>
      <c r="AA350" s="70" t="s">
        <v>708</v>
      </c>
      <c r="AB350" s="70" t="s">
        <v>708</v>
      </c>
      <c r="AC350" s="70" t="s">
        <v>708</v>
      </c>
      <c r="AD350" s="70" t="s">
        <v>708</v>
      </c>
      <c r="AE350" s="70" t="s">
        <v>708</v>
      </c>
      <c r="AF350" s="70" t="s">
        <v>708</v>
      </c>
      <c r="AG350" s="70" t="s">
        <v>6018</v>
      </c>
      <c r="AH350" s="70" t="s">
        <v>3543</v>
      </c>
      <c r="AI350" s="70" t="s">
        <v>3543</v>
      </c>
      <c r="AK350" s="70" t="s">
        <v>2734</v>
      </c>
      <c r="AL350" s="70" t="s">
        <v>2734</v>
      </c>
      <c r="AM350" s="70" t="s">
        <v>6490</v>
      </c>
      <c r="AN350" s="70" t="s">
        <v>2734</v>
      </c>
      <c r="AO350" s="70">
        <v>0</v>
      </c>
      <c r="AP350" s="70">
        <v>0</v>
      </c>
      <c r="AQ350" s="70">
        <v>0</v>
      </c>
      <c r="AR350" s="70">
        <v>0</v>
      </c>
      <c r="AS350" s="70">
        <v>0</v>
      </c>
      <c r="AT350" s="70">
        <v>0</v>
      </c>
      <c r="AU350" s="70">
        <v>0</v>
      </c>
      <c r="AV350" s="70">
        <v>1</v>
      </c>
      <c r="AW350" s="70">
        <v>0</v>
      </c>
      <c r="AX350" s="70">
        <v>0</v>
      </c>
      <c r="AY350" s="70">
        <v>0</v>
      </c>
      <c r="BA350" s="70">
        <v>20</v>
      </c>
      <c r="BB350" s="70">
        <v>0</v>
      </c>
      <c r="BC350" s="70">
        <v>0</v>
      </c>
      <c r="BD350" s="70">
        <v>0</v>
      </c>
      <c r="BE350" s="70">
        <v>7</v>
      </c>
      <c r="BF350" s="70">
        <v>1</v>
      </c>
      <c r="BG350" s="70">
        <v>0</v>
      </c>
      <c r="BH350" s="70">
        <v>0</v>
      </c>
      <c r="BI350" s="70">
        <v>0</v>
      </c>
      <c r="BJ350" s="70">
        <v>0</v>
      </c>
      <c r="BK350" s="70">
        <v>0</v>
      </c>
      <c r="BL350" s="70">
        <v>0</v>
      </c>
      <c r="BM350" s="70">
        <v>0</v>
      </c>
      <c r="BN350" s="70">
        <v>0</v>
      </c>
      <c r="BO350" s="70">
        <v>0</v>
      </c>
      <c r="BP350" s="70">
        <v>0</v>
      </c>
      <c r="BQ350" s="70">
        <v>0</v>
      </c>
      <c r="BR350" s="70">
        <v>0</v>
      </c>
      <c r="BS350" s="70">
        <v>0</v>
      </c>
      <c r="BT350" s="70">
        <v>1</v>
      </c>
      <c r="BU350" s="70">
        <v>0</v>
      </c>
      <c r="BV350" s="70">
        <v>0</v>
      </c>
      <c r="BW350" s="70">
        <v>0</v>
      </c>
      <c r="BX350" s="70">
        <v>0</v>
      </c>
      <c r="BY350" s="70">
        <v>0</v>
      </c>
      <c r="BZ350" s="70">
        <v>0</v>
      </c>
      <c r="CA350" s="70">
        <v>0</v>
      </c>
      <c r="CB350" s="70">
        <v>0</v>
      </c>
      <c r="CC350" s="70">
        <v>0</v>
      </c>
      <c r="CD350" s="70">
        <v>0</v>
      </c>
      <c r="CE350" s="70">
        <v>0</v>
      </c>
      <c r="CF350" s="70">
        <v>0</v>
      </c>
      <c r="CG350" s="70">
        <v>0</v>
      </c>
      <c r="CH350" s="70">
        <v>1</v>
      </c>
      <c r="CI350" s="70">
        <v>0</v>
      </c>
      <c r="CJ350" s="70">
        <v>0</v>
      </c>
      <c r="CK350" s="70">
        <v>0</v>
      </c>
      <c r="CL350" s="70">
        <v>0</v>
      </c>
      <c r="CM350" s="70">
        <v>0</v>
      </c>
      <c r="CN350" s="70">
        <v>0</v>
      </c>
      <c r="CO350" s="70">
        <v>0</v>
      </c>
      <c r="CP350" s="70">
        <v>0</v>
      </c>
      <c r="CQ350" s="70">
        <v>0</v>
      </c>
      <c r="CR350" s="70">
        <v>0</v>
      </c>
      <c r="CS350" s="70">
        <v>1</v>
      </c>
      <c r="CT350" s="70">
        <v>0</v>
      </c>
      <c r="CU350" s="70">
        <v>0</v>
      </c>
      <c r="CV350" s="70">
        <v>0</v>
      </c>
      <c r="CW350" s="70">
        <v>1</v>
      </c>
      <c r="CX350" s="70">
        <v>0</v>
      </c>
      <c r="CY350" s="70">
        <v>0</v>
      </c>
      <c r="CZ350" s="70">
        <v>0</v>
      </c>
      <c r="DA350" s="70">
        <v>1</v>
      </c>
      <c r="DB350" s="70">
        <v>0</v>
      </c>
      <c r="DC350" s="70">
        <v>0</v>
      </c>
      <c r="DD350" s="70">
        <v>0</v>
      </c>
      <c r="DE350" s="70">
        <v>0</v>
      </c>
      <c r="DF350" s="70">
        <v>0</v>
      </c>
      <c r="DG350" s="70">
        <v>0</v>
      </c>
      <c r="DH350" s="70">
        <v>4</v>
      </c>
      <c r="DI350" s="70">
        <v>0</v>
      </c>
      <c r="DJ350" s="70">
        <v>0</v>
      </c>
      <c r="DK350" s="70">
        <v>0</v>
      </c>
      <c r="DL350" s="70">
        <v>0</v>
      </c>
      <c r="DM350" s="70">
        <v>4</v>
      </c>
      <c r="DN350" s="70">
        <v>0</v>
      </c>
      <c r="DO350" s="70">
        <v>0</v>
      </c>
      <c r="DP350" s="70">
        <v>0</v>
      </c>
      <c r="DQ350" s="70">
        <v>0</v>
      </c>
      <c r="DR350" s="70">
        <v>10</v>
      </c>
      <c r="DS350" s="70">
        <v>1</v>
      </c>
      <c r="DT350" s="70">
        <v>0</v>
      </c>
      <c r="DU350" s="70">
        <v>1</v>
      </c>
      <c r="DV350" s="70">
        <v>0</v>
      </c>
      <c r="DW350" s="70">
        <v>0</v>
      </c>
      <c r="DX350" s="70">
        <v>5</v>
      </c>
      <c r="DY350" s="70">
        <v>0</v>
      </c>
      <c r="DZ350" s="70">
        <v>1</v>
      </c>
      <c r="EA350" s="70">
        <v>0</v>
      </c>
      <c r="EB350" s="70">
        <v>1</v>
      </c>
      <c r="EC350" s="70">
        <v>2</v>
      </c>
      <c r="ED350" s="70">
        <v>0</v>
      </c>
      <c r="EE350" s="70">
        <v>7</v>
      </c>
      <c r="EF350" s="70">
        <v>8</v>
      </c>
      <c r="EG350" s="70">
        <v>0</v>
      </c>
      <c r="EH350" s="70">
        <v>0</v>
      </c>
      <c r="EI350" s="70">
        <v>0</v>
      </c>
      <c r="EJ350" s="70">
        <v>40</v>
      </c>
      <c r="EK350" s="70">
        <v>4</v>
      </c>
      <c r="EL350" t="s">
        <v>7264</v>
      </c>
      <c r="EM350" t="s">
        <v>7534</v>
      </c>
      <c r="EN350" t="s">
        <v>5498</v>
      </c>
      <c r="EO350" t="s">
        <v>7257</v>
      </c>
      <c r="EP350" t="s">
        <v>7265</v>
      </c>
      <c r="EQ350">
        <v>48</v>
      </c>
      <c r="ER350" s="70">
        <v>349</v>
      </c>
    </row>
    <row r="351" spans="1:148">
      <c r="A351" s="70" t="s">
        <v>428</v>
      </c>
      <c r="B351" s="70" t="s">
        <v>4610</v>
      </c>
      <c r="C351" s="70" t="s">
        <v>4610</v>
      </c>
      <c r="D351" s="70" t="s">
        <v>532</v>
      </c>
      <c r="E351" s="70" t="s">
        <v>620</v>
      </c>
      <c r="F351" s="70" t="str">
        <f t="shared" si="5"/>
        <v>桃園市中壢區</v>
      </c>
      <c r="G351" s="70">
        <f>VLOOKUP(F351,郵遞區號!$C$2:$D$371,2,0)</f>
        <v>320</v>
      </c>
      <c r="H351" s="70" t="str">
        <f>VLOOKUP(D351,區域對照!$A$2:$B$23,2,0)</f>
        <v>北區</v>
      </c>
      <c r="I351" s="70" t="s">
        <v>6124</v>
      </c>
      <c r="J351" s="70" t="s">
        <v>3677</v>
      </c>
      <c r="K351" s="70" t="s">
        <v>4609</v>
      </c>
      <c r="L351" s="59" t="s">
        <v>6124</v>
      </c>
      <c r="M351" s="71" t="s">
        <v>1094</v>
      </c>
      <c r="N351" s="70" t="s">
        <v>1203</v>
      </c>
      <c r="O351" s="70" t="s">
        <v>1203</v>
      </c>
      <c r="P351" s="70" t="s">
        <v>1258</v>
      </c>
      <c r="Q351" s="70" t="s">
        <v>708</v>
      </c>
      <c r="R351" s="70" t="s">
        <v>1621</v>
      </c>
      <c r="S351" s="70" t="s">
        <v>3903</v>
      </c>
      <c r="T351" s="70" t="s">
        <v>4986</v>
      </c>
      <c r="U351" s="70" t="s">
        <v>5499</v>
      </c>
      <c r="V351" s="70">
        <v>24.961443899999999</v>
      </c>
      <c r="W351" s="70">
        <v>121.2054961</v>
      </c>
      <c r="X351" s="70" t="s">
        <v>2631</v>
      </c>
      <c r="Y351" s="70" t="s">
        <v>708</v>
      </c>
      <c r="Z351" s="70" t="s">
        <v>708</v>
      </c>
      <c r="AA351" s="70" t="s">
        <v>708</v>
      </c>
      <c r="AB351" s="70" t="s">
        <v>708</v>
      </c>
      <c r="AC351" s="70" t="s">
        <v>708</v>
      </c>
      <c r="AD351" s="70" t="s">
        <v>708</v>
      </c>
      <c r="AE351" s="70" t="s">
        <v>708</v>
      </c>
      <c r="AF351" s="70" t="s">
        <v>708</v>
      </c>
      <c r="AG351" s="70" t="s">
        <v>6019</v>
      </c>
      <c r="AH351" s="70" t="s">
        <v>3544</v>
      </c>
      <c r="AI351" s="70" t="s">
        <v>3544</v>
      </c>
      <c r="AK351" s="70" t="s">
        <v>2734</v>
      </c>
      <c r="AL351" s="70" t="s">
        <v>2734</v>
      </c>
      <c r="AM351" s="70" t="s">
        <v>6490</v>
      </c>
      <c r="AN351" s="70" t="s">
        <v>2734</v>
      </c>
      <c r="AO351" s="70">
        <v>0</v>
      </c>
      <c r="AP351" s="70">
        <v>0</v>
      </c>
      <c r="AQ351" s="70">
        <v>0</v>
      </c>
      <c r="AR351" s="70">
        <v>0</v>
      </c>
      <c r="AS351" s="70">
        <v>0</v>
      </c>
      <c r="AT351" s="70">
        <v>0</v>
      </c>
      <c r="AU351" s="70">
        <v>0</v>
      </c>
      <c r="AV351" s="70">
        <v>1</v>
      </c>
      <c r="AW351" s="70">
        <v>0</v>
      </c>
      <c r="AX351" s="70">
        <v>0</v>
      </c>
      <c r="AY351" s="70">
        <v>0</v>
      </c>
      <c r="BA351" s="70">
        <v>40</v>
      </c>
      <c r="BB351" s="70">
        <v>0</v>
      </c>
      <c r="BC351" s="70">
        <v>0</v>
      </c>
      <c r="BD351" s="70">
        <v>0</v>
      </c>
      <c r="BE351" s="70">
        <v>9</v>
      </c>
      <c r="BF351" s="70">
        <v>0</v>
      </c>
      <c r="BG351" s="70">
        <v>0</v>
      </c>
      <c r="BH351" s="70">
        <v>0</v>
      </c>
      <c r="BI351" s="70">
        <v>0</v>
      </c>
      <c r="BJ351" s="70">
        <v>0</v>
      </c>
      <c r="BK351" s="70">
        <v>0</v>
      </c>
      <c r="BL351" s="70">
        <v>8</v>
      </c>
      <c r="BM351" s="70">
        <v>0</v>
      </c>
      <c r="BN351" s="70">
        <v>0</v>
      </c>
      <c r="BO351" s="70">
        <v>0</v>
      </c>
      <c r="BP351" s="70">
        <v>0</v>
      </c>
      <c r="BQ351" s="70">
        <v>0</v>
      </c>
      <c r="BR351" s="70">
        <v>4</v>
      </c>
      <c r="BS351" s="70">
        <v>0</v>
      </c>
      <c r="BT351" s="70">
        <v>0</v>
      </c>
      <c r="BU351" s="70">
        <v>0</v>
      </c>
      <c r="BV351" s="70">
        <v>0</v>
      </c>
      <c r="BW351" s="70">
        <v>0</v>
      </c>
      <c r="BX351" s="70">
        <v>0</v>
      </c>
      <c r="BY351" s="70">
        <v>0</v>
      </c>
      <c r="BZ351" s="70">
        <v>0</v>
      </c>
      <c r="CA351" s="70">
        <v>0</v>
      </c>
      <c r="CB351" s="70">
        <v>40</v>
      </c>
      <c r="CC351" s="70">
        <v>0</v>
      </c>
      <c r="CD351" s="70">
        <v>0</v>
      </c>
      <c r="CE351" s="70">
        <v>0</v>
      </c>
      <c r="CF351" s="70">
        <v>0</v>
      </c>
      <c r="CG351" s="70">
        <v>0</v>
      </c>
      <c r="CH351" s="70">
        <v>4</v>
      </c>
      <c r="CI351" s="70">
        <v>0</v>
      </c>
      <c r="CJ351" s="70">
        <v>1</v>
      </c>
      <c r="CK351" s="70">
        <v>0</v>
      </c>
      <c r="CL351" s="70">
        <v>0</v>
      </c>
      <c r="CM351" s="70">
        <v>0</v>
      </c>
      <c r="CN351" s="70">
        <v>1</v>
      </c>
      <c r="CO351" s="70">
        <v>0</v>
      </c>
      <c r="CP351" s="70">
        <v>0</v>
      </c>
      <c r="CQ351" s="70">
        <v>0</v>
      </c>
      <c r="CR351" s="70">
        <v>2</v>
      </c>
      <c r="CS351" s="70">
        <v>0</v>
      </c>
      <c r="CT351" s="70">
        <v>0</v>
      </c>
      <c r="CU351" s="70">
        <v>0</v>
      </c>
      <c r="CV351" s="70">
        <v>0</v>
      </c>
      <c r="CW351" s="70">
        <v>0</v>
      </c>
      <c r="CX351" s="70">
        <v>0</v>
      </c>
      <c r="CY351" s="70">
        <v>0</v>
      </c>
      <c r="CZ351" s="70">
        <v>0</v>
      </c>
      <c r="DA351" s="70">
        <v>1</v>
      </c>
      <c r="DB351" s="70">
        <v>0</v>
      </c>
      <c r="DC351" s="70">
        <v>0</v>
      </c>
      <c r="DD351" s="70">
        <v>0</v>
      </c>
      <c r="DE351" s="70">
        <v>0</v>
      </c>
      <c r="DF351" s="70">
        <v>0</v>
      </c>
      <c r="DG351" s="70">
        <v>0</v>
      </c>
      <c r="DH351" s="70">
        <v>9</v>
      </c>
      <c r="DI351" s="70">
        <v>0</v>
      </c>
      <c r="DJ351" s="70">
        <v>0</v>
      </c>
      <c r="DK351" s="70">
        <v>0</v>
      </c>
      <c r="DL351" s="70">
        <v>0</v>
      </c>
      <c r="DM351" s="70">
        <v>9</v>
      </c>
      <c r="DN351" s="70">
        <v>0</v>
      </c>
      <c r="DO351" s="70">
        <v>0</v>
      </c>
      <c r="DP351" s="70">
        <v>1</v>
      </c>
      <c r="DQ351" s="70">
        <v>1</v>
      </c>
      <c r="DR351" s="70">
        <v>1</v>
      </c>
      <c r="DS351" s="70">
        <v>0</v>
      </c>
      <c r="DT351" s="70">
        <v>0</v>
      </c>
      <c r="DU351" s="70">
        <v>1</v>
      </c>
      <c r="DV351" s="70">
        <v>0</v>
      </c>
      <c r="DW351" s="70">
        <v>1</v>
      </c>
      <c r="DX351" s="70">
        <v>1</v>
      </c>
      <c r="DY351" s="70">
        <v>0</v>
      </c>
      <c r="DZ351" s="70">
        <v>4</v>
      </c>
      <c r="EA351" s="70">
        <v>1</v>
      </c>
      <c r="EB351" s="70">
        <v>3</v>
      </c>
      <c r="EC351" s="70">
        <v>6</v>
      </c>
      <c r="ED351" s="70">
        <v>0</v>
      </c>
      <c r="EE351" s="70">
        <v>11</v>
      </c>
      <c r="EF351" s="70">
        <v>37</v>
      </c>
      <c r="EG351" s="70">
        <v>0</v>
      </c>
      <c r="EH351" s="70">
        <v>0</v>
      </c>
      <c r="EI351" s="70">
        <v>0</v>
      </c>
      <c r="EJ351" s="70">
        <v>77</v>
      </c>
      <c r="EK351" s="70">
        <v>4</v>
      </c>
      <c r="EL351" t="s">
        <v>7266</v>
      </c>
      <c r="EM351" t="s">
        <v>7534</v>
      </c>
      <c r="EN351" t="s">
        <v>5499</v>
      </c>
      <c r="EO351" t="s">
        <v>7267</v>
      </c>
      <c r="EP351" t="s">
        <v>6625</v>
      </c>
      <c r="EQ351">
        <v>39</v>
      </c>
      <c r="ER351" s="70">
        <v>350</v>
      </c>
    </row>
    <row r="352" spans="1:148">
      <c r="A352" s="70" t="s">
        <v>429</v>
      </c>
      <c r="B352" s="70" t="s">
        <v>4610</v>
      </c>
      <c r="C352" s="70" t="s">
        <v>4610</v>
      </c>
      <c r="D352" s="70" t="s">
        <v>532</v>
      </c>
      <c r="E352" s="70" t="s">
        <v>620</v>
      </c>
      <c r="F352" s="70" t="str">
        <f t="shared" si="5"/>
        <v>桃園市中壢區</v>
      </c>
      <c r="G352" s="70">
        <f>VLOOKUP(F352,郵遞區號!$C$2:$D$371,2,0)</f>
        <v>320</v>
      </c>
      <c r="H352" s="70" t="str">
        <f>VLOOKUP(D352,區域對照!$A$2:$B$23,2,0)</f>
        <v>北區</v>
      </c>
      <c r="I352" s="70" t="s">
        <v>6124</v>
      </c>
      <c r="J352" s="70" t="s">
        <v>3677</v>
      </c>
      <c r="K352" s="70" t="s">
        <v>4609</v>
      </c>
      <c r="L352" s="59" t="s">
        <v>6124</v>
      </c>
      <c r="M352" s="71" t="s">
        <v>1095</v>
      </c>
      <c r="N352" s="70" t="s">
        <v>1203</v>
      </c>
      <c r="O352" s="70" t="s">
        <v>1203</v>
      </c>
      <c r="P352" s="70" t="s">
        <v>1258</v>
      </c>
      <c r="Q352" s="70" t="s">
        <v>708</v>
      </c>
      <c r="R352" s="70" t="s">
        <v>1622</v>
      </c>
      <c r="S352" s="70" t="s">
        <v>3902</v>
      </c>
      <c r="T352" s="70" t="s">
        <v>4987</v>
      </c>
      <c r="U352" s="70" t="s">
        <v>5500</v>
      </c>
      <c r="V352" s="70">
        <v>24.958634499999999</v>
      </c>
      <c r="W352" s="70">
        <v>121.22511609999999</v>
      </c>
      <c r="X352" s="70" t="s">
        <v>2632</v>
      </c>
      <c r="Y352" s="70" t="s">
        <v>708</v>
      </c>
      <c r="Z352" s="70" t="s">
        <v>708</v>
      </c>
      <c r="AA352" s="70" t="s">
        <v>708</v>
      </c>
      <c r="AB352" s="70" t="s">
        <v>708</v>
      </c>
      <c r="AC352" s="70" t="s">
        <v>708</v>
      </c>
      <c r="AD352" s="70" t="s">
        <v>708</v>
      </c>
      <c r="AE352" s="70" t="s">
        <v>708</v>
      </c>
      <c r="AF352" s="70" t="s">
        <v>708</v>
      </c>
      <c r="AG352" s="70" t="s">
        <v>6020</v>
      </c>
      <c r="AH352" s="70" t="s">
        <v>3545</v>
      </c>
      <c r="AI352" s="70" t="s">
        <v>3545</v>
      </c>
      <c r="AK352" s="70" t="s">
        <v>2734</v>
      </c>
      <c r="AL352" s="70" t="s">
        <v>2734</v>
      </c>
      <c r="AM352" s="70" t="s">
        <v>6490</v>
      </c>
      <c r="AN352" s="70" t="s">
        <v>2734</v>
      </c>
      <c r="AO352" s="70">
        <v>0</v>
      </c>
      <c r="AP352" s="70">
        <v>0</v>
      </c>
      <c r="AQ352" s="70">
        <v>0</v>
      </c>
      <c r="AR352" s="70">
        <v>0</v>
      </c>
      <c r="AS352" s="70">
        <v>0</v>
      </c>
      <c r="AT352" s="70">
        <v>0</v>
      </c>
      <c r="AU352" s="70">
        <v>0</v>
      </c>
      <c r="AV352" s="70">
        <v>1</v>
      </c>
      <c r="AW352" s="70">
        <v>0</v>
      </c>
      <c r="AX352" s="70">
        <v>0</v>
      </c>
      <c r="AY352" s="70">
        <v>0</v>
      </c>
      <c r="BA352" s="70">
        <v>20</v>
      </c>
      <c r="BB352" s="70">
        <v>0</v>
      </c>
      <c r="BC352" s="70">
        <v>0</v>
      </c>
      <c r="BD352" s="70">
        <v>0</v>
      </c>
      <c r="BE352" s="70">
        <v>4</v>
      </c>
      <c r="BF352" s="70">
        <v>0</v>
      </c>
      <c r="BG352" s="70">
        <v>0</v>
      </c>
      <c r="BH352" s="70">
        <v>0</v>
      </c>
      <c r="BI352" s="70">
        <v>0</v>
      </c>
      <c r="BJ352" s="70">
        <v>0</v>
      </c>
      <c r="BK352" s="70">
        <v>0</v>
      </c>
      <c r="BL352" s="70">
        <v>0</v>
      </c>
      <c r="BM352" s="70">
        <v>0</v>
      </c>
      <c r="BN352" s="70">
        <v>0</v>
      </c>
      <c r="BO352" s="70">
        <v>0</v>
      </c>
      <c r="BP352" s="70">
        <v>0</v>
      </c>
      <c r="BQ352" s="70">
        <v>0</v>
      </c>
      <c r="BR352" s="70">
        <v>0</v>
      </c>
      <c r="BS352" s="70">
        <v>0</v>
      </c>
      <c r="BT352" s="70">
        <v>0</v>
      </c>
      <c r="BU352" s="70">
        <v>0</v>
      </c>
      <c r="BV352" s="70">
        <v>0</v>
      </c>
      <c r="BW352" s="70">
        <v>0</v>
      </c>
      <c r="BX352" s="70">
        <v>0</v>
      </c>
      <c r="BY352" s="70">
        <v>0</v>
      </c>
      <c r="BZ352" s="70">
        <v>0</v>
      </c>
      <c r="CA352" s="70">
        <v>0</v>
      </c>
      <c r="CB352" s="70">
        <v>0</v>
      </c>
      <c r="CC352" s="70">
        <v>0</v>
      </c>
      <c r="CD352" s="70">
        <v>0</v>
      </c>
      <c r="CE352" s="70">
        <v>0</v>
      </c>
      <c r="CF352" s="70">
        <v>0</v>
      </c>
      <c r="CG352" s="70">
        <v>0</v>
      </c>
      <c r="CH352" s="70">
        <v>0</v>
      </c>
      <c r="CI352" s="70">
        <v>0</v>
      </c>
      <c r="CJ352" s="70">
        <v>1</v>
      </c>
      <c r="CK352" s="70">
        <v>0</v>
      </c>
      <c r="CL352" s="70">
        <v>0</v>
      </c>
      <c r="CM352" s="70">
        <v>0</v>
      </c>
      <c r="CN352" s="70">
        <v>1</v>
      </c>
      <c r="CO352" s="70">
        <v>0</v>
      </c>
      <c r="CP352" s="70">
        <v>0</v>
      </c>
      <c r="CQ352" s="70">
        <v>0</v>
      </c>
      <c r="CR352" s="70">
        <v>0</v>
      </c>
      <c r="CS352" s="70">
        <v>0</v>
      </c>
      <c r="CT352" s="70">
        <v>0</v>
      </c>
      <c r="CU352" s="70">
        <v>0</v>
      </c>
      <c r="CV352" s="70">
        <v>0</v>
      </c>
      <c r="CW352" s="70">
        <v>0</v>
      </c>
      <c r="CX352" s="70">
        <v>0</v>
      </c>
      <c r="CY352" s="70">
        <v>0</v>
      </c>
      <c r="CZ352" s="70">
        <v>0</v>
      </c>
      <c r="DA352" s="70">
        <v>2</v>
      </c>
      <c r="DB352" s="70">
        <v>0</v>
      </c>
      <c r="DC352" s="70">
        <v>0</v>
      </c>
      <c r="DD352" s="70">
        <v>0</v>
      </c>
      <c r="DE352" s="70">
        <v>0</v>
      </c>
      <c r="DF352" s="70">
        <v>0</v>
      </c>
      <c r="DG352" s="70">
        <v>0</v>
      </c>
      <c r="DH352" s="70">
        <v>4</v>
      </c>
      <c r="DI352" s="70">
        <v>0</v>
      </c>
      <c r="DJ352" s="70">
        <v>0</v>
      </c>
      <c r="DK352" s="70">
        <v>0</v>
      </c>
      <c r="DL352" s="70">
        <v>0</v>
      </c>
      <c r="DM352" s="70">
        <v>4</v>
      </c>
      <c r="DN352" s="70">
        <v>0</v>
      </c>
      <c r="DO352" s="70">
        <v>0</v>
      </c>
      <c r="DP352" s="70">
        <v>0</v>
      </c>
      <c r="DQ352" s="70">
        <v>1</v>
      </c>
      <c r="DR352" s="70">
        <v>7</v>
      </c>
      <c r="DS352" s="70">
        <v>3</v>
      </c>
      <c r="DT352" s="70">
        <v>0</v>
      </c>
      <c r="DU352" s="70">
        <v>0</v>
      </c>
      <c r="DV352" s="70">
        <v>0</v>
      </c>
      <c r="DW352" s="70">
        <v>0</v>
      </c>
      <c r="DX352" s="70">
        <v>4</v>
      </c>
      <c r="DY352" s="70">
        <v>0</v>
      </c>
      <c r="DZ352" s="70">
        <v>6</v>
      </c>
      <c r="EA352" s="70">
        <v>0</v>
      </c>
      <c r="EB352" s="70">
        <v>4</v>
      </c>
      <c r="EC352" s="70">
        <v>1</v>
      </c>
      <c r="ED352" s="70">
        <v>0</v>
      </c>
      <c r="EE352" s="70">
        <v>11</v>
      </c>
      <c r="EF352" s="70">
        <v>14</v>
      </c>
      <c r="EG352" s="70">
        <v>0</v>
      </c>
      <c r="EH352" s="70">
        <v>0</v>
      </c>
      <c r="EI352" s="70">
        <v>0</v>
      </c>
      <c r="EJ352" s="70">
        <v>55</v>
      </c>
      <c r="EK352" s="70">
        <v>4</v>
      </c>
      <c r="EL352" t="s">
        <v>7268</v>
      </c>
      <c r="EM352" t="s">
        <v>7534</v>
      </c>
      <c r="EN352" t="s">
        <v>5500</v>
      </c>
      <c r="EO352" t="s">
        <v>7269</v>
      </c>
      <c r="EP352" t="s">
        <v>6774</v>
      </c>
      <c r="EQ352">
        <v>43</v>
      </c>
      <c r="ER352" s="70">
        <v>351</v>
      </c>
    </row>
    <row r="353" spans="1:148">
      <c r="A353" s="70" t="s">
        <v>430</v>
      </c>
      <c r="B353" s="70" t="s">
        <v>4610</v>
      </c>
      <c r="C353" s="70" t="s">
        <v>4610</v>
      </c>
      <c r="D353" s="70" t="s">
        <v>532</v>
      </c>
      <c r="E353" s="70" t="s">
        <v>681</v>
      </c>
      <c r="F353" s="70" t="str">
        <f t="shared" si="5"/>
        <v>桃園市楊梅區</v>
      </c>
      <c r="G353" s="70">
        <f>VLOOKUP(F353,郵遞區號!$C$2:$D$371,2,0)</f>
        <v>326</v>
      </c>
      <c r="H353" s="70" t="str">
        <f>VLOOKUP(D353,區域對照!$A$2:$B$23,2,0)</f>
        <v>北區</v>
      </c>
      <c r="I353" s="70" t="s">
        <v>6124</v>
      </c>
      <c r="J353" s="70" t="s">
        <v>3677</v>
      </c>
      <c r="K353" s="70" t="s">
        <v>4609</v>
      </c>
      <c r="L353" s="59" t="s">
        <v>6124</v>
      </c>
      <c r="M353" s="71" t="s">
        <v>1096</v>
      </c>
      <c r="N353" s="70" t="s">
        <v>1244</v>
      </c>
      <c r="O353" s="70" t="s">
        <v>1244</v>
      </c>
      <c r="P353" s="70" t="s">
        <v>1258</v>
      </c>
      <c r="Q353" s="70" t="s">
        <v>708</v>
      </c>
      <c r="R353" s="70" t="s">
        <v>1623</v>
      </c>
      <c r="S353" s="70" t="s">
        <v>4730</v>
      </c>
      <c r="T353" s="70" t="s">
        <v>4988</v>
      </c>
      <c r="U353" s="70" t="s">
        <v>5501</v>
      </c>
      <c r="V353" s="70">
        <v>24.908910599999999</v>
      </c>
      <c r="W353" s="70">
        <v>121.15720760000001</v>
      </c>
      <c r="X353" s="70" t="s">
        <v>2633</v>
      </c>
      <c r="Y353" s="70" t="s">
        <v>708</v>
      </c>
      <c r="Z353" s="70" t="s">
        <v>708</v>
      </c>
      <c r="AA353" s="70" t="s">
        <v>708</v>
      </c>
      <c r="AB353" s="70" t="s">
        <v>2733</v>
      </c>
      <c r="AC353" s="70" t="s">
        <v>3098</v>
      </c>
      <c r="AD353" s="70" t="s">
        <v>2733</v>
      </c>
      <c r="AE353" s="70" t="s">
        <v>2733</v>
      </c>
      <c r="AF353" s="70" t="s">
        <v>2733</v>
      </c>
      <c r="AG353" s="70" t="s">
        <v>6021</v>
      </c>
      <c r="AH353" s="70" t="s">
        <v>3546</v>
      </c>
      <c r="AI353" s="70" t="s">
        <v>3546</v>
      </c>
      <c r="AK353" s="70" t="s">
        <v>6262</v>
      </c>
      <c r="AL353" s="70" t="s">
        <v>3656</v>
      </c>
      <c r="AM353" s="70" t="s">
        <v>6493</v>
      </c>
      <c r="AN353" s="70" t="s">
        <v>3656</v>
      </c>
      <c r="AO353" s="70">
        <v>1</v>
      </c>
      <c r="AP353" s="70">
        <v>1</v>
      </c>
      <c r="AQ353" s="70">
        <v>1</v>
      </c>
      <c r="AR353" s="70">
        <v>1</v>
      </c>
      <c r="AS353" s="70">
        <v>1</v>
      </c>
      <c r="AT353" s="70">
        <v>1</v>
      </c>
      <c r="AU353" s="70">
        <v>1</v>
      </c>
      <c r="AV353" s="70">
        <v>2</v>
      </c>
      <c r="AW353" s="70">
        <v>0</v>
      </c>
      <c r="AX353" s="70">
        <v>0</v>
      </c>
      <c r="AY353" s="70">
        <v>4</v>
      </c>
      <c r="BA353" s="70">
        <v>140</v>
      </c>
      <c r="BB353" s="70">
        <v>0</v>
      </c>
      <c r="BC353" s="70">
        <v>0</v>
      </c>
      <c r="BD353" s="70">
        <v>0</v>
      </c>
      <c r="BE353" s="70">
        <v>14</v>
      </c>
      <c r="BF353" s="70">
        <v>0</v>
      </c>
      <c r="BG353" s="70">
        <v>0</v>
      </c>
      <c r="BH353" s="70">
        <v>0</v>
      </c>
      <c r="BI353" s="70">
        <v>0</v>
      </c>
      <c r="BJ353" s="70">
        <v>0</v>
      </c>
      <c r="BK353" s="70">
        <v>0</v>
      </c>
      <c r="BL353" s="70">
        <v>12</v>
      </c>
      <c r="BM353" s="70">
        <v>0</v>
      </c>
      <c r="BN353" s="70">
        <v>0</v>
      </c>
      <c r="BO353" s="70">
        <v>0</v>
      </c>
      <c r="BP353" s="70">
        <v>0</v>
      </c>
      <c r="BQ353" s="70">
        <v>0</v>
      </c>
      <c r="BR353" s="70">
        <v>10</v>
      </c>
      <c r="BS353" s="70">
        <v>30</v>
      </c>
      <c r="BT353" s="70">
        <v>3</v>
      </c>
      <c r="BU353" s="70">
        <v>0</v>
      </c>
      <c r="BV353" s="70">
        <v>0</v>
      </c>
      <c r="BW353" s="70">
        <v>0</v>
      </c>
      <c r="BX353" s="70">
        <v>0</v>
      </c>
      <c r="BY353" s="70">
        <v>0</v>
      </c>
      <c r="BZ353" s="70">
        <v>0</v>
      </c>
      <c r="CA353" s="70">
        <v>0</v>
      </c>
      <c r="CB353" s="70">
        <v>45</v>
      </c>
      <c r="CC353" s="70">
        <v>0</v>
      </c>
      <c r="CD353" s="70">
        <v>0</v>
      </c>
      <c r="CE353" s="70">
        <v>0</v>
      </c>
      <c r="CF353" s="70">
        <v>0</v>
      </c>
      <c r="CG353" s="70">
        <v>0</v>
      </c>
      <c r="CH353" s="70">
        <v>7</v>
      </c>
      <c r="CI353" s="70">
        <v>4</v>
      </c>
      <c r="CJ353" s="70">
        <v>4</v>
      </c>
      <c r="CK353" s="70">
        <v>0</v>
      </c>
      <c r="CL353" s="70">
        <v>1</v>
      </c>
      <c r="CM353" s="70">
        <v>0</v>
      </c>
      <c r="CN353" s="70">
        <v>2</v>
      </c>
      <c r="CO353" s="70">
        <v>1</v>
      </c>
      <c r="CP353" s="70">
        <v>0</v>
      </c>
      <c r="CQ353" s="70">
        <v>2</v>
      </c>
      <c r="CR353" s="70">
        <v>3</v>
      </c>
      <c r="CS353" s="70">
        <v>1</v>
      </c>
      <c r="CT353" s="70">
        <v>0</v>
      </c>
      <c r="CU353" s="70">
        <v>0</v>
      </c>
      <c r="CV353" s="70">
        <v>1</v>
      </c>
      <c r="CW353" s="70">
        <v>3</v>
      </c>
      <c r="CX353" s="70">
        <v>1</v>
      </c>
      <c r="CY353" s="70">
        <v>1</v>
      </c>
      <c r="CZ353" s="70">
        <v>3</v>
      </c>
      <c r="DA353" s="70">
        <v>1</v>
      </c>
      <c r="DB353" s="70">
        <v>0</v>
      </c>
      <c r="DC353" s="70">
        <v>0</v>
      </c>
      <c r="DD353" s="70">
        <v>0</v>
      </c>
      <c r="DE353" s="70">
        <v>0</v>
      </c>
      <c r="DF353" s="70">
        <v>0</v>
      </c>
      <c r="DG353" s="70">
        <v>0</v>
      </c>
      <c r="DH353" s="70">
        <v>35</v>
      </c>
      <c r="DI353" s="70">
        <v>0</v>
      </c>
      <c r="DJ353" s="70">
        <v>4</v>
      </c>
      <c r="DK353" s="70">
        <v>0</v>
      </c>
      <c r="DL353" s="70">
        <v>0</v>
      </c>
      <c r="DM353" s="70">
        <v>31</v>
      </c>
      <c r="DN353" s="70">
        <v>0</v>
      </c>
      <c r="DO353" s="70">
        <v>0</v>
      </c>
      <c r="DP353" s="70">
        <v>2</v>
      </c>
      <c r="DQ353" s="70">
        <v>2</v>
      </c>
      <c r="DR353" s="70">
        <v>12</v>
      </c>
      <c r="DS353" s="70">
        <v>1</v>
      </c>
      <c r="DT353" s="70">
        <v>0</v>
      </c>
      <c r="DU353" s="70">
        <v>2</v>
      </c>
      <c r="DV353" s="70">
        <v>1</v>
      </c>
      <c r="DW353" s="70">
        <v>0</v>
      </c>
      <c r="DX353" s="70">
        <v>9</v>
      </c>
      <c r="DY353" s="70">
        <v>0</v>
      </c>
      <c r="DZ353" s="70">
        <v>12</v>
      </c>
      <c r="EA353" s="70">
        <v>0</v>
      </c>
      <c r="EB353" s="70">
        <v>13</v>
      </c>
      <c r="EC353" s="70">
        <v>14</v>
      </c>
      <c r="ED353" s="70">
        <v>0</v>
      </c>
      <c r="EE353" s="70">
        <v>27</v>
      </c>
      <c r="EF353" s="70">
        <v>144</v>
      </c>
      <c r="EG353" s="70">
        <v>1</v>
      </c>
      <c r="EH353" s="70">
        <v>0</v>
      </c>
      <c r="EI353" s="70">
        <v>0</v>
      </c>
      <c r="EJ353" s="70">
        <v>275</v>
      </c>
      <c r="EK353" s="70">
        <v>4</v>
      </c>
      <c r="EL353" t="s">
        <v>7270</v>
      </c>
      <c r="EM353" t="s">
        <v>7534</v>
      </c>
      <c r="EN353" t="s">
        <v>5501</v>
      </c>
      <c r="EO353" t="s">
        <v>7271</v>
      </c>
      <c r="EP353" t="s">
        <v>6737</v>
      </c>
      <c r="EQ353">
        <v>41</v>
      </c>
      <c r="ER353" s="70">
        <v>352</v>
      </c>
    </row>
    <row r="354" spans="1:148">
      <c r="A354" s="70" t="s">
        <v>431</v>
      </c>
      <c r="B354" s="70" t="s">
        <v>4016</v>
      </c>
      <c r="C354" s="70" t="s">
        <v>4016</v>
      </c>
      <c r="D354" s="70" t="s">
        <v>532</v>
      </c>
      <c r="E354" s="70" t="s">
        <v>681</v>
      </c>
      <c r="F354" s="70" t="str">
        <f t="shared" si="5"/>
        <v>桃園市楊梅區</v>
      </c>
      <c r="G354" s="70">
        <f>VLOOKUP(F354,郵遞區號!$C$2:$D$371,2,0)</f>
        <v>326</v>
      </c>
      <c r="H354" s="70" t="str">
        <f>VLOOKUP(D354,區域對照!$A$2:$B$23,2,0)</f>
        <v>北區</v>
      </c>
      <c r="I354" s="70" t="s">
        <v>6124</v>
      </c>
      <c r="J354" s="70" t="s">
        <v>3677</v>
      </c>
      <c r="K354" s="70" t="s">
        <v>4609</v>
      </c>
      <c r="L354" s="59" t="s">
        <v>6124</v>
      </c>
      <c r="M354" s="71" t="s">
        <v>1097</v>
      </c>
      <c r="N354" s="70" t="s">
        <v>1203</v>
      </c>
      <c r="O354" s="70" t="s">
        <v>1203</v>
      </c>
      <c r="P354" s="70" t="s">
        <v>1258</v>
      </c>
      <c r="Q354" s="70" t="s">
        <v>708</v>
      </c>
      <c r="R354" s="70" t="s">
        <v>1624</v>
      </c>
      <c r="S354" s="70" t="s">
        <v>3901</v>
      </c>
      <c r="T354" s="70" t="s">
        <v>5068</v>
      </c>
      <c r="U354" s="70" t="s">
        <v>5502</v>
      </c>
      <c r="V354" s="70">
        <v>24.9170236</v>
      </c>
      <c r="W354" s="70">
        <v>121.1555767</v>
      </c>
      <c r="X354" s="70" t="s">
        <v>2634</v>
      </c>
      <c r="Y354" s="70" t="s">
        <v>708</v>
      </c>
      <c r="Z354" s="70" t="s">
        <v>708</v>
      </c>
      <c r="AA354" s="70" t="s">
        <v>708</v>
      </c>
      <c r="AB354" s="70" t="s">
        <v>2733</v>
      </c>
      <c r="AC354" s="70" t="s">
        <v>3099</v>
      </c>
      <c r="AD354" s="70" t="s">
        <v>2733</v>
      </c>
      <c r="AE354" s="70" t="s">
        <v>2734</v>
      </c>
      <c r="AF354" s="70" t="s">
        <v>2733</v>
      </c>
      <c r="AG354" s="70" t="s">
        <v>6022</v>
      </c>
      <c r="AH354" s="70" t="s">
        <v>3547</v>
      </c>
      <c r="AI354" s="70" t="s">
        <v>3547</v>
      </c>
      <c r="AK354" s="70" t="s">
        <v>6262</v>
      </c>
      <c r="AL354" s="70" t="s">
        <v>3656</v>
      </c>
      <c r="AM354" s="70" t="s">
        <v>6493</v>
      </c>
      <c r="AN354" s="70" t="s">
        <v>3656</v>
      </c>
      <c r="AO354" s="70">
        <v>1</v>
      </c>
      <c r="AP354" s="70">
        <v>1</v>
      </c>
      <c r="AQ354" s="70">
        <v>1</v>
      </c>
      <c r="AR354" s="70">
        <v>1</v>
      </c>
      <c r="AS354" s="70">
        <v>1</v>
      </c>
      <c r="AT354" s="70">
        <v>1</v>
      </c>
      <c r="AU354" s="70">
        <v>1</v>
      </c>
      <c r="AV354" s="70">
        <v>2</v>
      </c>
      <c r="AW354" s="70">
        <v>0</v>
      </c>
      <c r="AX354" s="70">
        <v>0</v>
      </c>
      <c r="AY354" s="70">
        <v>4</v>
      </c>
      <c r="BA354" s="70">
        <v>150</v>
      </c>
      <c r="BB354" s="70">
        <v>91</v>
      </c>
      <c r="BC354" s="70">
        <v>0</v>
      </c>
      <c r="BD354" s="70">
        <v>0</v>
      </c>
      <c r="BE354" s="70">
        <v>21</v>
      </c>
      <c r="BF354" s="70">
        <v>4</v>
      </c>
      <c r="BG354" s="70">
        <v>0</v>
      </c>
      <c r="BH354" s="70">
        <v>0</v>
      </c>
      <c r="BI354" s="70">
        <v>3</v>
      </c>
      <c r="BJ354" s="70">
        <v>0</v>
      </c>
      <c r="BK354" s="70">
        <v>0</v>
      </c>
      <c r="BL354" s="70">
        <v>13</v>
      </c>
      <c r="BM354" s="70">
        <v>0</v>
      </c>
      <c r="BN354" s="70">
        <v>10</v>
      </c>
      <c r="BO354" s="70">
        <v>0</v>
      </c>
      <c r="BP354" s="70">
        <v>0</v>
      </c>
      <c r="BQ354" s="70">
        <v>0</v>
      </c>
      <c r="BR354" s="70">
        <v>10</v>
      </c>
      <c r="BS354" s="70">
        <v>0</v>
      </c>
      <c r="BT354" s="70">
        <v>3</v>
      </c>
      <c r="BU354" s="70">
        <v>0</v>
      </c>
      <c r="BV354" s="70">
        <v>0</v>
      </c>
      <c r="BW354" s="70">
        <v>0</v>
      </c>
      <c r="BX354" s="70">
        <v>0</v>
      </c>
      <c r="BY354" s="70">
        <v>0</v>
      </c>
      <c r="BZ354" s="70">
        <v>0</v>
      </c>
      <c r="CA354" s="70">
        <v>0</v>
      </c>
      <c r="CB354" s="70">
        <v>23</v>
      </c>
      <c r="CC354" s="70">
        <v>0</v>
      </c>
      <c r="CD354" s="70">
        <v>0</v>
      </c>
      <c r="CE354" s="70">
        <v>0</v>
      </c>
      <c r="CF354" s="70">
        <v>0</v>
      </c>
      <c r="CG354" s="70">
        <v>0</v>
      </c>
      <c r="CH354" s="70">
        <v>11</v>
      </c>
      <c r="CI354" s="70">
        <v>2</v>
      </c>
      <c r="CJ354" s="70">
        <v>4</v>
      </c>
      <c r="CK354" s="70">
        <v>0</v>
      </c>
      <c r="CL354" s="70">
        <v>1</v>
      </c>
      <c r="CM354" s="70">
        <v>0</v>
      </c>
      <c r="CN354" s="70">
        <v>5</v>
      </c>
      <c r="CO354" s="70">
        <v>3</v>
      </c>
      <c r="CP354" s="70">
        <v>3</v>
      </c>
      <c r="CQ354" s="70">
        <v>2</v>
      </c>
      <c r="CR354" s="70">
        <v>4</v>
      </c>
      <c r="CS354" s="70">
        <v>6</v>
      </c>
      <c r="CT354" s="70">
        <v>0</v>
      </c>
      <c r="CU354" s="70">
        <v>0</v>
      </c>
      <c r="CV354" s="70">
        <v>2</v>
      </c>
      <c r="CW354" s="70">
        <v>2</v>
      </c>
      <c r="CX354" s="70">
        <v>7</v>
      </c>
      <c r="CY354" s="70">
        <v>1</v>
      </c>
      <c r="CZ354" s="70">
        <v>4</v>
      </c>
      <c r="DA354" s="70">
        <v>1</v>
      </c>
      <c r="DB354" s="70">
        <v>1</v>
      </c>
      <c r="DC354" s="70">
        <v>0</v>
      </c>
      <c r="DD354" s="70">
        <v>0</v>
      </c>
      <c r="DE354" s="70">
        <v>0</v>
      </c>
      <c r="DF354" s="70">
        <v>0</v>
      </c>
      <c r="DG354" s="70">
        <v>0</v>
      </c>
      <c r="DH354" s="70">
        <v>59</v>
      </c>
      <c r="DI354" s="70">
        <v>0</v>
      </c>
      <c r="DJ354" s="70">
        <v>2</v>
      </c>
      <c r="DK354" s="70">
        <v>0</v>
      </c>
      <c r="DL354" s="70">
        <v>0</v>
      </c>
      <c r="DM354" s="70">
        <v>57</v>
      </c>
      <c r="DN354" s="70">
        <v>0</v>
      </c>
      <c r="DO354" s="70">
        <v>0</v>
      </c>
      <c r="DP354" s="70">
        <v>3</v>
      </c>
      <c r="DQ354" s="70">
        <v>3</v>
      </c>
      <c r="DR354" s="70">
        <v>5</v>
      </c>
      <c r="DS354" s="70">
        <v>0</v>
      </c>
      <c r="DT354" s="70">
        <v>1</v>
      </c>
      <c r="DU354" s="70">
        <v>4</v>
      </c>
      <c r="DV354" s="70">
        <v>0</v>
      </c>
      <c r="DW354" s="70">
        <v>0</v>
      </c>
      <c r="DX354" s="70">
        <v>2</v>
      </c>
      <c r="DY354" s="70">
        <v>0</v>
      </c>
      <c r="DZ354" s="70">
        <v>17</v>
      </c>
      <c r="EA354" s="70">
        <v>0</v>
      </c>
      <c r="EB354" s="70">
        <v>19</v>
      </c>
      <c r="EC354" s="70">
        <v>15</v>
      </c>
      <c r="ED354" s="70">
        <v>0</v>
      </c>
      <c r="EE354" s="70">
        <v>22</v>
      </c>
      <c r="EF354" s="70">
        <v>236</v>
      </c>
      <c r="EG354" s="70">
        <v>1</v>
      </c>
      <c r="EH354" s="70">
        <v>0</v>
      </c>
      <c r="EI354" s="70">
        <v>0</v>
      </c>
      <c r="EJ354" s="70">
        <v>387</v>
      </c>
      <c r="EK354" s="70">
        <v>4</v>
      </c>
      <c r="EL354" t="s">
        <v>7272</v>
      </c>
      <c r="EM354" t="s">
        <v>7534</v>
      </c>
      <c r="EN354" t="s">
        <v>5502</v>
      </c>
      <c r="EO354" t="s">
        <v>7273</v>
      </c>
      <c r="EP354" t="s">
        <v>6980</v>
      </c>
      <c r="EQ354">
        <v>44</v>
      </c>
      <c r="ER354" s="70">
        <v>353</v>
      </c>
    </row>
    <row r="355" spans="1:148">
      <c r="A355" s="70" t="s">
        <v>433</v>
      </c>
      <c r="B355" s="70" t="s">
        <v>4610</v>
      </c>
      <c r="C355" s="70" t="s">
        <v>4610</v>
      </c>
      <c r="D355" s="70" t="s">
        <v>532</v>
      </c>
      <c r="E355" s="70" t="s">
        <v>682</v>
      </c>
      <c r="F355" s="70" t="str">
        <f t="shared" si="5"/>
        <v>桃園市大園區</v>
      </c>
      <c r="G355" s="70">
        <f>VLOOKUP(F355,郵遞區號!$C$2:$D$371,2,0)</f>
        <v>337</v>
      </c>
      <c r="H355" s="70" t="str">
        <f>VLOOKUP(D355,區域對照!$A$2:$B$23,2,0)</f>
        <v>北區</v>
      </c>
      <c r="I355" s="70" t="s">
        <v>6124</v>
      </c>
      <c r="J355" s="70" t="s">
        <v>3677</v>
      </c>
      <c r="K355" s="70" t="s">
        <v>4609</v>
      </c>
      <c r="L355" s="59" t="s">
        <v>6124</v>
      </c>
      <c r="M355" s="71" t="s">
        <v>1099</v>
      </c>
      <c r="N355" s="70" t="s">
        <v>1203</v>
      </c>
      <c r="O355" s="70" t="s">
        <v>1203</v>
      </c>
      <c r="P355" s="70" t="s">
        <v>1258</v>
      </c>
      <c r="Q355" s="70" t="s">
        <v>708</v>
      </c>
      <c r="R355" s="70" t="s">
        <v>1626</v>
      </c>
      <c r="S355" s="70" t="s">
        <v>3900</v>
      </c>
      <c r="T355" s="70" t="s">
        <v>3900</v>
      </c>
      <c r="U355" s="70" t="s">
        <v>5504</v>
      </c>
      <c r="V355" s="70">
        <v>25.062311699999999</v>
      </c>
      <c r="W355" s="70">
        <v>121.1959554</v>
      </c>
      <c r="X355" s="70" t="s">
        <v>2636</v>
      </c>
      <c r="Y355" s="70" t="s">
        <v>708</v>
      </c>
      <c r="Z355" s="70" t="s">
        <v>708</v>
      </c>
      <c r="AA355" s="70" t="s">
        <v>708</v>
      </c>
      <c r="AB355" s="70" t="s">
        <v>708</v>
      </c>
      <c r="AC355" s="70" t="s">
        <v>708</v>
      </c>
      <c r="AD355" s="70" t="s">
        <v>708</v>
      </c>
      <c r="AE355" s="70" t="s">
        <v>2734</v>
      </c>
      <c r="AF355" s="70" t="s">
        <v>2733</v>
      </c>
      <c r="AG355" s="70" t="s">
        <v>6024</v>
      </c>
      <c r="AH355" s="70" t="s">
        <v>3549</v>
      </c>
      <c r="AI355" s="70" t="s">
        <v>3549</v>
      </c>
      <c r="AK355" s="70" t="s">
        <v>2734</v>
      </c>
      <c r="AL355" s="70" t="s">
        <v>2734</v>
      </c>
      <c r="AM355" s="70" t="s">
        <v>6490</v>
      </c>
      <c r="AN355" s="70" t="s">
        <v>2734</v>
      </c>
      <c r="AO355" s="70">
        <v>0</v>
      </c>
      <c r="AP355" s="70">
        <v>0</v>
      </c>
      <c r="AQ355" s="70">
        <v>0</v>
      </c>
      <c r="AR355" s="70">
        <v>0</v>
      </c>
      <c r="AS355" s="70">
        <v>0</v>
      </c>
      <c r="AT355" s="70">
        <v>0</v>
      </c>
      <c r="AU355" s="70">
        <v>0</v>
      </c>
      <c r="AV355" s="70">
        <v>1</v>
      </c>
      <c r="AW355" s="70">
        <v>0</v>
      </c>
      <c r="AX355" s="70">
        <v>0</v>
      </c>
      <c r="AY355" s="70">
        <v>0</v>
      </c>
      <c r="BA355" s="70">
        <v>21</v>
      </c>
      <c r="BB355" s="70">
        <v>0</v>
      </c>
      <c r="BC355" s="70">
        <v>0</v>
      </c>
      <c r="BD355" s="70">
        <v>0</v>
      </c>
      <c r="BE355" s="70">
        <v>7</v>
      </c>
      <c r="BF355" s="70">
        <v>1</v>
      </c>
      <c r="BG355" s="70">
        <v>0</v>
      </c>
      <c r="BH355" s="70">
        <v>0</v>
      </c>
      <c r="BI355" s="70">
        <v>0</v>
      </c>
      <c r="BJ355" s="70">
        <v>0</v>
      </c>
      <c r="BK355" s="70">
        <v>0</v>
      </c>
      <c r="BL355" s="70">
        <v>0</v>
      </c>
      <c r="BM355" s="70">
        <v>0</v>
      </c>
      <c r="BN355" s="70">
        <v>0</v>
      </c>
      <c r="BO355" s="70">
        <v>0</v>
      </c>
      <c r="BP355" s="70">
        <v>0</v>
      </c>
      <c r="BQ355" s="70">
        <v>0</v>
      </c>
      <c r="BR355" s="70">
        <v>0</v>
      </c>
      <c r="BS355" s="70">
        <v>0</v>
      </c>
      <c r="BT355" s="70">
        <v>1</v>
      </c>
      <c r="BU355" s="70">
        <v>0</v>
      </c>
      <c r="BV355" s="70">
        <v>0</v>
      </c>
      <c r="BW355" s="70">
        <v>0</v>
      </c>
      <c r="BX355" s="70">
        <v>0</v>
      </c>
      <c r="BY355" s="70">
        <v>0</v>
      </c>
      <c r="BZ355" s="70">
        <v>0</v>
      </c>
      <c r="CA355" s="70">
        <v>0</v>
      </c>
      <c r="CB355" s="70">
        <v>21</v>
      </c>
      <c r="CC355" s="70">
        <v>0</v>
      </c>
      <c r="CD355" s="70">
        <v>0</v>
      </c>
      <c r="CE355" s="70">
        <v>0</v>
      </c>
      <c r="CF355" s="70">
        <v>0</v>
      </c>
      <c r="CG355" s="70">
        <v>0</v>
      </c>
      <c r="CH355" s="70">
        <v>3</v>
      </c>
      <c r="CI355" s="70">
        <v>0</v>
      </c>
      <c r="CJ355" s="70">
        <v>0</v>
      </c>
      <c r="CK355" s="70">
        <v>0</v>
      </c>
      <c r="CL355" s="70">
        <v>0</v>
      </c>
      <c r="CM355" s="70">
        <v>0</v>
      </c>
      <c r="CN355" s="70">
        <v>0</v>
      </c>
      <c r="CO355" s="70">
        <v>2</v>
      </c>
      <c r="CP355" s="70">
        <v>0</v>
      </c>
      <c r="CQ355" s="70">
        <v>0</v>
      </c>
      <c r="CR355" s="70">
        <v>0</v>
      </c>
      <c r="CS355" s="70">
        <v>1</v>
      </c>
      <c r="CT355" s="70">
        <v>0</v>
      </c>
      <c r="CU355" s="70">
        <v>0</v>
      </c>
      <c r="CV355" s="70">
        <v>0</v>
      </c>
      <c r="CW355" s="70">
        <v>0</v>
      </c>
      <c r="CX355" s="70">
        <v>1</v>
      </c>
      <c r="CY355" s="70">
        <v>1</v>
      </c>
      <c r="CZ355" s="70">
        <v>0</v>
      </c>
      <c r="DA355" s="70">
        <v>1</v>
      </c>
      <c r="DB355" s="70">
        <v>0</v>
      </c>
      <c r="DC355" s="70">
        <v>0</v>
      </c>
      <c r="DD355" s="70">
        <v>0</v>
      </c>
      <c r="DE355" s="70">
        <v>0</v>
      </c>
      <c r="DF355" s="70">
        <v>0</v>
      </c>
      <c r="DG355" s="70">
        <v>0</v>
      </c>
      <c r="DH355" s="70">
        <v>9</v>
      </c>
      <c r="DI355" s="70">
        <v>0</v>
      </c>
      <c r="DJ355" s="70">
        <v>0</v>
      </c>
      <c r="DK355" s="70">
        <v>0</v>
      </c>
      <c r="DL355" s="70">
        <v>0</v>
      </c>
      <c r="DM355" s="70">
        <v>9</v>
      </c>
      <c r="DN355" s="70">
        <v>0</v>
      </c>
      <c r="DO355" s="70">
        <v>0</v>
      </c>
      <c r="DP355" s="70">
        <v>0</v>
      </c>
      <c r="DQ355" s="70">
        <v>1</v>
      </c>
      <c r="DR355" s="70">
        <v>3</v>
      </c>
      <c r="DS355" s="70">
        <v>0</v>
      </c>
      <c r="DT355" s="70">
        <v>0</v>
      </c>
      <c r="DU355" s="70">
        <v>1</v>
      </c>
      <c r="DV355" s="70">
        <v>0</v>
      </c>
      <c r="DW355" s="70">
        <v>0</v>
      </c>
      <c r="DX355" s="70">
        <v>1</v>
      </c>
      <c r="DY355" s="70">
        <v>0</v>
      </c>
      <c r="DZ355" s="70">
        <v>3</v>
      </c>
      <c r="EA355" s="70">
        <v>0</v>
      </c>
      <c r="EB355" s="70">
        <v>2</v>
      </c>
      <c r="EC355" s="70">
        <v>4</v>
      </c>
      <c r="ED355" s="70">
        <v>0</v>
      </c>
      <c r="EE355" s="70">
        <v>3</v>
      </c>
      <c r="EF355" s="70">
        <v>24</v>
      </c>
      <c r="EG355" s="70">
        <v>0</v>
      </c>
      <c r="EH355" s="70">
        <v>0</v>
      </c>
      <c r="EI355" s="70">
        <v>1</v>
      </c>
      <c r="EJ355" s="70">
        <v>52</v>
      </c>
      <c r="EK355" s="70">
        <v>4</v>
      </c>
      <c r="EL355" t="s">
        <v>7274</v>
      </c>
      <c r="EM355" t="s">
        <v>7534</v>
      </c>
      <c r="EN355" t="s">
        <v>5504</v>
      </c>
      <c r="EO355" t="s">
        <v>7275</v>
      </c>
      <c r="EP355" t="s">
        <v>7090</v>
      </c>
      <c r="EQ355">
        <v>28</v>
      </c>
      <c r="ER355" s="70">
        <v>354</v>
      </c>
    </row>
    <row r="356" spans="1:148">
      <c r="A356" s="70" t="s">
        <v>434</v>
      </c>
      <c r="B356" s="70" t="s">
        <v>4610</v>
      </c>
      <c r="C356" s="70" t="s">
        <v>4610</v>
      </c>
      <c r="D356" s="70" t="s">
        <v>532</v>
      </c>
      <c r="E356" s="70" t="s">
        <v>643</v>
      </c>
      <c r="F356" s="70" t="str">
        <f t="shared" si="5"/>
        <v>桃園市龜山區</v>
      </c>
      <c r="G356" s="70">
        <f>VLOOKUP(F356,郵遞區號!$C$2:$D$371,2,0)</f>
        <v>333</v>
      </c>
      <c r="H356" s="70" t="str">
        <f>VLOOKUP(D356,區域對照!$A$2:$B$23,2,0)</f>
        <v>北區</v>
      </c>
      <c r="I356" s="70" t="s">
        <v>6124</v>
      </c>
      <c r="J356" s="70" t="s">
        <v>3677</v>
      </c>
      <c r="K356" s="70" t="s">
        <v>4609</v>
      </c>
      <c r="L356" s="59" t="s">
        <v>6124</v>
      </c>
      <c r="M356" s="71" t="s">
        <v>1100</v>
      </c>
      <c r="N356" s="70" t="s">
        <v>1203</v>
      </c>
      <c r="O356" s="70" t="s">
        <v>1203</v>
      </c>
      <c r="P356" s="70" t="s">
        <v>1258</v>
      </c>
      <c r="Q356" s="70" t="s">
        <v>708</v>
      </c>
      <c r="R356" s="70" t="s">
        <v>1627</v>
      </c>
      <c r="S356" s="70" t="s">
        <v>3899</v>
      </c>
      <c r="T356" s="70" t="s">
        <v>4989</v>
      </c>
      <c r="U356" s="70" t="s">
        <v>5505</v>
      </c>
      <c r="V356" s="70">
        <v>24.9952431</v>
      </c>
      <c r="W356" s="70">
        <v>121.33762179999999</v>
      </c>
      <c r="X356" s="70" t="s">
        <v>2637</v>
      </c>
      <c r="Y356" s="70" t="s">
        <v>708</v>
      </c>
      <c r="Z356" s="70" t="s">
        <v>708</v>
      </c>
      <c r="AA356" s="70" t="s">
        <v>708</v>
      </c>
      <c r="AB356" s="70" t="s">
        <v>708</v>
      </c>
      <c r="AC356" s="70" t="s">
        <v>708</v>
      </c>
      <c r="AD356" s="70" t="s">
        <v>708</v>
      </c>
      <c r="AE356" s="70" t="s">
        <v>708</v>
      </c>
      <c r="AF356" s="70" t="s">
        <v>708</v>
      </c>
      <c r="AG356" s="70" t="s">
        <v>6025</v>
      </c>
      <c r="AH356" s="70" t="s">
        <v>3550</v>
      </c>
      <c r="AI356" s="70" t="s">
        <v>3550</v>
      </c>
      <c r="AK356" s="70" t="s">
        <v>2734</v>
      </c>
      <c r="AL356" s="70" t="s">
        <v>2734</v>
      </c>
      <c r="AM356" s="70" t="s">
        <v>6490</v>
      </c>
      <c r="AN356" s="70" t="s">
        <v>2734</v>
      </c>
      <c r="AO356" s="70">
        <v>0</v>
      </c>
      <c r="AP356" s="70">
        <v>0</v>
      </c>
      <c r="AQ356" s="70">
        <v>0</v>
      </c>
      <c r="AR356" s="70">
        <v>0</v>
      </c>
      <c r="AS356" s="70">
        <v>0</v>
      </c>
      <c r="AT356" s="70">
        <v>0</v>
      </c>
      <c r="AU356" s="70">
        <v>0</v>
      </c>
      <c r="AV356" s="70">
        <v>1</v>
      </c>
      <c r="AW356" s="70">
        <v>0</v>
      </c>
      <c r="AX356" s="70">
        <v>0</v>
      </c>
      <c r="AY356" s="70">
        <v>0</v>
      </c>
      <c r="BA356" s="70">
        <v>22</v>
      </c>
      <c r="BB356" s="70">
        <v>0</v>
      </c>
      <c r="BC356" s="70">
        <v>0</v>
      </c>
      <c r="BD356" s="70">
        <v>0</v>
      </c>
      <c r="BE356" s="70">
        <v>2</v>
      </c>
      <c r="BF356" s="70">
        <v>1</v>
      </c>
      <c r="BG356" s="70">
        <v>0</v>
      </c>
      <c r="BH356" s="70">
        <v>0</v>
      </c>
      <c r="BI356" s="70">
        <v>0</v>
      </c>
      <c r="BJ356" s="70">
        <v>0</v>
      </c>
      <c r="BK356" s="70">
        <v>0</v>
      </c>
      <c r="BL356" s="70">
        <v>0</v>
      </c>
      <c r="BM356" s="70">
        <v>0</v>
      </c>
      <c r="BN356" s="70">
        <v>0</v>
      </c>
      <c r="BO356" s="70">
        <v>0</v>
      </c>
      <c r="BP356" s="70">
        <v>0</v>
      </c>
      <c r="BQ356" s="70">
        <v>0</v>
      </c>
      <c r="BR356" s="70">
        <v>0</v>
      </c>
      <c r="BS356" s="70">
        <v>0</v>
      </c>
      <c r="BT356" s="70">
        <v>0</v>
      </c>
      <c r="BU356" s="70">
        <v>0</v>
      </c>
      <c r="BV356" s="70">
        <v>0</v>
      </c>
      <c r="BW356" s="70">
        <v>0</v>
      </c>
      <c r="BX356" s="70">
        <v>0</v>
      </c>
      <c r="BY356" s="70">
        <v>0</v>
      </c>
      <c r="BZ356" s="70">
        <v>0</v>
      </c>
      <c r="CA356" s="70">
        <v>0</v>
      </c>
      <c r="CB356" s="70">
        <v>0</v>
      </c>
      <c r="CC356" s="70">
        <v>0</v>
      </c>
      <c r="CD356" s="70">
        <v>0</v>
      </c>
      <c r="CE356" s="70">
        <v>0</v>
      </c>
      <c r="CF356" s="70">
        <v>0</v>
      </c>
      <c r="CG356" s="70">
        <v>0</v>
      </c>
      <c r="CH356" s="70">
        <v>1</v>
      </c>
      <c r="CI356" s="70">
        <v>0</v>
      </c>
      <c r="CJ356" s="70">
        <v>1</v>
      </c>
      <c r="CK356" s="70">
        <v>0</v>
      </c>
      <c r="CL356" s="70">
        <v>0</v>
      </c>
      <c r="CM356" s="70">
        <v>0</v>
      </c>
      <c r="CN356" s="70">
        <v>0</v>
      </c>
      <c r="CO356" s="70">
        <v>0</v>
      </c>
      <c r="CP356" s="70">
        <v>0</v>
      </c>
      <c r="CQ356" s="70">
        <v>0</v>
      </c>
      <c r="CR356" s="70">
        <v>0</v>
      </c>
      <c r="CS356" s="70">
        <v>1</v>
      </c>
      <c r="CT356" s="70">
        <v>0</v>
      </c>
      <c r="CU356" s="70">
        <v>0</v>
      </c>
      <c r="CV356" s="70">
        <v>0</v>
      </c>
      <c r="CW356" s="70">
        <v>0</v>
      </c>
      <c r="CX356" s="70">
        <v>0</v>
      </c>
      <c r="CY356" s="70">
        <v>0</v>
      </c>
      <c r="CZ356" s="70">
        <v>0</v>
      </c>
      <c r="DA356" s="70">
        <v>1</v>
      </c>
      <c r="DB356" s="70">
        <v>0</v>
      </c>
      <c r="DC356" s="70">
        <v>0</v>
      </c>
      <c r="DD356" s="70">
        <v>0</v>
      </c>
      <c r="DE356" s="70">
        <v>0</v>
      </c>
      <c r="DF356" s="70">
        <v>0</v>
      </c>
      <c r="DG356" s="70">
        <v>0</v>
      </c>
      <c r="DH356" s="70">
        <v>4</v>
      </c>
      <c r="DI356" s="70">
        <v>0</v>
      </c>
      <c r="DJ356" s="70">
        <v>0</v>
      </c>
      <c r="DK356" s="70">
        <v>0</v>
      </c>
      <c r="DL356" s="70">
        <v>0</v>
      </c>
      <c r="DM356" s="70">
        <v>4</v>
      </c>
      <c r="DN356" s="70">
        <v>0</v>
      </c>
      <c r="DO356" s="70">
        <v>0</v>
      </c>
      <c r="DP356" s="70">
        <v>0</v>
      </c>
      <c r="DQ356" s="70">
        <v>0</v>
      </c>
      <c r="DR356" s="70">
        <v>4</v>
      </c>
      <c r="DS356" s="70">
        <v>2</v>
      </c>
      <c r="DT356" s="70">
        <v>0</v>
      </c>
      <c r="DU356" s="70">
        <v>1</v>
      </c>
      <c r="DV356" s="70">
        <v>0</v>
      </c>
      <c r="DW356" s="70">
        <v>0</v>
      </c>
      <c r="DX356" s="70">
        <v>3</v>
      </c>
      <c r="DY356" s="70">
        <v>1</v>
      </c>
      <c r="DZ356" s="70">
        <v>2</v>
      </c>
      <c r="EA356" s="70">
        <v>1</v>
      </c>
      <c r="EB356" s="70">
        <v>2</v>
      </c>
      <c r="EC356" s="70">
        <v>2</v>
      </c>
      <c r="ED356" s="70">
        <v>0</v>
      </c>
      <c r="EE356" s="70">
        <v>2</v>
      </c>
      <c r="EF356" s="70">
        <v>13</v>
      </c>
      <c r="EG356" s="70">
        <v>0</v>
      </c>
      <c r="EH356" s="70">
        <v>0</v>
      </c>
      <c r="EI356" s="70">
        <v>0</v>
      </c>
      <c r="EJ356" s="70">
        <v>37</v>
      </c>
      <c r="EK356" s="70">
        <v>4</v>
      </c>
      <c r="EL356" t="s">
        <v>7276</v>
      </c>
      <c r="EM356" t="s">
        <v>7534</v>
      </c>
      <c r="EN356" t="s">
        <v>5505</v>
      </c>
      <c r="EO356" t="s">
        <v>7277</v>
      </c>
      <c r="EP356" t="s">
        <v>6737</v>
      </c>
      <c r="EQ356">
        <v>41</v>
      </c>
      <c r="ER356" s="70">
        <v>355</v>
      </c>
    </row>
    <row r="357" spans="1:148">
      <c r="A357" s="70" t="s">
        <v>435</v>
      </c>
      <c r="B357" s="70" t="s">
        <v>4610</v>
      </c>
      <c r="C357" s="70" t="s">
        <v>4610</v>
      </c>
      <c r="D357" s="70" t="s">
        <v>532</v>
      </c>
      <c r="E357" s="70" t="s">
        <v>599</v>
      </c>
      <c r="F357" s="70" t="str">
        <f t="shared" si="5"/>
        <v>桃園市龍潭區</v>
      </c>
      <c r="G357" s="70">
        <f>VLOOKUP(F357,郵遞區號!$C$2:$D$371,2,0)</f>
        <v>325</v>
      </c>
      <c r="H357" s="70" t="str">
        <f>VLOOKUP(D357,區域對照!$A$2:$B$23,2,0)</f>
        <v>北區</v>
      </c>
      <c r="I357" s="70" t="s">
        <v>6124</v>
      </c>
      <c r="J357" s="70" t="s">
        <v>3677</v>
      </c>
      <c r="K357" s="70" t="s">
        <v>4609</v>
      </c>
      <c r="L357" s="59" t="s">
        <v>6124</v>
      </c>
      <c r="M357" s="71" t="s">
        <v>1101</v>
      </c>
      <c r="N357" s="70" t="s">
        <v>1203</v>
      </c>
      <c r="O357" s="70" t="s">
        <v>1203</v>
      </c>
      <c r="P357" s="70" t="s">
        <v>1258</v>
      </c>
      <c r="Q357" s="70" t="s">
        <v>708</v>
      </c>
      <c r="R357" s="70" t="s">
        <v>1628</v>
      </c>
      <c r="S357" s="70" t="s">
        <v>3898</v>
      </c>
      <c r="T357" s="70" t="s">
        <v>3898</v>
      </c>
      <c r="U357" s="70" t="s">
        <v>5506</v>
      </c>
      <c r="V357" s="70">
        <v>24.875156100000002</v>
      </c>
      <c r="W357" s="70">
        <v>121.2137771</v>
      </c>
      <c r="X357" s="70" t="s">
        <v>2638</v>
      </c>
      <c r="Y357" s="70" t="s">
        <v>708</v>
      </c>
      <c r="Z357" s="70" t="s">
        <v>708</v>
      </c>
      <c r="AA357" s="70" t="s">
        <v>708</v>
      </c>
      <c r="AB357" s="70" t="s">
        <v>708</v>
      </c>
      <c r="AC357" s="70" t="s">
        <v>708</v>
      </c>
      <c r="AD357" s="70" t="s">
        <v>708</v>
      </c>
      <c r="AE357" s="70" t="s">
        <v>708</v>
      </c>
      <c r="AF357" s="70" t="s">
        <v>708</v>
      </c>
      <c r="AG357" s="70" t="s">
        <v>6026</v>
      </c>
      <c r="AH357" s="70" t="s">
        <v>3551</v>
      </c>
      <c r="AI357" s="70" t="s">
        <v>3551</v>
      </c>
      <c r="AK357" s="70" t="s">
        <v>2734</v>
      </c>
      <c r="AL357" s="70" t="s">
        <v>2734</v>
      </c>
      <c r="AM357" s="70" t="s">
        <v>6490</v>
      </c>
      <c r="AN357" s="70" t="s">
        <v>2734</v>
      </c>
      <c r="AO357" s="70">
        <v>0</v>
      </c>
      <c r="AP357" s="70">
        <v>0</v>
      </c>
      <c r="AQ357" s="70">
        <v>0</v>
      </c>
      <c r="AR357" s="70">
        <v>0</v>
      </c>
      <c r="AS357" s="70">
        <v>0</v>
      </c>
      <c r="AT357" s="70">
        <v>0</v>
      </c>
      <c r="AU357" s="70">
        <v>0</v>
      </c>
      <c r="AV357" s="70">
        <v>1</v>
      </c>
      <c r="AW357" s="70">
        <v>0</v>
      </c>
      <c r="AX357" s="70">
        <v>0</v>
      </c>
      <c r="AY357" s="70">
        <v>0</v>
      </c>
      <c r="BA357" s="70">
        <v>33</v>
      </c>
      <c r="BB357" s="70">
        <v>0</v>
      </c>
      <c r="BC357" s="70">
        <v>0</v>
      </c>
      <c r="BD357" s="70">
        <v>0</v>
      </c>
      <c r="BE357" s="70">
        <v>10</v>
      </c>
      <c r="BF357" s="70">
        <v>2</v>
      </c>
      <c r="BG357" s="70">
        <v>0</v>
      </c>
      <c r="BH357" s="70">
        <v>0</v>
      </c>
      <c r="BI357" s="70">
        <v>0</v>
      </c>
      <c r="BJ357" s="70">
        <v>0</v>
      </c>
      <c r="BK357" s="70">
        <v>0</v>
      </c>
      <c r="BL357" s="70">
        <v>8</v>
      </c>
      <c r="BM357" s="70">
        <v>0</v>
      </c>
      <c r="BN357" s="70">
        <v>0</v>
      </c>
      <c r="BO357" s="70">
        <v>0</v>
      </c>
      <c r="BP357" s="70">
        <v>0</v>
      </c>
      <c r="BQ357" s="70">
        <v>0</v>
      </c>
      <c r="BR357" s="70">
        <v>0</v>
      </c>
      <c r="BS357" s="70">
        <v>18</v>
      </c>
      <c r="BT357" s="70">
        <v>1</v>
      </c>
      <c r="BU357" s="70">
        <v>0</v>
      </c>
      <c r="BV357" s="70">
        <v>0</v>
      </c>
      <c r="BW357" s="70">
        <v>0</v>
      </c>
      <c r="BX357" s="70">
        <v>0</v>
      </c>
      <c r="BY357" s="70">
        <v>0</v>
      </c>
      <c r="BZ357" s="70">
        <v>0</v>
      </c>
      <c r="CA357" s="70">
        <v>0</v>
      </c>
      <c r="CB357" s="70">
        <v>45</v>
      </c>
      <c r="CC357" s="70">
        <v>0</v>
      </c>
      <c r="CD357" s="70">
        <v>0</v>
      </c>
      <c r="CE357" s="70">
        <v>0</v>
      </c>
      <c r="CF357" s="70">
        <v>0</v>
      </c>
      <c r="CG357" s="70">
        <v>0</v>
      </c>
      <c r="CH357" s="70">
        <v>5</v>
      </c>
      <c r="CI357" s="70">
        <v>0</v>
      </c>
      <c r="CJ357" s="70">
        <v>0</v>
      </c>
      <c r="CK357" s="70">
        <v>0</v>
      </c>
      <c r="CL357" s="70">
        <v>0</v>
      </c>
      <c r="CM357" s="70">
        <v>0</v>
      </c>
      <c r="CN357" s="70">
        <v>0</v>
      </c>
      <c r="CO357" s="70">
        <v>1</v>
      </c>
      <c r="CP357" s="70">
        <v>1</v>
      </c>
      <c r="CQ357" s="70">
        <v>2</v>
      </c>
      <c r="CR357" s="70">
        <v>0</v>
      </c>
      <c r="CS357" s="70">
        <v>0</v>
      </c>
      <c r="CT357" s="70">
        <v>0</v>
      </c>
      <c r="CU357" s="70">
        <v>0</v>
      </c>
      <c r="CV357" s="70">
        <v>1</v>
      </c>
      <c r="CW357" s="70">
        <v>1</v>
      </c>
      <c r="CX357" s="70">
        <v>1</v>
      </c>
      <c r="CY357" s="70">
        <v>0</v>
      </c>
      <c r="CZ357" s="70">
        <v>0</v>
      </c>
      <c r="DA357" s="70">
        <v>1</v>
      </c>
      <c r="DB357" s="70">
        <v>0</v>
      </c>
      <c r="DC357" s="70">
        <v>1</v>
      </c>
      <c r="DD357" s="70">
        <v>0</v>
      </c>
      <c r="DE357" s="70">
        <v>0</v>
      </c>
      <c r="DF357" s="70">
        <v>0</v>
      </c>
      <c r="DG357" s="70">
        <v>0</v>
      </c>
      <c r="DH357" s="70">
        <v>14</v>
      </c>
      <c r="DI357" s="70">
        <v>0</v>
      </c>
      <c r="DJ357" s="70">
        <v>0</v>
      </c>
      <c r="DK357" s="70">
        <v>0</v>
      </c>
      <c r="DL357" s="70">
        <v>0</v>
      </c>
      <c r="DM357" s="70">
        <v>14</v>
      </c>
      <c r="DN357" s="70">
        <v>0</v>
      </c>
      <c r="DO357" s="70">
        <v>0</v>
      </c>
      <c r="DP357" s="70">
        <v>1</v>
      </c>
      <c r="DQ357" s="70">
        <v>1</v>
      </c>
      <c r="DR357" s="70">
        <v>3</v>
      </c>
      <c r="DS357" s="70">
        <v>1</v>
      </c>
      <c r="DT357" s="70">
        <v>0</v>
      </c>
      <c r="DU357" s="70">
        <v>1</v>
      </c>
      <c r="DV357" s="70">
        <v>0</v>
      </c>
      <c r="DW357" s="70">
        <v>0</v>
      </c>
      <c r="DX357" s="70">
        <v>2</v>
      </c>
      <c r="DY357" s="70">
        <v>0</v>
      </c>
      <c r="DZ357" s="70">
        <v>7</v>
      </c>
      <c r="EA357" s="70">
        <v>0</v>
      </c>
      <c r="EB357" s="70">
        <v>4</v>
      </c>
      <c r="EC357" s="70">
        <v>5</v>
      </c>
      <c r="ED357" s="70">
        <v>0</v>
      </c>
      <c r="EE357" s="70">
        <v>7</v>
      </c>
      <c r="EF357" s="70">
        <v>57</v>
      </c>
      <c r="EG357" s="70">
        <v>0</v>
      </c>
      <c r="EH357" s="70">
        <v>0</v>
      </c>
      <c r="EI357" s="70">
        <v>0</v>
      </c>
      <c r="EJ357" s="70">
        <v>103</v>
      </c>
      <c r="EK357" s="70">
        <v>4</v>
      </c>
      <c r="EL357" t="s">
        <v>7278</v>
      </c>
      <c r="EM357" t="s">
        <v>7534</v>
      </c>
      <c r="EN357" t="s">
        <v>5506</v>
      </c>
      <c r="EO357" t="s">
        <v>7279</v>
      </c>
      <c r="EP357" t="s">
        <v>7280</v>
      </c>
      <c r="EQ357">
        <v>52</v>
      </c>
      <c r="ER357" s="70">
        <v>356</v>
      </c>
    </row>
    <row r="358" spans="1:148">
      <c r="A358" s="70" t="s">
        <v>436</v>
      </c>
      <c r="B358" s="70" t="s">
        <v>4610</v>
      </c>
      <c r="C358" s="70" t="s">
        <v>4610</v>
      </c>
      <c r="D358" s="70" t="s">
        <v>532</v>
      </c>
      <c r="E358" s="70" t="s">
        <v>683</v>
      </c>
      <c r="F358" s="70" t="str">
        <f t="shared" si="5"/>
        <v>桃園市平鎮區</v>
      </c>
      <c r="G358" s="70">
        <f>VLOOKUP(F358,郵遞區號!$C$2:$D$371,2,0)</f>
        <v>324</v>
      </c>
      <c r="H358" s="70" t="str">
        <f>VLOOKUP(D358,區域對照!$A$2:$B$23,2,0)</f>
        <v>北區</v>
      </c>
      <c r="I358" s="70" t="s">
        <v>6124</v>
      </c>
      <c r="J358" s="70" t="s">
        <v>3677</v>
      </c>
      <c r="K358" s="70" t="s">
        <v>4609</v>
      </c>
      <c r="L358" s="59" t="s">
        <v>6124</v>
      </c>
      <c r="M358" s="71" t="s">
        <v>1102</v>
      </c>
      <c r="N358" s="70" t="s">
        <v>1203</v>
      </c>
      <c r="O358" s="70" t="s">
        <v>1203</v>
      </c>
      <c r="P358" s="70" t="s">
        <v>1258</v>
      </c>
      <c r="Q358" s="70" t="s">
        <v>708</v>
      </c>
      <c r="R358" s="70" t="s">
        <v>1629</v>
      </c>
      <c r="S358" s="70" t="s">
        <v>3897</v>
      </c>
      <c r="T358" s="70" t="s">
        <v>4990</v>
      </c>
      <c r="U358" s="70" t="s">
        <v>5507</v>
      </c>
      <c r="V358" s="70">
        <v>24.951491799999999</v>
      </c>
      <c r="W358" s="70">
        <v>121.2195401</v>
      </c>
      <c r="X358" s="70" t="s">
        <v>2639</v>
      </c>
      <c r="Y358" s="70" t="s">
        <v>708</v>
      </c>
      <c r="Z358" s="70" t="s">
        <v>708</v>
      </c>
      <c r="AA358" s="70" t="s">
        <v>708</v>
      </c>
      <c r="AB358" s="70" t="s">
        <v>708</v>
      </c>
      <c r="AC358" s="70" t="s">
        <v>708</v>
      </c>
      <c r="AD358" s="70" t="s">
        <v>708</v>
      </c>
      <c r="AE358" s="70" t="s">
        <v>708</v>
      </c>
      <c r="AF358" s="70" t="s">
        <v>708</v>
      </c>
      <c r="AG358" s="70" t="s">
        <v>6027</v>
      </c>
      <c r="AH358" s="70" t="s">
        <v>3552</v>
      </c>
      <c r="AI358" s="70" t="s">
        <v>3552</v>
      </c>
      <c r="AK358" s="70" t="s">
        <v>2734</v>
      </c>
      <c r="AL358" s="70" t="s">
        <v>2734</v>
      </c>
      <c r="AM358" s="70" t="s">
        <v>6490</v>
      </c>
      <c r="AN358" s="70" t="s">
        <v>2734</v>
      </c>
      <c r="AO358" s="70">
        <v>0</v>
      </c>
      <c r="AP358" s="70">
        <v>0</v>
      </c>
      <c r="AQ358" s="70">
        <v>0</v>
      </c>
      <c r="AR358" s="70">
        <v>0</v>
      </c>
      <c r="AS358" s="70">
        <v>0</v>
      </c>
      <c r="AT358" s="70">
        <v>0</v>
      </c>
      <c r="AU358" s="70">
        <v>0</v>
      </c>
      <c r="AV358" s="70">
        <v>1</v>
      </c>
      <c r="AW358" s="70">
        <v>0</v>
      </c>
      <c r="AX358" s="70">
        <v>0</v>
      </c>
      <c r="AY358" s="70">
        <v>0</v>
      </c>
      <c r="BA358" s="70">
        <v>31</v>
      </c>
      <c r="BB358" s="70">
        <v>0</v>
      </c>
      <c r="BC358" s="70">
        <v>0</v>
      </c>
      <c r="BD358" s="70">
        <v>0</v>
      </c>
      <c r="BE358" s="70">
        <v>2</v>
      </c>
      <c r="BF358" s="70">
        <v>1</v>
      </c>
      <c r="BG358" s="70">
        <v>0</v>
      </c>
      <c r="BH358" s="70">
        <v>0</v>
      </c>
      <c r="BI358" s="70">
        <v>0</v>
      </c>
      <c r="BJ358" s="70">
        <v>0</v>
      </c>
      <c r="BK358" s="70">
        <v>0</v>
      </c>
      <c r="BL358" s="70">
        <v>4</v>
      </c>
      <c r="BM358" s="70">
        <v>0</v>
      </c>
      <c r="BN358" s="70">
        <v>0</v>
      </c>
      <c r="BO358" s="70">
        <v>0</v>
      </c>
      <c r="BP358" s="70">
        <v>0</v>
      </c>
      <c r="BQ358" s="70">
        <v>0</v>
      </c>
      <c r="BR358" s="70">
        <v>0</v>
      </c>
      <c r="BS358" s="70">
        <v>26</v>
      </c>
      <c r="BT358" s="70">
        <v>1</v>
      </c>
      <c r="BU358" s="70">
        <v>0</v>
      </c>
      <c r="BV358" s="70">
        <v>0</v>
      </c>
      <c r="BW358" s="70">
        <v>0</v>
      </c>
      <c r="BX358" s="70">
        <v>0</v>
      </c>
      <c r="BY358" s="70">
        <v>0</v>
      </c>
      <c r="BZ358" s="70">
        <v>0</v>
      </c>
      <c r="CA358" s="70">
        <v>0</v>
      </c>
      <c r="CB358" s="70">
        <v>0</v>
      </c>
      <c r="CC358" s="70">
        <v>0</v>
      </c>
      <c r="CD358" s="70">
        <v>0</v>
      </c>
      <c r="CE358" s="70">
        <v>0</v>
      </c>
      <c r="CF358" s="70">
        <v>0</v>
      </c>
      <c r="CG358" s="70">
        <v>0</v>
      </c>
      <c r="CH358" s="70">
        <v>3</v>
      </c>
      <c r="CI358" s="70">
        <v>0</v>
      </c>
      <c r="CJ358" s="70">
        <v>2</v>
      </c>
      <c r="CK358" s="70">
        <v>0</v>
      </c>
      <c r="CL358" s="70">
        <v>0</v>
      </c>
      <c r="CM358" s="70">
        <v>0</v>
      </c>
      <c r="CN358" s="70">
        <v>0</v>
      </c>
      <c r="CO358" s="70">
        <v>0</v>
      </c>
      <c r="CP358" s="70">
        <v>0</v>
      </c>
      <c r="CQ358" s="70">
        <v>0</v>
      </c>
      <c r="CR358" s="70">
        <v>0</v>
      </c>
      <c r="CS358" s="70">
        <v>0</v>
      </c>
      <c r="CT358" s="70">
        <v>0</v>
      </c>
      <c r="CU358" s="70">
        <v>0</v>
      </c>
      <c r="CV358" s="70">
        <v>0</v>
      </c>
      <c r="CW358" s="70">
        <v>0</v>
      </c>
      <c r="CX358" s="70">
        <v>0</v>
      </c>
      <c r="CY358" s="70">
        <v>0</v>
      </c>
      <c r="CZ358" s="70">
        <v>0</v>
      </c>
      <c r="DA358" s="70">
        <v>1</v>
      </c>
      <c r="DB358" s="70">
        <v>0</v>
      </c>
      <c r="DC358" s="70">
        <v>0</v>
      </c>
      <c r="DD358" s="70">
        <v>0</v>
      </c>
      <c r="DE358" s="70">
        <v>0</v>
      </c>
      <c r="DF358" s="70">
        <v>0</v>
      </c>
      <c r="DG358" s="70">
        <v>0</v>
      </c>
      <c r="DH358" s="70">
        <v>6</v>
      </c>
      <c r="DI358" s="70">
        <v>0</v>
      </c>
      <c r="DJ358" s="70">
        <v>0</v>
      </c>
      <c r="DK358" s="70">
        <v>0</v>
      </c>
      <c r="DL358" s="70">
        <v>0</v>
      </c>
      <c r="DM358" s="70">
        <v>6</v>
      </c>
      <c r="DN358" s="70">
        <v>0</v>
      </c>
      <c r="DO358" s="70">
        <v>0</v>
      </c>
      <c r="DP358" s="70">
        <v>2</v>
      </c>
      <c r="DQ358" s="70">
        <v>0</v>
      </c>
      <c r="DR358" s="70">
        <v>2</v>
      </c>
      <c r="DS358" s="70">
        <v>0</v>
      </c>
      <c r="DT358" s="70">
        <v>0</v>
      </c>
      <c r="DU358" s="70">
        <v>1</v>
      </c>
      <c r="DV358" s="70">
        <v>0</v>
      </c>
      <c r="DW358" s="70">
        <v>0</v>
      </c>
      <c r="DX358" s="70">
        <v>1</v>
      </c>
      <c r="DY358" s="70">
        <v>1</v>
      </c>
      <c r="DZ358" s="70">
        <v>4</v>
      </c>
      <c r="EA358" s="70">
        <v>2</v>
      </c>
      <c r="EB358" s="70">
        <v>1</v>
      </c>
      <c r="EC358" s="70">
        <v>2</v>
      </c>
      <c r="ED358" s="70">
        <v>1</v>
      </c>
      <c r="EE358" s="70">
        <v>17</v>
      </c>
      <c r="EF358" s="70">
        <v>13</v>
      </c>
      <c r="EG358" s="70">
        <v>0</v>
      </c>
      <c r="EH358" s="70">
        <v>0</v>
      </c>
      <c r="EI358" s="70">
        <v>0</v>
      </c>
      <c r="EJ358" s="70">
        <v>53</v>
      </c>
      <c r="EK358" s="70">
        <v>4</v>
      </c>
      <c r="EL358" t="s">
        <v>7281</v>
      </c>
      <c r="EM358" t="s">
        <v>7534</v>
      </c>
      <c r="EN358" t="s">
        <v>5507</v>
      </c>
      <c r="EO358" t="s">
        <v>7282</v>
      </c>
      <c r="EP358" t="s">
        <v>6980</v>
      </c>
      <c r="EQ358">
        <v>44</v>
      </c>
      <c r="ER358" s="70">
        <v>357</v>
      </c>
    </row>
    <row r="359" spans="1:148">
      <c r="A359" s="70" t="s">
        <v>384</v>
      </c>
      <c r="B359" s="70" t="s">
        <v>4610</v>
      </c>
      <c r="C359" s="70" t="s">
        <v>4610</v>
      </c>
      <c r="D359" s="70" t="s">
        <v>532</v>
      </c>
      <c r="E359" s="70" t="s">
        <v>683</v>
      </c>
      <c r="F359" s="70" t="str">
        <f t="shared" si="5"/>
        <v>桃園市平鎮區</v>
      </c>
      <c r="G359" s="70">
        <f>VLOOKUP(F359,郵遞區號!$C$2:$D$371,2,0)</f>
        <v>324</v>
      </c>
      <c r="H359" s="70" t="str">
        <f>VLOOKUP(D359,區域對照!$A$2:$B$23,2,0)</f>
        <v>北區</v>
      </c>
      <c r="I359" s="70" t="s">
        <v>6124</v>
      </c>
      <c r="J359" s="70" t="s">
        <v>3677</v>
      </c>
      <c r="K359" s="70" t="s">
        <v>4609</v>
      </c>
      <c r="L359" s="59" t="s">
        <v>6124</v>
      </c>
      <c r="M359" s="71" t="s">
        <v>1104</v>
      </c>
      <c r="N359" s="70" t="s">
        <v>1203</v>
      </c>
      <c r="O359" s="70" t="s">
        <v>1203</v>
      </c>
      <c r="P359" s="70" t="s">
        <v>1258</v>
      </c>
      <c r="Q359" s="70" t="s">
        <v>708</v>
      </c>
      <c r="R359" s="70" t="s">
        <v>1631</v>
      </c>
      <c r="S359" s="70" t="s">
        <v>3896</v>
      </c>
      <c r="T359" s="70" t="s">
        <v>4992</v>
      </c>
      <c r="U359" s="70" t="s">
        <v>5509</v>
      </c>
      <c r="V359" s="70">
        <v>24.950095000000001</v>
      </c>
      <c r="W359" s="70">
        <v>121.2124714</v>
      </c>
      <c r="X359" s="70" t="s">
        <v>2641</v>
      </c>
      <c r="Y359" s="70" t="s">
        <v>708</v>
      </c>
      <c r="Z359" s="70" t="s">
        <v>708</v>
      </c>
      <c r="AA359" s="70" t="s">
        <v>708</v>
      </c>
      <c r="AB359" s="70" t="s">
        <v>708</v>
      </c>
      <c r="AC359" s="70" t="s">
        <v>708</v>
      </c>
      <c r="AD359" s="70" t="s">
        <v>708</v>
      </c>
      <c r="AE359" s="70" t="s">
        <v>2734</v>
      </c>
      <c r="AF359" s="70" t="s">
        <v>2734</v>
      </c>
      <c r="AG359" s="70" t="s">
        <v>6029</v>
      </c>
      <c r="AH359" s="70" t="s">
        <v>3554</v>
      </c>
      <c r="AI359" s="70" t="s">
        <v>3554</v>
      </c>
      <c r="AK359" s="70" t="s">
        <v>2734</v>
      </c>
      <c r="AL359" s="70" t="s">
        <v>2734</v>
      </c>
      <c r="AM359" s="70" t="s">
        <v>6490</v>
      </c>
      <c r="AN359" s="70" t="s">
        <v>2734</v>
      </c>
      <c r="AO359" s="70">
        <v>0</v>
      </c>
      <c r="AP359" s="70">
        <v>0</v>
      </c>
      <c r="AQ359" s="70">
        <v>0</v>
      </c>
      <c r="AR359" s="70">
        <v>0</v>
      </c>
      <c r="AS359" s="70">
        <v>0</v>
      </c>
      <c r="AT359" s="70">
        <v>0</v>
      </c>
      <c r="AU359" s="70">
        <v>0</v>
      </c>
      <c r="AV359" s="70">
        <v>1</v>
      </c>
      <c r="AW359" s="70">
        <v>0</v>
      </c>
      <c r="AX359" s="70">
        <v>0</v>
      </c>
      <c r="AY359" s="70">
        <v>0</v>
      </c>
      <c r="BA359" s="70">
        <v>70</v>
      </c>
      <c r="BB359" s="70">
        <v>0</v>
      </c>
      <c r="BC359" s="70">
        <v>0</v>
      </c>
      <c r="BD359" s="70">
        <v>0</v>
      </c>
      <c r="BE359" s="70">
        <v>4</v>
      </c>
      <c r="BF359" s="70">
        <v>1</v>
      </c>
      <c r="BG359" s="70">
        <v>0</v>
      </c>
      <c r="BH359" s="70">
        <v>0</v>
      </c>
      <c r="BI359" s="70">
        <v>0</v>
      </c>
      <c r="BJ359" s="70">
        <v>0</v>
      </c>
      <c r="BK359" s="70">
        <v>0</v>
      </c>
      <c r="BL359" s="70">
        <v>8</v>
      </c>
      <c r="BM359" s="70">
        <v>0</v>
      </c>
      <c r="BN359" s="70">
        <v>0</v>
      </c>
      <c r="BO359" s="70">
        <v>0</v>
      </c>
      <c r="BP359" s="70">
        <v>0</v>
      </c>
      <c r="BQ359" s="70">
        <v>0</v>
      </c>
      <c r="BR359" s="70">
        <v>6</v>
      </c>
      <c r="BS359" s="70">
        <v>0</v>
      </c>
      <c r="BT359" s="70">
        <v>1</v>
      </c>
      <c r="BU359" s="70">
        <v>0</v>
      </c>
      <c r="BV359" s="70">
        <v>0</v>
      </c>
      <c r="BW359" s="70">
        <v>0</v>
      </c>
      <c r="BX359" s="70">
        <v>0</v>
      </c>
      <c r="BY359" s="70">
        <v>0</v>
      </c>
      <c r="BZ359" s="70">
        <v>0</v>
      </c>
      <c r="CA359" s="70">
        <v>0</v>
      </c>
      <c r="CB359" s="70">
        <v>44</v>
      </c>
      <c r="CC359" s="70">
        <v>0</v>
      </c>
      <c r="CD359" s="70">
        <v>0</v>
      </c>
      <c r="CE359" s="70">
        <v>0</v>
      </c>
      <c r="CF359" s="70">
        <v>0</v>
      </c>
      <c r="CG359" s="70">
        <v>0</v>
      </c>
      <c r="CH359" s="70">
        <v>8</v>
      </c>
      <c r="CI359" s="70">
        <v>0</v>
      </c>
      <c r="CJ359" s="70">
        <v>1</v>
      </c>
      <c r="CK359" s="70">
        <v>0</v>
      </c>
      <c r="CL359" s="70">
        <v>0</v>
      </c>
      <c r="CM359" s="70">
        <v>0</v>
      </c>
      <c r="CN359" s="70">
        <v>0</v>
      </c>
      <c r="CO359" s="70">
        <v>1</v>
      </c>
      <c r="CP359" s="70">
        <v>0</v>
      </c>
      <c r="CQ359" s="70">
        <v>0</v>
      </c>
      <c r="CR359" s="70">
        <v>0</v>
      </c>
      <c r="CS359" s="70">
        <v>0</v>
      </c>
      <c r="CT359" s="70">
        <v>0</v>
      </c>
      <c r="CU359" s="70">
        <v>0</v>
      </c>
      <c r="CV359" s="70">
        <v>0</v>
      </c>
      <c r="CW359" s="70">
        <v>0</v>
      </c>
      <c r="CX359" s="70">
        <v>0</v>
      </c>
      <c r="CY359" s="70">
        <v>0</v>
      </c>
      <c r="CZ359" s="70">
        <v>0</v>
      </c>
      <c r="DA359" s="70">
        <v>0</v>
      </c>
      <c r="DB359" s="70">
        <v>0</v>
      </c>
      <c r="DC359" s="70">
        <v>0</v>
      </c>
      <c r="DD359" s="70">
        <v>0</v>
      </c>
      <c r="DE359" s="70">
        <v>0</v>
      </c>
      <c r="DF359" s="70">
        <v>0</v>
      </c>
      <c r="DG359" s="70">
        <v>0</v>
      </c>
      <c r="DH359" s="70">
        <v>10</v>
      </c>
      <c r="DI359" s="70">
        <v>0</v>
      </c>
      <c r="DJ359" s="70">
        <v>0</v>
      </c>
      <c r="DK359" s="70">
        <v>0</v>
      </c>
      <c r="DL359" s="70">
        <v>0</v>
      </c>
      <c r="DM359" s="70">
        <v>10</v>
      </c>
      <c r="DN359" s="70">
        <v>0</v>
      </c>
      <c r="DO359" s="70">
        <v>0</v>
      </c>
      <c r="DP359" s="70">
        <v>2</v>
      </c>
      <c r="DQ359" s="70">
        <v>1</v>
      </c>
      <c r="DR359" s="70">
        <v>1</v>
      </c>
      <c r="DS359" s="70">
        <v>0</v>
      </c>
      <c r="DT359" s="70">
        <v>0</v>
      </c>
      <c r="DU359" s="70">
        <v>1</v>
      </c>
      <c r="DV359" s="70">
        <v>0</v>
      </c>
      <c r="DW359" s="70">
        <v>0</v>
      </c>
      <c r="DX359" s="70">
        <v>0</v>
      </c>
      <c r="DY359" s="70">
        <v>0</v>
      </c>
      <c r="DZ359" s="70">
        <v>2</v>
      </c>
      <c r="EA359" s="70">
        <v>0</v>
      </c>
      <c r="EB359" s="70">
        <v>4</v>
      </c>
      <c r="EC359" s="70">
        <v>3</v>
      </c>
      <c r="ED359" s="70">
        <v>0</v>
      </c>
      <c r="EE359" s="70">
        <v>15</v>
      </c>
      <c r="EF359" s="70">
        <v>54</v>
      </c>
      <c r="EG359" s="70">
        <v>0</v>
      </c>
      <c r="EH359" s="70">
        <v>0</v>
      </c>
      <c r="EI359" s="70">
        <v>0</v>
      </c>
      <c r="EJ359" s="70">
        <v>93</v>
      </c>
      <c r="EK359" s="70">
        <v>4</v>
      </c>
      <c r="EL359" t="s">
        <v>7283</v>
      </c>
      <c r="EM359" t="s">
        <v>7534</v>
      </c>
      <c r="EN359" t="s">
        <v>5509</v>
      </c>
      <c r="EO359" t="s">
        <v>7284</v>
      </c>
      <c r="EP359" t="s">
        <v>6674</v>
      </c>
      <c r="EQ359">
        <v>42</v>
      </c>
      <c r="ER359" s="70">
        <v>358</v>
      </c>
    </row>
    <row r="360" spans="1:148">
      <c r="A360" s="70" t="s">
        <v>438</v>
      </c>
      <c r="B360" s="70" t="s">
        <v>4610</v>
      </c>
      <c r="C360" s="70" t="s">
        <v>4610</v>
      </c>
      <c r="D360" s="70" t="s">
        <v>532</v>
      </c>
      <c r="E360" s="70" t="s">
        <v>683</v>
      </c>
      <c r="F360" s="70" t="str">
        <f t="shared" si="5"/>
        <v>桃園市平鎮區</v>
      </c>
      <c r="G360" s="70">
        <f>VLOOKUP(F360,郵遞區號!$C$2:$D$371,2,0)</f>
        <v>324</v>
      </c>
      <c r="H360" s="70" t="str">
        <f>VLOOKUP(D360,區域對照!$A$2:$B$23,2,0)</f>
        <v>北區</v>
      </c>
      <c r="I360" s="70" t="s">
        <v>6124</v>
      </c>
      <c r="J360" s="70" t="s">
        <v>3677</v>
      </c>
      <c r="K360" s="70" t="s">
        <v>4609</v>
      </c>
      <c r="L360" s="59" t="s">
        <v>6124</v>
      </c>
      <c r="M360" s="71" t="s">
        <v>1105</v>
      </c>
      <c r="N360" s="70" t="s">
        <v>1203</v>
      </c>
      <c r="O360" s="70" t="s">
        <v>1203</v>
      </c>
      <c r="P360" s="70" t="s">
        <v>1258</v>
      </c>
      <c r="Q360" s="70" t="s">
        <v>708</v>
      </c>
      <c r="R360" s="70" t="s">
        <v>1632</v>
      </c>
      <c r="S360" s="70" t="s">
        <v>3895</v>
      </c>
      <c r="T360" s="70" t="s">
        <v>4993</v>
      </c>
      <c r="U360" s="70" t="s">
        <v>5510</v>
      </c>
      <c r="V360" s="70">
        <v>24.9561253</v>
      </c>
      <c r="W360" s="70">
        <v>121.2100441</v>
      </c>
      <c r="X360" s="70" t="s">
        <v>2642</v>
      </c>
      <c r="Y360" s="70" t="s">
        <v>708</v>
      </c>
      <c r="Z360" s="70" t="s">
        <v>708</v>
      </c>
      <c r="AA360" s="70" t="s">
        <v>708</v>
      </c>
      <c r="AB360" s="70" t="s">
        <v>708</v>
      </c>
      <c r="AC360" s="70" t="s">
        <v>708</v>
      </c>
      <c r="AD360" s="70" t="s">
        <v>708</v>
      </c>
      <c r="AE360" s="70" t="s">
        <v>2733</v>
      </c>
      <c r="AF360" s="70" t="s">
        <v>708</v>
      </c>
      <c r="AG360" s="70" t="s">
        <v>6030</v>
      </c>
      <c r="AH360" s="70" t="s">
        <v>3555</v>
      </c>
      <c r="AI360" s="70" t="s">
        <v>3555</v>
      </c>
      <c r="AK360" s="70" t="s">
        <v>2734</v>
      </c>
      <c r="AL360" s="70" t="s">
        <v>2734</v>
      </c>
      <c r="AM360" s="70" t="s">
        <v>6490</v>
      </c>
      <c r="AN360" s="70" t="s">
        <v>2734</v>
      </c>
      <c r="AO360" s="70">
        <v>0</v>
      </c>
      <c r="AP360" s="70">
        <v>0</v>
      </c>
      <c r="AQ360" s="70">
        <v>0</v>
      </c>
      <c r="AR360" s="70">
        <v>0</v>
      </c>
      <c r="AS360" s="70">
        <v>0</v>
      </c>
      <c r="AT360" s="70">
        <v>0</v>
      </c>
      <c r="AU360" s="70">
        <v>0</v>
      </c>
      <c r="AV360" s="70">
        <v>1</v>
      </c>
      <c r="AW360" s="70">
        <v>0</v>
      </c>
      <c r="AX360" s="70">
        <v>0</v>
      </c>
      <c r="AY360" s="70">
        <v>0</v>
      </c>
      <c r="BA360" s="70">
        <v>35</v>
      </c>
      <c r="BB360" s="70">
        <v>0</v>
      </c>
      <c r="BC360" s="70">
        <v>0</v>
      </c>
      <c r="BD360" s="70">
        <v>0</v>
      </c>
      <c r="BE360" s="70">
        <v>5</v>
      </c>
      <c r="BF360" s="70">
        <v>1</v>
      </c>
      <c r="BG360" s="70">
        <v>0</v>
      </c>
      <c r="BH360" s="70">
        <v>0</v>
      </c>
      <c r="BI360" s="70">
        <v>1</v>
      </c>
      <c r="BJ360" s="70">
        <v>0</v>
      </c>
      <c r="BK360" s="70">
        <v>0</v>
      </c>
      <c r="BL360" s="70">
        <v>0</v>
      </c>
      <c r="BM360" s="70">
        <v>0</v>
      </c>
      <c r="BN360" s="70">
        <v>33</v>
      </c>
      <c r="BO360" s="70">
        <v>0</v>
      </c>
      <c r="BP360" s="70">
        <v>0</v>
      </c>
      <c r="BQ360" s="70">
        <v>0</v>
      </c>
      <c r="BR360" s="70">
        <v>0</v>
      </c>
      <c r="BS360" s="70">
        <v>0</v>
      </c>
      <c r="BT360" s="70">
        <v>0</v>
      </c>
      <c r="BU360" s="70">
        <v>0</v>
      </c>
      <c r="BV360" s="70">
        <v>0</v>
      </c>
      <c r="BW360" s="70">
        <v>0</v>
      </c>
      <c r="BX360" s="70">
        <v>0</v>
      </c>
      <c r="BY360" s="70">
        <v>0</v>
      </c>
      <c r="BZ360" s="70">
        <v>0</v>
      </c>
      <c r="CA360" s="70">
        <v>0</v>
      </c>
      <c r="CB360" s="70">
        <v>0</v>
      </c>
      <c r="CC360" s="70">
        <v>0</v>
      </c>
      <c r="CD360" s="70">
        <v>0</v>
      </c>
      <c r="CE360" s="70">
        <v>0</v>
      </c>
      <c r="CF360" s="70">
        <v>0</v>
      </c>
      <c r="CG360" s="70">
        <v>0</v>
      </c>
      <c r="CH360" s="70">
        <v>0</v>
      </c>
      <c r="CI360" s="70">
        <v>0</v>
      </c>
      <c r="CJ360" s="70">
        <v>0</v>
      </c>
      <c r="CK360" s="70">
        <v>0</v>
      </c>
      <c r="CL360" s="70">
        <v>0</v>
      </c>
      <c r="CM360" s="70">
        <v>0</v>
      </c>
      <c r="CN360" s="70">
        <v>4</v>
      </c>
      <c r="CO360" s="70">
        <v>0</v>
      </c>
      <c r="CP360" s="70">
        <v>0</v>
      </c>
      <c r="CQ360" s="70">
        <v>0</v>
      </c>
      <c r="CR360" s="70">
        <v>0</v>
      </c>
      <c r="CS360" s="70">
        <v>0</v>
      </c>
      <c r="CT360" s="70">
        <v>0</v>
      </c>
      <c r="CU360" s="70">
        <v>0</v>
      </c>
      <c r="CV360" s="70">
        <v>0</v>
      </c>
      <c r="CW360" s="70">
        <v>0</v>
      </c>
      <c r="CX360" s="70">
        <v>6</v>
      </c>
      <c r="CY360" s="70">
        <v>0</v>
      </c>
      <c r="CZ360" s="70">
        <v>0</v>
      </c>
      <c r="DA360" s="70">
        <v>0</v>
      </c>
      <c r="DB360" s="70">
        <v>0</v>
      </c>
      <c r="DC360" s="70">
        <v>0</v>
      </c>
      <c r="DD360" s="70">
        <v>0</v>
      </c>
      <c r="DE360" s="70">
        <v>0</v>
      </c>
      <c r="DF360" s="70">
        <v>0</v>
      </c>
      <c r="DG360" s="70">
        <v>0</v>
      </c>
      <c r="DH360" s="70">
        <v>10</v>
      </c>
      <c r="DI360" s="70">
        <v>0</v>
      </c>
      <c r="DJ360" s="70">
        <v>0</v>
      </c>
      <c r="DK360" s="70">
        <v>0</v>
      </c>
      <c r="DL360" s="70">
        <v>0</v>
      </c>
      <c r="DM360" s="70">
        <v>14</v>
      </c>
      <c r="DN360" s="70">
        <v>0</v>
      </c>
      <c r="DO360" s="70">
        <v>2</v>
      </c>
      <c r="DP360" s="70">
        <v>0</v>
      </c>
      <c r="DQ360" s="70">
        <v>0</v>
      </c>
      <c r="DR360" s="70">
        <v>0</v>
      </c>
      <c r="DS360" s="70">
        <v>0</v>
      </c>
      <c r="DT360" s="70">
        <v>0</v>
      </c>
      <c r="DU360" s="70">
        <v>0</v>
      </c>
      <c r="DV360" s="70">
        <v>0</v>
      </c>
      <c r="DW360" s="70">
        <v>0</v>
      </c>
      <c r="DX360" s="70">
        <v>0</v>
      </c>
      <c r="DY360" s="70">
        <v>0</v>
      </c>
      <c r="DZ360" s="70">
        <v>0</v>
      </c>
      <c r="EA360" s="70">
        <v>0</v>
      </c>
      <c r="EB360" s="70">
        <v>2</v>
      </c>
      <c r="EC360" s="70">
        <v>4</v>
      </c>
      <c r="ED360" s="70">
        <v>0</v>
      </c>
      <c r="EE360" s="70">
        <v>14</v>
      </c>
      <c r="EF360" s="70">
        <v>42</v>
      </c>
      <c r="EG360" s="70">
        <v>0</v>
      </c>
      <c r="EH360" s="70">
        <v>0</v>
      </c>
      <c r="EI360" s="70">
        <v>0</v>
      </c>
      <c r="EJ360" s="70">
        <v>78</v>
      </c>
      <c r="EK360" s="70">
        <v>4</v>
      </c>
      <c r="EL360" t="s">
        <v>7285</v>
      </c>
      <c r="EM360" t="s">
        <v>7534</v>
      </c>
      <c r="EN360" t="s">
        <v>5510</v>
      </c>
      <c r="EO360" t="s">
        <v>7286</v>
      </c>
      <c r="EP360" t="s">
        <v>6625</v>
      </c>
      <c r="EQ360">
        <v>39</v>
      </c>
      <c r="ER360" s="70">
        <v>359</v>
      </c>
    </row>
    <row r="361" spans="1:148">
      <c r="A361" s="70" t="s">
        <v>439</v>
      </c>
      <c r="B361" s="70" t="s">
        <v>4610</v>
      </c>
      <c r="C361" s="70" t="s">
        <v>4610</v>
      </c>
      <c r="D361" s="70" t="s">
        <v>532</v>
      </c>
      <c r="E361" s="70" t="s">
        <v>683</v>
      </c>
      <c r="F361" s="70" t="str">
        <f t="shared" si="5"/>
        <v>桃園市平鎮區</v>
      </c>
      <c r="G361" s="70">
        <f>VLOOKUP(F361,郵遞區號!$C$2:$D$371,2,0)</f>
        <v>324</v>
      </c>
      <c r="H361" s="70" t="str">
        <f>VLOOKUP(D361,區域對照!$A$2:$B$23,2,0)</f>
        <v>北區</v>
      </c>
      <c r="I361" s="70" t="s">
        <v>6124</v>
      </c>
      <c r="J361" s="70" t="s">
        <v>3677</v>
      </c>
      <c r="K361" s="70" t="s">
        <v>4609</v>
      </c>
      <c r="L361" s="59" t="s">
        <v>6124</v>
      </c>
      <c r="M361" s="71" t="s">
        <v>1106</v>
      </c>
      <c r="N361" s="70" t="s">
        <v>1203</v>
      </c>
      <c r="O361" s="70" t="s">
        <v>1203</v>
      </c>
      <c r="P361" s="70" t="s">
        <v>1258</v>
      </c>
      <c r="Q361" s="70" t="s">
        <v>708</v>
      </c>
      <c r="R361" s="70" t="s">
        <v>1633</v>
      </c>
      <c r="S361" s="70" t="s">
        <v>3894</v>
      </c>
      <c r="T361" s="70" t="s">
        <v>3894</v>
      </c>
      <c r="U361" s="70" t="s">
        <v>5511</v>
      </c>
      <c r="V361" s="70">
        <v>24.948193799999999</v>
      </c>
      <c r="W361" s="70">
        <v>121.2114369</v>
      </c>
      <c r="X361" s="70" t="s">
        <v>2643</v>
      </c>
      <c r="Y361" s="70" t="s">
        <v>708</v>
      </c>
      <c r="Z361" s="70" t="s">
        <v>708</v>
      </c>
      <c r="AA361" s="70" t="s">
        <v>708</v>
      </c>
      <c r="AB361" s="70" t="s">
        <v>708</v>
      </c>
      <c r="AC361" s="70" t="s">
        <v>708</v>
      </c>
      <c r="AD361" s="70" t="s">
        <v>708</v>
      </c>
      <c r="AE361" s="70" t="s">
        <v>2734</v>
      </c>
      <c r="AF361" s="70" t="s">
        <v>708</v>
      </c>
      <c r="AG361" s="70" t="s">
        <v>6031</v>
      </c>
      <c r="AH361" s="70" t="s">
        <v>3556</v>
      </c>
      <c r="AI361" s="70" t="s">
        <v>3556</v>
      </c>
      <c r="AK361" s="70" t="s">
        <v>2734</v>
      </c>
      <c r="AL361" s="70" t="s">
        <v>2734</v>
      </c>
      <c r="AM361" s="70" t="s">
        <v>6490</v>
      </c>
      <c r="AN361" s="70" t="s">
        <v>2734</v>
      </c>
      <c r="AO361" s="70">
        <v>0</v>
      </c>
      <c r="AP361" s="70">
        <v>0</v>
      </c>
      <c r="AQ361" s="70">
        <v>0</v>
      </c>
      <c r="AR361" s="70">
        <v>0</v>
      </c>
      <c r="AS361" s="70">
        <v>0</v>
      </c>
      <c r="AT361" s="70">
        <v>0</v>
      </c>
      <c r="AU361" s="70">
        <v>0</v>
      </c>
      <c r="AV361" s="70">
        <v>1</v>
      </c>
      <c r="AW361" s="70">
        <v>0</v>
      </c>
      <c r="AX361" s="70">
        <v>0</v>
      </c>
      <c r="AY361" s="70">
        <v>0</v>
      </c>
      <c r="BA361" s="70">
        <v>25</v>
      </c>
      <c r="BB361" s="70">
        <v>0</v>
      </c>
      <c r="BC361" s="70">
        <v>0</v>
      </c>
      <c r="BD361" s="70">
        <v>0</v>
      </c>
      <c r="BE361" s="70">
        <v>5</v>
      </c>
      <c r="BF361" s="70">
        <v>2</v>
      </c>
      <c r="BG361" s="70">
        <v>0</v>
      </c>
      <c r="BH361" s="70">
        <v>0</v>
      </c>
      <c r="BI361" s="70">
        <v>2</v>
      </c>
      <c r="BJ361" s="70">
        <v>0</v>
      </c>
      <c r="BK361" s="70">
        <v>0</v>
      </c>
      <c r="BL361" s="70">
        <v>0</v>
      </c>
      <c r="BM361" s="70">
        <v>0</v>
      </c>
      <c r="BN361" s="70">
        <v>20</v>
      </c>
      <c r="BO361" s="70">
        <v>0</v>
      </c>
      <c r="BP361" s="70">
        <v>0</v>
      </c>
      <c r="BQ361" s="70">
        <v>0</v>
      </c>
      <c r="BR361" s="70">
        <v>9</v>
      </c>
      <c r="BS361" s="70">
        <v>0</v>
      </c>
      <c r="BT361" s="70">
        <v>1</v>
      </c>
      <c r="BU361" s="70">
        <v>0</v>
      </c>
      <c r="BV361" s="70">
        <v>0</v>
      </c>
      <c r="BW361" s="70">
        <v>0</v>
      </c>
      <c r="BX361" s="70">
        <v>0</v>
      </c>
      <c r="BY361" s="70">
        <v>0</v>
      </c>
      <c r="BZ361" s="70">
        <v>0</v>
      </c>
      <c r="CA361" s="70">
        <v>0</v>
      </c>
      <c r="CB361" s="70">
        <v>0</v>
      </c>
      <c r="CC361" s="70">
        <v>0</v>
      </c>
      <c r="CD361" s="70">
        <v>0</v>
      </c>
      <c r="CE361" s="70">
        <v>0</v>
      </c>
      <c r="CF361" s="70">
        <v>0</v>
      </c>
      <c r="CG361" s="70">
        <v>0</v>
      </c>
      <c r="CH361" s="70">
        <v>0</v>
      </c>
      <c r="CI361" s="70">
        <v>0</v>
      </c>
      <c r="CJ361" s="70">
        <v>0</v>
      </c>
      <c r="CK361" s="70">
        <v>0</v>
      </c>
      <c r="CL361" s="70">
        <v>0</v>
      </c>
      <c r="CM361" s="70">
        <v>0</v>
      </c>
      <c r="CN361" s="70">
        <v>6</v>
      </c>
      <c r="CO361" s="70">
        <v>0</v>
      </c>
      <c r="CP361" s="70">
        <v>0</v>
      </c>
      <c r="CQ361" s="70">
        <v>0</v>
      </c>
      <c r="CR361" s="70">
        <v>0</v>
      </c>
      <c r="CS361" s="70">
        <v>0</v>
      </c>
      <c r="CT361" s="70">
        <v>0</v>
      </c>
      <c r="CU361" s="70">
        <v>0</v>
      </c>
      <c r="CV361" s="70">
        <v>0</v>
      </c>
      <c r="CW361" s="70">
        <v>0</v>
      </c>
      <c r="CX361" s="70">
        <v>6</v>
      </c>
      <c r="CY361" s="70">
        <v>0</v>
      </c>
      <c r="CZ361" s="70">
        <v>1</v>
      </c>
      <c r="DA361" s="70">
        <v>0</v>
      </c>
      <c r="DB361" s="70">
        <v>0</v>
      </c>
      <c r="DC361" s="70">
        <v>0</v>
      </c>
      <c r="DD361" s="70">
        <v>0</v>
      </c>
      <c r="DE361" s="70">
        <v>0</v>
      </c>
      <c r="DF361" s="70">
        <v>0</v>
      </c>
      <c r="DG361" s="70">
        <v>0</v>
      </c>
      <c r="DH361" s="70">
        <v>13</v>
      </c>
      <c r="DI361" s="70">
        <v>0</v>
      </c>
      <c r="DJ361" s="70">
        <v>0</v>
      </c>
      <c r="DK361" s="70">
        <v>0</v>
      </c>
      <c r="DL361" s="70">
        <v>0</v>
      </c>
      <c r="DM361" s="70">
        <v>13</v>
      </c>
      <c r="DN361" s="70">
        <v>0</v>
      </c>
      <c r="DO361" s="70">
        <v>0</v>
      </c>
      <c r="DP361" s="70">
        <v>0</v>
      </c>
      <c r="DQ361" s="70">
        <v>0</v>
      </c>
      <c r="DR361" s="70">
        <v>0</v>
      </c>
      <c r="DS361" s="70">
        <v>0</v>
      </c>
      <c r="DT361" s="70">
        <v>0</v>
      </c>
      <c r="DU361" s="70">
        <v>0</v>
      </c>
      <c r="DV361" s="70">
        <v>0</v>
      </c>
      <c r="DW361" s="70">
        <v>0</v>
      </c>
      <c r="DX361" s="70">
        <v>0</v>
      </c>
      <c r="DY361" s="70">
        <v>0</v>
      </c>
      <c r="DZ361" s="70">
        <v>0</v>
      </c>
      <c r="EA361" s="70">
        <v>0</v>
      </c>
      <c r="EB361" s="70">
        <v>0</v>
      </c>
      <c r="EC361" s="70">
        <v>6</v>
      </c>
      <c r="ED361" s="70">
        <v>0</v>
      </c>
      <c r="EE361" s="70">
        <v>12</v>
      </c>
      <c r="EF361" s="70">
        <v>46</v>
      </c>
      <c r="EG361" s="70">
        <v>0</v>
      </c>
      <c r="EH361" s="70">
        <v>0</v>
      </c>
      <c r="EI361" s="70">
        <v>0</v>
      </c>
      <c r="EJ361" s="70">
        <v>77</v>
      </c>
      <c r="EK361" s="70">
        <v>4</v>
      </c>
      <c r="EL361" t="s">
        <v>7287</v>
      </c>
      <c r="EM361" t="s">
        <v>7534</v>
      </c>
      <c r="EN361" t="s">
        <v>5511</v>
      </c>
      <c r="EO361" t="s">
        <v>7288</v>
      </c>
      <c r="EP361" t="s">
        <v>6674</v>
      </c>
      <c r="EQ361">
        <v>42</v>
      </c>
      <c r="ER361" s="70">
        <v>360</v>
      </c>
    </row>
    <row r="362" spans="1:148">
      <c r="A362" s="70" t="s">
        <v>440</v>
      </c>
      <c r="B362" s="70" t="s">
        <v>4610</v>
      </c>
      <c r="C362" s="70" t="s">
        <v>4610</v>
      </c>
      <c r="D362" s="70" t="s">
        <v>544</v>
      </c>
      <c r="E362" s="70" t="s">
        <v>589</v>
      </c>
      <c r="F362" s="70" t="str">
        <f t="shared" si="5"/>
        <v>新竹縣竹東鎮</v>
      </c>
      <c r="G362" s="70">
        <f>VLOOKUP(F362,郵遞區號!$C$2:$D$371,2,0)</f>
        <v>310</v>
      </c>
      <c r="H362" s="70" t="str">
        <f>VLOOKUP(D362,區域對照!$A$2:$B$23,2,0)</f>
        <v>北區</v>
      </c>
      <c r="I362" s="70" t="s">
        <v>6124</v>
      </c>
      <c r="J362" s="70" t="s">
        <v>3677</v>
      </c>
      <c r="K362" s="70" t="s">
        <v>4609</v>
      </c>
      <c r="L362" s="59" t="s">
        <v>6124</v>
      </c>
      <c r="M362" s="71" t="s">
        <v>1107</v>
      </c>
      <c r="N362" s="70" t="s">
        <v>1203</v>
      </c>
      <c r="O362" s="70" t="s">
        <v>1203</v>
      </c>
      <c r="P362" s="70" t="s">
        <v>1258</v>
      </c>
      <c r="Q362" s="70" t="s">
        <v>708</v>
      </c>
      <c r="R362" s="70" t="s">
        <v>1634</v>
      </c>
      <c r="S362" s="70" t="s">
        <v>3893</v>
      </c>
      <c r="T362" s="70" t="s">
        <v>4994</v>
      </c>
      <c r="U362" s="70" t="s">
        <v>5512</v>
      </c>
      <c r="V362" s="70">
        <v>24.7368986</v>
      </c>
      <c r="W362" s="70">
        <v>121.09125160000001</v>
      </c>
      <c r="X362" s="70" t="s">
        <v>2644</v>
      </c>
      <c r="Y362" s="70" t="s">
        <v>708</v>
      </c>
      <c r="Z362" s="70" t="s">
        <v>708</v>
      </c>
      <c r="AA362" s="70" t="s">
        <v>708</v>
      </c>
      <c r="AB362" s="70" t="s">
        <v>708</v>
      </c>
      <c r="AC362" s="70" t="s">
        <v>708</v>
      </c>
      <c r="AD362" s="70" t="s">
        <v>708</v>
      </c>
      <c r="AE362" s="70" t="s">
        <v>708</v>
      </c>
      <c r="AF362" s="70" t="s">
        <v>708</v>
      </c>
      <c r="AG362" s="70" t="s">
        <v>6032</v>
      </c>
      <c r="AH362" s="70" t="s">
        <v>3557</v>
      </c>
      <c r="AI362" s="70" t="s">
        <v>3557</v>
      </c>
      <c r="AK362" s="70" t="s">
        <v>2734</v>
      </c>
      <c r="AL362" s="70" t="s">
        <v>2734</v>
      </c>
      <c r="AM362" s="70" t="s">
        <v>6490</v>
      </c>
      <c r="AN362" s="70" t="s">
        <v>2734</v>
      </c>
      <c r="AO362" s="70">
        <v>0</v>
      </c>
      <c r="AP362" s="70">
        <v>0</v>
      </c>
      <c r="AQ362" s="70">
        <v>0</v>
      </c>
      <c r="AR362" s="70">
        <v>0</v>
      </c>
      <c r="AS362" s="70">
        <v>0</v>
      </c>
      <c r="AT362" s="70">
        <v>0</v>
      </c>
      <c r="AU362" s="70">
        <v>0</v>
      </c>
      <c r="AV362" s="70">
        <v>1</v>
      </c>
      <c r="AW362" s="70">
        <v>0</v>
      </c>
      <c r="AX362" s="70">
        <v>0</v>
      </c>
      <c r="AY362" s="70">
        <v>0</v>
      </c>
      <c r="BA362" s="70">
        <v>20</v>
      </c>
      <c r="BB362" s="70">
        <v>0</v>
      </c>
      <c r="BC362" s="70">
        <v>0</v>
      </c>
      <c r="BD362" s="70">
        <v>0</v>
      </c>
      <c r="BE362" s="70">
        <v>2</v>
      </c>
      <c r="BF362" s="70">
        <v>0</v>
      </c>
      <c r="BG362" s="70">
        <v>0</v>
      </c>
      <c r="BH362" s="70">
        <v>0</v>
      </c>
      <c r="BI362" s="70">
        <v>0</v>
      </c>
      <c r="BJ362" s="70">
        <v>0</v>
      </c>
      <c r="BK362" s="70">
        <v>0</v>
      </c>
      <c r="BL362" s="70">
        <v>0</v>
      </c>
      <c r="BM362" s="70">
        <v>0</v>
      </c>
      <c r="BN362" s="70">
        <v>0</v>
      </c>
      <c r="BO362" s="70">
        <v>0</v>
      </c>
      <c r="BP362" s="70">
        <v>0</v>
      </c>
      <c r="BQ362" s="70">
        <v>0</v>
      </c>
      <c r="BR362" s="70">
        <v>0</v>
      </c>
      <c r="BS362" s="70">
        <v>0</v>
      </c>
      <c r="BT362" s="70">
        <v>0</v>
      </c>
      <c r="BU362" s="70">
        <v>0</v>
      </c>
      <c r="BV362" s="70">
        <v>0</v>
      </c>
      <c r="BW362" s="70">
        <v>0</v>
      </c>
      <c r="BX362" s="70">
        <v>0</v>
      </c>
      <c r="BY362" s="70">
        <v>0</v>
      </c>
      <c r="BZ362" s="70">
        <v>0</v>
      </c>
      <c r="CA362" s="70">
        <v>0</v>
      </c>
      <c r="CB362" s="70">
        <v>19</v>
      </c>
      <c r="CC362" s="70">
        <v>0</v>
      </c>
      <c r="CD362" s="70">
        <v>0</v>
      </c>
      <c r="CE362" s="70">
        <v>0</v>
      </c>
      <c r="CF362" s="70">
        <v>0</v>
      </c>
      <c r="CG362" s="70">
        <v>0</v>
      </c>
      <c r="CH362" s="70">
        <v>2</v>
      </c>
      <c r="CI362" s="70">
        <v>0</v>
      </c>
      <c r="CJ362" s="70">
        <v>0</v>
      </c>
      <c r="CK362" s="70">
        <v>0</v>
      </c>
      <c r="CL362" s="70">
        <v>0</v>
      </c>
      <c r="CM362" s="70">
        <v>0</v>
      </c>
      <c r="CN362" s="70">
        <v>0</v>
      </c>
      <c r="CO362" s="70">
        <v>0</v>
      </c>
      <c r="CP362" s="70">
        <v>0</v>
      </c>
      <c r="CQ362" s="70">
        <v>0</v>
      </c>
      <c r="CR362" s="70">
        <v>0</v>
      </c>
      <c r="CS362" s="70">
        <v>0</v>
      </c>
      <c r="CT362" s="70">
        <v>0</v>
      </c>
      <c r="CU362" s="70">
        <v>0</v>
      </c>
      <c r="CV362" s="70">
        <v>0</v>
      </c>
      <c r="CW362" s="70">
        <v>1</v>
      </c>
      <c r="CX362" s="70">
        <v>0</v>
      </c>
      <c r="CY362" s="70">
        <v>0</v>
      </c>
      <c r="CZ362" s="70">
        <v>0</v>
      </c>
      <c r="DA362" s="70">
        <v>1</v>
      </c>
      <c r="DB362" s="70">
        <v>0</v>
      </c>
      <c r="DC362" s="70">
        <v>0</v>
      </c>
      <c r="DD362" s="70">
        <v>0</v>
      </c>
      <c r="DE362" s="70">
        <v>0</v>
      </c>
      <c r="DF362" s="70">
        <v>0</v>
      </c>
      <c r="DG362" s="70">
        <v>0</v>
      </c>
      <c r="DH362" s="70">
        <v>4</v>
      </c>
      <c r="DI362" s="70">
        <v>0</v>
      </c>
      <c r="DJ362" s="70">
        <v>0</v>
      </c>
      <c r="DK362" s="70">
        <v>0</v>
      </c>
      <c r="DL362" s="70">
        <v>0</v>
      </c>
      <c r="DM362" s="70">
        <v>4</v>
      </c>
      <c r="DN362" s="70">
        <v>0</v>
      </c>
      <c r="DO362" s="70">
        <v>0</v>
      </c>
      <c r="DP362" s="70">
        <v>0</v>
      </c>
      <c r="DQ362" s="70">
        <v>2</v>
      </c>
      <c r="DR362" s="70">
        <v>3</v>
      </c>
      <c r="DS362" s="70">
        <v>0</v>
      </c>
      <c r="DT362" s="70">
        <v>0</v>
      </c>
      <c r="DU362" s="70">
        <v>0</v>
      </c>
      <c r="DV362" s="70">
        <v>0</v>
      </c>
      <c r="DW362" s="70">
        <v>0</v>
      </c>
      <c r="DX362" s="70">
        <v>2</v>
      </c>
      <c r="DY362" s="70">
        <v>1</v>
      </c>
      <c r="DZ362" s="70">
        <v>0</v>
      </c>
      <c r="EA362" s="70">
        <v>0</v>
      </c>
      <c r="EB362" s="70">
        <v>1</v>
      </c>
      <c r="EC362" s="70">
        <v>2</v>
      </c>
      <c r="ED362" s="70">
        <v>0</v>
      </c>
      <c r="EE362" s="70">
        <v>7</v>
      </c>
      <c r="EF362" s="70">
        <v>10</v>
      </c>
      <c r="EG362" s="70">
        <v>0</v>
      </c>
      <c r="EH362" s="70">
        <v>0</v>
      </c>
      <c r="EI362" s="70">
        <v>0</v>
      </c>
      <c r="EJ362" s="70">
        <v>32</v>
      </c>
      <c r="EK362" s="70">
        <v>4</v>
      </c>
      <c r="EL362" t="s">
        <v>7289</v>
      </c>
      <c r="EM362" t="s">
        <v>7534</v>
      </c>
      <c r="EN362" t="s">
        <v>5512</v>
      </c>
      <c r="EO362" t="s">
        <v>7290</v>
      </c>
      <c r="EP362" t="s">
        <v>6810</v>
      </c>
      <c r="EQ362">
        <v>70</v>
      </c>
      <c r="ER362" s="70">
        <v>361</v>
      </c>
    </row>
    <row r="363" spans="1:148">
      <c r="A363" s="70" t="s">
        <v>441</v>
      </c>
      <c r="B363" s="70" t="s">
        <v>4610</v>
      </c>
      <c r="C363" s="70" t="s">
        <v>4610</v>
      </c>
      <c r="D363" s="70" t="s">
        <v>544</v>
      </c>
      <c r="E363" s="70" t="s">
        <v>589</v>
      </c>
      <c r="F363" s="70" t="str">
        <f t="shared" si="5"/>
        <v>新竹縣竹東鎮</v>
      </c>
      <c r="G363" s="70">
        <f>VLOOKUP(F363,郵遞區號!$C$2:$D$371,2,0)</f>
        <v>310</v>
      </c>
      <c r="H363" s="70" t="str">
        <f>VLOOKUP(D363,區域對照!$A$2:$B$23,2,0)</f>
        <v>北區</v>
      </c>
      <c r="I363" s="70" t="s">
        <v>6124</v>
      </c>
      <c r="J363" s="70" t="s">
        <v>3677</v>
      </c>
      <c r="K363" s="70" t="s">
        <v>4609</v>
      </c>
      <c r="L363" s="59" t="s">
        <v>6124</v>
      </c>
      <c r="M363" s="71" t="s">
        <v>1108</v>
      </c>
      <c r="N363" s="70" t="s">
        <v>1203</v>
      </c>
      <c r="O363" s="70" t="s">
        <v>1203</v>
      </c>
      <c r="P363" s="70" t="s">
        <v>1258</v>
      </c>
      <c r="Q363" s="70" t="s">
        <v>708</v>
      </c>
      <c r="R363" s="70" t="s">
        <v>1635</v>
      </c>
      <c r="S363" s="70" t="s">
        <v>3892</v>
      </c>
      <c r="T363" s="70" t="s">
        <v>4995</v>
      </c>
      <c r="U363" s="70" t="s">
        <v>5513</v>
      </c>
      <c r="V363" s="70">
        <v>24.734258000000001</v>
      </c>
      <c r="W363" s="70">
        <v>121.090935</v>
      </c>
      <c r="X363" s="70" t="s">
        <v>2645</v>
      </c>
      <c r="Y363" s="70" t="s">
        <v>708</v>
      </c>
      <c r="Z363" s="70" t="s">
        <v>708</v>
      </c>
      <c r="AA363" s="70" t="s">
        <v>708</v>
      </c>
      <c r="AB363" s="70" t="s">
        <v>708</v>
      </c>
      <c r="AC363" s="70" t="s">
        <v>708</v>
      </c>
      <c r="AD363" s="70" t="s">
        <v>708</v>
      </c>
      <c r="AE363" s="70" t="s">
        <v>708</v>
      </c>
      <c r="AF363" s="70" t="s">
        <v>708</v>
      </c>
      <c r="AG363" s="70" t="s">
        <v>6033</v>
      </c>
      <c r="AH363" s="70" t="s">
        <v>3558</v>
      </c>
      <c r="AI363" s="70" t="s">
        <v>3558</v>
      </c>
      <c r="AK363" s="70" t="s">
        <v>2734</v>
      </c>
      <c r="AL363" s="70" t="s">
        <v>2734</v>
      </c>
      <c r="AM363" s="70" t="s">
        <v>6490</v>
      </c>
      <c r="AN363" s="70" t="s">
        <v>2734</v>
      </c>
      <c r="AO363" s="70">
        <v>0</v>
      </c>
      <c r="AP363" s="70">
        <v>0</v>
      </c>
      <c r="AQ363" s="70">
        <v>0</v>
      </c>
      <c r="AR363" s="70">
        <v>0</v>
      </c>
      <c r="AS363" s="70">
        <v>0</v>
      </c>
      <c r="AT363" s="70">
        <v>0</v>
      </c>
      <c r="AU363" s="70">
        <v>0</v>
      </c>
      <c r="AV363" s="70">
        <v>1</v>
      </c>
      <c r="AW363" s="70">
        <v>0</v>
      </c>
      <c r="AX363" s="70">
        <v>0</v>
      </c>
      <c r="AY363" s="70">
        <v>0</v>
      </c>
      <c r="BA363" s="70">
        <v>24</v>
      </c>
      <c r="BB363" s="70">
        <v>0</v>
      </c>
      <c r="BC363" s="70">
        <v>0</v>
      </c>
      <c r="BD363" s="70">
        <v>0</v>
      </c>
      <c r="BE363" s="70">
        <v>2</v>
      </c>
      <c r="BF363" s="70">
        <v>1</v>
      </c>
      <c r="BG363" s="70">
        <v>0</v>
      </c>
      <c r="BH363" s="70">
        <v>0</v>
      </c>
      <c r="BI363" s="70">
        <v>0</v>
      </c>
      <c r="BJ363" s="70">
        <v>0</v>
      </c>
      <c r="BK363" s="70">
        <v>0</v>
      </c>
      <c r="BL363" s="70">
        <v>0</v>
      </c>
      <c r="BM363" s="70">
        <v>0</v>
      </c>
      <c r="BN363" s="70">
        <v>0</v>
      </c>
      <c r="BO363" s="70">
        <v>0</v>
      </c>
      <c r="BP363" s="70">
        <v>0</v>
      </c>
      <c r="BQ363" s="70">
        <v>0</v>
      </c>
      <c r="BR363" s="70">
        <v>0</v>
      </c>
      <c r="BS363" s="70">
        <v>0</v>
      </c>
      <c r="BT363" s="70">
        <v>1</v>
      </c>
      <c r="BU363" s="70">
        <v>0</v>
      </c>
      <c r="BV363" s="70">
        <v>0</v>
      </c>
      <c r="BW363" s="70">
        <v>0</v>
      </c>
      <c r="BX363" s="70">
        <v>0</v>
      </c>
      <c r="BY363" s="70">
        <v>0</v>
      </c>
      <c r="BZ363" s="70">
        <v>0</v>
      </c>
      <c r="CA363" s="70">
        <v>0</v>
      </c>
      <c r="CB363" s="70">
        <v>0</v>
      </c>
      <c r="CC363" s="70">
        <v>0</v>
      </c>
      <c r="CD363" s="70">
        <v>0</v>
      </c>
      <c r="CE363" s="70">
        <v>0</v>
      </c>
      <c r="CF363" s="70">
        <v>0</v>
      </c>
      <c r="CG363" s="70">
        <v>0</v>
      </c>
      <c r="CH363" s="70">
        <v>2</v>
      </c>
      <c r="CI363" s="70">
        <v>0</v>
      </c>
      <c r="CJ363" s="70">
        <v>1</v>
      </c>
      <c r="CK363" s="70">
        <v>0</v>
      </c>
      <c r="CL363" s="70">
        <v>0</v>
      </c>
      <c r="CM363" s="70">
        <v>0</v>
      </c>
      <c r="CN363" s="70">
        <v>0</v>
      </c>
      <c r="CO363" s="70">
        <v>0</v>
      </c>
      <c r="CP363" s="70">
        <v>0</v>
      </c>
      <c r="CQ363" s="70">
        <v>0</v>
      </c>
      <c r="CR363" s="70">
        <v>0</v>
      </c>
      <c r="CS363" s="70">
        <v>0</v>
      </c>
      <c r="CT363" s="70">
        <v>0</v>
      </c>
      <c r="CU363" s="70">
        <v>0</v>
      </c>
      <c r="CV363" s="70">
        <v>0</v>
      </c>
      <c r="CW363" s="70">
        <v>0</v>
      </c>
      <c r="CX363" s="70">
        <v>0</v>
      </c>
      <c r="CY363" s="70">
        <v>0</v>
      </c>
      <c r="CZ363" s="70">
        <v>0</v>
      </c>
      <c r="DA363" s="70">
        <v>0</v>
      </c>
      <c r="DB363" s="70">
        <v>0</v>
      </c>
      <c r="DC363" s="70">
        <v>0</v>
      </c>
      <c r="DD363" s="70">
        <v>0</v>
      </c>
      <c r="DE363" s="70">
        <v>0</v>
      </c>
      <c r="DF363" s="70">
        <v>0</v>
      </c>
      <c r="DG363" s="70">
        <v>0</v>
      </c>
      <c r="DH363" s="70">
        <v>3</v>
      </c>
      <c r="DI363" s="70">
        <v>0</v>
      </c>
      <c r="DJ363" s="70">
        <v>0</v>
      </c>
      <c r="DK363" s="70">
        <v>0</v>
      </c>
      <c r="DL363" s="70">
        <v>0</v>
      </c>
      <c r="DM363" s="70">
        <v>3</v>
      </c>
      <c r="DN363" s="70">
        <v>0</v>
      </c>
      <c r="DO363" s="70">
        <v>0</v>
      </c>
      <c r="DP363" s="70">
        <v>0</v>
      </c>
      <c r="DQ363" s="70">
        <v>0</v>
      </c>
      <c r="DR363" s="70">
        <v>0</v>
      </c>
      <c r="DS363" s="70">
        <v>0</v>
      </c>
      <c r="DT363" s="70">
        <v>0</v>
      </c>
      <c r="DU363" s="70">
        <v>1</v>
      </c>
      <c r="DV363" s="70">
        <v>0</v>
      </c>
      <c r="DW363" s="70">
        <v>0</v>
      </c>
      <c r="DX363" s="70">
        <v>0</v>
      </c>
      <c r="DY363" s="70">
        <v>0</v>
      </c>
      <c r="DZ363" s="70">
        <v>3</v>
      </c>
      <c r="EA363" s="70">
        <v>1</v>
      </c>
      <c r="EB363" s="70">
        <v>0</v>
      </c>
      <c r="EC363" s="70">
        <v>3</v>
      </c>
      <c r="ED363" s="70">
        <v>0</v>
      </c>
      <c r="EE363" s="70">
        <v>5</v>
      </c>
      <c r="EF363" s="70">
        <v>7</v>
      </c>
      <c r="EG363" s="70">
        <v>0</v>
      </c>
      <c r="EH363" s="70">
        <v>0</v>
      </c>
      <c r="EI363" s="70">
        <v>0</v>
      </c>
      <c r="EJ363" s="70">
        <v>23</v>
      </c>
      <c r="EK363" s="70">
        <v>4</v>
      </c>
      <c r="EL363" t="s">
        <v>7291</v>
      </c>
      <c r="EM363" t="s">
        <v>7534</v>
      </c>
      <c r="EN363" t="s">
        <v>5513</v>
      </c>
      <c r="EO363" t="s">
        <v>7292</v>
      </c>
      <c r="EP363" t="s">
        <v>6804</v>
      </c>
      <c r="EQ363">
        <v>71</v>
      </c>
      <c r="ER363" s="70">
        <v>362</v>
      </c>
    </row>
    <row r="364" spans="1:148">
      <c r="A364" s="70" t="s">
        <v>442</v>
      </c>
      <c r="B364" s="70" t="s">
        <v>4610</v>
      </c>
      <c r="C364" s="70" t="s">
        <v>4610</v>
      </c>
      <c r="D364" s="70" t="s">
        <v>544</v>
      </c>
      <c r="E364" s="70" t="s">
        <v>590</v>
      </c>
      <c r="F364" s="70" t="str">
        <f t="shared" si="5"/>
        <v>新竹縣竹北市</v>
      </c>
      <c r="G364" s="70">
        <f>VLOOKUP(F364,郵遞區號!$C$2:$D$371,2,0)</f>
        <v>302</v>
      </c>
      <c r="H364" s="70" t="str">
        <f>VLOOKUP(D364,區域對照!$A$2:$B$23,2,0)</f>
        <v>北區</v>
      </c>
      <c r="I364" s="70" t="s">
        <v>6124</v>
      </c>
      <c r="J364" s="70" t="s">
        <v>3677</v>
      </c>
      <c r="K364" s="70" t="s">
        <v>4609</v>
      </c>
      <c r="L364" s="59" t="s">
        <v>6124</v>
      </c>
      <c r="M364" s="71" t="s">
        <v>1109</v>
      </c>
      <c r="N364" s="70" t="s">
        <v>1203</v>
      </c>
      <c r="O364" s="70" t="s">
        <v>1203</v>
      </c>
      <c r="P364" s="70" t="s">
        <v>1258</v>
      </c>
      <c r="Q364" s="70" t="s">
        <v>708</v>
      </c>
      <c r="R364" s="70" t="s">
        <v>1636</v>
      </c>
      <c r="S364" s="70" t="s">
        <v>3891</v>
      </c>
      <c r="T364" s="70" t="s">
        <v>3891</v>
      </c>
      <c r="U364" s="70" t="s">
        <v>5514</v>
      </c>
      <c r="V364" s="70">
        <v>24.834754700000001</v>
      </c>
      <c r="W364" s="70">
        <v>121.00813719999999</v>
      </c>
      <c r="X364" s="70" t="s">
        <v>2646</v>
      </c>
      <c r="Y364" s="70" t="s">
        <v>708</v>
      </c>
      <c r="Z364" s="70" t="s">
        <v>708</v>
      </c>
      <c r="AA364" s="70" t="s">
        <v>708</v>
      </c>
      <c r="AB364" s="70" t="s">
        <v>708</v>
      </c>
      <c r="AC364" s="70" t="s">
        <v>708</v>
      </c>
      <c r="AD364" s="70" t="s">
        <v>708</v>
      </c>
      <c r="AE364" s="70" t="s">
        <v>708</v>
      </c>
      <c r="AF364" s="70" t="s">
        <v>708</v>
      </c>
      <c r="AG364" s="70" t="s">
        <v>6034</v>
      </c>
      <c r="AH364" s="70" t="s">
        <v>3559</v>
      </c>
      <c r="AI364" s="70" t="s">
        <v>3559</v>
      </c>
      <c r="AK364" s="70" t="s">
        <v>2734</v>
      </c>
      <c r="AL364" s="70" t="s">
        <v>2734</v>
      </c>
      <c r="AM364" s="70" t="s">
        <v>6490</v>
      </c>
      <c r="AN364" s="70" t="s">
        <v>2734</v>
      </c>
      <c r="AO364" s="70">
        <v>0</v>
      </c>
      <c r="AP364" s="70">
        <v>0</v>
      </c>
      <c r="AQ364" s="70">
        <v>0</v>
      </c>
      <c r="AR364" s="70">
        <v>0</v>
      </c>
      <c r="AS364" s="70">
        <v>0</v>
      </c>
      <c r="AT364" s="70">
        <v>0</v>
      </c>
      <c r="AU364" s="70">
        <v>0</v>
      </c>
      <c r="AV364" s="70">
        <v>1</v>
      </c>
      <c r="AW364" s="70">
        <v>0</v>
      </c>
      <c r="AX364" s="70">
        <v>0</v>
      </c>
      <c r="AY364" s="70">
        <v>0</v>
      </c>
      <c r="BA364" s="70">
        <v>48</v>
      </c>
      <c r="BB364" s="70">
        <v>0</v>
      </c>
      <c r="BC364" s="70">
        <v>0</v>
      </c>
      <c r="BD364" s="70">
        <v>0</v>
      </c>
      <c r="BE364" s="70">
        <v>5</v>
      </c>
      <c r="BF364" s="70">
        <v>1</v>
      </c>
      <c r="BG364" s="70">
        <v>0</v>
      </c>
      <c r="BH364" s="70">
        <v>0</v>
      </c>
      <c r="BI364" s="70">
        <v>0</v>
      </c>
      <c r="BJ364" s="70">
        <v>0</v>
      </c>
      <c r="BK364" s="70">
        <v>0</v>
      </c>
      <c r="BL364" s="70">
        <v>8</v>
      </c>
      <c r="BM364" s="70">
        <v>0</v>
      </c>
      <c r="BN364" s="70">
        <v>0</v>
      </c>
      <c r="BO364" s="70">
        <v>0</v>
      </c>
      <c r="BP364" s="70">
        <v>0</v>
      </c>
      <c r="BQ364" s="70">
        <v>0</v>
      </c>
      <c r="BR364" s="70">
        <v>3</v>
      </c>
      <c r="BS364" s="70">
        <v>40</v>
      </c>
      <c r="BT364" s="70">
        <v>2</v>
      </c>
      <c r="BU364" s="70">
        <v>0</v>
      </c>
      <c r="BV364" s="70">
        <v>0</v>
      </c>
      <c r="BW364" s="70">
        <v>0</v>
      </c>
      <c r="BX364" s="70">
        <v>0</v>
      </c>
      <c r="BY364" s="70">
        <v>0</v>
      </c>
      <c r="BZ364" s="70">
        <v>0</v>
      </c>
      <c r="CA364" s="70">
        <v>0</v>
      </c>
      <c r="CB364" s="70">
        <v>20</v>
      </c>
      <c r="CC364" s="70">
        <v>0</v>
      </c>
      <c r="CD364" s="70">
        <v>0</v>
      </c>
      <c r="CE364" s="70">
        <v>0</v>
      </c>
      <c r="CF364" s="70">
        <v>0</v>
      </c>
      <c r="CG364" s="70">
        <v>0</v>
      </c>
      <c r="CH364" s="70">
        <v>6</v>
      </c>
      <c r="CI364" s="70">
        <v>0</v>
      </c>
      <c r="CJ364" s="70">
        <v>0</v>
      </c>
      <c r="CK364" s="70">
        <v>0</v>
      </c>
      <c r="CL364" s="70">
        <v>0</v>
      </c>
      <c r="CM364" s="70">
        <v>0</v>
      </c>
      <c r="CN364" s="70">
        <v>0</v>
      </c>
      <c r="CO364" s="70">
        <v>0</v>
      </c>
      <c r="CP364" s="70">
        <v>0</v>
      </c>
      <c r="CQ364" s="70">
        <v>0</v>
      </c>
      <c r="CR364" s="70">
        <v>0</v>
      </c>
      <c r="CS364" s="70">
        <v>0</v>
      </c>
      <c r="CT364" s="70">
        <v>0</v>
      </c>
      <c r="CU364" s="70">
        <v>0</v>
      </c>
      <c r="CV364" s="70">
        <v>1</v>
      </c>
      <c r="CW364" s="70">
        <v>0</v>
      </c>
      <c r="CX364" s="70">
        <v>1</v>
      </c>
      <c r="CY364" s="70">
        <v>0</v>
      </c>
      <c r="CZ364" s="70">
        <v>0</v>
      </c>
      <c r="DA364" s="70">
        <v>0</v>
      </c>
      <c r="DB364" s="70">
        <v>0</v>
      </c>
      <c r="DC364" s="70">
        <v>0</v>
      </c>
      <c r="DD364" s="70">
        <v>0</v>
      </c>
      <c r="DE364" s="70">
        <v>0</v>
      </c>
      <c r="DF364" s="70">
        <v>0</v>
      </c>
      <c r="DG364" s="70">
        <v>0</v>
      </c>
      <c r="DH364" s="70">
        <v>8</v>
      </c>
      <c r="DI364" s="70">
        <v>0</v>
      </c>
      <c r="DJ364" s="70">
        <v>0</v>
      </c>
      <c r="DK364" s="70">
        <v>0</v>
      </c>
      <c r="DL364" s="70">
        <v>0</v>
      </c>
      <c r="DM364" s="70">
        <v>8</v>
      </c>
      <c r="DN364" s="70">
        <v>0</v>
      </c>
      <c r="DO364" s="70">
        <v>0</v>
      </c>
      <c r="DP364" s="70">
        <v>2</v>
      </c>
      <c r="DQ364" s="70">
        <v>1</v>
      </c>
      <c r="DR364" s="70">
        <v>2</v>
      </c>
      <c r="DS364" s="70">
        <v>0</v>
      </c>
      <c r="DT364" s="70">
        <v>0</v>
      </c>
      <c r="DU364" s="70">
        <v>1</v>
      </c>
      <c r="DV364" s="70">
        <v>0</v>
      </c>
      <c r="DW364" s="70">
        <v>0</v>
      </c>
      <c r="DX364" s="70">
        <v>1</v>
      </c>
      <c r="DY364" s="70">
        <v>0</v>
      </c>
      <c r="DZ364" s="70">
        <v>3</v>
      </c>
      <c r="EA364" s="70">
        <v>0</v>
      </c>
      <c r="EB364" s="70">
        <v>6</v>
      </c>
      <c r="EC364" s="70">
        <v>4</v>
      </c>
      <c r="ED364" s="70">
        <v>0</v>
      </c>
      <c r="EE364" s="70">
        <v>22</v>
      </c>
      <c r="EF364" s="70">
        <v>37</v>
      </c>
      <c r="EG364" s="70">
        <v>0</v>
      </c>
      <c r="EH364" s="70">
        <v>0</v>
      </c>
      <c r="EI364" s="70">
        <v>0</v>
      </c>
      <c r="EJ364" s="70">
        <v>87</v>
      </c>
      <c r="EK364" s="70">
        <v>4</v>
      </c>
      <c r="EL364" t="s">
        <v>7293</v>
      </c>
      <c r="EM364" t="s">
        <v>7534</v>
      </c>
      <c r="EN364" t="s">
        <v>5514</v>
      </c>
      <c r="EO364" t="s">
        <v>7294</v>
      </c>
      <c r="EP364" t="s">
        <v>6779</v>
      </c>
      <c r="EQ364">
        <v>60</v>
      </c>
      <c r="ER364" s="70">
        <v>363</v>
      </c>
    </row>
    <row r="365" spans="1:148">
      <c r="A365" s="70" t="s">
        <v>443</v>
      </c>
      <c r="B365" s="70" t="s">
        <v>4610</v>
      </c>
      <c r="C365" s="70" t="s">
        <v>4610</v>
      </c>
      <c r="D365" s="70" t="s">
        <v>544</v>
      </c>
      <c r="E365" s="70" t="s">
        <v>590</v>
      </c>
      <c r="F365" s="70" t="str">
        <f t="shared" si="5"/>
        <v>新竹縣竹北市</v>
      </c>
      <c r="G365" s="70">
        <f>VLOOKUP(F365,郵遞區號!$C$2:$D$371,2,0)</f>
        <v>302</v>
      </c>
      <c r="H365" s="70" t="str">
        <f>VLOOKUP(D365,區域對照!$A$2:$B$23,2,0)</f>
        <v>北區</v>
      </c>
      <c r="I365" s="70" t="s">
        <v>6124</v>
      </c>
      <c r="J365" s="70" t="s">
        <v>3677</v>
      </c>
      <c r="K365" s="70" t="s">
        <v>4609</v>
      </c>
      <c r="L365" s="59" t="s">
        <v>6124</v>
      </c>
      <c r="M365" s="71" t="s">
        <v>1110</v>
      </c>
      <c r="N365" s="70" t="s">
        <v>1203</v>
      </c>
      <c r="O365" s="70" t="s">
        <v>1203</v>
      </c>
      <c r="P365" s="70" t="s">
        <v>1258</v>
      </c>
      <c r="Q365" s="70" t="s">
        <v>708</v>
      </c>
      <c r="R365" s="70" t="s">
        <v>1637</v>
      </c>
      <c r="S365" s="70" t="s">
        <v>3890</v>
      </c>
      <c r="T365" s="70" t="s">
        <v>3890</v>
      </c>
      <c r="U365" s="70" t="s">
        <v>5515</v>
      </c>
      <c r="V365" s="70">
        <v>24.835610599999999</v>
      </c>
      <c r="W365" s="70">
        <v>121.0078548</v>
      </c>
      <c r="X365" s="70" t="s">
        <v>2647</v>
      </c>
      <c r="Y365" s="70" t="s">
        <v>708</v>
      </c>
      <c r="Z365" s="70" t="s">
        <v>708</v>
      </c>
      <c r="AA365" s="70" t="s">
        <v>708</v>
      </c>
      <c r="AB365" s="70" t="s">
        <v>708</v>
      </c>
      <c r="AC365" s="70" t="s">
        <v>708</v>
      </c>
      <c r="AD365" s="70" t="s">
        <v>708</v>
      </c>
      <c r="AE365" s="70" t="s">
        <v>708</v>
      </c>
      <c r="AF365" s="70" t="s">
        <v>708</v>
      </c>
      <c r="AG365" s="70" t="s">
        <v>6035</v>
      </c>
      <c r="AH365" s="70" t="s">
        <v>3560</v>
      </c>
      <c r="AI365" s="70" t="s">
        <v>3560</v>
      </c>
      <c r="AK365" s="70" t="s">
        <v>2734</v>
      </c>
      <c r="AL365" s="70" t="s">
        <v>2734</v>
      </c>
      <c r="AM365" s="70" t="s">
        <v>6490</v>
      </c>
      <c r="AN365" s="70" t="s">
        <v>2734</v>
      </c>
      <c r="AO365" s="70">
        <v>0</v>
      </c>
      <c r="AP365" s="70">
        <v>0</v>
      </c>
      <c r="AQ365" s="70">
        <v>0</v>
      </c>
      <c r="AR365" s="70">
        <v>0</v>
      </c>
      <c r="AS365" s="70">
        <v>0</v>
      </c>
      <c r="AT365" s="70">
        <v>0</v>
      </c>
      <c r="AU365" s="70">
        <v>0</v>
      </c>
      <c r="AV365" s="70">
        <v>1</v>
      </c>
      <c r="AW365" s="70">
        <v>0</v>
      </c>
      <c r="AX365" s="70">
        <v>0</v>
      </c>
      <c r="AY365" s="70">
        <v>0</v>
      </c>
      <c r="BA365" s="70">
        <v>69</v>
      </c>
      <c r="BB365" s="70">
        <v>0</v>
      </c>
      <c r="BC365" s="70">
        <v>0</v>
      </c>
      <c r="BD365" s="70">
        <v>0</v>
      </c>
      <c r="BE365" s="70">
        <v>5</v>
      </c>
      <c r="BF365" s="70">
        <v>1</v>
      </c>
      <c r="BG365" s="70">
        <v>0</v>
      </c>
      <c r="BH365" s="70">
        <v>0</v>
      </c>
      <c r="BI365" s="70">
        <v>0</v>
      </c>
      <c r="BJ365" s="70">
        <v>0</v>
      </c>
      <c r="BK365" s="70">
        <v>0</v>
      </c>
      <c r="BL365" s="70">
        <v>0</v>
      </c>
      <c r="BM365" s="70">
        <v>0</v>
      </c>
      <c r="BN365" s="70">
        <v>0</v>
      </c>
      <c r="BO365" s="70">
        <v>0</v>
      </c>
      <c r="BP365" s="70">
        <v>0</v>
      </c>
      <c r="BQ365" s="70">
        <v>0</v>
      </c>
      <c r="BR365" s="70">
        <v>0</v>
      </c>
      <c r="BS365" s="70">
        <v>30</v>
      </c>
      <c r="BT365" s="70">
        <v>1</v>
      </c>
      <c r="BU365" s="70">
        <v>0</v>
      </c>
      <c r="BV365" s="70">
        <v>0</v>
      </c>
      <c r="BW365" s="70">
        <v>0</v>
      </c>
      <c r="BX365" s="70">
        <v>0</v>
      </c>
      <c r="BY365" s="70">
        <v>0</v>
      </c>
      <c r="BZ365" s="70">
        <v>0</v>
      </c>
      <c r="CA365" s="70">
        <v>0</v>
      </c>
      <c r="CB365" s="70">
        <v>0</v>
      </c>
      <c r="CC365" s="70">
        <v>0</v>
      </c>
      <c r="CD365" s="70">
        <v>0</v>
      </c>
      <c r="CE365" s="70">
        <v>0</v>
      </c>
      <c r="CF365" s="70">
        <v>0</v>
      </c>
      <c r="CG365" s="70">
        <v>0</v>
      </c>
      <c r="CH365" s="70">
        <v>4</v>
      </c>
      <c r="CI365" s="70">
        <v>0</v>
      </c>
      <c r="CJ365" s="70">
        <v>0</v>
      </c>
      <c r="CK365" s="70">
        <v>0</v>
      </c>
      <c r="CL365" s="70">
        <v>0</v>
      </c>
      <c r="CM365" s="70">
        <v>0</v>
      </c>
      <c r="CN365" s="70">
        <v>0</v>
      </c>
      <c r="CO365" s="70">
        <v>0</v>
      </c>
      <c r="CP365" s="70">
        <v>0</v>
      </c>
      <c r="CQ365" s="70">
        <v>0</v>
      </c>
      <c r="CR365" s="70">
        <v>0</v>
      </c>
      <c r="CS365" s="70">
        <v>2</v>
      </c>
      <c r="CT365" s="70">
        <v>0</v>
      </c>
      <c r="CU365" s="70">
        <v>0</v>
      </c>
      <c r="CV365" s="70">
        <v>0</v>
      </c>
      <c r="CW365" s="70">
        <v>1</v>
      </c>
      <c r="CX365" s="70">
        <v>0</v>
      </c>
      <c r="CY365" s="70">
        <v>0</v>
      </c>
      <c r="CZ365" s="70">
        <v>0</v>
      </c>
      <c r="DA365" s="70">
        <v>0</v>
      </c>
      <c r="DB365" s="70">
        <v>0</v>
      </c>
      <c r="DC365" s="70">
        <v>0</v>
      </c>
      <c r="DD365" s="70">
        <v>0</v>
      </c>
      <c r="DE365" s="70">
        <v>0</v>
      </c>
      <c r="DF365" s="70">
        <v>0</v>
      </c>
      <c r="DG365" s="70">
        <v>0</v>
      </c>
      <c r="DH365" s="70">
        <v>7</v>
      </c>
      <c r="DI365" s="70">
        <v>0</v>
      </c>
      <c r="DJ365" s="70">
        <v>0</v>
      </c>
      <c r="DK365" s="70">
        <v>0</v>
      </c>
      <c r="DL365" s="70">
        <v>0</v>
      </c>
      <c r="DM365" s="70">
        <v>7</v>
      </c>
      <c r="DN365" s="70">
        <v>0</v>
      </c>
      <c r="DO365" s="70">
        <v>0</v>
      </c>
      <c r="DP365" s="70">
        <v>2</v>
      </c>
      <c r="DQ365" s="70">
        <v>3</v>
      </c>
      <c r="DR365" s="70">
        <v>1</v>
      </c>
      <c r="DS365" s="70">
        <v>0</v>
      </c>
      <c r="DT365" s="70">
        <v>1</v>
      </c>
      <c r="DU365" s="70">
        <v>3</v>
      </c>
      <c r="DV365" s="70">
        <v>0</v>
      </c>
      <c r="DW365" s="70">
        <v>0</v>
      </c>
      <c r="DX365" s="70">
        <v>0</v>
      </c>
      <c r="DY365" s="70">
        <v>0</v>
      </c>
      <c r="DZ365" s="70">
        <v>2</v>
      </c>
      <c r="EA365" s="70">
        <v>0</v>
      </c>
      <c r="EB365" s="70">
        <v>3</v>
      </c>
      <c r="EC365" s="70">
        <v>3</v>
      </c>
      <c r="ED365" s="70">
        <v>0</v>
      </c>
      <c r="EE365" s="70">
        <v>16</v>
      </c>
      <c r="EF365" s="70">
        <v>30</v>
      </c>
      <c r="EG365" s="70">
        <v>0</v>
      </c>
      <c r="EH365" s="70">
        <v>0</v>
      </c>
      <c r="EI365" s="70">
        <v>0</v>
      </c>
      <c r="EJ365" s="70">
        <v>71</v>
      </c>
      <c r="EK365" s="70">
        <v>4</v>
      </c>
      <c r="EL365" t="s">
        <v>7295</v>
      </c>
      <c r="EM365" t="s">
        <v>7534</v>
      </c>
      <c r="EN365" t="s">
        <v>5515</v>
      </c>
      <c r="EO365" t="s">
        <v>7296</v>
      </c>
      <c r="EP365" t="s">
        <v>6694</v>
      </c>
      <c r="EQ365">
        <v>61</v>
      </c>
      <c r="ER365" s="70">
        <v>364</v>
      </c>
    </row>
    <row r="366" spans="1:148">
      <c r="A366" s="70" t="s">
        <v>444</v>
      </c>
      <c r="B366" s="70" t="s">
        <v>4610</v>
      </c>
      <c r="C366" s="70" t="s">
        <v>4610</v>
      </c>
      <c r="D366" s="70" t="s">
        <v>545</v>
      </c>
      <c r="E366" s="70" t="s">
        <v>684</v>
      </c>
      <c r="F366" s="70" t="str">
        <f t="shared" si="5"/>
        <v>宜蘭縣礁溪鄉</v>
      </c>
      <c r="G366" s="70">
        <f>VLOOKUP(F366,郵遞區號!$C$2:$D$371,2,0)</f>
        <v>262</v>
      </c>
      <c r="H366" s="70" t="str">
        <f>VLOOKUP(D366,區域對照!$A$2:$B$23,2,0)</f>
        <v>台北區</v>
      </c>
      <c r="I366" s="70" t="s">
        <v>6124</v>
      </c>
      <c r="J366" s="70" t="s">
        <v>3677</v>
      </c>
      <c r="K366" s="70" t="s">
        <v>4609</v>
      </c>
      <c r="L366" s="59" t="s">
        <v>6124</v>
      </c>
      <c r="M366" s="71" t="s">
        <v>1111</v>
      </c>
      <c r="N366" s="70" t="s">
        <v>1203</v>
      </c>
      <c r="O366" s="70" t="s">
        <v>1203</v>
      </c>
      <c r="P366" s="70" t="s">
        <v>1258</v>
      </c>
      <c r="Q366" s="70" t="s">
        <v>708</v>
      </c>
      <c r="R366" s="70" t="s">
        <v>1638</v>
      </c>
      <c r="S366" s="70" t="s">
        <v>3927</v>
      </c>
      <c r="T366" s="70" t="s">
        <v>3927</v>
      </c>
      <c r="U366" s="70" t="s">
        <v>5516</v>
      </c>
      <c r="V366" s="70">
        <v>24.8206314</v>
      </c>
      <c r="W366" s="70">
        <v>121.7691124</v>
      </c>
      <c r="X366" s="70" t="s">
        <v>2648</v>
      </c>
      <c r="Y366" s="70" t="s">
        <v>708</v>
      </c>
      <c r="Z366" s="70" t="s">
        <v>708</v>
      </c>
      <c r="AA366" s="70" t="s">
        <v>708</v>
      </c>
      <c r="AB366" s="70" t="s">
        <v>2733</v>
      </c>
      <c r="AC366" s="70" t="s">
        <v>1638</v>
      </c>
      <c r="AD366" s="70" t="s">
        <v>2733</v>
      </c>
      <c r="AE366" s="70" t="s">
        <v>2734</v>
      </c>
      <c r="AF366" s="70" t="s">
        <v>2734</v>
      </c>
      <c r="AG366" s="70" t="s">
        <v>6036</v>
      </c>
      <c r="AH366" s="70" t="s">
        <v>3561</v>
      </c>
      <c r="AI366" s="70" t="s">
        <v>3561</v>
      </c>
      <c r="AK366" s="70" t="s">
        <v>6262</v>
      </c>
      <c r="AL366" s="70" t="s">
        <v>3656</v>
      </c>
      <c r="AM366" s="70" t="s">
        <v>6493</v>
      </c>
      <c r="AN366" s="70" t="s">
        <v>3656</v>
      </c>
      <c r="AO366" s="70">
        <v>1</v>
      </c>
      <c r="AP366" s="70">
        <v>1</v>
      </c>
      <c r="AQ366" s="70">
        <v>1</v>
      </c>
      <c r="AR366" s="70">
        <v>1</v>
      </c>
      <c r="AS366" s="70">
        <v>1</v>
      </c>
      <c r="AT366" s="70">
        <v>1</v>
      </c>
      <c r="AU366" s="70">
        <v>1</v>
      </c>
      <c r="AV366" s="70">
        <v>2</v>
      </c>
      <c r="AW366" s="70">
        <v>0</v>
      </c>
      <c r="AX366" s="70">
        <v>0</v>
      </c>
      <c r="AY366" s="70">
        <v>4</v>
      </c>
      <c r="BA366" s="70">
        <v>20</v>
      </c>
      <c r="BB366" s="70">
        <v>0</v>
      </c>
      <c r="BC366" s="70">
        <v>0</v>
      </c>
      <c r="BD366" s="70">
        <v>0</v>
      </c>
      <c r="BE366" s="70">
        <v>5</v>
      </c>
      <c r="BF366" s="70">
        <v>1</v>
      </c>
      <c r="BG366" s="70">
        <v>0</v>
      </c>
      <c r="BH366" s="70">
        <v>0</v>
      </c>
      <c r="BI366" s="70">
        <v>0</v>
      </c>
      <c r="BJ366" s="70">
        <v>0</v>
      </c>
      <c r="BK366" s="70">
        <v>0</v>
      </c>
      <c r="BL366" s="70">
        <v>0</v>
      </c>
      <c r="BM366" s="70">
        <v>0</v>
      </c>
      <c r="BN366" s="70">
        <v>0</v>
      </c>
      <c r="BO366" s="70">
        <v>0</v>
      </c>
      <c r="BP366" s="70">
        <v>0</v>
      </c>
      <c r="BQ366" s="70">
        <v>0</v>
      </c>
      <c r="BR366" s="70">
        <v>4</v>
      </c>
      <c r="BS366" s="70">
        <v>0</v>
      </c>
      <c r="BT366" s="70">
        <v>1</v>
      </c>
      <c r="BU366" s="70">
        <v>0</v>
      </c>
      <c r="BV366" s="70">
        <v>0</v>
      </c>
      <c r="BW366" s="70">
        <v>0</v>
      </c>
      <c r="BX366" s="70">
        <v>0</v>
      </c>
      <c r="BY366" s="70">
        <v>0</v>
      </c>
      <c r="BZ366" s="70">
        <v>0</v>
      </c>
      <c r="CA366" s="70">
        <v>0</v>
      </c>
      <c r="CB366" s="70">
        <v>15</v>
      </c>
      <c r="CC366" s="70">
        <v>0</v>
      </c>
      <c r="CD366" s="70">
        <v>0</v>
      </c>
      <c r="CE366" s="70">
        <v>0</v>
      </c>
      <c r="CF366" s="70">
        <v>0</v>
      </c>
      <c r="CG366" s="70">
        <v>0</v>
      </c>
      <c r="CH366" s="70">
        <v>2</v>
      </c>
      <c r="CI366" s="70">
        <v>0</v>
      </c>
      <c r="CJ366" s="70">
        <v>1</v>
      </c>
      <c r="CK366" s="70">
        <v>0</v>
      </c>
      <c r="CL366" s="70">
        <v>0</v>
      </c>
      <c r="CM366" s="70">
        <v>0</v>
      </c>
      <c r="CN366" s="70">
        <v>1</v>
      </c>
      <c r="CO366" s="70">
        <v>0</v>
      </c>
      <c r="CP366" s="70">
        <v>0</v>
      </c>
      <c r="CQ366" s="70">
        <v>0</v>
      </c>
      <c r="CR366" s="70">
        <v>0</v>
      </c>
      <c r="CS366" s="70">
        <v>1</v>
      </c>
      <c r="CT366" s="70">
        <v>0</v>
      </c>
      <c r="CU366" s="70">
        <v>0</v>
      </c>
      <c r="CV366" s="70">
        <v>0</v>
      </c>
      <c r="CW366" s="70">
        <v>1</v>
      </c>
      <c r="CX366" s="70">
        <v>0</v>
      </c>
      <c r="CY366" s="70">
        <v>1</v>
      </c>
      <c r="CZ366" s="70">
        <v>0</v>
      </c>
      <c r="DA366" s="70">
        <v>1</v>
      </c>
      <c r="DB366" s="70">
        <v>0</v>
      </c>
      <c r="DC366" s="70">
        <v>0</v>
      </c>
      <c r="DD366" s="70">
        <v>0</v>
      </c>
      <c r="DE366" s="70">
        <v>0</v>
      </c>
      <c r="DF366" s="70">
        <v>0</v>
      </c>
      <c r="DG366" s="70">
        <v>0</v>
      </c>
      <c r="DH366" s="70">
        <v>8</v>
      </c>
      <c r="DI366" s="70">
        <v>0</v>
      </c>
      <c r="DJ366" s="70">
        <v>0</v>
      </c>
      <c r="DK366" s="70">
        <v>0</v>
      </c>
      <c r="DL366" s="70">
        <v>0</v>
      </c>
      <c r="DM366" s="70">
        <v>8</v>
      </c>
      <c r="DN366" s="70">
        <v>0</v>
      </c>
      <c r="DO366" s="70">
        <v>0</v>
      </c>
      <c r="DP366" s="70">
        <v>0</v>
      </c>
      <c r="DQ366" s="70">
        <v>3</v>
      </c>
      <c r="DR366" s="70">
        <v>3</v>
      </c>
      <c r="DS366" s="70">
        <v>0</v>
      </c>
      <c r="DT366" s="70">
        <v>0</v>
      </c>
      <c r="DU366" s="70">
        <v>0</v>
      </c>
      <c r="DV366" s="70">
        <v>0</v>
      </c>
      <c r="DW366" s="70">
        <v>0</v>
      </c>
      <c r="DX366" s="70">
        <v>2</v>
      </c>
      <c r="DY366" s="70">
        <v>0</v>
      </c>
      <c r="DZ366" s="70">
        <v>4</v>
      </c>
      <c r="EA366" s="70">
        <v>0</v>
      </c>
      <c r="EB366" s="70">
        <v>4</v>
      </c>
      <c r="EC366" s="70">
        <v>5</v>
      </c>
      <c r="ED366" s="70">
        <v>0</v>
      </c>
      <c r="EE366" s="70">
        <v>3</v>
      </c>
      <c r="EF366" s="70">
        <v>26</v>
      </c>
      <c r="EG366" s="70">
        <v>0</v>
      </c>
      <c r="EH366" s="70">
        <v>0</v>
      </c>
      <c r="EI366" s="70">
        <v>0</v>
      </c>
      <c r="EJ366" s="70">
        <v>58</v>
      </c>
      <c r="EK366" s="70">
        <v>4</v>
      </c>
      <c r="EL366" t="s">
        <v>7297</v>
      </c>
      <c r="EM366" t="s">
        <v>7534</v>
      </c>
      <c r="EN366" t="s">
        <v>7576</v>
      </c>
      <c r="EO366" t="s">
        <v>7298</v>
      </c>
      <c r="EP366" t="s">
        <v>7299</v>
      </c>
      <c r="EQ366">
        <v>67</v>
      </c>
      <c r="ER366" s="70">
        <v>365</v>
      </c>
    </row>
    <row r="367" spans="1:148">
      <c r="A367" s="70" t="s">
        <v>445</v>
      </c>
      <c r="B367" s="70" t="s">
        <v>4610</v>
      </c>
      <c r="C367" s="70" t="s">
        <v>4610</v>
      </c>
      <c r="D367" s="70" t="s">
        <v>533</v>
      </c>
      <c r="E367" s="70" t="s">
        <v>564</v>
      </c>
      <c r="F367" s="70" t="str">
        <f t="shared" si="5"/>
        <v>苗栗縣苗栗市</v>
      </c>
      <c r="G367" s="70">
        <f>VLOOKUP(F367,郵遞區號!$C$2:$D$371,2,0)</f>
        <v>360</v>
      </c>
      <c r="H367" s="70" t="str">
        <f>VLOOKUP(D367,區域對照!$A$2:$B$23,2,0)</f>
        <v>北區</v>
      </c>
      <c r="I367" s="70" t="s">
        <v>6124</v>
      </c>
      <c r="J367" s="70" t="s">
        <v>3677</v>
      </c>
      <c r="K367" s="70" t="s">
        <v>4609</v>
      </c>
      <c r="L367" s="59" t="s">
        <v>6124</v>
      </c>
      <c r="M367" s="71" t="s">
        <v>1112</v>
      </c>
      <c r="N367" s="70" t="s">
        <v>1203</v>
      </c>
      <c r="O367" s="70" t="s">
        <v>1203</v>
      </c>
      <c r="P367" s="70" t="s">
        <v>1258</v>
      </c>
      <c r="Q367" s="70" t="s">
        <v>708</v>
      </c>
      <c r="R367" s="70" t="s">
        <v>1639</v>
      </c>
      <c r="S367" s="70" t="s">
        <v>3889</v>
      </c>
      <c r="T367" s="70" t="s">
        <v>3889</v>
      </c>
      <c r="U367" s="70" t="s">
        <v>5517</v>
      </c>
      <c r="V367" s="70">
        <v>24.541260099999999</v>
      </c>
      <c r="W367" s="70">
        <v>120.8174152</v>
      </c>
      <c r="X367" s="70" t="s">
        <v>2649</v>
      </c>
      <c r="Y367" s="70" t="s">
        <v>708</v>
      </c>
      <c r="Z367" s="70" t="s">
        <v>708</v>
      </c>
      <c r="AA367" s="70" t="s">
        <v>708</v>
      </c>
      <c r="AB367" s="70" t="s">
        <v>708</v>
      </c>
      <c r="AC367" s="70" t="s">
        <v>708</v>
      </c>
      <c r="AD367" s="70" t="s">
        <v>708</v>
      </c>
      <c r="AE367" s="70" t="s">
        <v>708</v>
      </c>
      <c r="AF367" s="70" t="s">
        <v>708</v>
      </c>
      <c r="AG367" s="70" t="s">
        <v>6037</v>
      </c>
      <c r="AH367" s="70" t="s">
        <v>3562</v>
      </c>
      <c r="AI367" s="70" t="s">
        <v>3562</v>
      </c>
      <c r="AK367" s="70" t="s">
        <v>2734</v>
      </c>
      <c r="AL367" s="70" t="s">
        <v>2734</v>
      </c>
      <c r="AM367" s="70" t="s">
        <v>6490</v>
      </c>
      <c r="AN367" s="70" t="s">
        <v>2734</v>
      </c>
      <c r="AO367" s="70">
        <v>0</v>
      </c>
      <c r="AP367" s="70">
        <v>0</v>
      </c>
      <c r="AQ367" s="70">
        <v>0</v>
      </c>
      <c r="AR367" s="70">
        <v>0</v>
      </c>
      <c r="AS367" s="70">
        <v>0</v>
      </c>
      <c r="AT367" s="70">
        <v>0</v>
      </c>
      <c r="AU367" s="70">
        <v>0</v>
      </c>
      <c r="AV367" s="70">
        <v>1</v>
      </c>
      <c r="AW367" s="70">
        <v>0</v>
      </c>
      <c r="AX367" s="70">
        <v>0</v>
      </c>
      <c r="AY367" s="70">
        <v>0</v>
      </c>
      <c r="BA367" s="70">
        <v>32</v>
      </c>
      <c r="BB367" s="70">
        <v>0</v>
      </c>
      <c r="BC367" s="70">
        <v>0</v>
      </c>
      <c r="BD367" s="70">
        <v>0</v>
      </c>
      <c r="BE367" s="70">
        <v>3</v>
      </c>
      <c r="BF367" s="70">
        <v>1</v>
      </c>
      <c r="BG367" s="70">
        <v>0</v>
      </c>
      <c r="BH367" s="70">
        <v>0</v>
      </c>
      <c r="BI367" s="70">
        <v>0</v>
      </c>
      <c r="BJ367" s="70">
        <v>0</v>
      </c>
      <c r="BK367" s="70">
        <v>0</v>
      </c>
      <c r="BL367" s="70">
        <v>0</v>
      </c>
      <c r="BM367" s="70">
        <v>0</v>
      </c>
      <c r="BN367" s="70">
        <v>0</v>
      </c>
      <c r="BO367" s="70">
        <v>0</v>
      </c>
      <c r="BP367" s="70">
        <v>0</v>
      </c>
      <c r="BQ367" s="70">
        <v>0</v>
      </c>
      <c r="BR367" s="70">
        <v>3</v>
      </c>
      <c r="BS367" s="70">
        <v>0</v>
      </c>
      <c r="BT367" s="70">
        <v>1</v>
      </c>
      <c r="BU367" s="70">
        <v>0</v>
      </c>
      <c r="BV367" s="70">
        <v>0</v>
      </c>
      <c r="BW367" s="70">
        <v>0</v>
      </c>
      <c r="BX367" s="70">
        <v>0</v>
      </c>
      <c r="BY367" s="70">
        <v>0</v>
      </c>
      <c r="BZ367" s="70">
        <v>0</v>
      </c>
      <c r="CA367" s="70">
        <v>0</v>
      </c>
      <c r="CB367" s="70">
        <v>0</v>
      </c>
      <c r="CC367" s="70">
        <v>0</v>
      </c>
      <c r="CD367" s="70">
        <v>0</v>
      </c>
      <c r="CE367" s="70">
        <v>0</v>
      </c>
      <c r="CF367" s="70">
        <v>0</v>
      </c>
      <c r="CG367" s="70">
        <v>0</v>
      </c>
      <c r="CH367" s="70">
        <v>0</v>
      </c>
      <c r="CI367" s="70">
        <v>0</v>
      </c>
      <c r="CJ367" s="70">
        <v>1</v>
      </c>
      <c r="CK367" s="70">
        <v>0</v>
      </c>
      <c r="CL367" s="70">
        <v>0</v>
      </c>
      <c r="CM367" s="70">
        <v>0</v>
      </c>
      <c r="CN367" s="70">
        <v>0</v>
      </c>
      <c r="CO367" s="70">
        <v>1</v>
      </c>
      <c r="CP367" s="70">
        <v>0</v>
      </c>
      <c r="CQ367" s="70">
        <v>0</v>
      </c>
      <c r="CR367" s="70">
        <v>0</v>
      </c>
      <c r="CS367" s="70">
        <v>1</v>
      </c>
      <c r="CT367" s="70">
        <v>0</v>
      </c>
      <c r="CU367" s="70">
        <v>0</v>
      </c>
      <c r="CV367" s="70">
        <v>0</v>
      </c>
      <c r="CW367" s="70">
        <v>0</v>
      </c>
      <c r="CX367" s="70">
        <v>0</v>
      </c>
      <c r="CY367" s="70">
        <v>0</v>
      </c>
      <c r="CZ367" s="70">
        <v>0</v>
      </c>
      <c r="DA367" s="70">
        <v>0</v>
      </c>
      <c r="DB367" s="70">
        <v>0</v>
      </c>
      <c r="DC367" s="70">
        <v>0</v>
      </c>
      <c r="DD367" s="70">
        <v>0</v>
      </c>
      <c r="DE367" s="70">
        <v>0</v>
      </c>
      <c r="DF367" s="70">
        <v>0</v>
      </c>
      <c r="DG367" s="70">
        <v>0</v>
      </c>
      <c r="DH367" s="70">
        <v>3</v>
      </c>
      <c r="DI367" s="70">
        <v>0</v>
      </c>
      <c r="DJ367" s="70">
        <v>0</v>
      </c>
      <c r="DK367" s="70">
        <v>0</v>
      </c>
      <c r="DL367" s="70">
        <v>0</v>
      </c>
      <c r="DM367" s="70">
        <v>3</v>
      </c>
      <c r="DN367" s="70">
        <v>0</v>
      </c>
      <c r="DO367" s="70">
        <v>0</v>
      </c>
      <c r="DP367" s="70">
        <v>0</v>
      </c>
      <c r="DQ367" s="70">
        <v>1</v>
      </c>
      <c r="DR367" s="70">
        <v>1</v>
      </c>
      <c r="DS367" s="70">
        <v>0</v>
      </c>
      <c r="DT367" s="70">
        <v>0</v>
      </c>
      <c r="DU367" s="70">
        <v>1</v>
      </c>
      <c r="DV367" s="70">
        <v>0</v>
      </c>
      <c r="DW367" s="70">
        <v>0</v>
      </c>
      <c r="DX367" s="70">
        <v>0</v>
      </c>
      <c r="DY367" s="70">
        <v>1</v>
      </c>
      <c r="DZ367" s="70">
        <v>1</v>
      </c>
      <c r="EA367" s="70">
        <v>1</v>
      </c>
      <c r="EB367" s="70">
        <v>2</v>
      </c>
      <c r="EC367" s="70">
        <v>3</v>
      </c>
      <c r="ED367" s="70">
        <v>0</v>
      </c>
      <c r="EE367" s="70">
        <v>5</v>
      </c>
      <c r="EF367" s="70">
        <v>11</v>
      </c>
      <c r="EG367" s="70">
        <v>0</v>
      </c>
      <c r="EH367" s="70">
        <v>0</v>
      </c>
      <c r="EI367" s="70">
        <v>0</v>
      </c>
      <c r="EJ367" s="70">
        <v>30</v>
      </c>
      <c r="EK367" s="70">
        <v>4</v>
      </c>
      <c r="EL367" t="s">
        <v>7300</v>
      </c>
      <c r="EM367" t="s">
        <v>7534</v>
      </c>
      <c r="EN367" t="s">
        <v>5517</v>
      </c>
      <c r="EO367" t="s">
        <v>7301</v>
      </c>
      <c r="EP367" t="s">
        <v>7302</v>
      </c>
      <c r="EQ367">
        <v>83</v>
      </c>
      <c r="ER367" s="70">
        <v>366</v>
      </c>
    </row>
    <row r="368" spans="1:148">
      <c r="A368" s="70" t="s">
        <v>446</v>
      </c>
      <c r="B368" s="70" t="s">
        <v>4016</v>
      </c>
      <c r="C368" s="70" t="s">
        <v>4016</v>
      </c>
      <c r="D368" s="70" t="s">
        <v>533</v>
      </c>
      <c r="E368" s="70" t="s">
        <v>564</v>
      </c>
      <c r="F368" s="70" t="str">
        <f t="shared" si="5"/>
        <v>苗栗縣苗栗市</v>
      </c>
      <c r="G368" s="70">
        <f>VLOOKUP(F368,郵遞區號!$C$2:$D$371,2,0)</f>
        <v>360</v>
      </c>
      <c r="H368" s="70" t="str">
        <f>VLOOKUP(D368,區域對照!$A$2:$B$23,2,0)</f>
        <v>北區</v>
      </c>
      <c r="I368" s="70" t="s">
        <v>6124</v>
      </c>
      <c r="J368" s="70" t="s">
        <v>3677</v>
      </c>
      <c r="K368" s="70" t="s">
        <v>4609</v>
      </c>
      <c r="L368" s="59" t="s">
        <v>6124</v>
      </c>
      <c r="M368" s="71" t="s">
        <v>1113</v>
      </c>
      <c r="N368" s="70" t="s">
        <v>1203</v>
      </c>
      <c r="O368" s="70" t="s">
        <v>1203</v>
      </c>
      <c r="P368" s="70" t="s">
        <v>1258</v>
      </c>
      <c r="Q368" s="70" t="s">
        <v>708</v>
      </c>
      <c r="R368" s="70" t="s">
        <v>1640</v>
      </c>
      <c r="S368" s="70" t="s">
        <v>3888</v>
      </c>
      <c r="T368" s="70" t="s">
        <v>4996</v>
      </c>
      <c r="U368" s="70" t="s">
        <v>5518</v>
      </c>
      <c r="V368" s="70">
        <v>24.549855399999998</v>
      </c>
      <c r="W368" s="70">
        <v>120.8148874</v>
      </c>
      <c r="X368" s="70" t="s">
        <v>2650</v>
      </c>
      <c r="Y368" s="70" t="s">
        <v>2733</v>
      </c>
      <c r="Z368" s="70" t="s">
        <v>2826</v>
      </c>
      <c r="AA368" s="70" t="s">
        <v>2916</v>
      </c>
      <c r="AB368" s="70" t="s">
        <v>2733</v>
      </c>
      <c r="AC368" s="70" t="s">
        <v>3101</v>
      </c>
      <c r="AD368" s="70" t="s">
        <v>2733</v>
      </c>
      <c r="AE368" s="70" t="s">
        <v>2734</v>
      </c>
      <c r="AF368" s="70" t="s">
        <v>2733</v>
      </c>
      <c r="AG368" s="70" t="s">
        <v>6038</v>
      </c>
      <c r="AH368" s="70" t="s">
        <v>3563</v>
      </c>
      <c r="AI368" s="70" t="s">
        <v>3563</v>
      </c>
      <c r="AK368" s="70" t="s">
        <v>6262</v>
      </c>
      <c r="AL368" s="70" t="s">
        <v>3648</v>
      </c>
      <c r="AM368" s="70" t="s">
        <v>6489</v>
      </c>
      <c r="AN368" s="70" t="s">
        <v>3648</v>
      </c>
      <c r="AO368" s="70">
        <v>3</v>
      </c>
      <c r="AP368" s="70">
        <v>3</v>
      </c>
      <c r="AQ368" s="70">
        <v>3</v>
      </c>
      <c r="AR368" s="70">
        <v>3</v>
      </c>
      <c r="AS368" s="70">
        <v>3</v>
      </c>
      <c r="AT368" s="70">
        <v>3</v>
      </c>
      <c r="AU368" s="70">
        <v>3</v>
      </c>
      <c r="AV368" s="70">
        <v>10</v>
      </c>
      <c r="AW368" s="70">
        <v>10</v>
      </c>
      <c r="AX368" s="70">
        <v>8</v>
      </c>
      <c r="AY368" s="70">
        <v>0</v>
      </c>
      <c r="BA368" s="70">
        <v>266</v>
      </c>
      <c r="BB368" s="70">
        <v>0</v>
      </c>
      <c r="BC368" s="70">
        <v>0</v>
      </c>
      <c r="BD368" s="70">
        <v>0</v>
      </c>
      <c r="BE368" s="70">
        <v>35</v>
      </c>
      <c r="BF368" s="70">
        <v>8</v>
      </c>
      <c r="BG368" s="70">
        <v>0</v>
      </c>
      <c r="BH368" s="70">
        <v>10</v>
      </c>
      <c r="BI368" s="70">
        <v>1</v>
      </c>
      <c r="BJ368" s="70">
        <v>0</v>
      </c>
      <c r="BK368" s="70">
        <v>0</v>
      </c>
      <c r="BL368" s="70">
        <v>47</v>
      </c>
      <c r="BM368" s="70">
        <v>0</v>
      </c>
      <c r="BN368" s="70">
        <v>25</v>
      </c>
      <c r="BO368" s="70">
        <v>8</v>
      </c>
      <c r="BP368" s="70">
        <v>0</v>
      </c>
      <c r="BQ368" s="70">
        <v>0</v>
      </c>
      <c r="BR368" s="70">
        <v>27</v>
      </c>
      <c r="BS368" s="70">
        <v>0</v>
      </c>
      <c r="BT368" s="70">
        <v>6</v>
      </c>
      <c r="BU368" s="70">
        <v>0</v>
      </c>
      <c r="BV368" s="70">
        <v>0</v>
      </c>
      <c r="BW368" s="70">
        <v>0</v>
      </c>
      <c r="BX368" s="70">
        <v>0</v>
      </c>
      <c r="BY368" s="70">
        <v>0</v>
      </c>
      <c r="BZ368" s="70">
        <v>0</v>
      </c>
      <c r="CA368" s="70">
        <v>0</v>
      </c>
      <c r="CB368" s="70">
        <v>68</v>
      </c>
      <c r="CC368" s="70">
        <v>0</v>
      </c>
      <c r="CD368" s="70">
        <v>0</v>
      </c>
      <c r="CE368" s="70">
        <v>0</v>
      </c>
      <c r="CF368" s="70">
        <v>1</v>
      </c>
      <c r="CG368" s="70">
        <v>0</v>
      </c>
      <c r="CH368" s="70">
        <v>21</v>
      </c>
      <c r="CI368" s="70">
        <v>4</v>
      </c>
      <c r="CJ368" s="70">
        <v>7</v>
      </c>
      <c r="CK368" s="70">
        <v>0</v>
      </c>
      <c r="CL368" s="70">
        <v>0</v>
      </c>
      <c r="CM368" s="70">
        <v>0</v>
      </c>
      <c r="CN368" s="70">
        <v>6</v>
      </c>
      <c r="CO368" s="70">
        <v>2</v>
      </c>
      <c r="CP368" s="70">
        <v>1</v>
      </c>
      <c r="CQ368" s="70">
        <v>2</v>
      </c>
      <c r="CR368" s="70">
        <v>8</v>
      </c>
      <c r="CS368" s="70">
        <v>4</v>
      </c>
      <c r="CT368" s="70">
        <v>1</v>
      </c>
      <c r="CU368" s="70">
        <v>2</v>
      </c>
      <c r="CV368" s="70">
        <v>3</v>
      </c>
      <c r="CW368" s="70">
        <v>4</v>
      </c>
      <c r="CX368" s="70">
        <v>4</v>
      </c>
      <c r="CY368" s="70">
        <v>0</v>
      </c>
      <c r="CZ368" s="70">
        <v>2</v>
      </c>
      <c r="DA368" s="70">
        <v>2</v>
      </c>
      <c r="DB368" s="70">
        <v>2</v>
      </c>
      <c r="DC368" s="70">
        <v>0</v>
      </c>
      <c r="DD368" s="70">
        <v>0</v>
      </c>
      <c r="DE368" s="70">
        <v>0</v>
      </c>
      <c r="DF368" s="70">
        <v>0</v>
      </c>
      <c r="DG368" s="70">
        <v>1</v>
      </c>
      <c r="DH368" s="70">
        <v>77</v>
      </c>
      <c r="DI368" s="70">
        <v>0</v>
      </c>
      <c r="DJ368" s="70">
        <v>4</v>
      </c>
      <c r="DK368" s="70">
        <v>0</v>
      </c>
      <c r="DL368" s="70">
        <v>0</v>
      </c>
      <c r="DM368" s="70">
        <v>72</v>
      </c>
      <c r="DN368" s="70">
        <v>0</v>
      </c>
      <c r="DO368" s="70">
        <v>0</v>
      </c>
      <c r="DP368" s="70">
        <v>7</v>
      </c>
      <c r="DQ368" s="70">
        <v>5</v>
      </c>
      <c r="DR368" s="70">
        <v>25</v>
      </c>
      <c r="DS368" s="70">
        <v>11</v>
      </c>
      <c r="DT368" s="70">
        <v>0</v>
      </c>
      <c r="DU368" s="70">
        <v>7</v>
      </c>
      <c r="DV368" s="70">
        <v>3</v>
      </c>
      <c r="DW368" s="70">
        <v>0</v>
      </c>
      <c r="DX368" s="70">
        <v>14</v>
      </c>
      <c r="DY368" s="70">
        <v>0</v>
      </c>
      <c r="DZ368" s="70">
        <v>20</v>
      </c>
      <c r="EA368" s="70">
        <v>0</v>
      </c>
      <c r="EB368" s="70">
        <v>22</v>
      </c>
      <c r="EC368" s="70">
        <v>33</v>
      </c>
      <c r="ED368" s="70">
        <v>0</v>
      </c>
      <c r="EE368" s="70">
        <v>45</v>
      </c>
      <c r="EF368" s="70">
        <v>361</v>
      </c>
      <c r="EG368" s="70">
        <v>1</v>
      </c>
      <c r="EH368" s="70">
        <v>0</v>
      </c>
      <c r="EI368" s="70">
        <v>0</v>
      </c>
      <c r="EJ368" s="70">
        <v>630</v>
      </c>
      <c r="EK368" s="70">
        <v>3</v>
      </c>
      <c r="EL368" t="s">
        <v>7303</v>
      </c>
      <c r="EM368" t="s">
        <v>7534</v>
      </c>
      <c r="EN368" t="s">
        <v>5518</v>
      </c>
      <c r="EO368" t="s">
        <v>7304</v>
      </c>
      <c r="EP368" t="s">
        <v>7305</v>
      </c>
      <c r="EQ368">
        <v>85</v>
      </c>
      <c r="ER368" s="70">
        <v>367</v>
      </c>
    </row>
    <row r="369" spans="1:148">
      <c r="A369" s="70" t="s">
        <v>447</v>
      </c>
      <c r="B369" s="70" t="s">
        <v>4610</v>
      </c>
      <c r="C369" s="70" t="s">
        <v>4610</v>
      </c>
      <c r="D369" s="70" t="s">
        <v>533</v>
      </c>
      <c r="E369" s="70" t="s">
        <v>564</v>
      </c>
      <c r="F369" s="70" t="str">
        <f t="shared" si="5"/>
        <v>苗栗縣苗栗市</v>
      </c>
      <c r="G369" s="70">
        <f>VLOOKUP(F369,郵遞區號!$C$2:$D$371,2,0)</f>
        <v>360</v>
      </c>
      <c r="H369" s="70" t="str">
        <f>VLOOKUP(D369,區域對照!$A$2:$B$23,2,0)</f>
        <v>北區</v>
      </c>
      <c r="I369" s="70" t="s">
        <v>6124</v>
      </c>
      <c r="J369" s="70" t="s">
        <v>3677</v>
      </c>
      <c r="K369" s="70" t="s">
        <v>4609</v>
      </c>
      <c r="L369" s="59" t="s">
        <v>6124</v>
      </c>
      <c r="M369" s="71" t="s">
        <v>1114</v>
      </c>
      <c r="N369" s="70" t="s">
        <v>1203</v>
      </c>
      <c r="O369" s="70" t="s">
        <v>1203</v>
      </c>
      <c r="P369" s="70" t="s">
        <v>1258</v>
      </c>
      <c r="Q369" s="70" t="s">
        <v>708</v>
      </c>
      <c r="R369" s="70" t="s">
        <v>1641</v>
      </c>
      <c r="S369" s="70" t="s">
        <v>3887</v>
      </c>
      <c r="T369" s="70" t="s">
        <v>3887</v>
      </c>
      <c r="U369" s="70" t="s">
        <v>5519</v>
      </c>
      <c r="V369" s="70">
        <v>24.560568400000001</v>
      </c>
      <c r="W369" s="70">
        <v>120.8221118</v>
      </c>
      <c r="X369" s="70" t="s">
        <v>2651</v>
      </c>
      <c r="Y369" s="70" t="s">
        <v>708</v>
      </c>
      <c r="Z369" s="70" t="s">
        <v>708</v>
      </c>
      <c r="AA369" s="70" t="s">
        <v>708</v>
      </c>
      <c r="AB369" s="70" t="s">
        <v>708</v>
      </c>
      <c r="AC369" s="70" t="s">
        <v>708</v>
      </c>
      <c r="AD369" s="70" t="s">
        <v>708</v>
      </c>
      <c r="AE369" s="70" t="s">
        <v>708</v>
      </c>
      <c r="AF369" s="70" t="s">
        <v>708</v>
      </c>
      <c r="AG369" s="70" t="s">
        <v>6039</v>
      </c>
      <c r="AH369" s="70" t="s">
        <v>3564</v>
      </c>
      <c r="AI369" s="70" t="s">
        <v>3564</v>
      </c>
      <c r="AK369" s="70" t="s">
        <v>2734</v>
      </c>
      <c r="AL369" s="70" t="s">
        <v>2734</v>
      </c>
      <c r="AM369" s="70" t="s">
        <v>6490</v>
      </c>
      <c r="AN369" s="70" t="s">
        <v>2734</v>
      </c>
      <c r="AO369" s="70">
        <v>0</v>
      </c>
      <c r="AP369" s="70">
        <v>0</v>
      </c>
      <c r="AQ369" s="70">
        <v>0</v>
      </c>
      <c r="AR369" s="70">
        <v>0</v>
      </c>
      <c r="AS369" s="70">
        <v>0</v>
      </c>
      <c r="AT369" s="70">
        <v>0</v>
      </c>
      <c r="AU369" s="70">
        <v>0</v>
      </c>
      <c r="AV369" s="70">
        <v>1</v>
      </c>
      <c r="AW369" s="70">
        <v>0</v>
      </c>
      <c r="AX369" s="70">
        <v>0</v>
      </c>
      <c r="AY369" s="70">
        <v>0</v>
      </c>
      <c r="BA369" s="70">
        <v>48</v>
      </c>
      <c r="BB369" s="70">
        <v>0</v>
      </c>
      <c r="BC369" s="70">
        <v>0</v>
      </c>
      <c r="BD369" s="70">
        <v>0</v>
      </c>
      <c r="BE369" s="70">
        <v>2</v>
      </c>
      <c r="BF369" s="70">
        <v>0</v>
      </c>
      <c r="BG369" s="70">
        <v>0</v>
      </c>
      <c r="BH369" s="70">
        <v>0</v>
      </c>
      <c r="BI369" s="70">
        <v>0</v>
      </c>
      <c r="BJ369" s="70">
        <v>0</v>
      </c>
      <c r="BK369" s="70">
        <v>0</v>
      </c>
      <c r="BL369" s="70">
        <v>0</v>
      </c>
      <c r="BM369" s="70">
        <v>0</v>
      </c>
      <c r="BN369" s="70">
        <v>0</v>
      </c>
      <c r="BO369" s="70">
        <v>0</v>
      </c>
      <c r="BP369" s="70">
        <v>0</v>
      </c>
      <c r="BQ369" s="70">
        <v>0</v>
      </c>
      <c r="BR369" s="70">
        <v>0</v>
      </c>
      <c r="BS369" s="70">
        <v>36</v>
      </c>
      <c r="BT369" s="70">
        <v>0</v>
      </c>
      <c r="BU369" s="70">
        <v>0</v>
      </c>
      <c r="BV369" s="70">
        <v>0</v>
      </c>
      <c r="BW369" s="70">
        <v>0</v>
      </c>
      <c r="BX369" s="70">
        <v>0</v>
      </c>
      <c r="BY369" s="70">
        <v>0</v>
      </c>
      <c r="BZ369" s="70">
        <v>0</v>
      </c>
      <c r="CA369" s="70">
        <v>0</v>
      </c>
      <c r="CB369" s="70">
        <v>30</v>
      </c>
      <c r="CC369" s="70">
        <v>0</v>
      </c>
      <c r="CD369" s="70">
        <v>0</v>
      </c>
      <c r="CE369" s="70">
        <v>0</v>
      </c>
      <c r="CF369" s="70">
        <v>0</v>
      </c>
      <c r="CG369" s="70">
        <v>0</v>
      </c>
      <c r="CH369" s="70">
        <v>5</v>
      </c>
      <c r="CI369" s="70">
        <v>0</v>
      </c>
      <c r="CJ369" s="70">
        <v>0</v>
      </c>
      <c r="CK369" s="70">
        <v>0</v>
      </c>
      <c r="CL369" s="70">
        <v>0</v>
      </c>
      <c r="CM369" s="70">
        <v>0</v>
      </c>
      <c r="CN369" s="70">
        <v>2</v>
      </c>
      <c r="CO369" s="70">
        <v>0</v>
      </c>
      <c r="CP369" s="70">
        <v>0</v>
      </c>
      <c r="CQ369" s="70">
        <v>0</v>
      </c>
      <c r="CR369" s="70">
        <v>0</v>
      </c>
      <c r="CS369" s="70">
        <v>0</v>
      </c>
      <c r="CT369" s="70">
        <v>0</v>
      </c>
      <c r="CU369" s="70">
        <v>0</v>
      </c>
      <c r="CV369" s="70">
        <v>0</v>
      </c>
      <c r="CW369" s="70">
        <v>0</v>
      </c>
      <c r="CX369" s="70">
        <v>0</v>
      </c>
      <c r="CY369" s="70">
        <v>0</v>
      </c>
      <c r="CZ369" s="70">
        <v>0</v>
      </c>
      <c r="DA369" s="70">
        <v>0</v>
      </c>
      <c r="DB369" s="70">
        <v>0</v>
      </c>
      <c r="DC369" s="70">
        <v>0</v>
      </c>
      <c r="DD369" s="70">
        <v>0</v>
      </c>
      <c r="DE369" s="70">
        <v>0</v>
      </c>
      <c r="DF369" s="70">
        <v>0</v>
      </c>
      <c r="DG369" s="70">
        <v>0</v>
      </c>
      <c r="DH369" s="70">
        <v>7</v>
      </c>
      <c r="DI369" s="70">
        <v>0</v>
      </c>
      <c r="DJ369" s="70">
        <v>0</v>
      </c>
      <c r="DK369" s="70">
        <v>0</v>
      </c>
      <c r="DL369" s="70">
        <v>0</v>
      </c>
      <c r="DM369" s="70">
        <v>7</v>
      </c>
      <c r="DN369" s="70">
        <v>0</v>
      </c>
      <c r="DO369" s="70">
        <v>0</v>
      </c>
      <c r="DP369" s="70">
        <v>2</v>
      </c>
      <c r="DQ369" s="70">
        <v>0</v>
      </c>
      <c r="DR369" s="70">
        <v>0</v>
      </c>
      <c r="DS369" s="70">
        <v>0</v>
      </c>
      <c r="DT369" s="70">
        <v>0</v>
      </c>
      <c r="DU369" s="70">
        <v>1</v>
      </c>
      <c r="DV369" s="70">
        <v>0</v>
      </c>
      <c r="DW369" s="70">
        <v>0</v>
      </c>
      <c r="DX369" s="70">
        <v>0</v>
      </c>
      <c r="DY369" s="70">
        <v>0</v>
      </c>
      <c r="DZ369" s="70">
        <v>2</v>
      </c>
      <c r="EA369" s="70">
        <v>1</v>
      </c>
      <c r="EB369" s="70">
        <v>1</v>
      </c>
      <c r="EC369" s="70">
        <v>3</v>
      </c>
      <c r="ED369" s="70">
        <v>0</v>
      </c>
      <c r="EE369" s="70">
        <v>10</v>
      </c>
      <c r="EF369" s="70">
        <v>23</v>
      </c>
      <c r="EG369" s="70">
        <v>0</v>
      </c>
      <c r="EH369" s="70">
        <v>0</v>
      </c>
      <c r="EI369" s="70">
        <v>0</v>
      </c>
      <c r="EJ369" s="70">
        <v>50</v>
      </c>
      <c r="EK369" s="70">
        <v>4</v>
      </c>
      <c r="EL369" t="s">
        <v>7306</v>
      </c>
      <c r="EM369" t="s">
        <v>7534</v>
      </c>
      <c r="EN369" t="s">
        <v>5519</v>
      </c>
      <c r="EO369" t="s">
        <v>7307</v>
      </c>
      <c r="EP369" t="s">
        <v>7308</v>
      </c>
      <c r="EQ369">
        <v>89</v>
      </c>
      <c r="ER369" s="70">
        <v>368</v>
      </c>
    </row>
    <row r="370" spans="1:148" s="74" customFormat="1">
      <c r="A370" s="70" t="s">
        <v>448</v>
      </c>
      <c r="B370" s="70" t="s">
        <v>4610</v>
      </c>
      <c r="C370" s="70" t="s">
        <v>4610</v>
      </c>
      <c r="D370" s="70" t="s">
        <v>533</v>
      </c>
      <c r="E370" s="70" t="s">
        <v>685</v>
      </c>
      <c r="F370" s="70" t="str">
        <f t="shared" si="5"/>
        <v>苗栗縣通霄鎮</v>
      </c>
      <c r="G370" s="70">
        <f>VLOOKUP(F370,郵遞區號!$C$2:$D$371,2,0)</f>
        <v>357</v>
      </c>
      <c r="H370" s="70" t="str">
        <f>VLOOKUP(D370,區域對照!$A$2:$B$23,2,0)</f>
        <v>北區</v>
      </c>
      <c r="I370" s="70" t="s">
        <v>6124</v>
      </c>
      <c r="J370" s="70" t="s">
        <v>3677</v>
      </c>
      <c r="K370" s="70" t="s">
        <v>4609</v>
      </c>
      <c r="L370" s="59" t="s">
        <v>6124</v>
      </c>
      <c r="M370" s="71" t="s">
        <v>1115</v>
      </c>
      <c r="N370" s="70" t="s">
        <v>1203</v>
      </c>
      <c r="O370" s="70" t="s">
        <v>1203</v>
      </c>
      <c r="P370" s="70" t="s">
        <v>1258</v>
      </c>
      <c r="Q370" s="70" t="s">
        <v>708</v>
      </c>
      <c r="R370" s="70" t="s">
        <v>1642</v>
      </c>
      <c r="S370" s="70" t="s">
        <v>3886</v>
      </c>
      <c r="T370" s="70" t="s">
        <v>3886</v>
      </c>
      <c r="U370" s="70" t="s">
        <v>5520</v>
      </c>
      <c r="V370" s="70">
        <v>24.4889662</v>
      </c>
      <c r="W370" s="70">
        <v>120.67846</v>
      </c>
      <c r="X370" s="70" t="s">
        <v>2652</v>
      </c>
      <c r="Y370" s="70" t="s">
        <v>708</v>
      </c>
      <c r="Z370" s="70" t="s">
        <v>708</v>
      </c>
      <c r="AA370" s="70" t="s">
        <v>708</v>
      </c>
      <c r="AB370" s="70" t="s">
        <v>2733</v>
      </c>
      <c r="AC370" s="70" t="s">
        <v>3102</v>
      </c>
      <c r="AD370" s="70" t="s">
        <v>2733</v>
      </c>
      <c r="AE370" s="70" t="s">
        <v>2733</v>
      </c>
      <c r="AF370" s="70" t="s">
        <v>2734</v>
      </c>
      <c r="AG370" s="70" t="s">
        <v>6040</v>
      </c>
      <c r="AH370" s="70" t="s">
        <v>3565</v>
      </c>
      <c r="AI370" s="70" t="s">
        <v>3565</v>
      </c>
      <c r="AJ370" s="70"/>
      <c r="AK370" s="70" t="s">
        <v>6262</v>
      </c>
      <c r="AL370" s="70" t="s">
        <v>3656</v>
      </c>
      <c r="AM370" s="70" t="s">
        <v>6493</v>
      </c>
      <c r="AN370" s="70" t="s">
        <v>3656</v>
      </c>
      <c r="AO370" s="70">
        <v>1</v>
      </c>
      <c r="AP370" s="70">
        <v>1</v>
      </c>
      <c r="AQ370" s="70">
        <v>1</v>
      </c>
      <c r="AR370" s="70">
        <v>1</v>
      </c>
      <c r="AS370" s="70">
        <v>1</v>
      </c>
      <c r="AT370" s="70">
        <v>1</v>
      </c>
      <c r="AU370" s="70">
        <v>1</v>
      </c>
      <c r="AV370" s="70">
        <v>2</v>
      </c>
      <c r="AW370" s="70">
        <v>0</v>
      </c>
      <c r="AX370" s="70">
        <v>0</v>
      </c>
      <c r="AY370" s="70">
        <v>4</v>
      </c>
      <c r="AZ370" s="70"/>
      <c r="BA370" s="70">
        <v>30</v>
      </c>
      <c r="BB370" s="70">
        <v>0</v>
      </c>
      <c r="BC370" s="70">
        <v>0</v>
      </c>
      <c r="BD370" s="70">
        <v>0</v>
      </c>
      <c r="BE370" s="70">
        <v>4</v>
      </c>
      <c r="BF370" s="70">
        <v>1</v>
      </c>
      <c r="BG370" s="70">
        <v>0</v>
      </c>
      <c r="BH370" s="70">
        <v>0</v>
      </c>
      <c r="BI370" s="70">
        <v>0</v>
      </c>
      <c r="BJ370" s="70">
        <v>0</v>
      </c>
      <c r="BK370" s="70">
        <v>0</v>
      </c>
      <c r="BL370" s="70">
        <v>0</v>
      </c>
      <c r="BM370" s="70">
        <v>0</v>
      </c>
      <c r="BN370" s="70">
        <v>0</v>
      </c>
      <c r="BO370" s="70">
        <v>0</v>
      </c>
      <c r="BP370" s="70">
        <v>0</v>
      </c>
      <c r="BQ370" s="70">
        <v>0</v>
      </c>
      <c r="BR370" s="70">
        <v>3</v>
      </c>
      <c r="BS370" s="70">
        <v>0</v>
      </c>
      <c r="BT370" s="70">
        <v>1</v>
      </c>
      <c r="BU370" s="70">
        <v>0</v>
      </c>
      <c r="BV370" s="70">
        <v>0</v>
      </c>
      <c r="BW370" s="70">
        <v>0</v>
      </c>
      <c r="BX370" s="70">
        <v>0</v>
      </c>
      <c r="BY370" s="70">
        <v>0</v>
      </c>
      <c r="BZ370" s="70">
        <v>0</v>
      </c>
      <c r="CA370" s="70">
        <v>0</v>
      </c>
      <c r="CB370" s="70">
        <v>23</v>
      </c>
      <c r="CC370" s="70">
        <v>0</v>
      </c>
      <c r="CD370" s="70">
        <v>0</v>
      </c>
      <c r="CE370" s="70">
        <v>0</v>
      </c>
      <c r="CF370" s="70">
        <v>0</v>
      </c>
      <c r="CG370" s="70">
        <v>0</v>
      </c>
      <c r="CH370" s="70">
        <v>2</v>
      </c>
      <c r="CI370" s="70">
        <v>0</v>
      </c>
      <c r="CJ370" s="70">
        <v>0</v>
      </c>
      <c r="CK370" s="70">
        <v>0</v>
      </c>
      <c r="CL370" s="70">
        <v>0</v>
      </c>
      <c r="CM370" s="70">
        <v>0</v>
      </c>
      <c r="CN370" s="70">
        <v>0</v>
      </c>
      <c r="CO370" s="70">
        <v>0</v>
      </c>
      <c r="CP370" s="70">
        <v>0</v>
      </c>
      <c r="CQ370" s="70">
        <v>0</v>
      </c>
      <c r="CR370" s="70">
        <v>0</v>
      </c>
      <c r="CS370" s="70">
        <v>2</v>
      </c>
      <c r="CT370" s="70">
        <v>0</v>
      </c>
      <c r="CU370" s="70">
        <v>0</v>
      </c>
      <c r="CV370" s="70">
        <v>0</v>
      </c>
      <c r="CW370" s="70">
        <v>1</v>
      </c>
      <c r="CX370" s="70">
        <v>0</v>
      </c>
      <c r="CY370" s="70">
        <v>0</v>
      </c>
      <c r="CZ370" s="70">
        <v>0</v>
      </c>
      <c r="DA370" s="70">
        <v>1</v>
      </c>
      <c r="DB370" s="70">
        <v>0</v>
      </c>
      <c r="DC370" s="70">
        <v>0</v>
      </c>
      <c r="DD370" s="70">
        <v>0</v>
      </c>
      <c r="DE370" s="70">
        <v>0</v>
      </c>
      <c r="DF370" s="70">
        <v>0</v>
      </c>
      <c r="DG370" s="70">
        <v>0</v>
      </c>
      <c r="DH370" s="70">
        <v>6</v>
      </c>
      <c r="DI370" s="70">
        <v>0</v>
      </c>
      <c r="DJ370" s="70">
        <v>0</v>
      </c>
      <c r="DK370" s="70">
        <v>0</v>
      </c>
      <c r="DL370" s="70">
        <v>0</v>
      </c>
      <c r="DM370" s="70">
        <v>6</v>
      </c>
      <c r="DN370" s="70">
        <v>0</v>
      </c>
      <c r="DO370" s="70">
        <v>0</v>
      </c>
      <c r="DP370" s="70">
        <v>0</v>
      </c>
      <c r="DQ370" s="70">
        <v>0</v>
      </c>
      <c r="DR370" s="70">
        <v>1</v>
      </c>
      <c r="DS370" s="70">
        <v>0</v>
      </c>
      <c r="DT370" s="70">
        <v>0</v>
      </c>
      <c r="DU370" s="70">
        <v>0</v>
      </c>
      <c r="DV370" s="70">
        <v>0</v>
      </c>
      <c r="DW370" s="70">
        <v>0</v>
      </c>
      <c r="DX370" s="70">
        <v>3</v>
      </c>
      <c r="DY370" s="70">
        <v>0</v>
      </c>
      <c r="DZ370" s="70">
        <v>10</v>
      </c>
      <c r="EA370" s="70">
        <v>0</v>
      </c>
      <c r="EB370" s="70">
        <v>5</v>
      </c>
      <c r="EC370" s="70">
        <v>5</v>
      </c>
      <c r="ED370" s="70">
        <v>0</v>
      </c>
      <c r="EE370" s="70">
        <v>7</v>
      </c>
      <c r="EF370" s="70">
        <v>21</v>
      </c>
      <c r="EG370" s="70">
        <v>0</v>
      </c>
      <c r="EH370" s="70">
        <v>0</v>
      </c>
      <c r="EI370" s="70">
        <v>0</v>
      </c>
      <c r="EJ370" s="70">
        <v>58</v>
      </c>
      <c r="EK370" s="70">
        <v>4</v>
      </c>
      <c r="EL370" t="s">
        <v>7309</v>
      </c>
      <c r="EM370" t="s">
        <v>7534</v>
      </c>
      <c r="EN370" t="s">
        <v>5520</v>
      </c>
      <c r="EO370" t="s">
        <v>7310</v>
      </c>
      <c r="EP370" t="s">
        <v>7311</v>
      </c>
      <c r="EQ370">
        <v>91</v>
      </c>
      <c r="ER370" s="70">
        <v>369</v>
      </c>
    </row>
    <row r="371" spans="1:148">
      <c r="A371" s="70" t="s">
        <v>449</v>
      </c>
      <c r="B371" s="70" t="s">
        <v>4610</v>
      </c>
      <c r="C371" s="70" t="s">
        <v>4610</v>
      </c>
      <c r="D371" s="70" t="s">
        <v>533</v>
      </c>
      <c r="E371" s="70" t="s">
        <v>686</v>
      </c>
      <c r="F371" s="70" t="str">
        <f t="shared" si="5"/>
        <v>苗栗縣竹南鎮</v>
      </c>
      <c r="G371" s="70">
        <f>VLOOKUP(F371,郵遞區號!$C$2:$D$371,2,0)</f>
        <v>350</v>
      </c>
      <c r="H371" s="70" t="str">
        <f>VLOOKUP(D371,區域對照!$A$2:$B$23,2,0)</f>
        <v>北區</v>
      </c>
      <c r="I371" s="70" t="s">
        <v>6124</v>
      </c>
      <c r="J371" s="70" t="s">
        <v>3677</v>
      </c>
      <c r="K371" s="70" t="s">
        <v>4609</v>
      </c>
      <c r="L371" s="59" t="s">
        <v>6124</v>
      </c>
      <c r="M371" s="71" t="s">
        <v>1116</v>
      </c>
      <c r="N371" s="70" t="s">
        <v>1203</v>
      </c>
      <c r="O371" s="70" t="s">
        <v>1203</v>
      </c>
      <c r="P371" s="70" t="s">
        <v>1258</v>
      </c>
      <c r="Q371" s="70" t="s">
        <v>708</v>
      </c>
      <c r="R371" s="70" t="s">
        <v>1643</v>
      </c>
      <c r="S371" s="70" t="s">
        <v>3885</v>
      </c>
      <c r="T371" s="70" t="s">
        <v>3885</v>
      </c>
      <c r="U371" s="70" t="s">
        <v>5521</v>
      </c>
      <c r="V371" s="70">
        <v>24.684824500000001</v>
      </c>
      <c r="W371" s="70">
        <v>120.8788289</v>
      </c>
      <c r="X371" s="70" t="s">
        <v>2653</v>
      </c>
      <c r="Y371" s="70" t="s">
        <v>708</v>
      </c>
      <c r="Z371" s="70" t="s">
        <v>708</v>
      </c>
      <c r="AA371" s="70" t="s">
        <v>708</v>
      </c>
      <c r="AB371" s="70" t="s">
        <v>708</v>
      </c>
      <c r="AC371" s="70" t="s">
        <v>708</v>
      </c>
      <c r="AD371" s="70" t="s">
        <v>708</v>
      </c>
      <c r="AE371" s="70" t="s">
        <v>2733</v>
      </c>
      <c r="AF371" s="70" t="s">
        <v>708</v>
      </c>
      <c r="AG371" s="70" t="s">
        <v>6041</v>
      </c>
      <c r="AH371" s="70" t="s">
        <v>3566</v>
      </c>
      <c r="AI371" s="70" t="s">
        <v>3566</v>
      </c>
      <c r="AK371" s="70" t="s">
        <v>2734</v>
      </c>
      <c r="AL371" s="70" t="s">
        <v>2734</v>
      </c>
      <c r="AM371" s="70" t="s">
        <v>6490</v>
      </c>
      <c r="AN371" s="70" t="s">
        <v>2734</v>
      </c>
      <c r="AO371" s="70">
        <v>0</v>
      </c>
      <c r="AP371" s="70">
        <v>0</v>
      </c>
      <c r="AQ371" s="70">
        <v>0</v>
      </c>
      <c r="AR371" s="70">
        <v>0</v>
      </c>
      <c r="AS371" s="70">
        <v>0</v>
      </c>
      <c r="AT371" s="70">
        <v>0</v>
      </c>
      <c r="AU371" s="70">
        <v>0</v>
      </c>
      <c r="AV371" s="70">
        <v>1</v>
      </c>
      <c r="AW371" s="70">
        <v>0</v>
      </c>
      <c r="AX371" s="70">
        <v>0</v>
      </c>
      <c r="AY371" s="70">
        <v>0</v>
      </c>
      <c r="BA371" s="70">
        <v>41</v>
      </c>
      <c r="BB371" s="70">
        <v>0</v>
      </c>
      <c r="BC371" s="70">
        <v>0</v>
      </c>
      <c r="BD371" s="70">
        <v>0</v>
      </c>
      <c r="BE371" s="70">
        <v>3</v>
      </c>
      <c r="BF371" s="70">
        <v>1</v>
      </c>
      <c r="BG371" s="70">
        <v>0</v>
      </c>
      <c r="BH371" s="70">
        <v>0</v>
      </c>
      <c r="BI371" s="70">
        <v>0</v>
      </c>
      <c r="BJ371" s="70">
        <v>0</v>
      </c>
      <c r="BK371" s="70">
        <v>0</v>
      </c>
      <c r="BL371" s="70">
        <v>0</v>
      </c>
      <c r="BM371" s="70">
        <v>0</v>
      </c>
      <c r="BN371" s="70">
        <v>0</v>
      </c>
      <c r="BO371" s="70">
        <v>0</v>
      </c>
      <c r="BP371" s="70">
        <v>0</v>
      </c>
      <c r="BQ371" s="70">
        <v>0</v>
      </c>
      <c r="BR371" s="70">
        <v>3</v>
      </c>
      <c r="BS371" s="70">
        <v>0</v>
      </c>
      <c r="BT371" s="70">
        <v>1</v>
      </c>
      <c r="BU371" s="70">
        <v>0</v>
      </c>
      <c r="BV371" s="70">
        <v>0</v>
      </c>
      <c r="BW371" s="70">
        <v>0</v>
      </c>
      <c r="BX371" s="70">
        <v>0</v>
      </c>
      <c r="BY371" s="70">
        <v>0</v>
      </c>
      <c r="BZ371" s="70">
        <v>0</v>
      </c>
      <c r="CA371" s="70">
        <v>0</v>
      </c>
      <c r="CB371" s="70">
        <v>8</v>
      </c>
      <c r="CC371" s="70">
        <v>0</v>
      </c>
      <c r="CD371" s="70">
        <v>0</v>
      </c>
      <c r="CE371" s="70">
        <v>0</v>
      </c>
      <c r="CF371" s="70">
        <v>0</v>
      </c>
      <c r="CG371" s="70">
        <v>0</v>
      </c>
      <c r="CH371" s="70">
        <v>3</v>
      </c>
      <c r="CI371" s="70">
        <v>0</v>
      </c>
      <c r="CJ371" s="70">
        <v>1</v>
      </c>
      <c r="CK371" s="70">
        <v>0</v>
      </c>
      <c r="CL371" s="70">
        <v>0</v>
      </c>
      <c r="CM371" s="70">
        <v>0</v>
      </c>
      <c r="CN371" s="70">
        <v>1</v>
      </c>
      <c r="CO371" s="70">
        <v>0</v>
      </c>
      <c r="CP371" s="70">
        <v>0</v>
      </c>
      <c r="CQ371" s="70">
        <v>0</v>
      </c>
      <c r="CR371" s="70">
        <v>0</v>
      </c>
      <c r="CS371" s="70">
        <v>1</v>
      </c>
      <c r="CT371" s="70">
        <v>0</v>
      </c>
      <c r="CU371" s="70">
        <v>0</v>
      </c>
      <c r="CV371" s="70">
        <v>0</v>
      </c>
      <c r="CW371" s="70">
        <v>1</v>
      </c>
      <c r="CX371" s="70">
        <v>0</v>
      </c>
      <c r="CY371" s="70">
        <v>0</v>
      </c>
      <c r="CZ371" s="70">
        <v>0</v>
      </c>
      <c r="DA371" s="70">
        <v>0</v>
      </c>
      <c r="DB371" s="70">
        <v>0</v>
      </c>
      <c r="DC371" s="70">
        <v>0</v>
      </c>
      <c r="DD371" s="70">
        <v>0</v>
      </c>
      <c r="DE371" s="70">
        <v>0</v>
      </c>
      <c r="DF371" s="70">
        <v>0</v>
      </c>
      <c r="DG371" s="70">
        <v>0</v>
      </c>
      <c r="DH371" s="70">
        <v>7</v>
      </c>
      <c r="DI371" s="70">
        <v>0</v>
      </c>
      <c r="DJ371" s="70">
        <v>0</v>
      </c>
      <c r="DK371" s="70">
        <v>0</v>
      </c>
      <c r="DL371" s="70">
        <v>0</v>
      </c>
      <c r="DM371" s="70">
        <v>7</v>
      </c>
      <c r="DN371" s="70">
        <v>0</v>
      </c>
      <c r="DO371" s="70">
        <v>0</v>
      </c>
      <c r="DP371" s="70">
        <v>0</v>
      </c>
      <c r="DQ371" s="70">
        <v>2</v>
      </c>
      <c r="DR371" s="70">
        <v>1</v>
      </c>
      <c r="DS371" s="70">
        <v>0</v>
      </c>
      <c r="DT371" s="70">
        <v>0</v>
      </c>
      <c r="DU371" s="70">
        <v>1</v>
      </c>
      <c r="DV371" s="70">
        <v>0</v>
      </c>
      <c r="DW371" s="70">
        <v>0</v>
      </c>
      <c r="DX371" s="70">
        <v>1</v>
      </c>
      <c r="DY371" s="70">
        <v>0</v>
      </c>
      <c r="DZ371" s="70">
        <v>3</v>
      </c>
      <c r="EA371" s="70">
        <v>0</v>
      </c>
      <c r="EB371" s="70">
        <v>2</v>
      </c>
      <c r="EC371" s="70">
        <v>4</v>
      </c>
      <c r="ED371" s="70">
        <v>0</v>
      </c>
      <c r="EE371" s="70">
        <v>7</v>
      </c>
      <c r="EF371" s="70">
        <v>14</v>
      </c>
      <c r="EG371" s="70">
        <v>0</v>
      </c>
      <c r="EH371" s="70">
        <v>0</v>
      </c>
      <c r="EI371" s="70">
        <v>0</v>
      </c>
      <c r="EJ371" s="70">
        <v>42</v>
      </c>
      <c r="EK371" s="70">
        <v>4</v>
      </c>
      <c r="EL371" t="s">
        <v>7312</v>
      </c>
      <c r="EM371" t="s">
        <v>7534</v>
      </c>
      <c r="EN371" t="s">
        <v>5521</v>
      </c>
      <c r="EO371" t="s">
        <v>7313</v>
      </c>
      <c r="EP371" t="s">
        <v>7314</v>
      </c>
      <c r="EQ371">
        <v>79</v>
      </c>
      <c r="ER371" s="70">
        <v>370</v>
      </c>
    </row>
    <row r="372" spans="1:148">
      <c r="A372" s="70" t="s">
        <v>450</v>
      </c>
      <c r="B372" s="70" t="s">
        <v>4610</v>
      </c>
      <c r="C372" s="70" t="s">
        <v>4610</v>
      </c>
      <c r="D372" s="70" t="s">
        <v>533</v>
      </c>
      <c r="E372" s="70" t="s">
        <v>686</v>
      </c>
      <c r="F372" s="70" t="str">
        <f t="shared" si="5"/>
        <v>苗栗縣竹南鎮</v>
      </c>
      <c r="G372" s="70">
        <f>VLOOKUP(F372,郵遞區號!$C$2:$D$371,2,0)</f>
        <v>350</v>
      </c>
      <c r="H372" s="70" t="str">
        <f>VLOOKUP(D372,區域對照!$A$2:$B$23,2,0)</f>
        <v>北區</v>
      </c>
      <c r="I372" s="70" t="s">
        <v>6124</v>
      </c>
      <c r="J372" s="70" t="s">
        <v>3677</v>
      </c>
      <c r="K372" s="70" t="s">
        <v>4609</v>
      </c>
      <c r="L372" s="59" t="s">
        <v>6124</v>
      </c>
      <c r="M372" s="71" t="s">
        <v>1117</v>
      </c>
      <c r="N372" s="70" t="s">
        <v>1203</v>
      </c>
      <c r="O372" s="70" t="s">
        <v>1203</v>
      </c>
      <c r="P372" s="70" t="s">
        <v>1258</v>
      </c>
      <c r="Q372" s="70" t="s">
        <v>708</v>
      </c>
      <c r="R372" s="70" t="s">
        <v>1644</v>
      </c>
      <c r="S372" s="70" t="s">
        <v>3884</v>
      </c>
      <c r="T372" s="70" t="s">
        <v>3884</v>
      </c>
      <c r="U372" s="70" t="s">
        <v>5522</v>
      </c>
      <c r="V372" s="70">
        <v>24.690785300000002</v>
      </c>
      <c r="W372" s="70">
        <v>120.8795404</v>
      </c>
      <c r="X372" s="70" t="s">
        <v>2654</v>
      </c>
      <c r="Y372" s="70" t="s">
        <v>708</v>
      </c>
      <c r="Z372" s="70" t="s">
        <v>708</v>
      </c>
      <c r="AA372" s="70" t="s">
        <v>708</v>
      </c>
      <c r="AB372" s="70" t="s">
        <v>708</v>
      </c>
      <c r="AC372" s="70" t="s">
        <v>708</v>
      </c>
      <c r="AD372" s="70" t="s">
        <v>708</v>
      </c>
      <c r="AE372" s="70" t="s">
        <v>708</v>
      </c>
      <c r="AF372" s="70" t="s">
        <v>708</v>
      </c>
      <c r="AG372" s="70" t="s">
        <v>6042</v>
      </c>
      <c r="AH372" s="70" t="s">
        <v>3567</v>
      </c>
      <c r="AI372" s="70" t="s">
        <v>3567</v>
      </c>
      <c r="AK372" s="70" t="s">
        <v>2734</v>
      </c>
      <c r="AL372" s="70" t="s">
        <v>2734</v>
      </c>
      <c r="AM372" s="70" t="s">
        <v>6490</v>
      </c>
      <c r="AN372" s="70" t="s">
        <v>2734</v>
      </c>
      <c r="AO372" s="70">
        <v>0</v>
      </c>
      <c r="AP372" s="70">
        <v>0</v>
      </c>
      <c r="AQ372" s="70">
        <v>0</v>
      </c>
      <c r="AR372" s="70">
        <v>0</v>
      </c>
      <c r="AS372" s="70">
        <v>0</v>
      </c>
      <c r="AT372" s="70">
        <v>0</v>
      </c>
      <c r="AU372" s="70">
        <v>0</v>
      </c>
      <c r="AV372" s="70">
        <v>1</v>
      </c>
      <c r="AW372" s="70">
        <v>0</v>
      </c>
      <c r="AX372" s="70">
        <v>0</v>
      </c>
      <c r="AY372" s="70">
        <v>0</v>
      </c>
      <c r="BA372" s="70">
        <v>39</v>
      </c>
      <c r="BB372" s="70">
        <v>0</v>
      </c>
      <c r="BC372" s="70">
        <v>0</v>
      </c>
      <c r="BD372" s="70">
        <v>0</v>
      </c>
      <c r="BE372" s="70">
        <v>4</v>
      </c>
      <c r="BF372" s="70">
        <v>2</v>
      </c>
      <c r="BG372" s="70">
        <v>0</v>
      </c>
      <c r="BH372" s="70">
        <v>0</v>
      </c>
      <c r="BI372" s="70">
        <v>0</v>
      </c>
      <c r="BJ372" s="70">
        <v>0</v>
      </c>
      <c r="BK372" s="70">
        <v>0</v>
      </c>
      <c r="BL372" s="70">
        <v>0</v>
      </c>
      <c r="BM372" s="70">
        <v>0</v>
      </c>
      <c r="BN372" s="70">
        <v>0</v>
      </c>
      <c r="BO372" s="70">
        <v>0</v>
      </c>
      <c r="BP372" s="70">
        <v>0</v>
      </c>
      <c r="BQ372" s="70">
        <v>0</v>
      </c>
      <c r="BR372" s="70">
        <v>2</v>
      </c>
      <c r="BS372" s="70">
        <v>0</v>
      </c>
      <c r="BT372" s="70">
        <v>0</v>
      </c>
      <c r="BU372" s="70">
        <v>0</v>
      </c>
      <c r="BV372" s="70">
        <v>0</v>
      </c>
      <c r="BW372" s="70">
        <v>0</v>
      </c>
      <c r="BX372" s="70">
        <v>0</v>
      </c>
      <c r="BY372" s="70">
        <v>0</v>
      </c>
      <c r="BZ372" s="70">
        <v>0</v>
      </c>
      <c r="CA372" s="70">
        <v>0</v>
      </c>
      <c r="CB372" s="70">
        <v>0</v>
      </c>
      <c r="CC372" s="70">
        <v>0</v>
      </c>
      <c r="CD372" s="70">
        <v>0</v>
      </c>
      <c r="CE372" s="70">
        <v>0</v>
      </c>
      <c r="CF372" s="70">
        <v>0</v>
      </c>
      <c r="CG372" s="70">
        <v>0</v>
      </c>
      <c r="CH372" s="70">
        <v>2</v>
      </c>
      <c r="CI372" s="70">
        <v>0</v>
      </c>
      <c r="CJ372" s="70">
        <v>0</v>
      </c>
      <c r="CK372" s="70">
        <v>0</v>
      </c>
      <c r="CL372" s="70">
        <v>0</v>
      </c>
      <c r="CM372" s="70">
        <v>0</v>
      </c>
      <c r="CN372" s="70">
        <v>0</v>
      </c>
      <c r="CO372" s="70">
        <v>0</v>
      </c>
      <c r="CP372" s="70">
        <v>0</v>
      </c>
      <c r="CQ372" s="70">
        <v>0</v>
      </c>
      <c r="CR372" s="70">
        <v>0</v>
      </c>
      <c r="CS372" s="70">
        <v>0</v>
      </c>
      <c r="CT372" s="70">
        <v>0</v>
      </c>
      <c r="CU372" s="70">
        <v>0</v>
      </c>
      <c r="CV372" s="70">
        <v>0</v>
      </c>
      <c r="CW372" s="70">
        <v>1</v>
      </c>
      <c r="CX372" s="70">
        <v>1</v>
      </c>
      <c r="CY372" s="70">
        <v>0</v>
      </c>
      <c r="CZ372" s="70">
        <v>1</v>
      </c>
      <c r="DA372" s="70">
        <v>0</v>
      </c>
      <c r="DB372" s="70">
        <v>0</v>
      </c>
      <c r="DC372" s="70">
        <v>0</v>
      </c>
      <c r="DD372" s="70">
        <v>0</v>
      </c>
      <c r="DE372" s="70">
        <v>0</v>
      </c>
      <c r="DF372" s="70">
        <v>0</v>
      </c>
      <c r="DG372" s="70">
        <v>0</v>
      </c>
      <c r="DH372" s="70">
        <v>5</v>
      </c>
      <c r="DI372" s="70">
        <v>0</v>
      </c>
      <c r="DJ372" s="70">
        <v>0</v>
      </c>
      <c r="DK372" s="70">
        <v>0</v>
      </c>
      <c r="DL372" s="70">
        <v>0</v>
      </c>
      <c r="DM372" s="70">
        <v>5</v>
      </c>
      <c r="DN372" s="70">
        <v>0</v>
      </c>
      <c r="DO372" s="70">
        <v>0</v>
      </c>
      <c r="DP372" s="70">
        <v>0</v>
      </c>
      <c r="DQ372" s="70">
        <v>1</v>
      </c>
      <c r="DR372" s="70">
        <v>1</v>
      </c>
      <c r="DS372" s="70">
        <v>0</v>
      </c>
      <c r="DT372" s="70">
        <v>0</v>
      </c>
      <c r="DU372" s="70">
        <v>0</v>
      </c>
      <c r="DV372" s="70">
        <v>0</v>
      </c>
      <c r="DW372" s="70">
        <v>0</v>
      </c>
      <c r="DX372" s="70">
        <v>0</v>
      </c>
      <c r="DY372" s="70">
        <v>0</v>
      </c>
      <c r="DZ372" s="70">
        <v>3</v>
      </c>
      <c r="EA372" s="70">
        <v>0</v>
      </c>
      <c r="EB372" s="70">
        <v>1</v>
      </c>
      <c r="EC372" s="70">
        <v>5</v>
      </c>
      <c r="ED372" s="70">
        <v>0</v>
      </c>
      <c r="EE372" s="70">
        <v>5</v>
      </c>
      <c r="EF372" s="70">
        <v>13</v>
      </c>
      <c r="EG372" s="70">
        <v>0</v>
      </c>
      <c r="EH372" s="70">
        <v>0</v>
      </c>
      <c r="EI372" s="70">
        <v>0</v>
      </c>
      <c r="EJ372" s="70">
        <v>34</v>
      </c>
      <c r="EK372" s="70">
        <v>4</v>
      </c>
      <c r="EL372" t="s">
        <v>7315</v>
      </c>
      <c r="EM372" t="s">
        <v>7534</v>
      </c>
      <c r="EN372" t="s">
        <v>5522</v>
      </c>
      <c r="EO372" t="s">
        <v>7316</v>
      </c>
      <c r="EP372" t="s">
        <v>7317</v>
      </c>
      <c r="EQ372">
        <v>76</v>
      </c>
      <c r="ER372" s="70">
        <v>371</v>
      </c>
    </row>
    <row r="373" spans="1:148" s="74" customFormat="1">
      <c r="A373" s="70" t="s">
        <v>451</v>
      </c>
      <c r="B373" s="70" t="s">
        <v>4610</v>
      </c>
      <c r="C373" s="70" t="s">
        <v>4610</v>
      </c>
      <c r="D373" s="70" t="s">
        <v>533</v>
      </c>
      <c r="E373" s="70" t="s">
        <v>646</v>
      </c>
      <c r="F373" s="70" t="str">
        <f t="shared" si="5"/>
        <v>苗栗縣頭份市</v>
      </c>
      <c r="G373" s="70">
        <f>VLOOKUP(F373,郵遞區號!$C$2:$D$371,2,0)</f>
        <v>351</v>
      </c>
      <c r="H373" s="70" t="str">
        <f>VLOOKUP(D373,區域對照!$A$2:$B$23,2,0)</f>
        <v>北區</v>
      </c>
      <c r="I373" s="70" t="s">
        <v>6124</v>
      </c>
      <c r="J373" s="70" t="s">
        <v>3677</v>
      </c>
      <c r="K373" s="70" t="s">
        <v>4609</v>
      </c>
      <c r="L373" s="59" t="s">
        <v>6124</v>
      </c>
      <c r="M373" s="71" t="s">
        <v>1118</v>
      </c>
      <c r="N373" s="70" t="s">
        <v>1203</v>
      </c>
      <c r="O373" s="70" t="s">
        <v>1203</v>
      </c>
      <c r="P373" s="70" t="s">
        <v>1258</v>
      </c>
      <c r="Q373" s="70" t="s">
        <v>708</v>
      </c>
      <c r="R373" s="70" t="s">
        <v>1645</v>
      </c>
      <c r="S373" s="70" t="s">
        <v>3883</v>
      </c>
      <c r="T373" s="70" t="s">
        <v>4997</v>
      </c>
      <c r="U373" s="70" t="s">
        <v>5523</v>
      </c>
      <c r="V373" s="70">
        <v>24.686506000000001</v>
      </c>
      <c r="W373" s="70">
        <v>120.90822900000001</v>
      </c>
      <c r="X373" s="70" t="s">
        <v>2655</v>
      </c>
      <c r="Y373" s="70" t="s">
        <v>708</v>
      </c>
      <c r="Z373" s="70" t="s">
        <v>708</v>
      </c>
      <c r="AA373" s="70" t="s">
        <v>708</v>
      </c>
      <c r="AB373" s="70" t="s">
        <v>708</v>
      </c>
      <c r="AC373" s="70" t="s">
        <v>708</v>
      </c>
      <c r="AD373" s="70" t="s">
        <v>708</v>
      </c>
      <c r="AE373" s="70" t="s">
        <v>2734</v>
      </c>
      <c r="AF373" s="70" t="s">
        <v>2733</v>
      </c>
      <c r="AG373" s="70" t="s">
        <v>6043</v>
      </c>
      <c r="AH373" s="70" t="s">
        <v>3568</v>
      </c>
      <c r="AI373" s="70" t="s">
        <v>3568</v>
      </c>
      <c r="AJ373" s="70"/>
      <c r="AK373" s="70" t="s">
        <v>2734</v>
      </c>
      <c r="AL373" s="70" t="s">
        <v>2734</v>
      </c>
      <c r="AM373" s="70" t="s">
        <v>6490</v>
      </c>
      <c r="AN373" s="70" t="s">
        <v>2734</v>
      </c>
      <c r="AO373" s="70">
        <v>0</v>
      </c>
      <c r="AP373" s="70">
        <v>0</v>
      </c>
      <c r="AQ373" s="70">
        <v>0</v>
      </c>
      <c r="AR373" s="70">
        <v>0</v>
      </c>
      <c r="AS373" s="70">
        <v>0</v>
      </c>
      <c r="AT373" s="70">
        <v>0</v>
      </c>
      <c r="AU373" s="70">
        <v>0</v>
      </c>
      <c r="AV373" s="70">
        <v>1</v>
      </c>
      <c r="AW373" s="70">
        <v>0</v>
      </c>
      <c r="AX373" s="70">
        <v>0</v>
      </c>
      <c r="AY373" s="70">
        <v>0</v>
      </c>
      <c r="AZ373" s="70"/>
      <c r="BA373" s="70">
        <v>80</v>
      </c>
      <c r="BB373" s="70">
        <v>0</v>
      </c>
      <c r="BC373" s="70">
        <v>0</v>
      </c>
      <c r="BD373" s="70">
        <v>0</v>
      </c>
      <c r="BE373" s="70">
        <v>11</v>
      </c>
      <c r="BF373" s="70">
        <v>2</v>
      </c>
      <c r="BG373" s="70">
        <v>0</v>
      </c>
      <c r="BH373" s="70">
        <v>0</v>
      </c>
      <c r="BI373" s="70">
        <v>0</v>
      </c>
      <c r="BJ373" s="70">
        <v>0</v>
      </c>
      <c r="BK373" s="70">
        <v>0</v>
      </c>
      <c r="BL373" s="70">
        <v>7</v>
      </c>
      <c r="BM373" s="70">
        <v>0</v>
      </c>
      <c r="BN373" s="70">
        <v>0</v>
      </c>
      <c r="BO373" s="70">
        <v>0</v>
      </c>
      <c r="BP373" s="70">
        <v>0</v>
      </c>
      <c r="BQ373" s="70">
        <v>0</v>
      </c>
      <c r="BR373" s="70">
        <v>5</v>
      </c>
      <c r="BS373" s="70">
        <v>15</v>
      </c>
      <c r="BT373" s="70">
        <v>2</v>
      </c>
      <c r="BU373" s="70">
        <v>0</v>
      </c>
      <c r="BV373" s="70">
        <v>0</v>
      </c>
      <c r="BW373" s="70">
        <v>0</v>
      </c>
      <c r="BX373" s="70">
        <v>0</v>
      </c>
      <c r="BY373" s="70">
        <v>0</v>
      </c>
      <c r="BZ373" s="70">
        <v>0</v>
      </c>
      <c r="CA373" s="70">
        <v>0</v>
      </c>
      <c r="CB373" s="70">
        <v>43</v>
      </c>
      <c r="CC373" s="70">
        <v>0</v>
      </c>
      <c r="CD373" s="70">
        <v>0</v>
      </c>
      <c r="CE373" s="70">
        <v>0</v>
      </c>
      <c r="CF373" s="70">
        <v>0</v>
      </c>
      <c r="CG373" s="70">
        <v>0</v>
      </c>
      <c r="CH373" s="70">
        <v>3</v>
      </c>
      <c r="CI373" s="70">
        <v>0</v>
      </c>
      <c r="CJ373" s="70">
        <v>1</v>
      </c>
      <c r="CK373" s="70">
        <v>0</v>
      </c>
      <c r="CL373" s="70">
        <v>0</v>
      </c>
      <c r="CM373" s="70">
        <v>0</v>
      </c>
      <c r="CN373" s="70">
        <v>0</v>
      </c>
      <c r="CO373" s="70">
        <v>1</v>
      </c>
      <c r="CP373" s="70">
        <v>0</v>
      </c>
      <c r="CQ373" s="70">
        <v>2</v>
      </c>
      <c r="CR373" s="70">
        <v>0</v>
      </c>
      <c r="CS373" s="70">
        <v>3</v>
      </c>
      <c r="CT373" s="70">
        <v>0</v>
      </c>
      <c r="CU373" s="70">
        <v>0</v>
      </c>
      <c r="CV373" s="70">
        <v>1</v>
      </c>
      <c r="CW373" s="70">
        <v>1</v>
      </c>
      <c r="CX373" s="70">
        <v>1</v>
      </c>
      <c r="CY373" s="70">
        <v>0</v>
      </c>
      <c r="CZ373" s="70">
        <v>1</v>
      </c>
      <c r="DA373" s="70">
        <v>0</v>
      </c>
      <c r="DB373" s="70">
        <v>0</v>
      </c>
      <c r="DC373" s="70">
        <v>0</v>
      </c>
      <c r="DD373" s="70">
        <v>0</v>
      </c>
      <c r="DE373" s="70">
        <v>0</v>
      </c>
      <c r="DF373" s="70">
        <v>0</v>
      </c>
      <c r="DG373" s="70">
        <v>0</v>
      </c>
      <c r="DH373" s="70">
        <v>14</v>
      </c>
      <c r="DI373" s="70">
        <v>0</v>
      </c>
      <c r="DJ373" s="70">
        <v>0</v>
      </c>
      <c r="DK373" s="70">
        <v>0</v>
      </c>
      <c r="DL373" s="70">
        <v>0</v>
      </c>
      <c r="DM373" s="70">
        <v>14</v>
      </c>
      <c r="DN373" s="70">
        <v>0</v>
      </c>
      <c r="DO373" s="70">
        <v>0</v>
      </c>
      <c r="DP373" s="70">
        <v>1</v>
      </c>
      <c r="DQ373" s="70">
        <v>1</v>
      </c>
      <c r="DR373" s="70">
        <v>2</v>
      </c>
      <c r="DS373" s="70">
        <v>0</v>
      </c>
      <c r="DT373" s="70">
        <v>0</v>
      </c>
      <c r="DU373" s="70">
        <v>1</v>
      </c>
      <c r="DV373" s="70">
        <v>0</v>
      </c>
      <c r="DW373" s="70">
        <v>0</v>
      </c>
      <c r="DX373" s="70">
        <v>0</v>
      </c>
      <c r="DY373" s="70">
        <v>1</v>
      </c>
      <c r="DZ373" s="70">
        <v>4</v>
      </c>
      <c r="EA373" s="70">
        <v>2</v>
      </c>
      <c r="EB373" s="70">
        <v>3</v>
      </c>
      <c r="EC373" s="70">
        <v>4</v>
      </c>
      <c r="ED373" s="70">
        <v>0</v>
      </c>
      <c r="EE373" s="70">
        <v>27</v>
      </c>
      <c r="EF373" s="70">
        <v>50</v>
      </c>
      <c r="EG373" s="70">
        <v>0</v>
      </c>
      <c r="EH373" s="70">
        <v>0</v>
      </c>
      <c r="EI373" s="70">
        <v>0</v>
      </c>
      <c r="EJ373" s="70">
        <v>110</v>
      </c>
      <c r="EK373" s="70">
        <v>4</v>
      </c>
      <c r="EL373" t="s">
        <v>7318</v>
      </c>
      <c r="EM373" t="s">
        <v>7534</v>
      </c>
      <c r="EN373" t="s">
        <v>5523</v>
      </c>
      <c r="EO373" t="s">
        <v>7319</v>
      </c>
      <c r="EP373" t="s">
        <v>6804</v>
      </c>
      <c r="EQ373">
        <v>71</v>
      </c>
      <c r="ER373" s="70">
        <v>372</v>
      </c>
    </row>
    <row r="374" spans="1:148">
      <c r="A374" s="70" t="s">
        <v>452</v>
      </c>
      <c r="B374" s="70" t="s">
        <v>4610</v>
      </c>
      <c r="C374" s="70" t="s">
        <v>4610</v>
      </c>
      <c r="D374" s="70" t="s">
        <v>533</v>
      </c>
      <c r="E374" s="70" t="s">
        <v>646</v>
      </c>
      <c r="F374" s="70" t="str">
        <f t="shared" si="5"/>
        <v>苗栗縣頭份市</v>
      </c>
      <c r="G374" s="70">
        <f>VLOOKUP(F374,郵遞區號!$C$2:$D$371,2,0)</f>
        <v>351</v>
      </c>
      <c r="H374" s="70" t="str">
        <f>VLOOKUP(D374,區域對照!$A$2:$B$23,2,0)</f>
        <v>北區</v>
      </c>
      <c r="I374" s="70" t="s">
        <v>6124</v>
      </c>
      <c r="J374" s="70" t="s">
        <v>3677</v>
      </c>
      <c r="K374" s="70" t="s">
        <v>4609</v>
      </c>
      <c r="L374" s="59" t="s">
        <v>6124</v>
      </c>
      <c r="M374" s="71" t="s">
        <v>1119</v>
      </c>
      <c r="N374" s="70" t="s">
        <v>1203</v>
      </c>
      <c r="O374" s="70" t="s">
        <v>1203</v>
      </c>
      <c r="P374" s="70" t="s">
        <v>1258</v>
      </c>
      <c r="Q374" s="70" t="s">
        <v>708</v>
      </c>
      <c r="R374" s="70" t="s">
        <v>1646</v>
      </c>
      <c r="S374" s="70" t="s">
        <v>3882</v>
      </c>
      <c r="T374" s="70" t="s">
        <v>4998</v>
      </c>
      <c r="U374" s="70" t="s">
        <v>5524</v>
      </c>
      <c r="V374" s="70">
        <v>24.683652299999999</v>
      </c>
      <c r="W374" s="70">
        <v>120.9041648</v>
      </c>
      <c r="X374" s="70" t="s">
        <v>2656</v>
      </c>
      <c r="Y374" s="70" t="s">
        <v>708</v>
      </c>
      <c r="Z374" s="70" t="s">
        <v>708</v>
      </c>
      <c r="AA374" s="70" t="s">
        <v>708</v>
      </c>
      <c r="AB374" s="70" t="s">
        <v>708</v>
      </c>
      <c r="AC374" s="70" t="s">
        <v>708</v>
      </c>
      <c r="AD374" s="70" t="s">
        <v>708</v>
      </c>
      <c r="AE374" s="70" t="s">
        <v>708</v>
      </c>
      <c r="AF374" s="70" t="s">
        <v>708</v>
      </c>
      <c r="AG374" s="70" t="s">
        <v>6044</v>
      </c>
      <c r="AH374" s="70" t="s">
        <v>3569</v>
      </c>
      <c r="AI374" s="70" t="s">
        <v>3569</v>
      </c>
      <c r="AK374" s="70" t="s">
        <v>2734</v>
      </c>
      <c r="AL374" s="70" t="s">
        <v>2734</v>
      </c>
      <c r="AM374" s="70" t="s">
        <v>6490</v>
      </c>
      <c r="AN374" s="70" t="s">
        <v>2734</v>
      </c>
      <c r="AO374" s="70">
        <v>0</v>
      </c>
      <c r="AP374" s="70">
        <v>0</v>
      </c>
      <c r="AQ374" s="70">
        <v>0</v>
      </c>
      <c r="AR374" s="70">
        <v>0</v>
      </c>
      <c r="AS374" s="70">
        <v>0</v>
      </c>
      <c r="AT374" s="70">
        <v>0</v>
      </c>
      <c r="AU374" s="70">
        <v>0</v>
      </c>
      <c r="AV374" s="70">
        <v>1</v>
      </c>
      <c r="AW374" s="70">
        <v>0</v>
      </c>
      <c r="AX374" s="70">
        <v>0</v>
      </c>
      <c r="AY374" s="70">
        <v>0</v>
      </c>
      <c r="BA374" s="70">
        <v>20</v>
      </c>
      <c r="BB374" s="70">
        <v>0</v>
      </c>
      <c r="BC374" s="70">
        <v>0</v>
      </c>
      <c r="BD374" s="70">
        <v>0</v>
      </c>
      <c r="BE374" s="70">
        <v>6</v>
      </c>
      <c r="BF374" s="70">
        <v>0</v>
      </c>
      <c r="BG374" s="70">
        <v>0</v>
      </c>
      <c r="BH374" s="70">
        <v>0</v>
      </c>
      <c r="BI374" s="70">
        <v>0</v>
      </c>
      <c r="BJ374" s="70">
        <v>0</v>
      </c>
      <c r="BK374" s="70">
        <v>0</v>
      </c>
      <c r="BL374" s="70">
        <v>0</v>
      </c>
      <c r="BM374" s="70">
        <v>0</v>
      </c>
      <c r="BN374" s="70">
        <v>0</v>
      </c>
      <c r="BO374" s="70">
        <v>0</v>
      </c>
      <c r="BP374" s="70">
        <v>0</v>
      </c>
      <c r="BQ374" s="70">
        <v>0</v>
      </c>
      <c r="BR374" s="70">
        <v>0</v>
      </c>
      <c r="BS374" s="70">
        <v>20</v>
      </c>
      <c r="BT374" s="70">
        <v>0</v>
      </c>
      <c r="BU374" s="70">
        <v>0</v>
      </c>
      <c r="BV374" s="70">
        <v>0</v>
      </c>
      <c r="BW374" s="70">
        <v>0</v>
      </c>
      <c r="BX374" s="70">
        <v>0</v>
      </c>
      <c r="BY374" s="70">
        <v>0</v>
      </c>
      <c r="BZ374" s="70">
        <v>0</v>
      </c>
      <c r="CA374" s="70">
        <v>0</v>
      </c>
      <c r="CB374" s="70">
        <v>0</v>
      </c>
      <c r="CC374" s="70">
        <v>0</v>
      </c>
      <c r="CD374" s="70">
        <v>0</v>
      </c>
      <c r="CE374" s="70">
        <v>0</v>
      </c>
      <c r="CF374" s="70">
        <v>0</v>
      </c>
      <c r="CG374" s="70">
        <v>0</v>
      </c>
      <c r="CH374" s="70">
        <v>1</v>
      </c>
      <c r="CI374" s="70">
        <v>0</v>
      </c>
      <c r="CJ374" s="70">
        <v>2</v>
      </c>
      <c r="CK374" s="70">
        <v>0</v>
      </c>
      <c r="CL374" s="70">
        <v>0</v>
      </c>
      <c r="CM374" s="70">
        <v>0</v>
      </c>
      <c r="CN374" s="70">
        <v>0</v>
      </c>
      <c r="CO374" s="70">
        <v>0</v>
      </c>
      <c r="CP374" s="70">
        <v>0</v>
      </c>
      <c r="CQ374" s="70">
        <v>0</v>
      </c>
      <c r="CR374" s="70">
        <v>0</v>
      </c>
      <c r="CS374" s="70">
        <v>1</v>
      </c>
      <c r="CT374" s="70">
        <v>0</v>
      </c>
      <c r="CU374" s="70">
        <v>0</v>
      </c>
      <c r="CV374" s="70">
        <v>0</v>
      </c>
      <c r="CW374" s="70">
        <v>0</v>
      </c>
      <c r="CX374" s="70">
        <v>0</v>
      </c>
      <c r="CY374" s="70">
        <v>0</v>
      </c>
      <c r="CZ374" s="70">
        <v>0</v>
      </c>
      <c r="DA374" s="70">
        <v>0</v>
      </c>
      <c r="DB374" s="70">
        <v>0</v>
      </c>
      <c r="DC374" s="70">
        <v>0</v>
      </c>
      <c r="DD374" s="70">
        <v>0</v>
      </c>
      <c r="DE374" s="70">
        <v>0</v>
      </c>
      <c r="DF374" s="70">
        <v>0</v>
      </c>
      <c r="DG374" s="70">
        <v>0</v>
      </c>
      <c r="DH374" s="70">
        <v>4</v>
      </c>
      <c r="DI374" s="70">
        <v>0</v>
      </c>
      <c r="DJ374" s="70">
        <v>0</v>
      </c>
      <c r="DK374" s="70">
        <v>0</v>
      </c>
      <c r="DL374" s="70">
        <v>0</v>
      </c>
      <c r="DM374" s="70">
        <v>4</v>
      </c>
      <c r="DN374" s="70">
        <v>0</v>
      </c>
      <c r="DO374" s="70">
        <v>0</v>
      </c>
      <c r="DP374" s="70">
        <v>1</v>
      </c>
      <c r="DQ374" s="70">
        <v>0</v>
      </c>
      <c r="DR374" s="70">
        <v>0</v>
      </c>
      <c r="DS374" s="70">
        <v>0</v>
      </c>
      <c r="DT374" s="70">
        <v>0</v>
      </c>
      <c r="DU374" s="70">
        <v>1</v>
      </c>
      <c r="DV374" s="70">
        <v>0</v>
      </c>
      <c r="DW374" s="70">
        <v>0</v>
      </c>
      <c r="DX374" s="70">
        <v>0</v>
      </c>
      <c r="DY374" s="70">
        <v>0</v>
      </c>
      <c r="DZ374" s="70">
        <v>1</v>
      </c>
      <c r="EA374" s="70">
        <v>0</v>
      </c>
      <c r="EB374" s="70">
        <v>1</v>
      </c>
      <c r="EC374" s="70">
        <v>1</v>
      </c>
      <c r="ED374" s="70">
        <v>1</v>
      </c>
      <c r="EE374" s="70">
        <v>3</v>
      </c>
      <c r="EF374" s="70">
        <v>11</v>
      </c>
      <c r="EG374" s="70">
        <v>0</v>
      </c>
      <c r="EH374" s="70">
        <v>0</v>
      </c>
      <c r="EI374" s="70">
        <v>0</v>
      </c>
      <c r="EJ374" s="70">
        <v>24</v>
      </c>
      <c r="EK374" s="70">
        <v>4</v>
      </c>
      <c r="EL374" t="s">
        <v>7320</v>
      </c>
      <c r="EM374" t="s">
        <v>7534</v>
      </c>
      <c r="EN374" t="s">
        <v>5524</v>
      </c>
      <c r="EO374" t="s">
        <v>7321</v>
      </c>
      <c r="EP374" t="s">
        <v>6697</v>
      </c>
      <c r="EQ374">
        <v>73</v>
      </c>
      <c r="ER374" s="70">
        <v>373</v>
      </c>
    </row>
    <row r="375" spans="1:148">
      <c r="A375" s="70" t="s">
        <v>404</v>
      </c>
      <c r="B375" s="70" t="s">
        <v>4610</v>
      </c>
      <c r="C375" s="70" t="s">
        <v>4610</v>
      </c>
      <c r="D375" s="70" t="s">
        <v>533</v>
      </c>
      <c r="E375" s="70" t="s">
        <v>687</v>
      </c>
      <c r="F375" s="70" t="str">
        <f t="shared" si="5"/>
        <v>苗栗縣大湖鄉</v>
      </c>
      <c r="G375" s="70">
        <f>VLOOKUP(F375,郵遞區號!$C$2:$D$371,2,0)</f>
        <v>364</v>
      </c>
      <c r="H375" s="70" t="str">
        <f>VLOOKUP(D375,區域對照!$A$2:$B$23,2,0)</f>
        <v>北區</v>
      </c>
      <c r="I375" s="70" t="s">
        <v>6124</v>
      </c>
      <c r="J375" s="70" t="s">
        <v>3677</v>
      </c>
      <c r="K375" s="70" t="s">
        <v>4609</v>
      </c>
      <c r="L375" s="59" t="s">
        <v>6124</v>
      </c>
      <c r="M375" s="71" t="s">
        <v>1120</v>
      </c>
      <c r="N375" s="70" t="s">
        <v>1203</v>
      </c>
      <c r="O375" s="70" t="s">
        <v>1203</v>
      </c>
      <c r="P375" s="70" t="s">
        <v>1258</v>
      </c>
      <c r="Q375" s="70" t="s">
        <v>708</v>
      </c>
      <c r="R375" s="70" t="s">
        <v>1647</v>
      </c>
      <c r="S375" s="70" t="s">
        <v>3881</v>
      </c>
      <c r="T375" s="70" t="s">
        <v>4999</v>
      </c>
      <c r="U375" s="70" t="s">
        <v>5525</v>
      </c>
      <c r="V375" s="70">
        <v>24.422495000000001</v>
      </c>
      <c r="W375" s="70">
        <v>120.867676</v>
      </c>
      <c r="X375" s="70" t="s">
        <v>2657</v>
      </c>
      <c r="Y375" s="70" t="s">
        <v>708</v>
      </c>
      <c r="Z375" s="70" t="s">
        <v>708</v>
      </c>
      <c r="AA375" s="70" t="s">
        <v>708</v>
      </c>
      <c r="AB375" s="70" t="s">
        <v>2733</v>
      </c>
      <c r="AC375" s="70" t="s">
        <v>3103</v>
      </c>
      <c r="AD375" s="70" t="s">
        <v>2733</v>
      </c>
      <c r="AE375" s="70" t="s">
        <v>2734</v>
      </c>
      <c r="AF375" s="70" t="s">
        <v>2734</v>
      </c>
      <c r="AG375" s="70" t="s">
        <v>6045</v>
      </c>
      <c r="AH375" s="70" t="s">
        <v>3570</v>
      </c>
      <c r="AI375" s="70" t="s">
        <v>3570</v>
      </c>
      <c r="AK375" s="70" t="s">
        <v>6262</v>
      </c>
      <c r="AL375" s="70" t="s">
        <v>3656</v>
      </c>
      <c r="AM375" s="70" t="s">
        <v>6493</v>
      </c>
      <c r="AN375" s="70" t="s">
        <v>3656</v>
      </c>
      <c r="AO375" s="70">
        <v>1</v>
      </c>
      <c r="AP375" s="70">
        <v>1</v>
      </c>
      <c r="AQ375" s="70">
        <v>1</v>
      </c>
      <c r="AR375" s="70">
        <v>1</v>
      </c>
      <c r="AS375" s="70">
        <v>1</v>
      </c>
      <c r="AT375" s="70">
        <v>1</v>
      </c>
      <c r="AU375" s="70">
        <v>1</v>
      </c>
      <c r="AV375" s="70">
        <v>2</v>
      </c>
      <c r="AW375" s="70">
        <v>0</v>
      </c>
      <c r="AX375" s="70">
        <v>0</v>
      </c>
      <c r="AY375" s="70">
        <v>4</v>
      </c>
      <c r="BA375" s="70">
        <v>20</v>
      </c>
      <c r="BB375" s="70">
        <v>0</v>
      </c>
      <c r="BC375" s="70">
        <v>0</v>
      </c>
      <c r="BD375" s="70">
        <v>0</v>
      </c>
      <c r="BE375" s="70">
        <v>4</v>
      </c>
      <c r="BF375" s="70">
        <v>0</v>
      </c>
      <c r="BG375" s="70">
        <v>0</v>
      </c>
      <c r="BH375" s="70">
        <v>0</v>
      </c>
      <c r="BI375" s="70">
        <v>0</v>
      </c>
      <c r="BJ375" s="70">
        <v>0</v>
      </c>
      <c r="BK375" s="70">
        <v>0</v>
      </c>
      <c r="BL375" s="70">
        <v>0</v>
      </c>
      <c r="BM375" s="70">
        <v>0</v>
      </c>
      <c r="BN375" s="70">
        <v>0</v>
      </c>
      <c r="BO375" s="70">
        <v>0</v>
      </c>
      <c r="BP375" s="70">
        <v>0</v>
      </c>
      <c r="BQ375" s="70">
        <v>0</v>
      </c>
      <c r="BR375" s="70">
        <v>2</v>
      </c>
      <c r="BS375" s="70">
        <v>14</v>
      </c>
      <c r="BT375" s="70">
        <v>0</v>
      </c>
      <c r="BU375" s="70">
        <v>0</v>
      </c>
      <c r="BV375" s="70">
        <v>0</v>
      </c>
      <c r="BW375" s="70">
        <v>0</v>
      </c>
      <c r="BX375" s="70">
        <v>0</v>
      </c>
      <c r="BY375" s="70">
        <v>0</v>
      </c>
      <c r="BZ375" s="70">
        <v>0</v>
      </c>
      <c r="CA375" s="70">
        <v>0</v>
      </c>
      <c r="CB375" s="70">
        <v>15</v>
      </c>
      <c r="CC375" s="70">
        <v>0</v>
      </c>
      <c r="CD375" s="70">
        <v>0</v>
      </c>
      <c r="CE375" s="70">
        <v>0</v>
      </c>
      <c r="CF375" s="70">
        <v>0</v>
      </c>
      <c r="CG375" s="70">
        <v>0</v>
      </c>
      <c r="CH375" s="70">
        <v>4</v>
      </c>
      <c r="CI375" s="70">
        <v>0</v>
      </c>
      <c r="CJ375" s="70">
        <v>0</v>
      </c>
      <c r="CK375" s="70">
        <v>0</v>
      </c>
      <c r="CL375" s="70">
        <v>0</v>
      </c>
      <c r="CM375" s="70">
        <v>0</v>
      </c>
      <c r="CN375" s="70">
        <v>0</v>
      </c>
      <c r="CO375" s="70">
        <v>0</v>
      </c>
      <c r="CP375" s="70">
        <v>0</v>
      </c>
      <c r="CQ375" s="70">
        <v>0</v>
      </c>
      <c r="CR375" s="70">
        <v>0</v>
      </c>
      <c r="CS375" s="70">
        <v>0</v>
      </c>
      <c r="CT375" s="70">
        <v>0</v>
      </c>
      <c r="CU375" s="70">
        <v>0</v>
      </c>
      <c r="CV375" s="70">
        <v>0</v>
      </c>
      <c r="CW375" s="70">
        <v>0</v>
      </c>
      <c r="CX375" s="70">
        <v>0</v>
      </c>
      <c r="CY375" s="70">
        <v>0</v>
      </c>
      <c r="CZ375" s="70">
        <v>0</v>
      </c>
      <c r="DA375" s="70">
        <v>1</v>
      </c>
      <c r="DB375" s="70">
        <v>0</v>
      </c>
      <c r="DC375" s="70">
        <v>0</v>
      </c>
      <c r="DD375" s="70">
        <v>0</v>
      </c>
      <c r="DE375" s="70">
        <v>0</v>
      </c>
      <c r="DF375" s="70">
        <v>0</v>
      </c>
      <c r="DG375" s="70">
        <v>0</v>
      </c>
      <c r="DH375" s="70">
        <v>5</v>
      </c>
      <c r="DI375" s="70">
        <v>0</v>
      </c>
      <c r="DJ375" s="70">
        <v>0</v>
      </c>
      <c r="DK375" s="70">
        <v>0</v>
      </c>
      <c r="DL375" s="70">
        <v>0</v>
      </c>
      <c r="DM375" s="70">
        <v>5</v>
      </c>
      <c r="DN375" s="70">
        <v>0</v>
      </c>
      <c r="DO375" s="70">
        <v>0</v>
      </c>
      <c r="DP375" s="70">
        <v>1</v>
      </c>
      <c r="DQ375" s="70">
        <v>0</v>
      </c>
      <c r="DR375" s="70">
        <v>4</v>
      </c>
      <c r="DS375" s="70">
        <v>0</v>
      </c>
      <c r="DT375" s="70">
        <v>0</v>
      </c>
      <c r="DU375" s="70">
        <v>1</v>
      </c>
      <c r="DV375" s="70">
        <v>0</v>
      </c>
      <c r="DW375" s="70">
        <v>1</v>
      </c>
      <c r="DX375" s="70">
        <v>3</v>
      </c>
      <c r="DY375" s="70">
        <v>0</v>
      </c>
      <c r="DZ375" s="70">
        <v>1</v>
      </c>
      <c r="EA375" s="70">
        <v>0</v>
      </c>
      <c r="EB375" s="70">
        <v>1</v>
      </c>
      <c r="EC375" s="70">
        <v>3</v>
      </c>
      <c r="ED375" s="70">
        <v>0</v>
      </c>
      <c r="EE375" s="70">
        <v>9</v>
      </c>
      <c r="EF375" s="70">
        <v>11</v>
      </c>
      <c r="EG375" s="70">
        <v>0</v>
      </c>
      <c r="EH375" s="70">
        <v>0</v>
      </c>
      <c r="EI375" s="70">
        <v>0</v>
      </c>
      <c r="EJ375" s="70">
        <v>40</v>
      </c>
      <c r="EK375" s="70">
        <v>4</v>
      </c>
      <c r="EL375" t="s">
        <v>7322</v>
      </c>
      <c r="EM375" t="s">
        <v>7534</v>
      </c>
      <c r="EN375" t="s">
        <v>5525</v>
      </c>
      <c r="EO375" t="s">
        <v>7323</v>
      </c>
      <c r="EP375" t="s">
        <v>7143</v>
      </c>
      <c r="EQ375">
        <v>102</v>
      </c>
      <c r="ER375" s="70">
        <v>374</v>
      </c>
    </row>
    <row r="376" spans="1:148">
      <c r="A376" s="70" t="s">
        <v>453</v>
      </c>
      <c r="B376" s="70" t="s">
        <v>4610</v>
      </c>
      <c r="C376" s="70" t="s">
        <v>4610</v>
      </c>
      <c r="D376" s="70" t="s">
        <v>528</v>
      </c>
      <c r="E376" s="70" t="s">
        <v>565</v>
      </c>
      <c r="F376" s="70" t="str">
        <f t="shared" si="5"/>
        <v>臺中市豐原區</v>
      </c>
      <c r="G376" s="70">
        <f>VLOOKUP(F376,郵遞區號!$C$2:$D$371,2,0)</f>
        <v>420</v>
      </c>
      <c r="H376" s="70" t="str">
        <f>VLOOKUP(D376,區域對照!$A$2:$B$23,2,0)</f>
        <v>中區</v>
      </c>
      <c r="I376" s="70" t="s">
        <v>6124</v>
      </c>
      <c r="J376" s="70" t="s">
        <v>3677</v>
      </c>
      <c r="K376" s="70" t="s">
        <v>4609</v>
      </c>
      <c r="L376" s="59" t="s">
        <v>6124</v>
      </c>
      <c r="M376" s="71" t="s">
        <v>1121</v>
      </c>
      <c r="N376" s="70" t="s">
        <v>1203</v>
      </c>
      <c r="O376" s="70" t="s">
        <v>1203</v>
      </c>
      <c r="P376" s="70" t="s">
        <v>1258</v>
      </c>
      <c r="Q376" s="70" t="s">
        <v>708</v>
      </c>
      <c r="R376" s="70" t="s">
        <v>1648</v>
      </c>
      <c r="S376" s="70" t="s">
        <v>3838</v>
      </c>
      <c r="T376" s="70" t="s">
        <v>5000</v>
      </c>
      <c r="U376" s="70" t="s">
        <v>5526</v>
      </c>
      <c r="V376" s="70">
        <v>24.251627899999999</v>
      </c>
      <c r="W376" s="70">
        <v>120.7206138</v>
      </c>
      <c r="X376" s="70" t="s">
        <v>2658</v>
      </c>
      <c r="Y376" s="70" t="s">
        <v>708</v>
      </c>
      <c r="Z376" s="70" t="s">
        <v>708</v>
      </c>
      <c r="AA376" s="70" t="s">
        <v>708</v>
      </c>
      <c r="AB376" s="70" t="s">
        <v>708</v>
      </c>
      <c r="AC376" s="70" t="s">
        <v>708</v>
      </c>
      <c r="AD376" s="70" t="s">
        <v>708</v>
      </c>
      <c r="AE376" s="70" t="s">
        <v>708</v>
      </c>
      <c r="AF376" s="70" t="s">
        <v>708</v>
      </c>
      <c r="AG376" s="70" t="s">
        <v>6046</v>
      </c>
      <c r="AH376" s="70" t="s">
        <v>3571</v>
      </c>
      <c r="AI376" s="70" t="s">
        <v>3571</v>
      </c>
      <c r="AK376" s="70" t="s">
        <v>2734</v>
      </c>
      <c r="AL376" s="70" t="s">
        <v>2734</v>
      </c>
      <c r="AM376" s="70" t="s">
        <v>6490</v>
      </c>
      <c r="AN376" s="70" t="s">
        <v>2734</v>
      </c>
      <c r="AO376" s="70">
        <v>0</v>
      </c>
      <c r="AP376" s="70">
        <v>0</v>
      </c>
      <c r="AQ376" s="70">
        <v>0</v>
      </c>
      <c r="AR376" s="70">
        <v>0</v>
      </c>
      <c r="AS376" s="70">
        <v>0</v>
      </c>
      <c r="AT376" s="70">
        <v>0</v>
      </c>
      <c r="AU376" s="70">
        <v>0</v>
      </c>
      <c r="AV376" s="70">
        <v>1</v>
      </c>
      <c r="AW376" s="70">
        <v>0</v>
      </c>
      <c r="AX376" s="70">
        <v>0</v>
      </c>
      <c r="AY376" s="70">
        <v>0</v>
      </c>
      <c r="BA376" s="70">
        <v>20</v>
      </c>
      <c r="BB376" s="70">
        <v>0</v>
      </c>
      <c r="BC376" s="70">
        <v>0</v>
      </c>
      <c r="BD376" s="70">
        <v>0</v>
      </c>
      <c r="BE376" s="70">
        <v>3</v>
      </c>
      <c r="BF376" s="70">
        <v>1</v>
      </c>
      <c r="BG376" s="70">
        <v>0</v>
      </c>
      <c r="BH376" s="70">
        <v>0</v>
      </c>
      <c r="BI376" s="70">
        <v>0</v>
      </c>
      <c r="BJ376" s="70">
        <v>0</v>
      </c>
      <c r="BK376" s="70">
        <v>0</v>
      </c>
      <c r="BL376" s="70">
        <v>0</v>
      </c>
      <c r="BM376" s="70">
        <v>0</v>
      </c>
      <c r="BN376" s="70">
        <v>0</v>
      </c>
      <c r="BO376" s="70">
        <v>0</v>
      </c>
      <c r="BP376" s="70">
        <v>0</v>
      </c>
      <c r="BQ376" s="70">
        <v>0</v>
      </c>
      <c r="BR376" s="70">
        <v>2</v>
      </c>
      <c r="BS376" s="70">
        <v>0</v>
      </c>
      <c r="BT376" s="70">
        <v>1</v>
      </c>
      <c r="BU376" s="70">
        <v>0</v>
      </c>
      <c r="BV376" s="70">
        <v>0</v>
      </c>
      <c r="BW376" s="70">
        <v>0</v>
      </c>
      <c r="BX376" s="70">
        <v>0</v>
      </c>
      <c r="BY376" s="70">
        <v>0</v>
      </c>
      <c r="BZ376" s="70">
        <v>0</v>
      </c>
      <c r="CA376" s="70">
        <v>0</v>
      </c>
      <c r="CB376" s="70">
        <v>28</v>
      </c>
      <c r="CC376" s="70">
        <v>0</v>
      </c>
      <c r="CD376" s="70">
        <v>0</v>
      </c>
      <c r="CE376" s="70">
        <v>0</v>
      </c>
      <c r="CF376" s="70">
        <v>0</v>
      </c>
      <c r="CG376" s="70">
        <v>0</v>
      </c>
      <c r="CH376" s="70">
        <v>3</v>
      </c>
      <c r="CI376" s="70">
        <v>0</v>
      </c>
      <c r="CJ376" s="70">
        <v>2</v>
      </c>
      <c r="CK376" s="70">
        <v>0</v>
      </c>
      <c r="CL376" s="70">
        <v>0</v>
      </c>
      <c r="CM376" s="70">
        <v>0</v>
      </c>
      <c r="CN376" s="70">
        <v>0</v>
      </c>
      <c r="CO376" s="70">
        <v>0</v>
      </c>
      <c r="CP376" s="70">
        <v>0</v>
      </c>
      <c r="CQ376" s="70">
        <v>0</v>
      </c>
      <c r="CR376" s="70">
        <v>0</v>
      </c>
      <c r="CS376" s="70">
        <v>0</v>
      </c>
      <c r="CT376" s="70">
        <v>0</v>
      </c>
      <c r="CU376" s="70">
        <v>0</v>
      </c>
      <c r="CV376" s="70">
        <v>0</v>
      </c>
      <c r="CW376" s="70">
        <v>1</v>
      </c>
      <c r="CX376" s="70">
        <v>0</v>
      </c>
      <c r="CY376" s="70">
        <v>0</v>
      </c>
      <c r="CZ376" s="70">
        <v>0</v>
      </c>
      <c r="DA376" s="70">
        <v>0</v>
      </c>
      <c r="DB376" s="70">
        <v>0</v>
      </c>
      <c r="DC376" s="70">
        <v>0</v>
      </c>
      <c r="DD376" s="70">
        <v>0</v>
      </c>
      <c r="DE376" s="70">
        <v>0</v>
      </c>
      <c r="DF376" s="70">
        <v>0</v>
      </c>
      <c r="DG376" s="70">
        <v>0</v>
      </c>
      <c r="DH376" s="70">
        <v>6</v>
      </c>
      <c r="DI376" s="70">
        <v>0</v>
      </c>
      <c r="DJ376" s="70">
        <v>0</v>
      </c>
      <c r="DK376" s="70">
        <v>0</v>
      </c>
      <c r="DL376" s="70">
        <v>0</v>
      </c>
      <c r="DM376" s="70">
        <v>6</v>
      </c>
      <c r="DN376" s="70">
        <v>0</v>
      </c>
      <c r="DO376" s="70">
        <v>0</v>
      </c>
      <c r="DP376" s="70">
        <v>0</v>
      </c>
      <c r="DQ376" s="70">
        <v>1</v>
      </c>
      <c r="DR376" s="70">
        <v>1</v>
      </c>
      <c r="DS376" s="70">
        <v>0</v>
      </c>
      <c r="DT376" s="70">
        <v>0</v>
      </c>
      <c r="DU376" s="70">
        <v>1</v>
      </c>
      <c r="DV376" s="70">
        <v>0</v>
      </c>
      <c r="DW376" s="70">
        <v>0</v>
      </c>
      <c r="DX376" s="70">
        <v>0</v>
      </c>
      <c r="DY376" s="70">
        <v>0</v>
      </c>
      <c r="DZ376" s="70">
        <v>2</v>
      </c>
      <c r="EA376" s="70">
        <v>0</v>
      </c>
      <c r="EB376" s="70">
        <v>3</v>
      </c>
      <c r="EC376" s="70">
        <v>3</v>
      </c>
      <c r="ED376" s="70">
        <v>0</v>
      </c>
      <c r="EE376" s="70">
        <v>6</v>
      </c>
      <c r="EF376" s="70">
        <v>16</v>
      </c>
      <c r="EG376" s="70">
        <v>0</v>
      </c>
      <c r="EH376" s="70">
        <v>0</v>
      </c>
      <c r="EI376" s="70">
        <v>0</v>
      </c>
      <c r="EJ376" s="70">
        <v>39</v>
      </c>
      <c r="EK376" s="70">
        <v>4</v>
      </c>
      <c r="EL376" t="s">
        <v>7324</v>
      </c>
      <c r="EM376" t="s">
        <v>7534</v>
      </c>
      <c r="EN376" t="s">
        <v>5526</v>
      </c>
      <c r="EO376" t="s">
        <v>7086</v>
      </c>
      <c r="EP376" t="s">
        <v>6746</v>
      </c>
      <c r="EQ376">
        <v>111</v>
      </c>
      <c r="ER376" s="70">
        <v>375</v>
      </c>
    </row>
    <row r="377" spans="1:148">
      <c r="A377" s="70" t="s">
        <v>454</v>
      </c>
      <c r="B377" s="70" t="s">
        <v>4610</v>
      </c>
      <c r="C377" s="70" t="s">
        <v>4610</v>
      </c>
      <c r="D377" s="70" t="s">
        <v>528</v>
      </c>
      <c r="E377" s="70" t="s">
        <v>565</v>
      </c>
      <c r="F377" s="70" t="str">
        <f t="shared" si="5"/>
        <v>臺中市豐原區</v>
      </c>
      <c r="G377" s="70">
        <f>VLOOKUP(F377,郵遞區號!$C$2:$D$371,2,0)</f>
        <v>420</v>
      </c>
      <c r="H377" s="70" t="str">
        <f>VLOOKUP(D377,區域對照!$A$2:$B$23,2,0)</f>
        <v>中區</v>
      </c>
      <c r="I377" s="70" t="s">
        <v>6124</v>
      </c>
      <c r="J377" s="70" t="s">
        <v>3677</v>
      </c>
      <c r="K377" s="70" t="s">
        <v>4609</v>
      </c>
      <c r="L377" s="59" t="s">
        <v>6124</v>
      </c>
      <c r="M377" s="71" t="s">
        <v>1122</v>
      </c>
      <c r="N377" s="70" t="s">
        <v>1203</v>
      </c>
      <c r="O377" s="70" t="s">
        <v>1203</v>
      </c>
      <c r="P377" s="70" t="s">
        <v>1258</v>
      </c>
      <c r="Q377" s="70" t="s">
        <v>708</v>
      </c>
      <c r="R377" s="70" t="s">
        <v>1649</v>
      </c>
      <c r="S377" s="70" t="s">
        <v>3837</v>
      </c>
      <c r="T377" s="70" t="s">
        <v>3837</v>
      </c>
      <c r="U377" s="70" t="s">
        <v>5527</v>
      </c>
      <c r="V377" s="70">
        <v>24.2582524</v>
      </c>
      <c r="W377" s="70">
        <v>120.7193461</v>
      </c>
      <c r="X377" s="70" t="s">
        <v>2659</v>
      </c>
      <c r="Y377" s="70" t="s">
        <v>708</v>
      </c>
      <c r="Z377" s="70" t="s">
        <v>708</v>
      </c>
      <c r="AA377" s="70" t="s">
        <v>708</v>
      </c>
      <c r="AB377" s="70" t="s">
        <v>708</v>
      </c>
      <c r="AC377" s="70" t="s">
        <v>708</v>
      </c>
      <c r="AD377" s="70" t="s">
        <v>708</v>
      </c>
      <c r="AE377" s="70" t="s">
        <v>2733</v>
      </c>
      <c r="AF377" s="70" t="s">
        <v>708</v>
      </c>
      <c r="AG377" s="70" t="s">
        <v>6047</v>
      </c>
      <c r="AH377" s="70" t="s">
        <v>3572</v>
      </c>
      <c r="AI377" s="70" t="s">
        <v>3572</v>
      </c>
      <c r="AK377" s="70" t="s">
        <v>2734</v>
      </c>
      <c r="AL377" s="70" t="s">
        <v>2734</v>
      </c>
      <c r="AM377" s="70" t="s">
        <v>6490</v>
      </c>
      <c r="AN377" s="70" t="s">
        <v>2734</v>
      </c>
      <c r="AO377" s="70">
        <v>0</v>
      </c>
      <c r="AP377" s="70">
        <v>0</v>
      </c>
      <c r="AQ377" s="70">
        <v>0</v>
      </c>
      <c r="AR377" s="70">
        <v>0</v>
      </c>
      <c r="AS377" s="70">
        <v>0</v>
      </c>
      <c r="AT377" s="70">
        <v>0</v>
      </c>
      <c r="AU377" s="70">
        <v>0</v>
      </c>
      <c r="AV377" s="70">
        <v>1</v>
      </c>
      <c r="AW377" s="70">
        <v>0</v>
      </c>
      <c r="AX377" s="70">
        <v>0</v>
      </c>
      <c r="AY377" s="70">
        <v>0</v>
      </c>
      <c r="BA377" s="70">
        <v>43</v>
      </c>
      <c r="BB377" s="70">
        <v>0</v>
      </c>
      <c r="BC377" s="70">
        <v>0</v>
      </c>
      <c r="BD377" s="70">
        <v>0</v>
      </c>
      <c r="BE377" s="70">
        <v>4</v>
      </c>
      <c r="BF377" s="70">
        <v>2</v>
      </c>
      <c r="BG377" s="70">
        <v>0</v>
      </c>
      <c r="BH377" s="70">
        <v>0</v>
      </c>
      <c r="BI377" s="70">
        <v>2</v>
      </c>
      <c r="BJ377" s="70">
        <v>0</v>
      </c>
      <c r="BK377" s="70">
        <v>0</v>
      </c>
      <c r="BL377" s="70">
        <v>0</v>
      </c>
      <c r="BM377" s="70">
        <v>0</v>
      </c>
      <c r="BN377" s="70">
        <v>20</v>
      </c>
      <c r="BO377" s="70">
        <v>0</v>
      </c>
      <c r="BP377" s="70">
        <v>0</v>
      </c>
      <c r="BQ377" s="70">
        <v>0</v>
      </c>
      <c r="BR377" s="70">
        <v>0</v>
      </c>
      <c r="BS377" s="70">
        <v>0</v>
      </c>
      <c r="BT377" s="70">
        <v>5</v>
      </c>
      <c r="BU377" s="70">
        <v>0</v>
      </c>
      <c r="BV377" s="70">
        <v>0</v>
      </c>
      <c r="BW377" s="70">
        <v>0</v>
      </c>
      <c r="BX377" s="70">
        <v>0</v>
      </c>
      <c r="BY377" s="70">
        <v>0</v>
      </c>
      <c r="BZ377" s="70">
        <v>0</v>
      </c>
      <c r="CA377" s="70">
        <v>0</v>
      </c>
      <c r="CB377" s="70">
        <v>0</v>
      </c>
      <c r="CC377" s="70">
        <v>0</v>
      </c>
      <c r="CD377" s="70">
        <v>0</v>
      </c>
      <c r="CE377" s="70">
        <v>0</v>
      </c>
      <c r="CF377" s="70">
        <v>0</v>
      </c>
      <c r="CG377" s="70">
        <v>0</v>
      </c>
      <c r="CH377" s="70">
        <v>0</v>
      </c>
      <c r="CI377" s="70">
        <v>0</v>
      </c>
      <c r="CJ377" s="70">
        <v>0</v>
      </c>
      <c r="CK377" s="70">
        <v>0</v>
      </c>
      <c r="CL377" s="70">
        <v>0</v>
      </c>
      <c r="CM377" s="70">
        <v>0</v>
      </c>
      <c r="CN377" s="70">
        <v>0</v>
      </c>
      <c r="CO377" s="70">
        <v>0</v>
      </c>
      <c r="CP377" s="70">
        <v>0</v>
      </c>
      <c r="CQ377" s="70">
        <v>0</v>
      </c>
      <c r="CR377" s="70">
        <v>0</v>
      </c>
      <c r="CS377" s="70">
        <v>0</v>
      </c>
      <c r="CT377" s="70">
        <v>0</v>
      </c>
      <c r="CU377" s="70">
        <v>0</v>
      </c>
      <c r="CV377" s="70">
        <v>0</v>
      </c>
      <c r="CW377" s="70">
        <v>0</v>
      </c>
      <c r="CX377" s="70">
        <v>8</v>
      </c>
      <c r="CY377" s="70">
        <v>0</v>
      </c>
      <c r="CZ377" s="70">
        <v>0</v>
      </c>
      <c r="DA377" s="70">
        <v>0</v>
      </c>
      <c r="DB377" s="70">
        <v>0</v>
      </c>
      <c r="DC377" s="70">
        <v>0</v>
      </c>
      <c r="DD377" s="70">
        <v>0</v>
      </c>
      <c r="DE377" s="70">
        <v>0</v>
      </c>
      <c r="DF377" s="70">
        <v>0</v>
      </c>
      <c r="DG377" s="70">
        <v>0</v>
      </c>
      <c r="DH377" s="70">
        <v>8</v>
      </c>
      <c r="DI377" s="70">
        <v>0</v>
      </c>
      <c r="DJ377" s="70">
        <v>0</v>
      </c>
      <c r="DK377" s="70">
        <v>0</v>
      </c>
      <c r="DL377" s="70">
        <v>0</v>
      </c>
      <c r="DM377" s="70">
        <v>8</v>
      </c>
      <c r="DN377" s="70">
        <v>0</v>
      </c>
      <c r="DO377" s="70">
        <v>0</v>
      </c>
      <c r="DP377" s="70">
        <v>0</v>
      </c>
      <c r="DQ377" s="70">
        <v>0</v>
      </c>
      <c r="DR377" s="70">
        <v>0</v>
      </c>
      <c r="DS377" s="70">
        <v>0</v>
      </c>
      <c r="DT377" s="70">
        <v>0</v>
      </c>
      <c r="DU377" s="70">
        <v>0</v>
      </c>
      <c r="DV377" s="70">
        <v>0</v>
      </c>
      <c r="DW377" s="70">
        <v>0</v>
      </c>
      <c r="DX377" s="70">
        <v>0</v>
      </c>
      <c r="DY377" s="70">
        <v>0</v>
      </c>
      <c r="DZ377" s="70">
        <v>4</v>
      </c>
      <c r="EA377" s="70">
        <v>0</v>
      </c>
      <c r="EB377" s="70">
        <v>3</v>
      </c>
      <c r="EC377" s="70">
        <v>4</v>
      </c>
      <c r="ED377" s="70">
        <v>0</v>
      </c>
      <c r="EE377" s="70">
        <v>11</v>
      </c>
      <c r="EF377" s="70">
        <v>53</v>
      </c>
      <c r="EG377" s="70">
        <v>0</v>
      </c>
      <c r="EH377" s="70">
        <v>0</v>
      </c>
      <c r="EI377" s="70">
        <v>0</v>
      </c>
      <c r="EJ377" s="70">
        <v>83</v>
      </c>
      <c r="EK377" s="70">
        <v>4</v>
      </c>
      <c r="EL377" t="s">
        <v>7325</v>
      </c>
      <c r="EM377" t="s">
        <v>7534</v>
      </c>
      <c r="EN377" t="s">
        <v>5527</v>
      </c>
      <c r="EO377" t="s">
        <v>7086</v>
      </c>
      <c r="EP377" t="s">
        <v>6749</v>
      </c>
      <c r="EQ377">
        <v>107</v>
      </c>
      <c r="ER377" s="70">
        <v>376</v>
      </c>
    </row>
    <row r="378" spans="1:148">
      <c r="A378" s="70" t="s">
        <v>455</v>
      </c>
      <c r="B378" s="70" t="s">
        <v>4610</v>
      </c>
      <c r="C378" s="70" t="s">
        <v>4610</v>
      </c>
      <c r="D378" s="70" t="s">
        <v>528</v>
      </c>
      <c r="E378" s="70" t="s">
        <v>565</v>
      </c>
      <c r="F378" s="70" t="str">
        <f t="shared" si="5"/>
        <v>臺中市豐原區</v>
      </c>
      <c r="G378" s="70">
        <f>VLOOKUP(F378,郵遞區號!$C$2:$D$371,2,0)</f>
        <v>420</v>
      </c>
      <c r="H378" s="70" t="str">
        <f>VLOOKUP(D378,區域對照!$A$2:$B$23,2,0)</f>
        <v>中區</v>
      </c>
      <c r="I378" s="70" t="s">
        <v>6124</v>
      </c>
      <c r="J378" s="70" t="s">
        <v>3677</v>
      </c>
      <c r="K378" s="70" t="s">
        <v>4609</v>
      </c>
      <c r="L378" s="59" t="s">
        <v>6124</v>
      </c>
      <c r="M378" s="71" t="s">
        <v>1123</v>
      </c>
      <c r="N378" s="70" t="s">
        <v>1203</v>
      </c>
      <c r="O378" s="70" t="s">
        <v>1203</v>
      </c>
      <c r="P378" s="70" t="s">
        <v>1258</v>
      </c>
      <c r="Q378" s="70" t="s">
        <v>708</v>
      </c>
      <c r="R378" s="70" t="s">
        <v>1650</v>
      </c>
      <c r="S378" s="70" t="s">
        <v>3836</v>
      </c>
      <c r="T378" s="70" t="s">
        <v>5001</v>
      </c>
      <c r="U378" s="70" t="s">
        <v>5528</v>
      </c>
      <c r="V378" s="70">
        <v>24.248150599999999</v>
      </c>
      <c r="W378" s="70">
        <v>120.7176096</v>
      </c>
      <c r="X378" s="70" t="s">
        <v>2660</v>
      </c>
      <c r="Y378" s="70" t="s">
        <v>708</v>
      </c>
      <c r="Z378" s="70" t="s">
        <v>708</v>
      </c>
      <c r="AA378" s="70" t="s">
        <v>708</v>
      </c>
      <c r="AB378" s="70" t="s">
        <v>708</v>
      </c>
      <c r="AC378" s="70" t="s">
        <v>708</v>
      </c>
      <c r="AD378" s="70" t="s">
        <v>708</v>
      </c>
      <c r="AE378" s="70" t="s">
        <v>708</v>
      </c>
      <c r="AF378" s="70" t="s">
        <v>708</v>
      </c>
      <c r="AG378" s="70" t="s">
        <v>6048</v>
      </c>
      <c r="AH378" s="70" t="s">
        <v>3573</v>
      </c>
      <c r="AI378" s="70" t="s">
        <v>3573</v>
      </c>
      <c r="AK378" s="70" t="s">
        <v>2734</v>
      </c>
      <c r="AL378" s="70" t="s">
        <v>2734</v>
      </c>
      <c r="AM378" s="70" t="s">
        <v>6490</v>
      </c>
      <c r="AN378" s="70" t="s">
        <v>2734</v>
      </c>
      <c r="AO378" s="70">
        <v>0</v>
      </c>
      <c r="AP378" s="70">
        <v>0</v>
      </c>
      <c r="AQ378" s="70">
        <v>0</v>
      </c>
      <c r="AR378" s="70">
        <v>0</v>
      </c>
      <c r="AS378" s="70">
        <v>0</v>
      </c>
      <c r="AT378" s="70">
        <v>0</v>
      </c>
      <c r="AU378" s="70">
        <v>0</v>
      </c>
      <c r="AV378" s="70">
        <v>1</v>
      </c>
      <c r="AW378" s="70">
        <v>0</v>
      </c>
      <c r="AX378" s="70">
        <v>0</v>
      </c>
      <c r="AY378" s="70">
        <v>0</v>
      </c>
      <c r="BA378" s="70">
        <v>27</v>
      </c>
      <c r="BB378" s="70">
        <v>0</v>
      </c>
      <c r="BC378" s="70">
        <v>0</v>
      </c>
      <c r="BD378" s="70">
        <v>0</v>
      </c>
      <c r="BE378" s="70">
        <v>4</v>
      </c>
      <c r="BF378" s="70">
        <v>0</v>
      </c>
      <c r="BG378" s="70">
        <v>0</v>
      </c>
      <c r="BH378" s="70">
        <v>0</v>
      </c>
      <c r="BI378" s="70">
        <v>0</v>
      </c>
      <c r="BJ378" s="70">
        <v>0</v>
      </c>
      <c r="BK378" s="70">
        <v>0</v>
      </c>
      <c r="BL378" s="70">
        <v>0</v>
      </c>
      <c r="BM378" s="70">
        <v>0</v>
      </c>
      <c r="BN378" s="70">
        <v>0</v>
      </c>
      <c r="BO378" s="70">
        <v>0</v>
      </c>
      <c r="BP378" s="70">
        <v>0</v>
      </c>
      <c r="BQ378" s="70">
        <v>0</v>
      </c>
      <c r="BR378" s="70">
        <v>1</v>
      </c>
      <c r="BS378" s="70">
        <v>30</v>
      </c>
      <c r="BT378" s="70">
        <v>0</v>
      </c>
      <c r="BU378" s="70">
        <v>0</v>
      </c>
      <c r="BV378" s="70">
        <v>0</v>
      </c>
      <c r="BW378" s="70">
        <v>0</v>
      </c>
      <c r="BX378" s="70">
        <v>0</v>
      </c>
      <c r="BY378" s="70">
        <v>0</v>
      </c>
      <c r="BZ378" s="70">
        <v>0</v>
      </c>
      <c r="CA378" s="70">
        <v>0</v>
      </c>
      <c r="CB378" s="70">
        <v>0</v>
      </c>
      <c r="CC378" s="70">
        <v>0</v>
      </c>
      <c r="CD378" s="70">
        <v>0</v>
      </c>
      <c r="CE378" s="70">
        <v>0</v>
      </c>
      <c r="CF378" s="70">
        <v>0</v>
      </c>
      <c r="CG378" s="70">
        <v>1</v>
      </c>
      <c r="CH378" s="70">
        <v>2</v>
      </c>
      <c r="CI378" s="70">
        <v>0</v>
      </c>
      <c r="CJ378" s="70">
        <v>0</v>
      </c>
      <c r="CK378" s="70">
        <v>0</v>
      </c>
      <c r="CL378" s="70">
        <v>0</v>
      </c>
      <c r="CM378" s="70">
        <v>0</v>
      </c>
      <c r="CN378" s="70">
        <v>0</v>
      </c>
      <c r="CO378" s="70">
        <v>0</v>
      </c>
      <c r="CP378" s="70">
        <v>0</v>
      </c>
      <c r="CQ378" s="70">
        <v>0</v>
      </c>
      <c r="CR378" s="70">
        <v>0</v>
      </c>
      <c r="CS378" s="70">
        <v>1</v>
      </c>
      <c r="CT378" s="70">
        <v>0</v>
      </c>
      <c r="CU378" s="70">
        <v>0</v>
      </c>
      <c r="CV378" s="70">
        <v>0</v>
      </c>
      <c r="CW378" s="70">
        <v>0</v>
      </c>
      <c r="CX378" s="70">
        <v>1</v>
      </c>
      <c r="CY378" s="70">
        <v>0</v>
      </c>
      <c r="CZ378" s="70">
        <v>0</v>
      </c>
      <c r="DA378" s="70">
        <v>1</v>
      </c>
      <c r="DB378" s="70">
        <v>0</v>
      </c>
      <c r="DC378" s="70">
        <v>0</v>
      </c>
      <c r="DD378" s="70">
        <v>0</v>
      </c>
      <c r="DE378" s="70">
        <v>0</v>
      </c>
      <c r="DF378" s="70">
        <v>0</v>
      </c>
      <c r="DG378" s="70">
        <v>0</v>
      </c>
      <c r="DH378" s="70">
        <v>6</v>
      </c>
      <c r="DI378" s="70">
        <v>1</v>
      </c>
      <c r="DJ378" s="70">
        <v>0</v>
      </c>
      <c r="DK378" s="70">
        <v>0</v>
      </c>
      <c r="DL378" s="70">
        <v>0</v>
      </c>
      <c r="DM378" s="70">
        <v>5</v>
      </c>
      <c r="DN378" s="70">
        <v>0</v>
      </c>
      <c r="DO378" s="70">
        <v>0</v>
      </c>
      <c r="DP378" s="70">
        <v>2</v>
      </c>
      <c r="DQ378" s="70">
        <v>1</v>
      </c>
      <c r="DR378" s="70">
        <v>3</v>
      </c>
      <c r="DS378" s="70">
        <v>0</v>
      </c>
      <c r="DT378" s="70">
        <v>0</v>
      </c>
      <c r="DU378" s="70">
        <v>1</v>
      </c>
      <c r="DV378" s="70">
        <v>0</v>
      </c>
      <c r="DW378" s="70">
        <v>0</v>
      </c>
      <c r="DX378" s="70">
        <v>2</v>
      </c>
      <c r="DY378" s="70">
        <v>0</v>
      </c>
      <c r="DZ378" s="70">
        <v>2</v>
      </c>
      <c r="EA378" s="70">
        <v>0</v>
      </c>
      <c r="EB378" s="70">
        <v>1</v>
      </c>
      <c r="EC378" s="70">
        <v>3</v>
      </c>
      <c r="ED378" s="70">
        <v>0</v>
      </c>
      <c r="EE378" s="70">
        <v>4</v>
      </c>
      <c r="EF378" s="70">
        <v>22</v>
      </c>
      <c r="EG378" s="70">
        <v>0</v>
      </c>
      <c r="EH378" s="70">
        <v>0</v>
      </c>
      <c r="EI378" s="70">
        <v>0</v>
      </c>
      <c r="EJ378" s="70">
        <v>47</v>
      </c>
      <c r="EK378" s="70">
        <v>4</v>
      </c>
      <c r="EL378" t="s">
        <v>7326</v>
      </c>
      <c r="EM378" t="s">
        <v>7534</v>
      </c>
      <c r="EN378" t="s">
        <v>5528</v>
      </c>
      <c r="EO378" t="s">
        <v>7139</v>
      </c>
      <c r="EP378" t="s">
        <v>6752</v>
      </c>
      <c r="EQ378">
        <v>110</v>
      </c>
      <c r="ER378" s="70">
        <v>377</v>
      </c>
    </row>
    <row r="379" spans="1:148">
      <c r="A379" s="70" t="s">
        <v>458</v>
      </c>
      <c r="B379" s="70" t="s">
        <v>4610</v>
      </c>
      <c r="C379" s="70" t="s">
        <v>4610</v>
      </c>
      <c r="D379" s="70" t="s">
        <v>528</v>
      </c>
      <c r="E379" s="70" t="s">
        <v>626</v>
      </c>
      <c r="F379" s="70" t="str">
        <f t="shared" si="5"/>
        <v>臺中市梧棲區</v>
      </c>
      <c r="G379" s="70">
        <f>VLOOKUP(F379,郵遞區號!$C$2:$D$371,2,0)</f>
        <v>435</v>
      </c>
      <c r="H379" s="70" t="str">
        <f>VLOOKUP(D379,區域對照!$A$2:$B$23,2,0)</f>
        <v>中區</v>
      </c>
      <c r="I379" s="70" t="s">
        <v>6124</v>
      </c>
      <c r="J379" s="70" t="s">
        <v>3677</v>
      </c>
      <c r="K379" s="70" t="s">
        <v>4609</v>
      </c>
      <c r="L379" s="59" t="s">
        <v>6124</v>
      </c>
      <c r="M379" s="71" t="s">
        <v>1126</v>
      </c>
      <c r="N379" s="70" t="s">
        <v>1203</v>
      </c>
      <c r="O379" s="70" t="s">
        <v>1203</v>
      </c>
      <c r="P379" s="70" t="s">
        <v>1258</v>
      </c>
      <c r="Q379" s="70" t="s">
        <v>708</v>
      </c>
      <c r="R379" s="70" t="s">
        <v>1653</v>
      </c>
      <c r="S379" s="70" t="s">
        <v>3835</v>
      </c>
      <c r="T379" s="70" t="s">
        <v>5002</v>
      </c>
      <c r="U379" s="70" t="s">
        <v>5531</v>
      </c>
      <c r="V379" s="70">
        <v>24.253838999999999</v>
      </c>
      <c r="W379" s="70">
        <v>120.53577300000001</v>
      </c>
      <c r="X379" s="70" t="s">
        <v>2663</v>
      </c>
      <c r="Y379" s="70" t="s">
        <v>708</v>
      </c>
      <c r="Z379" s="70" t="s">
        <v>708</v>
      </c>
      <c r="AA379" s="70" t="s">
        <v>708</v>
      </c>
      <c r="AB379" s="70" t="s">
        <v>708</v>
      </c>
      <c r="AC379" s="70" t="s">
        <v>708</v>
      </c>
      <c r="AD379" s="70" t="s">
        <v>708</v>
      </c>
      <c r="AE379" s="70" t="s">
        <v>2734</v>
      </c>
      <c r="AF379" s="70" t="s">
        <v>2734</v>
      </c>
      <c r="AG379" s="70" t="s">
        <v>6051</v>
      </c>
      <c r="AH379" s="70" t="s">
        <v>3576</v>
      </c>
      <c r="AI379" s="70" t="s">
        <v>3576</v>
      </c>
      <c r="AK379" s="70" t="s">
        <v>2734</v>
      </c>
      <c r="AL379" s="70" t="s">
        <v>2734</v>
      </c>
      <c r="AM379" s="70" t="s">
        <v>6490</v>
      </c>
      <c r="AN379" s="70" t="s">
        <v>2734</v>
      </c>
      <c r="AO379" s="70">
        <v>0</v>
      </c>
      <c r="AP379" s="70">
        <v>0</v>
      </c>
      <c r="AQ379" s="70">
        <v>0</v>
      </c>
      <c r="AR379" s="70">
        <v>0</v>
      </c>
      <c r="AS379" s="70">
        <v>0</v>
      </c>
      <c r="AT379" s="70">
        <v>0</v>
      </c>
      <c r="AU379" s="70">
        <v>0</v>
      </c>
      <c r="AV379" s="70">
        <v>1</v>
      </c>
      <c r="AW379" s="70">
        <v>0</v>
      </c>
      <c r="AX379" s="70">
        <v>0</v>
      </c>
      <c r="AY379" s="70">
        <v>0</v>
      </c>
      <c r="BA379" s="70">
        <v>30</v>
      </c>
      <c r="BB379" s="70">
        <v>0</v>
      </c>
      <c r="BC379" s="70">
        <v>30</v>
      </c>
      <c r="BD379" s="70">
        <v>0</v>
      </c>
      <c r="BE379" s="70">
        <v>4</v>
      </c>
      <c r="BF379" s="70">
        <v>0</v>
      </c>
      <c r="BG379" s="70">
        <v>0</v>
      </c>
      <c r="BH379" s="70">
        <v>0</v>
      </c>
      <c r="BI379" s="70">
        <v>0</v>
      </c>
      <c r="BJ379" s="70">
        <v>0</v>
      </c>
      <c r="BK379" s="70">
        <v>0</v>
      </c>
      <c r="BL379" s="70">
        <v>0</v>
      </c>
      <c r="BM379" s="70">
        <v>0</v>
      </c>
      <c r="BN379" s="70">
        <v>0</v>
      </c>
      <c r="BO379" s="70">
        <v>0</v>
      </c>
      <c r="BP379" s="70">
        <v>0</v>
      </c>
      <c r="BQ379" s="70">
        <v>0</v>
      </c>
      <c r="BR379" s="70">
        <v>1</v>
      </c>
      <c r="BS379" s="70">
        <v>0</v>
      </c>
      <c r="BT379" s="70">
        <v>0</v>
      </c>
      <c r="BU379" s="70">
        <v>0</v>
      </c>
      <c r="BV379" s="70">
        <v>0</v>
      </c>
      <c r="BW379" s="70">
        <v>0</v>
      </c>
      <c r="BX379" s="70">
        <v>0</v>
      </c>
      <c r="BY379" s="70">
        <v>0</v>
      </c>
      <c r="BZ379" s="70">
        <v>0</v>
      </c>
      <c r="CA379" s="70">
        <v>0</v>
      </c>
      <c r="CB379" s="70">
        <v>0</v>
      </c>
      <c r="CC379" s="70">
        <v>0</v>
      </c>
      <c r="CD379" s="70">
        <v>0</v>
      </c>
      <c r="CE379" s="70">
        <v>0</v>
      </c>
      <c r="CF379" s="70">
        <v>0</v>
      </c>
      <c r="CG379" s="70">
        <v>0</v>
      </c>
      <c r="CH379" s="70">
        <v>3</v>
      </c>
      <c r="CI379" s="70">
        <v>0</v>
      </c>
      <c r="CJ379" s="70">
        <v>0</v>
      </c>
      <c r="CK379" s="70">
        <v>0</v>
      </c>
      <c r="CL379" s="70">
        <v>0</v>
      </c>
      <c r="CM379" s="70">
        <v>0</v>
      </c>
      <c r="CN379" s="70">
        <v>0</v>
      </c>
      <c r="CO379" s="70">
        <v>0</v>
      </c>
      <c r="CP379" s="70">
        <v>0</v>
      </c>
      <c r="CQ379" s="70">
        <v>0</v>
      </c>
      <c r="CR379" s="70">
        <v>0</v>
      </c>
      <c r="CS379" s="70">
        <v>0</v>
      </c>
      <c r="CT379" s="70">
        <v>0</v>
      </c>
      <c r="CU379" s="70">
        <v>0</v>
      </c>
      <c r="CV379" s="70">
        <v>0</v>
      </c>
      <c r="CW379" s="70">
        <v>0</v>
      </c>
      <c r="CX379" s="70">
        <v>0</v>
      </c>
      <c r="CY379" s="70">
        <v>0</v>
      </c>
      <c r="CZ379" s="70">
        <v>0</v>
      </c>
      <c r="DA379" s="70">
        <v>2</v>
      </c>
      <c r="DB379" s="70">
        <v>0</v>
      </c>
      <c r="DC379" s="70">
        <v>1</v>
      </c>
      <c r="DD379" s="70">
        <v>0</v>
      </c>
      <c r="DE379" s="70">
        <v>0</v>
      </c>
      <c r="DF379" s="70">
        <v>0</v>
      </c>
      <c r="DG379" s="70">
        <v>0</v>
      </c>
      <c r="DH379" s="70">
        <v>6</v>
      </c>
      <c r="DI379" s="70">
        <v>0</v>
      </c>
      <c r="DJ379" s="70">
        <v>0</v>
      </c>
      <c r="DK379" s="70">
        <v>0</v>
      </c>
      <c r="DL379" s="70">
        <v>0</v>
      </c>
      <c r="DM379" s="70">
        <v>6</v>
      </c>
      <c r="DN379" s="70">
        <v>0</v>
      </c>
      <c r="DO379" s="70">
        <v>0</v>
      </c>
      <c r="DP379" s="70">
        <v>0</v>
      </c>
      <c r="DQ379" s="70">
        <v>3</v>
      </c>
      <c r="DR379" s="70">
        <v>2</v>
      </c>
      <c r="DS379" s="70">
        <v>0</v>
      </c>
      <c r="DT379" s="70">
        <v>0</v>
      </c>
      <c r="DU379" s="70">
        <v>1</v>
      </c>
      <c r="DV379" s="70">
        <v>1</v>
      </c>
      <c r="DW379" s="70">
        <v>0</v>
      </c>
      <c r="DX379" s="70">
        <v>3</v>
      </c>
      <c r="DY379" s="70">
        <v>0</v>
      </c>
      <c r="DZ379" s="70">
        <v>2</v>
      </c>
      <c r="EA379" s="70">
        <v>0</v>
      </c>
      <c r="EB379" s="70">
        <v>3</v>
      </c>
      <c r="EC379" s="70">
        <v>4</v>
      </c>
      <c r="ED379" s="70">
        <v>0</v>
      </c>
      <c r="EE379" s="70">
        <v>9</v>
      </c>
      <c r="EF379" s="70">
        <v>14</v>
      </c>
      <c r="EG379" s="70">
        <v>0</v>
      </c>
      <c r="EH379" s="70">
        <v>0</v>
      </c>
      <c r="EI379" s="70">
        <v>0</v>
      </c>
      <c r="EJ379" s="70">
        <v>48</v>
      </c>
      <c r="EK379" s="70">
        <v>4</v>
      </c>
      <c r="EL379" t="s">
        <v>7327</v>
      </c>
      <c r="EM379" t="s">
        <v>7534</v>
      </c>
      <c r="EN379" t="s">
        <v>5531</v>
      </c>
      <c r="EO379" t="s">
        <v>6745</v>
      </c>
      <c r="EP379" t="s">
        <v>6564</v>
      </c>
      <c r="EQ379">
        <v>113</v>
      </c>
      <c r="ER379" s="70">
        <v>378</v>
      </c>
    </row>
    <row r="380" spans="1:148">
      <c r="A380" s="70" t="s">
        <v>459</v>
      </c>
      <c r="B380" s="70" t="s">
        <v>4610</v>
      </c>
      <c r="C380" s="70" t="s">
        <v>4610</v>
      </c>
      <c r="D380" s="70" t="s">
        <v>528</v>
      </c>
      <c r="E380" s="70" t="s">
        <v>626</v>
      </c>
      <c r="F380" s="70" t="str">
        <f t="shared" si="5"/>
        <v>臺中市梧棲區</v>
      </c>
      <c r="G380" s="70">
        <f>VLOOKUP(F380,郵遞區號!$C$2:$D$371,2,0)</f>
        <v>435</v>
      </c>
      <c r="H380" s="70" t="str">
        <f>VLOOKUP(D380,區域對照!$A$2:$B$23,2,0)</f>
        <v>中區</v>
      </c>
      <c r="I380" s="70" t="s">
        <v>6124</v>
      </c>
      <c r="J380" s="70" t="s">
        <v>3677</v>
      </c>
      <c r="K380" s="70" t="s">
        <v>4609</v>
      </c>
      <c r="L380" s="59" t="s">
        <v>6124</v>
      </c>
      <c r="M380" s="71" t="s">
        <v>1127</v>
      </c>
      <c r="N380" s="70" t="s">
        <v>1203</v>
      </c>
      <c r="O380" s="70" t="s">
        <v>1203</v>
      </c>
      <c r="P380" s="70" t="s">
        <v>1258</v>
      </c>
      <c r="Q380" s="70" t="s">
        <v>708</v>
      </c>
      <c r="R380" s="70" t="s">
        <v>1654</v>
      </c>
      <c r="S380" s="70" t="s">
        <v>3834</v>
      </c>
      <c r="T380" s="70" t="s">
        <v>3834</v>
      </c>
      <c r="U380" s="70" t="s">
        <v>5532</v>
      </c>
      <c r="V380" s="70">
        <v>24.252461</v>
      </c>
      <c r="W380" s="70">
        <v>120.536012</v>
      </c>
      <c r="X380" s="70" t="s">
        <v>2664</v>
      </c>
      <c r="Y380" s="70" t="s">
        <v>708</v>
      </c>
      <c r="Z380" s="70" t="s">
        <v>708</v>
      </c>
      <c r="AA380" s="70" t="s">
        <v>708</v>
      </c>
      <c r="AB380" s="70" t="s">
        <v>708</v>
      </c>
      <c r="AC380" s="70" t="s">
        <v>708</v>
      </c>
      <c r="AD380" s="70" t="s">
        <v>708</v>
      </c>
      <c r="AE380" s="70" t="s">
        <v>708</v>
      </c>
      <c r="AF380" s="70" t="s">
        <v>708</v>
      </c>
      <c r="AG380" s="70" t="s">
        <v>6052</v>
      </c>
      <c r="AH380" s="70" t="s">
        <v>3577</v>
      </c>
      <c r="AI380" s="70" t="s">
        <v>3577</v>
      </c>
      <c r="AK380" s="70" t="s">
        <v>2734</v>
      </c>
      <c r="AL380" s="70" t="s">
        <v>2734</v>
      </c>
      <c r="AM380" s="70" t="s">
        <v>6490</v>
      </c>
      <c r="AN380" s="70" t="s">
        <v>2734</v>
      </c>
      <c r="AO380" s="70">
        <v>0</v>
      </c>
      <c r="AP380" s="70">
        <v>0</v>
      </c>
      <c r="AQ380" s="70">
        <v>0</v>
      </c>
      <c r="AR380" s="70">
        <v>0</v>
      </c>
      <c r="AS380" s="70">
        <v>0</v>
      </c>
      <c r="AT380" s="70">
        <v>0</v>
      </c>
      <c r="AU380" s="70">
        <v>0</v>
      </c>
      <c r="AV380" s="70">
        <v>1</v>
      </c>
      <c r="AW380" s="70">
        <v>0</v>
      </c>
      <c r="AX380" s="70">
        <v>0</v>
      </c>
      <c r="AY380" s="70">
        <v>0</v>
      </c>
      <c r="BA380" s="70">
        <v>20</v>
      </c>
      <c r="BB380" s="70">
        <v>0</v>
      </c>
      <c r="BC380" s="70">
        <v>0</v>
      </c>
      <c r="BD380" s="70">
        <v>0</v>
      </c>
      <c r="BE380" s="70">
        <v>2</v>
      </c>
      <c r="BF380" s="70">
        <v>0</v>
      </c>
      <c r="BG380" s="70">
        <v>0</v>
      </c>
      <c r="BH380" s="70">
        <v>0</v>
      </c>
      <c r="BI380" s="70">
        <v>0</v>
      </c>
      <c r="BJ380" s="70">
        <v>0</v>
      </c>
      <c r="BK380" s="70">
        <v>0</v>
      </c>
      <c r="BL380" s="70">
        <v>0</v>
      </c>
      <c r="BM380" s="70">
        <v>0</v>
      </c>
      <c r="BN380" s="70">
        <v>0</v>
      </c>
      <c r="BO380" s="70">
        <v>0</v>
      </c>
      <c r="BP380" s="70">
        <v>0</v>
      </c>
      <c r="BQ380" s="70">
        <v>0</v>
      </c>
      <c r="BR380" s="70">
        <v>0</v>
      </c>
      <c r="BS380" s="70">
        <v>60</v>
      </c>
      <c r="BT380" s="70">
        <v>0</v>
      </c>
      <c r="BU380" s="70">
        <v>0</v>
      </c>
      <c r="BV380" s="70">
        <v>0</v>
      </c>
      <c r="BW380" s="70">
        <v>0</v>
      </c>
      <c r="BX380" s="70">
        <v>0</v>
      </c>
      <c r="BY380" s="70">
        <v>0</v>
      </c>
      <c r="BZ380" s="70">
        <v>0</v>
      </c>
      <c r="CA380" s="70">
        <v>0</v>
      </c>
      <c r="CB380" s="70">
        <v>0</v>
      </c>
      <c r="CC380" s="70">
        <v>0</v>
      </c>
      <c r="CD380" s="70">
        <v>0</v>
      </c>
      <c r="CE380" s="70">
        <v>0</v>
      </c>
      <c r="CF380" s="70">
        <v>0</v>
      </c>
      <c r="CG380" s="70">
        <v>0</v>
      </c>
      <c r="CH380" s="70">
        <v>5</v>
      </c>
      <c r="CI380" s="70">
        <v>0</v>
      </c>
      <c r="CJ380" s="70">
        <v>0</v>
      </c>
      <c r="CK380" s="70">
        <v>0</v>
      </c>
      <c r="CL380" s="70">
        <v>0</v>
      </c>
      <c r="CM380" s="70">
        <v>0</v>
      </c>
      <c r="CN380" s="70">
        <v>0</v>
      </c>
      <c r="CO380" s="70">
        <v>0</v>
      </c>
      <c r="CP380" s="70">
        <v>0</v>
      </c>
      <c r="CQ380" s="70">
        <v>0</v>
      </c>
      <c r="CR380" s="70">
        <v>0</v>
      </c>
      <c r="CS380" s="70">
        <v>0</v>
      </c>
      <c r="CT380" s="70">
        <v>0</v>
      </c>
      <c r="CU380" s="70">
        <v>0</v>
      </c>
      <c r="CV380" s="70">
        <v>0</v>
      </c>
      <c r="CW380" s="70">
        <v>0</v>
      </c>
      <c r="CX380" s="70">
        <v>0</v>
      </c>
      <c r="CY380" s="70">
        <v>0</v>
      </c>
      <c r="CZ380" s="70">
        <v>0</v>
      </c>
      <c r="DA380" s="70">
        <v>0</v>
      </c>
      <c r="DB380" s="70">
        <v>0</v>
      </c>
      <c r="DC380" s="70">
        <v>0</v>
      </c>
      <c r="DD380" s="70">
        <v>0</v>
      </c>
      <c r="DE380" s="70">
        <v>0</v>
      </c>
      <c r="DF380" s="70">
        <v>0</v>
      </c>
      <c r="DG380" s="70">
        <v>0</v>
      </c>
      <c r="DH380" s="70">
        <v>5</v>
      </c>
      <c r="DI380" s="70">
        <v>0</v>
      </c>
      <c r="DJ380" s="70">
        <v>0</v>
      </c>
      <c r="DK380" s="70">
        <v>0</v>
      </c>
      <c r="DL380" s="70">
        <v>0</v>
      </c>
      <c r="DM380" s="70">
        <v>5</v>
      </c>
      <c r="DN380" s="70">
        <v>0</v>
      </c>
      <c r="DO380" s="70">
        <v>0</v>
      </c>
      <c r="DP380" s="70">
        <v>3</v>
      </c>
      <c r="DQ380" s="70">
        <v>0</v>
      </c>
      <c r="DR380" s="70">
        <v>0</v>
      </c>
      <c r="DS380" s="70">
        <v>0</v>
      </c>
      <c r="DT380" s="70">
        <v>0</v>
      </c>
      <c r="DU380" s="70">
        <v>1</v>
      </c>
      <c r="DV380" s="70">
        <v>0</v>
      </c>
      <c r="DW380" s="70">
        <v>0</v>
      </c>
      <c r="DX380" s="70">
        <v>0</v>
      </c>
      <c r="DY380" s="70">
        <v>0</v>
      </c>
      <c r="DZ380" s="70">
        <v>1</v>
      </c>
      <c r="EA380" s="70">
        <v>0</v>
      </c>
      <c r="EB380" s="70">
        <v>0</v>
      </c>
      <c r="EC380" s="70">
        <v>3</v>
      </c>
      <c r="ED380" s="70">
        <v>0</v>
      </c>
      <c r="EE380" s="70">
        <v>5</v>
      </c>
      <c r="EF380" s="70">
        <v>22</v>
      </c>
      <c r="EG380" s="70">
        <v>0</v>
      </c>
      <c r="EH380" s="70">
        <v>0</v>
      </c>
      <c r="EI380" s="70">
        <v>0</v>
      </c>
      <c r="EJ380" s="70">
        <v>40</v>
      </c>
      <c r="EK380" s="70">
        <v>4</v>
      </c>
      <c r="EL380" t="s">
        <v>7328</v>
      </c>
      <c r="EM380" t="s">
        <v>7534</v>
      </c>
      <c r="EN380" t="s">
        <v>5532</v>
      </c>
      <c r="EO380" t="s">
        <v>6745</v>
      </c>
      <c r="EP380" t="s">
        <v>7329</v>
      </c>
      <c r="EQ380">
        <v>112</v>
      </c>
      <c r="ER380" s="70">
        <v>379</v>
      </c>
    </row>
    <row r="381" spans="1:148">
      <c r="A381" s="70" t="s">
        <v>460</v>
      </c>
      <c r="B381" s="70" t="s">
        <v>4016</v>
      </c>
      <c r="C381" s="70" t="s">
        <v>4016</v>
      </c>
      <c r="D381" s="70" t="s">
        <v>528</v>
      </c>
      <c r="E381" s="70" t="s">
        <v>689</v>
      </c>
      <c r="F381" s="70" t="str">
        <f t="shared" ref="F381:F444" si="6">_xlfn.CONCAT(D381,E381)</f>
        <v>臺中市大雅區</v>
      </c>
      <c r="G381" s="70">
        <f>VLOOKUP(F381,郵遞區號!$C$2:$D$371,2,0)</f>
        <v>428</v>
      </c>
      <c r="H381" s="70" t="str">
        <f>VLOOKUP(D381,區域對照!$A$2:$B$23,2,0)</f>
        <v>中區</v>
      </c>
      <c r="I381" s="70" t="s">
        <v>6124</v>
      </c>
      <c r="J381" s="70" t="s">
        <v>3677</v>
      </c>
      <c r="K381" s="70" t="s">
        <v>4609</v>
      </c>
      <c r="L381" s="59" t="s">
        <v>6124</v>
      </c>
      <c r="M381" s="71" t="s">
        <v>1128</v>
      </c>
      <c r="N381" s="70" t="s">
        <v>1203</v>
      </c>
      <c r="O381" s="70" t="s">
        <v>1203</v>
      </c>
      <c r="P381" s="70" t="s">
        <v>1258</v>
      </c>
      <c r="Q381" s="70" t="s">
        <v>708</v>
      </c>
      <c r="R381" s="70" t="s">
        <v>1655</v>
      </c>
      <c r="S381" s="70" t="s">
        <v>3833</v>
      </c>
      <c r="T381" s="70" t="s">
        <v>3833</v>
      </c>
      <c r="U381" s="70" t="s">
        <v>5533</v>
      </c>
      <c r="V381" s="70">
        <v>24.216934699999999</v>
      </c>
      <c r="W381" s="70">
        <v>120.6663188</v>
      </c>
      <c r="X381" s="70" t="s">
        <v>2665</v>
      </c>
      <c r="Y381" s="70" t="s">
        <v>708</v>
      </c>
      <c r="Z381" s="70" t="s">
        <v>708</v>
      </c>
      <c r="AA381" s="70" t="s">
        <v>708</v>
      </c>
      <c r="AB381" s="70" t="s">
        <v>2733</v>
      </c>
      <c r="AC381" s="70" t="s">
        <v>3104</v>
      </c>
      <c r="AD381" s="70" t="s">
        <v>2733</v>
      </c>
      <c r="AE381" s="70" t="s">
        <v>2733</v>
      </c>
      <c r="AF381" s="70" t="s">
        <v>2734</v>
      </c>
      <c r="AG381" s="70" t="s">
        <v>6053</v>
      </c>
      <c r="AH381" s="70" t="s">
        <v>3578</v>
      </c>
      <c r="AI381" s="70" t="s">
        <v>3578</v>
      </c>
      <c r="AK381" s="70" t="s">
        <v>6262</v>
      </c>
      <c r="AL381" s="70" t="s">
        <v>3656</v>
      </c>
      <c r="AM381" s="70" t="s">
        <v>6493</v>
      </c>
      <c r="AN381" s="70" t="s">
        <v>3656</v>
      </c>
      <c r="AO381" s="70">
        <v>1</v>
      </c>
      <c r="AP381" s="70">
        <v>1</v>
      </c>
      <c r="AQ381" s="70">
        <v>1</v>
      </c>
      <c r="AR381" s="70">
        <v>1</v>
      </c>
      <c r="AS381" s="70">
        <v>1</v>
      </c>
      <c r="AT381" s="70">
        <v>1</v>
      </c>
      <c r="AU381" s="70">
        <v>1</v>
      </c>
      <c r="AV381" s="70">
        <v>2</v>
      </c>
      <c r="AW381" s="70">
        <v>0</v>
      </c>
      <c r="AX381" s="70">
        <v>0</v>
      </c>
      <c r="AY381" s="70">
        <v>4</v>
      </c>
      <c r="BA381" s="70">
        <v>137</v>
      </c>
      <c r="BB381" s="70">
        <v>0</v>
      </c>
      <c r="BC381" s="70">
        <v>0</v>
      </c>
      <c r="BD381" s="70">
        <v>0</v>
      </c>
      <c r="BE381" s="70">
        <v>15</v>
      </c>
      <c r="BF381" s="70">
        <v>3</v>
      </c>
      <c r="BG381" s="70">
        <v>0</v>
      </c>
      <c r="BH381" s="70">
        <v>0</v>
      </c>
      <c r="BI381" s="70">
        <v>0</v>
      </c>
      <c r="BJ381" s="70">
        <v>0</v>
      </c>
      <c r="BK381" s="70">
        <v>0</v>
      </c>
      <c r="BL381" s="70">
        <v>10</v>
      </c>
      <c r="BM381" s="70">
        <v>0</v>
      </c>
      <c r="BN381" s="70">
        <v>0</v>
      </c>
      <c r="BO381" s="70">
        <v>0</v>
      </c>
      <c r="BP381" s="70">
        <v>0</v>
      </c>
      <c r="BQ381" s="70">
        <v>0</v>
      </c>
      <c r="BR381" s="70">
        <v>5</v>
      </c>
      <c r="BS381" s="70">
        <v>38</v>
      </c>
      <c r="BT381" s="70">
        <v>2</v>
      </c>
      <c r="BU381" s="70">
        <v>0</v>
      </c>
      <c r="BV381" s="70">
        <v>0</v>
      </c>
      <c r="BW381" s="70">
        <v>0</v>
      </c>
      <c r="BX381" s="70">
        <v>0</v>
      </c>
      <c r="BY381" s="70">
        <v>0</v>
      </c>
      <c r="BZ381" s="70">
        <v>0</v>
      </c>
      <c r="CA381" s="70">
        <v>0</v>
      </c>
      <c r="CB381" s="70">
        <v>37</v>
      </c>
      <c r="CC381" s="70">
        <v>0</v>
      </c>
      <c r="CD381" s="70">
        <v>0</v>
      </c>
      <c r="CE381" s="70">
        <v>0</v>
      </c>
      <c r="CF381" s="70">
        <v>0</v>
      </c>
      <c r="CG381" s="70">
        <v>3</v>
      </c>
      <c r="CH381" s="70">
        <v>7</v>
      </c>
      <c r="CI381" s="70">
        <v>0</v>
      </c>
      <c r="CJ381" s="70">
        <v>3</v>
      </c>
      <c r="CK381" s="70">
        <v>0</v>
      </c>
      <c r="CL381" s="70">
        <v>0</v>
      </c>
      <c r="CM381" s="70">
        <v>0</v>
      </c>
      <c r="CN381" s="70">
        <v>1</v>
      </c>
      <c r="CO381" s="70">
        <v>1</v>
      </c>
      <c r="CP381" s="70">
        <v>0</v>
      </c>
      <c r="CQ381" s="70">
        <v>0</v>
      </c>
      <c r="CR381" s="70">
        <v>4</v>
      </c>
      <c r="CS381" s="70">
        <v>3</v>
      </c>
      <c r="CT381" s="70">
        <v>0</v>
      </c>
      <c r="CU381" s="70">
        <v>0</v>
      </c>
      <c r="CV381" s="70">
        <v>0</v>
      </c>
      <c r="CW381" s="70">
        <v>4</v>
      </c>
      <c r="CX381" s="70">
        <v>1</v>
      </c>
      <c r="CY381" s="70">
        <v>0</v>
      </c>
      <c r="CZ381" s="70">
        <v>1</v>
      </c>
      <c r="DA381" s="70">
        <v>1</v>
      </c>
      <c r="DB381" s="70">
        <v>0</v>
      </c>
      <c r="DC381" s="70">
        <v>0</v>
      </c>
      <c r="DD381" s="70">
        <v>0</v>
      </c>
      <c r="DE381" s="70">
        <v>0</v>
      </c>
      <c r="DF381" s="70">
        <v>0</v>
      </c>
      <c r="DG381" s="70">
        <v>0</v>
      </c>
      <c r="DH381" s="70">
        <v>29</v>
      </c>
      <c r="DI381" s="70">
        <v>3</v>
      </c>
      <c r="DJ381" s="70">
        <v>0</v>
      </c>
      <c r="DK381" s="70">
        <v>0</v>
      </c>
      <c r="DL381" s="70">
        <v>0</v>
      </c>
      <c r="DM381" s="70">
        <v>26</v>
      </c>
      <c r="DN381" s="70">
        <v>0</v>
      </c>
      <c r="DO381" s="70">
        <v>0</v>
      </c>
      <c r="DP381" s="70">
        <v>2</v>
      </c>
      <c r="DQ381" s="70">
        <v>1</v>
      </c>
      <c r="DR381" s="70">
        <v>7</v>
      </c>
      <c r="DS381" s="70">
        <v>1</v>
      </c>
      <c r="DT381" s="70">
        <v>0</v>
      </c>
      <c r="DU381" s="70">
        <v>2</v>
      </c>
      <c r="DV381" s="70">
        <v>0</v>
      </c>
      <c r="DW381" s="70">
        <v>0</v>
      </c>
      <c r="DX381" s="70">
        <v>3</v>
      </c>
      <c r="DY381" s="70">
        <v>1</v>
      </c>
      <c r="DZ381" s="70">
        <v>9</v>
      </c>
      <c r="EA381" s="70">
        <v>0</v>
      </c>
      <c r="EB381" s="70">
        <v>12</v>
      </c>
      <c r="EC381" s="70">
        <v>10</v>
      </c>
      <c r="ED381" s="70">
        <v>0</v>
      </c>
      <c r="EE381" s="70">
        <v>11</v>
      </c>
      <c r="EF381" s="70">
        <v>101</v>
      </c>
      <c r="EG381" s="70">
        <v>0</v>
      </c>
      <c r="EH381" s="70">
        <v>0</v>
      </c>
      <c r="EI381" s="70">
        <v>0</v>
      </c>
      <c r="EJ381" s="70">
        <v>189</v>
      </c>
      <c r="EK381" s="70">
        <v>4</v>
      </c>
      <c r="EL381" t="s">
        <v>7330</v>
      </c>
      <c r="EM381" t="s">
        <v>7534</v>
      </c>
      <c r="EN381" t="s">
        <v>5533</v>
      </c>
      <c r="EO381" t="s">
        <v>7188</v>
      </c>
      <c r="EP381" t="s">
        <v>6746</v>
      </c>
      <c r="EQ381">
        <v>111</v>
      </c>
      <c r="ER381" s="70">
        <v>380</v>
      </c>
    </row>
    <row r="382" spans="1:148">
      <c r="A382" s="70" t="s">
        <v>462</v>
      </c>
      <c r="B382" s="70" t="s">
        <v>4610</v>
      </c>
      <c r="C382" s="70" t="s">
        <v>4610</v>
      </c>
      <c r="D382" s="70" t="s">
        <v>528</v>
      </c>
      <c r="E382" s="70" t="s">
        <v>612</v>
      </c>
      <c r="F382" s="70" t="str">
        <f t="shared" si="6"/>
        <v>臺中市烏日區</v>
      </c>
      <c r="G382" s="70">
        <f>VLOOKUP(F382,郵遞區號!$C$2:$D$371,2,0)</f>
        <v>414</v>
      </c>
      <c r="H382" s="70" t="str">
        <f>VLOOKUP(D382,區域對照!$A$2:$B$23,2,0)</f>
        <v>中區</v>
      </c>
      <c r="I382" s="70" t="s">
        <v>6124</v>
      </c>
      <c r="J382" s="70" t="s">
        <v>3677</v>
      </c>
      <c r="K382" s="70" t="s">
        <v>4609</v>
      </c>
      <c r="L382" s="59" t="s">
        <v>6124</v>
      </c>
      <c r="M382" s="71" t="s">
        <v>1130</v>
      </c>
      <c r="N382" s="70" t="s">
        <v>1203</v>
      </c>
      <c r="O382" s="70" t="s">
        <v>1203</v>
      </c>
      <c r="P382" s="70" t="s">
        <v>1258</v>
      </c>
      <c r="Q382" s="70" t="s">
        <v>708</v>
      </c>
      <c r="R382" s="70" t="s">
        <v>1657</v>
      </c>
      <c r="S382" s="70" t="s">
        <v>3832</v>
      </c>
      <c r="T382" s="70" t="s">
        <v>5004</v>
      </c>
      <c r="U382" s="70" t="s">
        <v>5535</v>
      </c>
      <c r="V382" s="70">
        <v>24.111268200000001</v>
      </c>
      <c r="W382" s="70">
        <v>120.6502033</v>
      </c>
      <c r="X382" s="70" t="s">
        <v>2667</v>
      </c>
      <c r="Y382" s="70" t="s">
        <v>708</v>
      </c>
      <c r="Z382" s="70" t="s">
        <v>708</v>
      </c>
      <c r="AA382" s="70" t="s">
        <v>708</v>
      </c>
      <c r="AB382" s="70" t="s">
        <v>708</v>
      </c>
      <c r="AC382" s="70" t="s">
        <v>708</v>
      </c>
      <c r="AD382" s="70" t="s">
        <v>708</v>
      </c>
      <c r="AE382" s="70" t="s">
        <v>2733</v>
      </c>
      <c r="AF382" s="70" t="s">
        <v>708</v>
      </c>
      <c r="AG382" s="70" t="s">
        <v>6055</v>
      </c>
      <c r="AH382" s="70" t="s">
        <v>3580</v>
      </c>
      <c r="AI382" s="70" t="s">
        <v>3580</v>
      </c>
      <c r="AK382" s="70" t="s">
        <v>2734</v>
      </c>
      <c r="AL382" s="70" t="s">
        <v>2734</v>
      </c>
      <c r="AM382" s="70" t="s">
        <v>6490</v>
      </c>
      <c r="AN382" s="70" t="s">
        <v>2734</v>
      </c>
      <c r="AO382" s="70">
        <v>0</v>
      </c>
      <c r="AP382" s="70">
        <v>0</v>
      </c>
      <c r="AQ382" s="70">
        <v>0</v>
      </c>
      <c r="AR382" s="70">
        <v>0</v>
      </c>
      <c r="AS382" s="70">
        <v>0</v>
      </c>
      <c r="AT382" s="70">
        <v>0</v>
      </c>
      <c r="AU382" s="70">
        <v>0</v>
      </c>
      <c r="AV382" s="70">
        <v>1</v>
      </c>
      <c r="AW382" s="70">
        <v>0</v>
      </c>
      <c r="AX382" s="70">
        <v>0</v>
      </c>
      <c r="AY382" s="70">
        <v>0</v>
      </c>
      <c r="BA382" s="70">
        <v>44</v>
      </c>
      <c r="BB382" s="70">
        <v>0</v>
      </c>
      <c r="BC382" s="70">
        <v>0</v>
      </c>
      <c r="BD382" s="70">
        <v>0</v>
      </c>
      <c r="BE382" s="70">
        <v>4</v>
      </c>
      <c r="BF382" s="70">
        <v>1</v>
      </c>
      <c r="BG382" s="70">
        <v>0</v>
      </c>
      <c r="BH382" s="70">
        <v>0</v>
      </c>
      <c r="BI382" s="70">
        <v>0</v>
      </c>
      <c r="BJ382" s="70">
        <v>0</v>
      </c>
      <c r="BK382" s="70">
        <v>0</v>
      </c>
      <c r="BL382" s="70">
        <v>0</v>
      </c>
      <c r="BM382" s="70">
        <v>0</v>
      </c>
      <c r="BN382" s="70">
        <v>0</v>
      </c>
      <c r="BO382" s="70">
        <v>0</v>
      </c>
      <c r="BP382" s="70">
        <v>0</v>
      </c>
      <c r="BQ382" s="70">
        <v>0</v>
      </c>
      <c r="BR382" s="70">
        <v>1</v>
      </c>
      <c r="BS382" s="70">
        <v>40</v>
      </c>
      <c r="BT382" s="70">
        <v>1</v>
      </c>
      <c r="BU382" s="70">
        <v>0</v>
      </c>
      <c r="BV382" s="70">
        <v>0</v>
      </c>
      <c r="BW382" s="70">
        <v>0</v>
      </c>
      <c r="BX382" s="70">
        <v>0</v>
      </c>
      <c r="BY382" s="70">
        <v>0</v>
      </c>
      <c r="BZ382" s="70">
        <v>0</v>
      </c>
      <c r="CA382" s="70">
        <v>0</v>
      </c>
      <c r="CB382" s="70">
        <v>13</v>
      </c>
      <c r="CC382" s="70">
        <v>0</v>
      </c>
      <c r="CD382" s="70">
        <v>0</v>
      </c>
      <c r="CE382" s="70">
        <v>0</v>
      </c>
      <c r="CF382" s="70">
        <v>0</v>
      </c>
      <c r="CG382" s="70">
        <v>0</v>
      </c>
      <c r="CH382" s="70">
        <v>4</v>
      </c>
      <c r="CI382" s="70">
        <v>0</v>
      </c>
      <c r="CJ382" s="70">
        <v>0</v>
      </c>
      <c r="CK382" s="70">
        <v>0</v>
      </c>
      <c r="CL382" s="70">
        <v>0</v>
      </c>
      <c r="CM382" s="70">
        <v>0</v>
      </c>
      <c r="CN382" s="70">
        <v>0</v>
      </c>
      <c r="CO382" s="70">
        <v>0</v>
      </c>
      <c r="CP382" s="70">
        <v>0</v>
      </c>
      <c r="CQ382" s="70">
        <v>0</v>
      </c>
      <c r="CR382" s="70">
        <v>0</v>
      </c>
      <c r="CS382" s="70">
        <v>1</v>
      </c>
      <c r="CT382" s="70">
        <v>0</v>
      </c>
      <c r="CU382" s="70">
        <v>0</v>
      </c>
      <c r="CV382" s="70">
        <v>0</v>
      </c>
      <c r="CW382" s="70">
        <v>1</v>
      </c>
      <c r="CX382" s="70">
        <v>0</v>
      </c>
      <c r="CY382" s="70">
        <v>0</v>
      </c>
      <c r="CZ382" s="70">
        <v>1</v>
      </c>
      <c r="DA382" s="70">
        <v>0</v>
      </c>
      <c r="DB382" s="70">
        <v>0</v>
      </c>
      <c r="DC382" s="70">
        <v>0</v>
      </c>
      <c r="DD382" s="70">
        <v>0</v>
      </c>
      <c r="DE382" s="70">
        <v>0</v>
      </c>
      <c r="DF382" s="70">
        <v>0</v>
      </c>
      <c r="DG382" s="70">
        <v>0</v>
      </c>
      <c r="DH382" s="70">
        <v>7</v>
      </c>
      <c r="DI382" s="70">
        <v>0</v>
      </c>
      <c r="DJ382" s="70">
        <v>0</v>
      </c>
      <c r="DK382" s="70">
        <v>0</v>
      </c>
      <c r="DL382" s="70">
        <v>0</v>
      </c>
      <c r="DM382" s="70">
        <v>7</v>
      </c>
      <c r="DN382" s="70">
        <v>0</v>
      </c>
      <c r="DO382" s="70">
        <v>0</v>
      </c>
      <c r="DP382" s="70">
        <v>2</v>
      </c>
      <c r="DQ382" s="70">
        <v>0</v>
      </c>
      <c r="DR382" s="70">
        <v>3</v>
      </c>
      <c r="DS382" s="70">
        <v>0</v>
      </c>
      <c r="DT382" s="70">
        <v>0</v>
      </c>
      <c r="DU382" s="70">
        <v>1</v>
      </c>
      <c r="DV382" s="70">
        <v>0</v>
      </c>
      <c r="DW382" s="70">
        <v>0</v>
      </c>
      <c r="DX382" s="70">
        <v>0</v>
      </c>
      <c r="DY382" s="70">
        <v>0</v>
      </c>
      <c r="DZ382" s="70">
        <v>1</v>
      </c>
      <c r="EA382" s="70">
        <v>0</v>
      </c>
      <c r="EB382" s="70">
        <v>3</v>
      </c>
      <c r="EC382" s="70">
        <v>3</v>
      </c>
      <c r="ED382" s="70">
        <v>0</v>
      </c>
      <c r="EE382" s="70">
        <v>11</v>
      </c>
      <c r="EF382" s="70">
        <v>22</v>
      </c>
      <c r="EG382" s="70">
        <v>0</v>
      </c>
      <c r="EH382" s="70">
        <v>0</v>
      </c>
      <c r="EI382" s="70">
        <v>0</v>
      </c>
      <c r="EJ382" s="70">
        <v>53</v>
      </c>
      <c r="EK382" s="70">
        <v>4</v>
      </c>
      <c r="EL382" t="s">
        <v>7331</v>
      </c>
      <c r="EM382" t="s">
        <v>7534</v>
      </c>
      <c r="EN382" t="s">
        <v>7577</v>
      </c>
      <c r="EO382" t="s">
        <v>6607</v>
      </c>
      <c r="EP382" t="s">
        <v>6609</v>
      </c>
      <c r="EQ382">
        <v>121</v>
      </c>
      <c r="ER382" s="70">
        <v>381</v>
      </c>
    </row>
    <row r="383" spans="1:148">
      <c r="A383" s="70" t="s">
        <v>463</v>
      </c>
      <c r="B383" s="70" t="s">
        <v>4610</v>
      </c>
      <c r="C383" s="70" t="s">
        <v>4610</v>
      </c>
      <c r="D383" s="70" t="s">
        <v>528</v>
      </c>
      <c r="E383" s="70" t="s">
        <v>662</v>
      </c>
      <c r="F383" s="70" t="str">
        <f t="shared" si="6"/>
        <v>臺中市霧峰區</v>
      </c>
      <c r="G383" s="70">
        <f>VLOOKUP(F383,郵遞區號!$C$2:$D$371,2,0)</f>
        <v>413</v>
      </c>
      <c r="H383" s="70" t="str">
        <f>VLOOKUP(D383,區域對照!$A$2:$B$23,2,0)</f>
        <v>中區</v>
      </c>
      <c r="I383" s="70" t="s">
        <v>6124</v>
      </c>
      <c r="J383" s="70" t="s">
        <v>3677</v>
      </c>
      <c r="K383" s="70" t="s">
        <v>4609</v>
      </c>
      <c r="L383" s="59" t="s">
        <v>6124</v>
      </c>
      <c r="M383" s="71" t="s">
        <v>1131</v>
      </c>
      <c r="N383" s="70" t="s">
        <v>1203</v>
      </c>
      <c r="O383" s="70" t="s">
        <v>1203</v>
      </c>
      <c r="P383" s="70" t="s">
        <v>1258</v>
      </c>
      <c r="Q383" s="70" t="s">
        <v>708</v>
      </c>
      <c r="R383" s="70" t="s">
        <v>1658</v>
      </c>
      <c r="S383" s="70" t="s">
        <v>3831</v>
      </c>
      <c r="T383" s="70" t="s">
        <v>3831</v>
      </c>
      <c r="U383" s="70" t="s">
        <v>5536</v>
      </c>
      <c r="V383" s="70">
        <v>24.051484899999998</v>
      </c>
      <c r="W383" s="70">
        <v>120.6947835</v>
      </c>
      <c r="X383" s="70" t="s">
        <v>2668</v>
      </c>
      <c r="Y383" s="70" t="s">
        <v>708</v>
      </c>
      <c r="Z383" s="70" t="s">
        <v>708</v>
      </c>
      <c r="AA383" s="70" t="s">
        <v>708</v>
      </c>
      <c r="AB383" s="70" t="s">
        <v>708</v>
      </c>
      <c r="AC383" s="70" t="s">
        <v>708</v>
      </c>
      <c r="AD383" s="70" t="s">
        <v>708</v>
      </c>
      <c r="AE383" s="70" t="s">
        <v>708</v>
      </c>
      <c r="AF383" s="70" t="s">
        <v>708</v>
      </c>
      <c r="AG383" s="70" t="s">
        <v>6056</v>
      </c>
      <c r="AH383" s="70" t="s">
        <v>3581</v>
      </c>
      <c r="AI383" s="70" t="s">
        <v>3581</v>
      </c>
      <c r="AK383" s="70" t="s">
        <v>2734</v>
      </c>
      <c r="AL383" s="70" t="s">
        <v>2734</v>
      </c>
      <c r="AM383" s="70" t="s">
        <v>6490</v>
      </c>
      <c r="AN383" s="70" t="s">
        <v>2734</v>
      </c>
      <c r="AO383" s="70">
        <v>0</v>
      </c>
      <c r="AP383" s="70">
        <v>0</v>
      </c>
      <c r="AQ383" s="70">
        <v>0</v>
      </c>
      <c r="AR383" s="70">
        <v>0</v>
      </c>
      <c r="AS383" s="70">
        <v>0</v>
      </c>
      <c r="AT383" s="70">
        <v>0</v>
      </c>
      <c r="AU383" s="70">
        <v>0</v>
      </c>
      <c r="AV383" s="70">
        <v>1</v>
      </c>
      <c r="AW383" s="70">
        <v>0</v>
      </c>
      <c r="AX383" s="70">
        <v>0</v>
      </c>
      <c r="AY383" s="70">
        <v>0</v>
      </c>
      <c r="BA383" s="70">
        <v>28</v>
      </c>
      <c r="BB383" s="70">
        <v>0</v>
      </c>
      <c r="BC383" s="70">
        <v>0</v>
      </c>
      <c r="BD383" s="70">
        <v>0</v>
      </c>
      <c r="BE383" s="70">
        <v>4</v>
      </c>
      <c r="BF383" s="70">
        <v>1</v>
      </c>
      <c r="BG383" s="70">
        <v>0</v>
      </c>
      <c r="BH383" s="70">
        <v>0</v>
      </c>
      <c r="BI383" s="70">
        <v>0</v>
      </c>
      <c r="BJ383" s="70">
        <v>0</v>
      </c>
      <c r="BK383" s="70">
        <v>0</v>
      </c>
      <c r="BL383" s="70">
        <v>0</v>
      </c>
      <c r="BM383" s="70">
        <v>0</v>
      </c>
      <c r="BN383" s="70">
        <v>0</v>
      </c>
      <c r="BO383" s="70">
        <v>0</v>
      </c>
      <c r="BP383" s="70">
        <v>0</v>
      </c>
      <c r="BQ383" s="70">
        <v>0</v>
      </c>
      <c r="BR383" s="70">
        <v>2</v>
      </c>
      <c r="BS383" s="70">
        <v>30</v>
      </c>
      <c r="BT383" s="70">
        <v>1</v>
      </c>
      <c r="BU383" s="70">
        <v>0</v>
      </c>
      <c r="BV383" s="70">
        <v>0</v>
      </c>
      <c r="BW383" s="70">
        <v>0</v>
      </c>
      <c r="BX383" s="70">
        <v>0</v>
      </c>
      <c r="BY383" s="70">
        <v>0</v>
      </c>
      <c r="BZ383" s="70">
        <v>0</v>
      </c>
      <c r="CA383" s="70">
        <v>0</v>
      </c>
      <c r="CB383" s="70">
        <v>15</v>
      </c>
      <c r="CC383" s="70">
        <v>0</v>
      </c>
      <c r="CD383" s="70">
        <v>0</v>
      </c>
      <c r="CE383" s="70">
        <v>0</v>
      </c>
      <c r="CF383" s="70">
        <v>0</v>
      </c>
      <c r="CG383" s="70">
        <v>0</v>
      </c>
      <c r="CH383" s="70">
        <v>7</v>
      </c>
      <c r="CI383" s="70">
        <v>0</v>
      </c>
      <c r="CJ383" s="70">
        <v>1</v>
      </c>
      <c r="CK383" s="70">
        <v>0</v>
      </c>
      <c r="CL383" s="70">
        <v>0</v>
      </c>
      <c r="CM383" s="70">
        <v>0</v>
      </c>
      <c r="CN383" s="70">
        <v>0</v>
      </c>
      <c r="CO383" s="70">
        <v>0</v>
      </c>
      <c r="CP383" s="70">
        <v>0</v>
      </c>
      <c r="CQ383" s="70">
        <v>0</v>
      </c>
      <c r="CR383" s="70">
        <v>0</v>
      </c>
      <c r="CS383" s="70">
        <v>0</v>
      </c>
      <c r="CT383" s="70">
        <v>0</v>
      </c>
      <c r="CU383" s="70">
        <v>0</v>
      </c>
      <c r="CV383" s="70">
        <v>0</v>
      </c>
      <c r="CW383" s="70">
        <v>0</v>
      </c>
      <c r="CX383" s="70">
        <v>0</v>
      </c>
      <c r="CY383" s="70">
        <v>0</v>
      </c>
      <c r="CZ383" s="70">
        <v>0</v>
      </c>
      <c r="DA383" s="70">
        <v>0</v>
      </c>
      <c r="DB383" s="70">
        <v>0</v>
      </c>
      <c r="DC383" s="70">
        <v>0</v>
      </c>
      <c r="DD383" s="70">
        <v>0</v>
      </c>
      <c r="DE383" s="70">
        <v>0</v>
      </c>
      <c r="DF383" s="70">
        <v>0</v>
      </c>
      <c r="DG383" s="70">
        <v>0</v>
      </c>
      <c r="DH383" s="70">
        <v>8</v>
      </c>
      <c r="DI383" s="70">
        <v>0</v>
      </c>
      <c r="DJ383" s="70">
        <v>0</v>
      </c>
      <c r="DK383" s="70">
        <v>0</v>
      </c>
      <c r="DL383" s="70">
        <v>0</v>
      </c>
      <c r="DM383" s="70">
        <v>8</v>
      </c>
      <c r="DN383" s="70">
        <v>0</v>
      </c>
      <c r="DO383" s="70">
        <v>0</v>
      </c>
      <c r="DP383" s="70">
        <v>1</v>
      </c>
      <c r="DQ383" s="70">
        <v>0</v>
      </c>
      <c r="DR383" s="70">
        <v>0</v>
      </c>
      <c r="DS383" s="70">
        <v>0</v>
      </c>
      <c r="DT383" s="70">
        <v>0</v>
      </c>
      <c r="DU383" s="70">
        <v>2</v>
      </c>
      <c r="DV383" s="70">
        <v>0</v>
      </c>
      <c r="DW383" s="70">
        <v>0</v>
      </c>
      <c r="DX383" s="70">
        <v>0</v>
      </c>
      <c r="DY383" s="70">
        <v>0</v>
      </c>
      <c r="DZ383" s="70">
        <v>1</v>
      </c>
      <c r="EA383" s="70">
        <v>0</v>
      </c>
      <c r="EB383" s="70">
        <v>4</v>
      </c>
      <c r="EC383" s="70">
        <v>4</v>
      </c>
      <c r="ED383" s="70">
        <v>0</v>
      </c>
      <c r="EE383" s="70">
        <v>3</v>
      </c>
      <c r="EF383" s="70">
        <v>41</v>
      </c>
      <c r="EG383" s="70">
        <v>0</v>
      </c>
      <c r="EH383" s="70">
        <v>0</v>
      </c>
      <c r="EI383" s="70">
        <v>0</v>
      </c>
      <c r="EJ383" s="70">
        <v>64</v>
      </c>
      <c r="EK383" s="70">
        <v>4</v>
      </c>
      <c r="EL383" t="s">
        <v>7332</v>
      </c>
      <c r="EM383" t="s">
        <v>7534</v>
      </c>
      <c r="EN383" t="s">
        <v>5536</v>
      </c>
      <c r="EO383" t="s">
        <v>6754</v>
      </c>
      <c r="EP383" t="s">
        <v>6661</v>
      </c>
      <c r="EQ383">
        <v>125</v>
      </c>
      <c r="ER383" s="70">
        <v>382</v>
      </c>
    </row>
    <row r="384" spans="1:148">
      <c r="A384" s="70" t="s">
        <v>464</v>
      </c>
      <c r="B384" s="70" t="s">
        <v>4016</v>
      </c>
      <c r="C384" s="70" t="s">
        <v>4016</v>
      </c>
      <c r="D384" s="70" t="s">
        <v>528</v>
      </c>
      <c r="E384" s="70" t="s">
        <v>600</v>
      </c>
      <c r="F384" s="70" t="str">
        <f t="shared" si="6"/>
        <v>臺中市太平區</v>
      </c>
      <c r="G384" s="70">
        <f>VLOOKUP(F384,郵遞區號!$C$2:$D$371,2,0)</f>
        <v>411</v>
      </c>
      <c r="H384" s="70" t="str">
        <f>VLOOKUP(D384,區域對照!$A$2:$B$23,2,0)</f>
        <v>中區</v>
      </c>
      <c r="I384" s="70" t="s">
        <v>6124</v>
      </c>
      <c r="J384" s="70" t="s">
        <v>3677</v>
      </c>
      <c r="K384" s="70" t="s">
        <v>4609</v>
      </c>
      <c r="L384" s="59" t="s">
        <v>6124</v>
      </c>
      <c r="M384" s="71" t="s">
        <v>1132</v>
      </c>
      <c r="N384" s="70" t="s">
        <v>1203</v>
      </c>
      <c r="O384" s="70" t="s">
        <v>1203</v>
      </c>
      <c r="P384" s="70" t="s">
        <v>1258</v>
      </c>
      <c r="Q384" s="70" t="s">
        <v>708</v>
      </c>
      <c r="R384" s="70" t="s">
        <v>1659</v>
      </c>
      <c r="S384" s="70" t="s">
        <v>3830</v>
      </c>
      <c r="T384" s="70" t="s">
        <v>3830</v>
      </c>
      <c r="U384" s="70" t="s">
        <v>5537</v>
      </c>
      <c r="V384" s="70">
        <v>24.145195699999999</v>
      </c>
      <c r="W384" s="70">
        <v>120.714181</v>
      </c>
      <c r="X384" s="70" t="s">
        <v>2669</v>
      </c>
      <c r="Y384" s="70" t="s">
        <v>708</v>
      </c>
      <c r="Z384" s="70" t="s">
        <v>708</v>
      </c>
      <c r="AA384" s="70" t="s">
        <v>708</v>
      </c>
      <c r="AB384" s="70" t="s">
        <v>2733</v>
      </c>
      <c r="AC384" s="70" t="s">
        <v>708</v>
      </c>
      <c r="AD384" s="70" t="s">
        <v>708</v>
      </c>
      <c r="AE384" s="70" t="s">
        <v>708</v>
      </c>
      <c r="AF384" s="70" t="s">
        <v>708</v>
      </c>
      <c r="AG384" s="70" t="s">
        <v>6057</v>
      </c>
      <c r="AH384" s="70" t="s">
        <v>3582</v>
      </c>
      <c r="AI384" s="70" t="s">
        <v>3582</v>
      </c>
      <c r="AK384" s="70" t="s">
        <v>2734</v>
      </c>
      <c r="AL384" s="70" t="s">
        <v>2734</v>
      </c>
      <c r="AM384" s="70" t="s">
        <v>6490</v>
      </c>
      <c r="AN384" s="70" t="s">
        <v>2734</v>
      </c>
      <c r="AO384" s="70">
        <v>0</v>
      </c>
      <c r="AP384" s="70">
        <v>0</v>
      </c>
      <c r="AQ384" s="70">
        <v>0</v>
      </c>
      <c r="AR384" s="70">
        <v>0</v>
      </c>
      <c r="AS384" s="70">
        <v>0</v>
      </c>
      <c r="AT384" s="70">
        <v>0</v>
      </c>
      <c r="AU384" s="70">
        <v>0</v>
      </c>
      <c r="AV384" s="70">
        <v>1</v>
      </c>
      <c r="AW384" s="70">
        <v>0</v>
      </c>
      <c r="AX384" s="70">
        <v>0</v>
      </c>
      <c r="AY384" s="70">
        <v>0</v>
      </c>
      <c r="BA384" s="70">
        <v>222</v>
      </c>
      <c r="BB384" s="70">
        <v>0</v>
      </c>
      <c r="BC384" s="70">
        <v>0</v>
      </c>
      <c r="BD384" s="70">
        <v>0</v>
      </c>
      <c r="BE384" s="70">
        <v>8</v>
      </c>
      <c r="BF384" s="70">
        <v>3</v>
      </c>
      <c r="BG384" s="70">
        <v>0</v>
      </c>
      <c r="BH384" s="70">
        <v>0</v>
      </c>
      <c r="BI384" s="70">
        <v>0</v>
      </c>
      <c r="BJ384" s="70">
        <v>0</v>
      </c>
      <c r="BK384" s="70">
        <v>0</v>
      </c>
      <c r="BL384" s="70">
        <v>15</v>
      </c>
      <c r="BM384" s="70">
        <v>0</v>
      </c>
      <c r="BN384" s="70">
        <v>0</v>
      </c>
      <c r="BO384" s="70">
        <v>0</v>
      </c>
      <c r="BP384" s="70">
        <v>0</v>
      </c>
      <c r="BQ384" s="70">
        <v>0</v>
      </c>
      <c r="BR384" s="70">
        <v>3</v>
      </c>
      <c r="BS384" s="70">
        <v>0</v>
      </c>
      <c r="BT384" s="70">
        <v>1</v>
      </c>
      <c r="BU384" s="70">
        <v>0</v>
      </c>
      <c r="BV384" s="70">
        <v>0</v>
      </c>
      <c r="BW384" s="70">
        <v>0</v>
      </c>
      <c r="BX384" s="70">
        <v>0</v>
      </c>
      <c r="BY384" s="70">
        <v>0</v>
      </c>
      <c r="BZ384" s="70">
        <v>0</v>
      </c>
      <c r="CA384" s="70">
        <v>0</v>
      </c>
      <c r="CB384" s="70">
        <v>20</v>
      </c>
      <c r="CC384" s="70">
        <v>0</v>
      </c>
      <c r="CD384" s="70">
        <v>0</v>
      </c>
      <c r="CE384" s="70">
        <v>0</v>
      </c>
      <c r="CF384" s="70">
        <v>0</v>
      </c>
      <c r="CG384" s="70">
        <v>0</v>
      </c>
      <c r="CH384" s="70">
        <v>11</v>
      </c>
      <c r="CI384" s="70">
        <v>0</v>
      </c>
      <c r="CJ384" s="70">
        <v>2</v>
      </c>
      <c r="CK384" s="70">
        <v>0</v>
      </c>
      <c r="CL384" s="70">
        <v>1</v>
      </c>
      <c r="CM384" s="70">
        <v>0</v>
      </c>
      <c r="CN384" s="70">
        <v>1</v>
      </c>
      <c r="CO384" s="70">
        <v>2</v>
      </c>
      <c r="CP384" s="70">
        <v>0</v>
      </c>
      <c r="CQ384" s="70">
        <v>2</v>
      </c>
      <c r="CR384" s="70">
        <v>3</v>
      </c>
      <c r="CS384" s="70">
        <v>2</v>
      </c>
      <c r="CT384" s="70">
        <v>0</v>
      </c>
      <c r="CU384" s="70">
        <v>0</v>
      </c>
      <c r="CV384" s="70">
        <v>0</v>
      </c>
      <c r="CW384" s="70">
        <v>2</v>
      </c>
      <c r="CX384" s="70">
        <v>0</v>
      </c>
      <c r="CY384" s="70">
        <v>0</v>
      </c>
      <c r="CZ384" s="70">
        <v>2</v>
      </c>
      <c r="DA384" s="70">
        <v>0</v>
      </c>
      <c r="DB384" s="70">
        <v>0</v>
      </c>
      <c r="DC384" s="70">
        <v>5</v>
      </c>
      <c r="DD384" s="70">
        <v>0</v>
      </c>
      <c r="DE384" s="70">
        <v>0</v>
      </c>
      <c r="DF384" s="70">
        <v>0</v>
      </c>
      <c r="DG384" s="70">
        <v>0</v>
      </c>
      <c r="DH384" s="70">
        <v>33</v>
      </c>
      <c r="DI384" s="70">
        <v>0</v>
      </c>
      <c r="DJ384" s="70">
        <v>0</v>
      </c>
      <c r="DK384" s="70">
        <v>0</v>
      </c>
      <c r="DL384" s="70">
        <v>0</v>
      </c>
      <c r="DM384" s="70">
        <v>33</v>
      </c>
      <c r="DN384" s="70">
        <v>0</v>
      </c>
      <c r="DO384" s="70">
        <v>0</v>
      </c>
      <c r="DP384" s="70">
        <v>4</v>
      </c>
      <c r="DQ384" s="70">
        <v>4</v>
      </c>
      <c r="DR384" s="70">
        <v>6</v>
      </c>
      <c r="DS384" s="70">
        <v>2</v>
      </c>
      <c r="DT384" s="70">
        <v>0</v>
      </c>
      <c r="DU384" s="70">
        <v>5</v>
      </c>
      <c r="DV384" s="70">
        <v>3</v>
      </c>
      <c r="DW384" s="70">
        <v>1</v>
      </c>
      <c r="DX384" s="70">
        <v>11</v>
      </c>
      <c r="DY384" s="70">
        <v>0</v>
      </c>
      <c r="DZ384" s="70">
        <v>8</v>
      </c>
      <c r="EA384" s="70">
        <v>0</v>
      </c>
      <c r="EB384" s="70">
        <v>11</v>
      </c>
      <c r="EC384" s="70">
        <v>15</v>
      </c>
      <c r="ED384" s="70">
        <v>0</v>
      </c>
      <c r="EE384" s="70">
        <v>26</v>
      </c>
      <c r="EF384" s="70">
        <v>133</v>
      </c>
      <c r="EG384" s="70">
        <v>0</v>
      </c>
      <c r="EH384" s="70">
        <v>0</v>
      </c>
      <c r="EI384" s="70">
        <v>0</v>
      </c>
      <c r="EJ384" s="70">
        <v>262</v>
      </c>
      <c r="EK384" s="70">
        <v>4</v>
      </c>
      <c r="EL384" t="s">
        <v>7333</v>
      </c>
      <c r="EM384" t="s">
        <v>7534</v>
      </c>
      <c r="EN384" t="s">
        <v>5537</v>
      </c>
      <c r="EO384" t="s">
        <v>6607</v>
      </c>
      <c r="EP384" t="s">
        <v>6918</v>
      </c>
      <c r="EQ384">
        <v>119</v>
      </c>
      <c r="ER384" s="70">
        <v>383</v>
      </c>
    </row>
    <row r="385" spans="1:148">
      <c r="A385" s="70" t="s">
        <v>465</v>
      </c>
      <c r="B385" s="70" t="s">
        <v>4610</v>
      </c>
      <c r="C385" s="70" t="s">
        <v>4610</v>
      </c>
      <c r="D385" s="70" t="s">
        <v>528</v>
      </c>
      <c r="E385" s="70" t="s">
        <v>648</v>
      </c>
      <c r="F385" s="70" t="str">
        <f t="shared" si="6"/>
        <v>臺中市大里區</v>
      </c>
      <c r="G385" s="70">
        <f>VLOOKUP(F385,郵遞區號!$C$2:$D$371,2,0)</f>
        <v>412</v>
      </c>
      <c r="H385" s="70" t="str">
        <f>VLOOKUP(D385,區域對照!$A$2:$B$23,2,0)</f>
        <v>中區</v>
      </c>
      <c r="I385" s="70" t="s">
        <v>6124</v>
      </c>
      <c r="J385" s="70" t="s">
        <v>3677</v>
      </c>
      <c r="K385" s="70" t="s">
        <v>4609</v>
      </c>
      <c r="L385" s="59" t="s">
        <v>6124</v>
      </c>
      <c r="M385" s="71" t="s">
        <v>1133</v>
      </c>
      <c r="N385" s="70" t="s">
        <v>1203</v>
      </c>
      <c r="O385" s="70" t="s">
        <v>1203</v>
      </c>
      <c r="P385" s="70" t="s">
        <v>1258</v>
      </c>
      <c r="Q385" s="70" t="s">
        <v>708</v>
      </c>
      <c r="R385" s="70" t="s">
        <v>1660</v>
      </c>
      <c r="S385" s="70" t="s">
        <v>4735</v>
      </c>
      <c r="T385" s="70" t="s">
        <v>4735</v>
      </c>
      <c r="U385" s="70" t="s">
        <v>5539</v>
      </c>
      <c r="V385" s="70">
        <v>24.111383100000001</v>
      </c>
      <c r="W385" s="70">
        <v>120.69011570000001</v>
      </c>
      <c r="X385" s="70" t="s">
        <v>2670</v>
      </c>
      <c r="Y385" s="70" t="s">
        <v>708</v>
      </c>
      <c r="Z385" s="70" t="s">
        <v>708</v>
      </c>
      <c r="AA385" s="70" t="s">
        <v>708</v>
      </c>
      <c r="AB385" s="70" t="s">
        <v>708</v>
      </c>
      <c r="AC385" s="70" t="s">
        <v>708</v>
      </c>
      <c r="AD385" s="70" t="s">
        <v>708</v>
      </c>
      <c r="AE385" s="70" t="s">
        <v>708</v>
      </c>
      <c r="AF385" s="70" t="s">
        <v>708</v>
      </c>
      <c r="AG385" s="70" t="s">
        <v>6058</v>
      </c>
      <c r="AH385" s="70" t="s">
        <v>3584</v>
      </c>
      <c r="AI385" s="70" t="s">
        <v>3584</v>
      </c>
      <c r="AK385" s="70" t="s">
        <v>2734</v>
      </c>
      <c r="AL385" s="70" t="s">
        <v>2734</v>
      </c>
      <c r="AM385" s="70" t="s">
        <v>6490</v>
      </c>
      <c r="AN385" s="70" t="s">
        <v>2734</v>
      </c>
      <c r="AO385" s="70">
        <v>0</v>
      </c>
      <c r="AP385" s="70">
        <v>0</v>
      </c>
      <c r="AQ385" s="70">
        <v>0</v>
      </c>
      <c r="AR385" s="70">
        <v>0</v>
      </c>
      <c r="AS385" s="70">
        <v>0</v>
      </c>
      <c r="AT385" s="70">
        <v>0</v>
      </c>
      <c r="AU385" s="70">
        <v>0</v>
      </c>
      <c r="AV385" s="70">
        <v>1</v>
      </c>
      <c r="AW385" s="70">
        <v>0</v>
      </c>
      <c r="AX385" s="70">
        <v>0</v>
      </c>
      <c r="AY385" s="70">
        <v>0</v>
      </c>
      <c r="BA385" s="70">
        <v>20</v>
      </c>
      <c r="BB385" s="70">
        <v>0</v>
      </c>
      <c r="BC385" s="70">
        <v>0</v>
      </c>
      <c r="BD385" s="70">
        <v>0</v>
      </c>
      <c r="BE385" s="70">
        <v>4</v>
      </c>
      <c r="BF385" s="70">
        <v>2</v>
      </c>
      <c r="BG385" s="70">
        <v>0</v>
      </c>
      <c r="BH385" s="70">
        <v>0</v>
      </c>
      <c r="BI385" s="70">
        <v>0</v>
      </c>
      <c r="BJ385" s="70">
        <v>0</v>
      </c>
      <c r="BK385" s="70">
        <v>0</v>
      </c>
      <c r="BL385" s="70">
        <v>0</v>
      </c>
      <c r="BM385" s="70">
        <v>0</v>
      </c>
      <c r="BN385" s="70">
        <v>0</v>
      </c>
      <c r="BO385" s="70">
        <v>0</v>
      </c>
      <c r="BP385" s="70">
        <v>0</v>
      </c>
      <c r="BQ385" s="70">
        <v>0</v>
      </c>
      <c r="BR385" s="70">
        <v>0</v>
      </c>
      <c r="BS385" s="70">
        <v>0</v>
      </c>
      <c r="BT385" s="70">
        <v>1</v>
      </c>
      <c r="BU385" s="70">
        <v>0</v>
      </c>
      <c r="BV385" s="70">
        <v>0</v>
      </c>
      <c r="BW385" s="70">
        <v>0</v>
      </c>
      <c r="BX385" s="70">
        <v>0</v>
      </c>
      <c r="BY385" s="70">
        <v>0</v>
      </c>
      <c r="BZ385" s="70">
        <v>0</v>
      </c>
      <c r="CA385" s="70">
        <v>0</v>
      </c>
      <c r="CB385" s="70">
        <v>0</v>
      </c>
      <c r="CC385" s="70">
        <v>0</v>
      </c>
      <c r="CD385" s="70">
        <v>0</v>
      </c>
      <c r="CE385" s="70">
        <v>0</v>
      </c>
      <c r="CF385" s="70">
        <v>0</v>
      </c>
      <c r="CG385" s="70">
        <v>0</v>
      </c>
      <c r="CH385" s="70">
        <v>0</v>
      </c>
      <c r="CI385" s="70">
        <v>0</v>
      </c>
      <c r="CJ385" s="70">
        <v>1</v>
      </c>
      <c r="CK385" s="70">
        <v>0</v>
      </c>
      <c r="CL385" s="70">
        <v>0</v>
      </c>
      <c r="CM385" s="70">
        <v>0</v>
      </c>
      <c r="CN385" s="70">
        <v>0</v>
      </c>
      <c r="CO385" s="70">
        <v>0</v>
      </c>
      <c r="CP385" s="70">
        <v>0</v>
      </c>
      <c r="CQ385" s="70">
        <v>0</v>
      </c>
      <c r="CR385" s="70">
        <v>0</v>
      </c>
      <c r="CS385" s="70">
        <v>0</v>
      </c>
      <c r="CT385" s="70">
        <v>0</v>
      </c>
      <c r="CU385" s="70">
        <v>0</v>
      </c>
      <c r="CV385" s="70">
        <v>0</v>
      </c>
      <c r="CW385" s="70">
        <v>0</v>
      </c>
      <c r="CX385" s="70">
        <v>0</v>
      </c>
      <c r="CY385" s="70">
        <v>3</v>
      </c>
      <c r="CZ385" s="70">
        <v>0</v>
      </c>
      <c r="DA385" s="70">
        <v>1</v>
      </c>
      <c r="DB385" s="70">
        <v>0</v>
      </c>
      <c r="DC385" s="70">
        <v>0</v>
      </c>
      <c r="DD385" s="70">
        <v>0</v>
      </c>
      <c r="DE385" s="70">
        <v>0</v>
      </c>
      <c r="DF385" s="70">
        <v>0</v>
      </c>
      <c r="DG385" s="70">
        <v>0</v>
      </c>
      <c r="DH385" s="70">
        <v>5</v>
      </c>
      <c r="DI385" s="70">
        <v>0</v>
      </c>
      <c r="DJ385" s="70">
        <v>0</v>
      </c>
      <c r="DK385" s="70">
        <v>0</v>
      </c>
      <c r="DL385" s="70">
        <v>0</v>
      </c>
      <c r="DM385" s="70">
        <v>5</v>
      </c>
      <c r="DN385" s="70">
        <v>0</v>
      </c>
      <c r="DO385" s="70">
        <v>0</v>
      </c>
      <c r="DP385" s="70">
        <v>0</v>
      </c>
      <c r="DQ385" s="70">
        <v>1</v>
      </c>
      <c r="DR385" s="70">
        <v>6</v>
      </c>
      <c r="DS385" s="70">
        <v>5</v>
      </c>
      <c r="DT385" s="70">
        <v>0</v>
      </c>
      <c r="DU385" s="70">
        <v>0</v>
      </c>
      <c r="DV385" s="70">
        <v>2</v>
      </c>
      <c r="DW385" s="70">
        <v>0</v>
      </c>
      <c r="DX385" s="70">
        <v>7</v>
      </c>
      <c r="DY385" s="70">
        <v>0</v>
      </c>
      <c r="DZ385" s="70">
        <v>1</v>
      </c>
      <c r="EA385" s="70">
        <v>0</v>
      </c>
      <c r="EB385" s="70">
        <v>0</v>
      </c>
      <c r="EC385" s="70">
        <v>5</v>
      </c>
      <c r="ED385" s="70">
        <v>0</v>
      </c>
      <c r="EE385" s="70">
        <v>5</v>
      </c>
      <c r="EF385" s="70">
        <v>8</v>
      </c>
      <c r="EG385" s="70">
        <v>0</v>
      </c>
      <c r="EH385" s="70">
        <v>0</v>
      </c>
      <c r="EI385" s="70">
        <v>0</v>
      </c>
      <c r="EJ385" s="70">
        <v>45</v>
      </c>
      <c r="EK385" s="70">
        <v>4</v>
      </c>
      <c r="EL385" t="s">
        <v>7334</v>
      </c>
      <c r="EM385" t="s">
        <v>7534</v>
      </c>
      <c r="EN385" t="s">
        <v>5539</v>
      </c>
      <c r="EO385" t="s">
        <v>6814</v>
      </c>
      <c r="EP385" t="s">
        <v>6851</v>
      </c>
      <c r="EQ385">
        <v>126</v>
      </c>
      <c r="ER385" s="70">
        <v>384</v>
      </c>
    </row>
    <row r="386" spans="1:148">
      <c r="A386" s="70" t="s">
        <v>466</v>
      </c>
      <c r="B386" s="70" t="s">
        <v>4610</v>
      </c>
      <c r="C386" s="70" t="s">
        <v>4610</v>
      </c>
      <c r="D386" s="70" t="s">
        <v>528</v>
      </c>
      <c r="E386" s="70" t="s">
        <v>648</v>
      </c>
      <c r="F386" s="70" t="str">
        <f t="shared" si="6"/>
        <v>臺中市大里區</v>
      </c>
      <c r="G386" s="70">
        <f>VLOOKUP(F386,郵遞區號!$C$2:$D$371,2,0)</f>
        <v>412</v>
      </c>
      <c r="H386" s="70" t="str">
        <f>VLOOKUP(D386,區域對照!$A$2:$B$23,2,0)</f>
        <v>中區</v>
      </c>
      <c r="I386" s="70" t="s">
        <v>6124</v>
      </c>
      <c r="J386" s="70" t="s">
        <v>3677</v>
      </c>
      <c r="K386" s="70" t="s">
        <v>4609</v>
      </c>
      <c r="L386" s="59" t="s">
        <v>6124</v>
      </c>
      <c r="M386" s="71" t="s">
        <v>1134</v>
      </c>
      <c r="N386" s="70" t="s">
        <v>1203</v>
      </c>
      <c r="O386" s="70" t="s">
        <v>1203</v>
      </c>
      <c r="P386" s="70" t="s">
        <v>1258</v>
      </c>
      <c r="Q386" s="70" t="s">
        <v>708</v>
      </c>
      <c r="R386" s="70" t="s">
        <v>1661</v>
      </c>
      <c r="S386" s="70" t="s">
        <v>3828</v>
      </c>
      <c r="T386" s="70" t="s">
        <v>5005</v>
      </c>
      <c r="U386" s="70" t="s">
        <v>5540</v>
      </c>
      <c r="V386" s="70">
        <v>24.115030999999998</v>
      </c>
      <c r="W386" s="70">
        <v>120.688946</v>
      </c>
      <c r="X386" s="70" t="s">
        <v>2671</v>
      </c>
      <c r="Y386" s="70" t="s">
        <v>708</v>
      </c>
      <c r="Z386" s="70" t="s">
        <v>708</v>
      </c>
      <c r="AA386" s="70" t="s">
        <v>708</v>
      </c>
      <c r="AB386" s="70" t="s">
        <v>708</v>
      </c>
      <c r="AC386" s="70" t="s">
        <v>708</v>
      </c>
      <c r="AD386" s="70" t="s">
        <v>708</v>
      </c>
      <c r="AE386" s="70" t="s">
        <v>708</v>
      </c>
      <c r="AF386" s="70" t="s">
        <v>708</v>
      </c>
      <c r="AG386" s="70" t="s">
        <v>6059</v>
      </c>
      <c r="AH386" s="70" t="s">
        <v>3585</v>
      </c>
      <c r="AI386" s="70" t="s">
        <v>3585</v>
      </c>
      <c r="AK386" s="70" t="s">
        <v>2734</v>
      </c>
      <c r="AL386" s="70" t="s">
        <v>2734</v>
      </c>
      <c r="AM386" s="70" t="s">
        <v>6490</v>
      </c>
      <c r="AN386" s="70" t="s">
        <v>2734</v>
      </c>
      <c r="AO386" s="70">
        <v>0</v>
      </c>
      <c r="AP386" s="70">
        <v>0</v>
      </c>
      <c r="AQ386" s="70">
        <v>0</v>
      </c>
      <c r="AR386" s="70">
        <v>0</v>
      </c>
      <c r="AS386" s="70">
        <v>0</v>
      </c>
      <c r="AT386" s="70">
        <v>0</v>
      </c>
      <c r="AU386" s="70">
        <v>0</v>
      </c>
      <c r="AV386" s="70">
        <v>1</v>
      </c>
      <c r="AW386" s="70">
        <v>0</v>
      </c>
      <c r="AX386" s="70">
        <v>0</v>
      </c>
      <c r="AY386" s="70">
        <v>0</v>
      </c>
      <c r="BA386" s="70">
        <v>32</v>
      </c>
      <c r="BB386" s="70">
        <v>0</v>
      </c>
      <c r="BC386" s="70">
        <v>0</v>
      </c>
      <c r="BD386" s="70">
        <v>0</v>
      </c>
      <c r="BE386" s="70">
        <v>4</v>
      </c>
      <c r="BF386" s="70">
        <v>0</v>
      </c>
      <c r="BG386" s="70">
        <v>0</v>
      </c>
      <c r="BH386" s="70">
        <v>0</v>
      </c>
      <c r="BI386" s="70">
        <v>0</v>
      </c>
      <c r="BJ386" s="70">
        <v>0</v>
      </c>
      <c r="BK386" s="70">
        <v>0</v>
      </c>
      <c r="BL386" s="70">
        <v>0</v>
      </c>
      <c r="BM386" s="70">
        <v>0</v>
      </c>
      <c r="BN386" s="70">
        <v>0</v>
      </c>
      <c r="BO386" s="70">
        <v>0</v>
      </c>
      <c r="BP386" s="70">
        <v>0</v>
      </c>
      <c r="BQ386" s="70">
        <v>0</v>
      </c>
      <c r="BR386" s="70">
        <v>0</v>
      </c>
      <c r="BS386" s="70">
        <v>0</v>
      </c>
      <c r="BT386" s="70">
        <v>0</v>
      </c>
      <c r="BU386" s="70">
        <v>0</v>
      </c>
      <c r="BV386" s="70">
        <v>0</v>
      </c>
      <c r="BW386" s="70">
        <v>0</v>
      </c>
      <c r="BX386" s="70">
        <v>0</v>
      </c>
      <c r="BY386" s="70">
        <v>0</v>
      </c>
      <c r="BZ386" s="70">
        <v>0</v>
      </c>
      <c r="CA386" s="70">
        <v>0</v>
      </c>
      <c r="CB386" s="70">
        <v>25</v>
      </c>
      <c r="CC386" s="70">
        <v>0</v>
      </c>
      <c r="CD386" s="70">
        <v>0</v>
      </c>
      <c r="CE386" s="70">
        <v>0</v>
      </c>
      <c r="CF386" s="70">
        <v>0</v>
      </c>
      <c r="CG386" s="70">
        <v>0</v>
      </c>
      <c r="CH386" s="70">
        <v>2</v>
      </c>
      <c r="CI386" s="70">
        <v>0</v>
      </c>
      <c r="CJ386" s="70">
        <v>1</v>
      </c>
      <c r="CK386" s="70">
        <v>0</v>
      </c>
      <c r="CL386" s="70">
        <v>0</v>
      </c>
      <c r="CM386" s="70">
        <v>0</v>
      </c>
      <c r="CN386" s="70">
        <v>0</v>
      </c>
      <c r="CO386" s="70">
        <v>0</v>
      </c>
      <c r="CP386" s="70">
        <v>0</v>
      </c>
      <c r="CQ386" s="70">
        <v>0</v>
      </c>
      <c r="CR386" s="70">
        <v>0</v>
      </c>
      <c r="CS386" s="70">
        <v>0</v>
      </c>
      <c r="CT386" s="70">
        <v>0</v>
      </c>
      <c r="CU386" s="70">
        <v>0</v>
      </c>
      <c r="CV386" s="70">
        <v>1</v>
      </c>
      <c r="CW386" s="70">
        <v>0</v>
      </c>
      <c r="CX386" s="70">
        <v>1</v>
      </c>
      <c r="CY386" s="70">
        <v>0</v>
      </c>
      <c r="CZ386" s="70">
        <v>0</v>
      </c>
      <c r="DA386" s="70">
        <v>1</v>
      </c>
      <c r="DB386" s="70">
        <v>0</v>
      </c>
      <c r="DC386" s="70">
        <v>0</v>
      </c>
      <c r="DD386" s="70">
        <v>0</v>
      </c>
      <c r="DE386" s="70">
        <v>0</v>
      </c>
      <c r="DF386" s="70">
        <v>0</v>
      </c>
      <c r="DG386" s="70">
        <v>0</v>
      </c>
      <c r="DH386" s="70">
        <v>6</v>
      </c>
      <c r="DI386" s="70">
        <v>0</v>
      </c>
      <c r="DJ386" s="70">
        <v>0</v>
      </c>
      <c r="DK386" s="70">
        <v>0</v>
      </c>
      <c r="DL386" s="70">
        <v>0</v>
      </c>
      <c r="DM386" s="70">
        <v>6</v>
      </c>
      <c r="DN386" s="70">
        <v>0</v>
      </c>
      <c r="DO386" s="70">
        <v>0</v>
      </c>
      <c r="DP386" s="70">
        <v>0</v>
      </c>
      <c r="DQ386" s="70">
        <v>2</v>
      </c>
      <c r="DR386" s="70">
        <v>4</v>
      </c>
      <c r="DS386" s="70">
        <v>0</v>
      </c>
      <c r="DT386" s="70">
        <v>0</v>
      </c>
      <c r="DU386" s="70">
        <v>0</v>
      </c>
      <c r="DV386" s="70">
        <v>0</v>
      </c>
      <c r="DW386" s="70">
        <v>0</v>
      </c>
      <c r="DX386" s="70">
        <v>2</v>
      </c>
      <c r="DY386" s="70">
        <v>0</v>
      </c>
      <c r="DZ386" s="70">
        <v>2</v>
      </c>
      <c r="EA386" s="70">
        <v>0</v>
      </c>
      <c r="EB386" s="70">
        <v>3</v>
      </c>
      <c r="EC386" s="70">
        <v>5</v>
      </c>
      <c r="ED386" s="70">
        <v>0</v>
      </c>
      <c r="EE386" s="70">
        <v>7</v>
      </c>
      <c r="EF386" s="70">
        <v>18</v>
      </c>
      <c r="EG386" s="70">
        <v>0</v>
      </c>
      <c r="EH386" s="70">
        <v>0</v>
      </c>
      <c r="EI386" s="70">
        <v>0</v>
      </c>
      <c r="EJ386" s="70">
        <v>49</v>
      </c>
      <c r="EK386" s="70">
        <v>4</v>
      </c>
      <c r="EL386" t="s">
        <v>7335</v>
      </c>
      <c r="EM386" t="s">
        <v>7534</v>
      </c>
      <c r="EN386" t="s">
        <v>5540</v>
      </c>
      <c r="EO386" t="s">
        <v>6814</v>
      </c>
      <c r="EP386" t="s">
        <v>7074</v>
      </c>
      <c r="EQ386">
        <v>128</v>
      </c>
      <c r="ER386" s="70">
        <v>385</v>
      </c>
    </row>
    <row r="387" spans="1:148">
      <c r="A387" s="70" t="s">
        <v>467</v>
      </c>
      <c r="B387" s="70" t="s">
        <v>4610</v>
      </c>
      <c r="C387" s="70" t="s">
        <v>4610</v>
      </c>
      <c r="D387" s="70" t="s">
        <v>534</v>
      </c>
      <c r="E387" s="70" t="s">
        <v>627</v>
      </c>
      <c r="F387" s="70" t="str">
        <f t="shared" si="6"/>
        <v>彰化縣彰化市</v>
      </c>
      <c r="G387" s="70">
        <f>VLOOKUP(F387,郵遞區號!$C$2:$D$371,2,0)</f>
        <v>500</v>
      </c>
      <c r="H387" s="70" t="str">
        <f>VLOOKUP(D387,區域對照!$A$2:$B$23,2,0)</f>
        <v>中區</v>
      </c>
      <c r="I387" s="70" t="s">
        <v>6124</v>
      </c>
      <c r="J387" s="70" t="s">
        <v>3677</v>
      </c>
      <c r="K387" s="70" t="s">
        <v>4609</v>
      </c>
      <c r="L387" s="59" t="s">
        <v>6124</v>
      </c>
      <c r="M387" s="71" t="s">
        <v>1135</v>
      </c>
      <c r="N387" s="70" t="s">
        <v>1203</v>
      </c>
      <c r="O387" s="70" t="s">
        <v>1203</v>
      </c>
      <c r="P387" s="70" t="s">
        <v>1258</v>
      </c>
      <c r="Q387" s="70" t="s">
        <v>708</v>
      </c>
      <c r="R387" s="70" t="s">
        <v>1662</v>
      </c>
      <c r="S387" s="70" t="s">
        <v>3827</v>
      </c>
      <c r="T387" s="70" t="s">
        <v>5006</v>
      </c>
      <c r="U387" s="70" t="s">
        <v>5541</v>
      </c>
      <c r="V387" s="70">
        <v>24.085808799999999</v>
      </c>
      <c r="W387" s="70">
        <v>120.54494680000001</v>
      </c>
      <c r="X387" s="70" t="s">
        <v>2672</v>
      </c>
      <c r="Y387" s="70" t="s">
        <v>708</v>
      </c>
      <c r="Z387" s="70" t="s">
        <v>708</v>
      </c>
      <c r="AA387" s="70" t="s">
        <v>708</v>
      </c>
      <c r="AB387" s="70" t="s">
        <v>708</v>
      </c>
      <c r="AC387" s="70" t="s">
        <v>708</v>
      </c>
      <c r="AD387" s="70" t="s">
        <v>708</v>
      </c>
      <c r="AE387" s="70" t="s">
        <v>708</v>
      </c>
      <c r="AF387" s="70" t="s">
        <v>708</v>
      </c>
      <c r="AG387" s="70" t="s">
        <v>6060</v>
      </c>
      <c r="AH387" s="70" t="s">
        <v>3586</v>
      </c>
      <c r="AI387" s="70" t="s">
        <v>3586</v>
      </c>
      <c r="AK387" s="70" t="s">
        <v>2734</v>
      </c>
      <c r="AL387" s="70" t="s">
        <v>2734</v>
      </c>
      <c r="AM387" s="70" t="s">
        <v>6490</v>
      </c>
      <c r="AN387" s="70" t="s">
        <v>2734</v>
      </c>
      <c r="AO387" s="70">
        <v>0</v>
      </c>
      <c r="AP387" s="70">
        <v>0</v>
      </c>
      <c r="AQ387" s="70">
        <v>0</v>
      </c>
      <c r="AR387" s="70">
        <v>0</v>
      </c>
      <c r="AS387" s="70">
        <v>0</v>
      </c>
      <c r="AT387" s="70">
        <v>0</v>
      </c>
      <c r="AU387" s="70">
        <v>0</v>
      </c>
      <c r="AV387" s="70">
        <v>1</v>
      </c>
      <c r="AW387" s="70">
        <v>0</v>
      </c>
      <c r="AX387" s="70">
        <v>0</v>
      </c>
      <c r="AY387" s="70">
        <v>0</v>
      </c>
      <c r="BA387" s="70">
        <v>20</v>
      </c>
      <c r="BB387" s="70">
        <v>0</v>
      </c>
      <c r="BC387" s="70">
        <v>0</v>
      </c>
      <c r="BD387" s="70">
        <v>0</v>
      </c>
      <c r="BE387" s="70">
        <v>4</v>
      </c>
      <c r="BF387" s="70">
        <v>1</v>
      </c>
      <c r="BG387" s="70">
        <v>0</v>
      </c>
      <c r="BH387" s="70">
        <v>0</v>
      </c>
      <c r="BI387" s="70">
        <v>0</v>
      </c>
      <c r="BJ387" s="70">
        <v>0</v>
      </c>
      <c r="BK387" s="70">
        <v>0</v>
      </c>
      <c r="BL387" s="70">
        <v>0</v>
      </c>
      <c r="BM387" s="70">
        <v>0</v>
      </c>
      <c r="BN387" s="70">
        <v>0</v>
      </c>
      <c r="BO387" s="70">
        <v>0</v>
      </c>
      <c r="BP387" s="70">
        <v>0</v>
      </c>
      <c r="BQ387" s="70">
        <v>0</v>
      </c>
      <c r="BR387" s="70">
        <v>0</v>
      </c>
      <c r="BS387" s="70">
        <v>0</v>
      </c>
      <c r="BT387" s="70">
        <v>1</v>
      </c>
      <c r="BU387" s="70">
        <v>0</v>
      </c>
      <c r="BV387" s="70">
        <v>0</v>
      </c>
      <c r="BW387" s="70">
        <v>0</v>
      </c>
      <c r="BX387" s="70">
        <v>0</v>
      </c>
      <c r="BY387" s="70">
        <v>0</v>
      </c>
      <c r="BZ387" s="70">
        <v>0</v>
      </c>
      <c r="CA387" s="70">
        <v>0</v>
      </c>
      <c r="CB387" s="70">
        <v>20</v>
      </c>
      <c r="CC387" s="70">
        <v>0</v>
      </c>
      <c r="CD387" s="70">
        <v>0</v>
      </c>
      <c r="CE387" s="70">
        <v>0</v>
      </c>
      <c r="CF387" s="70">
        <v>0</v>
      </c>
      <c r="CG387" s="70">
        <v>0</v>
      </c>
      <c r="CH387" s="70">
        <v>1</v>
      </c>
      <c r="CI387" s="70">
        <v>0</v>
      </c>
      <c r="CJ387" s="70">
        <v>2</v>
      </c>
      <c r="CK387" s="70">
        <v>0</v>
      </c>
      <c r="CL387" s="70">
        <v>0</v>
      </c>
      <c r="CM387" s="70">
        <v>0</v>
      </c>
      <c r="CN387" s="70">
        <v>0</v>
      </c>
      <c r="CO387" s="70">
        <v>0</v>
      </c>
      <c r="CP387" s="70">
        <v>0</v>
      </c>
      <c r="CQ387" s="70">
        <v>0</v>
      </c>
      <c r="CR387" s="70">
        <v>0</v>
      </c>
      <c r="CS387" s="70">
        <v>1</v>
      </c>
      <c r="CT387" s="70">
        <v>0</v>
      </c>
      <c r="CU387" s="70">
        <v>0</v>
      </c>
      <c r="CV387" s="70">
        <v>0</v>
      </c>
      <c r="CW387" s="70">
        <v>1</v>
      </c>
      <c r="CX387" s="70">
        <v>0</v>
      </c>
      <c r="CY387" s="70">
        <v>0</v>
      </c>
      <c r="CZ387" s="70">
        <v>0</v>
      </c>
      <c r="DA387" s="70">
        <v>0</v>
      </c>
      <c r="DB387" s="70">
        <v>0</v>
      </c>
      <c r="DC387" s="70">
        <v>0</v>
      </c>
      <c r="DD387" s="70">
        <v>0</v>
      </c>
      <c r="DE387" s="70">
        <v>0</v>
      </c>
      <c r="DF387" s="70">
        <v>0</v>
      </c>
      <c r="DG387" s="70">
        <v>0</v>
      </c>
      <c r="DH387" s="70">
        <v>5</v>
      </c>
      <c r="DI387" s="70">
        <v>0</v>
      </c>
      <c r="DJ387" s="70">
        <v>0</v>
      </c>
      <c r="DK387" s="70">
        <v>0</v>
      </c>
      <c r="DL387" s="70">
        <v>0</v>
      </c>
      <c r="DM387" s="70">
        <v>5</v>
      </c>
      <c r="DN387" s="70">
        <v>0</v>
      </c>
      <c r="DO387" s="70">
        <v>0</v>
      </c>
      <c r="DP387" s="70">
        <v>0</v>
      </c>
      <c r="DQ387" s="70">
        <v>3</v>
      </c>
      <c r="DR387" s="70">
        <v>1</v>
      </c>
      <c r="DS387" s="70">
        <v>0</v>
      </c>
      <c r="DT387" s="70">
        <v>0</v>
      </c>
      <c r="DU387" s="70">
        <v>0</v>
      </c>
      <c r="DV387" s="70">
        <v>0</v>
      </c>
      <c r="DW387" s="70">
        <v>0</v>
      </c>
      <c r="DX387" s="70">
        <v>0</v>
      </c>
      <c r="DY387" s="70">
        <v>0</v>
      </c>
      <c r="DZ387" s="70">
        <v>2</v>
      </c>
      <c r="EA387" s="70">
        <v>0</v>
      </c>
      <c r="EB387" s="70">
        <v>2</v>
      </c>
      <c r="EC387" s="70">
        <v>3</v>
      </c>
      <c r="ED387" s="70">
        <v>0</v>
      </c>
      <c r="EE387" s="70">
        <v>4</v>
      </c>
      <c r="EF387" s="70">
        <v>19</v>
      </c>
      <c r="EG387" s="70">
        <v>0</v>
      </c>
      <c r="EH387" s="70">
        <v>0</v>
      </c>
      <c r="EI387" s="70">
        <v>0</v>
      </c>
      <c r="EJ387" s="70">
        <v>39</v>
      </c>
      <c r="EK387" s="70">
        <v>4</v>
      </c>
      <c r="EL387" t="s">
        <v>7336</v>
      </c>
      <c r="EM387" t="s">
        <v>7534</v>
      </c>
      <c r="EN387" t="s">
        <v>5541</v>
      </c>
      <c r="EO387" t="s">
        <v>7147</v>
      </c>
      <c r="EP387" t="s">
        <v>6661</v>
      </c>
      <c r="EQ387">
        <v>125</v>
      </c>
      <c r="ER387" s="70">
        <v>386</v>
      </c>
    </row>
    <row r="388" spans="1:148" s="74" customFormat="1">
      <c r="A388" s="70" t="s">
        <v>468</v>
      </c>
      <c r="B388" s="70" t="s">
        <v>4610</v>
      </c>
      <c r="C388" s="70" t="s">
        <v>4610</v>
      </c>
      <c r="D388" s="70" t="s">
        <v>534</v>
      </c>
      <c r="E388" s="70" t="s">
        <v>627</v>
      </c>
      <c r="F388" s="70" t="str">
        <f t="shared" si="6"/>
        <v>彰化縣彰化市</v>
      </c>
      <c r="G388" s="70">
        <f>VLOOKUP(F388,郵遞區號!$C$2:$D$371,2,0)</f>
        <v>500</v>
      </c>
      <c r="H388" s="70" t="str">
        <f>VLOOKUP(D388,區域對照!$A$2:$B$23,2,0)</f>
        <v>中區</v>
      </c>
      <c r="I388" s="70" t="s">
        <v>6124</v>
      </c>
      <c r="J388" s="70" t="s">
        <v>3677</v>
      </c>
      <c r="K388" s="70" t="s">
        <v>4609</v>
      </c>
      <c r="L388" s="59" t="s">
        <v>6124</v>
      </c>
      <c r="M388" s="71" t="s">
        <v>1136</v>
      </c>
      <c r="N388" s="70" t="s">
        <v>1203</v>
      </c>
      <c r="O388" s="70" t="s">
        <v>1203</v>
      </c>
      <c r="P388" s="70" t="s">
        <v>1258</v>
      </c>
      <c r="Q388" s="70" t="s">
        <v>708</v>
      </c>
      <c r="R388" s="70" t="s">
        <v>1663</v>
      </c>
      <c r="S388" s="70" t="s">
        <v>3825</v>
      </c>
      <c r="T388" s="70" t="s">
        <v>5007</v>
      </c>
      <c r="U388" s="70" t="s">
        <v>5542</v>
      </c>
      <c r="V388" s="70">
        <v>24.082391900000001</v>
      </c>
      <c r="W388" s="70">
        <v>120.5428186</v>
      </c>
      <c r="X388" s="70" t="s">
        <v>2673</v>
      </c>
      <c r="Y388" s="70" t="s">
        <v>708</v>
      </c>
      <c r="Z388" s="70" t="s">
        <v>708</v>
      </c>
      <c r="AA388" s="70" t="s">
        <v>708</v>
      </c>
      <c r="AB388" s="70" t="s">
        <v>708</v>
      </c>
      <c r="AC388" s="70" t="s">
        <v>708</v>
      </c>
      <c r="AD388" s="70" t="s">
        <v>708</v>
      </c>
      <c r="AE388" s="70" t="s">
        <v>708</v>
      </c>
      <c r="AF388" s="70" t="s">
        <v>708</v>
      </c>
      <c r="AG388" s="70" t="s">
        <v>6061</v>
      </c>
      <c r="AH388" s="70" t="s">
        <v>3587</v>
      </c>
      <c r="AI388" s="70" t="s">
        <v>3587</v>
      </c>
      <c r="AJ388" s="70"/>
      <c r="AK388" s="70" t="s">
        <v>2734</v>
      </c>
      <c r="AL388" s="70" t="s">
        <v>2734</v>
      </c>
      <c r="AM388" s="70" t="s">
        <v>6490</v>
      </c>
      <c r="AN388" s="70" t="s">
        <v>2734</v>
      </c>
      <c r="AO388" s="70">
        <v>0</v>
      </c>
      <c r="AP388" s="70">
        <v>0</v>
      </c>
      <c r="AQ388" s="70">
        <v>0</v>
      </c>
      <c r="AR388" s="70">
        <v>0</v>
      </c>
      <c r="AS388" s="70">
        <v>0</v>
      </c>
      <c r="AT388" s="70">
        <v>0</v>
      </c>
      <c r="AU388" s="70">
        <v>0</v>
      </c>
      <c r="AV388" s="70">
        <v>1</v>
      </c>
      <c r="AW388" s="70">
        <v>0</v>
      </c>
      <c r="AX388" s="70">
        <v>0</v>
      </c>
      <c r="AY388" s="70">
        <v>0</v>
      </c>
      <c r="AZ388" s="70"/>
      <c r="BA388" s="70">
        <v>20</v>
      </c>
      <c r="BB388" s="70">
        <v>0</v>
      </c>
      <c r="BC388" s="70">
        <v>0</v>
      </c>
      <c r="BD388" s="70">
        <v>0</v>
      </c>
      <c r="BE388" s="70">
        <v>3</v>
      </c>
      <c r="BF388" s="70">
        <v>1</v>
      </c>
      <c r="BG388" s="70">
        <v>0</v>
      </c>
      <c r="BH388" s="70">
        <v>0</v>
      </c>
      <c r="BI388" s="70">
        <v>0</v>
      </c>
      <c r="BJ388" s="70">
        <v>0</v>
      </c>
      <c r="BK388" s="70">
        <v>0</v>
      </c>
      <c r="BL388" s="70">
        <v>0</v>
      </c>
      <c r="BM388" s="70">
        <v>0</v>
      </c>
      <c r="BN388" s="70">
        <v>0</v>
      </c>
      <c r="BO388" s="70">
        <v>0</v>
      </c>
      <c r="BP388" s="70">
        <v>0</v>
      </c>
      <c r="BQ388" s="70">
        <v>0</v>
      </c>
      <c r="BR388" s="70">
        <v>0</v>
      </c>
      <c r="BS388" s="70">
        <v>0</v>
      </c>
      <c r="BT388" s="70">
        <v>1</v>
      </c>
      <c r="BU388" s="70">
        <v>0</v>
      </c>
      <c r="BV388" s="70">
        <v>0</v>
      </c>
      <c r="BW388" s="70">
        <v>0</v>
      </c>
      <c r="BX388" s="70">
        <v>0</v>
      </c>
      <c r="BY388" s="70">
        <v>0</v>
      </c>
      <c r="BZ388" s="70">
        <v>0</v>
      </c>
      <c r="CA388" s="70">
        <v>0</v>
      </c>
      <c r="CB388" s="70">
        <v>15</v>
      </c>
      <c r="CC388" s="70">
        <v>0</v>
      </c>
      <c r="CD388" s="70">
        <v>0</v>
      </c>
      <c r="CE388" s="70">
        <v>0</v>
      </c>
      <c r="CF388" s="70">
        <v>0</v>
      </c>
      <c r="CG388" s="70">
        <v>0</v>
      </c>
      <c r="CH388" s="70">
        <v>2</v>
      </c>
      <c r="CI388" s="70">
        <v>0</v>
      </c>
      <c r="CJ388" s="70">
        <v>2</v>
      </c>
      <c r="CK388" s="70">
        <v>0</v>
      </c>
      <c r="CL388" s="70">
        <v>0</v>
      </c>
      <c r="CM388" s="70">
        <v>0</v>
      </c>
      <c r="CN388" s="70">
        <v>0</v>
      </c>
      <c r="CO388" s="70">
        <v>0</v>
      </c>
      <c r="CP388" s="70">
        <v>0</v>
      </c>
      <c r="CQ388" s="70">
        <v>0</v>
      </c>
      <c r="CR388" s="70">
        <v>0</v>
      </c>
      <c r="CS388" s="70">
        <v>0</v>
      </c>
      <c r="CT388" s="70">
        <v>0</v>
      </c>
      <c r="CU388" s="70">
        <v>0</v>
      </c>
      <c r="CV388" s="70">
        <v>0</v>
      </c>
      <c r="CW388" s="70">
        <v>0</v>
      </c>
      <c r="CX388" s="70">
        <v>0</v>
      </c>
      <c r="CY388" s="70">
        <v>0</v>
      </c>
      <c r="CZ388" s="70">
        <v>0</v>
      </c>
      <c r="DA388" s="70">
        <v>0</v>
      </c>
      <c r="DB388" s="70">
        <v>0</v>
      </c>
      <c r="DC388" s="70">
        <v>0</v>
      </c>
      <c r="DD388" s="70">
        <v>0</v>
      </c>
      <c r="DE388" s="70">
        <v>0</v>
      </c>
      <c r="DF388" s="70">
        <v>0</v>
      </c>
      <c r="DG388" s="70">
        <v>0</v>
      </c>
      <c r="DH388" s="70">
        <v>4</v>
      </c>
      <c r="DI388" s="70">
        <v>0</v>
      </c>
      <c r="DJ388" s="70">
        <v>0</v>
      </c>
      <c r="DK388" s="70">
        <v>0</v>
      </c>
      <c r="DL388" s="70">
        <v>0</v>
      </c>
      <c r="DM388" s="70">
        <v>4</v>
      </c>
      <c r="DN388" s="70">
        <v>0</v>
      </c>
      <c r="DO388" s="70">
        <v>0</v>
      </c>
      <c r="DP388" s="70">
        <v>0</v>
      </c>
      <c r="DQ388" s="70">
        <v>0</v>
      </c>
      <c r="DR388" s="70">
        <v>0</v>
      </c>
      <c r="DS388" s="70">
        <v>0</v>
      </c>
      <c r="DT388" s="70">
        <v>0</v>
      </c>
      <c r="DU388" s="70">
        <v>0</v>
      </c>
      <c r="DV388" s="70">
        <v>0</v>
      </c>
      <c r="DW388" s="70">
        <v>0</v>
      </c>
      <c r="DX388" s="70">
        <v>0</v>
      </c>
      <c r="DY388" s="70">
        <v>0</v>
      </c>
      <c r="DZ388" s="70">
        <v>1</v>
      </c>
      <c r="EA388" s="70">
        <v>0</v>
      </c>
      <c r="EB388" s="70">
        <v>1</v>
      </c>
      <c r="EC388" s="70">
        <v>3</v>
      </c>
      <c r="ED388" s="70">
        <v>0</v>
      </c>
      <c r="EE388" s="70">
        <v>3</v>
      </c>
      <c r="EF388" s="70">
        <v>11</v>
      </c>
      <c r="EG388" s="70">
        <v>0</v>
      </c>
      <c r="EH388" s="70">
        <v>0</v>
      </c>
      <c r="EI388" s="70">
        <v>0</v>
      </c>
      <c r="EJ388" s="70">
        <v>23</v>
      </c>
      <c r="EK388" s="70">
        <v>4</v>
      </c>
      <c r="EL388" t="s">
        <v>7337</v>
      </c>
      <c r="EM388" t="s">
        <v>7534</v>
      </c>
      <c r="EN388" t="s">
        <v>5542</v>
      </c>
      <c r="EO388" t="s">
        <v>7147</v>
      </c>
      <c r="EP388" t="s">
        <v>6851</v>
      </c>
      <c r="EQ388">
        <v>126</v>
      </c>
      <c r="ER388" s="70">
        <v>387</v>
      </c>
    </row>
    <row r="389" spans="1:148">
      <c r="A389" s="70" t="s">
        <v>469</v>
      </c>
      <c r="B389" s="70" t="s">
        <v>4610</v>
      </c>
      <c r="C389" s="70" t="s">
        <v>4610</v>
      </c>
      <c r="D389" s="70" t="s">
        <v>534</v>
      </c>
      <c r="E389" s="70" t="s">
        <v>627</v>
      </c>
      <c r="F389" s="70" t="str">
        <f t="shared" si="6"/>
        <v>彰化縣彰化市</v>
      </c>
      <c r="G389" s="70">
        <f>VLOOKUP(F389,郵遞區號!$C$2:$D$371,2,0)</f>
        <v>500</v>
      </c>
      <c r="H389" s="70" t="str">
        <f>VLOOKUP(D389,區域對照!$A$2:$B$23,2,0)</f>
        <v>中區</v>
      </c>
      <c r="I389" s="70" t="s">
        <v>6124</v>
      </c>
      <c r="J389" s="70" t="s">
        <v>3677</v>
      </c>
      <c r="K389" s="70" t="s">
        <v>4609</v>
      </c>
      <c r="L389" s="59" t="s">
        <v>6124</v>
      </c>
      <c r="M389" s="71" t="s">
        <v>1137</v>
      </c>
      <c r="N389" s="70" t="s">
        <v>1203</v>
      </c>
      <c r="O389" s="70" t="s">
        <v>1203</v>
      </c>
      <c r="P389" s="70" t="s">
        <v>1258</v>
      </c>
      <c r="Q389" s="70" t="s">
        <v>708</v>
      </c>
      <c r="R389" s="70" t="s">
        <v>1664</v>
      </c>
      <c r="S389" s="70" t="s">
        <v>3824</v>
      </c>
      <c r="T389" s="70" t="s">
        <v>5008</v>
      </c>
      <c r="U389" s="70" t="s">
        <v>5543</v>
      </c>
      <c r="V389" s="70">
        <v>24.083157499999999</v>
      </c>
      <c r="W389" s="70">
        <v>120.5402849</v>
      </c>
      <c r="X389" s="70" t="s">
        <v>2674</v>
      </c>
      <c r="Y389" s="70" t="s">
        <v>708</v>
      </c>
      <c r="Z389" s="70" t="s">
        <v>708</v>
      </c>
      <c r="AA389" s="70" t="s">
        <v>708</v>
      </c>
      <c r="AB389" s="70" t="s">
        <v>708</v>
      </c>
      <c r="AC389" s="70" t="s">
        <v>708</v>
      </c>
      <c r="AD389" s="70" t="s">
        <v>708</v>
      </c>
      <c r="AE389" s="70" t="s">
        <v>708</v>
      </c>
      <c r="AF389" s="70" t="s">
        <v>708</v>
      </c>
      <c r="AG389" s="70" t="s">
        <v>6062</v>
      </c>
      <c r="AH389" s="70" t="s">
        <v>3588</v>
      </c>
      <c r="AI389" s="70" t="s">
        <v>3588</v>
      </c>
      <c r="AK389" s="70" t="s">
        <v>2734</v>
      </c>
      <c r="AL389" s="70" t="s">
        <v>2734</v>
      </c>
      <c r="AM389" s="70" t="s">
        <v>6490</v>
      </c>
      <c r="AN389" s="70" t="s">
        <v>2734</v>
      </c>
      <c r="AO389" s="70">
        <v>0</v>
      </c>
      <c r="AP389" s="70">
        <v>0</v>
      </c>
      <c r="AQ389" s="70">
        <v>0</v>
      </c>
      <c r="AR389" s="70">
        <v>0</v>
      </c>
      <c r="AS389" s="70">
        <v>0</v>
      </c>
      <c r="AT389" s="70">
        <v>0</v>
      </c>
      <c r="AU389" s="70">
        <v>0</v>
      </c>
      <c r="AV389" s="70">
        <v>1</v>
      </c>
      <c r="AW389" s="70">
        <v>0</v>
      </c>
      <c r="AX389" s="70">
        <v>0</v>
      </c>
      <c r="AY389" s="70">
        <v>0</v>
      </c>
      <c r="BA389" s="70">
        <v>40</v>
      </c>
      <c r="BB389" s="70">
        <v>0</v>
      </c>
      <c r="BC389" s="70">
        <v>0</v>
      </c>
      <c r="BD389" s="70">
        <v>0</v>
      </c>
      <c r="BE389" s="70">
        <v>6</v>
      </c>
      <c r="BF389" s="70">
        <v>1</v>
      </c>
      <c r="BG389" s="70">
        <v>0</v>
      </c>
      <c r="BH389" s="70">
        <v>3</v>
      </c>
      <c r="BI389" s="70">
        <v>1</v>
      </c>
      <c r="BJ389" s="70">
        <v>0</v>
      </c>
      <c r="BK389" s="70">
        <v>0</v>
      </c>
      <c r="BL389" s="70">
        <v>0</v>
      </c>
      <c r="BM389" s="70">
        <v>0</v>
      </c>
      <c r="BN389" s="70">
        <v>10</v>
      </c>
      <c r="BO389" s="70">
        <v>4</v>
      </c>
      <c r="BP389" s="70">
        <v>0</v>
      </c>
      <c r="BQ389" s="70">
        <v>0</v>
      </c>
      <c r="BR389" s="70">
        <v>0</v>
      </c>
      <c r="BS389" s="70">
        <v>0</v>
      </c>
      <c r="BT389" s="70">
        <v>1</v>
      </c>
      <c r="BU389" s="70">
        <v>0</v>
      </c>
      <c r="BV389" s="70">
        <v>0</v>
      </c>
      <c r="BW389" s="70">
        <v>0</v>
      </c>
      <c r="BX389" s="70">
        <v>0</v>
      </c>
      <c r="BY389" s="70">
        <v>0</v>
      </c>
      <c r="BZ389" s="70">
        <v>0</v>
      </c>
      <c r="CA389" s="70">
        <v>0</v>
      </c>
      <c r="CB389" s="70">
        <v>0</v>
      </c>
      <c r="CC389" s="70">
        <v>0</v>
      </c>
      <c r="CD389" s="70">
        <v>0</v>
      </c>
      <c r="CE389" s="70">
        <v>0</v>
      </c>
      <c r="CF389" s="70">
        <v>0</v>
      </c>
      <c r="CG389" s="70">
        <v>0</v>
      </c>
      <c r="CH389" s="70">
        <v>0</v>
      </c>
      <c r="CI389" s="70">
        <v>1</v>
      </c>
      <c r="CJ389" s="70">
        <v>0</v>
      </c>
      <c r="CK389" s="70">
        <v>0</v>
      </c>
      <c r="CL389" s="70">
        <v>0</v>
      </c>
      <c r="CM389" s="70">
        <v>0</v>
      </c>
      <c r="CN389" s="70">
        <v>4</v>
      </c>
      <c r="CO389" s="70">
        <v>0</v>
      </c>
      <c r="CP389" s="70">
        <v>0</v>
      </c>
      <c r="CQ389" s="70">
        <v>0</v>
      </c>
      <c r="CR389" s="70">
        <v>0</v>
      </c>
      <c r="CS389" s="70">
        <v>0</v>
      </c>
      <c r="CT389" s="70">
        <v>0</v>
      </c>
      <c r="CU389" s="70">
        <v>0</v>
      </c>
      <c r="CV389" s="70">
        <v>0</v>
      </c>
      <c r="CW389" s="70">
        <v>0</v>
      </c>
      <c r="CX389" s="70">
        <v>6</v>
      </c>
      <c r="CY389" s="70">
        <v>1</v>
      </c>
      <c r="CZ389" s="70">
        <v>0</v>
      </c>
      <c r="DA389" s="70">
        <v>0</v>
      </c>
      <c r="DB389" s="70">
        <v>0</v>
      </c>
      <c r="DC389" s="70">
        <v>0</v>
      </c>
      <c r="DD389" s="70">
        <v>0</v>
      </c>
      <c r="DE389" s="70">
        <v>0</v>
      </c>
      <c r="DF389" s="70">
        <v>0</v>
      </c>
      <c r="DG389" s="70">
        <v>0</v>
      </c>
      <c r="DH389" s="70">
        <v>12</v>
      </c>
      <c r="DI389" s="70">
        <v>0</v>
      </c>
      <c r="DJ389" s="70">
        <v>1</v>
      </c>
      <c r="DK389" s="70">
        <v>0</v>
      </c>
      <c r="DL389" s="70">
        <v>0</v>
      </c>
      <c r="DM389" s="70">
        <v>11</v>
      </c>
      <c r="DN389" s="70">
        <v>0</v>
      </c>
      <c r="DO389" s="70">
        <v>0</v>
      </c>
      <c r="DP389" s="70">
        <v>0</v>
      </c>
      <c r="DQ389" s="70">
        <v>0</v>
      </c>
      <c r="DR389" s="70">
        <v>1</v>
      </c>
      <c r="DS389" s="70">
        <v>0</v>
      </c>
      <c r="DT389" s="70">
        <v>0</v>
      </c>
      <c r="DU389" s="70">
        <v>0</v>
      </c>
      <c r="DV389" s="70">
        <v>0</v>
      </c>
      <c r="DW389" s="70">
        <v>0</v>
      </c>
      <c r="DX389" s="70">
        <v>0</v>
      </c>
      <c r="DY389" s="70">
        <v>0</v>
      </c>
      <c r="DZ389" s="70">
        <v>5</v>
      </c>
      <c r="EA389" s="70">
        <v>0</v>
      </c>
      <c r="EB389" s="70">
        <v>4</v>
      </c>
      <c r="EC389" s="70">
        <v>6</v>
      </c>
      <c r="ED389" s="70">
        <v>0</v>
      </c>
      <c r="EE389" s="70">
        <v>1</v>
      </c>
      <c r="EF389" s="70">
        <v>26</v>
      </c>
      <c r="EG389" s="70">
        <v>0</v>
      </c>
      <c r="EH389" s="70">
        <v>0</v>
      </c>
      <c r="EI389" s="70">
        <v>0</v>
      </c>
      <c r="EJ389" s="70">
        <v>55</v>
      </c>
      <c r="EK389" s="70">
        <v>4</v>
      </c>
      <c r="EL389" t="s">
        <v>7338</v>
      </c>
      <c r="EM389" t="s">
        <v>7534</v>
      </c>
      <c r="EN389" t="s">
        <v>5543</v>
      </c>
      <c r="EO389" t="s">
        <v>7339</v>
      </c>
      <c r="EP389" t="s">
        <v>6815</v>
      </c>
      <c r="EQ389">
        <v>127</v>
      </c>
      <c r="ER389" s="70">
        <v>388</v>
      </c>
    </row>
    <row r="390" spans="1:148">
      <c r="A390" s="70" t="s">
        <v>334</v>
      </c>
      <c r="B390" s="70" t="s">
        <v>4610</v>
      </c>
      <c r="C390" s="70" t="s">
        <v>4610</v>
      </c>
      <c r="D390" s="70" t="s">
        <v>534</v>
      </c>
      <c r="E390" s="70" t="s">
        <v>627</v>
      </c>
      <c r="F390" s="70" t="str">
        <f t="shared" si="6"/>
        <v>彰化縣彰化市</v>
      </c>
      <c r="G390" s="70">
        <f>VLOOKUP(F390,郵遞區號!$C$2:$D$371,2,0)</f>
        <v>500</v>
      </c>
      <c r="H390" s="70" t="str">
        <f>VLOOKUP(D390,區域對照!$A$2:$B$23,2,0)</f>
        <v>中區</v>
      </c>
      <c r="I390" s="70" t="s">
        <v>6124</v>
      </c>
      <c r="J390" s="70" t="s">
        <v>3677</v>
      </c>
      <c r="K390" s="70" t="s">
        <v>4609</v>
      </c>
      <c r="L390" s="59" t="s">
        <v>6124</v>
      </c>
      <c r="M390" s="71" t="s">
        <v>1138</v>
      </c>
      <c r="N390" s="70" t="s">
        <v>1203</v>
      </c>
      <c r="O390" s="70" t="s">
        <v>1203</v>
      </c>
      <c r="P390" s="70" t="s">
        <v>1258</v>
      </c>
      <c r="Q390" s="70" t="s">
        <v>708</v>
      </c>
      <c r="R390" s="70" t="s">
        <v>1665</v>
      </c>
      <c r="S390" s="70" t="s">
        <v>3823</v>
      </c>
      <c r="T390" s="70" t="s">
        <v>5009</v>
      </c>
      <c r="U390" s="70" t="s">
        <v>5544</v>
      </c>
      <c r="V390" s="70">
        <v>24.0807465</v>
      </c>
      <c r="W390" s="70">
        <v>120.5439531</v>
      </c>
      <c r="X390" s="70" t="s">
        <v>2675</v>
      </c>
      <c r="Y390" s="70" t="s">
        <v>708</v>
      </c>
      <c r="Z390" s="70" t="s">
        <v>708</v>
      </c>
      <c r="AA390" s="70" t="s">
        <v>708</v>
      </c>
      <c r="AB390" s="70" t="s">
        <v>708</v>
      </c>
      <c r="AC390" s="70" t="s">
        <v>708</v>
      </c>
      <c r="AD390" s="70" t="s">
        <v>708</v>
      </c>
      <c r="AE390" s="70" t="s">
        <v>708</v>
      </c>
      <c r="AF390" s="70" t="s">
        <v>708</v>
      </c>
      <c r="AG390" s="70" t="s">
        <v>6063</v>
      </c>
      <c r="AH390" s="70" t="s">
        <v>3589</v>
      </c>
      <c r="AI390" s="70" t="s">
        <v>3589</v>
      </c>
      <c r="AK390" s="70" t="s">
        <v>2734</v>
      </c>
      <c r="AL390" s="70" t="s">
        <v>2734</v>
      </c>
      <c r="AM390" s="70" t="s">
        <v>6490</v>
      </c>
      <c r="AN390" s="70" t="s">
        <v>2734</v>
      </c>
      <c r="AO390" s="70">
        <v>0</v>
      </c>
      <c r="AP390" s="70">
        <v>0</v>
      </c>
      <c r="AQ390" s="70">
        <v>0</v>
      </c>
      <c r="AR390" s="70">
        <v>0</v>
      </c>
      <c r="AS390" s="70">
        <v>0</v>
      </c>
      <c r="AT390" s="70">
        <v>0</v>
      </c>
      <c r="AU390" s="70">
        <v>0</v>
      </c>
      <c r="AV390" s="70">
        <v>1</v>
      </c>
      <c r="AW390" s="70">
        <v>0</v>
      </c>
      <c r="AX390" s="70">
        <v>0</v>
      </c>
      <c r="AY390" s="70">
        <v>0</v>
      </c>
      <c r="BA390" s="70">
        <v>32</v>
      </c>
      <c r="BB390" s="70">
        <v>0</v>
      </c>
      <c r="BC390" s="70">
        <v>0</v>
      </c>
      <c r="BD390" s="70">
        <v>0</v>
      </c>
      <c r="BE390" s="70">
        <v>2</v>
      </c>
      <c r="BF390" s="70">
        <v>1</v>
      </c>
      <c r="BG390" s="70">
        <v>0</v>
      </c>
      <c r="BH390" s="70">
        <v>0</v>
      </c>
      <c r="BI390" s="70">
        <v>1</v>
      </c>
      <c r="BJ390" s="70">
        <v>0</v>
      </c>
      <c r="BK390" s="70">
        <v>0</v>
      </c>
      <c r="BL390" s="70">
        <v>0</v>
      </c>
      <c r="BM390" s="70">
        <v>0</v>
      </c>
      <c r="BN390" s="70">
        <v>20</v>
      </c>
      <c r="BO390" s="70">
        <v>0</v>
      </c>
      <c r="BP390" s="70">
        <v>0</v>
      </c>
      <c r="BQ390" s="70">
        <v>0</v>
      </c>
      <c r="BR390" s="70">
        <v>0</v>
      </c>
      <c r="BS390" s="70">
        <v>0</v>
      </c>
      <c r="BT390" s="70">
        <v>1</v>
      </c>
      <c r="BU390" s="70">
        <v>0</v>
      </c>
      <c r="BV390" s="70">
        <v>0</v>
      </c>
      <c r="BW390" s="70">
        <v>0</v>
      </c>
      <c r="BX390" s="70">
        <v>0</v>
      </c>
      <c r="BY390" s="70">
        <v>0</v>
      </c>
      <c r="BZ390" s="70">
        <v>0</v>
      </c>
      <c r="CA390" s="70">
        <v>0</v>
      </c>
      <c r="CB390" s="70">
        <v>0</v>
      </c>
      <c r="CC390" s="70">
        <v>0</v>
      </c>
      <c r="CD390" s="70">
        <v>0</v>
      </c>
      <c r="CE390" s="70">
        <v>0</v>
      </c>
      <c r="CF390" s="70">
        <v>0</v>
      </c>
      <c r="CG390" s="70">
        <v>0</v>
      </c>
      <c r="CH390" s="70">
        <v>0</v>
      </c>
      <c r="CI390" s="70">
        <v>0</v>
      </c>
      <c r="CJ390" s="70">
        <v>0</v>
      </c>
      <c r="CK390" s="70">
        <v>0</v>
      </c>
      <c r="CL390" s="70">
        <v>0</v>
      </c>
      <c r="CM390" s="70">
        <v>0</v>
      </c>
      <c r="CN390" s="70">
        <v>1</v>
      </c>
      <c r="CO390" s="70">
        <v>0</v>
      </c>
      <c r="CP390" s="70">
        <v>0</v>
      </c>
      <c r="CQ390" s="70">
        <v>0</v>
      </c>
      <c r="CR390" s="70">
        <v>0</v>
      </c>
      <c r="CS390" s="70">
        <v>0</v>
      </c>
      <c r="CT390" s="70">
        <v>0</v>
      </c>
      <c r="CU390" s="70">
        <v>0</v>
      </c>
      <c r="CV390" s="70">
        <v>0</v>
      </c>
      <c r="CW390" s="70">
        <v>0</v>
      </c>
      <c r="CX390" s="70">
        <v>4</v>
      </c>
      <c r="CY390" s="70">
        <v>0</v>
      </c>
      <c r="CZ390" s="70">
        <v>0</v>
      </c>
      <c r="DA390" s="70">
        <v>0</v>
      </c>
      <c r="DB390" s="70">
        <v>0</v>
      </c>
      <c r="DC390" s="70">
        <v>0</v>
      </c>
      <c r="DD390" s="70">
        <v>0</v>
      </c>
      <c r="DE390" s="70">
        <v>0</v>
      </c>
      <c r="DF390" s="70">
        <v>0</v>
      </c>
      <c r="DG390" s="70">
        <v>0</v>
      </c>
      <c r="DH390" s="70">
        <v>5</v>
      </c>
      <c r="DI390" s="70">
        <v>0</v>
      </c>
      <c r="DJ390" s="70">
        <v>0</v>
      </c>
      <c r="DK390" s="70">
        <v>0</v>
      </c>
      <c r="DL390" s="70">
        <v>0</v>
      </c>
      <c r="DM390" s="70">
        <v>5</v>
      </c>
      <c r="DN390" s="70">
        <v>0</v>
      </c>
      <c r="DO390" s="70">
        <v>0</v>
      </c>
      <c r="DP390" s="70">
        <v>0</v>
      </c>
      <c r="DQ390" s="70">
        <v>0</v>
      </c>
      <c r="DR390" s="70">
        <v>0</v>
      </c>
      <c r="DS390" s="70">
        <v>0</v>
      </c>
      <c r="DT390" s="70">
        <v>0</v>
      </c>
      <c r="DU390" s="70">
        <v>0</v>
      </c>
      <c r="DV390" s="70">
        <v>0</v>
      </c>
      <c r="DW390" s="70">
        <v>0</v>
      </c>
      <c r="DX390" s="70">
        <v>0</v>
      </c>
      <c r="DY390" s="70">
        <v>0</v>
      </c>
      <c r="DZ390" s="70">
        <v>0</v>
      </c>
      <c r="EA390" s="70">
        <v>0</v>
      </c>
      <c r="EB390" s="70">
        <v>0</v>
      </c>
      <c r="EC390" s="70">
        <v>3</v>
      </c>
      <c r="ED390" s="70">
        <v>0</v>
      </c>
      <c r="EE390" s="70">
        <v>5</v>
      </c>
      <c r="EF390" s="70">
        <v>21</v>
      </c>
      <c r="EG390" s="70">
        <v>0</v>
      </c>
      <c r="EH390" s="70">
        <v>0</v>
      </c>
      <c r="EI390" s="70">
        <v>0</v>
      </c>
      <c r="EJ390" s="70">
        <v>34</v>
      </c>
      <c r="EK390" s="70">
        <v>4</v>
      </c>
      <c r="EL390" t="s">
        <v>7340</v>
      </c>
      <c r="EM390" t="s">
        <v>7534</v>
      </c>
      <c r="EN390" t="s">
        <v>5544</v>
      </c>
      <c r="EO390" t="s">
        <v>7147</v>
      </c>
      <c r="EP390" t="s">
        <v>6661</v>
      </c>
      <c r="EQ390">
        <v>125</v>
      </c>
      <c r="ER390" s="70">
        <v>389</v>
      </c>
    </row>
    <row r="391" spans="1:148" s="74" customFormat="1">
      <c r="A391" s="70" t="s">
        <v>470</v>
      </c>
      <c r="B391" s="70" t="s">
        <v>4610</v>
      </c>
      <c r="C391" s="70" t="s">
        <v>4610</v>
      </c>
      <c r="D391" s="70" t="s">
        <v>534</v>
      </c>
      <c r="E391" s="70" t="s">
        <v>691</v>
      </c>
      <c r="F391" s="70" t="str">
        <f t="shared" si="6"/>
        <v>彰化縣北斗鎮</v>
      </c>
      <c r="G391" s="70">
        <f>VLOOKUP(F391,郵遞區號!$C$2:$D$371,2,0)</f>
        <v>521</v>
      </c>
      <c r="H391" s="70" t="str">
        <f>VLOOKUP(D391,區域對照!$A$2:$B$23,2,0)</f>
        <v>中區</v>
      </c>
      <c r="I391" s="70" t="s">
        <v>6124</v>
      </c>
      <c r="J391" s="70" t="s">
        <v>3677</v>
      </c>
      <c r="K391" s="70" t="s">
        <v>4609</v>
      </c>
      <c r="L391" s="59" t="s">
        <v>6124</v>
      </c>
      <c r="M391" s="71" t="s">
        <v>1140</v>
      </c>
      <c r="N391" s="70" t="s">
        <v>1203</v>
      </c>
      <c r="O391" s="70" t="s">
        <v>1203</v>
      </c>
      <c r="P391" s="70" t="s">
        <v>1258</v>
      </c>
      <c r="Q391" s="70" t="s">
        <v>708</v>
      </c>
      <c r="R391" s="70" t="s">
        <v>1667</v>
      </c>
      <c r="S391" s="70" t="s">
        <v>3822</v>
      </c>
      <c r="T391" s="70" t="s">
        <v>5010</v>
      </c>
      <c r="U391" s="70" t="s">
        <v>5546</v>
      </c>
      <c r="V391" s="70">
        <v>23.872506999999999</v>
      </c>
      <c r="W391" s="70">
        <v>120.527754</v>
      </c>
      <c r="X391" s="70" t="s">
        <v>2677</v>
      </c>
      <c r="Y391" s="70" t="s">
        <v>708</v>
      </c>
      <c r="Z391" s="70" t="s">
        <v>708</v>
      </c>
      <c r="AA391" s="70" t="s">
        <v>708</v>
      </c>
      <c r="AB391" s="70" t="s">
        <v>708</v>
      </c>
      <c r="AC391" s="70" t="s">
        <v>708</v>
      </c>
      <c r="AD391" s="70" t="s">
        <v>708</v>
      </c>
      <c r="AE391" s="70" t="s">
        <v>708</v>
      </c>
      <c r="AF391" s="70" t="s">
        <v>708</v>
      </c>
      <c r="AG391" s="70" t="s">
        <v>6065</v>
      </c>
      <c r="AH391" s="70" t="s">
        <v>3591</v>
      </c>
      <c r="AI391" s="70" t="s">
        <v>3591</v>
      </c>
      <c r="AJ391" s="70"/>
      <c r="AK391" s="70" t="s">
        <v>2734</v>
      </c>
      <c r="AL391" s="70" t="s">
        <v>2734</v>
      </c>
      <c r="AM391" s="70" t="s">
        <v>6490</v>
      </c>
      <c r="AN391" s="70" t="s">
        <v>2734</v>
      </c>
      <c r="AO391" s="70">
        <v>0</v>
      </c>
      <c r="AP391" s="70">
        <v>0</v>
      </c>
      <c r="AQ391" s="70">
        <v>0</v>
      </c>
      <c r="AR391" s="70">
        <v>0</v>
      </c>
      <c r="AS391" s="70">
        <v>0</v>
      </c>
      <c r="AT391" s="70">
        <v>0</v>
      </c>
      <c r="AU391" s="70">
        <v>0</v>
      </c>
      <c r="AV391" s="70">
        <v>1</v>
      </c>
      <c r="AW391" s="70">
        <v>0</v>
      </c>
      <c r="AX391" s="70">
        <v>0</v>
      </c>
      <c r="AY391" s="70">
        <v>0</v>
      </c>
      <c r="AZ391" s="70"/>
      <c r="BA391" s="70">
        <v>20</v>
      </c>
      <c r="BB391" s="70">
        <v>0</v>
      </c>
      <c r="BC391" s="70">
        <v>0</v>
      </c>
      <c r="BD391" s="70">
        <v>0</v>
      </c>
      <c r="BE391" s="70">
        <v>2</v>
      </c>
      <c r="BF391" s="70">
        <v>1</v>
      </c>
      <c r="BG391" s="70">
        <v>0</v>
      </c>
      <c r="BH391" s="70">
        <v>0</v>
      </c>
      <c r="BI391" s="70">
        <v>0</v>
      </c>
      <c r="BJ391" s="70">
        <v>0</v>
      </c>
      <c r="BK391" s="70">
        <v>0</v>
      </c>
      <c r="BL391" s="70">
        <v>0</v>
      </c>
      <c r="BM391" s="70">
        <v>0</v>
      </c>
      <c r="BN391" s="70">
        <v>0</v>
      </c>
      <c r="BO391" s="70">
        <v>0</v>
      </c>
      <c r="BP391" s="70">
        <v>0</v>
      </c>
      <c r="BQ391" s="70">
        <v>0</v>
      </c>
      <c r="BR391" s="70">
        <v>0</v>
      </c>
      <c r="BS391" s="70">
        <v>0</v>
      </c>
      <c r="BT391" s="70">
        <v>1</v>
      </c>
      <c r="BU391" s="70">
        <v>0</v>
      </c>
      <c r="BV391" s="70">
        <v>0</v>
      </c>
      <c r="BW391" s="70">
        <v>0</v>
      </c>
      <c r="BX391" s="70">
        <v>0</v>
      </c>
      <c r="BY391" s="70">
        <v>0</v>
      </c>
      <c r="BZ391" s="70">
        <v>0</v>
      </c>
      <c r="CA391" s="70">
        <v>0</v>
      </c>
      <c r="CB391" s="70">
        <v>0</v>
      </c>
      <c r="CC391" s="70">
        <v>0</v>
      </c>
      <c r="CD391" s="70">
        <v>0</v>
      </c>
      <c r="CE391" s="70">
        <v>0</v>
      </c>
      <c r="CF391" s="70">
        <v>0</v>
      </c>
      <c r="CG391" s="70">
        <v>0</v>
      </c>
      <c r="CH391" s="70">
        <v>0</v>
      </c>
      <c r="CI391" s="70">
        <v>0</v>
      </c>
      <c r="CJ391" s="70">
        <v>1</v>
      </c>
      <c r="CK391" s="70">
        <v>0</v>
      </c>
      <c r="CL391" s="70">
        <v>0</v>
      </c>
      <c r="CM391" s="70">
        <v>0</v>
      </c>
      <c r="CN391" s="70">
        <v>0</v>
      </c>
      <c r="CO391" s="70">
        <v>1</v>
      </c>
      <c r="CP391" s="70">
        <v>0</v>
      </c>
      <c r="CQ391" s="70">
        <v>0</v>
      </c>
      <c r="CR391" s="70">
        <v>0</v>
      </c>
      <c r="CS391" s="70">
        <v>0</v>
      </c>
      <c r="CT391" s="70">
        <v>0</v>
      </c>
      <c r="CU391" s="70">
        <v>0</v>
      </c>
      <c r="CV391" s="70">
        <v>0</v>
      </c>
      <c r="CW391" s="70">
        <v>0</v>
      </c>
      <c r="CX391" s="70">
        <v>0</v>
      </c>
      <c r="CY391" s="70">
        <v>0</v>
      </c>
      <c r="CZ391" s="70">
        <v>0</v>
      </c>
      <c r="DA391" s="70">
        <v>0</v>
      </c>
      <c r="DB391" s="70">
        <v>0</v>
      </c>
      <c r="DC391" s="70">
        <v>0</v>
      </c>
      <c r="DD391" s="70">
        <v>0</v>
      </c>
      <c r="DE391" s="70">
        <v>0</v>
      </c>
      <c r="DF391" s="70">
        <v>0</v>
      </c>
      <c r="DG391" s="70">
        <v>0</v>
      </c>
      <c r="DH391" s="70">
        <v>2</v>
      </c>
      <c r="DI391" s="70">
        <v>0</v>
      </c>
      <c r="DJ391" s="70">
        <v>0</v>
      </c>
      <c r="DK391" s="70">
        <v>0</v>
      </c>
      <c r="DL391" s="70">
        <v>0</v>
      </c>
      <c r="DM391" s="70">
        <v>2</v>
      </c>
      <c r="DN391" s="70">
        <v>0</v>
      </c>
      <c r="DO391" s="70">
        <v>0</v>
      </c>
      <c r="DP391" s="70">
        <v>0</v>
      </c>
      <c r="DQ391" s="70">
        <v>0</v>
      </c>
      <c r="DR391" s="70">
        <v>0</v>
      </c>
      <c r="DS391" s="70">
        <v>0</v>
      </c>
      <c r="DT391" s="70">
        <v>0</v>
      </c>
      <c r="DU391" s="70">
        <v>0</v>
      </c>
      <c r="DV391" s="70">
        <v>0</v>
      </c>
      <c r="DW391" s="70">
        <v>0</v>
      </c>
      <c r="DX391" s="70">
        <v>0</v>
      </c>
      <c r="DY391" s="70">
        <v>0</v>
      </c>
      <c r="DZ391" s="70">
        <v>1</v>
      </c>
      <c r="EA391" s="70">
        <v>0</v>
      </c>
      <c r="EB391" s="70">
        <v>2</v>
      </c>
      <c r="EC391" s="70">
        <v>3</v>
      </c>
      <c r="ED391" s="70">
        <v>0</v>
      </c>
      <c r="EE391" s="70">
        <v>6</v>
      </c>
      <c r="EF391" s="70">
        <v>4</v>
      </c>
      <c r="EG391" s="70">
        <v>0</v>
      </c>
      <c r="EH391" s="70">
        <v>0</v>
      </c>
      <c r="EI391" s="70">
        <v>0</v>
      </c>
      <c r="EJ391" s="70">
        <v>18</v>
      </c>
      <c r="EK391" s="70">
        <v>4</v>
      </c>
      <c r="EL391" t="s">
        <v>7341</v>
      </c>
      <c r="EM391" t="s">
        <v>7534</v>
      </c>
      <c r="EN391" t="s">
        <v>5546</v>
      </c>
      <c r="EO391" t="s">
        <v>7342</v>
      </c>
      <c r="EP391" t="s">
        <v>7343</v>
      </c>
      <c r="EQ391">
        <v>144</v>
      </c>
      <c r="ER391" s="70">
        <v>390</v>
      </c>
    </row>
    <row r="392" spans="1:148" s="74" customFormat="1">
      <c r="A392" s="70" t="s">
        <v>471</v>
      </c>
      <c r="B392" s="70" t="s">
        <v>4610</v>
      </c>
      <c r="C392" s="70" t="s">
        <v>4610</v>
      </c>
      <c r="D392" s="70" t="s">
        <v>534</v>
      </c>
      <c r="E392" s="70" t="s">
        <v>691</v>
      </c>
      <c r="F392" s="70" t="str">
        <f t="shared" si="6"/>
        <v>彰化縣北斗鎮</v>
      </c>
      <c r="G392" s="70">
        <f>VLOOKUP(F392,郵遞區號!$C$2:$D$371,2,0)</f>
        <v>521</v>
      </c>
      <c r="H392" s="70" t="str">
        <f>VLOOKUP(D392,區域對照!$A$2:$B$23,2,0)</f>
        <v>中區</v>
      </c>
      <c r="I392" s="70" t="s">
        <v>6124</v>
      </c>
      <c r="J392" s="70" t="s">
        <v>3677</v>
      </c>
      <c r="K392" s="70" t="s">
        <v>4609</v>
      </c>
      <c r="L392" s="59" t="s">
        <v>6124</v>
      </c>
      <c r="M392" s="71" t="s">
        <v>1141</v>
      </c>
      <c r="N392" s="70" t="s">
        <v>1203</v>
      </c>
      <c r="O392" s="70" t="s">
        <v>1203</v>
      </c>
      <c r="P392" s="70" t="s">
        <v>1258</v>
      </c>
      <c r="Q392" s="70" t="s">
        <v>708</v>
      </c>
      <c r="R392" s="70" t="s">
        <v>1668</v>
      </c>
      <c r="S392" s="70" t="s">
        <v>3821</v>
      </c>
      <c r="T392" s="70" t="s">
        <v>5011</v>
      </c>
      <c r="U392" s="70" t="s">
        <v>5547</v>
      </c>
      <c r="V392" s="70">
        <v>23.8720499</v>
      </c>
      <c r="W392" s="70">
        <v>120.5154723</v>
      </c>
      <c r="X392" s="70" t="s">
        <v>2678</v>
      </c>
      <c r="Y392" s="70" t="s">
        <v>708</v>
      </c>
      <c r="Z392" s="70" t="s">
        <v>708</v>
      </c>
      <c r="AA392" s="70" t="s">
        <v>708</v>
      </c>
      <c r="AB392" s="70" t="s">
        <v>2733</v>
      </c>
      <c r="AC392" s="70" t="s">
        <v>3105</v>
      </c>
      <c r="AD392" s="70" t="s">
        <v>2733</v>
      </c>
      <c r="AE392" s="70" t="s">
        <v>2734</v>
      </c>
      <c r="AF392" s="70" t="s">
        <v>2734</v>
      </c>
      <c r="AG392" s="70" t="s">
        <v>6066</v>
      </c>
      <c r="AH392" s="70" t="s">
        <v>3592</v>
      </c>
      <c r="AI392" s="70" t="s">
        <v>3592</v>
      </c>
      <c r="AJ392" s="70"/>
      <c r="AK392" s="70" t="s">
        <v>6262</v>
      </c>
      <c r="AL392" s="70" t="s">
        <v>3656</v>
      </c>
      <c r="AM392" s="70" t="s">
        <v>6493</v>
      </c>
      <c r="AN392" s="70" t="s">
        <v>3656</v>
      </c>
      <c r="AO392" s="70">
        <v>1</v>
      </c>
      <c r="AP392" s="70">
        <v>1</v>
      </c>
      <c r="AQ392" s="70">
        <v>1</v>
      </c>
      <c r="AR392" s="70">
        <v>1</v>
      </c>
      <c r="AS392" s="70">
        <v>1</v>
      </c>
      <c r="AT392" s="70">
        <v>1</v>
      </c>
      <c r="AU392" s="70">
        <v>1</v>
      </c>
      <c r="AV392" s="70">
        <v>2</v>
      </c>
      <c r="AW392" s="70">
        <v>0</v>
      </c>
      <c r="AX392" s="70">
        <v>0</v>
      </c>
      <c r="AY392" s="70">
        <v>4</v>
      </c>
      <c r="AZ392" s="70"/>
      <c r="BA392" s="70">
        <v>20</v>
      </c>
      <c r="BB392" s="70">
        <v>0</v>
      </c>
      <c r="BC392" s="70">
        <v>0</v>
      </c>
      <c r="BD392" s="70">
        <v>0</v>
      </c>
      <c r="BE392" s="70">
        <v>5</v>
      </c>
      <c r="BF392" s="70">
        <v>1</v>
      </c>
      <c r="BG392" s="70">
        <v>0</v>
      </c>
      <c r="BH392" s="70">
        <v>0</v>
      </c>
      <c r="BI392" s="70">
        <v>0</v>
      </c>
      <c r="BJ392" s="70">
        <v>0</v>
      </c>
      <c r="BK392" s="70">
        <v>0</v>
      </c>
      <c r="BL392" s="70">
        <v>0</v>
      </c>
      <c r="BM392" s="70">
        <v>0</v>
      </c>
      <c r="BN392" s="70">
        <v>0</v>
      </c>
      <c r="BO392" s="70">
        <v>0</v>
      </c>
      <c r="BP392" s="70">
        <v>0</v>
      </c>
      <c r="BQ392" s="70">
        <v>0</v>
      </c>
      <c r="BR392" s="70">
        <v>3</v>
      </c>
      <c r="BS392" s="70">
        <v>0</v>
      </c>
      <c r="BT392" s="70">
        <v>1</v>
      </c>
      <c r="BU392" s="70">
        <v>0</v>
      </c>
      <c r="BV392" s="70">
        <v>0</v>
      </c>
      <c r="BW392" s="70">
        <v>0</v>
      </c>
      <c r="BX392" s="70">
        <v>0</v>
      </c>
      <c r="BY392" s="70">
        <v>0</v>
      </c>
      <c r="BZ392" s="70">
        <v>0</v>
      </c>
      <c r="CA392" s="70">
        <v>0</v>
      </c>
      <c r="CB392" s="70">
        <v>15</v>
      </c>
      <c r="CC392" s="70">
        <v>0</v>
      </c>
      <c r="CD392" s="70">
        <v>0</v>
      </c>
      <c r="CE392" s="70">
        <v>0</v>
      </c>
      <c r="CF392" s="70">
        <v>0</v>
      </c>
      <c r="CG392" s="70">
        <v>0</v>
      </c>
      <c r="CH392" s="70">
        <v>1</v>
      </c>
      <c r="CI392" s="70">
        <v>0</v>
      </c>
      <c r="CJ392" s="70">
        <v>2</v>
      </c>
      <c r="CK392" s="70">
        <v>0</v>
      </c>
      <c r="CL392" s="70">
        <v>0</v>
      </c>
      <c r="CM392" s="70">
        <v>0</v>
      </c>
      <c r="CN392" s="70">
        <v>1</v>
      </c>
      <c r="CO392" s="70">
        <v>0</v>
      </c>
      <c r="CP392" s="70">
        <v>0</v>
      </c>
      <c r="CQ392" s="70">
        <v>0</v>
      </c>
      <c r="CR392" s="70">
        <v>0</v>
      </c>
      <c r="CS392" s="70">
        <v>0</v>
      </c>
      <c r="CT392" s="70">
        <v>0</v>
      </c>
      <c r="CU392" s="70">
        <v>0</v>
      </c>
      <c r="CV392" s="70">
        <v>0</v>
      </c>
      <c r="CW392" s="70">
        <v>0</v>
      </c>
      <c r="CX392" s="70">
        <v>0</v>
      </c>
      <c r="CY392" s="70">
        <v>0</v>
      </c>
      <c r="CZ392" s="70">
        <v>0</v>
      </c>
      <c r="DA392" s="70">
        <v>0</v>
      </c>
      <c r="DB392" s="70">
        <v>0</v>
      </c>
      <c r="DC392" s="70">
        <v>0</v>
      </c>
      <c r="DD392" s="70">
        <v>0</v>
      </c>
      <c r="DE392" s="70">
        <v>1</v>
      </c>
      <c r="DF392" s="70">
        <v>0</v>
      </c>
      <c r="DG392" s="70">
        <v>0</v>
      </c>
      <c r="DH392" s="70">
        <v>5</v>
      </c>
      <c r="DI392" s="70">
        <v>0</v>
      </c>
      <c r="DJ392" s="70">
        <v>0</v>
      </c>
      <c r="DK392" s="70">
        <v>0</v>
      </c>
      <c r="DL392" s="70">
        <v>0</v>
      </c>
      <c r="DM392" s="70">
        <v>5</v>
      </c>
      <c r="DN392" s="70">
        <v>0</v>
      </c>
      <c r="DO392" s="70">
        <v>0</v>
      </c>
      <c r="DP392" s="70">
        <v>0</v>
      </c>
      <c r="DQ392" s="70">
        <v>3</v>
      </c>
      <c r="DR392" s="70">
        <v>1</v>
      </c>
      <c r="DS392" s="70">
        <v>0</v>
      </c>
      <c r="DT392" s="70">
        <v>0</v>
      </c>
      <c r="DU392" s="70">
        <v>0</v>
      </c>
      <c r="DV392" s="70">
        <v>0</v>
      </c>
      <c r="DW392" s="70">
        <v>1</v>
      </c>
      <c r="DX392" s="70">
        <v>1</v>
      </c>
      <c r="DY392" s="70">
        <v>0</v>
      </c>
      <c r="DZ392" s="70">
        <v>3</v>
      </c>
      <c r="EA392" s="70">
        <v>0</v>
      </c>
      <c r="EB392" s="70">
        <v>3</v>
      </c>
      <c r="EC392" s="70">
        <v>2</v>
      </c>
      <c r="ED392" s="70">
        <v>1</v>
      </c>
      <c r="EE392" s="70">
        <v>5</v>
      </c>
      <c r="EF392" s="70">
        <v>16</v>
      </c>
      <c r="EG392" s="70">
        <v>0</v>
      </c>
      <c r="EH392" s="70">
        <v>0</v>
      </c>
      <c r="EI392" s="70">
        <v>0</v>
      </c>
      <c r="EJ392" s="70">
        <v>41</v>
      </c>
      <c r="EK392" s="70">
        <v>4</v>
      </c>
      <c r="EL392" t="s">
        <v>7344</v>
      </c>
      <c r="EM392" t="s">
        <v>7534</v>
      </c>
      <c r="EN392" t="s">
        <v>5547</v>
      </c>
      <c r="EO392" t="s">
        <v>7345</v>
      </c>
      <c r="EP392" t="s">
        <v>7346</v>
      </c>
      <c r="EQ392">
        <v>140</v>
      </c>
      <c r="ER392" s="70">
        <v>391</v>
      </c>
    </row>
    <row r="393" spans="1:148">
      <c r="A393" s="70" t="s">
        <v>472</v>
      </c>
      <c r="B393" s="70" t="s">
        <v>4610</v>
      </c>
      <c r="C393" s="70" t="s">
        <v>4610</v>
      </c>
      <c r="D393" s="70" t="s">
        <v>534</v>
      </c>
      <c r="E393" s="70" t="s">
        <v>629</v>
      </c>
      <c r="F393" s="70" t="str">
        <f t="shared" si="6"/>
        <v>彰化縣員林鎮</v>
      </c>
      <c r="G393" s="70">
        <f>VLOOKUP(F393,郵遞區號!$C$2:$D$371,2,0)</f>
        <v>510</v>
      </c>
      <c r="H393" s="70" t="str">
        <f>VLOOKUP(D393,區域對照!$A$2:$B$23,2,0)</f>
        <v>中區</v>
      </c>
      <c r="I393" s="70" t="s">
        <v>6124</v>
      </c>
      <c r="J393" s="70" t="s">
        <v>3677</v>
      </c>
      <c r="K393" s="70" t="s">
        <v>4609</v>
      </c>
      <c r="L393" s="59" t="s">
        <v>6124</v>
      </c>
      <c r="M393" s="71" t="s">
        <v>1142</v>
      </c>
      <c r="N393" s="70" t="s">
        <v>1203</v>
      </c>
      <c r="O393" s="70" t="s">
        <v>1203</v>
      </c>
      <c r="P393" s="70" t="s">
        <v>1258</v>
      </c>
      <c r="Q393" s="70" t="s">
        <v>708</v>
      </c>
      <c r="R393" s="70" t="s">
        <v>1669</v>
      </c>
      <c r="S393" s="70" t="s">
        <v>3820</v>
      </c>
      <c r="T393" s="70" t="s">
        <v>5012</v>
      </c>
      <c r="U393" s="70" t="s">
        <v>5548</v>
      </c>
      <c r="V393" s="70">
        <v>23.957127</v>
      </c>
      <c r="W393" s="70">
        <v>120.570565</v>
      </c>
      <c r="X393" s="70" t="s">
        <v>2679</v>
      </c>
      <c r="Y393" s="70" t="s">
        <v>708</v>
      </c>
      <c r="Z393" s="70" t="s">
        <v>708</v>
      </c>
      <c r="AA393" s="70" t="s">
        <v>708</v>
      </c>
      <c r="AB393" s="70" t="s">
        <v>708</v>
      </c>
      <c r="AC393" s="70" t="s">
        <v>708</v>
      </c>
      <c r="AD393" s="70" t="s">
        <v>708</v>
      </c>
      <c r="AE393" s="70" t="s">
        <v>708</v>
      </c>
      <c r="AF393" s="70" t="s">
        <v>708</v>
      </c>
      <c r="AG393" s="70" t="s">
        <v>6067</v>
      </c>
      <c r="AH393" s="70" t="s">
        <v>3593</v>
      </c>
      <c r="AI393" s="70" t="s">
        <v>3593</v>
      </c>
      <c r="AK393" s="70" t="s">
        <v>2734</v>
      </c>
      <c r="AL393" s="70" t="s">
        <v>2734</v>
      </c>
      <c r="AM393" s="70" t="s">
        <v>6490</v>
      </c>
      <c r="AN393" s="70" t="s">
        <v>2734</v>
      </c>
      <c r="AO393" s="70">
        <v>0</v>
      </c>
      <c r="AP393" s="70">
        <v>0</v>
      </c>
      <c r="AQ393" s="70">
        <v>0</v>
      </c>
      <c r="AR393" s="70">
        <v>0</v>
      </c>
      <c r="AS393" s="70">
        <v>0</v>
      </c>
      <c r="AT393" s="70">
        <v>0</v>
      </c>
      <c r="AU393" s="70">
        <v>0</v>
      </c>
      <c r="AV393" s="70">
        <v>1</v>
      </c>
      <c r="AW393" s="70">
        <v>0</v>
      </c>
      <c r="AX393" s="70">
        <v>0</v>
      </c>
      <c r="AY393" s="70">
        <v>0</v>
      </c>
      <c r="BA393" s="70">
        <v>28</v>
      </c>
      <c r="BB393" s="70">
        <v>0</v>
      </c>
      <c r="BC393" s="70">
        <v>0</v>
      </c>
      <c r="BD393" s="70">
        <v>0</v>
      </c>
      <c r="BE393" s="70">
        <v>4</v>
      </c>
      <c r="BF393" s="70">
        <v>1</v>
      </c>
      <c r="BG393" s="70">
        <v>0</v>
      </c>
      <c r="BH393" s="70">
        <v>0</v>
      </c>
      <c r="BI393" s="70">
        <v>0</v>
      </c>
      <c r="BJ393" s="70">
        <v>0</v>
      </c>
      <c r="BK393" s="70">
        <v>0</v>
      </c>
      <c r="BL393" s="70">
        <v>0</v>
      </c>
      <c r="BM393" s="70">
        <v>0</v>
      </c>
      <c r="BN393" s="70">
        <v>0</v>
      </c>
      <c r="BO393" s="70">
        <v>0</v>
      </c>
      <c r="BP393" s="70">
        <v>0</v>
      </c>
      <c r="BQ393" s="70">
        <v>0</v>
      </c>
      <c r="BR393" s="70">
        <v>0</v>
      </c>
      <c r="BS393" s="70">
        <v>0</v>
      </c>
      <c r="BT393" s="70">
        <v>1</v>
      </c>
      <c r="BU393" s="70">
        <v>0</v>
      </c>
      <c r="BV393" s="70">
        <v>0</v>
      </c>
      <c r="BW393" s="70">
        <v>0</v>
      </c>
      <c r="BX393" s="70">
        <v>0</v>
      </c>
      <c r="BY393" s="70">
        <v>0</v>
      </c>
      <c r="BZ393" s="70">
        <v>0</v>
      </c>
      <c r="CA393" s="70">
        <v>0</v>
      </c>
      <c r="CB393" s="70">
        <v>30</v>
      </c>
      <c r="CC393" s="70">
        <v>0</v>
      </c>
      <c r="CD393" s="70">
        <v>0</v>
      </c>
      <c r="CE393" s="70">
        <v>0</v>
      </c>
      <c r="CF393" s="70">
        <v>0</v>
      </c>
      <c r="CG393" s="70">
        <v>0</v>
      </c>
      <c r="CH393" s="70">
        <v>5</v>
      </c>
      <c r="CI393" s="70">
        <v>0</v>
      </c>
      <c r="CJ393" s="70">
        <v>1</v>
      </c>
      <c r="CK393" s="70">
        <v>0</v>
      </c>
      <c r="CL393" s="70">
        <v>0</v>
      </c>
      <c r="CM393" s="70">
        <v>0</v>
      </c>
      <c r="CN393" s="70">
        <v>1</v>
      </c>
      <c r="CO393" s="70">
        <v>0</v>
      </c>
      <c r="CP393" s="70">
        <v>0</v>
      </c>
      <c r="CQ393" s="70">
        <v>0</v>
      </c>
      <c r="CR393" s="70">
        <v>0</v>
      </c>
      <c r="CS393" s="70">
        <v>0</v>
      </c>
      <c r="CT393" s="70">
        <v>0</v>
      </c>
      <c r="CU393" s="70">
        <v>0</v>
      </c>
      <c r="CV393" s="70">
        <v>0</v>
      </c>
      <c r="CW393" s="70">
        <v>0</v>
      </c>
      <c r="CX393" s="70">
        <v>3</v>
      </c>
      <c r="CY393" s="70">
        <v>0</v>
      </c>
      <c r="CZ393" s="70">
        <v>0</v>
      </c>
      <c r="DA393" s="70">
        <v>1</v>
      </c>
      <c r="DB393" s="70">
        <v>0</v>
      </c>
      <c r="DC393" s="70">
        <v>0</v>
      </c>
      <c r="DD393" s="70">
        <v>0</v>
      </c>
      <c r="DE393" s="70">
        <v>0</v>
      </c>
      <c r="DF393" s="70">
        <v>0</v>
      </c>
      <c r="DG393" s="70">
        <v>0</v>
      </c>
      <c r="DH393" s="70">
        <v>11</v>
      </c>
      <c r="DI393" s="70">
        <v>0</v>
      </c>
      <c r="DJ393" s="70">
        <v>0</v>
      </c>
      <c r="DK393" s="70">
        <v>0</v>
      </c>
      <c r="DL393" s="70">
        <v>0</v>
      </c>
      <c r="DM393" s="70">
        <v>11</v>
      </c>
      <c r="DN393" s="70">
        <v>0</v>
      </c>
      <c r="DO393" s="70">
        <v>0</v>
      </c>
      <c r="DP393" s="70">
        <v>0</v>
      </c>
      <c r="DQ393" s="70">
        <v>2</v>
      </c>
      <c r="DR393" s="70">
        <v>3</v>
      </c>
      <c r="DS393" s="70">
        <v>0</v>
      </c>
      <c r="DT393" s="70">
        <v>0</v>
      </c>
      <c r="DU393" s="70">
        <v>1</v>
      </c>
      <c r="DV393" s="70">
        <v>0</v>
      </c>
      <c r="DW393" s="70">
        <v>0</v>
      </c>
      <c r="DX393" s="70">
        <v>2</v>
      </c>
      <c r="DY393" s="70">
        <v>0</v>
      </c>
      <c r="DZ393" s="70">
        <v>2</v>
      </c>
      <c r="EA393" s="70">
        <v>0</v>
      </c>
      <c r="EB393" s="70">
        <v>4</v>
      </c>
      <c r="EC393" s="70">
        <v>3</v>
      </c>
      <c r="ED393" s="70">
        <v>0</v>
      </c>
      <c r="EE393" s="70">
        <v>2</v>
      </c>
      <c r="EF393" s="70">
        <v>22</v>
      </c>
      <c r="EG393" s="70">
        <v>0</v>
      </c>
      <c r="EH393" s="70">
        <v>0</v>
      </c>
      <c r="EI393" s="70">
        <v>0</v>
      </c>
      <c r="EJ393" s="70">
        <v>52</v>
      </c>
      <c r="EK393" s="70">
        <v>4</v>
      </c>
      <c r="EL393" t="s">
        <v>7347</v>
      </c>
      <c r="EM393" t="s">
        <v>7534</v>
      </c>
      <c r="EN393" t="s">
        <v>5548</v>
      </c>
      <c r="EO393" t="s">
        <v>6684</v>
      </c>
      <c r="EP393" t="s">
        <v>6993</v>
      </c>
      <c r="EQ393">
        <v>137</v>
      </c>
      <c r="ER393" s="70">
        <v>392</v>
      </c>
    </row>
    <row r="394" spans="1:148">
      <c r="A394" s="70" t="s">
        <v>474</v>
      </c>
      <c r="B394" s="70" t="s">
        <v>4610</v>
      </c>
      <c r="C394" s="70" t="s">
        <v>4610</v>
      </c>
      <c r="D394" s="70" t="s">
        <v>534</v>
      </c>
      <c r="E394" s="70" t="s">
        <v>629</v>
      </c>
      <c r="F394" s="70" t="str">
        <f t="shared" si="6"/>
        <v>彰化縣員林鎮</v>
      </c>
      <c r="G394" s="70">
        <f>VLOOKUP(F394,郵遞區號!$C$2:$D$371,2,0)</f>
        <v>510</v>
      </c>
      <c r="H394" s="70" t="str">
        <f>VLOOKUP(D394,區域對照!$A$2:$B$23,2,0)</f>
        <v>中區</v>
      </c>
      <c r="I394" s="70" t="s">
        <v>6124</v>
      </c>
      <c r="J394" s="70" t="s">
        <v>3677</v>
      </c>
      <c r="K394" s="70" t="s">
        <v>4609</v>
      </c>
      <c r="L394" s="59" t="s">
        <v>6124</v>
      </c>
      <c r="M394" s="71" t="s">
        <v>1144</v>
      </c>
      <c r="N394" s="70" t="s">
        <v>1203</v>
      </c>
      <c r="O394" s="70" t="s">
        <v>1203</v>
      </c>
      <c r="P394" s="70" t="s">
        <v>1258</v>
      </c>
      <c r="Q394" s="70" t="s">
        <v>708</v>
      </c>
      <c r="R394" s="70" t="s">
        <v>708</v>
      </c>
      <c r="S394" s="70" t="s">
        <v>3819</v>
      </c>
      <c r="T394" s="70" t="s">
        <v>3819</v>
      </c>
      <c r="U394" s="70" t="s">
        <v>5550</v>
      </c>
      <c r="V394" s="70">
        <v>23.9591399</v>
      </c>
      <c r="W394" s="70">
        <v>120.573554</v>
      </c>
      <c r="X394" s="70" t="s">
        <v>2681</v>
      </c>
      <c r="Y394" s="70" t="s">
        <v>708</v>
      </c>
      <c r="Z394" s="70" t="s">
        <v>708</v>
      </c>
      <c r="AA394" s="70" t="s">
        <v>708</v>
      </c>
      <c r="AB394" s="70" t="s">
        <v>708</v>
      </c>
      <c r="AC394" s="70" t="s">
        <v>708</v>
      </c>
      <c r="AD394" s="70" t="s">
        <v>708</v>
      </c>
      <c r="AE394" s="70" t="s">
        <v>708</v>
      </c>
      <c r="AF394" s="70" t="s">
        <v>708</v>
      </c>
      <c r="AG394" s="70" t="s">
        <v>6069</v>
      </c>
      <c r="AH394" s="70" t="s">
        <v>3595</v>
      </c>
      <c r="AI394" s="70" t="s">
        <v>3595</v>
      </c>
      <c r="AK394" s="70" t="s">
        <v>2734</v>
      </c>
      <c r="AL394" s="70" t="s">
        <v>2734</v>
      </c>
      <c r="AM394" s="70" t="s">
        <v>6490</v>
      </c>
      <c r="AN394" s="70" t="s">
        <v>2734</v>
      </c>
      <c r="AO394" s="70">
        <v>0</v>
      </c>
      <c r="AP394" s="70">
        <v>0</v>
      </c>
      <c r="AQ394" s="70">
        <v>0</v>
      </c>
      <c r="AR394" s="70">
        <v>0</v>
      </c>
      <c r="AS394" s="70">
        <v>0</v>
      </c>
      <c r="AT394" s="70">
        <v>0</v>
      </c>
      <c r="AU394" s="70">
        <v>0</v>
      </c>
      <c r="AV394" s="70">
        <v>1</v>
      </c>
      <c r="AW394" s="70">
        <v>0</v>
      </c>
      <c r="AX394" s="70">
        <v>0</v>
      </c>
      <c r="AY394" s="70">
        <v>0</v>
      </c>
      <c r="BA394" s="70">
        <v>20</v>
      </c>
      <c r="BB394" s="70">
        <v>0</v>
      </c>
      <c r="BC394" s="70">
        <v>0</v>
      </c>
      <c r="BD394" s="70">
        <v>0</v>
      </c>
      <c r="BE394" s="70">
        <v>2</v>
      </c>
      <c r="BF394" s="70">
        <v>1</v>
      </c>
      <c r="BG394" s="70">
        <v>0</v>
      </c>
      <c r="BH394" s="70">
        <v>0</v>
      </c>
      <c r="BI394" s="70">
        <v>1</v>
      </c>
      <c r="BJ394" s="70">
        <v>0</v>
      </c>
      <c r="BK394" s="70">
        <v>0</v>
      </c>
      <c r="BL394" s="70">
        <v>0</v>
      </c>
      <c r="BM394" s="70">
        <v>0</v>
      </c>
      <c r="BN394" s="70">
        <v>12</v>
      </c>
      <c r="BO394" s="70">
        <v>0</v>
      </c>
      <c r="BP394" s="70">
        <v>0</v>
      </c>
      <c r="BQ394" s="70">
        <v>0</v>
      </c>
      <c r="BR394" s="70">
        <v>0</v>
      </c>
      <c r="BS394" s="70">
        <v>0</v>
      </c>
      <c r="BT394" s="70">
        <v>1</v>
      </c>
      <c r="BU394" s="70">
        <v>0</v>
      </c>
      <c r="BV394" s="70">
        <v>0</v>
      </c>
      <c r="BW394" s="70">
        <v>0</v>
      </c>
      <c r="BX394" s="70">
        <v>0</v>
      </c>
      <c r="BY394" s="70">
        <v>0</v>
      </c>
      <c r="BZ394" s="70">
        <v>0</v>
      </c>
      <c r="CA394" s="70">
        <v>0</v>
      </c>
      <c r="CB394" s="70">
        <v>0</v>
      </c>
      <c r="CC394" s="70">
        <v>0</v>
      </c>
      <c r="CD394" s="70">
        <v>0</v>
      </c>
      <c r="CE394" s="70">
        <v>0</v>
      </c>
      <c r="CF394" s="70">
        <v>0</v>
      </c>
      <c r="CG394" s="70">
        <v>0</v>
      </c>
      <c r="CH394" s="70">
        <v>0</v>
      </c>
      <c r="CI394" s="70">
        <v>0</v>
      </c>
      <c r="CJ394" s="70">
        <v>0</v>
      </c>
      <c r="CK394" s="70">
        <v>0</v>
      </c>
      <c r="CL394" s="70">
        <v>0</v>
      </c>
      <c r="CM394" s="70">
        <v>0</v>
      </c>
      <c r="CN394" s="70">
        <v>1</v>
      </c>
      <c r="CO394" s="70">
        <v>0</v>
      </c>
      <c r="CP394" s="70">
        <v>0</v>
      </c>
      <c r="CQ394" s="70">
        <v>0</v>
      </c>
      <c r="CR394" s="70">
        <v>0</v>
      </c>
      <c r="CS394" s="70">
        <v>0</v>
      </c>
      <c r="CT394" s="70">
        <v>0</v>
      </c>
      <c r="CU394" s="70">
        <v>0</v>
      </c>
      <c r="CV394" s="70">
        <v>0</v>
      </c>
      <c r="CW394" s="70">
        <v>0</v>
      </c>
      <c r="CX394" s="70">
        <v>3</v>
      </c>
      <c r="CY394" s="70">
        <v>0</v>
      </c>
      <c r="CZ394" s="70">
        <v>0</v>
      </c>
      <c r="DA394" s="70">
        <v>0</v>
      </c>
      <c r="DB394" s="70">
        <v>0</v>
      </c>
      <c r="DC394" s="70">
        <v>0</v>
      </c>
      <c r="DD394" s="70">
        <v>0</v>
      </c>
      <c r="DE394" s="70">
        <v>0</v>
      </c>
      <c r="DF394" s="70">
        <v>0</v>
      </c>
      <c r="DG394" s="70">
        <v>0</v>
      </c>
      <c r="DH394" s="70">
        <v>4</v>
      </c>
      <c r="DI394" s="70">
        <v>0</v>
      </c>
      <c r="DJ394" s="70">
        <v>0</v>
      </c>
      <c r="DK394" s="70">
        <v>0</v>
      </c>
      <c r="DL394" s="70">
        <v>0</v>
      </c>
      <c r="DM394" s="70">
        <v>4</v>
      </c>
      <c r="DN394" s="70">
        <v>0</v>
      </c>
      <c r="DO394" s="70">
        <v>0</v>
      </c>
      <c r="DP394" s="70">
        <v>0</v>
      </c>
      <c r="DQ394" s="70">
        <v>0</v>
      </c>
      <c r="DR394" s="70">
        <v>0</v>
      </c>
      <c r="DS394" s="70">
        <v>0</v>
      </c>
      <c r="DT394" s="70">
        <v>0</v>
      </c>
      <c r="DU394" s="70">
        <v>0</v>
      </c>
      <c r="DV394" s="70">
        <v>0</v>
      </c>
      <c r="DW394" s="70">
        <v>0</v>
      </c>
      <c r="DX394" s="70">
        <v>0</v>
      </c>
      <c r="DY394" s="70">
        <v>0</v>
      </c>
      <c r="DZ394" s="70">
        <v>0</v>
      </c>
      <c r="EA394" s="70">
        <v>0</v>
      </c>
      <c r="EB394" s="70">
        <v>0</v>
      </c>
      <c r="EC394" s="70">
        <v>2</v>
      </c>
      <c r="ED394" s="70">
        <v>0</v>
      </c>
      <c r="EE394" s="70">
        <v>4</v>
      </c>
      <c r="EF394" s="70">
        <v>17</v>
      </c>
      <c r="EG394" s="70">
        <v>0</v>
      </c>
      <c r="EH394" s="70">
        <v>0</v>
      </c>
      <c r="EI394" s="70">
        <v>0</v>
      </c>
      <c r="EJ394" s="70">
        <v>27</v>
      </c>
      <c r="EK394" s="70">
        <v>4</v>
      </c>
      <c r="EL394" t="s">
        <v>7348</v>
      </c>
      <c r="EM394" t="s">
        <v>7534</v>
      </c>
      <c r="EN394" t="s">
        <v>5550</v>
      </c>
      <c r="EO394" t="s">
        <v>7349</v>
      </c>
      <c r="EP394" t="s">
        <v>7350</v>
      </c>
      <c r="EQ394">
        <v>141</v>
      </c>
      <c r="ER394" s="70">
        <v>393</v>
      </c>
    </row>
    <row r="395" spans="1:148">
      <c r="A395" s="70" t="s">
        <v>475</v>
      </c>
      <c r="B395" s="70" t="s">
        <v>4610</v>
      </c>
      <c r="C395" s="70" t="s">
        <v>4610</v>
      </c>
      <c r="D395" s="70" t="s">
        <v>534</v>
      </c>
      <c r="E395" s="70" t="s">
        <v>629</v>
      </c>
      <c r="F395" s="70" t="str">
        <f t="shared" si="6"/>
        <v>彰化縣員林鎮</v>
      </c>
      <c r="G395" s="70">
        <f>VLOOKUP(F395,郵遞區號!$C$2:$D$371,2,0)</f>
        <v>510</v>
      </c>
      <c r="H395" s="70" t="str">
        <f>VLOOKUP(D395,區域對照!$A$2:$B$23,2,0)</f>
        <v>中區</v>
      </c>
      <c r="I395" s="70" t="s">
        <v>6124</v>
      </c>
      <c r="J395" s="70" t="s">
        <v>3677</v>
      </c>
      <c r="K395" s="70" t="s">
        <v>4609</v>
      </c>
      <c r="L395" s="59" t="s">
        <v>6124</v>
      </c>
      <c r="M395" s="71" t="s">
        <v>1145</v>
      </c>
      <c r="N395" s="70" t="s">
        <v>1203</v>
      </c>
      <c r="O395" s="70" t="s">
        <v>1203</v>
      </c>
      <c r="P395" s="70" t="s">
        <v>1258</v>
      </c>
      <c r="Q395" s="70" t="s">
        <v>708</v>
      </c>
      <c r="R395" s="70" t="s">
        <v>1671</v>
      </c>
      <c r="S395" s="70" t="s">
        <v>3818</v>
      </c>
      <c r="T395" s="70" t="s">
        <v>3818</v>
      </c>
      <c r="U395" s="70" t="s">
        <v>5551</v>
      </c>
      <c r="V395" s="70">
        <v>23.959309000000001</v>
      </c>
      <c r="W395" s="70">
        <v>120.566371</v>
      </c>
      <c r="X395" s="70" t="s">
        <v>2682</v>
      </c>
      <c r="Y395" s="70" t="s">
        <v>708</v>
      </c>
      <c r="Z395" s="70" t="s">
        <v>708</v>
      </c>
      <c r="AA395" s="70" t="s">
        <v>708</v>
      </c>
      <c r="AB395" s="70" t="s">
        <v>2733</v>
      </c>
      <c r="AC395" s="70" t="s">
        <v>3106</v>
      </c>
      <c r="AD395" s="70" t="s">
        <v>2733</v>
      </c>
      <c r="AE395" s="70" t="s">
        <v>2734</v>
      </c>
      <c r="AF395" s="70" t="s">
        <v>2734</v>
      </c>
      <c r="AG395" s="70" t="s">
        <v>6070</v>
      </c>
      <c r="AH395" s="70" t="s">
        <v>3596</v>
      </c>
      <c r="AI395" s="70" t="s">
        <v>3596</v>
      </c>
      <c r="AK395" s="70" t="s">
        <v>6262</v>
      </c>
      <c r="AL395" s="70" t="s">
        <v>3656</v>
      </c>
      <c r="AM395" s="70" t="s">
        <v>6493</v>
      </c>
      <c r="AN395" s="70" t="s">
        <v>3656</v>
      </c>
      <c r="AO395" s="70">
        <v>1</v>
      </c>
      <c r="AP395" s="70">
        <v>1</v>
      </c>
      <c r="AQ395" s="70">
        <v>1</v>
      </c>
      <c r="AR395" s="70">
        <v>1</v>
      </c>
      <c r="AS395" s="70">
        <v>1</v>
      </c>
      <c r="AT395" s="70">
        <v>1</v>
      </c>
      <c r="AU395" s="70">
        <v>1</v>
      </c>
      <c r="AV395" s="70">
        <v>2</v>
      </c>
      <c r="AW395" s="70">
        <v>0</v>
      </c>
      <c r="AX395" s="70">
        <v>0</v>
      </c>
      <c r="AY395" s="70">
        <v>4</v>
      </c>
      <c r="BA395" s="70">
        <v>68</v>
      </c>
      <c r="BB395" s="70">
        <v>0</v>
      </c>
      <c r="BC395" s="70">
        <v>0</v>
      </c>
      <c r="BD395" s="70">
        <v>0</v>
      </c>
      <c r="BE395" s="70">
        <v>23</v>
      </c>
      <c r="BF395" s="70">
        <v>4</v>
      </c>
      <c r="BG395" s="70">
        <v>0</v>
      </c>
      <c r="BH395" s="70">
        <v>0</v>
      </c>
      <c r="BI395" s="70">
        <v>0</v>
      </c>
      <c r="BJ395" s="70">
        <v>0</v>
      </c>
      <c r="BK395" s="70">
        <v>0</v>
      </c>
      <c r="BL395" s="70">
        <v>10</v>
      </c>
      <c r="BM395" s="70">
        <v>0</v>
      </c>
      <c r="BN395" s="70">
        <v>0</v>
      </c>
      <c r="BO395" s="70">
        <v>0</v>
      </c>
      <c r="BP395" s="70">
        <v>0</v>
      </c>
      <c r="BQ395" s="70">
        <v>0</v>
      </c>
      <c r="BR395" s="70">
        <v>9</v>
      </c>
      <c r="BS395" s="70">
        <v>0</v>
      </c>
      <c r="BT395" s="70">
        <v>3</v>
      </c>
      <c r="BU395" s="70">
        <v>0</v>
      </c>
      <c r="BV395" s="70">
        <v>0</v>
      </c>
      <c r="BW395" s="70">
        <v>0</v>
      </c>
      <c r="BX395" s="70">
        <v>0</v>
      </c>
      <c r="BY395" s="70">
        <v>0</v>
      </c>
      <c r="BZ395" s="70">
        <v>0</v>
      </c>
      <c r="CA395" s="70">
        <v>0</v>
      </c>
      <c r="CB395" s="70">
        <v>30</v>
      </c>
      <c r="CC395" s="70">
        <v>0</v>
      </c>
      <c r="CD395" s="70">
        <v>0</v>
      </c>
      <c r="CE395" s="70">
        <v>0</v>
      </c>
      <c r="CF395" s="70">
        <v>0</v>
      </c>
      <c r="CG395" s="70">
        <v>3</v>
      </c>
      <c r="CH395" s="70">
        <v>7</v>
      </c>
      <c r="CI395" s="70">
        <v>0</v>
      </c>
      <c r="CJ395" s="70">
        <v>2</v>
      </c>
      <c r="CK395" s="70">
        <v>0</v>
      </c>
      <c r="CL395" s="70">
        <v>0</v>
      </c>
      <c r="CM395" s="70">
        <v>0</v>
      </c>
      <c r="CN395" s="70">
        <v>1</v>
      </c>
      <c r="CO395" s="70">
        <v>0</v>
      </c>
      <c r="CP395" s="70">
        <v>0</v>
      </c>
      <c r="CQ395" s="70">
        <v>1</v>
      </c>
      <c r="CR395" s="70">
        <v>1</v>
      </c>
      <c r="CS395" s="70">
        <v>4</v>
      </c>
      <c r="CT395" s="70">
        <v>0</v>
      </c>
      <c r="CU395" s="70">
        <v>0</v>
      </c>
      <c r="CV395" s="70">
        <v>1</v>
      </c>
      <c r="CW395" s="70">
        <v>2</v>
      </c>
      <c r="CX395" s="70">
        <v>0</v>
      </c>
      <c r="CY395" s="70">
        <v>0</v>
      </c>
      <c r="CZ395" s="70">
        <v>2</v>
      </c>
      <c r="DA395" s="70">
        <v>1</v>
      </c>
      <c r="DB395" s="70">
        <v>0</v>
      </c>
      <c r="DC395" s="70">
        <v>1</v>
      </c>
      <c r="DD395" s="70">
        <v>0</v>
      </c>
      <c r="DE395" s="70">
        <v>0</v>
      </c>
      <c r="DF395" s="70">
        <v>0</v>
      </c>
      <c r="DG395" s="70">
        <v>1</v>
      </c>
      <c r="DH395" s="70">
        <v>27</v>
      </c>
      <c r="DI395" s="70">
        <v>3</v>
      </c>
      <c r="DJ395" s="70">
        <v>0</v>
      </c>
      <c r="DK395" s="70">
        <v>0</v>
      </c>
      <c r="DL395" s="70">
        <v>0</v>
      </c>
      <c r="DM395" s="70">
        <v>24</v>
      </c>
      <c r="DN395" s="70">
        <v>0</v>
      </c>
      <c r="DO395" s="70">
        <v>0</v>
      </c>
      <c r="DP395" s="70">
        <v>1</v>
      </c>
      <c r="DQ395" s="70">
        <v>2</v>
      </c>
      <c r="DR395" s="70">
        <v>9</v>
      </c>
      <c r="DS395" s="70">
        <v>1</v>
      </c>
      <c r="DT395" s="70">
        <v>0</v>
      </c>
      <c r="DU395" s="70">
        <v>1</v>
      </c>
      <c r="DV395" s="70">
        <v>1</v>
      </c>
      <c r="DW395" s="70">
        <v>0</v>
      </c>
      <c r="DX395" s="70">
        <v>4</v>
      </c>
      <c r="DY395" s="70">
        <v>0</v>
      </c>
      <c r="DZ395" s="70">
        <v>6</v>
      </c>
      <c r="EA395" s="70">
        <v>0</v>
      </c>
      <c r="EB395" s="70">
        <v>14</v>
      </c>
      <c r="EC395" s="70">
        <v>12</v>
      </c>
      <c r="ED395" s="70">
        <v>0</v>
      </c>
      <c r="EE395" s="70">
        <v>11</v>
      </c>
      <c r="EF395" s="70">
        <v>113</v>
      </c>
      <c r="EG395" s="70">
        <v>1</v>
      </c>
      <c r="EH395" s="70">
        <v>0</v>
      </c>
      <c r="EI395" s="70">
        <v>0</v>
      </c>
      <c r="EJ395" s="70">
        <v>203</v>
      </c>
      <c r="EK395" s="70">
        <v>4</v>
      </c>
      <c r="EL395" t="s">
        <v>7351</v>
      </c>
      <c r="EM395" t="s">
        <v>7534</v>
      </c>
      <c r="EN395" t="s">
        <v>7578</v>
      </c>
      <c r="EO395" t="s">
        <v>6684</v>
      </c>
      <c r="EP395" t="s">
        <v>6993</v>
      </c>
      <c r="EQ395">
        <v>137</v>
      </c>
      <c r="ER395" s="70">
        <v>394</v>
      </c>
    </row>
    <row r="396" spans="1:148" s="74" customFormat="1">
      <c r="A396" s="70" t="s">
        <v>476</v>
      </c>
      <c r="B396" s="70" t="s">
        <v>4610</v>
      </c>
      <c r="C396" s="70" t="s">
        <v>4610</v>
      </c>
      <c r="D396" s="70" t="s">
        <v>534</v>
      </c>
      <c r="E396" s="70" t="s">
        <v>629</v>
      </c>
      <c r="F396" s="70" t="str">
        <f t="shared" si="6"/>
        <v>彰化縣員林鎮</v>
      </c>
      <c r="G396" s="70">
        <f>VLOOKUP(F396,郵遞區號!$C$2:$D$371,2,0)</f>
        <v>510</v>
      </c>
      <c r="H396" s="70" t="str">
        <f>VLOOKUP(D396,區域對照!$A$2:$B$23,2,0)</f>
        <v>中區</v>
      </c>
      <c r="I396" s="70" t="s">
        <v>6124</v>
      </c>
      <c r="J396" s="70" t="s">
        <v>3677</v>
      </c>
      <c r="K396" s="70" t="s">
        <v>4609</v>
      </c>
      <c r="L396" s="59" t="s">
        <v>6124</v>
      </c>
      <c r="M396" s="71" t="s">
        <v>1146</v>
      </c>
      <c r="N396" s="70" t="s">
        <v>1203</v>
      </c>
      <c r="O396" s="70" t="s">
        <v>1203</v>
      </c>
      <c r="P396" s="70" t="s">
        <v>1258</v>
      </c>
      <c r="Q396" s="70" t="s">
        <v>708</v>
      </c>
      <c r="R396" s="70" t="s">
        <v>1672</v>
      </c>
      <c r="S396" s="70" t="s">
        <v>3817</v>
      </c>
      <c r="T396" s="70" t="s">
        <v>3817</v>
      </c>
      <c r="U396" s="70" t="s">
        <v>5552</v>
      </c>
      <c r="V396" s="70">
        <v>23.967372000000001</v>
      </c>
      <c r="W396" s="70">
        <v>120.56244</v>
      </c>
      <c r="X396" s="70" t="s">
        <v>2683</v>
      </c>
      <c r="Y396" s="70" t="s">
        <v>708</v>
      </c>
      <c r="Z396" s="70" t="s">
        <v>708</v>
      </c>
      <c r="AA396" s="70" t="s">
        <v>708</v>
      </c>
      <c r="AB396" s="70" t="s">
        <v>708</v>
      </c>
      <c r="AC396" s="70" t="s">
        <v>708</v>
      </c>
      <c r="AD396" s="70" t="s">
        <v>708</v>
      </c>
      <c r="AE396" s="70" t="s">
        <v>708</v>
      </c>
      <c r="AF396" s="70" t="s">
        <v>708</v>
      </c>
      <c r="AG396" s="70" t="s">
        <v>6071</v>
      </c>
      <c r="AH396" s="70" t="s">
        <v>3597</v>
      </c>
      <c r="AI396" s="70" t="s">
        <v>3597</v>
      </c>
      <c r="AJ396" s="70"/>
      <c r="AK396" s="70" t="s">
        <v>2734</v>
      </c>
      <c r="AL396" s="70" t="s">
        <v>2734</v>
      </c>
      <c r="AM396" s="70" t="s">
        <v>6490</v>
      </c>
      <c r="AN396" s="70" t="s">
        <v>2734</v>
      </c>
      <c r="AO396" s="70">
        <v>0</v>
      </c>
      <c r="AP396" s="70">
        <v>0</v>
      </c>
      <c r="AQ396" s="70">
        <v>0</v>
      </c>
      <c r="AR396" s="70">
        <v>0</v>
      </c>
      <c r="AS396" s="70">
        <v>0</v>
      </c>
      <c r="AT396" s="70">
        <v>0</v>
      </c>
      <c r="AU396" s="70">
        <v>0</v>
      </c>
      <c r="AV396" s="70">
        <v>1</v>
      </c>
      <c r="AW396" s="70">
        <v>0</v>
      </c>
      <c r="AX396" s="70">
        <v>0</v>
      </c>
      <c r="AY396" s="70">
        <v>0</v>
      </c>
      <c r="AZ396" s="70"/>
      <c r="BA396" s="70">
        <v>20</v>
      </c>
      <c r="BB396" s="70">
        <v>0</v>
      </c>
      <c r="BC396" s="70">
        <v>0</v>
      </c>
      <c r="BD396" s="70">
        <v>0</v>
      </c>
      <c r="BE396" s="70">
        <v>3</v>
      </c>
      <c r="BF396" s="70">
        <v>1</v>
      </c>
      <c r="BG396" s="70">
        <v>0</v>
      </c>
      <c r="BH396" s="70">
        <v>0</v>
      </c>
      <c r="BI396" s="70">
        <v>0</v>
      </c>
      <c r="BJ396" s="70">
        <v>0</v>
      </c>
      <c r="BK396" s="70">
        <v>0</v>
      </c>
      <c r="BL396" s="70">
        <v>0</v>
      </c>
      <c r="BM396" s="70">
        <v>0</v>
      </c>
      <c r="BN396" s="70">
        <v>0</v>
      </c>
      <c r="BO396" s="70">
        <v>0</v>
      </c>
      <c r="BP396" s="70">
        <v>0</v>
      </c>
      <c r="BQ396" s="70">
        <v>32</v>
      </c>
      <c r="BR396" s="70">
        <v>0</v>
      </c>
      <c r="BS396" s="70">
        <v>0</v>
      </c>
      <c r="BT396" s="70">
        <v>1</v>
      </c>
      <c r="BU396" s="70">
        <v>0</v>
      </c>
      <c r="BV396" s="70">
        <v>0</v>
      </c>
      <c r="BW396" s="70">
        <v>0</v>
      </c>
      <c r="BX396" s="70">
        <v>0</v>
      </c>
      <c r="BY396" s="70">
        <v>0</v>
      </c>
      <c r="BZ396" s="70">
        <v>0</v>
      </c>
      <c r="CA396" s="70">
        <v>0</v>
      </c>
      <c r="CB396" s="70">
        <v>0</v>
      </c>
      <c r="CC396" s="70">
        <v>0</v>
      </c>
      <c r="CD396" s="70">
        <v>0</v>
      </c>
      <c r="CE396" s="70">
        <v>0</v>
      </c>
      <c r="CF396" s="70">
        <v>0</v>
      </c>
      <c r="CG396" s="70">
        <v>0</v>
      </c>
      <c r="CH396" s="70">
        <v>0</v>
      </c>
      <c r="CI396" s="70">
        <v>0</v>
      </c>
      <c r="CJ396" s="70">
        <v>1</v>
      </c>
      <c r="CK396" s="70">
        <v>0</v>
      </c>
      <c r="CL396" s="70">
        <v>0</v>
      </c>
      <c r="CM396" s="70">
        <v>0</v>
      </c>
      <c r="CN396" s="70">
        <v>0</v>
      </c>
      <c r="CO396" s="70">
        <v>0</v>
      </c>
      <c r="CP396" s="70">
        <v>0</v>
      </c>
      <c r="CQ396" s="70">
        <v>0</v>
      </c>
      <c r="CR396" s="70">
        <v>0</v>
      </c>
      <c r="CS396" s="70">
        <v>0</v>
      </c>
      <c r="CT396" s="70">
        <v>0</v>
      </c>
      <c r="CU396" s="70">
        <v>0</v>
      </c>
      <c r="CV396" s="70">
        <v>0</v>
      </c>
      <c r="CW396" s="70">
        <v>1</v>
      </c>
      <c r="CX396" s="70">
        <v>0</v>
      </c>
      <c r="CY396" s="70">
        <v>0</v>
      </c>
      <c r="CZ396" s="70">
        <v>0</v>
      </c>
      <c r="DA396" s="70">
        <v>2</v>
      </c>
      <c r="DB396" s="70">
        <v>0</v>
      </c>
      <c r="DC396" s="70">
        <v>0</v>
      </c>
      <c r="DD396" s="70">
        <v>0</v>
      </c>
      <c r="DE396" s="70">
        <v>0</v>
      </c>
      <c r="DF396" s="70">
        <v>0</v>
      </c>
      <c r="DG396" s="70">
        <v>0</v>
      </c>
      <c r="DH396" s="70">
        <v>4</v>
      </c>
      <c r="DI396" s="70"/>
      <c r="DJ396" s="70"/>
      <c r="DK396" s="70"/>
      <c r="DL396" s="70"/>
      <c r="DM396" s="70"/>
      <c r="DN396" s="70"/>
      <c r="DO396" s="70"/>
      <c r="DP396" s="70"/>
      <c r="DQ396" s="70"/>
      <c r="DR396" s="70"/>
      <c r="DS396" s="70"/>
      <c r="DT396" s="70"/>
      <c r="DU396" s="70"/>
      <c r="DV396" s="70"/>
      <c r="DW396" s="70"/>
      <c r="DX396" s="70"/>
      <c r="DY396" s="70"/>
      <c r="DZ396" s="70"/>
      <c r="EA396" s="70"/>
      <c r="EB396" s="70"/>
      <c r="EC396" s="70"/>
      <c r="ED396" s="70"/>
      <c r="EE396" s="70"/>
      <c r="EF396" s="70"/>
      <c r="EG396" s="70"/>
      <c r="EH396" s="70"/>
      <c r="EI396" s="70"/>
      <c r="EJ396" s="70"/>
      <c r="EK396" s="70">
        <v>4</v>
      </c>
      <c r="EL396" t="s">
        <v>7352</v>
      </c>
      <c r="EM396" t="s">
        <v>7534</v>
      </c>
      <c r="EN396" t="s">
        <v>5552</v>
      </c>
      <c r="EO396" t="s">
        <v>7000</v>
      </c>
      <c r="EP396" t="s">
        <v>6995</v>
      </c>
      <c r="EQ396">
        <v>135</v>
      </c>
      <c r="ER396" s="70">
        <v>395</v>
      </c>
    </row>
    <row r="397" spans="1:148">
      <c r="A397" s="70" t="s">
        <v>477</v>
      </c>
      <c r="B397" s="70" t="s">
        <v>4610</v>
      </c>
      <c r="C397" s="70" t="s">
        <v>4610</v>
      </c>
      <c r="D397" s="70" t="s">
        <v>534</v>
      </c>
      <c r="E397" s="70" t="s">
        <v>692</v>
      </c>
      <c r="F397" s="70" t="str">
        <f t="shared" si="6"/>
        <v>彰化縣溪湖鎮</v>
      </c>
      <c r="G397" s="70">
        <f>VLOOKUP(F397,郵遞區號!$C$2:$D$371,2,0)</f>
        <v>514</v>
      </c>
      <c r="H397" s="70" t="str">
        <f>VLOOKUP(D397,區域對照!$A$2:$B$23,2,0)</f>
        <v>中區</v>
      </c>
      <c r="I397" s="70" t="s">
        <v>6124</v>
      </c>
      <c r="J397" s="70" t="s">
        <v>3677</v>
      </c>
      <c r="K397" s="70" t="s">
        <v>4609</v>
      </c>
      <c r="L397" s="59" t="s">
        <v>6124</v>
      </c>
      <c r="M397" s="71" t="s">
        <v>1147</v>
      </c>
      <c r="N397" s="70" t="s">
        <v>1203</v>
      </c>
      <c r="O397" s="70" t="s">
        <v>1203</v>
      </c>
      <c r="P397" s="70" t="s">
        <v>1258</v>
      </c>
      <c r="Q397" s="70" t="s">
        <v>708</v>
      </c>
      <c r="R397" s="70" t="s">
        <v>1673</v>
      </c>
      <c r="S397" s="70" t="s">
        <v>3816</v>
      </c>
      <c r="T397" s="70" t="s">
        <v>3816</v>
      </c>
      <c r="U397" s="70" t="s">
        <v>5553</v>
      </c>
      <c r="V397" s="70">
        <v>23.961511099999999</v>
      </c>
      <c r="W397" s="70">
        <v>120.48019720000001</v>
      </c>
      <c r="X397" s="70" t="s">
        <v>2684</v>
      </c>
      <c r="Y397" s="70" t="s">
        <v>708</v>
      </c>
      <c r="Z397" s="70" t="s">
        <v>708</v>
      </c>
      <c r="AA397" s="70" t="s">
        <v>708</v>
      </c>
      <c r="AB397" s="70" t="s">
        <v>2733</v>
      </c>
      <c r="AC397" s="70" t="s">
        <v>3107</v>
      </c>
      <c r="AD397" s="70" t="s">
        <v>2733</v>
      </c>
      <c r="AE397" s="70" t="s">
        <v>2734</v>
      </c>
      <c r="AF397" s="70" t="s">
        <v>2734</v>
      </c>
      <c r="AG397" s="70" t="s">
        <v>6072</v>
      </c>
      <c r="AH397" s="70" t="s">
        <v>3598</v>
      </c>
      <c r="AI397" s="70" t="s">
        <v>3598</v>
      </c>
      <c r="AK397" s="70" t="s">
        <v>6262</v>
      </c>
      <c r="AL397" s="70" t="s">
        <v>3656</v>
      </c>
      <c r="AM397" s="70" t="s">
        <v>6493</v>
      </c>
      <c r="AN397" s="70" t="s">
        <v>3656</v>
      </c>
      <c r="AO397" s="70">
        <v>1</v>
      </c>
      <c r="AP397" s="70">
        <v>1</v>
      </c>
      <c r="AQ397" s="70">
        <v>1</v>
      </c>
      <c r="AR397" s="70">
        <v>1</v>
      </c>
      <c r="AS397" s="70">
        <v>1</v>
      </c>
      <c r="AT397" s="70">
        <v>1</v>
      </c>
      <c r="AU397" s="70">
        <v>1</v>
      </c>
      <c r="AV397" s="70">
        <v>2</v>
      </c>
      <c r="AW397" s="70">
        <v>0</v>
      </c>
      <c r="AX397" s="70">
        <v>0</v>
      </c>
      <c r="AY397" s="70">
        <v>4</v>
      </c>
      <c r="BA397" s="70">
        <v>26</v>
      </c>
      <c r="BB397" s="70">
        <v>0</v>
      </c>
      <c r="BC397" s="70">
        <v>0</v>
      </c>
      <c r="BD397" s="70">
        <v>0</v>
      </c>
      <c r="BE397" s="70">
        <v>3</v>
      </c>
      <c r="BF397" s="70">
        <v>1</v>
      </c>
      <c r="BG397" s="70">
        <v>0</v>
      </c>
      <c r="BH397" s="70">
        <v>0</v>
      </c>
      <c r="BI397" s="70">
        <v>0</v>
      </c>
      <c r="BJ397" s="70">
        <v>0</v>
      </c>
      <c r="BK397" s="70">
        <v>0</v>
      </c>
      <c r="BL397" s="70">
        <v>0</v>
      </c>
      <c r="BM397" s="70">
        <v>0</v>
      </c>
      <c r="BN397" s="70">
        <v>0</v>
      </c>
      <c r="BO397" s="70">
        <v>0</v>
      </c>
      <c r="BP397" s="70">
        <v>0</v>
      </c>
      <c r="BQ397" s="70">
        <v>0</v>
      </c>
      <c r="BR397" s="70">
        <v>3</v>
      </c>
      <c r="BS397" s="70">
        <v>0</v>
      </c>
      <c r="BT397" s="70">
        <v>1</v>
      </c>
      <c r="BU397" s="70">
        <v>0</v>
      </c>
      <c r="BV397" s="70">
        <v>0</v>
      </c>
      <c r="BW397" s="70">
        <v>0</v>
      </c>
      <c r="BX397" s="70">
        <v>0</v>
      </c>
      <c r="BY397" s="70">
        <v>0</v>
      </c>
      <c r="BZ397" s="70">
        <v>0</v>
      </c>
      <c r="CA397" s="70">
        <v>0</v>
      </c>
      <c r="CB397" s="70">
        <v>0</v>
      </c>
      <c r="CC397" s="70">
        <v>0</v>
      </c>
      <c r="CD397" s="70">
        <v>0</v>
      </c>
      <c r="CE397" s="70">
        <v>0</v>
      </c>
      <c r="CF397" s="70">
        <v>0</v>
      </c>
      <c r="CG397" s="70">
        <v>0</v>
      </c>
      <c r="CH397" s="70">
        <v>1</v>
      </c>
      <c r="CI397" s="70">
        <v>0</v>
      </c>
      <c r="CJ397" s="70">
        <v>0</v>
      </c>
      <c r="CK397" s="70">
        <v>0</v>
      </c>
      <c r="CL397" s="70">
        <v>0</v>
      </c>
      <c r="CM397" s="70">
        <v>0</v>
      </c>
      <c r="CN397" s="70">
        <v>0</v>
      </c>
      <c r="CO397" s="70">
        <v>0</v>
      </c>
      <c r="CP397" s="70">
        <v>0</v>
      </c>
      <c r="CQ397" s="70">
        <v>0</v>
      </c>
      <c r="CR397" s="70">
        <v>0</v>
      </c>
      <c r="CS397" s="70">
        <v>1</v>
      </c>
      <c r="CT397" s="70">
        <v>0</v>
      </c>
      <c r="CU397" s="70">
        <v>0</v>
      </c>
      <c r="CV397" s="70">
        <v>0</v>
      </c>
      <c r="CW397" s="70">
        <v>1</v>
      </c>
      <c r="CX397" s="70">
        <v>0</v>
      </c>
      <c r="CY397" s="70">
        <v>0</v>
      </c>
      <c r="CZ397" s="70">
        <v>0</v>
      </c>
      <c r="DA397" s="70">
        <v>0</v>
      </c>
      <c r="DB397" s="70">
        <v>0</v>
      </c>
      <c r="DC397" s="70">
        <v>0</v>
      </c>
      <c r="DD397" s="70">
        <v>0</v>
      </c>
      <c r="DE397" s="70">
        <v>0</v>
      </c>
      <c r="DF397" s="70">
        <v>0</v>
      </c>
      <c r="DG397" s="70">
        <v>0</v>
      </c>
      <c r="DH397" s="70">
        <v>3</v>
      </c>
      <c r="DI397" s="70">
        <v>0</v>
      </c>
      <c r="DJ397" s="70">
        <v>0</v>
      </c>
      <c r="DK397" s="70">
        <v>0</v>
      </c>
      <c r="DL397" s="70">
        <v>0</v>
      </c>
      <c r="DM397" s="70">
        <v>3</v>
      </c>
      <c r="DN397" s="70">
        <v>0</v>
      </c>
      <c r="DO397" s="70">
        <v>0</v>
      </c>
      <c r="DP397" s="70">
        <v>0</v>
      </c>
      <c r="DQ397" s="70">
        <v>1</v>
      </c>
      <c r="DR397" s="70">
        <v>1</v>
      </c>
      <c r="DS397" s="70">
        <v>0</v>
      </c>
      <c r="DT397" s="70">
        <v>0</v>
      </c>
      <c r="DU397" s="70">
        <v>0</v>
      </c>
      <c r="DV397" s="70">
        <v>0</v>
      </c>
      <c r="DW397" s="70">
        <v>0</v>
      </c>
      <c r="DX397" s="70">
        <v>0</v>
      </c>
      <c r="DY397" s="70">
        <v>0</v>
      </c>
      <c r="DZ397" s="70">
        <v>3</v>
      </c>
      <c r="EA397" s="70">
        <v>1</v>
      </c>
      <c r="EB397" s="70">
        <v>3</v>
      </c>
      <c r="EC397" s="70">
        <v>4</v>
      </c>
      <c r="ED397" s="70">
        <v>0</v>
      </c>
      <c r="EE397" s="70">
        <v>6</v>
      </c>
      <c r="EF397" s="70">
        <v>16</v>
      </c>
      <c r="EG397" s="70">
        <v>0</v>
      </c>
      <c r="EH397" s="70">
        <v>0</v>
      </c>
      <c r="EI397" s="70">
        <v>0</v>
      </c>
      <c r="EJ397" s="70">
        <v>38</v>
      </c>
      <c r="EK397" s="70">
        <v>4</v>
      </c>
      <c r="EL397" t="s">
        <v>7353</v>
      </c>
      <c r="EM397" t="s">
        <v>7534</v>
      </c>
      <c r="EN397" t="s">
        <v>5553</v>
      </c>
      <c r="EO397" t="s">
        <v>6681</v>
      </c>
      <c r="EP397" t="s">
        <v>6628</v>
      </c>
      <c r="EQ397">
        <v>134</v>
      </c>
      <c r="ER397" s="70">
        <v>396</v>
      </c>
    </row>
    <row r="398" spans="1:148">
      <c r="A398" s="70" t="s">
        <v>478</v>
      </c>
      <c r="B398" s="70" t="s">
        <v>4610</v>
      </c>
      <c r="C398" s="70" t="s">
        <v>4610</v>
      </c>
      <c r="D398" s="70" t="s">
        <v>534</v>
      </c>
      <c r="E398" s="70" t="s">
        <v>693</v>
      </c>
      <c r="F398" s="70" t="str">
        <f t="shared" si="6"/>
        <v>彰化縣田中鎮</v>
      </c>
      <c r="G398" s="70">
        <f>VLOOKUP(F398,郵遞區號!$C$2:$D$371,2,0)</f>
        <v>520</v>
      </c>
      <c r="H398" s="70" t="str">
        <f>VLOOKUP(D398,區域對照!$A$2:$B$23,2,0)</f>
        <v>中區</v>
      </c>
      <c r="I398" s="70" t="s">
        <v>6124</v>
      </c>
      <c r="J398" s="70" t="s">
        <v>3677</v>
      </c>
      <c r="K398" s="70" t="s">
        <v>4609</v>
      </c>
      <c r="L398" s="59" t="s">
        <v>6124</v>
      </c>
      <c r="M398" s="71" t="s">
        <v>1148</v>
      </c>
      <c r="N398" s="70" t="s">
        <v>1203</v>
      </c>
      <c r="O398" s="70" t="s">
        <v>1203</v>
      </c>
      <c r="P398" s="70" t="s">
        <v>1258</v>
      </c>
      <c r="Q398" s="70" t="s">
        <v>708</v>
      </c>
      <c r="R398" s="70" t="s">
        <v>1674</v>
      </c>
      <c r="S398" s="70" t="s">
        <v>3815</v>
      </c>
      <c r="T398" s="70" t="s">
        <v>5013</v>
      </c>
      <c r="U398" s="70" t="s">
        <v>5554</v>
      </c>
      <c r="V398" s="70">
        <v>23.858006799999998</v>
      </c>
      <c r="W398" s="70">
        <v>120.5879024</v>
      </c>
      <c r="X398" s="70" t="s">
        <v>2685</v>
      </c>
      <c r="Y398" s="70" t="s">
        <v>708</v>
      </c>
      <c r="Z398" s="70" t="s">
        <v>708</v>
      </c>
      <c r="AA398" s="70" t="s">
        <v>708</v>
      </c>
      <c r="AB398" s="70" t="s">
        <v>2733</v>
      </c>
      <c r="AC398" s="70" t="s">
        <v>3108</v>
      </c>
      <c r="AD398" s="70" t="s">
        <v>2733</v>
      </c>
      <c r="AE398" s="70" t="s">
        <v>2734</v>
      </c>
      <c r="AF398" s="70" t="s">
        <v>2734</v>
      </c>
      <c r="AG398" s="70" t="s">
        <v>6073</v>
      </c>
      <c r="AH398" s="70" t="s">
        <v>3599</v>
      </c>
      <c r="AI398" s="70" t="s">
        <v>3599</v>
      </c>
      <c r="AK398" s="70" t="s">
        <v>6262</v>
      </c>
      <c r="AL398" s="70" t="s">
        <v>3656</v>
      </c>
      <c r="AM398" s="70" t="s">
        <v>6493</v>
      </c>
      <c r="AN398" s="70" t="s">
        <v>3656</v>
      </c>
      <c r="AO398" s="70">
        <v>1</v>
      </c>
      <c r="AP398" s="70">
        <v>1</v>
      </c>
      <c r="AQ398" s="70">
        <v>1</v>
      </c>
      <c r="AR398" s="70">
        <v>1</v>
      </c>
      <c r="AS398" s="70">
        <v>1</v>
      </c>
      <c r="AT398" s="70">
        <v>1</v>
      </c>
      <c r="AU398" s="70">
        <v>1</v>
      </c>
      <c r="AV398" s="70">
        <v>2</v>
      </c>
      <c r="AW398" s="70">
        <v>0</v>
      </c>
      <c r="AX398" s="70">
        <v>0</v>
      </c>
      <c r="AY398" s="70">
        <v>4</v>
      </c>
      <c r="BA398" s="70">
        <v>21</v>
      </c>
      <c r="BB398" s="70">
        <v>0</v>
      </c>
      <c r="BC398" s="70">
        <v>0</v>
      </c>
      <c r="BD398" s="70">
        <v>0</v>
      </c>
      <c r="BE398" s="70">
        <v>4</v>
      </c>
      <c r="BF398" s="70">
        <v>0</v>
      </c>
      <c r="BG398" s="70">
        <v>0</v>
      </c>
      <c r="BH398" s="70">
        <v>0</v>
      </c>
      <c r="BI398" s="70">
        <v>0</v>
      </c>
      <c r="BJ398" s="70">
        <v>0</v>
      </c>
      <c r="BK398" s="70">
        <v>0</v>
      </c>
      <c r="BL398" s="70">
        <v>0</v>
      </c>
      <c r="BM398" s="70">
        <v>0</v>
      </c>
      <c r="BN398" s="70">
        <v>0</v>
      </c>
      <c r="BO398" s="70">
        <v>0</v>
      </c>
      <c r="BP398" s="70">
        <v>0</v>
      </c>
      <c r="BQ398" s="70">
        <v>0</v>
      </c>
      <c r="BR398" s="70">
        <v>3</v>
      </c>
      <c r="BS398" s="70">
        <v>15</v>
      </c>
      <c r="BT398" s="70">
        <v>0</v>
      </c>
      <c r="BU398" s="70">
        <v>0</v>
      </c>
      <c r="BV398" s="70">
        <v>0</v>
      </c>
      <c r="BW398" s="70">
        <v>0</v>
      </c>
      <c r="BX398" s="70">
        <v>0</v>
      </c>
      <c r="BY398" s="70">
        <v>0</v>
      </c>
      <c r="BZ398" s="70">
        <v>0</v>
      </c>
      <c r="CA398" s="70">
        <v>0</v>
      </c>
      <c r="CB398" s="70">
        <v>0</v>
      </c>
      <c r="CC398" s="70">
        <v>0</v>
      </c>
      <c r="CD398" s="70">
        <v>0</v>
      </c>
      <c r="CE398" s="70">
        <v>0</v>
      </c>
      <c r="CF398" s="70">
        <v>0</v>
      </c>
      <c r="CG398" s="70">
        <v>0</v>
      </c>
      <c r="CH398" s="70">
        <v>2</v>
      </c>
      <c r="CI398" s="70">
        <v>0</v>
      </c>
      <c r="CJ398" s="70">
        <v>1</v>
      </c>
      <c r="CK398" s="70">
        <v>0</v>
      </c>
      <c r="CL398" s="70">
        <v>0</v>
      </c>
      <c r="CM398" s="70">
        <v>0</v>
      </c>
      <c r="CN398" s="70">
        <v>1</v>
      </c>
      <c r="CO398" s="70">
        <v>0</v>
      </c>
      <c r="CP398" s="70">
        <v>0</v>
      </c>
      <c r="CQ398" s="70">
        <v>0</v>
      </c>
      <c r="CR398" s="70">
        <v>0</v>
      </c>
      <c r="CS398" s="70">
        <v>0</v>
      </c>
      <c r="CT398" s="70">
        <v>0</v>
      </c>
      <c r="CU398" s="70">
        <v>0</v>
      </c>
      <c r="CV398" s="70">
        <v>0</v>
      </c>
      <c r="CW398" s="70">
        <v>1</v>
      </c>
      <c r="CX398" s="70">
        <v>0</v>
      </c>
      <c r="CY398" s="70">
        <v>0</v>
      </c>
      <c r="CZ398" s="70">
        <v>0</v>
      </c>
      <c r="DA398" s="70">
        <v>0</v>
      </c>
      <c r="DB398" s="70">
        <v>0</v>
      </c>
      <c r="DC398" s="70">
        <v>0</v>
      </c>
      <c r="DD398" s="70">
        <v>0</v>
      </c>
      <c r="DE398" s="70">
        <v>0</v>
      </c>
      <c r="DF398" s="70">
        <v>0</v>
      </c>
      <c r="DG398" s="70">
        <v>0</v>
      </c>
      <c r="DH398" s="70">
        <v>5</v>
      </c>
      <c r="DI398" s="70">
        <v>0</v>
      </c>
      <c r="DJ398" s="70">
        <v>0</v>
      </c>
      <c r="DK398" s="70">
        <v>0</v>
      </c>
      <c r="DL398" s="70">
        <v>0</v>
      </c>
      <c r="DM398" s="70">
        <v>5</v>
      </c>
      <c r="DN398" s="70">
        <v>0</v>
      </c>
      <c r="DO398" s="70">
        <v>0</v>
      </c>
      <c r="DP398" s="70">
        <v>1</v>
      </c>
      <c r="DQ398" s="70">
        <v>1</v>
      </c>
      <c r="DR398" s="70">
        <v>3</v>
      </c>
      <c r="DS398" s="70">
        <v>0</v>
      </c>
      <c r="DT398" s="70">
        <v>0</v>
      </c>
      <c r="DU398" s="70">
        <v>1</v>
      </c>
      <c r="DV398" s="70">
        <v>0</v>
      </c>
      <c r="DW398" s="70">
        <v>0</v>
      </c>
      <c r="DX398" s="70">
        <v>1</v>
      </c>
      <c r="DY398" s="70">
        <v>0</v>
      </c>
      <c r="DZ398" s="70">
        <v>2</v>
      </c>
      <c r="EA398" s="70">
        <v>0</v>
      </c>
      <c r="EB398" s="70">
        <v>2</v>
      </c>
      <c r="EC398" s="70">
        <v>2</v>
      </c>
      <c r="ED398" s="70">
        <v>0</v>
      </c>
      <c r="EE398" s="70">
        <v>7</v>
      </c>
      <c r="EF398" s="70">
        <v>10</v>
      </c>
      <c r="EG398" s="70">
        <v>0</v>
      </c>
      <c r="EH398" s="70">
        <v>0</v>
      </c>
      <c r="EI398" s="70">
        <v>0</v>
      </c>
      <c r="EJ398" s="70">
        <v>35</v>
      </c>
      <c r="EK398" s="70">
        <v>4</v>
      </c>
      <c r="EL398" t="s">
        <v>7354</v>
      </c>
      <c r="EM398" t="s">
        <v>7534</v>
      </c>
      <c r="EN398" t="s">
        <v>5554</v>
      </c>
      <c r="EO398" t="s">
        <v>7355</v>
      </c>
      <c r="EP398" t="s">
        <v>6998</v>
      </c>
      <c r="EQ398">
        <v>154</v>
      </c>
      <c r="ER398" s="70">
        <v>397</v>
      </c>
    </row>
    <row r="399" spans="1:148" s="74" customFormat="1">
      <c r="A399" s="70" t="s">
        <v>480</v>
      </c>
      <c r="B399" s="70" t="s">
        <v>4610</v>
      </c>
      <c r="C399" s="70" t="s">
        <v>4610</v>
      </c>
      <c r="D399" s="70" t="s">
        <v>534</v>
      </c>
      <c r="E399" s="70" t="s">
        <v>630</v>
      </c>
      <c r="F399" s="70" t="str">
        <f t="shared" si="6"/>
        <v>彰化縣二林鎮</v>
      </c>
      <c r="G399" s="70">
        <f>VLOOKUP(F399,郵遞區號!$C$2:$D$371,2,0)</f>
        <v>526</v>
      </c>
      <c r="H399" s="70" t="str">
        <f>VLOOKUP(D399,區域對照!$A$2:$B$23,2,0)</f>
        <v>中區</v>
      </c>
      <c r="I399" s="70" t="s">
        <v>6124</v>
      </c>
      <c r="J399" s="70" t="s">
        <v>3677</v>
      </c>
      <c r="K399" s="70" t="s">
        <v>4609</v>
      </c>
      <c r="L399" s="59" t="s">
        <v>6124</v>
      </c>
      <c r="M399" s="71" t="s">
        <v>1150</v>
      </c>
      <c r="N399" s="70" t="s">
        <v>1203</v>
      </c>
      <c r="O399" s="70" t="s">
        <v>1203</v>
      </c>
      <c r="P399" s="70" t="s">
        <v>1258</v>
      </c>
      <c r="Q399" s="70" t="s">
        <v>708</v>
      </c>
      <c r="R399" s="70" t="s">
        <v>1676</v>
      </c>
      <c r="S399" s="70" t="s">
        <v>3814</v>
      </c>
      <c r="T399" s="70" t="s">
        <v>3814</v>
      </c>
      <c r="U399" s="70" t="s">
        <v>5556</v>
      </c>
      <c r="V399" s="70">
        <v>23.900670099999999</v>
      </c>
      <c r="W399" s="70">
        <v>120.37290520000001</v>
      </c>
      <c r="X399" s="70" t="s">
        <v>2687</v>
      </c>
      <c r="Y399" s="70" t="s">
        <v>708</v>
      </c>
      <c r="Z399" s="70" t="s">
        <v>708</v>
      </c>
      <c r="AA399" s="70" t="s">
        <v>708</v>
      </c>
      <c r="AB399" s="70" t="s">
        <v>708</v>
      </c>
      <c r="AC399" s="70" t="s">
        <v>708</v>
      </c>
      <c r="AD399" s="70" t="s">
        <v>708</v>
      </c>
      <c r="AE399" s="70" t="s">
        <v>708</v>
      </c>
      <c r="AF399" s="70" t="s">
        <v>708</v>
      </c>
      <c r="AG399" s="70" t="s">
        <v>6075</v>
      </c>
      <c r="AH399" s="70" t="s">
        <v>3601</v>
      </c>
      <c r="AI399" s="70" t="s">
        <v>3601</v>
      </c>
      <c r="AJ399" s="70"/>
      <c r="AK399" s="70" t="s">
        <v>2734</v>
      </c>
      <c r="AL399" s="70" t="s">
        <v>2734</v>
      </c>
      <c r="AM399" s="70" t="s">
        <v>6490</v>
      </c>
      <c r="AN399" s="70" t="s">
        <v>2734</v>
      </c>
      <c r="AO399" s="70">
        <v>0</v>
      </c>
      <c r="AP399" s="70">
        <v>0</v>
      </c>
      <c r="AQ399" s="70">
        <v>0</v>
      </c>
      <c r="AR399" s="70">
        <v>0</v>
      </c>
      <c r="AS399" s="70">
        <v>0</v>
      </c>
      <c r="AT399" s="70">
        <v>0</v>
      </c>
      <c r="AU399" s="70">
        <v>0</v>
      </c>
      <c r="AV399" s="70">
        <v>1</v>
      </c>
      <c r="AW399" s="70">
        <v>0</v>
      </c>
      <c r="AX399" s="70">
        <v>0</v>
      </c>
      <c r="AY399" s="70">
        <v>0</v>
      </c>
      <c r="AZ399" s="70"/>
      <c r="BA399" s="70">
        <v>20</v>
      </c>
      <c r="BB399" s="70">
        <v>0</v>
      </c>
      <c r="BC399" s="70">
        <v>0</v>
      </c>
      <c r="BD399" s="70">
        <v>0</v>
      </c>
      <c r="BE399" s="70">
        <v>2</v>
      </c>
      <c r="BF399" s="70">
        <v>1</v>
      </c>
      <c r="BG399" s="70">
        <v>0</v>
      </c>
      <c r="BH399" s="70">
        <v>0</v>
      </c>
      <c r="BI399" s="70">
        <v>0</v>
      </c>
      <c r="BJ399" s="70">
        <v>0</v>
      </c>
      <c r="BK399" s="70">
        <v>0</v>
      </c>
      <c r="BL399" s="70">
        <v>0</v>
      </c>
      <c r="BM399" s="70">
        <v>0</v>
      </c>
      <c r="BN399" s="70">
        <v>0</v>
      </c>
      <c r="BO399" s="70">
        <v>0</v>
      </c>
      <c r="BP399" s="70">
        <v>0</v>
      </c>
      <c r="BQ399" s="70">
        <v>0</v>
      </c>
      <c r="BR399" s="70">
        <v>0</v>
      </c>
      <c r="BS399" s="70">
        <v>0</v>
      </c>
      <c r="BT399" s="70">
        <v>1</v>
      </c>
      <c r="BU399" s="70">
        <v>0</v>
      </c>
      <c r="BV399" s="70">
        <v>0</v>
      </c>
      <c r="BW399" s="70">
        <v>0</v>
      </c>
      <c r="BX399" s="70">
        <v>0</v>
      </c>
      <c r="BY399" s="70">
        <v>0</v>
      </c>
      <c r="BZ399" s="70">
        <v>0</v>
      </c>
      <c r="CA399" s="70">
        <v>0</v>
      </c>
      <c r="CB399" s="70">
        <v>0</v>
      </c>
      <c r="CC399" s="70">
        <v>0</v>
      </c>
      <c r="CD399" s="70">
        <v>0</v>
      </c>
      <c r="CE399" s="70">
        <v>0</v>
      </c>
      <c r="CF399" s="70">
        <v>0</v>
      </c>
      <c r="CG399" s="70">
        <v>0</v>
      </c>
      <c r="CH399" s="70">
        <v>2</v>
      </c>
      <c r="CI399" s="70">
        <v>0</v>
      </c>
      <c r="CJ399" s="70">
        <v>1</v>
      </c>
      <c r="CK399" s="70">
        <v>0</v>
      </c>
      <c r="CL399" s="70">
        <v>0</v>
      </c>
      <c r="CM399" s="70">
        <v>0</v>
      </c>
      <c r="CN399" s="70">
        <v>0</v>
      </c>
      <c r="CO399" s="70">
        <v>0</v>
      </c>
      <c r="CP399" s="70">
        <v>0</v>
      </c>
      <c r="CQ399" s="70">
        <v>0</v>
      </c>
      <c r="CR399" s="70">
        <v>0</v>
      </c>
      <c r="CS399" s="70">
        <v>0</v>
      </c>
      <c r="CT399" s="70">
        <v>0</v>
      </c>
      <c r="CU399" s="70">
        <v>0</v>
      </c>
      <c r="CV399" s="70">
        <v>0</v>
      </c>
      <c r="CW399" s="70">
        <v>0</v>
      </c>
      <c r="CX399" s="70">
        <v>0</v>
      </c>
      <c r="CY399" s="70">
        <v>0</v>
      </c>
      <c r="CZ399" s="70">
        <v>0</v>
      </c>
      <c r="DA399" s="70">
        <v>0</v>
      </c>
      <c r="DB399" s="70">
        <v>0</v>
      </c>
      <c r="DC399" s="70">
        <v>0</v>
      </c>
      <c r="DD399" s="70">
        <v>0</v>
      </c>
      <c r="DE399" s="70">
        <v>0</v>
      </c>
      <c r="DF399" s="70">
        <v>0</v>
      </c>
      <c r="DG399" s="70">
        <v>0</v>
      </c>
      <c r="DH399" s="70">
        <v>3</v>
      </c>
      <c r="DI399" s="70">
        <v>0</v>
      </c>
      <c r="DJ399" s="70">
        <v>0</v>
      </c>
      <c r="DK399" s="70">
        <v>0</v>
      </c>
      <c r="DL399" s="70">
        <v>0</v>
      </c>
      <c r="DM399" s="70">
        <v>3</v>
      </c>
      <c r="DN399" s="70">
        <v>0</v>
      </c>
      <c r="DO399" s="70">
        <v>0</v>
      </c>
      <c r="DP399" s="70">
        <v>0</v>
      </c>
      <c r="DQ399" s="70">
        <v>0</v>
      </c>
      <c r="DR399" s="70">
        <v>0</v>
      </c>
      <c r="DS399" s="70">
        <v>0</v>
      </c>
      <c r="DT399" s="70">
        <v>0</v>
      </c>
      <c r="DU399" s="70">
        <v>0</v>
      </c>
      <c r="DV399" s="70">
        <v>0</v>
      </c>
      <c r="DW399" s="70">
        <v>0</v>
      </c>
      <c r="DX399" s="70">
        <v>0</v>
      </c>
      <c r="DY399" s="70">
        <v>0</v>
      </c>
      <c r="DZ399" s="70">
        <v>2</v>
      </c>
      <c r="EA399" s="70">
        <v>0</v>
      </c>
      <c r="EB399" s="70">
        <v>1</v>
      </c>
      <c r="EC399" s="70">
        <v>2</v>
      </c>
      <c r="ED399" s="70">
        <v>0</v>
      </c>
      <c r="EE399" s="70">
        <v>2</v>
      </c>
      <c r="EF399" s="70">
        <v>8</v>
      </c>
      <c r="EG399" s="70">
        <v>0</v>
      </c>
      <c r="EH399" s="70">
        <v>0</v>
      </c>
      <c r="EI399" s="70">
        <v>0</v>
      </c>
      <c r="EJ399" s="70">
        <v>18</v>
      </c>
      <c r="EK399" s="70">
        <v>4</v>
      </c>
      <c r="EL399" t="s">
        <v>7356</v>
      </c>
      <c r="EM399" t="s">
        <v>7534</v>
      </c>
      <c r="EN399" t="s">
        <v>5556</v>
      </c>
      <c r="EO399" t="s">
        <v>6997</v>
      </c>
      <c r="EP399" t="s">
        <v>7055</v>
      </c>
      <c r="EQ399">
        <v>152</v>
      </c>
      <c r="ER399" s="70">
        <v>398</v>
      </c>
    </row>
    <row r="400" spans="1:148">
      <c r="A400" s="70" t="s">
        <v>481</v>
      </c>
      <c r="B400" s="70" t="s">
        <v>4610</v>
      </c>
      <c r="C400" s="70" t="s">
        <v>4610</v>
      </c>
      <c r="D400" s="70" t="s">
        <v>534</v>
      </c>
      <c r="E400" s="70" t="s">
        <v>694</v>
      </c>
      <c r="F400" s="70" t="str">
        <f t="shared" si="6"/>
        <v>彰化縣伸港鄉</v>
      </c>
      <c r="G400" s="70">
        <f>VLOOKUP(F400,郵遞區號!$C$2:$D$371,2,0)</f>
        <v>509</v>
      </c>
      <c r="H400" s="70" t="str">
        <f>VLOOKUP(D400,區域對照!$A$2:$B$23,2,0)</f>
        <v>中區</v>
      </c>
      <c r="I400" s="70" t="s">
        <v>6124</v>
      </c>
      <c r="J400" s="70" t="s">
        <v>3677</v>
      </c>
      <c r="K400" s="70" t="s">
        <v>4609</v>
      </c>
      <c r="L400" s="59" t="s">
        <v>6124</v>
      </c>
      <c r="M400" s="71" t="s">
        <v>1151</v>
      </c>
      <c r="N400" s="70" t="s">
        <v>1203</v>
      </c>
      <c r="O400" s="70" t="s">
        <v>1203</v>
      </c>
      <c r="P400" s="70" t="s">
        <v>1258</v>
      </c>
      <c r="Q400" s="70" t="s">
        <v>708</v>
      </c>
      <c r="R400" s="70" t="s">
        <v>1677</v>
      </c>
      <c r="S400" s="70" t="s">
        <v>3813</v>
      </c>
      <c r="T400" s="70" t="s">
        <v>5069</v>
      </c>
      <c r="U400" s="70" t="s">
        <v>5557</v>
      </c>
      <c r="V400" s="70">
        <v>24.148652800000001</v>
      </c>
      <c r="W400" s="70">
        <v>120.48584049999999</v>
      </c>
      <c r="X400" s="70" t="s">
        <v>2688</v>
      </c>
      <c r="Y400" s="70" t="s">
        <v>708</v>
      </c>
      <c r="Z400" s="70" t="s">
        <v>708</v>
      </c>
      <c r="AA400" s="70" t="s">
        <v>708</v>
      </c>
      <c r="AB400" s="70" t="s">
        <v>708</v>
      </c>
      <c r="AC400" s="70" t="s">
        <v>708</v>
      </c>
      <c r="AD400" s="70" t="s">
        <v>708</v>
      </c>
      <c r="AE400" s="70" t="s">
        <v>708</v>
      </c>
      <c r="AF400" s="70" t="s">
        <v>708</v>
      </c>
      <c r="AG400" s="70" t="s">
        <v>6076</v>
      </c>
      <c r="AH400" s="70" t="s">
        <v>3602</v>
      </c>
      <c r="AI400" s="70" t="s">
        <v>3602</v>
      </c>
      <c r="AK400" s="70" t="s">
        <v>2734</v>
      </c>
      <c r="AL400" s="70" t="s">
        <v>2734</v>
      </c>
      <c r="AM400" s="70" t="s">
        <v>6490</v>
      </c>
      <c r="AN400" s="70" t="s">
        <v>2734</v>
      </c>
      <c r="AO400" s="70">
        <v>0</v>
      </c>
      <c r="AP400" s="70">
        <v>0</v>
      </c>
      <c r="AQ400" s="70">
        <v>0</v>
      </c>
      <c r="AR400" s="70">
        <v>0</v>
      </c>
      <c r="AS400" s="70">
        <v>0</v>
      </c>
      <c r="AT400" s="70">
        <v>0</v>
      </c>
      <c r="AU400" s="70">
        <v>0</v>
      </c>
      <c r="AV400" s="70">
        <v>1</v>
      </c>
      <c r="AW400" s="70">
        <v>0</v>
      </c>
      <c r="AX400" s="70">
        <v>0</v>
      </c>
      <c r="AY400" s="70">
        <v>0</v>
      </c>
      <c r="BA400" s="70">
        <v>39</v>
      </c>
      <c r="BB400" s="70">
        <v>0</v>
      </c>
      <c r="BC400" s="70">
        <v>0</v>
      </c>
      <c r="BD400" s="70">
        <v>0</v>
      </c>
      <c r="BE400" s="70">
        <v>3</v>
      </c>
      <c r="BF400" s="70">
        <v>0</v>
      </c>
      <c r="BG400" s="70">
        <v>0</v>
      </c>
      <c r="BH400" s="70">
        <v>0</v>
      </c>
      <c r="BI400" s="70">
        <v>0</v>
      </c>
      <c r="BJ400" s="70">
        <v>0</v>
      </c>
      <c r="BK400" s="70">
        <v>0</v>
      </c>
      <c r="BL400" s="70">
        <v>0</v>
      </c>
      <c r="BM400" s="70">
        <v>0</v>
      </c>
      <c r="BN400" s="70">
        <v>0</v>
      </c>
      <c r="BO400" s="70">
        <v>0</v>
      </c>
      <c r="BP400" s="70">
        <v>0</v>
      </c>
      <c r="BQ400" s="70">
        <v>0</v>
      </c>
      <c r="BR400" s="70">
        <v>0</v>
      </c>
      <c r="BS400" s="70">
        <v>0</v>
      </c>
      <c r="BT400" s="70">
        <v>0</v>
      </c>
      <c r="BU400" s="70">
        <v>0</v>
      </c>
      <c r="BV400" s="70">
        <v>0</v>
      </c>
      <c r="BW400" s="70">
        <v>0</v>
      </c>
      <c r="BX400" s="70">
        <v>0</v>
      </c>
      <c r="BY400" s="70">
        <v>0</v>
      </c>
      <c r="BZ400" s="70">
        <v>0</v>
      </c>
      <c r="CA400" s="70">
        <v>0</v>
      </c>
      <c r="CB400" s="70">
        <v>0</v>
      </c>
      <c r="CC400" s="70">
        <v>0</v>
      </c>
      <c r="CD400" s="70">
        <v>0</v>
      </c>
      <c r="CE400" s="70">
        <v>0</v>
      </c>
      <c r="CF400" s="70">
        <v>0</v>
      </c>
      <c r="CG400" s="70">
        <v>0</v>
      </c>
      <c r="CH400" s="70">
        <v>2</v>
      </c>
      <c r="CI400" s="70">
        <v>0</v>
      </c>
      <c r="CJ400" s="70">
        <v>0</v>
      </c>
      <c r="CK400" s="70">
        <v>0</v>
      </c>
      <c r="CL400" s="70">
        <v>0</v>
      </c>
      <c r="CM400" s="70">
        <v>0</v>
      </c>
      <c r="CN400" s="70">
        <v>0</v>
      </c>
      <c r="CO400" s="70">
        <v>0</v>
      </c>
      <c r="CP400" s="70">
        <v>0</v>
      </c>
      <c r="CQ400" s="70">
        <v>0</v>
      </c>
      <c r="CR400" s="70">
        <v>0</v>
      </c>
      <c r="CS400" s="70">
        <v>1</v>
      </c>
      <c r="CT400" s="70">
        <v>0</v>
      </c>
      <c r="CU400" s="70">
        <v>0</v>
      </c>
      <c r="CV400" s="70">
        <v>0</v>
      </c>
      <c r="CW400" s="70">
        <v>0</v>
      </c>
      <c r="CX400" s="70">
        <v>0</v>
      </c>
      <c r="CY400" s="70">
        <v>0</v>
      </c>
      <c r="CZ400" s="70">
        <v>0</v>
      </c>
      <c r="DA400" s="70">
        <v>0</v>
      </c>
      <c r="DB400" s="70">
        <v>0</v>
      </c>
      <c r="DC400" s="70">
        <v>0</v>
      </c>
      <c r="DD400" s="70">
        <v>0</v>
      </c>
      <c r="DE400" s="70">
        <v>0</v>
      </c>
      <c r="DF400" s="70">
        <v>0</v>
      </c>
      <c r="DG400" s="70">
        <v>0</v>
      </c>
      <c r="DH400" s="70">
        <v>3</v>
      </c>
      <c r="DI400" s="70">
        <v>0</v>
      </c>
      <c r="DJ400" s="70">
        <v>0</v>
      </c>
      <c r="DK400" s="70">
        <v>0</v>
      </c>
      <c r="DL400" s="70">
        <v>0</v>
      </c>
      <c r="DM400" s="70">
        <v>3</v>
      </c>
      <c r="DN400" s="70">
        <v>0</v>
      </c>
      <c r="DO400" s="70">
        <v>0</v>
      </c>
      <c r="DP400" s="70">
        <v>0</v>
      </c>
      <c r="DQ400" s="70">
        <v>0</v>
      </c>
      <c r="DR400" s="70">
        <v>0</v>
      </c>
      <c r="DS400" s="70">
        <v>0</v>
      </c>
      <c r="DT400" s="70">
        <v>0</v>
      </c>
      <c r="DU400" s="70">
        <v>1</v>
      </c>
      <c r="DV400" s="70">
        <v>0</v>
      </c>
      <c r="DW400" s="70">
        <v>0</v>
      </c>
      <c r="DX400" s="70">
        <v>0</v>
      </c>
      <c r="DY400" s="70">
        <v>0</v>
      </c>
      <c r="DZ400" s="70">
        <v>1</v>
      </c>
      <c r="EA400" s="70">
        <v>0</v>
      </c>
      <c r="EB400" s="70">
        <v>1</v>
      </c>
      <c r="EC400" s="70">
        <v>2</v>
      </c>
      <c r="ED400" s="70">
        <v>0</v>
      </c>
      <c r="EE400" s="70">
        <v>2</v>
      </c>
      <c r="EF400" s="70">
        <v>13</v>
      </c>
      <c r="EG400" s="70">
        <v>0</v>
      </c>
      <c r="EH400" s="70">
        <v>0</v>
      </c>
      <c r="EI400" s="70">
        <v>0</v>
      </c>
      <c r="EJ400" s="70">
        <v>23</v>
      </c>
      <c r="EK400" s="70">
        <v>4</v>
      </c>
      <c r="EL400" t="s">
        <v>7357</v>
      </c>
      <c r="EM400" t="s">
        <v>7534</v>
      </c>
      <c r="EN400" t="s">
        <v>5557</v>
      </c>
      <c r="EO400" t="s">
        <v>6814</v>
      </c>
      <c r="EP400" t="s">
        <v>6609</v>
      </c>
      <c r="EQ400">
        <v>121</v>
      </c>
      <c r="ER400" s="70">
        <v>399</v>
      </c>
    </row>
    <row r="401" spans="1:148">
      <c r="A401" s="70" t="s">
        <v>483</v>
      </c>
      <c r="B401" s="70" t="s">
        <v>4016</v>
      </c>
      <c r="C401" s="70" t="s">
        <v>4016</v>
      </c>
      <c r="D401" s="70" t="s">
        <v>535</v>
      </c>
      <c r="E401" s="70" t="s">
        <v>568</v>
      </c>
      <c r="F401" s="70" t="str">
        <f t="shared" si="6"/>
        <v>南投縣草屯鎮</v>
      </c>
      <c r="G401" s="70">
        <f>VLOOKUP(F401,郵遞區號!$C$2:$D$371,2,0)</f>
        <v>542</v>
      </c>
      <c r="H401" s="70" t="str">
        <f>VLOOKUP(D401,區域對照!$A$2:$B$23,2,0)</f>
        <v>中區</v>
      </c>
      <c r="I401" s="70" t="s">
        <v>6124</v>
      </c>
      <c r="J401" s="70" t="s">
        <v>3677</v>
      </c>
      <c r="K401" s="70" t="s">
        <v>4609</v>
      </c>
      <c r="L401" s="59" t="s">
        <v>6124</v>
      </c>
      <c r="M401" s="71" t="s">
        <v>1153</v>
      </c>
      <c r="N401" s="70" t="s">
        <v>1203</v>
      </c>
      <c r="O401" s="70" t="s">
        <v>1203</v>
      </c>
      <c r="P401" s="70" t="s">
        <v>1258</v>
      </c>
      <c r="Q401" s="70" t="s">
        <v>708</v>
      </c>
      <c r="R401" s="70" t="s">
        <v>1679</v>
      </c>
      <c r="S401" s="70" t="s">
        <v>3810</v>
      </c>
      <c r="T401" s="70" t="s">
        <v>5015</v>
      </c>
      <c r="U401" s="70" t="s">
        <v>5559</v>
      </c>
      <c r="V401" s="70">
        <v>23.978589599999999</v>
      </c>
      <c r="W401" s="70">
        <v>120.6857436</v>
      </c>
      <c r="X401" s="70" t="s">
        <v>2690</v>
      </c>
      <c r="Y401" s="70" t="s">
        <v>708</v>
      </c>
      <c r="Z401" s="70" t="s">
        <v>708</v>
      </c>
      <c r="AA401" s="70" t="s">
        <v>708</v>
      </c>
      <c r="AB401" s="70" t="s">
        <v>2734</v>
      </c>
      <c r="AC401" s="70" t="s">
        <v>1679</v>
      </c>
      <c r="AD401" s="70" t="s">
        <v>2734</v>
      </c>
      <c r="AE401" s="70" t="s">
        <v>2734</v>
      </c>
      <c r="AF401" s="70" t="s">
        <v>2733</v>
      </c>
      <c r="AG401" s="70" t="s">
        <v>6078</v>
      </c>
      <c r="AH401" s="70" t="s">
        <v>3604</v>
      </c>
      <c r="AI401" s="70" t="s">
        <v>3604</v>
      </c>
      <c r="AK401" s="70" t="s">
        <v>2734</v>
      </c>
      <c r="AL401" s="70" t="s">
        <v>2734</v>
      </c>
      <c r="AM401" s="70" t="s">
        <v>6490</v>
      </c>
      <c r="AN401" s="70" t="s">
        <v>2734</v>
      </c>
      <c r="AO401" s="70">
        <v>0</v>
      </c>
      <c r="AP401" s="70">
        <v>0</v>
      </c>
      <c r="AQ401" s="70">
        <v>0</v>
      </c>
      <c r="AR401" s="70">
        <v>0</v>
      </c>
      <c r="AS401" s="70">
        <v>0</v>
      </c>
      <c r="AT401" s="70">
        <v>0</v>
      </c>
      <c r="AU401" s="70">
        <v>0</v>
      </c>
      <c r="AV401" s="70">
        <v>1</v>
      </c>
      <c r="AW401" s="70">
        <v>0</v>
      </c>
      <c r="AX401" s="70">
        <v>0</v>
      </c>
      <c r="AY401" s="70">
        <v>0</v>
      </c>
      <c r="BA401" s="70">
        <v>35</v>
      </c>
      <c r="BB401" s="70">
        <v>0</v>
      </c>
      <c r="BC401" s="70">
        <v>0</v>
      </c>
      <c r="BD401" s="70">
        <v>0</v>
      </c>
      <c r="BE401" s="70">
        <v>5</v>
      </c>
      <c r="BF401" s="70">
        <v>1</v>
      </c>
      <c r="BG401" s="70">
        <v>0</v>
      </c>
      <c r="BH401" s="70">
        <v>0</v>
      </c>
      <c r="BI401" s="70">
        <v>0</v>
      </c>
      <c r="BJ401" s="70">
        <v>0</v>
      </c>
      <c r="BK401" s="70">
        <v>0</v>
      </c>
      <c r="BL401" s="70">
        <v>5</v>
      </c>
      <c r="BM401" s="70">
        <v>0</v>
      </c>
      <c r="BN401" s="70">
        <v>0</v>
      </c>
      <c r="BO401" s="70">
        <v>0</v>
      </c>
      <c r="BP401" s="70">
        <v>0</v>
      </c>
      <c r="BQ401" s="70">
        <v>0</v>
      </c>
      <c r="BR401" s="70">
        <v>2</v>
      </c>
      <c r="BS401" s="70">
        <v>0</v>
      </c>
      <c r="BT401" s="70">
        <v>1</v>
      </c>
      <c r="BU401" s="70">
        <v>0</v>
      </c>
      <c r="BV401" s="70">
        <v>0</v>
      </c>
      <c r="BW401" s="70">
        <v>0</v>
      </c>
      <c r="BX401" s="70">
        <v>0</v>
      </c>
      <c r="BY401" s="70">
        <v>0</v>
      </c>
      <c r="BZ401" s="70">
        <v>0</v>
      </c>
      <c r="CA401" s="70">
        <v>0</v>
      </c>
      <c r="CB401" s="70">
        <v>15</v>
      </c>
      <c r="CC401" s="70">
        <v>0</v>
      </c>
      <c r="CD401" s="70">
        <v>0</v>
      </c>
      <c r="CE401" s="70">
        <v>0</v>
      </c>
      <c r="CF401" s="70">
        <v>0</v>
      </c>
      <c r="CG401" s="70">
        <v>0</v>
      </c>
      <c r="CH401" s="70">
        <v>2</v>
      </c>
      <c r="CI401" s="70">
        <v>0</v>
      </c>
      <c r="CJ401" s="70">
        <v>1</v>
      </c>
      <c r="CK401" s="70">
        <v>0</v>
      </c>
      <c r="CL401" s="70">
        <v>0</v>
      </c>
      <c r="CM401" s="70">
        <v>0</v>
      </c>
      <c r="CN401" s="70">
        <v>0</v>
      </c>
      <c r="CO401" s="70">
        <v>1</v>
      </c>
      <c r="CP401" s="70">
        <v>0</v>
      </c>
      <c r="CQ401" s="70">
        <v>0</v>
      </c>
      <c r="CR401" s="70">
        <v>1</v>
      </c>
      <c r="CS401" s="70">
        <v>1</v>
      </c>
      <c r="CT401" s="70">
        <v>0</v>
      </c>
      <c r="CU401" s="70">
        <v>0</v>
      </c>
      <c r="CV401" s="70">
        <v>0</v>
      </c>
      <c r="CW401" s="70">
        <v>0</v>
      </c>
      <c r="CX401" s="70">
        <v>0</v>
      </c>
      <c r="CY401" s="70">
        <v>0</v>
      </c>
      <c r="CZ401" s="70">
        <v>0</v>
      </c>
      <c r="DA401" s="70">
        <v>1</v>
      </c>
      <c r="DB401" s="70">
        <v>0</v>
      </c>
      <c r="DC401" s="70">
        <v>0</v>
      </c>
      <c r="DD401" s="70">
        <v>0</v>
      </c>
      <c r="DE401" s="70">
        <v>0</v>
      </c>
      <c r="DF401" s="70">
        <v>0</v>
      </c>
      <c r="DG401" s="70">
        <v>0</v>
      </c>
      <c r="DH401" s="70">
        <v>7</v>
      </c>
      <c r="DI401" s="70">
        <v>0</v>
      </c>
      <c r="DJ401" s="70">
        <v>0</v>
      </c>
      <c r="DK401" s="70">
        <v>0</v>
      </c>
      <c r="DL401" s="70">
        <v>0</v>
      </c>
      <c r="DM401" s="70">
        <v>7</v>
      </c>
      <c r="DN401" s="70">
        <v>0</v>
      </c>
      <c r="DO401" s="70">
        <v>0</v>
      </c>
      <c r="DP401" s="70">
        <v>1</v>
      </c>
      <c r="DQ401" s="70">
        <v>1</v>
      </c>
      <c r="DR401" s="70">
        <v>1</v>
      </c>
      <c r="DS401" s="70">
        <v>0</v>
      </c>
      <c r="DT401" s="70">
        <v>0</v>
      </c>
      <c r="DU401" s="70">
        <v>1</v>
      </c>
      <c r="DV401" s="70">
        <v>0</v>
      </c>
      <c r="DW401" s="70">
        <v>0</v>
      </c>
      <c r="DX401" s="70">
        <v>0</v>
      </c>
      <c r="DY401" s="70">
        <v>0</v>
      </c>
      <c r="DZ401" s="70">
        <v>3</v>
      </c>
      <c r="EA401" s="70">
        <v>0</v>
      </c>
      <c r="EB401" s="70">
        <v>4</v>
      </c>
      <c r="EC401" s="70">
        <v>2</v>
      </c>
      <c r="ED401" s="70">
        <v>0</v>
      </c>
      <c r="EE401" s="70">
        <v>11</v>
      </c>
      <c r="EF401" s="70">
        <v>20</v>
      </c>
      <c r="EG401" s="70">
        <v>0</v>
      </c>
      <c r="EH401" s="70">
        <v>0</v>
      </c>
      <c r="EI401" s="70">
        <v>0</v>
      </c>
      <c r="EJ401" s="70">
        <v>51</v>
      </c>
      <c r="EK401" s="70">
        <v>4</v>
      </c>
      <c r="EL401" t="s">
        <v>7358</v>
      </c>
      <c r="EM401" t="s">
        <v>7534</v>
      </c>
      <c r="EN401" t="s">
        <v>5559</v>
      </c>
      <c r="EO401" t="s">
        <v>6627</v>
      </c>
      <c r="EP401" t="s">
        <v>7046</v>
      </c>
      <c r="EQ401">
        <v>138</v>
      </c>
      <c r="ER401" s="70">
        <v>400</v>
      </c>
    </row>
    <row r="402" spans="1:148">
      <c r="A402" s="70" t="s">
        <v>484</v>
      </c>
      <c r="B402" s="70" t="s">
        <v>4016</v>
      </c>
      <c r="C402" s="70" t="s">
        <v>4016</v>
      </c>
      <c r="D402" s="70" t="s">
        <v>535</v>
      </c>
      <c r="E402" s="70" t="s">
        <v>696</v>
      </c>
      <c r="F402" s="70" t="str">
        <f t="shared" si="6"/>
        <v>南投縣竹山鎮</v>
      </c>
      <c r="G402" s="70">
        <f>VLOOKUP(F402,郵遞區號!$C$2:$D$371,2,0)</f>
        <v>557</v>
      </c>
      <c r="H402" s="70" t="str">
        <f>VLOOKUP(D402,區域對照!$A$2:$B$23,2,0)</f>
        <v>中區</v>
      </c>
      <c r="I402" s="70" t="s">
        <v>6124</v>
      </c>
      <c r="J402" s="70" t="s">
        <v>3677</v>
      </c>
      <c r="K402" s="70" t="s">
        <v>4609</v>
      </c>
      <c r="L402" s="59" t="s">
        <v>6124</v>
      </c>
      <c r="M402" s="71" t="s">
        <v>1154</v>
      </c>
      <c r="N402" s="70" t="s">
        <v>1203</v>
      </c>
      <c r="O402" s="70" t="s">
        <v>1203</v>
      </c>
      <c r="P402" s="70" t="s">
        <v>1258</v>
      </c>
      <c r="Q402" s="70" t="s">
        <v>708</v>
      </c>
      <c r="R402" s="70" t="s">
        <v>1680</v>
      </c>
      <c r="S402" s="70" t="s">
        <v>3809</v>
      </c>
      <c r="T402" s="70" t="s">
        <v>5016</v>
      </c>
      <c r="U402" s="70" t="s">
        <v>5560</v>
      </c>
      <c r="V402" s="70">
        <v>23.800164800000001</v>
      </c>
      <c r="W402" s="70">
        <v>120.7139583</v>
      </c>
      <c r="X402" s="70" t="s">
        <v>2691</v>
      </c>
      <c r="Y402" s="70" t="s">
        <v>2733</v>
      </c>
      <c r="Z402" s="70" t="s">
        <v>1680</v>
      </c>
      <c r="AA402" s="4" t="s">
        <v>2917</v>
      </c>
      <c r="AB402" s="70" t="s">
        <v>2733</v>
      </c>
      <c r="AC402" s="70" t="s">
        <v>3109</v>
      </c>
      <c r="AD402" s="70" t="s">
        <v>2733</v>
      </c>
      <c r="AE402" s="70" t="s">
        <v>2733</v>
      </c>
      <c r="AF402" s="70" t="s">
        <v>2733</v>
      </c>
      <c r="AG402" s="70" t="s">
        <v>6079</v>
      </c>
      <c r="AH402" s="70" t="s">
        <v>3605</v>
      </c>
      <c r="AI402" s="70" t="s">
        <v>3605</v>
      </c>
      <c r="AK402" s="70" t="s">
        <v>6262</v>
      </c>
      <c r="AL402" s="70" t="s">
        <v>6476</v>
      </c>
      <c r="AM402" s="70" t="s">
        <v>6492</v>
      </c>
      <c r="AN402" s="70" t="s">
        <v>3649</v>
      </c>
      <c r="AO402" s="70">
        <v>2</v>
      </c>
      <c r="AP402" s="70">
        <v>2</v>
      </c>
      <c r="AQ402" s="70">
        <v>2</v>
      </c>
      <c r="AR402" s="70">
        <v>0</v>
      </c>
      <c r="AS402" s="70">
        <v>2</v>
      </c>
      <c r="AT402" s="70">
        <v>2</v>
      </c>
      <c r="AU402" s="70">
        <v>2</v>
      </c>
      <c r="AV402" s="70">
        <v>6</v>
      </c>
      <c r="AW402" s="70">
        <v>2</v>
      </c>
      <c r="AX402" s="70">
        <v>8</v>
      </c>
      <c r="AY402" s="70">
        <v>8</v>
      </c>
      <c r="BA402" s="70">
        <v>185</v>
      </c>
      <c r="BB402" s="70">
        <v>0</v>
      </c>
      <c r="BC402" s="70">
        <v>0</v>
      </c>
      <c r="BD402" s="70">
        <v>0</v>
      </c>
      <c r="BE402" s="70">
        <v>23</v>
      </c>
      <c r="BF402" s="70">
        <v>5</v>
      </c>
      <c r="BG402" s="70">
        <v>0</v>
      </c>
      <c r="BH402" s="70">
        <v>0</v>
      </c>
      <c r="BI402" s="70">
        <v>2</v>
      </c>
      <c r="BJ402" s="70">
        <v>0</v>
      </c>
      <c r="BK402" s="70">
        <v>0</v>
      </c>
      <c r="BL402" s="70">
        <v>15</v>
      </c>
      <c r="BM402" s="70">
        <v>0</v>
      </c>
      <c r="BN402" s="70">
        <v>5</v>
      </c>
      <c r="BO402" s="70">
        <v>0</v>
      </c>
      <c r="BP402" s="70">
        <v>0</v>
      </c>
      <c r="BQ402" s="70">
        <v>0</v>
      </c>
      <c r="BR402" s="70">
        <v>15</v>
      </c>
      <c r="BS402" s="70">
        <v>12</v>
      </c>
      <c r="BT402" s="70">
        <v>5</v>
      </c>
      <c r="BU402" s="70">
        <v>0</v>
      </c>
      <c r="BV402" s="70">
        <v>13</v>
      </c>
      <c r="BW402" s="70">
        <v>0</v>
      </c>
      <c r="BX402" s="70">
        <v>0</v>
      </c>
      <c r="BY402" s="70">
        <v>0</v>
      </c>
      <c r="BZ402" s="70">
        <v>0</v>
      </c>
      <c r="CA402" s="70">
        <v>0</v>
      </c>
      <c r="CB402" s="70">
        <v>45</v>
      </c>
      <c r="CC402" s="70">
        <v>0</v>
      </c>
      <c r="CD402" s="70">
        <v>0</v>
      </c>
      <c r="CE402" s="70">
        <v>0</v>
      </c>
      <c r="CF402" s="70">
        <v>0</v>
      </c>
      <c r="CG402" s="70">
        <v>1</v>
      </c>
      <c r="CH402" s="70">
        <v>10</v>
      </c>
      <c r="CI402" s="70">
        <v>6</v>
      </c>
      <c r="CJ402" s="70">
        <v>1</v>
      </c>
      <c r="CK402" s="70">
        <v>0</v>
      </c>
      <c r="CL402" s="70">
        <v>1</v>
      </c>
      <c r="CM402" s="70">
        <v>0</v>
      </c>
      <c r="CN402" s="70">
        <v>2</v>
      </c>
      <c r="CO402" s="70">
        <v>2</v>
      </c>
      <c r="CP402" s="70">
        <v>0</v>
      </c>
      <c r="CQ402" s="70">
        <v>2</v>
      </c>
      <c r="CR402" s="70">
        <v>7</v>
      </c>
      <c r="CS402" s="70">
        <v>3</v>
      </c>
      <c r="CT402" s="70">
        <v>0</v>
      </c>
      <c r="CU402" s="70">
        <v>1</v>
      </c>
      <c r="CV402" s="70">
        <v>1</v>
      </c>
      <c r="CW402" s="70">
        <v>2</v>
      </c>
      <c r="CX402" s="70">
        <v>2</v>
      </c>
      <c r="CY402" s="70">
        <v>0</v>
      </c>
      <c r="CZ402" s="70">
        <v>2</v>
      </c>
      <c r="DA402" s="70">
        <v>1</v>
      </c>
      <c r="DB402" s="70">
        <v>0</v>
      </c>
      <c r="DC402" s="70">
        <v>0</v>
      </c>
      <c r="DD402" s="70">
        <v>0</v>
      </c>
      <c r="DE402" s="70">
        <v>0</v>
      </c>
      <c r="DF402" s="70">
        <v>0</v>
      </c>
      <c r="DG402" s="70">
        <v>0</v>
      </c>
      <c r="DH402" s="70">
        <v>44</v>
      </c>
      <c r="DI402" s="70">
        <v>1</v>
      </c>
      <c r="DJ402" s="70">
        <v>6</v>
      </c>
      <c r="DK402" s="70">
        <v>0</v>
      </c>
      <c r="DL402" s="70">
        <v>0</v>
      </c>
      <c r="DM402" s="70">
        <v>37</v>
      </c>
      <c r="DN402" s="70">
        <v>0</v>
      </c>
      <c r="DO402" s="70">
        <v>0</v>
      </c>
      <c r="DP402" s="70">
        <v>2</v>
      </c>
      <c r="DQ402" s="70">
        <v>2</v>
      </c>
      <c r="DR402" s="70">
        <v>7</v>
      </c>
      <c r="DS402" s="70">
        <v>2</v>
      </c>
      <c r="DT402" s="70">
        <v>0</v>
      </c>
      <c r="DU402" s="70">
        <v>3</v>
      </c>
      <c r="DV402" s="70">
        <v>1</v>
      </c>
      <c r="DW402" s="70">
        <v>0</v>
      </c>
      <c r="DX402" s="70">
        <v>6</v>
      </c>
      <c r="DY402" s="70">
        <v>0</v>
      </c>
      <c r="DZ402" s="70">
        <v>10</v>
      </c>
      <c r="EA402" s="70">
        <v>0</v>
      </c>
      <c r="EB402" s="70">
        <v>17</v>
      </c>
      <c r="EC402" s="70">
        <v>15</v>
      </c>
      <c r="ED402" s="70">
        <v>0</v>
      </c>
      <c r="EE402" s="70">
        <v>15</v>
      </c>
      <c r="EF402" s="70">
        <v>173</v>
      </c>
      <c r="EG402" s="70">
        <v>1</v>
      </c>
      <c r="EH402" s="70">
        <v>1</v>
      </c>
      <c r="EI402" s="70">
        <v>0</v>
      </c>
      <c r="EJ402" s="70">
        <v>299</v>
      </c>
      <c r="EK402" s="70">
        <v>3</v>
      </c>
      <c r="EL402" t="s">
        <v>7359</v>
      </c>
      <c r="EM402" t="s">
        <v>7534</v>
      </c>
      <c r="EN402" t="s">
        <v>5560</v>
      </c>
      <c r="EO402" t="s">
        <v>7360</v>
      </c>
      <c r="EP402" t="s">
        <v>7361</v>
      </c>
      <c r="EQ402">
        <v>145</v>
      </c>
      <c r="ER402" s="70">
        <v>401</v>
      </c>
    </row>
    <row r="403" spans="1:148">
      <c r="A403" s="70" t="s">
        <v>485</v>
      </c>
      <c r="B403" s="70" t="s">
        <v>4016</v>
      </c>
      <c r="C403" s="70" t="s">
        <v>4016</v>
      </c>
      <c r="D403" s="70" t="s">
        <v>535</v>
      </c>
      <c r="E403" s="70" t="s">
        <v>696</v>
      </c>
      <c r="F403" s="70" t="str">
        <f t="shared" si="6"/>
        <v>南投縣竹山鎮</v>
      </c>
      <c r="G403" s="70">
        <f>VLOOKUP(F403,郵遞區號!$C$2:$D$371,2,0)</f>
        <v>557</v>
      </c>
      <c r="H403" s="70" t="str">
        <f>VLOOKUP(D403,區域對照!$A$2:$B$23,2,0)</f>
        <v>中區</v>
      </c>
      <c r="I403" s="70" t="s">
        <v>6124</v>
      </c>
      <c r="J403" s="70" t="s">
        <v>3677</v>
      </c>
      <c r="K403" s="70" t="s">
        <v>4609</v>
      </c>
      <c r="L403" s="59" t="s">
        <v>6124</v>
      </c>
      <c r="M403" s="71" t="s">
        <v>1155</v>
      </c>
      <c r="N403" s="70" t="s">
        <v>1203</v>
      </c>
      <c r="O403" s="70" t="s">
        <v>1203</v>
      </c>
      <c r="P403" s="70" t="s">
        <v>1258</v>
      </c>
      <c r="Q403" s="70" t="s">
        <v>708</v>
      </c>
      <c r="R403" s="70" t="s">
        <v>1681</v>
      </c>
      <c r="S403" s="70" t="s">
        <v>3808</v>
      </c>
      <c r="T403" s="70" t="s">
        <v>3808</v>
      </c>
      <c r="U403" s="70" t="s">
        <v>5561</v>
      </c>
      <c r="V403" s="70">
        <v>23.764249800000002</v>
      </c>
      <c r="W403" s="70">
        <v>120.7000345</v>
      </c>
      <c r="X403" s="70" t="s">
        <v>2692</v>
      </c>
      <c r="Y403" s="70" t="s">
        <v>708</v>
      </c>
      <c r="Z403" s="70" t="s">
        <v>708</v>
      </c>
      <c r="AA403" s="70" t="s">
        <v>708</v>
      </c>
      <c r="AB403" s="70" t="s">
        <v>708</v>
      </c>
      <c r="AC403" s="70" t="s">
        <v>708</v>
      </c>
      <c r="AD403" s="70" t="s">
        <v>708</v>
      </c>
      <c r="AE403" s="70" t="s">
        <v>708</v>
      </c>
      <c r="AF403" s="70" t="s">
        <v>708</v>
      </c>
      <c r="AG403" s="70" t="s">
        <v>6080</v>
      </c>
      <c r="AH403" s="70" t="s">
        <v>3606</v>
      </c>
      <c r="AI403" s="70" t="s">
        <v>3606</v>
      </c>
      <c r="AK403" s="70" t="s">
        <v>2734</v>
      </c>
      <c r="AL403" s="70" t="s">
        <v>2734</v>
      </c>
      <c r="AM403" s="70" t="s">
        <v>6490</v>
      </c>
      <c r="AN403" s="70" t="s">
        <v>2734</v>
      </c>
      <c r="AO403" s="70">
        <v>0</v>
      </c>
      <c r="AP403" s="70">
        <v>0</v>
      </c>
      <c r="AQ403" s="70">
        <v>0</v>
      </c>
      <c r="AR403" s="70">
        <v>0</v>
      </c>
      <c r="AS403" s="70">
        <v>0</v>
      </c>
      <c r="AT403" s="70">
        <v>0</v>
      </c>
      <c r="AU403" s="70">
        <v>0</v>
      </c>
      <c r="AV403" s="70">
        <v>1</v>
      </c>
      <c r="AW403" s="70">
        <v>0</v>
      </c>
      <c r="AX403" s="70">
        <v>0</v>
      </c>
      <c r="AY403" s="70">
        <v>0</v>
      </c>
      <c r="BA403" s="70">
        <v>49</v>
      </c>
      <c r="BB403" s="70">
        <v>0</v>
      </c>
      <c r="BC403" s="70">
        <v>0</v>
      </c>
      <c r="BD403" s="70">
        <v>0</v>
      </c>
      <c r="BE403" s="70">
        <v>3</v>
      </c>
      <c r="BF403" s="70">
        <v>0</v>
      </c>
      <c r="BG403" s="70">
        <v>0</v>
      </c>
      <c r="BH403" s="70">
        <v>0</v>
      </c>
      <c r="BI403" s="70">
        <v>0</v>
      </c>
      <c r="BJ403" s="70">
        <v>0</v>
      </c>
      <c r="BK403" s="70">
        <v>0</v>
      </c>
      <c r="BL403" s="70">
        <v>0</v>
      </c>
      <c r="BM403" s="70">
        <v>0</v>
      </c>
      <c r="BN403" s="70">
        <v>0</v>
      </c>
      <c r="BO403" s="70">
        <v>0</v>
      </c>
      <c r="BP403" s="70">
        <v>0</v>
      </c>
      <c r="BQ403" s="70">
        <v>0</v>
      </c>
      <c r="BR403" s="70">
        <v>5</v>
      </c>
      <c r="BS403" s="70">
        <v>0</v>
      </c>
      <c r="BT403" s="70">
        <v>0</v>
      </c>
      <c r="BU403" s="70">
        <v>0</v>
      </c>
      <c r="BV403" s="70">
        <v>0</v>
      </c>
      <c r="BW403" s="70">
        <v>0</v>
      </c>
      <c r="BX403" s="70">
        <v>0</v>
      </c>
      <c r="BY403" s="70">
        <v>0</v>
      </c>
      <c r="BZ403" s="70">
        <v>0</v>
      </c>
      <c r="CA403" s="70">
        <v>0</v>
      </c>
      <c r="CB403" s="70">
        <v>0</v>
      </c>
      <c r="CC403" s="70">
        <v>0</v>
      </c>
      <c r="CD403" s="70">
        <v>0</v>
      </c>
      <c r="CE403" s="70">
        <v>0</v>
      </c>
      <c r="CF403" s="70">
        <v>0</v>
      </c>
      <c r="CG403" s="70">
        <v>0</v>
      </c>
      <c r="CH403" s="70">
        <v>0</v>
      </c>
      <c r="CI403" s="70">
        <v>0</v>
      </c>
      <c r="CJ403" s="70">
        <v>0</v>
      </c>
      <c r="CK403" s="70">
        <v>0</v>
      </c>
      <c r="CL403" s="70">
        <v>0</v>
      </c>
      <c r="CM403" s="70">
        <v>0</v>
      </c>
      <c r="CN403" s="70">
        <v>0</v>
      </c>
      <c r="CO403" s="70">
        <v>1</v>
      </c>
      <c r="CP403" s="70">
        <v>0</v>
      </c>
      <c r="CQ403" s="70">
        <v>0</v>
      </c>
      <c r="CR403" s="70">
        <v>0</v>
      </c>
      <c r="CS403" s="70">
        <v>1</v>
      </c>
      <c r="CT403" s="70">
        <v>0</v>
      </c>
      <c r="CU403" s="70">
        <v>0</v>
      </c>
      <c r="CV403" s="70">
        <v>1</v>
      </c>
      <c r="CW403" s="70">
        <v>1</v>
      </c>
      <c r="CX403" s="70">
        <v>0</v>
      </c>
      <c r="CY403" s="70">
        <v>0</v>
      </c>
      <c r="CZ403" s="70">
        <v>1</v>
      </c>
      <c r="DA403" s="70">
        <v>1</v>
      </c>
      <c r="DB403" s="70">
        <v>0</v>
      </c>
      <c r="DC403" s="70">
        <v>0</v>
      </c>
      <c r="DD403" s="70">
        <v>0</v>
      </c>
      <c r="DE403" s="70">
        <v>0</v>
      </c>
      <c r="DF403" s="70">
        <v>0</v>
      </c>
      <c r="DG403" s="70">
        <v>0</v>
      </c>
      <c r="DH403" s="70">
        <v>6</v>
      </c>
      <c r="DI403" s="70">
        <v>0</v>
      </c>
      <c r="DJ403" s="70">
        <v>0</v>
      </c>
      <c r="DK403" s="70">
        <v>0</v>
      </c>
      <c r="DL403" s="70">
        <v>0</v>
      </c>
      <c r="DM403" s="70">
        <v>6</v>
      </c>
      <c r="DN403" s="70">
        <v>0</v>
      </c>
      <c r="DO403" s="70">
        <v>0</v>
      </c>
      <c r="DP403" s="70">
        <v>0</v>
      </c>
      <c r="DQ403" s="70">
        <v>6</v>
      </c>
      <c r="DR403" s="70">
        <v>3</v>
      </c>
      <c r="DS403" s="70">
        <v>0</v>
      </c>
      <c r="DT403" s="70">
        <v>0</v>
      </c>
      <c r="DU403" s="70">
        <v>2</v>
      </c>
      <c r="DV403" s="70">
        <v>0</v>
      </c>
      <c r="DW403" s="70">
        <v>0</v>
      </c>
      <c r="DX403" s="70">
        <v>4</v>
      </c>
      <c r="DY403" s="70">
        <v>0</v>
      </c>
      <c r="DZ403" s="70">
        <v>3</v>
      </c>
      <c r="EA403" s="70">
        <v>0</v>
      </c>
      <c r="EB403" s="70">
        <v>4</v>
      </c>
      <c r="EC403" s="70">
        <v>3</v>
      </c>
      <c r="ED403" s="70">
        <v>0</v>
      </c>
      <c r="EE403" s="70">
        <v>4</v>
      </c>
      <c r="EF403" s="70">
        <v>26</v>
      </c>
      <c r="EG403" s="70">
        <v>0</v>
      </c>
      <c r="EH403" s="70">
        <v>0</v>
      </c>
      <c r="EI403" s="70">
        <v>0</v>
      </c>
      <c r="EJ403" s="70">
        <v>61</v>
      </c>
      <c r="EK403" s="70">
        <v>4</v>
      </c>
      <c r="EL403" t="s">
        <v>7362</v>
      </c>
      <c r="EM403" t="s">
        <v>7534</v>
      </c>
      <c r="EN403" t="s">
        <v>5561</v>
      </c>
      <c r="EO403" t="s">
        <v>7363</v>
      </c>
      <c r="EP403" t="s">
        <v>6820</v>
      </c>
      <c r="EQ403">
        <v>151</v>
      </c>
      <c r="ER403" s="70">
        <v>402</v>
      </c>
    </row>
    <row r="404" spans="1:148">
      <c r="A404" s="70" t="s">
        <v>486</v>
      </c>
      <c r="B404" s="70" t="s">
        <v>4610</v>
      </c>
      <c r="C404" s="70" t="s">
        <v>4610</v>
      </c>
      <c r="D404" s="70" t="s">
        <v>546</v>
      </c>
      <c r="E404" s="70" t="s">
        <v>592</v>
      </c>
      <c r="F404" s="70" t="str">
        <f t="shared" si="6"/>
        <v>雲林縣斗六市</v>
      </c>
      <c r="G404" s="70">
        <f>VLOOKUP(F404,郵遞區號!$C$2:$D$371,2,0)</f>
        <v>640</v>
      </c>
      <c r="H404" s="70" t="str">
        <f>VLOOKUP(D404,區域對照!$A$2:$B$23,2,0)</f>
        <v>南區</v>
      </c>
      <c r="I404" s="70" t="s">
        <v>6124</v>
      </c>
      <c r="J404" s="70" t="s">
        <v>3677</v>
      </c>
      <c r="K404" s="70" t="s">
        <v>4609</v>
      </c>
      <c r="L404" s="59" t="s">
        <v>6124</v>
      </c>
      <c r="M404" s="71" t="s">
        <v>1156</v>
      </c>
      <c r="N404" s="70" t="s">
        <v>1203</v>
      </c>
      <c r="O404" s="70" t="s">
        <v>1203</v>
      </c>
      <c r="P404" s="70" t="s">
        <v>1258</v>
      </c>
      <c r="Q404" s="70" t="s">
        <v>708</v>
      </c>
      <c r="R404" s="70" t="s">
        <v>1682</v>
      </c>
      <c r="S404" s="70" t="s">
        <v>3779</v>
      </c>
      <c r="T404" s="70" t="s">
        <v>5017</v>
      </c>
      <c r="U404" s="70" t="s">
        <v>5562</v>
      </c>
      <c r="V404" s="70">
        <v>23.710850600000001</v>
      </c>
      <c r="W404" s="70">
        <v>120.5488173</v>
      </c>
      <c r="X404" s="70" t="s">
        <v>2693</v>
      </c>
      <c r="Y404" s="70" t="s">
        <v>708</v>
      </c>
      <c r="Z404" s="70" t="s">
        <v>708</v>
      </c>
      <c r="AA404" s="70" t="s">
        <v>708</v>
      </c>
      <c r="AB404" s="70" t="s">
        <v>708</v>
      </c>
      <c r="AC404" s="70" t="s">
        <v>708</v>
      </c>
      <c r="AD404" s="70" t="s">
        <v>708</v>
      </c>
      <c r="AE404" s="70" t="s">
        <v>708</v>
      </c>
      <c r="AF404" s="70" t="s">
        <v>708</v>
      </c>
      <c r="AG404" s="70" t="s">
        <v>6081</v>
      </c>
      <c r="AH404" s="70" t="s">
        <v>3607</v>
      </c>
      <c r="AI404" s="70" t="s">
        <v>3607</v>
      </c>
      <c r="AK404" s="70" t="s">
        <v>2734</v>
      </c>
      <c r="AL404" s="70" t="s">
        <v>2734</v>
      </c>
      <c r="AM404" s="70" t="s">
        <v>6490</v>
      </c>
      <c r="AN404" s="70" t="s">
        <v>2734</v>
      </c>
      <c r="AO404" s="70">
        <v>0</v>
      </c>
      <c r="AP404" s="70">
        <v>0</v>
      </c>
      <c r="AQ404" s="70">
        <v>0</v>
      </c>
      <c r="AR404" s="70">
        <v>0</v>
      </c>
      <c r="AS404" s="70">
        <v>0</v>
      </c>
      <c r="AT404" s="70">
        <v>0</v>
      </c>
      <c r="AU404" s="70">
        <v>0</v>
      </c>
      <c r="AV404" s="70">
        <v>1</v>
      </c>
      <c r="AW404" s="70">
        <v>0</v>
      </c>
      <c r="AX404" s="70">
        <v>0</v>
      </c>
      <c r="AY404" s="70">
        <v>0</v>
      </c>
      <c r="BA404" s="70">
        <v>49</v>
      </c>
      <c r="BB404" s="70">
        <v>0</v>
      </c>
      <c r="BC404" s="70">
        <v>0</v>
      </c>
      <c r="BD404" s="70">
        <v>0</v>
      </c>
      <c r="BE404" s="70">
        <v>3</v>
      </c>
      <c r="BF404" s="70">
        <v>1</v>
      </c>
      <c r="BG404" s="70">
        <v>0</v>
      </c>
      <c r="BH404" s="70">
        <v>0</v>
      </c>
      <c r="BI404" s="70">
        <v>0</v>
      </c>
      <c r="BJ404" s="70">
        <v>0</v>
      </c>
      <c r="BK404" s="70">
        <v>0</v>
      </c>
      <c r="BL404" s="70">
        <v>0</v>
      </c>
      <c r="BM404" s="70">
        <v>0</v>
      </c>
      <c r="BN404" s="70">
        <v>0</v>
      </c>
      <c r="BO404" s="70">
        <v>0</v>
      </c>
      <c r="BP404" s="70">
        <v>0</v>
      </c>
      <c r="BQ404" s="70">
        <v>0</v>
      </c>
      <c r="BR404" s="70">
        <v>2</v>
      </c>
      <c r="BS404" s="70">
        <v>15</v>
      </c>
      <c r="BT404" s="70">
        <v>1</v>
      </c>
      <c r="BU404" s="70">
        <v>0</v>
      </c>
      <c r="BV404" s="70">
        <v>0</v>
      </c>
      <c r="BW404" s="70">
        <v>0</v>
      </c>
      <c r="BX404" s="70">
        <v>0</v>
      </c>
      <c r="BY404" s="70">
        <v>0</v>
      </c>
      <c r="BZ404" s="70">
        <v>0</v>
      </c>
      <c r="CA404" s="70">
        <v>0</v>
      </c>
      <c r="CB404" s="70">
        <v>30</v>
      </c>
      <c r="CC404" s="70">
        <v>0</v>
      </c>
      <c r="CD404" s="70">
        <v>0</v>
      </c>
      <c r="CE404" s="70">
        <v>0</v>
      </c>
      <c r="CF404" s="70">
        <v>0</v>
      </c>
      <c r="CG404" s="70">
        <v>0</v>
      </c>
      <c r="CH404" s="70">
        <v>2</v>
      </c>
      <c r="CI404" s="70">
        <v>0</v>
      </c>
      <c r="CJ404" s="70">
        <v>1</v>
      </c>
      <c r="CK404" s="70">
        <v>0</v>
      </c>
      <c r="CL404" s="70">
        <v>0</v>
      </c>
      <c r="CM404" s="70">
        <v>0</v>
      </c>
      <c r="CN404" s="70">
        <v>0</v>
      </c>
      <c r="CO404" s="70">
        <v>0</v>
      </c>
      <c r="CP404" s="70">
        <v>0</v>
      </c>
      <c r="CQ404" s="70">
        <v>0</v>
      </c>
      <c r="CR404" s="70">
        <v>0</v>
      </c>
      <c r="CS404" s="70">
        <v>1</v>
      </c>
      <c r="CT404" s="70">
        <v>0</v>
      </c>
      <c r="CU404" s="70">
        <v>0</v>
      </c>
      <c r="CV404" s="70">
        <v>0</v>
      </c>
      <c r="CW404" s="70">
        <v>2</v>
      </c>
      <c r="CX404" s="70">
        <v>1</v>
      </c>
      <c r="CY404" s="70">
        <v>0</v>
      </c>
      <c r="CZ404" s="70">
        <v>0</v>
      </c>
      <c r="DA404" s="70">
        <v>0</v>
      </c>
      <c r="DB404" s="70">
        <v>0</v>
      </c>
      <c r="DC404" s="70">
        <v>0</v>
      </c>
      <c r="DD404" s="70">
        <v>0</v>
      </c>
      <c r="DE404" s="70">
        <v>0</v>
      </c>
      <c r="DF404" s="70">
        <v>0</v>
      </c>
      <c r="DG404" s="70">
        <v>0</v>
      </c>
      <c r="DH404" s="70">
        <v>7</v>
      </c>
      <c r="DI404" s="70">
        <v>0</v>
      </c>
      <c r="DJ404" s="70">
        <v>0</v>
      </c>
      <c r="DK404" s="70">
        <v>0</v>
      </c>
      <c r="DL404" s="70">
        <v>0</v>
      </c>
      <c r="DM404" s="70">
        <v>7</v>
      </c>
      <c r="DN404" s="70">
        <v>0</v>
      </c>
      <c r="DO404" s="70">
        <v>0</v>
      </c>
      <c r="DP404" s="70">
        <v>1</v>
      </c>
      <c r="DQ404" s="70">
        <v>0</v>
      </c>
      <c r="DR404" s="70">
        <v>0</v>
      </c>
      <c r="DS404" s="70">
        <v>0</v>
      </c>
      <c r="DT404" s="70">
        <v>0</v>
      </c>
      <c r="DU404" s="70">
        <v>1</v>
      </c>
      <c r="DV404" s="70">
        <v>0</v>
      </c>
      <c r="DW404" s="70">
        <v>0</v>
      </c>
      <c r="DX404" s="70">
        <v>0</v>
      </c>
      <c r="DY404" s="70">
        <v>0</v>
      </c>
      <c r="DZ404" s="70">
        <v>2</v>
      </c>
      <c r="EA404" s="70">
        <v>0</v>
      </c>
      <c r="EB404" s="70">
        <v>6</v>
      </c>
      <c r="EC404" s="70">
        <v>4</v>
      </c>
      <c r="ED404" s="70">
        <v>0</v>
      </c>
      <c r="EE404" s="70">
        <v>10</v>
      </c>
      <c r="EF404" s="70">
        <v>32</v>
      </c>
      <c r="EG404" s="70">
        <v>0</v>
      </c>
      <c r="EH404" s="70">
        <v>0</v>
      </c>
      <c r="EI404" s="70">
        <v>0</v>
      </c>
      <c r="EJ404" s="70">
        <v>63</v>
      </c>
      <c r="EK404" s="70">
        <v>4</v>
      </c>
      <c r="EL404" t="s">
        <v>7364</v>
      </c>
      <c r="EM404" t="s">
        <v>7534</v>
      </c>
      <c r="EN404" t="s">
        <v>5562</v>
      </c>
      <c r="EO404" t="s">
        <v>6910</v>
      </c>
      <c r="EP404" t="s">
        <v>7365</v>
      </c>
      <c r="EQ404">
        <v>158</v>
      </c>
      <c r="ER404" s="70">
        <v>403</v>
      </c>
    </row>
    <row r="405" spans="1:148">
      <c r="A405" s="70" t="s">
        <v>487</v>
      </c>
      <c r="B405" s="70" t="s">
        <v>4610</v>
      </c>
      <c r="C405" s="70" t="s">
        <v>4610</v>
      </c>
      <c r="D405" s="70" t="s">
        <v>546</v>
      </c>
      <c r="E405" s="70" t="s">
        <v>592</v>
      </c>
      <c r="F405" s="70" t="str">
        <f t="shared" si="6"/>
        <v>雲林縣斗六市</v>
      </c>
      <c r="G405" s="70">
        <f>VLOOKUP(F405,郵遞區號!$C$2:$D$371,2,0)</f>
        <v>640</v>
      </c>
      <c r="H405" s="70" t="str">
        <f>VLOOKUP(D405,區域對照!$A$2:$B$23,2,0)</f>
        <v>南區</v>
      </c>
      <c r="I405" s="70" t="s">
        <v>6124</v>
      </c>
      <c r="J405" s="70" t="s">
        <v>3677</v>
      </c>
      <c r="K405" s="70" t="s">
        <v>4609</v>
      </c>
      <c r="L405" s="59" t="s">
        <v>6124</v>
      </c>
      <c r="M405" s="71" t="s">
        <v>1157</v>
      </c>
      <c r="N405" s="70" t="s">
        <v>1203</v>
      </c>
      <c r="O405" s="70" t="s">
        <v>1203</v>
      </c>
      <c r="P405" s="70" t="s">
        <v>1258</v>
      </c>
      <c r="Q405" s="70" t="s">
        <v>708</v>
      </c>
      <c r="R405" s="70" t="s">
        <v>1683</v>
      </c>
      <c r="S405" s="70" t="s">
        <v>3778</v>
      </c>
      <c r="T405" s="70" t="s">
        <v>5018</v>
      </c>
      <c r="U405" s="70" t="s">
        <v>5563</v>
      </c>
      <c r="V405" s="70">
        <v>23.708312200000002</v>
      </c>
      <c r="W405" s="70">
        <v>120.5469659</v>
      </c>
      <c r="X405" s="70" t="s">
        <v>2694</v>
      </c>
      <c r="Y405" s="70" t="s">
        <v>708</v>
      </c>
      <c r="Z405" s="70" t="s">
        <v>708</v>
      </c>
      <c r="AA405" s="70" t="s">
        <v>708</v>
      </c>
      <c r="AB405" s="70" t="s">
        <v>708</v>
      </c>
      <c r="AC405" s="70" t="s">
        <v>708</v>
      </c>
      <c r="AD405" s="70" t="s">
        <v>708</v>
      </c>
      <c r="AE405" s="70" t="s">
        <v>708</v>
      </c>
      <c r="AF405" s="70" t="s">
        <v>708</v>
      </c>
      <c r="AG405" s="70" t="s">
        <v>6082</v>
      </c>
      <c r="AH405" s="70" t="s">
        <v>3608</v>
      </c>
      <c r="AI405" s="70" t="s">
        <v>3608</v>
      </c>
      <c r="AK405" s="70" t="s">
        <v>2734</v>
      </c>
      <c r="AL405" s="70" t="s">
        <v>2734</v>
      </c>
      <c r="AM405" s="70" t="s">
        <v>6490</v>
      </c>
      <c r="AN405" s="70" t="s">
        <v>2734</v>
      </c>
      <c r="AO405" s="70">
        <v>0</v>
      </c>
      <c r="AP405" s="70">
        <v>0</v>
      </c>
      <c r="AQ405" s="70">
        <v>0</v>
      </c>
      <c r="AR405" s="70">
        <v>0</v>
      </c>
      <c r="AS405" s="70">
        <v>0</v>
      </c>
      <c r="AT405" s="70">
        <v>0</v>
      </c>
      <c r="AU405" s="70">
        <v>0</v>
      </c>
      <c r="AV405" s="70">
        <v>1</v>
      </c>
      <c r="AW405" s="70">
        <v>0</v>
      </c>
      <c r="AX405" s="70">
        <v>0</v>
      </c>
      <c r="AY405" s="70">
        <v>0</v>
      </c>
      <c r="BA405" s="70">
        <v>20</v>
      </c>
      <c r="BB405" s="70">
        <v>0</v>
      </c>
      <c r="BC405" s="70">
        <v>0</v>
      </c>
      <c r="BD405" s="70">
        <v>0</v>
      </c>
      <c r="BE405" s="70">
        <v>3</v>
      </c>
      <c r="BF405" s="70">
        <v>1</v>
      </c>
      <c r="BG405" s="70">
        <v>0</v>
      </c>
      <c r="BH405" s="70">
        <v>0</v>
      </c>
      <c r="BI405" s="70">
        <v>0</v>
      </c>
      <c r="BJ405" s="70">
        <v>0</v>
      </c>
      <c r="BK405" s="70">
        <v>0</v>
      </c>
      <c r="BL405" s="70">
        <v>0</v>
      </c>
      <c r="BM405" s="70">
        <v>0</v>
      </c>
      <c r="BN405" s="70">
        <v>1</v>
      </c>
      <c r="BO405" s="70">
        <v>0</v>
      </c>
      <c r="BP405" s="70">
        <v>0</v>
      </c>
      <c r="BQ405" s="70">
        <v>0</v>
      </c>
      <c r="BR405" s="70">
        <v>0</v>
      </c>
      <c r="BS405" s="70">
        <v>0</v>
      </c>
      <c r="BT405" s="70">
        <v>1</v>
      </c>
      <c r="BU405" s="70">
        <v>0</v>
      </c>
      <c r="BV405" s="70">
        <v>0</v>
      </c>
      <c r="BW405" s="70">
        <v>0</v>
      </c>
      <c r="BX405" s="70">
        <v>0</v>
      </c>
      <c r="BY405" s="70">
        <v>0</v>
      </c>
      <c r="BZ405" s="70">
        <v>0</v>
      </c>
      <c r="CA405" s="70">
        <v>0</v>
      </c>
      <c r="CB405" s="70">
        <v>0</v>
      </c>
      <c r="CC405" s="70">
        <v>0</v>
      </c>
      <c r="CD405" s="70">
        <v>0</v>
      </c>
      <c r="CE405" s="70">
        <v>0</v>
      </c>
      <c r="CF405" s="70">
        <v>0</v>
      </c>
      <c r="CG405" s="70">
        <v>0</v>
      </c>
      <c r="CH405" s="70">
        <v>1</v>
      </c>
      <c r="CI405" s="70">
        <v>0</v>
      </c>
      <c r="CJ405" s="70">
        <v>1</v>
      </c>
      <c r="CK405" s="70">
        <v>0</v>
      </c>
      <c r="CL405" s="70">
        <v>0</v>
      </c>
      <c r="CM405" s="70">
        <v>0</v>
      </c>
      <c r="CN405" s="70">
        <v>0</v>
      </c>
      <c r="CO405" s="70">
        <v>0</v>
      </c>
      <c r="CP405" s="70">
        <v>0</v>
      </c>
      <c r="CQ405" s="70">
        <v>0</v>
      </c>
      <c r="CR405" s="70">
        <v>0</v>
      </c>
      <c r="CS405" s="70">
        <v>0</v>
      </c>
      <c r="CT405" s="70">
        <v>0</v>
      </c>
      <c r="CU405" s="70">
        <v>0</v>
      </c>
      <c r="CV405" s="70">
        <v>0</v>
      </c>
      <c r="CW405" s="70">
        <v>0</v>
      </c>
      <c r="CX405" s="70">
        <v>1</v>
      </c>
      <c r="CY405" s="70">
        <v>0</v>
      </c>
      <c r="CZ405" s="70">
        <v>0</v>
      </c>
      <c r="DA405" s="70">
        <v>0</v>
      </c>
      <c r="DB405" s="70">
        <v>0</v>
      </c>
      <c r="DC405" s="70">
        <v>0</v>
      </c>
      <c r="DD405" s="70">
        <v>0</v>
      </c>
      <c r="DE405" s="70">
        <v>0</v>
      </c>
      <c r="DF405" s="70">
        <v>0</v>
      </c>
      <c r="DG405" s="70">
        <v>0</v>
      </c>
      <c r="DH405" s="70">
        <v>3</v>
      </c>
      <c r="DI405" s="70">
        <v>0</v>
      </c>
      <c r="DJ405" s="70">
        <v>0</v>
      </c>
      <c r="DK405" s="70">
        <v>0</v>
      </c>
      <c r="DL405" s="70">
        <v>0</v>
      </c>
      <c r="DM405" s="70">
        <v>3</v>
      </c>
      <c r="DN405" s="70">
        <v>0</v>
      </c>
      <c r="DO405" s="70">
        <v>0</v>
      </c>
      <c r="DP405" s="70">
        <v>0</v>
      </c>
      <c r="DQ405" s="70">
        <v>0</v>
      </c>
      <c r="DR405" s="70">
        <v>0</v>
      </c>
      <c r="DS405" s="70">
        <v>0</v>
      </c>
      <c r="DT405" s="70">
        <v>0</v>
      </c>
      <c r="DU405" s="70">
        <v>0</v>
      </c>
      <c r="DV405" s="70">
        <v>0</v>
      </c>
      <c r="DW405" s="70">
        <v>0</v>
      </c>
      <c r="DX405" s="70">
        <v>0</v>
      </c>
      <c r="DY405" s="70">
        <v>0</v>
      </c>
      <c r="DZ405" s="70">
        <v>2</v>
      </c>
      <c r="EA405" s="70">
        <v>0</v>
      </c>
      <c r="EB405" s="70">
        <v>0</v>
      </c>
      <c r="EC405" s="70">
        <v>2</v>
      </c>
      <c r="ED405" s="70">
        <v>0</v>
      </c>
      <c r="EE405" s="70">
        <v>1</v>
      </c>
      <c r="EF405" s="70">
        <v>11</v>
      </c>
      <c r="EG405" s="70">
        <v>0</v>
      </c>
      <c r="EH405" s="70">
        <v>0</v>
      </c>
      <c r="EI405" s="70">
        <v>0</v>
      </c>
      <c r="EJ405" s="70">
        <v>19</v>
      </c>
      <c r="EK405" s="70">
        <v>4</v>
      </c>
      <c r="EL405" t="s">
        <v>7366</v>
      </c>
      <c r="EM405" t="s">
        <v>7534</v>
      </c>
      <c r="EN405" t="s">
        <v>5563</v>
      </c>
      <c r="EO405" t="s">
        <v>6910</v>
      </c>
      <c r="EP405" t="s">
        <v>7367</v>
      </c>
      <c r="EQ405">
        <v>161</v>
      </c>
      <c r="ER405" s="70">
        <v>404</v>
      </c>
    </row>
    <row r="406" spans="1:148" s="74" customFormat="1">
      <c r="A406" s="70" t="s">
        <v>488</v>
      </c>
      <c r="B406" s="70" t="s">
        <v>4610</v>
      </c>
      <c r="C406" s="70" t="s">
        <v>4610</v>
      </c>
      <c r="D406" s="70" t="s">
        <v>546</v>
      </c>
      <c r="E406" s="70" t="s">
        <v>651</v>
      </c>
      <c r="F406" s="70" t="str">
        <f t="shared" si="6"/>
        <v>雲林縣西螺鎮</v>
      </c>
      <c r="G406" s="70">
        <f>VLOOKUP(F406,郵遞區號!$C$2:$D$371,2,0)</f>
        <v>648</v>
      </c>
      <c r="H406" s="70" t="str">
        <f>VLOOKUP(D406,區域對照!$A$2:$B$23,2,0)</f>
        <v>南區</v>
      </c>
      <c r="I406" s="70" t="s">
        <v>6124</v>
      </c>
      <c r="J406" s="70" t="s">
        <v>3677</v>
      </c>
      <c r="K406" s="70" t="s">
        <v>4609</v>
      </c>
      <c r="L406" s="59" t="s">
        <v>6124</v>
      </c>
      <c r="M406" s="71" t="s">
        <v>1158</v>
      </c>
      <c r="N406" s="70" t="s">
        <v>1203</v>
      </c>
      <c r="O406" s="70" t="s">
        <v>1203</v>
      </c>
      <c r="P406" s="70" t="s">
        <v>1258</v>
      </c>
      <c r="Q406" s="70" t="s">
        <v>708</v>
      </c>
      <c r="R406" s="70" t="s">
        <v>1684</v>
      </c>
      <c r="S406" s="70" t="s">
        <v>3777</v>
      </c>
      <c r="T406" s="70" t="s">
        <v>5019</v>
      </c>
      <c r="U406" s="70" t="s">
        <v>5564</v>
      </c>
      <c r="V406" s="70">
        <v>23.801337</v>
      </c>
      <c r="W406" s="70">
        <v>120.4609143</v>
      </c>
      <c r="X406" s="70" t="s">
        <v>2695</v>
      </c>
      <c r="Y406" s="70" t="s">
        <v>708</v>
      </c>
      <c r="Z406" s="70" t="s">
        <v>708</v>
      </c>
      <c r="AA406" s="70" t="s">
        <v>708</v>
      </c>
      <c r="AB406" s="70" t="s">
        <v>708</v>
      </c>
      <c r="AC406" s="70" t="s">
        <v>708</v>
      </c>
      <c r="AD406" s="70" t="s">
        <v>708</v>
      </c>
      <c r="AE406" s="70" t="s">
        <v>708</v>
      </c>
      <c r="AF406" s="70" t="s">
        <v>708</v>
      </c>
      <c r="AG406" s="70" t="s">
        <v>6083</v>
      </c>
      <c r="AH406" s="70" t="s">
        <v>3609</v>
      </c>
      <c r="AI406" s="70" t="s">
        <v>3609</v>
      </c>
      <c r="AJ406" s="70"/>
      <c r="AK406" s="70" t="s">
        <v>2734</v>
      </c>
      <c r="AL406" s="70" t="s">
        <v>2734</v>
      </c>
      <c r="AM406" s="70" t="s">
        <v>6490</v>
      </c>
      <c r="AN406" s="70" t="s">
        <v>2734</v>
      </c>
      <c r="AO406" s="70">
        <v>0</v>
      </c>
      <c r="AP406" s="70">
        <v>0</v>
      </c>
      <c r="AQ406" s="70">
        <v>0</v>
      </c>
      <c r="AR406" s="70">
        <v>0</v>
      </c>
      <c r="AS406" s="70">
        <v>0</v>
      </c>
      <c r="AT406" s="70">
        <v>0</v>
      </c>
      <c r="AU406" s="70">
        <v>0</v>
      </c>
      <c r="AV406" s="70">
        <v>1</v>
      </c>
      <c r="AW406" s="70">
        <v>0</v>
      </c>
      <c r="AX406" s="70">
        <v>0</v>
      </c>
      <c r="AY406" s="70">
        <v>0</v>
      </c>
      <c r="AZ406" s="70"/>
      <c r="BA406" s="70">
        <v>20</v>
      </c>
      <c r="BB406" s="70">
        <v>0</v>
      </c>
      <c r="BC406" s="70">
        <v>0</v>
      </c>
      <c r="BD406" s="70">
        <v>0</v>
      </c>
      <c r="BE406" s="70">
        <v>1</v>
      </c>
      <c r="BF406" s="70">
        <v>0</v>
      </c>
      <c r="BG406" s="70">
        <v>0</v>
      </c>
      <c r="BH406" s="70">
        <v>0</v>
      </c>
      <c r="BI406" s="70">
        <v>0</v>
      </c>
      <c r="BJ406" s="70">
        <v>0</v>
      </c>
      <c r="BK406" s="70">
        <v>0</v>
      </c>
      <c r="BL406" s="70">
        <v>0</v>
      </c>
      <c r="BM406" s="70">
        <v>0</v>
      </c>
      <c r="BN406" s="70">
        <v>0</v>
      </c>
      <c r="BO406" s="70">
        <v>0</v>
      </c>
      <c r="BP406" s="70">
        <v>0</v>
      </c>
      <c r="BQ406" s="70">
        <v>0</v>
      </c>
      <c r="BR406" s="70">
        <v>0</v>
      </c>
      <c r="BS406" s="70">
        <v>0</v>
      </c>
      <c r="BT406" s="70">
        <v>0</v>
      </c>
      <c r="BU406" s="70">
        <v>0</v>
      </c>
      <c r="BV406" s="70">
        <v>0</v>
      </c>
      <c r="BW406" s="70">
        <v>0</v>
      </c>
      <c r="BX406" s="70">
        <v>0</v>
      </c>
      <c r="BY406" s="70">
        <v>0</v>
      </c>
      <c r="BZ406" s="70">
        <v>0</v>
      </c>
      <c r="CA406" s="70">
        <v>0</v>
      </c>
      <c r="CB406" s="70">
        <v>0</v>
      </c>
      <c r="CC406" s="70">
        <v>0</v>
      </c>
      <c r="CD406" s="70">
        <v>0</v>
      </c>
      <c r="CE406" s="70">
        <v>0</v>
      </c>
      <c r="CF406" s="70">
        <v>0</v>
      </c>
      <c r="CG406" s="70">
        <v>0</v>
      </c>
      <c r="CH406" s="70">
        <v>1</v>
      </c>
      <c r="CI406" s="70">
        <v>0</v>
      </c>
      <c r="CJ406" s="70">
        <v>1</v>
      </c>
      <c r="CK406" s="70">
        <v>0</v>
      </c>
      <c r="CL406" s="70">
        <v>0</v>
      </c>
      <c r="CM406" s="70">
        <v>0</v>
      </c>
      <c r="CN406" s="70">
        <v>0</v>
      </c>
      <c r="CO406" s="70">
        <v>0</v>
      </c>
      <c r="CP406" s="70">
        <v>0</v>
      </c>
      <c r="CQ406" s="70">
        <v>0</v>
      </c>
      <c r="CR406" s="70">
        <v>0</v>
      </c>
      <c r="CS406" s="70">
        <v>0</v>
      </c>
      <c r="CT406" s="70">
        <v>0</v>
      </c>
      <c r="CU406" s="70">
        <v>0</v>
      </c>
      <c r="CV406" s="70">
        <v>0</v>
      </c>
      <c r="CW406" s="70">
        <v>0</v>
      </c>
      <c r="CX406" s="70">
        <v>0</v>
      </c>
      <c r="CY406" s="70">
        <v>0</v>
      </c>
      <c r="CZ406" s="70">
        <v>0</v>
      </c>
      <c r="DA406" s="70">
        <v>0</v>
      </c>
      <c r="DB406" s="70">
        <v>0</v>
      </c>
      <c r="DC406" s="70">
        <v>0</v>
      </c>
      <c r="DD406" s="70">
        <v>0</v>
      </c>
      <c r="DE406" s="70">
        <v>0</v>
      </c>
      <c r="DF406" s="70">
        <v>0</v>
      </c>
      <c r="DG406" s="70">
        <v>0</v>
      </c>
      <c r="DH406" s="70">
        <v>2</v>
      </c>
      <c r="DI406" s="70">
        <v>0</v>
      </c>
      <c r="DJ406" s="70">
        <v>0</v>
      </c>
      <c r="DK406" s="70">
        <v>0</v>
      </c>
      <c r="DL406" s="70">
        <v>0</v>
      </c>
      <c r="DM406" s="70">
        <v>2</v>
      </c>
      <c r="DN406" s="70">
        <v>0</v>
      </c>
      <c r="DO406" s="70">
        <v>0</v>
      </c>
      <c r="DP406" s="70">
        <v>0</v>
      </c>
      <c r="DQ406" s="70">
        <v>1</v>
      </c>
      <c r="DR406" s="70">
        <v>0</v>
      </c>
      <c r="DS406" s="70">
        <v>0</v>
      </c>
      <c r="DT406" s="70">
        <v>0</v>
      </c>
      <c r="DU406" s="70">
        <v>1</v>
      </c>
      <c r="DV406" s="70">
        <v>0</v>
      </c>
      <c r="DW406" s="70">
        <v>0</v>
      </c>
      <c r="DX406" s="70">
        <v>0</v>
      </c>
      <c r="DY406" s="70">
        <v>0</v>
      </c>
      <c r="DZ406" s="70">
        <v>1</v>
      </c>
      <c r="EA406" s="70">
        <v>0</v>
      </c>
      <c r="EB406" s="70">
        <v>1</v>
      </c>
      <c r="EC406" s="70">
        <v>2</v>
      </c>
      <c r="ED406" s="70">
        <v>0</v>
      </c>
      <c r="EE406" s="70">
        <v>2</v>
      </c>
      <c r="EF406" s="70">
        <v>5</v>
      </c>
      <c r="EG406" s="70">
        <v>0</v>
      </c>
      <c r="EH406" s="70">
        <v>0</v>
      </c>
      <c r="EI406" s="70">
        <v>0</v>
      </c>
      <c r="EJ406" s="70">
        <v>15</v>
      </c>
      <c r="EK406" s="70">
        <v>4</v>
      </c>
      <c r="EL406" t="s">
        <v>7368</v>
      </c>
      <c r="EM406" t="s">
        <v>7534</v>
      </c>
      <c r="EN406" t="s">
        <v>5564</v>
      </c>
      <c r="EO406" t="s">
        <v>7369</v>
      </c>
      <c r="EP406" t="s">
        <v>7361</v>
      </c>
      <c r="EQ406">
        <v>145</v>
      </c>
      <c r="ER406" s="70">
        <v>405</v>
      </c>
    </row>
    <row r="407" spans="1:148">
      <c r="A407" s="70" t="s">
        <v>489</v>
      </c>
      <c r="B407" s="70" t="s">
        <v>4610</v>
      </c>
      <c r="C407" s="70" t="s">
        <v>4610</v>
      </c>
      <c r="D407" s="70" t="s">
        <v>546</v>
      </c>
      <c r="E407" s="70" t="s">
        <v>697</v>
      </c>
      <c r="F407" s="70" t="str">
        <f t="shared" si="6"/>
        <v>雲林縣土庫鎮</v>
      </c>
      <c r="G407" s="70">
        <f>VLOOKUP(F407,郵遞區號!$C$2:$D$371,2,0)</f>
        <v>633</v>
      </c>
      <c r="H407" s="70" t="str">
        <f>VLOOKUP(D407,區域對照!$A$2:$B$23,2,0)</f>
        <v>南區</v>
      </c>
      <c r="I407" s="70" t="s">
        <v>6124</v>
      </c>
      <c r="J407" s="70" t="s">
        <v>3677</v>
      </c>
      <c r="K407" s="70" t="s">
        <v>4609</v>
      </c>
      <c r="L407" s="59" t="s">
        <v>6124</v>
      </c>
      <c r="M407" s="71" t="s">
        <v>1159</v>
      </c>
      <c r="N407" s="70" t="s">
        <v>1203</v>
      </c>
      <c r="O407" s="70" t="s">
        <v>1203</v>
      </c>
      <c r="P407" s="70" t="s">
        <v>1258</v>
      </c>
      <c r="Q407" s="70" t="s">
        <v>708</v>
      </c>
      <c r="R407" s="70" t="s">
        <v>1685</v>
      </c>
      <c r="S407" s="70" t="s">
        <v>3776</v>
      </c>
      <c r="T407" s="70" t="s">
        <v>5020</v>
      </c>
      <c r="U407" s="70" t="s">
        <v>5565</v>
      </c>
      <c r="V407" s="70">
        <v>23.674432700000001</v>
      </c>
      <c r="W407" s="70">
        <v>120.389765</v>
      </c>
      <c r="X407" s="70" t="s">
        <v>2696</v>
      </c>
      <c r="Y407" s="70" t="s">
        <v>708</v>
      </c>
      <c r="Z407" s="70" t="s">
        <v>708</v>
      </c>
      <c r="AA407" s="70" t="s">
        <v>708</v>
      </c>
      <c r="AB407" s="70" t="s">
        <v>708</v>
      </c>
      <c r="AC407" s="70" t="s">
        <v>708</v>
      </c>
      <c r="AD407" s="70" t="s">
        <v>708</v>
      </c>
      <c r="AE407" s="70" t="s">
        <v>708</v>
      </c>
      <c r="AF407" s="70" t="s">
        <v>708</v>
      </c>
      <c r="AG407" s="70" t="s">
        <v>6084</v>
      </c>
      <c r="AH407" s="70" t="s">
        <v>3610</v>
      </c>
      <c r="AI407" s="70" t="s">
        <v>3610</v>
      </c>
      <c r="AK407" s="70" t="s">
        <v>2734</v>
      </c>
      <c r="AL407" s="70" t="s">
        <v>2734</v>
      </c>
      <c r="AM407" s="70" t="s">
        <v>6490</v>
      </c>
      <c r="AN407" s="70" t="s">
        <v>2734</v>
      </c>
      <c r="AO407" s="70">
        <v>0</v>
      </c>
      <c r="AP407" s="70">
        <v>0</v>
      </c>
      <c r="AQ407" s="70">
        <v>0</v>
      </c>
      <c r="AR407" s="70">
        <v>0</v>
      </c>
      <c r="AS407" s="70">
        <v>0</v>
      </c>
      <c r="AT407" s="70">
        <v>0</v>
      </c>
      <c r="AU407" s="70">
        <v>0</v>
      </c>
      <c r="AV407" s="70">
        <v>1</v>
      </c>
      <c r="AW407" s="70">
        <v>0</v>
      </c>
      <c r="AX407" s="70">
        <v>0</v>
      </c>
      <c r="AY407" s="70">
        <v>0</v>
      </c>
      <c r="BA407" s="70">
        <v>20</v>
      </c>
      <c r="BB407" s="70">
        <v>0</v>
      </c>
      <c r="BC407" s="70">
        <v>0</v>
      </c>
      <c r="BD407" s="70">
        <v>0</v>
      </c>
      <c r="BE407" s="70">
        <v>2</v>
      </c>
      <c r="BF407" s="70">
        <v>0</v>
      </c>
      <c r="BG407" s="70">
        <v>0</v>
      </c>
      <c r="BH407" s="70">
        <v>0</v>
      </c>
      <c r="BI407" s="70">
        <v>0</v>
      </c>
      <c r="BJ407" s="70">
        <v>0</v>
      </c>
      <c r="BK407" s="70">
        <v>0</v>
      </c>
      <c r="BL407" s="70">
        <v>0</v>
      </c>
      <c r="BM407" s="70">
        <v>0</v>
      </c>
      <c r="BN407" s="70">
        <v>0</v>
      </c>
      <c r="BO407" s="70">
        <v>0</v>
      </c>
      <c r="BP407" s="70">
        <v>0</v>
      </c>
      <c r="BQ407" s="70">
        <v>0</v>
      </c>
      <c r="BR407" s="70">
        <v>1</v>
      </c>
      <c r="BS407" s="70">
        <v>20</v>
      </c>
      <c r="BT407" s="70">
        <v>0</v>
      </c>
      <c r="BU407" s="70">
        <v>0</v>
      </c>
      <c r="BV407" s="70">
        <v>0</v>
      </c>
      <c r="BW407" s="70">
        <v>0</v>
      </c>
      <c r="BX407" s="70">
        <v>0</v>
      </c>
      <c r="BY407" s="70">
        <v>0</v>
      </c>
      <c r="BZ407" s="70">
        <v>0</v>
      </c>
      <c r="CA407" s="70">
        <v>0</v>
      </c>
      <c r="CB407" s="70">
        <v>0</v>
      </c>
      <c r="CC407" s="70">
        <v>0</v>
      </c>
      <c r="CD407" s="70">
        <v>0</v>
      </c>
      <c r="CE407" s="70">
        <v>0</v>
      </c>
      <c r="CF407" s="70">
        <v>0</v>
      </c>
      <c r="CG407" s="70">
        <v>0</v>
      </c>
      <c r="CH407" s="70">
        <v>2</v>
      </c>
      <c r="CI407" s="70">
        <v>0</v>
      </c>
      <c r="CJ407" s="70">
        <v>0</v>
      </c>
      <c r="CK407" s="70">
        <v>0</v>
      </c>
      <c r="CL407" s="70">
        <v>0</v>
      </c>
      <c r="CM407" s="70">
        <v>0</v>
      </c>
      <c r="CN407" s="70">
        <v>0</v>
      </c>
      <c r="CO407" s="70">
        <v>0</v>
      </c>
      <c r="CP407" s="70">
        <v>0</v>
      </c>
      <c r="CQ407" s="70">
        <v>0</v>
      </c>
      <c r="CR407" s="70">
        <v>0</v>
      </c>
      <c r="CS407" s="70">
        <v>1</v>
      </c>
      <c r="CT407" s="70">
        <v>0</v>
      </c>
      <c r="CU407" s="70">
        <v>0</v>
      </c>
      <c r="CV407" s="70">
        <v>0</v>
      </c>
      <c r="CW407" s="70">
        <v>0</v>
      </c>
      <c r="CX407" s="70">
        <v>0</v>
      </c>
      <c r="CY407" s="70">
        <v>0</v>
      </c>
      <c r="CZ407" s="70">
        <v>0</v>
      </c>
      <c r="DA407" s="70">
        <v>0</v>
      </c>
      <c r="DB407" s="70">
        <v>0</v>
      </c>
      <c r="DC407" s="70">
        <v>0</v>
      </c>
      <c r="DD407" s="70">
        <v>0</v>
      </c>
      <c r="DE407" s="70">
        <v>0</v>
      </c>
      <c r="DF407" s="70">
        <v>0</v>
      </c>
      <c r="DG407" s="70">
        <v>0</v>
      </c>
      <c r="DH407" s="70">
        <v>3</v>
      </c>
      <c r="DI407" s="70">
        <v>0</v>
      </c>
      <c r="DJ407" s="70">
        <v>0</v>
      </c>
      <c r="DK407" s="70">
        <v>0</v>
      </c>
      <c r="DL407" s="70">
        <v>0</v>
      </c>
      <c r="DM407" s="70">
        <v>3</v>
      </c>
      <c r="DN407" s="70">
        <v>0</v>
      </c>
      <c r="DO407" s="70">
        <v>0</v>
      </c>
      <c r="DP407" s="70">
        <v>1</v>
      </c>
      <c r="DQ407" s="70">
        <v>0</v>
      </c>
      <c r="DR407" s="70">
        <v>0</v>
      </c>
      <c r="DS407" s="70">
        <v>0</v>
      </c>
      <c r="DT407" s="70">
        <v>0</v>
      </c>
      <c r="DU407" s="70">
        <v>1</v>
      </c>
      <c r="DV407" s="70">
        <v>0</v>
      </c>
      <c r="DW407" s="70">
        <v>0</v>
      </c>
      <c r="DX407" s="70">
        <v>0</v>
      </c>
      <c r="DY407" s="70">
        <v>0</v>
      </c>
      <c r="DZ407" s="70">
        <v>2</v>
      </c>
      <c r="EA407" s="70">
        <v>0</v>
      </c>
      <c r="EB407" s="70">
        <v>1</v>
      </c>
      <c r="EC407" s="70">
        <v>4</v>
      </c>
      <c r="ED407" s="70">
        <v>0</v>
      </c>
      <c r="EE407" s="70">
        <v>5</v>
      </c>
      <c r="EF407" s="70">
        <v>8</v>
      </c>
      <c r="EG407" s="70">
        <v>0</v>
      </c>
      <c r="EH407" s="70">
        <v>0</v>
      </c>
      <c r="EI407" s="70">
        <v>0</v>
      </c>
      <c r="EJ407" s="70">
        <v>25</v>
      </c>
      <c r="EK407" s="70">
        <v>4</v>
      </c>
      <c r="EL407" t="s">
        <v>7370</v>
      </c>
      <c r="EM407" t="s">
        <v>7534</v>
      </c>
      <c r="EN407" t="s">
        <v>5565</v>
      </c>
      <c r="EO407" t="s">
        <v>7371</v>
      </c>
      <c r="EP407" t="s">
        <v>6703</v>
      </c>
      <c r="EQ407">
        <v>156</v>
      </c>
      <c r="ER407" s="70">
        <v>406</v>
      </c>
    </row>
    <row r="408" spans="1:148">
      <c r="A408" s="70" t="s">
        <v>490</v>
      </c>
      <c r="B408" s="70" t="s">
        <v>4610</v>
      </c>
      <c r="C408" s="70" t="s">
        <v>4610</v>
      </c>
      <c r="D408" s="70" t="s">
        <v>546</v>
      </c>
      <c r="E408" s="70" t="s">
        <v>667</v>
      </c>
      <c r="F408" s="70" t="str">
        <f t="shared" si="6"/>
        <v>雲林縣北港鎮</v>
      </c>
      <c r="G408" s="70">
        <f>VLOOKUP(F408,郵遞區號!$C$2:$D$371,2,0)</f>
        <v>651</v>
      </c>
      <c r="H408" s="70" t="str">
        <f>VLOOKUP(D408,區域對照!$A$2:$B$23,2,0)</f>
        <v>南區</v>
      </c>
      <c r="I408" s="70" t="s">
        <v>6124</v>
      </c>
      <c r="J408" s="70" t="s">
        <v>3677</v>
      </c>
      <c r="K408" s="70" t="s">
        <v>4609</v>
      </c>
      <c r="L408" s="59" t="s">
        <v>6124</v>
      </c>
      <c r="M408" s="71" t="s">
        <v>1160</v>
      </c>
      <c r="N408" s="70" t="s">
        <v>1203</v>
      </c>
      <c r="O408" s="70" t="s">
        <v>1203</v>
      </c>
      <c r="P408" s="70" t="s">
        <v>1258</v>
      </c>
      <c r="Q408" s="70" t="s">
        <v>708</v>
      </c>
      <c r="R408" s="70" t="s">
        <v>1686</v>
      </c>
      <c r="S408" s="70" t="s">
        <v>3775</v>
      </c>
      <c r="T408" s="70" t="s">
        <v>5021</v>
      </c>
      <c r="U408" s="70" t="s">
        <v>5566</v>
      </c>
      <c r="V408" s="70">
        <v>23.569939900000001</v>
      </c>
      <c r="W408" s="70">
        <v>120.3015426</v>
      </c>
      <c r="X408" s="70" t="s">
        <v>2697</v>
      </c>
      <c r="Y408" s="70" t="s">
        <v>708</v>
      </c>
      <c r="Z408" s="70" t="s">
        <v>708</v>
      </c>
      <c r="AA408" s="70" t="s">
        <v>708</v>
      </c>
      <c r="AB408" s="70" t="s">
        <v>708</v>
      </c>
      <c r="AC408" s="70" t="s">
        <v>708</v>
      </c>
      <c r="AD408" s="70" t="s">
        <v>708</v>
      </c>
      <c r="AE408" s="70" t="s">
        <v>708</v>
      </c>
      <c r="AF408" s="70" t="s">
        <v>708</v>
      </c>
      <c r="AG408" s="70" t="s">
        <v>6085</v>
      </c>
      <c r="AH408" s="70" t="s">
        <v>3611</v>
      </c>
      <c r="AI408" s="70" t="s">
        <v>3611</v>
      </c>
      <c r="AK408" s="70" t="s">
        <v>2734</v>
      </c>
      <c r="AL408" s="70" t="s">
        <v>2734</v>
      </c>
      <c r="AM408" s="70" t="s">
        <v>6490</v>
      </c>
      <c r="AN408" s="70" t="s">
        <v>2734</v>
      </c>
      <c r="AO408" s="70">
        <v>0</v>
      </c>
      <c r="AP408" s="70">
        <v>0</v>
      </c>
      <c r="AQ408" s="70">
        <v>0</v>
      </c>
      <c r="AR408" s="70">
        <v>0</v>
      </c>
      <c r="AS408" s="70">
        <v>0</v>
      </c>
      <c r="AT408" s="70">
        <v>0</v>
      </c>
      <c r="AU408" s="70">
        <v>0</v>
      </c>
      <c r="AV408" s="70">
        <v>1</v>
      </c>
      <c r="AW408" s="70">
        <v>0</v>
      </c>
      <c r="AX408" s="70">
        <v>0</v>
      </c>
      <c r="AY408" s="70">
        <v>0</v>
      </c>
      <c r="BA408" s="70">
        <v>20</v>
      </c>
      <c r="BB408" s="70">
        <v>0</v>
      </c>
      <c r="BC408" s="70">
        <v>0</v>
      </c>
      <c r="BD408" s="70">
        <v>0</v>
      </c>
      <c r="BE408" s="70">
        <v>2</v>
      </c>
      <c r="BF408" s="70">
        <v>0</v>
      </c>
      <c r="BG408" s="70">
        <v>0</v>
      </c>
      <c r="BH408" s="70">
        <v>0</v>
      </c>
      <c r="BI408" s="70">
        <v>0</v>
      </c>
      <c r="BJ408" s="70">
        <v>0</v>
      </c>
      <c r="BK408" s="70">
        <v>0</v>
      </c>
      <c r="BL408" s="70">
        <v>0</v>
      </c>
      <c r="BM408" s="70">
        <v>0</v>
      </c>
      <c r="BN408" s="70">
        <v>0</v>
      </c>
      <c r="BO408" s="70">
        <v>0</v>
      </c>
      <c r="BP408" s="70">
        <v>0</v>
      </c>
      <c r="BQ408" s="70">
        <v>0</v>
      </c>
      <c r="BR408" s="70">
        <v>0</v>
      </c>
      <c r="BS408" s="70">
        <v>30</v>
      </c>
      <c r="BT408" s="70">
        <v>0</v>
      </c>
      <c r="BU408" s="70">
        <v>0</v>
      </c>
      <c r="BV408" s="70">
        <v>0</v>
      </c>
      <c r="BW408" s="70">
        <v>0</v>
      </c>
      <c r="BX408" s="70">
        <v>0</v>
      </c>
      <c r="BY408" s="70">
        <v>0</v>
      </c>
      <c r="BZ408" s="70">
        <v>0</v>
      </c>
      <c r="CA408" s="70">
        <v>0</v>
      </c>
      <c r="CB408" s="70">
        <v>0</v>
      </c>
      <c r="CC408" s="70">
        <v>0</v>
      </c>
      <c r="CD408" s="70">
        <v>0</v>
      </c>
      <c r="CE408" s="70">
        <v>0</v>
      </c>
      <c r="CF408" s="70">
        <v>0</v>
      </c>
      <c r="CG408" s="70">
        <v>0</v>
      </c>
      <c r="CH408" s="70">
        <v>4</v>
      </c>
      <c r="CI408" s="70">
        <v>0</v>
      </c>
      <c r="CJ408" s="70">
        <v>0</v>
      </c>
      <c r="CK408" s="70">
        <v>0</v>
      </c>
      <c r="CL408" s="70">
        <v>0</v>
      </c>
      <c r="CM408" s="70">
        <v>0</v>
      </c>
      <c r="CN408" s="70">
        <v>0</v>
      </c>
      <c r="CO408" s="70">
        <v>0</v>
      </c>
      <c r="CP408" s="70">
        <v>0</v>
      </c>
      <c r="CQ408" s="70">
        <v>0</v>
      </c>
      <c r="CR408" s="70">
        <v>0</v>
      </c>
      <c r="CS408" s="70">
        <v>1</v>
      </c>
      <c r="CT408" s="70">
        <v>0</v>
      </c>
      <c r="CU408" s="70">
        <v>0</v>
      </c>
      <c r="CV408" s="70">
        <v>0</v>
      </c>
      <c r="CW408" s="70">
        <v>0</v>
      </c>
      <c r="CX408" s="70">
        <v>0</v>
      </c>
      <c r="CY408" s="70">
        <v>0</v>
      </c>
      <c r="CZ408" s="70">
        <v>0</v>
      </c>
      <c r="DA408" s="70">
        <v>0</v>
      </c>
      <c r="DB408" s="70">
        <v>0</v>
      </c>
      <c r="DC408" s="70">
        <v>0</v>
      </c>
      <c r="DD408" s="70">
        <v>0</v>
      </c>
      <c r="DE408" s="70">
        <v>0</v>
      </c>
      <c r="DF408" s="70">
        <v>0</v>
      </c>
      <c r="DG408" s="70">
        <v>0</v>
      </c>
      <c r="DH408" s="70">
        <v>5</v>
      </c>
      <c r="DI408" s="70">
        <v>0</v>
      </c>
      <c r="DJ408" s="70">
        <v>0</v>
      </c>
      <c r="DK408" s="70">
        <v>0</v>
      </c>
      <c r="DL408" s="70">
        <v>0</v>
      </c>
      <c r="DM408" s="70">
        <v>5</v>
      </c>
      <c r="DN408" s="70">
        <v>0</v>
      </c>
      <c r="DO408" s="70">
        <v>0</v>
      </c>
      <c r="DP408" s="70">
        <v>1</v>
      </c>
      <c r="DQ408" s="70">
        <v>0</v>
      </c>
      <c r="DR408" s="70">
        <v>0</v>
      </c>
      <c r="DS408" s="70">
        <v>0</v>
      </c>
      <c r="DT408" s="70">
        <v>0</v>
      </c>
      <c r="DU408" s="70">
        <v>1</v>
      </c>
      <c r="DV408" s="70">
        <v>0</v>
      </c>
      <c r="DW408" s="70">
        <v>0</v>
      </c>
      <c r="DX408" s="70">
        <v>0</v>
      </c>
      <c r="DY408" s="70">
        <v>0</v>
      </c>
      <c r="DZ408" s="70">
        <v>1</v>
      </c>
      <c r="EA408" s="70">
        <v>0</v>
      </c>
      <c r="EB408" s="70">
        <v>0</v>
      </c>
      <c r="EC408" s="70">
        <v>2</v>
      </c>
      <c r="ED408" s="70">
        <v>0</v>
      </c>
      <c r="EE408" s="70">
        <v>6</v>
      </c>
      <c r="EF408" s="70">
        <v>18</v>
      </c>
      <c r="EG408" s="70">
        <v>0</v>
      </c>
      <c r="EH408" s="70">
        <v>0</v>
      </c>
      <c r="EI408" s="70">
        <v>0</v>
      </c>
      <c r="EJ408" s="70">
        <v>34</v>
      </c>
      <c r="EK408" s="70">
        <v>4</v>
      </c>
      <c r="EL408" t="s">
        <v>7372</v>
      </c>
      <c r="EM408" t="s">
        <v>7534</v>
      </c>
      <c r="EN408" t="s">
        <v>5566</v>
      </c>
      <c r="EO408" t="s">
        <v>6936</v>
      </c>
      <c r="EP408" t="s">
        <v>6823</v>
      </c>
      <c r="EQ408">
        <v>174</v>
      </c>
      <c r="ER408" s="70">
        <v>407</v>
      </c>
    </row>
    <row r="409" spans="1:148">
      <c r="A409" s="70" t="s">
        <v>491</v>
      </c>
      <c r="B409" s="70" t="s">
        <v>4610</v>
      </c>
      <c r="C409" s="70" t="s">
        <v>4610</v>
      </c>
      <c r="D409" s="70" t="s">
        <v>546</v>
      </c>
      <c r="E409" s="70" t="s">
        <v>667</v>
      </c>
      <c r="F409" s="70" t="str">
        <f t="shared" si="6"/>
        <v>雲林縣北港鎮</v>
      </c>
      <c r="G409" s="70">
        <f>VLOOKUP(F409,郵遞區號!$C$2:$D$371,2,0)</f>
        <v>651</v>
      </c>
      <c r="H409" s="70" t="str">
        <f>VLOOKUP(D409,區域對照!$A$2:$B$23,2,0)</f>
        <v>南區</v>
      </c>
      <c r="I409" s="70" t="s">
        <v>6124</v>
      </c>
      <c r="J409" s="70" t="s">
        <v>3677</v>
      </c>
      <c r="K409" s="70" t="s">
        <v>4609</v>
      </c>
      <c r="L409" s="59" t="s">
        <v>6124</v>
      </c>
      <c r="M409" s="71" t="s">
        <v>1161</v>
      </c>
      <c r="N409" s="70" t="s">
        <v>1203</v>
      </c>
      <c r="O409" s="70" t="s">
        <v>1203</v>
      </c>
      <c r="P409" s="70" t="s">
        <v>1258</v>
      </c>
      <c r="Q409" s="70" t="s">
        <v>708</v>
      </c>
      <c r="R409" s="70" t="s">
        <v>1687</v>
      </c>
      <c r="S409" s="70" t="s">
        <v>3774</v>
      </c>
      <c r="T409" s="70" t="s">
        <v>5022</v>
      </c>
      <c r="U409" s="70" t="s">
        <v>5567</v>
      </c>
      <c r="V409" s="70">
        <v>23.567108000000001</v>
      </c>
      <c r="W409" s="70">
        <v>120.30432399999999</v>
      </c>
      <c r="X409" s="70" t="s">
        <v>2698</v>
      </c>
      <c r="Y409" s="70" t="s">
        <v>708</v>
      </c>
      <c r="Z409" s="70" t="s">
        <v>708</v>
      </c>
      <c r="AA409" s="70" t="s">
        <v>708</v>
      </c>
      <c r="AB409" s="70" t="s">
        <v>708</v>
      </c>
      <c r="AC409" s="70" t="s">
        <v>708</v>
      </c>
      <c r="AD409" s="70" t="s">
        <v>708</v>
      </c>
      <c r="AE409" s="70" t="s">
        <v>708</v>
      </c>
      <c r="AF409" s="70" t="s">
        <v>708</v>
      </c>
      <c r="AG409" s="70" t="s">
        <v>6086</v>
      </c>
      <c r="AH409" s="70" t="s">
        <v>3612</v>
      </c>
      <c r="AI409" s="70" t="s">
        <v>3612</v>
      </c>
      <c r="AK409" s="70" t="s">
        <v>2734</v>
      </c>
      <c r="AL409" s="70" t="s">
        <v>2734</v>
      </c>
      <c r="AM409" s="70" t="s">
        <v>6490</v>
      </c>
      <c r="AN409" s="70" t="s">
        <v>2734</v>
      </c>
      <c r="AO409" s="70">
        <v>0</v>
      </c>
      <c r="AP409" s="70">
        <v>0</v>
      </c>
      <c r="AQ409" s="70">
        <v>0</v>
      </c>
      <c r="AR409" s="70">
        <v>0</v>
      </c>
      <c r="AS409" s="70">
        <v>0</v>
      </c>
      <c r="AT409" s="70">
        <v>0</v>
      </c>
      <c r="AU409" s="70">
        <v>0</v>
      </c>
      <c r="AV409" s="70">
        <v>1</v>
      </c>
      <c r="AW409" s="70">
        <v>0</v>
      </c>
      <c r="AX409" s="70">
        <v>0</v>
      </c>
      <c r="AY409" s="70">
        <v>0</v>
      </c>
      <c r="BA409" s="70">
        <v>20</v>
      </c>
      <c r="BB409" s="70">
        <v>0</v>
      </c>
      <c r="BC409" s="70">
        <v>0</v>
      </c>
      <c r="BD409" s="70">
        <v>0</v>
      </c>
      <c r="BE409" s="70">
        <v>2</v>
      </c>
      <c r="BF409" s="70">
        <v>0</v>
      </c>
      <c r="BG409" s="70">
        <v>0</v>
      </c>
      <c r="BH409" s="70">
        <v>0</v>
      </c>
      <c r="BI409" s="70">
        <v>0</v>
      </c>
      <c r="BJ409" s="70">
        <v>0</v>
      </c>
      <c r="BK409" s="70">
        <v>0</v>
      </c>
      <c r="BL409" s="70">
        <v>0</v>
      </c>
      <c r="BM409" s="70">
        <v>0</v>
      </c>
      <c r="BN409" s="70">
        <v>0</v>
      </c>
      <c r="BO409" s="70">
        <v>0</v>
      </c>
      <c r="BP409" s="70">
        <v>0</v>
      </c>
      <c r="BQ409" s="70">
        <v>0</v>
      </c>
      <c r="BR409" s="70">
        <v>0</v>
      </c>
      <c r="BS409" s="70">
        <v>0</v>
      </c>
      <c r="BT409" s="70">
        <v>0</v>
      </c>
      <c r="BU409" s="70">
        <v>0</v>
      </c>
      <c r="BV409" s="70">
        <v>0</v>
      </c>
      <c r="BW409" s="70">
        <v>0</v>
      </c>
      <c r="BX409" s="70">
        <v>0</v>
      </c>
      <c r="BY409" s="70">
        <v>0</v>
      </c>
      <c r="BZ409" s="70">
        <v>0</v>
      </c>
      <c r="CA409" s="70">
        <v>0</v>
      </c>
      <c r="CB409" s="70">
        <v>0</v>
      </c>
      <c r="CC409" s="70">
        <v>0</v>
      </c>
      <c r="CD409" s="70">
        <v>0</v>
      </c>
      <c r="CE409" s="70">
        <v>0</v>
      </c>
      <c r="CF409" s="70">
        <v>0</v>
      </c>
      <c r="CG409" s="70">
        <v>0</v>
      </c>
      <c r="CH409" s="70">
        <v>2</v>
      </c>
      <c r="CI409" s="70">
        <v>0</v>
      </c>
      <c r="CJ409" s="70">
        <v>0</v>
      </c>
      <c r="CK409" s="70">
        <v>0</v>
      </c>
      <c r="CL409" s="70">
        <v>0</v>
      </c>
      <c r="CM409" s="70">
        <v>0</v>
      </c>
      <c r="CN409" s="70">
        <v>0</v>
      </c>
      <c r="CO409" s="70">
        <v>0</v>
      </c>
      <c r="CP409" s="70">
        <v>0</v>
      </c>
      <c r="CQ409" s="70">
        <v>0</v>
      </c>
      <c r="CR409" s="70">
        <v>0</v>
      </c>
      <c r="CS409" s="70">
        <v>0</v>
      </c>
      <c r="CT409" s="70">
        <v>0</v>
      </c>
      <c r="CU409" s="70">
        <v>0</v>
      </c>
      <c r="CV409" s="70">
        <v>0</v>
      </c>
      <c r="CW409" s="70">
        <v>0</v>
      </c>
      <c r="CX409" s="70">
        <v>0</v>
      </c>
      <c r="CY409" s="70">
        <v>0</v>
      </c>
      <c r="CZ409" s="70">
        <v>0</v>
      </c>
      <c r="DA409" s="70">
        <v>0</v>
      </c>
      <c r="DB409" s="70">
        <v>0</v>
      </c>
      <c r="DC409" s="70">
        <v>0</v>
      </c>
      <c r="DD409" s="70">
        <v>0</v>
      </c>
      <c r="DE409" s="70">
        <v>0</v>
      </c>
      <c r="DF409" s="70">
        <v>0</v>
      </c>
      <c r="DG409" s="70">
        <v>0</v>
      </c>
      <c r="DH409" s="70">
        <v>2</v>
      </c>
      <c r="DI409" s="70">
        <v>0</v>
      </c>
      <c r="DJ409" s="70">
        <v>0</v>
      </c>
      <c r="DK409" s="70">
        <v>0</v>
      </c>
      <c r="DL409" s="70">
        <v>0</v>
      </c>
      <c r="DM409" s="70">
        <v>2</v>
      </c>
      <c r="DN409" s="70">
        <v>0</v>
      </c>
      <c r="DO409" s="70">
        <v>0</v>
      </c>
      <c r="DP409" s="70">
        <v>0</v>
      </c>
      <c r="DQ409" s="70">
        <v>0</v>
      </c>
      <c r="DR409" s="70">
        <v>0</v>
      </c>
      <c r="DS409" s="70">
        <v>0</v>
      </c>
      <c r="DT409" s="70">
        <v>0</v>
      </c>
      <c r="DU409" s="70">
        <v>0</v>
      </c>
      <c r="DV409" s="70">
        <v>0</v>
      </c>
      <c r="DW409" s="70">
        <v>0</v>
      </c>
      <c r="DX409" s="70">
        <v>0</v>
      </c>
      <c r="DY409" s="70">
        <v>0</v>
      </c>
      <c r="DZ409" s="70">
        <v>1</v>
      </c>
      <c r="EA409" s="70">
        <v>0</v>
      </c>
      <c r="EB409" s="70">
        <v>1</v>
      </c>
      <c r="EC409" s="70">
        <v>3</v>
      </c>
      <c r="ED409" s="70">
        <v>0</v>
      </c>
      <c r="EE409" s="70">
        <v>4</v>
      </c>
      <c r="EF409" s="70">
        <v>4</v>
      </c>
      <c r="EG409" s="70">
        <v>0</v>
      </c>
      <c r="EH409" s="70">
        <v>0</v>
      </c>
      <c r="EI409" s="70">
        <v>0</v>
      </c>
      <c r="EJ409" s="70">
        <v>15</v>
      </c>
      <c r="EK409" s="70">
        <v>4</v>
      </c>
      <c r="EL409" t="s">
        <v>7373</v>
      </c>
      <c r="EM409" t="s">
        <v>7534</v>
      </c>
      <c r="EN409" t="s">
        <v>5567</v>
      </c>
      <c r="EO409" t="s">
        <v>6936</v>
      </c>
      <c r="EP409" t="s">
        <v>6873</v>
      </c>
      <c r="EQ409">
        <v>175</v>
      </c>
      <c r="ER409" s="70">
        <v>408</v>
      </c>
    </row>
    <row r="410" spans="1:148">
      <c r="A410" s="70" t="s">
        <v>492</v>
      </c>
      <c r="B410" s="70" t="s">
        <v>4610</v>
      </c>
      <c r="C410" s="70" t="s">
        <v>4610</v>
      </c>
      <c r="D410" s="70" t="s">
        <v>546</v>
      </c>
      <c r="E410" s="70" t="s">
        <v>667</v>
      </c>
      <c r="F410" s="70" t="str">
        <f t="shared" si="6"/>
        <v>雲林縣北港鎮</v>
      </c>
      <c r="G410" s="70">
        <f>VLOOKUP(F410,郵遞區號!$C$2:$D$371,2,0)</f>
        <v>651</v>
      </c>
      <c r="H410" s="70" t="str">
        <f>VLOOKUP(D410,區域對照!$A$2:$B$23,2,0)</f>
        <v>南區</v>
      </c>
      <c r="I410" s="70" t="s">
        <v>6124</v>
      </c>
      <c r="J410" s="70" t="s">
        <v>3677</v>
      </c>
      <c r="K410" s="70" t="s">
        <v>4609</v>
      </c>
      <c r="L410" s="59" t="s">
        <v>6124</v>
      </c>
      <c r="M410" s="71" t="s">
        <v>1162</v>
      </c>
      <c r="N410" s="70" t="s">
        <v>1203</v>
      </c>
      <c r="O410" s="70" t="s">
        <v>1203</v>
      </c>
      <c r="P410" s="70" t="s">
        <v>1258</v>
      </c>
      <c r="Q410" s="70" t="s">
        <v>708</v>
      </c>
      <c r="R410" s="70" t="s">
        <v>1688</v>
      </c>
      <c r="S410" s="70" t="s">
        <v>3773</v>
      </c>
      <c r="T410" s="70" t="s">
        <v>3773</v>
      </c>
      <c r="U410" s="70" t="s">
        <v>5568</v>
      </c>
      <c r="V410" s="70">
        <v>23.577470600000002</v>
      </c>
      <c r="W410" s="70">
        <v>120.30127450000001</v>
      </c>
      <c r="X410" s="70" t="s">
        <v>2699</v>
      </c>
      <c r="Y410" s="70" t="s">
        <v>708</v>
      </c>
      <c r="Z410" s="70" t="s">
        <v>708</v>
      </c>
      <c r="AA410" s="70" t="s">
        <v>708</v>
      </c>
      <c r="AB410" s="70" t="s">
        <v>708</v>
      </c>
      <c r="AC410" s="70" t="s">
        <v>708</v>
      </c>
      <c r="AD410" s="70" t="s">
        <v>708</v>
      </c>
      <c r="AE410" s="70" t="s">
        <v>708</v>
      </c>
      <c r="AF410" s="70" t="s">
        <v>708</v>
      </c>
      <c r="AG410" s="70" t="s">
        <v>6087</v>
      </c>
      <c r="AH410" s="70" t="s">
        <v>3613</v>
      </c>
      <c r="AI410" s="70" t="s">
        <v>3613</v>
      </c>
      <c r="AK410" s="70" t="s">
        <v>2734</v>
      </c>
      <c r="AL410" s="70" t="s">
        <v>2734</v>
      </c>
      <c r="AM410" s="70" t="s">
        <v>6490</v>
      </c>
      <c r="AN410" s="70" t="s">
        <v>2734</v>
      </c>
      <c r="AO410" s="70">
        <v>0</v>
      </c>
      <c r="AP410" s="70">
        <v>0</v>
      </c>
      <c r="AQ410" s="70">
        <v>0</v>
      </c>
      <c r="AR410" s="70">
        <v>0</v>
      </c>
      <c r="AS410" s="70">
        <v>0</v>
      </c>
      <c r="AT410" s="70">
        <v>0</v>
      </c>
      <c r="AU410" s="70">
        <v>0</v>
      </c>
      <c r="AV410" s="70">
        <v>1</v>
      </c>
      <c r="AW410" s="70">
        <v>0</v>
      </c>
      <c r="AX410" s="70">
        <v>0</v>
      </c>
      <c r="AY410" s="70">
        <v>0</v>
      </c>
      <c r="BA410" s="70">
        <v>20</v>
      </c>
      <c r="BB410" s="70">
        <v>0</v>
      </c>
      <c r="BC410" s="70">
        <v>0</v>
      </c>
      <c r="BD410" s="70">
        <v>0</v>
      </c>
      <c r="BE410" s="70">
        <v>4</v>
      </c>
      <c r="BF410" s="70">
        <v>2</v>
      </c>
      <c r="BG410" s="70">
        <v>0</v>
      </c>
      <c r="BH410" s="70">
        <v>0</v>
      </c>
      <c r="BI410" s="70">
        <v>0</v>
      </c>
      <c r="BJ410" s="70">
        <v>0</v>
      </c>
      <c r="BK410" s="70">
        <v>0</v>
      </c>
      <c r="BL410" s="70">
        <v>0</v>
      </c>
      <c r="BM410" s="70">
        <v>0</v>
      </c>
      <c r="BN410" s="70">
        <v>0</v>
      </c>
      <c r="BO410" s="70">
        <v>0</v>
      </c>
      <c r="BP410" s="70">
        <v>0</v>
      </c>
      <c r="BQ410" s="70">
        <v>0</v>
      </c>
      <c r="BR410" s="70">
        <v>0</v>
      </c>
      <c r="BS410" s="70">
        <v>0</v>
      </c>
      <c r="BT410" s="70">
        <v>2</v>
      </c>
      <c r="BU410" s="70">
        <v>0</v>
      </c>
      <c r="BV410" s="70">
        <v>0</v>
      </c>
      <c r="BW410" s="70">
        <v>0</v>
      </c>
      <c r="BX410" s="70">
        <v>0</v>
      </c>
      <c r="BY410" s="70">
        <v>0</v>
      </c>
      <c r="BZ410" s="70">
        <v>0</v>
      </c>
      <c r="CA410" s="70">
        <v>0</v>
      </c>
      <c r="CB410" s="70">
        <v>0</v>
      </c>
      <c r="CC410" s="70">
        <v>0</v>
      </c>
      <c r="CD410" s="70">
        <v>0</v>
      </c>
      <c r="CE410" s="70">
        <v>0</v>
      </c>
      <c r="CF410" s="70">
        <v>0</v>
      </c>
      <c r="CG410" s="70">
        <v>0</v>
      </c>
      <c r="CH410" s="70">
        <v>0</v>
      </c>
      <c r="CI410" s="70">
        <v>0</v>
      </c>
      <c r="CJ410" s="70">
        <v>0</v>
      </c>
      <c r="CK410" s="70">
        <v>0</v>
      </c>
      <c r="CL410" s="70">
        <v>0</v>
      </c>
      <c r="CM410" s="70">
        <v>0</v>
      </c>
      <c r="CN410" s="70">
        <v>0</v>
      </c>
      <c r="CO410" s="70">
        <v>0</v>
      </c>
      <c r="CP410" s="70">
        <v>0</v>
      </c>
      <c r="CQ410" s="70">
        <v>0</v>
      </c>
      <c r="CR410" s="70">
        <v>0</v>
      </c>
      <c r="CS410" s="70">
        <v>0</v>
      </c>
      <c r="CT410" s="70">
        <v>0</v>
      </c>
      <c r="CU410" s="70">
        <v>0</v>
      </c>
      <c r="CV410" s="70">
        <v>0</v>
      </c>
      <c r="CW410" s="70">
        <v>1</v>
      </c>
      <c r="CX410" s="70">
        <v>0</v>
      </c>
      <c r="CY410" s="70">
        <v>0</v>
      </c>
      <c r="CZ410" s="70">
        <v>1</v>
      </c>
      <c r="DA410" s="70">
        <v>1</v>
      </c>
      <c r="DB410" s="70">
        <v>0</v>
      </c>
      <c r="DC410" s="70">
        <v>0</v>
      </c>
      <c r="DD410" s="70">
        <v>0</v>
      </c>
      <c r="DE410" s="70">
        <v>0</v>
      </c>
      <c r="DF410" s="70">
        <v>0</v>
      </c>
      <c r="DG410" s="70">
        <v>0</v>
      </c>
      <c r="DH410" s="70">
        <v>3</v>
      </c>
      <c r="DI410" s="70">
        <v>0</v>
      </c>
      <c r="DJ410" s="70">
        <v>0</v>
      </c>
      <c r="DK410" s="70">
        <v>0</v>
      </c>
      <c r="DL410" s="70">
        <v>0</v>
      </c>
      <c r="DM410" s="70">
        <v>3</v>
      </c>
      <c r="DN410" s="70">
        <v>0</v>
      </c>
      <c r="DO410" s="70">
        <v>0</v>
      </c>
      <c r="DP410" s="70">
        <v>0</v>
      </c>
      <c r="DQ410" s="70">
        <v>1</v>
      </c>
      <c r="DR410" s="70">
        <v>5</v>
      </c>
      <c r="DS410" s="70">
        <v>0</v>
      </c>
      <c r="DT410" s="70">
        <v>0</v>
      </c>
      <c r="DU410" s="70">
        <v>0</v>
      </c>
      <c r="DV410" s="70">
        <v>0</v>
      </c>
      <c r="DW410" s="70">
        <v>0</v>
      </c>
      <c r="DX410" s="70">
        <v>2</v>
      </c>
      <c r="DY410" s="70">
        <v>0</v>
      </c>
      <c r="DZ410" s="70">
        <v>2</v>
      </c>
      <c r="EA410" s="70">
        <v>0</v>
      </c>
      <c r="EB410" s="70">
        <v>1</v>
      </c>
      <c r="EC410" s="70">
        <v>3</v>
      </c>
      <c r="ED410" s="70">
        <v>0</v>
      </c>
      <c r="EE410" s="70">
        <v>6</v>
      </c>
      <c r="EF410" s="70">
        <v>14</v>
      </c>
      <c r="EG410" s="70">
        <v>0</v>
      </c>
      <c r="EH410" s="70">
        <v>0</v>
      </c>
      <c r="EI410" s="70">
        <v>0</v>
      </c>
      <c r="EJ410" s="70">
        <v>37</v>
      </c>
      <c r="EK410" s="70">
        <v>4</v>
      </c>
      <c r="EL410" t="s">
        <v>7374</v>
      </c>
      <c r="EM410" t="s">
        <v>7534</v>
      </c>
      <c r="EN410" t="s">
        <v>5568</v>
      </c>
      <c r="EO410" t="s">
        <v>6788</v>
      </c>
      <c r="EP410" t="s">
        <v>6823</v>
      </c>
      <c r="EQ410">
        <v>174</v>
      </c>
      <c r="ER410" s="70">
        <v>409</v>
      </c>
    </row>
    <row r="411" spans="1:148">
      <c r="A411" s="70" t="s">
        <v>493</v>
      </c>
      <c r="B411" s="70" t="s">
        <v>4610</v>
      </c>
      <c r="C411" s="70" t="s">
        <v>4610</v>
      </c>
      <c r="D411" s="70" t="s">
        <v>529</v>
      </c>
      <c r="E411" s="70" t="s">
        <v>570</v>
      </c>
      <c r="F411" s="70" t="str">
        <f t="shared" si="6"/>
        <v>臺南市新營區</v>
      </c>
      <c r="G411" s="70">
        <f>VLOOKUP(F411,郵遞區號!$C$2:$D$371,2,0)</f>
        <v>730</v>
      </c>
      <c r="H411" s="70" t="str">
        <f>VLOOKUP(D411,區域對照!$A$2:$B$23,2,0)</f>
        <v>南區</v>
      </c>
      <c r="I411" s="70" t="s">
        <v>6124</v>
      </c>
      <c r="J411" s="70" t="s">
        <v>3677</v>
      </c>
      <c r="K411" s="70" t="s">
        <v>4609</v>
      </c>
      <c r="L411" s="59" t="s">
        <v>6124</v>
      </c>
      <c r="M411" s="71" t="s">
        <v>1163</v>
      </c>
      <c r="N411" s="70" t="s">
        <v>1203</v>
      </c>
      <c r="O411" s="70" t="s">
        <v>1203</v>
      </c>
      <c r="P411" s="70" t="s">
        <v>1258</v>
      </c>
      <c r="Q411" s="70" t="s">
        <v>708</v>
      </c>
      <c r="R411" s="70" t="s">
        <v>1689</v>
      </c>
      <c r="S411" s="70" t="s">
        <v>3772</v>
      </c>
      <c r="T411" s="70" t="s">
        <v>3772</v>
      </c>
      <c r="U411" s="70" t="s">
        <v>5569</v>
      </c>
      <c r="V411" s="70">
        <v>23.3084846</v>
      </c>
      <c r="W411" s="70">
        <v>120.2998812</v>
      </c>
      <c r="X411" s="70" t="s">
        <v>2700</v>
      </c>
      <c r="Y411" s="70" t="s">
        <v>708</v>
      </c>
      <c r="Z411" s="70" t="s">
        <v>708</v>
      </c>
      <c r="AA411" s="70" t="s">
        <v>708</v>
      </c>
      <c r="AB411" s="70" t="s">
        <v>708</v>
      </c>
      <c r="AC411" s="70" t="s">
        <v>708</v>
      </c>
      <c r="AD411" s="70" t="s">
        <v>708</v>
      </c>
      <c r="AE411" s="70" t="s">
        <v>708</v>
      </c>
      <c r="AF411" s="70" t="s">
        <v>708</v>
      </c>
      <c r="AG411" s="70" t="s">
        <v>6088</v>
      </c>
      <c r="AH411" s="70" t="s">
        <v>3614</v>
      </c>
      <c r="AI411" s="70" t="s">
        <v>3614</v>
      </c>
      <c r="AK411" s="70" t="s">
        <v>2734</v>
      </c>
      <c r="AL411" s="70" t="s">
        <v>2734</v>
      </c>
      <c r="AM411" s="70" t="s">
        <v>6490</v>
      </c>
      <c r="AN411" s="70" t="s">
        <v>2734</v>
      </c>
      <c r="AO411" s="70">
        <v>0</v>
      </c>
      <c r="AP411" s="70">
        <v>0</v>
      </c>
      <c r="AQ411" s="70">
        <v>0</v>
      </c>
      <c r="AR411" s="70">
        <v>0</v>
      </c>
      <c r="AS411" s="70">
        <v>0</v>
      </c>
      <c r="AT411" s="70">
        <v>0</v>
      </c>
      <c r="AU411" s="70">
        <v>0</v>
      </c>
      <c r="AV411" s="70">
        <v>1</v>
      </c>
      <c r="AW411" s="70">
        <v>0</v>
      </c>
      <c r="AX411" s="70">
        <v>0</v>
      </c>
      <c r="AY411" s="70">
        <v>0</v>
      </c>
      <c r="BA411" s="70">
        <v>37</v>
      </c>
      <c r="BB411" s="70">
        <v>0</v>
      </c>
      <c r="BC411" s="70">
        <v>0</v>
      </c>
      <c r="BD411" s="70">
        <v>0</v>
      </c>
      <c r="BE411" s="70">
        <v>10</v>
      </c>
      <c r="BF411" s="70">
        <v>3</v>
      </c>
      <c r="BG411" s="70">
        <v>0</v>
      </c>
      <c r="BH411" s="70">
        <v>0</v>
      </c>
      <c r="BI411" s="70">
        <v>0</v>
      </c>
      <c r="BJ411" s="70">
        <v>0</v>
      </c>
      <c r="BK411" s="70">
        <v>0</v>
      </c>
      <c r="BL411" s="70">
        <v>2</v>
      </c>
      <c r="BM411" s="70">
        <v>0</v>
      </c>
      <c r="BN411" s="70">
        <v>0</v>
      </c>
      <c r="BO411" s="70">
        <v>0</v>
      </c>
      <c r="BP411" s="70">
        <v>0</v>
      </c>
      <c r="BQ411" s="70">
        <v>0</v>
      </c>
      <c r="BR411" s="70">
        <v>8</v>
      </c>
      <c r="BS411" s="70">
        <v>30</v>
      </c>
      <c r="BT411" s="70">
        <v>0</v>
      </c>
      <c r="BU411" s="70">
        <v>0</v>
      </c>
      <c r="BV411" s="70">
        <v>0</v>
      </c>
      <c r="BW411" s="70">
        <v>0</v>
      </c>
      <c r="BX411" s="70">
        <v>0</v>
      </c>
      <c r="BY411" s="70">
        <v>0</v>
      </c>
      <c r="BZ411" s="70">
        <v>0</v>
      </c>
      <c r="CA411" s="70">
        <v>0</v>
      </c>
      <c r="CB411" s="70">
        <v>30</v>
      </c>
      <c r="CC411" s="70">
        <v>0</v>
      </c>
      <c r="CD411" s="70">
        <v>0</v>
      </c>
      <c r="CE411" s="70">
        <v>0</v>
      </c>
      <c r="CF411" s="70">
        <v>0</v>
      </c>
      <c r="CG411" s="70">
        <v>0</v>
      </c>
      <c r="CH411" s="70">
        <v>4</v>
      </c>
      <c r="CI411" s="70">
        <v>0</v>
      </c>
      <c r="CJ411" s="70">
        <v>1</v>
      </c>
      <c r="CK411" s="70">
        <v>0</v>
      </c>
      <c r="CL411" s="70">
        <v>0</v>
      </c>
      <c r="CM411" s="70">
        <v>0</v>
      </c>
      <c r="CN411" s="70">
        <v>0</v>
      </c>
      <c r="CO411" s="70">
        <v>1</v>
      </c>
      <c r="CP411" s="70">
        <v>0</v>
      </c>
      <c r="CQ411" s="70">
        <v>0</v>
      </c>
      <c r="CR411" s="70">
        <v>0</v>
      </c>
      <c r="CS411" s="70">
        <v>0</v>
      </c>
      <c r="CT411" s="70">
        <v>0</v>
      </c>
      <c r="CU411" s="70">
        <v>0</v>
      </c>
      <c r="CV411" s="70">
        <v>2</v>
      </c>
      <c r="CW411" s="70">
        <v>0</v>
      </c>
      <c r="CX411" s="70">
        <v>1</v>
      </c>
      <c r="CY411" s="70">
        <v>0</v>
      </c>
      <c r="CZ411" s="70">
        <v>0</v>
      </c>
      <c r="DA411" s="70">
        <v>1</v>
      </c>
      <c r="DB411" s="70">
        <v>0</v>
      </c>
      <c r="DC411" s="70">
        <v>0</v>
      </c>
      <c r="DD411" s="70">
        <v>0</v>
      </c>
      <c r="DE411" s="70">
        <v>0</v>
      </c>
      <c r="DF411" s="70">
        <v>0</v>
      </c>
      <c r="DG411" s="70">
        <v>0</v>
      </c>
      <c r="DH411" s="70">
        <v>10</v>
      </c>
      <c r="DI411" s="70">
        <v>0</v>
      </c>
      <c r="DJ411" s="70">
        <v>0</v>
      </c>
      <c r="DK411" s="70">
        <v>0</v>
      </c>
      <c r="DL411" s="70">
        <v>0</v>
      </c>
      <c r="DM411" s="70">
        <v>10</v>
      </c>
      <c r="DN411" s="70">
        <v>0</v>
      </c>
      <c r="DO411" s="70">
        <v>0</v>
      </c>
      <c r="DP411" s="70">
        <v>1</v>
      </c>
      <c r="DQ411" s="70">
        <v>4</v>
      </c>
      <c r="DR411" s="70">
        <v>4</v>
      </c>
      <c r="DS411" s="70">
        <v>0</v>
      </c>
      <c r="DT411" s="70">
        <v>0</v>
      </c>
      <c r="DU411" s="70">
        <v>2</v>
      </c>
      <c r="DV411" s="70">
        <v>0</v>
      </c>
      <c r="DW411" s="70">
        <v>0</v>
      </c>
      <c r="DX411" s="70">
        <v>4</v>
      </c>
      <c r="DY411" s="70">
        <v>0</v>
      </c>
      <c r="DZ411" s="70">
        <v>3</v>
      </c>
      <c r="EA411" s="70">
        <v>0</v>
      </c>
      <c r="EB411" s="70">
        <v>5</v>
      </c>
      <c r="EC411" s="70">
        <v>4</v>
      </c>
      <c r="ED411" s="70">
        <v>0</v>
      </c>
      <c r="EE411" s="70">
        <v>17</v>
      </c>
      <c r="EF411" s="70">
        <v>49</v>
      </c>
      <c r="EG411" s="70">
        <v>0</v>
      </c>
      <c r="EH411" s="70">
        <v>0</v>
      </c>
      <c r="EI411" s="70">
        <v>0</v>
      </c>
      <c r="EJ411" s="70">
        <v>103</v>
      </c>
      <c r="EK411" s="70">
        <v>4</v>
      </c>
      <c r="EL411" t="s">
        <v>7375</v>
      </c>
      <c r="EM411" t="s">
        <v>7534</v>
      </c>
      <c r="EN411" t="s">
        <v>5569</v>
      </c>
      <c r="EO411" t="s">
        <v>6889</v>
      </c>
      <c r="EP411" t="s">
        <v>6873</v>
      </c>
      <c r="EQ411">
        <v>175</v>
      </c>
      <c r="ER411" s="70">
        <v>410</v>
      </c>
    </row>
    <row r="412" spans="1:148">
      <c r="A412" s="70" t="s">
        <v>494</v>
      </c>
      <c r="B412" s="70" t="s">
        <v>4610</v>
      </c>
      <c r="C412" s="70" t="s">
        <v>4610</v>
      </c>
      <c r="D412" s="70" t="s">
        <v>529</v>
      </c>
      <c r="E412" s="70" t="s">
        <v>570</v>
      </c>
      <c r="F412" s="70" t="str">
        <f t="shared" si="6"/>
        <v>臺南市新營區</v>
      </c>
      <c r="G412" s="70">
        <f>VLOOKUP(F412,郵遞區號!$C$2:$D$371,2,0)</f>
        <v>730</v>
      </c>
      <c r="H412" s="70" t="str">
        <f>VLOOKUP(D412,區域對照!$A$2:$B$23,2,0)</f>
        <v>南區</v>
      </c>
      <c r="I412" s="70" t="s">
        <v>6124</v>
      </c>
      <c r="J412" s="70" t="s">
        <v>3677</v>
      </c>
      <c r="K412" s="70" t="s">
        <v>4609</v>
      </c>
      <c r="L412" s="59" t="s">
        <v>6124</v>
      </c>
      <c r="M412" s="71" t="s">
        <v>1164</v>
      </c>
      <c r="N412" s="70" t="s">
        <v>1203</v>
      </c>
      <c r="O412" s="70" t="s">
        <v>1203</v>
      </c>
      <c r="P412" s="70" t="s">
        <v>1258</v>
      </c>
      <c r="Q412" s="70" t="s">
        <v>708</v>
      </c>
      <c r="R412" s="70" t="s">
        <v>1690</v>
      </c>
      <c r="S412" s="70" t="s">
        <v>3771</v>
      </c>
      <c r="T412" s="70" t="s">
        <v>5023</v>
      </c>
      <c r="U412" s="70" t="s">
        <v>5570</v>
      </c>
      <c r="V412" s="70">
        <v>23.3064915</v>
      </c>
      <c r="W412" s="70">
        <v>120.30876910000001</v>
      </c>
      <c r="X412" s="70" t="s">
        <v>2701</v>
      </c>
      <c r="Y412" s="70" t="s">
        <v>708</v>
      </c>
      <c r="Z412" s="70" t="s">
        <v>708</v>
      </c>
      <c r="AA412" s="70" t="s">
        <v>708</v>
      </c>
      <c r="AB412" s="70" t="s">
        <v>708</v>
      </c>
      <c r="AC412" s="70" t="s">
        <v>708</v>
      </c>
      <c r="AD412" s="70" t="s">
        <v>708</v>
      </c>
      <c r="AE412" s="70" t="s">
        <v>708</v>
      </c>
      <c r="AF412" s="70" t="s">
        <v>708</v>
      </c>
      <c r="AG412" s="70" t="s">
        <v>6089</v>
      </c>
      <c r="AH412" s="70" t="s">
        <v>3615</v>
      </c>
      <c r="AI412" s="70" t="s">
        <v>3615</v>
      </c>
      <c r="AK412" s="70" t="s">
        <v>2734</v>
      </c>
      <c r="AL412" s="70" t="s">
        <v>2734</v>
      </c>
      <c r="AM412" s="70" t="s">
        <v>6490</v>
      </c>
      <c r="AN412" s="70" t="s">
        <v>2734</v>
      </c>
      <c r="AO412" s="70">
        <v>0</v>
      </c>
      <c r="AP412" s="70">
        <v>0</v>
      </c>
      <c r="AQ412" s="70">
        <v>0</v>
      </c>
      <c r="AR412" s="70">
        <v>0</v>
      </c>
      <c r="AS412" s="70">
        <v>0</v>
      </c>
      <c r="AT412" s="70">
        <v>0</v>
      </c>
      <c r="AU412" s="70">
        <v>0</v>
      </c>
      <c r="AV412" s="70">
        <v>1</v>
      </c>
      <c r="AW412" s="70">
        <v>0</v>
      </c>
      <c r="AX412" s="70">
        <v>0</v>
      </c>
      <c r="AY412" s="70">
        <v>0</v>
      </c>
      <c r="BA412" s="70">
        <v>20</v>
      </c>
      <c r="BB412" s="70">
        <v>0</v>
      </c>
      <c r="BC412" s="70">
        <v>0</v>
      </c>
      <c r="BD412" s="70">
        <v>0</v>
      </c>
      <c r="BE412" s="70">
        <v>1</v>
      </c>
      <c r="BF412" s="70">
        <v>1</v>
      </c>
      <c r="BG412" s="70">
        <v>0</v>
      </c>
      <c r="BH412" s="70">
        <v>0</v>
      </c>
      <c r="BI412" s="70">
        <v>0</v>
      </c>
      <c r="BJ412" s="70">
        <v>0</v>
      </c>
      <c r="BK412" s="70">
        <v>0</v>
      </c>
      <c r="BL412" s="70">
        <v>0</v>
      </c>
      <c r="BM412" s="70">
        <v>0</v>
      </c>
      <c r="BN412" s="70">
        <v>0</v>
      </c>
      <c r="BO412" s="70">
        <v>0</v>
      </c>
      <c r="BP412" s="70">
        <v>0</v>
      </c>
      <c r="BQ412" s="70">
        <v>0</v>
      </c>
      <c r="BR412" s="70">
        <v>0</v>
      </c>
      <c r="BS412" s="70">
        <v>0</v>
      </c>
      <c r="BT412" s="70">
        <v>1</v>
      </c>
      <c r="BU412" s="70">
        <v>0</v>
      </c>
      <c r="BV412" s="70">
        <v>0</v>
      </c>
      <c r="BW412" s="70">
        <v>0</v>
      </c>
      <c r="BX412" s="70">
        <v>0</v>
      </c>
      <c r="BY412" s="70">
        <v>0</v>
      </c>
      <c r="BZ412" s="70">
        <v>0</v>
      </c>
      <c r="CA412" s="70">
        <v>0</v>
      </c>
      <c r="CB412" s="70">
        <v>0</v>
      </c>
      <c r="CC412" s="70">
        <v>0</v>
      </c>
      <c r="CD412" s="70">
        <v>0</v>
      </c>
      <c r="CE412" s="70">
        <v>0</v>
      </c>
      <c r="CF412" s="70">
        <v>0</v>
      </c>
      <c r="CG412" s="70">
        <v>0</v>
      </c>
      <c r="CH412" s="70">
        <v>0</v>
      </c>
      <c r="CI412" s="70">
        <v>0</v>
      </c>
      <c r="CJ412" s="70">
        <v>0</v>
      </c>
      <c r="CK412" s="70">
        <v>0</v>
      </c>
      <c r="CL412" s="70">
        <v>0</v>
      </c>
      <c r="CM412" s="70">
        <v>0</v>
      </c>
      <c r="CN412" s="70">
        <v>0</v>
      </c>
      <c r="CO412" s="70">
        <v>0</v>
      </c>
      <c r="CP412" s="70">
        <v>0</v>
      </c>
      <c r="CQ412" s="70">
        <v>0</v>
      </c>
      <c r="CR412" s="70">
        <v>0</v>
      </c>
      <c r="CS412" s="70">
        <v>0</v>
      </c>
      <c r="CT412" s="70">
        <v>0</v>
      </c>
      <c r="CU412" s="70">
        <v>0</v>
      </c>
      <c r="CV412" s="70">
        <v>0</v>
      </c>
      <c r="CW412" s="70">
        <v>2</v>
      </c>
      <c r="CX412" s="70">
        <v>0</v>
      </c>
      <c r="CY412" s="70">
        <v>0</v>
      </c>
      <c r="CZ412" s="70">
        <v>0</v>
      </c>
      <c r="DA412" s="70">
        <v>0</v>
      </c>
      <c r="DB412" s="70">
        <v>0</v>
      </c>
      <c r="DC412" s="70">
        <v>0</v>
      </c>
      <c r="DD412" s="70">
        <v>0</v>
      </c>
      <c r="DE412" s="70">
        <v>0</v>
      </c>
      <c r="DF412" s="70">
        <v>0</v>
      </c>
      <c r="DG412" s="70">
        <v>0</v>
      </c>
      <c r="DH412" s="70">
        <v>2</v>
      </c>
      <c r="DI412" s="70">
        <v>0</v>
      </c>
      <c r="DJ412" s="70">
        <v>0</v>
      </c>
      <c r="DK412" s="70">
        <v>0</v>
      </c>
      <c r="DL412" s="70">
        <v>0</v>
      </c>
      <c r="DM412" s="70">
        <v>2</v>
      </c>
      <c r="DN412" s="70">
        <v>0</v>
      </c>
      <c r="DO412" s="70">
        <v>0</v>
      </c>
      <c r="DP412" s="70">
        <v>0</v>
      </c>
      <c r="DQ412" s="70">
        <v>1</v>
      </c>
      <c r="DR412" s="70">
        <v>1</v>
      </c>
      <c r="DS412" s="70">
        <v>0</v>
      </c>
      <c r="DT412" s="70">
        <v>0</v>
      </c>
      <c r="DU412" s="70">
        <v>0</v>
      </c>
      <c r="DV412" s="70">
        <v>0</v>
      </c>
      <c r="DW412" s="70">
        <v>0</v>
      </c>
      <c r="DX412" s="70">
        <v>0</v>
      </c>
      <c r="DY412" s="70">
        <v>0</v>
      </c>
      <c r="DZ412" s="70">
        <v>1</v>
      </c>
      <c r="EA412" s="70">
        <v>0</v>
      </c>
      <c r="EB412" s="70">
        <v>0</v>
      </c>
      <c r="EC412" s="70">
        <v>2</v>
      </c>
      <c r="ED412" s="70">
        <v>0</v>
      </c>
      <c r="EE412" s="70">
        <v>1</v>
      </c>
      <c r="EF412" s="70">
        <v>11</v>
      </c>
      <c r="EG412" s="70">
        <v>0</v>
      </c>
      <c r="EH412" s="70">
        <v>0</v>
      </c>
      <c r="EI412" s="70">
        <v>0</v>
      </c>
      <c r="EJ412" s="70">
        <v>19</v>
      </c>
      <c r="EK412" s="70">
        <v>4</v>
      </c>
      <c r="EL412" t="s">
        <v>7376</v>
      </c>
      <c r="EM412" t="s">
        <v>7534</v>
      </c>
      <c r="EN412" t="s">
        <v>5570</v>
      </c>
      <c r="EO412" t="s">
        <v>6947</v>
      </c>
      <c r="EP412" t="s">
        <v>6786</v>
      </c>
      <c r="EQ412">
        <v>178</v>
      </c>
      <c r="ER412" s="70">
        <v>411</v>
      </c>
    </row>
    <row r="413" spans="1:148">
      <c r="A413" s="70" t="s">
        <v>495</v>
      </c>
      <c r="B413" s="70" t="s">
        <v>4610</v>
      </c>
      <c r="C413" s="70" t="s">
        <v>4610</v>
      </c>
      <c r="D413" s="70" t="s">
        <v>529</v>
      </c>
      <c r="E413" s="70" t="s">
        <v>698</v>
      </c>
      <c r="F413" s="70" t="str">
        <f t="shared" si="6"/>
        <v>臺南市白河區</v>
      </c>
      <c r="G413" s="70">
        <f>VLOOKUP(F413,郵遞區號!$C$2:$D$371,2,0)</f>
        <v>732</v>
      </c>
      <c r="H413" s="70" t="str">
        <f>VLOOKUP(D413,區域對照!$A$2:$B$23,2,0)</f>
        <v>南區</v>
      </c>
      <c r="I413" s="70" t="s">
        <v>6124</v>
      </c>
      <c r="J413" s="70" t="s">
        <v>3677</v>
      </c>
      <c r="K413" s="70" t="s">
        <v>4609</v>
      </c>
      <c r="L413" s="59" t="s">
        <v>6124</v>
      </c>
      <c r="M413" s="71" t="s">
        <v>1165</v>
      </c>
      <c r="N413" s="70" t="s">
        <v>1203</v>
      </c>
      <c r="O413" s="70" t="s">
        <v>1203</v>
      </c>
      <c r="P413" s="70" t="s">
        <v>1258</v>
      </c>
      <c r="Q413" s="70" t="s">
        <v>708</v>
      </c>
      <c r="R413" s="70" t="s">
        <v>1691</v>
      </c>
      <c r="S413" s="70" t="s">
        <v>3770</v>
      </c>
      <c r="T413" s="70" t="s">
        <v>3770</v>
      </c>
      <c r="U413" s="70" t="s">
        <v>5571</v>
      </c>
      <c r="V413" s="70">
        <v>23.346203200000001</v>
      </c>
      <c r="W413" s="70">
        <v>120.4111774</v>
      </c>
      <c r="X413" s="70" t="s">
        <v>2702</v>
      </c>
      <c r="Y413" s="70" t="s">
        <v>708</v>
      </c>
      <c r="Z413" s="70" t="s">
        <v>708</v>
      </c>
      <c r="AA413" s="70" t="s">
        <v>708</v>
      </c>
      <c r="AB413" s="70" t="s">
        <v>708</v>
      </c>
      <c r="AC413" s="70" t="s">
        <v>708</v>
      </c>
      <c r="AD413" s="70" t="s">
        <v>708</v>
      </c>
      <c r="AE413" s="70" t="s">
        <v>708</v>
      </c>
      <c r="AF413" s="70" t="s">
        <v>708</v>
      </c>
      <c r="AG413" s="70" t="s">
        <v>6090</v>
      </c>
      <c r="AH413" s="70" t="s">
        <v>3616</v>
      </c>
      <c r="AI413" s="70" t="s">
        <v>3616</v>
      </c>
      <c r="AK413" s="70" t="s">
        <v>2734</v>
      </c>
      <c r="AL413" s="70" t="s">
        <v>2734</v>
      </c>
      <c r="AM413" s="70" t="s">
        <v>6490</v>
      </c>
      <c r="AN413" s="70" t="s">
        <v>2734</v>
      </c>
      <c r="AO413" s="70">
        <v>0</v>
      </c>
      <c r="AP413" s="70">
        <v>0</v>
      </c>
      <c r="AQ413" s="70">
        <v>0</v>
      </c>
      <c r="AR413" s="70">
        <v>0</v>
      </c>
      <c r="AS413" s="70">
        <v>0</v>
      </c>
      <c r="AT413" s="70">
        <v>0</v>
      </c>
      <c r="AU413" s="70">
        <v>0</v>
      </c>
      <c r="AV413" s="70">
        <v>1</v>
      </c>
      <c r="AW413" s="70">
        <v>0</v>
      </c>
      <c r="AX413" s="70">
        <v>0</v>
      </c>
      <c r="AY413" s="70">
        <v>0</v>
      </c>
      <c r="BA413" s="70">
        <v>20</v>
      </c>
      <c r="BB413" s="70">
        <v>0</v>
      </c>
      <c r="BC413" s="70">
        <v>0</v>
      </c>
      <c r="BD413" s="70">
        <v>0</v>
      </c>
      <c r="BE413" s="70">
        <v>1</v>
      </c>
      <c r="BF413" s="70">
        <v>0</v>
      </c>
      <c r="BG413" s="70">
        <v>0</v>
      </c>
      <c r="BH413" s="70">
        <v>0</v>
      </c>
      <c r="BI413" s="70">
        <v>0</v>
      </c>
      <c r="BJ413" s="70">
        <v>0</v>
      </c>
      <c r="BK413" s="70">
        <v>0</v>
      </c>
      <c r="BL413" s="70">
        <v>0</v>
      </c>
      <c r="BM413" s="70">
        <v>0</v>
      </c>
      <c r="BN413" s="70">
        <v>0</v>
      </c>
      <c r="BO413" s="70">
        <v>0</v>
      </c>
      <c r="BP413" s="70">
        <v>0</v>
      </c>
      <c r="BQ413" s="70">
        <v>0</v>
      </c>
      <c r="BR413" s="70">
        <v>0</v>
      </c>
      <c r="BS413" s="70">
        <v>30</v>
      </c>
      <c r="BT413" s="70">
        <v>0</v>
      </c>
      <c r="BU413" s="70">
        <v>0</v>
      </c>
      <c r="BV413" s="70">
        <v>0</v>
      </c>
      <c r="BW413" s="70">
        <v>0</v>
      </c>
      <c r="BX413" s="70">
        <v>0</v>
      </c>
      <c r="BY413" s="70">
        <v>0</v>
      </c>
      <c r="BZ413" s="70">
        <v>0</v>
      </c>
      <c r="CA413" s="70">
        <v>0</v>
      </c>
      <c r="CB413" s="70">
        <v>0</v>
      </c>
      <c r="CC413" s="70">
        <v>0</v>
      </c>
      <c r="CD413" s="70">
        <v>0</v>
      </c>
      <c r="CE413" s="70">
        <v>0</v>
      </c>
      <c r="CF413" s="70">
        <v>0</v>
      </c>
      <c r="CG413" s="70">
        <v>0</v>
      </c>
      <c r="CH413" s="70">
        <v>2</v>
      </c>
      <c r="CI413" s="70">
        <v>0</v>
      </c>
      <c r="CJ413" s="70">
        <v>0</v>
      </c>
      <c r="CK413" s="70">
        <v>0</v>
      </c>
      <c r="CL413" s="70">
        <v>0</v>
      </c>
      <c r="CM413" s="70">
        <v>0</v>
      </c>
      <c r="CN413" s="70">
        <v>0</v>
      </c>
      <c r="CO413" s="70">
        <v>0</v>
      </c>
      <c r="CP413" s="70">
        <v>0</v>
      </c>
      <c r="CQ413" s="70">
        <v>0</v>
      </c>
      <c r="CR413" s="70">
        <v>0</v>
      </c>
      <c r="CS413" s="70">
        <v>2</v>
      </c>
      <c r="CT413" s="70">
        <v>0</v>
      </c>
      <c r="CU413" s="70">
        <v>0</v>
      </c>
      <c r="CV413" s="70">
        <v>0</v>
      </c>
      <c r="CW413" s="70">
        <v>0</v>
      </c>
      <c r="CX413" s="70">
        <v>0</v>
      </c>
      <c r="CY413" s="70">
        <v>0</v>
      </c>
      <c r="CZ413" s="70">
        <v>0</v>
      </c>
      <c r="DA413" s="70">
        <v>0</v>
      </c>
      <c r="DB413" s="70">
        <v>0</v>
      </c>
      <c r="DC413" s="70">
        <v>0</v>
      </c>
      <c r="DD413" s="70">
        <v>0</v>
      </c>
      <c r="DE413" s="70">
        <v>0</v>
      </c>
      <c r="DF413" s="70">
        <v>0</v>
      </c>
      <c r="DG413" s="70">
        <v>0</v>
      </c>
      <c r="DH413" s="70">
        <v>4</v>
      </c>
      <c r="DI413" s="70">
        <v>0</v>
      </c>
      <c r="DJ413" s="70">
        <v>0</v>
      </c>
      <c r="DK413" s="70">
        <v>0</v>
      </c>
      <c r="DL413" s="70">
        <v>0</v>
      </c>
      <c r="DM413" s="70">
        <v>4</v>
      </c>
      <c r="DN413" s="70">
        <v>0</v>
      </c>
      <c r="DO413" s="70">
        <v>0</v>
      </c>
      <c r="DP413" s="70">
        <v>1</v>
      </c>
      <c r="DQ413" s="70">
        <v>0</v>
      </c>
      <c r="DR413" s="70">
        <v>0</v>
      </c>
      <c r="DS413" s="70">
        <v>0</v>
      </c>
      <c r="DT413" s="70">
        <v>0</v>
      </c>
      <c r="DU413" s="70">
        <v>1</v>
      </c>
      <c r="DV413" s="70">
        <v>0</v>
      </c>
      <c r="DW413" s="70">
        <v>0</v>
      </c>
      <c r="DX413" s="70">
        <v>0</v>
      </c>
      <c r="DY413" s="70">
        <v>1</v>
      </c>
      <c r="DZ413" s="70">
        <v>0</v>
      </c>
      <c r="EA413" s="70">
        <v>0</v>
      </c>
      <c r="EB413" s="70">
        <v>0</v>
      </c>
      <c r="EC413" s="70">
        <v>2</v>
      </c>
      <c r="ED413" s="70">
        <v>0</v>
      </c>
      <c r="EE413" s="70">
        <v>7</v>
      </c>
      <c r="EF413" s="70">
        <v>7</v>
      </c>
      <c r="EG413" s="70">
        <v>0</v>
      </c>
      <c r="EH413" s="70">
        <v>0</v>
      </c>
      <c r="EI413" s="70">
        <v>0</v>
      </c>
      <c r="EJ413" s="70">
        <v>23</v>
      </c>
      <c r="EK413" s="70">
        <v>4</v>
      </c>
      <c r="EL413" t="s">
        <v>7377</v>
      </c>
      <c r="EM413" t="s">
        <v>7534</v>
      </c>
      <c r="EN413" t="s">
        <v>5571</v>
      </c>
      <c r="EO413" t="s">
        <v>6872</v>
      </c>
      <c r="EP413" t="s">
        <v>6876</v>
      </c>
      <c r="EQ413">
        <v>181</v>
      </c>
      <c r="ER413" s="70">
        <v>412</v>
      </c>
    </row>
    <row r="414" spans="1:148" s="74" customFormat="1">
      <c r="A414" s="70" t="s">
        <v>496</v>
      </c>
      <c r="B414" s="70" t="s">
        <v>4610</v>
      </c>
      <c r="C414" s="70" t="s">
        <v>4610</v>
      </c>
      <c r="D414" s="70" t="s">
        <v>529</v>
      </c>
      <c r="E414" s="70" t="s">
        <v>638</v>
      </c>
      <c r="F414" s="70" t="str">
        <f t="shared" si="6"/>
        <v>臺南市佳里區</v>
      </c>
      <c r="G414" s="70">
        <f>VLOOKUP(F414,郵遞區號!$C$2:$D$371,2,0)</f>
        <v>722</v>
      </c>
      <c r="H414" s="70" t="str">
        <f>VLOOKUP(D414,區域對照!$A$2:$B$23,2,0)</f>
        <v>南區</v>
      </c>
      <c r="I414" s="70" t="s">
        <v>6124</v>
      </c>
      <c r="J414" s="70" t="s">
        <v>3677</v>
      </c>
      <c r="K414" s="70" t="s">
        <v>4609</v>
      </c>
      <c r="L414" s="59" t="s">
        <v>6124</v>
      </c>
      <c r="M414" s="71" t="s">
        <v>1166</v>
      </c>
      <c r="N414" s="70" t="s">
        <v>1203</v>
      </c>
      <c r="O414" s="70" t="s">
        <v>1203</v>
      </c>
      <c r="P414" s="70" t="s">
        <v>1258</v>
      </c>
      <c r="Q414" s="70" t="s">
        <v>708</v>
      </c>
      <c r="R414" s="70" t="s">
        <v>1692</v>
      </c>
      <c r="S414" s="70" t="s">
        <v>3769</v>
      </c>
      <c r="T414" s="70" t="s">
        <v>5024</v>
      </c>
      <c r="U414" s="70" t="s">
        <v>5572</v>
      </c>
      <c r="V414" s="70">
        <v>23.160366499999999</v>
      </c>
      <c r="W414" s="70">
        <v>120.1765272</v>
      </c>
      <c r="X414" s="70" t="s">
        <v>2703</v>
      </c>
      <c r="Y414" s="70" t="s">
        <v>708</v>
      </c>
      <c r="Z414" s="70" t="s">
        <v>708</v>
      </c>
      <c r="AA414" s="70" t="s">
        <v>708</v>
      </c>
      <c r="AB414" s="70" t="s">
        <v>708</v>
      </c>
      <c r="AC414" s="70" t="s">
        <v>708</v>
      </c>
      <c r="AD414" s="70" t="s">
        <v>708</v>
      </c>
      <c r="AE414" s="70" t="s">
        <v>708</v>
      </c>
      <c r="AF414" s="70" t="s">
        <v>708</v>
      </c>
      <c r="AG414" s="70" t="s">
        <v>6091</v>
      </c>
      <c r="AH414" s="70" t="s">
        <v>3617</v>
      </c>
      <c r="AI414" s="70" t="s">
        <v>3617</v>
      </c>
      <c r="AJ414" s="70"/>
      <c r="AK414" s="70" t="s">
        <v>2734</v>
      </c>
      <c r="AL414" s="70" t="s">
        <v>2734</v>
      </c>
      <c r="AM414" s="70" t="s">
        <v>6490</v>
      </c>
      <c r="AN414" s="70" t="s">
        <v>2734</v>
      </c>
      <c r="AO414" s="70">
        <v>0</v>
      </c>
      <c r="AP414" s="70">
        <v>0</v>
      </c>
      <c r="AQ414" s="70">
        <v>0</v>
      </c>
      <c r="AR414" s="70">
        <v>0</v>
      </c>
      <c r="AS414" s="70">
        <v>0</v>
      </c>
      <c r="AT414" s="70">
        <v>0</v>
      </c>
      <c r="AU414" s="70">
        <v>0</v>
      </c>
      <c r="AV414" s="70">
        <v>1</v>
      </c>
      <c r="AW414" s="70">
        <v>0</v>
      </c>
      <c r="AX414" s="70">
        <v>0</v>
      </c>
      <c r="AY414" s="70">
        <v>0</v>
      </c>
      <c r="AZ414" s="70"/>
      <c r="BA414" s="70">
        <v>20</v>
      </c>
      <c r="BB414" s="70">
        <v>2</v>
      </c>
      <c r="BC414" s="70">
        <v>0</v>
      </c>
      <c r="BD414" s="70">
        <v>0</v>
      </c>
      <c r="BE414" s="70">
        <v>3</v>
      </c>
      <c r="BF414" s="70">
        <v>0</v>
      </c>
      <c r="BG414" s="70">
        <v>0</v>
      </c>
      <c r="BH414" s="70">
        <v>0</v>
      </c>
      <c r="BI414" s="70">
        <v>0</v>
      </c>
      <c r="BJ414" s="70">
        <v>0</v>
      </c>
      <c r="BK414" s="70">
        <v>0</v>
      </c>
      <c r="BL414" s="70">
        <v>0</v>
      </c>
      <c r="BM414" s="70">
        <v>0</v>
      </c>
      <c r="BN414" s="70">
        <v>0</v>
      </c>
      <c r="BO414" s="70">
        <v>0</v>
      </c>
      <c r="BP414" s="70">
        <v>0</v>
      </c>
      <c r="BQ414" s="70">
        <v>0</v>
      </c>
      <c r="BR414" s="70">
        <v>0</v>
      </c>
      <c r="BS414" s="70">
        <v>30</v>
      </c>
      <c r="BT414" s="70">
        <v>0</v>
      </c>
      <c r="BU414" s="70">
        <v>0</v>
      </c>
      <c r="BV414" s="70">
        <v>0</v>
      </c>
      <c r="BW414" s="70">
        <v>0</v>
      </c>
      <c r="BX414" s="70">
        <v>0</v>
      </c>
      <c r="BY414" s="70">
        <v>0</v>
      </c>
      <c r="BZ414" s="70">
        <v>0</v>
      </c>
      <c r="CA414" s="70">
        <v>0</v>
      </c>
      <c r="CB414" s="70">
        <v>28</v>
      </c>
      <c r="CC414" s="70">
        <v>0</v>
      </c>
      <c r="CD414" s="70">
        <v>0</v>
      </c>
      <c r="CE414" s="70">
        <v>0</v>
      </c>
      <c r="CF414" s="70">
        <v>0</v>
      </c>
      <c r="CG414" s="70">
        <v>0</v>
      </c>
      <c r="CH414" s="70">
        <v>4</v>
      </c>
      <c r="CI414" s="70">
        <v>0</v>
      </c>
      <c r="CJ414" s="70">
        <v>0</v>
      </c>
      <c r="CK414" s="70">
        <v>0</v>
      </c>
      <c r="CL414" s="70">
        <v>0</v>
      </c>
      <c r="CM414" s="70">
        <v>0</v>
      </c>
      <c r="CN414" s="70">
        <v>0</v>
      </c>
      <c r="CO414" s="70">
        <v>0</v>
      </c>
      <c r="CP414" s="70">
        <v>0</v>
      </c>
      <c r="CQ414" s="70">
        <v>0</v>
      </c>
      <c r="CR414" s="70">
        <v>0</v>
      </c>
      <c r="CS414" s="70">
        <v>1</v>
      </c>
      <c r="CT414" s="70">
        <v>0</v>
      </c>
      <c r="CU414" s="70">
        <v>0</v>
      </c>
      <c r="CV414" s="70">
        <v>0</v>
      </c>
      <c r="CW414" s="70">
        <v>0</v>
      </c>
      <c r="CX414" s="70">
        <v>0</v>
      </c>
      <c r="CY414" s="70">
        <v>0</v>
      </c>
      <c r="CZ414" s="70">
        <v>0</v>
      </c>
      <c r="DA414" s="70">
        <v>0</v>
      </c>
      <c r="DB414" s="70">
        <v>0</v>
      </c>
      <c r="DC414" s="70">
        <v>0</v>
      </c>
      <c r="DD414" s="70">
        <v>0</v>
      </c>
      <c r="DE414" s="70">
        <v>0</v>
      </c>
      <c r="DF414" s="70">
        <v>0</v>
      </c>
      <c r="DG414" s="70">
        <v>0</v>
      </c>
      <c r="DH414" s="70">
        <v>5</v>
      </c>
      <c r="DI414" s="70">
        <v>0</v>
      </c>
      <c r="DJ414" s="70">
        <v>0</v>
      </c>
      <c r="DK414" s="70">
        <v>0</v>
      </c>
      <c r="DL414" s="70">
        <v>0</v>
      </c>
      <c r="DM414" s="70">
        <v>5</v>
      </c>
      <c r="DN414" s="70">
        <v>0</v>
      </c>
      <c r="DO414" s="70">
        <v>0</v>
      </c>
      <c r="DP414" s="70">
        <v>1</v>
      </c>
      <c r="DQ414" s="70">
        <v>0</v>
      </c>
      <c r="DR414" s="70">
        <v>0</v>
      </c>
      <c r="DS414" s="70">
        <v>0</v>
      </c>
      <c r="DT414" s="70">
        <v>0</v>
      </c>
      <c r="DU414" s="70">
        <v>1</v>
      </c>
      <c r="DV414" s="70">
        <v>0</v>
      </c>
      <c r="DW414" s="70">
        <v>0</v>
      </c>
      <c r="DX414" s="70">
        <v>0</v>
      </c>
      <c r="DY414" s="70">
        <v>1</v>
      </c>
      <c r="DZ414" s="70">
        <v>0</v>
      </c>
      <c r="EA414" s="70">
        <v>0</v>
      </c>
      <c r="EB414" s="70">
        <v>1</v>
      </c>
      <c r="EC414" s="70">
        <v>2</v>
      </c>
      <c r="ED414" s="70">
        <v>0</v>
      </c>
      <c r="EE414" s="70">
        <v>5</v>
      </c>
      <c r="EF414" s="70">
        <v>19</v>
      </c>
      <c r="EG414" s="70">
        <v>0</v>
      </c>
      <c r="EH414" s="70">
        <v>0</v>
      </c>
      <c r="EI414" s="70">
        <v>0</v>
      </c>
      <c r="EJ414" s="70">
        <v>35</v>
      </c>
      <c r="EK414" s="70">
        <v>4</v>
      </c>
      <c r="EL414" t="s">
        <v>7378</v>
      </c>
      <c r="EM414" t="s">
        <v>7534</v>
      </c>
      <c r="EN414" t="s">
        <v>5572</v>
      </c>
      <c r="EO414" t="s">
        <v>7025</v>
      </c>
      <c r="EP414" t="s">
        <v>6722</v>
      </c>
      <c r="EQ414">
        <v>192</v>
      </c>
      <c r="ER414" s="70">
        <v>413</v>
      </c>
    </row>
    <row r="415" spans="1:148">
      <c r="A415" s="70" t="s">
        <v>497</v>
      </c>
      <c r="B415" s="70" t="s">
        <v>4610</v>
      </c>
      <c r="C415" s="70" t="s">
        <v>4610</v>
      </c>
      <c r="D415" s="70" t="s">
        <v>529</v>
      </c>
      <c r="E415" s="70" t="s">
        <v>699</v>
      </c>
      <c r="F415" s="70" t="str">
        <f t="shared" si="6"/>
        <v>臺南市善化區</v>
      </c>
      <c r="G415" s="70">
        <f>VLOOKUP(F415,郵遞區號!$C$2:$D$371,2,0)</f>
        <v>741</v>
      </c>
      <c r="H415" s="70" t="str">
        <f>VLOOKUP(D415,區域對照!$A$2:$B$23,2,0)</f>
        <v>南區</v>
      </c>
      <c r="I415" s="70" t="s">
        <v>6124</v>
      </c>
      <c r="J415" s="70" t="s">
        <v>3677</v>
      </c>
      <c r="K415" s="70" t="s">
        <v>4609</v>
      </c>
      <c r="L415" s="59" t="s">
        <v>6124</v>
      </c>
      <c r="M415" s="71" t="s">
        <v>1167</v>
      </c>
      <c r="N415" s="70" t="s">
        <v>1203</v>
      </c>
      <c r="O415" s="70" t="s">
        <v>1203</v>
      </c>
      <c r="P415" s="70" t="s">
        <v>1258</v>
      </c>
      <c r="Q415" s="70" t="s">
        <v>708</v>
      </c>
      <c r="R415" s="70" t="s">
        <v>1693</v>
      </c>
      <c r="S415" s="70" t="s">
        <v>3768</v>
      </c>
      <c r="T415" s="70" t="s">
        <v>3768</v>
      </c>
      <c r="U415" s="70" t="s">
        <v>5573</v>
      </c>
      <c r="V415" s="70">
        <v>23.127668</v>
      </c>
      <c r="W415" s="70">
        <v>120.28700600000001</v>
      </c>
      <c r="X415" s="70" t="s">
        <v>2704</v>
      </c>
      <c r="Y415" s="70" t="s">
        <v>708</v>
      </c>
      <c r="Z415" s="70" t="s">
        <v>708</v>
      </c>
      <c r="AA415" s="70" t="s">
        <v>708</v>
      </c>
      <c r="AB415" s="70" t="s">
        <v>708</v>
      </c>
      <c r="AC415" s="70" t="s">
        <v>708</v>
      </c>
      <c r="AD415" s="70" t="s">
        <v>708</v>
      </c>
      <c r="AE415" s="70" t="s">
        <v>708</v>
      </c>
      <c r="AF415" s="70" t="s">
        <v>708</v>
      </c>
      <c r="AG415" s="70" t="s">
        <v>6092</v>
      </c>
      <c r="AH415" s="70" t="s">
        <v>3618</v>
      </c>
      <c r="AI415" s="70" t="s">
        <v>3618</v>
      </c>
      <c r="AK415" s="70" t="s">
        <v>2734</v>
      </c>
      <c r="AL415" s="70" t="s">
        <v>2734</v>
      </c>
      <c r="AM415" s="70" t="s">
        <v>6490</v>
      </c>
      <c r="AN415" s="70" t="s">
        <v>2734</v>
      </c>
      <c r="AO415" s="70">
        <v>0</v>
      </c>
      <c r="AP415" s="70">
        <v>0</v>
      </c>
      <c r="AQ415" s="70">
        <v>0</v>
      </c>
      <c r="AR415" s="70">
        <v>0</v>
      </c>
      <c r="AS415" s="70">
        <v>0</v>
      </c>
      <c r="AT415" s="70">
        <v>0</v>
      </c>
      <c r="AU415" s="70">
        <v>0</v>
      </c>
      <c r="AV415" s="70">
        <v>1</v>
      </c>
      <c r="AW415" s="70">
        <v>0</v>
      </c>
      <c r="AX415" s="70">
        <v>0</v>
      </c>
      <c r="AY415" s="70">
        <v>0</v>
      </c>
      <c r="BA415" s="70">
        <v>20</v>
      </c>
      <c r="BB415" s="70">
        <v>0</v>
      </c>
      <c r="BC415" s="70">
        <v>0</v>
      </c>
      <c r="BD415" s="70">
        <v>0</v>
      </c>
      <c r="BE415" s="70">
        <v>2</v>
      </c>
      <c r="BF415" s="70">
        <v>0</v>
      </c>
      <c r="BG415" s="70">
        <v>0</v>
      </c>
      <c r="BH415" s="70">
        <v>0</v>
      </c>
      <c r="BI415" s="70">
        <v>0</v>
      </c>
      <c r="BJ415" s="70">
        <v>0</v>
      </c>
      <c r="BK415" s="70">
        <v>0</v>
      </c>
      <c r="BL415" s="70">
        <v>0</v>
      </c>
      <c r="BM415" s="70">
        <v>0</v>
      </c>
      <c r="BN415" s="70">
        <v>0</v>
      </c>
      <c r="BO415" s="70">
        <v>0</v>
      </c>
      <c r="BP415" s="70">
        <v>0</v>
      </c>
      <c r="BQ415" s="70">
        <v>0</v>
      </c>
      <c r="BR415" s="70">
        <v>0</v>
      </c>
      <c r="BS415" s="70">
        <v>0</v>
      </c>
      <c r="BT415" s="70">
        <v>0</v>
      </c>
      <c r="BU415" s="70">
        <v>0</v>
      </c>
      <c r="BV415" s="70">
        <v>0</v>
      </c>
      <c r="BW415" s="70">
        <v>0</v>
      </c>
      <c r="BX415" s="70">
        <v>0</v>
      </c>
      <c r="BY415" s="70">
        <v>0</v>
      </c>
      <c r="BZ415" s="70">
        <v>0</v>
      </c>
      <c r="CA415" s="70">
        <v>0</v>
      </c>
      <c r="CB415" s="70">
        <v>0</v>
      </c>
      <c r="CC415" s="70">
        <v>0</v>
      </c>
      <c r="CD415" s="70">
        <v>0</v>
      </c>
      <c r="CE415" s="70">
        <v>0</v>
      </c>
      <c r="CF415" s="70">
        <v>0</v>
      </c>
      <c r="CG415" s="70">
        <v>0</v>
      </c>
      <c r="CH415" s="70">
        <v>1</v>
      </c>
      <c r="CI415" s="70">
        <v>0</v>
      </c>
      <c r="CJ415" s="70">
        <v>0</v>
      </c>
      <c r="CK415" s="70">
        <v>0</v>
      </c>
      <c r="CL415" s="70">
        <v>0</v>
      </c>
      <c r="CM415" s="70">
        <v>0</v>
      </c>
      <c r="CN415" s="70">
        <v>1</v>
      </c>
      <c r="CO415" s="70">
        <v>0</v>
      </c>
      <c r="CP415" s="70">
        <v>0</v>
      </c>
      <c r="CQ415" s="70">
        <v>0</v>
      </c>
      <c r="CR415" s="70">
        <v>0</v>
      </c>
      <c r="CS415" s="70">
        <v>1</v>
      </c>
      <c r="CT415" s="70">
        <v>0</v>
      </c>
      <c r="CU415" s="70">
        <v>0</v>
      </c>
      <c r="CV415" s="70">
        <v>0</v>
      </c>
      <c r="CW415" s="70">
        <v>0</v>
      </c>
      <c r="CX415" s="70">
        <v>0</v>
      </c>
      <c r="CY415" s="70">
        <v>0</v>
      </c>
      <c r="CZ415" s="70">
        <v>0</v>
      </c>
      <c r="DA415" s="70">
        <v>0</v>
      </c>
      <c r="DB415" s="70">
        <v>0</v>
      </c>
      <c r="DC415" s="70">
        <v>0</v>
      </c>
      <c r="DD415" s="70">
        <v>0</v>
      </c>
      <c r="DE415" s="70">
        <v>0</v>
      </c>
      <c r="DF415" s="70">
        <v>0</v>
      </c>
      <c r="DG415" s="70">
        <v>0</v>
      </c>
      <c r="DH415" s="70">
        <v>3</v>
      </c>
      <c r="DI415" s="70">
        <v>0</v>
      </c>
      <c r="DJ415" s="70">
        <v>0</v>
      </c>
      <c r="DK415" s="70">
        <v>0</v>
      </c>
      <c r="DL415" s="70">
        <v>0</v>
      </c>
      <c r="DM415" s="70">
        <v>3</v>
      </c>
      <c r="DN415" s="70">
        <v>0</v>
      </c>
      <c r="DO415" s="70">
        <v>0</v>
      </c>
      <c r="DP415" s="70">
        <v>0</v>
      </c>
      <c r="DQ415" s="70">
        <v>0</v>
      </c>
      <c r="DR415" s="70">
        <v>0</v>
      </c>
      <c r="DS415" s="70">
        <v>0</v>
      </c>
      <c r="DT415" s="70">
        <v>0</v>
      </c>
      <c r="DU415" s="70">
        <v>0</v>
      </c>
      <c r="DV415" s="70">
        <v>0</v>
      </c>
      <c r="DW415" s="70">
        <v>0</v>
      </c>
      <c r="DX415" s="70">
        <v>0</v>
      </c>
      <c r="DY415" s="70">
        <v>0</v>
      </c>
      <c r="DZ415" s="70">
        <v>2</v>
      </c>
      <c r="EA415" s="70">
        <v>0</v>
      </c>
      <c r="EB415" s="70">
        <v>4</v>
      </c>
      <c r="EC415" s="70">
        <v>2</v>
      </c>
      <c r="ED415" s="70">
        <v>0</v>
      </c>
      <c r="EE415" s="70">
        <v>4</v>
      </c>
      <c r="EF415" s="70">
        <v>9</v>
      </c>
      <c r="EG415" s="70">
        <v>0</v>
      </c>
      <c r="EH415" s="70">
        <v>0</v>
      </c>
      <c r="EI415" s="70">
        <v>0</v>
      </c>
      <c r="EJ415" s="70">
        <v>24</v>
      </c>
      <c r="EK415" s="70">
        <v>4</v>
      </c>
      <c r="EL415" t="s">
        <v>7379</v>
      </c>
      <c r="EM415" t="s">
        <v>7534</v>
      </c>
      <c r="EN415" t="s">
        <v>5573</v>
      </c>
      <c r="EO415" t="s">
        <v>7380</v>
      </c>
      <c r="EP415" t="s">
        <v>7381</v>
      </c>
      <c r="EQ415">
        <v>194</v>
      </c>
      <c r="ER415" s="70">
        <v>414</v>
      </c>
    </row>
    <row r="416" spans="1:148">
      <c r="A416" s="70" t="s">
        <v>498</v>
      </c>
      <c r="B416" s="70" t="s">
        <v>4610</v>
      </c>
      <c r="C416" s="70" t="s">
        <v>4610</v>
      </c>
      <c r="D416" s="70" t="s">
        <v>526</v>
      </c>
      <c r="E416" s="70" t="s">
        <v>655</v>
      </c>
      <c r="F416" s="70" t="str">
        <f t="shared" si="6"/>
        <v>高雄市鳳山區</v>
      </c>
      <c r="G416" s="70">
        <f>VLOOKUP(F416,郵遞區號!$C$2:$D$371,2,0)</f>
        <v>830</v>
      </c>
      <c r="H416" s="70" t="str">
        <f>VLOOKUP(D416,區域對照!$A$2:$B$23,2,0)</f>
        <v>高屏區</v>
      </c>
      <c r="I416" s="70" t="s">
        <v>6124</v>
      </c>
      <c r="J416" s="70" t="s">
        <v>3677</v>
      </c>
      <c r="K416" s="70" t="s">
        <v>4609</v>
      </c>
      <c r="L416" s="59" t="s">
        <v>6124</v>
      </c>
      <c r="M416" s="71" t="s">
        <v>1168</v>
      </c>
      <c r="N416" s="70" t="s">
        <v>1203</v>
      </c>
      <c r="O416" s="70" t="s">
        <v>1203</v>
      </c>
      <c r="P416" s="70" t="s">
        <v>1258</v>
      </c>
      <c r="Q416" s="70" t="s">
        <v>708</v>
      </c>
      <c r="R416" s="70" t="s">
        <v>1694</v>
      </c>
      <c r="S416" s="70" t="s">
        <v>3706</v>
      </c>
      <c r="T416" s="70" t="s">
        <v>3706</v>
      </c>
      <c r="U416" s="70" t="s">
        <v>5574</v>
      </c>
      <c r="V416" s="70">
        <v>22.6253849</v>
      </c>
      <c r="W416" s="70">
        <v>120.36191820000001</v>
      </c>
      <c r="X416" s="70" t="s">
        <v>2705</v>
      </c>
      <c r="Y416" s="70" t="s">
        <v>708</v>
      </c>
      <c r="Z416" s="70" t="s">
        <v>708</v>
      </c>
      <c r="AA416" s="70" t="s">
        <v>708</v>
      </c>
      <c r="AB416" s="70" t="s">
        <v>2733</v>
      </c>
      <c r="AC416" s="70" t="s">
        <v>3110</v>
      </c>
      <c r="AD416" s="70" t="s">
        <v>2733</v>
      </c>
      <c r="AE416" s="70" t="s">
        <v>2734</v>
      </c>
      <c r="AF416" s="70" t="s">
        <v>2734</v>
      </c>
      <c r="AG416" s="70" t="s">
        <v>6093</v>
      </c>
      <c r="AH416" s="70" t="s">
        <v>3619</v>
      </c>
      <c r="AI416" s="70" t="s">
        <v>3619</v>
      </c>
      <c r="AK416" s="70" t="s">
        <v>6262</v>
      </c>
      <c r="AL416" s="70" t="s">
        <v>3656</v>
      </c>
      <c r="AM416" s="70" t="s">
        <v>6493</v>
      </c>
      <c r="AN416" s="70" t="s">
        <v>3656</v>
      </c>
      <c r="AO416" s="70">
        <v>1</v>
      </c>
      <c r="AP416" s="70">
        <v>1</v>
      </c>
      <c r="AQ416" s="70">
        <v>1</v>
      </c>
      <c r="AR416" s="70">
        <v>1</v>
      </c>
      <c r="AS416" s="70">
        <v>1</v>
      </c>
      <c r="AT416" s="70">
        <v>1</v>
      </c>
      <c r="AU416" s="70">
        <v>1</v>
      </c>
      <c r="AV416" s="70">
        <v>2</v>
      </c>
      <c r="AW416" s="70">
        <v>0</v>
      </c>
      <c r="AX416" s="70">
        <v>0</v>
      </c>
      <c r="AY416" s="70">
        <v>4</v>
      </c>
      <c r="BA416" s="70">
        <v>49</v>
      </c>
      <c r="BB416" s="70">
        <v>0</v>
      </c>
      <c r="BC416" s="70">
        <v>0</v>
      </c>
      <c r="BD416" s="70">
        <v>0</v>
      </c>
      <c r="BE416" s="70">
        <v>3</v>
      </c>
      <c r="BF416" s="70">
        <v>1</v>
      </c>
      <c r="BG416" s="70">
        <v>0</v>
      </c>
      <c r="BH416" s="70">
        <v>0</v>
      </c>
      <c r="BI416" s="70">
        <v>0</v>
      </c>
      <c r="BJ416" s="70">
        <v>0</v>
      </c>
      <c r="BK416" s="70">
        <v>0</v>
      </c>
      <c r="BL416" s="70">
        <v>8</v>
      </c>
      <c r="BM416" s="70">
        <v>0</v>
      </c>
      <c r="BN416" s="70">
        <v>0</v>
      </c>
      <c r="BO416" s="70">
        <v>0</v>
      </c>
      <c r="BP416" s="70">
        <v>0</v>
      </c>
      <c r="BQ416" s="70">
        <v>0</v>
      </c>
      <c r="BR416" s="70">
        <v>1</v>
      </c>
      <c r="BS416" s="70">
        <v>20</v>
      </c>
      <c r="BT416" s="70">
        <v>1</v>
      </c>
      <c r="BU416" s="70">
        <v>0</v>
      </c>
      <c r="BV416" s="70">
        <v>0</v>
      </c>
      <c r="BW416" s="70">
        <v>0</v>
      </c>
      <c r="BX416" s="70">
        <v>0</v>
      </c>
      <c r="BY416" s="70">
        <v>0</v>
      </c>
      <c r="BZ416" s="70">
        <v>0</v>
      </c>
      <c r="CA416" s="70">
        <v>0</v>
      </c>
      <c r="CB416" s="70">
        <v>0</v>
      </c>
      <c r="CC416" s="70">
        <v>0</v>
      </c>
      <c r="CD416" s="70">
        <v>0</v>
      </c>
      <c r="CE416" s="70">
        <v>0</v>
      </c>
      <c r="CF416" s="70">
        <v>0</v>
      </c>
      <c r="CG416" s="70">
        <v>0</v>
      </c>
      <c r="CH416" s="70">
        <v>3</v>
      </c>
      <c r="CI416" s="70">
        <v>0</v>
      </c>
      <c r="CJ416" s="70">
        <v>1</v>
      </c>
      <c r="CK416" s="70">
        <v>0</v>
      </c>
      <c r="CL416" s="70">
        <v>0</v>
      </c>
      <c r="CM416" s="70">
        <v>0</v>
      </c>
      <c r="CN416" s="70">
        <v>0</v>
      </c>
      <c r="CO416" s="70">
        <v>0</v>
      </c>
      <c r="CP416" s="70">
        <v>0</v>
      </c>
      <c r="CQ416" s="70">
        <v>0</v>
      </c>
      <c r="CR416" s="70">
        <v>0</v>
      </c>
      <c r="CS416" s="70">
        <v>2</v>
      </c>
      <c r="CT416" s="70">
        <v>0</v>
      </c>
      <c r="CU416" s="70">
        <v>0</v>
      </c>
      <c r="CV416" s="70">
        <v>0</v>
      </c>
      <c r="CW416" s="70">
        <v>1</v>
      </c>
      <c r="CX416" s="70">
        <v>0</v>
      </c>
      <c r="CY416" s="70">
        <v>0</v>
      </c>
      <c r="CZ416" s="70">
        <v>0</v>
      </c>
      <c r="DA416" s="70">
        <v>0</v>
      </c>
      <c r="DB416" s="70">
        <v>0</v>
      </c>
      <c r="DC416" s="70">
        <v>0</v>
      </c>
      <c r="DD416" s="70">
        <v>0</v>
      </c>
      <c r="DE416" s="70">
        <v>0</v>
      </c>
      <c r="DF416" s="70">
        <v>0</v>
      </c>
      <c r="DG416" s="70">
        <v>0</v>
      </c>
      <c r="DH416" s="70">
        <v>7</v>
      </c>
      <c r="DI416" s="70">
        <v>0</v>
      </c>
      <c r="DJ416" s="70">
        <v>0</v>
      </c>
      <c r="DK416" s="70">
        <v>0</v>
      </c>
      <c r="DL416" s="70">
        <v>0</v>
      </c>
      <c r="DM416" s="70">
        <v>7</v>
      </c>
      <c r="DN416" s="70">
        <v>0</v>
      </c>
      <c r="DO416" s="70">
        <v>0</v>
      </c>
      <c r="DP416" s="70">
        <v>1</v>
      </c>
      <c r="DQ416" s="70">
        <v>2</v>
      </c>
      <c r="DR416" s="70">
        <v>1</v>
      </c>
      <c r="DS416" s="70">
        <v>0</v>
      </c>
      <c r="DT416" s="70">
        <v>0</v>
      </c>
      <c r="DU416" s="70">
        <v>1</v>
      </c>
      <c r="DV416" s="70">
        <v>0</v>
      </c>
      <c r="DW416" s="70">
        <v>0</v>
      </c>
      <c r="DX416" s="70">
        <v>0</v>
      </c>
      <c r="DY416" s="70">
        <v>0</v>
      </c>
      <c r="DZ416" s="70">
        <v>3</v>
      </c>
      <c r="EA416" s="70">
        <v>0</v>
      </c>
      <c r="EB416" s="70">
        <v>3</v>
      </c>
      <c r="EC416" s="70">
        <v>4</v>
      </c>
      <c r="ED416" s="70">
        <v>0</v>
      </c>
      <c r="EE416" s="70">
        <v>11</v>
      </c>
      <c r="EF416" s="70">
        <v>42</v>
      </c>
      <c r="EG416" s="70">
        <v>0</v>
      </c>
      <c r="EH416" s="70">
        <v>0</v>
      </c>
      <c r="EI416" s="70">
        <v>0</v>
      </c>
      <c r="EJ416" s="70">
        <v>75</v>
      </c>
      <c r="EK416" s="70">
        <v>4</v>
      </c>
      <c r="EL416" t="s">
        <v>7382</v>
      </c>
      <c r="EM416" t="s">
        <v>7534</v>
      </c>
      <c r="EN416" t="s">
        <v>5574</v>
      </c>
      <c r="EO416" t="s">
        <v>6602</v>
      </c>
      <c r="EP416" t="s">
        <v>6964</v>
      </c>
      <c r="EQ416">
        <v>231</v>
      </c>
      <c r="ER416" s="70">
        <v>415</v>
      </c>
    </row>
    <row r="417" spans="1:148">
      <c r="A417" s="70" t="s">
        <v>499</v>
      </c>
      <c r="B417" s="70" t="s">
        <v>4610</v>
      </c>
      <c r="C417" s="70" t="s">
        <v>4610</v>
      </c>
      <c r="D417" s="70" t="s">
        <v>526</v>
      </c>
      <c r="E417" s="70" t="s">
        <v>655</v>
      </c>
      <c r="F417" s="70" t="str">
        <f t="shared" si="6"/>
        <v>高雄市鳳山區</v>
      </c>
      <c r="G417" s="70">
        <f>VLOOKUP(F417,郵遞區號!$C$2:$D$371,2,0)</f>
        <v>830</v>
      </c>
      <c r="H417" s="70" t="str">
        <f>VLOOKUP(D417,區域對照!$A$2:$B$23,2,0)</f>
        <v>高屏區</v>
      </c>
      <c r="I417" s="70" t="s">
        <v>6124</v>
      </c>
      <c r="J417" s="70" t="s">
        <v>3677</v>
      </c>
      <c r="K417" s="70" t="s">
        <v>4609</v>
      </c>
      <c r="L417" s="59" t="s">
        <v>6124</v>
      </c>
      <c r="M417" s="71" t="s">
        <v>1169</v>
      </c>
      <c r="N417" s="70" t="s">
        <v>1203</v>
      </c>
      <c r="O417" s="70" t="s">
        <v>1203</v>
      </c>
      <c r="P417" s="70" t="s">
        <v>1258</v>
      </c>
      <c r="Q417" s="70" t="s">
        <v>708</v>
      </c>
      <c r="R417" s="70" t="s">
        <v>1695</v>
      </c>
      <c r="S417" s="70" t="s">
        <v>3705</v>
      </c>
      <c r="T417" s="70" t="s">
        <v>5025</v>
      </c>
      <c r="U417" s="70" t="s">
        <v>5575</v>
      </c>
      <c r="V417" s="70">
        <v>22.6255889</v>
      </c>
      <c r="W417" s="70">
        <v>120.3509603</v>
      </c>
      <c r="X417" s="70" t="s">
        <v>2706</v>
      </c>
      <c r="Y417" s="70" t="s">
        <v>708</v>
      </c>
      <c r="Z417" s="70" t="s">
        <v>708</v>
      </c>
      <c r="AA417" s="70" t="s">
        <v>708</v>
      </c>
      <c r="AB417" s="70" t="s">
        <v>708</v>
      </c>
      <c r="AC417" s="70" t="s">
        <v>708</v>
      </c>
      <c r="AD417" s="70" t="s">
        <v>708</v>
      </c>
      <c r="AE417" s="70" t="s">
        <v>2733</v>
      </c>
      <c r="AF417" s="70" t="s">
        <v>708</v>
      </c>
      <c r="AG417" s="70" t="s">
        <v>6094</v>
      </c>
      <c r="AH417" s="70" t="s">
        <v>3620</v>
      </c>
      <c r="AI417" s="70" t="s">
        <v>3620</v>
      </c>
      <c r="AK417" s="70" t="s">
        <v>2734</v>
      </c>
      <c r="AL417" s="70" t="s">
        <v>2734</v>
      </c>
      <c r="AM417" s="70" t="s">
        <v>6490</v>
      </c>
      <c r="AN417" s="70" t="s">
        <v>2734</v>
      </c>
      <c r="AO417" s="70">
        <v>0</v>
      </c>
      <c r="AP417" s="70">
        <v>0</v>
      </c>
      <c r="AQ417" s="70">
        <v>0</v>
      </c>
      <c r="AR417" s="70">
        <v>0</v>
      </c>
      <c r="AS417" s="70">
        <v>0</v>
      </c>
      <c r="AT417" s="70">
        <v>0</v>
      </c>
      <c r="AU417" s="70">
        <v>0</v>
      </c>
      <c r="AV417" s="70">
        <v>1</v>
      </c>
      <c r="AW417" s="70">
        <v>0</v>
      </c>
      <c r="AX417" s="70">
        <v>0</v>
      </c>
      <c r="AY417" s="70">
        <v>0</v>
      </c>
      <c r="BA417" s="70">
        <v>20</v>
      </c>
      <c r="BB417" s="70">
        <v>0</v>
      </c>
      <c r="BC417" s="70">
        <v>0</v>
      </c>
      <c r="BD417" s="70">
        <v>0</v>
      </c>
      <c r="BE417" s="70">
        <v>3</v>
      </c>
      <c r="BF417" s="70">
        <v>1</v>
      </c>
      <c r="BG417" s="70">
        <v>0</v>
      </c>
      <c r="BH417" s="70">
        <v>0</v>
      </c>
      <c r="BI417" s="70">
        <v>2</v>
      </c>
      <c r="BJ417" s="70">
        <v>0</v>
      </c>
      <c r="BK417" s="70">
        <v>0</v>
      </c>
      <c r="BL417" s="70">
        <v>0</v>
      </c>
      <c r="BM417" s="70">
        <v>0</v>
      </c>
      <c r="BN417" s="70">
        <v>20</v>
      </c>
      <c r="BO417" s="70">
        <v>0</v>
      </c>
      <c r="BP417" s="70">
        <v>0</v>
      </c>
      <c r="BQ417" s="70">
        <v>0</v>
      </c>
      <c r="BR417" s="70">
        <v>0</v>
      </c>
      <c r="BS417" s="70">
        <v>0</v>
      </c>
      <c r="BT417" s="70">
        <v>1</v>
      </c>
      <c r="BU417" s="70">
        <v>0</v>
      </c>
      <c r="BV417" s="70">
        <v>0</v>
      </c>
      <c r="BW417" s="70">
        <v>0</v>
      </c>
      <c r="BX417" s="70">
        <v>0</v>
      </c>
      <c r="BY417" s="70">
        <v>0</v>
      </c>
      <c r="BZ417" s="70">
        <v>0</v>
      </c>
      <c r="CA417" s="70">
        <v>0</v>
      </c>
      <c r="CB417" s="70">
        <v>0</v>
      </c>
      <c r="CC417" s="70">
        <v>0</v>
      </c>
      <c r="CD417" s="70">
        <v>0</v>
      </c>
      <c r="CE417" s="70">
        <v>0</v>
      </c>
      <c r="CF417" s="70">
        <v>0</v>
      </c>
      <c r="CG417" s="70">
        <v>0</v>
      </c>
      <c r="CH417" s="70">
        <v>0</v>
      </c>
      <c r="CI417" s="70">
        <v>0</v>
      </c>
      <c r="CJ417" s="70">
        <v>0</v>
      </c>
      <c r="CK417" s="70">
        <v>0</v>
      </c>
      <c r="CL417" s="70">
        <v>0</v>
      </c>
      <c r="CM417" s="70">
        <v>0</v>
      </c>
      <c r="CN417" s="70">
        <v>1</v>
      </c>
      <c r="CO417" s="70">
        <v>0</v>
      </c>
      <c r="CP417" s="70">
        <v>0</v>
      </c>
      <c r="CQ417" s="70">
        <v>0</v>
      </c>
      <c r="CR417" s="70">
        <v>0</v>
      </c>
      <c r="CS417" s="70">
        <v>0</v>
      </c>
      <c r="CT417" s="70">
        <v>0</v>
      </c>
      <c r="CU417" s="70">
        <v>0</v>
      </c>
      <c r="CV417" s="70">
        <v>0</v>
      </c>
      <c r="CW417" s="70">
        <v>0</v>
      </c>
      <c r="CX417" s="70">
        <v>4</v>
      </c>
      <c r="CY417" s="70">
        <v>0</v>
      </c>
      <c r="CZ417" s="70">
        <v>0</v>
      </c>
      <c r="DA417" s="70">
        <v>0</v>
      </c>
      <c r="DB417" s="70">
        <v>0</v>
      </c>
      <c r="DC417" s="70">
        <v>0</v>
      </c>
      <c r="DD417" s="70">
        <v>0</v>
      </c>
      <c r="DE417" s="70">
        <v>0</v>
      </c>
      <c r="DF417" s="70">
        <v>0</v>
      </c>
      <c r="DG417" s="70">
        <v>0</v>
      </c>
      <c r="DH417" s="70">
        <v>5</v>
      </c>
      <c r="DI417" s="70">
        <v>0</v>
      </c>
      <c r="DJ417" s="70">
        <v>0</v>
      </c>
      <c r="DK417" s="70">
        <v>0</v>
      </c>
      <c r="DL417" s="70">
        <v>0</v>
      </c>
      <c r="DM417" s="70">
        <v>5</v>
      </c>
      <c r="DN417" s="70">
        <v>0</v>
      </c>
      <c r="DO417" s="70">
        <v>0</v>
      </c>
      <c r="DP417" s="70">
        <v>0</v>
      </c>
      <c r="DQ417" s="70">
        <v>0</v>
      </c>
      <c r="DR417" s="70">
        <v>0</v>
      </c>
      <c r="DS417" s="70">
        <v>0</v>
      </c>
      <c r="DT417" s="70">
        <v>0</v>
      </c>
      <c r="DU417" s="70">
        <v>0</v>
      </c>
      <c r="DV417" s="70">
        <v>0</v>
      </c>
      <c r="DW417" s="70">
        <v>0</v>
      </c>
      <c r="DX417" s="70">
        <v>0</v>
      </c>
      <c r="DY417" s="70">
        <v>0</v>
      </c>
      <c r="DZ417" s="70">
        <v>0</v>
      </c>
      <c r="EA417" s="70">
        <v>0</v>
      </c>
      <c r="EB417" s="70">
        <v>1</v>
      </c>
      <c r="EC417" s="70">
        <v>2</v>
      </c>
      <c r="ED417" s="70">
        <v>0</v>
      </c>
      <c r="EE417" s="70">
        <v>8</v>
      </c>
      <c r="EF417" s="70">
        <v>15</v>
      </c>
      <c r="EG417" s="70">
        <v>0</v>
      </c>
      <c r="EH417" s="70">
        <v>0</v>
      </c>
      <c r="EI417" s="70">
        <v>0</v>
      </c>
      <c r="EJ417" s="70">
        <v>31</v>
      </c>
      <c r="EK417" s="70">
        <v>4</v>
      </c>
      <c r="EL417" t="s">
        <v>7383</v>
      </c>
      <c r="EM417" t="s">
        <v>7534</v>
      </c>
      <c r="EN417" t="s">
        <v>5575</v>
      </c>
      <c r="EO417" t="s">
        <v>6618</v>
      </c>
      <c r="EP417" t="s">
        <v>6619</v>
      </c>
      <c r="EQ417">
        <v>227</v>
      </c>
      <c r="ER417" s="70">
        <v>416</v>
      </c>
    </row>
    <row r="418" spans="1:148">
      <c r="A418" s="70" t="s">
        <v>500</v>
      </c>
      <c r="B418" s="70" t="s">
        <v>4610</v>
      </c>
      <c r="C418" s="70" t="s">
        <v>4610</v>
      </c>
      <c r="D418" s="70" t="s">
        <v>526</v>
      </c>
      <c r="E418" s="70" t="s">
        <v>655</v>
      </c>
      <c r="F418" s="70" t="str">
        <f t="shared" si="6"/>
        <v>高雄市鳳山區</v>
      </c>
      <c r="G418" s="70">
        <f>VLOOKUP(F418,郵遞區號!$C$2:$D$371,2,0)</f>
        <v>830</v>
      </c>
      <c r="H418" s="70" t="str">
        <f>VLOOKUP(D418,區域對照!$A$2:$B$23,2,0)</f>
        <v>高屏區</v>
      </c>
      <c r="I418" s="70" t="s">
        <v>6124</v>
      </c>
      <c r="J418" s="70" t="s">
        <v>3677</v>
      </c>
      <c r="K418" s="70" t="s">
        <v>4609</v>
      </c>
      <c r="L418" s="59" t="s">
        <v>6124</v>
      </c>
      <c r="M418" s="71" t="s">
        <v>1170</v>
      </c>
      <c r="N418" s="70" t="s">
        <v>1203</v>
      </c>
      <c r="O418" s="70" t="s">
        <v>1203</v>
      </c>
      <c r="P418" s="70" t="s">
        <v>1258</v>
      </c>
      <c r="Q418" s="70" t="s">
        <v>708</v>
      </c>
      <c r="R418" s="70" t="s">
        <v>1696</v>
      </c>
      <c r="S418" s="70" t="s">
        <v>3704</v>
      </c>
      <c r="T418" s="70" t="s">
        <v>5026</v>
      </c>
      <c r="U418" s="70" t="s">
        <v>5576</v>
      </c>
      <c r="V418" s="70">
        <v>22.5921035</v>
      </c>
      <c r="W418" s="70">
        <v>120.3251207</v>
      </c>
      <c r="X418" s="70" t="s">
        <v>2707</v>
      </c>
      <c r="Y418" s="70" t="s">
        <v>708</v>
      </c>
      <c r="Z418" s="70" t="s">
        <v>708</v>
      </c>
      <c r="AA418" s="70" t="s">
        <v>708</v>
      </c>
      <c r="AB418" s="70" t="s">
        <v>708</v>
      </c>
      <c r="AC418" s="70" t="s">
        <v>708</v>
      </c>
      <c r="AD418" s="70" t="s">
        <v>708</v>
      </c>
      <c r="AE418" s="70" t="s">
        <v>2734</v>
      </c>
      <c r="AF418" s="70" t="s">
        <v>2733</v>
      </c>
      <c r="AG418" s="70" t="s">
        <v>6095</v>
      </c>
      <c r="AH418" s="70" t="s">
        <v>3621</v>
      </c>
      <c r="AI418" s="70" t="s">
        <v>3621</v>
      </c>
      <c r="AK418" s="70" t="s">
        <v>2734</v>
      </c>
      <c r="AL418" s="70" t="s">
        <v>2734</v>
      </c>
      <c r="AM418" s="70" t="s">
        <v>6490</v>
      </c>
      <c r="AN418" s="70" t="s">
        <v>2734</v>
      </c>
      <c r="AO418" s="70">
        <v>0</v>
      </c>
      <c r="AP418" s="70">
        <v>0</v>
      </c>
      <c r="AQ418" s="70">
        <v>0</v>
      </c>
      <c r="AR418" s="70">
        <v>0</v>
      </c>
      <c r="AS418" s="70">
        <v>0</v>
      </c>
      <c r="AT418" s="70">
        <v>0</v>
      </c>
      <c r="AU418" s="70">
        <v>0</v>
      </c>
      <c r="AV418" s="70">
        <v>1</v>
      </c>
      <c r="AW418" s="70">
        <v>0</v>
      </c>
      <c r="AX418" s="70">
        <v>0</v>
      </c>
      <c r="AY418" s="70">
        <v>0</v>
      </c>
      <c r="BA418" s="70">
        <v>24</v>
      </c>
      <c r="BB418" s="70">
        <v>0</v>
      </c>
      <c r="BC418" s="70">
        <v>0</v>
      </c>
      <c r="BD418" s="70">
        <v>0</v>
      </c>
      <c r="BE418" s="70">
        <v>2</v>
      </c>
      <c r="BF418" s="70">
        <v>0</v>
      </c>
      <c r="BG418" s="70">
        <v>0</v>
      </c>
      <c r="BH418" s="70">
        <v>0</v>
      </c>
      <c r="BI418" s="70">
        <v>0</v>
      </c>
      <c r="BJ418" s="70">
        <v>0</v>
      </c>
      <c r="BK418" s="70">
        <v>0</v>
      </c>
      <c r="BL418" s="70">
        <v>0</v>
      </c>
      <c r="BM418" s="70">
        <v>0</v>
      </c>
      <c r="BN418" s="70">
        <v>0</v>
      </c>
      <c r="BO418" s="70">
        <v>0</v>
      </c>
      <c r="BP418" s="70">
        <v>0</v>
      </c>
      <c r="BQ418" s="70">
        <v>0</v>
      </c>
      <c r="BR418" s="70">
        <v>3</v>
      </c>
      <c r="BS418" s="70">
        <v>0</v>
      </c>
      <c r="BT418" s="70">
        <v>0</v>
      </c>
      <c r="BU418" s="70">
        <v>0</v>
      </c>
      <c r="BV418" s="70">
        <v>0</v>
      </c>
      <c r="BW418" s="70">
        <v>0</v>
      </c>
      <c r="BX418" s="70">
        <v>0</v>
      </c>
      <c r="BY418" s="70">
        <v>0</v>
      </c>
      <c r="BZ418" s="70">
        <v>0</v>
      </c>
      <c r="CA418" s="70">
        <v>0</v>
      </c>
      <c r="CB418" s="70">
        <v>15</v>
      </c>
      <c r="CC418" s="70">
        <v>0</v>
      </c>
      <c r="CD418" s="70">
        <v>0</v>
      </c>
      <c r="CE418" s="70">
        <v>0</v>
      </c>
      <c r="CF418" s="70">
        <v>0</v>
      </c>
      <c r="CG418" s="70">
        <v>0</v>
      </c>
      <c r="CH418" s="70">
        <v>3</v>
      </c>
      <c r="CI418" s="70">
        <v>0</v>
      </c>
      <c r="CJ418" s="70">
        <v>0</v>
      </c>
      <c r="CK418" s="70">
        <v>0</v>
      </c>
      <c r="CL418" s="70">
        <v>0</v>
      </c>
      <c r="CM418" s="70">
        <v>0</v>
      </c>
      <c r="CN418" s="70">
        <v>0</v>
      </c>
      <c r="CO418" s="70">
        <v>0</v>
      </c>
      <c r="CP418" s="70">
        <v>0</v>
      </c>
      <c r="CQ418" s="70">
        <v>0</v>
      </c>
      <c r="CR418" s="70">
        <v>0</v>
      </c>
      <c r="CS418" s="70">
        <v>0</v>
      </c>
      <c r="CT418" s="70">
        <v>0</v>
      </c>
      <c r="CU418" s="70">
        <v>0</v>
      </c>
      <c r="CV418" s="70">
        <v>0</v>
      </c>
      <c r="CW418" s="70">
        <v>0</v>
      </c>
      <c r="CX418" s="70">
        <v>0</v>
      </c>
      <c r="CY418" s="70">
        <v>0</v>
      </c>
      <c r="CZ418" s="70">
        <v>0</v>
      </c>
      <c r="DA418" s="70">
        <v>1</v>
      </c>
      <c r="DB418" s="70">
        <v>0</v>
      </c>
      <c r="DC418" s="70">
        <v>0</v>
      </c>
      <c r="DD418" s="70">
        <v>0</v>
      </c>
      <c r="DE418" s="70">
        <v>0</v>
      </c>
      <c r="DF418" s="70">
        <v>0</v>
      </c>
      <c r="DG418" s="70">
        <v>0</v>
      </c>
      <c r="DH418" s="70">
        <v>4</v>
      </c>
      <c r="DI418" s="70">
        <v>0</v>
      </c>
      <c r="DJ418" s="70">
        <v>0</v>
      </c>
      <c r="DK418" s="70">
        <v>0</v>
      </c>
      <c r="DL418" s="70">
        <v>0</v>
      </c>
      <c r="DM418" s="70">
        <v>4</v>
      </c>
      <c r="DN418" s="70">
        <v>0</v>
      </c>
      <c r="DO418" s="70">
        <v>0</v>
      </c>
      <c r="DP418" s="70">
        <v>0</v>
      </c>
      <c r="DQ418" s="70">
        <v>4</v>
      </c>
      <c r="DR418" s="70">
        <v>5</v>
      </c>
      <c r="DS418" s="70">
        <v>1</v>
      </c>
      <c r="DT418" s="70">
        <v>0</v>
      </c>
      <c r="DU418" s="70">
        <v>1</v>
      </c>
      <c r="DV418" s="70">
        <v>0</v>
      </c>
      <c r="DW418" s="70">
        <v>1</v>
      </c>
      <c r="DX418" s="70">
        <v>3</v>
      </c>
      <c r="DY418" s="70">
        <v>0</v>
      </c>
      <c r="DZ418" s="70">
        <v>1</v>
      </c>
      <c r="EA418" s="70">
        <v>0</v>
      </c>
      <c r="EB418" s="70">
        <v>2</v>
      </c>
      <c r="EC418" s="70">
        <v>4</v>
      </c>
      <c r="ED418" s="70">
        <v>0</v>
      </c>
      <c r="EE418" s="70">
        <v>1</v>
      </c>
      <c r="EF418" s="70">
        <v>18</v>
      </c>
      <c r="EG418" s="70">
        <v>0</v>
      </c>
      <c r="EH418" s="70">
        <v>0</v>
      </c>
      <c r="EI418" s="70">
        <v>0</v>
      </c>
      <c r="EJ418" s="70">
        <v>45</v>
      </c>
      <c r="EK418" s="70">
        <v>4</v>
      </c>
      <c r="EL418" t="s">
        <v>7384</v>
      </c>
      <c r="EM418" t="s">
        <v>7534</v>
      </c>
      <c r="EN418" t="s">
        <v>5576</v>
      </c>
      <c r="EO418" t="s">
        <v>7385</v>
      </c>
      <c r="EP418" t="s">
        <v>6883</v>
      </c>
      <c r="EQ418">
        <v>228</v>
      </c>
      <c r="ER418" s="70">
        <v>417</v>
      </c>
    </row>
    <row r="419" spans="1:148">
      <c r="A419" s="70" t="s">
        <v>501</v>
      </c>
      <c r="B419" s="70" t="s">
        <v>4610</v>
      </c>
      <c r="C419" s="70" t="s">
        <v>4610</v>
      </c>
      <c r="D419" s="70" t="s">
        <v>526</v>
      </c>
      <c r="E419" s="70" t="s">
        <v>655</v>
      </c>
      <c r="F419" s="70" t="str">
        <f t="shared" si="6"/>
        <v>高雄市鳳山區</v>
      </c>
      <c r="G419" s="70">
        <f>VLOOKUP(F419,郵遞區號!$C$2:$D$371,2,0)</f>
        <v>830</v>
      </c>
      <c r="H419" s="70" t="str">
        <f>VLOOKUP(D419,區域對照!$A$2:$B$23,2,0)</f>
        <v>高屏區</v>
      </c>
      <c r="I419" s="70" t="s">
        <v>6124</v>
      </c>
      <c r="J419" s="70" t="s">
        <v>3677</v>
      </c>
      <c r="K419" s="70" t="s">
        <v>4609</v>
      </c>
      <c r="L419" s="59" t="s">
        <v>6124</v>
      </c>
      <c r="M419" s="71" t="s">
        <v>1171</v>
      </c>
      <c r="N419" s="70" t="s">
        <v>1203</v>
      </c>
      <c r="O419" s="70" t="s">
        <v>1203</v>
      </c>
      <c r="P419" s="70" t="s">
        <v>1258</v>
      </c>
      <c r="Q419" s="70" t="s">
        <v>708</v>
      </c>
      <c r="R419" s="70" t="s">
        <v>1697</v>
      </c>
      <c r="S419" s="70" t="s">
        <v>3703</v>
      </c>
      <c r="T419" s="70" t="s">
        <v>3703</v>
      </c>
      <c r="U419" s="70" t="s">
        <v>5577</v>
      </c>
      <c r="V419" s="70">
        <v>22.625852999999999</v>
      </c>
      <c r="W419" s="70">
        <v>120.3533809</v>
      </c>
      <c r="X419" s="70" t="s">
        <v>2708</v>
      </c>
      <c r="Y419" s="70" t="s">
        <v>708</v>
      </c>
      <c r="Z419" s="70" t="s">
        <v>708</v>
      </c>
      <c r="AA419" s="70" t="s">
        <v>708</v>
      </c>
      <c r="AB419" s="70" t="s">
        <v>708</v>
      </c>
      <c r="AC419" s="70" t="s">
        <v>708</v>
      </c>
      <c r="AD419" s="70" t="s">
        <v>708</v>
      </c>
      <c r="AE419" s="70" t="s">
        <v>2734</v>
      </c>
      <c r="AF419" s="70" t="s">
        <v>708</v>
      </c>
      <c r="AG419" s="70" t="s">
        <v>6096</v>
      </c>
      <c r="AH419" s="70" t="s">
        <v>3622</v>
      </c>
      <c r="AI419" s="70" t="s">
        <v>3622</v>
      </c>
      <c r="AK419" s="70" t="s">
        <v>2734</v>
      </c>
      <c r="AL419" s="70" t="s">
        <v>2734</v>
      </c>
      <c r="AM419" s="70" t="s">
        <v>6490</v>
      </c>
      <c r="AN419" s="70" t="s">
        <v>2734</v>
      </c>
      <c r="AO419" s="70">
        <v>0</v>
      </c>
      <c r="AP419" s="70">
        <v>0</v>
      </c>
      <c r="AQ419" s="70">
        <v>0</v>
      </c>
      <c r="AR419" s="70">
        <v>0</v>
      </c>
      <c r="AS419" s="70">
        <v>0</v>
      </c>
      <c r="AT419" s="70">
        <v>0</v>
      </c>
      <c r="AU419" s="70">
        <v>0</v>
      </c>
      <c r="AV419" s="70">
        <v>1</v>
      </c>
      <c r="AW419" s="70">
        <v>0</v>
      </c>
      <c r="AX419" s="70">
        <v>0</v>
      </c>
      <c r="AY419" s="70">
        <v>0</v>
      </c>
      <c r="BA419" s="70">
        <v>20</v>
      </c>
      <c r="BB419" s="70">
        <v>0</v>
      </c>
      <c r="BC419" s="70">
        <v>0</v>
      </c>
      <c r="BD419" s="70">
        <v>0</v>
      </c>
      <c r="BE419" s="70">
        <v>1</v>
      </c>
      <c r="BF419" s="70">
        <v>0</v>
      </c>
      <c r="BG419" s="70">
        <v>0</v>
      </c>
      <c r="BH419" s="70">
        <v>0</v>
      </c>
      <c r="BI419" s="70">
        <v>0</v>
      </c>
      <c r="BJ419" s="70">
        <v>0</v>
      </c>
      <c r="BK419" s="70">
        <v>0</v>
      </c>
      <c r="BL419" s="70">
        <v>0</v>
      </c>
      <c r="BM419" s="70">
        <v>0</v>
      </c>
      <c r="BN419" s="70">
        <v>0</v>
      </c>
      <c r="BO419" s="70">
        <v>0</v>
      </c>
      <c r="BP419" s="70">
        <v>0</v>
      </c>
      <c r="BQ419" s="70">
        <v>0</v>
      </c>
      <c r="BR419" s="70">
        <v>0</v>
      </c>
      <c r="BS419" s="70">
        <v>40</v>
      </c>
      <c r="BT419" s="70">
        <v>0</v>
      </c>
      <c r="BU419" s="70">
        <v>0</v>
      </c>
      <c r="BV419" s="70">
        <v>0</v>
      </c>
      <c r="BW419" s="70">
        <v>0</v>
      </c>
      <c r="BX419" s="70">
        <v>0</v>
      </c>
      <c r="BY419" s="70">
        <v>0</v>
      </c>
      <c r="BZ419" s="70">
        <v>0</v>
      </c>
      <c r="CA419" s="70">
        <v>0</v>
      </c>
      <c r="CB419" s="70">
        <v>0</v>
      </c>
      <c r="CC419" s="70">
        <v>0</v>
      </c>
      <c r="CD419" s="70">
        <v>0</v>
      </c>
      <c r="CE419" s="70">
        <v>0</v>
      </c>
      <c r="CF419" s="70">
        <v>0</v>
      </c>
      <c r="CG419" s="70">
        <v>0</v>
      </c>
      <c r="CH419" s="70">
        <v>2</v>
      </c>
      <c r="CI419" s="70">
        <v>0</v>
      </c>
      <c r="CJ419" s="70">
        <v>0</v>
      </c>
      <c r="CK419" s="70">
        <v>0</v>
      </c>
      <c r="CL419" s="70">
        <v>0</v>
      </c>
      <c r="CM419" s="70">
        <v>0</v>
      </c>
      <c r="CN419" s="70">
        <v>0</v>
      </c>
      <c r="CO419" s="70">
        <v>0</v>
      </c>
      <c r="CP419" s="70">
        <v>0</v>
      </c>
      <c r="CQ419" s="70">
        <v>0</v>
      </c>
      <c r="CR419" s="70">
        <v>0</v>
      </c>
      <c r="CS419" s="70">
        <v>0</v>
      </c>
      <c r="CT419" s="70">
        <v>0</v>
      </c>
      <c r="CU419" s="70">
        <v>0</v>
      </c>
      <c r="CV419" s="70">
        <v>0</v>
      </c>
      <c r="CW419" s="70">
        <v>0</v>
      </c>
      <c r="CX419" s="70">
        <v>1</v>
      </c>
      <c r="CY419" s="70">
        <v>0</v>
      </c>
      <c r="CZ419" s="70">
        <v>0</v>
      </c>
      <c r="DA419" s="70">
        <v>0</v>
      </c>
      <c r="DB419" s="70">
        <v>0</v>
      </c>
      <c r="DC419" s="70">
        <v>0</v>
      </c>
      <c r="DD419" s="70">
        <v>0</v>
      </c>
      <c r="DE419" s="70">
        <v>0</v>
      </c>
      <c r="DF419" s="70">
        <v>0</v>
      </c>
      <c r="DG419" s="70">
        <v>0</v>
      </c>
      <c r="DH419" s="70">
        <v>3</v>
      </c>
      <c r="DI419" s="70">
        <v>0</v>
      </c>
      <c r="DJ419" s="70">
        <v>0</v>
      </c>
      <c r="DK419" s="70">
        <v>0</v>
      </c>
      <c r="DL419" s="70">
        <v>0</v>
      </c>
      <c r="DM419" s="70">
        <v>3</v>
      </c>
      <c r="DN419" s="70">
        <v>0</v>
      </c>
      <c r="DO419" s="70">
        <v>0</v>
      </c>
      <c r="DP419" s="70">
        <v>2</v>
      </c>
      <c r="DQ419" s="70">
        <v>0</v>
      </c>
      <c r="DR419" s="70">
        <v>0</v>
      </c>
      <c r="DS419" s="70">
        <v>0</v>
      </c>
      <c r="DT419" s="70">
        <v>0</v>
      </c>
      <c r="DU419" s="70">
        <v>1</v>
      </c>
      <c r="DV419" s="70">
        <v>0</v>
      </c>
      <c r="DW419" s="70">
        <v>0</v>
      </c>
      <c r="DX419" s="70">
        <v>0</v>
      </c>
      <c r="DY419" s="70">
        <v>0</v>
      </c>
      <c r="DZ419" s="70">
        <v>1</v>
      </c>
      <c r="EA419" s="70">
        <v>0</v>
      </c>
      <c r="EB419" s="70">
        <v>1</v>
      </c>
      <c r="EC419" s="70">
        <v>2</v>
      </c>
      <c r="ED419" s="70">
        <v>0</v>
      </c>
      <c r="EE419" s="70">
        <v>5</v>
      </c>
      <c r="EF419" s="70">
        <v>17</v>
      </c>
      <c r="EG419" s="70">
        <v>0</v>
      </c>
      <c r="EH419" s="70">
        <v>0</v>
      </c>
      <c r="EI419" s="70">
        <v>0</v>
      </c>
      <c r="EJ419" s="70">
        <v>32</v>
      </c>
      <c r="EK419" s="70">
        <v>4</v>
      </c>
      <c r="EL419" t="s">
        <v>7386</v>
      </c>
      <c r="EM419" t="s">
        <v>7534</v>
      </c>
      <c r="EN419" t="s">
        <v>5577</v>
      </c>
      <c r="EO419" t="s">
        <v>6618</v>
      </c>
      <c r="EP419" t="s">
        <v>6883</v>
      </c>
      <c r="EQ419">
        <v>228</v>
      </c>
      <c r="ER419" s="70">
        <v>418</v>
      </c>
    </row>
    <row r="420" spans="1:148">
      <c r="A420" s="70" t="s">
        <v>444</v>
      </c>
      <c r="B420" s="70" t="s">
        <v>4610</v>
      </c>
      <c r="C420" s="70" t="s">
        <v>4610</v>
      </c>
      <c r="D420" s="70" t="s">
        <v>526</v>
      </c>
      <c r="E420" s="70" t="s">
        <v>655</v>
      </c>
      <c r="F420" s="70" t="str">
        <f t="shared" si="6"/>
        <v>高雄市鳳山區</v>
      </c>
      <c r="G420" s="70">
        <f>VLOOKUP(F420,郵遞區號!$C$2:$D$371,2,0)</f>
        <v>830</v>
      </c>
      <c r="H420" s="70" t="str">
        <f>VLOOKUP(D420,區域對照!$A$2:$B$23,2,0)</f>
        <v>高屏區</v>
      </c>
      <c r="I420" s="70" t="s">
        <v>6124</v>
      </c>
      <c r="J420" s="70" t="s">
        <v>3677</v>
      </c>
      <c r="K420" s="70" t="s">
        <v>4609</v>
      </c>
      <c r="L420" s="59" t="s">
        <v>6124</v>
      </c>
      <c r="M420" s="71" t="s">
        <v>1172</v>
      </c>
      <c r="N420" s="70" t="s">
        <v>1203</v>
      </c>
      <c r="O420" s="70" t="s">
        <v>1203</v>
      </c>
      <c r="P420" s="70" t="s">
        <v>1258</v>
      </c>
      <c r="Q420" s="70" t="s">
        <v>708</v>
      </c>
      <c r="R420" s="70" t="s">
        <v>1698</v>
      </c>
      <c r="S420" s="70" t="s">
        <v>4739</v>
      </c>
      <c r="T420" s="70" t="s">
        <v>5027</v>
      </c>
      <c r="U420" s="70" t="s">
        <v>5578</v>
      </c>
      <c r="V420" s="70">
        <v>22.5977253</v>
      </c>
      <c r="W420" s="70">
        <v>120.3356096</v>
      </c>
      <c r="X420" s="70" t="s">
        <v>2709</v>
      </c>
      <c r="Y420" s="70" t="s">
        <v>708</v>
      </c>
      <c r="Z420" s="70" t="s">
        <v>708</v>
      </c>
      <c r="AA420" s="70" t="s">
        <v>708</v>
      </c>
      <c r="AB420" s="70" t="s">
        <v>2733</v>
      </c>
      <c r="AC420" s="70" t="s">
        <v>3111</v>
      </c>
      <c r="AD420" s="70" t="s">
        <v>2733</v>
      </c>
      <c r="AE420" s="70" t="s">
        <v>2734</v>
      </c>
      <c r="AF420" s="70" t="s">
        <v>2734</v>
      </c>
      <c r="AG420" s="70" t="s">
        <v>6097</v>
      </c>
      <c r="AH420" s="70" t="s">
        <v>3623</v>
      </c>
      <c r="AI420" s="70" t="s">
        <v>3623</v>
      </c>
      <c r="AK420" s="70" t="s">
        <v>6262</v>
      </c>
      <c r="AL420" s="70" t="s">
        <v>3656</v>
      </c>
      <c r="AM420" s="70" t="s">
        <v>6493</v>
      </c>
      <c r="AN420" s="70" t="s">
        <v>3656</v>
      </c>
      <c r="AO420" s="70">
        <v>1</v>
      </c>
      <c r="AP420" s="70">
        <v>1</v>
      </c>
      <c r="AQ420" s="70">
        <v>1</v>
      </c>
      <c r="AR420" s="70">
        <v>1</v>
      </c>
      <c r="AS420" s="70">
        <v>1</v>
      </c>
      <c r="AT420" s="70">
        <v>1</v>
      </c>
      <c r="AU420" s="70">
        <v>1</v>
      </c>
      <c r="AV420" s="70">
        <v>2</v>
      </c>
      <c r="AW420" s="70">
        <v>0</v>
      </c>
      <c r="AX420" s="70">
        <v>0</v>
      </c>
      <c r="AY420" s="70">
        <v>4</v>
      </c>
      <c r="BA420" s="70">
        <v>48</v>
      </c>
      <c r="BB420" s="70">
        <v>0</v>
      </c>
      <c r="BC420" s="70">
        <v>0</v>
      </c>
      <c r="BD420" s="70">
        <v>0</v>
      </c>
      <c r="BE420" s="70">
        <v>4</v>
      </c>
      <c r="BF420" s="70">
        <v>2</v>
      </c>
      <c r="BG420" s="70">
        <v>0</v>
      </c>
      <c r="BH420" s="70">
        <v>0</v>
      </c>
      <c r="BI420" s="70">
        <v>1</v>
      </c>
      <c r="BJ420" s="70">
        <v>0</v>
      </c>
      <c r="BK420" s="70">
        <v>0</v>
      </c>
      <c r="BL420" s="70">
        <v>8</v>
      </c>
      <c r="BM420" s="70">
        <v>0</v>
      </c>
      <c r="BN420" s="70">
        <v>2</v>
      </c>
      <c r="BO420" s="70">
        <v>0</v>
      </c>
      <c r="BP420" s="70">
        <v>0</v>
      </c>
      <c r="BQ420" s="70">
        <v>0</v>
      </c>
      <c r="BR420" s="70">
        <v>6</v>
      </c>
      <c r="BS420" s="70">
        <v>39</v>
      </c>
      <c r="BT420" s="70">
        <v>2</v>
      </c>
      <c r="BU420" s="70">
        <v>0</v>
      </c>
      <c r="BV420" s="70">
        <v>0</v>
      </c>
      <c r="BW420" s="70">
        <v>0</v>
      </c>
      <c r="BX420" s="70">
        <v>0</v>
      </c>
      <c r="BY420" s="70">
        <v>0</v>
      </c>
      <c r="BZ420" s="70">
        <v>0</v>
      </c>
      <c r="CA420" s="70">
        <v>0</v>
      </c>
      <c r="CB420" s="70">
        <v>0</v>
      </c>
      <c r="CC420" s="70">
        <v>0</v>
      </c>
      <c r="CD420" s="70">
        <v>0</v>
      </c>
      <c r="CE420" s="70">
        <v>0</v>
      </c>
      <c r="CF420" s="70">
        <v>0</v>
      </c>
      <c r="CG420" s="70">
        <v>0</v>
      </c>
      <c r="CH420" s="70">
        <v>3</v>
      </c>
      <c r="CI420" s="70">
        <v>0</v>
      </c>
      <c r="CJ420" s="70">
        <v>0</v>
      </c>
      <c r="CK420" s="70">
        <v>0</v>
      </c>
      <c r="CL420" s="70">
        <v>0</v>
      </c>
      <c r="CM420" s="70">
        <v>0</v>
      </c>
      <c r="CN420" s="70">
        <v>0</v>
      </c>
      <c r="CO420" s="70">
        <v>1</v>
      </c>
      <c r="CP420" s="70">
        <v>0</v>
      </c>
      <c r="CQ420" s="70">
        <v>2</v>
      </c>
      <c r="CR420" s="70">
        <v>0</v>
      </c>
      <c r="CS420" s="70">
        <v>1</v>
      </c>
      <c r="CT420" s="70">
        <v>0</v>
      </c>
      <c r="CU420" s="70">
        <v>0</v>
      </c>
      <c r="CV420" s="70">
        <v>0</v>
      </c>
      <c r="CW420" s="70">
        <v>2</v>
      </c>
      <c r="CX420" s="70">
        <v>1</v>
      </c>
      <c r="CY420" s="70">
        <v>0</v>
      </c>
      <c r="CZ420" s="70">
        <v>1</v>
      </c>
      <c r="DA420" s="70">
        <v>1</v>
      </c>
      <c r="DB420" s="70">
        <v>0</v>
      </c>
      <c r="DC420" s="70">
        <v>0</v>
      </c>
      <c r="DD420" s="70">
        <v>0</v>
      </c>
      <c r="DE420" s="70">
        <v>0</v>
      </c>
      <c r="DF420" s="70">
        <v>0</v>
      </c>
      <c r="DG420" s="70">
        <v>0</v>
      </c>
      <c r="DH420" s="70">
        <v>12</v>
      </c>
      <c r="DI420" s="70">
        <v>0</v>
      </c>
      <c r="DJ420" s="70">
        <v>0</v>
      </c>
      <c r="DK420" s="70">
        <v>0</v>
      </c>
      <c r="DL420" s="70">
        <v>0</v>
      </c>
      <c r="DM420" s="70">
        <v>14</v>
      </c>
      <c r="DN420" s="70">
        <v>1</v>
      </c>
      <c r="DO420" s="70">
        <v>0</v>
      </c>
      <c r="DP420" s="70">
        <v>3</v>
      </c>
      <c r="DQ420" s="70">
        <v>1</v>
      </c>
      <c r="DR420" s="70">
        <v>4</v>
      </c>
      <c r="DS420" s="70">
        <v>1</v>
      </c>
      <c r="DT420" s="70">
        <v>0</v>
      </c>
      <c r="DU420" s="70">
        <v>2</v>
      </c>
      <c r="DV420" s="70">
        <v>0</v>
      </c>
      <c r="DW420" s="70">
        <v>1</v>
      </c>
      <c r="DX420" s="70">
        <v>2</v>
      </c>
      <c r="DY420" s="70">
        <v>1</v>
      </c>
      <c r="DZ420" s="70">
        <v>4</v>
      </c>
      <c r="EA420" s="70">
        <v>0</v>
      </c>
      <c r="EB420" s="70">
        <v>9</v>
      </c>
      <c r="EC420" s="70">
        <v>7</v>
      </c>
      <c r="ED420" s="70">
        <v>0</v>
      </c>
      <c r="EE420" s="70">
        <v>15</v>
      </c>
      <c r="EF420" s="70">
        <v>58</v>
      </c>
      <c r="EG420" s="70">
        <v>0</v>
      </c>
      <c r="EH420" s="70">
        <v>0</v>
      </c>
      <c r="EI420" s="70">
        <v>0</v>
      </c>
      <c r="EJ420" s="70">
        <v>123</v>
      </c>
      <c r="EK420" s="70">
        <v>4</v>
      </c>
      <c r="EL420" t="s">
        <v>7387</v>
      </c>
      <c r="EM420" t="s">
        <v>7534</v>
      </c>
      <c r="EN420" t="s">
        <v>7579</v>
      </c>
      <c r="EO420" t="s">
        <v>7116</v>
      </c>
      <c r="EP420" t="s">
        <v>6883</v>
      </c>
      <c r="EQ420">
        <v>228</v>
      </c>
      <c r="ER420" s="70">
        <v>419</v>
      </c>
    </row>
    <row r="421" spans="1:148">
      <c r="A421" s="70" t="s">
        <v>502</v>
      </c>
      <c r="B421" s="70" t="s">
        <v>4610</v>
      </c>
      <c r="C421" s="70" t="s">
        <v>4610</v>
      </c>
      <c r="D421" s="70" t="s">
        <v>526</v>
      </c>
      <c r="E421" s="70" t="s">
        <v>601</v>
      </c>
      <c r="F421" s="70" t="str">
        <f t="shared" si="6"/>
        <v>高雄市岡山區</v>
      </c>
      <c r="G421" s="70">
        <f>VLOOKUP(F421,郵遞區號!$C$2:$D$371,2,0)</f>
        <v>820</v>
      </c>
      <c r="H421" s="70" t="str">
        <f>VLOOKUP(D421,區域對照!$A$2:$B$23,2,0)</f>
        <v>高屏區</v>
      </c>
      <c r="I421" s="70" t="s">
        <v>6124</v>
      </c>
      <c r="J421" s="70" t="s">
        <v>3677</v>
      </c>
      <c r="K421" s="70" t="s">
        <v>4609</v>
      </c>
      <c r="L421" s="59" t="s">
        <v>6124</v>
      </c>
      <c r="M421" s="71" t="s">
        <v>1173</v>
      </c>
      <c r="N421" s="70" t="s">
        <v>1203</v>
      </c>
      <c r="O421" s="70" t="s">
        <v>1203</v>
      </c>
      <c r="P421" s="70" t="s">
        <v>1258</v>
      </c>
      <c r="Q421" s="70" t="s">
        <v>708</v>
      </c>
      <c r="R421" s="70" t="s">
        <v>1699</v>
      </c>
      <c r="S421" s="70" t="s">
        <v>3702</v>
      </c>
      <c r="T421" s="70" t="s">
        <v>5028</v>
      </c>
      <c r="U421" s="70" t="s">
        <v>5579</v>
      </c>
      <c r="V421" s="70">
        <v>22.795735700000002</v>
      </c>
      <c r="W421" s="70">
        <v>120.2957629</v>
      </c>
      <c r="X421" s="70" t="s">
        <v>2710</v>
      </c>
      <c r="Y421" s="70" t="s">
        <v>708</v>
      </c>
      <c r="Z421" s="70" t="s">
        <v>708</v>
      </c>
      <c r="AA421" s="70" t="s">
        <v>708</v>
      </c>
      <c r="AB421" s="70" t="s">
        <v>708</v>
      </c>
      <c r="AC421" s="70" t="s">
        <v>708</v>
      </c>
      <c r="AD421" s="70" t="s">
        <v>708</v>
      </c>
      <c r="AE421" s="70" t="s">
        <v>708</v>
      </c>
      <c r="AF421" s="70" t="s">
        <v>708</v>
      </c>
      <c r="AG421" s="70" t="s">
        <v>6098</v>
      </c>
      <c r="AH421" s="70" t="s">
        <v>3624</v>
      </c>
      <c r="AI421" s="70" t="s">
        <v>3624</v>
      </c>
      <c r="AK421" s="70" t="s">
        <v>2734</v>
      </c>
      <c r="AL421" s="70" t="s">
        <v>2734</v>
      </c>
      <c r="AM421" s="70" t="s">
        <v>6490</v>
      </c>
      <c r="AN421" s="70" t="s">
        <v>2734</v>
      </c>
      <c r="AO421" s="70">
        <v>0</v>
      </c>
      <c r="AP421" s="70">
        <v>0</v>
      </c>
      <c r="AQ421" s="70">
        <v>0</v>
      </c>
      <c r="AR421" s="70">
        <v>0</v>
      </c>
      <c r="AS421" s="70">
        <v>0</v>
      </c>
      <c r="AT421" s="70">
        <v>0</v>
      </c>
      <c r="AU421" s="70">
        <v>0</v>
      </c>
      <c r="AV421" s="70">
        <v>1</v>
      </c>
      <c r="AW421" s="70">
        <v>0</v>
      </c>
      <c r="AX421" s="70">
        <v>0</v>
      </c>
      <c r="AY421" s="70">
        <v>0</v>
      </c>
      <c r="BA421" s="70">
        <v>25</v>
      </c>
      <c r="BB421" s="70">
        <v>0</v>
      </c>
      <c r="BC421" s="70">
        <v>0</v>
      </c>
      <c r="BD421" s="70">
        <v>0</v>
      </c>
      <c r="BE421" s="70">
        <v>4</v>
      </c>
      <c r="BF421" s="70">
        <v>0</v>
      </c>
      <c r="BG421" s="70">
        <v>0</v>
      </c>
      <c r="BH421" s="70">
        <v>0</v>
      </c>
      <c r="BI421" s="70">
        <v>0</v>
      </c>
      <c r="BJ421" s="70">
        <v>0</v>
      </c>
      <c r="BK421" s="70">
        <v>0</v>
      </c>
      <c r="BL421" s="70">
        <v>0</v>
      </c>
      <c r="BM421" s="70">
        <v>0</v>
      </c>
      <c r="BN421" s="70">
        <v>0</v>
      </c>
      <c r="BO421" s="70">
        <v>0</v>
      </c>
      <c r="BP421" s="70">
        <v>0</v>
      </c>
      <c r="BQ421" s="70">
        <v>0</v>
      </c>
      <c r="BR421" s="70">
        <v>0</v>
      </c>
      <c r="BS421" s="70">
        <v>0</v>
      </c>
      <c r="BT421" s="70">
        <v>0</v>
      </c>
      <c r="BU421" s="70">
        <v>0</v>
      </c>
      <c r="BV421" s="70">
        <v>0</v>
      </c>
      <c r="BW421" s="70">
        <v>0</v>
      </c>
      <c r="BX421" s="70">
        <v>0</v>
      </c>
      <c r="BY421" s="70">
        <v>0</v>
      </c>
      <c r="BZ421" s="70">
        <v>0</v>
      </c>
      <c r="CA421" s="70">
        <v>0</v>
      </c>
      <c r="CB421" s="70">
        <v>0</v>
      </c>
      <c r="CC421" s="70">
        <v>0</v>
      </c>
      <c r="CD421" s="70">
        <v>0</v>
      </c>
      <c r="CE421" s="70">
        <v>0</v>
      </c>
      <c r="CF421" s="70">
        <v>0</v>
      </c>
      <c r="CG421" s="70">
        <v>0</v>
      </c>
      <c r="CH421" s="70">
        <v>2</v>
      </c>
      <c r="CI421" s="70">
        <v>0</v>
      </c>
      <c r="CJ421" s="70">
        <v>1</v>
      </c>
      <c r="CK421" s="70">
        <v>0</v>
      </c>
      <c r="CL421" s="70">
        <v>0</v>
      </c>
      <c r="CM421" s="70">
        <v>0</v>
      </c>
      <c r="CN421" s="70">
        <v>0</v>
      </c>
      <c r="CO421" s="70">
        <v>0</v>
      </c>
      <c r="CP421" s="70">
        <v>0</v>
      </c>
      <c r="CQ421" s="70">
        <v>0</v>
      </c>
      <c r="CR421" s="70">
        <v>0</v>
      </c>
      <c r="CS421" s="70">
        <v>0</v>
      </c>
      <c r="CT421" s="70">
        <v>0</v>
      </c>
      <c r="CU421" s="70">
        <v>0</v>
      </c>
      <c r="CV421" s="70">
        <v>0</v>
      </c>
      <c r="CW421" s="70">
        <v>0</v>
      </c>
      <c r="CX421" s="70">
        <v>0</v>
      </c>
      <c r="CY421" s="70">
        <v>0</v>
      </c>
      <c r="CZ421" s="70">
        <v>0</v>
      </c>
      <c r="DA421" s="70">
        <v>1</v>
      </c>
      <c r="DB421" s="70">
        <v>0</v>
      </c>
      <c r="DC421" s="70">
        <v>0</v>
      </c>
      <c r="DD421" s="70">
        <v>0</v>
      </c>
      <c r="DE421" s="70">
        <v>0</v>
      </c>
      <c r="DF421" s="70">
        <v>0</v>
      </c>
      <c r="DG421" s="70">
        <v>0</v>
      </c>
      <c r="DH421" s="70">
        <v>4</v>
      </c>
      <c r="DI421" s="70">
        <v>0</v>
      </c>
      <c r="DJ421" s="70">
        <v>0</v>
      </c>
      <c r="DK421" s="70">
        <v>0</v>
      </c>
      <c r="DL421" s="70">
        <v>0</v>
      </c>
      <c r="DM421" s="70">
        <v>4</v>
      </c>
      <c r="DN421" s="70">
        <v>1</v>
      </c>
      <c r="DO421" s="70">
        <v>0</v>
      </c>
      <c r="DP421" s="70">
        <v>0</v>
      </c>
      <c r="DQ421" s="70">
        <v>1</v>
      </c>
      <c r="DR421" s="70">
        <v>4</v>
      </c>
      <c r="DS421" s="70">
        <v>0</v>
      </c>
      <c r="DT421" s="70">
        <v>0</v>
      </c>
      <c r="DU421" s="70">
        <v>1</v>
      </c>
      <c r="DV421" s="70">
        <v>0</v>
      </c>
      <c r="DW421" s="70">
        <v>1</v>
      </c>
      <c r="DX421" s="70">
        <v>2</v>
      </c>
      <c r="DY421" s="70">
        <v>0</v>
      </c>
      <c r="DZ421" s="70">
        <v>1</v>
      </c>
      <c r="EA421" s="70">
        <v>0</v>
      </c>
      <c r="EB421" s="70">
        <v>2</v>
      </c>
      <c r="EC421" s="70">
        <v>2</v>
      </c>
      <c r="ED421" s="70">
        <v>0</v>
      </c>
      <c r="EE421" s="70">
        <v>2</v>
      </c>
      <c r="EF421" s="70">
        <v>12</v>
      </c>
      <c r="EG421" s="70">
        <v>0</v>
      </c>
      <c r="EH421" s="70">
        <v>0</v>
      </c>
      <c r="EI421" s="70">
        <v>0</v>
      </c>
      <c r="EJ421" s="70">
        <v>33</v>
      </c>
      <c r="EK421" s="70">
        <v>4</v>
      </c>
      <c r="EL421" t="s">
        <v>7388</v>
      </c>
      <c r="EM421" t="s">
        <v>7534</v>
      </c>
      <c r="EN421" t="s">
        <v>5579</v>
      </c>
      <c r="EO421" t="s">
        <v>6920</v>
      </c>
      <c r="EP421" t="s">
        <v>7006</v>
      </c>
      <c r="EQ421">
        <v>216</v>
      </c>
      <c r="ER421" s="70">
        <v>420</v>
      </c>
    </row>
    <row r="422" spans="1:148" s="74" customFormat="1">
      <c r="A422" s="70" t="s">
        <v>503</v>
      </c>
      <c r="B422" s="70" t="s">
        <v>4610</v>
      </c>
      <c r="C422" s="70" t="s">
        <v>4610</v>
      </c>
      <c r="D422" s="70" t="s">
        <v>526</v>
      </c>
      <c r="E422" s="70" t="s">
        <v>601</v>
      </c>
      <c r="F422" s="70" t="str">
        <f t="shared" si="6"/>
        <v>高雄市岡山區</v>
      </c>
      <c r="G422" s="70">
        <f>VLOOKUP(F422,郵遞區號!$C$2:$D$371,2,0)</f>
        <v>820</v>
      </c>
      <c r="H422" s="70" t="str">
        <f>VLOOKUP(D422,區域對照!$A$2:$B$23,2,0)</f>
        <v>高屏區</v>
      </c>
      <c r="I422" s="70" t="s">
        <v>6124</v>
      </c>
      <c r="J422" s="70" t="s">
        <v>3677</v>
      </c>
      <c r="K422" s="70" t="s">
        <v>4609</v>
      </c>
      <c r="L422" s="59" t="s">
        <v>6124</v>
      </c>
      <c r="M422" s="71" t="s">
        <v>1174</v>
      </c>
      <c r="N422" s="70" t="s">
        <v>1203</v>
      </c>
      <c r="O422" s="70" t="s">
        <v>1203</v>
      </c>
      <c r="P422" s="70" t="s">
        <v>1258</v>
      </c>
      <c r="Q422" s="70" t="s">
        <v>708</v>
      </c>
      <c r="R422" s="70" t="s">
        <v>1700</v>
      </c>
      <c r="S422" s="70" t="s">
        <v>4740</v>
      </c>
      <c r="T422" s="70" t="s">
        <v>5029</v>
      </c>
      <c r="U422" s="70" t="s">
        <v>5580</v>
      </c>
      <c r="V422" s="70">
        <v>22.794194999999998</v>
      </c>
      <c r="W422" s="70">
        <v>120.2959063</v>
      </c>
      <c r="X422" s="70" t="s">
        <v>2711</v>
      </c>
      <c r="Y422" s="70" t="s">
        <v>708</v>
      </c>
      <c r="Z422" s="70" t="s">
        <v>708</v>
      </c>
      <c r="AA422" s="70" t="s">
        <v>708</v>
      </c>
      <c r="AB422" s="70" t="s">
        <v>708</v>
      </c>
      <c r="AC422" s="70" t="s">
        <v>708</v>
      </c>
      <c r="AD422" s="70" t="s">
        <v>708</v>
      </c>
      <c r="AE422" s="70" t="s">
        <v>708</v>
      </c>
      <c r="AF422" s="70" t="s">
        <v>708</v>
      </c>
      <c r="AG422" s="70" t="s">
        <v>6099</v>
      </c>
      <c r="AH422" s="70" t="s">
        <v>3625</v>
      </c>
      <c r="AI422" s="70" t="s">
        <v>3625</v>
      </c>
      <c r="AJ422" s="70"/>
      <c r="AK422" s="70" t="s">
        <v>2734</v>
      </c>
      <c r="AL422" s="70" t="s">
        <v>2734</v>
      </c>
      <c r="AM422" s="70" t="s">
        <v>6490</v>
      </c>
      <c r="AN422" s="70" t="s">
        <v>2734</v>
      </c>
      <c r="AO422" s="70">
        <v>0</v>
      </c>
      <c r="AP422" s="70">
        <v>0</v>
      </c>
      <c r="AQ422" s="70">
        <v>0</v>
      </c>
      <c r="AR422" s="70">
        <v>0</v>
      </c>
      <c r="AS422" s="70">
        <v>0</v>
      </c>
      <c r="AT422" s="70">
        <v>0</v>
      </c>
      <c r="AU422" s="70">
        <v>0</v>
      </c>
      <c r="AV422" s="70">
        <v>1</v>
      </c>
      <c r="AW422" s="70">
        <v>0</v>
      </c>
      <c r="AX422" s="70">
        <v>0</v>
      </c>
      <c r="AY422" s="70">
        <v>0</v>
      </c>
      <c r="AZ422" s="70"/>
      <c r="BA422" s="70">
        <v>49</v>
      </c>
      <c r="BB422" s="70">
        <v>0</v>
      </c>
      <c r="BC422" s="70">
        <v>0</v>
      </c>
      <c r="BD422" s="70">
        <v>0</v>
      </c>
      <c r="BE422" s="70">
        <v>7</v>
      </c>
      <c r="BF422" s="70">
        <v>4</v>
      </c>
      <c r="BG422" s="70">
        <v>0</v>
      </c>
      <c r="BH422" s="70">
        <v>0</v>
      </c>
      <c r="BI422" s="70">
        <v>0</v>
      </c>
      <c r="BJ422" s="70">
        <v>0</v>
      </c>
      <c r="BK422" s="70">
        <v>0</v>
      </c>
      <c r="BL422" s="70">
        <v>0</v>
      </c>
      <c r="BM422" s="70">
        <v>0</v>
      </c>
      <c r="BN422" s="70">
        <v>0</v>
      </c>
      <c r="BO422" s="70">
        <v>0</v>
      </c>
      <c r="BP422" s="70">
        <v>0</v>
      </c>
      <c r="BQ422" s="70">
        <v>0</v>
      </c>
      <c r="BR422" s="70">
        <v>8</v>
      </c>
      <c r="BS422" s="70">
        <v>0</v>
      </c>
      <c r="BT422" s="70">
        <v>2</v>
      </c>
      <c r="BU422" s="70">
        <v>0</v>
      </c>
      <c r="BV422" s="70">
        <v>0</v>
      </c>
      <c r="BW422" s="70">
        <v>0</v>
      </c>
      <c r="BX422" s="70">
        <v>0</v>
      </c>
      <c r="BY422" s="70">
        <v>0</v>
      </c>
      <c r="BZ422" s="70">
        <v>0</v>
      </c>
      <c r="CA422" s="70">
        <v>0</v>
      </c>
      <c r="CB422" s="70">
        <v>0</v>
      </c>
      <c r="CC422" s="70">
        <v>0</v>
      </c>
      <c r="CD422" s="70">
        <v>0</v>
      </c>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0"/>
      <c r="DD422" s="70"/>
      <c r="DE422" s="70"/>
      <c r="DF422" s="70"/>
      <c r="DG422" s="70"/>
      <c r="DH422" s="70"/>
      <c r="DI422" s="70"/>
      <c r="DJ422" s="70"/>
      <c r="DK422" s="70"/>
      <c r="DL422" s="70"/>
      <c r="DM422" s="70"/>
      <c r="DN422" s="70"/>
      <c r="DO422" s="70"/>
      <c r="DP422" s="70"/>
      <c r="DQ422" s="70"/>
      <c r="DR422" s="70"/>
      <c r="DS422" s="70"/>
      <c r="DT422" s="70"/>
      <c r="DU422" s="70"/>
      <c r="DV422" s="70"/>
      <c r="DW422" s="70"/>
      <c r="DX422" s="70"/>
      <c r="DY422" s="70"/>
      <c r="DZ422" s="70"/>
      <c r="EA422" s="70"/>
      <c r="EB422" s="70"/>
      <c r="EC422" s="70"/>
      <c r="ED422" s="70"/>
      <c r="EE422" s="70"/>
      <c r="EF422" s="70"/>
      <c r="EG422" s="70"/>
      <c r="EH422" s="70"/>
      <c r="EI422" s="70"/>
      <c r="EJ422" s="70"/>
      <c r="EK422" s="70"/>
      <c r="EL422" t="s">
        <v>7389</v>
      </c>
      <c r="EM422" t="s">
        <v>7534</v>
      </c>
      <c r="EN422" t="s">
        <v>5580</v>
      </c>
      <c r="EO422" t="s">
        <v>6920</v>
      </c>
      <c r="EP422" t="s">
        <v>7006</v>
      </c>
      <c r="EQ422">
        <v>216</v>
      </c>
      <c r="ER422" s="70">
        <v>421</v>
      </c>
    </row>
    <row r="423" spans="1:148">
      <c r="A423" s="70" t="s">
        <v>505</v>
      </c>
      <c r="B423" s="70" t="s">
        <v>4610</v>
      </c>
      <c r="C423" s="70" t="s">
        <v>4610</v>
      </c>
      <c r="D423" s="70" t="s">
        <v>526</v>
      </c>
      <c r="E423" s="70" t="s">
        <v>601</v>
      </c>
      <c r="F423" s="70" t="str">
        <f t="shared" si="6"/>
        <v>高雄市岡山區</v>
      </c>
      <c r="G423" s="70">
        <f>VLOOKUP(F423,郵遞區號!$C$2:$D$371,2,0)</f>
        <v>820</v>
      </c>
      <c r="H423" s="70" t="str">
        <f>VLOOKUP(D423,區域對照!$A$2:$B$23,2,0)</f>
        <v>高屏區</v>
      </c>
      <c r="I423" s="70" t="s">
        <v>6124</v>
      </c>
      <c r="J423" s="70" t="s">
        <v>3677</v>
      </c>
      <c r="K423" s="70" t="s">
        <v>4609</v>
      </c>
      <c r="L423" s="59" t="s">
        <v>6124</v>
      </c>
      <c r="M423" s="71" t="s">
        <v>1176</v>
      </c>
      <c r="N423" s="70" t="s">
        <v>1203</v>
      </c>
      <c r="O423" s="70" t="s">
        <v>1203</v>
      </c>
      <c r="P423" s="70" t="s">
        <v>1258</v>
      </c>
      <c r="Q423" s="70" t="s">
        <v>708</v>
      </c>
      <c r="R423" s="70" t="s">
        <v>1702</v>
      </c>
      <c r="S423" s="70" t="s">
        <v>3701</v>
      </c>
      <c r="T423" s="70" t="s">
        <v>3701</v>
      </c>
      <c r="U423" s="70" t="s">
        <v>5582</v>
      </c>
      <c r="V423" s="70">
        <v>22.787980300000001</v>
      </c>
      <c r="W423" s="70">
        <v>120.2967518</v>
      </c>
      <c r="X423" s="70" t="s">
        <v>2713</v>
      </c>
      <c r="Y423" s="70" t="s">
        <v>708</v>
      </c>
      <c r="Z423" s="70" t="s">
        <v>708</v>
      </c>
      <c r="AA423" s="70" t="s">
        <v>708</v>
      </c>
      <c r="AB423" s="70" t="s">
        <v>708</v>
      </c>
      <c r="AC423" s="70" t="s">
        <v>708</v>
      </c>
      <c r="AD423" s="70" t="s">
        <v>708</v>
      </c>
      <c r="AE423" s="70" t="s">
        <v>708</v>
      </c>
      <c r="AF423" s="70" t="s">
        <v>708</v>
      </c>
      <c r="AG423" s="70" t="s">
        <v>6101</v>
      </c>
      <c r="AH423" s="70" t="s">
        <v>3627</v>
      </c>
      <c r="AI423" s="70" t="s">
        <v>3627</v>
      </c>
      <c r="AK423" s="70" t="s">
        <v>2734</v>
      </c>
      <c r="AL423" s="70" t="s">
        <v>2734</v>
      </c>
      <c r="AM423" s="70" t="s">
        <v>6490</v>
      </c>
      <c r="AN423" s="70" t="s">
        <v>2734</v>
      </c>
      <c r="AO423" s="70">
        <v>0</v>
      </c>
      <c r="AP423" s="70">
        <v>0</v>
      </c>
      <c r="AQ423" s="70">
        <v>0</v>
      </c>
      <c r="AR423" s="70">
        <v>0</v>
      </c>
      <c r="AS423" s="70">
        <v>0</v>
      </c>
      <c r="AT423" s="70">
        <v>0</v>
      </c>
      <c r="AU423" s="70">
        <v>0</v>
      </c>
      <c r="AV423" s="70">
        <v>1</v>
      </c>
      <c r="AW423" s="70">
        <v>0</v>
      </c>
      <c r="AX423" s="70">
        <v>0</v>
      </c>
      <c r="AY423" s="70">
        <v>0</v>
      </c>
      <c r="BA423" s="70">
        <v>20</v>
      </c>
      <c r="BB423" s="70">
        <v>0</v>
      </c>
      <c r="BC423" s="70">
        <v>0</v>
      </c>
      <c r="BD423" s="70">
        <v>0</v>
      </c>
      <c r="BE423" s="70">
        <v>2</v>
      </c>
      <c r="BF423" s="70">
        <v>0</v>
      </c>
      <c r="BG423" s="70">
        <v>0</v>
      </c>
      <c r="BH423" s="70">
        <v>0</v>
      </c>
      <c r="BI423" s="70">
        <v>0</v>
      </c>
      <c r="BJ423" s="70">
        <v>0</v>
      </c>
      <c r="BK423" s="70">
        <v>0</v>
      </c>
      <c r="BL423" s="70">
        <v>0</v>
      </c>
      <c r="BM423" s="70">
        <v>0</v>
      </c>
      <c r="BN423" s="70">
        <v>0</v>
      </c>
      <c r="BO423" s="70">
        <v>0</v>
      </c>
      <c r="BP423" s="70">
        <v>6</v>
      </c>
      <c r="BQ423" s="70">
        <v>0</v>
      </c>
      <c r="BR423" s="70">
        <v>1</v>
      </c>
      <c r="BS423" s="70">
        <v>16</v>
      </c>
      <c r="BT423" s="70">
        <v>0</v>
      </c>
      <c r="BU423" s="70">
        <v>0</v>
      </c>
      <c r="BV423" s="70">
        <v>0</v>
      </c>
      <c r="BW423" s="70">
        <v>0</v>
      </c>
      <c r="BX423" s="70">
        <v>0</v>
      </c>
      <c r="BY423" s="70">
        <v>0</v>
      </c>
      <c r="BZ423" s="70">
        <v>0</v>
      </c>
      <c r="CA423" s="70">
        <v>0</v>
      </c>
      <c r="CB423" s="70">
        <v>23</v>
      </c>
      <c r="CC423" s="70">
        <v>0</v>
      </c>
      <c r="CD423" s="70">
        <v>0</v>
      </c>
      <c r="CE423" s="70">
        <v>0</v>
      </c>
      <c r="CF423" s="70">
        <v>0</v>
      </c>
      <c r="CG423" s="70">
        <v>0</v>
      </c>
      <c r="CH423" s="70">
        <v>3</v>
      </c>
      <c r="CI423" s="70">
        <v>0</v>
      </c>
      <c r="CJ423" s="70">
        <v>1</v>
      </c>
      <c r="CK423" s="70">
        <v>0</v>
      </c>
      <c r="CL423" s="70">
        <v>0</v>
      </c>
      <c r="CM423" s="70">
        <v>0</v>
      </c>
      <c r="CN423" s="70">
        <v>0</v>
      </c>
      <c r="CO423" s="70">
        <v>0</v>
      </c>
      <c r="CP423" s="70">
        <v>0</v>
      </c>
      <c r="CQ423" s="70">
        <v>0</v>
      </c>
      <c r="CR423" s="70">
        <v>0</v>
      </c>
      <c r="CS423" s="70">
        <v>0</v>
      </c>
      <c r="CT423" s="70">
        <v>0</v>
      </c>
      <c r="CU423" s="70">
        <v>0</v>
      </c>
      <c r="CV423" s="70">
        <v>0</v>
      </c>
      <c r="CW423" s="70">
        <v>0</v>
      </c>
      <c r="CX423" s="70">
        <v>0</v>
      </c>
      <c r="CY423" s="70">
        <v>0</v>
      </c>
      <c r="CZ423" s="70">
        <v>0</v>
      </c>
      <c r="DA423" s="70">
        <v>1</v>
      </c>
      <c r="DB423" s="70">
        <v>0</v>
      </c>
      <c r="DC423" s="70">
        <v>0</v>
      </c>
      <c r="DD423" s="70">
        <v>0</v>
      </c>
      <c r="DE423" s="70">
        <v>0</v>
      </c>
      <c r="DF423" s="70">
        <v>0</v>
      </c>
      <c r="DG423" s="70">
        <v>0</v>
      </c>
      <c r="DH423" s="70">
        <v>5</v>
      </c>
      <c r="DI423" s="70">
        <v>0</v>
      </c>
      <c r="DJ423" s="70">
        <v>0</v>
      </c>
      <c r="DK423" s="70">
        <v>0</v>
      </c>
      <c r="DL423" s="70">
        <v>0</v>
      </c>
      <c r="DM423" s="70">
        <v>5</v>
      </c>
      <c r="DN423" s="70">
        <v>0</v>
      </c>
      <c r="DO423" s="70">
        <v>0</v>
      </c>
      <c r="DP423" s="70">
        <v>1</v>
      </c>
      <c r="DQ423" s="70">
        <v>0</v>
      </c>
      <c r="DR423" s="70">
        <v>3</v>
      </c>
      <c r="DS423" s="70">
        <v>0</v>
      </c>
      <c r="DT423" s="70">
        <v>0</v>
      </c>
      <c r="DU423" s="70">
        <v>1</v>
      </c>
      <c r="DV423" s="70">
        <v>0</v>
      </c>
      <c r="DW423" s="70">
        <v>0</v>
      </c>
      <c r="DX423" s="70">
        <v>3</v>
      </c>
      <c r="DY423" s="70">
        <v>1</v>
      </c>
      <c r="DZ423" s="70">
        <v>4</v>
      </c>
      <c r="EA423" s="70">
        <v>0</v>
      </c>
      <c r="EB423" s="70">
        <v>6</v>
      </c>
      <c r="EC423" s="70">
        <v>3</v>
      </c>
      <c r="ED423" s="70">
        <v>0</v>
      </c>
      <c r="EE423" s="70">
        <v>5</v>
      </c>
      <c r="EF423" s="70">
        <v>19</v>
      </c>
      <c r="EG423" s="70">
        <v>0</v>
      </c>
      <c r="EH423" s="70">
        <v>0</v>
      </c>
      <c r="EI423" s="70">
        <v>0</v>
      </c>
      <c r="EJ423" s="70">
        <v>51</v>
      </c>
      <c r="EK423" s="70">
        <v>4</v>
      </c>
      <c r="EL423" t="s">
        <v>7390</v>
      </c>
      <c r="EM423" t="s">
        <v>7534</v>
      </c>
      <c r="EN423" t="s">
        <v>5582</v>
      </c>
      <c r="EO423" t="s">
        <v>7391</v>
      </c>
      <c r="EP423" t="s">
        <v>7392</v>
      </c>
      <c r="EQ423">
        <v>214</v>
      </c>
      <c r="ER423" s="70">
        <v>422</v>
      </c>
    </row>
    <row r="424" spans="1:148">
      <c r="A424" s="70" t="s">
        <v>506</v>
      </c>
      <c r="B424" s="70" t="s">
        <v>4610</v>
      </c>
      <c r="C424" s="70" t="s">
        <v>4610</v>
      </c>
      <c r="D424" s="70" t="s">
        <v>526</v>
      </c>
      <c r="E424" s="70" t="s">
        <v>574</v>
      </c>
      <c r="F424" s="70" t="str">
        <f t="shared" si="6"/>
        <v>高雄市旗山區</v>
      </c>
      <c r="G424" s="70">
        <f>VLOOKUP(F424,郵遞區號!$C$2:$D$371,2,0)</f>
        <v>842</v>
      </c>
      <c r="H424" s="70" t="str">
        <f>VLOOKUP(D424,區域對照!$A$2:$B$23,2,0)</f>
        <v>高屏區</v>
      </c>
      <c r="I424" s="70" t="s">
        <v>6124</v>
      </c>
      <c r="J424" s="70" t="s">
        <v>3677</v>
      </c>
      <c r="K424" s="70" t="s">
        <v>4609</v>
      </c>
      <c r="L424" s="59" t="s">
        <v>6124</v>
      </c>
      <c r="M424" s="71" t="s">
        <v>1177</v>
      </c>
      <c r="N424" s="70" t="s">
        <v>1203</v>
      </c>
      <c r="O424" s="70" t="s">
        <v>1203</v>
      </c>
      <c r="P424" s="70" t="s">
        <v>1258</v>
      </c>
      <c r="Q424" s="70" t="s">
        <v>708</v>
      </c>
      <c r="R424" s="70" t="s">
        <v>1703</v>
      </c>
      <c r="S424" s="70" t="s">
        <v>3700</v>
      </c>
      <c r="T424" s="70" t="s">
        <v>5031</v>
      </c>
      <c r="U424" s="70" t="s">
        <v>5583</v>
      </c>
      <c r="V424" s="70">
        <v>22.883025700000001</v>
      </c>
      <c r="W424" s="70">
        <v>120.484802</v>
      </c>
      <c r="X424" s="70" t="s">
        <v>2714</v>
      </c>
      <c r="Y424" s="70" t="s">
        <v>708</v>
      </c>
      <c r="Z424" s="70" t="s">
        <v>708</v>
      </c>
      <c r="AA424" s="70" t="s">
        <v>708</v>
      </c>
      <c r="AB424" s="70" t="s">
        <v>708</v>
      </c>
      <c r="AC424" s="70" t="s">
        <v>708</v>
      </c>
      <c r="AD424" s="70" t="s">
        <v>708</v>
      </c>
      <c r="AE424" s="70" t="s">
        <v>708</v>
      </c>
      <c r="AF424" s="70" t="s">
        <v>708</v>
      </c>
      <c r="AG424" s="70" t="s">
        <v>6102</v>
      </c>
      <c r="AH424" s="70" t="s">
        <v>3628</v>
      </c>
      <c r="AI424" s="70" t="s">
        <v>3628</v>
      </c>
      <c r="AK424" s="70" t="s">
        <v>2734</v>
      </c>
      <c r="AL424" s="70" t="s">
        <v>2734</v>
      </c>
      <c r="AM424" s="70" t="s">
        <v>6490</v>
      </c>
      <c r="AN424" s="70" t="s">
        <v>2734</v>
      </c>
      <c r="AO424" s="70">
        <v>0</v>
      </c>
      <c r="AP424" s="70">
        <v>0</v>
      </c>
      <c r="AQ424" s="70">
        <v>0</v>
      </c>
      <c r="AR424" s="70">
        <v>0</v>
      </c>
      <c r="AS424" s="70">
        <v>0</v>
      </c>
      <c r="AT424" s="70">
        <v>0</v>
      </c>
      <c r="AU424" s="70">
        <v>0</v>
      </c>
      <c r="AV424" s="70">
        <v>1</v>
      </c>
      <c r="AW424" s="70">
        <v>0</v>
      </c>
      <c r="AX424" s="70">
        <v>0</v>
      </c>
      <c r="AY424" s="70">
        <v>0</v>
      </c>
      <c r="BA424" s="70">
        <v>20</v>
      </c>
      <c r="BB424" s="70">
        <v>0</v>
      </c>
      <c r="BC424" s="70">
        <v>0</v>
      </c>
      <c r="BD424" s="70">
        <v>0</v>
      </c>
      <c r="BE424" s="70">
        <v>2</v>
      </c>
      <c r="BF424" s="70">
        <v>0</v>
      </c>
      <c r="BG424" s="70">
        <v>0</v>
      </c>
      <c r="BH424" s="70">
        <v>0</v>
      </c>
      <c r="BI424" s="70">
        <v>0</v>
      </c>
      <c r="BJ424" s="70">
        <v>0</v>
      </c>
      <c r="BK424" s="70">
        <v>0</v>
      </c>
      <c r="BL424" s="70">
        <v>0</v>
      </c>
      <c r="BM424" s="70">
        <v>0</v>
      </c>
      <c r="BN424" s="70">
        <v>0</v>
      </c>
      <c r="BO424" s="70">
        <v>0</v>
      </c>
      <c r="BP424" s="70">
        <v>0</v>
      </c>
      <c r="BQ424" s="70">
        <v>0</v>
      </c>
      <c r="BR424" s="70">
        <v>0</v>
      </c>
      <c r="BS424" s="70">
        <v>0</v>
      </c>
      <c r="BT424" s="70">
        <v>0</v>
      </c>
      <c r="BU424" s="70">
        <v>0</v>
      </c>
      <c r="BV424" s="70">
        <v>0</v>
      </c>
      <c r="BW424" s="70">
        <v>0</v>
      </c>
      <c r="BX424" s="70">
        <v>0</v>
      </c>
      <c r="BY424" s="70">
        <v>0</v>
      </c>
      <c r="BZ424" s="70">
        <v>0</v>
      </c>
      <c r="CA424" s="70">
        <v>0</v>
      </c>
      <c r="CB424" s="70">
        <v>0</v>
      </c>
      <c r="CC424" s="70">
        <v>0</v>
      </c>
      <c r="CD424" s="70">
        <v>0</v>
      </c>
      <c r="CE424" s="70">
        <v>0</v>
      </c>
      <c r="CF424" s="70">
        <v>0</v>
      </c>
      <c r="CG424" s="70">
        <v>0</v>
      </c>
      <c r="CH424" s="70">
        <v>1</v>
      </c>
      <c r="CI424" s="70">
        <v>0</v>
      </c>
      <c r="CJ424" s="70">
        <v>1</v>
      </c>
      <c r="CK424" s="70">
        <v>0</v>
      </c>
      <c r="CL424" s="70">
        <v>0</v>
      </c>
      <c r="CM424" s="70">
        <v>0</v>
      </c>
      <c r="CN424" s="70">
        <v>0</v>
      </c>
      <c r="CO424" s="70">
        <v>0</v>
      </c>
      <c r="CP424" s="70">
        <v>0</v>
      </c>
      <c r="CQ424" s="70">
        <v>0</v>
      </c>
      <c r="CR424" s="70">
        <v>0</v>
      </c>
      <c r="CS424" s="70">
        <v>0</v>
      </c>
      <c r="CT424" s="70">
        <v>0</v>
      </c>
      <c r="CU424" s="70">
        <v>0</v>
      </c>
      <c r="CV424" s="70">
        <v>0</v>
      </c>
      <c r="CW424" s="70">
        <v>0</v>
      </c>
      <c r="CX424" s="70">
        <v>0</v>
      </c>
      <c r="CY424" s="70">
        <v>0</v>
      </c>
      <c r="CZ424" s="70">
        <v>0</v>
      </c>
      <c r="DA424" s="70">
        <v>0</v>
      </c>
      <c r="DB424" s="70">
        <v>0</v>
      </c>
      <c r="DC424" s="70">
        <v>0</v>
      </c>
      <c r="DD424" s="70">
        <v>0</v>
      </c>
      <c r="DE424" s="70">
        <v>0</v>
      </c>
      <c r="DF424" s="70">
        <v>0</v>
      </c>
      <c r="DG424" s="70">
        <v>0</v>
      </c>
      <c r="DH424" s="70">
        <v>2</v>
      </c>
      <c r="DI424" s="70">
        <v>0</v>
      </c>
      <c r="DJ424" s="70">
        <v>0</v>
      </c>
      <c r="DK424" s="70">
        <v>0</v>
      </c>
      <c r="DL424" s="70">
        <v>0</v>
      </c>
      <c r="DM424" s="70">
        <v>2</v>
      </c>
      <c r="DN424" s="70">
        <v>0</v>
      </c>
      <c r="DO424" s="70">
        <v>0</v>
      </c>
      <c r="DP424" s="70">
        <v>0</v>
      </c>
      <c r="DQ424" s="70">
        <v>1</v>
      </c>
      <c r="DR424" s="70">
        <v>1</v>
      </c>
      <c r="DS424" s="70">
        <v>0</v>
      </c>
      <c r="DT424" s="70">
        <v>0</v>
      </c>
      <c r="DU424" s="70">
        <v>0</v>
      </c>
      <c r="DV424" s="70">
        <v>0</v>
      </c>
      <c r="DW424" s="70">
        <v>0</v>
      </c>
      <c r="DX424" s="70">
        <v>0</v>
      </c>
      <c r="DY424" s="70">
        <v>0</v>
      </c>
      <c r="DZ424" s="70">
        <v>1</v>
      </c>
      <c r="EA424" s="70">
        <v>0</v>
      </c>
      <c r="EB424" s="70">
        <v>0</v>
      </c>
      <c r="EC424" s="70">
        <v>2</v>
      </c>
      <c r="ED424" s="70">
        <v>0</v>
      </c>
      <c r="EE424" s="70">
        <v>4</v>
      </c>
      <c r="EF424" s="70">
        <v>8</v>
      </c>
      <c r="EG424" s="70">
        <v>0</v>
      </c>
      <c r="EH424" s="70">
        <v>0</v>
      </c>
      <c r="EI424" s="70">
        <v>0</v>
      </c>
      <c r="EJ424" s="70">
        <v>19</v>
      </c>
      <c r="EK424" s="70">
        <v>4</v>
      </c>
      <c r="EL424" t="s">
        <v>7393</v>
      </c>
      <c r="EM424" t="s">
        <v>7534</v>
      </c>
      <c r="EN424" t="s">
        <v>5583</v>
      </c>
      <c r="EO424" t="s">
        <v>6882</v>
      </c>
      <c r="EP424" t="s">
        <v>6594</v>
      </c>
      <c r="EQ424">
        <v>230</v>
      </c>
      <c r="ER424" s="70">
        <v>423</v>
      </c>
    </row>
    <row r="425" spans="1:148">
      <c r="A425" s="70" t="s">
        <v>507</v>
      </c>
      <c r="B425" s="70" t="s">
        <v>4610</v>
      </c>
      <c r="C425" s="70" t="s">
        <v>4610</v>
      </c>
      <c r="D425" s="70" t="s">
        <v>526</v>
      </c>
      <c r="E425" s="70" t="s">
        <v>574</v>
      </c>
      <c r="F425" s="70" t="str">
        <f t="shared" si="6"/>
        <v>高雄市旗山區</v>
      </c>
      <c r="G425" s="70">
        <f>VLOOKUP(F425,郵遞區號!$C$2:$D$371,2,0)</f>
        <v>842</v>
      </c>
      <c r="H425" s="70" t="str">
        <f>VLOOKUP(D425,區域對照!$A$2:$B$23,2,0)</f>
        <v>高屏區</v>
      </c>
      <c r="I425" s="70" t="s">
        <v>6124</v>
      </c>
      <c r="J425" s="70" t="s">
        <v>3677</v>
      </c>
      <c r="K425" s="70" t="s">
        <v>4609</v>
      </c>
      <c r="L425" s="59" t="s">
        <v>6124</v>
      </c>
      <c r="M425" s="71" t="s">
        <v>1178</v>
      </c>
      <c r="N425" s="70" t="s">
        <v>1203</v>
      </c>
      <c r="O425" s="70" t="s">
        <v>1203</v>
      </c>
      <c r="P425" s="70" t="s">
        <v>1258</v>
      </c>
      <c r="Q425" s="70" t="s">
        <v>708</v>
      </c>
      <c r="R425" s="70" t="s">
        <v>1704</v>
      </c>
      <c r="S425" s="70" t="s">
        <v>3699</v>
      </c>
      <c r="T425" s="70" t="s">
        <v>5032</v>
      </c>
      <c r="U425" s="70" t="s">
        <v>5584</v>
      </c>
      <c r="V425" s="70">
        <v>22.892819299999999</v>
      </c>
      <c r="W425" s="70">
        <v>120.48320339999999</v>
      </c>
      <c r="X425" s="70" t="s">
        <v>2715</v>
      </c>
      <c r="Y425" s="70" t="s">
        <v>708</v>
      </c>
      <c r="Z425" s="70" t="s">
        <v>708</v>
      </c>
      <c r="AA425" s="70" t="s">
        <v>708</v>
      </c>
      <c r="AB425" s="70" t="s">
        <v>708</v>
      </c>
      <c r="AC425" s="70" t="s">
        <v>708</v>
      </c>
      <c r="AD425" s="70" t="s">
        <v>708</v>
      </c>
      <c r="AE425" s="70" t="s">
        <v>708</v>
      </c>
      <c r="AF425" s="70" t="s">
        <v>708</v>
      </c>
      <c r="AG425" s="70" t="s">
        <v>6103</v>
      </c>
      <c r="AH425" s="70" t="s">
        <v>3629</v>
      </c>
      <c r="AI425" s="70" t="s">
        <v>3629</v>
      </c>
      <c r="AK425" s="70" t="s">
        <v>2734</v>
      </c>
      <c r="AL425" s="70" t="s">
        <v>2734</v>
      </c>
      <c r="AM425" s="70" t="s">
        <v>6490</v>
      </c>
      <c r="AN425" s="70" t="s">
        <v>2734</v>
      </c>
      <c r="AO425" s="70">
        <v>0</v>
      </c>
      <c r="AP425" s="70">
        <v>0</v>
      </c>
      <c r="AQ425" s="70">
        <v>0</v>
      </c>
      <c r="AR425" s="70">
        <v>0</v>
      </c>
      <c r="AS425" s="70">
        <v>0</v>
      </c>
      <c r="AT425" s="70">
        <v>0</v>
      </c>
      <c r="AU425" s="70">
        <v>0</v>
      </c>
      <c r="AV425" s="70">
        <v>1</v>
      </c>
      <c r="AW425" s="70">
        <v>0</v>
      </c>
      <c r="AX425" s="70">
        <v>0</v>
      </c>
      <c r="AY425" s="70">
        <v>0</v>
      </c>
      <c r="BA425" s="70">
        <v>20</v>
      </c>
      <c r="BB425" s="70">
        <v>0</v>
      </c>
      <c r="BC425" s="70">
        <v>0</v>
      </c>
      <c r="BD425" s="70">
        <v>0</v>
      </c>
      <c r="BE425" s="70">
        <v>3</v>
      </c>
      <c r="BF425" s="70">
        <v>1</v>
      </c>
      <c r="BG425" s="70">
        <v>0</v>
      </c>
      <c r="BH425" s="70">
        <v>0</v>
      </c>
      <c r="BI425" s="70">
        <v>0</v>
      </c>
      <c r="BJ425" s="70">
        <v>0</v>
      </c>
      <c r="BK425" s="70">
        <v>0</v>
      </c>
      <c r="BL425" s="70">
        <v>0</v>
      </c>
      <c r="BM425" s="70">
        <v>0</v>
      </c>
      <c r="BN425" s="70">
        <v>0</v>
      </c>
      <c r="BO425" s="70">
        <v>0</v>
      </c>
      <c r="BP425" s="70">
        <v>0</v>
      </c>
      <c r="BQ425" s="70">
        <v>0</v>
      </c>
      <c r="BR425" s="70">
        <v>0</v>
      </c>
      <c r="BS425" s="70">
        <v>20</v>
      </c>
      <c r="BT425" s="70">
        <v>1</v>
      </c>
      <c r="BU425" s="70">
        <v>0</v>
      </c>
      <c r="BV425" s="70">
        <v>0</v>
      </c>
      <c r="BW425" s="70">
        <v>0</v>
      </c>
      <c r="BX425" s="70">
        <v>0</v>
      </c>
      <c r="BY425" s="70">
        <v>0</v>
      </c>
      <c r="BZ425" s="70">
        <v>0</v>
      </c>
      <c r="CA425" s="70">
        <v>0</v>
      </c>
      <c r="CB425" s="70">
        <v>29</v>
      </c>
      <c r="CC425" s="70">
        <v>0</v>
      </c>
      <c r="CD425" s="70">
        <v>0</v>
      </c>
      <c r="CE425" s="70">
        <v>0</v>
      </c>
      <c r="CF425" s="70">
        <v>0</v>
      </c>
      <c r="CG425" s="70">
        <v>0</v>
      </c>
      <c r="CH425" s="70">
        <v>3</v>
      </c>
      <c r="CI425" s="70">
        <v>0</v>
      </c>
      <c r="CJ425" s="70">
        <v>0</v>
      </c>
      <c r="CK425" s="70">
        <v>0</v>
      </c>
      <c r="CL425" s="70">
        <v>0</v>
      </c>
      <c r="CM425" s="70">
        <v>0</v>
      </c>
      <c r="CN425" s="70">
        <v>0</v>
      </c>
      <c r="CO425" s="70">
        <v>0</v>
      </c>
      <c r="CP425" s="70">
        <v>0</v>
      </c>
      <c r="CQ425" s="70">
        <v>0</v>
      </c>
      <c r="CR425" s="70">
        <v>0</v>
      </c>
      <c r="CS425" s="70">
        <v>0</v>
      </c>
      <c r="CT425" s="70">
        <v>0</v>
      </c>
      <c r="CU425" s="70">
        <v>0</v>
      </c>
      <c r="CV425" s="70">
        <v>0</v>
      </c>
      <c r="CW425" s="70">
        <v>1</v>
      </c>
      <c r="CX425" s="70">
        <v>0</v>
      </c>
      <c r="CY425" s="70">
        <v>0</v>
      </c>
      <c r="CZ425" s="70">
        <v>0</v>
      </c>
      <c r="DA425" s="70">
        <v>1</v>
      </c>
      <c r="DB425" s="70">
        <v>0</v>
      </c>
      <c r="DC425" s="70">
        <v>0</v>
      </c>
      <c r="DD425" s="70">
        <v>0</v>
      </c>
      <c r="DE425" s="70">
        <v>0</v>
      </c>
      <c r="DF425" s="70">
        <v>0</v>
      </c>
      <c r="DG425" s="70">
        <v>0</v>
      </c>
      <c r="DH425" s="70">
        <v>5</v>
      </c>
      <c r="DI425" s="70">
        <v>0</v>
      </c>
      <c r="DJ425" s="70">
        <v>0</v>
      </c>
      <c r="DK425" s="70">
        <v>0</v>
      </c>
      <c r="DL425" s="70">
        <v>0</v>
      </c>
      <c r="DM425" s="70">
        <v>5</v>
      </c>
      <c r="DN425" s="70">
        <v>0</v>
      </c>
      <c r="DO425" s="70">
        <v>0</v>
      </c>
      <c r="DP425" s="70">
        <v>1</v>
      </c>
      <c r="DQ425" s="70">
        <v>1</v>
      </c>
      <c r="DR425" s="70">
        <v>4</v>
      </c>
      <c r="DS425" s="70">
        <v>0</v>
      </c>
      <c r="DT425" s="70">
        <v>0</v>
      </c>
      <c r="DU425" s="70">
        <v>1</v>
      </c>
      <c r="DV425" s="70">
        <v>0</v>
      </c>
      <c r="DW425" s="70">
        <v>2</v>
      </c>
      <c r="DX425" s="70">
        <v>1</v>
      </c>
      <c r="DY425" s="70">
        <v>0</v>
      </c>
      <c r="DZ425" s="70">
        <v>1</v>
      </c>
      <c r="EA425" s="70">
        <v>0</v>
      </c>
      <c r="EB425" s="70">
        <v>1</v>
      </c>
      <c r="EC425" s="70">
        <v>2</v>
      </c>
      <c r="ED425" s="70">
        <v>0</v>
      </c>
      <c r="EE425" s="70">
        <v>9</v>
      </c>
      <c r="EF425" s="70">
        <v>18</v>
      </c>
      <c r="EG425" s="70">
        <v>0</v>
      </c>
      <c r="EH425" s="70">
        <v>0</v>
      </c>
      <c r="EI425" s="70">
        <v>0</v>
      </c>
      <c r="EJ425" s="70">
        <v>46</v>
      </c>
      <c r="EK425" s="70">
        <v>4</v>
      </c>
      <c r="EL425" t="s">
        <v>7394</v>
      </c>
      <c r="EM425" t="s">
        <v>7534</v>
      </c>
      <c r="EN425" t="s">
        <v>5584</v>
      </c>
      <c r="EO425" t="s">
        <v>6560</v>
      </c>
      <c r="EP425" t="s">
        <v>7009</v>
      </c>
      <c r="EQ425">
        <v>232</v>
      </c>
      <c r="ER425" s="70">
        <v>424</v>
      </c>
    </row>
    <row r="426" spans="1:148">
      <c r="A426" s="70" t="s">
        <v>508</v>
      </c>
      <c r="B426" s="70" t="s">
        <v>4610</v>
      </c>
      <c r="C426" s="70" t="s">
        <v>4610</v>
      </c>
      <c r="D426" s="70" t="s">
        <v>526</v>
      </c>
      <c r="E426" s="70" t="s">
        <v>700</v>
      </c>
      <c r="F426" s="70" t="str">
        <f t="shared" si="6"/>
        <v>高雄市美濃區</v>
      </c>
      <c r="G426" s="70">
        <f>VLOOKUP(F426,郵遞區號!$C$2:$D$371,2,0)</f>
        <v>843</v>
      </c>
      <c r="H426" s="70" t="str">
        <f>VLOOKUP(D426,區域對照!$A$2:$B$23,2,0)</f>
        <v>高屏區</v>
      </c>
      <c r="I426" s="70" t="s">
        <v>6124</v>
      </c>
      <c r="J426" s="70" t="s">
        <v>3677</v>
      </c>
      <c r="K426" s="70" t="s">
        <v>4609</v>
      </c>
      <c r="L426" s="59" t="s">
        <v>6124</v>
      </c>
      <c r="M426" s="71" t="s">
        <v>1179</v>
      </c>
      <c r="N426" s="70" t="s">
        <v>1203</v>
      </c>
      <c r="O426" s="70" t="s">
        <v>1203</v>
      </c>
      <c r="P426" s="70" t="s">
        <v>1258</v>
      </c>
      <c r="Q426" s="70" t="s">
        <v>708</v>
      </c>
      <c r="R426" s="70" t="s">
        <v>1705</v>
      </c>
      <c r="S426" s="70" t="s">
        <v>3698</v>
      </c>
      <c r="T426" s="70" t="s">
        <v>5033</v>
      </c>
      <c r="U426" s="70" t="s">
        <v>5585</v>
      </c>
      <c r="V426" s="70">
        <v>22.8940591</v>
      </c>
      <c r="W426" s="70">
        <v>120.548117</v>
      </c>
      <c r="X426" s="70" t="s">
        <v>2716</v>
      </c>
      <c r="Y426" s="70" t="s">
        <v>708</v>
      </c>
      <c r="Z426" s="70" t="s">
        <v>708</v>
      </c>
      <c r="AA426" s="70" t="s">
        <v>708</v>
      </c>
      <c r="AB426" s="70" t="s">
        <v>708</v>
      </c>
      <c r="AC426" s="70" t="s">
        <v>708</v>
      </c>
      <c r="AD426" s="70" t="s">
        <v>708</v>
      </c>
      <c r="AE426" s="70" t="s">
        <v>708</v>
      </c>
      <c r="AF426" s="70" t="s">
        <v>708</v>
      </c>
      <c r="AG426" s="70" t="s">
        <v>6104</v>
      </c>
      <c r="AH426" s="70" t="s">
        <v>3630</v>
      </c>
      <c r="AI426" s="70" t="s">
        <v>3630</v>
      </c>
      <c r="AK426" s="70" t="s">
        <v>2734</v>
      </c>
      <c r="AL426" s="70" t="s">
        <v>2734</v>
      </c>
      <c r="AM426" s="70" t="s">
        <v>6490</v>
      </c>
      <c r="AN426" s="70" t="s">
        <v>2734</v>
      </c>
      <c r="AO426" s="70">
        <v>0</v>
      </c>
      <c r="AP426" s="70">
        <v>0</v>
      </c>
      <c r="AQ426" s="70">
        <v>0</v>
      </c>
      <c r="AR426" s="70">
        <v>0</v>
      </c>
      <c r="AS426" s="70">
        <v>0</v>
      </c>
      <c r="AT426" s="70">
        <v>0</v>
      </c>
      <c r="AU426" s="70">
        <v>0</v>
      </c>
      <c r="AV426" s="70">
        <v>1</v>
      </c>
      <c r="AW426" s="70">
        <v>0</v>
      </c>
      <c r="AX426" s="70">
        <v>0</v>
      </c>
      <c r="AY426" s="70">
        <v>0</v>
      </c>
      <c r="BA426" s="70">
        <v>20</v>
      </c>
      <c r="BB426" s="70">
        <v>0</v>
      </c>
      <c r="BC426" s="70">
        <v>0</v>
      </c>
      <c r="BD426" s="70">
        <v>0</v>
      </c>
      <c r="BE426" s="70">
        <v>1</v>
      </c>
      <c r="BF426" s="70">
        <v>0</v>
      </c>
      <c r="BG426" s="70">
        <v>0</v>
      </c>
      <c r="BH426" s="70">
        <v>0</v>
      </c>
      <c r="BI426" s="70">
        <v>0</v>
      </c>
      <c r="BJ426" s="70">
        <v>0</v>
      </c>
      <c r="BK426" s="70">
        <v>0</v>
      </c>
      <c r="BL426" s="70">
        <v>0</v>
      </c>
      <c r="BM426" s="70">
        <v>0</v>
      </c>
      <c r="BN426" s="70">
        <v>0</v>
      </c>
      <c r="BO426" s="70">
        <v>0</v>
      </c>
      <c r="BP426" s="70">
        <v>0</v>
      </c>
      <c r="BQ426" s="70">
        <v>0</v>
      </c>
      <c r="BR426" s="70">
        <v>0</v>
      </c>
      <c r="BS426" s="70">
        <v>0</v>
      </c>
      <c r="BT426" s="70">
        <v>0</v>
      </c>
      <c r="BU426" s="70">
        <v>0</v>
      </c>
      <c r="BV426" s="70">
        <v>0</v>
      </c>
      <c r="BW426" s="70">
        <v>0</v>
      </c>
      <c r="BX426" s="70">
        <v>0</v>
      </c>
      <c r="BY426" s="70">
        <v>0</v>
      </c>
      <c r="BZ426" s="70">
        <v>0</v>
      </c>
      <c r="CA426" s="70">
        <v>0</v>
      </c>
      <c r="CB426" s="70">
        <v>0</v>
      </c>
      <c r="CC426" s="70">
        <v>0</v>
      </c>
      <c r="CD426" s="70">
        <v>0</v>
      </c>
      <c r="CE426" s="70">
        <v>0</v>
      </c>
      <c r="CF426" s="70">
        <v>0</v>
      </c>
      <c r="CG426" s="70">
        <v>0</v>
      </c>
      <c r="CH426" s="70">
        <v>0</v>
      </c>
      <c r="CI426" s="70">
        <v>0</v>
      </c>
      <c r="CJ426" s="70">
        <v>0</v>
      </c>
      <c r="CK426" s="70">
        <v>0</v>
      </c>
      <c r="CL426" s="70">
        <v>0</v>
      </c>
      <c r="CM426" s="70">
        <v>0</v>
      </c>
      <c r="CN426" s="70">
        <v>0</v>
      </c>
      <c r="CO426" s="70">
        <v>0</v>
      </c>
      <c r="CP426" s="70">
        <v>0</v>
      </c>
      <c r="CQ426" s="70">
        <v>0</v>
      </c>
      <c r="CR426" s="70">
        <v>0</v>
      </c>
      <c r="CS426" s="70">
        <v>1</v>
      </c>
      <c r="CT426" s="70">
        <v>0</v>
      </c>
      <c r="CU426" s="70">
        <v>0</v>
      </c>
      <c r="CV426" s="70">
        <v>0</v>
      </c>
      <c r="CW426" s="70">
        <v>1</v>
      </c>
      <c r="CX426" s="70">
        <v>0</v>
      </c>
      <c r="CY426" s="70">
        <v>0</v>
      </c>
      <c r="CZ426" s="70">
        <v>0</v>
      </c>
      <c r="DA426" s="70">
        <v>0</v>
      </c>
      <c r="DB426" s="70">
        <v>0</v>
      </c>
      <c r="DC426" s="70">
        <v>0</v>
      </c>
      <c r="DD426" s="70">
        <v>0</v>
      </c>
      <c r="DE426" s="70">
        <v>0</v>
      </c>
      <c r="DF426" s="70">
        <v>0</v>
      </c>
      <c r="DG426" s="70">
        <v>0</v>
      </c>
      <c r="DH426" s="70">
        <v>2</v>
      </c>
      <c r="DI426" s="70">
        <v>0</v>
      </c>
      <c r="DJ426" s="70">
        <v>0</v>
      </c>
      <c r="DK426" s="70">
        <v>0</v>
      </c>
      <c r="DL426" s="70">
        <v>0</v>
      </c>
      <c r="DM426" s="70">
        <v>2</v>
      </c>
      <c r="DN426" s="70">
        <v>0</v>
      </c>
      <c r="DO426" s="70">
        <v>0</v>
      </c>
      <c r="DP426" s="70">
        <v>0</v>
      </c>
      <c r="DQ426" s="70">
        <v>2</v>
      </c>
      <c r="DR426" s="70">
        <v>3</v>
      </c>
      <c r="DS426" s="70">
        <v>0</v>
      </c>
      <c r="DT426" s="70">
        <v>0</v>
      </c>
      <c r="DU426" s="70">
        <v>0</v>
      </c>
      <c r="DV426" s="70">
        <v>0</v>
      </c>
      <c r="DW426" s="70">
        <v>0</v>
      </c>
      <c r="DX426" s="70">
        <v>0</v>
      </c>
      <c r="DY426" s="70">
        <v>0</v>
      </c>
      <c r="DZ426" s="70">
        <v>1</v>
      </c>
      <c r="EA426" s="70">
        <v>0</v>
      </c>
      <c r="EB426" s="70">
        <v>0</v>
      </c>
      <c r="EC426" s="70">
        <v>2</v>
      </c>
      <c r="ED426" s="70">
        <v>0</v>
      </c>
      <c r="EE426" s="70">
        <v>5</v>
      </c>
      <c r="EF426" s="70">
        <v>1</v>
      </c>
      <c r="EG426" s="70">
        <v>0</v>
      </c>
      <c r="EH426" s="70">
        <v>0</v>
      </c>
      <c r="EI426" s="70">
        <v>0</v>
      </c>
      <c r="EJ426" s="70">
        <v>16</v>
      </c>
      <c r="EK426" s="70">
        <v>4</v>
      </c>
      <c r="EL426" t="s">
        <v>7395</v>
      </c>
      <c r="EM426" t="s">
        <v>7534</v>
      </c>
      <c r="EN426" t="s">
        <v>5585</v>
      </c>
      <c r="EO426" t="s">
        <v>7076</v>
      </c>
      <c r="EP426" t="s">
        <v>6634</v>
      </c>
      <c r="EQ426">
        <v>238</v>
      </c>
      <c r="ER426" s="70">
        <v>425</v>
      </c>
    </row>
    <row r="427" spans="1:148">
      <c r="A427" s="70" t="s">
        <v>509</v>
      </c>
      <c r="B427" s="70" t="s">
        <v>4610</v>
      </c>
      <c r="C427" s="70" t="s">
        <v>4610</v>
      </c>
      <c r="D427" s="70" t="s">
        <v>526</v>
      </c>
      <c r="E427" s="70" t="s">
        <v>701</v>
      </c>
      <c r="F427" s="70" t="str">
        <f t="shared" si="6"/>
        <v>高雄市林園區</v>
      </c>
      <c r="G427" s="70">
        <f>VLOOKUP(F427,郵遞區號!$C$2:$D$371,2,0)</f>
        <v>832</v>
      </c>
      <c r="H427" s="70" t="str">
        <f>VLOOKUP(D427,區域對照!$A$2:$B$23,2,0)</f>
        <v>高屏區</v>
      </c>
      <c r="I427" s="70" t="s">
        <v>6124</v>
      </c>
      <c r="J427" s="70" t="s">
        <v>3677</v>
      </c>
      <c r="K427" s="70" t="s">
        <v>4609</v>
      </c>
      <c r="L427" s="59" t="s">
        <v>6124</v>
      </c>
      <c r="M427" s="71" t="s">
        <v>1180</v>
      </c>
      <c r="N427" s="70" t="s">
        <v>1203</v>
      </c>
      <c r="O427" s="70" t="s">
        <v>1203</v>
      </c>
      <c r="P427" s="70" t="s">
        <v>1258</v>
      </c>
      <c r="Q427" s="70" t="s">
        <v>708</v>
      </c>
      <c r="R427" s="70" t="s">
        <v>1706</v>
      </c>
      <c r="S427" s="70" t="s">
        <v>3697</v>
      </c>
      <c r="T427" s="70" t="s">
        <v>5034</v>
      </c>
      <c r="U427" s="70" t="s">
        <v>5586</v>
      </c>
      <c r="V427" s="70">
        <v>22.503781</v>
      </c>
      <c r="W427" s="70">
        <v>120.3866925</v>
      </c>
      <c r="X427" s="70" t="s">
        <v>2717</v>
      </c>
      <c r="Y427" s="70" t="s">
        <v>708</v>
      </c>
      <c r="Z427" s="70" t="s">
        <v>708</v>
      </c>
      <c r="AA427" s="70" t="s">
        <v>708</v>
      </c>
      <c r="AB427" s="70" t="s">
        <v>2733</v>
      </c>
      <c r="AC427" s="70" t="s">
        <v>3112</v>
      </c>
      <c r="AD427" s="70" t="s">
        <v>2733</v>
      </c>
      <c r="AE427" s="70" t="s">
        <v>2734</v>
      </c>
      <c r="AF427" s="70" t="s">
        <v>2733</v>
      </c>
      <c r="AG427" s="70" t="s">
        <v>6105</v>
      </c>
      <c r="AH427" s="70" t="s">
        <v>3631</v>
      </c>
      <c r="AI427" s="70" t="s">
        <v>3631</v>
      </c>
      <c r="AK427" s="70" t="s">
        <v>6262</v>
      </c>
      <c r="AL427" s="70" t="s">
        <v>3656</v>
      </c>
      <c r="AM427" s="70" t="s">
        <v>6493</v>
      </c>
      <c r="AN427" s="70" t="s">
        <v>3656</v>
      </c>
      <c r="AO427" s="70">
        <v>1</v>
      </c>
      <c r="AP427" s="70">
        <v>1</v>
      </c>
      <c r="AQ427" s="70">
        <v>1</v>
      </c>
      <c r="AR427" s="70">
        <v>1</v>
      </c>
      <c r="AS427" s="70">
        <v>1</v>
      </c>
      <c r="AT427" s="70">
        <v>1</v>
      </c>
      <c r="AU427" s="70">
        <v>1</v>
      </c>
      <c r="AV427" s="70">
        <v>2</v>
      </c>
      <c r="AW427" s="70">
        <v>0</v>
      </c>
      <c r="AX427" s="70">
        <v>0</v>
      </c>
      <c r="AY427" s="70">
        <v>4</v>
      </c>
      <c r="BA427" s="70">
        <v>183</v>
      </c>
      <c r="BB427" s="70">
        <v>0</v>
      </c>
      <c r="BC427" s="70">
        <v>0</v>
      </c>
      <c r="BD427" s="70">
        <v>0</v>
      </c>
      <c r="BE427" s="70">
        <v>17</v>
      </c>
      <c r="BF427" s="70">
        <v>4</v>
      </c>
      <c r="BG427" s="70">
        <v>0</v>
      </c>
      <c r="BH427" s="70">
        <v>0</v>
      </c>
      <c r="BI427" s="70">
        <v>0</v>
      </c>
      <c r="BJ427" s="70">
        <v>0</v>
      </c>
      <c r="BK427" s="70">
        <v>0</v>
      </c>
      <c r="BL427" s="70">
        <v>15</v>
      </c>
      <c r="BM427" s="70">
        <v>0</v>
      </c>
      <c r="BN427" s="70">
        <v>0</v>
      </c>
      <c r="BO427" s="70">
        <v>0</v>
      </c>
      <c r="BP427" s="70">
        <v>0</v>
      </c>
      <c r="BQ427" s="70">
        <v>0</v>
      </c>
      <c r="BR427" s="70">
        <v>5</v>
      </c>
      <c r="BS427" s="70">
        <v>25</v>
      </c>
      <c r="BT427" s="70">
        <v>1</v>
      </c>
      <c r="BU427" s="70">
        <v>0</v>
      </c>
      <c r="BV427" s="70">
        <v>1</v>
      </c>
      <c r="BW427" s="70">
        <v>0</v>
      </c>
      <c r="BX427" s="70">
        <v>0</v>
      </c>
      <c r="BY427" s="70">
        <v>0</v>
      </c>
      <c r="BZ427" s="70">
        <v>0</v>
      </c>
      <c r="CA427" s="70">
        <v>0</v>
      </c>
      <c r="CB427" s="70">
        <v>29</v>
      </c>
      <c r="CC427" s="70">
        <v>0</v>
      </c>
      <c r="CD427" s="70">
        <v>0</v>
      </c>
      <c r="CE427" s="70">
        <v>0</v>
      </c>
      <c r="CF427" s="70">
        <v>0</v>
      </c>
      <c r="CG427" s="70">
        <v>0</v>
      </c>
      <c r="CH427" s="70">
        <v>10</v>
      </c>
      <c r="CI427" s="70">
        <v>1</v>
      </c>
      <c r="CJ427" s="70">
        <v>4</v>
      </c>
      <c r="CK427" s="70">
        <v>0</v>
      </c>
      <c r="CL427" s="70">
        <v>1</v>
      </c>
      <c r="CM427" s="70">
        <v>0</v>
      </c>
      <c r="CN427" s="70">
        <v>1</v>
      </c>
      <c r="CO427" s="70">
        <v>1</v>
      </c>
      <c r="CP427" s="70">
        <v>0</v>
      </c>
      <c r="CQ427" s="70">
        <v>1</v>
      </c>
      <c r="CR427" s="70">
        <v>0</v>
      </c>
      <c r="CS427" s="70">
        <v>3</v>
      </c>
      <c r="CT427" s="70">
        <v>0</v>
      </c>
      <c r="CU427" s="70">
        <v>1</v>
      </c>
      <c r="CV427" s="70">
        <v>0</v>
      </c>
      <c r="CW427" s="70">
        <v>1</v>
      </c>
      <c r="CX427" s="70">
        <v>1</v>
      </c>
      <c r="CY427" s="70">
        <v>1</v>
      </c>
      <c r="CZ427" s="70">
        <v>1</v>
      </c>
      <c r="DA427" s="70">
        <v>1</v>
      </c>
      <c r="DB427" s="70">
        <v>0</v>
      </c>
      <c r="DC427" s="70">
        <v>1</v>
      </c>
      <c r="DD427" s="70">
        <v>0</v>
      </c>
      <c r="DE427" s="70">
        <v>1</v>
      </c>
      <c r="DF427" s="70">
        <v>0</v>
      </c>
      <c r="DG427" s="70">
        <v>0</v>
      </c>
      <c r="DH427" s="70">
        <v>30</v>
      </c>
      <c r="DI427" s="70">
        <v>0</v>
      </c>
      <c r="DJ427" s="70">
        <v>1</v>
      </c>
      <c r="DK427" s="70">
        <v>0</v>
      </c>
      <c r="DL427" s="70">
        <v>0</v>
      </c>
      <c r="DM427" s="70">
        <v>29</v>
      </c>
      <c r="DN427" s="70">
        <v>0</v>
      </c>
      <c r="DO427" s="70">
        <v>0</v>
      </c>
      <c r="DP427" s="70">
        <v>2</v>
      </c>
      <c r="DQ427" s="70">
        <v>2</v>
      </c>
      <c r="DR427" s="70">
        <v>2</v>
      </c>
      <c r="DS427" s="70">
        <v>0</v>
      </c>
      <c r="DT427" s="70">
        <v>0</v>
      </c>
      <c r="DU427" s="70">
        <v>4</v>
      </c>
      <c r="DV427" s="70">
        <v>0</v>
      </c>
      <c r="DW427" s="70">
        <v>0</v>
      </c>
      <c r="DX427" s="70">
        <v>2</v>
      </c>
      <c r="DY427" s="70">
        <v>1</v>
      </c>
      <c r="DZ427" s="70">
        <v>14</v>
      </c>
      <c r="EA427" s="70">
        <v>0</v>
      </c>
      <c r="EB427" s="70">
        <v>18</v>
      </c>
      <c r="EC427" s="70">
        <v>13</v>
      </c>
      <c r="ED427" s="70">
        <v>0</v>
      </c>
      <c r="EE427" s="70">
        <v>16</v>
      </c>
      <c r="EF427" s="70">
        <v>141</v>
      </c>
      <c r="EG427" s="70">
        <v>0</v>
      </c>
      <c r="EH427" s="70">
        <v>0</v>
      </c>
      <c r="EI427" s="70">
        <v>0</v>
      </c>
      <c r="EJ427" s="70">
        <v>245</v>
      </c>
      <c r="EK427" s="70">
        <v>4</v>
      </c>
      <c r="EL427" t="s">
        <v>7396</v>
      </c>
      <c r="EM427" t="s">
        <v>7534</v>
      </c>
      <c r="EN427" t="s">
        <v>7580</v>
      </c>
      <c r="EO427" t="s">
        <v>7397</v>
      </c>
      <c r="EP427" t="s">
        <v>7398</v>
      </c>
      <c r="EQ427">
        <v>248</v>
      </c>
      <c r="ER427" s="70">
        <v>426</v>
      </c>
    </row>
    <row r="428" spans="1:148">
      <c r="A428" s="70" t="s">
        <v>510</v>
      </c>
      <c r="B428" s="70" t="s">
        <v>4610</v>
      </c>
      <c r="C428" s="70" t="s">
        <v>4610</v>
      </c>
      <c r="D428" s="70" t="s">
        <v>526</v>
      </c>
      <c r="E428" s="70" t="s">
        <v>701</v>
      </c>
      <c r="F428" s="70" t="str">
        <f t="shared" si="6"/>
        <v>高雄市林園區</v>
      </c>
      <c r="G428" s="70">
        <f>VLOOKUP(F428,郵遞區號!$C$2:$D$371,2,0)</f>
        <v>832</v>
      </c>
      <c r="H428" s="70" t="str">
        <f>VLOOKUP(D428,區域對照!$A$2:$B$23,2,0)</f>
        <v>高屏區</v>
      </c>
      <c r="I428" s="70" t="s">
        <v>6124</v>
      </c>
      <c r="J428" s="70" t="s">
        <v>3677</v>
      </c>
      <c r="K428" s="70" t="s">
        <v>4609</v>
      </c>
      <c r="L428" s="59" t="s">
        <v>6124</v>
      </c>
      <c r="M428" s="71" t="s">
        <v>1181</v>
      </c>
      <c r="N428" s="70" t="s">
        <v>1203</v>
      </c>
      <c r="O428" s="70" t="s">
        <v>1203</v>
      </c>
      <c r="P428" s="70" t="s">
        <v>1258</v>
      </c>
      <c r="Q428" s="70" t="s">
        <v>708</v>
      </c>
      <c r="R428" s="70" t="s">
        <v>1707</v>
      </c>
      <c r="S428" s="70" t="s">
        <v>3696</v>
      </c>
      <c r="T428" s="70" t="s">
        <v>3696</v>
      </c>
      <c r="U428" s="70" t="s">
        <v>5587</v>
      </c>
      <c r="V428" s="70">
        <v>22.509037899999999</v>
      </c>
      <c r="W428" s="70">
        <v>120.39466280000001</v>
      </c>
      <c r="X428" s="70" t="s">
        <v>2718</v>
      </c>
      <c r="Y428" s="70" t="s">
        <v>708</v>
      </c>
      <c r="Z428" s="70" t="s">
        <v>708</v>
      </c>
      <c r="AA428" s="70" t="s">
        <v>708</v>
      </c>
      <c r="AB428" s="70" t="s">
        <v>708</v>
      </c>
      <c r="AC428" s="70" t="s">
        <v>708</v>
      </c>
      <c r="AD428" s="70" t="s">
        <v>708</v>
      </c>
      <c r="AE428" s="70" t="s">
        <v>708</v>
      </c>
      <c r="AF428" s="70" t="s">
        <v>708</v>
      </c>
      <c r="AG428" s="70" t="s">
        <v>6106</v>
      </c>
      <c r="AH428" s="70" t="s">
        <v>3632</v>
      </c>
      <c r="AI428" s="70" t="s">
        <v>3632</v>
      </c>
      <c r="AK428" s="70" t="s">
        <v>2734</v>
      </c>
      <c r="AL428" s="70" t="s">
        <v>2734</v>
      </c>
      <c r="AM428" s="70" t="s">
        <v>6490</v>
      </c>
      <c r="AN428" s="70" t="s">
        <v>2734</v>
      </c>
      <c r="AO428" s="70">
        <v>0</v>
      </c>
      <c r="AP428" s="70">
        <v>0</v>
      </c>
      <c r="AQ428" s="70">
        <v>0</v>
      </c>
      <c r="AR428" s="70">
        <v>0</v>
      </c>
      <c r="AS428" s="70">
        <v>0</v>
      </c>
      <c r="AT428" s="70">
        <v>0</v>
      </c>
      <c r="AU428" s="70">
        <v>0</v>
      </c>
      <c r="AV428" s="70">
        <v>1</v>
      </c>
      <c r="AW428" s="70">
        <v>0</v>
      </c>
      <c r="AX428" s="70">
        <v>0</v>
      </c>
      <c r="AY428" s="70">
        <v>0</v>
      </c>
      <c r="BA428" s="70">
        <v>30</v>
      </c>
      <c r="BB428" s="70">
        <v>0</v>
      </c>
      <c r="BC428" s="70">
        <v>0</v>
      </c>
      <c r="BD428" s="70">
        <v>0</v>
      </c>
      <c r="BE428" s="70">
        <v>4</v>
      </c>
      <c r="BF428" s="70">
        <v>1</v>
      </c>
      <c r="BG428" s="70">
        <v>0</v>
      </c>
      <c r="BH428" s="70">
        <v>0</v>
      </c>
      <c r="BI428" s="70">
        <v>0</v>
      </c>
      <c r="BJ428" s="70">
        <v>0</v>
      </c>
      <c r="BK428" s="70">
        <v>0</v>
      </c>
      <c r="BL428" s="70">
        <v>0</v>
      </c>
      <c r="BM428" s="70">
        <v>0</v>
      </c>
      <c r="BN428" s="70">
        <v>0</v>
      </c>
      <c r="BO428" s="70">
        <v>0</v>
      </c>
      <c r="BP428" s="70">
        <v>0</v>
      </c>
      <c r="BQ428" s="70">
        <v>0</v>
      </c>
      <c r="BR428" s="70">
        <v>3</v>
      </c>
      <c r="BS428" s="70">
        <v>0</v>
      </c>
      <c r="BT428" s="70">
        <v>1</v>
      </c>
      <c r="BU428" s="70">
        <v>0</v>
      </c>
      <c r="BV428" s="70">
        <v>0</v>
      </c>
      <c r="BW428" s="70">
        <v>0</v>
      </c>
      <c r="BX428" s="70">
        <v>0</v>
      </c>
      <c r="BY428" s="70">
        <v>0</v>
      </c>
      <c r="BZ428" s="70">
        <v>0</v>
      </c>
      <c r="CA428" s="70">
        <v>0</v>
      </c>
      <c r="CB428" s="70">
        <v>0</v>
      </c>
      <c r="CC428" s="70">
        <v>0</v>
      </c>
      <c r="CD428" s="70">
        <v>0</v>
      </c>
      <c r="CE428" s="70">
        <v>0</v>
      </c>
      <c r="CF428" s="70">
        <v>0</v>
      </c>
      <c r="CG428" s="70">
        <v>0</v>
      </c>
      <c r="CH428" s="70">
        <v>0</v>
      </c>
      <c r="CI428" s="70">
        <v>0</v>
      </c>
      <c r="CJ428" s="70">
        <v>0</v>
      </c>
      <c r="CK428" s="70">
        <v>0</v>
      </c>
      <c r="CL428" s="70">
        <v>0</v>
      </c>
      <c r="CM428" s="70">
        <v>0</v>
      </c>
      <c r="CN428" s="70">
        <v>0</v>
      </c>
      <c r="CO428" s="70">
        <v>0</v>
      </c>
      <c r="CP428" s="70">
        <v>0</v>
      </c>
      <c r="CQ428" s="70">
        <v>0</v>
      </c>
      <c r="CR428" s="70">
        <v>0</v>
      </c>
      <c r="CS428" s="70">
        <v>4</v>
      </c>
      <c r="CT428" s="70">
        <v>0</v>
      </c>
      <c r="CU428" s="70">
        <v>0</v>
      </c>
      <c r="CV428" s="70">
        <v>0</v>
      </c>
      <c r="CW428" s="70">
        <v>1</v>
      </c>
      <c r="CX428" s="70">
        <v>0</v>
      </c>
      <c r="CY428" s="70">
        <v>0</v>
      </c>
      <c r="CZ428" s="70">
        <v>0</v>
      </c>
      <c r="DA428" s="70">
        <v>0</v>
      </c>
      <c r="DB428" s="70">
        <v>0</v>
      </c>
      <c r="DC428" s="70">
        <v>0</v>
      </c>
      <c r="DD428" s="70">
        <v>0</v>
      </c>
      <c r="DE428" s="70">
        <v>0</v>
      </c>
      <c r="DF428" s="70">
        <v>0</v>
      </c>
      <c r="DG428" s="70">
        <v>0</v>
      </c>
      <c r="DH428" s="70">
        <v>5</v>
      </c>
      <c r="DI428" s="70">
        <v>0</v>
      </c>
      <c r="DJ428" s="70">
        <v>0</v>
      </c>
      <c r="DK428" s="70">
        <v>0</v>
      </c>
      <c r="DL428" s="70">
        <v>0</v>
      </c>
      <c r="DM428" s="70">
        <v>5</v>
      </c>
      <c r="DN428" s="70">
        <v>0</v>
      </c>
      <c r="DO428" s="70">
        <v>0</v>
      </c>
      <c r="DP428" s="70">
        <v>1</v>
      </c>
      <c r="DQ428" s="70">
        <v>0</v>
      </c>
      <c r="DR428" s="70">
        <v>0</v>
      </c>
      <c r="DS428" s="70">
        <v>0</v>
      </c>
      <c r="DT428" s="70">
        <v>0</v>
      </c>
      <c r="DU428" s="70">
        <v>0</v>
      </c>
      <c r="DV428" s="70">
        <v>0</v>
      </c>
      <c r="DW428" s="70">
        <v>0</v>
      </c>
      <c r="DX428" s="70">
        <v>0</v>
      </c>
      <c r="DY428" s="70">
        <v>0</v>
      </c>
      <c r="DZ428" s="70">
        <v>6</v>
      </c>
      <c r="EA428" s="70">
        <v>1</v>
      </c>
      <c r="EB428" s="70">
        <v>6</v>
      </c>
      <c r="EC428" s="70">
        <v>5</v>
      </c>
      <c r="ED428" s="70">
        <v>0</v>
      </c>
      <c r="EE428" s="70">
        <v>5</v>
      </c>
      <c r="EF428" s="70">
        <v>31</v>
      </c>
      <c r="EG428" s="70">
        <v>0</v>
      </c>
      <c r="EH428" s="70">
        <v>0</v>
      </c>
      <c r="EI428" s="70">
        <v>0</v>
      </c>
      <c r="EJ428" s="70">
        <v>60</v>
      </c>
      <c r="EK428" s="70">
        <v>4</v>
      </c>
      <c r="EL428" t="s">
        <v>7399</v>
      </c>
      <c r="EM428" t="s">
        <v>7534</v>
      </c>
      <c r="EN428" t="s">
        <v>5587</v>
      </c>
      <c r="EO428" t="s">
        <v>6863</v>
      </c>
      <c r="EP428" t="s">
        <v>7400</v>
      </c>
      <c r="EQ428">
        <v>245</v>
      </c>
      <c r="ER428" s="70">
        <v>427</v>
      </c>
    </row>
    <row r="429" spans="1:148">
      <c r="A429" s="70" t="s">
        <v>511</v>
      </c>
      <c r="B429" s="70" t="s">
        <v>4610</v>
      </c>
      <c r="C429" s="70" t="s">
        <v>4610</v>
      </c>
      <c r="D429" s="70" t="s">
        <v>526</v>
      </c>
      <c r="E429" s="70" t="s">
        <v>671</v>
      </c>
      <c r="F429" s="70" t="str">
        <f t="shared" si="6"/>
        <v>高雄市大寮區</v>
      </c>
      <c r="G429" s="70">
        <f>VLOOKUP(F429,郵遞區號!$C$2:$D$371,2,0)</f>
        <v>831</v>
      </c>
      <c r="H429" s="70" t="str">
        <f>VLOOKUP(D429,區域對照!$A$2:$B$23,2,0)</f>
        <v>高屏區</v>
      </c>
      <c r="I429" s="70" t="s">
        <v>6124</v>
      </c>
      <c r="J429" s="70" t="s">
        <v>3677</v>
      </c>
      <c r="K429" s="70" t="s">
        <v>4609</v>
      </c>
      <c r="L429" s="59" t="s">
        <v>6124</v>
      </c>
      <c r="M429" s="71" t="s">
        <v>1182</v>
      </c>
      <c r="N429" s="70" t="s">
        <v>1203</v>
      </c>
      <c r="O429" s="70" t="s">
        <v>1203</v>
      </c>
      <c r="P429" s="70" t="s">
        <v>1258</v>
      </c>
      <c r="Q429" s="70" t="s">
        <v>708</v>
      </c>
      <c r="R429" s="70" t="s">
        <v>1708</v>
      </c>
      <c r="S429" s="70" t="s">
        <v>3695</v>
      </c>
      <c r="T429" s="70" t="s">
        <v>3695</v>
      </c>
      <c r="U429" s="70" t="s">
        <v>5588</v>
      </c>
      <c r="V429" s="70">
        <v>22.606869100000001</v>
      </c>
      <c r="W429" s="70">
        <v>120.3956034</v>
      </c>
      <c r="X429" s="70" t="s">
        <v>2719</v>
      </c>
      <c r="Y429" s="70" t="s">
        <v>708</v>
      </c>
      <c r="Z429" s="70" t="s">
        <v>708</v>
      </c>
      <c r="AA429" s="70" t="s">
        <v>708</v>
      </c>
      <c r="AB429" s="70" t="s">
        <v>708</v>
      </c>
      <c r="AC429" s="70" t="s">
        <v>708</v>
      </c>
      <c r="AD429" s="70" t="s">
        <v>708</v>
      </c>
      <c r="AE429" s="70" t="s">
        <v>2734</v>
      </c>
      <c r="AF429" s="70" t="s">
        <v>708</v>
      </c>
      <c r="AG429" s="70" t="s">
        <v>6107</v>
      </c>
      <c r="AH429" s="70" t="s">
        <v>3633</v>
      </c>
      <c r="AI429" s="70" t="s">
        <v>3633</v>
      </c>
      <c r="AK429" s="70" t="s">
        <v>2734</v>
      </c>
      <c r="AL429" s="70" t="s">
        <v>2734</v>
      </c>
      <c r="AM429" s="70" t="s">
        <v>6490</v>
      </c>
      <c r="AN429" s="70" t="s">
        <v>2734</v>
      </c>
      <c r="AO429" s="70">
        <v>0</v>
      </c>
      <c r="AP429" s="70">
        <v>0</v>
      </c>
      <c r="AQ429" s="70">
        <v>0</v>
      </c>
      <c r="AR429" s="70">
        <v>0</v>
      </c>
      <c r="AS429" s="70">
        <v>0</v>
      </c>
      <c r="AT429" s="70">
        <v>0</v>
      </c>
      <c r="AU429" s="70">
        <v>0</v>
      </c>
      <c r="AV429" s="70">
        <v>1</v>
      </c>
      <c r="AW429" s="70">
        <v>0</v>
      </c>
      <c r="AX429" s="70">
        <v>0</v>
      </c>
      <c r="AY429" s="70">
        <v>0</v>
      </c>
      <c r="BA429" s="70">
        <v>22</v>
      </c>
      <c r="BB429" s="70">
        <v>0</v>
      </c>
      <c r="BC429" s="70">
        <v>0</v>
      </c>
      <c r="BD429" s="70">
        <v>0</v>
      </c>
      <c r="BE429" s="70">
        <v>3</v>
      </c>
      <c r="BF429" s="70">
        <v>1</v>
      </c>
      <c r="BG429" s="70">
        <v>0</v>
      </c>
      <c r="BH429" s="70">
        <v>0</v>
      </c>
      <c r="BI429" s="70">
        <v>2</v>
      </c>
      <c r="BJ429" s="70">
        <v>0</v>
      </c>
      <c r="BK429" s="70">
        <v>0</v>
      </c>
      <c r="BL429" s="70">
        <v>0</v>
      </c>
      <c r="BM429" s="70">
        <v>0</v>
      </c>
      <c r="BN429" s="70">
        <v>20</v>
      </c>
      <c r="BO429" s="70">
        <v>0</v>
      </c>
      <c r="BP429" s="70">
        <v>0</v>
      </c>
      <c r="BQ429" s="70">
        <v>0</v>
      </c>
      <c r="BR429" s="70">
        <v>0</v>
      </c>
      <c r="BS429" s="70">
        <v>0</v>
      </c>
      <c r="BT429" s="70">
        <v>1</v>
      </c>
      <c r="BU429" s="70">
        <v>0</v>
      </c>
      <c r="BV429" s="70">
        <v>0</v>
      </c>
      <c r="BW429" s="70">
        <v>0</v>
      </c>
      <c r="BX429" s="70">
        <v>0</v>
      </c>
      <c r="BY429" s="70">
        <v>0</v>
      </c>
      <c r="BZ429" s="70">
        <v>0</v>
      </c>
      <c r="CA429" s="70">
        <v>0</v>
      </c>
      <c r="CB429" s="70">
        <v>0</v>
      </c>
      <c r="CC429" s="70">
        <v>0</v>
      </c>
      <c r="CD429" s="70">
        <v>0</v>
      </c>
      <c r="CE429" s="70">
        <v>0</v>
      </c>
      <c r="CF429" s="70">
        <v>0</v>
      </c>
      <c r="CG429" s="70">
        <v>0</v>
      </c>
      <c r="CH429" s="70">
        <v>0</v>
      </c>
      <c r="CI429" s="70">
        <v>0</v>
      </c>
      <c r="CJ429" s="70">
        <v>0</v>
      </c>
      <c r="CK429" s="70">
        <v>0</v>
      </c>
      <c r="CL429" s="70">
        <v>0</v>
      </c>
      <c r="CM429" s="70">
        <v>0</v>
      </c>
      <c r="CN429" s="70">
        <v>2</v>
      </c>
      <c r="CO429" s="70">
        <v>0</v>
      </c>
      <c r="CP429" s="70">
        <v>0</v>
      </c>
      <c r="CQ429" s="70">
        <v>0</v>
      </c>
      <c r="CR429" s="70">
        <v>0</v>
      </c>
      <c r="CS429" s="70">
        <v>0</v>
      </c>
      <c r="CT429" s="70">
        <v>0</v>
      </c>
      <c r="CU429" s="70">
        <v>0</v>
      </c>
      <c r="CV429" s="70">
        <v>0</v>
      </c>
      <c r="CW429" s="70">
        <v>0</v>
      </c>
      <c r="CX429" s="70">
        <v>1</v>
      </c>
      <c r="CY429" s="70">
        <v>0</v>
      </c>
      <c r="CZ429" s="70">
        <v>0</v>
      </c>
      <c r="DA429" s="70">
        <v>0</v>
      </c>
      <c r="DB429" s="70">
        <v>0</v>
      </c>
      <c r="DC429" s="70">
        <v>0</v>
      </c>
      <c r="DD429" s="70">
        <v>0</v>
      </c>
      <c r="DE429" s="70">
        <v>0</v>
      </c>
      <c r="DF429" s="70">
        <v>0</v>
      </c>
      <c r="DG429" s="70">
        <v>0</v>
      </c>
      <c r="DH429" s="70">
        <v>3</v>
      </c>
      <c r="DI429" s="70">
        <v>0</v>
      </c>
      <c r="DJ429" s="70">
        <v>0</v>
      </c>
      <c r="DK429" s="70">
        <v>0</v>
      </c>
      <c r="DL429" s="70">
        <v>0</v>
      </c>
      <c r="DM429" s="70">
        <v>3</v>
      </c>
      <c r="DN429" s="70">
        <v>0</v>
      </c>
      <c r="DO429" s="70">
        <v>0</v>
      </c>
      <c r="DP429" s="70">
        <v>0</v>
      </c>
      <c r="DQ429" s="70">
        <v>0</v>
      </c>
      <c r="DR429" s="70">
        <v>0</v>
      </c>
      <c r="DS429" s="70">
        <v>0</v>
      </c>
      <c r="DT429" s="70">
        <v>0</v>
      </c>
      <c r="DU429" s="70">
        <v>0</v>
      </c>
      <c r="DV429" s="70">
        <v>0</v>
      </c>
      <c r="DW429" s="70">
        <v>0</v>
      </c>
      <c r="DX429" s="70">
        <v>0</v>
      </c>
      <c r="DY429" s="70">
        <v>0</v>
      </c>
      <c r="DZ429" s="70">
        <v>0</v>
      </c>
      <c r="EA429" s="70">
        <v>0</v>
      </c>
      <c r="EB429" s="70">
        <v>3</v>
      </c>
      <c r="EC429" s="70">
        <v>3</v>
      </c>
      <c r="ED429" s="70">
        <v>0</v>
      </c>
      <c r="EE429" s="70">
        <v>7</v>
      </c>
      <c r="EF429" s="70">
        <v>24</v>
      </c>
      <c r="EG429" s="70">
        <v>0</v>
      </c>
      <c r="EH429" s="70">
        <v>0</v>
      </c>
      <c r="EI429" s="70">
        <v>0</v>
      </c>
      <c r="EJ429" s="70">
        <v>40</v>
      </c>
      <c r="EK429" s="70">
        <v>4</v>
      </c>
      <c r="EL429" t="s">
        <v>7401</v>
      </c>
      <c r="EM429" t="s">
        <v>7534</v>
      </c>
      <c r="EN429" t="s">
        <v>5588</v>
      </c>
      <c r="EO429" t="s">
        <v>6690</v>
      </c>
      <c r="EP429" t="s">
        <v>6728</v>
      </c>
      <c r="EQ429">
        <v>235</v>
      </c>
      <c r="ER429" s="70">
        <v>428</v>
      </c>
    </row>
    <row r="430" spans="1:148">
      <c r="A430" s="70" t="s">
        <v>512</v>
      </c>
      <c r="B430" s="70" t="s">
        <v>4610</v>
      </c>
      <c r="C430" s="70" t="s">
        <v>4610</v>
      </c>
      <c r="D430" s="70" t="s">
        <v>526</v>
      </c>
      <c r="E430" s="70" t="s">
        <v>671</v>
      </c>
      <c r="F430" s="70" t="str">
        <f t="shared" si="6"/>
        <v>高雄市大寮區</v>
      </c>
      <c r="G430" s="70">
        <f>VLOOKUP(F430,郵遞區號!$C$2:$D$371,2,0)</f>
        <v>831</v>
      </c>
      <c r="H430" s="70" t="str">
        <f>VLOOKUP(D430,區域對照!$A$2:$B$23,2,0)</f>
        <v>高屏區</v>
      </c>
      <c r="I430" s="70" t="s">
        <v>6124</v>
      </c>
      <c r="J430" s="70" t="s">
        <v>3677</v>
      </c>
      <c r="K430" s="70" t="s">
        <v>4609</v>
      </c>
      <c r="L430" s="59" t="s">
        <v>6124</v>
      </c>
      <c r="M430" s="71" t="s">
        <v>1183</v>
      </c>
      <c r="N430" s="70" t="s">
        <v>1203</v>
      </c>
      <c r="O430" s="70" t="s">
        <v>1203</v>
      </c>
      <c r="P430" s="70" t="s">
        <v>1258</v>
      </c>
      <c r="Q430" s="70" t="s">
        <v>708</v>
      </c>
      <c r="R430" s="70" t="s">
        <v>1709</v>
      </c>
      <c r="S430" s="70" t="s">
        <v>3694</v>
      </c>
      <c r="T430" s="70" t="s">
        <v>3694</v>
      </c>
      <c r="U430" s="70" t="s">
        <v>5589</v>
      </c>
      <c r="V430" s="70">
        <v>22.617830000000001</v>
      </c>
      <c r="W430" s="70">
        <v>120.38487480000001</v>
      </c>
      <c r="X430" s="70" t="s">
        <v>2720</v>
      </c>
      <c r="Y430" s="70" t="s">
        <v>708</v>
      </c>
      <c r="Z430" s="70" t="s">
        <v>708</v>
      </c>
      <c r="AA430" s="70" t="s">
        <v>708</v>
      </c>
      <c r="AB430" s="70" t="s">
        <v>2733</v>
      </c>
      <c r="AC430" s="70" t="s">
        <v>3113</v>
      </c>
      <c r="AD430" s="70" t="s">
        <v>2733</v>
      </c>
      <c r="AE430" s="70" t="s">
        <v>2734</v>
      </c>
      <c r="AF430" s="70" t="s">
        <v>2734</v>
      </c>
      <c r="AG430" s="70" t="s">
        <v>6108</v>
      </c>
      <c r="AH430" s="70" t="s">
        <v>3634</v>
      </c>
      <c r="AI430" s="70" t="s">
        <v>3634</v>
      </c>
      <c r="AK430" s="70" t="s">
        <v>6262</v>
      </c>
      <c r="AL430" s="70" t="s">
        <v>3656</v>
      </c>
      <c r="AM430" s="70" t="s">
        <v>6493</v>
      </c>
      <c r="AN430" s="70" t="s">
        <v>3656</v>
      </c>
      <c r="AO430" s="70">
        <v>1</v>
      </c>
      <c r="AP430" s="70">
        <v>1</v>
      </c>
      <c r="AQ430" s="70">
        <v>1</v>
      </c>
      <c r="AR430" s="70">
        <v>1</v>
      </c>
      <c r="AS430" s="70">
        <v>1</v>
      </c>
      <c r="AT430" s="70">
        <v>1</v>
      </c>
      <c r="AU430" s="70">
        <v>1</v>
      </c>
      <c r="AV430" s="70">
        <v>2</v>
      </c>
      <c r="AW430" s="70">
        <v>0</v>
      </c>
      <c r="AX430" s="70">
        <v>0</v>
      </c>
      <c r="AY430" s="70">
        <v>4</v>
      </c>
      <c r="BA430" s="70">
        <v>23</v>
      </c>
      <c r="BB430" s="70">
        <v>0</v>
      </c>
      <c r="BC430" s="70">
        <v>0</v>
      </c>
      <c r="BD430" s="70">
        <v>0</v>
      </c>
      <c r="BE430" s="70">
        <v>2</v>
      </c>
      <c r="BF430" s="70">
        <v>1</v>
      </c>
      <c r="BG430" s="70">
        <v>0</v>
      </c>
      <c r="BH430" s="70">
        <v>0</v>
      </c>
      <c r="BI430" s="70">
        <v>0</v>
      </c>
      <c r="BJ430" s="70">
        <v>0</v>
      </c>
      <c r="BK430" s="70">
        <v>0</v>
      </c>
      <c r="BL430" s="70">
        <v>0</v>
      </c>
      <c r="BM430" s="70">
        <v>0</v>
      </c>
      <c r="BN430" s="70">
        <v>0</v>
      </c>
      <c r="BO430" s="70">
        <v>0</v>
      </c>
      <c r="BP430" s="70">
        <v>0</v>
      </c>
      <c r="BQ430" s="70">
        <v>0</v>
      </c>
      <c r="BR430" s="70">
        <v>3</v>
      </c>
      <c r="BS430" s="70">
        <v>0</v>
      </c>
      <c r="BT430" s="70">
        <v>1</v>
      </c>
      <c r="BU430" s="70">
        <v>0</v>
      </c>
      <c r="BV430" s="70">
        <v>0</v>
      </c>
      <c r="BW430" s="70">
        <v>0</v>
      </c>
      <c r="BX430" s="70">
        <v>0</v>
      </c>
      <c r="BY430" s="70">
        <v>0</v>
      </c>
      <c r="BZ430" s="70">
        <v>0</v>
      </c>
      <c r="CA430" s="70">
        <v>0</v>
      </c>
      <c r="CB430" s="70">
        <v>0</v>
      </c>
      <c r="CC430" s="70">
        <v>0</v>
      </c>
      <c r="CD430" s="70">
        <v>0</v>
      </c>
      <c r="CE430" s="70">
        <v>0</v>
      </c>
      <c r="CF430" s="70">
        <v>0</v>
      </c>
      <c r="CG430" s="70">
        <v>0</v>
      </c>
      <c r="CH430" s="70">
        <v>2</v>
      </c>
      <c r="CI430" s="70">
        <v>0</v>
      </c>
      <c r="CJ430" s="70">
        <v>2</v>
      </c>
      <c r="CK430" s="70">
        <v>0</v>
      </c>
      <c r="CL430" s="70">
        <v>0</v>
      </c>
      <c r="CM430" s="70">
        <v>0</v>
      </c>
      <c r="CN430" s="70">
        <v>0</v>
      </c>
      <c r="CO430" s="70">
        <v>0</v>
      </c>
      <c r="CP430" s="70">
        <v>0</v>
      </c>
      <c r="CQ430" s="70">
        <v>0</v>
      </c>
      <c r="CR430" s="70">
        <v>0</v>
      </c>
      <c r="CS430" s="70">
        <v>0</v>
      </c>
      <c r="CT430" s="70">
        <v>0</v>
      </c>
      <c r="CU430" s="70">
        <v>0</v>
      </c>
      <c r="CV430" s="70">
        <v>0</v>
      </c>
      <c r="CW430" s="70">
        <v>0</v>
      </c>
      <c r="CX430" s="70">
        <v>0</v>
      </c>
      <c r="CY430" s="70">
        <v>0</v>
      </c>
      <c r="CZ430" s="70">
        <v>0</v>
      </c>
      <c r="DA430" s="70">
        <v>0</v>
      </c>
      <c r="DB430" s="70">
        <v>0</v>
      </c>
      <c r="DC430" s="70">
        <v>0</v>
      </c>
      <c r="DD430" s="70">
        <v>0</v>
      </c>
      <c r="DE430" s="70">
        <v>0</v>
      </c>
      <c r="DF430" s="70">
        <v>0</v>
      </c>
      <c r="DG430" s="70">
        <v>0</v>
      </c>
      <c r="DH430" s="70">
        <v>4</v>
      </c>
      <c r="DI430" s="70">
        <v>0</v>
      </c>
      <c r="DJ430" s="70">
        <v>0</v>
      </c>
      <c r="DK430" s="70">
        <v>0</v>
      </c>
      <c r="DL430" s="70">
        <v>0</v>
      </c>
      <c r="DM430" s="70">
        <v>4</v>
      </c>
      <c r="DN430" s="70">
        <v>0</v>
      </c>
      <c r="DO430" s="70">
        <v>0</v>
      </c>
      <c r="DP430" s="70">
        <v>0</v>
      </c>
      <c r="DQ430" s="70">
        <v>0</v>
      </c>
      <c r="DR430" s="70">
        <v>0</v>
      </c>
      <c r="DS430" s="70">
        <v>0</v>
      </c>
      <c r="DT430" s="70">
        <v>0</v>
      </c>
      <c r="DU430" s="70">
        <v>0</v>
      </c>
      <c r="DV430" s="70">
        <v>0</v>
      </c>
      <c r="DW430" s="70">
        <v>0</v>
      </c>
      <c r="DX430" s="70">
        <v>0</v>
      </c>
      <c r="DY430" s="70">
        <v>0</v>
      </c>
      <c r="DZ430" s="70">
        <v>2</v>
      </c>
      <c r="EA430" s="70">
        <v>0</v>
      </c>
      <c r="EB430" s="70">
        <v>2</v>
      </c>
      <c r="EC430" s="70">
        <v>3</v>
      </c>
      <c r="ED430" s="70">
        <v>0</v>
      </c>
      <c r="EE430" s="70">
        <v>3</v>
      </c>
      <c r="EF430" s="70">
        <v>12</v>
      </c>
      <c r="EG430" s="70">
        <v>0</v>
      </c>
      <c r="EH430" s="70">
        <v>0</v>
      </c>
      <c r="EI430" s="70">
        <v>0</v>
      </c>
      <c r="EJ430" s="70">
        <v>26</v>
      </c>
      <c r="EK430" s="70">
        <v>4</v>
      </c>
      <c r="EL430" t="s">
        <v>7402</v>
      </c>
      <c r="EM430" t="s">
        <v>7534</v>
      </c>
      <c r="EN430" t="s">
        <v>5589</v>
      </c>
      <c r="EO430" t="s">
        <v>7135</v>
      </c>
      <c r="EP430" t="s">
        <v>6768</v>
      </c>
      <c r="EQ430">
        <v>236</v>
      </c>
      <c r="ER430" s="70">
        <v>429</v>
      </c>
    </row>
    <row r="431" spans="1:148">
      <c r="A431" s="70" t="s">
        <v>513</v>
      </c>
      <c r="B431" s="70" t="s">
        <v>4610</v>
      </c>
      <c r="C431" s="70" t="s">
        <v>4610</v>
      </c>
      <c r="D431" s="70" t="s">
        <v>526</v>
      </c>
      <c r="E431" s="70" t="s">
        <v>702</v>
      </c>
      <c r="F431" s="70" t="str">
        <f t="shared" si="6"/>
        <v>高雄市橋頭區</v>
      </c>
      <c r="G431" s="70">
        <f>VLOOKUP(F431,郵遞區號!$C$2:$D$371,2,0)</f>
        <v>825</v>
      </c>
      <c r="H431" s="70" t="str">
        <f>VLOOKUP(D431,區域對照!$A$2:$B$23,2,0)</f>
        <v>高屏區</v>
      </c>
      <c r="I431" s="70" t="s">
        <v>6124</v>
      </c>
      <c r="J431" s="70" t="s">
        <v>3677</v>
      </c>
      <c r="K431" s="70" t="s">
        <v>4609</v>
      </c>
      <c r="L431" s="59" t="s">
        <v>6124</v>
      </c>
      <c r="M431" s="71" t="s">
        <v>1184</v>
      </c>
      <c r="N431" s="70" t="s">
        <v>1203</v>
      </c>
      <c r="O431" s="70" t="s">
        <v>1203</v>
      </c>
      <c r="P431" s="70" t="s">
        <v>1258</v>
      </c>
      <c r="Q431" s="70" t="s">
        <v>708</v>
      </c>
      <c r="R431" s="70" t="s">
        <v>1710</v>
      </c>
      <c r="S431" s="70" t="s">
        <v>3693</v>
      </c>
      <c r="T431" s="70" t="s">
        <v>5035</v>
      </c>
      <c r="U431" s="70" t="s">
        <v>5590</v>
      </c>
      <c r="V431" s="70">
        <v>22.7588644</v>
      </c>
      <c r="W431" s="70">
        <v>120.30969810000001</v>
      </c>
      <c r="X431" s="70" t="s">
        <v>2721</v>
      </c>
      <c r="Y431" s="70" t="s">
        <v>708</v>
      </c>
      <c r="Z431" s="70" t="s">
        <v>708</v>
      </c>
      <c r="AA431" s="70" t="s">
        <v>708</v>
      </c>
      <c r="AB431" s="70" t="s">
        <v>708</v>
      </c>
      <c r="AC431" s="70" t="s">
        <v>708</v>
      </c>
      <c r="AD431" s="70" t="s">
        <v>708</v>
      </c>
      <c r="AE431" s="70" t="s">
        <v>708</v>
      </c>
      <c r="AF431" s="70" t="s">
        <v>708</v>
      </c>
      <c r="AG431" s="70" t="s">
        <v>6109</v>
      </c>
      <c r="AH431" s="70" t="s">
        <v>3635</v>
      </c>
      <c r="AI431" s="70" t="s">
        <v>3635</v>
      </c>
      <c r="AK431" s="70" t="s">
        <v>2734</v>
      </c>
      <c r="AL431" s="70" t="s">
        <v>2734</v>
      </c>
      <c r="AM431" s="70" t="s">
        <v>6490</v>
      </c>
      <c r="AN431" s="70" t="s">
        <v>2734</v>
      </c>
      <c r="AO431" s="70">
        <v>0</v>
      </c>
      <c r="AP431" s="70">
        <v>0</v>
      </c>
      <c r="AQ431" s="70">
        <v>0</v>
      </c>
      <c r="AR431" s="70">
        <v>0</v>
      </c>
      <c r="AS431" s="70">
        <v>0</v>
      </c>
      <c r="AT431" s="70">
        <v>0</v>
      </c>
      <c r="AU431" s="70">
        <v>0</v>
      </c>
      <c r="AV431" s="70">
        <v>1</v>
      </c>
      <c r="AW431" s="70">
        <v>0</v>
      </c>
      <c r="AX431" s="70">
        <v>0</v>
      </c>
      <c r="AY431" s="70">
        <v>0</v>
      </c>
      <c r="BA431" s="70">
        <v>36</v>
      </c>
      <c r="BB431" s="70">
        <v>0</v>
      </c>
      <c r="BC431" s="70">
        <v>0</v>
      </c>
      <c r="BD431" s="70">
        <v>0</v>
      </c>
      <c r="BE431" s="70">
        <v>1</v>
      </c>
      <c r="BF431" s="70">
        <v>0</v>
      </c>
      <c r="BG431" s="70">
        <v>0</v>
      </c>
      <c r="BH431" s="70">
        <v>0</v>
      </c>
      <c r="BI431" s="70">
        <v>0</v>
      </c>
      <c r="BJ431" s="70">
        <v>0</v>
      </c>
      <c r="BK431" s="70">
        <v>0</v>
      </c>
      <c r="BL431" s="70">
        <v>0</v>
      </c>
      <c r="BM431" s="70">
        <v>0</v>
      </c>
      <c r="BN431" s="70">
        <v>0</v>
      </c>
      <c r="BO431" s="70">
        <v>0</v>
      </c>
      <c r="BP431" s="70">
        <v>0</v>
      </c>
      <c r="BQ431" s="70">
        <v>0</v>
      </c>
      <c r="BR431" s="70">
        <v>0</v>
      </c>
      <c r="BS431" s="70">
        <v>23</v>
      </c>
      <c r="BT431" s="70">
        <v>0</v>
      </c>
      <c r="BU431" s="70">
        <v>0</v>
      </c>
      <c r="BV431" s="70">
        <v>0</v>
      </c>
      <c r="BW431" s="70">
        <v>0</v>
      </c>
      <c r="BX431" s="70">
        <v>0</v>
      </c>
      <c r="BY431" s="70">
        <v>0</v>
      </c>
      <c r="BZ431" s="70">
        <v>0</v>
      </c>
      <c r="CA431" s="70">
        <v>0</v>
      </c>
      <c r="CB431" s="70">
        <v>0</v>
      </c>
      <c r="CC431" s="70">
        <v>0</v>
      </c>
      <c r="CD431" s="70">
        <v>0</v>
      </c>
      <c r="CE431" s="70">
        <v>0</v>
      </c>
      <c r="CF431" s="70">
        <v>0</v>
      </c>
      <c r="CG431" s="70">
        <v>0</v>
      </c>
      <c r="CH431" s="70">
        <v>2</v>
      </c>
      <c r="CI431" s="70">
        <v>0</v>
      </c>
      <c r="CJ431" s="70">
        <v>0</v>
      </c>
      <c r="CK431" s="70">
        <v>0</v>
      </c>
      <c r="CL431" s="70">
        <v>0</v>
      </c>
      <c r="CM431" s="70">
        <v>0</v>
      </c>
      <c r="CN431" s="70">
        <v>0</v>
      </c>
      <c r="CO431" s="70">
        <v>0</v>
      </c>
      <c r="CP431" s="70">
        <v>0</v>
      </c>
      <c r="CQ431" s="70">
        <v>0</v>
      </c>
      <c r="CR431" s="70">
        <v>0</v>
      </c>
      <c r="CS431" s="70">
        <v>3</v>
      </c>
      <c r="CT431" s="70">
        <v>0</v>
      </c>
      <c r="CU431" s="70">
        <v>0</v>
      </c>
      <c r="CV431" s="70">
        <v>0</v>
      </c>
      <c r="CW431" s="70">
        <v>0</v>
      </c>
      <c r="CX431" s="70">
        <v>0</v>
      </c>
      <c r="CY431" s="70">
        <v>0</v>
      </c>
      <c r="CZ431" s="70">
        <v>0</v>
      </c>
      <c r="DA431" s="70">
        <v>0</v>
      </c>
      <c r="DB431" s="70">
        <v>0</v>
      </c>
      <c r="DC431" s="70">
        <v>0</v>
      </c>
      <c r="DD431" s="70">
        <v>0</v>
      </c>
      <c r="DE431" s="70">
        <v>0</v>
      </c>
      <c r="DF431" s="70">
        <v>0</v>
      </c>
      <c r="DG431" s="70">
        <v>0</v>
      </c>
      <c r="DH431" s="70">
        <v>5</v>
      </c>
      <c r="DI431" s="70">
        <v>0</v>
      </c>
      <c r="DJ431" s="70">
        <v>0</v>
      </c>
      <c r="DK431" s="70">
        <v>0</v>
      </c>
      <c r="DL431" s="70">
        <v>0</v>
      </c>
      <c r="DM431" s="70">
        <v>5</v>
      </c>
      <c r="DN431" s="70">
        <v>0</v>
      </c>
      <c r="DO431" s="70">
        <v>0</v>
      </c>
      <c r="DP431" s="70">
        <v>1</v>
      </c>
      <c r="DQ431" s="70">
        <v>0</v>
      </c>
      <c r="DR431" s="70">
        <v>0</v>
      </c>
      <c r="DS431" s="70">
        <v>0</v>
      </c>
      <c r="DT431" s="70">
        <v>0</v>
      </c>
      <c r="DU431" s="70">
        <v>1</v>
      </c>
      <c r="DV431" s="70">
        <v>0</v>
      </c>
      <c r="DW431" s="70">
        <v>0</v>
      </c>
      <c r="DX431" s="70">
        <v>0</v>
      </c>
      <c r="DY431" s="70">
        <v>0</v>
      </c>
      <c r="DZ431" s="70">
        <v>1</v>
      </c>
      <c r="EA431" s="70">
        <v>0</v>
      </c>
      <c r="EB431" s="70">
        <v>0</v>
      </c>
      <c r="EC431" s="70">
        <v>2</v>
      </c>
      <c r="ED431" s="70">
        <v>0</v>
      </c>
      <c r="EE431" s="70">
        <v>8</v>
      </c>
      <c r="EF431" s="70">
        <v>13</v>
      </c>
      <c r="EG431" s="70">
        <v>0</v>
      </c>
      <c r="EH431" s="70">
        <v>0</v>
      </c>
      <c r="EI431" s="70">
        <v>0</v>
      </c>
      <c r="EJ431" s="70">
        <v>31</v>
      </c>
      <c r="EK431" s="70">
        <v>4</v>
      </c>
      <c r="EL431" t="s">
        <v>7403</v>
      </c>
      <c r="EM431" t="s">
        <v>7534</v>
      </c>
      <c r="EN431" t="s">
        <v>7581</v>
      </c>
      <c r="EO431" t="s">
        <v>7404</v>
      </c>
      <c r="EP431" t="s">
        <v>7405</v>
      </c>
      <c r="EQ431">
        <v>219</v>
      </c>
      <c r="ER431" s="70">
        <v>430</v>
      </c>
    </row>
    <row r="432" spans="1:148">
      <c r="A432" s="70" t="s">
        <v>514</v>
      </c>
      <c r="B432" s="70" t="s">
        <v>4610</v>
      </c>
      <c r="C432" s="70" t="s">
        <v>4610</v>
      </c>
      <c r="D432" s="70" t="s">
        <v>526</v>
      </c>
      <c r="E432" s="70" t="s">
        <v>703</v>
      </c>
      <c r="F432" s="70" t="str">
        <f t="shared" si="6"/>
        <v>高雄市阿蓮區</v>
      </c>
      <c r="G432" s="70">
        <f>VLOOKUP(F432,郵遞區號!$C$2:$D$371,2,0)</f>
        <v>822</v>
      </c>
      <c r="H432" s="70" t="str">
        <f>VLOOKUP(D432,區域對照!$A$2:$B$23,2,0)</f>
        <v>高屏區</v>
      </c>
      <c r="I432" s="70" t="s">
        <v>6124</v>
      </c>
      <c r="J432" s="70" t="s">
        <v>3677</v>
      </c>
      <c r="K432" s="70" t="s">
        <v>4609</v>
      </c>
      <c r="L432" s="59" t="s">
        <v>6124</v>
      </c>
      <c r="M432" s="71" t="s">
        <v>1185</v>
      </c>
      <c r="N432" s="70" t="s">
        <v>1203</v>
      </c>
      <c r="O432" s="70" t="s">
        <v>1203</v>
      </c>
      <c r="P432" s="70" t="s">
        <v>1258</v>
      </c>
      <c r="Q432" s="70" t="s">
        <v>708</v>
      </c>
      <c r="R432" s="70" t="s">
        <v>1711</v>
      </c>
      <c r="S432" s="70" t="s">
        <v>3692</v>
      </c>
      <c r="T432" s="70" t="s">
        <v>5036</v>
      </c>
      <c r="U432" s="70" t="s">
        <v>5591</v>
      </c>
      <c r="V432" s="70">
        <v>22.877561199999999</v>
      </c>
      <c r="W432" s="70">
        <v>120.3278239</v>
      </c>
      <c r="X432" s="70" t="s">
        <v>2722</v>
      </c>
      <c r="Y432" s="70" t="s">
        <v>708</v>
      </c>
      <c r="Z432" s="70" t="s">
        <v>708</v>
      </c>
      <c r="AA432" s="70" t="s">
        <v>708</v>
      </c>
      <c r="AB432" s="70" t="s">
        <v>708</v>
      </c>
      <c r="AC432" s="70" t="s">
        <v>708</v>
      </c>
      <c r="AD432" s="70" t="s">
        <v>708</v>
      </c>
      <c r="AE432" s="70" t="s">
        <v>708</v>
      </c>
      <c r="AF432" s="70" t="s">
        <v>708</v>
      </c>
      <c r="AG432" s="70" t="s">
        <v>6110</v>
      </c>
      <c r="AH432" s="70" t="s">
        <v>3636</v>
      </c>
      <c r="AI432" s="70" t="s">
        <v>3636</v>
      </c>
      <c r="AK432" s="70" t="s">
        <v>2734</v>
      </c>
      <c r="AL432" s="70" t="s">
        <v>2734</v>
      </c>
      <c r="AM432" s="70" t="s">
        <v>6490</v>
      </c>
      <c r="AN432" s="70" t="s">
        <v>2734</v>
      </c>
      <c r="AO432" s="70">
        <v>0</v>
      </c>
      <c r="AP432" s="70">
        <v>0</v>
      </c>
      <c r="AQ432" s="70">
        <v>0</v>
      </c>
      <c r="AR432" s="70">
        <v>0</v>
      </c>
      <c r="AS432" s="70">
        <v>0</v>
      </c>
      <c r="AT432" s="70">
        <v>0</v>
      </c>
      <c r="AU432" s="70">
        <v>0</v>
      </c>
      <c r="AV432" s="70">
        <v>1</v>
      </c>
      <c r="AW432" s="70">
        <v>0</v>
      </c>
      <c r="AX432" s="70">
        <v>0</v>
      </c>
      <c r="AY432" s="70">
        <v>0</v>
      </c>
      <c r="BA432" s="70">
        <v>20</v>
      </c>
      <c r="BB432" s="70">
        <v>0</v>
      </c>
      <c r="BC432" s="70">
        <v>0</v>
      </c>
      <c r="BD432" s="70">
        <v>0</v>
      </c>
      <c r="BE432" s="70">
        <v>2</v>
      </c>
      <c r="BF432" s="70">
        <v>0</v>
      </c>
      <c r="BG432" s="70">
        <v>0</v>
      </c>
      <c r="BH432" s="70">
        <v>0</v>
      </c>
      <c r="BI432" s="70">
        <v>0</v>
      </c>
      <c r="BJ432" s="70">
        <v>0</v>
      </c>
      <c r="BK432" s="70">
        <v>0</v>
      </c>
      <c r="BL432" s="70">
        <v>0</v>
      </c>
      <c r="BM432" s="70">
        <v>0</v>
      </c>
      <c r="BN432" s="70">
        <v>0</v>
      </c>
      <c r="BO432" s="70">
        <v>0</v>
      </c>
      <c r="BP432" s="70">
        <v>0</v>
      </c>
      <c r="BQ432" s="70">
        <v>0</v>
      </c>
      <c r="BR432" s="70">
        <v>0</v>
      </c>
      <c r="BS432" s="70">
        <v>0</v>
      </c>
      <c r="BT432" s="70">
        <v>0</v>
      </c>
      <c r="BU432" s="70">
        <v>0</v>
      </c>
      <c r="BV432" s="70">
        <v>0</v>
      </c>
      <c r="BW432" s="70">
        <v>0</v>
      </c>
      <c r="BX432" s="70">
        <v>0</v>
      </c>
      <c r="BY432" s="70">
        <v>0</v>
      </c>
      <c r="BZ432" s="70">
        <v>0</v>
      </c>
      <c r="CA432" s="70">
        <v>0</v>
      </c>
      <c r="CB432" s="70">
        <v>0</v>
      </c>
      <c r="CC432" s="70">
        <v>0</v>
      </c>
      <c r="CD432" s="70">
        <v>0</v>
      </c>
      <c r="CE432" s="70">
        <v>0</v>
      </c>
      <c r="CF432" s="70">
        <v>0</v>
      </c>
      <c r="CG432" s="70">
        <v>0</v>
      </c>
      <c r="CH432" s="70">
        <v>0</v>
      </c>
      <c r="CI432" s="70">
        <v>0</v>
      </c>
      <c r="CJ432" s="70">
        <v>1</v>
      </c>
      <c r="CK432" s="70">
        <v>0</v>
      </c>
      <c r="CL432" s="70">
        <v>0</v>
      </c>
      <c r="CM432" s="70">
        <v>0</v>
      </c>
      <c r="CN432" s="70">
        <v>0</v>
      </c>
      <c r="CO432" s="70">
        <v>0</v>
      </c>
      <c r="CP432" s="70">
        <v>0</v>
      </c>
      <c r="CQ432" s="70">
        <v>0</v>
      </c>
      <c r="CR432" s="70">
        <v>0</v>
      </c>
      <c r="CS432" s="70">
        <v>0</v>
      </c>
      <c r="CT432" s="70">
        <v>0</v>
      </c>
      <c r="CU432" s="70">
        <v>0</v>
      </c>
      <c r="CV432" s="70">
        <v>0</v>
      </c>
      <c r="CW432" s="70">
        <v>0</v>
      </c>
      <c r="CX432" s="70">
        <v>0</v>
      </c>
      <c r="CY432" s="70">
        <v>0</v>
      </c>
      <c r="CZ432" s="70">
        <v>0</v>
      </c>
      <c r="DA432" s="70">
        <v>1</v>
      </c>
      <c r="DB432" s="70">
        <v>0</v>
      </c>
      <c r="DC432" s="70">
        <v>0</v>
      </c>
      <c r="DD432" s="70">
        <v>0</v>
      </c>
      <c r="DE432" s="70">
        <v>0</v>
      </c>
      <c r="DF432" s="70">
        <v>0</v>
      </c>
      <c r="DG432" s="70">
        <v>0</v>
      </c>
      <c r="DH432" s="70">
        <v>2</v>
      </c>
      <c r="DI432" s="70">
        <v>0</v>
      </c>
      <c r="DJ432" s="70">
        <v>0</v>
      </c>
      <c r="DK432" s="70">
        <v>0</v>
      </c>
      <c r="DL432" s="70">
        <v>0</v>
      </c>
      <c r="DM432" s="70">
        <v>2</v>
      </c>
      <c r="DN432" s="70">
        <v>0</v>
      </c>
      <c r="DO432" s="70">
        <v>0</v>
      </c>
      <c r="DP432" s="70">
        <v>0</v>
      </c>
      <c r="DQ432" s="70">
        <v>2</v>
      </c>
      <c r="DR432" s="70">
        <v>2</v>
      </c>
      <c r="DS432" s="70">
        <v>0</v>
      </c>
      <c r="DT432" s="70">
        <v>0</v>
      </c>
      <c r="DU432" s="70">
        <v>0</v>
      </c>
      <c r="DV432" s="70">
        <v>0</v>
      </c>
      <c r="DW432" s="70">
        <v>1</v>
      </c>
      <c r="DX432" s="70">
        <v>1</v>
      </c>
      <c r="DY432" s="70">
        <v>0</v>
      </c>
      <c r="DZ432" s="70">
        <v>1</v>
      </c>
      <c r="EA432" s="70">
        <v>0</v>
      </c>
      <c r="EB432" s="70">
        <v>1</v>
      </c>
      <c r="EC432" s="70">
        <v>2</v>
      </c>
      <c r="ED432" s="70">
        <v>0</v>
      </c>
      <c r="EE432" s="70">
        <v>2</v>
      </c>
      <c r="EF432" s="70">
        <v>6</v>
      </c>
      <c r="EG432" s="70">
        <v>0</v>
      </c>
      <c r="EH432" s="70">
        <v>0</v>
      </c>
      <c r="EI432" s="70">
        <v>0</v>
      </c>
      <c r="EJ432" s="70">
        <v>20</v>
      </c>
      <c r="EK432" s="70">
        <v>4</v>
      </c>
      <c r="EL432" t="s">
        <v>7406</v>
      </c>
      <c r="EM432" t="s">
        <v>7534</v>
      </c>
      <c r="EN432" t="s">
        <v>7582</v>
      </c>
      <c r="EO432" t="s">
        <v>7407</v>
      </c>
      <c r="EP432" t="s">
        <v>7192</v>
      </c>
      <c r="EQ432">
        <v>211</v>
      </c>
      <c r="ER432" s="70">
        <v>431</v>
      </c>
    </row>
    <row r="433" spans="1:148">
      <c r="A433" s="70" t="s">
        <v>515</v>
      </c>
      <c r="B433" s="70" t="s">
        <v>4610</v>
      </c>
      <c r="C433" s="70" t="s">
        <v>4610</v>
      </c>
      <c r="D433" s="70" t="s">
        <v>526</v>
      </c>
      <c r="E433" s="70" t="s">
        <v>704</v>
      </c>
      <c r="F433" s="70" t="str">
        <f t="shared" si="6"/>
        <v>高雄市路竹區</v>
      </c>
      <c r="G433" s="70">
        <f>VLOOKUP(F433,郵遞區號!$C$2:$D$371,2,0)</f>
        <v>821</v>
      </c>
      <c r="H433" s="70" t="str">
        <f>VLOOKUP(D433,區域對照!$A$2:$B$23,2,0)</f>
        <v>高屏區</v>
      </c>
      <c r="I433" s="70" t="s">
        <v>6124</v>
      </c>
      <c r="J433" s="70" t="s">
        <v>3677</v>
      </c>
      <c r="K433" s="70" t="s">
        <v>4609</v>
      </c>
      <c r="L433" s="59" t="s">
        <v>6124</v>
      </c>
      <c r="M433" s="71" t="s">
        <v>1186</v>
      </c>
      <c r="N433" s="70" t="s">
        <v>1203</v>
      </c>
      <c r="O433" s="70" t="s">
        <v>1203</v>
      </c>
      <c r="P433" s="70" t="s">
        <v>1258</v>
      </c>
      <c r="Q433" s="70" t="s">
        <v>708</v>
      </c>
      <c r="R433" s="70" t="s">
        <v>1712</v>
      </c>
      <c r="S433" s="70" t="s">
        <v>3691</v>
      </c>
      <c r="T433" s="70" t="s">
        <v>5037</v>
      </c>
      <c r="U433" s="70" t="s">
        <v>5592</v>
      </c>
      <c r="V433" s="70">
        <v>22.858053600000002</v>
      </c>
      <c r="W433" s="70">
        <v>120.25865520000001</v>
      </c>
      <c r="X433" s="70" t="s">
        <v>2723</v>
      </c>
      <c r="Y433" s="70" t="s">
        <v>708</v>
      </c>
      <c r="Z433" s="70" t="s">
        <v>708</v>
      </c>
      <c r="AA433" s="70" t="s">
        <v>708</v>
      </c>
      <c r="AB433" s="70" t="s">
        <v>708</v>
      </c>
      <c r="AC433" s="70" t="s">
        <v>708</v>
      </c>
      <c r="AD433" s="70" t="s">
        <v>708</v>
      </c>
      <c r="AE433" s="70" t="s">
        <v>708</v>
      </c>
      <c r="AF433" s="70" t="s">
        <v>708</v>
      </c>
      <c r="AG433" s="70" t="s">
        <v>6111</v>
      </c>
      <c r="AH433" s="70" t="s">
        <v>3637</v>
      </c>
      <c r="AI433" s="70" t="s">
        <v>3637</v>
      </c>
      <c r="AK433" s="70" t="s">
        <v>2734</v>
      </c>
      <c r="AL433" s="70" t="s">
        <v>2734</v>
      </c>
      <c r="AM433" s="70" t="s">
        <v>6490</v>
      </c>
      <c r="AN433" s="70" t="s">
        <v>2734</v>
      </c>
      <c r="AO433" s="70">
        <v>0</v>
      </c>
      <c r="AP433" s="70">
        <v>0</v>
      </c>
      <c r="AQ433" s="70">
        <v>0</v>
      </c>
      <c r="AR433" s="70">
        <v>0</v>
      </c>
      <c r="AS433" s="70">
        <v>0</v>
      </c>
      <c r="AT433" s="70">
        <v>0</v>
      </c>
      <c r="AU433" s="70">
        <v>0</v>
      </c>
      <c r="AV433" s="70">
        <v>1</v>
      </c>
      <c r="AW433" s="70">
        <v>0</v>
      </c>
      <c r="AX433" s="70">
        <v>0</v>
      </c>
      <c r="AY433" s="70">
        <v>0</v>
      </c>
      <c r="BA433" s="70">
        <v>20</v>
      </c>
      <c r="BB433" s="70">
        <v>0</v>
      </c>
      <c r="BC433" s="70">
        <v>0</v>
      </c>
      <c r="BD433" s="70">
        <v>0</v>
      </c>
      <c r="BE433" s="70">
        <v>3</v>
      </c>
      <c r="BF433" s="70">
        <v>0</v>
      </c>
      <c r="BG433" s="70">
        <v>0</v>
      </c>
      <c r="BH433" s="70">
        <v>0</v>
      </c>
      <c r="BI433" s="70">
        <v>0</v>
      </c>
      <c r="BJ433" s="70">
        <v>0</v>
      </c>
      <c r="BK433" s="70">
        <v>0</v>
      </c>
      <c r="BL433" s="70">
        <v>0</v>
      </c>
      <c r="BM433" s="70">
        <v>0</v>
      </c>
      <c r="BN433" s="70">
        <v>0</v>
      </c>
      <c r="BO433" s="70">
        <v>0</v>
      </c>
      <c r="BP433" s="70">
        <v>0</v>
      </c>
      <c r="BQ433" s="70">
        <v>0</v>
      </c>
      <c r="BR433" s="70">
        <v>0</v>
      </c>
      <c r="BS433" s="70">
        <v>0</v>
      </c>
      <c r="BT433" s="70">
        <v>0</v>
      </c>
      <c r="BU433" s="70">
        <v>0</v>
      </c>
      <c r="BV433" s="70">
        <v>0</v>
      </c>
      <c r="BW433" s="70">
        <v>0</v>
      </c>
      <c r="BX433" s="70">
        <v>0</v>
      </c>
      <c r="BY433" s="70">
        <v>0</v>
      </c>
      <c r="BZ433" s="70">
        <v>0</v>
      </c>
      <c r="CA433" s="70">
        <v>0</v>
      </c>
      <c r="CB433" s="70">
        <v>0</v>
      </c>
      <c r="CC433" s="70">
        <v>0</v>
      </c>
      <c r="CD433" s="70">
        <v>0</v>
      </c>
      <c r="EL433" t="s">
        <v>7408</v>
      </c>
      <c r="EM433" t="s">
        <v>7534</v>
      </c>
      <c r="EN433" t="s">
        <v>5592</v>
      </c>
      <c r="EO433" t="s">
        <v>7409</v>
      </c>
      <c r="EP433" t="s">
        <v>7192</v>
      </c>
      <c r="EQ433">
        <v>211</v>
      </c>
      <c r="ER433" s="70">
        <v>432</v>
      </c>
    </row>
    <row r="434" spans="1:148">
      <c r="A434" s="70" t="s">
        <v>516</v>
      </c>
      <c r="B434" s="70" t="s">
        <v>4610</v>
      </c>
      <c r="C434" s="70" t="s">
        <v>4610</v>
      </c>
      <c r="D434" s="70" t="s">
        <v>526</v>
      </c>
      <c r="E434" s="70" t="s">
        <v>704</v>
      </c>
      <c r="F434" s="70" t="str">
        <f t="shared" si="6"/>
        <v>高雄市路竹區</v>
      </c>
      <c r="G434" s="70">
        <f>VLOOKUP(F434,郵遞區號!$C$2:$D$371,2,0)</f>
        <v>821</v>
      </c>
      <c r="H434" s="70" t="str">
        <f>VLOOKUP(D434,區域對照!$A$2:$B$23,2,0)</f>
        <v>高屏區</v>
      </c>
      <c r="I434" s="70" t="s">
        <v>6124</v>
      </c>
      <c r="J434" s="70" t="s">
        <v>3677</v>
      </c>
      <c r="K434" s="70" t="s">
        <v>4609</v>
      </c>
      <c r="L434" s="59" t="s">
        <v>6124</v>
      </c>
      <c r="M434" s="71" t="s">
        <v>1187</v>
      </c>
      <c r="N434" s="70" t="s">
        <v>1203</v>
      </c>
      <c r="O434" s="70" t="s">
        <v>1203</v>
      </c>
      <c r="P434" s="70" t="s">
        <v>1258</v>
      </c>
      <c r="Q434" s="70" t="s">
        <v>708</v>
      </c>
      <c r="R434" s="70" t="s">
        <v>1713</v>
      </c>
      <c r="S434" s="70" t="s">
        <v>3690</v>
      </c>
      <c r="T434" s="70" t="s">
        <v>5038</v>
      </c>
      <c r="U434" s="70" t="s">
        <v>5593</v>
      </c>
      <c r="V434" s="70">
        <v>22.865487699999999</v>
      </c>
      <c r="W434" s="70">
        <v>120.2570872</v>
      </c>
      <c r="X434" s="70" t="s">
        <v>2724</v>
      </c>
      <c r="Y434" s="70" t="s">
        <v>708</v>
      </c>
      <c r="Z434" s="70" t="s">
        <v>708</v>
      </c>
      <c r="AA434" s="70" t="s">
        <v>708</v>
      </c>
      <c r="AB434" s="70" t="s">
        <v>708</v>
      </c>
      <c r="AC434" s="70" t="s">
        <v>708</v>
      </c>
      <c r="AD434" s="70" t="s">
        <v>708</v>
      </c>
      <c r="AE434" s="70" t="s">
        <v>708</v>
      </c>
      <c r="AF434" s="70" t="s">
        <v>708</v>
      </c>
      <c r="AG434" s="70" t="s">
        <v>6112</v>
      </c>
      <c r="AH434" s="70" t="s">
        <v>3638</v>
      </c>
      <c r="AI434" s="70" t="s">
        <v>3638</v>
      </c>
      <c r="AK434" s="70" t="s">
        <v>2734</v>
      </c>
      <c r="AL434" s="70" t="s">
        <v>2734</v>
      </c>
      <c r="AM434" s="70" t="s">
        <v>6490</v>
      </c>
      <c r="AN434" s="70" t="s">
        <v>2734</v>
      </c>
      <c r="AO434" s="70">
        <v>0</v>
      </c>
      <c r="AP434" s="70">
        <v>0</v>
      </c>
      <c r="AQ434" s="70">
        <v>0</v>
      </c>
      <c r="AR434" s="70">
        <v>0</v>
      </c>
      <c r="AS434" s="70">
        <v>0</v>
      </c>
      <c r="AT434" s="70">
        <v>0</v>
      </c>
      <c r="AU434" s="70">
        <v>0</v>
      </c>
      <c r="AV434" s="70">
        <v>1</v>
      </c>
      <c r="AW434" s="70">
        <v>0</v>
      </c>
      <c r="AX434" s="70">
        <v>0</v>
      </c>
      <c r="AY434" s="70">
        <v>0</v>
      </c>
      <c r="BA434" s="70">
        <v>20</v>
      </c>
      <c r="BB434" s="70">
        <v>0</v>
      </c>
      <c r="BC434" s="70">
        <v>0</v>
      </c>
      <c r="BD434" s="70">
        <v>0</v>
      </c>
      <c r="BE434" s="70">
        <v>2</v>
      </c>
      <c r="BF434" s="70">
        <v>0</v>
      </c>
      <c r="BG434" s="70">
        <v>0</v>
      </c>
      <c r="BH434" s="70">
        <v>0</v>
      </c>
      <c r="BI434" s="70">
        <v>0</v>
      </c>
      <c r="BJ434" s="70">
        <v>0</v>
      </c>
      <c r="BK434" s="70">
        <v>0</v>
      </c>
      <c r="BL434" s="70">
        <v>0</v>
      </c>
      <c r="BM434" s="70">
        <v>0</v>
      </c>
      <c r="BN434" s="70">
        <v>0</v>
      </c>
      <c r="BO434" s="70">
        <v>0</v>
      </c>
      <c r="BP434" s="70">
        <v>0</v>
      </c>
      <c r="BQ434" s="70">
        <v>0</v>
      </c>
      <c r="BR434" s="70">
        <v>2</v>
      </c>
      <c r="BS434" s="70">
        <v>30</v>
      </c>
      <c r="BT434" s="70">
        <v>0</v>
      </c>
      <c r="BU434" s="70">
        <v>0</v>
      </c>
      <c r="BV434" s="70">
        <v>0</v>
      </c>
      <c r="BW434" s="70">
        <v>0</v>
      </c>
      <c r="BX434" s="70">
        <v>0</v>
      </c>
      <c r="BY434" s="70">
        <v>0</v>
      </c>
      <c r="BZ434" s="70">
        <v>0</v>
      </c>
      <c r="CA434" s="70">
        <v>0</v>
      </c>
      <c r="CB434" s="70">
        <v>0</v>
      </c>
      <c r="CC434" s="70">
        <v>0</v>
      </c>
      <c r="CD434" s="70">
        <v>0</v>
      </c>
      <c r="CE434" s="70">
        <v>0</v>
      </c>
      <c r="CF434" s="70">
        <v>0</v>
      </c>
      <c r="CG434" s="70">
        <v>0</v>
      </c>
      <c r="CH434" s="70">
        <v>1</v>
      </c>
      <c r="CI434" s="70">
        <v>0</v>
      </c>
      <c r="CJ434" s="70">
        <v>2</v>
      </c>
      <c r="CK434" s="70">
        <v>0</v>
      </c>
      <c r="CL434" s="70">
        <v>0</v>
      </c>
      <c r="CM434" s="70">
        <v>0</v>
      </c>
      <c r="CN434" s="70">
        <v>0</v>
      </c>
      <c r="CO434" s="70">
        <v>0</v>
      </c>
      <c r="CP434" s="70">
        <v>0</v>
      </c>
      <c r="CQ434" s="70">
        <v>0</v>
      </c>
      <c r="CR434" s="70">
        <v>0</v>
      </c>
      <c r="CS434" s="70">
        <v>0</v>
      </c>
      <c r="CT434" s="70">
        <v>0</v>
      </c>
      <c r="CU434" s="70">
        <v>0</v>
      </c>
      <c r="CV434" s="70">
        <v>0</v>
      </c>
      <c r="CW434" s="70">
        <v>0</v>
      </c>
      <c r="CX434" s="70">
        <v>0</v>
      </c>
      <c r="CY434" s="70">
        <v>0</v>
      </c>
      <c r="CZ434" s="70">
        <v>0</v>
      </c>
      <c r="DA434" s="70">
        <v>1</v>
      </c>
      <c r="DB434" s="70">
        <v>0</v>
      </c>
      <c r="DC434" s="70">
        <v>0</v>
      </c>
      <c r="DD434" s="70">
        <v>0</v>
      </c>
      <c r="DE434" s="70">
        <v>0</v>
      </c>
      <c r="DF434" s="70">
        <v>0</v>
      </c>
      <c r="DG434" s="70">
        <v>0</v>
      </c>
      <c r="DH434" s="70">
        <v>4</v>
      </c>
      <c r="DI434" s="70">
        <v>0</v>
      </c>
      <c r="DJ434" s="70">
        <v>0</v>
      </c>
      <c r="DK434" s="70">
        <v>0</v>
      </c>
      <c r="DL434" s="70">
        <v>0</v>
      </c>
      <c r="DM434" s="70">
        <v>4</v>
      </c>
      <c r="DN434" s="70">
        <v>0</v>
      </c>
      <c r="DO434" s="70">
        <v>0</v>
      </c>
      <c r="DP434" s="70">
        <v>1</v>
      </c>
      <c r="DQ434" s="70">
        <v>4</v>
      </c>
      <c r="DR434" s="70">
        <v>4</v>
      </c>
      <c r="DS434" s="70">
        <v>0</v>
      </c>
      <c r="DT434" s="70">
        <v>0</v>
      </c>
      <c r="DU434" s="70">
        <v>1</v>
      </c>
      <c r="DV434" s="70">
        <v>0</v>
      </c>
      <c r="DW434" s="70">
        <v>3</v>
      </c>
      <c r="DX434" s="70">
        <v>1</v>
      </c>
      <c r="DY434" s="70">
        <v>0</v>
      </c>
      <c r="DZ434" s="70">
        <v>2</v>
      </c>
      <c r="EA434" s="70">
        <v>0</v>
      </c>
      <c r="EB434" s="70">
        <v>1</v>
      </c>
      <c r="EC434" s="70">
        <v>3</v>
      </c>
      <c r="ED434" s="70">
        <v>0</v>
      </c>
      <c r="EE434" s="70">
        <v>4</v>
      </c>
      <c r="EF434" s="70">
        <v>16</v>
      </c>
      <c r="EG434" s="70">
        <v>0</v>
      </c>
      <c r="EH434" s="70">
        <v>0</v>
      </c>
      <c r="EI434" s="70">
        <v>0</v>
      </c>
      <c r="EJ434" s="70">
        <v>44</v>
      </c>
      <c r="EK434" s="70">
        <v>4</v>
      </c>
      <c r="EL434" t="s">
        <v>7410</v>
      </c>
      <c r="EM434" t="s">
        <v>7534</v>
      </c>
      <c r="EN434" t="s">
        <v>5593</v>
      </c>
      <c r="EO434" t="s">
        <v>7407</v>
      </c>
      <c r="EP434" t="s">
        <v>7194</v>
      </c>
      <c r="EQ434">
        <v>210</v>
      </c>
      <c r="ER434" s="70">
        <v>433</v>
      </c>
    </row>
    <row r="435" spans="1:148">
      <c r="A435" s="70" t="s">
        <v>517</v>
      </c>
      <c r="B435" s="70" t="s">
        <v>4610</v>
      </c>
      <c r="C435" s="70" t="s">
        <v>4610</v>
      </c>
      <c r="D435" s="70" t="s">
        <v>537</v>
      </c>
      <c r="E435" s="70" t="s">
        <v>575</v>
      </c>
      <c r="F435" s="70" t="str">
        <f t="shared" si="6"/>
        <v>屏東縣屏東市</v>
      </c>
      <c r="G435" s="70">
        <f>VLOOKUP(F435,郵遞區號!$C$2:$D$371,2,0)</f>
        <v>900</v>
      </c>
      <c r="H435" s="70" t="str">
        <f>VLOOKUP(D435,區域對照!$A$2:$B$23,2,0)</f>
        <v>高屏區</v>
      </c>
      <c r="I435" s="70" t="s">
        <v>6124</v>
      </c>
      <c r="J435" s="70" t="s">
        <v>3677</v>
      </c>
      <c r="K435" s="70" t="s">
        <v>4609</v>
      </c>
      <c r="L435" s="59" t="s">
        <v>6124</v>
      </c>
      <c r="M435" s="71" t="s">
        <v>1188</v>
      </c>
      <c r="N435" s="70" t="s">
        <v>1203</v>
      </c>
      <c r="O435" s="70" t="s">
        <v>1203</v>
      </c>
      <c r="P435" s="70" t="s">
        <v>1258</v>
      </c>
      <c r="Q435" s="70" t="s">
        <v>708</v>
      </c>
      <c r="R435" s="70" t="s">
        <v>1714</v>
      </c>
      <c r="S435" s="70" t="s">
        <v>3689</v>
      </c>
      <c r="T435" s="70" t="s">
        <v>5039</v>
      </c>
      <c r="U435" s="70" t="s">
        <v>5594</v>
      </c>
      <c r="V435" s="70">
        <v>22.668521299999998</v>
      </c>
      <c r="W435" s="70">
        <v>120.4957531</v>
      </c>
      <c r="X435" s="70" t="s">
        <v>2725</v>
      </c>
      <c r="Y435" s="70" t="s">
        <v>708</v>
      </c>
      <c r="Z435" s="70" t="s">
        <v>708</v>
      </c>
      <c r="AA435" s="70" t="s">
        <v>708</v>
      </c>
      <c r="AB435" s="70" t="s">
        <v>708</v>
      </c>
      <c r="AC435" s="70" t="s">
        <v>708</v>
      </c>
      <c r="AD435" s="70" t="s">
        <v>708</v>
      </c>
      <c r="AE435" s="70" t="s">
        <v>708</v>
      </c>
      <c r="AF435" s="70" t="s">
        <v>708</v>
      </c>
      <c r="AG435" s="70" t="s">
        <v>6113</v>
      </c>
      <c r="AH435" s="70" t="s">
        <v>3639</v>
      </c>
      <c r="AI435" s="70" t="s">
        <v>3639</v>
      </c>
      <c r="AK435" s="70" t="s">
        <v>2734</v>
      </c>
      <c r="AL435" s="70" t="s">
        <v>2734</v>
      </c>
      <c r="AM435" s="70" t="s">
        <v>6490</v>
      </c>
      <c r="AN435" s="70" t="s">
        <v>2734</v>
      </c>
      <c r="AO435" s="70">
        <v>0</v>
      </c>
      <c r="AP435" s="70">
        <v>0</v>
      </c>
      <c r="AQ435" s="70">
        <v>0</v>
      </c>
      <c r="AR435" s="70">
        <v>0</v>
      </c>
      <c r="AS435" s="70">
        <v>0</v>
      </c>
      <c r="AT435" s="70">
        <v>0</v>
      </c>
      <c r="AU435" s="70">
        <v>0</v>
      </c>
      <c r="AV435" s="70">
        <v>1</v>
      </c>
      <c r="AW435" s="70">
        <v>0</v>
      </c>
      <c r="AX435" s="70">
        <v>0</v>
      </c>
      <c r="AY435" s="70">
        <v>0</v>
      </c>
      <c r="BA435" s="70">
        <v>20</v>
      </c>
      <c r="BB435" s="70">
        <v>0</v>
      </c>
      <c r="BC435" s="70">
        <v>0</v>
      </c>
      <c r="BD435" s="70">
        <v>0</v>
      </c>
      <c r="BE435" s="70">
        <v>1</v>
      </c>
      <c r="BF435" s="70">
        <v>0</v>
      </c>
      <c r="BG435" s="70">
        <v>0</v>
      </c>
      <c r="BH435" s="70">
        <v>0</v>
      </c>
      <c r="BI435" s="70">
        <v>0</v>
      </c>
      <c r="BJ435" s="70">
        <v>0</v>
      </c>
      <c r="BK435" s="70">
        <v>0</v>
      </c>
      <c r="BL435" s="70">
        <v>0</v>
      </c>
      <c r="BM435" s="70">
        <v>0</v>
      </c>
      <c r="BN435" s="70">
        <v>0</v>
      </c>
      <c r="BO435" s="70">
        <v>0</v>
      </c>
      <c r="BP435" s="70">
        <v>0</v>
      </c>
      <c r="BQ435" s="70">
        <v>0</v>
      </c>
      <c r="BR435" s="70">
        <v>0</v>
      </c>
      <c r="BS435" s="70">
        <v>26</v>
      </c>
      <c r="BT435" s="70">
        <v>0</v>
      </c>
      <c r="BU435" s="70">
        <v>0</v>
      </c>
      <c r="BV435" s="70">
        <v>0</v>
      </c>
      <c r="BW435" s="70">
        <v>0</v>
      </c>
      <c r="BX435" s="70">
        <v>0</v>
      </c>
      <c r="BY435" s="70">
        <v>0</v>
      </c>
      <c r="BZ435" s="70">
        <v>0</v>
      </c>
      <c r="CA435" s="70">
        <v>0</v>
      </c>
      <c r="CB435" s="70">
        <v>0</v>
      </c>
      <c r="CC435" s="70">
        <v>0</v>
      </c>
      <c r="CD435" s="70">
        <v>0</v>
      </c>
      <c r="CE435" s="70">
        <v>0</v>
      </c>
      <c r="CF435" s="70">
        <v>0</v>
      </c>
      <c r="CG435" s="70">
        <v>0</v>
      </c>
      <c r="CH435" s="70">
        <v>4</v>
      </c>
      <c r="CI435" s="70">
        <v>0</v>
      </c>
      <c r="CJ435" s="70">
        <v>0</v>
      </c>
      <c r="CK435" s="70">
        <v>0</v>
      </c>
      <c r="CL435" s="70">
        <v>0</v>
      </c>
      <c r="CM435" s="70">
        <v>0</v>
      </c>
      <c r="CN435" s="70">
        <v>0</v>
      </c>
      <c r="CO435" s="70">
        <v>0</v>
      </c>
      <c r="CP435" s="70">
        <v>0</v>
      </c>
      <c r="CQ435" s="70">
        <v>0</v>
      </c>
      <c r="CR435" s="70">
        <v>0</v>
      </c>
      <c r="CS435" s="70">
        <v>0</v>
      </c>
      <c r="CT435" s="70">
        <v>0</v>
      </c>
      <c r="CU435" s="70">
        <v>0</v>
      </c>
      <c r="CV435" s="70">
        <v>0</v>
      </c>
      <c r="CW435" s="70">
        <v>0</v>
      </c>
      <c r="CX435" s="70">
        <v>0</v>
      </c>
      <c r="CY435" s="70">
        <v>0</v>
      </c>
      <c r="CZ435" s="70">
        <v>0</v>
      </c>
      <c r="DA435" s="70">
        <v>0</v>
      </c>
      <c r="DB435" s="70">
        <v>0</v>
      </c>
      <c r="DC435" s="70">
        <v>0</v>
      </c>
      <c r="DD435" s="70">
        <v>0</v>
      </c>
      <c r="DE435" s="70">
        <v>0</v>
      </c>
      <c r="DF435" s="70">
        <v>0</v>
      </c>
      <c r="DG435" s="70">
        <v>0</v>
      </c>
      <c r="DH435" s="70">
        <v>4</v>
      </c>
      <c r="DI435" s="70">
        <v>0</v>
      </c>
      <c r="DJ435" s="70">
        <v>0</v>
      </c>
      <c r="DK435" s="70">
        <v>0</v>
      </c>
      <c r="DL435" s="70">
        <v>0</v>
      </c>
      <c r="DM435" s="70">
        <v>4</v>
      </c>
      <c r="DN435" s="70">
        <v>0</v>
      </c>
      <c r="DO435" s="70">
        <v>0</v>
      </c>
      <c r="DP435" s="70">
        <v>1</v>
      </c>
      <c r="DQ435" s="70">
        <v>0</v>
      </c>
      <c r="DR435" s="70">
        <v>0</v>
      </c>
      <c r="DS435" s="70">
        <v>0</v>
      </c>
      <c r="DT435" s="70">
        <v>0</v>
      </c>
      <c r="DU435" s="70">
        <v>1</v>
      </c>
      <c r="DV435" s="70">
        <v>0</v>
      </c>
      <c r="DW435" s="70">
        <v>0</v>
      </c>
      <c r="DX435" s="70">
        <v>0</v>
      </c>
      <c r="DY435" s="70">
        <v>0</v>
      </c>
      <c r="DZ435" s="70">
        <v>0</v>
      </c>
      <c r="EA435" s="70">
        <v>0</v>
      </c>
      <c r="EB435" s="70">
        <v>1</v>
      </c>
      <c r="EC435" s="70">
        <v>3</v>
      </c>
      <c r="ED435" s="70">
        <v>0</v>
      </c>
      <c r="EE435" s="70">
        <v>2</v>
      </c>
      <c r="EF435" s="70">
        <v>11</v>
      </c>
      <c r="EG435" s="70">
        <v>0</v>
      </c>
      <c r="EH435" s="70">
        <v>0</v>
      </c>
      <c r="EI435" s="70">
        <v>0</v>
      </c>
      <c r="EJ435" s="70">
        <v>23</v>
      </c>
      <c r="EK435" s="70">
        <v>4</v>
      </c>
      <c r="EL435" t="s">
        <v>7411</v>
      </c>
      <c r="EM435" t="s">
        <v>7534</v>
      </c>
      <c r="EN435" t="s">
        <v>5594</v>
      </c>
      <c r="EO435" t="s">
        <v>7412</v>
      </c>
      <c r="EP435" t="s">
        <v>6942</v>
      </c>
      <c r="EQ435">
        <v>239</v>
      </c>
      <c r="ER435" s="70">
        <v>434</v>
      </c>
    </row>
    <row r="436" spans="1:148">
      <c r="A436" s="70" t="s">
        <v>519</v>
      </c>
      <c r="B436" s="70" t="s">
        <v>4610</v>
      </c>
      <c r="C436" s="70" t="s">
        <v>4610</v>
      </c>
      <c r="D436" s="70" t="s">
        <v>537</v>
      </c>
      <c r="E436" s="70" t="s">
        <v>575</v>
      </c>
      <c r="F436" s="70" t="str">
        <f t="shared" si="6"/>
        <v>屏東縣屏東市</v>
      </c>
      <c r="G436" s="70">
        <f>VLOOKUP(F436,郵遞區號!$C$2:$D$371,2,0)</f>
        <v>900</v>
      </c>
      <c r="H436" s="70" t="str">
        <f>VLOOKUP(D436,區域對照!$A$2:$B$23,2,0)</f>
        <v>高屏區</v>
      </c>
      <c r="I436" s="70" t="s">
        <v>6124</v>
      </c>
      <c r="J436" s="70" t="s">
        <v>3677</v>
      </c>
      <c r="K436" s="70" t="s">
        <v>4609</v>
      </c>
      <c r="L436" s="59" t="s">
        <v>6124</v>
      </c>
      <c r="M436" s="71" t="s">
        <v>1190</v>
      </c>
      <c r="N436" s="70" t="s">
        <v>1203</v>
      </c>
      <c r="O436" s="70" t="s">
        <v>1203</v>
      </c>
      <c r="P436" s="70" t="s">
        <v>1258</v>
      </c>
      <c r="Q436" s="70" t="s">
        <v>708</v>
      </c>
      <c r="R436" s="70" t="s">
        <v>1716</v>
      </c>
      <c r="S436" s="70" t="s">
        <v>3688</v>
      </c>
      <c r="T436" s="70" t="s">
        <v>5040</v>
      </c>
      <c r="U436" s="70" t="s">
        <v>5596</v>
      </c>
      <c r="V436" s="70">
        <v>22.676450500000001</v>
      </c>
      <c r="W436" s="70">
        <v>120.4876058</v>
      </c>
      <c r="X436" s="70" t="s">
        <v>2727</v>
      </c>
      <c r="Y436" s="70" t="s">
        <v>708</v>
      </c>
      <c r="Z436" s="70" t="s">
        <v>708</v>
      </c>
      <c r="AA436" s="70" t="s">
        <v>708</v>
      </c>
      <c r="AB436" s="70" t="s">
        <v>708</v>
      </c>
      <c r="AC436" s="70" t="s">
        <v>708</v>
      </c>
      <c r="AD436" s="70" t="s">
        <v>708</v>
      </c>
      <c r="AE436" s="70" t="s">
        <v>2734</v>
      </c>
      <c r="AF436" s="70" t="s">
        <v>2733</v>
      </c>
      <c r="AG436" s="70" t="s">
        <v>6115</v>
      </c>
      <c r="AH436" s="70" t="s">
        <v>3641</v>
      </c>
      <c r="AI436" s="70" t="s">
        <v>3641</v>
      </c>
      <c r="AK436" s="70" t="s">
        <v>2734</v>
      </c>
      <c r="AL436" s="70" t="s">
        <v>2734</v>
      </c>
      <c r="AM436" s="70" t="s">
        <v>6490</v>
      </c>
      <c r="AN436" s="70" t="s">
        <v>2734</v>
      </c>
      <c r="AO436" s="70">
        <v>0</v>
      </c>
      <c r="AP436" s="70">
        <v>0</v>
      </c>
      <c r="AQ436" s="70">
        <v>0</v>
      </c>
      <c r="AR436" s="70">
        <v>0</v>
      </c>
      <c r="AS436" s="70">
        <v>0</v>
      </c>
      <c r="AT436" s="70">
        <v>0</v>
      </c>
      <c r="AU436" s="70">
        <v>0</v>
      </c>
      <c r="AV436" s="70">
        <v>1</v>
      </c>
      <c r="AW436" s="70">
        <v>0</v>
      </c>
      <c r="AX436" s="70">
        <v>0</v>
      </c>
      <c r="AY436" s="70">
        <v>0</v>
      </c>
      <c r="BA436" s="70">
        <v>24</v>
      </c>
      <c r="BB436" s="70">
        <v>0</v>
      </c>
      <c r="BC436" s="70">
        <v>0</v>
      </c>
      <c r="BD436" s="70">
        <v>0</v>
      </c>
      <c r="BE436" s="70">
        <v>5</v>
      </c>
      <c r="BF436" s="70">
        <v>0</v>
      </c>
      <c r="BG436" s="70">
        <v>0</v>
      </c>
      <c r="BH436" s="70">
        <v>0</v>
      </c>
      <c r="BI436" s="70">
        <v>0</v>
      </c>
      <c r="BJ436" s="70">
        <v>0</v>
      </c>
      <c r="BK436" s="70">
        <v>0</v>
      </c>
      <c r="BL436" s="70">
        <v>0</v>
      </c>
      <c r="BM436" s="70">
        <v>0</v>
      </c>
      <c r="BN436" s="70">
        <v>0</v>
      </c>
      <c r="BO436" s="70">
        <v>0</v>
      </c>
      <c r="BP436" s="70">
        <v>12</v>
      </c>
      <c r="BQ436" s="70">
        <v>0</v>
      </c>
      <c r="BR436" s="70">
        <v>0</v>
      </c>
      <c r="BS436" s="70">
        <v>13</v>
      </c>
      <c r="BT436" s="70">
        <v>0</v>
      </c>
      <c r="BU436" s="70">
        <v>0</v>
      </c>
      <c r="BV436" s="70">
        <v>0</v>
      </c>
      <c r="BW436" s="70">
        <v>0</v>
      </c>
      <c r="BX436" s="70">
        <v>0</v>
      </c>
      <c r="BY436" s="70">
        <v>0</v>
      </c>
      <c r="BZ436" s="70">
        <v>0</v>
      </c>
      <c r="CA436" s="70">
        <v>0</v>
      </c>
      <c r="CB436" s="70">
        <v>0</v>
      </c>
      <c r="CC436" s="70">
        <v>0</v>
      </c>
      <c r="CD436" s="70">
        <v>0</v>
      </c>
      <c r="CE436" s="70">
        <v>0</v>
      </c>
      <c r="CF436" s="70">
        <v>0</v>
      </c>
      <c r="CG436" s="70">
        <v>0</v>
      </c>
      <c r="CH436" s="70">
        <v>2</v>
      </c>
      <c r="CI436" s="70">
        <v>0</v>
      </c>
      <c r="CJ436" s="70">
        <v>0</v>
      </c>
      <c r="CK436" s="70">
        <v>0</v>
      </c>
      <c r="CL436" s="70">
        <v>0</v>
      </c>
      <c r="CM436" s="70">
        <v>0</v>
      </c>
      <c r="CN436" s="70">
        <v>0</v>
      </c>
      <c r="CO436" s="70">
        <v>0</v>
      </c>
      <c r="CP436" s="70">
        <v>0</v>
      </c>
      <c r="CQ436" s="70">
        <v>0</v>
      </c>
      <c r="CR436" s="70">
        <v>0</v>
      </c>
      <c r="CS436" s="70">
        <v>2</v>
      </c>
      <c r="CT436" s="70">
        <v>0</v>
      </c>
      <c r="CU436" s="70">
        <v>0</v>
      </c>
      <c r="CV436" s="70">
        <v>4</v>
      </c>
      <c r="CW436" s="70">
        <v>0</v>
      </c>
      <c r="CX436" s="70">
        <v>0</v>
      </c>
      <c r="CY436" s="70">
        <v>0</v>
      </c>
      <c r="CZ436" s="70">
        <v>0</v>
      </c>
      <c r="DA436" s="70">
        <v>1</v>
      </c>
      <c r="DB436" s="70">
        <v>0</v>
      </c>
      <c r="DC436" s="70">
        <v>0</v>
      </c>
      <c r="DD436" s="70">
        <v>0</v>
      </c>
      <c r="DE436" s="70">
        <v>0</v>
      </c>
      <c r="DF436" s="70">
        <v>0</v>
      </c>
      <c r="DG436" s="70">
        <v>0</v>
      </c>
      <c r="DH436" s="70">
        <v>9</v>
      </c>
      <c r="DI436" s="70">
        <v>0</v>
      </c>
      <c r="DJ436" s="70">
        <v>0</v>
      </c>
      <c r="DK436" s="70">
        <v>0</v>
      </c>
      <c r="DL436" s="70">
        <v>0</v>
      </c>
      <c r="DM436" s="70">
        <v>9</v>
      </c>
      <c r="DN436" s="70">
        <v>0</v>
      </c>
      <c r="DO436" s="70">
        <v>0</v>
      </c>
      <c r="DP436" s="70">
        <v>1</v>
      </c>
      <c r="DQ436" s="70">
        <v>1</v>
      </c>
      <c r="DR436" s="70">
        <v>3</v>
      </c>
      <c r="DS436" s="70">
        <v>1</v>
      </c>
      <c r="DT436" s="70">
        <v>0</v>
      </c>
      <c r="DU436" s="70">
        <v>2</v>
      </c>
      <c r="DV436" s="70">
        <v>0</v>
      </c>
      <c r="DW436" s="70">
        <v>0</v>
      </c>
      <c r="DX436" s="70">
        <v>3</v>
      </c>
      <c r="DY436" s="70">
        <v>0</v>
      </c>
      <c r="DZ436" s="70">
        <v>2</v>
      </c>
      <c r="EA436" s="70">
        <v>0</v>
      </c>
      <c r="EB436" s="70">
        <v>4</v>
      </c>
      <c r="EC436" s="70">
        <v>5</v>
      </c>
      <c r="ED436" s="70">
        <v>0</v>
      </c>
      <c r="EE436" s="70">
        <v>7</v>
      </c>
      <c r="EF436" s="70">
        <v>38</v>
      </c>
      <c r="EG436" s="70">
        <v>0</v>
      </c>
      <c r="EH436" s="70">
        <v>0</v>
      </c>
      <c r="EI436" s="70">
        <v>0</v>
      </c>
      <c r="EJ436" s="70">
        <v>76</v>
      </c>
      <c r="EK436" s="70">
        <v>4</v>
      </c>
      <c r="EL436" t="s">
        <v>7413</v>
      </c>
      <c r="EM436" t="s">
        <v>7534</v>
      </c>
      <c r="EN436" t="s">
        <v>5596</v>
      </c>
      <c r="EO436" t="s">
        <v>6690</v>
      </c>
      <c r="EP436" t="s">
        <v>6691</v>
      </c>
      <c r="EQ436">
        <v>237</v>
      </c>
      <c r="ER436" s="70">
        <v>435</v>
      </c>
    </row>
    <row r="437" spans="1:148">
      <c r="A437" s="70" t="s">
        <v>520</v>
      </c>
      <c r="B437" s="70" t="s">
        <v>4610</v>
      </c>
      <c r="C437" s="70" t="s">
        <v>4610</v>
      </c>
      <c r="D437" s="70" t="s">
        <v>537</v>
      </c>
      <c r="E437" s="70" t="s">
        <v>631</v>
      </c>
      <c r="F437" s="70" t="str">
        <f t="shared" si="6"/>
        <v>屏東縣潮州鎮</v>
      </c>
      <c r="G437" s="70">
        <f>VLOOKUP(F437,郵遞區號!$C$2:$D$371,2,0)</f>
        <v>920</v>
      </c>
      <c r="H437" s="70" t="str">
        <f>VLOOKUP(D437,區域對照!$A$2:$B$23,2,0)</f>
        <v>高屏區</v>
      </c>
      <c r="I437" s="70" t="s">
        <v>6124</v>
      </c>
      <c r="J437" s="70" t="s">
        <v>3677</v>
      </c>
      <c r="K437" s="70" t="s">
        <v>4609</v>
      </c>
      <c r="L437" s="59" t="s">
        <v>6124</v>
      </c>
      <c r="M437" s="71" t="s">
        <v>1191</v>
      </c>
      <c r="N437" s="70" t="s">
        <v>1203</v>
      </c>
      <c r="O437" s="70" t="s">
        <v>1203</v>
      </c>
      <c r="P437" s="70" t="s">
        <v>1258</v>
      </c>
      <c r="Q437" s="70" t="s">
        <v>708</v>
      </c>
      <c r="R437" s="70" t="s">
        <v>1717</v>
      </c>
      <c r="S437" s="70" t="s">
        <v>3687</v>
      </c>
      <c r="T437" s="70" t="s">
        <v>5041</v>
      </c>
      <c r="U437" s="70" t="s">
        <v>5597</v>
      </c>
      <c r="V437" s="70">
        <v>22.556212200000001</v>
      </c>
      <c r="W437" s="70">
        <v>120.5392631</v>
      </c>
      <c r="X437" s="70" t="s">
        <v>2728</v>
      </c>
      <c r="Y437" s="70" t="s">
        <v>708</v>
      </c>
      <c r="Z437" s="70" t="s">
        <v>708</v>
      </c>
      <c r="AA437" s="70" t="s">
        <v>708</v>
      </c>
      <c r="AB437" s="70" t="s">
        <v>708</v>
      </c>
      <c r="AC437" s="70" t="s">
        <v>708</v>
      </c>
      <c r="AD437" s="70" t="s">
        <v>708</v>
      </c>
      <c r="AE437" s="70" t="s">
        <v>2734</v>
      </c>
      <c r="AF437" s="70" t="s">
        <v>2733</v>
      </c>
      <c r="AG437" s="70" t="s">
        <v>6116</v>
      </c>
      <c r="AH437" s="70" t="s">
        <v>3642</v>
      </c>
      <c r="AI437" s="70" t="s">
        <v>3642</v>
      </c>
      <c r="AK437" s="70" t="s">
        <v>2734</v>
      </c>
      <c r="AL437" s="70" t="s">
        <v>2734</v>
      </c>
      <c r="AM437" s="70" t="s">
        <v>6490</v>
      </c>
      <c r="AN437" s="70" t="s">
        <v>2734</v>
      </c>
      <c r="AO437" s="70">
        <v>0</v>
      </c>
      <c r="AP437" s="70">
        <v>0</v>
      </c>
      <c r="AQ437" s="70">
        <v>0</v>
      </c>
      <c r="AR437" s="70">
        <v>0</v>
      </c>
      <c r="AS437" s="70">
        <v>0</v>
      </c>
      <c r="AT437" s="70">
        <v>0</v>
      </c>
      <c r="AU437" s="70">
        <v>0</v>
      </c>
      <c r="AV437" s="70">
        <v>1</v>
      </c>
      <c r="AW437" s="70">
        <v>0</v>
      </c>
      <c r="AX437" s="70">
        <v>0</v>
      </c>
      <c r="AY437" s="70">
        <v>0</v>
      </c>
      <c r="BA437" s="70">
        <v>66</v>
      </c>
      <c r="BB437" s="70">
        <v>0</v>
      </c>
      <c r="BC437" s="70">
        <v>0</v>
      </c>
      <c r="BD437" s="70">
        <v>0</v>
      </c>
      <c r="BE437" s="70">
        <v>4</v>
      </c>
      <c r="BF437" s="70">
        <v>4</v>
      </c>
      <c r="BG437" s="70">
        <v>0</v>
      </c>
      <c r="BH437" s="70">
        <v>0</v>
      </c>
      <c r="BI437" s="70">
        <v>0</v>
      </c>
      <c r="BJ437" s="70">
        <v>0</v>
      </c>
      <c r="BK437" s="70">
        <v>0</v>
      </c>
      <c r="BL437" s="70">
        <v>0</v>
      </c>
      <c r="BM437" s="70">
        <v>0</v>
      </c>
      <c r="BN437" s="70">
        <v>0</v>
      </c>
      <c r="BO437" s="70">
        <v>0</v>
      </c>
      <c r="BP437" s="70">
        <v>0</v>
      </c>
      <c r="BQ437" s="70">
        <v>0</v>
      </c>
      <c r="BR437" s="70">
        <v>2</v>
      </c>
      <c r="BS437" s="70">
        <v>0</v>
      </c>
      <c r="BT437" s="70">
        <v>1</v>
      </c>
      <c r="BU437" s="70">
        <v>0</v>
      </c>
      <c r="BV437" s="70">
        <v>0</v>
      </c>
      <c r="BW437" s="70">
        <v>0</v>
      </c>
      <c r="BX437" s="70">
        <v>0</v>
      </c>
      <c r="BY437" s="70">
        <v>0</v>
      </c>
      <c r="BZ437" s="70">
        <v>0</v>
      </c>
      <c r="CA437" s="70">
        <v>0</v>
      </c>
      <c r="CB437" s="70">
        <v>0</v>
      </c>
      <c r="CC437" s="70">
        <v>0</v>
      </c>
      <c r="CD437" s="70">
        <v>0</v>
      </c>
      <c r="CE437" s="70">
        <v>0</v>
      </c>
      <c r="CF437" s="70">
        <v>0</v>
      </c>
      <c r="CG437" s="70">
        <v>0</v>
      </c>
      <c r="CH437" s="70">
        <v>0</v>
      </c>
      <c r="CI437" s="70">
        <v>0</v>
      </c>
      <c r="CJ437" s="70">
        <v>0</v>
      </c>
      <c r="CK437" s="70">
        <v>0</v>
      </c>
      <c r="CL437" s="70">
        <v>0</v>
      </c>
      <c r="CM437" s="70">
        <v>0</v>
      </c>
      <c r="CN437" s="70">
        <v>0</v>
      </c>
      <c r="CO437" s="70">
        <v>0</v>
      </c>
      <c r="CP437" s="70">
        <v>0</v>
      </c>
      <c r="CQ437" s="70">
        <v>0</v>
      </c>
      <c r="CR437" s="70">
        <v>0</v>
      </c>
      <c r="CS437" s="70">
        <v>0</v>
      </c>
      <c r="CT437" s="70">
        <v>0</v>
      </c>
      <c r="CU437" s="70">
        <v>0</v>
      </c>
      <c r="CV437" s="70">
        <v>0</v>
      </c>
      <c r="CW437" s="70">
        <v>6</v>
      </c>
      <c r="CX437" s="70">
        <v>0</v>
      </c>
      <c r="CY437" s="70">
        <v>0</v>
      </c>
      <c r="CZ437" s="70">
        <v>2</v>
      </c>
      <c r="DA437" s="70">
        <v>1</v>
      </c>
      <c r="DB437" s="70">
        <v>0</v>
      </c>
      <c r="DC437" s="70">
        <v>0</v>
      </c>
      <c r="DD437" s="70">
        <v>0</v>
      </c>
      <c r="DE437" s="70">
        <v>0</v>
      </c>
      <c r="DF437" s="70">
        <v>0</v>
      </c>
      <c r="DG437" s="70">
        <v>0</v>
      </c>
      <c r="DH437" s="70">
        <v>9</v>
      </c>
      <c r="DI437" s="70">
        <v>0</v>
      </c>
      <c r="DJ437" s="70">
        <v>0</v>
      </c>
      <c r="DK437" s="70">
        <v>0</v>
      </c>
      <c r="DL437" s="70">
        <v>0</v>
      </c>
      <c r="DM437" s="70">
        <v>9</v>
      </c>
      <c r="DN437" s="70">
        <v>0</v>
      </c>
      <c r="DO437" s="70">
        <v>0</v>
      </c>
      <c r="DP437" s="70">
        <v>0</v>
      </c>
      <c r="DQ437" s="70">
        <v>1</v>
      </c>
      <c r="DR437" s="70">
        <v>11</v>
      </c>
      <c r="DS437" s="70">
        <v>0</v>
      </c>
      <c r="DT437" s="70">
        <v>0</v>
      </c>
      <c r="DU437" s="70">
        <v>1</v>
      </c>
      <c r="DV437" s="70">
        <v>0</v>
      </c>
      <c r="DW437" s="70">
        <v>0</v>
      </c>
      <c r="DX437" s="70">
        <v>0</v>
      </c>
      <c r="DY437" s="70">
        <v>0</v>
      </c>
      <c r="DZ437" s="70">
        <v>5</v>
      </c>
      <c r="EA437" s="70">
        <v>0</v>
      </c>
      <c r="EB437" s="70">
        <v>5</v>
      </c>
      <c r="EC437" s="70">
        <v>7</v>
      </c>
      <c r="ED437" s="70">
        <v>0</v>
      </c>
      <c r="EE437" s="70">
        <v>6</v>
      </c>
      <c r="EF437" s="70">
        <v>51</v>
      </c>
      <c r="EG437" s="70">
        <v>0</v>
      </c>
      <c r="EH437" s="70">
        <v>0</v>
      </c>
      <c r="EI437" s="70">
        <v>0</v>
      </c>
      <c r="EJ437" s="70">
        <v>96</v>
      </c>
      <c r="EK437" s="70">
        <v>4</v>
      </c>
      <c r="EL437" t="s">
        <v>7414</v>
      </c>
      <c r="EM437" t="s">
        <v>7534</v>
      </c>
      <c r="EN437" t="s">
        <v>5597</v>
      </c>
      <c r="EO437" t="s">
        <v>7011</v>
      </c>
      <c r="EP437" t="s">
        <v>6942</v>
      </c>
      <c r="EQ437">
        <v>239</v>
      </c>
      <c r="ER437" s="70">
        <v>436</v>
      </c>
    </row>
    <row r="438" spans="1:148">
      <c r="A438" s="70" t="s">
        <v>521</v>
      </c>
      <c r="B438" s="70" t="s">
        <v>4610</v>
      </c>
      <c r="C438" s="70" t="s">
        <v>4610</v>
      </c>
      <c r="D438" s="70" t="s">
        <v>537</v>
      </c>
      <c r="E438" s="70" t="s">
        <v>705</v>
      </c>
      <c r="F438" s="70" t="str">
        <f t="shared" si="6"/>
        <v>屏東縣高樹鄉</v>
      </c>
      <c r="G438" s="70">
        <f>VLOOKUP(F438,郵遞區號!$C$2:$D$371,2,0)</f>
        <v>906</v>
      </c>
      <c r="H438" s="70" t="str">
        <f>VLOOKUP(D438,區域對照!$A$2:$B$23,2,0)</f>
        <v>高屏區</v>
      </c>
      <c r="I438" s="70" t="s">
        <v>6124</v>
      </c>
      <c r="J438" s="70" t="s">
        <v>3677</v>
      </c>
      <c r="K438" s="70" t="s">
        <v>4609</v>
      </c>
      <c r="L438" s="59" t="s">
        <v>6124</v>
      </c>
      <c r="M438" s="71" t="s">
        <v>1192</v>
      </c>
      <c r="N438" s="70" t="s">
        <v>1203</v>
      </c>
      <c r="O438" s="70" t="s">
        <v>1203</v>
      </c>
      <c r="P438" s="70" t="s">
        <v>1258</v>
      </c>
      <c r="Q438" s="70" t="s">
        <v>708</v>
      </c>
      <c r="R438" s="70" t="s">
        <v>1718</v>
      </c>
      <c r="S438" s="70" t="s">
        <v>3685</v>
      </c>
      <c r="T438" s="70" t="s">
        <v>3685</v>
      </c>
      <c r="U438" s="70" t="s">
        <v>5598</v>
      </c>
      <c r="V438" s="70">
        <v>22.823792999999998</v>
      </c>
      <c r="W438" s="70">
        <v>120.59961199999999</v>
      </c>
      <c r="X438" s="70" t="s">
        <v>2729</v>
      </c>
      <c r="Y438" s="70" t="s">
        <v>708</v>
      </c>
      <c r="Z438" s="70" t="s">
        <v>708</v>
      </c>
      <c r="AA438" s="70" t="s">
        <v>708</v>
      </c>
      <c r="AB438" s="70" t="s">
        <v>2733</v>
      </c>
      <c r="AC438" s="70" t="s">
        <v>3115</v>
      </c>
      <c r="AD438" s="70" t="s">
        <v>2733</v>
      </c>
      <c r="AE438" s="70" t="s">
        <v>2734</v>
      </c>
      <c r="AF438" s="70" t="s">
        <v>2733</v>
      </c>
      <c r="AG438" s="70" t="s">
        <v>6117</v>
      </c>
      <c r="AH438" s="70" t="s">
        <v>3643</v>
      </c>
      <c r="AI438" s="70" t="s">
        <v>3643</v>
      </c>
      <c r="AK438" s="70" t="s">
        <v>6262</v>
      </c>
      <c r="AL438" s="70" t="s">
        <v>3656</v>
      </c>
      <c r="AM438" s="70" t="s">
        <v>6493</v>
      </c>
      <c r="AN438" s="70" t="s">
        <v>3656</v>
      </c>
      <c r="AO438" s="70">
        <v>1</v>
      </c>
      <c r="AP438" s="70">
        <v>1</v>
      </c>
      <c r="AQ438" s="70">
        <v>1</v>
      </c>
      <c r="AR438" s="70">
        <v>1</v>
      </c>
      <c r="AS438" s="70">
        <v>1</v>
      </c>
      <c r="AT438" s="70">
        <v>1</v>
      </c>
      <c r="AU438" s="70">
        <v>1</v>
      </c>
      <c r="AV438" s="70">
        <v>2</v>
      </c>
      <c r="AW438" s="70">
        <v>0</v>
      </c>
      <c r="AX438" s="70">
        <v>0</v>
      </c>
      <c r="AY438" s="70">
        <v>4</v>
      </c>
      <c r="BA438" s="70">
        <v>20</v>
      </c>
      <c r="BB438" s="70">
        <v>0</v>
      </c>
      <c r="BC438" s="70">
        <v>0</v>
      </c>
      <c r="BD438" s="70">
        <v>0</v>
      </c>
      <c r="BE438" s="70">
        <v>3</v>
      </c>
      <c r="BF438" s="70">
        <v>1</v>
      </c>
      <c r="BG438" s="70">
        <v>0</v>
      </c>
      <c r="BH438" s="70">
        <v>0</v>
      </c>
      <c r="BI438" s="70">
        <v>0</v>
      </c>
      <c r="BJ438" s="70">
        <v>0</v>
      </c>
      <c r="BK438" s="70">
        <v>0</v>
      </c>
      <c r="BL438" s="70">
        <v>0</v>
      </c>
      <c r="BM438" s="70">
        <v>0</v>
      </c>
      <c r="BN438" s="70">
        <v>0</v>
      </c>
      <c r="BO438" s="70">
        <v>0</v>
      </c>
      <c r="BP438" s="70">
        <v>0</v>
      </c>
      <c r="BQ438" s="70">
        <v>0</v>
      </c>
      <c r="BR438" s="70">
        <v>1</v>
      </c>
      <c r="BS438" s="70">
        <v>0</v>
      </c>
      <c r="BT438" s="70">
        <v>1</v>
      </c>
      <c r="BU438" s="70">
        <v>0</v>
      </c>
      <c r="BV438" s="70">
        <v>0</v>
      </c>
      <c r="BW438" s="70">
        <v>0</v>
      </c>
      <c r="BX438" s="70">
        <v>0</v>
      </c>
      <c r="BY438" s="70">
        <v>0</v>
      </c>
      <c r="BZ438" s="70">
        <v>0</v>
      </c>
      <c r="CA438" s="70">
        <v>0</v>
      </c>
      <c r="CB438" s="70">
        <v>0</v>
      </c>
      <c r="CC438" s="70">
        <v>0</v>
      </c>
      <c r="CD438" s="70">
        <v>0</v>
      </c>
      <c r="CE438" s="70">
        <v>0</v>
      </c>
      <c r="CF438" s="70">
        <v>0</v>
      </c>
      <c r="CG438" s="70">
        <v>0</v>
      </c>
      <c r="CH438" s="70">
        <v>0</v>
      </c>
      <c r="CI438" s="70">
        <v>0</v>
      </c>
      <c r="CJ438" s="70">
        <v>0</v>
      </c>
      <c r="CK438" s="70">
        <v>0</v>
      </c>
      <c r="CL438" s="70">
        <v>0</v>
      </c>
      <c r="CM438" s="70">
        <v>0</v>
      </c>
      <c r="CN438" s="70">
        <v>0</v>
      </c>
      <c r="CO438" s="70">
        <v>0</v>
      </c>
      <c r="CP438" s="70">
        <v>0</v>
      </c>
      <c r="CQ438" s="70">
        <v>3</v>
      </c>
      <c r="CR438" s="70">
        <v>0</v>
      </c>
      <c r="CS438" s="70">
        <v>0</v>
      </c>
      <c r="CT438" s="70">
        <v>0</v>
      </c>
      <c r="CU438" s="70">
        <v>0</v>
      </c>
      <c r="CV438" s="70">
        <v>0</v>
      </c>
      <c r="CW438" s="70">
        <v>1</v>
      </c>
      <c r="CX438" s="70">
        <v>0</v>
      </c>
      <c r="CY438" s="70">
        <v>0</v>
      </c>
      <c r="CZ438" s="70">
        <v>0</v>
      </c>
      <c r="DA438" s="70">
        <v>0</v>
      </c>
      <c r="DB438" s="70">
        <v>0</v>
      </c>
      <c r="DC438" s="70">
        <v>0</v>
      </c>
      <c r="DD438" s="70">
        <v>0</v>
      </c>
      <c r="DE438" s="70">
        <v>0</v>
      </c>
      <c r="DF438" s="70">
        <v>0</v>
      </c>
      <c r="DG438" s="70">
        <v>0</v>
      </c>
      <c r="DH438" s="70">
        <v>4</v>
      </c>
      <c r="DI438" s="70">
        <v>0</v>
      </c>
      <c r="DJ438" s="70">
        <v>0</v>
      </c>
      <c r="DK438" s="70">
        <v>0</v>
      </c>
      <c r="DL438" s="70">
        <v>0</v>
      </c>
      <c r="DM438" s="70">
        <v>4</v>
      </c>
      <c r="DN438" s="70">
        <v>0</v>
      </c>
      <c r="DO438" s="70">
        <v>0</v>
      </c>
      <c r="DP438" s="70">
        <v>0</v>
      </c>
      <c r="DQ438" s="70">
        <v>2</v>
      </c>
      <c r="DR438" s="70">
        <v>1</v>
      </c>
      <c r="DS438" s="70">
        <v>0</v>
      </c>
      <c r="DT438" s="70">
        <v>0</v>
      </c>
      <c r="DU438" s="70">
        <v>0</v>
      </c>
      <c r="DV438" s="70">
        <v>0</v>
      </c>
      <c r="DW438" s="70">
        <v>0</v>
      </c>
      <c r="DX438" s="70">
        <v>0</v>
      </c>
      <c r="DY438" s="70">
        <v>0</v>
      </c>
      <c r="DZ438" s="70">
        <v>2</v>
      </c>
      <c r="EA438" s="70">
        <v>0</v>
      </c>
      <c r="EB438" s="70">
        <v>1</v>
      </c>
      <c r="EC438" s="70">
        <v>3</v>
      </c>
      <c r="ED438" s="70">
        <v>0</v>
      </c>
      <c r="EE438" s="70">
        <v>1</v>
      </c>
      <c r="EF438" s="70">
        <v>11</v>
      </c>
      <c r="EG438" s="70">
        <v>0</v>
      </c>
      <c r="EH438" s="70">
        <v>0</v>
      </c>
      <c r="EI438" s="70">
        <v>0</v>
      </c>
      <c r="EJ438" s="70">
        <v>25</v>
      </c>
      <c r="EK438" s="70">
        <v>4</v>
      </c>
      <c r="EL438" t="s">
        <v>7415</v>
      </c>
      <c r="EM438" t="s">
        <v>7534</v>
      </c>
      <c r="EN438" t="s">
        <v>5598</v>
      </c>
      <c r="EO438" t="s">
        <v>7416</v>
      </c>
      <c r="EP438" t="s">
        <v>7417</v>
      </c>
      <c r="EQ438">
        <v>240</v>
      </c>
      <c r="ER438" s="70">
        <v>437</v>
      </c>
    </row>
    <row r="439" spans="1:148">
      <c r="A439" s="70" t="s">
        <v>4749</v>
      </c>
      <c r="B439" s="70" t="s">
        <v>4016</v>
      </c>
      <c r="C439" s="70" t="s">
        <v>4016</v>
      </c>
      <c r="D439" s="70" t="s">
        <v>525</v>
      </c>
      <c r="E439" s="70" t="s">
        <v>553</v>
      </c>
      <c r="F439" s="70" t="str">
        <f t="shared" si="6"/>
        <v>臺北市中山區</v>
      </c>
      <c r="G439" s="70">
        <f>VLOOKUP(F439,郵遞區號!$C$2:$D$371,2,0)</f>
        <v>104</v>
      </c>
      <c r="H439" s="70" t="str">
        <f>VLOOKUP(D439,區域對照!$A$2:$B$23,2,0)</f>
        <v>台北區</v>
      </c>
      <c r="I439" s="70" t="s">
        <v>6124</v>
      </c>
      <c r="J439" s="70" t="s">
        <v>3677</v>
      </c>
      <c r="K439" s="70" t="s">
        <v>4609</v>
      </c>
      <c r="L439" s="59" t="s">
        <v>6123</v>
      </c>
      <c r="M439" s="71" t="s">
        <v>715</v>
      </c>
      <c r="N439" s="70" t="s">
        <v>1202</v>
      </c>
      <c r="O439" s="72" t="s">
        <v>4759</v>
      </c>
      <c r="P439" s="70" t="s">
        <v>1246</v>
      </c>
      <c r="Q439" s="70" t="s">
        <v>708</v>
      </c>
      <c r="R439" s="70" t="s">
        <v>1260</v>
      </c>
      <c r="S439" s="70" t="s">
        <v>4063</v>
      </c>
      <c r="T439" s="70" t="s">
        <v>4761</v>
      </c>
      <c r="U439" s="70" t="s">
        <v>5088</v>
      </c>
      <c r="V439" s="70">
        <v>25.063462399999999</v>
      </c>
      <c r="W439" s="70">
        <v>121.5254748</v>
      </c>
      <c r="X439" s="70" t="s">
        <v>2253</v>
      </c>
      <c r="Y439" s="70" t="s">
        <v>708</v>
      </c>
      <c r="Z439" s="70" t="s">
        <v>708</v>
      </c>
      <c r="AA439" s="70" t="s">
        <v>708</v>
      </c>
      <c r="AB439" s="70" t="s">
        <v>708</v>
      </c>
      <c r="AC439" s="70" t="s">
        <v>708</v>
      </c>
      <c r="AD439" s="70" t="s">
        <v>708</v>
      </c>
      <c r="AE439" s="70" t="s">
        <v>2734</v>
      </c>
      <c r="AF439" s="70" t="s">
        <v>2733</v>
      </c>
      <c r="AG439" s="70" t="s">
        <v>5640</v>
      </c>
      <c r="AH439" s="70" t="s">
        <v>3122</v>
      </c>
      <c r="AI439" s="70" t="s">
        <v>6530</v>
      </c>
      <c r="AK439" s="70" t="s">
        <v>2734</v>
      </c>
      <c r="AL439" s="70" t="s">
        <v>2734</v>
      </c>
      <c r="AM439" s="70" t="s">
        <v>6490</v>
      </c>
      <c r="AN439" s="70" t="s">
        <v>2734</v>
      </c>
      <c r="AO439" s="70">
        <v>0</v>
      </c>
      <c r="AP439" s="70">
        <v>0</v>
      </c>
      <c r="AQ439" s="70">
        <v>0</v>
      </c>
      <c r="AR439" s="70">
        <v>0</v>
      </c>
      <c r="AS439" s="70">
        <v>0</v>
      </c>
      <c r="AT439" s="70">
        <v>0</v>
      </c>
      <c r="AU439" s="70">
        <v>0</v>
      </c>
      <c r="AV439" s="70">
        <v>1</v>
      </c>
      <c r="AW439" s="70">
        <v>0</v>
      </c>
      <c r="AX439" s="70">
        <v>0</v>
      </c>
      <c r="AY439" s="70">
        <v>0</v>
      </c>
      <c r="BA439" s="70">
        <v>21</v>
      </c>
      <c r="BB439" s="70">
        <v>0</v>
      </c>
      <c r="BC439" s="70">
        <v>0</v>
      </c>
      <c r="BD439" s="70">
        <v>0</v>
      </c>
      <c r="BE439" s="70">
        <v>40</v>
      </c>
      <c r="BF439" s="70">
        <v>0</v>
      </c>
      <c r="BG439" s="70">
        <v>0</v>
      </c>
      <c r="BH439" s="70">
        <v>2</v>
      </c>
      <c r="BI439" s="70">
        <v>0</v>
      </c>
      <c r="BJ439" s="70">
        <v>0</v>
      </c>
      <c r="BK439" s="70">
        <v>0</v>
      </c>
      <c r="BL439" s="70">
        <v>0</v>
      </c>
      <c r="BM439" s="70">
        <v>0</v>
      </c>
      <c r="BN439" s="70">
        <v>0</v>
      </c>
      <c r="BO439" s="70">
        <v>0</v>
      </c>
      <c r="BP439" s="70">
        <v>0</v>
      </c>
      <c r="BQ439" s="70">
        <v>0</v>
      </c>
      <c r="BR439" s="70">
        <v>0</v>
      </c>
      <c r="BS439" s="70">
        <v>0</v>
      </c>
      <c r="BT439" s="70">
        <v>0</v>
      </c>
      <c r="BU439" s="70">
        <v>0</v>
      </c>
      <c r="BV439" s="70">
        <v>0</v>
      </c>
      <c r="BW439" s="70">
        <v>0</v>
      </c>
      <c r="BX439" s="70">
        <v>0</v>
      </c>
      <c r="BY439" s="70">
        <v>0</v>
      </c>
      <c r="BZ439" s="70">
        <v>0</v>
      </c>
      <c r="CA439" s="70">
        <v>0</v>
      </c>
      <c r="CB439" s="70">
        <v>0</v>
      </c>
      <c r="CC439" s="70">
        <v>0</v>
      </c>
      <c r="CD439" s="70">
        <v>0</v>
      </c>
      <c r="CE439" s="70">
        <v>0</v>
      </c>
      <c r="CF439" s="70">
        <v>0</v>
      </c>
      <c r="CG439" s="70">
        <v>0</v>
      </c>
      <c r="CH439" s="70">
        <v>4</v>
      </c>
      <c r="CI439" s="70">
        <v>0</v>
      </c>
      <c r="CJ439" s="70">
        <v>0</v>
      </c>
      <c r="CK439" s="70">
        <v>0</v>
      </c>
      <c r="CL439" s="70">
        <v>0</v>
      </c>
      <c r="CM439" s="70">
        <v>0</v>
      </c>
      <c r="CN439" s="70">
        <v>0</v>
      </c>
      <c r="CO439" s="70">
        <v>0</v>
      </c>
      <c r="CP439" s="70">
        <v>0</v>
      </c>
      <c r="CQ439" s="70">
        <v>0</v>
      </c>
      <c r="CR439" s="70">
        <v>0</v>
      </c>
      <c r="CS439" s="70">
        <v>4</v>
      </c>
      <c r="CT439" s="70">
        <v>0</v>
      </c>
      <c r="CU439" s="70">
        <v>0</v>
      </c>
      <c r="CV439" s="70">
        <v>1</v>
      </c>
      <c r="CW439" s="70">
        <v>0</v>
      </c>
      <c r="CX439" s="70">
        <v>0</v>
      </c>
      <c r="CY439" s="70">
        <v>0</v>
      </c>
      <c r="CZ439" s="70">
        <v>0</v>
      </c>
      <c r="DA439" s="70">
        <v>1</v>
      </c>
      <c r="DB439" s="70">
        <v>0</v>
      </c>
      <c r="DC439" s="70">
        <v>2</v>
      </c>
      <c r="DD439" s="70">
        <v>0</v>
      </c>
      <c r="DE439" s="70">
        <v>0</v>
      </c>
      <c r="DF439" s="70">
        <v>0</v>
      </c>
      <c r="DG439" s="70">
        <v>0</v>
      </c>
      <c r="DH439" s="70">
        <v>12</v>
      </c>
      <c r="EK439" s="70">
        <v>4</v>
      </c>
      <c r="EL439" t="s">
        <v>7418</v>
      </c>
      <c r="EM439" t="s">
        <v>7534</v>
      </c>
      <c r="EN439" t="s">
        <v>5088</v>
      </c>
      <c r="EO439" t="s">
        <v>7419</v>
      </c>
      <c r="EP439" t="s">
        <v>6546</v>
      </c>
      <c r="EQ439">
        <v>30</v>
      </c>
      <c r="ER439" s="70">
        <v>438</v>
      </c>
    </row>
    <row r="440" spans="1:148">
      <c r="A440" s="72" t="s">
        <v>51</v>
      </c>
      <c r="B440" s="72" t="s">
        <v>4016</v>
      </c>
      <c r="C440" s="72" t="s">
        <v>4016</v>
      </c>
      <c r="D440" s="72" t="s">
        <v>525</v>
      </c>
      <c r="E440" s="72" t="s">
        <v>4763</v>
      </c>
      <c r="F440" s="72" t="str">
        <f t="shared" si="6"/>
        <v>臺北市萬華區</v>
      </c>
      <c r="G440" s="72">
        <f>VLOOKUP(F440,郵遞區號!$C$2:$D$371,2,0)</f>
        <v>108</v>
      </c>
      <c r="H440" s="72" t="str">
        <f>VLOOKUP(D440,區域對照!$A$2:$B$23,2,0)</f>
        <v>台北區</v>
      </c>
      <c r="I440" s="72" t="s">
        <v>6124</v>
      </c>
      <c r="J440" s="72" t="s">
        <v>3677</v>
      </c>
      <c r="K440" s="72" t="s">
        <v>4609</v>
      </c>
      <c r="L440" s="60" t="s">
        <v>6123</v>
      </c>
      <c r="M440" s="73" t="s">
        <v>715</v>
      </c>
      <c r="N440" s="72" t="s">
        <v>1202</v>
      </c>
      <c r="O440" s="72" t="s">
        <v>4760</v>
      </c>
      <c r="P440" s="72" t="s">
        <v>1246</v>
      </c>
      <c r="Q440" s="72" t="s">
        <v>708</v>
      </c>
      <c r="R440" s="72" t="s">
        <v>1260</v>
      </c>
      <c r="S440" s="72" t="s">
        <v>4063</v>
      </c>
      <c r="T440" s="72" t="s">
        <v>4762</v>
      </c>
      <c r="U440" s="72" t="s">
        <v>5089</v>
      </c>
      <c r="V440" s="72">
        <v>25.044189899999999</v>
      </c>
      <c r="W440" s="72">
        <v>121.504803</v>
      </c>
      <c r="X440" s="72" t="s">
        <v>2253</v>
      </c>
      <c r="Y440" s="72" t="s">
        <v>708</v>
      </c>
      <c r="Z440" s="72" t="s">
        <v>708</v>
      </c>
      <c r="AA440" s="72" t="s">
        <v>708</v>
      </c>
      <c r="AB440" s="72" t="s">
        <v>708</v>
      </c>
      <c r="AC440" s="72" t="s">
        <v>708</v>
      </c>
      <c r="AD440" s="72" t="s">
        <v>708</v>
      </c>
      <c r="AE440" s="72" t="s">
        <v>2734</v>
      </c>
      <c r="AF440" s="72" t="s">
        <v>2733</v>
      </c>
      <c r="AG440" s="72" t="s">
        <v>5640</v>
      </c>
      <c r="AH440" s="72" t="s">
        <v>3122</v>
      </c>
      <c r="AI440" s="72" t="s">
        <v>6531</v>
      </c>
      <c r="AJ440" s="72"/>
      <c r="AK440" s="72" t="s">
        <v>2734</v>
      </c>
      <c r="AL440" s="72" t="s">
        <v>2734</v>
      </c>
      <c r="AM440" s="72" t="s">
        <v>6490</v>
      </c>
      <c r="AN440" s="72" t="s">
        <v>2734</v>
      </c>
      <c r="AO440" s="72">
        <v>0</v>
      </c>
      <c r="AP440" s="72">
        <v>0</v>
      </c>
      <c r="AQ440" s="72">
        <v>0</v>
      </c>
      <c r="AR440" s="72">
        <v>0</v>
      </c>
      <c r="AS440" s="72">
        <v>0</v>
      </c>
      <c r="AT440" s="72">
        <v>0</v>
      </c>
      <c r="AU440" s="72">
        <v>0</v>
      </c>
      <c r="AV440" s="72">
        <v>1</v>
      </c>
      <c r="AW440" s="70">
        <v>0</v>
      </c>
      <c r="AX440" s="70">
        <v>0</v>
      </c>
      <c r="AY440" s="70">
        <v>0</v>
      </c>
      <c r="AZ440" s="72"/>
      <c r="BA440" s="72">
        <v>21</v>
      </c>
      <c r="BB440" s="72">
        <v>0</v>
      </c>
      <c r="BC440" s="72">
        <v>0</v>
      </c>
      <c r="BD440" s="72">
        <v>0</v>
      </c>
      <c r="BE440" s="72">
        <v>40</v>
      </c>
      <c r="BF440" s="72">
        <v>0</v>
      </c>
      <c r="BG440" s="72">
        <v>0</v>
      </c>
      <c r="BH440" s="72">
        <v>2</v>
      </c>
      <c r="BI440" s="72">
        <v>0</v>
      </c>
      <c r="BJ440" s="72">
        <v>0</v>
      </c>
      <c r="BK440" s="72">
        <v>0</v>
      </c>
      <c r="BL440" s="72">
        <v>0</v>
      </c>
      <c r="BM440" s="72">
        <v>0</v>
      </c>
      <c r="BN440" s="72">
        <v>0</v>
      </c>
      <c r="BO440" s="72">
        <v>0</v>
      </c>
      <c r="BP440" s="72">
        <v>0</v>
      </c>
      <c r="BQ440" s="72">
        <v>0</v>
      </c>
      <c r="BR440" s="72">
        <v>0</v>
      </c>
      <c r="BS440" s="72">
        <v>0</v>
      </c>
      <c r="BT440" s="72">
        <v>0</v>
      </c>
      <c r="BU440" s="72">
        <v>0</v>
      </c>
      <c r="BV440" s="72">
        <v>0</v>
      </c>
      <c r="BW440" s="72">
        <v>0</v>
      </c>
      <c r="BX440" s="72">
        <v>0</v>
      </c>
      <c r="BY440" s="72">
        <v>0</v>
      </c>
      <c r="BZ440" s="72">
        <v>0</v>
      </c>
      <c r="CA440" s="72">
        <v>0</v>
      </c>
      <c r="CB440" s="72">
        <v>0</v>
      </c>
      <c r="CC440" s="72">
        <v>0</v>
      </c>
      <c r="CD440" s="72">
        <v>0</v>
      </c>
      <c r="CE440" s="72">
        <v>0</v>
      </c>
      <c r="CF440" s="72">
        <v>0</v>
      </c>
      <c r="CG440" s="72">
        <v>0</v>
      </c>
      <c r="CH440" s="72">
        <v>4</v>
      </c>
      <c r="CI440" s="72">
        <v>0</v>
      </c>
      <c r="CJ440" s="72">
        <v>0</v>
      </c>
      <c r="CK440" s="72">
        <v>0</v>
      </c>
      <c r="CL440" s="72">
        <v>0</v>
      </c>
      <c r="CM440" s="72">
        <v>0</v>
      </c>
      <c r="CN440" s="72">
        <v>0</v>
      </c>
      <c r="CO440" s="72">
        <v>0</v>
      </c>
      <c r="CP440" s="72">
        <v>0</v>
      </c>
      <c r="CQ440" s="72">
        <v>0</v>
      </c>
      <c r="CR440" s="72">
        <v>0</v>
      </c>
      <c r="CS440" s="72">
        <v>4</v>
      </c>
      <c r="CT440" s="72">
        <v>0</v>
      </c>
      <c r="CU440" s="72">
        <v>0</v>
      </c>
      <c r="CV440" s="72">
        <v>1</v>
      </c>
      <c r="CW440" s="72">
        <v>0</v>
      </c>
      <c r="CX440" s="72">
        <v>0</v>
      </c>
      <c r="CY440" s="72">
        <v>0</v>
      </c>
      <c r="CZ440" s="72">
        <v>0</v>
      </c>
      <c r="DA440" s="72">
        <v>1</v>
      </c>
      <c r="DB440" s="72">
        <v>0</v>
      </c>
      <c r="DC440" s="72">
        <v>2</v>
      </c>
      <c r="DD440" s="72">
        <v>0</v>
      </c>
      <c r="DE440" s="72">
        <v>0</v>
      </c>
      <c r="DF440" s="72">
        <v>0</v>
      </c>
      <c r="DG440" s="72">
        <v>0</v>
      </c>
      <c r="DH440" s="72">
        <v>12</v>
      </c>
      <c r="DI440" s="72"/>
      <c r="DJ440" s="72"/>
      <c r="DK440" s="72"/>
      <c r="DL440" s="72"/>
      <c r="DM440" s="72"/>
      <c r="DN440" s="72"/>
      <c r="DO440" s="72"/>
      <c r="DP440" s="72"/>
      <c r="DQ440" s="72"/>
      <c r="DR440" s="72"/>
      <c r="DS440" s="72"/>
      <c r="DT440" s="72"/>
      <c r="DU440" s="72"/>
      <c r="DV440" s="72"/>
      <c r="DW440" s="72"/>
      <c r="DX440" s="72"/>
      <c r="DY440" s="72"/>
      <c r="DZ440" s="72"/>
      <c r="EA440" s="72"/>
      <c r="EB440" s="72"/>
      <c r="EC440" s="72"/>
      <c r="ED440" s="72"/>
      <c r="EE440" s="72"/>
      <c r="EF440" s="72"/>
      <c r="EG440" s="72"/>
      <c r="EH440" s="72"/>
      <c r="EI440" s="72"/>
      <c r="EJ440" s="72"/>
      <c r="EK440" s="72">
        <v>4</v>
      </c>
      <c r="EL440" t="s">
        <v>7420</v>
      </c>
      <c r="EM440" t="s">
        <v>7534</v>
      </c>
      <c r="EN440" t="s">
        <v>5089</v>
      </c>
      <c r="EO440" t="s">
        <v>7421</v>
      </c>
      <c r="EP440" t="s">
        <v>7090</v>
      </c>
      <c r="EQ440">
        <v>28</v>
      </c>
      <c r="ER440" s="70">
        <v>439</v>
      </c>
    </row>
    <row r="441" spans="1:148">
      <c r="A441" s="70" t="s">
        <v>267</v>
      </c>
      <c r="B441" s="70" t="s">
        <v>4016</v>
      </c>
      <c r="C441" s="70" t="s">
        <v>4016</v>
      </c>
      <c r="D441" s="70" t="s">
        <v>531</v>
      </c>
      <c r="E441" s="70" t="s">
        <v>617</v>
      </c>
      <c r="F441" s="70" t="str">
        <f t="shared" si="6"/>
        <v>新北市新店區</v>
      </c>
      <c r="G441" s="70">
        <f>VLOOKUP(F441,郵遞區號!$C$2:$D$371,2,0)</f>
        <v>231</v>
      </c>
      <c r="H441" s="70" t="str">
        <f>VLOOKUP(D441,區域對照!$A$2:$B$23,2,0)</f>
        <v>台北區</v>
      </c>
      <c r="I441" s="70" t="s">
        <v>6124</v>
      </c>
      <c r="J441" s="70" t="s">
        <v>3677</v>
      </c>
      <c r="K441" s="70" t="s">
        <v>4609</v>
      </c>
      <c r="L441" s="59" t="s">
        <v>6123</v>
      </c>
      <c r="M441" s="71" t="s">
        <v>931</v>
      </c>
      <c r="N441" s="70" t="s">
        <v>1239</v>
      </c>
      <c r="O441" s="70" t="s">
        <v>1239</v>
      </c>
      <c r="P441" s="70" t="s">
        <v>1255</v>
      </c>
      <c r="Q441" s="70" t="s">
        <v>708</v>
      </c>
      <c r="R441" s="70" t="s">
        <v>1468</v>
      </c>
      <c r="S441" s="70" t="s">
        <v>3673</v>
      </c>
      <c r="T441" s="70" t="s">
        <v>3673</v>
      </c>
      <c r="U441" s="70" t="s">
        <v>5334</v>
      </c>
      <c r="V441" s="70">
        <v>24.953421899999999</v>
      </c>
      <c r="W441" s="70">
        <v>121.503908</v>
      </c>
      <c r="X441" s="70" t="s">
        <v>2468</v>
      </c>
      <c r="Y441" s="70" t="s">
        <v>708</v>
      </c>
      <c r="Z441" s="70" t="s">
        <v>708</v>
      </c>
      <c r="AA441" s="70" t="s">
        <v>708</v>
      </c>
      <c r="AB441" s="70" t="s">
        <v>2733</v>
      </c>
      <c r="AC441" s="70" t="s">
        <v>3068</v>
      </c>
      <c r="AD441" s="70" t="s">
        <v>2733</v>
      </c>
      <c r="AE441" s="70" t="s">
        <v>708</v>
      </c>
      <c r="AF441" s="70" t="s">
        <v>708</v>
      </c>
      <c r="AG441" s="70" t="s">
        <v>5856</v>
      </c>
      <c r="AH441" s="70" t="s">
        <v>3377</v>
      </c>
      <c r="AI441" s="70" t="s">
        <v>3377</v>
      </c>
      <c r="AK441" s="70" t="s">
        <v>6262</v>
      </c>
      <c r="AL441" s="70" t="s">
        <v>3656</v>
      </c>
      <c r="AM441" s="70" t="s">
        <v>6493</v>
      </c>
      <c r="AN441" s="70" t="s">
        <v>3656</v>
      </c>
      <c r="AO441" s="70">
        <v>1</v>
      </c>
      <c r="AP441" s="70">
        <v>1</v>
      </c>
      <c r="AQ441" s="70">
        <v>1</v>
      </c>
      <c r="AR441" s="70">
        <v>1</v>
      </c>
      <c r="AS441" s="70">
        <v>1</v>
      </c>
      <c r="AT441" s="70">
        <v>1</v>
      </c>
      <c r="AU441" s="70">
        <v>1</v>
      </c>
      <c r="AV441" s="70">
        <v>2</v>
      </c>
      <c r="AW441" s="70">
        <v>0</v>
      </c>
      <c r="AX441" s="70">
        <v>0</v>
      </c>
      <c r="AY441" s="70">
        <v>4</v>
      </c>
      <c r="BA441" s="70">
        <v>249</v>
      </c>
      <c r="BB441" s="70">
        <v>0</v>
      </c>
      <c r="BC441" s="70">
        <v>0</v>
      </c>
      <c r="BD441" s="70">
        <v>0</v>
      </c>
      <c r="BE441" s="70">
        <v>25</v>
      </c>
      <c r="BF441" s="70">
        <v>7</v>
      </c>
      <c r="BG441" s="70">
        <v>0</v>
      </c>
      <c r="BH441" s="70">
        <v>8</v>
      </c>
      <c r="BI441" s="70">
        <v>1</v>
      </c>
      <c r="BJ441" s="70">
        <v>0</v>
      </c>
      <c r="BK441" s="70">
        <v>0</v>
      </c>
      <c r="BL441" s="70">
        <v>10</v>
      </c>
      <c r="BM441" s="70">
        <v>0</v>
      </c>
      <c r="BN441" s="70">
        <v>2</v>
      </c>
      <c r="BO441" s="70">
        <v>0</v>
      </c>
      <c r="BP441" s="70">
        <v>0</v>
      </c>
      <c r="BQ441" s="70">
        <v>0</v>
      </c>
      <c r="BR441" s="70">
        <v>10</v>
      </c>
      <c r="BS441" s="70">
        <v>0</v>
      </c>
      <c r="BT441" s="70">
        <v>3</v>
      </c>
      <c r="BU441" s="70">
        <v>0</v>
      </c>
      <c r="BV441" s="70">
        <v>0</v>
      </c>
      <c r="BW441" s="70">
        <v>0</v>
      </c>
      <c r="BX441" s="70">
        <v>0</v>
      </c>
      <c r="BY441" s="70">
        <v>0</v>
      </c>
      <c r="BZ441" s="70">
        <v>0</v>
      </c>
      <c r="CA441" s="70">
        <v>0</v>
      </c>
      <c r="CB441" s="70">
        <v>20</v>
      </c>
      <c r="CC441" s="70">
        <v>0</v>
      </c>
      <c r="CD441" s="70">
        <v>0</v>
      </c>
      <c r="EK441" s="70">
        <v>4</v>
      </c>
      <c r="EL441" t="s">
        <v>7422</v>
      </c>
      <c r="EM441" t="s">
        <v>7534</v>
      </c>
      <c r="EN441" t="s">
        <v>5334</v>
      </c>
      <c r="EO441" t="s">
        <v>6857</v>
      </c>
      <c r="EP441" t="s">
        <v>6637</v>
      </c>
      <c r="EQ441">
        <v>34</v>
      </c>
      <c r="ER441" s="70">
        <v>440</v>
      </c>
    </row>
    <row r="442" spans="1:148">
      <c r="A442" s="74" t="s">
        <v>6130</v>
      </c>
      <c r="B442" s="74" t="s">
        <v>4208</v>
      </c>
      <c r="C442" s="74"/>
      <c r="D442" s="74" t="s">
        <v>525</v>
      </c>
      <c r="E442" s="74" t="s">
        <v>596</v>
      </c>
      <c r="F442" s="74" t="str">
        <f t="shared" si="6"/>
        <v>臺北市北投區</v>
      </c>
      <c r="G442" s="74">
        <f>VLOOKUP(F442,郵遞區號!$C$2:$D$371,2,0)</f>
        <v>112</v>
      </c>
      <c r="H442" s="74" t="str">
        <f>VLOOKUP(D442,區域對照!$A$2:$B$23,2,0)</f>
        <v>台北區</v>
      </c>
      <c r="I442" s="74" t="s">
        <v>6124</v>
      </c>
      <c r="J442" s="74" t="s">
        <v>3677</v>
      </c>
      <c r="K442" s="74" t="s">
        <v>4609</v>
      </c>
      <c r="L442" s="61"/>
      <c r="M442" s="75" t="s">
        <v>6129</v>
      </c>
      <c r="N442" s="74" t="s">
        <v>1203</v>
      </c>
      <c r="O442" s="74" t="s">
        <v>1203</v>
      </c>
      <c r="P442" s="74" t="s">
        <v>1251</v>
      </c>
      <c r="Q442" s="74" t="s">
        <v>708</v>
      </c>
      <c r="R442" s="74" t="s">
        <v>1337</v>
      </c>
      <c r="S442" s="74" t="s">
        <v>3975</v>
      </c>
      <c r="T442" s="74" t="s">
        <v>5048</v>
      </c>
      <c r="U442" s="74" t="s">
        <v>5182</v>
      </c>
      <c r="V442" s="74">
        <v>25.120313899999999</v>
      </c>
      <c r="W442" s="74">
        <v>121.4661286</v>
      </c>
      <c r="X442" s="74" t="s">
        <v>2332</v>
      </c>
      <c r="Y442" s="74" t="s">
        <v>708</v>
      </c>
      <c r="Z442" s="74" t="s">
        <v>708</v>
      </c>
      <c r="AA442" s="74" t="s">
        <v>708</v>
      </c>
      <c r="AB442" s="74" t="s">
        <v>708</v>
      </c>
      <c r="AC442" s="74" t="s">
        <v>708</v>
      </c>
      <c r="AD442" s="74" t="s">
        <v>708</v>
      </c>
      <c r="AE442" s="74" t="s">
        <v>2734</v>
      </c>
      <c r="AF442" s="74" t="s">
        <v>2733</v>
      </c>
      <c r="AG442" s="74" t="s">
        <v>5719</v>
      </c>
      <c r="AH442" s="74" t="s">
        <v>3217</v>
      </c>
      <c r="AI442" s="74" t="s">
        <v>3217</v>
      </c>
      <c r="AJ442" s="74"/>
      <c r="AK442" s="74" t="s">
        <v>2734</v>
      </c>
      <c r="AL442" s="74" t="s">
        <v>2734</v>
      </c>
      <c r="AM442" s="74" t="s">
        <v>6490</v>
      </c>
      <c r="AN442" s="74" t="s">
        <v>2734</v>
      </c>
      <c r="AO442" s="74">
        <v>0</v>
      </c>
      <c r="AP442" s="74">
        <v>0</v>
      </c>
      <c r="AQ442" s="74">
        <v>0</v>
      </c>
      <c r="AR442" s="74">
        <v>0</v>
      </c>
      <c r="AS442" s="74">
        <v>0</v>
      </c>
      <c r="AT442" s="74">
        <v>0</v>
      </c>
      <c r="AU442" s="74">
        <v>0</v>
      </c>
      <c r="AV442" s="74">
        <v>1</v>
      </c>
      <c r="AW442" s="70">
        <v>0</v>
      </c>
      <c r="AX442" s="70">
        <v>0</v>
      </c>
      <c r="AY442" s="70">
        <v>0</v>
      </c>
      <c r="AZ442" s="74"/>
      <c r="BA442" s="74">
        <v>45</v>
      </c>
      <c r="BB442" s="74">
        <v>67</v>
      </c>
      <c r="BC442" s="74">
        <v>0</v>
      </c>
      <c r="BD442" s="74">
        <v>0</v>
      </c>
      <c r="BE442" s="74">
        <v>28</v>
      </c>
      <c r="BF442" s="74">
        <v>0</v>
      </c>
      <c r="BG442" s="74">
        <v>0</v>
      </c>
      <c r="BH442" s="74">
        <v>2</v>
      </c>
      <c r="BI442" s="74">
        <v>0</v>
      </c>
      <c r="BJ442" s="74">
        <v>50</v>
      </c>
      <c r="BK442" s="74">
        <v>0</v>
      </c>
      <c r="BL442" s="74">
        <v>3</v>
      </c>
      <c r="BM442" s="74">
        <v>0</v>
      </c>
      <c r="BN442" s="74">
        <v>0</v>
      </c>
      <c r="BO442" s="74">
        <v>0</v>
      </c>
      <c r="BP442" s="74">
        <v>10</v>
      </c>
      <c r="BQ442" s="74">
        <v>0</v>
      </c>
      <c r="BR442" s="74">
        <v>3</v>
      </c>
      <c r="BS442" s="74">
        <v>32</v>
      </c>
      <c r="BT442" s="74">
        <v>0</v>
      </c>
      <c r="BU442" s="74">
        <v>0</v>
      </c>
      <c r="BV442" s="74">
        <v>0</v>
      </c>
      <c r="BW442" s="74">
        <v>0</v>
      </c>
      <c r="BX442" s="74">
        <v>0</v>
      </c>
      <c r="BY442" s="74">
        <v>0</v>
      </c>
      <c r="BZ442" s="74">
        <v>0</v>
      </c>
      <c r="CA442" s="74">
        <v>0</v>
      </c>
      <c r="CB442" s="74">
        <v>19</v>
      </c>
      <c r="CC442" s="74">
        <v>0</v>
      </c>
      <c r="CD442" s="74">
        <v>0</v>
      </c>
      <c r="CE442" s="74">
        <v>0</v>
      </c>
      <c r="CF442" s="74">
        <v>0</v>
      </c>
      <c r="CG442" s="74">
        <v>2</v>
      </c>
      <c r="CH442" s="74">
        <v>10</v>
      </c>
      <c r="CI442" s="74">
        <v>1</v>
      </c>
      <c r="CJ442" s="74">
        <v>0</v>
      </c>
      <c r="CK442" s="74">
        <v>0</v>
      </c>
      <c r="CL442" s="74">
        <v>0</v>
      </c>
      <c r="CM442" s="74">
        <v>0</v>
      </c>
      <c r="CN442" s="74">
        <v>0</v>
      </c>
      <c r="CO442" s="74">
        <v>1</v>
      </c>
      <c r="CP442" s="74">
        <v>0</v>
      </c>
      <c r="CQ442" s="74">
        <v>0</v>
      </c>
      <c r="CR442" s="74">
        <v>0</v>
      </c>
      <c r="CS442" s="74">
        <v>6</v>
      </c>
      <c r="CT442" s="74">
        <v>0</v>
      </c>
      <c r="CU442" s="74">
        <v>0</v>
      </c>
      <c r="CV442" s="74">
        <v>6</v>
      </c>
      <c r="CW442" s="74">
        <v>0</v>
      </c>
      <c r="CX442" s="74">
        <v>0</v>
      </c>
      <c r="CY442" s="74">
        <v>0</v>
      </c>
      <c r="CZ442" s="74">
        <v>0</v>
      </c>
      <c r="DA442" s="74">
        <v>5</v>
      </c>
      <c r="DB442" s="74">
        <v>0</v>
      </c>
      <c r="DC442" s="74">
        <v>3</v>
      </c>
      <c r="DD442" s="74">
        <v>0</v>
      </c>
      <c r="DE442" s="74">
        <v>0</v>
      </c>
      <c r="DF442" s="74">
        <v>0</v>
      </c>
      <c r="DG442" s="74">
        <v>0</v>
      </c>
      <c r="DH442" s="74">
        <v>34</v>
      </c>
      <c r="DI442" s="74">
        <v>2</v>
      </c>
      <c r="DJ442" s="74">
        <v>2</v>
      </c>
      <c r="DK442" s="74">
        <v>0</v>
      </c>
      <c r="DL442" s="74">
        <v>0</v>
      </c>
      <c r="DM442" s="74">
        <v>31</v>
      </c>
      <c r="DN442" s="74">
        <v>0</v>
      </c>
      <c r="DO442" s="74">
        <v>0</v>
      </c>
      <c r="DP442" s="74">
        <v>5</v>
      </c>
      <c r="DQ442" s="74">
        <v>2</v>
      </c>
      <c r="DR442" s="74">
        <v>16</v>
      </c>
      <c r="DS442" s="74">
        <v>2</v>
      </c>
      <c r="DT442" s="74">
        <v>0</v>
      </c>
      <c r="DU442" s="74">
        <v>7</v>
      </c>
      <c r="DV442" s="74">
        <v>3</v>
      </c>
      <c r="DW442" s="74">
        <v>0</v>
      </c>
      <c r="DX442" s="74">
        <v>5</v>
      </c>
      <c r="DY442" s="74">
        <v>0</v>
      </c>
      <c r="DZ442" s="74">
        <v>8</v>
      </c>
      <c r="EA442" s="74">
        <v>0</v>
      </c>
      <c r="EB442" s="74">
        <v>17</v>
      </c>
      <c r="EC442" s="74">
        <v>18</v>
      </c>
      <c r="ED442" s="74">
        <v>0</v>
      </c>
      <c r="EE442" s="74">
        <v>13</v>
      </c>
      <c r="EF442" s="74">
        <v>120</v>
      </c>
      <c r="EG442" s="74">
        <v>0</v>
      </c>
      <c r="EH442" s="74">
        <v>0</v>
      </c>
      <c r="EI442" s="74">
        <v>0</v>
      </c>
      <c r="EJ442" s="74">
        <v>251</v>
      </c>
      <c r="EK442" s="74">
        <v>4</v>
      </c>
      <c r="EL442" t="s">
        <v>7423</v>
      </c>
      <c r="EM442" t="s">
        <v>7534</v>
      </c>
      <c r="EN442" t="s">
        <v>5182</v>
      </c>
      <c r="EO442" t="s">
        <v>7424</v>
      </c>
      <c r="EP442" t="s">
        <v>6581</v>
      </c>
      <c r="EQ442">
        <v>25</v>
      </c>
      <c r="ER442" s="70">
        <v>441</v>
      </c>
    </row>
    <row r="443" spans="1:148">
      <c r="A443" s="74" t="s">
        <v>303</v>
      </c>
      <c r="B443" s="74" t="s">
        <v>4610</v>
      </c>
      <c r="C443" s="74"/>
      <c r="D443" s="74" t="s">
        <v>525</v>
      </c>
      <c r="E443" s="74" t="s">
        <v>596</v>
      </c>
      <c r="F443" s="74" t="str">
        <f t="shared" si="6"/>
        <v>臺北市北投區</v>
      </c>
      <c r="G443" s="74">
        <f>VLOOKUP(F443,郵遞區號!$C$2:$D$371,2,0)</f>
        <v>112</v>
      </c>
      <c r="H443" s="74" t="str">
        <f>VLOOKUP(D443,區域對照!$A$2:$B$23,2,0)</f>
        <v>台北區</v>
      </c>
      <c r="I443" s="74" t="s">
        <v>6124</v>
      </c>
      <c r="J443" s="74" t="s">
        <v>3677</v>
      </c>
      <c r="K443" s="74" t="s">
        <v>4609</v>
      </c>
      <c r="L443" s="61"/>
      <c r="M443" s="75" t="s">
        <v>6194</v>
      </c>
      <c r="N443" s="74" t="s">
        <v>1203</v>
      </c>
      <c r="O443" s="72" t="s">
        <v>6195</v>
      </c>
      <c r="P443" s="74" t="s">
        <v>1258</v>
      </c>
      <c r="Q443" s="74" t="s">
        <v>708</v>
      </c>
      <c r="R443" s="74" t="s">
        <v>1502</v>
      </c>
      <c r="S443" s="74" t="s">
        <v>4711</v>
      </c>
      <c r="T443" s="74" t="s">
        <v>4711</v>
      </c>
      <c r="U443" s="74" t="s">
        <v>5369</v>
      </c>
      <c r="V443" s="74">
        <v>25.137557999999999</v>
      </c>
      <c r="W443" s="74">
        <v>121.503699</v>
      </c>
      <c r="X443" s="74" t="s">
        <v>2504</v>
      </c>
      <c r="Y443" s="74" t="s">
        <v>708</v>
      </c>
      <c r="Z443" s="74" t="s">
        <v>708</v>
      </c>
      <c r="AA443" s="74" t="s">
        <v>708</v>
      </c>
      <c r="AB443" s="74" t="s">
        <v>708</v>
      </c>
      <c r="AC443" s="74" t="s">
        <v>708</v>
      </c>
      <c r="AD443" s="74" t="s">
        <v>708</v>
      </c>
      <c r="AE443" s="74" t="s">
        <v>708</v>
      </c>
      <c r="AF443" s="74" t="s">
        <v>708</v>
      </c>
      <c r="AG443" s="74" t="s">
        <v>5892</v>
      </c>
      <c r="AH443" s="74" t="s">
        <v>3413</v>
      </c>
      <c r="AI443" s="74" t="s">
        <v>6532</v>
      </c>
      <c r="AJ443" s="74"/>
      <c r="AK443" s="74" t="s">
        <v>2734</v>
      </c>
      <c r="AL443" s="74" t="s">
        <v>2734</v>
      </c>
      <c r="AM443" s="74" t="s">
        <v>6490</v>
      </c>
      <c r="AN443" s="74" t="s">
        <v>2734</v>
      </c>
      <c r="AO443" s="74">
        <v>0</v>
      </c>
      <c r="AP443" s="74">
        <v>0</v>
      </c>
      <c r="AQ443" s="74">
        <v>0</v>
      </c>
      <c r="AR443" s="74">
        <v>0</v>
      </c>
      <c r="AS443" s="74">
        <v>0</v>
      </c>
      <c r="AT443" s="74">
        <v>0</v>
      </c>
      <c r="AU443" s="74">
        <v>0</v>
      </c>
      <c r="AV443" s="74">
        <v>1</v>
      </c>
      <c r="AW443" s="70">
        <v>0</v>
      </c>
      <c r="AX443" s="70">
        <v>0</v>
      </c>
      <c r="AY443" s="70">
        <v>0</v>
      </c>
      <c r="AZ443" s="74"/>
      <c r="BA443" s="74">
        <v>20</v>
      </c>
      <c r="BB443" s="74">
        <v>0</v>
      </c>
      <c r="BC443" s="74">
        <v>0</v>
      </c>
      <c r="BD443" s="74">
        <v>0</v>
      </c>
      <c r="BE443" s="74">
        <v>7</v>
      </c>
      <c r="BF443" s="74">
        <v>2</v>
      </c>
      <c r="BG443" s="74">
        <v>0</v>
      </c>
      <c r="BH443" s="74">
        <v>0</v>
      </c>
      <c r="BI443" s="74">
        <v>0</v>
      </c>
      <c r="BJ443" s="74">
        <v>0</v>
      </c>
      <c r="BK443" s="74">
        <v>0</v>
      </c>
      <c r="BL443" s="74">
        <v>0</v>
      </c>
      <c r="BM443" s="74">
        <v>0</v>
      </c>
      <c r="BN443" s="74">
        <v>0</v>
      </c>
      <c r="BO443" s="74">
        <v>0</v>
      </c>
      <c r="BP443" s="74">
        <v>0</v>
      </c>
      <c r="BQ443" s="74">
        <v>0</v>
      </c>
      <c r="BR443" s="74">
        <v>0</v>
      </c>
      <c r="BS443" s="74">
        <v>0</v>
      </c>
      <c r="BT443" s="74">
        <v>2</v>
      </c>
      <c r="BU443" s="74">
        <v>0</v>
      </c>
      <c r="BV443" s="74">
        <v>0</v>
      </c>
      <c r="BW443" s="74">
        <v>0</v>
      </c>
      <c r="BX443" s="74">
        <v>0</v>
      </c>
      <c r="BY443" s="74">
        <v>0</v>
      </c>
      <c r="BZ443" s="74">
        <v>0</v>
      </c>
      <c r="CA443" s="74">
        <v>0</v>
      </c>
      <c r="CB443" s="74">
        <v>0</v>
      </c>
      <c r="CC443" s="74">
        <v>0</v>
      </c>
      <c r="CD443" s="74">
        <v>0</v>
      </c>
      <c r="CE443" s="74"/>
      <c r="CF443" s="74"/>
      <c r="CG443" s="74"/>
      <c r="CH443" s="74"/>
      <c r="CI443" s="74"/>
      <c r="CJ443" s="74"/>
      <c r="CK443" s="74"/>
      <c r="CL443" s="74"/>
      <c r="CM443" s="74"/>
      <c r="CN443" s="74"/>
      <c r="CO443" s="74"/>
      <c r="CP443" s="74"/>
      <c r="CQ443" s="74"/>
      <c r="CR443" s="74"/>
      <c r="CS443" s="74"/>
      <c r="CT443" s="74"/>
      <c r="CU443" s="74"/>
      <c r="CV443" s="74"/>
      <c r="CW443" s="74"/>
      <c r="CX443" s="74"/>
      <c r="CY443" s="74"/>
      <c r="CZ443" s="74"/>
      <c r="DA443" s="74"/>
      <c r="DB443" s="74"/>
      <c r="DC443" s="74"/>
      <c r="DD443" s="74"/>
      <c r="DE443" s="74"/>
      <c r="DF443" s="74"/>
      <c r="DG443" s="74"/>
      <c r="DH443" s="74"/>
      <c r="DI443" s="74"/>
      <c r="DJ443" s="74"/>
      <c r="DK443" s="74"/>
      <c r="DL443" s="74"/>
      <c r="DM443" s="74"/>
      <c r="DN443" s="74"/>
      <c r="DO443" s="74"/>
      <c r="DP443" s="74"/>
      <c r="DQ443" s="74"/>
      <c r="DR443" s="74"/>
      <c r="DS443" s="74"/>
      <c r="DT443" s="74"/>
      <c r="DU443" s="74"/>
      <c r="DV443" s="74"/>
      <c r="DW443" s="74"/>
      <c r="DX443" s="74"/>
      <c r="DY443" s="74"/>
      <c r="DZ443" s="74"/>
      <c r="EA443" s="74"/>
      <c r="EB443" s="74"/>
      <c r="EC443" s="74"/>
      <c r="ED443" s="74"/>
      <c r="EE443" s="74"/>
      <c r="EF443" s="74"/>
      <c r="EG443" s="74"/>
      <c r="EH443" s="74"/>
      <c r="EI443" s="74"/>
      <c r="EJ443" s="74"/>
      <c r="EK443" s="74"/>
      <c r="EL443" t="s">
        <v>7425</v>
      </c>
      <c r="EM443" t="s">
        <v>7534</v>
      </c>
      <c r="EN443" t="s">
        <v>5369</v>
      </c>
      <c r="EO443" t="s">
        <v>7426</v>
      </c>
      <c r="EP443" t="s">
        <v>6555</v>
      </c>
      <c r="EQ443">
        <v>33</v>
      </c>
      <c r="ER443" s="70">
        <v>442</v>
      </c>
    </row>
    <row r="444" spans="1:148">
      <c r="A444" s="70" t="s">
        <v>5625</v>
      </c>
      <c r="B444" s="70" t="s">
        <v>4610</v>
      </c>
      <c r="C444" s="70" t="s">
        <v>4610</v>
      </c>
      <c r="D444" s="70" t="s">
        <v>529</v>
      </c>
      <c r="E444" s="70" t="s">
        <v>573</v>
      </c>
      <c r="F444" s="70" t="str">
        <f t="shared" si="6"/>
        <v>臺南市東區</v>
      </c>
      <c r="G444" s="70">
        <f>VLOOKUP(F444,郵遞區號!$C$2:$D$371,2,0)</f>
        <v>701</v>
      </c>
      <c r="H444" s="70" t="str">
        <f>VLOOKUP(D444,區域對照!$A$2:$B$23,2,0)</f>
        <v>南區</v>
      </c>
      <c r="I444" s="76" t="s">
        <v>6124</v>
      </c>
      <c r="J444" s="70" t="s">
        <v>708</v>
      </c>
      <c r="K444" s="76" t="s">
        <v>4609</v>
      </c>
      <c r="L444" s="59" t="s">
        <v>6124</v>
      </c>
      <c r="M444" s="71" t="s">
        <v>739</v>
      </c>
      <c r="N444" s="70" t="s">
        <v>1204</v>
      </c>
      <c r="O444" s="70" t="s">
        <v>1204</v>
      </c>
      <c r="P444" s="70" t="s">
        <v>1246</v>
      </c>
      <c r="Q444" s="70" t="s">
        <v>708</v>
      </c>
      <c r="R444" s="70" t="s">
        <v>1283</v>
      </c>
      <c r="S444" s="70" t="s">
        <v>4633</v>
      </c>
      <c r="T444" s="70" t="s">
        <v>4747</v>
      </c>
      <c r="U444" s="70" t="s">
        <v>5115</v>
      </c>
      <c r="V444" s="70">
        <v>22.987199</v>
      </c>
      <c r="W444" s="70">
        <v>120.2115986</v>
      </c>
      <c r="X444" s="70" t="s">
        <v>2277</v>
      </c>
      <c r="Y444" s="70" t="s">
        <v>708</v>
      </c>
      <c r="Z444" s="70" t="s">
        <v>708</v>
      </c>
      <c r="AA444" s="70" t="s">
        <v>708</v>
      </c>
      <c r="AB444" s="70" t="s">
        <v>708</v>
      </c>
      <c r="AC444" s="70" t="s">
        <v>708</v>
      </c>
      <c r="AD444" s="70" t="s">
        <v>708</v>
      </c>
      <c r="AE444" s="70" t="s">
        <v>708</v>
      </c>
      <c r="AF444" s="70" t="s">
        <v>708</v>
      </c>
      <c r="AG444" s="70" t="s">
        <v>5664</v>
      </c>
      <c r="AH444" s="70" t="s">
        <v>3148</v>
      </c>
      <c r="AI444" s="70" t="s">
        <v>3148</v>
      </c>
      <c r="AK444" s="70" t="s">
        <v>2734</v>
      </c>
      <c r="AL444" s="70" t="s">
        <v>2734</v>
      </c>
      <c r="AM444" s="70" t="s">
        <v>6490</v>
      </c>
      <c r="AN444" s="70" t="s">
        <v>2734</v>
      </c>
      <c r="AO444" s="70">
        <v>0</v>
      </c>
      <c r="AP444" s="70">
        <v>0</v>
      </c>
      <c r="AQ444" s="70">
        <v>0</v>
      </c>
      <c r="AR444" s="70">
        <v>0</v>
      </c>
      <c r="AS444" s="70">
        <v>0</v>
      </c>
      <c r="AT444" s="70">
        <v>0</v>
      </c>
      <c r="AU444" s="70">
        <v>0</v>
      </c>
      <c r="AV444" s="70">
        <v>1</v>
      </c>
      <c r="AW444" s="70">
        <v>0</v>
      </c>
      <c r="AX444" s="70">
        <v>0</v>
      </c>
      <c r="AY444" s="70">
        <v>0</v>
      </c>
      <c r="BA444" s="70">
        <v>0</v>
      </c>
      <c r="BB444" s="70">
        <v>0</v>
      </c>
      <c r="BC444" s="70">
        <v>0</v>
      </c>
      <c r="BD444" s="70">
        <v>0</v>
      </c>
      <c r="BE444" s="70">
        <v>6</v>
      </c>
      <c r="BF444" s="70">
        <v>0</v>
      </c>
      <c r="BG444" s="70">
        <v>0</v>
      </c>
      <c r="BH444" s="70">
        <v>0</v>
      </c>
      <c r="BI444" s="70">
        <v>0</v>
      </c>
      <c r="BJ444" s="70">
        <v>0</v>
      </c>
      <c r="BK444" s="70">
        <v>0</v>
      </c>
      <c r="BL444" s="70">
        <v>0</v>
      </c>
      <c r="BM444" s="70">
        <v>0</v>
      </c>
      <c r="BN444" s="70">
        <v>0</v>
      </c>
      <c r="BO444" s="70">
        <v>0</v>
      </c>
      <c r="BP444" s="70">
        <v>0</v>
      </c>
      <c r="BQ444" s="70">
        <v>0</v>
      </c>
      <c r="BR444" s="70">
        <v>0</v>
      </c>
      <c r="BS444" s="70">
        <v>0</v>
      </c>
      <c r="BT444" s="70">
        <v>0</v>
      </c>
      <c r="BU444" s="70">
        <v>0</v>
      </c>
      <c r="BV444" s="70">
        <v>0</v>
      </c>
      <c r="BW444" s="70">
        <v>0</v>
      </c>
      <c r="BX444" s="70">
        <v>0</v>
      </c>
      <c r="BY444" s="70">
        <v>0</v>
      </c>
      <c r="BZ444" s="70">
        <v>0</v>
      </c>
      <c r="CA444" s="70">
        <v>0</v>
      </c>
      <c r="CB444" s="70">
        <v>0</v>
      </c>
      <c r="CC444" s="70">
        <v>0</v>
      </c>
      <c r="CD444" s="70">
        <v>0</v>
      </c>
      <c r="EL444" t="s">
        <v>7427</v>
      </c>
      <c r="EM444" t="s">
        <v>7534</v>
      </c>
      <c r="EN444" t="s">
        <v>5115</v>
      </c>
      <c r="EO444" t="s">
        <v>6961</v>
      </c>
      <c r="EP444" t="s">
        <v>6664</v>
      </c>
      <c r="EQ444">
        <v>208</v>
      </c>
      <c r="ER444" s="70">
        <v>443</v>
      </c>
    </row>
    <row r="445" spans="1:148">
      <c r="A445" s="70" t="s">
        <v>5636</v>
      </c>
      <c r="B445" s="70" t="s">
        <v>4016</v>
      </c>
      <c r="C445" s="70" t="s">
        <v>4016</v>
      </c>
      <c r="D445" s="70" t="s">
        <v>544</v>
      </c>
      <c r="E445" s="70" t="s">
        <v>590</v>
      </c>
      <c r="F445" s="70" t="str">
        <f t="shared" ref="F445:F505" si="7">_xlfn.CONCAT(D445,E445)</f>
        <v>新竹縣竹北市</v>
      </c>
      <c r="G445" s="70">
        <f>VLOOKUP(F445,郵遞區號!$C$2:$D$371,2,0)</f>
        <v>302</v>
      </c>
      <c r="H445" s="70" t="str">
        <f>VLOOKUP(D445,區域對照!$A$2:$B$23,2,0)</f>
        <v>北區</v>
      </c>
      <c r="I445" s="76" t="s">
        <v>6124</v>
      </c>
      <c r="J445" s="70" t="s">
        <v>708</v>
      </c>
      <c r="K445" s="76" t="s">
        <v>4609</v>
      </c>
      <c r="L445" s="59" t="s">
        <v>6124</v>
      </c>
      <c r="M445" s="71" t="s">
        <v>761</v>
      </c>
      <c r="N445" s="70" t="s">
        <v>1203</v>
      </c>
      <c r="O445" s="70" t="s">
        <v>1203</v>
      </c>
      <c r="P445" s="70" t="s">
        <v>1248</v>
      </c>
      <c r="Q445" s="70" t="s">
        <v>708</v>
      </c>
      <c r="R445" s="70" t="s">
        <v>1305</v>
      </c>
      <c r="S445" s="70" t="s">
        <v>4642</v>
      </c>
      <c r="T445" s="70" t="s">
        <v>4642</v>
      </c>
      <c r="U445" s="70" t="s">
        <v>5139</v>
      </c>
      <c r="V445" s="70">
        <v>24.805731300000001</v>
      </c>
      <c r="W445" s="70">
        <v>121.0446077</v>
      </c>
      <c r="X445" s="70" t="s">
        <v>2299</v>
      </c>
      <c r="Y445" s="70" t="s">
        <v>708</v>
      </c>
      <c r="Z445" s="70" t="s">
        <v>708</v>
      </c>
      <c r="AA445" s="70" t="s">
        <v>708</v>
      </c>
      <c r="AB445" s="70" t="s">
        <v>708</v>
      </c>
      <c r="AC445" s="70" t="s">
        <v>708</v>
      </c>
      <c r="AD445" s="70" t="s">
        <v>708</v>
      </c>
      <c r="AE445" s="70" t="s">
        <v>708</v>
      </c>
      <c r="AF445" s="70" t="s">
        <v>708</v>
      </c>
      <c r="AG445" s="70" t="s">
        <v>5686</v>
      </c>
      <c r="AH445" s="70" t="s">
        <v>3174</v>
      </c>
      <c r="AI445" s="70" t="s">
        <v>3174</v>
      </c>
      <c r="AK445" s="70" t="s">
        <v>2734</v>
      </c>
      <c r="AL445" s="70" t="s">
        <v>2734</v>
      </c>
      <c r="AM445" s="70" t="s">
        <v>6490</v>
      </c>
      <c r="AN445" s="70" t="s">
        <v>2734</v>
      </c>
      <c r="AO445" s="70">
        <v>0</v>
      </c>
      <c r="AP445" s="70">
        <v>0</v>
      </c>
      <c r="AQ445" s="70">
        <v>0</v>
      </c>
      <c r="AR445" s="70">
        <v>0</v>
      </c>
      <c r="AS445" s="70">
        <v>0</v>
      </c>
      <c r="AT445" s="70">
        <v>0</v>
      </c>
      <c r="AU445" s="70">
        <v>0</v>
      </c>
      <c r="AV445" s="70">
        <v>1</v>
      </c>
      <c r="AW445" s="70">
        <v>0</v>
      </c>
      <c r="AX445" s="70">
        <v>0</v>
      </c>
      <c r="AY445" s="70">
        <v>0</v>
      </c>
      <c r="BA445" s="70">
        <v>42</v>
      </c>
      <c r="BB445" s="70">
        <v>0</v>
      </c>
      <c r="BC445" s="70">
        <v>0</v>
      </c>
      <c r="BD445" s="70">
        <v>0</v>
      </c>
      <c r="BE445" s="70">
        <v>20</v>
      </c>
      <c r="BF445" s="70">
        <v>0</v>
      </c>
      <c r="BG445" s="70">
        <v>0</v>
      </c>
      <c r="BH445" s="70">
        <v>0</v>
      </c>
      <c r="BI445" s="70">
        <v>0</v>
      </c>
      <c r="BJ445" s="70">
        <v>0</v>
      </c>
      <c r="BK445" s="70">
        <v>0</v>
      </c>
      <c r="BL445" s="70">
        <v>0</v>
      </c>
      <c r="BM445" s="70">
        <v>0</v>
      </c>
      <c r="BN445" s="70">
        <v>0</v>
      </c>
      <c r="BO445" s="70">
        <v>0</v>
      </c>
      <c r="BP445" s="70">
        <v>0</v>
      </c>
      <c r="BQ445" s="70">
        <v>0</v>
      </c>
      <c r="BR445" s="70">
        <v>0</v>
      </c>
      <c r="BS445" s="70">
        <v>0</v>
      </c>
      <c r="BT445" s="70">
        <v>0</v>
      </c>
      <c r="BU445" s="70">
        <v>0</v>
      </c>
      <c r="BV445" s="70">
        <v>0</v>
      </c>
      <c r="BW445" s="70">
        <v>0</v>
      </c>
      <c r="BX445" s="70">
        <v>0</v>
      </c>
      <c r="BY445" s="70">
        <v>0</v>
      </c>
      <c r="BZ445" s="70">
        <v>0</v>
      </c>
      <c r="CA445" s="70">
        <v>0</v>
      </c>
      <c r="CB445" s="70">
        <v>8</v>
      </c>
      <c r="CC445" s="70">
        <v>0</v>
      </c>
      <c r="CD445" s="70">
        <v>0</v>
      </c>
      <c r="EL445" t="s">
        <v>7428</v>
      </c>
      <c r="EM445" t="s">
        <v>7534</v>
      </c>
      <c r="EN445" t="s">
        <v>7583</v>
      </c>
      <c r="EO445" t="s">
        <v>7429</v>
      </c>
      <c r="EP445" t="s">
        <v>7034</v>
      </c>
      <c r="EQ445">
        <v>65</v>
      </c>
      <c r="ER445" s="70">
        <v>444</v>
      </c>
    </row>
    <row r="446" spans="1:148">
      <c r="A446" s="70" t="s">
        <v>121</v>
      </c>
      <c r="B446" s="70" t="s">
        <v>4016</v>
      </c>
      <c r="C446" s="70" t="s">
        <v>4016</v>
      </c>
      <c r="D446" s="70" t="s">
        <v>545</v>
      </c>
      <c r="E446" s="70" t="s">
        <v>604</v>
      </c>
      <c r="F446" s="70" t="str">
        <f t="shared" si="7"/>
        <v>宜蘭縣蘇澳鎮</v>
      </c>
      <c r="G446" s="70">
        <f>VLOOKUP(F446,郵遞區號!$C$2:$D$371,2,0)</f>
        <v>270</v>
      </c>
      <c r="H446" s="70" t="str">
        <f>VLOOKUP(D446,區域對照!$A$2:$B$23,2,0)</f>
        <v>台北區</v>
      </c>
      <c r="I446" s="76" t="s">
        <v>6124</v>
      </c>
      <c r="J446" s="70" t="s">
        <v>708</v>
      </c>
      <c r="K446" s="76" t="s">
        <v>4609</v>
      </c>
      <c r="L446" s="59" t="s">
        <v>6124</v>
      </c>
      <c r="M446" s="71" t="s">
        <v>785</v>
      </c>
      <c r="N446" s="70" t="s">
        <v>1212</v>
      </c>
      <c r="O446" s="70" t="s">
        <v>1212</v>
      </c>
      <c r="P446" s="70" t="s">
        <v>1250</v>
      </c>
      <c r="Q446" s="70" t="s">
        <v>708</v>
      </c>
      <c r="R446" s="70" t="s">
        <v>1328</v>
      </c>
      <c r="S446" s="70" t="s">
        <v>4644</v>
      </c>
      <c r="T446" s="70" t="s">
        <v>4644</v>
      </c>
      <c r="U446" s="70" t="s">
        <v>5167</v>
      </c>
      <c r="V446" s="70">
        <v>24.596234299999999</v>
      </c>
      <c r="W446" s="70">
        <v>121.83955829999999</v>
      </c>
      <c r="X446" s="70" t="s">
        <v>2323</v>
      </c>
      <c r="Y446" s="70" t="s">
        <v>708</v>
      </c>
      <c r="Z446" s="70" t="s">
        <v>708</v>
      </c>
      <c r="AA446" s="70" t="s">
        <v>708</v>
      </c>
      <c r="AB446" s="70" t="s">
        <v>708</v>
      </c>
      <c r="AC446" s="70" t="s">
        <v>708</v>
      </c>
      <c r="AD446" s="70" t="s">
        <v>708</v>
      </c>
      <c r="AE446" s="70" t="s">
        <v>708</v>
      </c>
      <c r="AF446" s="70" t="s">
        <v>708</v>
      </c>
      <c r="AG446" s="70" t="s">
        <v>5710</v>
      </c>
      <c r="AH446" s="70" t="s">
        <v>3202</v>
      </c>
      <c r="AI446" s="70" t="s">
        <v>3202</v>
      </c>
      <c r="AK446" s="70" t="s">
        <v>2734</v>
      </c>
      <c r="AL446" s="70" t="s">
        <v>2734</v>
      </c>
      <c r="AM446" s="70" t="s">
        <v>6490</v>
      </c>
      <c r="AN446" s="70" t="s">
        <v>2734</v>
      </c>
      <c r="AO446" s="70">
        <v>0</v>
      </c>
      <c r="AP446" s="70">
        <v>0</v>
      </c>
      <c r="AQ446" s="70">
        <v>0</v>
      </c>
      <c r="AR446" s="70">
        <v>0</v>
      </c>
      <c r="AS446" s="70">
        <v>0</v>
      </c>
      <c r="AT446" s="70">
        <v>0</v>
      </c>
      <c r="AU446" s="70">
        <v>0</v>
      </c>
      <c r="AV446" s="70">
        <v>1</v>
      </c>
      <c r="AW446" s="70">
        <v>0</v>
      </c>
      <c r="AX446" s="70">
        <v>0</v>
      </c>
      <c r="AY446" s="70">
        <v>0</v>
      </c>
      <c r="BA446" s="70">
        <v>0</v>
      </c>
      <c r="BB446" s="70">
        <v>0</v>
      </c>
      <c r="BC446" s="70">
        <v>0</v>
      </c>
      <c r="BD446" s="70">
        <v>0</v>
      </c>
      <c r="BE446" s="70">
        <v>5</v>
      </c>
      <c r="BF446" s="70">
        <v>0</v>
      </c>
      <c r="BG446" s="70">
        <v>0</v>
      </c>
      <c r="BH446" s="70">
        <v>0</v>
      </c>
      <c r="BI446" s="70">
        <v>0</v>
      </c>
      <c r="BJ446" s="70">
        <v>0</v>
      </c>
      <c r="BK446" s="70">
        <v>0</v>
      </c>
      <c r="BL446" s="70">
        <v>0</v>
      </c>
      <c r="BM446" s="70">
        <v>0</v>
      </c>
      <c r="BN446" s="70">
        <v>0</v>
      </c>
      <c r="BO446" s="70">
        <v>0</v>
      </c>
      <c r="BP446" s="70">
        <v>0</v>
      </c>
      <c r="BQ446" s="70">
        <v>0</v>
      </c>
      <c r="BR446" s="70">
        <v>0</v>
      </c>
      <c r="BS446" s="70">
        <v>0</v>
      </c>
      <c r="BT446" s="70">
        <v>0</v>
      </c>
      <c r="BU446" s="70">
        <v>0</v>
      </c>
      <c r="BV446" s="70">
        <v>0</v>
      </c>
      <c r="BW446" s="70">
        <v>0</v>
      </c>
      <c r="BX446" s="70">
        <v>0</v>
      </c>
      <c r="BY446" s="70">
        <v>0</v>
      </c>
      <c r="BZ446" s="70">
        <v>0</v>
      </c>
      <c r="CA446" s="70">
        <v>0</v>
      </c>
      <c r="CB446" s="70">
        <v>0</v>
      </c>
      <c r="CC446" s="70">
        <v>0</v>
      </c>
      <c r="CD446" s="70">
        <v>0</v>
      </c>
      <c r="EL446" t="s">
        <v>7430</v>
      </c>
      <c r="EM446" t="s">
        <v>7534</v>
      </c>
      <c r="EN446" t="s">
        <v>5167</v>
      </c>
      <c r="EO446" t="s">
        <v>6929</v>
      </c>
      <c r="EP446" t="s">
        <v>6677</v>
      </c>
      <c r="EQ446">
        <v>82</v>
      </c>
      <c r="ER446" s="70">
        <v>445</v>
      </c>
    </row>
    <row r="447" spans="1:148" s="74" customFormat="1">
      <c r="A447" s="70" t="s">
        <v>122</v>
      </c>
      <c r="B447" s="70" t="s">
        <v>4016</v>
      </c>
      <c r="C447" s="70" t="s">
        <v>4016</v>
      </c>
      <c r="D447" s="70" t="s">
        <v>545</v>
      </c>
      <c r="E447" s="70" t="s">
        <v>605</v>
      </c>
      <c r="F447" s="70" t="str">
        <f t="shared" si="7"/>
        <v>宜蘭縣員山鄉</v>
      </c>
      <c r="G447" s="70">
        <f>VLOOKUP(F447,郵遞區號!$C$2:$D$371,2,0)</f>
        <v>264</v>
      </c>
      <c r="H447" s="70" t="str">
        <f>VLOOKUP(D447,區域對照!$A$2:$B$23,2,0)</f>
        <v>台北區</v>
      </c>
      <c r="I447" s="76" t="s">
        <v>6124</v>
      </c>
      <c r="J447" s="70" t="s">
        <v>708</v>
      </c>
      <c r="K447" s="76" t="s">
        <v>4609</v>
      </c>
      <c r="L447" s="59" t="s">
        <v>6124</v>
      </c>
      <c r="M447" s="71" t="s">
        <v>786</v>
      </c>
      <c r="N447" s="70" t="s">
        <v>1213</v>
      </c>
      <c r="O447" s="70" t="s">
        <v>1213</v>
      </c>
      <c r="P447" s="70" t="s">
        <v>1250</v>
      </c>
      <c r="Q447" s="70" t="s">
        <v>708</v>
      </c>
      <c r="R447" s="70" t="s">
        <v>1329</v>
      </c>
      <c r="S447" s="70" t="s">
        <v>4645</v>
      </c>
      <c r="T447" s="70" t="s">
        <v>4645</v>
      </c>
      <c r="U447" s="70" t="s">
        <v>5169</v>
      </c>
      <c r="V447" s="70">
        <v>24.743455999999998</v>
      </c>
      <c r="W447" s="70">
        <v>121.724085</v>
      </c>
      <c r="X447" s="70" t="s">
        <v>2324</v>
      </c>
      <c r="Y447" s="70" t="s">
        <v>708</v>
      </c>
      <c r="Z447" s="70" t="s">
        <v>708</v>
      </c>
      <c r="AA447" s="70" t="s">
        <v>708</v>
      </c>
      <c r="AB447" s="70" t="s">
        <v>708</v>
      </c>
      <c r="AC447" s="70" t="s">
        <v>708</v>
      </c>
      <c r="AD447" s="70" t="s">
        <v>708</v>
      </c>
      <c r="AE447" s="70" t="s">
        <v>708</v>
      </c>
      <c r="AF447" s="70" t="s">
        <v>708</v>
      </c>
      <c r="AG447" s="70" t="s">
        <v>5711</v>
      </c>
      <c r="AH447" s="70" t="s">
        <v>3204</v>
      </c>
      <c r="AI447" s="70" t="s">
        <v>3204</v>
      </c>
      <c r="AJ447" s="70"/>
      <c r="AK447" s="70" t="s">
        <v>2734</v>
      </c>
      <c r="AL447" s="70" t="s">
        <v>2734</v>
      </c>
      <c r="AM447" s="70" t="s">
        <v>6490</v>
      </c>
      <c r="AN447" s="70" t="s">
        <v>2734</v>
      </c>
      <c r="AO447" s="70">
        <v>0</v>
      </c>
      <c r="AP447" s="70">
        <v>0</v>
      </c>
      <c r="AQ447" s="70">
        <v>0</v>
      </c>
      <c r="AR447" s="70">
        <v>0</v>
      </c>
      <c r="AS447" s="70">
        <v>0</v>
      </c>
      <c r="AT447" s="70">
        <v>0</v>
      </c>
      <c r="AU447" s="70">
        <v>0</v>
      </c>
      <c r="AV447" s="70">
        <v>1</v>
      </c>
      <c r="AW447" s="70">
        <v>0</v>
      </c>
      <c r="AX447" s="70">
        <v>0</v>
      </c>
      <c r="AY447" s="70">
        <v>0</v>
      </c>
      <c r="AZ447" s="70"/>
      <c r="BA447" s="70">
        <v>0</v>
      </c>
      <c r="BB447" s="70">
        <v>0</v>
      </c>
      <c r="BC447" s="70">
        <v>0</v>
      </c>
      <c r="BD447" s="70">
        <v>0</v>
      </c>
      <c r="BE447" s="70">
        <v>1</v>
      </c>
      <c r="BF447" s="70">
        <v>0</v>
      </c>
      <c r="BG447" s="70">
        <v>0</v>
      </c>
      <c r="BH447" s="70">
        <v>0</v>
      </c>
      <c r="BI447" s="70">
        <v>0</v>
      </c>
      <c r="BJ447" s="70">
        <v>0</v>
      </c>
      <c r="BK447" s="70">
        <v>0</v>
      </c>
      <c r="BL447" s="70">
        <v>0</v>
      </c>
      <c r="BM447" s="70">
        <v>0</v>
      </c>
      <c r="BN447" s="70">
        <v>0</v>
      </c>
      <c r="BO447" s="70">
        <v>0</v>
      </c>
      <c r="BP447" s="70">
        <v>0</v>
      </c>
      <c r="BQ447" s="70">
        <v>0</v>
      </c>
      <c r="BR447" s="70">
        <v>0</v>
      </c>
      <c r="BS447" s="70">
        <v>0</v>
      </c>
      <c r="BT447" s="70">
        <v>0</v>
      </c>
      <c r="BU447" s="70">
        <v>0</v>
      </c>
      <c r="BV447" s="70">
        <v>0</v>
      </c>
      <c r="BW447" s="70">
        <v>0</v>
      </c>
      <c r="BX447" s="70">
        <v>0</v>
      </c>
      <c r="BY447" s="70">
        <v>0</v>
      </c>
      <c r="BZ447" s="70">
        <v>0</v>
      </c>
      <c r="CA447" s="70">
        <v>0</v>
      </c>
      <c r="CB447" s="70">
        <v>0</v>
      </c>
      <c r="CC447" s="70">
        <v>0</v>
      </c>
      <c r="CD447" s="70">
        <v>0</v>
      </c>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0"/>
      <c r="DD447" s="70"/>
      <c r="DE447" s="70"/>
      <c r="DF447" s="70"/>
      <c r="DG447" s="70"/>
      <c r="DH447" s="70"/>
      <c r="DI447" s="70"/>
      <c r="DJ447" s="70"/>
      <c r="DK447" s="70"/>
      <c r="DL447" s="70"/>
      <c r="DM447" s="70"/>
      <c r="DN447" s="70"/>
      <c r="DO447" s="70"/>
      <c r="DP447" s="70"/>
      <c r="DQ447" s="70"/>
      <c r="DR447" s="70"/>
      <c r="DS447" s="70"/>
      <c r="DT447" s="70"/>
      <c r="DU447" s="70"/>
      <c r="DV447" s="70"/>
      <c r="DW447" s="70"/>
      <c r="DX447" s="70"/>
      <c r="DY447" s="70"/>
      <c r="DZ447" s="70"/>
      <c r="EA447" s="70"/>
      <c r="EB447" s="70"/>
      <c r="EC447" s="70"/>
      <c r="ED447" s="70"/>
      <c r="EE447" s="70"/>
      <c r="EF447" s="70"/>
      <c r="EG447" s="70"/>
      <c r="EH447" s="70"/>
      <c r="EI447" s="70"/>
      <c r="EJ447" s="70"/>
      <c r="EK447" s="70"/>
      <c r="EL447" t="s">
        <v>7431</v>
      </c>
      <c r="EM447" t="s">
        <v>7534</v>
      </c>
      <c r="EN447" t="s">
        <v>5169</v>
      </c>
      <c r="EO447" t="s">
        <v>6926</v>
      </c>
      <c r="EP447" t="s">
        <v>6677</v>
      </c>
      <c r="EQ447">
        <v>82</v>
      </c>
      <c r="ER447" s="70">
        <v>446</v>
      </c>
    </row>
    <row r="448" spans="1:148">
      <c r="A448" s="70" t="s">
        <v>122</v>
      </c>
      <c r="B448" s="70" t="s">
        <v>4016</v>
      </c>
      <c r="C448" s="70" t="s">
        <v>4016</v>
      </c>
      <c r="D448" s="70" t="s">
        <v>545</v>
      </c>
      <c r="E448" s="70" t="s">
        <v>591</v>
      </c>
      <c r="F448" s="70" t="str">
        <f t="shared" si="7"/>
        <v>宜蘭縣宜蘭市</v>
      </c>
      <c r="G448" s="70">
        <f>VLOOKUP(F448,郵遞區號!$C$2:$D$371,2,0)</f>
        <v>260</v>
      </c>
      <c r="H448" s="70" t="str">
        <f>VLOOKUP(D448,區域對照!$A$2:$B$23,2,0)</f>
        <v>台北區</v>
      </c>
      <c r="I448" s="76" t="s">
        <v>6124</v>
      </c>
      <c r="J448" s="70" t="s">
        <v>708</v>
      </c>
      <c r="K448" s="76" t="s">
        <v>4609</v>
      </c>
      <c r="L448" s="59" t="s">
        <v>6124</v>
      </c>
      <c r="M448" s="71" t="s">
        <v>786</v>
      </c>
      <c r="N448" s="70" t="s">
        <v>1212</v>
      </c>
      <c r="O448" s="70" t="s">
        <v>1212</v>
      </c>
      <c r="P448" s="70" t="s">
        <v>1250</v>
      </c>
      <c r="Q448" s="70" t="s">
        <v>708</v>
      </c>
      <c r="R448" s="70" t="s">
        <v>1329</v>
      </c>
      <c r="S448" s="70" t="s">
        <v>4646</v>
      </c>
      <c r="T448" s="70" t="s">
        <v>4646</v>
      </c>
      <c r="U448" s="70" t="s">
        <v>5170</v>
      </c>
      <c r="V448" s="70">
        <v>24.7503463</v>
      </c>
      <c r="W448" s="70">
        <v>121.7576334</v>
      </c>
      <c r="X448" s="70" t="s">
        <v>2324</v>
      </c>
      <c r="Y448" s="70" t="s">
        <v>708</v>
      </c>
      <c r="Z448" s="70" t="s">
        <v>708</v>
      </c>
      <c r="AA448" s="70" t="s">
        <v>708</v>
      </c>
      <c r="AB448" s="70" t="s">
        <v>708</v>
      </c>
      <c r="AC448" s="70" t="s">
        <v>708</v>
      </c>
      <c r="AD448" s="70" t="s">
        <v>708</v>
      </c>
      <c r="AE448" s="70" t="s">
        <v>708</v>
      </c>
      <c r="AF448" s="70" t="s">
        <v>708</v>
      </c>
      <c r="AG448" s="70" t="s">
        <v>5711</v>
      </c>
      <c r="AH448" s="70" t="s">
        <v>3205</v>
      </c>
      <c r="AI448" s="70" t="s">
        <v>3205</v>
      </c>
      <c r="AK448" s="70" t="s">
        <v>2734</v>
      </c>
      <c r="AL448" s="70" t="s">
        <v>2734</v>
      </c>
      <c r="AM448" s="70" t="s">
        <v>6490</v>
      </c>
      <c r="AN448" s="70" t="s">
        <v>2734</v>
      </c>
      <c r="AO448" s="70">
        <v>0</v>
      </c>
      <c r="AP448" s="70">
        <v>0</v>
      </c>
      <c r="AQ448" s="70">
        <v>0</v>
      </c>
      <c r="AR448" s="70">
        <v>0</v>
      </c>
      <c r="AS448" s="70">
        <v>0</v>
      </c>
      <c r="AT448" s="70">
        <v>0</v>
      </c>
      <c r="AU448" s="70">
        <v>0</v>
      </c>
      <c r="AV448" s="70">
        <v>1</v>
      </c>
      <c r="AW448" s="70">
        <v>0</v>
      </c>
      <c r="AX448" s="70">
        <v>0</v>
      </c>
      <c r="AY448" s="70">
        <v>0</v>
      </c>
      <c r="BA448" s="70">
        <v>0</v>
      </c>
      <c r="BB448" s="70">
        <v>0</v>
      </c>
      <c r="BC448" s="70">
        <v>0</v>
      </c>
      <c r="BD448" s="70">
        <v>0</v>
      </c>
      <c r="BE448" s="70">
        <v>14</v>
      </c>
      <c r="BF448" s="70">
        <v>0</v>
      </c>
      <c r="BG448" s="70">
        <v>0</v>
      </c>
      <c r="BH448" s="70">
        <v>2</v>
      </c>
      <c r="BI448" s="70">
        <v>0</v>
      </c>
      <c r="BJ448" s="70">
        <v>0</v>
      </c>
      <c r="BK448" s="70">
        <v>0</v>
      </c>
      <c r="BL448" s="70">
        <v>0</v>
      </c>
      <c r="BM448" s="70">
        <v>0</v>
      </c>
      <c r="BN448" s="70">
        <v>0</v>
      </c>
      <c r="BO448" s="70">
        <v>0</v>
      </c>
      <c r="BP448" s="70">
        <v>0</v>
      </c>
      <c r="BQ448" s="70">
        <v>0</v>
      </c>
      <c r="BR448" s="70">
        <v>0</v>
      </c>
      <c r="BS448" s="70">
        <v>0</v>
      </c>
      <c r="BT448" s="70">
        <v>0</v>
      </c>
      <c r="BU448" s="70">
        <v>0</v>
      </c>
      <c r="BV448" s="70">
        <v>0</v>
      </c>
      <c r="BW448" s="70">
        <v>0</v>
      </c>
      <c r="BX448" s="70">
        <v>0</v>
      </c>
      <c r="BY448" s="70">
        <v>0</v>
      </c>
      <c r="BZ448" s="70">
        <v>0</v>
      </c>
      <c r="CA448" s="70">
        <v>0</v>
      </c>
      <c r="CB448" s="70">
        <v>0</v>
      </c>
      <c r="CC448" s="70">
        <v>0</v>
      </c>
      <c r="CD448" s="70">
        <v>0</v>
      </c>
      <c r="EL448" t="s">
        <v>7432</v>
      </c>
      <c r="EM448" t="s">
        <v>7534</v>
      </c>
      <c r="EN448" t="s">
        <v>5170</v>
      </c>
      <c r="EO448" t="s">
        <v>6699</v>
      </c>
      <c r="EP448" t="s">
        <v>7433</v>
      </c>
      <c r="EQ448">
        <v>72</v>
      </c>
      <c r="ER448" s="70">
        <v>447</v>
      </c>
    </row>
    <row r="449" spans="1:148">
      <c r="A449" s="70" t="s">
        <v>123</v>
      </c>
      <c r="B449" s="70" t="s">
        <v>4016</v>
      </c>
      <c r="C449" s="70" t="s">
        <v>4016</v>
      </c>
      <c r="D449" s="70" t="s">
        <v>535</v>
      </c>
      <c r="E449" s="70" t="s">
        <v>606</v>
      </c>
      <c r="F449" s="70" t="str">
        <f t="shared" si="7"/>
        <v>南投縣埔里鎮</v>
      </c>
      <c r="G449" s="70">
        <f>VLOOKUP(F449,郵遞區號!$C$2:$D$371,2,0)</f>
        <v>545</v>
      </c>
      <c r="H449" s="70" t="str">
        <f>VLOOKUP(D449,區域對照!$A$2:$B$23,2,0)</f>
        <v>中區</v>
      </c>
      <c r="I449" s="76" t="s">
        <v>6124</v>
      </c>
      <c r="J449" s="70" t="s">
        <v>708</v>
      </c>
      <c r="K449" s="76" t="s">
        <v>4609</v>
      </c>
      <c r="L449" s="59" t="s">
        <v>6124</v>
      </c>
      <c r="M449" s="71" t="s">
        <v>787</v>
      </c>
      <c r="N449" s="70" t="s">
        <v>1215</v>
      </c>
      <c r="O449" s="70" t="s">
        <v>1215</v>
      </c>
      <c r="P449" s="70" t="s">
        <v>1250</v>
      </c>
      <c r="Q449" s="70" t="s">
        <v>708</v>
      </c>
      <c r="R449" s="70" t="s">
        <v>1330</v>
      </c>
      <c r="S449" s="70" t="s">
        <v>4648</v>
      </c>
      <c r="T449" s="70" t="s">
        <v>4648</v>
      </c>
      <c r="U449" s="70" t="s">
        <v>5173</v>
      </c>
      <c r="V449" s="70">
        <v>23.951143099999999</v>
      </c>
      <c r="W449" s="70">
        <v>120.9306649</v>
      </c>
      <c r="X449" s="70" t="s">
        <v>2325</v>
      </c>
      <c r="Y449" s="70" t="s">
        <v>708</v>
      </c>
      <c r="Z449" s="70" t="s">
        <v>708</v>
      </c>
      <c r="AA449" s="70" t="s">
        <v>708</v>
      </c>
      <c r="AB449" s="70" t="s">
        <v>708</v>
      </c>
      <c r="AC449" s="70" t="s">
        <v>708</v>
      </c>
      <c r="AD449" s="70" t="s">
        <v>708</v>
      </c>
      <c r="AE449" s="70" t="s">
        <v>708</v>
      </c>
      <c r="AF449" s="70" t="s">
        <v>708</v>
      </c>
      <c r="AG449" s="70" t="s">
        <v>5712</v>
      </c>
      <c r="AH449" s="70" t="s">
        <v>3208</v>
      </c>
      <c r="AI449" s="70" t="s">
        <v>3208</v>
      </c>
      <c r="AK449" s="70" t="s">
        <v>2734</v>
      </c>
      <c r="AL449" s="70" t="s">
        <v>2734</v>
      </c>
      <c r="AM449" s="70" t="s">
        <v>6490</v>
      </c>
      <c r="AN449" s="70" t="s">
        <v>2734</v>
      </c>
      <c r="AO449" s="70">
        <v>0</v>
      </c>
      <c r="AP449" s="70">
        <v>0</v>
      </c>
      <c r="AQ449" s="70">
        <v>0</v>
      </c>
      <c r="AR449" s="70">
        <v>0</v>
      </c>
      <c r="AS449" s="70">
        <v>0</v>
      </c>
      <c r="AT449" s="70">
        <v>0</v>
      </c>
      <c r="AU449" s="70">
        <v>0</v>
      </c>
      <c r="AV449" s="70">
        <v>1</v>
      </c>
      <c r="AW449" s="70">
        <v>0</v>
      </c>
      <c r="AX449" s="70">
        <v>0</v>
      </c>
      <c r="AY449" s="70">
        <v>0</v>
      </c>
      <c r="BA449" s="70">
        <v>0</v>
      </c>
      <c r="BB449" s="70">
        <v>0</v>
      </c>
      <c r="BC449" s="70">
        <v>0</v>
      </c>
      <c r="BD449" s="70">
        <v>0</v>
      </c>
      <c r="BE449" s="70">
        <v>1</v>
      </c>
      <c r="BF449" s="70">
        <v>0</v>
      </c>
      <c r="BG449" s="70">
        <v>0</v>
      </c>
      <c r="BH449" s="70">
        <v>0</v>
      </c>
      <c r="BI449" s="70">
        <v>0</v>
      </c>
      <c r="BJ449" s="70">
        <v>0</v>
      </c>
      <c r="BK449" s="70">
        <v>0</v>
      </c>
      <c r="BL449" s="70">
        <v>0</v>
      </c>
      <c r="BM449" s="70">
        <v>0</v>
      </c>
      <c r="BN449" s="70">
        <v>0</v>
      </c>
      <c r="BO449" s="70">
        <v>0</v>
      </c>
      <c r="BP449" s="70">
        <v>0</v>
      </c>
      <c r="BQ449" s="70">
        <v>0</v>
      </c>
      <c r="BR449" s="70">
        <v>0</v>
      </c>
      <c r="BS449" s="70">
        <v>0</v>
      </c>
      <c r="BT449" s="70">
        <v>0</v>
      </c>
      <c r="BU449" s="70">
        <v>0</v>
      </c>
      <c r="BV449" s="70">
        <v>0</v>
      </c>
      <c r="BW449" s="70">
        <v>0</v>
      </c>
      <c r="BX449" s="70">
        <v>0</v>
      </c>
      <c r="BY449" s="70">
        <v>0</v>
      </c>
      <c r="BZ449" s="70">
        <v>0</v>
      </c>
      <c r="CA449" s="70">
        <v>0</v>
      </c>
      <c r="CB449" s="70">
        <v>0</v>
      </c>
      <c r="CC449" s="70">
        <v>0</v>
      </c>
      <c r="CD449" s="70">
        <v>0</v>
      </c>
      <c r="EL449" t="s">
        <v>7434</v>
      </c>
      <c r="EM449" t="s">
        <v>7534</v>
      </c>
      <c r="EN449" t="s">
        <v>5173</v>
      </c>
      <c r="EO449" t="s">
        <v>7435</v>
      </c>
      <c r="EP449" t="s">
        <v>7365</v>
      </c>
      <c r="EQ449">
        <v>158</v>
      </c>
      <c r="ER449" s="70">
        <v>448</v>
      </c>
    </row>
    <row r="450" spans="1:148">
      <c r="A450" s="70" t="s">
        <v>129</v>
      </c>
      <c r="B450" s="70" t="s">
        <v>4610</v>
      </c>
      <c r="C450" s="70" t="s">
        <v>4610</v>
      </c>
      <c r="D450" s="70" t="s">
        <v>540</v>
      </c>
      <c r="E450" s="70" t="s">
        <v>3678</v>
      </c>
      <c r="F450" s="70" t="str">
        <f t="shared" si="7"/>
        <v>臺東縣臺東市</v>
      </c>
      <c r="G450" s="70">
        <f>VLOOKUP(F450,郵遞區號!$C$2:$D$371,2,0)</f>
        <v>950</v>
      </c>
      <c r="H450" s="70" t="str">
        <f>VLOOKUP(D450,區域對照!$A$2:$B$23,2,0)</f>
        <v>東區</v>
      </c>
      <c r="I450" s="76" t="s">
        <v>6124</v>
      </c>
      <c r="J450" s="70" t="s">
        <v>708</v>
      </c>
      <c r="K450" s="76" t="s">
        <v>4609</v>
      </c>
      <c r="L450" s="59" t="s">
        <v>6124</v>
      </c>
      <c r="M450" s="71" t="s">
        <v>793</v>
      </c>
      <c r="N450" s="70" t="s">
        <v>1217</v>
      </c>
      <c r="O450" s="70" t="s">
        <v>1217</v>
      </c>
      <c r="P450" s="70" t="s">
        <v>1250</v>
      </c>
      <c r="Q450" s="70" t="s">
        <v>708</v>
      </c>
      <c r="R450" s="70" t="s">
        <v>1336</v>
      </c>
      <c r="S450" s="70" t="s">
        <v>4651</v>
      </c>
      <c r="T450" s="70" t="s">
        <v>4651</v>
      </c>
      <c r="U450" s="70" t="s">
        <v>5181</v>
      </c>
      <c r="V450" s="70">
        <v>22.760271100000001</v>
      </c>
      <c r="W450" s="70">
        <v>121.1587371</v>
      </c>
      <c r="X450" s="70" t="s">
        <v>2331</v>
      </c>
      <c r="Y450" s="70" t="s">
        <v>708</v>
      </c>
      <c r="Z450" s="70" t="s">
        <v>708</v>
      </c>
      <c r="AA450" s="70" t="s">
        <v>708</v>
      </c>
      <c r="AB450" s="70" t="s">
        <v>708</v>
      </c>
      <c r="AC450" s="70" t="s">
        <v>708</v>
      </c>
      <c r="AD450" s="70" t="s">
        <v>708</v>
      </c>
      <c r="AE450" s="70" t="s">
        <v>708</v>
      </c>
      <c r="AF450" s="70" t="s">
        <v>708</v>
      </c>
      <c r="AG450" s="70" t="s">
        <v>5718</v>
      </c>
      <c r="AH450" s="70" t="s">
        <v>3216</v>
      </c>
      <c r="AI450" s="70" t="s">
        <v>3216</v>
      </c>
      <c r="AK450" s="70" t="s">
        <v>2734</v>
      </c>
      <c r="AL450" s="70" t="s">
        <v>2734</v>
      </c>
      <c r="AM450" s="70" t="s">
        <v>6490</v>
      </c>
      <c r="AN450" s="70" t="s">
        <v>2734</v>
      </c>
      <c r="AO450" s="70">
        <v>0</v>
      </c>
      <c r="AP450" s="70">
        <v>0</v>
      </c>
      <c r="AQ450" s="70">
        <v>0</v>
      </c>
      <c r="AR450" s="70">
        <v>0</v>
      </c>
      <c r="AS450" s="70">
        <v>0</v>
      </c>
      <c r="AT450" s="70">
        <v>0</v>
      </c>
      <c r="AU450" s="70">
        <v>0</v>
      </c>
      <c r="AV450" s="70">
        <v>1</v>
      </c>
      <c r="AW450" s="70">
        <v>0</v>
      </c>
      <c r="AX450" s="70">
        <v>0</v>
      </c>
      <c r="AY450" s="70">
        <v>0</v>
      </c>
      <c r="BA450" s="70">
        <v>0</v>
      </c>
      <c r="BB450" s="70">
        <v>0</v>
      </c>
      <c r="BC450" s="70">
        <v>20</v>
      </c>
      <c r="BD450" s="70">
        <v>146</v>
      </c>
      <c r="BE450" s="70">
        <v>1</v>
      </c>
      <c r="BF450" s="70">
        <v>0</v>
      </c>
      <c r="BG450" s="70">
        <v>0</v>
      </c>
      <c r="BH450" s="70">
        <v>0</v>
      </c>
      <c r="BI450" s="70">
        <v>0</v>
      </c>
      <c r="BJ450" s="70">
        <v>30</v>
      </c>
      <c r="BK450" s="70">
        <v>0</v>
      </c>
      <c r="BL450" s="70">
        <v>0</v>
      </c>
      <c r="BM450" s="70">
        <v>0</v>
      </c>
      <c r="BN450" s="70">
        <v>0</v>
      </c>
      <c r="BO450" s="70">
        <v>0</v>
      </c>
      <c r="BP450" s="70">
        <v>0</v>
      </c>
      <c r="BQ450" s="70">
        <v>0</v>
      </c>
      <c r="BR450" s="70">
        <v>0</v>
      </c>
      <c r="BS450" s="70">
        <v>0</v>
      </c>
      <c r="BT450" s="70">
        <v>0</v>
      </c>
      <c r="BU450" s="70">
        <v>0</v>
      </c>
      <c r="BV450" s="70">
        <v>0</v>
      </c>
      <c r="BW450" s="70">
        <v>0</v>
      </c>
      <c r="BX450" s="70">
        <v>0</v>
      </c>
      <c r="BY450" s="70">
        <v>0</v>
      </c>
      <c r="BZ450" s="70">
        <v>0</v>
      </c>
      <c r="CA450" s="70">
        <v>0</v>
      </c>
      <c r="CB450" s="70">
        <v>0</v>
      </c>
      <c r="CC450" s="70">
        <v>0</v>
      </c>
      <c r="CD450" s="70">
        <v>0</v>
      </c>
      <c r="EL450" t="s">
        <v>7436</v>
      </c>
      <c r="EM450" t="s">
        <v>7534</v>
      </c>
      <c r="EN450" t="s">
        <v>7584</v>
      </c>
      <c r="EO450" t="s">
        <v>7116</v>
      </c>
      <c r="EP450" t="s">
        <v>7437</v>
      </c>
      <c r="EQ450">
        <v>384</v>
      </c>
      <c r="ER450" s="70">
        <v>449</v>
      </c>
    </row>
    <row r="451" spans="1:148">
      <c r="A451" s="70" t="s">
        <v>138</v>
      </c>
      <c r="B451" s="70" t="s">
        <v>4610</v>
      </c>
      <c r="C451" s="70" t="s">
        <v>4610</v>
      </c>
      <c r="D451" s="70" t="s">
        <v>529</v>
      </c>
      <c r="E451" s="70" t="s">
        <v>613</v>
      </c>
      <c r="F451" s="70" t="str">
        <f t="shared" si="7"/>
        <v>臺南市關廟區</v>
      </c>
      <c r="G451" s="70">
        <f>VLOOKUP(F451,郵遞區號!$C$2:$D$371,2,0)</f>
        <v>718</v>
      </c>
      <c r="H451" s="70" t="str">
        <f>VLOOKUP(D451,區域對照!$A$2:$B$23,2,0)</f>
        <v>南區</v>
      </c>
      <c r="I451" s="76" t="s">
        <v>6124</v>
      </c>
      <c r="J451" s="70" t="s">
        <v>708</v>
      </c>
      <c r="K451" s="76" t="s">
        <v>4609</v>
      </c>
      <c r="L451" s="59" t="s">
        <v>6124</v>
      </c>
      <c r="M451" s="71" t="s">
        <v>802</v>
      </c>
      <c r="N451" s="70" t="s">
        <v>1203</v>
      </c>
      <c r="O451" s="70" t="s">
        <v>1203</v>
      </c>
      <c r="P451" s="70" t="s">
        <v>1253</v>
      </c>
      <c r="Q451" s="70" t="s">
        <v>708</v>
      </c>
      <c r="R451" s="70" t="s">
        <v>1345</v>
      </c>
      <c r="S451" s="70" t="s">
        <v>4655</v>
      </c>
      <c r="T451" s="70" t="s">
        <v>4813</v>
      </c>
      <c r="U451" s="70" t="s">
        <v>5189</v>
      </c>
      <c r="V451" s="70">
        <v>22.963002400000001</v>
      </c>
      <c r="W451" s="70">
        <v>120.3277851</v>
      </c>
      <c r="X451" s="70" t="s">
        <v>2340</v>
      </c>
      <c r="Y451" s="70" t="s">
        <v>708</v>
      </c>
      <c r="Z451" s="70" t="s">
        <v>708</v>
      </c>
      <c r="AA451" s="70" t="s">
        <v>708</v>
      </c>
      <c r="AB451" s="70" t="s">
        <v>708</v>
      </c>
      <c r="AC451" s="70" t="s">
        <v>708</v>
      </c>
      <c r="AD451" s="70" t="s">
        <v>708</v>
      </c>
      <c r="AE451" s="70" t="s">
        <v>708</v>
      </c>
      <c r="AF451" s="70" t="s">
        <v>708</v>
      </c>
      <c r="AG451" s="70" t="s">
        <v>5727</v>
      </c>
      <c r="AH451" s="70" t="s">
        <v>3225</v>
      </c>
      <c r="AI451" s="70" t="s">
        <v>3225</v>
      </c>
      <c r="AK451" s="70" t="s">
        <v>2734</v>
      </c>
      <c r="AL451" s="70" t="s">
        <v>2734</v>
      </c>
      <c r="AM451" s="70" t="s">
        <v>6490</v>
      </c>
      <c r="AN451" s="70" t="s">
        <v>2734</v>
      </c>
      <c r="AO451" s="70">
        <v>0</v>
      </c>
      <c r="AP451" s="70">
        <v>0</v>
      </c>
      <c r="AQ451" s="70">
        <v>0</v>
      </c>
      <c r="AR451" s="70">
        <v>0</v>
      </c>
      <c r="AS451" s="70">
        <v>0</v>
      </c>
      <c r="AT451" s="70">
        <v>0</v>
      </c>
      <c r="AU451" s="70">
        <v>0</v>
      </c>
      <c r="AV451" s="70">
        <v>1</v>
      </c>
      <c r="AW451" s="70">
        <v>0</v>
      </c>
      <c r="AX451" s="70">
        <v>0</v>
      </c>
      <c r="AY451" s="70">
        <v>0</v>
      </c>
      <c r="BA451" s="70">
        <v>20</v>
      </c>
      <c r="BB451" s="70">
        <v>0</v>
      </c>
      <c r="BC451" s="70">
        <v>0</v>
      </c>
      <c r="BD451" s="70">
        <v>0</v>
      </c>
      <c r="BE451" s="70">
        <v>3</v>
      </c>
      <c r="BF451" s="70">
        <v>0</v>
      </c>
      <c r="BG451" s="70">
        <v>0</v>
      </c>
      <c r="BH451" s="70">
        <v>0</v>
      </c>
      <c r="BI451" s="70">
        <v>0</v>
      </c>
      <c r="BJ451" s="70">
        <v>0</v>
      </c>
      <c r="BK451" s="70">
        <v>0</v>
      </c>
      <c r="BL451" s="70">
        <v>0</v>
      </c>
      <c r="BM451" s="70">
        <v>0</v>
      </c>
      <c r="BN451" s="70">
        <v>0</v>
      </c>
      <c r="BO451" s="70">
        <v>0</v>
      </c>
      <c r="BP451" s="70">
        <v>0</v>
      </c>
      <c r="BQ451" s="70">
        <v>0</v>
      </c>
      <c r="BR451" s="70">
        <v>0</v>
      </c>
      <c r="BS451" s="70">
        <v>0</v>
      </c>
      <c r="BT451" s="70">
        <v>0</v>
      </c>
      <c r="BU451" s="70">
        <v>0</v>
      </c>
      <c r="BV451" s="70">
        <v>0</v>
      </c>
      <c r="BW451" s="70">
        <v>0</v>
      </c>
      <c r="BX451" s="70">
        <v>0</v>
      </c>
      <c r="BY451" s="70">
        <v>0</v>
      </c>
      <c r="BZ451" s="70">
        <v>0</v>
      </c>
      <c r="CA451" s="70">
        <v>0</v>
      </c>
      <c r="CB451" s="70">
        <v>15</v>
      </c>
      <c r="CC451" s="70">
        <v>0</v>
      </c>
      <c r="CD451" s="70">
        <v>0</v>
      </c>
      <c r="EL451" t="s">
        <v>7438</v>
      </c>
      <c r="EM451" t="s">
        <v>7534</v>
      </c>
      <c r="EN451" t="s">
        <v>5189</v>
      </c>
      <c r="EO451" t="s">
        <v>7439</v>
      </c>
      <c r="EP451" t="s">
        <v>6549</v>
      </c>
      <c r="EQ451">
        <v>204</v>
      </c>
      <c r="ER451" s="70">
        <v>450</v>
      </c>
    </row>
    <row r="452" spans="1:148">
      <c r="A452" s="74" t="s">
        <v>142</v>
      </c>
      <c r="B452" s="74" t="s">
        <v>4613</v>
      </c>
      <c r="C452" s="74" t="s">
        <v>4613</v>
      </c>
      <c r="D452" s="74" t="s">
        <v>526</v>
      </c>
      <c r="E452" s="74" t="s">
        <v>614</v>
      </c>
      <c r="F452" s="74" t="str">
        <f t="shared" si="7"/>
        <v>高雄市燕巢區</v>
      </c>
      <c r="G452" s="74">
        <f>VLOOKUP(F452,郵遞區號!$C$2:$D$371,2,0)</f>
        <v>824</v>
      </c>
      <c r="H452" s="74" t="str">
        <f>VLOOKUP(D452,區域對照!$A$2:$B$23,2,0)</f>
        <v>高屏區</v>
      </c>
      <c r="I452" s="74" t="s">
        <v>6124</v>
      </c>
      <c r="J452" s="74" t="s">
        <v>708</v>
      </c>
      <c r="K452" s="74" t="s">
        <v>4609</v>
      </c>
      <c r="L452" s="61" t="s">
        <v>6124</v>
      </c>
      <c r="M452" s="75" t="s">
        <v>806</v>
      </c>
      <c r="N452" s="74" t="s">
        <v>1203</v>
      </c>
      <c r="O452" s="74" t="s">
        <v>1203</v>
      </c>
      <c r="P452" s="74" t="s">
        <v>1253</v>
      </c>
      <c r="Q452" s="74" t="s">
        <v>708</v>
      </c>
      <c r="R452" s="74" t="s">
        <v>1349</v>
      </c>
      <c r="S452" s="74" t="s">
        <v>4656</v>
      </c>
      <c r="T452" s="74" t="s">
        <v>5049</v>
      </c>
      <c r="U452" s="74" t="s">
        <v>5193</v>
      </c>
      <c r="V452" s="74">
        <v>22.781625200000001</v>
      </c>
      <c r="W452" s="74">
        <v>120.4164078</v>
      </c>
      <c r="X452" s="74" t="s">
        <v>2344</v>
      </c>
      <c r="Y452" s="74" t="s">
        <v>708</v>
      </c>
      <c r="Z452" s="74" t="s">
        <v>708</v>
      </c>
      <c r="AA452" s="74" t="s">
        <v>708</v>
      </c>
      <c r="AB452" s="74" t="s">
        <v>708</v>
      </c>
      <c r="AC452" s="74" t="s">
        <v>708</v>
      </c>
      <c r="AD452" s="74" t="s">
        <v>708</v>
      </c>
      <c r="AE452" s="74" t="s">
        <v>2734</v>
      </c>
      <c r="AF452" s="74" t="s">
        <v>2733</v>
      </c>
      <c r="AG452" s="74" t="s">
        <v>5731</v>
      </c>
      <c r="AH452" s="74" t="s">
        <v>3229</v>
      </c>
      <c r="AI452" s="74" t="s">
        <v>3229</v>
      </c>
      <c r="AJ452" s="74"/>
      <c r="AK452" s="74" t="s">
        <v>2734</v>
      </c>
      <c r="AL452" s="74" t="s">
        <v>2734</v>
      </c>
      <c r="AM452" s="74" t="s">
        <v>6490</v>
      </c>
      <c r="AN452" s="74" t="s">
        <v>2734</v>
      </c>
      <c r="AO452" s="74">
        <v>0</v>
      </c>
      <c r="AP452" s="74">
        <v>0</v>
      </c>
      <c r="AQ452" s="74">
        <v>0</v>
      </c>
      <c r="AR452" s="74">
        <v>0</v>
      </c>
      <c r="AS452" s="74">
        <v>0</v>
      </c>
      <c r="AT452" s="74">
        <v>0</v>
      </c>
      <c r="AU452" s="74">
        <v>0</v>
      </c>
      <c r="AV452" s="74">
        <v>1</v>
      </c>
      <c r="AW452" s="70">
        <v>0</v>
      </c>
      <c r="AX452" s="70">
        <v>0</v>
      </c>
      <c r="AY452" s="70">
        <v>0</v>
      </c>
      <c r="AZ452" s="74"/>
      <c r="BA452" s="74">
        <v>0</v>
      </c>
      <c r="BB452" s="74">
        <v>0</v>
      </c>
      <c r="BC452" s="74">
        <v>50</v>
      </c>
      <c r="BD452" s="74">
        <v>150</v>
      </c>
      <c r="BE452" s="74">
        <v>2</v>
      </c>
      <c r="BF452" s="74">
        <v>0</v>
      </c>
      <c r="BG452" s="74">
        <v>0</v>
      </c>
      <c r="BH452" s="74">
        <v>0</v>
      </c>
      <c r="BI452" s="74">
        <v>0</v>
      </c>
      <c r="BJ452" s="74">
        <v>0</v>
      </c>
      <c r="BK452" s="74">
        <v>0</v>
      </c>
      <c r="BL452" s="74">
        <v>0</v>
      </c>
      <c r="BM452" s="74">
        <v>0</v>
      </c>
      <c r="BN452" s="74">
        <v>0</v>
      </c>
      <c r="BO452" s="74">
        <v>0</v>
      </c>
      <c r="BP452" s="74">
        <v>0</v>
      </c>
      <c r="BQ452" s="74">
        <v>0</v>
      </c>
      <c r="BR452" s="74">
        <v>0</v>
      </c>
      <c r="BS452" s="74">
        <v>0</v>
      </c>
      <c r="BT452" s="74">
        <v>0</v>
      </c>
      <c r="BU452" s="74">
        <v>0</v>
      </c>
      <c r="BV452" s="74">
        <v>0</v>
      </c>
      <c r="BW452" s="74">
        <v>0</v>
      </c>
      <c r="BX452" s="74">
        <v>0</v>
      </c>
      <c r="BY452" s="74">
        <v>0</v>
      </c>
      <c r="BZ452" s="74">
        <v>0</v>
      </c>
      <c r="CA452" s="74">
        <v>0</v>
      </c>
      <c r="CB452" s="74">
        <v>0</v>
      </c>
      <c r="CC452" s="74">
        <v>0</v>
      </c>
      <c r="CD452" s="74">
        <v>0</v>
      </c>
      <c r="CE452" s="74"/>
      <c r="CF452" s="74"/>
      <c r="CG452" s="74"/>
      <c r="CH452" s="74"/>
      <c r="CI452" s="74"/>
      <c r="CJ452" s="74"/>
      <c r="CK452" s="74"/>
      <c r="CL452" s="74"/>
      <c r="CM452" s="74"/>
      <c r="CN452" s="74"/>
      <c r="CO452" s="74"/>
      <c r="CP452" s="74"/>
      <c r="CQ452" s="74"/>
      <c r="CR452" s="74"/>
      <c r="CS452" s="74"/>
      <c r="CT452" s="74"/>
      <c r="CU452" s="74"/>
      <c r="CV452" s="74"/>
      <c r="CW452" s="74"/>
      <c r="CX452" s="74"/>
      <c r="CY452" s="74"/>
      <c r="CZ452" s="74"/>
      <c r="DA452" s="74"/>
      <c r="DB452" s="74"/>
      <c r="DC452" s="74"/>
      <c r="DD452" s="74"/>
      <c r="DE452" s="74"/>
      <c r="DF452" s="74"/>
      <c r="DG452" s="74"/>
      <c r="DH452" s="74"/>
      <c r="DI452" s="74"/>
      <c r="DJ452" s="74"/>
      <c r="DK452" s="74"/>
      <c r="DL452" s="74"/>
      <c r="DM452" s="74"/>
      <c r="DN452" s="74"/>
      <c r="DO452" s="74"/>
      <c r="DP452" s="74"/>
      <c r="DQ452" s="74"/>
      <c r="DR452" s="74"/>
      <c r="DS452" s="74"/>
      <c r="DT452" s="74"/>
      <c r="DU452" s="74"/>
      <c r="DV452" s="74"/>
      <c r="DW452" s="74"/>
      <c r="DX452" s="74"/>
      <c r="DY452" s="74"/>
      <c r="DZ452" s="74"/>
      <c r="EA452" s="74"/>
      <c r="EB452" s="74"/>
      <c r="EC452" s="74"/>
      <c r="ED452" s="74"/>
      <c r="EE452" s="74"/>
      <c r="EF452" s="74"/>
      <c r="EG452" s="74"/>
      <c r="EH452" s="74"/>
      <c r="EI452" s="74"/>
      <c r="EJ452" s="74"/>
      <c r="EK452" s="74"/>
      <c r="EL452" t="s">
        <v>7440</v>
      </c>
      <c r="EM452" t="s">
        <v>7534</v>
      </c>
      <c r="EN452" t="s">
        <v>7585</v>
      </c>
      <c r="EO452" t="s">
        <v>7111</v>
      </c>
      <c r="EP452" t="s">
        <v>6652</v>
      </c>
      <c r="EQ452">
        <v>229</v>
      </c>
      <c r="ER452" s="70">
        <v>451</v>
      </c>
    </row>
    <row r="453" spans="1:148">
      <c r="A453" s="74" t="s">
        <v>145</v>
      </c>
      <c r="B453" s="74" t="s">
        <v>4613</v>
      </c>
      <c r="C453" s="74" t="s">
        <v>4613</v>
      </c>
      <c r="D453" s="74" t="s">
        <v>527</v>
      </c>
      <c r="E453" s="74" t="s">
        <v>552</v>
      </c>
      <c r="F453" s="74" t="str">
        <f t="shared" si="7"/>
        <v>基隆市中正區</v>
      </c>
      <c r="G453" s="74">
        <f>VLOOKUP(F453,郵遞區號!$C$2:$D$371,2,0)</f>
        <v>202</v>
      </c>
      <c r="H453" s="74" t="str">
        <f>VLOOKUP(D453,區域對照!$A$2:$B$23,2,0)</f>
        <v>台北區</v>
      </c>
      <c r="I453" s="74" t="s">
        <v>6124</v>
      </c>
      <c r="J453" s="74" t="s">
        <v>708</v>
      </c>
      <c r="K453" s="74" t="s">
        <v>4609</v>
      </c>
      <c r="L453" s="61" t="s">
        <v>6124</v>
      </c>
      <c r="M453" s="75" t="s">
        <v>809</v>
      </c>
      <c r="N453" s="74" t="s">
        <v>1203</v>
      </c>
      <c r="O453" s="74" t="s">
        <v>1203</v>
      </c>
      <c r="P453" s="74" t="s">
        <v>1253</v>
      </c>
      <c r="Q453" s="74" t="s">
        <v>708</v>
      </c>
      <c r="R453" s="74" t="s">
        <v>708</v>
      </c>
      <c r="S453" s="74" t="s">
        <v>4657</v>
      </c>
      <c r="T453" s="74" t="s">
        <v>4657</v>
      </c>
      <c r="U453" s="74" t="s">
        <v>5196</v>
      </c>
      <c r="V453" s="74">
        <v>25.130451000000001</v>
      </c>
      <c r="W453" s="74">
        <v>121.79903400000001</v>
      </c>
      <c r="X453" s="74" t="s">
        <v>2347</v>
      </c>
      <c r="Y453" s="74" t="s">
        <v>708</v>
      </c>
      <c r="Z453" s="74" t="s">
        <v>708</v>
      </c>
      <c r="AA453" s="74" t="s">
        <v>708</v>
      </c>
      <c r="AB453" s="74" t="s">
        <v>708</v>
      </c>
      <c r="AC453" s="74" t="s">
        <v>708</v>
      </c>
      <c r="AD453" s="74" t="s">
        <v>708</v>
      </c>
      <c r="AE453" s="74" t="s">
        <v>708</v>
      </c>
      <c r="AF453" s="74" t="s">
        <v>708</v>
      </c>
      <c r="AG453" s="74" t="s">
        <v>5734</v>
      </c>
      <c r="AH453" s="74" t="s">
        <v>3232</v>
      </c>
      <c r="AI453" s="74" t="s">
        <v>3232</v>
      </c>
      <c r="AJ453" s="74"/>
      <c r="AK453" s="74" t="s">
        <v>2734</v>
      </c>
      <c r="AL453" s="74" t="s">
        <v>2734</v>
      </c>
      <c r="AM453" s="74" t="s">
        <v>6490</v>
      </c>
      <c r="AN453" s="74" t="s">
        <v>2734</v>
      </c>
      <c r="AO453" s="74">
        <v>0</v>
      </c>
      <c r="AP453" s="74">
        <v>0</v>
      </c>
      <c r="AQ453" s="74">
        <v>0</v>
      </c>
      <c r="AR453" s="74">
        <v>0</v>
      </c>
      <c r="AS453" s="74">
        <v>0</v>
      </c>
      <c r="AT453" s="74">
        <v>0</v>
      </c>
      <c r="AU453" s="74">
        <v>0</v>
      </c>
      <c r="AV453" s="74">
        <v>1</v>
      </c>
      <c r="AW453" s="70">
        <v>0</v>
      </c>
      <c r="AX453" s="70">
        <v>0</v>
      </c>
      <c r="AY453" s="70">
        <v>0</v>
      </c>
      <c r="AZ453" s="74"/>
      <c r="BA453" s="74">
        <v>0</v>
      </c>
      <c r="BB453" s="74">
        <v>0</v>
      </c>
      <c r="BC453" s="74">
        <v>50</v>
      </c>
      <c r="BD453" s="74">
        <v>150</v>
      </c>
      <c r="BE453" s="74">
        <v>2</v>
      </c>
      <c r="BF453" s="74">
        <v>0</v>
      </c>
      <c r="BG453" s="74">
        <v>0</v>
      </c>
      <c r="BH453" s="74">
        <v>0</v>
      </c>
      <c r="BI453" s="74">
        <v>0</v>
      </c>
      <c r="BJ453" s="74">
        <v>77</v>
      </c>
      <c r="BK453" s="74">
        <v>0</v>
      </c>
      <c r="BL453" s="74">
        <v>0</v>
      </c>
      <c r="BM453" s="74">
        <v>0</v>
      </c>
      <c r="BN453" s="74">
        <v>0</v>
      </c>
      <c r="BO453" s="74">
        <v>0</v>
      </c>
      <c r="BP453" s="74">
        <v>0</v>
      </c>
      <c r="BQ453" s="74">
        <v>0</v>
      </c>
      <c r="BR453" s="74">
        <v>0</v>
      </c>
      <c r="BS453" s="74">
        <v>0</v>
      </c>
      <c r="BT453" s="74">
        <v>0</v>
      </c>
      <c r="BU453" s="74">
        <v>0</v>
      </c>
      <c r="BV453" s="74">
        <v>0</v>
      </c>
      <c r="BW453" s="74">
        <v>0</v>
      </c>
      <c r="BX453" s="74">
        <v>0</v>
      </c>
      <c r="BY453" s="74">
        <v>0</v>
      </c>
      <c r="BZ453" s="74">
        <v>0</v>
      </c>
      <c r="CA453" s="74">
        <v>0</v>
      </c>
      <c r="CB453" s="74">
        <v>0</v>
      </c>
      <c r="CC453" s="74">
        <v>0</v>
      </c>
      <c r="CD453" s="74">
        <v>0</v>
      </c>
      <c r="CE453" s="74"/>
      <c r="CF453" s="74"/>
      <c r="CG453" s="74"/>
      <c r="CH453" s="74"/>
      <c r="CI453" s="74"/>
      <c r="CJ453" s="74"/>
      <c r="CK453" s="74"/>
      <c r="CL453" s="74"/>
      <c r="CM453" s="74"/>
      <c r="CN453" s="74"/>
      <c r="CO453" s="74"/>
      <c r="CP453" s="74"/>
      <c r="CQ453" s="74"/>
      <c r="CR453" s="74"/>
      <c r="CS453" s="74"/>
      <c r="CT453" s="74"/>
      <c r="CU453" s="74"/>
      <c r="CV453" s="74"/>
      <c r="CW453" s="74"/>
      <c r="CX453" s="74"/>
      <c r="CY453" s="74"/>
      <c r="CZ453" s="74"/>
      <c r="DA453" s="74"/>
      <c r="DB453" s="74"/>
      <c r="DC453" s="74"/>
      <c r="DD453" s="74"/>
      <c r="DE453" s="74"/>
      <c r="DF453" s="74"/>
      <c r="DG453" s="74"/>
      <c r="DH453" s="74"/>
      <c r="DI453" s="74"/>
      <c r="DJ453" s="74"/>
      <c r="DK453" s="74"/>
      <c r="DL453" s="74"/>
      <c r="DM453" s="74"/>
      <c r="DN453" s="74"/>
      <c r="DO453" s="74"/>
      <c r="DP453" s="74"/>
      <c r="DQ453" s="74"/>
      <c r="DR453" s="74"/>
      <c r="DS453" s="74"/>
      <c r="DT453" s="74"/>
      <c r="DU453" s="74"/>
      <c r="DV453" s="74"/>
      <c r="DW453" s="74"/>
      <c r="DX453" s="74"/>
      <c r="DY453" s="74"/>
      <c r="DZ453" s="74"/>
      <c r="EA453" s="74"/>
      <c r="EB453" s="74"/>
      <c r="EC453" s="74"/>
      <c r="ED453" s="74"/>
      <c r="EE453" s="74"/>
      <c r="EF453" s="74"/>
      <c r="EG453" s="74"/>
      <c r="EH453" s="74"/>
      <c r="EI453" s="74"/>
      <c r="EJ453" s="74"/>
      <c r="EK453" s="74"/>
      <c r="EL453" t="s">
        <v>7441</v>
      </c>
      <c r="EM453" t="s">
        <v>7534</v>
      </c>
      <c r="EN453" t="s">
        <v>5196</v>
      </c>
      <c r="EO453" t="s">
        <v>7442</v>
      </c>
      <c r="EP453" t="s">
        <v>7265</v>
      </c>
      <c r="EQ453">
        <v>48</v>
      </c>
      <c r="ER453" s="70">
        <v>452</v>
      </c>
    </row>
    <row r="454" spans="1:148">
      <c r="A454" s="74" t="s">
        <v>146</v>
      </c>
      <c r="B454" s="74" t="s">
        <v>4208</v>
      </c>
      <c r="C454" s="74" t="s">
        <v>4208</v>
      </c>
      <c r="D454" s="74" t="s">
        <v>543</v>
      </c>
      <c r="E454" s="74" t="s">
        <v>587</v>
      </c>
      <c r="F454" s="74" t="str">
        <f t="shared" si="7"/>
        <v>新竹市北區</v>
      </c>
      <c r="G454" s="74">
        <f>VLOOKUP(F454,郵遞區號!$C$2:$D$371,2,0)</f>
        <v>300</v>
      </c>
      <c r="H454" s="74" t="str">
        <f>VLOOKUP(D454,區域對照!$A$2:$B$23,2,0)</f>
        <v>北區</v>
      </c>
      <c r="I454" s="74" t="s">
        <v>6124</v>
      </c>
      <c r="J454" s="74" t="s">
        <v>708</v>
      </c>
      <c r="K454" s="74" t="s">
        <v>4609</v>
      </c>
      <c r="L454" s="61" t="s">
        <v>6124</v>
      </c>
      <c r="M454" s="75" t="s">
        <v>810</v>
      </c>
      <c r="N454" s="74" t="s">
        <v>1203</v>
      </c>
      <c r="O454" s="74" t="s">
        <v>1203</v>
      </c>
      <c r="P454" s="74" t="s">
        <v>1253</v>
      </c>
      <c r="Q454" s="74" t="s">
        <v>708</v>
      </c>
      <c r="R454" s="74" t="s">
        <v>1351</v>
      </c>
      <c r="S454" s="74" t="s">
        <v>3922</v>
      </c>
      <c r="T454" s="74" t="s">
        <v>3922</v>
      </c>
      <c r="U454" s="74" t="s">
        <v>5197</v>
      </c>
      <c r="V454" s="74">
        <v>24.808891599999999</v>
      </c>
      <c r="W454" s="74">
        <v>120.9556374</v>
      </c>
      <c r="X454" s="74" t="s">
        <v>2348</v>
      </c>
      <c r="Y454" s="74" t="s">
        <v>708</v>
      </c>
      <c r="Z454" s="74" t="s">
        <v>708</v>
      </c>
      <c r="AA454" s="74" t="s">
        <v>708</v>
      </c>
      <c r="AB454" s="74" t="s">
        <v>708</v>
      </c>
      <c r="AC454" s="74" t="s">
        <v>708</v>
      </c>
      <c r="AD454" s="74" t="s">
        <v>708</v>
      </c>
      <c r="AE454" s="74" t="s">
        <v>708</v>
      </c>
      <c r="AF454" s="74" t="s">
        <v>708</v>
      </c>
      <c r="AG454" s="74" t="s">
        <v>5735</v>
      </c>
      <c r="AH454" s="74" t="s">
        <v>3233</v>
      </c>
      <c r="AI454" s="74" t="s">
        <v>3233</v>
      </c>
      <c r="AJ454" s="74"/>
      <c r="AK454" s="74" t="s">
        <v>2734</v>
      </c>
      <c r="AL454" s="74" t="s">
        <v>2734</v>
      </c>
      <c r="AM454" s="74" t="s">
        <v>6490</v>
      </c>
      <c r="AN454" s="74" t="s">
        <v>2734</v>
      </c>
      <c r="AO454" s="74">
        <v>0</v>
      </c>
      <c r="AP454" s="74">
        <v>0</v>
      </c>
      <c r="AQ454" s="74">
        <v>0</v>
      </c>
      <c r="AR454" s="74">
        <v>0</v>
      </c>
      <c r="AS454" s="74">
        <v>0</v>
      </c>
      <c r="AT454" s="74">
        <v>0</v>
      </c>
      <c r="AU454" s="74">
        <v>0</v>
      </c>
      <c r="AV454" s="74">
        <v>1</v>
      </c>
      <c r="AW454" s="70">
        <v>0</v>
      </c>
      <c r="AX454" s="70">
        <v>0</v>
      </c>
      <c r="AY454" s="70">
        <v>0</v>
      </c>
      <c r="AZ454" s="74"/>
      <c r="BA454" s="74">
        <v>0</v>
      </c>
      <c r="BB454" s="74">
        <v>50</v>
      </c>
      <c r="BC454" s="74">
        <v>0</v>
      </c>
      <c r="BD454" s="74">
        <v>0</v>
      </c>
      <c r="BE454" s="74">
        <v>2</v>
      </c>
      <c r="BF454" s="74">
        <v>0</v>
      </c>
      <c r="BG454" s="74">
        <v>0</v>
      </c>
      <c r="BH454" s="74">
        <v>0</v>
      </c>
      <c r="BI454" s="74">
        <v>0</v>
      </c>
      <c r="BJ454" s="74">
        <v>0</v>
      </c>
      <c r="BK454" s="74">
        <v>0</v>
      </c>
      <c r="BL454" s="74">
        <v>0</v>
      </c>
      <c r="BM454" s="74">
        <v>0</v>
      </c>
      <c r="BN454" s="74">
        <v>0</v>
      </c>
      <c r="BO454" s="74">
        <v>0</v>
      </c>
      <c r="BP454" s="74">
        <v>0</v>
      </c>
      <c r="BQ454" s="74">
        <v>0</v>
      </c>
      <c r="BR454" s="74">
        <v>0</v>
      </c>
      <c r="BS454" s="74">
        <v>27</v>
      </c>
      <c r="BT454" s="74">
        <v>0</v>
      </c>
      <c r="BU454" s="74">
        <v>0</v>
      </c>
      <c r="BV454" s="74">
        <v>0</v>
      </c>
      <c r="BW454" s="74">
        <v>0</v>
      </c>
      <c r="BX454" s="74">
        <v>0</v>
      </c>
      <c r="BY454" s="74">
        <v>0</v>
      </c>
      <c r="BZ454" s="74">
        <v>0</v>
      </c>
      <c r="CA454" s="74">
        <v>0</v>
      </c>
      <c r="CB454" s="74">
        <v>0</v>
      </c>
      <c r="CC454" s="74">
        <v>0</v>
      </c>
      <c r="CD454" s="74">
        <v>0</v>
      </c>
      <c r="CE454" s="74">
        <v>0</v>
      </c>
      <c r="CF454" s="74">
        <v>0</v>
      </c>
      <c r="CG454" s="74">
        <v>0</v>
      </c>
      <c r="CH454" s="74">
        <v>2</v>
      </c>
      <c r="CI454" s="74">
        <v>0</v>
      </c>
      <c r="CJ454" s="74">
        <v>0</v>
      </c>
      <c r="CK454" s="74">
        <v>0</v>
      </c>
      <c r="CL454" s="74">
        <v>0</v>
      </c>
      <c r="CM454" s="74">
        <v>0</v>
      </c>
      <c r="CN454" s="74">
        <v>0</v>
      </c>
      <c r="CO454" s="74">
        <v>0</v>
      </c>
      <c r="CP454" s="74">
        <v>0</v>
      </c>
      <c r="CQ454" s="74">
        <v>1</v>
      </c>
      <c r="CR454" s="74">
        <v>0</v>
      </c>
      <c r="CS454" s="74">
        <v>0</v>
      </c>
      <c r="CT454" s="74">
        <v>0</v>
      </c>
      <c r="CU454" s="74">
        <v>0</v>
      </c>
      <c r="CV454" s="74">
        <v>0</v>
      </c>
      <c r="CW454" s="74">
        <v>0</v>
      </c>
      <c r="CX454" s="74">
        <v>0</v>
      </c>
      <c r="CY454" s="74">
        <v>0</v>
      </c>
      <c r="CZ454" s="74">
        <v>0</v>
      </c>
      <c r="DA454" s="74">
        <v>0</v>
      </c>
      <c r="DB454" s="74">
        <v>0</v>
      </c>
      <c r="DC454" s="74">
        <v>0</v>
      </c>
      <c r="DD454" s="74">
        <v>0</v>
      </c>
      <c r="DE454" s="74">
        <v>0</v>
      </c>
      <c r="DF454" s="74">
        <v>0</v>
      </c>
      <c r="DG454" s="74">
        <v>0</v>
      </c>
      <c r="DH454" s="74">
        <v>3</v>
      </c>
      <c r="DI454" s="74">
        <v>0</v>
      </c>
      <c r="DJ454" s="74">
        <v>0</v>
      </c>
      <c r="DK454" s="74">
        <v>0</v>
      </c>
      <c r="DL454" s="74">
        <v>0</v>
      </c>
      <c r="DM454" s="74">
        <v>3</v>
      </c>
      <c r="DN454" s="74">
        <v>0</v>
      </c>
      <c r="DO454" s="74">
        <v>0</v>
      </c>
      <c r="DP454" s="74">
        <v>1</v>
      </c>
      <c r="DQ454" s="74">
        <v>0</v>
      </c>
      <c r="DR454" s="74">
        <v>1</v>
      </c>
      <c r="DS454" s="74">
        <v>0</v>
      </c>
      <c r="DT454" s="74">
        <v>0</v>
      </c>
      <c r="DU454" s="74">
        <v>2</v>
      </c>
      <c r="DV454" s="74">
        <v>0</v>
      </c>
      <c r="DW454" s="74">
        <v>0</v>
      </c>
      <c r="DX454" s="74">
        <v>0</v>
      </c>
      <c r="DY454" s="74">
        <v>0</v>
      </c>
      <c r="DZ454" s="74">
        <v>1</v>
      </c>
      <c r="EA454" s="74">
        <v>0</v>
      </c>
      <c r="EB454" s="74">
        <v>1</v>
      </c>
      <c r="EC454" s="74">
        <v>2</v>
      </c>
      <c r="ED454" s="74">
        <v>0</v>
      </c>
      <c r="EE454" s="74">
        <v>8</v>
      </c>
      <c r="EF454" s="74">
        <v>14</v>
      </c>
      <c r="EG454" s="74">
        <v>0</v>
      </c>
      <c r="EH454" s="74">
        <v>0</v>
      </c>
      <c r="EI454" s="74">
        <v>0</v>
      </c>
      <c r="EJ454" s="74">
        <v>33</v>
      </c>
      <c r="EK454" s="74">
        <v>4</v>
      </c>
      <c r="EL454" t="s">
        <v>7443</v>
      </c>
      <c r="EM454" t="s">
        <v>7534</v>
      </c>
      <c r="EN454" t="s">
        <v>5197</v>
      </c>
      <c r="EO454" t="s">
        <v>7444</v>
      </c>
      <c r="EP454" t="s">
        <v>7445</v>
      </c>
      <c r="EQ454">
        <v>59</v>
      </c>
      <c r="ER454" s="70">
        <v>453</v>
      </c>
    </row>
    <row r="455" spans="1:148">
      <c r="A455" s="74" t="s">
        <v>147</v>
      </c>
      <c r="B455" s="74" t="s">
        <v>4613</v>
      </c>
      <c r="C455" s="74" t="s">
        <v>4613</v>
      </c>
      <c r="D455" s="74" t="s">
        <v>528</v>
      </c>
      <c r="E455" s="74" t="s">
        <v>587</v>
      </c>
      <c r="F455" s="74" t="str">
        <f t="shared" si="7"/>
        <v>臺中市北區</v>
      </c>
      <c r="G455" s="74">
        <f>VLOOKUP(F455,郵遞區號!$C$2:$D$371,2,0)</f>
        <v>404</v>
      </c>
      <c r="H455" s="74" t="str">
        <f>VLOOKUP(D455,區域對照!$A$2:$B$23,2,0)</f>
        <v>中區</v>
      </c>
      <c r="I455" s="74" t="s">
        <v>6124</v>
      </c>
      <c r="J455" s="74" t="s">
        <v>708</v>
      </c>
      <c r="K455" s="74" t="s">
        <v>4609</v>
      </c>
      <c r="L455" s="61" t="s">
        <v>6124</v>
      </c>
      <c r="M455" s="75" t="s">
        <v>811</v>
      </c>
      <c r="N455" s="74" t="s">
        <v>1203</v>
      </c>
      <c r="O455" s="74" t="s">
        <v>1203</v>
      </c>
      <c r="P455" s="74" t="s">
        <v>1253</v>
      </c>
      <c r="Q455" s="74" t="s">
        <v>708</v>
      </c>
      <c r="R455" s="74" t="s">
        <v>1352</v>
      </c>
      <c r="S455" s="74" t="s">
        <v>4658</v>
      </c>
      <c r="T455" s="74" t="s">
        <v>4818</v>
      </c>
      <c r="U455" s="74" t="s">
        <v>5198</v>
      </c>
      <c r="V455" s="74">
        <v>24.1571958</v>
      </c>
      <c r="W455" s="74">
        <v>120.6724348</v>
      </c>
      <c r="X455" s="74" t="s">
        <v>2349</v>
      </c>
      <c r="Y455" s="74" t="s">
        <v>708</v>
      </c>
      <c r="Z455" s="74" t="s">
        <v>708</v>
      </c>
      <c r="AA455" s="74" t="s">
        <v>708</v>
      </c>
      <c r="AB455" s="74" t="s">
        <v>708</v>
      </c>
      <c r="AC455" s="74" t="s">
        <v>708</v>
      </c>
      <c r="AD455" s="74" t="s">
        <v>708</v>
      </c>
      <c r="AE455" s="74" t="s">
        <v>2734</v>
      </c>
      <c r="AF455" s="74" t="s">
        <v>2733</v>
      </c>
      <c r="AG455" s="74" t="s">
        <v>5736</v>
      </c>
      <c r="AH455" s="74" t="s">
        <v>3234</v>
      </c>
      <c r="AI455" s="74" t="s">
        <v>3234</v>
      </c>
      <c r="AJ455" s="74"/>
      <c r="AK455" s="74" t="s">
        <v>2734</v>
      </c>
      <c r="AL455" s="74" t="s">
        <v>2734</v>
      </c>
      <c r="AM455" s="74" t="s">
        <v>6490</v>
      </c>
      <c r="AN455" s="74" t="s">
        <v>2734</v>
      </c>
      <c r="AO455" s="74">
        <v>0</v>
      </c>
      <c r="AP455" s="74">
        <v>0</v>
      </c>
      <c r="AQ455" s="74">
        <v>0</v>
      </c>
      <c r="AR455" s="74">
        <v>0</v>
      </c>
      <c r="AS455" s="74">
        <v>0</v>
      </c>
      <c r="AT455" s="74">
        <v>0</v>
      </c>
      <c r="AU455" s="74">
        <v>0</v>
      </c>
      <c r="AV455" s="74">
        <v>1</v>
      </c>
      <c r="AW455" s="70">
        <v>0</v>
      </c>
      <c r="AX455" s="70">
        <v>0</v>
      </c>
      <c r="AY455" s="70">
        <v>0</v>
      </c>
      <c r="AZ455" s="74"/>
      <c r="BA455" s="74">
        <v>0</v>
      </c>
      <c r="BB455" s="74">
        <v>0</v>
      </c>
      <c r="BC455" s="74">
        <v>40</v>
      </c>
      <c r="BD455" s="74">
        <v>160</v>
      </c>
      <c r="BE455" s="74">
        <v>4</v>
      </c>
      <c r="BF455" s="74">
        <v>0</v>
      </c>
      <c r="BG455" s="74">
        <v>0</v>
      </c>
      <c r="BH455" s="74">
        <v>0</v>
      </c>
      <c r="BI455" s="74">
        <v>0</v>
      </c>
      <c r="BJ455" s="74">
        <v>30</v>
      </c>
      <c r="BK455" s="74">
        <v>0</v>
      </c>
      <c r="BL455" s="74">
        <v>0</v>
      </c>
      <c r="BM455" s="74">
        <v>0</v>
      </c>
      <c r="BN455" s="74">
        <v>0</v>
      </c>
      <c r="BO455" s="74">
        <v>0</v>
      </c>
      <c r="BP455" s="74">
        <v>0</v>
      </c>
      <c r="BQ455" s="74">
        <v>0</v>
      </c>
      <c r="BR455" s="74">
        <v>0</v>
      </c>
      <c r="BS455" s="74">
        <v>0</v>
      </c>
      <c r="BT455" s="74">
        <v>0</v>
      </c>
      <c r="BU455" s="74">
        <v>0</v>
      </c>
      <c r="BV455" s="74">
        <v>0</v>
      </c>
      <c r="BW455" s="74">
        <v>0</v>
      </c>
      <c r="BX455" s="74">
        <v>0</v>
      </c>
      <c r="BY455" s="74">
        <v>0</v>
      </c>
      <c r="BZ455" s="74">
        <v>0</v>
      </c>
      <c r="CA455" s="74">
        <v>0</v>
      </c>
      <c r="CB455" s="74">
        <v>0</v>
      </c>
      <c r="CC455" s="74">
        <v>0</v>
      </c>
      <c r="CD455" s="74">
        <v>0</v>
      </c>
      <c r="CE455" s="74"/>
      <c r="CF455" s="74"/>
      <c r="CG455" s="74"/>
      <c r="CH455" s="74"/>
      <c r="CI455" s="74"/>
      <c r="CJ455" s="74"/>
      <c r="CK455" s="74"/>
      <c r="CL455" s="74"/>
      <c r="CM455" s="74"/>
      <c r="CN455" s="74"/>
      <c r="CO455" s="74"/>
      <c r="CP455" s="74"/>
      <c r="CQ455" s="74"/>
      <c r="CR455" s="74"/>
      <c r="CS455" s="74"/>
      <c r="CT455" s="74"/>
      <c r="CU455" s="74"/>
      <c r="CV455" s="74"/>
      <c r="CW455" s="74"/>
      <c r="CX455" s="74"/>
      <c r="CY455" s="74"/>
      <c r="CZ455" s="74"/>
      <c r="DA455" s="74"/>
      <c r="DB455" s="74"/>
      <c r="DC455" s="74"/>
      <c r="DD455" s="74"/>
      <c r="DE455" s="74"/>
      <c r="DF455" s="74"/>
      <c r="DG455" s="74"/>
      <c r="DH455" s="74"/>
      <c r="DI455" s="74"/>
      <c r="DJ455" s="74"/>
      <c r="DK455" s="74"/>
      <c r="DL455" s="74"/>
      <c r="DM455" s="74"/>
      <c r="DN455" s="74"/>
      <c r="DO455" s="74"/>
      <c r="DP455" s="74"/>
      <c r="DQ455" s="74"/>
      <c r="DR455" s="74"/>
      <c r="DS455" s="74"/>
      <c r="DT455" s="74"/>
      <c r="DU455" s="74"/>
      <c r="DV455" s="74"/>
      <c r="DW455" s="74"/>
      <c r="DX455" s="74"/>
      <c r="DY455" s="74"/>
      <c r="DZ455" s="74"/>
      <c r="EA455" s="74"/>
      <c r="EB455" s="74"/>
      <c r="EC455" s="74"/>
      <c r="ED455" s="74"/>
      <c r="EE455" s="74"/>
      <c r="EF455" s="74"/>
      <c r="EG455" s="74"/>
      <c r="EH455" s="74"/>
      <c r="EI455" s="74"/>
      <c r="EJ455" s="74"/>
      <c r="EK455" s="74"/>
      <c r="EL455" t="s">
        <v>7446</v>
      </c>
      <c r="EM455" t="s">
        <v>7534</v>
      </c>
      <c r="EN455" t="s">
        <v>5198</v>
      </c>
      <c r="EO455" t="s">
        <v>6604</v>
      </c>
      <c r="EP455" t="s">
        <v>6609</v>
      </c>
      <c r="EQ455">
        <v>121</v>
      </c>
      <c r="ER455" s="70">
        <v>454</v>
      </c>
    </row>
    <row r="456" spans="1:148" s="74" customFormat="1">
      <c r="A456" s="74" t="s">
        <v>151</v>
      </c>
      <c r="B456" s="74" t="s">
        <v>4610</v>
      </c>
      <c r="C456" s="74" t="s">
        <v>4208</v>
      </c>
      <c r="D456" s="74" t="s">
        <v>530</v>
      </c>
      <c r="E456" s="74" t="s">
        <v>557</v>
      </c>
      <c r="F456" s="74" t="str">
        <f t="shared" si="7"/>
        <v>嘉義市西區</v>
      </c>
      <c r="G456" s="74">
        <f>VLOOKUP(F456,郵遞區號!$C$2:$D$371,2,0)</f>
        <v>600</v>
      </c>
      <c r="H456" s="74" t="str">
        <f>VLOOKUP(D456,區域對照!$A$2:$B$23,2,0)</f>
        <v>南區</v>
      </c>
      <c r="I456" s="74" t="s">
        <v>6124</v>
      </c>
      <c r="J456" s="74" t="s">
        <v>708</v>
      </c>
      <c r="K456" s="74" t="s">
        <v>4609</v>
      </c>
      <c r="L456" s="61" t="s">
        <v>6124</v>
      </c>
      <c r="M456" s="75" t="s">
        <v>815</v>
      </c>
      <c r="N456" s="74" t="s">
        <v>1203</v>
      </c>
      <c r="O456" s="74" t="s">
        <v>1203</v>
      </c>
      <c r="P456" s="74" t="s">
        <v>1253</v>
      </c>
      <c r="Q456" s="74" t="s">
        <v>708</v>
      </c>
      <c r="R456" s="74" t="s">
        <v>1356</v>
      </c>
      <c r="S456" s="74" t="s">
        <v>4659</v>
      </c>
      <c r="T456" s="74" t="s">
        <v>4819</v>
      </c>
      <c r="U456" s="74" t="s">
        <v>5202</v>
      </c>
      <c r="V456" s="74">
        <v>23.4760198</v>
      </c>
      <c r="W456" s="74">
        <v>120.4404253</v>
      </c>
      <c r="X456" s="74" t="s">
        <v>2353</v>
      </c>
      <c r="Y456" s="74" t="s">
        <v>708</v>
      </c>
      <c r="Z456" s="74" t="s">
        <v>708</v>
      </c>
      <c r="AA456" s="74" t="s">
        <v>708</v>
      </c>
      <c r="AB456" s="74" t="s">
        <v>708</v>
      </c>
      <c r="AC456" s="74" t="s">
        <v>708</v>
      </c>
      <c r="AD456" s="74" t="s">
        <v>708</v>
      </c>
      <c r="AE456" s="74" t="s">
        <v>708</v>
      </c>
      <c r="AF456" s="74" t="s">
        <v>708</v>
      </c>
      <c r="AG456" s="74" t="s">
        <v>5740</v>
      </c>
      <c r="AH456" s="74" t="s">
        <v>3238</v>
      </c>
      <c r="AI456" s="74" t="s">
        <v>3238</v>
      </c>
      <c r="AK456" s="74" t="s">
        <v>2734</v>
      </c>
      <c r="AL456" s="74" t="s">
        <v>2734</v>
      </c>
      <c r="AM456" s="74" t="s">
        <v>6490</v>
      </c>
      <c r="AN456" s="74" t="s">
        <v>2734</v>
      </c>
      <c r="AO456" s="74">
        <v>0</v>
      </c>
      <c r="AP456" s="74">
        <v>0</v>
      </c>
      <c r="AQ456" s="74">
        <v>0</v>
      </c>
      <c r="AR456" s="74">
        <v>0</v>
      </c>
      <c r="AS456" s="74">
        <v>0</v>
      </c>
      <c r="AT456" s="74">
        <v>0</v>
      </c>
      <c r="AU456" s="74">
        <v>0</v>
      </c>
      <c r="AV456" s="74">
        <v>1</v>
      </c>
      <c r="AW456" s="70">
        <v>0</v>
      </c>
      <c r="AX456" s="70">
        <v>0</v>
      </c>
      <c r="AY456" s="70">
        <v>0</v>
      </c>
      <c r="BA456" s="74">
        <v>0</v>
      </c>
      <c r="BB456" s="74">
        <v>84</v>
      </c>
      <c r="BC456" s="74">
        <v>0</v>
      </c>
      <c r="BD456" s="74">
        <v>0</v>
      </c>
      <c r="BE456" s="74">
        <v>3</v>
      </c>
      <c r="BF456" s="74">
        <v>0</v>
      </c>
      <c r="BG456" s="74">
        <v>0</v>
      </c>
      <c r="BH456" s="74">
        <v>0</v>
      </c>
      <c r="BI456" s="74">
        <v>0</v>
      </c>
      <c r="BJ456" s="74">
        <v>0</v>
      </c>
      <c r="BK456" s="74">
        <v>0</v>
      </c>
      <c r="BL456" s="74">
        <v>0</v>
      </c>
      <c r="BM456" s="74">
        <v>0</v>
      </c>
      <c r="BN456" s="74">
        <v>0</v>
      </c>
      <c r="BO456" s="74">
        <v>0</v>
      </c>
      <c r="BP456" s="74">
        <v>0</v>
      </c>
      <c r="BQ456" s="74">
        <v>0</v>
      </c>
      <c r="BR456" s="74">
        <v>0</v>
      </c>
      <c r="BS456" s="74">
        <v>0</v>
      </c>
      <c r="BT456" s="74">
        <v>0</v>
      </c>
      <c r="BU456" s="74">
        <v>0</v>
      </c>
      <c r="BV456" s="74">
        <v>0</v>
      </c>
      <c r="BW456" s="74">
        <v>0</v>
      </c>
      <c r="BX456" s="74">
        <v>0</v>
      </c>
      <c r="BY456" s="74">
        <v>0</v>
      </c>
      <c r="BZ456" s="74">
        <v>0</v>
      </c>
      <c r="CA456" s="74">
        <v>0</v>
      </c>
      <c r="CB456" s="74">
        <v>22</v>
      </c>
      <c r="CC456" s="74">
        <v>0</v>
      </c>
      <c r="CD456" s="74">
        <v>0</v>
      </c>
      <c r="EL456" t="s">
        <v>7447</v>
      </c>
      <c r="EM456" t="s">
        <v>7534</v>
      </c>
      <c r="EN456" t="s">
        <v>5202</v>
      </c>
      <c r="EO456" t="s">
        <v>6936</v>
      </c>
      <c r="EP456" t="s">
        <v>6847</v>
      </c>
      <c r="EQ456">
        <v>171</v>
      </c>
      <c r="ER456" s="70">
        <v>455</v>
      </c>
    </row>
    <row r="457" spans="1:148">
      <c r="A457" s="74" t="s">
        <v>154</v>
      </c>
      <c r="B457" s="74" t="s">
        <v>4613</v>
      </c>
      <c r="C457" s="74" t="s">
        <v>4613</v>
      </c>
      <c r="D457" s="74" t="s">
        <v>531</v>
      </c>
      <c r="E457" s="74" t="s">
        <v>617</v>
      </c>
      <c r="F457" s="74" t="str">
        <f t="shared" si="7"/>
        <v>新北市新店區</v>
      </c>
      <c r="G457" s="74">
        <f>VLOOKUP(F457,郵遞區號!$C$2:$D$371,2,0)</f>
        <v>231</v>
      </c>
      <c r="H457" s="74" t="str">
        <f>VLOOKUP(D457,區域對照!$A$2:$B$23,2,0)</f>
        <v>台北區</v>
      </c>
      <c r="I457" s="74" t="s">
        <v>6124</v>
      </c>
      <c r="J457" s="74" t="s">
        <v>708</v>
      </c>
      <c r="K457" s="74" t="s">
        <v>4609</v>
      </c>
      <c r="L457" s="61" t="s">
        <v>6124</v>
      </c>
      <c r="M457" s="75" t="s">
        <v>818</v>
      </c>
      <c r="N457" s="74" t="s">
        <v>1203</v>
      </c>
      <c r="O457" s="74" t="s">
        <v>1203</v>
      </c>
      <c r="P457" s="74" t="s">
        <v>1253</v>
      </c>
      <c r="Q457" s="74" t="s">
        <v>708</v>
      </c>
      <c r="R457" s="74" t="s">
        <v>1359</v>
      </c>
      <c r="S457" s="74" t="s">
        <v>4660</v>
      </c>
      <c r="T457" s="74" t="s">
        <v>4660</v>
      </c>
      <c r="U457" s="74" t="s">
        <v>5205</v>
      </c>
      <c r="V457" s="74">
        <v>24.959029900000001</v>
      </c>
      <c r="W457" s="74">
        <v>121.513413</v>
      </c>
      <c r="X457" s="74" t="s">
        <v>2356</v>
      </c>
      <c r="Y457" s="74" t="s">
        <v>708</v>
      </c>
      <c r="Z457" s="74" t="s">
        <v>708</v>
      </c>
      <c r="AA457" s="74" t="s">
        <v>708</v>
      </c>
      <c r="AB457" s="74" t="s">
        <v>708</v>
      </c>
      <c r="AC457" s="74" t="s">
        <v>708</v>
      </c>
      <c r="AD457" s="74" t="s">
        <v>708</v>
      </c>
      <c r="AE457" s="74" t="s">
        <v>708</v>
      </c>
      <c r="AF457" s="74" t="s">
        <v>708</v>
      </c>
      <c r="AG457" s="74" t="s">
        <v>5743</v>
      </c>
      <c r="AH457" s="74" t="s">
        <v>3241</v>
      </c>
      <c r="AI457" s="74" t="s">
        <v>3241</v>
      </c>
      <c r="AJ457" s="74"/>
      <c r="AK457" s="74" t="s">
        <v>2734</v>
      </c>
      <c r="AL457" s="74" t="s">
        <v>2734</v>
      </c>
      <c r="AM457" s="74" t="s">
        <v>6490</v>
      </c>
      <c r="AN457" s="74" t="s">
        <v>2734</v>
      </c>
      <c r="AO457" s="74">
        <v>0</v>
      </c>
      <c r="AP457" s="74">
        <v>0</v>
      </c>
      <c r="AQ457" s="74">
        <v>0</v>
      </c>
      <c r="AR457" s="74">
        <v>0</v>
      </c>
      <c r="AS457" s="74">
        <v>0</v>
      </c>
      <c r="AT457" s="74">
        <v>0</v>
      </c>
      <c r="AU457" s="74">
        <v>0</v>
      </c>
      <c r="AV457" s="74">
        <v>1</v>
      </c>
      <c r="AW457" s="70">
        <v>0</v>
      </c>
      <c r="AX457" s="70">
        <v>0</v>
      </c>
      <c r="AY457" s="70">
        <v>0</v>
      </c>
      <c r="AZ457" s="74"/>
      <c r="BA457" s="74">
        <v>0</v>
      </c>
      <c r="BB457" s="74">
        <v>0</v>
      </c>
      <c r="BC457" s="74">
        <v>0</v>
      </c>
      <c r="BD457" s="74">
        <v>72</v>
      </c>
      <c r="BE457" s="74">
        <v>1</v>
      </c>
      <c r="BF457" s="74">
        <v>0</v>
      </c>
      <c r="BG457" s="74">
        <v>0</v>
      </c>
      <c r="BH457" s="74">
        <v>0</v>
      </c>
      <c r="BI457" s="74">
        <v>0</v>
      </c>
      <c r="BJ457" s="74">
        <v>0</v>
      </c>
      <c r="BK457" s="74">
        <v>0</v>
      </c>
      <c r="BL457" s="74">
        <v>0</v>
      </c>
      <c r="BM457" s="74">
        <v>0</v>
      </c>
      <c r="BN457" s="74">
        <v>0</v>
      </c>
      <c r="BO457" s="74">
        <v>0</v>
      </c>
      <c r="BP457" s="74">
        <v>0</v>
      </c>
      <c r="BQ457" s="74">
        <v>0</v>
      </c>
      <c r="BR457" s="74">
        <v>0</v>
      </c>
      <c r="BS457" s="74">
        <v>0</v>
      </c>
      <c r="BT457" s="74">
        <v>0</v>
      </c>
      <c r="BU457" s="74">
        <v>0</v>
      </c>
      <c r="BV457" s="74">
        <v>0</v>
      </c>
      <c r="BW457" s="74">
        <v>0</v>
      </c>
      <c r="BX457" s="74">
        <v>0</v>
      </c>
      <c r="BY457" s="74">
        <v>0</v>
      </c>
      <c r="BZ457" s="74">
        <v>0</v>
      </c>
      <c r="CA457" s="74">
        <v>0</v>
      </c>
      <c r="CB457" s="74">
        <v>0</v>
      </c>
      <c r="CC457" s="74">
        <v>0</v>
      </c>
      <c r="CD457" s="74">
        <v>0</v>
      </c>
      <c r="CE457" s="74"/>
      <c r="CF457" s="74"/>
      <c r="CG457" s="74"/>
      <c r="CH457" s="74"/>
      <c r="CI457" s="74"/>
      <c r="CJ457" s="74"/>
      <c r="CK457" s="74"/>
      <c r="CL457" s="74"/>
      <c r="CM457" s="74"/>
      <c r="CN457" s="74"/>
      <c r="CO457" s="74"/>
      <c r="CP457" s="74"/>
      <c r="CQ457" s="74"/>
      <c r="CR457" s="74"/>
      <c r="CS457" s="74"/>
      <c r="CT457" s="74"/>
      <c r="CU457" s="74"/>
      <c r="CV457" s="74"/>
      <c r="CW457" s="74"/>
      <c r="CX457" s="74"/>
      <c r="CY457" s="74"/>
      <c r="CZ457" s="74"/>
      <c r="DA457" s="74"/>
      <c r="DB457" s="74"/>
      <c r="DC457" s="74"/>
      <c r="DD457" s="74"/>
      <c r="DE457" s="74"/>
      <c r="DF457" s="74"/>
      <c r="DG457" s="74"/>
      <c r="DH457" s="74"/>
      <c r="DI457" s="74"/>
      <c r="DJ457" s="74"/>
      <c r="DK457" s="74"/>
      <c r="DL457" s="74"/>
      <c r="DM457" s="74"/>
      <c r="DN457" s="74"/>
      <c r="DO457" s="74"/>
      <c r="DP457" s="74"/>
      <c r="DQ457" s="74"/>
      <c r="DR457" s="74"/>
      <c r="DS457" s="74"/>
      <c r="DT457" s="74"/>
      <c r="DU457" s="74"/>
      <c r="DV457" s="74"/>
      <c r="DW457" s="74"/>
      <c r="DX457" s="74"/>
      <c r="DY457" s="74"/>
      <c r="DZ457" s="74"/>
      <c r="EA457" s="74"/>
      <c r="EB457" s="74"/>
      <c r="EC457" s="74"/>
      <c r="ED457" s="74"/>
      <c r="EE457" s="74"/>
      <c r="EF457" s="74"/>
      <c r="EG457" s="74"/>
      <c r="EH457" s="74"/>
      <c r="EI457" s="74"/>
      <c r="EJ457" s="74"/>
      <c r="EK457" s="74"/>
      <c r="EL457" t="s">
        <v>7448</v>
      </c>
      <c r="EM457" t="s">
        <v>7534</v>
      </c>
      <c r="EN457" t="s">
        <v>5205</v>
      </c>
      <c r="EO457" t="s">
        <v>7449</v>
      </c>
      <c r="EP457" t="s">
        <v>6555</v>
      </c>
      <c r="EQ457">
        <v>33</v>
      </c>
      <c r="ER457" s="70">
        <v>456</v>
      </c>
    </row>
    <row r="458" spans="1:148">
      <c r="A458" s="74" t="s">
        <v>157</v>
      </c>
      <c r="B458" s="74" t="s">
        <v>4613</v>
      </c>
      <c r="C458" s="74" t="s">
        <v>4613</v>
      </c>
      <c r="D458" s="74" t="s">
        <v>531</v>
      </c>
      <c r="E458" s="74" t="s">
        <v>619</v>
      </c>
      <c r="F458" s="74" t="str">
        <f t="shared" si="7"/>
        <v>新北市淡水區</v>
      </c>
      <c r="G458" s="74">
        <f>VLOOKUP(F458,郵遞區號!$C$2:$D$371,2,0)</f>
        <v>251</v>
      </c>
      <c r="H458" s="74" t="str">
        <f>VLOOKUP(D458,區域對照!$A$2:$B$23,2,0)</f>
        <v>台北區</v>
      </c>
      <c r="I458" s="74" t="s">
        <v>6124</v>
      </c>
      <c r="J458" s="74" t="s">
        <v>708</v>
      </c>
      <c r="K458" s="74" t="s">
        <v>4609</v>
      </c>
      <c r="L458" s="61" t="s">
        <v>6124</v>
      </c>
      <c r="M458" s="75" t="s">
        <v>821</v>
      </c>
      <c r="N458" s="74" t="s">
        <v>1203</v>
      </c>
      <c r="O458" s="74" t="s">
        <v>1203</v>
      </c>
      <c r="P458" s="74" t="s">
        <v>1253</v>
      </c>
      <c r="Q458" s="74" t="s">
        <v>708</v>
      </c>
      <c r="R458" s="74" t="s">
        <v>1362</v>
      </c>
      <c r="S458" s="74" t="s">
        <v>4661</v>
      </c>
      <c r="T458" s="74" t="s">
        <v>4823</v>
      </c>
      <c r="U458" s="74" t="s">
        <v>5208</v>
      </c>
      <c r="V458" s="74">
        <v>25.193764999999999</v>
      </c>
      <c r="W458" s="74">
        <v>121.47546800000001</v>
      </c>
      <c r="X458" s="74" t="s">
        <v>2359</v>
      </c>
      <c r="Y458" s="74" t="s">
        <v>708</v>
      </c>
      <c r="Z458" s="74" t="s">
        <v>708</v>
      </c>
      <c r="AA458" s="74" t="s">
        <v>708</v>
      </c>
      <c r="AB458" s="74" t="s">
        <v>708</v>
      </c>
      <c r="AC458" s="74" t="s">
        <v>708</v>
      </c>
      <c r="AD458" s="74" t="s">
        <v>708</v>
      </c>
      <c r="AE458" s="74" t="s">
        <v>708</v>
      </c>
      <c r="AF458" s="74" t="s">
        <v>708</v>
      </c>
      <c r="AG458" s="74" t="s">
        <v>5746</v>
      </c>
      <c r="AH458" s="74" t="s">
        <v>3244</v>
      </c>
      <c r="AI458" s="74" t="s">
        <v>3244</v>
      </c>
      <c r="AJ458" s="74"/>
      <c r="AK458" s="74" t="s">
        <v>2734</v>
      </c>
      <c r="AL458" s="74" t="s">
        <v>2734</v>
      </c>
      <c r="AM458" s="74" t="s">
        <v>6490</v>
      </c>
      <c r="AN458" s="74" t="s">
        <v>2734</v>
      </c>
      <c r="AO458" s="74">
        <v>0</v>
      </c>
      <c r="AP458" s="74">
        <v>0</v>
      </c>
      <c r="AQ458" s="74">
        <v>0</v>
      </c>
      <c r="AR458" s="74">
        <v>0</v>
      </c>
      <c r="AS458" s="74">
        <v>0</v>
      </c>
      <c r="AT458" s="74">
        <v>0</v>
      </c>
      <c r="AU458" s="74">
        <v>0</v>
      </c>
      <c r="AV458" s="74">
        <v>1</v>
      </c>
      <c r="AW458" s="70">
        <v>0</v>
      </c>
      <c r="AX458" s="70">
        <v>0</v>
      </c>
      <c r="AY458" s="70">
        <v>0</v>
      </c>
      <c r="AZ458" s="74"/>
      <c r="BA458" s="74">
        <v>0</v>
      </c>
      <c r="BB458" s="74">
        <v>0</v>
      </c>
      <c r="BC458" s="74">
        <v>60</v>
      </c>
      <c r="BD458" s="74">
        <v>410</v>
      </c>
      <c r="BE458" s="74">
        <v>1</v>
      </c>
      <c r="BF458" s="74">
        <v>0</v>
      </c>
      <c r="BG458" s="74">
        <v>0</v>
      </c>
      <c r="BH458" s="74">
        <v>0</v>
      </c>
      <c r="BI458" s="74">
        <v>0</v>
      </c>
      <c r="BJ458" s="74">
        <v>0</v>
      </c>
      <c r="BK458" s="74">
        <v>0</v>
      </c>
      <c r="BL458" s="74">
        <v>0</v>
      </c>
      <c r="BM458" s="74">
        <v>0</v>
      </c>
      <c r="BN458" s="74">
        <v>0</v>
      </c>
      <c r="BO458" s="74">
        <v>0</v>
      </c>
      <c r="BP458" s="74">
        <v>0</v>
      </c>
      <c r="BQ458" s="74">
        <v>0</v>
      </c>
      <c r="BR458" s="74">
        <v>0</v>
      </c>
      <c r="BS458" s="74">
        <v>0</v>
      </c>
      <c r="BT458" s="74">
        <v>0</v>
      </c>
      <c r="BU458" s="74">
        <v>0</v>
      </c>
      <c r="BV458" s="74">
        <v>0</v>
      </c>
      <c r="BW458" s="74">
        <v>0</v>
      </c>
      <c r="BX458" s="74">
        <v>0</v>
      </c>
      <c r="BY458" s="74">
        <v>0</v>
      </c>
      <c r="BZ458" s="74">
        <v>0</v>
      </c>
      <c r="CA458" s="74">
        <v>0</v>
      </c>
      <c r="CB458" s="74">
        <v>0</v>
      </c>
      <c r="CC458" s="74">
        <v>0</v>
      </c>
      <c r="CD458" s="74">
        <v>0</v>
      </c>
      <c r="CE458" s="74"/>
      <c r="CF458" s="74"/>
      <c r="CG458" s="74"/>
      <c r="CH458" s="74"/>
      <c r="CI458" s="74"/>
      <c r="CJ458" s="74"/>
      <c r="CK458" s="74"/>
      <c r="CL458" s="74"/>
      <c r="CM458" s="74"/>
      <c r="CN458" s="74"/>
      <c r="CO458" s="74"/>
      <c r="CP458" s="74"/>
      <c r="CQ458" s="74"/>
      <c r="CR458" s="74"/>
      <c r="CS458" s="74"/>
      <c r="CT458" s="74"/>
      <c r="CU458" s="74"/>
      <c r="CV458" s="74"/>
      <c r="CW458" s="74"/>
      <c r="CX458" s="74"/>
      <c r="CY458" s="74"/>
      <c r="CZ458" s="74"/>
      <c r="DA458" s="74"/>
      <c r="DB458" s="74"/>
      <c r="DC458" s="74"/>
      <c r="DD458" s="74"/>
      <c r="DE458" s="74"/>
      <c r="DF458" s="74"/>
      <c r="DG458" s="74"/>
      <c r="DH458" s="74"/>
      <c r="DI458" s="74"/>
      <c r="DJ458" s="74"/>
      <c r="DK458" s="74"/>
      <c r="DL458" s="74"/>
      <c r="DM458" s="74"/>
      <c r="DN458" s="74"/>
      <c r="DO458" s="74"/>
      <c r="DP458" s="74"/>
      <c r="DQ458" s="74"/>
      <c r="DR458" s="74"/>
      <c r="DS458" s="74"/>
      <c r="DT458" s="74"/>
      <c r="DU458" s="74"/>
      <c r="DV458" s="74"/>
      <c r="DW458" s="74"/>
      <c r="DX458" s="74"/>
      <c r="DY458" s="74"/>
      <c r="DZ458" s="74"/>
      <c r="EA458" s="74"/>
      <c r="EB458" s="74"/>
      <c r="EC458" s="74"/>
      <c r="ED458" s="74"/>
      <c r="EE458" s="74"/>
      <c r="EF458" s="74"/>
      <c r="EG458" s="74"/>
      <c r="EH458" s="74"/>
      <c r="EI458" s="74"/>
      <c r="EJ458" s="74"/>
      <c r="EK458" s="74"/>
      <c r="EL458" t="s">
        <v>7450</v>
      </c>
      <c r="EM458" t="s">
        <v>7534</v>
      </c>
      <c r="EN458" t="s">
        <v>7586</v>
      </c>
      <c r="EO458" t="s">
        <v>6639</v>
      </c>
      <c r="EP458" t="s">
        <v>6625</v>
      </c>
      <c r="EQ458">
        <v>39</v>
      </c>
      <c r="ER458" s="70">
        <v>457</v>
      </c>
    </row>
    <row r="459" spans="1:148">
      <c r="A459" s="74" t="s">
        <v>161</v>
      </c>
      <c r="B459" s="74" t="s">
        <v>4613</v>
      </c>
      <c r="C459" s="74" t="s">
        <v>4613</v>
      </c>
      <c r="D459" s="74" t="s">
        <v>544</v>
      </c>
      <c r="E459" s="74" t="s">
        <v>621</v>
      </c>
      <c r="F459" s="74" t="str">
        <f t="shared" si="7"/>
        <v>新竹縣關西鎮</v>
      </c>
      <c r="G459" s="74">
        <f>VLOOKUP(F459,郵遞區號!$C$2:$D$371,2,0)</f>
        <v>306</v>
      </c>
      <c r="H459" s="74" t="str">
        <f>VLOOKUP(D459,區域對照!$A$2:$B$23,2,0)</f>
        <v>北區</v>
      </c>
      <c r="I459" s="74" t="s">
        <v>6124</v>
      </c>
      <c r="J459" s="74" t="s">
        <v>708</v>
      </c>
      <c r="K459" s="74" t="s">
        <v>4609</v>
      </c>
      <c r="L459" s="61" t="s">
        <v>6124</v>
      </c>
      <c r="M459" s="75" t="s">
        <v>825</v>
      </c>
      <c r="N459" s="74" t="s">
        <v>1203</v>
      </c>
      <c r="O459" s="74" t="s">
        <v>1203</v>
      </c>
      <c r="P459" s="74" t="s">
        <v>1253</v>
      </c>
      <c r="Q459" s="74" t="s">
        <v>708</v>
      </c>
      <c r="R459" s="74" t="s">
        <v>1366</v>
      </c>
      <c r="S459" s="74" t="s">
        <v>4662</v>
      </c>
      <c r="T459" s="74" t="s">
        <v>4662</v>
      </c>
      <c r="U459" s="74" t="s">
        <v>5212</v>
      </c>
      <c r="V459" s="74">
        <v>24.757030100000001</v>
      </c>
      <c r="W459" s="74">
        <v>121.1899188</v>
      </c>
      <c r="X459" s="74" t="s">
        <v>2363</v>
      </c>
      <c r="Y459" s="74" t="s">
        <v>708</v>
      </c>
      <c r="Z459" s="74" t="s">
        <v>708</v>
      </c>
      <c r="AA459" s="74" t="s">
        <v>708</v>
      </c>
      <c r="AB459" s="74" t="s">
        <v>708</v>
      </c>
      <c r="AC459" s="74" t="s">
        <v>708</v>
      </c>
      <c r="AD459" s="74" t="s">
        <v>708</v>
      </c>
      <c r="AE459" s="74" t="s">
        <v>708</v>
      </c>
      <c r="AF459" s="74" t="s">
        <v>708</v>
      </c>
      <c r="AG459" s="74" t="s">
        <v>5750</v>
      </c>
      <c r="AH459" s="74" t="s">
        <v>3248</v>
      </c>
      <c r="AI459" s="74" t="s">
        <v>3248</v>
      </c>
      <c r="AJ459" s="74"/>
      <c r="AK459" s="74" t="s">
        <v>2734</v>
      </c>
      <c r="AL459" s="74" t="s">
        <v>2734</v>
      </c>
      <c r="AM459" s="74" t="s">
        <v>6490</v>
      </c>
      <c r="AN459" s="74" t="s">
        <v>2734</v>
      </c>
      <c r="AO459" s="74">
        <v>0</v>
      </c>
      <c r="AP459" s="74">
        <v>0</v>
      </c>
      <c r="AQ459" s="74">
        <v>0</v>
      </c>
      <c r="AR459" s="74">
        <v>0</v>
      </c>
      <c r="AS459" s="74">
        <v>0</v>
      </c>
      <c r="AT459" s="74">
        <v>0</v>
      </c>
      <c r="AU459" s="74">
        <v>0</v>
      </c>
      <c r="AV459" s="74">
        <v>1</v>
      </c>
      <c r="AW459" s="70">
        <v>0</v>
      </c>
      <c r="AX459" s="70">
        <v>0</v>
      </c>
      <c r="AY459" s="70">
        <v>0</v>
      </c>
      <c r="AZ459" s="74"/>
      <c r="BA459" s="74">
        <v>0</v>
      </c>
      <c r="BB459" s="74">
        <v>0</v>
      </c>
      <c r="BC459" s="74">
        <v>60</v>
      </c>
      <c r="BD459" s="74">
        <v>180</v>
      </c>
      <c r="BE459" s="74">
        <v>2</v>
      </c>
      <c r="BF459" s="74">
        <v>0</v>
      </c>
      <c r="BG459" s="74">
        <v>0</v>
      </c>
      <c r="BH459" s="74">
        <v>0</v>
      </c>
      <c r="BI459" s="74">
        <v>0</v>
      </c>
      <c r="BJ459" s="74">
        <v>0</v>
      </c>
      <c r="BK459" s="74">
        <v>0</v>
      </c>
      <c r="BL459" s="74">
        <v>0</v>
      </c>
      <c r="BM459" s="74">
        <v>0</v>
      </c>
      <c r="BN459" s="74">
        <v>0</v>
      </c>
      <c r="BO459" s="74">
        <v>0</v>
      </c>
      <c r="BP459" s="74">
        <v>0</v>
      </c>
      <c r="BQ459" s="74">
        <v>0</v>
      </c>
      <c r="BR459" s="74">
        <v>0</v>
      </c>
      <c r="BS459" s="74">
        <v>0</v>
      </c>
      <c r="BT459" s="74">
        <v>0</v>
      </c>
      <c r="BU459" s="74">
        <v>0</v>
      </c>
      <c r="BV459" s="74">
        <v>0</v>
      </c>
      <c r="BW459" s="74">
        <v>0</v>
      </c>
      <c r="BX459" s="74">
        <v>0</v>
      </c>
      <c r="BY459" s="74">
        <v>0</v>
      </c>
      <c r="BZ459" s="74">
        <v>0</v>
      </c>
      <c r="CA459" s="74">
        <v>0</v>
      </c>
      <c r="CB459" s="74">
        <v>0</v>
      </c>
      <c r="CC459" s="74">
        <v>0</v>
      </c>
      <c r="CD459" s="74">
        <v>0</v>
      </c>
      <c r="CE459" s="74"/>
      <c r="CF459" s="74"/>
      <c r="CG459" s="74"/>
      <c r="CH459" s="74"/>
      <c r="CI459" s="74"/>
      <c r="CJ459" s="74"/>
      <c r="CK459" s="74"/>
      <c r="CL459" s="74"/>
      <c r="CM459" s="74"/>
      <c r="CN459" s="74"/>
      <c r="CO459" s="74"/>
      <c r="CP459" s="74"/>
      <c r="CQ459" s="74"/>
      <c r="CR459" s="74"/>
      <c r="CS459" s="74"/>
      <c r="CT459" s="74"/>
      <c r="CU459" s="74"/>
      <c r="CV459" s="74"/>
      <c r="CW459" s="74"/>
      <c r="CX459" s="74"/>
      <c r="CY459" s="74"/>
      <c r="CZ459" s="74"/>
      <c r="DA459" s="74"/>
      <c r="DB459" s="74"/>
      <c r="DC459" s="74"/>
      <c r="DD459" s="74"/>
      <c r="DE459" s="74"/>
      <c r="DF459" s="74"/>
      <c r="DG459" s="74"/>
      <c r="DH459" s="74"/>
      <c r="DI459" s="74"/>
      <c r="DJ459" s="74"/>
      <c r="DK459" s="74"/>
      <c r="DL459" s="74"/>
      <c r="DM459" s="74"/>
      <c r="DN459" s="74"/>
      <c r="DO459" s="74"/>
      <c r="DP459" s="74"/>
      <c r="DQ459" s="74"/>
      <c r="DR459" s="74"/>
      <c r="DS459" s="74"/>
      <c r="DT459" s="74"/>
      <c r="DU459" s="74"/>
      <c r="DV459" s="74"/>
      <c r="DW459" s="74"/>
      <c r="DX459" s="74"/>
      <c r="DY459" s="74"/>
      <c r="DZ459" s="74"/>
      <c r="EA459" s="74"/>
      <c r="EB459" s="74"/>
      <c r="EC459" s="74"/>
      <c r="ED459" s="74"/>
      <c r="EE459" s="74"/>
      <c r="EF459" s="74"/>
      <c r="EG459" s="74"/>
      <c r="EH459" s="74"/>
      <c r="EI459" s="74"/>
      <c r="EJ459" s="74"/>
      <c r="EK459" s="74"/>
      <c r="EL459" t="s">
        <v>7451</v>
      </c>
      <c r="EM459" t="s">
        <v>7534</v>
      </c>
      <c r="EN459" t="s">
        <v>7587</v>
      </c>
      <c r="EO459" t="s">
        <v>7452</v>
      </c>
      <c r="EP459" t="s">
        <v>7453</v>
      </c>
      <c r="EQ459">
        <v>81</v>
      </c>
      <c r="ER459" s="70">
        <v>458</v>
      </c>
    </row>
    <row r="460" spans="1:148" s="74" customFormat="1">
      <c r="A460" s="74" t="s">
        <v>163</v>
      </c>
      <c r="B460" s="74" t="s">
        <v>4613</v>
      </c>
      <c r="C460" s="74" t="s">
        <v>4613</v>
      </c>
      <c r="D460" s="74" t="s">
        <v>545</v>
      </c>
      <c r="E460" s="74" t="s">
        <v>622</v>
      </c>
      <c r="F460" s="74" t="str">
        <f t="shared" si="7"/>
        <v>宜蘭縣壯圍鄉</v>
      </c>
      <c r="G460" s="74">
        <f>VLOOKUP(F460,郵遞區號!$C$2:$D$371,2,0)</f>
        <v>263</v>
      </c>
      <c r="H460" s="74" t="str">
        <f>VLOOKUP(D460,區域對照!$A$2:$B$23,2,0)</f>
        <v>台北區</v>
      </c>
      <c r="I460" s="74" t="s">
        <v>6124</v>
      </c>
      <c r="J460" s="74" t="s">
        <v>708</v>
      </c>
      <c r="K460" s="74" t="s">
        <v>4609</v>
      </c>
      <c r="L460" s="61" t="s">
        <v>6124</v>
      </c>
      <c r="M460" s="75" t="s">
        <v>827</v>
      </c>
      <c r="N460" s="74" t="s">
        <v>1203</v>
      </c>
      <c r="O460" s="74" t="s">
        <v>1203</v>
      </c>
      <c r="P460" s="74" t="s">
        <v>1253</v>
      </c>
      <c r="Q460" s="74" t="s">
        <v>708</v>
      </c>
      <c r="R460" s="74" t="s">
        <v>1368</v>
      </c>
      <c r="S460" s="74" t="s">
        <v>4664</v>
      </c>
      <c r="T460" s="74" t="s">
        <v>4664</v>
      </c>
      <c r="U460" s="74" t="s">
        <v>5214</v>
      </c>
      <c r="V460" s="74">
        <v>24.778932099999999</v>
      </c>
      <c r="W460" s="74">
        <v>121.8106035</v>
      </c>
      <c r="X460" s="74" t="s">
        <v>2365</v>
      </c>
      <c r="Y460" s="74" t="s">
        <v>708</v>
      </c>
      <c r="Z460" s="74" t="s">
        <v>708</v>
      </c>
      <c r="AA460" s="74" t="s">
        <v>708</v>
      </c>
      <c r="AB460" s="74" t="s">
        <v>708</v>
      </c>
      <c r="AC460" s="74" t="s">
        <v>708</v>
      </c>
      <c r="AD460" s="74" t="s">
        <v>708</v>
      </c>
      <c r="AE460" s="74" t="s">
        <v>2734</v>
      </c>
      <c r="AF460" s="74" t="s">
        <v>2733</v>
      </c>
      <c r="AG460" s="74" t="s">
        <v>5752</v>
      </c>
      <c r="AH460" s="74" t="s">
        <v>3250</v>
      </c>
      <c r="AI460" s="74" t="s">
        <v>3250</v>
      </c>
      <c r="AK460" s="74" t="s">
        <v>2734</v>
      </c>
      <c r="AL460" s="74" t="s">
        <v>2734</v>
      </c>
      <c r="AM460" s="74" t="s">
        <v>6490</v>
      </c>
      <c r="AN460" s="74" t="s">
        <v>2734</v>
      </c>
      <c r="AO460" s="74">
        <v>0</v>
      </c>
      <c r="AP460" s="74">
        <v>0</v>
      </c>
      <c r="AQ460" s="74">
        <v>0</v>
      </c>
      <c r="AR460" s="74">
        <v>0</v>
      </c>
      <c r="AS460" s="74">
        <v>0</v>
      </c>
      <c r="AT460" s="74">
        <v>0</v>
      </c>
      <c r="AU460" s="74">
        <v>0</v>
      </c>
      <c r="AV460" s="74">
        <v>1</v>
      </c>
      <c r="AW460" s="70">
        <v>0</v>
      </c>
      <c r="AX460" s="70">
        <v>0</v>
      </c>
      <c r="AY460" s="70">
        <v>0</v>
      </c>
      <c r="BA460" s="74">
        <v>0</v>
      </c>
      <c r="BB460" s="74">
        <v>0</v>
      </c>
      <c r="BC460" s="74">
        <v>40</v>
      </c>
      <c r="BD460" s="74">
        <v>59</v>
      </c>
      <c r="BE460" s="74">
        <v>2</v>
      </c>
      <c r="BF460" s="74">
        <v>0</v>
      </c>
      <c r="BG460" s="74">
        <v>0</v>
      </c>
      <c r="BH460" s="74">
        <v>0</v>
      </c>
      <c r="BI460" s="74">
        <v>0</v>
      </c>
      <c r="BJ460" s="74">
        <v>0</v>
      </c>
      <c r="BK460" s="74">
        <v>0</v>
      </c>
      <c r="BL460" s="74">
        <v>0</v>
      </c>
      <c r="BM460" s="74">
        <v>0</v>
      </c>
      <c r="BN460" s="74">
        <v>0</v>
      </c>
      <c r="BO460" s="74">
        <v>0</v>
      </c>
      <c r="BP460" s="74">
        <v>0</v>
      </c>
      <c r="BQ460" s="74">
        <v>0</v>
      </c>
      <c r="BR460" s="74">
        <v>0</v>
      </c>
      <c r="BS460" s="74">
        <v>0</v>
      </c>
      <c r="BT460" s="74">
        <v>0</v>
      </c>
      <c r="BU460" s="74">
        <v>0</v>
      </c>
      <c r="BV460" s="74">
        <v>0</v>
      </c>
      <c r="BW460" s="74">
        <v>0</v>
      </c>
      <c r="BX460" s="74">
        <v>0</v>
      </c>
      <c r="BY460" s="74">
        <v>0</v>
      </c>
      <c r="BZ460" s="74">
        <v>0</v>
      </c>
      <c r="CA460" s="74">
        <v>0</v>
      </c>
      <c r="CB460" s="74">
        <v>0</v>
      </c>
      <c r="CC460" s="74">
        <v>0</v>
      </c>
      <c r="CD460" s="74">
        <v>0</v>
      </c>
      <c r="EL460" t="s">
        <v>7454</v>
      </c>
      <c r="EM460" t="s">
        <v>7534</v>
      </c>
      <c r="EN460" t="s">
        <v>5214</v>
      </c>
      <c r="EO460" t="s">
        <v>7455</v>
      </c>
      <c r="EP460" t="s">
        <v>6804</v>
      </c>
      <c r="EQ460">
        <v>71</v>
      </c>
      <c r="ER460" s="70">
        <v>459</v>
      </c>
    </row>
    <row r="461" spans="1:148">
      <c r="A461" s="74" t="s">
        <v>165</v>
      </c>
      <c r="B461" s="74" t="s">
        <v>4613</v>
      </c>
      <c r="C461" s="74" t="s">
        <v>4613</v>
      </c>
      <c r="D461" s="74" t="s">
        <v>533</v>
      </c>
      <c r="E461" s="74" t="s">
        <v>564</v>
      </c>
      <c r="F461" s="74" t="str">
        <f t="shared" si="7"/>
        <v>苗栗縣苗栗市</v>
      </c>
      <c r="G461" s="74">
        <f>VLOOKUP(F461,郵遞區號!$C$2:$D$371,2,0)</f>
        <v>360</v>
      </c>
      <c r="H461" s="74" t="str">
        <f>VLOOKUP(D461,區域對照!$A$2:$B$23,2,0)</f>
        <v>北區</v>
      </c>
      <c r="I461" s="74" t="s">
        <v>6124</v>
      </c>
      <c r="J461" s="74" t="s">
        <v>708</v>
      </c>
      <c r="K461" s="74" t="s">
        <v>4609</v>
      </c>
      <c r="L461" s="61" t="s">
        <v>6124</v>
      </c>
      <c r="M461" s="75" t="s">
        <v>829</v>
      </c>
      <c r="N461" s="74" t="s">
        <v>1203</v>
      </c>
      <c r="O461" s="74" t="s">
        <v>1203</v>
      </c>
      <c r="P461" s="74" t="s">
        <v>1253</v>
      </c>
      <c r="Q461" s="74" t="s">
        <v>708</v>
      </c>
      <c r="R461" s="74" t="s">
        <v>1370</v>
      </c>
      <c r="S461" s="74" t="s">
        <v>4665</v>
      </c>
      <c r="T461" s="74" t="s">
        <v>4665</v>
      </c>
      <c r="U461" s="74" t="s">
        <v>5216</v>
      </c>
      <c r="V461" s="74">
        <v>24.5193686</v>
      </c>
      <c r="W461" s="74">
        <v>120.7883288</v>
      </c>
      <c r="X461" s="74" t="s">
        <v>2367</v>
      </c>
      <c r="Y461" s="74" t="s">
        <v>708</v>
      </c>
      <c r="Z461" s="74" t="s">
        <v>708</v>
      </c>
      <c r="AA461" s="74" t="s">
        <v>708</v>
      </c>
      <c r="AB461" s="74" t="s">
        <v>708</v>
      </c>
      <c r="AC461" s="74" t="s">
        <v>708</v>
      </c>
      <c r="AD461" s="74" t="s">
        <v>708</v>
      </c>
      <c r="AE461" s="74" t="s">
        <v>708</v>
      </c>
      <c r="AF461" s="74" t="s">
        <v>708</v>
      </c>
      <c r="AG461" s="74" t="s">
        <v>5754</v>
      </c>
      <c r="AH461" s="74" t="s">
        <v>3252</v>
      </c>
      <c r="AI461" s="74" t="s">
        <v>3252</v>
      </c>
      <c r="AJ461" s="74"/>
      <c r="AK461" s="74" t="s">
        <v>2734</v>
      </c>
      <c r="AL461" s="74" t="s">
        <v>2734</v>
      </c>
      <c r="AM461" s="74" t="s">
        <v>6490</v>
      </c>
      <c r="AN461" s="74" t="s">
        <v>2734</v>
      </c>
      <c r="AO461" s="74">
        <v>0</v>
      </c>
      <c r="AP461" s="74">
        <v>0</v>
      </c>
      <c r="AQ461" s="74">
        <v>0</v>
      </c>
      <c r="AR461" s="74">
        <v>0</v>
      </c>
      <c r="AS461" s="74">
        <v>0</v>
      </c>
      <c r="AT461" s="74">
        <v>0</v>
      </c>
      <c r="AU461" s="74">
        <v>0</v>
      </c>
      <c r="AV461" s="74">
        <v>1</v>
      </c>
      <c r="AW461" s="70">
        <v>0</v>
      </c>
      <c r="AX461" s="70">
        <v>0</v>
      </c>
      <c r="AY461" s="70">
        <v>0</v>
      </c>
      <c r="AZ461" s="74"/>
      <c r="BA461" s="74">
        <v>0</v>
      </c>
      <c r="BB461" s="74">
        <v>0</v>
      </c>
      <c r="BC461" s="74">
        <v>67</v>
      </c>
      <c r="BD461" s="74">
        <v>265</v>
      </c>
      <c r="BE461" s="74">
        <v>2</v>
      </c>
      <c r="BF461" s="74">
        <v>0</v>
      </c>
      <c r="BG461" s="74">
        <v>0</v>
      </c>
      <c r="BH461" s="74">
        <v>0</v>
      </c>
      <c r="BI461" s="74">
        <v>0</v>
      </c>
      <c r="BJ461" s="74">
        <v>100</v>
      </c>
      <c r="BK461" s="74">
        <v>0</v>
      </c>
      <c r="BL461" s="74">
        <v>0</v>
      </c>
      <c r="BM461" s="74">
        <v>0</v>
      </c>
      <c r="BN461" s="74">
        <v>0</v>
      </c>
      <c r="BO461" s="74">
        <v>0</v>
      </c>
      <c r="BP461" s="74">
        <v>0</v>
      </c>
      <c r="BQ461" s="74">
        <v>0</v>
      </c>
      <c r="BR461" s="74">
        <v>0</v>
      </c>
      <c r="BS461" s="74">
        <v>0</v>
      </c>
      <c r="BT461" s="74">
        <v>0</v>
      </c>
      <c r="BU461" s="74">
        <v>0</v>
      </c>
      <c r="BV461" s="74">
        <v>0</v>
      </c>
      <c r="BW461" s="74">
        <v>0</v>
      </c>
      <c r="BX461" s="74">
        <v>0</v>
      </c>
      <c r="BY461" s="74">
        <v>0</v>
      </c>
      <c r="BZ461" s="74">
        <v>0</v>
      </c>
      <c r="CA461" s="74">
        <v>0</v>
      </c>
      <c r="CB461" s="74">
        <v>0</v>
      </c>
      <c r="CC461" s="74">
        <v>0</v>
      </c>
      <c r="CD461" s="74">
        <v>0</v>
      </c>
      <c r="CE461" s="74"/>
      <c r="CF461" s="74"/>
      <c r="CG461" s="74"/>
      <c r="CH461" s="74"/>
      <c r="CI461" s="74"/>
      <c r="CJ461" s="74"/>
      <c r="CK461" s="74"/>
      <c r="CL461" s="74"/>
      <c r="CM461" s="74"/>
      <c r="CN461" s="74"/>
      <c r="CO461" s="74"/>
      <c r="CP461" s="74"/>
      <c r="CQ461" s="74"/>
      <c r="CR461" s="74"/>
      <c r="CS461" s="74"/>
      <c r="CT461" s="74"/>
      <c r="CU461" s="74"/>
      <c r="CV461" s="74"/>
      <c r="CW461" s="74"/>
      <c r="CX461" s="74"/>
      <c r="CY461" s="74"/>
      <c r="CZ461" s="74"/>
      <c r="DA461" s="74"/>
      <c r="DB461" s="74"/>
      <c r="DC461" s="74"/>
      <c r="DD461" s="74"/>
      <c r="DE461" s="74"/>
      <c r="DF461" s="74"/>
      <c r="DG461" s="74"/>
      <c r="DH461" s="74"/>
      <c r="DI461" s="74"/>
      <c r="DJ461" s="74"/>
      <c r="DK461" s="74"/>
      <c r="DL461" s="74"/>
      <c r="DM461" s="74"/>
      <c r="DN461" s="74"/>
      <c r="DO461" s="74"/>
      <c r="DP461" s="74"/>
      <c r="DQ461" s="74"/>
      <c r="DR461" s="74"/>
      <c r="DS461" s="74"/>
      <c r="DT461" s="74"/>
      <c r="DU461" s="74"/>
      <c r="DV461" s="74"/>
      <c r="DW461" s="74"/>
      <c r="DX461" s="74"/>
      <c r="DY461" s="74"/>
      <c r="DZ461" s="74"/>
      <c r="EA461" s="74"/>
      <c r="EB461" s="74"/>
      <c r="EC461" s="74"/>
      <c r="ED461" s="74"/>
      <c r="EE461" s="74"/>
      <c r="EF461" s="74"/>
      <c r="EG461" s="74"/>
      <c r="EH461" s="74"/>
      <c r="EI461" s="74"/>
      <c r="EJ461" s="74"/>
      <c r="EK461" s="74"/>
      <c r="EL461" t="s">
        <v>7456</v>
      </c>
      <c r="EM461" t="s">
        <v>7534</v>
      </c>
      <c r="EN461" t="s">
        <v>7588</v>
      </c>
      <c r="EO461" t="s">
        <v>7457</v>
      </c>
      <c r="EP461" t="s">
        <v>7458</v>
      </c>
      <c r="EQ461">
        <v>90</v>
      </c>
      <c r="ER461" s="70">
        <v>460</v>
      </c>
    </row>
    <row r="462" spans="1:148">
      <c r="A462" s="70" t="s">
        <v>166</v>
      </c>
      <c r="B462" s="70" t="s">
        <v>4016</v>
      </c>
      <c r="C462" s="70" t="s">
        <v>4016</v>
      </c>
      <c r="D462" s="70" t="s">
        <v>533</v>
      </c>
      <c r="E462" s="70" t="s">
        <v>623</v>
      </c>
      <c r="F462" s="70" t="str">
        <f t="shared" si="7"/>
        <v>苗栗縣苑裡鎮</v>
      </c>
      <c r="G462" s="70">
        <f>VLOOKUP(F462,郵遞區號!$C$2:$D$371,2,0)</f>
        <v>358</v>
      </c>
      <c r="H462" s="70" t="str">
        <f>VLOOKUP(D462,區域對照!$A$2:$B$23,2,0)</f>
        <v>北區</v>
      </c>
      <c r="I462" s="76" t="s">
        <v>6124</v>
      </c>
      <c r="J462" s="70" t="s">
        <v>708</v>
      </c>
      <c r="K462" s="76" t="s">
        <v>4609</v>
      </c>
      <c r="L462" s="59" t="s">
        <v>6124</v>
      </c>
      <c r="M462" s="71" t="s">
        <v>830</v>
      </c>
      <c r="N462" s="70" t="s">
        <v>1218</v>
      </c>
      <c r="O462" s="70" t="s">
        <v>1218</v>
      </c>
      <c r="P462" s="70" t="s">
        <v>1253</v>
      </c>
      <c r="Q462" s="70" t="s">
        <v>708</v>
      </c>
      <c r="R462" s="70" t="s">
        <v>1371</v>
      </c>
      <c r="S462" s="70" t="s">
        <v>4666</v>
      </c>
      <c r="T462" s="70" t="s">
        <v>4666</v>
      </c>
      <c r="U462" s="70" t="s">
        <v>5218</v>
      </c>
      <c r="V462" s="70">
        <v>24.438065399999999</v>
      </c>
      <c r="W462" s="70">
        <v>120.6535646</v>
      </c>
      <c r="X462" s="70" t="s">
        <v>2368</v>
      </c>
      <c r="Y462" s="70" t="s">
        <v>708</v>
      </c>
      <c r="Z462" s="70" t="s">
        <v>708</v>
      </c>
      <c r="AA462" s="70" t="s">
        <v>708</v>
      </c>
      <c r="AB462" s="70" t="s">
        <v>708</v>
      </c>
      <c r="AC462" s="70" t="s">
        <v>708</v>
      </c>
      <c r="AD462" s="70" t="s">
        <v>708</v>
      </c>
      <c r="AE462" s="70" t="s">
        <v>708</v>
      </c>
      <c r="AF462" s="70" t="s">
        <v>708</v>
      </c>
      <c r="AG462" s="70" t="s">
        <v>5755</v>
      </c>
      <c r="AH462" s="70" t="s">
        <v>3254</v>
      </c>
      <c r="AI462" s="70" t="s">
        <v>3254</v>
      </c>
      <c r="AK462" s="70" t="s">
        <v>2734</v>
      </c>
      <c r="AL462" s="70" t="s">
        <v>2734</v>
      </c>
      <c r="AM462" s="70" t="s">
        <v>6490</v>
      </c>
      <c r="AN462" s="70" t="s">
        <v>2734</v>
      </c>
      <c r="AO462" s="70">
        <v>0</v>
      </c>
      <c r="AP462" s="70">
        <v>0</v>
      </c>
      <c r="AQ462" s="70">
        <v>0</v>
      </c>
      <c r="AR462" s="70">
        <v>0</v>
      </c>
      <c r="AS462" s="70">
        <v>0</v>
      </c>
      <c r="AT462" s="70">
        <v>0</v>
      </c>
      <c r="AU462" s="70">
        <v>0</v>
      </c>
      <c r="AV462" s="70">
        <v>1</v>
      </c>
      <c r="AW462" s="70">
        <v>0</v>
      </c>
      <c r="AX462" s="70">
        <v>0</v>
      </c>
      <c r="AY462" s="70">
        <v>0</v>
      </c>
      <c r="BA462" s="70">
        <v>0</v>
      </c>
      <c r="BB462" s="70">
        <v>0</v>
      </c>
      <c r="BC462" s="70">
        <v>0</v>
      </c>
      <c r="BD462" s="70">
        <v>0</v>
      </c>
      <c r="BE462" s="70">
        <v>1</v>
      </c>
      <c r="BF462" s="70">
        <v>0</v>
      </c>
      <c r="BG462" s="70">
        <v>0</v>
      </c>
      <c r="BH462" s="70">
        <v>0</v>
      </c>
      <c r="BI462" s="70">
        <v>0</v>
      </c>
      <c r="BJ462" s="70">
        <v>0</v>
      </c>
      <c r="BK462" s="70">
        <v>0</v>
      </c>
      <c r="BL462" s="70">
        <v>0</v>
      </c>
      <c r="BM462" s="70">
        <v>0</v>
      </c>
      <c r="BN462" s="70">
        <v>0</v>
      </c>
      <c r="BO462" s="70">
        <v>0</v>
      </c>
      <c r="BP462" s="70">
        <v>0</v>
      </c>
      <c r="BQ462" s="70">
        <v>0</v>
      </c>
      <c r="BR462" s="70">
        <v>0</v>
      </c>
      <c r="BS462" s="70">
        <v>0</v>
      </c>
      <c r="BT462" s="70">
        <v>0</v>
      </c>
      <c r="BU462" s="70">
        <v>0</v>
      </c>
      <c r="BV462" s="70">
        <v>0</v>
      </c>
      <c r="BW462" s="70">
        <v>0</v>
      </c>
      <c r="BX462" s="70">
        <v>0</v>
      </c>
      <c r="BY462" s="70">
        <v>0</v>
      </c>
      <c r="BZ462" s="70">
        <v>0</v>
      </c>
      <c r="CA462" s="70">
        <v>0</v>
      </c>
      <c r="CB462" s="70">
        <v>0</v>
      </c>
      <c r="CC462" s="70">
        <v>0</v>
      </c>
      <c r="CD462" s="70">
        <v>0</v>
      </c>
      <c r="EL462" t="s">
        <v>7459</v>
      </c>
      <c r="EM462" t="s">
        <v>7534</v>
      </c>
      <c r="EN462" t="s">
        <v>5218</v>
      </c>
      <c r="EO462" t="s">
        <v>7460</v>
      </c>
      <c r="EP462" t="s">
        <v>7461</v>
      </c>
      <c r="EQ462">
        <v>101</v>
      </c>
      <c r="ER462" s="70">
        <v>461</v>
      </c>
    </row>
    <row r="463" spans="1:148">
      <c r="A463" s="74" t="s">
        <v>176</v>
      </c>
      <c r="B463" s="74" t="s">
        <v>4613</v>
      </c>
      <c r="C463" s="74" t="s">
        <v>4613</v>
      </c>
      <c r="D463" s="74" t="s">
        <v>546</v>
      </c>
      <c r="E463" s="74" t="s">
        <v>592</v>
      </c>
      <c r="F463" s="74" t="str">
        <f t="shared" si="7"/>
        <v>雲林縣斗六市</v>
      </c>
      <c r="G463" s="74">
        <f>VLOOKUP(F463,郵遞區號!$C$2:$D$371,2,0)</f>
        <v>640</v>
      </c>
      <c r="H463" s="74" t="str">
        <f>VLOOKUP(D463,區域對照!$A$2:$B$23,2,0)</f>
        <v>南區</v>
      </c>
      <c r="I463" s="74" t="s">
        <v>6124</v>
      </c>
      <c r="J463" s="74" t="s">
        <v>708</v>
      </c>
      <c r="K463" s="74" t="s">
        <v>4609</v>
      </c>
      <c r="L463" s="61" t="s">
        <v>6124</v>
      </c>
      <c r="M463" s="75" t="s">
        <v>840</v>
      </c>
      <c r="N463" s="74" t="s">
        <v>1203</v>
      </c>
      <c r="O463" s="74" t="s">
        <v>1203</v>
      </c>
      <c r="P463" s="74" t="s">
        <v>1253</v>
      </c>
      <c r="Q463" s="74" t="s">
        <v>708</v>
      </c>
      <c r="R463" s="74" t="s">
        <v>708</v>
      </c>
      <c r="S463" s="74" t="s">
        <v>4677</v>
      </c>
      <c r="T463" s="74" t="s">
        <v>4677</v>
      </c>
      <c r="U463" s="74" t="s">
        <v>5237</v>
      </c>
      <c r="V463" s="74">
        <v>23.668659399999999</v>
      </c>
      <c r="W463" s="74">
        <v>120.5113343</v>
      </c>
      <c r="X463" s="74" t="s">
        <v>2378</v>
      </c>
      <c r="Y463" s="74" t="s">
        <v>708</v>
      </c>
      <c r="Z463" s="74" t="s">
        <v>708</v>
      </c>
      <c r="AA463" s="74" t="s">
        <v>708</v>
      </c>
      <c r="AB463" s="74" t="s">
        <v>708</v>
      </c>
      <c r="AC463" s="74" t="s">
        <v>708</v>
      </c>
      <c r="AD463" s="74" t="s">
        <v>708</v>
      </c>
      <c r="AE463" s="74" t="s">
        <v>2734</v>
      </c>
      <c r="AF463" s="74" t="s">
        <v>2733</v>
      </c>
      <c r="AG463" s="74" t="s">
        <v>5765</v>
      </c>
      <c r="AH463" s="74" t="s">
        <v>3275</v>
      </c>
      <c r="AI463" s="74" t="s">
        <v>3275</v>
      </c>
      <c r="AJ463" s="74"/>
      <c r="AK463" s="74" t="s">
        <v>2734</v>
      </c>
      <c r="AL463" s="74" t="s">
        <v>2734</v>
      </c>
      <c r="AM463" s="74" t="s">
        <v>6490</v>
      </c>
      <c r="AN463" s="74" t="s">
        <v>2734</v>
      </c>
      <c r="AO463" s="74">
        <v>0</v>
      </c>
      <c r="AP463" s="74">
        <v>0</v>
      </c>
      <c r="AQ463" s="74">
        <v>0</v>
      </c>
      <c r="AR463" s="74">
        <v>0</v>
      </c>
      <c r="AS463" s="74">
        <v>0</v>
      </c>
      <c r="AT463" s="74">
        <v>0</v>
      </c>
      <c r="AU463" s="74">
        <v>0</v>
      </c>
      <c r="AV463" s="74">
        <v>1</v>
      </c>
      <c r="AW463" s="70">
        <v>0</v>
      </c>
      <c r="AX463" s="70">
        <v>0</v>
      </c>
      <c r="AY463" s="70">
        <v>0</v>
      </c>
      <c r="AZ463" s="74"/>
      <c r="BA463" s="74">
        <v>0</v>
      </c>
      <c r="BB463" s="74">
        <v>0</v>
      </c>
      <c r="BC463" s="74">
        <v>60</v>
      </c>
      <c r="BD463" s="74">
        <v>170</v>
      </c>
      <c r="BE463" s="74">
        <v>1</v>
      </c>
      <c r="BF463" s="74">
        <v>0</v>
      </c>
      <c r="BG463" s="74">
        <v>0</v>
      </c>
      <c r="BH463" s="74">
        <v>0</v>
      </c>
      <c r="BI463" s="74">
        <v>0</v>
      </c>
      <c r="BJ463" s="74">
        <v>0</v>
      </c>
      <c r="BK463" s="74">
        <v>0</v>
      </c>
      <c r="BL463" s="74">
        <v>0</v>
      </c>
      <c r="BM463" s="74">
        <v>0</v>
      </c>
      <c r="BN463" s="74">
        <v>0</v>
      </c>
      <c r="BO463" s="74">
        <v>0</v>
      </c>
      <c r="BP463" s="74">
        <v>0</v>
      </c>
      <c r="BQ463" s="74">
        <v>0</v>
      </c>
      <c r="BR463" s="74">
        <v>0</v>
      </c>
      <c r="BS463" s="74">
        <v>0</v>
      </c>
      <c r="BT463" s="74">
        <v>0</v>
      </c>
      <c r="BU463" s="74">
        <v>0</v>
      </c>
      <c r="BV463" s="74">
        <v>0</v>
      </c>
      <c r="BW463" s="74">
        <v>0</v>
      </c>
      <c r="BX463" s="74">
        <v>0</v>
      </c>
      <c r="BY463" s="74">
        <v>0</v>
      </c>
      <c r="BZ463" s="74">
        <v>0</v>
      </c>
      <c r="CA463" s="74">
        <v>0</v>
      </c>
      <c r="CB463" s="74">
        <v>0</v>
      </c>
      <c r="CC463" s="74">
        <v>0</v>
      </c>
      <c r="CD463" s="74">
        <v>0</v>
      </c>
      <c r="CE463" s="74"/>
      <c r="CF463" s="74"/>
      <c r="CG463" s="74"/>
      <c r="CH463" s="74"/>
      <c r="CI463" s="74"/>
      <c r="CJ463" s="74"/>
      <c r="CK463" s="74"/>
      <c r="CL463" s="74"/>
      <c r="CM463" s="74"/>
      <c r="CN463" s="74"/>
      <c r="CO463" s="74"/>
      <c r="CP463" s="74"/>
      <c r="CQ463" s="74"/>
      <c r="CR463" s="74"/>
      <c r="CS463" s="74"/>
      <c r="CT463" s="74"/>
      <c r="CU463" s="74"/>
      <c r="CV463" s="74"/>
      <c r="CW463" s="74"/>
      <c r="CX463" s="74"/>
      <c r="CY463" s="74"/>
      <c r="CZ463" s="74"/>
      <c r="DA463" s="74"/>
      <c r="DB463" s="74"/>
      <c r="DC463" s="74"/>
      <c r="DD463" s="74"/>
      <c r="DE463" s="74"/>
      <c r="DF463" s="74"/>
      <c r="DG463" s="74"/>
      <c r="DH463" s="74"/>
      <c r="DI463" s="74"/>
      <c r="DJ463" s="74"/>
      <c r="DK463" s="74"/>
      <c r="DL463" s="74"/>
      <c r="DM463" s="74"/>
      <c r="DN463" s="74"/>
      <c r="DO463" s="74"/>
      <c r="DP463" s="74"/>
      <c r="DQ463" s="74"/>
      <c r="DR463" s="74"/>
      <c r="DS463" s="74"/>
      <c r="DT463" s="74"/>
      <c r="DU463" s="74"/>
      <c r="DV463" s="74"/>
      <c r="DW463" s="74"/>
      <c r="DX463" s="74"/>
      <c r="DY463" s="74"/>
      <c r="DZ463" s="74"/>
      <c r="EA463" s="74"/>
      <c r="EB463" s="74"/>
      <c r="EC463" s="74"/>
      <c r="ED463" s="74"/>
      <c r="EE463" s="74"/>
      <c r="EF463" s="74"/>
      <c r="EG463" s="74"/>
      <c r="EH463" s="74"/>
      <c r="EI463" s="74"/>
      <c r="EJ463" s="74"/>
      <c r="EK463" s="74"/>
      <c r="EL463" t="s">
        <v>7462</v>
      </c>
      <c r="EM463" t="s">
        <v>7534</v>
      </c>
      <c r="EN463" t="s">
        <v>5237</v>
      </c>
      <c r="EO463" t="s">
        <v>6702</v>
      </c>
      <c r="EP463" t="s">
        <v>6703</v>
      </c>
      <c r="EQ463">
        <v>156</v>
      </c>
      <c r="ER463" s="70">
        <v>462</v>
      </c>
    </row>
    <row r="464" spans="1:148">
      <c r="A464" s="74" t="s">
        <v>179</v>
      </c>
      <c r="B464" s="74" t="s">
        <v>4208</v>
      </c>
      <c r="C464" s="74" t="s">
        <v>4208</v>
      </c>
      <c r="D464" s="74" t="s">
        <v>529</v>
      </c>
      <c r="E464" s="74" t="s">
        <v>608</v>
      </c>
      <c r="F464" s="74" t="str">
        <f t="shared" si="7"/>
        <v>臺南市永康區</v>
      </c>
      <c r="G464" s="74">
        <f>VLOOKUP(F464,郵遞區號!$C$2:$D$371,2,0)</f>
        <v>710</v>
      </c>
      <c r="H464" s="74" t="str">
        <f>VLOOKUP(D464,區域對照!$A$2:$B$23,2,0)</f>
        <v>南區</v>
      </c>
      <c r="I464" s="74" t="s">
        <v>6124</v>
      </c>
      <c r="J464" s="74" t="s">
        <v>708</v>
      </c>
      <c r="K464" s="74" t="s">
        <v>4609</v>
      </c>
      <c r="L464" s="61" t="s">
        <v>6124</v>
      </c>
      <c r="M464" s="75" t="s">
        <v>843</v>
      </c>
      <c r="N464" s="74" t="s">
        <v>1203</v>
      </c>
      <c r="O464" s="74" t="s">
        <v>1203</v>
      </c>
      <c r="P464" s="74" t="s">
        <v>1253</v>
      </c>
      <c r="Q464" s="74" t="s">
        <v>708</v>
      </c>
      <c r="R464" s="74" t="s">
        <v>1382</v>
      </c>
      <c r="S464" s="74" t="s">
        <v>3794</v>
      </c>
      <c r="T464" s="74" t="s">
        <v>4829</v>
      </c>
      <c r="U464" s="74" t="s">
        <v>5240</v>
      </c>
      <c r="V464" s="74">
        <v>23.0214085</v>
      </c>
      <c r="W464" s="74">
        <v>120.24927460000001</v>
      </c>
      <c r="X464" s="74" t="s">
        <v>2381</v>
      </c>
      <c r="Y464" s="74" t="s">
        <v>708</v>
      </c>
      <c r="Z464" s="74" t="s">
        <v>708</v>
      </c>
      <c r="AA464" s="74" t="s">
        <v>708</v>
      </c>
      <c r="AB464" s="74" t="s">
        <v>708</v>
      </c>
      <c r="AC464" s="74" t="s">
        <v>708</v>
      </c>
      <c r="AD464" s="74" t="s">
        <v>708</v>
      </c>
      <c r="AE464" s="74" t="s">
        <v>708</v>
      </c>
      <c r="AF464" s="74" t="s">
        <v>708</v>
      </c>
      <c r="AG464" s="74" t="s">
        <v>5768</v>
      </c>
      <c r="AH464" s="74" t="s">
        <v>3278</v>
      </c>
      <c r="AI464" s="74" t="s">
        <v>3278</v>
      </c>
      <c r="AJ464" s="74"/>
      <c r="AK464" s="74" t="s">
        <v>2734</v>
      </c>
      <c r="AL464" s="74" t="s">
        <v>2734</v>
      </c>
      <c r="AM464" s="74" t="s">
        <v>6490</v>
      </c>
      <c r="AN464" s="74" t="s">
        <v>2734</v>
      </c>
      <c r="AO464" s="74">
        <v>0</v>
      </c>
      <c r="AP464" s="74">
        <v>0</v>
      </c>
      <c r="AQ464" s="74">
        <v>0</v>
      </c>
      <c r="AR464" s="74">
        <v>0</v>
      </c>
      <c r="AS464" s="74">
        <v>0</v>
      </c>
      <c r="AT464" s="74">
        <v>0</v>
      </c>
      <c r="AU464" s="74">
        <v>0</v>
      </c>
      <c r="AV464" s="74">
        <v>1</v>
      </c>
      <c r="AW464" s="70">
        <v>0</v>
      </c>
      <c r="AX464" s="70">
        <v>0</v>
      </c>
      <c r="AY464" s="70">
        <v>0</v>
      </c>
      <c r="AZ464" s="74"/>
      <c r="BA464" s="74">
        <v>0</v>
      </c>
      <c r="BB464" s="74">
        <v>50</v>
      </c>
      <c r="BC464" s="74">
        <v>0</v>
      </c>
      <c r="BD464" s="74">
        <v>0</v>
      </c>
      <c r="BE464" s="74">
        <v>3</v>
      </c>
      <c r="BF464" s="74">
        <v>0</v>
      </c>
      <c r="BG464" s="74">
        <v>0</v>
      </c>
      <c r="BH464" s="74">
        <v>0</v>
      </c>
      <c r="BI464" s="74">
        <v>0</v>
      </c>
      <c r="BJ464" s="74">
        <v>0</v>
      </c>
      <c r="BK464" s="74">
        <v>0</v>
      </c>
      <c r="BL464" s="74">
        <v>0</v>
      </c>
      <c r="BM464" s="74">
        <v>0</v>
      </c>
      <c r="BN464" s="74">
        <v>0</v>
      </c>
      <c r="BO464" s="74">
        <v>0</v>
      </c>
      <c r="BP464" s="74">
        <v>0</v>
      </c>
      <c r="BQ464" s="74">
        <v>0</v>
      </c>
      <c r="BR464" s="74">
        <v>0</v>
      </c>
      <c r="BS464" s="74">
        <v>30</v>
      </c>
      <c r="BT464" s="74">
        <v>0</v>
      </c>
      <c r="BU464" s="74">
        <v>0</v>
      </c>
      <c r="BV464" s="74">
        <v>0</v>
      </c>
      <c r="BW464" s="74">
        <v>0</v>
      </c>
      <c r="BX464" s="74">
        <v>0</v>
      </c>
      <c r="BY464" s="74">
        <v>0</v>
      </c>
      <c r="BZ464" s="74">
        <v>0</v>
      </c>
      <c r="CA464" s="74">
        <v>0</v>
      </c>
      <c r="CB464" s="74">
        <v>0</v>
      </c>
      <c r="CC464" s="74">
        <v>0</v>
      </c>
      <c r="CD464" s="74">
        <v>0</v>
      </c>
      <c r="CE464" s="74">
        <v>0</v>
      </c>
      <c r="CF464" s="74">
        <v>0</v>
      </c>
      <c r="CG464" s="74">
        <v>0</v>
      </c>
      <c r="CH464" s="74">
        <v>2</v>
      </c>
      <c r="CI464" s="74">
        <v>0</v>
      </c>
      <c r="CJ464" s="74">
        <v>1</v>
      </c>
      <c r="CK464" s="74">
        <v>0</v>
      </c>
      <c r="CL464" s="74">
        <v>0</v>
      </c>
      <c r="CM464" s="74">
        <v>0</v>
      </c>
      <c r="CN464" s="74">
        <v>0</v>
      </c>
      <c r="CO464" s="74">
        <v>0</v>
      </c>
      <c r="CP464" s="74">
        <v>0</v>
      </c>
      <c r="CQ464" s="74">
        <v>0</v>
      </c>
      <c r="CR464" s="74">
        <v>0</v>
      </c>
      <c r="CS464" s="74">
        <v>0</v>
      </c>
      <c r="CT464" s="74">
        <v>0</v>
      </c>
      <c r="CU464" s="74">
        <v>0</v>
      </c>
      <c r="CV464" s="74">
        <v>0</v>
      </c>
      <c r="CW464" s="74">
        <v>1</v>
      </c>
      <c r="CX464" s="74">
        <v>0</v>
      </c>
      <c r="CY464" s="74">
        <v>0</v>
      </c>
      <c r="CZ464" s="74">
        <v>0</v>
      </c>
      <c r="DA464" s="74">
        <v>1</v>
      </c>
      <c r="DB464" s="74">
        <v>0</v>
      </c>
      <c r="DC464" s="74">
        <v>0</v>
      </c>
      <c r="DD464" s="74">
        <v>0</v>
      </c>
      <c r="DE464" s="74">
        <v>0</v>
      </c>
      <c r="DF464" s="74">
        <v>0</v>
      </c>
      <c r="DG464" s="74">
        <v>0</v>
      </c>
      <c r="DH464" s="74">
        <v>5</v>
      </c>
      <c r="DI464" s="74">
        <v>0</v>
      </c>
      <c r="DJ464" s="74">
        <v>0</v>
      </c>
      <c r="DK464" s="74">
        <v>0</v>
      </c>
      <c r="DL464" s="74">
        <v>0</v>
      </c>
      <c r="DM464" s="74">
        <v>5</v>
      </c>
      <c r="DN464" s="74">
        <v>0</v>
      </c>
      <c r="DO464" s="74">
        <v>0</v>
      </c>
      <c r="DP464" s="74">
        <v>1</v>
      </c>
      <c r="DQ464" s="74">
        <v>0</v>
      </c>
      <c r="DR464" s="74">
        <v>5</v>
      </c>
      <c r="DS464" s="74">
        <v>2</v>
      </c>
      <c r="DT464" s="74">
        <v>0</v>
      </c>
      <c r="DU464" s="74">
        <v>2</v>
      </c>
      <c r="DV464" s="74">
        <v>0</v>
      </c>
      <c r="DW464" s="74">
        <v>1</v>
      </c>
      <c r="DX464" s="74">
        <v>3</v>
      </c>
      <c r="DY464" s="74">
        <v>0</v>
      </c>
      <c r="DZ464" s="74">
        <v>0</v>
      </c>
      <c r="EA464" s="74">
        <v>0</v>
      </c>
      <c r="EB464" s="74">
        <v>1</v>
      </c>
      <c r="EC464" s="74">
        <v>4</v>
      </c>
      <c r="ED464" s="74">
        <v>0</v>
      </c>
      <c r="EE464" s="74">
        <v>5</v>
      </c>
      <c r="EF464" s="74">
        <v>14</v>
      </c>
      <c r="EG464" s="74">
        <v>0</v>
      </c>
      <c r="EH464" s="74">
        <v>0</v>
      </c>
      <c r="EI464" s="74">
        <v>0</v>
      </c>
      <c r="EJ464" s="74">
        <v>43</v>
      </c>
      <c r="EK464" s="74">
        <v>4</v>
      </c>
      <c r="EL464" t="s">
        <v>7463</v>
      </c>
      <c r="EM464" t="s">
        <v>7534</v>
      </c>
      <c r="EN464" t="s">
        <v>5240</v>
      </c>
      <c r="EO464" t="s">
        <v>7153</v>
      </c>
      <c r="EP464" t="s">
        <v>6597</v>
      </c>
      <c r="EQ464">
        <v>200</v>
      </c>
      <c r="ER464" s="70">
        <v>463</v>
      </c>
    </row>
    <row r="465" spans="1:148">
      <c r="A465" s="74" t="s">
        <v>187</v>
      </c>
      <c r="B465" s="74" t="s">
        <v>4613</v>
      </c>
      <c r="C465" s="74" t="s">
        <v>4613</v>
      </c>
      <c r="D465" s="74" t="s">
        <v>537</v>
      </c>
      <c r="E465" s="74" t="s">
        <v>633</v>
      </c>
      <c r="F465" s="74" t="str">
        <f t="shared" si="7"/>
        <v>屏東縣長治鄉</v>
      </c>
      <c r="G465" s="74">
        <f>VLOOKUP(F465,郵遞區號!$C$2:$D$371,2,0)</f>
        <v>908</v>
      </c>
      <c r="H465" s="74" t="str">
        <f>VLOOKUP(D465,區域對照!$A$2:$B$23,2,0)</f>
        <v>高屏區</v>
      </c>
      <c r="I465" s="74" t="s">
        <v>6124</v>
      </c>
      <c r="J465" s="74" t="s">
        <v>708</v>
      </c>
      <c r="K465" s="74" t="s">
        <v>4609</v>
      </c>
      <c r="L465" s="61" t="s">
        <v>6124</v>
      </c>
      <c r="M465" s="75" t="s">
        <v>851</v>
      </c>
      <c r="N465" s="74" t="s">
        <v>1203</v>
      </c>
      <c r="O465" s="74" t="s">
        <v>1203</v>
      </c>
      <c r="P465" s="74" t="s">
        <v>1253</v>
      </c>
      <c r="Q465" s="74" t="s">
        <v>708</v>
      </c>
      <c r="R465" s="74" t="s">
        <v>1390</v>
      </c>
      <c r="S465" s="74" t="s">
        <v>4679</v>
      </c>
      <c r="T465" s="74" t="s">
        <v>4832</v>
      </c>
      <c r="U465" s="74" t="s">
        <v>5249</v>
      </c>
      <c r="V465" s="74">
        <v>22.670800400000001</v>
      </c>
      <c r="W465" s="74">
        <v>120.567933</v>
      </c>
      <c r="X465" s="74" t="s">
        <v>2389</v>
      </c>
      <c r="Y465" s="74" t="s">
        <v>708</v>
      </c>
      <c r="Z465" s="74" t="s">
        <v>708</v>
      </c>
      <c r="AA465" s="74" t="s">
        <v>708</v>
      </c>
      <c r="AB465" s="74" t="s">
        <v>708</v>
      </c>
      <c r="AC465" s="74" t="s">
        <v>708</v>
      </c>
      <c r="AD465" s="74" t="s">
        <v>708</v>
      </c>
      <c r="AE465" s="74" t="s">
        <v>708</v>
      </c>
      <c r="AF465" s="74" t="s">
        <v>708</v>
      </c>
      <c r="AG465" s="74" t="s">
        <v>5776</v>
      </c>
      <c r="AH465" s="74" t="s">
        <v>3287</v>
      </c>
      <c r="AI465" s="74" t="s">
        <v>3287</v>
      </c>
      <c r="AJ465" s="74"/>
      <c r="AK465" s="74" t="s">
        <v>2734</v>
      </c>
      <c r="AL465" s="74" t="s">
        <v>2734</v>
      </c>
      <c r="AM465" s="74" t="s">
        <v>6490</v>
      </c>
      <c r="AN465" s="74" t="s">
        <v>2734</v>
      </c>
      <c r="AO465" s="74">
        <v>0</v>
      </c>
      <c r="AP465" s="74">
        <v>0</v>
      </c>
      <c r="AQ465" s="74">
        <v>0</v>
      </c>
      <c r="AR465" s="74">
        <v>0</v>
      </c>
      <c r="AS465" s="74">
        <v>0</v>
      </c>
      <c r="AT465" s="74">
        <v>0</v>
      </c>
      <c r="AU465" s="74">
        <v>0</v>
      </c>
      <c r="AV465" s="74">
        <v>1</v>
      </c>
      <c r="AW465" s="70">
        <v>0</v>
      </c>
      <c r="AX465" s="70">
        <v>0</v>
      </c>
      <c r="AY465" s="70">
        <v>0</v>
      </c>
      <c r="AZ465" s="74"/>
      <c r="BA465" s="74">
        <v>0</v>
      </c>
      <c r="BB465" s="74">
        <v>0</v>
      </c>
      <c r="BC465" s="74">
        <v>60</v>
      </c>
      <c r="BD465" s="74">
        <v>273</v>
      </c>
      <c r="BE465" s="74">
        <v>1</v>
      </c>
      <c r="BF465" s="74">
        <v>0</v>
      </c>
      <c r="BG465" s="74">
        <v>0</v>
      </c>
      <c r="BH465" s="74">
        <v>0</v>
      </c>
      <c r="BI465" s="74">
        <v>0</v>
      </c>
      <c r="BJ465" s="74">
        <v>0</v>
      </c>
      <c r="BK465" s="74">
        <v>0</v>
      </c>
      <c r="BL465" s="74">
        <v>0</v>
      </c>
      <c r="BM465" s="74">
        <v>0</v>
      </c>
      <c r="BN465" s="74">
        <v>0</v>
      </c>
      <c r="BO465" s="74">
        <v>0</v>
      </c>
      <c r="BP465" s="74">
        <v>0</v>
      </c>
      <c r="BQ465" s="74">
        <v>0</v>
      </c>
      <c r="BR465" s="74">
        <v>0</v>
      </c>
      <c r="BS465" s="74">
        <v>0</v>
      </c>
      <c r="BT465" s="74">
        <v>0</v>
      </c>
      <c r="BU465" s="74">
        <v>0</v>
      </c>
      <c r="BV465" s="74">
        <v>0</v>
      </c>
      <c r="BW465" s="74">
        <v>0</v>
      </c>
      <c r="BX465" s="74">
        <v>0</v>
      </c>
      <c r="BY465" s="74">
        <v>0</v>
      </c>
      <c r="BZ465" s="74">
        <v>0</v>
      </c>
      <c r="CA465" s="74">
        <v>0</v>
      </c>
      <c r="CB465" s="74">
        <v>0</v>
      </c>
      <c r="CC465" s="74">
        <v>0</v>
      </c>
      <c r="CD465" s="74">
        <v>0</v>
      </c>
      <c r="CE465" s="74"/>
      <c r="CF465" s="74"/>
      <c r="CG465" s="74"/>
      <c r="CH465" s="74"/>
      <c r="CI465" s="74"/>
      <c r="CJ465" s="74"/>
      <c r="CK465" s="74"/>
      <c r="CL465" s="74"/>
      <c r="CM465" s="74"/>
      <c r="CN465" s="74"/>
      <c r="CO465" s="74"/>
      <c r="CP465" s="74"/>
      <c r="CQ465" s="74"/>
      <c r="CR465" s="74"/>
      <c r="CS465" s="74"/>
      <c r="CT465" s="74"/>
      <c r="CU465" s="74"/>
      <c r="CV465" s="74"/>
      <c r="CW465" s="74"/>
      <c r="CX465" s="74"/>
      <c r="CY465" s="74"/>
      <c r="CZ465" s="74"/>
      <c r="DA465" s="74"/>
      <c r="DB465" s="74"/>
      <c r="DC465" s="74"/>
      <c r="DD465" s="74"/>
      <c r="DE465" s="74"/>
      <c r="DF465" s="74"/>
      <c r="DG465" s="74"/>
      <c r="DH465" s="74"/>
      <c r="DI465" s="74"/>
      <c r="DJ465" s="74"/>
      <c r="DK465" s="74"/>
      <c r="DL465" s="74"/>
      <c r="DM465" s="74"/>
      <c r="DN465" s="74"/>
      <c r="DO465" s="74"/>
      <c r="DP465" s="74"/>
      <c r="DQ465" s="74"/>
      <c r="DR465" s="74"/>
      <c r="DS465" s="74"/>
      <c r="DT465" s="74"/>
      <c r="DU465" s="74"/>
      <c r="DV465" s="74"/>
      <c r="DW465" s="74"/>
      <c r="DX465" s="74"/>
      <c r="DY465" s="74"/>
      <c r="DZ465" s="74"/>
      <c r="EA465" s="74"/>
      <c r="EB465" s="74"/>
      <c r="EC465" s="74"/>
      <c r="ED465" s="74"/>
      <c r="EE465" s="74"/>
      <c r="EF465" s="74"/>
      <c r="EG465" s="74"/>
      <c r="EH465" s="74"/>
      <c r="EI465" s="74"/>
      <c r="EJ465" s="74"/>
      <c r="EK465" s="74"/>
      <c r="EL465" t="s">
        <v>7464</v>
      </c>
      <c r="EM465" t="s">
        <v>7534</v>
      </c>
      <c r="EN465" t="s">
        <v>5249</v>
      </c>
      <c r="EO465" t="s">
        <v>6690</v>
      </c>
      <c r="EP465" t="s">
        <v>6655</v>
      </c>
      <c r="EQ465">
        <v>233</v>
      </c>
      <c r="ER465" s="70">
        <v>464</v>
      </c>
    </row>
    <row r="466" spans="1:148" s="74" customFormat="1">
      <c r="A466" s="74" t="s">
        <v>187</v>
      </c>
      <c r="B466" s="74" t="s">
        <v>4613</v>
      </c>
      <c r="C466" s="74" t="s">
        <v>4613</v>
      </c>
      <c r="D466" s="74" t="s">
        <v>537</v>
      </c>
      <c r="E466" s="74" t="s">
        <v>634</v>
      </c>
      <c r="F466" s="74" t="str">
        <f t="shared" si="7"/>
        <v>屏東縣麟洛鄉</v>
      </c>
      <c r="G466" s="74">
        <f>VLOOKUP(F466,郵遞區號!$C$2:$D$371,2,0)</f>
        <v>909</v>
      </c>
      <c r="H466" s="74" t="str">
        <f>VLOOKUP(D466,區域對照!$A$2:$B$23,2,0)</f>
        <v>高屏區</v>
      </c>
      <c r="I466" s="74" t="s">
        <v>6124</v>
      </c>
      <c r="J466" s="74" t="s">
        <v>708</v>
      </c>
      <c r="K466" s="74" t="s">
        <v>4609</v>
      </c>
      <c r="L466" s="61" t="s">
        <v>6124</v>
      </c>
      <c r="M466" s="75" t="s">
        <v>851</v>
      </c>
      <c r="N466" s="74" t="s">
        <v>1232</v>
      </c>
      <c r="O466" s="74" t="s">
        <v>1232</v>
      </c>
      <c r="P466" s="74" t="s">
        <v>1253</v>
      </c>
      <c r="Q466" s="74" t="s">
        <v>708</v>
      </c>
      <c r="R466" s="74" t="s">
        <v>1390</v>
      </c>
      <c r="S466" s="74" t="s">
        <v>4680</v>
      </c>
      <c r="T466" s="74" t="s">
        <v>4833</v>
      </c>
      <c r="U466" s="74" t="s">
        <v>5250</v>
      </c>
      <c r="V466" s="74">
        <v>22.650495200000002</v>
      </c>
      <c r="W466" s="74">
        <v>120.528008</v>
      </c>
      <c r="X466" s="74" t="s">
        <v>2389</v>
      </c>
      <c r="Y466" s="74" t="s">
        <v>708</v>
      </c>
      <c r="Z466" s="74" t="s">
        <v>708</v>
      </c>
      <c r="AA466" s="74" t="s">
        <v>708</v>
      </c>
      <c r="AB466" s="74" t="s">
        <v>708</v>
      </c>
      <c r="AC466" s="74" t="s">
        <v>708</v>
      </c>
      <c r="AD466" s="74" t="s">
        <v>708</v>
      </c>
      <c r="AE466" s="74" t="s">
        <v>708</v>
      </c>
      <c r="AF466" s="74" t="s">
        <v>708</v>
      </c>
      <c r="AG466" s="74" t="s">
        <v>5776</v>
      </c>
      <c r="AH466" s="74" t="s">
        <v>3288</v>
      </c>
      <c r="AI466" s="74" t="s">
        <v>3288</v>
      </c>
      <c r="AK466" s="74" t="s">
        <v>2734</v>
      </c>
      <c r="AL466" s="74" t="s">
        <v>2734</v>
      </c>
      <c r="AM466" s="74" t="s">
        <v>6490</v>
      </c>
      <c r="AN466" s="74" t="s">
        <v>2734</v>
      </c>
      <c r="AO466" s="74">
        <v>0</v>
      </c>
      <c r="AP466" s="74">
        <v>0</v>
      </c>
      <c r="AQ466" s="74">
        <v>0</v>
      </c>
      <c r="AR466" s="74">
        <v>0</v>
      </c>
      <c r="AS466" s="74">
        <v>0</v>
      </c>
      <c r="AT466" s="74">
        <v>0</v>
      </c>
      <c r="AU466" s="74">
        <v>0</v>
      </c>
      <c r="AV466" s="74">
        <v>1</v>
      </c>
      <c r="AW466" s="70">
        <v>0</v>
      </c>
      <c r="AX466" s="70">
        <v>0</v>
      </c>
      <c r="AY466" s="70">
        <v>0</v>
      </c>
      <c r="BA466" s="74">
        <v>0</v>
      </c>
      <c r="BB466" s="74">
        <v>0</v>
      </c>
      <c r="BC466" s="74">
        <v>0</v>
      </c>
      <c r="BD466" s="74">
        <v>0</v>
      </c>
      <c r="BE466" s="74">
        <v>1</v>
      </c>
      <c r="BF466" s="74">
        <v>0</v>
      </c>
      <c r="BG466" s="74">
        <v>0</v>
      </c>
      <c r="BH466" s="74">
        <v>0</v>
      </c>
      <c r="BI466" s="74">
        <v>0</v>
      </c>
      <c r="BJ466" s="74">
        <v>0</v>
      </c>
      <c r="BK466" s="74">
        <v>0</v>
      </c>
      <c r="BL466" s="74">
        <v>0</v>
      </c>
      <c r="BM466" s="74">
        <v>0</v>
      </c>
      <c r="BN466" s="74">
        <v>0</v>
      </c>
      <c r="BO466" s="74">
        <v>0</v>
      </c>
      <c r="BP466" s="74">
        <v>0</v>
      </c>
      <c r="BQ466" s="74">
        <v>0</v>
      </c>
      <c r="BR466" s="74">
        <v>0</v>
      </c>
      <c r="BS466" s="74">
        <v>0</v>
      </c>
      <c r="BT466" s="74">
        <v>0</v>
      </c>
      <c r="BU466" s="74">
        <v>0</v>
      </c>
      <c r="BV466" s="74">
        <v>0</v>
      </c>
      <c r="BW466" s="74">
        <v>0</v>
      </c>
      <c r="BX466" s="74">
        <v>0</v>
      </c>
      <c r="BY466" s="74">
        <v>0</v>
      </c>
      <c r="BZ466" s="74">
        <v>0</v>
      </c>
      <c r="CA466" s="74">
        <v>0</v>
      </c>
      <c r="CB466" s="74">
        <v>0</v>
      </c>
      <c r="CC466" s="74">
        <v>0</v>
      </c>
      <c r="CD466" s="74">
        <v>0</v>
      </c>
      <c r="EL466" t="s">
        <v>7465</v>
      </c>
      <c r="EM466" t="s">
        <v>7534</v>
      </c>
      <c r="EN466" t="s">
        <v>5250</v>
      </c>
      <c r="EO466" t="s">
        <v>7466</v>
      </c>
      <c r="EP466" t="s">
        <v>6655</v>
      </c>
      <c r="EQ466">
        <v>233</v>
      </c>
      <c r="ER466" s="70">
        <v>465</v>
      </c>
    </row>
    <row r="467" spans="1:148">
      <c r="A467" s="70" t="s">
        <v>201</v>
      </c>
      <c r="B467" s="70" t="s">
        <v>4610</v>
      </c>
      <c r="C467" s="70" t="s">
        <v>4610</v>
      </c>
      <c r="D467" s="70" t="s">
        <v>528</v>
      </c>
      <c r="E467" s="70" t="s">
        <v>611</v>
      </c>
      <c r="F467" s="70" t="str">
        <f t="shared" si="7"/>
        <v>臺中市南屯區</v>
      </c>
      <c r="G467" s="70">
        <f>VLOOKUP(F467,郵遞區號!$C$2:$D$371,2,0)</f>
        <v>408</v>
      </c>
      <c r="H467" s="70" t="str">
        <f>VLOOKUP(D467,區域對照!$A$2:$B$23,2,0)</f>
        <v>中區</v>
      </c>
      <c r="I467" s="76" t="s">
        <v>6124</v>
      </c>
      <c r="J467" s="70" t="s">
        <v>708</v>
      </c>
      <c r="K467" s="76" t="s">
        <v>4609</v>
      </c>
      <c r="L467" s="59" t="s">
        <v>6124</v>
      </c>
      <c r="M467" s="71" t="s">
        <v>865</v>
      </c>
      <c r="N467" s="70" t="s">
        <v>1203</v>
      </c>
      <c r="O467" s="70" t="s">
        <v>1203</v>
      </c>
      <c r="P467" s="70" t="s">
        <v>1254</v>
      </c>
      <c r="Q467" s="70" t="s">
        <v>708</v>
      </c>
      <c r="R467" s="70" t="s">
        <v>1404</v>
      </c>
      <c r="S467" s="70" t="s">
        <v>4682</v>
      </c>
      <c r="T467" s="70" t="s">
        <v>4682</v>
      </c>
      <c r="U467" s="70" t="s">
        <v>5262</v>
      </c>
      <c r="V467" s="70">
        <v>24.143569899999999</v>
      </c>
      <c r="W467" s="70">
        <v>120.6307911</v>
      </c>
      <c r="X467" s="70" t="s">
        <v>2403</v>
      </c>
      <c r="Y467" s="70" t="s">
        <v>708</v>
      </c>
      <c r="Z467" s="70" t="s">
        <v>708</v>
      </c>
      <c r="AA467" s="70" t="s">
        <v>708</v>
      </c>
      <c r="AB467" s="70" t="s">
        <v>708</v>
      </c>
      <c r="AC467" s="70" t="s">
        <v>708</v>
      </c>
      <c r="AD467" s="70" t="s">
        <v>708</v>
      </c>
      <c r="AE467" s="70" t="s">
        <v>708</v>
      </c>
      <c r="AF467" s="70" t="s">
        <v>708</v>
      </c>
      <c r="AG467" s="70" t="s">
        <v>5790</v>
      </c>
      <c r="AH467" s="70" t="s">
        <v>3302</v>
      </c>
      <c r="AI467" s="70" t="s">
        <v>3302</v>
      </c>
      <c r="AK467" s="70" t="s">
        <v>2734</v>
      </c>
      <c r="AL467" s="70" t="s">
        <v>2734</v>
      </c>
      <c r="AM467" s="70" t="s">
        <v>6490</v>
      </c>
      <c r="AN467" s="70" t="s">
        <v>2734</v>
      </c>
      <c r="AO467" s="70">
        <v>0</v>
      </c>
      <c r="AP467" s="70">
        <v>0</v>
      </c>
      <c r="AQ467" s="70">
        <v>0</v>
      </c>
      <c r="AR467" s="70">
        <v>0</v>
      </c>
      <c r="AS467" s="70">
        <v>0</v>
      </c>
      <c r="AT467" s="70">
        <v>0</v>
      </c>
      <c r="AU467" s="70">
        <v>0</v>
      </c>
      <c r="AV467" s="70">
        <v>1</v>
      </c>
      <c r="AW467" s="70">
        <v>0</v>
      </c>
      <c r="AX467" s="70">
        <v>0</v>
      </c>
      <c r="AY467" s="70">
        <v>0</v>
      </c>
      <c r="BA467" s="70">
        <v>0</v>
      </c>
      <c r="BB467" s="70">
        <v>0</v>
      </c>
      <c r="BC467" s="70">
        <v>0</v>
      </c>
      <c r="BD467" s="70">
        <v>0</v>
      </c>
      <c r="BE467" s="70">
        <v>6</v>
      </c>
      <c r="BF467" s="70">
        <v>0</v>
      </c>
      <c r="BG467" s="70">
        <v>0</v>
      </c>
      <c r="BH467" s="70">
        <v>0</v>
      </c>
      <c r="BI467" s="70">
        <v>0</v>
      </c>
      <c r="BJ467" s="70">
        <v>0</v>
      </c>
      <c r="BK467" s="70">
        <v>0</v>
      </c>
      <c r="BL467" s="70">
        <v>0</v>
      </c>
      <c r="BM467" s="70">
        <v>0</v>
      </c>
      <c r="BN467" s="70">
        <v>0</v>
      </c>
      <c r="BO467" s="70">
        <v>0</v>
      </c>
      <c r="BP467" s="70">
        <v>5</v>
      </c>
      <c r="BQ467" s="70">
        <v>0</v>
      </c>
      <c r="BR467" s="70">
        <v>0</v>
      </c>
      <c r="BS467" s="70">
        <v>0</v>
      </c>
      <c r="BT467" s="70">
        <v>0</v>
      </c>
      <c r="BU467" s="70">
        <v>0</v>
      </c>
      <c r="BV467" s="70">
        <v>0</v>
      </c>
      <c r="BW467" s="70">
        <v>0</v>
      </c>
      <c r="BX467" s="70">
        <v>0</v>
      </c>
      <c r="BY467" s="70">
        <v>0</v>
      </c>
      <c r="BZ467" s="70">
        <v>0</v>
      </c>
      <c r="CA467" s="70">
        <v>0</v>
      </c>
      <c r="CB467" s="70">
        <v>0</v>
      </c>
      <c r="CC467" s="70">
        <v>0</v>
      </c>
      <c r="CD467" s="70">
        <v>0</v>
      </c>
      <c r="EL467" t="s">
        <v>7467</v>
      </c>
      <c r="EM467" t="s">
        <v>7534</v>
      </c>
      <c r="EN467" t="s">
        <v>7589</v>
      </c>
      <c r="EO467" t="s">
        <v>7185</v>
      </c>
      <c r="EP467" t="s">
        <v>7468</v>
      </c>
      <c r="EQ467">
        <v>114</v>
      </c>
      <c r="ER467" s="70">
        <v>466</v>
      </c>
    </row>
    <row r="468" spans="1:148">
      <c r="A468" s="70" t="s">
        <v>5615</v>
      </c>
      <c r="B468" s="70" t="s">
        <v>4610</v>
      </c>
      <c r="C468" s="70" t="s">
        <v>4610</v>
      </c>
      <c r="D468" s="70" t="s">
        <v>532</v>
      </c>
      <c r="E468" s="70" t="s">
        <v>643</v>
      </c>
      <c r="F468" s="70" t="str">
        <f t="shared" si="7"/>
        <v>桃園市龜山區</v>
      </c>
      <c r="G468" s="70">
        <f>VLOOKUP(F468,郵遞區號!$C$2:$D$371,2,0)</f>
        <v>333</v>
      </c>
      <c r="H468" s="70" t="str">
        <f>VLOOKUP(D468,區域對照!$A$2:$B$23,2,0)</f>
        <v>北區</v>
      </c>
      <c r="I468" s="76" t="s">
        <v>6124</v>
      </c>
      <c r="J468" s="70" t="s">
        <v>708</v>
      </c>
      <c r="K468" s="76" t="s">
        <v>4609</v>
      </c>
      <c r="L468" s="59" t="s">
        <v>6124</v>
      </c>
      <c r="M468" s="71" t="s">
        <v>886</v>
      </c>
      <c r="N468" s="70" t="s">
        <v>1235</v>
      </c>
      <c r="O468" s="70" t="s">
        <v>1235</v>
      </c>
      <c r="P468" s="70" t="s">
        <v>1254</v>
      </c>
      <c r="Q468" s="70" t="s">
        <v>708</v>
      </c>
      <c r="R468" s="70" t="s">
        <v>1425</v>
      </c>
      <c r="S468" s="70" t="s">
        <v>4688</v>
      </c>
      <c r="T468" s="70" t="s">
        <v>5614</v>
      </c>
      <c r="U468" s="70" t="s">
        <v>5284</v>
      </c>
      <c r="V468" s="70">
        <v>25.0151471</v>
      </c>
      <c r="W468" s="70">
        <v>121.368233</v>
      </c>
      <c r="X468" s="70" t="s">
        <v>2424</v>
      </c>
      <c r="Y468" s="70" t="s">
        <v>708</v>
      </c>
      <c r="Z468" s="70" t="s">
        <v>708</v>
      </c>
      <c r="AA468" s="70" t="s">
        <v>708</v>
      </c>
      <c r="AB468" s="70" t="s">
        <v>708</v>
      </c>
      <c r="AC468" s="70" t="s">
        <v>708</v>
      </c>
      <c r="AD468" s="70" t="s">
        <v>708</v>
      </c>
      <c r="AE468" s="70" t="s">
        <v>708</v>
      </c>
      <c r="AF468" s="70" t="s">
        <v>708</v>
      </c>
      <c r="AG468" s="70" t="s">
        <v>5811</v>
      </c>
      <c r="AH468" s="70" t="s">
        <v>3326</v>
      </c>
      <c r="AI468" s="70" t="s">
        <v>3326</v>
      </c>
      <c r="AK468" s="70" t="s">
        <v>2734</v>
      </c>
      <c r="AL468" s="70" t="s">
        <v>2734</v>
      </c>
      <c r="AM468" s="70" t="s">
        <v>6490</v>
      </c>
      <c r="AN468" s="70" t="s">
        <v>2734</v>
      </c>
      <c r="AO468" s="70">
        <v>0</v>
      </c>
      <c r="AP468" s="70">
        <v>0</v>
      </c>
      <c r="AQ468" s="70">
        <v>0</v>
      </c>
      <c r="AR468" s="70">
        <v>0</v>
      </c>
      <c r="AS468" s="70">
        <v>0</v>
      </c>
      <c r="AT468" s="70">
        <v>0</v>
      </c>
      <c r="AU468" s="70">
        <v>0</v>
      </c>
      <c r="AV468" s="70">
        <v>1</v>
      </c>
      <c r="AW468" s="70">
        <v>0</v>
      </c>
      <c r="AX468" s="70">
        <v>0</v>
      </c>
      <c r="AY468" s="70">
        <v>0</v>
      </c>
      <c r="BA468" s="70">
        <v>0</v>
      </c>
      <c r="BB468" s="70">
        <v>0</v>
      </c>
      <c r="BC468" s="70">
        <v>0</v>
      </c>
      <c r="BD468" s="70">
        <v>0</v>
      </c>
      <c r="BE468" s="70">
        <v>3</v>
      </c>
      <c r="BF468" s="70">
        <v>0</v>
      </c>
      <c r="BG468" s="70">
        <v>0</v>
      </c>
      <c r="BH468" s="70">
        <v>0</v>
      </c>
      <c r="BI468" s="70">
        <v>0</v>
      </c>
      <c r="BJ468" s="70">
        <v>0</v>
      </c>
      <c r="BK468" s="70">
        <v>0</v>
      </c>
      <c r="BL468" s="70">
        <v>0</v>
      </c>
      <c r="BM468" s="70">
        <v>0</v>
      </c>
      <c r="BN468" s="70">
        <v>0</v>
      </c>
      <c r="BO468" s="70">
        <v>0</v>
      </c>
      <c r="BP468" s="70">
        <v>12</v>
      </c>
      <c r="BQ468" s="70">
        <v>0</v>
      </c>
      <c r="BR468" s="70">
        <v>0</v>
      </c>
      <c r="BS468" s="70">
        <v>0</v>
      </c>
      <c r="BT468" s="70">
        <v>0</v>
      </c>
      <c r="BU468" s="70">
        <v>0</v>
      </c>
      <c r="BV468" s="70">
        <v>0</v>
      </c>
      <c r="BW468" s="70">
        <v>0</v>
      </c>
      <c r="BX468" s="70">
        <v>0</v>
      </c>
      <c r="BY468" s="70">
        <v>0</v>
      </c>
      <c r="BZ468" s="70">
        <v>0</v>
      </c>
      <c r="CA468" s="70">
        <v>0</v>
      </c>
      <c r="CB468" s="70">
        <v>15</v>
      </c>
      <c r="CC468" s="70">
        <v>0</v>
      </c>
      <c r="CD468" s="70">
        <v>0</v>
      </c>
      <c r="EL468" t="s">
        <v>7469</v>
      </c>
      <c r="EM468" t="s">
        <v>7534</v>
      </c>
      <c r="EN468" t="s">
        <v>7590</v>
      </c>
      <c r="EO468" t="s">
        <v>7470</v>
      </c>
      <c r="EP468" t="s">
        <v>6600</v>
      </c>
      <c r="EQ468">
        <v>40</v>
      </c>
      <c r="ER468" s="70">
        <v>467</v>
      </c>
    </row>
    <row r="469" spans="1:148" s="74" customFormat="1">
      <c r="A469" s="74" t="s">
        <v>227</v>
      </c>
      <c r="B469" s="74" t="s">
        <v>4208</v>
      </c>
      <c r="C469" s="74" t="s">
        <v>4208</v>
      </c>
      <c r="D469" s="74" t="s">
        <v>545</v>
      </c>
      <c r="E469" s="74" t="s">
        <v>605</v>
      </c>
      <c r="F469" s="74" t="str">
        <f t="shared" si="7"/>
        <v>宜蘭縣員山鄉</v>
      </c>
      <c r="G469" s="74">
        <f>VLOOKUP(F469,郵遞區號!$C$2:$D$371,2,0)</f>
        <v>264</v>
      </c>
      <c r="H469" s="74" t="str">
        <f>VLOOKUP(D469,區域對照!$A$2:$B$23,2,0)</f>
        <v>台北區</v>
      </c>
      <c r="I469" s="74" t="s">
        <v>6124</v>
      </c>
      <c r="J469" s="74" t="s">
        <v>708</v>
      </c>
      <c r="K469" s="74" t="s">
        <v>4609</v>
      </c>
      <c r="L469" s="61" t="s">
        <v>6124</v>
      </c>
      <c r="M469" s="75" t="s">
        <v>891</v>
      </c>
      <c r="N469" s="74" t="s">
        <v>1203</v>
      </c>
      <c r="O469" s="74" t="s">
        <v>1203</v>
      </c>
      <c r="P469" s="74" t="s">
        <v>1254</v>
      </c>
      <c r="Q469" s="74" t="s">
        <v>708</v>
      </c>
      <c r="R469" s="74" t="s">
        <v>1430</v>
      </c>
      <c r="S469" s="74" t="s">
        <v>3964</v>
      </c>
      <c r="T469" s="74" t="s">
        <v>3964</v>
      </c>
      <c r="U469" s="74" t="s">
        <v>5289</v>
      </c>
      <c r="V469" s="74">
        <v>24.721346</v>
      </c>
      <c r="W469" s="74">
        <v>121.721564</v>
      </c>
      <c r="X469" s="74" t="s">
        <v>2429</v>
      </c>
      <c r="Y469" s="74" t="s">
        <v>708</v>
      </c>
      <c r="Z469" s="74" t="s">
        <v>708</v>
      </c>
      <c r="AA469" s="74" t="s">
        <v>708</v>
      </c>
      <c r="AB469" s="74" t="s">
        <v>708</v>
      </c>
      <c r="AC469" s="74" t="s">
        <v>708</v>
      </c>
      <c r="AD469" s="74" t="s">
        <v>708</v>
      </c>
      <c r="AE469" s="74" t="s">
        <v>2734</v>
      </c>
      <c r="AF469" s="74" t="s">
        <v>2733</v>
      </c>
      <c r="AG469" s="74" t="s">
        <v>5816</v>
      </c>
      <c r="AH469" s="74" t="s">
        <v>3331</v>
      </c>
      <c r="AI469" s="74" t="s">
        <v>3331</v>
      </c>
      <c r="AK469" s="74" t="s">
        <v>2734</v>
      </c>
      <c r="AL469" s="74" t="s">
        <v>2734</v>
      </c>
      <c r="AM469" s="74" t="s">
        <v>6490</v>
      </c>
      <c r="AN469" s="74" t="s">
        <v>2734</v>
      </c>
      <c r="AO469" s="74">
        <v>0</v>
      </c>
      <c r="AP469" s="74">
        <v>0</v>
      </c>
      <c r="AQ469" s="74">
        <v>0</v>
      </c>
      <c r="AR469" s="74">
        <v>0</v>
      </c>
      <c r="AS469" s="74">
        <v>0</v>
      </c>
      <c r="AT469" s="74">
        <v>0</v>
      </c>
      <c r="AU469" s="74">
        <v>0</v>
      </c>
      <c r="AV469" s="74">
        <v>1</v>
      </c>
      <c r="AW469" s="70">
        <v>0</v>
      </c>
      <c r="AX469" s="70">
        <v>0</v>
      </c>
      <c r="AY469" s="70">
        <v>0</v>
      </c>
      <c r="BA469" s="74">
        <v>0</v>
      </c>
      <c r="BB469" s="74">
        <v>100</v>
      </c>
      <c r="BC469" s="74">
        <v>20</v>
      </c>
      <c r="BD469" s="74">
        <v>170</v>
      </c>
      <c r="BE469" s="74">
        <v>4</v>
      </c>
      <c r="BF469" s="74">
        <v>0</v>
      </c>
      <c r="BG469" s="74">
        <v>0</v>
      </c>
      <c r="BH469" s="74">
        <v>0</v>
      </c>
      <c r="BI469" s="74">
        <v>0</v>
      </c>
      <c r="BJ469" s="74">
        <v>0</v>
      </c>
      <c r="BK469" s="74">
        <v>0</v>
      </c>
      <c r="BL469" s="74">
        <v>0</v>
      </c>
      <c r="BM469" s="74">
        <v>0</v>
      </c>
      <c r="BN469" s="74">
        <v>0</v>
      </c>
      <c r="BO469" s="74">
        <v>0</v>
      </c>
      <c r="BP469" s="74">
        <v>0</v>
      </c>
      <c r="BQ469" s="74">
        <v>0</v>
      </c>
      <c r="BR469" s="74">
        <v>0</v>
      </c>
      <c r="BS469" s="74">
        <v>30</v>
      </c>
      <c r="BT469" s="74">
        <v>0</v>
      </c>
      <c r="BU469" s="74">
        <v>0</v>
      </c>
      <c r="BV469" s="74">
        <v>0</v>
      </c>
      <c r="BW469" s="74">
        <v>0</v>
      </c>
      <c r="BX469" s="74">
        <v>0</v>
      </c>
      <c r="BY469" s="74">
        <v>0</v>
      </c>
      <c r="BZ469" s="74">
        <v>0</v>
      </c>
      <c r="CA469" s="74">
        <v>0</v>
      </c>
      <c r="CB469" s="74">
        <v>15</v>
      </c>
      <c r="CC469" s="74">
        <v>0</v>
      </c>
      <c r="CD469" s="74">
        <v>0</v>
      </c>
      <c r="EL469" t="s">
        <v>7471</v>
      </c>
      <c r="EM469" t="s">
        <v>7534</v>
      </c>
      <c r="EN469" t="s">
        <v>5289</v>
      </c>
      <c r="EO469" t="s">
        <v>7472</v>
      </c>
      <c r="EP469" t="s">
        <v>7302</v>
      </c>
      <c r="EQ469">
        <v>83</v>
      </c>
      <c r="ER469" s="70">
        <v>468</v>
      </c>
    </row>
    <row r="470" spans="1:148">
      <c r="A470" s="70" t="s">
        <v>235</v>
      </c>
      <c r="B470" s="70" t="s">
        <v>4016</v>
      </c>
      <c r="C470" s="70" t="s">
        <v>4016</v>
      </c>
      <c r="D470" s="70" t="s">
        <v>534</v>
      </c>
      <c r="E470" s="70" t="s">
        <v>649</v>
      </c>
      <c r="F470" s="70" t="str">
        <f t="shared" si="7"/>
        <v>彰化縣鹿港鎮</v>
      </c>
      <c r="G470" s="70">
        <f>VLOOKUP(F470,郵遞區號!$C$2:$D$371,2,0)</f>
        <v>505</v>
      </c>
      <c r="H470" s="70" t="str">
        <f>VLOOKUP(D470,區域對照!$A$2:$B$23,2,0)</f>
        <v>中區</v>
      </c>
      <c r="I470" s="76" t="s">
        <v>6124</v>
      </c>
      <c r="J470" s="70" t="s">
        <v>708</v>
      </c>
      <c r="K470" s="76" t="s">
        <v>4609</v>
      </c>
      <c r="L470" s="59" t="s">
        <v>6124</v>
      </c>
      <c r="M470" s="71" t="s">
        <v>899</v>
      </c>
      <c r="N470" s="70" t="s">
        <v>1235</v>
      </c>
      <c r="O470" s="70" t="s">
        <v>1235</v>
      </c>
      <c r="P470" s="70" t="s">
        <v>1254</v>
      </c>
      <c r="Q470" s="70" t="s">
        <v>708</v>
      </c>
      <c r="R470" s="70" t="s">
        <v>1437</v>
      </c>
      <c r="S470" s="70" t="s">
        <v>4692</v>
      </c>
      <c r="T470" s="70" t="s">
        <v>4692</v>
      </c>
      <c r="U470" s="70" t="s">
        <v>5300</v>
      </c>
      <c r="V470" s="70">
        <v>24.055286800000001</v>
      </c>
      <c r="W470" s="70">
        <v>120.468846</v>
      </c>
      <c r="X470" s="70" t="s">
        <v>2437</v>
      </c>
      <c r="Y470" s="70" t="s">
        <v>708</v>
      </c>
      <c r="Z470" s="70" t="s">
        <v>708</v>
      </c>
      <c r="AA470" s="70" t="s">
        <v>708</v>
      </c>
      <c r="AB470" s="70" t="s">
        <v>708</v>
      </c>
      <c r="AC470" s="70" t="s">
        <v>708</v>
      </c>
      <c r="AD470" s="70" t="s">
        <v>708</v>
      </c>
      <c r="AE470" s="70" t="s">
        <v>708</v>
      </c>
      <c r="AF470" s="70" t="s">
        <v>708</v>
      </c>
      <c r="AG470" s="70" t="s">
        <v>5824</v>
      </c>
      <c r="AH470" s="70" t="s">
        <v>3342</v>
      </c>
      <c r="AI470" s="70" t="s">
        <v>3342</v>
      </c>
      <c r="AK470" s="70" t="s">
        <v>2734</v>
      </c>
      <c r="AL470" s="70" t="s">
        <v>2734</v>
      </c>
      <c r="AM470" s="70" t="s">
        <v>6490</v>
      </c>
      <c r="AN470" s="70" t="s">
        <v>2734</v>
      </c>
      <c r="AO470" s="70">
        <v>0</v>
      </c>
      <c r="AP470" s="70">
        <v>0</v>
      </c>
      <c r="AQ470" s="70">
        <v>0</v>
      </c>
      <c r="AR470" s="70">
        <v>0</v>
      </c>
      <c r="AS470" s="70">
        <v>0</v>
      </c>
      <c r="AT470" s="70">
        <v>0</v>
      </c>
      <c r="AU470" s="70">
        <v>0</v>
      </c>
      <c r="AV470" s="70">
        <v>1</v>
      </c>
      <c r="AW470" s="70">
        <v>0</v>
      </c>
      <c r="AX470" s="70">
        <v>0</v>
      </c>
      <c r="AY470" s="70">
        <v>0</v>
      </c>
      <c r="BA470" s="70">
        <v>0</v>
      </c>
      <c r="BB470" s="70">
        <v>0</v>
      </c>
      <c r="BC470" s="70">
        <v>110</v>
      </c>
      <c r="BD470" s="70">
        <v>180</v>
      </c>
      <c r="BE470" s="70">
        <v>7</v>
      </c>
      <c r="BF470" s="70">
        <v>0</v>
      </c>
      <c r="BG470" s="70">
        <v>0</v>
      </c>
      <c r="BH470" s="70">
        <v>0</v>
      </c>
      <c r="BI470" s="70">
        <v>0</v>
      </c>
      <c r="BJ470" s="70">
        <v>80</v>
      </c>
      <c r="BK470" s="70">
        <v>0</v>
      </c>
      <c r="BL470" s="70">
        <v>0</v>
      </c>
      <c r="BM470" s="70">
        <v>0</v>
      </c>
      <c r="BN470" s="70">
        <v>0</v>
      </c>
      <c r="BO470" s="70">
        <v>0</v>
      </c>
      <c r="BP470" s="70">
        <v>0</v>
      </c>
      <c r="BQ470" s="70">
        <v>0</v>
      </c>
      <c r="BR470" s="70">
        <v>0</v>
      </c>
      <c r="BS470" s="70">
        <v>0</v>
      </c>
      <c r="BT470" s="70">
        <v>0</v>
      </c>
      <c r="BU470" s="70">
        <v>0</v>
      </c>
      <c r="BV470" s="70">
        <v>0</v>
      </c>
      <c r="BW470" s="70">
        <v>0</v>
      </c>
      <c r="BX470" s="70">
        <v>0</v>
      </c>
      <c r="BY470" s="70">
        <v>0</v>
      </c>
      <c r="BZ470" s="70">
        <v>0</v>
      </c>
      <c r="CA470" s="70">
        <v>0</v>
      </c>
      <c r="CB470" s="70">
        <v>0</v>
      </c>
      <c r="CC470" s="70">
        <v>0</v>
      </c>
      <c r="CD470" s="70">
        <v>0</v>
      </c>
      <c r="EL470" t="s">
        <v>7473</v>
      </c>
      <c r="EM470" t="s">
        <v>7534</v>
      </c>
      <c r="EN470" t="s">
        <v>5300</v>
      </c>
      <c r="EO470" t="s">
        <v>7474</v>
      </c>
      <c r="EP470" t="s">
        <v>7475</v>
      </c>
      <c r="EQ470">
        <v>131</v>
      </c>
      <c r="ER470" s="70">
        <v>469</v>
      </c>
    </row>
    <row r="471" spans="1:148">
      <c r="A471" s="70" t="s">
        <v>238</v>
      </c>
      <c r="B471" s="70" t="s">
        <v>4610</v>
      </c>
      <c r="C471" s="70" t="s">
        <v>4016</v>
      </c>
      <c r="D471" s="70" t="s">
        <v>535</v>
      </c>
      <c r="E471" s="70" t="s">
        <v>567</v>
      </c>
      <c r="F471" s="70" t="str">
        <f t="shared" si="7"/>
        <v>南投縣南投市</v>
      </c>
      <c r="G471" s="70">
        <f>VLOOKUP(F471,郵遞區號!$C$2:$D$371,2,0)</f>
        <v>540</v>
      </c>
      <c r="H471" s="70" t="str">
        <f>VLOOKUP(D471,區域對照!$A$2:$B$23,2,0)</f>
        <v>中區</v>
      </c>
      <c r="I471" s="76" t="s">
        <v>6124</v>
      </c>
      <c r="J471" s="70" t="s">
        <v>708</v>
      </c>
      <c r="K471" s="76" t="s">
        <v>4609</v>
      </c>
      <c r="L471" s="59" t="s">
        <v>6124</v>
      </c>
      <c r="M471" s="71" t="s">
        <v>902</v>
      </c>
      <c r="N471" s="70" t="s">
        <v>1203</v>
      </c>
      <c r="O471" s="70" t="s">
        <v>1203</v>
      </c>
      <c r="P471" s="70" t="s">
        <v>1254</v>
      </c>
      <c r="Q471" s="70" t="s">
        <v>708</v>
      </c>
      <c r="R471" s="70" t="s">
        <v>1440</v>
      </c>
      <c r="S471" s="70" t="s">
        <v>3811</v>
      </c>
      <c r="T471" s="70" t="s">
        <v>3811</v>
      </c>
      <c r="U471" s="70" t="s">
        <v>5303</v>
      </c>
      <c r="V471" s="70">
        <v>23.898915200000001</v>
      </c>
      <c r="W471" s="70">
        <v>120.6839325</v>
      </c>
      <c r="X471" s="70" t="s">
        <v>2440</v>
      </c>
      <c r="Y471" s="70" t="s">
        <v>708</v>
      </c>
      <c r="Z471" s="70" t="s">
        <v>708</v>
      </c>
      <c r="AA471" s="70" t="s">
        <v>708</v>
      </c>
      <c r="AB471" s="70" t="s">
        <v>708</v>
      </c>
      <c r="AC471" s="70" t="s">
        <v>708</v>
      </c>
      <c r="AD471" s="70" t="s">
        <v>708</v>
      </c>
      <c r="AE471" s="70" t="s">
        <v>708</v>
      </c>
      <c r="AF471" s="70" t="s">
        <v>708</v>
      </c>
      <c r="AG471" s="70" t="s">
        <v>5827</v>
      </c>
      <c r="AH471" s="70" t="s">
        <v>3345</v>
      </c>
      <c r="AI471" s="70" t="s">
        <v>3345</v>
      </c>
      <c r="AK471" s="70" t="s">
        <v>6262</v>
      </c>
      <c r="AL471" s="70" t="s">
        <v>3656</v>
      </c>
      <c r="AM471" s="70" t="s">
        <v>6493</v>
      </c>
      <c r="AN471" s="70" t="s">
        <v>3656</v>
      </c>
      <c r="AO471" s="70">
        <v>1</v>
      </c>
      <c r="AP471" s="70">
        <v>1</v>
      </c>
      <c r="AQ471" s="70">
        <v>1</v>
      </c>
      <c r="AR471" s="70">
        <v>1</v>
      </c>
      <c r="AS471" s="70">
        <v>1</v>
      </c>
      <c r="AT471" s="70">
        <v>1</v>
      </c>
      <c r="AU471" s="70">
        <v>1</v>
      </c>
      <c r="AV471" s="70">
        <v>2</v>
      </c>
      <c r="AW471" s="70">
        <v>0</v>
      </c>
      <c r="AX471" s="70">
        <v>0</v>
      </c>
      <c r="AY471" s="70">
        <v>4</v>
      </c>
      <c r="BA471" s="70">
        <v>120</v>
      </c>
      <c r="BB471" s="70">
        <v>0</v>
      </c>
      <c r="BC471" s="70">
        <v>0</v>
      </c>
      <c r="BD471" s="70">
        <v>0</v>
      </c>
      <c r="BE471" s="70">
        <v>17</v>
      </c>
      <c r="BF471" s="70">
        <v>3</v>
      </c>
      <c r="BG471" s="70">
        <v>0</v>
      </c>
      <c r="BH471" s="70">
        <v>0</v>
      </c>
      <c r="BI471" s="70">
        <v>0</v>
      </c>
      <c r="BJ471" s="70">
        <v>0</v>
      </c>
      <c r="BK471" s="70">
        <v>0</v>
      </c>
      <c r="BL471" s="70">
        <v>10</v>
      </c>
      <c r="BM471" s="70">
        <v>0</v>
      </c>
      <c r="BN471" s="70">
        <v>0</v>
      </c>
      <c r="BO471" s="70">
        <v>0</v>
      </c>
      <c r="BP471" s="70">
        <v>0</v>
      </c>
      <c r="BQ471" s="70">
        <v>0</v>
      </c>
      <c r="BR471" s="70">
        <v>5</v>
      </c>
      <c r="BS471" s="70">
        <v>0</v>
      </c>
      <c r="BT471" s="70">
        <v>2</v>
      </c>
      <c r="BU471" s="70">
        <v>0</v>
      </c>
      <c r="BV471" s="70">
        <v>0</v>
      </c>
      <c r="BW471" s="70">
        <v>0</v>
      </c>
      <c r="BX471" s="70">
        <v>0</v>
      </c>
      <c r="BY471" s="70">
        <v>0</v>
      </c>
      <c r="BZ471" s="70">
        <v>0</v>
      </c>
      <c r="CA471" s="70">
        <v>0</v>
      </c>
      <c r="CB471" s="70">
        <v>30</v>
      </c>
      <c r="CC471" s="70">
        <v>0</v>
      </c>
      <c r="CD471" s="70">
        <v>0</v>
      </c>
      <c r="CE471" s="70">
        <v>0</v>
      </c>
      <c r="CF471" s="70">
        <v>0</v>
      </c>
      <c r="CG471" s="70">
        <v>2</v>
      </c>
      <c r="CH471" s="70">
        <v>7</v>
      </c>
      <c r="CI471" s="70">
        <v>0</v>
      </c>
      <c r="CJ471" s="70">
        <v>3</v>
      </c>
      <c r="CK471" s="70">
        <v>0</v>
      </c>
      <c r="CL471" s="70">
        <v>0</v>
      </c>
      <c r="CM471" s="70">
        <v>0</v>
      </c>
      <c r="CN471" s="70">
        <v>0</v>
      </c>
      <c r="CO471" s="70">
        <v>1</v>
      </c>
      <c r="CP471" s="70">
        <v>0</v>
      </c>
      <c r="CQ471" s="70">
        <v>0</v>
      </c>
      <c r="CR471" s="70">
        <v>1</v>
      </c>
      <c r="CS471" s="70">
        <v>1</v>
      </c>
      <c r="CT471" s="70">
        <v>0</v>
      </c>
      <c r="CU471" s="70">
        <v>0</v>
      </c>
      <c r="CV471" s="70">
        <v>2</v>
      </c>
      <c r="CW471" s="70">
        <v>3</v>
      </c>
      <c r="CX471" s="70">
        <v>0</v>
      </c>
      <c r="CY471" s="70">
        <v>0</v>
      </c>
      <c r="CZ471" s="70">
        <v>1</v>
      </c>
      <c r="DA471" s="70">
        <v>1</v>
      </c>
      <c r="DB471" s="70">
        <v>0</v>
      </c>
      <c r="DC471" s="70">
        <v>0</v>
      </c>
      <c r="DD471" s="70">
        <v>0</v>
      </c>
      <c r="DE471" s="70">
        <v>0</v>
      </c>
      <c r="DF471" s="70">
        <v>0</v>
      </c>
      <c r="DG471" s="70">
        <v>0</v>
      </c>
      <c r="DH471" s="70">
        <v>22</v>
      </c>
      <c r="DI471" s="70">
        <v>2</v>
      </c>
      <c r="DJ471" s="70">
        <v>0</v>
      </c>
      <c r="DK471" s="70">
        <v>0</v>
      </c>
      <c r="DL471" s="70">
        <v>0</v>
      </c>
      <c r="DM471" s="70">
        <v>20</v>
      </c>
      <c r="DN471" s="70">
        <v>0</v>
      </c>
      <c r="DO471" s="70">
        <v>0</v>
      </c>
      <c r="DP471" s="70">
        <v>2</v>
      </c>
      <c r="DQ471" s="70">
        <v>3</v>
      </c>
      <c r="DR471" s="70">
        <v>2</v>
      </c>
      <c r="DS471" s="70">
        <v>0</v>
      </c>
      <c r="DT471" s="70">
        <v>0</v>
      </c>
      <c r="DU471" s="70">
        <v>2</v>
      </c>
      <c r="DV471" s="70">
        <v>0</v>
      </c>
      <c r="DW471" s="70">
        <v>0</v>
      </c>
      <c r="DX471" s="70">
        <v>2</v>
      </c>
      <c r="DY471" s="70">
        <v>0</v>
      </c>
      <c r="DZ471" s="70">
        <v>8</v>
      </c>
      <c r="EA471" s="70">
        <v>0</v>
      </c>
      <c r="EB471" s="70">
        <v>10</v>
      </c>
      <c r="EC471" s="70">
        <v>10</v>
      </c>
      <c r="ED471" s="70">
        <v>0</v>
      </c>
      <c r="EE471" s="70">
        <v>16</v>
      </c>
      <c r="EF471" s="70">
        <v>105</v>
      </c>
      <c r="EG471" s="70">
        <v>0</v>
      </c>
      <c r="EH471" s="70">
        <v>0</v>
      </c>
      <c r="EI471" s="70">
        <v>0</v>
      </c>
      <c r="EJ471" s="70">
        <v>182</v>
      </c>
      <c r="EK471" s="70">
        <v>4</v>
      </c>
      <c r="EL471" t="s">
        <v>7476</v>
      </c>
      <c r="EM471" t="s">
        <v>7534</v>
      </c>
      <c r="EN471" t="s">
        <v>5303</v>
      </c>
      <c r="EO471" t="s">
        <v>7349</v>
      </c>
      <c r="EP471" t="s">
        <v>7350</v>
      </c>
      <c r="EQ471">
        <v>141</v>
      </c>
      <c r="ER471" s="70">
        <v>470</v>
      </c>
    </row>
    <row r="472" spans="1:148">
      <c r="A472" s="74" t="s">
        <v>254</v>
      </c>
      <c r="B472" s="74" t="s">
        <v>4613</v>
      </c>
      <c r="C472" s="74" t="s">
        <v>4613</v>
      </c>
      <c r="D472" s="74" t="s">
        <v>537</v>
      </c>
      <c r="E472" s="74" t="s">
        <v>609</v>
      </c>
      <c r="F472" s="74" t="str">
        <f t="shared" si="7"/>
        <v>屏東縣內埔鄉</v>
      </c>
      <c r="G472" s="74">
        <f>VLOOKUP(F472,郵遞區號!$C$2:$D$371,2,0)</f>
        <v>912</v>
      </c>
      <c r="H472" s="74" t="str">
        <f>VLOOKUP(D472,區域對照!$A$2:$B$23,2,0)</f>
        <v>高屏區</v>
      </c>
      <c r="I472" s="74" t="s">
        <v>6124</v>
      </c>
      <c r="J472" s="74" t="s">
        <v>708</v>
      </c>
      <c r="K472" s="74" t="s">
        <v>4609</v>
      </c>
      <c r="L472" s="61" t="s">
        <v>6124</v>
      </c>
      <c r="M472" s="75" t="s">
        <v>918</v>
      </c>
      <c r="N472" s="74" t="s">
        <v>1203</v>
      </c>
      <c r="O472" s="74" t="s">
        <v>1203</v>
      </c>
      <c r="P472" s="74" t="s">
        <v>1254</v>
      </c>
      <c r="Q472" s="74" t="s">
        <v>708</v>
      </c>
      <c r="R472" s="74" t="s">
        <v>1456</v>
      </c>
      <c r="S472" s="74" t="s">
        <v>4695</v>
      </c>
      <c r="T472" s="74" t="s">
        <v>4695</v>
      </c>
      <c r="U472" s="74" t="s">
        <v>5320</v>
      </c>
      <c r="V472" s="74">
        <v>22.665877999999999</v>
      </c>
      <c r="W472" s="74">
        <v>120.567644</v>
      </c>
      <c r="X472" s="74" t="s">
        <v>2455</v>
      </c>
      <c r="Y472" s="74" t="s">
        <v>708</v>
      </c>
      <c r="Z472" s="74" t="s">
        <v>708</v>
      </c>
      <c r="AA472" s="74" t="s">
        <v>708</v>
      </c>
      <c r="AB472" s="74" t="s">
        <v>708</v>
      </c>
      <c r="AC472" s="74" t="s">
        <v>708</v>
      </c>
      <c r="AD472" s="74" t="s">
        <v>708</v>
      </c>
      <c r="AE472" s="74" t="s">
        <v>2734</v>
      </c>
      <c r="AF472" s="74" t="s">
        <v>2733</v>
      </c>
      <c r="AG472" s="74" t="s">
        <v>5843</v>
      </c>
      <c r="AH472" s="74" t="s">
        <v>3363</v>
      </c>
      <c r="AI472" s="74" t="s">
        <v>3363</v>
      </c>
      <c r="AJ472" s="74"/>
      <c r="AK472" s="74" t="s">
        <v>2734</v>
      </c>
      <c r="AL472" s="74" t="s">
        <v>2734</v>
      </c>
      <c r="AM472" s="74" t="s">
        <v>6490</v>
      </c>
      <c r="AN472" s="74" t="s">
        <v>2734</v>
      </c>
      <c r="AO472" s="74">
        <v>0</v>
      </c>
      <c r="AP472" s="74">
        <v>0</v>
      </c>
      <c r="AQ472" s="74">
        <v>0</v>
      </c>
      <c r="AR472" s="74">
        <v>0</v>
      </c>
      <c r="AS472" s="74">
        <v>0</v>
      </c>
      <c r="AT472" s="74">
        <v>0</v>
      </c>
      <c r="AU472" s="74">
        <v>0</v>
      </c>
      <c r="AV472" s="74">
        <v>1</v>
      </c>
      <c r="AW472" s="70">
        <v>0</v>
      </c>
      <c r="AX472" s="70">
        <v>0</v>
      </c>
      <c r="AY472" s="70">
        <v>0</v>
      </c>
      <c r="AZ472" s="74"/>
      <c r="BA472" s="74">
        <v>0</v>
      </c>
      <c r="BB472" s="74">
        <v>0</v>
      </c>
      <c r="BC472" s="74">
        <v>50</v>
      </c>
      <c r="BD472" s="74">
        <v>150</v>
      </c>
      <c r="BE472" s="74">
        <v>1</v>
      </c>
      <c r="BF472" s="74">
        <v>0</v>
      </c>
      <c r="BG472" s="74">
        <v>0</v>
      </c>
      <c r="BH472" s="74">
        <v>0</v>
      </c>
      <c r="BI472" s="74">
        <v>0</v>
      </c>
      <c r="BJ472" s="74">
        <v>0</v>
      </c>
      <c r="BK472" s="74">
        <v>0</v>
      </c>
      <c r="BL472" s="74">
        <v>0</v>
      </c>
      <c r="BM472" s="74">
        <v>0</v>
      </c>
      <c r="BN472" s="74">
        <v>0</v>
      </c>
      <c r="BO472" s="74">
        <v>0</v>
      </c>
      <c r="BP472" s="74">
        <v>0</v>
      </c>
      <c r="BQ472" s="74">
        <v>0</v>
      </c>
      <c r="BR472" s="74">
        <v>0</v>
      </c>
      <c r="BS472" s="74">
        <v>0</v>
      </c>
      <c r="BT472" s="74">
        <v>0</v>
      </c>
      <c r="BU472" s="74">
        <v>0</v>
      </c>
      <c r="BV472" s="74">
        <v>0</v>
      </c>
      <c r="BW472" s="74">
        <v>0</v>
      </c>
      <c r="BX472" s="74">
        <v>0</v>
      </c>
      <c r="BY472" s="74">
        <v>0</v>
      </c>
      <c r="BZ472" s="74">
        <v>0</v>
      </c>
      <c r="CA472" s="74">
        <v>0</v>
      </c>
      <c r="CB472" s="74">
        <v>0</v>
      </c>
      <c r="CC472" s="74">
        <v>0</v>
      </c>
      <c r="CD472" s="74">
        <v>0</v>
      </c>
      <c r="CE472" s="74"/>
      <c r="CF472" s="74"/>
      <c r="CG472" s="74"/>
      <c r="CH472" s="74"/>
      <c r="CI472" s="74"/>
      <c r="CJ472" s="74"/>
      <c r="CK472" s="74"/>
      <c r="CL472" s="74"/>
      <c r="CM472" s="74"/>
      <c r="CN472" s="74"/>
      <c r="CO472" s="74"/>
      <c r="CP472" s="74"/>
      <c r="CQ472" s="74"/>
      <c r="CR472" s="74"/>
      <c r="CS472" s="74"/>
      <c r="CT472" s="74"/>
      <c r="CU472" s="74"/>
      <c r="CV472" s="74"/>
      <c r="CW472" s="74"/>
      <c r="CX472" s="74"/>
      <c r="CY472" s="74"/>
      <c r="CZ472" s="74"/>
      <c r="DA472" s="74"/>
      <c r="DB472" s="74"/>
      <c r="DC472" s="74"/>
      <c r="DD472" s="74"/>
      <c r="DE472" s="74"/>
      <c r="DF472" s="74"/>
      <c r="DG472" s="74"/>
      <c r="DH472" s="74"/>
      <c r="DI472" s="74"/>
      <c r="DJ472" s="74"/>
      <c r="DK472" s="74"/>
      <c r="DL472" s="74"/>
      <c r="DM472" s="74"/>
      <c r="DN472" s="74"/>
      <c r="DO472" s="74"/>
      <c r="DP472" s="74"/>
      <c r="DQ472" s="74"/>
      <c r="DR472" s="74"/>
      <c r="DS472" s="74"/>
      <c r="DT472" s="74"/>
      <c r="DU472" s="74"/>
      <c r="DV472" s="74"/>
      <c r="DW472" s="74"/>
      <c r="DX472" s="74"/>
      <c r="DY472" s="74"/>
      <c r="DZ472" s="74"/>
      <c r="EA472" s="74"/>
      <c r="EB472" s="74"/>
      <c r="EC472" s="74"/>
      <c r="ED472" s="74"/>
      <c r="EE472" s="74"/>
      <c r="EF472" s="74"/>
      <c r="EG472" s="74"/>
      <c r="EH472" s="74"/>
      <c r="EI472" s="74"/>
      <c r="EJ472" s="74"/>
      <c r="EK472" s="74"/>
      <c r="EL472" t="s">
        <v>7477</v>
      </c>
      <c r="EM472" t="s">
        <v>7534</v>
      </c>
      <c r="EN472" t="s">
        <v>5320</v>
      </c>
      <c r="EO472" t="s">
        <v>7076</v>
      </c>
      <c r="EP472" t="s">
        <v>7127</v>
      </c>
      <c r="EQ472">
        <v>234</v>
      </c>
      <c r="ER472" s="70">
        <v>471</v>
      </c>
    </row>
    <row r="473" spans="1:148">
      <c r="A473" s="74" t="s">
        <v>255</v>
      </c>
      <c r="B473" s="74" t="s">
        <v>4613</v>
      </c>
      <c r="C473" s="74" t="s">
        <v>4613</v>
      </c>
      <c r="D473" s="74" t="s">
        <v>537</v>
      </c>
      <c r="E473" s="74" t="s">
        <v>657</v>
      </c>
      <c r="F473" s="74" t="str">
        <f t="shared" si="7"/>
        <v>屏東縣新埤鄉</v>
      </c>
      <c r="G473" s="74">
        <f>VLOOKUP(F473,郵遞區號!$C$2:$D$371,2,0)</f>
        <v>925</v>
      </c>
      <c r="H473" s="74" t="str">
        <f>VLOOKUP(D473,區域對照!$A$2:$B$23,2,0)</f>
        <v>高屏區</v>
      </c>
      <c r="I473" s="74" t="s">
        <v>6124</v>
      </c>
      <c r="J473" s="74" t="s">
        <v>708</v>
      </c>
      <c r="K473" s="74" t="s">
        <v>4609</v>
      </c>
      <c r="L473" s="61" t="s">
        <v>6124</v>
      </c>
      <c r="M473" s="75" t="s">
        <v>919</v>
      </c>
      <c r="N473" s="74" t="s">
        <v>1203</v>
      </c>
      <c r="O473" s="74" t="s">
        <v>1203</v>
      </c>
      <c r="P473" s="74" t="s">
        <v>1254</v>
      </c>
      <c r="Q473" s="74" t="s">
        <v>708</v>
      </c>
      <c r="R473" s="74" t="s">
        <v>1457</v>
      </c>
      <c r="S473" s="74" t="s">
        <v>4696</v>
      </c>
      <c r="T473" s="74" t="s">
        <v>4873</v>
      </c>
      <c r="U473" s="74" t="s">
        <v>5321</v>
      </c>
      <c r="V473" s="74">
        <v>22.4626117</v>
      </c>
      <c r="W473" s="74">
        <v>120.6039567</v>
      </c>
      <c r="X473" s="74" t="s">
        <v>2456</v>
      </c>
      <c r="Y473" s="74" t="s">
        <v>708</v>
      </c>
      <c r="Z473" s="74" t="s">
        <v>708</v>
      </c>
      <c r="AA473" s="74" t="s">
        <v>708</v>
      </c>
      <c r="AB473" s="74" t="s">
        <v>708</v>
      </c>
      <c r="AC473" s="74" t="s">
        <v>708</v>
      </c>
      <c r="AD473" s="74" t="s">
        <v>708</v>
      </c>
      <c r="AE473" s="74" t="s">
        <v>2734</v>
      </c>
      <c r="AF473" s="74" t="s">
        <v>2733</v>
      </c>
      <c r="AG473" s="74" t="s">
        <v>5844</v>
      </c>
      <c r="AH473" s="74" t="s">
        <v>3364</v>
      </c>
      <c r="AI473" s="74" t="s">
        <v>3364</v>
      </c>
      <c r="AJ473" s="74"/>
      <c r="AK473" s="74" t="s">
        <v>2734</v>
      </c>
      <c r="AL473" s="74" t="s">
        <v>2734</v>
      </c>
      <c r="AM473" s="74" t="s">
        <v>6490</v>
      </c>
      <c r="AN473" s="74" t="s">
        <v>2734</v>
      </c>
      <c r="AO473" s="74">
        <v>0</v>
      </c>
      <c r="AP473" s="74">
        <v>0</v>
      </c>
      <c r="AQ473" s="74">
        <v>0</v>
      </c>
      <c r="AR473" s="74">
        <v>0</v>
      </c>
      <c r="AS473" s="74">
        <v>0</v>
      </c>
      <c r="AT473" s="74">
        <v>0</v>
      </c>
      <c r="AU473" s="74">
        <v>0</v>
      </c>
      <c r="AV473" s="74">
        <v>1</v>
      </c>
      <c r="AW473" s="70">
        <v>0</v>
      </c>
      <c r="AX473" s="70">
        <v>0</v>
      </c>
      <c r="AY473" s="70">
        <v>0</v>
      </c>
      <c r="AZ473" s="74"/>
      <c r="BA473" s="74">
        <v>0</v>
      </c>
      <c r="BB473" s="74">
        <v>0</v>
      </c>
      <c r="BC473" s="74">
        <v>104</v>
      </c>
      <c r="BD473" s="74">
        <v>45</v>
      </c>
      <c r="BE473" s="74">
        <v>2</v>
      </c>
      <c r="BF473" s="74">
        <v>0</v>
      </c>
      <c r="BG473" s="74">
        <v>0</v>
      </c>
      <c r="BH473" s="74">
        <v>0</v>
      </c>
      <c r="BI473" s="74">
        <v>0</v>
      </c>
      <c r="BJ473" s="74">
        <v>0</v>
      </c>
      <c r="BK473" s="74">
        <v>0</v>
      </c>
      <c r="BL473" s="74">
        <v>0</v>
      </c>
      <c r="BM473" s="74">
        <v>0</v>
      </c>
      <c r="BN473" s="74">
        <v>0</v>
      </c>
      <c r="BO473" s="74">
        <v>0</v>
      </c>
      <c r="BP473" s="74">
        <v>0</v>
      </c>
      <c r="BQ473" s="74">
        <v>0</v>
      </c>
      <c r="BR473" s="74">
        <v>0</v>
      </c>
      <c r="BS473" s="74">
        <v>0</v>
      </c>
      <c r="BT473" s="74">
        <v>0</v>
      </c>
      <c r="BU473" s="74">
        <v>0</v>
      </c>
      <c r="BV473" s="74">
        <v>0</v>
      </c>
      <c r="BW473" s="74">
        <v>0</v>
      </c>
      <c r="BX473" s="74">
        <v>0</v>
      </c>
      <c r="BY473" s="74">
        <v>0</v>
      </c>
      <c r="BZ473" s="74">
        <v>4</v>
      </c>
      <c r="CA473" s="74">
        <v>0</v>
      </c>
      <c r="CB473" s="74">
        <v>0</v>
      </c>
      <c r="CC473" s="74">
        <v>0</v>
      </c>
      <c r="CD473" s="74">
        <v>0</v>
      </c>
      <c r="CE473" s="74"/>
      <c r="CF473" s="74"/>
      <c r="CG473" s="74"/>
      <c r="CH473" s="74"/>
      <c r="CI473" s="74"/>
      <c r="CJ473" s="74"/>
      <c r="CK473" s="74"/>
      <c r="CL473" s="74"/>
      <c r="CM473" s="74"/>
      <c r="CN473" s="74"/>
      <c r="CO473" s="74"/>
      <c r="CP473" s="74"/>
      <c r="CQ473" s="74"/>
      <c r="CR473" s="74"/>
      <c r="CS473" s="74"/>
      <c r="CT473" s="74"/>
      <c r="CU473" s="74"/>
      <c r="CV473" s="74"/>
      <c r="CW473" s="74"/>
      <c r="CX473" s="74"/>
      <c r="CY473" s="74"/>
      <c r="CZ473" s="74"/>
      <c r="DA473" s="74"/>
      <c r="DB473" s="74"/>
      <c r="DC473" s="74"/>
      <c r="DD473" s="74"/>
      <c r="DE473" s="74"/>
      <c r="DF473" s="74"/>
      <c r="DG473" s="74"/>
      <c r="DH473" s="74"/>
      <c r="DI473" s="74"/>
      <c r="DJ473" s="74"/>
      <c r="DK473" s="74"/>
      <c r="DL473" s="74"/>
      <c r="DM473" s="74"/>
      <c r="DN473" s="74"/>
      <c r="DO473" s="74"/>
      <c r="DP473" s="74"/>
      <c r="DQ473" s="74"/>
      <c r="DR473" s="74"/>
      <c r="DS473" s="74"/>
      <c r="DT473" s="74"/>
      <c r="DU473" s="74"/>
      <c r="DV473" s="74"/>
      <c r="DW473" s="74"/>
      <c r="DX473" s="74"/>
      <c r="DY473" s="74"/>
      <c r="DZ473" s="74"/>
      <c r="EA473" s="74"/>
      <c r="EB473" s="74"/>
      <c r="EC473" s="74"/>
      <c r="ED473" s="74"/>
      <c r="EE473" s="74"/>
      <c r="EF473" s="74"/>
      <c r="EG473" s="74"/>
      <c r="EH473" s="74"/>
      <c r="EI473" s="74"/>
      <c r="EJ473" s="74"/>
      <c r="EK473" s="74"/>
      <c r="EL473" t="s">
        <v>7478</v>
      </c>
      <c r="EM473" t="s">
        <v>7534</v>
      </c>
      <c r="EN473" t="s">
        <v>5321</v>
      </c>
      <c r="EO473" t="s">
        <v>7479</v>
      </c>
      <c r="EP473" t="s">
        <v>7480</v>
      </c>
      <c r="EQ473">
        <v>258</v>
      </c>
      <c r="ER473" s="70">
        <v>472</v>
      </c>
    </row>
    <row r="474" spans="1:148">
      <c r="A474" s="74" t="s">
        <v>260</v>
      </c>
      <c r="B474" s="74" t="s">
        <v>4613</v>
      </c>
      <c r="C474" s="74" t="s">
        <v>4613</v>
      </c>
      <c r="D474" s="74" t="s">
        <v>539</v>
      </c>
      <c r="E474" s="74" t="s">
        <v>658</v>
      </c>
      <c r="F474" s="74" t="str">
        <f t="shared" si="7"/>
        <v>花蓮縣壽豐鄉</v>
      </c>
      <c r="G474" s="74">
        <f>VLOOKUP(F474,郵遞區號!$C$2:$D$371,2,0)</f>
        <v>974</v>
      </c>
      <c r="H474" s="74" t="str">
        <f>VLOOKUP(D474,區域對照!$A$2:$B$23,2,0)</f>
        <v>東區</v>
      </c>
      <c r="I474" s="74" t="s">
        <v>6124</v>
      </c>
      <c r="J474" s="74" t="s">
        <v>708</v>
      </c>
      <c r="K474" s="74" t="s">
        <v>4609</v>
      </c>
      <c r="L474" s="61" t="s">
        <v>6124</v>
      </c>
      <c r="M474" s="75" t="s">
        <v>924</v>
      </c>
      <c r="N474" s="74" t="s">
        <v>1203</v>
      </c>
      <c r="O474" s="74" t="s">
        <v>1203</v>
      </c>
      <c r="P474" s="74" t="s">
        <v>1254</v>
      </c>
      <c r="Q474" s="74" t="s">
        <v>708</v>
      </c>
      <c r="R474" s="74" t="s">
        <v>1461</v>
      </c>
      <c r="S474" s="74" t="s">
        <v>4697</v>
      </c>
      <c r="T474" s="74" t="s">
        <v>4697</v>
      </c>
      <c r="U474" s="74" t="s">
        <v>5326</v>
      </c>
      <c r="V474" s="74">
        <v>23.8693864</v>
      </c>
      <c r="W474" s="74">
        <v>121.5257826</v>
      </c>
      <c r="X474" s="74" t="s">
        <v>2461</v>
      </c>
      <c r="Y474" s="74" t="s">
        <v>708</v>
      </c>
      <c r="Z474" s="74" t="s">
        <v>708</v>
      </c>
      <c r="AA474" s="74" t="s">
        <v>708</v>
      </c>
      <c r="AB474" s="74" t="s">
        <v>708</v>
      </c>
      <c r="AC474" s="74" t="s">
        <v>708</v>
      </c>
      <c r="AD474" s="74" t="s">
        <v>708</v>
      </c>
      <c r="AE474" s="74" t="s">
        <v>708</v>
      </c>
      <c r="AF474" s="74" t="s">
        <v>708</v>
      </c>
      <c r="AG474" s="74" t="s">
        <v>5849</v>
      </c>
      <c r="AH474" s="74" t="s">
        <v>3369</v>
      </c>
      <c r="AI474" s="74" t="s">
        <v>3369</v>
      </c>
      <c r="AJ474" s="74"/>
      <c r="AK474" s="74" t="s">
        <v>2734</v>
      </c>
      <c r="AL474" s="74" t="s">
        <v>2734</v>
      </c>
      <c r="AM474" s="74" t="s">
        <v>6490</v>
      </c>
      <c r="AN474" s="74" t="s">
        <v>2734</v>
      </c>
      <c r="AO474" s="74">
        <v>0</v>
      </c>
      <c r="AP474" s="74">
        <v>0</v>
      </c>
      <c r="AQ474" s="74">
        <v>0</v>
      </c>
      <c r="AR474" s="74">
        <v>0</v>
      </c>
      <c r="AS474" s="74">
        <v>0</v>
      </c>
      <c r="AT474" s="74">
        <v>0</v>
      </c>
      <c r="AU474" s="74">
        <v>0</v>
      </c>
      <c r="AV474" s="74">
        <v>1</v>
      </c>
      <c r="AW474" s="70">
        <v>0</v>
      </c>
      <c r="AX474" s="70">
        <v>0</v>
      </c>
      <c r="AY474" s="70">
        <v>0</v>
      </c>
      <c r="AZ474" s="74"/>
      <c r="BA474" s="74">
        <v>0</v>
      </c>
      <c r="BB474" s="74">
        <v>0</v>
      </c>
      <c r="BC474" s="74">
        <v>40</v>
      </c>
      <c r="BD474" s="74">
        <v>160</v>
      </c>
      <c r="BE474" s="74">
        <v>6</v>
      </c>
      <c r="BF474" s="74">
        <v>0</v>
      </c>
      <c r="BG474" s="74">
        <v>0</v>
      </c>
      <c r="BH474" s="74">
        <v>2</v>
      </c>
      <c r="BI474" s="74">
        <v>0</v>
      </c>
      <c r="BJ474" s="74">
        <v>160</v>
      </c>
      <c r="BK474" s="74">
        <v>0</v>
      </c>
      <c r="BL474" s="74">
        <v>0</v>
      </c>
      <c r="BM474" s="74">
        <v>0</v>
      </c>
      <c r="BN474" s="74">
        <v>0</v>
      </c>
      <c r="BO474" s="74">
        <v>0</v>
      </c>
      <c r="BP474" s="74">
        <v>0</v>
      </c>
      <c r="BQ474" s="74">
        <v>0</v>
      </c>
      <c r="BR474" s="74">
        <v>0</v>
      </c>
      <c r="BS474" s="74">
        <v>0</v>
      </c>
      <c r="BT474" s="74">
        <v>0</v>
      </c>
      <c r="BU474" s="74">
        <v>0</v>
      </c>
      <c r="BV474" s="74">
        <v>0</v>
      </c>
      <c r="BW474" s="74">
        <v>0</v>
      </c>
      <c r="BX474" s="74">
        <v>0</v>
      </c>
      <c r="BY474" s="74">
        <v>0</v>
      </c>
      <c r="BZ474" s="74">
        <v>0</v>
      </c>
      <c r="CA474" s="74">
        <v>0</v>
      </c>
      <c r="CB474" s="74">
        <v>19</v>
      </c>
      <c r="CC474" s="74">
        <v>0</v>
      </c>
      <c r="CD474" s="74">
        <v>0</v>
      </c>
      <c r="CE474" s="74"/>
      <c r="CF474" s="74"/>
      <c r="CG474" s="74"/>
      <c r="CH474" s="74"/>
      <c r="CI474" s="74"/>
      <c r="CJ474" s="74"/>
      <c r="CK474" s="74"/>
      <c r="CL474" s="74"/>
      <c r="CM474" s="74"/>
      <c r="CN474" s="74"/>
      <c r="CO474" s="74"/>
      <c r="CP474" s="74"/>
      <c r="CQ474" s="74"/>
      <c r="CR474" s="74"/>
      <c r="CS474" s="74"/>
      <c r="CT474" s="74"/>
      <c r="CU474" s="74"/>
      <c r="CV474" s="74"/>
      <c r="CW474" s="74"/>
      <c r="CX474" s="74"/>
      <c r="CY474" s="74"/>
      <c r="CZ474" s="74"/>
      <c r="DA474" s="74"/>
      <c r="DB474" s="74"/>
      <c r="DC474" s="74"/>
      <c r="DD474" s="74"/>
      <c r="DE474" s="74"/>
      <c r="DF474" s="74"/>
      <c r="DG474" s="74"/>
      <c r="DH474" s="74"/>
      <c r="DI474" s="74"/>
      <c r="DJ474" s="74"/>
      <c r="DK474" s="74"/>
      <c r="DL474" s="74"/>
      <c r="DM474" s="74"/>
      <c r="DN474" s="74"/>
      <c r="DO474" s="74"/>
      <c r="DP474" s="74"/>
      <c r="DQ474" s="74"/>
      <c r="DR474" s="74"/>
      <c r="DS474" s="74"/>
      <c r="DT474" s="74"/>
      <c r="DU474" s="74"/>
      <c r="DV474" s="74"/>
      <c r="DW474" s="74"/>
      <c r="DX474" s="74"/>
      <c r="DY474" s="74"/>
      <c r="DZ474" s="74"/>
      <c r="EA474" s="74"/>
      <c r="EB474" s="74"/>
      <c r="EC474" s="74"/>
      <c r="ED474" s="74"/>
      <c r="EE474" s="74"/>
      <c r="EF474" s="74"/>
      <c r="EG474" s="74"/>
      <c r="EH474" s="74"/>
      <c r="EI474" s="74"/>
      <c r="EJ474" s="74"/>
      <c r="EK474" s="74"/>
      <c r="EL474" t="s">
        <v>7481</v>
      </c>
      <c r="EM474" t="s">
        <v>7534</v>
      </c>
      <c r="EN474" t="s">
        <v>7591</v>
      </c>
      <c r="EO474" t="s">
        <v>7482</v>
      </c>
      <c r="EP474" t="s">
        <v>6714</v>
      </c>
      <c r="EQ474">
        <v>225</v>
      </c>
      <c r="ER474" s="70">
        <v>473</v>
      </c>
    </row>
    <row r="475" spans="1:148">
      <c r="A475" s="74" t="s">
        <v>288</v>
      </c>
      <c r="B475" s="74" t="s">
        <v>4208</v>
      </c>
      <c r="C475" s="74" t="s">
        <v>4208</v>
      </c>
      <c r="D475" s="74" t="s">
        <v>525</v>
      </c>
      <c r="E475" s="74" t="s">
        <v>586</v>
      </c>
      <c r="F475" s="74" t="str">
        <f t="shared" si="7"/>
        <v>臺北市萬華區</v>
      </c>
      <c r="G475" s="74">
        <f>VLOOKUP(F475,郵遞區號!$C$2:$D$371,2,0)</f>
        <v>108</v>
      </c>
      <c r="H475" s="74" t="str">
        <f>VLOOKUP(D475,區域對照!$A$2:$B$23,2,0)</f>
        <v>台北區</v>
      </c>
      <c r="I475" s="74" t="s">
        <v>6124</v>
      </c>
      <c r="J475" s="74" t="s">
        <v>708</v>
      </c>
      <c r="K475" s="74" t="s">
        <v>4609</v>
      </c>
      <c r="L475" s="61" t="s">
        <v>6124</v>
      </c>
      <c r="M475" s="75" t="s">
        <v>952</v>
      </c>
      <c r="N475" s="74" t="s">
        <v>1203</v>
      </c>
      <c r="O475" s="74" t="s">
        <v>1203</v>
      </c>
      <c r="P475" s="74" t="s">
        <v>1257</v>
      </c>
      <c r="Q475" s="74" t="s">
        <v>708</v>
      </c>
      <c r="R475" s="74" t="s">
        <v>1487</v>
      </c>
      <c r="S475" s="74" t="s">
        <v>3960</v>
      </c>
      <c r="T475" s="74" t="s">
        <v>4893</v>
      </c>
      <c r="U475" s="74" t="s">
        <v>5355</v>
      </c>
      <c r="V475" s="74">
        <v>25.023997399999999</v>
      </c>
      <c r="W475" s="74">
        <v>121.5098162</v>
      </c>
      <c r="X475" s="74" t="s">
        <v>2489</v>
      </c>
      <c r="Y475" s="74" t="s">
        <v>708</v>
      </c>
      <c r="Z475" s="74" t="s">
        <v>708</v>
      </c>
      <c r="AA475" s="74" t="s">
        <v>708</v>
      </c>
      <c r="AB475" s="74" t="s">
        <v>708</v>
      </c>
      <c r="AC475" s="74" t="s">
        <v>708</v>
      </c>
      <c r="AD475" s="74" t="s">
        <v>708</v>
      </c>
      <c r="AE475" s="74" t="s">
        <v>708</v>
      </c>
      <c r="AF475" s="74" t="s">
        <v>708</v>
      </c>
      <c r="AG475" s="74" t="s">
        <v>5877</v>
      </c>
      <c r="AH475" s="74" t="s">
        <v>3398</v>
      </c>
      <c r="AI475" s="74" t="s">
        <v>3398</v>
      </c>
      <c r="AJ475" s="74"/>
      <c r="AK475" s="74" t="s">
        <v>2734</v>
      </c>
      <c r="AL475" s="74" t="s">
        <v>2734</v>
      </c>
      <c r="AM475" s="74" t="s">
        <v>6490</v>
      </c>
      <c r="AN475" s="74" t="s">
        <v>2734</v>
      </c>
      <c r="AO475" s="74">
        <v>0</v>
      </c>
      <c r="AP475" s="74">
        <v>0</v>
      </c>
      <c r="AQ475" s="74">
        <v>0</v>
      </c>
      <c r="AR475" s="74">
        <v>0</v>
      </c>
      <c r="AS475" s="74">
        <v>0</v>
      </c>
      <c r="AT475" s="74">
        <v>0</v>
      </c>
      <c r="AU475" s="74">
        <v>0</v>
      </c>
      <c r="AV475" s="74">
        <v>1</v>
      </c>
      <c r="AW475" s="70">
        <v>0</v>
      </c>
      <c r="AX475" s="70">
        <v>0</v>
      </c>
      <c r="AY475" s="70">
        <v>0</v>
      </c>
      <c r="AZ475" s="74"/>
      <c r="BA475" s="74">
        <v>0</v>
      </c>
      <c r="BB475" s="74">
        <v>79</v>
      </c>
      <c r="BC475" s="74">
        <v>0</v>
      </c>
      <c r="BD475" s="74">
        <v>0</v>
      </c>
      <c r="BE475" s="74">
        <v>6</v>
      </c>
      <c r="BF475" s="74">
        <v>0</v>
      </c>
      <c r="BG475" s="74">
        <v>0</v>
      </c>
      <c r="BH475" s="74">
        <v>0</v>
      </c>
      <c r="BI475" s="74">
        <v>0</v>
      </c>
      <c r="BJ475" s="74">
        <v>0</v>
      </c>
      <c r="BK475" s="74">
        <v>0</v>
      </c>
      <c r="BL475" s="74">
        <v>0</v>
      </c>
      <c r="BM475" s="74">
        <v>0</v>
      </c>
      <c r="BN475" s="74">
        <v>0</v>
      </c>
      <c r="BO475" s="74">
        <v>0</v>
      </c>
      <c r="BP475" s="74">
        <v>0</v>
      </c>
      <c r="BQ475" s="74">
        <v>0</v>
      </c>
      <c r="BR475" s="74">
        <v>0</v>
      </c>
      <c r="BS475" s="74">
        <v>30</v>
      </c>
      <c r="BT475" s="74">
        <v>0</v>
      </c>
      <c r="BU475" s="74">
        <v>0</v>
      </c>
      <c r="BV475" s="74">
        <v>0</v>
      </c>
      <c r="BW475" s="74">
        <v>0</v>
      </c>
      <c r="BX475" s="74">
        <v>0</v>
      </c>
      <c r="BY475" s="74">
        <v>0</v>
      </c>
      <c r="BZ475" s="74">
        <v>0</v>
      </c>
      <c r="CA475" s="74">
        <v>0</v>
      </c>
      <c r="CB475" s="74">
        <v>28</v>
      </c>
      <c r="CC475" s="74">
        <v>0</v>
      </c>
      <c r="CD475" s="74">
        <v>0</v>
      </c>
      <c r="CE475" s="74">
        <v>0</v>
      </c>
      <c r="CF475" s="74">
        <v>0</v>
      </c>
      <c r="CG475" s="74">
        <v>1</v>
      </c>
      <c r="CH475" s="74">
        <v>4</v>
      </c>
      <c r="CI475" s="74">
        <v>0</v>
      </c>
      <c r="CJ475" s="74">
        <v>1</v>
      </c>
      <c r="CK475" s="74">
        <v>0</v>
      </c>
      <c r="CL475" s="74">
        <v>0</v>
      </c>
      <c r="CM475" s="74">
        <v>0</v>
      </c>
      <c r="CN475" s="74">
        <v>0</v>
      </c>
      <c r="CO475" s="74">
        <v>0</v>
      </c>
      <c r="CP475" s="74">
        <v>0</v>
      </c>
      <c r="CQ475" s="74">
        <v>0</v>
      </c>
      <c r="CR475" s="74">
        <v>0</v>
      </c>
      <c r="CS475" s="74">
        <v>0</v>
      </c>
      <c r="CT475" s="74">
        <v>0</v>
      </c>
      <c r="CU475" s="74">
        <v>0</v>
      </c>
      <c r="CV475" s="74">
        <v>0</v>
      </c>
      <c r="CW475" s="74">
        <v>0</v>
      </c>
      <c r="CX475" s="74">
        <v>0</v>
      </c>
      <c r="CY475" s="74">
        <v>0</v>
      </c>
      <c r="CZ475" s="74">
        <v>0</v>
      </c>
      <c r="DA475" s="74">
        <v>1</v>
      </c>
      <c r="DB475" s="74">
        <v>0</v>
      </c>
      <c r="DC475" s="74">
        <v>0</v>
      </c>
      <c r="DD475" s="74">
        <v>0</v>
      </c>
      <c r="DE475" s="74">
        <v>0</v>
      </c>
      <c r="DF475" s="74">
        <v>0</v>
      </c>
      <c r="DG475" s="74">
        <v>0</v>
      </c>
      <c r="DH475" s="74">
        <v>7</v>
      </c>
      <c r="DI475" s="74">
        <v>1</v>
      </c>
      <c r="DJ475" s="74">
        <v>0</v>
      </c>
      <c r="DK475" s="74">
        <v>0</v>
      </c>
      <c r="DL475" s="74">
        <v>0</v>
      </c>
      <c r="DM475" s="74">
        <v>6</v>
      </c>
      <c r="DN475" s="74">
        <v>0</v>
      </c>
      <c r="DO475" s="74">
        <v>0</v>
      </c>
      <c r="DP475" s="74">
        <v>5</v>
      </c>
      <c r="DQ475" s="74">
        <v>0</v>
      </c>
      <c r="DR475" s="74">
        <v>9</v>
      </c>
      <c r="DS475" s="74">
        <v>2</v>
      </c>
      <c r="DT475" s="74">
        <v>0</v>
      </c>
      <c r="DU475" s="74">
        <v>1</v>
      </c>
      <c r="DV475" s="74">
        <v>0</v>
      </c>
      <c r="DW475" s="74">
        <v>0</v>
      </c>
      <c r="DX475" s="74">
        <v>8</v>
      </c>
      <c r="DY475" s="74">
        <v>0</v>
      </c>
      <c r="DZ475" s="74">
        <v>1</v>
      </c>
      <c r="EA475" s="74">
        <v>1</v>
      </c>
      <c r="EB475" s="74">
        <v>1</v>
      </c>
      <c r="EC475" s="74">
        <v>4</v>
      </c>
      <c r="ED475" s="74">
        <v>0</v>
      </c>
      <c r="EE475" s="74">
        <v>8</v>
      </c>
      <c r="EF475" s="74">
        <v>43</v>
      </c>
      <c r="EG475" s="74">
        <v>0</v>
      </c>
      <c r="EH475" s="74">
        <v>0</v>
      </c>
      <c r="EI475" s="74">
        <v>0</v>
      </c>
      <c r="EJ475" s="74">
        <v>90</v>
      </c>
      <c r="EK475" s="74">
        <v>4</v>
      </c>
      <c r="EL475" t="s">
        <v>7483</v>
      </c>
      <c r="EM475" t="s">
        <v>7534</v>
      </c>
      <c r="EN475" t="s">
        <v>7592</v>
      </c>
      <c r="EO475" t="s">
        <v>7484</v>
      </c>
      <c r="EP475" t="s">
        <v>6546</v>
      </c>
      <c r="EQ475">
        <v>30</v>
      </c>
      <c r="ER475" s="70">
        <v>474</v>
      </c>
    </row>
    <row r="476" spans="1:148">
      <c r="A476" s="74" t="s">
        <v>5617</v>
      </c>
      <c r="B476" s="74" t="s">
        <v>4613</v>
      </c>
      <c r="C476" s="74" t="s">
        <v>4613</v>
      </c>
      <c r="D476" s="74" t="s">
        <v>528</v>
      </c>
      <c r="E476" s="74" t="s">
        <v>557</v>
      </c>
      <c r="F476" s="74" t="str">
        <f t="shared" si="7"/>
        <v>臺中市西區</v>
      </c>
      <c r="G476" s="74">
        <f>VLOOKUP(F476,郵遞區號!$C$2:$D$371,2,0)</f>
        <v>403</v>
      </c>
      <c r="H476" s="74" t="str">
        <f>VLOOKUP(D476,區域對照!$A$2:$B$23,2,0)</f>
        <v>中區</v>
      </c>
      <c r="I476" s="74" t="s">
        <v>6124</v>
      </c>
      <c r="J476" s="74" t="s">
        <v>708</v>
      </c>
      <c r="K476" s="74" t="s">
        <v>4609</v>
      </c>
      <c r="L476" s="61" t="s">
        <v>6124</v>
      </c>
      <c r="M476" s="75" t="s">
        <v>955</v>
      </c>
      <c r="N476" s="74" t="s">
        <v>1203</v>
      </c>
      <c r="O476" s="74" t="s">
        <v>1203</v>
      </c>
      <c r="P476" s="74" t="s">
        <v>1257</v>
      </c>
      <c r="Q476" s="74" t="s">
        <v>708</v>
      </c>
      <c r="R476" s="74" t="s">
        <v>1490</v>
      </c>
      <c r="S476" s="74" t="s">
        <v>4704</v>
      </c>
      <c r="T476" s="74" t="s">
        <v>5616</v>
      </c>
      <c r="U476" s="74" t="s">
        <v>5618</v>
      </c>
      <c r="V476" s="74">
        <v>24.133590900000002</v>
      </c>
      <c r="W476" s="74">
        <v>120.6594996</v>
      </c>
      <c r="X476" s="74" t="s">
        <v>2492</v>
      </c>
      <c r="Y476" s="74" t="s">
        <v>708</v>
      </c>
      <c r="Z476" s="74" t="s">
        <v>708</v>
      </c>
      <c r="AA476" s="74" t="s">
        <v>708</v>
      </c>
      <c r="AB476" s="74" t="s">
        <v>708</v>
      </c>
      <c r="AC476" s="74" t="s">
        <v>708</v>
      </c>
      <c r="AD476" s="74" t="s">
        <v>708</v>
      </c>
      <c r="AE476" s="74" t="s">
        <v>2734</v>
      </c>
      <c r="AF476" s="74" t="s">
        <v>2733</v>
      </c>
      <c r="AG476" s="74" t="s">
        <v>5880</v>
      </c>
      <c r="AH476" s="74" t="s">
        <v>3401</v>
      </c>
      <c r="AI476" s="74" t="s">
        <v>3401</v>
      </c>
      <c r="AJ476" s="74"/>
      <c r="AK476" s="74" t="s">
        <v>2734</v>
      </c>
      <c r="AL476" s="74" t="s">
        <v>2734</v>
      </c>
      <c r="AM476" s="74" t="s">
        <v>6490</v>
      </c>
      <c r="AN476" s="74" t="s">
        <v>2734</v>
      </c>
      <c r="AO476" s="74">
        <v>0</v>
      </c>
      <c r="AP476" s="74">
        <v>0</v>
      </c>
      <c r="AQ476" s="74">
        <v>0</v>
      </c>
      <c r="AR476" s="74">
        <v>0</v>
      </c>
      <c r="AS476" s="74">
        <v>0</v>
      </c>
      <c r="AT476" s="74">
        <v>0</v>
      </c>
      <c r="AU476" s="74">
        <v>0</v>
      </c>
      <c r="AV476" s="74">
        <v>1</v>
      </c>
      <c r="AW476" s="70">
        <v>0</v>
      </c>
      <c r="AX476" s="70">
        <v>0</v>
      </c>
      <c r="AY476" s="70">
        <v>0</v>
      </c>
      <c r="AZ476" s="74"/>
      <c r="BA476" s="74">
        <v>0</v>
      </c>
      <c r="BB476" s="74">
        <v>0</v>
      </c>
      <c r="BC476" s="74">
        <v>50</v>
      </c>
      <c r="BD476" s="74">
        <v>300</v>
      </c>
      <c r="BE476" s="74">
        <v>6</v>
      </c>
      <c r="BF476" s="74">
        <v>0</v>
      </c>
      <c r="BG476" s="74">
        <v>0</v>
      </c>
      <c r="BH476" s="74">
        <v>0</v>
      </c>
      <c r="BI476" s="74">
        <v>0</v>
      </c>
      <c r="BJ476" s="74">
        <v>0</v>
      </c>
      <c r="BK476" s="74">
        <v>0</v>
      </c>
      <c r="BL476" s="74">
        <v>0</v>
      </c>
      <c r="BM476" s="74">
        <v>0</v>
      </c>
      <c r="BN476" s="74">
        <v>0</v>
      </c>
      <c r="BO476" s="74">
        <v>0</v>
      </c>
      <c r="BP476" s="74">
        <v>0</v>
      </c>
      <c r="BQ476" s="74">
        <v>0</v>
      </c>
      <c r="BR476" s="74">
        <v>0</v>
      </c>
      <c r="BS476" s="74">
        <v>0</v>
      </c>
      <c r="BT476" s="74">
        <v>0</v>
      </c>
      <c r="BU476" s="74">
        <v>0</v>
      </c>
      <c r="BV476" s="74">
        <v>0</v>
      </c>
      <c r="BW476" s="74">
        <v>0</v>
      </c>
      <c r="BX476" s="74">
        <v>0</v>
      </c>
      <c r="BY476" s="74">
        <v>0</v>
      </c>
      <c r="BZ476" s="74">
        <v>0</v>
      </c>
      <c r="CA476" s="74">
        <v>0</v>
      </c>
      <c r="CB476" s="74">
        <v>0</v>
      </c>
      <c r="CC476" s="74">
        <v>0</v>
      </c>
      <c r="CD476" s="74">
        <v>0</v>
      </c>
      <c r="CE476" s="74"/>
      <c r="CF476" s="74"/>
      <c r="CG476" s="74"/>
      <c r="CH476" s="74"/>
      <c r="CI476" s="74"/>
      <c r="CJ476" s="74"/>
      <c r="CK476" s="74"/>
      <c r="CL476" s="74"/>
      <c r="CM476" s="74"/>
      <c r="CN476" s="74"/>
      <c r="CO476" s="74"/>
      <c r="CP476" s="74"/>
      <c r="CQ476" s="74"/>
      <c r="CR476" s="74"/>
      <c r="CS476" s="74"/>
      <c r="CT476" s="74"/>
      <c r="CU476" s="74"/>
      <c r="CV476" s="74"/>
      <c r="CW476" s="74"/>
      <c r="CX476" s="74"/>
      <c r="CY476" s="74"/>
      <c r="CZ476" s="74"/>
      <c r="DA476" s="74"/>
      <c r="DB476" s="74"/>
      <c r="DC476" s="74"/>
      <c r="DD476" s="74"/>
      <c r="DE476" s="74"/>
      <c r="DF476" s="74"/>
      <c r="DG476" s="74"/>
      <c r="DH476" s="74"/>
      <c r="DI476" s="74"/>
      <c r="DJ476" s="74"/>
      <c r="DK476" s="74"/>
      <c r="DL476" s="74"/>
      <c r="DM476" s="74"/>
      <c r="DN476" s="74"/>
      <c r="DO476" s="74"/>
      <c r="DP476" s="74"/>
      <c r="DQ476" s="74"/>
      <c r="DR476" s="74"/>
      <c r="DS476" s="74"/>
      <c r="DT476" s="74"/>
      <c r="DU476" s="74"/>
      <c r="DV476" s="74"/>
      <c r="DW476" s="74"/>
      <c r="DX476" s="74"/>
      <c r="DY476" s="74"/>
      <c r="DZ476" s="74"/>
      <c r="EA476" s="74"/>
      <c r="EB476" s="74"/>
      <c r="EC476" s="74"/>
      <c r="ED476" s="74"/>
      <c r="EE476" s="74"/>
      <c r="EF476" s="74"/>
      <c r="EG476" s="74"/>
      <c r="EH476" s="74"/>
      <c r="EI476" s="74"/>
      <c r="EJ476" s="74"/>
      <c r="EK476" s="74"/>
      <c r="EL476" t="s">
        <v>7485</v>
      </c>
      <c r="EM476" t="s">
        <v>7534</v>
      </c>
      <c r="EN476" t="s">
        <v>5618</v>
      </c>
      <c r="EO476" t="s">
        <v>7150</v>
      </c>
      <c r="EP476" t="s">
        <v>7098</v>
      </c>
      <c r="EQ476">
        <v>123</v>
      </c>
      <c r="ER476" s="70">
        <v>475</v>
      </c>
    </row>
    <row r="477" spans="1:148">
      <c r="A477" s="70" t="s">
        <v>292</v>
      </c>
      <c r="B477" s="70" t="s">
        <v>4610</v>
      </c>
      <c r="C477" s="70" t="s">
        <v>4610</v>
      </c>
      <c r="D477" s="70" t="s">
        <v>528</v>
      </c>
      <c r="E477" s="70" t="s">
        <v>669</v>
      </c>
      <c r="F477" s="70" t="str">
        <f t="shared" si="7"/>
        <v>臺中市北屯區</v>
      </c>
      <c r="G477" s="70">
        <f>VLOOKUP(F477,郵遞區號!$C$2:$D$371,2,0)</f>
        <v>406</v>
      </c>
      <c r="H477" s="70" t="str">
        <f>VLOOKUP(D477,區域對照!$A$2:$B$23,2,0)</f>
        <v>中區</v>
      </c>
      <c r="I477" s="76" t="s">
        <v>6124</v>
      </c>
      <c r="J477" s="70" t="s">
        <v>708</v>
      </c>
      <c r="K477" s="76" t="s">
        <v>4609</v>
      </c>
      <c r="L477" s="59" t="s">
        <v>6124</v>
      </c>
      <c r="M477" s="71" t="s">
        <v>956</v>
      </c>
      <c r="N477" s="70" t="s">
        <v>1203</v>
      </c>
      <c r="O477" s="70" t="s">
        <v>1203</v>
      </c>
      <c r="P477" s="70" t="s">
        <v>1257</v>
      </c>
      <c r="Q477" s="70" t="s">
        <v>708</v>
      </c>
      <c r="R477" s="70" t="s">
        <v>1491</v>
      </c>
      <c r="S477" s="70" t="s">
        <v>3861</v>
      </c>
      <c r="T477" s="70" t="s">
        <v>5055</v>
      </c>
      <c r="U477" s="70" t="s">
        <v>5358</v>
      </c>
      <c r="V477" s="70">
        <v>24.162704900000001</v>
      </c>
      <c r="W477" s="70">
        <v>120.7228657</v>
      </c>
      <c r="X477" s="70" t="s">
        <v>2493</v>
      </c>
      <c r="Y477" s="70" t="s">
        <v>708</v>
      </c>
      <c r="Z477" s="70" t="s">
        <v>708</v>
      </c>
      <c r="AA477" s="70" t="s">
        <v>708</v>
      </c>
      <c r="AB477" s="70" t="s">
        <v>708</v>
      </c>
      <c r="AC477" s="70" t="s">
        <v>708</v>
      </c>
      <c r="AD477" s="70" t="s">
        <v>708</v>
      </c>
      <c r="AE477" s="70" t="s">
        <v>708</v>
      </c>
      <c r="AF477" s="70" t="s">
        <v>708</v>
      </c>
      <c r="AG477" s="70" t="s">
        <v>5881</v>
      </c>
      <c r="AH477" s="70" t="s">
        <v>3402</v>
      </c>
      <c r="AI477" s="70" t="s">
        <v>3402</v>
      </c>
      <c r="AK477" s="70" t="s">
        <v>2734</v>
      </c>
      <c r="AL477" s="70" t="s">
        <v>2734</v>
      </c>
      <c r="AM477" s="70" t="s">
        <v>6490</v>
      </c>
      <c r="AN477" s="70" t="s">
        <v>2734</v>
      </c>
      <c r="AO477" s="70">
        <v>0</v>
      </c>
      <c r="AP477" s="70">
        <v>0</v>
      </c>
      <c r="AQ477" s="70">
        <v>0</v>
      </c>
      <c r="AR477" s="70">
        <v>0</v>
      </c>
      <c r="AS477" s="70">
        <v>0</v>
      </c>
      <c r="AT477" s="70">
        <v>0</v>
      </c>
      <c r="AU477" s="70">
        <v>0</v>
      </c>
      <c r="AV477" s="70">
        <v>1</v>
      </c>
      <c r="AW477" s="70">
        <v>0</v>
      </c>
      <c r="AX477" s="70">
        <v>0</v>
      </c>
      <c r="AY477" s="70">
        <v>0</v>
      </c>
      <c r="BA477" s="70">
        <v>0</v>
      </c>
      <c r="BB477" s="70">
        <v>70</v>
      </c>
      <c r="BC477" s="70">
        <v>0</v>
      </c>
      <c r="BD477" s="70">
        <v>0</v>
      </c>
      <c r="BE477" s="70">
        <v>4</v>
      </c>
      <c r="BF477" s="70">
        <v>0</v>
      </c>
      <c r="BG477" s="70">
        <v>0</v>
      </c>
      <c r="BH477" s="70">
        <v>0</v>
      </c>
      <c r="BI477" s="70">
        <v>0</v>
      </c>
      <c r="BJ477" s="70">
        <v>0</v>
      </c>
      <c r="BK477" s="70">
        <v>0</v>
      </c>
      <c r="BL477" s="70">
        <v>0</v>
      </c>
      <c r="BM477" s="70">
        <v>0</v>
      </c>
      <c r="BN477" s="70">
        <v>0</v>
      </c>
      <c r="BO477" s="70">
        <v>0</v>
      </c>
      <c r="BP477" s="70">
        <v>0</v>
      </c>
      <c r="BQ477" s="70">
        <v>0</v>
      </c>
      <c r="BR477" s="70">
        <v>0</v>
      </c>
      <c r="BS477" s="70">
        <v>40</v>
      </c>
      <c r="BT477" s="70">
        <v>0</v>
      </c>
      <c r="BU477" s="70">
        <v>0</v>
      </c>
      <c r="BV477" s="70">
        <v>0</v>
      </c>
      <c r="BW477" s="70">
        <v>0</v>
      </c>
      <c r="BX477" s="70">
        <v>0</v>
      </c>
      <c r="BY477" s="70">
        <v>0</v>
      </c>
      <c r="BZ477" s="70">
        <v>0</v>
      </c>
      <c r="CA477" s="70">
        <v>0</v>
      </c>
      <c r="CB477" s="70">
        <v>0</v>
      </c>
      <c r="CC477" s="70">
        <v>0</v>
      </c>
      <c r="CD477" s="70">
        <v>0</v>
      </c>
      <c r="CE477" s="70">
        <v>0</v>
      </c>
      <c r="CF477" s="70">
        <v>0</v>
      </c>
      <c r="CG477" s="70">
        <v>0</v>
      </c>
      <c r="CH477" s="70">
        <v>5</v>
      </c>
      <c r="CI477" s="70">
        <v>1</v>
      </c>
      <c r="CJ477" s="70">
        <v>0</v>
      </c>
      <c r="CK477" s="70">
        <v>0</v>
      </c>
      <c r="CL477" s="70">
        <v>0</v>
      </c>
      <c r="CM477" s="70">
        <v>0</v>
      </c>
      <c r="CN477" s="70">
        <v>0</v>
      </c>
      <c r="CO477" s="70">
        <v>0</v>
      </c>
      <c r="CP477" s="70">
        <v>0</v>
      </c>
      <c r="CQ477" s="70">
        <v>0</v>
      </c>
      <c r="CR477" s="70">
        <v>0</v>
      </c>
      <c r="CS477" s="70">
        <v>0</v>
      </c>
      <c r="CT477" s="70">
        <v>0</v>
      </c>
      <c r="CU477" s="70">
        <v>0</v>
      </c>
      <c r="CV477" s="70">
        <v>0</v>
      </c>
      <c r="CW477" s="70">
        <v>0</v>
      </c>
      <c r="CX477" s="70">
        <v>0</v>
      </c>
      <c r="CY477" s="70">
        <v>0</v>
      </c>
      <c r="CZ477" s="70">
        <v>0</v>
      </c>
      <c r="DA477" s="70">
        <v>1</v>
      </c>
      <c r="DB477" s="70">
        <v>0</v>
      </c>
      <c r="DC477" s="70">
        <v>0</v>
      </c>
      <c r="DD477" s="70">
        <v>0</v>
      </c>
      <c r="DE477" s="70">
        <v>0</v>
      </c>
      <c r="DF477" s="70">
        <v>0</v>
      </c>
      <c r="DG477" s="70">
        <v>0</v>
      </c>
      <c r="DH477" s="70">
        <v>7</v>
      </c>
      <c r="DI477" s="70">
        <v>0</v>
      </c>
      <c r="DJ477" s="70">
        <v>1</v>
      </c>
      <c r="DK477" s="70">
        <v>0</v>
      </c>
      <c r="DL477" s="70">
        <v>0</v>
      </c>
      <c r="DM477" s="70">
        <v>6</v>
      </c>
      <c r="DN477" s="70">
        <v>0</v>
      </c>
      <c r="DO477" s="70">
        <v>0</v>
      </c>
      <c r="DP477" s="70">
        <v>1</v>
      </c>
      <c r="DQ477" s="70">
        <v>2</v>
      </c>
      <c r="DR477" s="70">
        <v>1</v>
      </c>
      <c r="DS477" s="70">
        <v>0</v>
      </c>
      <c r="DT477" s="70">
        <v>0</v>
      </c>
      <c r="DU477" s="70">
        <v>1</v>
      </c>
      <c r="DV477" s="70">
        <v>0</v>
      </c>
      <c r="DW477" s="70">
        <v>0</v>
      </c>
      <c r="DX477" s="70">
        <v>2</v>
      </c>
      <c r="DY477" s="70">
        <v>0</v>
      </c>
      <c r="DZ477" s="70">
        <v>1</v>
      </c>
      <c r="EA477" s="70">
        <v>0</v>
      </c>
      <c r="EB477" s="70">
        <v>2</v>
      </c>
      <c r="EC477" s="70">
        <v>2</v>
      </c>
      <c r="ED477" s="70">
        <v>0</v>
      </c>
      <c r="EE477" s="70">
        <v>5</v>
      </c>
      <c r="EF477" s="70">
        <v>21</v>
      </c>
      <c r="EG477" s="70">
        <v>0</v>
      </c>
      <c r="EH477" s="70">
        <v>0</v>
      </c>
      <c r="EI477" s="70">
        <v>0</v>
      </c>
      <c r="EJ477" s="70">
        <v>45</v>
      </c>
      <c r="EK477" s="70">
        <v>4</v>
      </c>
      <c r="EL477" t="s">
        <v>7486</v>
      </c>
      <c r="EM477" t="s">
        <v>7534</v>
      </c>
      <c r="EN477" t="s">
        <v>5358</v>
      </c>
      <c r="EO477" t="s">
        <v>7150</v>
      </c>
      <c r="EP477" t="s">
        <v>6918</v>
      </c>
      <c r="EQ477">
        <v>119</v>
      </c>
      <c r="ER477" s="70">
        <v>476</v>
      </c>
    </row>
    <row r="478" spans="1:148">
      <c r="A478" s="74" t="s">
        <v>293</v>
      </c>
      <c r="B478" s="74" t="s">
        <v>4613</v>
      </c>
      <c r="C478" s="74" t="s">
        <v>4613</v>
      </c>
      <c r="D478" s="74" t="s">
        <v>531</v>
      </c>
      <c r="E478" s="74" t="s">
        <v>560</v>
      </c>
      <c r="F478" s="74" t="str">
        <f t="shared" si="7"/>
        <v>新北市新莊區</v>
      </c>
      <c r="G478" s="74">
        <f>VLOOKUP(F478,郵遞區號!$C$2:$D$371,2,0)</f>
        <v>242</v>
      </c>
      <c r="H478" s="74" t="str">
        <f>VLOOKUP(D478,區域對照!$A$2:$B$23,2,0)</f>
        <v>台北區</v>
      </c>
      <c r="I478" s="74" t="s">
        <v>6124</v>
      </c>
      <c r="J478" s="74" t="s">
        <v>708</v>
      </c>
      <c r="K478" s="74" t="s">
        <v>4609</v>
      </c>
      <c r="L478" s="61" t="s">
        <v>6124</v>
      </c>
      <c r="M478" s="75" t="s">
        <v>957</v>
      </c>
      <c r="N478" s="74" t="s">
        <v>1203</v>
      </c>
      <c r="O478" s="74" t="s">
        <v>1203</v>
      </c>
      <c r="P478" s="74" t="s">
        <v>1257</v>
      </c>
      <c r="Q478" s="74" t="s">
        <v>708</v>
      </c>
      <c r="R478" s="74" t="s">
        <v>1492</v>
      </c>
      <c r="S478" s="74" t="s">
        <v>4705</v>
      </c>
      <c r="T478" s="74" t="s">
        <v>4705</v>
      </c>
      <c r="U478" s="74" t="s">
        <v>5359</v>
      </c>
      <c r="V478" s="74">
        <v>25.026948000000001</v>
      </c>
      <c r="W478" s="74">
        <v>121.44273</v>
      </c>
      <c r="X478" s="74" t="s">
        <v>2494</v>
      </c>
      <c r="Y478" s="74" t="s">
        <v>708</v>
      </c>
      <c r="Z478" s="74" t="s">
        <v>708</v>
      </c>
      <c r="AA478" s="74" t="s">
        <v>708</v>
      </c>
      <c r="AB478" s="74" t="s">
        <v>708</v>
      </c>
      <c r="AC478" s="74" t="s">
        <v>708</v>
      </c>
      <c r="AD478" s="74" t="s">
        <v>708</v>
      </c>
      <c r="AE478" s="74" t="s">
        <v>2734</v>
      </c>
      <c r="AF478" s="74" t="s">
        <v>2733</v>
      </c>
      <c r="AG478" s="74" t="s">
        <v>5882</v>
      </c>
      <c r="AH478" s="74" t="s">
        <v>3403</v>
      </c>
      <c r="AI478" s="74" t="s">
        <v>3403</v>
      </c>
      <c r="AJ478" s="74"/>
      <c r="AK478" s="74" t="s">
        <v>2734</v>
      </c>
      <c r="AL478" s="74" t="s">
        <v>2734</v>
      </c>
      <c r="AM478" s="74" t="s">
        <v>6490</v>
      </c>
      <c r="AN478" s="74" t="s">
        <v>2734</v>
      </c>
      <c r="AO478" s="74">
        <v>0</v>
      </c>
      <c r="AP478" s="74">
        <v>0</v>
      </c>
      <c r="AQ478" s="74">
        <v>0</v>
      </c>
      <c r="AR478" s="74">
        <v>0</v>
      </c>
      <c r="AS478" s="74">
        <v>0</v>
      </c>
      <c r="AT478" s="74">
        <v>0</v>
      </c>
      <c r="AU478" s="74">
        <v>0</v>
      </c>
      <c r="AV478" s="74">
        <v>1</v>
      </c>
      <c r="AW478" s="70">
        <v>0</v>
      </c>
      <c r="AX478" s="70">
        <v>0</v>
      </c>
      <c r="AY478" s="70">
        <v>0</v>
      </c>
      <c r="AZ478" s="74"/>
      <c r="BA478" s="74">
        <v>0</v>
      </c>
      <c r="BB478" s="74">
        <v>0</v>
      </c>
      <c r="BC478" s="74">
        <v>20</v>
      </c>
      <c r="BD478" s="74">
        <v>182</v>
      </c>
      <c r="BE478" s="74">
        <v>2</v>
      </c>
      <c r="BF478" s="74">
        <v>0</v>
      </c>
      <c r="BG478" s="74">
        <v>0</v>
      </c>
      <c r="BH478" s="74">
        <v>0</v>
      </c>
      <c r="BI478" s="74">
        <v>0</v>
      </c>
      <c r="BJ478" s="74">
        <v>19</v>
      </c>
      <c r="BK478" s="74">
        <v>0</v>
      </c>
      <c r="BL478" s="74">
        <v>0</v>
      </c>
      <c r="BM478" s="74">
        <v>0</v>
      </c>
      <c r="BN478" s="74">
        <v>0</v>
      </c>
      <c r="BO478" s="74">
        <v>0</v>
      </c>
      <c r="BP478" s="74">
        <v>0</v>
      </c>
      <c r="BQ478" s="74">
        <v>0</v>
      </c>
      <c r="BR478" s="74">
        <v>0</v>
      </c>
      <c r="BS478" s="74">
        <v>0</v>
      </c>
      <c r="BT478" s="74">
        <v>0</v>
      </c>
      <c r="BU478" s="74">
        <v>0</v>
      </c>
      <c r="BV478" s="74">
        <v>0</v>
      </c>
      <c r="BW478" s="74">
        <v>0</v>
      </c>
      <c r="BX478" s="74">
        <v>0</v>
      </c>
      <c r="BY478" s="74">
        <v>0</v>
      </c>
      <c r="BZ478" s="74">
        <v>0</v>
      </c>
      <c r="CA478" s="74">
        <v>0</v>
      </c>
      <c r="CB478" s="74">
        <v>0</v>
      </c>
      <c r="CC478" s="74">
        <v>0</v>
      </c>
      <c r="CD478" s="74">
        <v>0</v>
      </c>
      <c r="CE478" s="74"/>
      <c r="CF478" s="74"/>
      <c r="CG478" s="74"/>
      <c r="CH478" s="74"/>
      <c r="CI478" s="74"/>
      <c r="CJ478" s="74"/>
      <c r="CK478" s="74"/>
      <c r="CL478" s="74"/>
      <c r="CM478" s="74"/>
      <c r="CN478" s="74"/>
      <c r="CO478" s="74"/>
      <c r="CP478" s="74"/>
      <c r="CQ478" s="74"/>
      <c r="CR478" s="74"/>
      <c r="CS478" s="74"/>
      <c r="CT478" s="74"/>
      <c r="CU478" s="74"/>
      <c r="CV478" s="74"/>
      <c r="CW478" s="74"/>
      <c r="CX478" s="74"/>
      <c r="CY478" s="74"/>
      <c r="CZ478" s="74"/>
      <c r="DA478" s="74"/>
      <c r="DB478" s="74"/>
      <c r="DC478" s="74"/>
      <c r="DD478" s="74"/>
      <c r="DE478" s="74"/>
      <c r="DF478" s="74"/>
      <c r="DG478" s="74"/>
      <c r="DH478" s="74"/>
      <c r="DI478" s="74"/>
      <c r="DJ478" s="74"/>
      <c r="DK478" s="74"/>
      <c r="DL478" s="74"/>
      <c r="DM478" s="74"/>
      <c r="DN478" s="74"/>
      <c r="DO478" s="74"/>
      <c r="DP478" s="74"/>
      <c r="DQ478" s="74"/>
      <c r="DR478" s="74"/>
      <c r="DS478" s="74"/>
      <c r="DT478" s="74"/>
      <c r="DU478" s="74"/>
      <c r="DV478" s="74"/>
      <c r="DW478" s="74"/>
      <c r="DX478" s="74"/>
      <c r="DY478" s="74"/>
      <c r="DZ478" s="74"/>
      <c r="EA478" s="74"/>
      <c r="EB478" s="74"/>
      <c r="EC478" s="74"/>
      <c r="ED478" s="74"/>
      <c r="EE478" s="74"/>
      <c r="EF478" s="74"/>
      <c r="EG478" s="74"/>
      <c r="EH478" s="74"/>
      <c r="EI478" s="74"/>
      <c r="EJ478" s="74"/>
      <c r="EK478" s="74"/>
      <c r="EL478" t="s">
        <v>7487</v>
      </c>
      <c r="EM478" t="s">
        <v>7534</v>
      </c>
      <c r="EN478" t="s">
        <v>5359</v>
      </c>
      <c r="EO478" t="s">
        <v>7488</v>
      </c>
      <c r="EP478" t="s">
        <v>6584</v>
      </c>
      <c r="EQ478">
        <v>27</v>
      </c>
      <c r="ER478" s="70">
        <v>477</v>
      </c>
    </row>
    <row r="479" spans="1:148">
      <c r="A479" s="74" t="s">
        <v>296</v>
      </c>
      <c r="B479" s="74" t="s">
        <v>4613</v>
      </c>
      <c r="C479" s="74" t="s">
        <v>4613</v>
      </c>
      <c r="D479" s="74" t="s">
        <v>529</v>
      </c>
      <c r="E479" s="74" t="s">
        <v>571</v>
      </c>
      <c r="F479" s="74" t="str">
        <f t="shared" si="7"/>
        <v>臺南市新化區</v>
      </c>
      <c r="G479" s="74">
        <f>VLOOKUP(F479,郵遞區號!$C$2:$D$371,2,0)</f>
        <v>712</v>
      </c>
      <c r="H479" s="74" t="str">
        <f>VLOOKUP(D479,區域對照!$A$2:$B$23,2,0)</f>
        <v>南區</v>
      </c>
      <c r="I479" s="74" t="s">
        <v>6124</v>
      </c>
      <c r="J479" s="74" t="s">
        <v>708</v>
      </c>
      <c r="K479" s="74" t="s">
        <v>4609</v>
      </c>
      <c r="L479" s="61" t="s">
        <v>6124</v>
      </c>
      <c r="M479" s="75" t="s">
        <v>960</v>
      </c>
      <c r="N479" s="74" t="s">
        <v>1203</v>
      </c>
      <c r="O479" s="72" t="s">
        <v>6218</v>
      </c>
      <c r="P479" s="74" t="s">
        <v>1257</v>
      </c>
      <c r="Q479" s="74" t="s">
        <v>708</v>
      </c>
      <c r="R479" s="74" t="s">
        <v>1495</v>
      </c>
      <c r="S479" s="74" t="s">
        <v>4707</v>
      </c>
      <c r="T479" s="74" t="s">
        <v>4707</v>
      </c>
      <c r="U479" s="74" t="s">
        <v>5362</v>
      </c>
      <c r="V479" s="74">
        <v>23.0511126</v>
      </c>
      <c r="W479" s="74">
        <v>120.3197562</v>
      </c>
      <c r="X479" s="74" t="s">
        <v>2497</v>
      </c>
      <c r="Y479" s="74" t="s">
        <v>708</v>
      </c>
      <c r="Z479" s="74" t="s">
        <v>708</v>
      </c>
      <c r="AA479" s="74" t="s">
        <v>708</v>
      </c>
      <c r="AB479" s="74" t="s">
        <v>708</v>
      </c>
      <c r="AC479" s="74" t="s">
        <v>708</v>
      </c>
      <c r="AD479" s="74" t="s">
        <v>708</v>
      </c>
      <c r="AE479" s="74" t="s">
        <v>2734</v>
      </c>
      <c r="AF479" s="74" t="s">
        <v>2733</v>
      </c>
      <c r="AG479" s="74" t="s">
        <v>5885</v>
      </c>
      <c r="AH479" s="74" t="s">
        <v>3406</v>
      </c>
      <c r="AI479" s="74" t="s">
        <v>6533</v>
      </c>
      <c r="AJ479" s="74"/>
      <c r="AK479" s="74" t="s">
        <v>2734</v>
      </c>
      <c r="AL479" s="74" t="s">
        <v>2734</v>
      </c>
      <c r="AM479" s="74" t="s">
        <v>6490</v>
      </c>
      <c r="AN479" s="74" t="s">
        <v>2734</v>
      </c>
      <c r="AO479" s="74">
        <v>0</v>
      </c>
      <c r="AP479" s="74">
        <v>0</v>
      </c>
      <c r="AQ479" s="74">
        <v>0</v>
      </c>
      <c r="AR479" s="74">
        <v>0</v>
      </c>
      <c r="AS479" s="74">
        <v>0</v>
      </c>
      <c r="AT479" s="74">
        <v>0</v>
      </c>
      <c r="AU479" s="74">
        <v>0</v>
      </c>
      <c r="AV479" s="74">
        <v>1</v>
      </c>
      <c r="AW479" s="70">
        <v>0</v>
      </c>
      <c r="AX479" s="70">
        <v>0</v>
      </c>
      <c r="AY479" s="70">
        <v>0</v>
      </c>
      <c r="AZ479" s="74"/>
      <c r="BA479" s="74">
        <v>0</v>
      </c>
      <c r="BB479" s="74">
        <v>0</v>
      </c>
      <c r="BC479" s="74">
        <v>0</v>
      </c>
      <c r="BD479" s="74">
        <v>200</v>
      </c>
      <c r="BE479" s="74">
        <v>1</v>
      </c>
      <c r="BF479" s="74">
        <v>0</v>
      </c>
      <c r="BG479" s="74">
        <v>0</v>
      </c>
      <c r="BH479" s="74">
        <v>0</v>
      </c>
      <c r="BI479" s="74">
        <v>0</v>
      </c>
      <c r="BJ479" s="74">
        <v>0</v>
      </c>
      <c r="BK479" s="74">
        <v>0</v>
      </c>
      <c r="BL479" s="74">
        <v>0</v>
      </c>
      <c r="BM479" s="74">
        <v>0</v>
      </c>
      <c r="BN479" s="74">
        <v>0</v>
      </c>
      <c r="BO479" s="74">
        <v>0</v>
      </c>
      <c r="BP479" s="74">
        <v>0</v>
      </c>
      <c r="BQ479" s="74">
        <v>0</v>
      </c>
      <c r="BR479" s="74">
        <v>0</v>
      </c>
      <c r="BS479" s="74">
        <v>0</v>
      </c>
      <c r="BT479" s="74">
        <v>0</v>
      </c>
      <c r="BU479" s="74">
        <v>0</v>
      </c>
      <c r="BV479" s="74">
        <v>0</v>
      </c>
      <c r="BW479" s="74">
        <v>0</v>
      </c>
      <c r="BX479" s="74">
        <v>0</v>
      </c>
      <c r="BY479" s="74">
        <v>0</v>
      </c>
      <c r="BZ479" s="74">
        <v>0</v>
      </c>
      <c r="CA479" s="74">
        <v>0</v>
      </c>
      <c r="CB479" s="74">
        <v>0</v>
      </c>
      <c r="CC479" s="74">
        <v>0</v>
      </c>
      <c r="CD479" s="74">
        <v>0</v>
      </c>
      <c r="CE479" s="74"/>
      <c r="CF479" s="74"/>
      <c r="CG479" s="74"/>
      <c r="CH479" s="74"/>
      <c r="CI479" s="74"/>
      <c r="CJ479" s="74"/>
      <c r="CK479" s="74"/>
      <c r="CL479" s="74"/>
      <c r="CM479" s="74"/>
      <c r="CN479" s="74"/>
      <c r="CO479" s="74"/>
      <c r="CP479" s="74"/>
      <c r="CQ479" s="74"/>
      <c r="CR479" s="74"/>
      <c r="CS479" s="74"/>
      <c r="CT479" s="74"/>
      <c r="CU479" s="74"/>
      <c r="CV479" s="74"/>
      <c r="CW479" s="74"/>
      <c r="CX479" s="74"/>
      <c r="CY479" s="74"/>
      <c r="CZ479" s="74"/>
      <c r="DA479" s="74"/>
      <c r="DB479" s="74"/>
      <c r="DC479" s="74"/>
      <c r="DD479" s="74"/>
      <c r="DE479" s="74"/>
      <c r="DF479" s="74"/>
      <c r="DG479" s="74"/>
      <c r="DH479" s="74"/>
      <c r="DI479" s="74"/>
      <c r="DJ479" s="74"/>
      <c r="DK479" s="74"/>
      <c r="DL479" s="74"/>
      <c r="DM479" s="74"/>
      <c r="DN479" s="74"/>
      <c r="DO479" s="74"/>
      <c r="DP479" s="74"/>
      <c r="DQ479" s="74"/>
      <c r="DR479" s="74"/>
      <c r="DS479" s="74"/>
      <c r="DT479" s="74"/>
      <c r="DU479" s="74"/>
      <c r="DV479" s="74"/>
      <c r="DW479" s="74"/>
      <c r="DX479" s="74"/>
      <c r="DY479" s="74"/>
      <c r="DZ479" s="74"/>
      <c r="EA479" s="74"/>
      <c r="EB479" s="74"/>
      <c r="EC479" s="74"/>
      <c r="ED479" s="74"/>
      <c r="EE479" s="74"/>
      <c r="EF479" s="74"/>
      <c r="EG479" s="74"/>
      <c r="EH479" s="74"/>
      <c r="EI479" s="74"/>
      <c r="EJ479" s="74"/>
      <c r="EK479" s="74"/>
      <c r="EL479" t="s">
        <v>7489</v>
      </c>
      <c r="EM479" t="s">
        <v>7534</v>
      </c>
      <c r="EN479" t="s">
        <v>5362</v>
      </c>
      <c r="EO479" t="s">
        <v>6548</v>
      </c>
      <c r="EP479" t="s">
        <v>6880</v>
      </c>
      <c r="EQ479">
        <v>197</v>
      </c>
      <c r="ER479" s="70">
        <v>478</v>
      </c>
    </row>
    <row r="480" spans="1:148">
      <c r="A480" s="74" t="s">
        <v>299</v>
      </c>
      <c r="B480" s="74" t="s">
        <v>4613</v>
      </c>
      <c r="C480" s="74" t="s">
        <v>4613</v>
      </c>
      <c r="D480" s="74" t="s">
        <v>525</v>
      </c>
      <c r="E480" s="74" t="s">
        <v>594</v>
      </c>
      <c r="F480" s="74" t="str">
        <f t="shared" si="7"/>
        <v>臺北市松山區</v>
      </c>
      <c r="G480" s="74">
        <f>VLOOKUP(F480,郵遞區號!$C$2:$D$371,2,0)</f>
        <v>105</v>
      </c>
      <c r="H480" s="74" t="str">
        <f>VLOOKUP(D480,區域對照!$A$2:$B$23,2,0)</f>
        <v>台北區</v>
      </c>
      <c r="I480" s="74" t="s">
        <v>6124</v>
      </c>
      <c r="J480" s="74" t="s">
        <v>708</v>
      </c>
      <c r="K480" s="74" t="s">
        <v>4609</v>
      </c>
      <c r="L480" s="61" t="s">
        <v>6124</v>
      </c>
      <c r="M480" s="75" t="s">
        <v>963</v>
      </c>
      <c r="N480" s="74" t="s">
        <v>1203</v>
      </c>
      <c r="O480" s="74" t="s">
        <v>1203</v>
      </c>
      <c r="P480" s="74" t="s">
        <v>1258</v>
      </c>
      <c r="Q480" s="74" t="s">
        <v>708</v>
      </c>
      <c r="R480" s="74" t="s">
        <v>1498</v>
      </c>
      <c r="S480" s="74" t="s">
        <v>4710</v>
      </c>
      <c r="T480" s="74" t="s">
        <v>4897</v>
      </c>
      <c r="U480" s="74" t="s">
        <v>5365</v>
      </c>
      <c r="V480" s="74">
        <v>25.049402700000002</v>
      </c>
      <c r="W480" s="74">
        <v>121.56819179999999</v>
      </c>
      <c r="X480" s="74" t="s">
        <v>2500</v>
      </c>
      <c r="Y480" s="74" t="s">
        <v>708</v>
      </c>
      <c r="Z480" s="74" t="s">
        <v>708</v>
      </c>
      <c r="AA480" s="74" t="s">
        <v>708</v>
      </c>
      <c r="AB480" s="74" t="s">
        <v>708</v>
      </c>
      <c r="AC480" s="74" t="s">
        <v>708</v>
      </c>
      <c r="AD480" s="74" t="s">
        <v>708</v>
      </c>
      <c r="AE480" s="74" t="s">
        <v>2734</v>
      </c>
      <c r="AF480" s="74" t="s">
        <v>2733</v>
      </c>
      <c r="AG480" s="74" t="s">
        <v>5888</v>
      </c>
      <c r="AH480" s="74" t="s">
        <v>3409</v>
      </c>
      <c r="AI480" s="74" t="s">
        <v>3409</v>
      </c>
      <c r="AJ480" s="74"/>
      <c r="AK480" s="74" t="s">
        <v>2734</v>
      </c>
      <c r="AL480" s="74" t="s">
        <v>2734</v>
      </c>
      <c r="AM480" s="74" t="s">
        <v>6490</v>
      </c>
      <c r="AN480" s="74" t="s">
        <v>2734</v>
      </c>
      <c r="AO480" s="74">
        <v>0</v>
      </c>
      <c r="AP480" s="74">
        <v>0</v>
      </c>
      <c r="AQ480" s="74">
        <v>0</v>
      </c>
      <c r="AR480" s="74">
        <v>0</v>
      </c>
      <c r="AS480" s="74">
        <v>0</v>
      </c>
      <c r="AT480" s="74">
        <v>0</v>
      </c>
      <c r="AU480" s="74">
        <v>0</v>
      </c>
      <c r="AV480" s="74">
        <v>1</v>
      </c>
      <c r="AW480" s="70">
        <v>0</v>
      </c>
      <c r="AX480" s="70">
        <v>0</v>
      </c>
      <c r="AY480" s="70">
        <v>0</v>
      </c>
      <c r="AZ480" s="74"/>
      <c r="BA480" s="74">
        <v>0</v>
      </c>
      <c r="BB480" s="74">
        <v>0</v>
      </c>
      <c r="BC480" s="74">
        <v>19</v>
      </c>
      <c r="BD480" s="74">
        <v>63</v>
      </c>
      <c r="BE480" s="74">
        <v>2</v>
      </c>
      <c r="BF480" s="74">
        <v>0</v>
      </c>
      <c r="BG480" s="74">
        <v>0</v>
      </c>
      <c r="BH480" s="74">
        <v>0</v>
      </c>
      <c r="BI480" s="74">
        <v>0</v>
      </c>
      <c r="BJ480" s="74">
        <v>0</v>
      </c>
      <c r="BK480" s="74">
        <v>0</v>
      </c>
      <c r="BL480" s="74">
        <v>0</v>
      </c>
      <c r="BM480" s="74">
        <v>0</v>
      </c>
      <c r="BN480" s="74">
        <v>0</v>
      </c>
      <c r="BO480" s="74">
        <v>0</v>
      </c>
      <c r="BP480" s="74">
        <v>0</v>
      </c>
      <c r="BQ480" s="74">
        <v>0</v>
      </c>
      <c r="BR480" s="74">
        <v>0</v>
      </c>
      <c r="BS480" s="74">
        <v>0</v>
      </c>
      <c r="BT480" s="74">
        <v>0</v>
      </c>
      <c r="BU480" s="74">
        <v>0</v>
      </c>
      <c r="BV480" s="74">
        <v>0</v>
      </c>
      <c r="BW480" s="74">
        <v>0</v>
      </c>
      <c r="BX480" s="74">
        <v>0</v>
      </c>
      <c r="BY480" s="74">
        <v>0</v>
      </c>
      <c r="BZ480" s="74">
        <v>0</v>
      </c>
      <c r="CA480" s="74">
        <v>0</v>
      </c>
      <c r="CB480" s="74">
        <v>0</v>
      </c>
      <c r="CC480" s="74">
        <v>0</v>
      </c>
      <c r="CD480" s="74">
        <v>0</v>
      </c>
      <c r="CE480" s="74"/>
      <c r="CF480" s="74"/>
      <c r="CG480" s="74"/>
      <c r="CH480" s="74"/>
      <c r="CI480" s="74"/>
      <c r="CJ480" s="74"/>
      <c r="CK480" s="74"/>
      <c r="CL480" s="74"/>
      <c r="CM480" s="74"/>
      <c r="CN480" s="74"/>
      <c r="CO480" s="74"/>
      <c r="CP480" s="74"/>
      <c r="CQ480" s="74"/>
      <c r="CR480" s="74"/>
      <c r="CS480" s="74"/>
      <c r="CT480" s="74"/>
      <c r="CU480" s="74"/>
      <c r="CV480" s="74"/>
      <c r="CW480" s="74"/>
      <c r="CX480" s="74"/>
      <c r="CY480" s="74"/>
      <c r="CZ480" s="74"/>
      <c r="DA480" s="74"/>
      <c r="DB480" s="74"/>
      <c r="DC480" s="74"/>
      <c r="DD480" s="74"/>
      <c r="DE480" s="74"/>
      <c r="DF480" s="74"/>
      <c r="DG480" s="74"/>
      <c r="DH480" s="74"/>
      <c r="DI480" s="74"/>
      <c r="DJ480" s="74"/>
      <c r="DK480" s="74"/>
      <c r="DL480" s="74"/>
      <c r="DM480" s="74"/>
      <c r="DN480" s="74"/>
      <c r="DO480" s="74"/>
      <c r="DP480" s="74"/>
      <c r="DQ480" s="74"/>
      <c r="DR480" s="74"/>
      <c r="DS480" s="74"/>
      <c r="DT480" s="74"/>
      <c r="DU480" s="74"/>
      <c r="DV480" s="74"/>
      <c r="DW480" s="74"/>
      <c r="DX480" s="74"/>
      <c r="DY480" s="74"/>
      <c r="DZ480" s="74"/>
      <c r="EA480" s="74"/>
      <c r="EB480" s="74"/>
      <c r="EC480" s="74"/>
      <c r="ED480" s="74"/>
      <c r="EE480" s="74"/>
      <c r="EF480" s="74"/>
      <c r="EG480" s="74"/>
      <c r="EH480" s="74"/>
      <c r="EI480" s="74"/>
      <c r="EJ480" s="74"/>
      <c r="EK480" s="74"/>
      <c r="EL480" t="s">
        <v>7490</v>
      </c>
      <c r="EM480" t="s">
        <v>7534</v>
      </c>
      <c r="EN480" t="s">
        <v>7593</v>
      </c>
      <c r="EO480" t="s">
        <v>7491</v>
      </c>
      <c r="EP480" t="s">
        <v>6543</v>
      </c>
      <c r="EQ480">
        <v>32</v>
      </c>
      <c r="ER480" s="70">
        <v>479</v>
      </c>
    </row>
    <row r="481" spans="1:148">
      <c r="A481" s="74" t="s">
        <v>302</v>
      </c>
      <c r="B481" s="74" t="s">
        <v>4208</v>
      </c>
      <c r="C481" s="74" t="s">
        <v>4208</v>
      </c>
      <c r="D481" s="74" t="s">
        <v>525</v>
      </c>
      <c r="E481" s="74" t="s">
        <v>553</v>
      </c>
      <c r="F481" s="74" t="str">
        <f t="shared" si="7"/>
        <v>臺北市中山區</v>
      </c>
      <c r="G481" s="74">
        <f>VLOOKUP(F481,郵遞區號!$C$2:$D$371,2,0)</f>
        <v>104</v>
      </c>
      <c r="H481" s="74" t="str">
        <f>VLOOKUP(D481,區域對照!$A$2:$B$23,2,0)</f>
        <v>台北區</v>
      </c>
      <c r="I481" s="74" t="s">
        <v>6124</v>
      </c>
      <c r="J481" s="74" t="s">
        <v>708</v>
      </c>
      <c r="K481" s="74" t="s">
        <v>4609</v>
      </c>
      <c r="L481" s="61" t="s">
        <v>6124</v>
      </c>
      <c r="M481" s="75" t="s">
        <v>966</v>
      </c>
      <c r="N481" s="74" t="s">
        <v>1203</v>
      </c>
      <c r="O481" s="74" t="s">
        <v>1203</v>
      </c>
      <c r="P481" s="74" t="s">
        <v>1258</v>
      </c>
      <c r="Q481" s="74" t="s">
        <v>708</v>
      </c>
      <c r="R481" s="74" t="s">
        <v>1501</v>
      </c>
      <c r="S481" s="74" t="s">
        <v>3956</v>
      </c>
      <c r="T481" s="74" t="s">
        <v>4900</v>
      </c>
      <c r="U481" s="74" t="s">
        <v>5368</v>
      </c>
      <c r="V481" s="74">
        <v>25.061468300000001</v>
      </c>
      <c r="W481" s="74">
        <v>121.53155510000001</v>
      </c>
      <c r="X481" s="74" t="s">
        <v>2503</v>
      </c>
      <c r="Y481" s="74" t="s">
        <v>708</v>
      </c>
      <c r="Z481" s="74" t="s">
        <v>708</v>
      </c>
      <c r="AA481" s="74" t="s">
        <v>708</v>
      </c>
      <c r="AB481" s="74" t="s">
        <v>708</v>
      </c>
      <c r="AC481" s="74" t="s">
        <v>708</v>
      </c>
      <c r="AD481" s="74" t="s">
        <v>708</v>
      </c>
      <c r="AE481" s="74" t="s">
        <v>708</v>
      </c>
      <c r="AF481" s="74" t="s">
        <v>708</v>
      </c>
      <c r="AG481" s="74" t="s">
        <v>5891</v>
      </c>
      <c r="AH481" s="74" t="s">
        <v>3412</v>
      </c>
      <c r="AI481" s="74" t="s">
        <v>3412</v>
      </c>
      <c r="AJ481" s="74"/>
      <c r="AK481" s="74" t="s">
        <v>2734</v>
      </c>
      <c r="AL481" s="74" t="s">
        <v>2734</v>
      </c>
      <c r="AM481" s="74" t="s">
        <v>6490</v>
      </c>
      <c r="AN481" s="74" t="s">
        <v>2734</v>
      </c>
      <c r="AO481" s="74">
        <v>0</v>
      </c>
      <c r="AP481" s="74">
        <v>0</v>
      </c>
      <c r="AQ481" s="74">
        <v>0</v>
      </c>
      <c r="AR481" s="74">
        <v>0</v>
      </c>
      <c r="AS481" s="74">
        <v>0</v>
      </c>
      <c r="AT481" s="74">
        <v>0</v>
      </c>
      <c r="AU481" s="74">
        <v>0</v>
      </c>
      <c r="AV481" s="74">
        <v>1</v>
      </c>
      <c r="AW481" s="70">
        <v>0</v>
      </c>
      <c r="AX481" s="70">
        <v>0</v>
      </c>
      <c r="AY481" s="70">
        <v>0</v>
      </c>
      <c r="AZ481" s="74"/>
      <c r="BA481" s="74">
        <v>0</v>
      </c>
      <c r="BB481" s="74">
        <v>20</v>
      </c>
      <c r="BC481" s="74">
        <v>0</v>
      </c>
      <c r="BD481" s="74">
        <v>0</v>
      </c>
      <c r="BE481" s="74">
        <v>3</v>
      </c>
      <c r="BF481" s="74">
        <v>0</v>
      </c>
      <c r="BG481" s="74">
        <v>0</v>
      </c>
      <c r="BH481" s="74">
        <v>0</v>
      </c>
      <c r="BI481" s="74">
        <v>0</v>
      </c>
      <c r="BJ481" s="74">
        <v>0</v>
      </c>
      <c r="BK481" s="74">
        <v>0</v>
      </c>
      <c r="BL481" s="74">
        <v>0</v>
      </c>
      <c r="BM481" s="74">
        <v>0</v>
      </c>
      <c r="BN481" s="74">
        <v>0</v>
      </c>
      <c r="BO481" s="74">
        <v>0</v>
      </c>
      <c r="BP481" s="74">
        <v>0</v>
      </c>
      <c r="BQ481" s="74">
        <v>0</v>
      </c>
      <c r="BR481" s="74">
        <v>0</v>
      </c>
      <c r="BS481" s="74">
        <v>90</v>
      </c>
      <c r="BT481" s="74">
        <v>0</v>
      </c>
      <c r="BU481" s="74">
        <v>0</v>
      </c>
      <c r="BV481" s="74">
        <v>0</v>
      </c>
      <c r="BW481" s="74">
        <v>0</v>
      </c>
      <c r="BX481" s="74">
        <v>0</v>
      </c>
      <c r="BY481" s="74">
        <v>0</v>
      </c>
      <c r="BZ481" s="74">
        <v>0</v>
      </c>
      <c r="CA481" s="74">
        <v>0</v>
      </c>
      <c r="CB481" s="74">
        <v>0</v>
      </c>
      <c r="CC481" s="74">
        <v>0</v>
      </c>
      <c r="CD481" s="74">
        <v>0</v>
      </c>
      <c r="CE481" s="74">
        <v>0</v>
      </c>
      <c r="CF481" s="74">
        <v>0</v>
      </c>
      <c r="CG481" s="74">
        <v>0</v>
      </c>
      <c r="CH481" s="74">
        <v>7</v>
      </c>
      <c r="CI481" s="74">
        <v>0</v>
      </c>
      <c r="CJ481" s="74">
        <v>1</v>
      </c>
      <c r="CK481" s="74">
        <v>0</v>
      </c>
      <c r="CL481" s="74">
        <v>0</v>
      </c>
      <c r="CM481" s="74">
        <v>0</v>
      </c>
      <c r="CN481" s="74">
        <v>0</v>
      </c>
      <c r="CO481" s="74">
        <v>0</v>
      </c>
      <c r="CP481" s="74">
        <v>0</v>
      </c>
      <c r="CQ481" s="74">
        <v>0</v>
      </c>
      <c r="CR481" s="74">
        <v>0</v>
      </c>
      <c r="CS481" s="74">
        <v>0</v>
      </c>
      <c r="CT481" s="74">
        <v>0</v>
      </c>
      <c r="CU481" s="74">
        <v>0</v>
      </c>
      <c r="CV481" s="74">
        <v>0</v>
      </c>
      <c r="CW481" s="74">
        <v>0</v>
      </c>
      <c r="CX481" s="74">
        <v>0</v>
      </c>
      <c r="CY481" s="74">
        <v>0</v>
      </c>
      <c r="CZ481" s="74">
        <v>0</v>
      </c>
      <c r="DA481" s="74">
        <v>1</v>
      </c>
      <c r="DB481" s="74">
        <v>0</v>
      </c>
      <c r="DC481" s="74">
        <v>0</v>
      </c>
      <c r="DD481" s="74">
        <v>0</v>
      </c>
      <c r="DE481" s="74">
        <v>0</v>
      </c>
      <c r="DF481" s="74">
        <v>0</v>
      </c>
      <c r="DG481" s="74">
        <v>0</v>
      </c>
      <c r="DH481" s="74">
        <v>9</v>
      </c>
      <c r="DI481" s="74">
        <v>0</v>
      </c>
      <c r="DJ481" s="74">
        <v>0</v>
      </c>
      <c r="DK481" s="74">
        <v>0</v>
      </c>
      <c r="DL481" s="74">
        <v>0</v>
      </c>
      <c r="DM481" s="74">
        <v>9</v>
      </c>
      <c r="DN481" s="74">
        <v>0</v>
      </c>
      <c r="DO481" s="74">
        <v>0</v>
      </c>
      <c r="DP481" s="74">
        <v>4</v>
      </c>
      <c r="DQ481" s="74">
        <v>1</v>
      </c>
      <c r="DR481" s="74">
        <v>5</v>
      </c>
      <c r="DS481" s="74">
        <v>0</v>
      </c>
      <c r="DT481" s="74">
        <v>0</v>
      </c>
      <c r="DU481" s="74">
        <v>1</v>
      </c>
      <c r="DV481" s="74">
        <v>0</v>
      </c>
      <c r="DW481" s="74">
        <v>0</v>
      </c>
      <c r="DX481" s="74">
        <v>2</v>
      </c>
      <c r="DY481" s="74">
        <v>0</v>
      </c>
      <c r="DZ481" s="74">
        <v>1</v>
      </c>
      <c r="EA481" s="74">
        <v>0</v>
      </c>
      <c r="EB481" s="74">
        <v>2</v>
      </c>
      <c r="EC481" s="74">
        <v>4</v>
      </c>
      <c r="ED481" s="74">
        <v>0</v>
      </c>
      <c r="EE481" s="74">
        <v>6</v>
      </c>
      <c r="EF481" s="74">
        <v>31</v>
      </c>
      <c r="EG481" s="74">
        <v>0</v>
      </c>
      <c r="EH481" s="74">
        <v>0</v>
      </c>
      <c r="EI481" s="74">
        <v>0</v>
      </c>
      <c r="EJ481" s="74">
        <v>66</v>
      </c>
      <c r="EK481" s="74">
        <v>4</v>
      </c>
      <c r="EL481" t="s">
        <v>7492</v>
      </c>
      <c r="EM481" t="s">
        <v>7534</v>
      </c>
      <c r="EN481" t="s">
        <v>7594</v>
      </c>
      <c r="EO481" t="s">
        <v>7493</v>
      </c>
      <c r="EP481" t="s">
        <v>6640</v>
      </c>
      <c r="EQ481">
        <v>29</v>
      </c>
      <c r="ER481" s="70">
        <v>480</v>
      </c>
    </row>
    <row r="482" spans="1:148">
      <c r="A482" s="74" t="s">
        <v>304</v>
      </c>
      <c r="B482" s="74" t="s">
        <v>4610</v>
      </c>
      <c r="C482" s="74" t="s">
        <v>4610</v>
      </c>
      <c r="D482" s="74" t="s">
        <v>525</v>
      </c>
      <c r="E482" s="74" t="s">
        <v>661</v>
      </c>
      <c r="F482" s="74" t="str">
        <f t="shared" si="7"/>
        <v>臺北市文山區</v>
      </c>
      <c r="G482" s="74">
        <f>VLOOKUP(F482,郵遞區號!$C$2:$D$371,2,0)</f>
        <v>116</v>
      </c>
      <c r="H482" s="74" t="str">
        <f>VLOOKUP(D482,區域對照!$A$2:$B$23,2,0)</f>
        <v>台北區</v>
      </c>
      <c r="I482" s="74" t="s">
        <v>6124</v>
      </c>
      <c r="J482" s="74" t="s">
        <v>708</v>
      </c>
      <c r="K482" s="74" t="s">
        <v>4609</v>
      </c>
      <c r="L482" s="61" t="s">
        <v>6124</v>
      </c>
      <c r="M482" s="75" t="s">
        <v>968</v>
      </c>
      <c r="N482" s="74" t="s">
        <v>1240</v>
      </c>
      <c r="O482" s="54" t="s">
        <v>4902</v>
      </c>
      <c r="P482" s="74" t="s">
        <v>1258</v>
      </c>
      <c r="Q482" s="74" t="s">
        <v>708</v>
      </c>
      <c r="R482" s="74" t="s">
        <v>1503</v>
      </c>
      <c r="S482" s="74" t="s">
        <v>3955</v>
      </c>
      <c r="T482" s="74" t="s">
        <v>5619</v>
      </c>
      <c r="U482" s="74" t="s">
        <v>5371</v>
      </c>
      <c r="V482" s="74">
        <v>24.991168900000002</v>
      </c>
      <c r="W482" s="74">
        <v>121.53962900000001</v>
      </c>
      <c r="X482" s="74" t="s">
        <v>2505</v>
      </c>
      <c r="Y482" s="74" t="s">
        <v>708</v>
      </c>
      <c r="Z482" s="74" t="s">
        <v>708</v>
      </c>
      <c r="AA482" s="74" t="s">
        <v>708</v>
      </c>
      <c r="AB482" s="74" t="s">
        <v>708</v>
      </c>
      <c r="AC482" s="74" t="s">
        <v>708</v>
      </c>
      <c r="AD482" s="74" t="s">
        <v>708</v>
      </c>
      <c r="AE482" s="74" t="s">
        <v>708</v>
      </c>
      <c r="AF482" s="74" t="s">
        <v>708</v>
      </c>
      <c r="AG482" s="77" t="s">
        <v>5893</v>
      </c>
      <c r="AH482" s="74" t="s">
        <v>3415</v>
      </c>
      <c r="AI482" s="74" t="s">
        <v>6534</v>
      </c>
      <c r="AJ482" s="74"/>
      <c r="AK482" s="74" t="s">
        <v>2734</v>
      </c>
      <c r="AL482" s="74" t="s">
        <v>2734</v>
      </c>
      <c r="AM482" s="74" t="s">
        <v>6490</v>
      </c>
      <c r="AN482" s="74" t="s">
        <v>2734</v>
      </c>
      <c r="AO482" s="74">
        <v>0</v>
      </c>
      <c r="AP482" s="74">
        <v>0</v>
      </c>
      <c r="AQ482" s="74">
        <v>0</v>
      </c>
      <c r="AR482" s="74">
        <v>0</v>
      </c>
      <c r="AS482" s="74">
        <v>0</v>
      </c>
      <c r="AT482" s="74">
        <v>0</v>
      </c>
      <c r="AU482" s="74">
        <v>0</v>
      </c>
      <c r="AV482" s="74">
        <v>1</v>
      </c>
      <c r="AW482" s="70">
        <v>0</v>
      </c>
      <c r="AX482" s="70">
        <v>0</v>
      </c>
      <c r="AY482" s="70">
        <v>0</v>
      </c>
      <c r="AZ482" s="74"/>
      <c r="BA482" s="74">
        <v>0</v>
      </c>
      <c r="BB482" s="74">
        <v>0</v>
      </c>
      <c r="BC482" s="74">
        <v>0</v>
      </c>
      <c r="BD482" s="74">
        <v>0</v>
      </c>
      <c r="BE482" s="74">
        <v>0</v>
      </c>
      <c r="BF482" s="74">
        <v>0</v>
      </c>
      <c r="BG482" s="74">
        <v>0</v>
      </c>
      <c r="BH482" s="74">
        <v>0</v>
      </c>
      <c r="BI482" s="74">
        <v>0</v>
      </c>
      <c r="BJ482" s="74">
        <v>0</v>
      </c>
      <c r="BK482" s="74">
        <v>0</v>
      </c>
      <c r="BL482" s="74">
        <v>0</v>
      </c>
      <c r="BM482" s="74">
        <v>0</v>
      </c>
      <c r="BN482" s="74">
        <v>0</v>
      </c>
      <c r="BO482" s="74">
        <v>0</v>
      </c>
      <c r="BP482" s="74">
        <v>0</v>
      </c>
      <c r="BQ482" s="74">
        <v>0</v>
      </c>
      <c r="BR482" s="74">
        <v>0</v>
      </c>
      <c r="BS482" s="74">
        <v>0</v>
      </c>
      <c r="BT482" s="74">
        <v>0</v>
      </c>
      <c r="BU482" s="74">
        <v>0</v>
      </c>
      <c r="BV482" s="74">
        <v>0</v>
      </c>
      <c r="BW482" s="74">
        <v>0</v>
      </c>
      <c r="BX482" s="74">
        <v>0</v>
      </c>
      <c r="BY482" s="74">
        <v>0</v>
      </c>
      <c r="BZ482" s="74">
        <v>0</v>
      </c>
      <c r="CA482" s="74">
        <v>0</v>
      </c>
      <c r="CB482" s="74">
        <v>0</v>
      </c>
      <c r="CC482" s="74">
        <v>0</v>
      </c>
      <c r="CD482" s="74">
        <v>0</v>
      </c>
      <c r="CE482" s="74">
        <v>0</v>
      </c>
      <c r="CF482" s="74">
        <v>0</v>
      </c>
      <c r="CG482" s="74">
        <v>0</v>
      </c>
      <c r="CH482" s="74">
        <v>4</v>
      </c>
      <c r="CI482" s="74">
        <v>0</v>
      </c>
      <c r="CJ482" s="74">
        <v>2</v>
      </c>
      <c r="CK482" s="74">
        <v>0</v>
      </c>
      <c r="CL482" s="74">
        <v>0</v>
      </c>
      <c r="CM482" s="74">
        <v>0</v>
      </c>
      <c r="CN482" s="74">
        <v>0</v>
      </c>
      <c r="CO482" s="74">
        <v>0</v>
      </c>
      <c r="CP482" s="74">
        <v>0</v>
      </c>
      <c r="CQ482" s="74">
        <v>0</v>
      </c>
      <c r="CR482" s="74">
        <v>0</v>
      </c>
      <c r="CS482" s="74">
        <v>2</v>
      </c>
      <c r="CT482" s="74">
        <v>0</v>
      </c>
      <c r="CU482" s="74">
        <v>0</v>
      </c>
      <c r="CV482" s="74">
        <v>1</v>
      </c>
      <c r="CW482" s="74">
        <v>1</v>
      </c>
      <c r="CX482" s="74">
        <v>0</v>
      </c>
      <c r="CY482" s="74">
        <v>0</v>
      </c>
      <c r="CZ482" s="74">
        <v>0</v>
      </c>
      <c r="DA482" s="74">
        <v>0</v>
      </c>
      <c r="DB482" s="74">
        <v>0</v>
      </c>
      <c r="DC482" s="74">
        <v>0</v>
      </c>
      <c r="DD482" s="74">
        <v>0</v>
      </c>
      <c r="DE482" s="74">
        <v>0</v>
      </c>
      <c r="DF482" s="74">
        <v>0</v>
      </c>
      <c r="DG482" s="74">
        <v>0</v>
      </c>
      <c r="DH482" s="74">
        <v>10</v>
      </c>
      <c r="DI482" s="74"/>
      <c r="DJ482" s="74"/>
      <c r="DK482" s="74"/>
      <c r="DL482" s="74"/>
      <c r="DM482" s="74"/>
      <c r="DN482" s="74"/>
      <c r="DO482" s="74"/>
      <c r="DP482" s="74"/>
      <c r="DQ482" s="74"/>
      <c r="DR482" s="74"/>
      <c r="DS482" s="74"/>
      <c r="DT482" s="74"/>
      <c r="DU482" s="74"/>
      <c r="DV482" s="74"/>
      <c r="DW482" s="74"/>
      <c r="DX482" s="74"/>
      <c r="DY482" s="74"/>
      <c r="DZ482" s="74"/>
      <c r="EA482" s="74"/>
      <c r="EB482" s="74"/>
      <c r="EC482" s="74"/>
      <c r="ED482" s="74"/>
      <c r="EE482" s="74"/>
      <c r="EF482" s="74"/>
      <c r="EG482" s="74"/>
      <c r="EH482" s="74"/>
      <c r="EI482" s="74"/>
      <c r="EJ482" s="74"/>
      <c r="EK482" s="74">
        <v>4</v>
      </c>
      <c r="EL482" t="s">
        <v>7494</v>
      </c>
      <c r="EM482" t="s">
        <v>7534</v>
      </c>
      <c r="EN482" t="s">
        <v>7595</v>
      </c>
      <c r="EO482" t="s">
        <v>6903</v>
      </c>
      <c r="EP482" t="s">
        <v>6558</v>
      </c>
      <c r="EQ482">
        <v>36</v>
      </c>
      <c r="ER482" s="70">
        <v>481</v>
      </c>
    </row>
    <row r="483" spans="1:148">
      <c r="A483" s="74" t="s">
        <v>320</v>
      </c>
      <c r="B483" s="74" t="s">
        <v>4613</v>
      </c>
      <c r="C483" s="74" t="s">
        <v>4613</v>
      </c>
      <c r="D483" s="74" t="s">
        <v>526</v>
      </c>
      <c r="E483" s="74" t="s">
        <v>673</v>
      </c>
      <c r="F483" s="74" t="str">
        <f t="shared" si="7"/>
        <v>高雄市新興區</v>
      </c>
      <c r="G483" s="74">
        <f>VLOOKUP(F483,郵遞區號!$C$2:$D$371,2,0)</f>
        <v>800</v>
      </c>
      <c r="H483" s="74" t="str">
        <f>VLOOKUP(D483,區域對照!$A$2:$B$23,2,0)</f>
        <v>高屏區</v>
      </c>
      <c r="I483" s="74" t="s">
        <v>6124</v>
      </c>
      <c r="J483" s="74" t="s">
        <v>708</v>
      </c>
      <c r="K483" s="74" t="s">
        <v>4609</v>
      </c>
      <c r="L483" s="61" t="s">
        <v>6124</v>
      </c>
      <c r="M483" s="75" t="s">
        <v>984</v>
      </c>
      <c r="N483" s="74" t="s">
        <v>1203</v>
      </c>
      <c r="O483" s="74" t="s">
        <v>1203</v>
      </c>
      <c r="P483" s="74" t="s">
        <v>1258</v>
      </c>
      <c r="Q483" s="74" t="s">
        <v>708</v>
      </c>
      <c r="R483" s="74" t="s">
        <v>1519</v>
      </c>
      <c r="S483" s="74" t="s">
        <v>4714</v>
      </c>
      <c r="T483" s="74" t="s">
        <v>4916</v>
      </c>
      <c r="U483" s="74" t="s">
        <v>5386</v>
      </c>
      <c r="V483" s="74">
        <v>22.6360174</v>
      </c>
      <c r="W483" s="74">
        <v>120.31397370000001</v>
      </c>
      <c r="X483" s="74" t="s">
        <v>2521</v>
      </c>
      <c r="Y483" s="74" t="s">
        <v>708</v>
      </c>
      <c r="Z483" s="74" t="s">
        <v>708</v>
      </c>
      <c r="AA483" s="74" t="s">
        <v>708</v>
      </c>
      <c r="AB483" s="74" t="s">
        <v>708</v>
      </c>
      <c r="AC483" s="74" t="s">
        <v>708</v>
      </c>
      <c r="AD483" s="74" t="s">
        <v>708</v>
      </c>
      <c r="AE483" s="74" t="s">
        <v>2734</v>
      </c>
      <c r="AF483" s="74" t="s">
        <v>2733</v>
      </c>
      <c r="AG483" s="74" t="s">
        <v>5909</v>
      </c>
      <c r="AH483" s="74" t="s">
        <v>3431</v>
      </c>
      <c r="AI483" s="74" t="s">
        <v>3431</v>
      </c>
      <c r="AJ483" s="74"/>
      <c r="AK483" s="74" t="s">
        <v>2734</v>
      </c>
      <c r="AL483" s="74" t="s">
        <v>2734</v>
      </c>
      <c r="AM483" s="74" t="s">
        <v>6490</v>
      </c>
      <c r="AN483" s="74" t="s">
        <v>2734</v>
      </c>
      <c r="AO483" s="74">
        <v>0</v>
      </c>
      <c r="AP483" s="74">
        <v>0</v>
      </c>
      <c r="AQ483" s="74">
        <v>0</v>
      </c>
      <c r="AR483" s="74">
        <v>0</v>
      </c>
      <c r="AS483" s="74">
        <v>0</v>
      </c>
      <c r="AT483" s="74">
        <v>0</v>
      </c>
      <c r="AU483" s="74">
        <v>0</v>
      </c>
      <c r="AV483" s="74">
        <v>1</v>
      </c>
      <c r="AW483" s="70">
        <v>0</v>
      </c>
      <c r="AX483" s="70">
        <v>0</v>
      </c>
      <c r="AY483" s="70">
        <v>0</v>
      </c>
      <c r="AZ483" s="74"/>
      <c r="BA483" s="74">
        <v>0</v>
      </c>
      <c r="BB483" s="74">
        <v>0</v>
      </c>
      <c r="BC483" s="74">
        <v>39</v>
      </c>
      <c r="BD483" s="74">
        <v>0</v>
      </c>
      <c r="BE483" s="74">
        <v>2</v>
      </c>
      <c r="BF483" s="74">
        <v>0</v>
      </c>
      <c r="BG483" s="74">
        <v>0</v>
      </c>
      <c r="BH483" s="74">
        <v>0</v>
      </c>
      <c r="BI483" s="74">
        <v>0</v>
      </c>
      <c r="BJ483" s="74">
        <v>0</v>
      </c>
      <c r="BK483" s="74">
        <v>0</v>
      </c>
      <c r="BL483" s="74">
        <v>0</v>
      </c>
      <c r="BM483" s="74">
        <v>0</v>
      </c>
      <c r="BN483" s="74">
        <v>0</v>
      </c>
      <c r="BO483" s="74">
        <v>0</v>
      </c>
      <c r="BP483" s="74">
        <v>0</v>
      </c>
      <c r="BQ483" s="74">
        <v>0</v>
      </c>
      <c r="BR483" s="74">
        <v>0</v>
      </c>
      <c r="BS483" s="74">
        <v>0</v>
      </c>
      <c r="BT483" s="74">
        <v>0</v>
      </c>
      <c r="BU483" s="74">
        <v>0</v>
      </c>
      <c r="BV483" s="74">
        <v>0</v>
      </c>
      <c r="BW483" s="74">
        <v>0</v>
      </c>
      <c r="BX483" s="74">
        <v>0</v>
      </c>
      <c r="BY483" s="74">
        <v>0</v>
      </c>
      <c r="BZ483" s="74">
        <v>0</v>
      </c>
      <c r="CA483" s="74">
        <v>0</v>
      </c>
      <c r="CB483" s="74">
        <v>0</v>
      </c>
      <c r="CC483" s="74">
        <v>0</v>
      </c>
      <c r="CD483" s="74">
        <v>0</v>
      </c>
      <c r="CE483" s="74"/>
      <c r="CF483" s="74"/>
      <c r="CG483" s="74"/>
      <c r="CH483" s="74"/>
      <c r="CI483" s="74"/>
      <c r="CJ483" s="74"/>
      <c r="CK483" s="74"/>
      <c r="CL483" s="74"/>
      <c r="CM483" s="74"/>
      <c r="CN483" s="74"/>
      <c r="CO483" s="74"/>
      <c r="CP483" s="74"/>
      <c r="CQ483" s="74"/>
      <c r="CR483" s="74"/>
      <c r="CS483" s="74"/>
      <c r="CT483" s="74"/>
      <c r="CU483" s="74"/>
      <c r="CV483" s="74"/>
      <c r="CW483" s="74"/>
      <c r="CX483" s="74"/>
      <c r="CY483" s="74"/>
      <c r="CZ483" s="74"/>
      <c r="DA483" s="74"/>
      <c r="DB483" s="74"/>
      <c r="DC483" s="74"/>
      <c r="DD483" s="74"/>
      <c r="DE483" s="74"/>
      <c r="DF483" s="74"/>
      <c r="DG483" s="74"/>
      <c r="DH483" s="74"/>
      <c r="DI483" s="74"/>
      <c r="DJ483" s="74"/>
      <c r="DK483" s="74"/>
      <c r="DL483" s="74"/>
      <c r="DM483" s="74"/>
      <c r="DN483" s="74"/>
      <c r="DO483" s="74"/>
      <c r="DP483" s="74"/>
      <c r="DQ483" s="74"/>
      <c r="DR483" s="74"/>
      <c r="DS483" s="74"/>
      <c r="DT483" s="74"/>
      <c r="DU483" s="74"/>
      <c r="DV483" s="74"/>
      <c r="DW483" s="74"/>
      <c r="DX483" s="74"/>
      <c r="DY483" s="74"/>
      <c r="DZ483" s="74"/>
      <c r="EA483" s="74"/>
      <c r="EB483" s="74"/>
      <c r="EC483" s="74"/>
      <c r="ED483" s="74"/>
      <c r="EE483" s="74"/>
      <c r="EF483" s="74"/>
      <c r="EG483" s="74"/>
      <c r="EH483" s="74"/>
      <c r="EI483" s="74"/>
      <c r="EJ483" s="74"/>
      <c r="EK483" s="74"/>
      <c r="EL483" t="s">
        <v>7495</v>
      </c>
      <c r="EM483" t="s">
        <v>7534</v>
      </c>
      <c r="EN483" t="s">
        <v>5386</v>
      </c>
      <c r="EO483" t="s">
        <v>6602</v>
      </c>
      <c r="EP483" t="s">
        <v>6883</v>
      </c>
      <c r="EQ483">
        <v>228</v>
      </c>
      <c r="ER483" s="70">
        <v>482</v>
      </c>
    </row>
    <row r="484" spans="1:148">
      <c r="A484" s="74" t="s">
        <v>335</v>
      </c>
      <c r="B484" s="74" t="s">
        <v>4613</v>
      </c>
      <c r="C484" s="74" t="s">
        <v>4613</v>
      </c>
      <c r="D484" s="74" t="s">
        <v>528</v>
      </c>
      <c r="E484" s="74" t="s">
        <v>624</v>
      </c>
      <c r="F484" s="74" t="str">
        <f t="shared" si="7"/>
        <v>臺中市大甲區</v>
      </c>
      <c r="G484" s="74">
        <f>VLOOKUP(F484,郵遞區號!$C$2:$D$371,2,0)</f>
        <v>437</v>
      </c>
      <c r="H484" s="74" t="str">
        <f>VLOOKUP(D484,區域對照!$A$2:$B$23,2,0)</f>
        <v>中區</v>
      </c>
      <c r="I484" s="74" t="s">
        <v>6124</v>
      </c>
      <c r="J484" s="74" t="s">
        <v>708</v>
      </c>
      <c r="K484" s="74" t="s">
        <v>4609</v>
      </c>
      <c r="L484" s="61" t="s">
        <v>6124</v>
      </c>
      <c r="M484" s="75" t="s">
        <v>999</v>
      </c>
      <c r="N484" s="74" t="s">
        <v>1203</v>
      </c>
      <c r="O484" s="74" t="s">
        <v>1203</v>
      </c>
      <c r="P484" s="74" t="s">
        <v>1258</v>
      </c>
      <c r="Q484" s="74" t="s">
        <v>708</v>
      </c>
      <c r="R484" s="74" t="s">
        <v>1534</v>
      </c>
      <c r="S484" s="74" t="s">
        <v>4715</v>
      </c>
      <c r="T484" s="74" t="s">
        <v>4715</v>
      </c>
      <c r="U484" s="74" t="s">
        <v>5401</v>
      </c>
      <c r="V484" s="74">
        <v>24.3874125</v>
      </c>
      <c r="W484" s="74">
        <v>120.663746</v>
      </c>
      <c r="X484" s="74" t="s">
        <v>2536</v>
      </c>
      <c r="Y484" s="74" t="s">
        <v>708</v>
      </c>
      <c r="Z484" s="74" t="s">
        <v>708</v>
      </c>
      <c r="AA484" s="74" t="s">
        <v>708</v>
      </c>
      <c r="AB484" s="74" t="s">
        <v>708</v>
      </c>
      <c r="AC484" s="74" t="s">
        <v>708</v>
      </c>
      <c r="AD484" s="74" t="s">
        <v>708</v>
      </c>
      <c r="AE484" s="74" t="s">
        <v>708</v>
      </c>
      <c r="AF484" s="74" t="s">
        <v>708</v>
      </c>
      <c r="AG484" s="74" t="s">
        <v>5924</v>
      </c>
      <c r="AH484" s="74" t="s">
        <v>3446</v>
      </c>
      <c r="AI484" s="74" t="s">
        <v>3446</v>
      </c>
      <c r="AJ484" s="74"/>
      <c r="AK484" s="74" t="s">
        <v>2734</v>
      </c>
      <c r="AL484" s="74" t="s">
        <v>2734</v>
      </c>
      <c r="AM484" s="74" t="s">
        <v>6490</v>
      </c>
      <c r="AN484" s="74" t="s">
        <v>2734</v>
      </c>
      <c r="AO484" s="74">
        <v>0</v>
      </c>
      <c r="AP484" s="74">
        <v>0</v>
      </c>
      <c r="AQ484" s="74">
        <v>0</v>
      </c>
      <c r="AR484" s="74">
        <v>0</v>
      </c>
      <c r="AS484" s="74">
        <v>0</v>
      </c>
      <c r="AT484" s="74">
        <v>0</v>
      </c>
      <c r="AU484" s="74">
        <v>0</v>
      </c>
      <c r="AV484" s="74">
        <v>1</v>
      </c>
      <c r="AW484" s="70">
        <v>0</v>
      </c>
      <c r="AX484" s="70">
        <v>0</v>
      </c>
      <c r="AY484" s="70">
        <v>0</v>
      </c>
      <c r="AZ484" s="74"/>
      <c r="BA484" s="74">
        <v>0</v>
      </c>
      <c r="BB484" s="74">
        <v>0</v>
      </c>
      <c r="BC484" s="74">
        <v>36</v>
      </c>
      <c r="BD484" s="74">
        <v>63</v>
      </c>
      <c r="BE484" s="74">
        <v>1</v>
      </c>
      <c r="BF484" s="74">
        <v>0</v>
      </c>
      <c r="BG484" s="74">
        <v>0</v>
      </c>
      <c r="BH484" s="74">
        <v>0</v>
      </c>
      <c r="BI484" s="74">
        <v>0</v>
      </c>
      <c r="BJ484" s="74">
        <v>20</v>
      </c>
      <c r="BK484" s="74">
        <v>0</v>
      </c>
      <c r="BL484" s="74">
        <v>0</v>
      </c>
      <c r="BM484" s="74">
        <v>0</v>
      </c>
      <c r="BN484" s="74">
        <v>0</v>
      </c>
      <c r="BO484" s="74">
        <v>0</v>
      </c>
      <c r="BP484" s="74">
        <v>0</v>
      </c>
      <c r="BQ484" s="74">
        <v>0</v>
      </c>
      <c r="BR484" s="74">
        <v>0</v>
      </c>
      <c r="BS484" s="74">
        <v>0</v>
      </c>
      <c r="BT484" s="74">
        <v>0</v>
      </c>
      <c r="BU484" s="74">
        <v>0</v>
      </c>
      <c r="BV484" s="74">
        <v>0</v>
      </c>
      <c r="BW484" s="74">
        <v>0</v>
      </c>
      <c r="BX484" s="74">
        <v>0</v>
      </c>
      <c r="BY484" s="74">
        <v>0</v>
      </c>
      <c r="BZ484" s="74">
        <v>0</v>
      </c>
      <c r="CA484" s="74">
        <v>0</v>
      </c>
      <c r="CB484" s="74">
        <v>0</v>
      </c>
      <c r="CC484" s="74">
        <v>0</v>
      </c>
      <c r="CD484" s="74">
        <v>0</v>
      </c>
      <c r="CE484" s="74"/>
      <c r="CF484" s="74"/>
      <c r="CG484" s="74"/>
      <c r="CH484" s="74"/>
      <c r="CI484" s="74"/>
      <c r="CJ484" s="74"/>
      <c r="CK484" s="74"/>
      <c r="CL484" s="74"/>
      <c r="CM484" s="74"/>
      <c r="CN484" s="74"/>
      <c r="CO484" s="74"/>
      <c r="CP484" s="74"/>
      <c r="CQ484" s="74"/>
      <c r="CR484" s="74"/>
      <c r="CS484" s="74"/>
      <c r="CT484" s="74"/>
      <c r="CU484" s="74"/>
      <c r="CV484" s="74"/>
      <c r="CW484" s="74"/>
      <c r="CX484" s="74"/>
      <c r="CY484" s="74"/>
      <c r="CZ484" s="74"/>
      <c r="DA484" s="74"/>
      <c r="DB484" s="74"/>
      <c r="DC484" s="74"/>
      <c r="DD484" s="74"/>
      <c r="DE484" s="74"/>
      <c r="DF484" s="74"/>
      <c r="DG484" s="74"/>
      <c r="DH484" s="74"/>
      <c r="DI484" s="74"/>
      <c r="DJ484" s="74"/>
      <c r="DK484" s="74"/>
      <c r="DL484" s="74"/>
      <c r="DM484" s="74"/>
      <c r="DN484" s="74"/>
      <c r="DO484" s="74"/>
      <c r="DP484" s="74"/>
      <c r="DQ484" s="74"/>
      <c r="DR484" s="74"/>
      <c r="DS484" s="74"/>
      <c r="DT484" s="74"/>
      <c r="DU484" s="74"/>
      <c r="DV484" s="74"/>
      <c r="DW484" s="74"/>
      <c r="DX484" s="74"/>
      <c r="DY484" s="74"/>
      <c r="DZ484" s="74"/>
      <c r="EA484" s="74"/>
      <c r="EB484" s="74"/>
      <c r="EC484" s="74"/>
      <c r="ED484" s="74"/>
      <c r="EE484" s="74"/>
      <c r="EF484" s="74"/>
      <c r="EG484" s="74"/>
      <c r="EH484" s="74"/>
      <c r="EI484" s="74"/>
      <c r="EJ484" s="74"/>
      <c r="EK484" s="74"/>
      <c r="EL484" t="s">
        <v>7496</v>
      </c>
      <c r="EM484" t="s">
        <v>7534</v>
      </c>
      <c r="EN484" t="s">
        <v>7596</v>
      </c>
      <c r="EO484" t="s">
        <v>7497</v>
      </c>
      <c r="EP484" t="s">
        <v>7498</v>
      </c>
      <c r="EQ484">
        <v>94</v>
      </c>
      <c r="ER484" s="70">
        <v>483</v>
      </c>
    </row>
    <row r="485" spans="1:148">
      <c r="A485" s="74" t="s">
        <v>339</v>
      </c>
      <c r="B485" s="74" t="s">
        <v>4613</v>
      </c>
      <c r="C485" s="74" t="s">
        <v>4613</v>
      </c>
      <c r="D485" s="74" t="s">
        <v>528</v>
      </c>
      <c r="E485" s="74" t="s">
        <v>641</v>
      </c>
      <c r="F485" s="74" t="str">
        <f t="shared" si="7"/>
        <v>臺中市南區</v>
      </c>
      <c r="G485" s="74">
        <f>VLOOKUP(F485,郵遞區號!$C$2:$D$371,2,0)</f>
        <v>402</v>
      </c>
      <c r="H485" s="74" t="str">
        <f>VLOOKUP(D485,區域對照!$A$2:$B$23,2,0)</f>
        <v>中區</v>
      </c>
      <c r="I485" s="74" t="s">
        <v>6124</v>
      </c>
      <c r="J485" s="74" t="s">
        <v>708</v>
      </c>
      <c r="K485" s="74" t="s">
        <v>4609</v>
      </c>
      <c r="L485" s="61" t="s">
        <v>6124</v>
      </c>
      <c r="M485" s="75" t="s">
        <v>1003</v>
      </c>
      <c r="N485" s="74" t="s">
        <v>1203</v>
      </c>
      <c r="O485" s="74" t="s">
        <v>1203</v>
      </c>
      <c r="P485" s="74" t="s">
        <v>1258</v>
      </c>
      <c r="Q485" s="74" t="s">
        <v>708</v>
      </c>
      <c r="R485" s="74" t="s">
        <v>1537</v>
      </c>
      <c r="S485" s="74" t="s">
        <v>4716</v>
      </c>
      <c r="T485" s="74" t="s">
        <v>4716</v>
      </c>
      <c r="U485" s="74" t="s">
        <v>5405</v>
      </c>
      <c r="V485" s="74">
        <v>24.119409900000001</v>
      </c>
      <c r="W485" s="74">
        <v>120.65506240000001</v>
      </c>
      <c r="X485" s="74" t="s">
        <v>2540</v>
      </c>
      <c r="Y485" s="74" t="s">
        <v>708</v>
      </c>
      <c r="Z485" s="74" t="s">
        <v>708</v>
      </c>
      <c r="AA485" s="74" t="s">
        <v>708</v>
      </c>
      <c r="AB485" s="74" t="s">
        <v>708</v>
      </c>
      <c r="AC485" s="74" t="s">
        <v>708</v>
      </c>
      <c r="AD485" s="74" t="s">
        <v>708</v>
      </c>
      <c r="AE485" s="74" t="s">
        <v>708</v>
      </c>
      <c r="AF485" s="74" t="s">
        <v>708</v>
      </c>
      <c r="AG485" s="74" t="s">
        <v>5928</v>
      </c>
      <c r="AH485" s="74" t="s">
        <v>3450</v>
      </c>
      <c r="AI485" s="74" t="s">
        <v>3450</v>
      </c>
      <c r="AJ485" s="74"/>
      <c r="AK485" s="74" t="s">
        <v>2734</v>
      </c>
      <c r="AL485" s="74" t="s">
        <v>2734</v>
      </c>
      <c r="AM485" s="74" t="s">
        <v>6490</v>
      </c>
      <c r="AN485" s="74" t="s">
        <v>2734</v>
      </c>
      <c r="AO485" s="74">
        <v>0</v>
      </c>
      <c r="AP485" s="74">
        <v>0</v>
      </c>
      <c r="AQ485" s="74">
        <v>0</v>
      </c>
      <c r="AR485" s="74">
        <v>0</v>
      </c>
      <c r="AS485" s="74">
        <v>0</v>
      </c>
      <c r="AT485" s="74">
        <v>0</v>
      </c>
      <c r="AU485" s="74">
        <v>0</v>
      </c>
      <c r="AV485" s="74">
        <v>1</v>
      </c>
      <c r="AW485" s="70">
        <v>0</v>
      </c>
      <c r="AX485" s="70">
        <v>0</v>
      </c>
      <c r="AY485" s="70">
        <v>0</v>
      </c>
      <c r="AZ485" s="74"/>
      <c r="BA485" s="74">
        <v>0</v>
      </c>
      <c r="BB485" s="74">
        <v>0</v>
      </c>
      <c r="BC485" s="74">
        <v>45</v>
      </c>
      <c r="BD485" s="74">
        <v>139</v>
      </c>
      <c r="BE485" s="74">
        <v>1</v>
      </c>
      <c r="BF485" s="74">
        <v>0</v>
      </c>
      <c r="BG485" s="74">
        <v>0</v>
      </c>
      <c r="BH485" s="74">
        <v>0</v>
      </c>
      <c r="BI485" s="74">
        <v>0</v>
      </c>
      <c r="BJ485" s="74">
        <v>0</v>
      </c>
      <c r="BK485" s="74">
        <v>0</v>
      </c>
      <c r="BL485" s="74">
        <v>0</v>
      </c>
      <c r="BM485" s="74">
        <v>0</v>
      </c>
      <c r="BN485" s="74">
        <v>0</v>
      </c>
      <c r="BO485" s="74">
        <v>0</v>
      </c>
      <c r="BP485" s="74">
        <v>0</v>
      </c>
      <c r="BQ485" s="74">
        <v>0</v>
      </c>
      <c r="BR485" s="74">
        <v>0</v>
      </c>
      <c r="BS485" s="74">
        <v>0</v>
      </c>
      <c r="BT485" s="74">
        <v>0</v>
      </c>
      <c r="BU485" s="74">
        <v>0</v>
      </c>
      <c r="BV485" s="74">
        <v>0</v>
      </c>
      <c r="BW485" s="74">
        <v>0</v>
      </c>
      <c r="BX485" s="74">
        <v>0</v>
      </c>
      <c r="BY485" s="74">
        <v>0</v>
      </c>
      <c r="BZ485" s="74">
        <v>0</v>
      </c>
      <c r="CA485" s="74">
        <v>0</v>
      </c>
      <c r="CB485" s="74">
        <v>0</v>
      </c>
      <c r="CC485" s="74">
        <v>0</v>
      </c>
      <c r="CD485" s="74">
        <v>0</v>
      </c>
      <c r="CE485" s="74"/>
      <c r="CF485" s="74"/>
      <c r="CG485" s="74"/>
      <c r="CH485" s="74"/>
      <c r="CI485" s="74"/>
      <c r="CJ485" s="74"/>
      <c r="CK485" s="74"/>
      <c r="CL485" s="74"/>
      <c r="CM485" s="74"/>
      <c r="CN485" s="74"/>
      <c r="CO485" s="74"/>
      <c r="CP485" s="74"/>
      <c r="CQ485" s="74"/>
      <c r="CR485" s="74"/>
      <c r="CS485" s="74"/>
      <c r="CT485" s="74"/>
      <c r="CU485" s="74"/>
      <c r="CV485" s="74"/>
      <c r="CW485" s="74"/>
      <c r="CX485" s="74"/>
      <c r="CY485" s="74"/>
      <c r="CZ485" s="74"/>
      <c r="DA485" s="74"/>
      <c r="DB485" s="74"/>
      <c r="DC485" s="74"/>
      <c r="DD485" s="74"/>
      <c r="DE485" s="74"/>
      <c r="DF485" s="74"/>
      <c r="DG485" s="74"/>
      <c r="DH485" s="74"/>
      <c r="DI485" s="74"/>
      <c r="DJ485" s="74"/>
      <c r="DK485" s="74"/>
      <c r="DL485" s="74"/>
      <c r="DM485" s="74"/>
      <c r="DN485" s="74"/>
      <c r="DO485" s="74"/>
      <c r="DP485" s="74"/>
      <c r="DQ485" s="74"/>
      <c r="DR485" s="74"/>
      <c r="DS485" s="74"/>
      <c r="DT485" s="74"/>
      <c r="DU485" s="74"/>
      <c r="DV485" s="74"/>
      <c r="DW485" s="74"/>
      <c r="DX485" s="74"/>
      <c r="DY485" s="74"/>
      <c r="DZ485" s="74"/>
      <c r="EA485" s="74"/>
      <c r="EB485" s="74"/>
      <c r="EC485" s="74"/>
      <c r="ED485" s="74"/>
      <c r="EE485" s="74"/>
      <c r="EF485" s="74"/>
      <c r="EG485" s="74"/>
      <c r="EH485" s="74"/>
      <c r="EI485" s="74"/>
      <c r="EJ485" s="74"/>
      <c r="EK485" s="74"/>
      <c r="EL485" t="s">
        <v>7499</v>
      </c>
      <c r="EM485" t="s">
        <v>7534</v>
      </c>
      <c r="EN485" t="s">
        <v>5405</v>
      </c>
      <c r="EO485" t="s">
        <v>6719</v>
      </c>
      <c r="EP485" t="s">
        <v>7098</v>
      </c>
      <c r="EQ485">
        <v>123</v>
      </c>
      <c r="ER485" s="70">
        <v>484</v>
      </c>
    </row>
    <row r="486" spans="1:148">
      <c r="A486" s="70" t="s">
        <v>349</v>
      </c>
      <c r="B486" s="70" t="s">
        <v>4610</v>
      </c>
      <c r="C486" s="70" t="s">
        <v>4210</v>
      </c>
      <c r="D486" s="70" t="s">
        <v>526</v>
      </c>
      <c r="E486" s="70" t="s">
        <v>597</v>
      </c>
      <c r="F486" s="70" t="str">
        <f t="shared" si="7"/>
        <v>高雄市左營區</v>
      </c>
      <c r="G486" s="70">
        <f>VLOOKUP(F486,郵遞區號!$C$2:$D$371,2,0)</f>
        <v>813</v>
      </c>
      <c r="H486" s="70" t="str">
        <f>VLOOKUP(D486,區域對照!$A$2:$B$23,2,0)</f>
        <v>高屏區</v>
      </c>
      <c r="I486" s="76" t="s">
        <v>6124</v>
      </c>
      <c r="J486" s="70" t="s">
        <v>708</v>
      </c>
      <c r="K486" s="76" t="s">
        <v>4609</v>
      </c>
      <c r="L486" s="59" t="s">
        <v>6124</v>
      </c>
      <c r="M486" s="71" t="s">
        <v>1013</v>
      </c>
      <c r="N486" s="70" t="s">
        <v>1203</v>
      </c>
      <c r="O486" s="70" t="s">
        <v>1203</v>
      </c>
      <c r="P486" s="70" t="s">
        <v>1258</v>
      </c>
      <c r="Q486" s="70" t="s">
        <v>708</v>
      </c>
      <c r="R486" s="70" t="s">
        <v>1546</v>
      </c>
      <c r="S486" s="70" t="s">
        <v>4717</v>
      </c>
      <c r="T486" s="70" t="s">
        <v>4717</v>
      </c>
      <c r="U486" s="70" t="s">
        <v>5415</v>
      </c>
      <c r="V486" s="70">
        <v>22.667581999999999</v>
      </c>
      <c r="W486" s="70">
        <v>120.3043505</v>
      </c>
      <c r="X486" s="70" t="s">
        <v>2550</v>
      </c>
      <c r="Y486" s="70" t="s">
        <v>708</v>
      </c>
      <c r="Z486" s="70" t="s">
        <v>708</v>
      </c>
      <c r="AA486" s="70" t="s">
        <v>708</v>
      </c>
      <c r="AB486" s="70" t="s">
        <v>708</v>
      </c>
      <c r="AC486" s="70" t="s">
        <v>708</v>
      </c>
      <c r="AD486" s="70" t="s">
        <v>708</v>
      </c>
      <c r="AE486" s="70" t="s">
        <v>708</v>
      </c>
      <c r="AF486" s="70" t="s">
        <v>708</v>
      </c>
      <c r="AG486" s="70" t="s">
        <v>5938</v>
      </c>
      <c r="AH486" s="70" t="s">
        <v>3460</v>
      </c>
      <c r="AI486" s="70" t="s">
        <v>3460</v>
      </c>
      <c r="AK486" s="70" t="s">
        <v>2734</v>
      </c>
      <c r="AL486" s="70" t="s">
        <v>2734</v>
      </c>
      <c r="AM486" s="70" t="s">
        <v>6490</v>
      </c>
      <c r="AN486" s="70" t="s">
        <v>2734</v>
      </c>
      <c r="AO486" s="70">
        <v>0</v>
      </c>
      <c r="AP486" s="70">
        <v>0</v>
      </c>
      <c r="AQ486" s="70">
        <v>0</v>
      </c>
      <c r="AR486" s="70">
        <v>0</v>
      </c>
      <c r="AS486" s="70">
        <v>0</v>
      </c>
      <c r="AT486" s="70">
        <v>0</v>
      </c>
      <c r="AU486" s="70">
        <v>0</v>
      </c>
      <c r="AV486" s="70">
        <v>1</v>
      </c>
      <c r="AW486" s="70">
        <v>0</v>
      </c>
      <c r="AX486" s="70">
        <v>0</v>
      </c>
      <c r="AY486" s="70">
        <v>0</v>
      </c>
      <c r="BA486" s="70">
        <v>20</v>
      </c>
      <c r="BB486" s="70">
        <v>0</v>
      </c>
      <c r="BC486" s="70">
        <v>0</v>
      </c>
      <c r="BD486" s="70">
        <v>0</v>
      </c>
      <c r="BE486" s="70">
        <v>1</v>
      </c>
      <c r="BF486" s="70">
        <v>1</v>
      </c>
      <c r="BG486" s="70">
        <v>0</v>
      </c>
      <c r="BH486" s="70">
        <v>0</v>
      </c>
      <c r="BI486" s="70">
        <v>0</v>
      </c>
      <c r="BJ486" s="70">
        <v>0</v>
      </c>
      <c r="BK486" s="70">
        <v>0</v>
      </c>
      <c r="BL486" s="70">
        <v>0</v>
      </c>
      <c r="BM486" s="70">
        <v>0</v>
      </c>
      <c r="BN486" s="70">
        <v>0</v>
      </c>
      <c r="BO486" s="70">
        <v>0</v>
      </c>
      <c r="BP486" s="70">
        <v>0</v>
      </c>
      <c r="BQ486" s="70">
        <v>0</v>
      </c>
      <c r="BR486" s="70">
        <v>0</v>
      </c>
      <c r="BS486" s="70">
        <v>0</v>
      </c>
      <c r="BT486" s="70">
        <v>1</v>
      </c>
      <c r="BU486" s="70">
        <v>0</v>
      </c>
      <c r="BV486" s="70">
        <v>0</v>
      </c>
      <c r="BW486" s="70">
        <v>0</v>
      </c>
      <c r="BX486" s="70">
        <v>0</v>
      </c>
      <c r="BY486" s="70">
        <v>0</v>
      </c>
      <c r="BZ486" s="70">
        <v>0</v>
      </c>
      <c r="CA486" s="70">
        <v>0</v>
      </c>
      <c r="CB486" s="70">
        <v>0</v>
      </c>
      <c r="CC486" s="70">
        <v>0</v>
      </c>
      <c r="CD486" s="70">
        <v>0</v>
      </c>
      <c r="EL486" t="s">
        <v>7500</v>
      </c>
      <c r="EM486" t="s">
        <v>7534</v>
      </c>
      <c r="EN486" t="s">
        <v>5415</v>
      </c>
      <c r="EO486" t="s">
        <v>7107</v>
      </c>
      <c r="EP486" t="s">
        <v>6619</v>
      </c>
      <c r="EQ486">
        <v>227</v>
      </c>
      <c r="ER486" s="70">
        <v>485</v>
      </c>
    </row>
    <row r="487" spans="1:148">
      <c r="A487" s="74" t="s">
        <v>359</v>
      </c>
      <c r="B487" s="74" t="s">
        <v>4613</v>
      </c>
      <c r="C487" s="74" t="s">
        <v>4613</v>
      </c>
      <c r="D487" s="74" t="s">
        <v>527</v>
      </c>
      <c r="E487" s="74" t="s">
        <v>639</v>
      </c>
      <c r="F487" s="74" t="str">
        <f t="shared" si="7"/>
        <v>基隆市安樂區</v>
      </c>
      <c r="G487" s="74">
        <f>VLOOKUP(F487,郵遞區號!$C$2:$D$371,2,0)</f>
        <v>204</v>
      </c>
      <c r="H487" s="74" t="str">
        <f>VLOOKUP(D487,區域對照!$A$2:$B$23,2,0)</f>
        <v>台北區</v>
      </c>
      <c r="I487" s="74" t="s">
        <v>6124</v>
      </c>
      <c r="J487" s="74" t="s">
        <v>708</v>
      </c>
      <c r="K487" s="74" t="s">
        <v>4609</v>
      </c>
      <c r="L487" s="61" t="s">
        <v>6124</v>
      </c>
      <c r="M487" s="75" t="s">
        <v>1023</v>
      </c>
      <c r="N487" s="74" t="s">
        <v>1203</v>
      </c>
      <c r="O487" s="74" t="s">
        <v>1203</v>
      </c>
      <c r="P487" s="74" t="s">
        <v>1258</v>
      </c>
      <c r="Q487" s="74" t="s">
        <v>708</v>
      </c>
      <c r="R487" s="74" t="s">
        <v>708</v>
      </c>
      <c r="S487" s="74" t="s">
        <v>4718</v>
      </c>
      <c r="T487" s="74" t="s">
        <v>5060</v>
      </c>
      <c r="U487" s="74" t="s">
        <v>5425</v>
      </c>
      <c r="V487" s="74">
        <v>25.1383191</v>
      </c>
      <c r="W487" s="74">
        <v>121.71852060000001</v>
      </c>
      <c r="X487" s="74" t="s">
        <v>2560</v>
      </c>
      <c r="Y487" s="74" t="s">
        <v>708</v>
      </c>
      <c r="Z487" s="74" t="s">
        <v>708</v>
      </c>
      <c r="AA487" s="74" t="s">
        <v>708</v>
      </c>
      <c r="AB487" s="74" t="s">
        <v>708</v>
      </c>
      <c r="AC487" s="74" t="s">
        <v>708</v>
      </c>
      <c r="AD487" s="74" t="s">
        <v>708</v>
      </c>
      <c r="AE487" s="74" t="s">
        <v>2734</v>
      </c>
      <c r="AF487" s="74" t="s">
        <v>2733</v>
      </c>
      <c r="AG487" s="74" t="s">
        <v>5948</v>
      </c>
      <c r="AH487" s="74" t="s">
        <v>3470</v>
      </c>
      <c r="AI487" s="74" t="s">
        <v>3470</v>
      </c>
      <c r="AJ487" s="74"/>
      <c r="AK487" s="74" t="s">
        <v>2734</v>
      </c>
      <c r="AL487" s="74" t="s">
        <v>2734</v>
      </c>
      <c r="AM487" s="74" t="s">
        <v>6490</v>
      </c>
      <c r="AN487" s="74" t="s">
        <v>2734</v>
      </c>
      <c r="AO487" s="74">
        <v>0</v>
      </c>
      <c r="AP487" s="74">
        <v>0</v>
      </c>
      <c r="AQ487" s="74">
        <v>0</v>
      </c>
      <c r="AR487" s="74">
        <v>0</v>
      </c>
      <c r="AS487" s="74">
        <v>0</v>
      </c>
      <c r="AT487" s="74">
        <v>0</v>
      </c>
      <c r="AU487" s="74">
        <v>0</v>
      </c>
      <c r="AV487" s="74">
        <v>1</v>
      </c>
      <c r="AW487" s="70">
        <v>0</v>
      </c>
      <c r="AX487" s="70">
        <v>0</v>
      </c>
      <c r="AY487" s="70">
        <v>0</v>
      </c>
      <c r="AZ487" s="74"/>
      <c r="BA487" s="74">
        <v>0</v>
      </c>
      <c r="BB487" s="74">
        <v>0</v>
      </c>
      <c r="BC487" s="74">
        <v>0</v>
      </c>
      <c r="BD487" s="74">
        <v>138</v>
      </c>
      <c r="BE487" s="74">
        <v>1</v>
      </c>
      <c r="BF487" s="74">
        <v>0</v>
      </c>
      <c r="BG487" s="74">
        <v>0</v>
      </c>
      <c r="BH487" s="74">
        <v>0</v>
      </c>
      <c r="BI487" s="74">
        <v>0</v>
      </c>
      <c r="BJ487" s="74">
        <v>0</v>
      </c>
      <c r="BK487" s="74">
        <v>0</v>
      </c>
      <c r="BL487" s="74">
        <v>0</v>
      </c>
      <c r="BM487" s="74">
        <v>0</v>
      </c>
      <c r="BN487" s="74">
        <v>0</v>
      </c>
      <c r="BO487" s="74">
        <v>0</v>
      </c>
      <c r="BP487" s="74">
        <v>0</v>
      </c>
      <c r="BQ487" s="74">
        <v>0</v>
      </c>
      <c r="BR487" s="74">
        <v>0</v>
      </c>
      <c r="BS487" s="74">
        <v>0</v>
      </c>
      <c r="BT487" s="74">
        <v>0</v>
      </c>
      <c r="BU487" s="74">
        <v>0</v>
      </c>
      <c r="BV487" s="74">
        <v>0</v>
      </c>
      <c r="BW487" s="74">
        <v>0</v>
      </c>
      <c r="BX487" s="74">
        <v>0</v>
      </c>
      <c r="BY487" s="74">
        <v>0</v>
      </c>
      <c r="BZ487" s="74">
        <v>0</v>
      </c>
      <c r="CA487" s="74">
        <v>0</v>
      </c>
      <c r="CB487" s="74">
        <v>0</v>
      </c>
      <c r="CC487" s="74">
        <v>0</v>
      </c>
      <c r="CD487" s="74">
        <v>0</v>
      </c>
      <c r="CE487" s="74"/>
      <c r="CF487" s="74"/>
      <c r="CG487" s="74"/>
      <c r="CH487" s="74"/>
      <c r="CI487" s="74"/>
      <c r="CJ487" s="74"/>
      <c r="CK487" s="74"/>
      <c r="CL487" s="74"/>
      <c r="CM487" s="74"/>
      <c r="CN487" s="74"/>
      <c r="CO487" s="74"/>
      <c r="CP487" s="74"/>
      <c r="CQ487" s="74"/>
      <c r="CR487" s="74"/>
      <c r="CS487" s="74"/>
      <c r="CT487" s="74"/>
      <c r="CU487" s="74"/>
      <c r="CV487" s="74"/>
      <c r="CW487" s="74"/>
      <c r="CX487" s="74"/>
      <c r="CY487" s="74"/>
      <c r="CZ487" s="74"/>
      <c r="DA487" s="74"/>
      <c r="DB487" s="74"/>
      <c r="DC487" s="74"/>
      <c r="DD487" s="74"/>
      <c r="DE487" s="74"/>
      <c r="DF487" s="74"/>
      <c r="DG487" s="74"/>
      <c r="DH487" s="74"/>
      <c r="DI487" s="74"/>
      <c r="DJ487" s="74"/>
      <c r="DK487" s="74"/>
      <c r="DL487" s="74"/>
      <c r="DM487" s="74"/>
      <c r="DN487" s="74"/>
      <c r="DO487" s="74"/>
      <c r="DP487" s="74"/>
      <c r="DQ487" s="74"/>
      <c r="DR487" s="74"/>
      <c r="DS487" s="74"/>
      <c r="DT487" s="74"/>
      <c r="DU487" s="74"/>
      <c r="DV487" s="74"/>
      <c r="DW487" s="74"/>
      <c r="DX487" s="74"/>
      <c r="DY487" s="74"/>
      <c r="DZ487" s="74"/>
      <c r="EA487" s="74"/>
      <c r="EB487" s="74"/>
      <c r="EC487" s="74"/>
      <c r="ED487" s="74"/>
      <c r="EE487" s="74"/>
      <c r="EF487" s="74"/>
      <c r="EG487" s="74"/>
      <c r="EH487" s="74"/>
      <c r="EI487" s="74"/>
      <c r="EJ487" s="74"/>
      <c r="EK487" s="74"/>
      <c r="EL487" t="s">
        <v>7501</v>
      </c>
      <c r="EM487" t="s">
        <v>7534</v>
      </c>
      <c r="EN487" t="s">
        <v>5425</v>
      </c>
      <c r="EO487" t="s">
        <v>7502</v>
      </c>
      <c r="EP487" t="s">
        <v>6600</v>
      </c>
      <c r="EQ487">
        <v>40</v>
      </c>
      <c r="ER487" s="70">
        <v>486</v>
      </c>
    </row>
    <row r="488" spans="1:148">
      <c r="A488" s="74" t="s">
        <v>360</v>
      </c>
      <c r="B488" s="74" t="s">
        <v>4613</v>
      </c>
      <c r="C488" s="74" t="s">
        <v>4613</v>
      </c>
      <c r="D488" s="74" t="s">
        <v>527</v>
      </c>
      <c r="E488" s="74" t="s">
        <v>639</v>
      </c>
      <c r="F488" s="74" t="str">
        <f t="shared" si="7"/>
        <v>基隆市安樂區</v>
      </c>
      <c r="G488" s="74">
        <f>VLOOKUP(F488,郵遞區號!$C$2:$D$371,2,0)</f>
        <v>204</v>
      </c>
      <c r="H488" s="74" t="str">
        <f>VLOOKUP(D488,區域對照!$A$2:$B$23,2,0)</f>
        <v>台北區</v>
      </c>
      <c r="I488" s="74" t="s">
        <v>6124</v>
      </c>
      <c r="J488" s="74" t="s">
        <v>708</v>
      </c>
      <c r="K488" s="74" t="s">
        <v>4609</v>
      </c>
      <c r="L488" s="61" t="s">
        <v>6124</v>
      </c>
      <c r="M488" s="75" t="s">
        <v>1024</v>
      </c>
      <c r="N488" s="74" t="s">
        <v>1203</v>
      </c>
      <c r="O488" s="74" t="s">
        <v>1203</v>
      </c>
      <c r="P488" s="74" t="s">
        <v>1258</v>
      </c>
      <c r="Q488" s="74" t="s">
        <v>708</v>
      </c>
      <c r="R488" s="74" t="s">
        <v>1553</v>
      </c>
      <c r="S488" s="74" t="s">
        <v>4719</v>
      </c>
      <c r="T488" s="74" t="s">
        <v>4940</v>
      </c>
      <c r="U488" s="74" t="s">
        <v>5426</v>
      </c>
      <c r="V488" s="74">
        <v>25.139662600000001</v>
      </c>
      <c r="W488" s="74">
        <v>121.71215100000001</v>
      </c>
      <c r="X488" s="74" t="s">
        <v>2561</v>
      </c>
      <c r="Y488" s="74" t="s">
        <v>708</v>
      </c>
      <c r="Z488" s="74" t="s">
        <v>708</v>
      </c>
      <c r="AA488" s="74" t="s">
        <v>708</v>
      </c>
      <c r="AB488" s="74" t="s">
        <v>708</v>
      </c>
      <c r="AC488" s="74" t="s">
        <v>708</v>
      </c>
      <c r="AD488" s="74" t="s">
        <v>708</v>
      </c>
      <c r="AE488" s="74" t="s">
        <v>708</v>
      </c>
      <c r="AF488" s="74" t="s">
        <v>708</v>
      </c>
      <c r="AG488" s="74" t="s">
        <v>5949</v>
      </c>
      <c r="AH488" s="74" t="s">
        <v>3471</v>
      </c>
      <c r="AI488" s="74" t="s">
        <v>3471</v>
      </c>
      <c r="AJ488" s="74"/>
      <c r="AK488" s="74" t="s">
        <v>2734</v>
      </c>
      <c r="AL488" s="74" t="s">
        <v>2734</v>
      </c>
      <c r="AM488" s="74" t="s">
        <v>6490</v>
      </c>
      <c r="AN488" s="74" t="s">
        <v>2734</v>
      </c>
      <c r="AO488" s="74">
        <v>0</v>
      </c>
      <c r="AP488" s="74">
        <v>0</v>
      </c>
      <c r="AQ488" s="74">
        <v>0</v>
      </c>
      <c r="AR488" s="74">
        <v>0</v>
      </c>
      <c r="AS488" s="74">
        <v>0</v>
      </c>
      <c r="AT488" s="74">
        <v>0</v>
      </c>
      <c r="AU488" s="74">
        <v>0</v>
      </c>
      <c r="AV488" s="74">
        <v>1</v>
      </c>
      <c r="AW488" s="70">
        <v>0</v>
      </c>
      <c r="AX488" s="70">
        <v>0</v>
      </c>
      <c r="AY488" s="70">
        <v>0</v>
      </c>
      <c r="AZ488" s="74"/>
      <c r="BA488" s="74">
        <v>0</v>
      </c>
      <c r="BB488" s="74">
        <v>0</v>
      </c>
      <c r="BC488" s="74">
        <v>40</v>
      </c>
      <c r="BD488" s="74">
        <v>59</v>
      </c>
      <c r="BE488" s="74">
        <v>2</v>
      </c>
      <c r="BF488" s="74">
        <v>0</v>
      </c>
      <c r="BG488" s="74">
        <v>0</v>
      </c>
      <c r="BH488" s="74">
        <v>0</v>
      </c>
      <c r="BI488" s="74">
        <v>0</v>
      </c>
      <c r="BJ488" s="74">
        <v>0</v>
      </c>
      <c r="BK488" s="74">
        <v>0</v>
      </c>
      <c r="BL488" s="74">
        <v>0</v>
      </c>
      <c r="BM488" s="74">
        <v>0</v>
      </c>
      <c r="BN488" s="74">
        <v>0</v>
      </c>
      <c r="BO488" s="74">
        <v>0</v>
      </c>
      <c r="BP488" s="74">
        <v>0</v>
      </c>
      <c r="BQ488" s="74">
        <v>0</v>
      </c>
      <c r="BR488" s="74">
        <v>0</v>
      </c>
      <c r="BS488" s="74">
        <v>0</v>
      </c>
      <c r="BT488" s="74">
        <v>0</v>
      </c>
      <c r="BU488" s="74">
        <v>0</v>
      </c>
      <c r="BV488" s="74">
        <v>0</v>
      </c>
      <c r="BW488" s="74">
        <v>0</v>
      </c>
      <c r="BX488" s="74">
        <v>0</v>
      </c>
      <c r="BY488" s="74">
        <v>0</v>
      </c>
      <c r="BZ488" s="74">
        <v>0</v>
      </c>
      <c r="CA488" s="74">
        <v>0</v>
      </c>
      <c r="CB488" s="74">
        <v>0</v>
      </c>
      <c r="CC488" s="74">
        <v>0</v>
      </c>
      <c r="CD488" s="74">
        <v>0</v>
      </c>
      <c r="CE488" s="74"/>
      <c r="CF488" s="74"/>
      <c r="CG488" s="74"/>
      <c r="CH488" s="74"/>
      <c r="CI488" s="74"/>
      <c r="CJ488" s="74"/>
      <c r="CK488" s="74"/>
      <c r="CL488" s="74"/>
      <c r="CM488" s="74"/>
      <c r="CN488" s="74"/>
      <c r="CO488" s="74"/>
      <c r="CP488" s="74"/>
      <c r="CQ488" s="74"/>
      <c r="CR488" s="74"/>
      <c r="CS488" s="74"/>
      <c r="CT488" s="74"/>
      <c r="CU488" s="74"/>
      <c r="CV488" s="74"/>
      <c r="CW488" s="74"/>
      <c r="CX488" s="74"/>
      <c r="CY488" s="74"/>
      <c r="CZ488" s="74"/>
      <c r="DA488" s="74"/>
      <c r="DB488" s="74"/>
      <c r="DC488" s="74"/>
      <c r="DD488" s="74"/>
      <c r="DE488" s="74"/>
      <c r="DF488" s="74"/>
      <c r="DG488" s="74"/>
      <c r="DH488" s="74"/>
      <c r="DI488" s="74"/>
      <c r="DJ488" s="74"/>
      <c r="DK488" s="74"/>
      <c r="DL488" s="74"/>
      <c r="DM488" s="74"/>
      <c r="DN488" s="74"/>
      <c r="DO488" s="74"/>
      <c r="DP488" s="74"/>
      <c r="DQ488" s="74"/>
      <c r="DR488" s="74"/>
      <c r="DS488" s="74"/>
      <c r="DT488" s="74"/>
      <c r="DU488" s="74"/>
      <c r="DV488" s="74"/>
      <c r="DW488" s="74"/>
      <c r="DX488" s="74"/>
      <c r="DY488" s="74"/>
      <c r="DZ488" s="74"/>
      <c r="EA488" s="74"/>
      <c r="EB488" s="74"/>
      <c r="EC488" s="74"/>
      <c r="ED488" s="74"/>
      <c r="EE488" s="74"/>
      <c r="EF488" s="74"/>
      <c r="EG488" s="74"/>
      <c r="EH488" s="74"/>
      <c r="EI488" s="74"/>
      <c r="EJ488" s="74"/>
      <c r="EK488" s="74"/>
      <c r="EL488" t="s">
        <v>7503</v>
      </c>
      <c r="EM488" t="s">
        <v>7534</v>
      </c>
      <c r="EN488" t="s">
        <v>5426</v>
      </c>
      <c r="EO488" t="s">
        <v>7502</v>
      </c>
      <c r="EP488" t="s">
        <v>6737</v>
      </c>
      <c r="EQ488">
        <v>41</v>
      </c>
      <c r="ER488" s="70">
        <v>487</v>
      </c>
    </row>
    <row r="489" spans="1:148">
      <c r="A489" s="74" t="s">
        <v>386</v>
      </c>
      <c r="B489" s="74" t="s">
        <v>4208</v>
      </c>
      <c r="C489" s="74" t="s">
        <v>4208</v>
      </c>
      <c r="D489" s="74" t="s">
        <v>530</v>
      </c>
      <c r="E489" s="74" t="s">
        <v>557</v>
      </c>
      <c r="F489" s="74" t="str">
        <f t="shared" si="7"/>
        <v>嘉義市西區</v>
      </c>
      <c r="G489" s="74">
        <f>VLOOKUP(F489,郵遞區號!$C$2:$D$371,2,0)</f>
        <v>600</v>
      </c>
      <c r="H489" s="74" t="str">
        <f>VLOOKUP(D489,區域對照!$A$2:$B$23,2,0)</f>
        <v>南區</v>
      </c>
      <c r="I489" s="74" t="s">
        <v>6124</v>
      </c>
      <c r="J489" s="74" t="s">
        <v>708</v>
      </c>
      <c r="K489" s="74" t="s">
        <v>4609</v>
      </c>
      <c r="L489" s="61" t="s">
        <v>6124</v>
      </c>
      <c r="M489" s="75" t="s">
        <v>1050</v>
      </c>
      <c r="N489" s="74" t="s">
        <v>1203</v>
      </c>
      <c r="O489" s="74" t="s">
        <v>1203</v>
      </c>
      <c r="P489" s="74" t="s">
        <v>1258</v>
      </c>
      <c r="Q489" s="74" t="s">
        <v>708</v>
      </c>
      <c r="R489" s="74" t="s">
        <v>1578</v>
      </c>
      <c r="S489" s="74" t="s">
        <v>3781</v>
      </c>
      <c r="T489" s="74" t="s">
        <v>3781</v>
      </c>
      <c r="U489" s="74" t="s">
        <v>5454</v>
      </c>
      <c r="V489" s="74">
        <v>23.475662400000001</v>
      </c>
      <c r="W489" s="74">
        <v>120.4420829</v>
      </c>
      <c r="X489" s="74" t="s">
        <v>2587</v>
      </c>
      <c r="Y489" s="74" t="s">
        <v>708</v>
      </c>
      <c r="Z489" s="74" t="s">
        <v>708</v>
      </c>
      <c r="AA489" s="74" t="s">
        <v>708</v>
      </c>
      <c r="AB489" s="74" t="s">
        <v>708</v>
      </c>
      <c r="AC489" s="74" t="s">
        <v>708</v>
      </c>
      <c r="AD489" s="74" t="s">
        <v>708</v>
      </c>
      <c r="AE489" s="74" t="s">
        <v>708</v>
      </c>
      <c r="AF489" s="74" t="s">
        <v>708</v>
      </c>
      <c r="AG489" s="74" t="s">
        <v>5975</v>
      </c>
      <c r="AH489" s="74" t="s">
        <v>3499</v>
      </c>
      <c r="AI489" s="74" t="s">
        <v>3499</v>
      </c>
      <c r="AJ489" s="74"/>
      <c r="AK489" s="74" t="s">
        <v>2734</v>
      </c>
      <c r="AL489" s="74" t="s">
        <v>2734</v>
      </c>
      <c r="AM489" s="74" t="s">
        <v>6490</v>
      </c>
      <c r="AN489" s="74" t="s">
        <v>2734</v>
      </c>
      <c r="AO489" s="74">
        <v>0</v>
      </c>
      <c r="AP489" s="74">
        <v>0</v>
      </c>
      <c r="AQ489" s="74">
        <v>0</v>
      </c>
      <c r="AR489" s="74">
        <v>0</v>
      </c>
      <c r="AS489" s="74">
        <v>0</v>
      </c>
      <c r="AT489" s="74">
        <v>0</v>
      </c>
      <c r="AU489" s="74">
        <v>0</v>
      </c>
      <c r="AV489" s="74">
        <v>1</v>
      </c>
      <c r="AW489" s="70">
        <v>0</v>
      </c>
      <c r="AX489" s="70">
        <v>0</v>
      </c>
      <c r="AY489" s="70">
        <v>0</v>
      </c>
      <c r="AZ489" s="74"/>
      <c r="BA489" s="74">
        <v>0</v>
      </c>
      <c r="BB489" s="74">
        <v>43</v>
      </c>
      <c r="BC489" s="74">
        <v>0</v>
      </c>
      <c r="BD489" s="74">
        <v>0</v>
      </c>
      <c r="BE489" s="74">
        <v>1</v>
      </c>
      <c r="BF489" s="74">
        <v>0</v>
      </c>
      <c r="BG489" s="74">
        <v>0</v>
      </c>
      <c r="BH489" s="74">
        <v>0</v>
      </c>
      <c r="BI489" s="74">
        <v>0</v>
      </c>
      <c r="BJ489" s="74">
        <v>0</v>
      </c>
      <c r="BK489" s="74">
        <v>0</v>
      </c>
      <c r="BL489" s="74">
        <v>0</v>
      </c>
      <c r="BM489" s="74">
        <v>0</v>
      </c>
      <c r="BN489" s="74">
        <v>0</v>
      </c>
      <c r="BO489" s="74">
        <v>0</v>
      </c>
      <c r="BP489" s="74">
        <v>0</v>
      </c>
      <c r="BQ489" s="74">
        <v>0</v>
      </c>
      <c r="BR489" s="74">
        <v>0</v>
      </c>
      <c r="BS489" s="74">
        <v>0</v>
      </c>
      <c r="BT489" s="74">
        <v>0</v>
      </c>
      <c r="BU489" s="74">
        <v>0</v>
      </c>
      <c r="BV489" s="74">
        <v>0</v>
      </c>
      <c r="BW489" s="74">
        <v>0</v>
      </c>
      <c r="BX489" s="74">
        <v>0</v>
      </c>
      <c r="BY489" s="74">
        <v>0</v>
      </c>
      <c r="BZ489" s="74">
        <v>0</v>
      </c>
      <c r="CA489" s="74">
        <v>0</v>
      </c>
      <c r="CB489" s="74">
        <v>0</v>
      </c>
      <c r="CC489" s="74">
        <v>0</v>
      </c>
      <c r="CD489" s="74">
        <v>0</v>
      </c>
      <c r="CE489" s="74">
        <v>0</v>
      </c>
      <c r="CF489" s="74">
        <v>0</v>
      </c>
      <c r="CG489" s="74">
        <v>0</v>
      </c>
      <c r="CH489" s="74">
        <v>2</v>
      </c>
      <c r="CI489" s="74">
        <v>0</v>
      </c>
      <c r="CJ489" s="74">
        <v>0</v>
      </c>
      <c r="CK489" s="74">
        <v>0</v>
      </c>
      <c r="CL489" s="74">
        <v>0</v>
      </c>
      <c r="CM489" s="74">
        <v>0</v>
      </c>
      <c r="CN489" s="74">
        <v>0</v>
      </c>
      <c r="CO489" s="74">
        <v>0</v>
      </c>
      <c r="CP489" s="74">
        <v>0</v>
      </c>
      <c r="CQ489" s="74">
        <v>0</v>
      </c>
      <c r="CR489" s="74">
        <v>0</v>
      </c>
      <c r="CS489" s="74">
        <v>0</v>
      </c>
      <c r="CT489" s="74">
        <v>0</v>
      </c>
      <c r="CU489" s="74">
        <v>0</v>
      </c>
      <c r="CV489" s="74">
        <v>0</v>
      </c>
      <c r="CW489" s="74">
        <v>0</v>
      </c>
      <c r="CX489" s="74">
        <v>0</v>
      </c>
      <c r="CY489" s="74">
        <v>0</v>
      </c>
      <c r="CZ489" s="74">
        <v>0</v>
      </c>
      <c r="DA489" s="74">
        <v>0</v>
      </c>
      <c r="DB489" s="74">
        <v>0</v>
      </c>
      <c r="DC489" s="74">
        <v>0</v>
      </c>
      <c r="DD489" s="74">
        <v>0</v>
      </c>
      <c r="DE489" s="74">
        <v>0</v>
      </c>
      <c r="DF489" s="74">
        <v>0</v>
      </c>
      <c r="DG489" s="74">
        <v>0</v>
      </c>
      <c r="DH489" s="74">
        <v>2</v>
      </c>
      <c r="DI489" s="74">
        <v>0</v>
      </c>
      <c r="DJ489" s="74">
        <v>0</v>
      </c>
      <c r="DK489" s="74">
        <v>0</v>
      </c>
      <c r="DL489" s="74">
        <v>0</v>
      </c>
      <c r="DM489" s="74">
        <v>2</v>
      </c>
      <c r="DN489" s="74">
        <v>0</v>
      </c>
      <c r="DO489" s="74">
        <v>0</v>
      </c>
      <c r="DP489" s="74">
        <v>2</v>
      </c>
      <c r="DQ489" s="74">
        <v>0</v>
      </c>
      <c r="DR489" s="74">
        <v>0</v>
      </c>
      <c r="DS489" s="74">
        <v>0</v>
      </c>
      <c r="DT489" s="74">
        <v>0</v>
      </c>
      <c r="DU489" s="74">
        <v>1</v>
      </c>
      <c r="DV489" s="74">
        <v>0</v>
      </c>
      <c r="DW489" s="74">
        <v>0</v>
      </c>
      <c r="DX489" s="74">
        <v>0</v>
      </c>
      <c r="DY489" s="74">
        <v>1</v>
      </c>
      <c r="DZ489" s="74">
        <v>0</v>
      </c>
      <c r="EA489" s="74">
        <v>0</v>
      </c>
      <c r="EB489" s="74">
        <v>1</v>
      </c>
      <c r="EC489" s="74">
        <v>2</v>
      </c>
      <c r="ED489" s="74">
        <v>0</v>
      </c>
      <c r="EE489" s="74">
        <v>0</v>
      </c>
      <c r="EF489" s="74">
        <v>7</v>
      </c>
      <c r="EG489" s="74">
        <v>0</v>
      </c>
      <c r="EH489" s="74">
        <v>0</v>
      </c>
      <c r="EI489" s="74">
        <v>0</v>
      </c>
      <c r="EJ489" s="74">
        <v>16</v>
      </c>
      <c r="EK489" s="74">
        <v>4</v>
      </c>
      <c r="EL489" t="s">
        <v>7504</v>
      </c>
      <c r="EM489" t="s">
        <v>7534</v>
      </c>
      <c r="EN489" t="s">
        <v>5454</v>
      </c>
      <c r="EO489" t="s">
        <v>6936</v>
      </c>
      <c r="EP489" t="s">
        <v>6847</v>
      </c>
      <c r="EQ489">
        <v>171</v>
      </c>
      <c r="ER489" s="70">
        <v>488</v>
      </c>
    </row>
    <row r="490" spans="1:148">
      <c r="A490" s="74" t="s">
        <v>401</v>
      </c>
      <c r="B490" s="74" t="s">
        <v>4613</v>
      </c>
      <c r="C490" s="74" t="s">
        <v>4613</v>
      </c>
      <c r="D490" s="74" t="s">
        <v>531</v>
      </c>
      <c r="E490" s="74" t="s">
        <v>617</v>
      </c>
      <c r="F490" s="74" t="str">
        <f t="shared" si="7"/>
        <v>新北市新店區</v>
      </c>
      <c r="G490" s="74">
        <f>VLOOKUP(F490,郵遞區號!$C$2:$D$371,2,0)</f>
        <v>231</v>
      </c>
      <c r="H490" s="74" t="str">
        <f>VLOOKUP(D490,區域對照!$A$2:$B$23,2,0)</f>
        <v>台北區</v>
      </c>
      <c r="I490" s="74" t="s">
        <v>6124</v>
      </c>
      <c r="J490" s="74" t="s">
        <v>708</v>
      </c>
      <c r="K490" s="74" t="s">
        <v>4609</v>
      </c>
      <c r="L490" s="61" t="s">
        <v>6124</v>
      </c>
      <c r="M490" s="75" t="s">
        <v>1065</v>
      </c>
      <c r="N490" s="74" t="s">
        <v>1203</v>
      </c>
      <c r="O490" s="72" t="s">
        <v>6218</v>
      </c>
      <c r="P490" s="74" t="s">
        <v>1258</v>
      </c>
      <c r="Q490" s="74" t="s">
        <v>708</v>
      </c>
      <c r="R490" s="74" t="s">
        <v>1593</v>
      </c>
      <c r="S490" s="74" t="s">
        <v>4724</v>
      </c>
      <c r="T490" s="74" t="s">
        <v>4964</v>
      </c>
      <c r="U490" s="74" t="s">
        <v>5469</v>
      </c>
      <c r="V490" s="74">
        <v>24.937447500000001</v>
      </c>
      <c r="W490" s="74">
        <v>121.4885312</v>
      </c>
      <c r="X490" s="74" t="s">
        <v>2602</v>
      </c>
      <c r="Y490" s="74" t="s">
        <v>708</v>
      </c>
      <c r="Z490" s="74" t="s">
        <v>708</v>
      </c>
      <c r="AA490" s="74" t="s">
        <v>708</v>
      </c>
      <c r="AB490" s="74" t="s">
        <v>708</v>
      </c>
      <c r="AC490" s="74" t="s">
        <v>708</v>
      </c>
      <c r="AD490" s="74" t="s">
        <v>708</v>
      </c>
      <c r="AE490" s="74" t="s">
        <v>2734</v>
      </c>
      <c r="AF490" s="74" t="s">
        <v>2733</v>
      </c>
      <c r="AG490" s="74" t="s">
        <v>5990</v>
      </c>
      <c r="AH490" s="74" t="s">
        <v>3514</v>
      </c>
      <c r="AI490" s="74" t="s">
        <v>6535</v>
      </c>
      <c r="AJ490" s="74"/>
      <c r="AK490" s="74" t="s">
        <v>2734</v>
      </c>
      <c r="AL490" s="74" t="s">
        <v>2734</v>
      </c>
      <c r="AM490" s="74" t="s">
        <v>6490</v>
      </c>
      <c r="AN490" s="74" t="s">
        <v>2734</v>
      </c>
      <c r="AO490" s="74">
        <v>0</v>
      </c>
      <c r="AP490" s="74">
        <v>0</v>
      </c>
      <c r="AQ490" s="74">
        <v>0</v>
      </c>
      <c r="AR490" s="74">
        <v>0</v>
      </c>
      <c r="AS490" s="74">
        <v>0</v>
      </c>
      <c r="AT490" s="74">
        <v>0</v>
      </c>
      <c r="AU490" s="74">
        <v>0</v>
      </c>
      <c r="AV490" s="74">
        <v>1</v>
      </c>
      <c r="AW490" s="70">
        <v>0</v>
      </c>
      <c r="AX490" s="70">
        <v>0</v>
      </c>
      <c r="AY490" s="70">
        <v>0</v>
      </c>
      <c r="AZ490" s="74"/>
      <c r="BA490" s="74">
        <v>0</v>
      </c>
      <c r="BB490" s="74">
        <v>0</v>
      </c>
      <c r="BC490" s="74">
        <v>0</v>
      </c>
      <c r="BD490" s="74">
        <v>69</v>
      </c>
      <c r="BE490" s="74">
        <v>1</v>
      </c>
      <c r="BF490" s="74">
        <v>0</v>
      </c>
      <c r="BG490" s="74">
        <v>0</v>
      </c>
      <c r="BH490" s="74">
        <v>0</v>
      </c>
      <c r="BI490" s="74">
        <v>0</v>
      </c>
      <c r="BJ490" s="74">
        <v>0</v>
      </c>
      <c r="BK490" s="74">
        <v>0</v>
      </c>
      <c r="BL490" s="74">
        <v>0</v>
      </c>
      <c r="BM490" s="74">
        <v>0</v>
      </c>
      <c r="BN490" s="74">
        <v>0</v>
      </c>
      <c r="BO490" s="74">
        <v>0</v>
      </c>
      <c r="BP490" s="74">
        <v>0</v>
      </c>
      <c r="BQ490" s="74">
        <v>0</v>
      </c>
      <c r="BR490" s="74">
        <v>0</v>
      </c>
      <c r="BS490" s="74">
        <v>0</v>
      </c>
      <c r="BT490" s="74">
        <v>0</v>
      </c>
      <c r="BU490" s="74">
        <v>0</v>
      </c>
      <c r="BV490" s="74">
        <v>0</v>
      </c>
      <c r="BW490" s="74">
        <v>0</v>
      </c>
      <c r="BX490" s="74">
        <v>0</v>
      </c>
      <c r="BY490" s="74">
        <v>0</v>
      </c>
      <c r="BZ490" s="74">
        <v>0</v>
      </c>
      <c r="CA490" s="74">
        <v>0</v>
      </c>
      <c r="CB490" s="74">
        <v>0</v>
      </c>
      <c r="CC490" s="74">
        <v>0</v>
      </c>
      <c r="CD490" s="74">
        <v>0</v>
      </c>
      <c r="CE490" s="74"/>
      <c r="CF490" s="74"/>
      <c r="CG490" s="74"/>
      <c r="CH490" s="74"/>
      <c r="CI490" s="74"/>
      <c r="CJ490" s="74"/>
      <c r="CK490" s="74"/>
      <c r="CL490" s="74"/>
      <c r="CM490" s="74"/>
      <c r="CN490" s="74"/>
      <c r="CO490" s="74"/>
      <c r="CP490" s="74"/>
      <c r="CQ490" s="74"/>
      <c r="CR490" s="74"/>
      <c r="CS490" s="74"/>
      <c r="CT490" s="74"/>
      <c r="CU490" s="74"/>
      <c r="CV490" s="74"/>
      <c r="CW490" s="74"/>
      <c r="CX490" s="74"/>
      <c r="CY490" s="74"/>
      <c r="CZ490" s="74"/>
      <c r="DA490" s="74"/>
      <c r="DB490" s="74"/>
      <c r="DC490" s="74"/>
      <c r="DD490" s="74"/>
      <c r="DE490" s="74"/>
      <c r="DF490" s="74"/>
      <c r="DG490" s="74"/>
      <c r="DH490" s="74"/>
      <c r="DI490" s="74"/>
      <c r="DJ490" s="74"/>
      <c r="DK490" s="74"/>
      <c r="DL490" s="74"/>
      <c r="DM490" s="74"/>
      <c r="DN490" s="74"/>
      <c r="DO490" s="74"/>
      <c r="DP490" s="74"/>
      <c r="DQ490" s="74"/>
      <c r="DR490" s="74"/>
      <c r="DS490" s="74"/>
      <c r="DT490" s="74"/>
      <c r="DU490" s="74"/>
      <c r="DV490" s="74"/>
      <c r="DW490" s="74"/>
      <c r="DX490" s="74"/>
      <c r="DY490" s="74"/>
      <c r="DZ490" s="74"/>
      <c r="EA490" s="74"/>
      <c r="EB490" s="74"/>
      <c r="EC490" s="74"/>
      <c r="ED490" s="74"/>
      <c r="EE490" s="74"/>
      <c r="EF490" s="74"/>
      <c r="EG490" s="74"/>
      <c r="EH490" s="74"/>
      <c r="EI490" s="74"/>
      <c r="EJ490" s="74"/>
      <c r="EK490" s="74"/>
      <c r="EL490" t="s">
        <v>7505</v>
      </c>
      <c r="EM490" t="s">
        <v>7534</v>
      </c>
      <c r="EN490" t="s">
        <v>5469</v>
      </c>
      <c r="EO490" t="s">
        <v>7506</v>
      </c>
      <c r="EP490" t="s">
        <v>6625</v>
      </c>
      <c r="EQ490">
        <v>39</v>
      </c>
      <c r="ER490" s="70">
        <v>489</v>
      </c>
    </row>
    <row r="491" spans="1:148">
      <c r="A491" s="74" t="s">
        <v>404</v>
      </c>
      <c r="B491" s="74" t="s">
        <v>4208</v>
      </c>
      <c r="C491" s="74" t="s">
        <v>4208</v>
      </c>
      <c r="D491" s="74" t="s">
        <v>531</v>
      </c>
      <c r="E491" s="74" t="s">
        <v>560</v>
      </c>
      <c r="F491" s="74" t="str">
        <f t="shared" si="7"/>
        <v>新北市新莊區</v>
      </c>
      <c r="G491" s="74">
        <f>VLOOKUP(F491,郵遞區號!$C$2:$D$371,2,0)</f>
        <v>242</v>
      </c>
      <c r="H491" s="74" t="str">
        <f>VLOOKUP(D491,區域對照!$A$2:$B$23,2,0)</f>
        <v>台北區</v>
      </c>
      <c r="I491" s="74" t="s">
        <v>6124</v>
      </c>
      <c r="J491" s="74" t="s">
        <v>708</v>
      </c>
      <c r="K491" s="74" t="s">
        <v>4609</v>
      </c>
      <c r="L491" s="61" t="s">
        <v>6124</v>
      </c>
      <c r="M491" s="75" t="s">
        <v>1068</v>
      </c>
      <c r="N491" s="74" t="s">
        <v>1203</v>
      </c>
      <c r="O491" s="74" t="s">
        <v>1203</v>
      </c>
      <c r="P491" s="74" t="s">
        <v>1258</v>
      </c>
      <c r="Q491" s="74" t="s">
        <v>708</v>
      </c>
      <c r="R491" s="74" t="s">
        <v>1596</v>
      </c>
      <c r="S491" s="74" t="s">
        <v>3939</v>
      </c>
      <c r="T491" s="74" t="s">
        <v>4967</v>
      </c>
      <c r="U491" s="74" t="s">
        <v>5472</v>
      </c>
      <c r="V491" s="74">
        <v>25.035759500000001</v>
      </c>
      <c r="W491" s="74">
        <v>121.45120350000001</v>
      </c>
      <c r="X491" s="74" t="s">
        <v>2605</v>
      </c>
      <c r="Y491" s="74" t="s">
        <v>708</v>
      </c>
      <c r="Z491" s="74" t="s">
        <v>708</v>
      </c>
      <c r="AA491" s="74" t="s">
        <v>708</v>
      </c>
      <c r="AB491" s="74" t="s">
        <v>708</v>
      </c>
      <c r="AC491" s="74" t="s">
        <v>708</v>
      </c>
      <c r="AD491" s="74" t="s">
        <v>708</v>
      </c>
      <c r="AE491" s="74" t="s">
        <v>708</v>
      </c>
      <c r="AF491" s="74" t="s">
        <v>708</v>
      </c>
      <c r="AG491" s="74" t="s">
        <v>5993</v>
      </c>
      <c r="AH491" s="74" t="s">
        <v>3517</v>
      </c>
      <c r="AI491" s="74" t="s">
        <v>3517</v>
      </c>
      <c r="AJ491" s="74"/>
      <c r="AK491" s="74" t="s">
        <v>2734</v>
      </c>
      <c r="AL491" s="74" t="s">
        <v>2734</v>
      </c>
      <c r="AM491" s="74" t="s">
        <v>6490</v>
      </c>
      <c r="AN491" s="74" t="s">
        <v>2734</v>
      </c>
      <c r="AO491" s="74">
        <v>0</v>
      </c>
      <c r="AP491" s="74">
        <v>0</v>
      </c>
      <c r="AQ491" s="74">
        <v>0</v>
      </c>
      <c r="AR491" s="74">
        <v>0</v>
      </c>
      <c r="AS491" s="74">
        <v>0</v>
      </c>
      <c r="AT491" s="74">
        <v>0</v>
      </c>
      <c r="AU491" s="74">
        <v>0</v>
      </c>
      <c r="AV491" s="74">
        <v>1</v>
      </c>
      <c r="AW491" s="70">
        <v>0</v>
      </c>
      <c r="AX491" s="70">
        <v>0</v>
      </c>
      <c r="AY491" s="70">
        <v>0</v>
      </c>
      <c r="AZ491" s="74"/>
      <c r="BA491" s="74">
        <v>0</v>
      </c>
      <c r="BB491" s="74">
        <v>20</v>
      </c>
      <c r="BC491" s="74">
        <v>0</v>
      </c>
      <c r="BD491" s="74">
        <v>0</v>
      </c>
      <c r="BE491" s="74">
        <v>2</v>
      </c>
      <c r="BF491" s="74">
        <v>0</v>
      </c>
      <c r="BG491" s="74">
        <v>0</v>
      </c>
      <c r="BH491" s="74">
        <v>0</v>
      </c>
      <c r="BI491" s="74">
        <v>0</v>
      </c>
      <c r="BJ491" s="74">
        <v>0</v>
      </c>
      <c r="BK491" s="74">
        <v>0</v>
      </c>
      <c r="BL491" s="74">
        <v>0</v>
      </c>
      <c r="BM491" s="74">
        <v>0</v>
      </c>
      <c r="BN491" s="74">
        <v>0</v>
      </c>
      <c r="BO491" s="74">
        <v>0</v>
      </c>
      <c r="BP491" s="74">
        <v>0</v>
      </c>
      <c r="BQ491" s="74">
        <v>0</v>
      </c>
      <c r="BR491" s="74">
        <v>0</v>
      </c>
      <c r="BS491" s="74">
        <v>15</v>
      </c>
      <c r="BT491" s="74">
        <v>0</v>
      </c>
      <c r="BU491" s="74">
        <v>0</v>
      </c>
      <c r="BV491" s="74">
        <v>0</v>
      </c>
      <c r="BW491" s="74">
        <v>0</v>
      </c>
      <c r="BX491" s="74">
        <v>0</v>
      </c>
      <c r="BY491" s="74">
        <v>0</v>
      </c>
      <c r="BZ491" s="74">
        <v>0</v>
      </c>
      <c r="CA491" s="74">
        <v>0</v>
      </c>
      <c r="CB491" s="74">
        <v>0</v>
      </c>
      <c r="CC491" s="74">
        <v>0</v>
      </c>
      <c r="CD491" s="74">
        <v>0</v>
      </c>
      <c r="CE491" s="74">
        <v>0</v>
      </c>
      <c r="CF491" s="74">
        <v>0</v>
      </c>
      <c r="CG491" s="74">
        <v>0</v>
      </c>
      <c r="CH491" s="74">
        <v>1</v>
      </c>
      <c r="CI491" s="74">
        <v>0</v>
      </c>
      <c r="CJ491" s="74">
        <v>1</v>
      </c>
      <c r="CK491" s="74">
        <v>0</v>
      </c>
      <c r="CL491" s="74">
        <v>0</v>
      </c>
      <c r="CM491" s="74">
        <v>0</v>
      </c>
      <c r="CN491" s="74">
        <v>0</v>
      </c>
      <c r="CO491" s="74">
        <v>0</v>
      </c>
      <c r="CP491" s="74">
        <v>0</v>
      </c>
      <c r="CQ491" s="74">
        <v>0</v>
      </c>
      <c r="CR491" s="74">
        <v>0</v>
      </c>
      <c r="CS491" s="74">
        <v>0</v>
      </c>
      <c r="CT491" s="74">
        <v>0</v>
      </c>
      <c r="CU491" s="74">
        <v>0</v>
      </c>
      <c r="CV491" s="74">
        <v>0</v>
      </c>
      <c r="CW491" s="74">
        <v>0</v>
      </c>
      <c r="CX491" s="74">
        <v>1</v>
      </c>
      <c r="CY491" s="74">
        <v>0</v>
      </c>
      <c r="CZ491" s="74">
        <v>0</v>
      </c>
      <c r="DA491" s="74">
        <v>0</v>
      </c>
      <c r="DB491" s="74">
        <v>0</v>
      </c>
      <c r="DC491" s="74">
        <v>0</v>
      </c>
      <c r="DD491" s="74">
        <v>0</v>
      </c>
      <c r="DE491" s="74">
        <v>0</v>
      </c>
      <c r="DF491" s="74">
        <v>0</v>
      </c>
      <c r="DG491" s="74">
        <v>0</v>
      </c>
      <c r="DH491" s="74">
        <v>3</v>
      </c>
      <c r="DI491" s="74">
        <v>0</v>
      </c>
      <c r="DJ491" s="74">
        <v>0</v>
      </c>
      <c r="DK491" s="74">
        <v>0</v>
      </c>
      <c r="DL491" s="74">
        <v>0</v>
      </c>
      <c r="DM491" s="74">
        <v>3</v>
      </c>
      <c r="DN491" s="74">
        <v>0</v>
      </c>
      <c r="DO491" s="74">
        <v>0</v>
      </c>
      <c r="DP491" s="74">
        <v>1</v>
      </c>
      <c r="DQ491" s="74">
        <v>0</v>
      </c>
      <c r="DR491" s="74">
        <v>0</v>
      </c>
      <c r="DS491" s="74">
        <v>0</v>
      </c>
      <c r="DT491" s="74">
        <v>0</v>
      </c>
      <c r="DU491" s="74">
        <v>1</v>
      </c>
      <c r="DV491" s="74">
        <v>0</v>
      </c>
      <c r="DW491" s="74">
        <v>0</v>
      </c>
      <c r="DX491" s="74">
        <v>0</v>
      </c>
      <c r="DY491" s="74">
        <v>0</v>
      </c>
      <c r="DZ491" s="74">
        <v>1</v>
      </c>
      <c r="EA491" s="74">
        <v>0</v>
      </c>
      <c r="EB491" s="74">
        <v>1</v>
      </c>
      <c r="EC491" s="74">
        <v>2</v>
      </c>
      <c r="ED491" s="74">
        <v>0</v>
      </c>
      <c r="EE491" s="74">
        <v>3</v>
      </c>
      <c r="EF491" s="74">
        <v>8</v>
      </c>
      <c r="EG491" s="74">
        <v>0</v>
      </c>
      <c r="EH491" s="74">
        <v>0</v>
      </c>
      <c r="EI491" s="74">
        <v>0</v>
      </c>
      <c r="EJ491" s="74">
        <v>20</v>
      </c>
      <c r="EK491" s="74">
        <v>4</v>
      </c>
      <c r="EL491" t="s">
        <v>7507</v>
      </c>
      <c r="EM491" t="s">
        <v>7534</v>
      </c>
      <c r="EN491" t="s">
        <v>5472</v>
      </c>
      <c r="EO491" t="s">
        <v>7508</v>
      </c>
      <c r="EP491" t="s">
        <v>7090</v>
      </c>
      <c r="EQ491">
        <v>28</v>
      </c>
      <c r="ER491" s="70">
        <v>490</v>
      </c>
    </row>
    <row r="492" spans="1:148" s="74" customFormat="1">
      <c r="A492" s="74" t="s">
        <v>405</v>
      </c>
      <c r="B492" s="74" t="s">
        <v>4208</v>
      </c>
      <c r="C492" s="74" t="s">
        <v>4208</v>
      </c>
      <c r="D492" s="74" t="s">
        <v>531</v>
      </c>
      <c r="E492" s="74" t="s">
        <v>560</v>
      </c>
      <c r="F492" s="74" t="str">
        <f t="shared" si="7"/>
        <v>新北市新莊區</v>
      </c>
      <c r="G492" s="74">
        <f>VLOOKUP(F492,郵遞區號!$C$2:$D$371,2,0)</f>
        <v>242</v>
      </c>
      <c r="H492" s="74" t="str">
        <f>VLOOKUP(D492,區域對照!$A$2:$B$23,2,0)</f>
        <v>台北區</v>
      </c>
      <c r="I492" s="74" t="s">
        <v>6124</v>
      </c>
      <c r="J492" s="74" t="s">
        <v>708</v>
      </c>
      <c r="K492" s="74" t="s">
        <v>4609</v>
      </c>
      <c r="L492" s="61" t="s">
        <v>6124</v>
      </c>
      <c r="M492" s="75" t="s">
        <v>1069</v>
      </c>
      <c r="N492" s="74" t="s">
        <v>1203</v>
      </c>
      <c r="O492" s="74" t="s">
        <v>1203</v>
      </c>
      <c r="P492" s="74" t="s">
        <v>1258</v>
      </c>
      <c r="Q492" s="74" t="s">
        <v>708</v>
      </c>
      <c r="R492" s="74" t="s">
        <v>1597</v>
      </c>
      <c r="S492" s="74" t="s">
        <v>3938</v>
      </c>
      <c r="T492" s="74" t="s">
        <v>4968</v>
      </c>
      <c r="U492" s="74" t="s">
        <v>5473</v>
      </c>
      <c r="V492" s="74">
        <v>25.035777899999999</v>
      </c>
      <c r="W492" s="74">
        <v>121.453801</v>
      </c>
      <c r="X492" s="74" t="s">
        <v>2606</v>
      </c>
      <c r="Y492" s="74" t="s">
        <v>708</v>
      </c>
      <c r="Z492" s="74" t="s">
        <v>708</v>
      </c>
      <c r="AA492" s="74" t="s">
        <v>708</v>
      </c>
      <c r="AB492" s="74" t="s">
        <v>708</v>
      </c>
      <c r="AC492" s="74" t="s">
        <v>708</v>
      </c>
      <c r="AD492" s="74" t="s">
        <v>708</v>
      </c>
      <c r="AE492" s="74" t="s">
        <v>708</v>
      </c>
      <c r="AF492" s="74" t="s">
        <v>708</v>
      </c>
      <c r="AG492" s="74" t="s">
        <v>5994</v>
      </c>
      <c r="AH492" s="74" t="s">
        <v>3518</v>
      </c>
      <c r="AI492" s="74" t="s">
        <v>3518</v>
      </c>
      <c r="AK492" s="74" t="s">
        <v>2734</v>
      </c>
      <c r="AL492" s="74" t="s">
        <v>2734</v>
      </c>
      <c r="AM492" s="74" t="s">
        <v>6490</v>
      </c>
      <c r="AN492" s="74" t="s">
        <v>2734</v>
      </c>
      <c r="AO492" s="74">
        <v>0</v>
      </c>
      <c r="AP492" s="74">
        <v>0</v>
      </c>
      <c r="AQ492" s="74">
        <v>0</v>
      </c>
      <c r="AR492" s="74">
        <v>0</v>
      </c>
      <c r="AS492" s="74">
        <v>0</v>
      </c>
      <c r="AT492" s="74">
        <v>0</v>
      </c>
      <c r="AU492" s="74">
        <v>0</v>
      </c>
      <c r="AV492" s="74">
        <v>1</v>
      </c>
      <c r="AW492" s="70">
        <v>0</v>
      </c>
      <c r="AX492" s="70">
        <v>0</v>
      </c>
      <c r="AY492" s="70">
        <v>0</v>
      </c>
      <c r="BA492" s="74">
        <v>0</v>
      </c>
      <c r="BB492" s="74">
        <v>20</v>
      </c>
      <c r="BC492" s="74">
        <v>0</v>
      </c>
      <c r="BD492" s="74">
        <v>0</v>
      </c>
      <c r="BE492" s="74">
        <v>1</v>
      </c>
      <c r="BF492" s="74">
        <v>0</v>
      </c>
      <c r="BG492" s="74">
        <v>0</v>
      </c>
      <c r="BH492" s="74">
        <v>0</v>
      </c>
      <c r="BI492" s="74">
        <v>0</v>
      </c>
      <c r="BJ492" s="74">
        <v>0</v>
      </c>
      <c r="BK492" s="74">
        <v>0</v>
      </c>
      <c r="BL492" s="74">
        <v>0</v>
      </c>
      <c r="BM492" s="74">
        <v>0</v>
      </c>
      <c r="BN492" s="74">
        <v>0</v>
      </c>
      <c r="BO492" s="74">
        <v>0</v>
      </c>
      <c r="BP492" s="74">
        <v>0</v>
      </c>
      <c r="BQ492" s="74">
        <v>0</v>
      </c>
      <c r="BR492" s="74">
        <v>0</v>
      </c>
      <c r="BS492" s="74">
        <v>16</v>
      </c>
      <c r="BT492" s="74">
        <v>0</v>
      </c>
      <c r="BU492" s="74">
        <v>0</v>
      </c>
      <c r="BV492" s="74">
        <v>0</v>
      </c>
      <c r="BW492" s="74">
        <v>0</v>
      </c>
      <c r="BX492" s="74">
        <v>0</v>
      </c>
      <c r="BY492" s="74">
        <v>0</v>
      </c>
      <c r="BZ492" s="74">
        <v>0</v>
      </c>
      <c r="CA492" s="74">
        <v>0</v>
      </c>
      <c r="CB492" s="74">
        <v>0</v>
      </c>
      <c r="CC492" s="74">
        <v>0</v>
      </c>
      <c r="CD492" s="74">
        <v>0</v>
      </c>
      <c r="CE492" s="74">
        <v>0</v>
      </c>
      <c r="CF492" s="74">
        <v>0</v>
      </c>
      <c r="CG492" s="74">
        <v>0</v>
      </c>
      <c r="CH492" s="74">
        <v>1</v>
      </c>
      <c r="CI492" s="74">
        <v>0</v>
      </c>
      <c r="CJ492" s="74">
        <v>1</v>
      </c>
      <c r="CK492" s="74">
        <v>0</v>
      </c>
      <c r="CL492" s="74">
        <v>0</v>
      </c>
      <c r="CM492" s="74">
        <v>0</v>
      </c>
      <c r="CN492" s="74">
        <v>0</v>
      </c>
      <c r="CO492" s="74">
        <v>0</v>
      </c>
      <c r="CP492" s="74">
        <v>0</v>
      </c>
      <c r="CQ492" s="74">
        <v>0</v>
      </c>
      <c r="CR492" s="74">
        <v>0</v>
      </c>
      <c r="CS492" s="74">
        <v>0</v>
      </c>
      <c r="CT492" s="74">
        <v>0</v>
      </c>
      <c r="CU492" s="74">
        <v>0</v>
      </c>
      <c r="CV492" s="74">
        <v>0</v>
      </c>
      <c r="CW492" s="74">
        <v>0</v>
      </c>
      <c r="CX492" s="74">
        <v>1</v>
      </c>
      <c r="CY492" s="74">
        <v>0</v>
      </c>
      <c r="CZ492" s="74">
        <v>0</v>
      </c>
      <c r="DA492" s="74">
        <v>0</v>
      </c>
      <c r="DB492" s="74">
        <v>0</v>
      </c>
      <c r="DC492" s="74">
        <v>0</v>
      </c>
      <c r="DD492" s="74">
        <v>0</v>
      </c>
      <c r="DE492" s="74">
        <v>0</v>
      </c>
      <c r="DF492" s="74">
        <v>0</v>
      </c>
      <c r="DG492" s="74">
        <v>0</v>
      </c>
      <c r="DH492" s="74">
        <v>3</v>
      </c>
      <c r="DI492" s="74">
        <v>0</v>
      </c>
      <c r="DJ492" s="74">
        <v>0</v>
      </c>
      <c r="DK492" s="74">
        <v>0</v>
      </c>
      <c r="DL492" s="74">
        <v>0</v>
      </c>
      <c r="DM492" s="74">
        <v>3</v>
      </c>
      <c r="DN492" s="74">
        <v>0</v>
      </c>
      <c r="DO492" s="74">
        <v>0</v>
      </c>
      <c r="DP492" s="74">
        <v>3</v>
      </c>
      <c r="DQ492" s="74">
        <v>0</v>
      </c>
      <c r="DR492" s="74">
        <v>1</v>
      </c>
      <c r="DS492" s="74">
        <v>0</v>
      </c>
      <c r="DT492" s="74">
        <v>0</v>
      </c>
      <c r="DU492" s="74">
        <v>1</v>
      </c>
      <c r="DV492" s="74">
        <v>0</v>
      </c>
      <c r="DW492" s="74">
        <v>0</v>
      </c>
      <c r="DX492" s="74">
        <v>1</v>
      </c>
      <c r="DY492" s="74">
        <v>1</v>
      </c>
      <c r="DZ492" s="74">
        <v>0</v>
      </c>
      <c r="EA492" s="74">
        <v>0</v>
      </c>
      <c r="EB492" s="74">
        <v>0</v>
      </c>
      <c r="EC492" s="74">
        <v>1</v>
      </c>
      <c r="ED492" s="74">
        <v>0</v>
      </c>
      <c r="EE492" s="74">
        <v>7</v>
      </c>
      <c r="EF492" s="74">
        <v>3</v>
      </c>
      <c r="EG492" s="74">
        <v>0</v>
      </c>
      <c r="EH492" s="74">
        <v>0</v>
      </c>
      <c r="EI492" s="74">
        <v>0</v>
      </c>
      <c r="EJ492" s="74">
        <v>21</v>
      </c>
      <c r="EK492" s="74">
        <v>4</v>
      </c>
      <c r="EL492" t="s">
        <v>7509</v>
      </c>
      <c r="EM492" t="s">
        <v>7534</v>
      </c>
      <c r="EN492" t="s">
        <v>5473</v>
      </c>
      <c r="EO492" t="s">
        <v>7510</v>
      </c>
      <c r="EP492" t="s">
        <v>7090</v>
      </c>
      <c r="EQ492">
        <v>28</v>
      </c>
      <c r="ER492" s="70">
        <v>491</v>
      </c>
    </row>
    <row r="493" spans="1:148">
      <c r="A493" s="74" t="s">
        <v>409</v>
      </c>
      <c r="B493" s="74" t="s">
        <v>4613</v>
      </c>
      <c r="C493" s="74" t="s">
        <v>4613</v>
      </c>
      <c r="D493" s="74" t="s">
        <v>531</v>
      </c>
      <c r="E493" s="74" t="s">
        <v>676</v>
      </c>
      <c r="F493" s="74" t="str">
        <f t="shared" si="7"/>
        <v>新北市鶯歌區</v>
      </c>
      <c r="G493" s="74">
        <f>VLOOKUP(F493,郵遞區號!$C$2:$D$371,2,0)</f>
        <v>239</v>
      </c>
      <c r="H493" s="74" t="str">
        <f>VLOOKUP(D493,區域對照!$A$2:$B$23,2,0)</f>
        <v>台北區</v>
      </c>
      <c r="I493" s="74" t="s">
        <v>6124</v>
      </c>
      <c r="J493" s="74" t="s">
        <v>708</v>
      </c>
      <c r="K493" s="74" t="s">
        <v>4609</v>
      </c>
      <c r="L493" s="61" t="s">
        <v>6124</v>
      </c>
      <c r="M493" s="75" t="s">
        <v>1073</v>
      </c>
      <c r="N493" s="74" t="s">
        <v>1203</v>
      </c>
      <c r="O493" s="72" t="s">
        <v>6218</v>
      </c>
      <c r="P493" s="74" t="s">
        <v>1258</v>
      </c>
      <c r="Q493" s="74" t="s">
        <v>708</v>
      </c>
      <c r="R493" s="74" t="s">
        <v>1601</v>
      </c>
      <c r="S493" s="74" t="s">
        <v>4725</v>
      </c>
      <c r="T493" s="74" t="s">
        <v>4972</v>
      </c>
      <c r="U493" s="74" t="s">
        <v>5477</v>
      </c>
      <c r="V493" s="74">
        <v>24.973309700000001</v>
      </c>
      <c r="W493" s="74">
        <v>121.3249141</v>
      </c>
      <c r="X493" s="74" t="s">
        <v>2610</v>
      </c>
      <c r="Y493" s="74" t="s">
        <v>708</v>
      </c>
      <c r="Z493" s="74" t="s">
        <v>708</v>
      </c>
      <c r="AA493" s="74" t="s">
        <v>708</v>
      </c>
      <c r="AB493" s="74" t="s">
        <v>708</v>
      </c>
      <c r="AC493" s="74" t="s">
        <v>708</v>
      </c>
      <c r="AD493" s="74" t="s">
        <v>708</v>
      </c>
      <c r="AE493" s="74" t="s">
        <v>708</v>
      </c>
      <c r="AF493" s="74" t="s">
        <v>708</v>
      </c>
      <c r="AG493" s="74" t="s">
        <v>5998</v>
      </c>
      <c r="AH493" s="74" t="s">
        <v>3522</v>
      </c>
      <c r="AI493" s="74" t="s">
        <v>6536</v>
      </c>
      <c r="AJ493" s="74"/>
      <c r="AK493" s="74" t="s">
        <v>2734</v>
      </c>
      <c r="AL493" s="74" t="s">
        <v>2734</v>
      </c>
      <c r="AM493" s="74" t="s">
        <v>6490</v>
      </c>
      <c r="AN493" s="74" t="s">
        <v>2734</v>
      </c>
      <c r="AO493" s="74">
        <v>0</v>
      </c>
      <c r="AP493" s="74">
        <v>0</v>
      </c>
      <c r="AQ493" s="74">
        <v>0</v>
      </c>
      <c r="AR493" s="74">
        <v>0</v>
      </c>
      <c r="AS493" s="74">
        <v>0</v>
      </c>
      <c r="AT493" s="74">
        <v>0</v>
      </c>
      <c r="AU493" s="74">
        <v>0</v>
      </c>
      <c r="AV493" s="74">
        <v>1</v>
      </c>
      <c r="AW493" s="70">
        <v>0</v>
      </c>
      <c r="AX493" s="70">
        <v>0</v>
      </c>
      <c r="AY493" s="70">
        <v>0</v>
      </c>
      <c r="AZ493" s="74"/>
      <c r="BA493" s="74">
        <v>0</v>
      </c>
      <c r="BB493" s="74">
        <v>0</v>
      </c>
      <c r="BC493" s="74">
        <v>0</v>
      </c>
      <c r="BD493" s="74">
        <v>63</v>
      </c>
      <c r="BE493" s="74">
        <v>1</v>
      </c>
      <c r="BF493" s="74">
        <v>0</v>
      </c>
      <c r="BG493" s="74">
        <v>0</v>
      </c>
      <c r="BH493" s="74">
        <v>0</v>
      </c>
      <c r="BI493" s="74">
        <v>0</v>
      </c>
      <c r="BJ493" s="74">
        <v>0</v>
      </c>
      <c r="BK493" s="74">
        <v>0</v>
      </c>
      <c r="BL493" s="74">
        <v>0</v>
      </c>
      <c r="BM493" s="74">
        <v>0</v>
      </c>
      <c r="BN493" s="74">
        <v>0</v>
      </c>
      <c r="BO493" s="74">
        <v>0</v>
      </c>
      <c r="BP493" s="74">
        <v>0</v>
      </c>
      <c r="BQ493" s="74">
        <v>0</v>
      </c>
      <c r="BR493" s="74">
        <v>0</v>
      </c>
      <c r="BS493" s="74">
        <v>0</v>
      </c>
      <c r="BT493" s="74">
        <v>0</v>
      </c>
      <c r="BU493" s="74">
        <v>0</v>
      </c>
      <c r="BV493" s="74">
        <v>0</v>
      </c>
      <c r="BW493" s="74">
        <v>0</v>
      </c>
      <c r="BX493" s="74">
        <v>0</v>
      </c>
      <c r="BY493" s="74">
        <v>0</v>
      </c>
      <c r="BZ493" s="74">
        <v>0</v>
      </c>
      <c r="CA493" s="74">
        <v>0</v>
      </c>
      <c r="CB493" s="74">
        <v>0</v>
      </c>
      <c r="CC493" s="74">
        <v>0</v>
      </c>
      <c r="CD493" s="74">
        <v>0</v>
      </c>
      <c r="CE493" s="74"/>
      <c r="CF493" s="74"/>
      <c r="CG493" s="74"/>
      <c r="CH493" s="74"/>
      <c r="CI493" s="74"/>
      <c r="CJ493" s="74"/>
      <c r="CK493" s="74"/>
      <c r="CL493" s="74"/>
      <c r="CM493" s="74"/>
      <c r="CN493" s="74"/>
      <c r="CO493" s="74"/>
      <c r="CP493" s="74"/>
      <c r="CQ493" s="74"/>
      <c r="CR493" s="74"/>
      <c r="CS493" s="74"/>
      <c r="CT493" s="74"/>
      <c r="CU493" s="74"/>
      <c r="CV493" s="74"/>
      <c r="CW493" s="74"/>
      <c r="CX493" s="74"/>
      <c r="CY493" s="74"/>
      <c r="CZ493" s="74"/>
      <c r="DA493" s="74"/>
      <c r="DB493" s="74"/>
      <c r="DC493" s="74"/>
      <c r="DD493" s="74"/>
      <c r="DE493" s="74"/>
      <c r="DF493" s="74"/>
      <c r="DG493" s="74"/>
      <c r="DH493" s="74"/>
      <c r="DI493" s="74"/>
      <c r="DJ493" s="74"/>
      <c r="DK493" s="74"/>
      <c r="DL493" s="74"/>
      <c r="DM493" s="74"/>
      <c r="DN493" s="74"/>
      <c r="DO493" s="74"/>
      <c r="DP493" s="74"/>
      <c r="DQ493" s="74"/>
      <c r="DR493" s="74"/>
      <c r="DS493" s="74"/>
      <c r="DT493" s="74"/>
      <c r="DU493" s="74"/>
      <c r="DV493" s="74"/>
      <c r="DW493" s="74"/>
      <c r="DX493" s="74"/>
      <c r="DY493" s="74"/>
      <c r="DZ493" s="74"/>
      <c r="EA493" s="74"/>
      <c r="EB493" s="74"/>
      <c r="EC493" s="74"/>
      <c r="ED493" s="74"/>
      <c r="EE493" s="74"/>
      <c r="EF493" s="74"/>
      <c r="EG493" s="74"/>
      <c r="EH493" s="74"/>
      <c r="EI493" s="74"/>
      <c r="EJ493" s="74"/>
      <c r="EK493" s="74"/>
      <c r="EL493" t="s">
        <v>7511</v>
      </c>
      <c r="EM493" t="s">
        <v>7534</v>
      </c>
      <c r="EN493" t="s">
        <v>5477</v>
      </c>
      <c r="EO493" t="s">
        <v>7512</v>
      </c>
      <c r="EP493" t="s">
        <v>6674</v>
      </c>
      <c r="EQ493">
        <v>42</v>
      </c>
      <c r="ER493" s="70">
        <v>492</v>
      </c>
    </row>
    <row r="494" spans="1:148">
      <c r="A494" s="74" t="s">
        <v>412</v>
      </c>
      <c r="B494" s="74" t="s">
        <v>4613</v>
      </c>
      <c r="C494" s="74" t="s">
        <v>4613</v>
      </c>
      <c r="D494" s="74" t="s">
        <v>531</v>
      </c>
      <c r="E494" s="74" t="s">
        <v>619</v>
      </c>
      <c r="F494" s="74" t="str">
        <f t="shared" si="7"/>
        <v>新北市淡水區</v>
      </c>
      <c r="G494" s="74">
        <f>VLOOKUP(F494,郵遞區號!$C$2:$D$371,2,0)</f>
        <v>251</v>
      </c>
      <c r="H494" s="74" t="str">
        <f>VLOOKUP(D494,區域對照!$A$2:$B$23,2,0)</f>
        <v>台北區</v>
      </c>
      <c r="I494" s="74" t="s">
        <v>6124</v>
      </c>
      <c r="J494" s="74" t="s">
        <v>708</v>
      </c>
      <c r="K494" s="74" t="s">
        <v>4609</v>
      </c>
      <c r="L494" s="61" t="s">
        <v>6124</v>
      </c>
      <c r="M494" s="75" t="s">
        <v>1076</v>
      </c>
      <c r="N494" s="74" t="s">
        <v>1203</v>
      </c>
      <c r="O494" s="74" t="s">
        <v>1203</v>
      </c>
      <c r="P494" s="74" t="s">
        <v>1258</v>
      </c>
      <c r="Q494" s="74" t="s">
        <v>708</v>
      </c>
      <c r="R494" s="74" t="s">
        <v>1604</v>
      </c>
      <c r="S494" s="74" t="s">
        <v>4726</v>
      </c>
      <c r="T494" s="74" t="s">
        <v>5067</v>
      </c>
      <c r="U494" s="74" t="s">
        <v>5480</v>
      </c>
      <c r="V494" s="74">
        <v>25.210801</v>
      </c>
      <c r="W494" s="74">
        <v>121.437825</v>
      </c>
      <c r="X494" s="74" t="s">
        <v>2613</v>
      </c>
      <c r="Y494" s="74" t="s">
        <v>708</v>
      </c>
      <c r="Z494" s="74" t="s">
        <v>708</v>
      </c>
      <c r="AA494" s="74" t="s">
        <v>708</v>
      </c>
      <c r="AB494" s="74" t="s">
        <v>708</v>
      </c>
      <c r="AC494" s="74" t="s">
        <v>708</v>
      </c>
      <c r="AD494" s="74" t="s">
        <v>708</v>
      </c>
      <c r="AE494" s="74" t="s">
        <v>708</v>
      </c>
      <c r="AF494" s="74" t="s">
        <v>708</v>
      </c>
      <c r="AG494" s="74" t="s">
        <v>6001</v>
      </c>
      <c r="AH494" s="74" t="s">
        <v>3525</v>
      </c>
      <c r="AI494" s="74" t="s">
        <v>3525</v>
      </c>
      <c r="AJ494" s="74"/>
      <c r="AK494" s="74" t="s">
        <v>2734</v>
      </c>
      <c r="AL494" s="74" t="s">
        <v>2734</v>
      </c>
      <c r="AM494" s="74" t="s">
        <v>6490</v>
      </c>
      <c r="AN494" s="74" t="s">
        <v>2734</v>
      </c>
      <c r="AO494" s="74">
        <v>0</v>
      </c>
      <c r="AP494" s="74">
        <v>0</v>
      </c>
      <c r="AQ494" s="74">
        <v>0</v>
      </c>
      <c r="AR494" s="74">
        <v>0</v>
      </c>
      <c r="AS494" s="74">
        <v>0</v>
      </c>
      <c r="AT494" s="74">
        <v>0</v>
      </c>
      <c r="AU494" s="74">
        <v>0</v>
      </c>
      <c r="AV494" s="74">
        <v>1</v>
      </c>
      <c r="AW494" s="70">
        <v>0</v>
      </c>
      <c r="AX494" s="70">
        <v>0</v>
      </c>
      <c r="AY494" s="70">
        <v>0</v>
      </c>
      <c r="AZ494" s="74"/>
      <c r="BA494" s="74">
        <v>0</v>
      </c>
      <c r="BB494" s="74">
        <v>0</v>
      </c>
      <c r="BC494" s="74">
        <v>0</v>
      </c>
      <c r="BD494" s="74">
        <v>213</v>
      </c>
      <c r="BE494" s="74">
        <v>1</v>
      </c>
      <c r="BF494" s="74">
        <v>0</v>
      </c>
      <c r="BG494" s="74">
        <v>0</v>
      </c>
      <c r="BH494" s="74">
        <v>0</v>
      </c>
      <c r="BI494" s="74">
        <v>0</v>
      </c>
      <c r="BJ494" s="74">
        <v>0</v>
      </c>
      <c r="BK494" s="74">
        <v>0</v>
      </c>
      <c r="BL494" s="74">
        <v>0</v>
      </c>
      <c r="BM494" s="74">
        <v>0</v>
      </c>
      <c r="BN494" s="74">
        <v>0</v>
      </c>
      <c r="BO494" s="74">
        <v>0</v>
      </c>
      <c r="BP494" s="74">
        <v>0</v>
      </c>
      <c r="BQ494" s="74">
        <v>0</v>
      </c>
      <c r="BR494" s="74">
        <v>0</v>
      </c>
      <c r="BS494" s="74">
        <v>0</v>
      </c>
      <c r="BT494" s="74">
        <v>0</v>
      </c>
      <c r="BU494" s="74">
        <v>0</v>
      </c>
      <c r="BV494" s="74">
        <v>0</v>
      </c>
      <c r="BW494" s="74">
        <v>0</v>
      </c>
      <c r="BX494" s="74">
        <v>0</v>
      </c>
      <c r="BY494" s="74">
        <v>0</v>
      </c>
      <c r="BZ494" s="74">
        <v>0</v>
      </c>
      <c r="CA494" s="74">
        <v>0</v>
      </c>
      <c r="CB494" s="74">
        <v>0</v>
      </c>
      <c r="CC494" s="74">
        <v>0</v>
      </c>
      <c r="CD494" s="74">
        <v>0</v>
      </c>
      <c r="CE494" s="74"/>
      <c r="CF494" s="74"/>
      <c r="CG494" s="74"/>
      <c r="CH494" s="74"/>
      <c r="CI494" s="74"/>
      <c r="CJ494" s="74"/>
      <c r="CK494" s="74"/>
      <c r="CL494" s="74"/>
      <c r="CM494" s="74"/>
      <c r="CN494" s="74"/>
      <c r="CO494" s="74"/>
      <c r="CP494" s="74"/>
      <c r="CQ494" s="74"/>
      <c r="CR494" s="74"/>
      <c r="CS494" s="74"/>
      <c r="CT494" s="74"/>
      <c r="CU494" s="74"/>
      <c r="CV494" s="74"/>
      <c r="CW494" s="74"/>
      <c r="CX494" s="74"/>
      <c r="CY494" s="74"/>
      <c r="CZ494" s="74"/>
      <c r="DA494" s="74"/>
      <c r="DB494" s="74"/>
      <c r="DC494" s="74"/>
      <c r="DD494" s="74"/>
      <c r="DE494" s="74"/>
      <c r="DF494" s="74"/>
      <c r="DG494" s="74"/>
      <c r="DH494" s="74"/>
      <c r="DI494" s="74"/>
      <c r="DJ494" s="74"/>
      <c r="DK494" s="74"/>
      <c r="DL494" s="74"/>
      <c r="DM494" s="74"/>
      <c r="DN494" s="74"/>
      <c r="DO494" s="74"/>
      <c r="DP494" s="74"/>
      <c r="DQ494" s="74"/>
      <c r="DR494" s="74"/>
      <c r="DS494" s="74"/>
      <c r="DT494" s="74"/>
      <c r="DU494" s="74"/>
      <c r="DV494" s="74"/>
      <c r="DW494" s="74"/>
      <c r="DX494" s="74"/>
      <c r="DY494" s="74"/>
      <c r="DZ494" s="74"/>
      <c r="EA494" s="74"/>
      <c r="EB494" s="74"/>
      <c r="EC494" s="74"/>
      <c r="ED494" s="74"/>
      <c r="EE494" s="74"/>
      <c r="EF494" s="74"/>
      <c r="EG494" s="74"/>
      <c r="EH494" s="74"/>
      <c r="EI494" s="74"/>
      <c r="EJ494" s="74"/>
      <c r="EK494" s="74"/>
      <c r="EL494" t="s">
        <v>7513</v>
      </c>
      <c r="EM494" t="s">
        <v>7534</v>
      </c>
      <c r="EN494" t="s">
        <v>5480</v>
      </c>
      <c r="EO494" t="s">
        <v>6545</v>
      </c>
      <c r="EP494" t="s">
        <v>6674</v>
      </c>
      <c r="EQ494">
        <v>42</v>
      </c>
      <c r="ER494" s="70">
        <v>493</v>
      </c>
    </row>
    <row r="495" spans="1:148">
      <c r="A495" s="70" t="s">
        <v>374</v>
      </c>
      <c r="B495" s="70" t="s">
        <v>4610</v>
      </c>
      <c r="C495" s="70" t="s">
        <v>4610</v>
      </c>
      <c r="D495" s="70" t="s">
        <v>531</v>
      </c>
      <c r="E495" s="70" t="s">
        <v>679</v>
      </c>
      <c r="F495" s="70" t="str">
        <f t="shared" si="7"/>
        <v>新北市蘆洲區</v>
      </c>
      <c r="G495" s="70">
        <f>VLOOKUP(F495,郵遞區號!$C$2:$D$371,2,0)</f>
        <v>247</v>
      </c>
      <c r="H495" s="70" t="str">
        <f>VLOOKUP(D495,區域對照!$A$2:$B$23,2,0)</f>
        <v>台北區</v>
      </c>
      <c r="I495" s="76" t="s">
        <v>6124</v>
      </c>
      <c r="J495" s="70" t="s">
        <v>708</v>
      </c>
      <c r="K495" s="76" t="s">
        <v>4609</v>
      </c>
      <c r="L495" s="59" t="s">
        <v>6124</v>
      </c>
      <c r="M495" s="71" t="s">
        <v>1082</v>
      </c>
      <c r="N495" s="70" t="s">
        <v>1203</v>
      </c>
      <c r="O495" s="70" t="s">
        <v>1203</v>
      </c>
      <c r="P495" s="70" t="s">
        <v>1258</v>
      </c>
      <c r="Q495" s="70" t="s">
        <v>708</v>
      </c>
      <c r="R495" s="70" t="s">
        <v>708</v>
      </c>
      <c r="S495" s="70" t="s">
        <v>4727</v>
      </c>
      <c r="T495" s="70" t="s">
        <v>4979</v>
      </c>
      <c r="U495" s="70" t="s">
        <v>5486</v>
      </c>
      <c r="V495" s="70">
        <v>25.082068799999998</v>
      </c>
      <c r="W495" s="70">
        <v>121.4757341</v>
      </c>
      <c r="X495" s="70" t="s">
        <v>2619</v>
      </c>
      <c r="Y495" s="70" t="s">
        <v>708</v>
      </c>
      <c r="Z495" s="70" t="s">
        <v>708</v>
      </c>
      <c r="AA495" s="70" t="s">
        <v>708</v>
      </c>
      <c r="AB495" s="70" t="s">
        <v>708</v>
      </c>
      <c r="AC495" s="70" t="s">
        <v>708</v>
      </c>
      <c r="AD495" s="70" t="s">
        <v>708</v>
      </c>
      <c r="AE495" s="70" t="s">
        <v>708</v>
      </c>
      <c r="AF495" s="70" t="s">
        <v>708</v>
      </c>
      <c r="AG495" s="70" t="s">
        <v>6007</v>
      </c>
      <c r="AH495" s="70" t="s">
        <v>3531</v>
      </c>
      <c r="AI495" s="70" t="s">
        <v>3531</v>
      </c>
      <c r="AK495" s="70" t="s">
        <v>2734</v>
      </c>
      <c r="AL495" s="70" t="s">
        <v>2734</v>
      </c>
      <c r="AM495" s="70" t="s">
        <v>6490</v>
      </c>
      <c r="AN495" s="70" t="s">
        <v>2734</v>
      </c>
      <c r="AO495" s="70">
        <v>0</v>
      </c>
      <c r="AP495" s="70">
        <v>0</v>
      </c>
      <c r="AQ495" s="70">
        <v>0</v>
      </c>
      <c r="AR495" s="70">
        <v>0</v>
      </c>
      <c r="AS495" s="70">
        <v>0</v>
      </c>
      <c r="AT495" s="70">
        <v>0</v>
      </c>
      <c r="AU495" s="70">
        <v>0</v>
      </c>
      <c r="AV495" s="70">
        <v>1</v>
      </c>
      <c r="AW495" s="70">
        <v>0</v>
      </c>
      <c r="AX495" s="70">
        <v>0</v>
      </c>
      <c r="AY495" s="70">
        <v>0</v>
      </c>
      <c r="BA495" s="70">
        <v>19</v>
      </c>
      <c r="BB495" s="70">
        <v>0</v>
      </c>
      <c r="BC495" s="70">
        <v>0</v>
      </c>
      <c r="BD495" s="70">
        <v>0</v>
      </c>
      <c r="BE495" s="70">
        <v>2</v>
      </c>
      <c r="BF495" s="70">
        <v>0</v>
      </c>
      <c r="BG495" s="70">
        <v>0</v>
      </c>
      <c r="BH495" s="70">
        <v>0</v>
      </c>
      <c r="BI495" s="70">
        <v>0</v>
      </c>
      <c r="BJ495" s="70">
        <v>0</v>
      </c>
      <c r="BK495" s="70">
        <v>0</v>
      </c>
      <c r="BL495" s="70">
        <v>0</v>
      </c>
      <c r="BM495" s="70">
        <v>0</v>
      </c>
      <c r="BN495" s="70">
        <v>0</v>
      </c>
      <c r="BO495" s="70">
        <v>0</v>
      </c>
      <c r="BP495" s="70">
        <v>0</v>
      </c>
      <c r="BQ495" s="70">
        <v>0</v>
      </c>
      <c r="BR495" s="70">
        <v>0</v>
      </c>
      <c r="BS495" s="70">
        <v>17</v>
      </c>
      <c r="BT495" s="70">
        <v>0</v>
      </c>
      <c r="BU495" s="70">
        <v>0</v>
      </c>
      <c r="BV495" s="70">
        <v>0</v>
      </c>
      <c r="BW495" s="70">
        <v>0</v>
      </c>
      <c r="BX495" s="70">
        <v>0</v>
      </c>
      <c r="BY495" s="70">
        <v>0</v>
      </c>
      <c r="BZ495" s="70">
        <v>0</v>
      </c>
      <c r="CA495" s="70">
        <v>0</v>
      </c>
      <c r="CB495" s="70">
        <v>0</v>
      </c>
      <c r="CC495" s="70">
        <v>0</v>
      </c>
      <c r="CD495" s="70">
        <v>0</v>
      </c>
      <c r="EL495" t="s">
        <v>7514</v>
      </c>
      <c r="EM495" t="s">
        <v>7534</v>
      </c>
      <c r="EN495" t="s">
        <v>5486</v>
      </c>
      <c r="EO495" t="s">
        <v>7515</v>
      </c>
      <c r="EP495" t="s">
        <v>6973</v>
      </c>
      <c r="EQ495">
        <v>24</v>
      </c>
      <c r="ER495" s="70">
        <v>494</v>
      </c>
    </row>
    <row r="496" spans="1:148">
      <c r="A496" s="74" t="s">
        <v>418</v>
      </c>
      <c r="B496" s="74" t="s">
        <v>4613</v>
      </c>
      <c r="C496" s="74" t="s">
        <v>4613</v>
      </c>
      <c r="D496" s="74" t="s">
        <v>531</v>
      </c>
      <c r="E496" s="74" t="s">
        <v>680</v>
      </c>
      <c r="F496" s="74" t="str">
        <f t="shared" si="7"/>
        <v>新北市三芝區</v>
      </c>
      <c r="G496" s="74">
        <f>VLOOKUP(F496,郵遞區號!$C$2:$D$371,2,0)</f>
        <v>252</v>
      </c>
      <c r="H496" s="74" t="str">
        <f>VLOOKUP(D496,區域對照!$A$2:$B$23,2,0)</f>
        <v>台北區</v>
      </c>
      <c r="I496" s="74" t="s">
        <v>6124</v>
      </c>
      <c r="J496" s="74" t="s">
        <v>708</v>
      </c>
      <c r="K496" s="74" t="s">
        <v>4609</v>
      </c>
      <c r="L496" s="61" t="s">
        <v>6124</v>
      </c>
      <c r="M496" s="75" t="s">
        <v>1083</v>
      </c>
      <c r="N496" s="74" t="s">
        <v>1203</v>
      </c>
      <c r="O496" s="74" t="s">
        <v>1203</v>
      </c>
      <c r="P496" s="74" t="s">
        <v>1258</v>
      </c>
      <c r="Q496" s="74" t="s">
        <v>708</v>
      </c>
      <c r="R496" s="74" t="s">
        <v>1610</v>
      </c>
      <c r="S496" s="74" t="s">
        <v>4728</v>
      </c>
      <c r="T496" s="74" t="s">
        <v>5621</v>
      </c>
      <c r="U496" s="74" t="s">
        <v>5487</v>
      </c>
      <c r="V496" s="74">
        <v>25.208455900000001</v>
      </c>
      <c r="W496" s="74">
        <v>121.49604650000001</v>
      </c>
      <c r="X496" s="74" t="s">
        <v>2620</v>
      </c>
      <c r="Y496" s="74" t="s">
        <v>708</v>
      </c>
      <c r="Z496" s="74" t="s">
        <v>708</v>
      </c>
      <c r="AA496" s="74" t="s">
        <v>708</v>
      </c>
      <c r="AB496" s="74" t="s">
        <v>708</v>
      </c>
      <c r="AC496" s="74" t="s">
        <v>708</v>
      </c>
      <c r="AD496" s="74" t="s">
        <v>708</v>
      </c>
      <c r="AE496" s="74" t="s">
        <v>2734</v>
      </c>
      <c r="AF496" s="74" t="s">
        <v>2733</v>
      </c>
      <c r="AG496" s="74" t="s">
        <v>6008</v>
      </c>
      <c r="AH496" s="74" t="s">
        <v>3532</v>
      </c>
      <c r="AI496" s="74" t="s">
        <v>3532</v>
      </c>
      <c r="AJ496" s="74"/>
      <c r="AK496" s="74" t="s">
        <v>2734</v>
      </c>
      <c r="AL496" s="74" t="s">
        <v>2734</v>
      </c>
      <c r="AM496" s="74" t="s">
        <v>6490</v>
      </c>
      <c r="AN496" s="74" t="s">
        <v>2734</v>
      </c>
      <c r="AO496" s="74">
        <v>0</v>
      </c>
      <c r="AP496" s="74">
        <v>0</v>
      </c>
      <c r="AQ496" s="74">
        <v>0</v>
      </c>
      <c r="AR496" s="74">
        <v>0</v>
      </c>
      <c r="AS496" s="74">
        <v>0</v>
      </c>
      <c r="AT496" s="74">
        <v>0</v>
      </c>
      <c r="AU496" s="74">
        <v>0</v>
      </c>
      <c r="AV496" s="74">
        <v>1</v>
      </c>
      <c r="AW496" s="70">
        <v>0</v>
      </c>
      <c r="AX496" s="70">
        <v>0</v>
      </c>
      <c r="AY496" s="70">
        <v>0</v>
      </c>
      <c r="AZ496" s="74"/>
      <c r="BA496" s="74">
        <v>0</v>
      </c>
      <c r="BB496" s="74">
        <v>0</v>
      </c>
      <c r="BC496" s="74">
        <v>0</v>
      </c>
      <c r="BD496" s="74">
        <v>85</v>
      </c>
      <c r="BE496" s="74">
        <v>1</v>
      </c>
      <c r="BF496" s="74">
        <v>0</v>
      </c>
      <c r="BG496" s="74">
        <v>0</v>
      </c>
      <c r="BH496" s="74">
        <v>0</v>
      </c>
      <c r="BI496" s="74">
        <v>0</v>
      </c>
      <c r="BJ496" s="74">
        <v>0</v>
      </c>
      <c r="BK496" s="74">
        <v>0</v>
      </c>
      <c r="BL496" s="74">
        <v>0</v>
      </c>
      <c r="BM496" s="74">
        <v>0</v>
      </c>
      <c r="BN496" s="74">
        <v>0</v>
      </c>
      <c r="BO496" s="74">
        <v>0</v>
      </c>
      <c r="BP496" s="74">
        <v>0</v>
      </c>
      <c r="BQ496" s="74">
        <v>0</v>
      </c>
      <c r="BR496" s="74">
        <v>0</v>
      </c>
      <c r="BS496" s="74">
        <v>0</v>
      </c>
      <c r="BT496" s="74">
        <v>0</v>
      </c>
      <c r="BU496" s="74">
        <v>0</v>
      </c>
      <c r="BV496" s="74">
        <v>0</v>
      </c>
      <c r="BW496" s="74">
        <v>0</v>
      </c>
      <c r="BX496" s="74">
        <v>0</v>
      </c>
      <c r="BY496" s="74">
        <v>0</v>
      </c>
      <c r="BZ496" s="74">
        <v>0</v>
      </c>
      <c r="CA496" s="74">
        <v>0</v>
      </c>
      <c r="CB496" s="74">
        <v>0</v>
      </c>
      <c r="CC496" s="74">
        <v>0</v>
      </c>
      <c r="CD496" s="74">
        <v>0</v>
      </c>
      <c r="CE496" s="74"/>
      <c r="CF496" s="74"/>
      <c r="CG496" s="74"/>
      <c r="CH496" s="74"/>
      <c r="CI496" s="74"/>
      <c r="CJ496" s="74"/>
      <c r="CK496" s="74"/>
      <c r="CL496" s="74"/>
      <c r="CM496" s="74"/>
      <c r="CN496" s="74"/>
      <c r="CO496" s="74"/>
      <c r="CP496" s="74"/>
      <c r="CQ496" s="74"/>
      <c r="CR496" s="74"/>
      <c r="CS496" s="74"/>
      <c r="CT496" s="74"/>
      <c r="CU496" s="74"/>
      <c r="CV496" s="74"/>
      <c r="CW496" s="74"/>
      <c r="CX496" s="74"/>
      <c r="CY496" s="74"/>
      <c r="CZ496" s="74"/>
      <c r="DA496" s="74"/>
      <c r="DB496" s="74"/>
      <c r="DC496" s="74"/>
      <c r="DD496" s="74"/>
      <c r="DE496" s="74"/>
      <c r="DF496" s="74"/>
      <c r="DG496" s="74"/>
      <c r="DH496" s="74"/>
      <c r="DI496" s="74"/>
      <c r="DJ496" s="74"/>
      <c r="DK496" s="74"/>
      <c r="DL496" s="74"/>
      <c r="DM496" s="74"/>
      <c r="DN496" s="74"/>
      <c r="DO496" s="74"/>
      <c r="DP496" s="74"/>
      <c r="DQ496" s="74"/>
      <c r="DR496" s="74"/>
      <c r="DS496" s="74"/>
      <c r="DT496" s="74"/>
      <c r="DU496" s="74"/>
      <c r="DV496" s="74"/>
      <c r="DW496" s="74"/>
      <c r="DX496" s="74"/>
      <c r="DY496" s="74"/>
      <c r="DZ496" s="74"/>
      <c r="EA496" s="74"/>
      <c r="EB496" s="74"/>
      <c r="EC496" s="74"/>
      <c r="ED496" s="74"/>
      <c r="EE496" s="74"/>
      <c r="EF496" s="74"/>
      <c r="EG496" s="74"/>
      <c r="EH496" s="74"/>
      <c r="EI496" s="74"/>
      <c r="EJ496" s="74"/>
      <c r="EK496" s="74"/>
      <c r="EL496" t="s">
        <v>7516</v>
      </c>
      <c r="EM496" t="s">
        <v>7534</v>
      </c>
      <c r="EN496" t="s">
        <v>7597</v>
      </c>
      <c r="EO496" t="s">
        <v>7517</v>
      </c>
      <c r="EP496" t="s">
        <v>6980</v>
      </c>
      <c r="EQ496">
        <v>44</v>
      </c>
      <c r="ER496" s="70">
        <v>495</v>
      </c>
    </row>
    <row r="497" spans="1:148">
      <c r="A497" s="74" t="s">
        <v>432</v>
      </c>
      <c r="B497" s="74" t="s">
        <v>4613</v>
      </c>
      <c r="C497" s="74" t="s">
        <v>4613</v>
      </c>
      <c r="D497" s="74" t="s">
        <v>532</v>
      </c>
      <c r="E497" s="74" t="s">
        <v>682</v>
      </c>
      <c r="F497" s="74" t="str">
        <f t="shared" si="7"/>
        <v>桃園市大園區</v>
      </c>
      <c r="G497" s="74">
        <f>VLOOKUP(F497,郵遞區號!$C$2:$D$371,2,0)</f>
        <v>337</v>
      </c>
      <c r="H497" s="74" t="str">
        <f>VLOOKUP(D497,區域對照!$A$2:$B$23,2,0)</f>
        <v>北區</v>
      </c>
      <c r="I497" s="74" t="s">
        <v>6124</v>
      </c>
      <c r="J497" s="74" t="s">
        <v>708</v>
      </c>
      <c r="K497" s="74" t="s">
        <v>4609</v>
      </c>
      <c r="L497" s="61" t="s">
        <v>6124</v>
      </c>
      <c r="M497" s="75" t="s">
        <v>1098</v>
      </c>
      <c r="N497" s="74" t="s">
        <v>1203</v>
      </c>
      <c r="O497" s="74" t="s">
        <v>1203</v>
      </c>
      <c r="P497" s="74" t="s">
        <v>1258</v>
      </c>
      <c r="Q497" s="74" t="s">
        <v>708</v>
      </c>
      <c r="R497" s="74" t="s">
        <v>1625</v>
      </c>
      <c r="S497" s="74" t="s">
        <v>4731</v>
      </c>
      <c r="T497" s="74" t="s">
        <v>4731</v>
      </c>
      <c r="U497" s="74" t="s">
        <v>5503</v>
      </c>
      <c r="V497" s="74">
        <v>25.058333999999999</v>
      </c>
      <c r="W497" s="74">
        <v>121.16606400000001</v>
      </c>
      <c r="X497" s="74" t="s">
        <v>2635</v>
      </c>
      <c r="Y497" s="74" t="s">
        <v>708</v>
      </c>
      <c r="Z497" s="74" t="s">
        <v>708</v>
      </c>
      <c r="AA497" s="74" t="s">
        <v>708</v>
      </c>
      <c r="AB497" s="74" t="s">
        <v>708</v>
      </c>
      <c r="AC497" s="74" t="s">
        <v>708</v>
      </c>
      <c r="AD497" s="74" t="s">
        <v>708</v>
      </c>
      <c r="AE497" s="74" t="s">
        <v>2734</v>
      </c>
      <c r="AF497" s="74" t="s">
        <v>2733</v>
      </c>
      <c r="AG497" s="74" t="s">
        <v>6023</v>
      </c>
      <c r="AH497" s="74" t="s">
        <v>3548</v>
      </c>
      <c r="AI497" s="74" t="s">
        <v>3548</v>
      </c>
      <c r="AJ497" s="74"/>
      <c r="AK497" s="74" t="s">
        <v>2734</v>
      </c>
      <c r="AL497" s="74" t="s">
        <v>2734</v>
      </c>
      <c r="AM497" s="74" t="s">
        <v>6490</v>
      </c>
      <c r="AN497" s="74" t="s">
        <v>2734</v>
      </c>
      <c r="AO497" s="74">
        <v>0</v>
      </c>
      <c r="AP497" s="74">
        <v>0</v>
      </c>
      <c r="AQ497" s="74">
        <v>0</v>
      </c>
      <c r="AR497" s="74">
        <v>0</v>
      </c>
      <c r="AS497" s="74">
        <v>0</v>
      </c>
      <c r="AT497" s="74">
        <v>0</v>
      </c>
      <c r="AU497" s="74">
        <v>0</v>
      </c>
      <c r="AV497" s="74">
        <v>1</v>
      </c>
      <c r="AW497" s="70">
        <v>0</v>
      </c>
      <c r="AX497" s="70">
        <v>0</v>
      </c>
      <c r="AY497" s="70">
        <v>0</v>
      </c>
      <c r="AZ497" s="74"/>
      <c r="BA497" s="74">
        <v>0</v>
      </c>
      <c r="BB497" s="74">
        <v>0</v>
      </c>
      <c r="BC497" s="74">
        <v>60</v>
      </c>
      <c r="BD497" s="74">
        <v>369</v>
      </c>
      <c r="BE497" s="74">
        <v>2</v>
      </c>
      <c r="BF497" s="74">
        <v>0</v>
      </c>
      <c r="BG497" s="74">
        <v>0</v>
      </c>
      <c r="BH497" s="74">
        <v>0</v>
      </c>
      <c r="BI497" s="74">
        <v>0</v>
      </c>
      <c r="BJ497" s="74">
        <v>0</v>
      </c>
      <c r="BK497" s="74">
        <v>0</v>
      </c>
      <c r="BL497" s="74">
        <v>0</v>
      </c>
      <c r="BM497" s="74">
        <v>0</v>
      </c>
      <c r="BN497" s="74">
        <v>0</v>
      </c>
      <c r="BO497" s="74">
        <v>0</v>
      </c>
      <c r="BP497" s="74">
        <v>0</v>
      </c>
      <c r="BQ497" s="74">
        <v>0</v>
      </c>
      <c r="BR497" s="74">
        <v>0</v>
      </c>
      <c r="BS497" s="74">
        <v>0</v>
      </c>
      <c r="BT497" s="74">
        <v>0</v>
      </c>
      <c r="BU497" s="74">
        <v>0</v>
      </c>
      <c r="BV497" s="74">
        <v>0</v>
      </c>
      <c r="BW497" s="74">
        <v>0</v>
      </c>
      <c r="BX497" s="74">
        <v>0</v>
      </c>
      <c r="BY497" s="74">
        <v>0</v>
      </c>
      <c r="BZ497" s="74">
        <v>0</v>
      </c>
      <c r="CA497" s="74">
        <v>0</v>
      </c>
      <c r="CB497" s="74">
        <v>0</v>
      </c>
      <c r="CC497" s="74">
        <v>0</v>
      </c>
      <c r="CD497" s="74">
        <v>0</v>
      </c>
      <c r="CE497" s="74"/>
      <c r="CF497" s="74"/>
      <c r="CG497" s="74"/>
      <c r="CH497" s="74"/>
      <c r="CI497" s="74"/>
      <c r="CJ497" s="74"/>
      <c r="CK497" s="74"/>
      <c r="CL497" s="74"/>
      <c r="CM497" s="74"/>
      <c r="CN497" s="74"/>
      <c r="CO497" s="74"/>
      <c r="CP497" s="74"/>
      <c r="CQ497" s="74"/>
      <c r="CR497" s="74"/>
      <c r="CS497" s="74"/>
      <c r="CT497" s="74"/>
      <c r="CU497" s="74"/>
      <c r="CV497" s="74"/>
      <c r="CW497" s="74"/>
      <c r="CX497" s="74"/>
      <c r="CY497" s="74"/>
      <c r="CZ497" s="74"/>
      <c r="DA497" s="74"/>
      <c r="DB497" s="74"/>
      <c r="DC497" s="74"/>
      <c r="DD497" s="74"/>
      <c r="DE497" s="74"/>
      <c r="DF497" s="74"/>
      <c r="DG497" s="74"/>
      <c r="DH497" s="74"/>
      <c r="DI497" s="74"/>
      <c r="DJ497" s="74"/>
      <c r="DK497" s="74"/>
      <c r="DL497" s="74"/>
      <c r="DM497" s="74"/>
      <c r="DN497" s="74"/>
      <c r="DO497" s="74"/>
      <c r="DP497" s="74"/>
      <c r="DQ497" s="74"/>
      <c r="DR497" s="74"/>
      <c r="DS497" s="74"/>
      <c r="DT497" s="74"/>
      <c r="DU497" s="74"/>
      <c r="DV497" s="74"/>
      <c r="DW497" s="74"/>
      <c r="DX497" s="74"/>
      <c r="DY497" s="74"/>
      <c r="DZ497" s="74"/>
      <c r="EA497" s="74"/>
      <c r="EB497" s="74"/>
      <c r="EC497" s="74"/>
      <c r="ED497" s="74"/>
      <c r="EE497" s="74"/>
      <c r="EF497" s="74"/>
      <c r="EG497" s="74"/>
      <c r="EH497" s="74"/>
      <c r="EI497" s="74"/>
      <c r="EJ497" s="74"/>
      <c r="EK497" s="74"/>
      <c r="EL497" t="s">
        <v>7518</v>
      </c>
      <c r="EM497" t="s">
        <v>7534</v>
      </c>
      <c r="EN497" t="s">
        <v>5503</v>
      </c>
      <c r="EO497" t="s">
        <v>7519</v>
      </c>
      <c r="EP497" t="s">
        <v>6766</v>
      </c>
      <c r="EQ497">
        <v>26</v>
      </c>
      <c r="ER497" s="70">
        <v>496</v>
      </c>
    </row>
    <row r="498" spans="1:148">
      <c r="A498" s="74" t="s">
        <v>456</v>
      </c>
      <c r="B498" s="74" t="s">
        <v>4613</v>
      </c>
      <c r="C498" s="74" t="s">
        <v>4613</v>
      </c>
      <c r="D498" s="74" t="s">
        <v>528</v>
      </c>
      <c r="E498" s="74" t="s">
        <v>688</v>
      </c>
      <c r="F498" s="74" t="str">
        <f t="shared" si="7"/>
        <v>臺中市清水區</v>
      </c>
      <c r="G498" s="74">
        <f>VLOOKUP(F498,郵遞區號!$C$2:$D$371,2,0)</f>
        <v>436</v>
      </c>
      <c r="H498" s="74" t="str">
        <f>VLOOKUP(D498,區域對照!$A$2:$B$23,2,0)</f>
        <v>中區</v>
      </c>
      <c r="I498" s="74" t="s">
        <v>6124</v>
      </c>
      <c r="J498" s="74" t="s">
        <v>708</v>
      </c>
      <c r="K498" s="74" t="s">
        <v>4609</v>
      </c>
      <c r="L498" s="61" t="s">
        <v>6124</v>
      </c>
      <c r="M498" s="75" t="s">
        <v>1124</v>
      </c>
      <c r="N498" s="74" t="s">
        <v>1203</v>
      </c>
      <c r="O498" s="74" t="s">
        <v>1203</v>
      </c>
      <c r="P498" s="74" t="s">
        <v>1258</v>
      </c>
      <c r="Q498" s="74" t="s">
        <v>708</v>
      </c>
      <c r="R498" s="74" t="s">
        <v>1651</v>
      </c>
      <c r="S498" s="74" t="s">
        <v>4732</v>
      </c>
      <c r="T498" s="74" t="s">
        <v>4732</v>
      </c>
      <c r="U498" s="74" t="s">
        <v>5529</v>
      </c>
      <c r="V498" s="74">
        <v>24.281092000000001</v>
      </c>
      <c r="W498" s="74">
        <v>120.60930999999999</v>
      </c>
      <c r="X498" s="74" t="s">
        <v>2661</v>
      </c>
      <c r="Y498" s="74" t="s">
        <v>708</v>
      </c>
      <c r="Z498" s="74" t="s">
        <v>708</v>
      </c>
      <c r="AA498" s="74" t="s">
        <v>708</v>
      </c>
      <c r="AB498" s="74" t="s">
        <v>708</v>
      </c>
      <c r="AC498" s="74" t="s">
        <v>708</v>
      </c>
      <c r="AD498" s="74" t="s">
        <v>708</v>
      </c>
      <c r="AE498" s="74" t="s">
        <v>2734</v>
      </c>
      <c r="AF498" s="74" t="s">
        <v>2733</v>
      </c>
      <c r="AG498" s="74" t="s">
        <v>6049</v>
      </c>
      <c r="AH498" s="74" t="s">
        <v>3574</v>
      </c>
      <c r="AI498" s="74" t="s">
        <v>3574</v>
      </c>
      <c r="AJ498" s="74"/>
      <c r="AK498" s="74" t="s">
        <v>2734</v>
      </c>
      <c r="AL498" s="74" t="s">
        <v>2734</v>
      </c>
      <c r="AM498" s="74" t="s">
        <v>6490</v>
      </c>
      <c r="AN498" s="74" t="s">
        <v>2734</v>
      </c>
      <c r="AO498" s="74">
        <v>0</v>
      </c>
      <c r="AP498" s="74">
        <v>0</v>
      </c>
      <c r="AQ498" s="74">
        <v>0</v>
      </c>
      <c r="AR498" s="74">
        <v>0</v>
      </c>
      <c r="AS498" s="74">
        <v>0</v>
      </c>
      <c r="AT498" s="74">
        <v>0</v>
      </c>
      <c r="AU498" s="74">
        <v>0</v>
      </c>
      <c r="AV498" s="74">
        <v>1</v>
      </c>
      <c r="AW498" s="70">
        <v>0</v>
      </c>
      <c r="AX498" s="70">
        <v>0</v>
      </c>
      <c r="AY498" s="70">
        <v>0</v>
      </c>
      <c r="AZ498" s="74"/>
      <c r="BA498" s="74">
        <v>0</v>
      </c>
      <c r="BB498" s="74">
        <v>0</v>
      </c>
      <c r="BC498" s="74">
        <v>60</v>
      </c>
      <c r="BD498" s="74">
        <v>190</v>
      </c>
      <c r="BE498" s="74">
        <v>1</v>
      </c>
      <c r="BF498" s="74">
        <v>0</v>
      </c>
      <c r="BG498" s="74">
        <v>0</v>
      </c>
      <c r="BH498" s="74">
        <v>0</v>
      </c>
      <c r="BI498" s="74">
        <v>0</v>
      </c>
      <c r="BJ498" s="74">
        <v>50</v>
      </c>
      <c r="BK498" s="74">
        <v>0</v>
      </c>
      <c r="BL498" s="74">
        <v>0</v>
      </c>
      <c r="BM498" s="74">
        <v>0</v>
      </c>
      <c r="BN498" s="74">
        <v>0</v>
      </c>
      <c r="BO498" s="74">
        <v>0</v>
      </c>
      <c r="BP498" s="74">
        <v>0</v>
      </c>
      <c r="BQ498" s="74">
        <v>0</v>
      </c>
      <c r="BR498" s="74">
        <v>0</v>
      </c>
      <c r="BS498" s="74">
        <v>0</v>
      </c>
      <c r="BT498" s="74">
        <v>0</v>
      </c>
      <c r="BU498" s="74">
        <v>0</v>
      </c>
      <c r="BV498" s="74">
        <v>0</v>
      </c>
      <c r="BW498" s="74">
        <v>0</v>
      </c>
      <c r="BX498" s="74">
        <v>0</v>
      </c>
      <c r="BY498" s="74">
        <v>0</v>
      </c>
      <c r="BZ498" s="74">
        <v>0</v>
      </c>
      <c r="CA498" s="74">
        <v>0</v>
      </c>
      <c r="CB498" s="74">
        <v>0</v>
      </c>
      <c r="CC498" s="74">
        <v>0</v>
      </c>
      <c r="CD498" s="74">
        <v>0</v>
      </c>
      <c r="CE498" s="74"/>
      <c r="CF498" s="74"/>
      <c r="CG498" s="74"/>
      <c r="CH498" s="74"/>
      <c r="CI498" s="74"/>
      <c r="CJ498" s="74"/>
      <c r="CK498" s="74"/>
      <c r="CL498" s="74"/>
      <c r="CM498" s="74"/>
      <c r="CN498" s="74"/>
      <c r="CO498" s="74"/>
      <c r="CP498" s="74"/>
      <c r="CQ498" s="74"/>
      <c r="CR498" s="74"/>
      <c r="CS498" s="74"/>
      <c r="CT498" s="74"/>
      <c r="CU498" s="74"/>
      <c r="CV498" s="74"/>
      <c r="CW498" s="74"/>
      <c r="CX498" s="74"/>
      <c r="CY498" s="74"/>
      <c r="CZ498" s="74"/>
      <c r="DA498" s="74"/>
      <c r="DB498" s="74"/>
      <c r="DC498" s="74"/>
      <c r="DD498" s="74"/>
      <c r="DE498" s="74"/>
      <c r="DF498" s="74"/>
      <c r="DG498" s="74"/>
      <c r="DH498" s="74"/>
      <c r="DI498" s="74"/>
      <c r="DJ498" s="74"/>
      <c r="DK498" s="74"/>
      <c r="DL498" s="74"/>
      <c r="DM498" s="74"/>
      <c r="DN498" s="74"/>
      <c r="DO498" s="74"/>
      <c r="DP498" s="74"/>
      <c r="DQ498" s="74"/>
      <c r="DR498" s="74"/>
      <c r="DS498" s="74"/>
      <c r="DT498" s="74"/>
      <c r="DU498" s="74"/>
      <c r="DV498" s="74"/>
      <c r="DW498" s="74"/>
      <c r="DX498" s="74"/>
      <c r="DY498" s="74"/>
      <c r="DZ498" s="74"/>
      <c r="EA498" s="74"/>
      <c r="EB498" s="74"/>
      <c r="EC498" s="74"/>
      <c r="ED498" s="74"/>
      <c r="EE498" s="74"/>
      <c r="EF498" s="74"/>
      <c r="EG498" s="74"/>
      <c r="EH498" s="74"/>
      <c r="EI498" s="74"/>
      <c r="EJ498" s="74"/>
      <c r="EK498" s="74"/>
      <c r="EL498" t="s">
        <v>7520</v>
      </c>
      <c r="EM498" t="s">
        <v>7534</v>
      </c>
      <c r="EN498" t="s">
        <v>5529</v>
      </c>
      <c r="EO498" t="s">
        <v>6853</v>
      </c>
      <c r="EP498" t="s">
        <v>7329</v>
      </c>
      <c r="EQ498">
        <v>112</v>
      </c>
      <c r="ER498" s="70">
        <v>497</v>
      </c>
    </row>
    <row r="499" spans="1:148">
      <c r="A499" s="74" t="s">
        <v>457</v>
      </c>
      <c r="B499" s="74" t="s">
        <v>4613</v>
      </c>
      <c r="C499" s="74" t="s">
        <v>4613</v>
      </c>
      <c r="D499" s="74" t="s">
        <v>528</v>
      </c>
      <c r="E499" s="74" t="s">
        <v>688</v>
      </c>
      <c r="F499" s="74" t="str">
        <f t="shared" si="7"/>
        <v>臺中市清水區</v>
      </c>
      <c r="G499" s="74">
        <f>VLOOKUP(F499,郵遞區號!$C$2:$D$371,2,0)</f>
        <v>436</v>
      </c>
      <c r="H499" s="74" t="str">
        <f>VLOOKUP(D499,區域對照!$A$2:$B$23,2,0)</f>
        <v>中區</v>
      </c>
      <c r="I499" s="74" t="s">
        <v>6124</v>
      </c>
      <c r="J499" s="74" t="s">
        <v>708</v>
      </c>
      <c r="K499" s="74" t="s">
        <v>4609</v>
      </c>
      <c r="L499" s="61" t="s">
        <v>6124</v>
      </c>
      <c r="M499" s="75" t="s">
        <v>1125</v>
      </c>
      <c r="N499" s="74" t="s">
        <v>1203</v>
      </c>
      <c r="O499" s="74" t="s">
        <v>1203</v>
      </c>
      <c r="P499" s="74" t="s">
        <v>1258</v>
      </c>
      <c r="Q499" s="74" t="s">
        <v>708</v>
      </c>
      <c r="R499" s="74" t="s">
        <v>1652</v>
      </c>
      <c r="S499" s="74" t="s">
        <v>4733</v>
      </c>
      <c r="T499" s="74" t="s">
        <v>4733</v>
      </c>
      <c r="U499" s="74" t="s">
        <v>5530</v>
      </c>
      <c r="V499" s="74">
        <v>24.283084599999999</v>
      </c>
      <c r="W499" s="74">
        <v>120.5489577</v>
      </c>
      <c r="X499" s="74" t="s">
        <v>2662</v>
      </c>
      <c r="Y499" s="74" t="s">
        <v>708</v>
      </c>
      <c r="Z499" s="74" t="s">
        <v>708</v>
      </c>
      <c r="AA499" s="74" t="s">
        <v>708</v>
      </c>
      <c r="AB499" s="74" t="s">
        <v>708</v>
      </c>
      <c r="AC499" s="74" t="s">
        <v>708</v>
      </c>
      <c r="AD499" s="74" t="s">
        <v>708</v>
      </c>
      <c r="AE499" s="74" t="s">
        <v>2734</v>
      </c>
      <c r="AF499" s="74" t="s">
        <v>2733</v>
      </c>
      <c r="AG499" s="74" t="s">
        <v>6050</v>
      </c>
      <c r="AH499" s="74" t="s">
        <v>3575</v>
      </c>
      <c r="AI499" s="74" t="s">
        <v>3575</v>
      </c>
      <c r="AJ499" s="74"/>
      <c r="AK499" s="74" t="s">
        <v>2734</v>
      </c>
      <c r="AL499" s="74" t="s">
        <v>2734</v>
      </c>
      <c r="AM499" s="74" t="s">
        <v>6490</v>
      </c>
      <c r="AN499" s="74" t="s">
        <v>2734</v>
      </c>
      <c r="AO499" s="74">
        <v>0</v>
      </c>
      <c r="AP499" s="74">
        <v>0</v>
      </c>
      <c r="AQ499" s="74">
        <v>0</v>
      </c>
      <c r="AR499" s="74">
        <v>0</v>
      </c>
      <c r="AS499" s="74">
        <v>0</v>
      </c>
      <c r="AT499" s="74">
        <v>0</v>
      </c>
      <c r="AU499" s="74">
        <v>0</v>
      </c>
      <c r="AV499" s="74">
        <v>1</v>
      </c>
      <c r="AW499" s="70">
        <v>0</v>
      </c>
      <c r="AX499" s="70">
        <v>0</v>
      </c>
      <c r="AY499" s="70">
        <v>0</v>
      </c>
      <c r="AZ499" s="74"/>
      <c r="BA499" s="74">
        <v>0</v>
      </c>
      <c r="BB499" s="74">
        <v>0</v>
      </c>
      <c r="BC499" s="74">
        <v>20</v>
      </c>
      <c r="BD499" s="74">
        <v>180</v>
      </c>
      <c r="BE499" s="74">
        <v>2</v>
      </c>
      <c r="BF499" s="74">
        <v>0</v>
      </c>
      <c r="BG499" s="74">
        <v>0</v>
      </c>
      <c r="BH499" s="74">
        <v>0</v>
      </c>
      <c r="BI499" s="74">
        <v>0</v>
      </c>
      <c r="BJ499" s="74">
        <v>10</v>
      </c>
      <c r="BK499" s="74">
        <v>0</v>
      </c>
      <c r="BL499" s="74">
        <v>0</v>
      </c>
      <c r="BM499" s="74">
        <v>0</v>
      </c>
      <c r="BN499" s="74">
        <v>0</v>
      </c>
      <c r="BO499" s="74">
        <v>0</v>
      </c>
      <c r="BP499" s="74">
        <v>0</v>
      </c>
      <c r="BQ499" s="74">
        <v>0</v>
      </c>
      <c r="BR499" s="74">
        <v>0</v>
      </c>
      <c r="BS499" s="74">
        <v>0</v>
      </c>
      <c r="BT499" s="74">
        <v>0</v>
      </c>
      <c r="BU499" s="74">
        <v>0</v>
      </c>
      <c r="BV499" s="74">
        <v>0</v>
      </c>
      <c r="BW499" s="74">
        <v>0</v>
      </c>
      <c r="BX499" s="74">
        <v>0</v>
      </c>
      <c r="BY499" s="74">
        <v>0</v>
      </c>
      <c r="BZ499" s="74">
        <v>0</v>
      </c>
      <c r="CA499" s="74">
        <v>0</v>
      </c>
      <c r="CB499" s="74">
        <v>0</v>
      </c>
      <c r="CC499" s="74">
        <v>0</v>
      </c>
      <c r="CD499" s="74">
        <v>0</v>
      </c>
      <c r="CE499" s="74"/>
      <c r="CF499" s="74"/>
      <c r="CG499" s="74"/>
      <c r="CH499" s="74"/>
      <c r="CI499" s="74"/>
      <c r="CJ499" s="74"/>
      <c r="CK499" s="74"/>
      <c r="CL499" s="74"/>
      <c r="CM499" s="74"/>
      <c r="CN499" s="74"/>
      <c r="CO499" s="74"/>
      <c r="CP499" s="74"/>
      <c r="CQ499" s="74"/>
      <c r="CR499" s="74"/>
      <c r="CS499" s="74"/>
      <c r="CT499" s="74"/>
      <c r="CU499" s="74"/>
      <c r="CV499" s="74"/>
      <c r="CW499" s="74"/>
      <c r="CX499" s="74"/>
      <c r="CY499" s="74"/>
      <c r="CZ499" s="74"/>
      <c r="DA499" s="74"/>
      <c r="DB499" s="74"/>
      <c r="DC499" s="74"/>
      <c r="DD499" s="74"/>
      <c r="DE499" s="74"/>
      <c r="DF499" s="74"/>
      <c r="DG499" s="74"/>
      <c r="DH499" s="74"/>
      <c r="DI499" s="74"/>
      <c r="DJ499" s="74"/>
      <c r="DK499" s="74"/>
      <c r="DL499" s="74"/>
      <c r="DM499" s="74"/>
      <c r="DN499" s="74"/>
      <c r="DO499" s="74"/>
      <c r="DP499" s="74"/>
      <c r="DQ499" s="74"/>
      <c r="DR499" s="74"/>
      <c r="DS499" s="74"/>
      <c r="DT499" s="74"/>
      <c r="DU499" s="74"/>
      <c r="DV499" s="74"/>
      <c r="DW499" s="74"/>
      <c r="DX499" s="74"/>
      <c r="DY499" s="74"/>
      <c r="DZ499" s="74"/>
      <c r="EA499" s="74"/>
      <c r="EB499" s="74"/>
      <c r="EC499" s="74"/>
      <c r="ED499" s="74"/>
      <c r="EE499" s="74"/>
      <c r="EF499" s="74"/>
      <c r="EG499" s="74"/>
      <c r="EH499" s="74"/>
      <c r="EI499" s="74"/>
      <c r="EJ499" s="74"/>
      <c r="EK499" s="74"/>
      <c r="EL499" t="s">
        <v>7521</v>
      </c>
      <c r="EM499" t="s">
        <v>7534</v>
      </c>
      <c r="EN499" t="s">
        <v>5530</v>
      </c>
      <c r="EO499" t="s">
        <v>7522</v>
      </c>
      <c r="EP499" t="s">
        <v>6749</v>
      </c>
      <c r="EQ499">
        <v>107</v>
      </c>
      <c r="ER499" s="70">
        <v>498</v>
      </c>
    </row>
    <row r="500" spans="1:148">
      <c r="A500" s="74" t="s">
        <v>461</v>
      </c>
      <c r="B500" s="74" t="s">
        <v>5634</v>
      </c>
      <c r="C500" s="74" t="s">
        <v>4613</v>
      </c>
      <c r="D500" s="74" t="s">
        <v>528</v>
      </c>
      <c r="E500" s="74" t="s">
        <v>690</v>
      </c>
      <c r="F500" s="74" t="str">
        <f t="shared" si="7"/>
        <v>臺中市石岡區</v>
      </c>
      <c r="G500" s="74">
        <f>VLOOKUP(F500,郵遞區號!$C$2:$D$371,2,0)</f>
        <v>422</v>
      </c>
      <c r="H500" s="74" t="str">
        <f>VLOOKUP(D500,區域對照!$A$2:$B$23,2,0)</f>
        <v>中區</v>
      </c>
      <c r="I500" s="74" t="s">
        <v>6124</v>
      </c>
      <c r="J500" s="74" t="s">
        <v>708</v>
      </c>
      <c r="K500" s="74" t="s">
        <v>4609</v>
      </c>
      <c r="L500" s="61" t="s">
        <v>6124</v>
      </c>
      <c r="M500" s="75" t="s">
        <v>1129</v>
      </c>
      <c r="N500" s="74" t="s">
        <v>1203</v>
      </c>
      <c r="O500" s="74" t="s">
        <v>1203</v>
      </c>
      <c r="P500" s="74" t="s">
        <v>1258</v>
      </c>
      <c r="Q500" s="74" t="s">
        <v>708</v>
      </c>
      <c r="R500" s="74" t="s">
        <v>1656</v>
      </c>
      <c r="S500" s="74" t="s">
        <v>4734</v>
      </c>
      <c r="T500" s="74" t="s">
        <v>5003</v>
      </c>
      <c r="U500" s="74" t="s">
        <v>5534</v>
      </c>
      <c r="V500" s="74">
        <v>24.251124999999998</v>
      </c>
      <c r="W500" s="74">
        <v>120.77419</v>
      </c>
      <c r="X500" s="74" t="s">
        <v>2666</v>
      </c>
      <c r="Y500" s="74" t="s">
        <v>708</v>
      </c>
      <c r="Z500" s="74" t="s">
        <v>708</v>
      </c>
      <c r="AA500" s="74" t="s">
        <v>708</v>
      </c>
      <c r="AB500" s="74" t="s">
        <v>708</v>
      </c>
      <c r="AC500" s="74" t="s">
        <v>708</v>
      </c>
      <c r="AD500" s="74" t="s">
        <v>708</v>
      </c>
      <c r="AE500" s="74" t="s">
        <v>2734</v>
      </c>
      <c r="AF500" s="74" t="s">
        <v>2733</v>
      </c>
      <c r="AG500" s="74" t="s">
        <v>6054</v>
      </c>
      <c r="AH500" s="74" t="s">
        <v>3579</v>
      </c>
      <c r="AI500" s="74" t="s">
        <v>3579</v>
      </c>
      <c r="AJ500" s="74"/>
      <c r="AK500" s="74" t="s">
        <v>2734</v>
      </c>
      <c r="AL500" s="74" t="s">
        <v>2734</v>
      </c>
      <c r="AM500" s="74" t="s">
        <v>6490</v>
      </c>
      <c r="AN500" s="74" t="s">
        <v>2734</v>
      </c>
      <c r="AO500" s="74">
        <v>0</v>
      </c>
      <c r="AP500" s="74">
        <v>0</v>
      </c>
      <c r="AQ500" s="74">
        <v>0</v>
      </c>
      <c r="AR500" s="74">
        <v>0</v>
      </c>
      <c r="AS500" s="74">
        <v>0</v>
      </c>
      <c r="AT500" s="74">
        <v>0</v>
      </c>
      <c r="AU500" s="74">
        <v>0</v>
      </c>
      <c r="AV500" s="74">
        <v>1</v>
      </c>
      <c r="AW500" s="70">
        <v>0</v>
      </c>
      <c r="AX500" s="70">
        <v>0</v>
      </c>
      <c r="AY500" s="70">
        <v>0</v>
      </c>
      <c r="AZ500" s="74"/>
      <c r="BA500" s="74">
        <v>0</v>
      </c>
      <c r="BB500" s="74">
        <v>0</v>
      </c>
      <c r="BC500" s="74">
        <v>40</v>
      </c>
      <c r="BD500" s="74">
        <v>208</v>
      </c>
      <c r="BE500" s="74">
        <v>2</v>
      </c>
      <c r="BF500" s="74">
        <v>0</v>
      </c>
      <c r="BG500" s="74">
        <v>0</v>
      </c>
      <c r="BH500" s="74">
        <v>0</v>
      </c>
      <c r="BI500" s="74">
        <v>0</v>
      </c>
      <c r="BJ500" s="74">
        <v>0</v>
      </c>
      <c r="BK500" s="74">
        <v>0</v>
      </c>
      <c r="BL500" s="74">
        <v>0</v>
      </c>
      <c r="BM500" s="74">
        <v>0</v>
      </c>
      <c r="BN500" s="74">
        <v>0</v>
      </c>
      <c r="BO500" s="74">
        <v>0</v>
      </c>
      <c r="BP500" s="74">
        <v>0</v>
      </c>
      <c r="BQ500" s="74">
        <v>0</v>
      </c>
      <c r="BR500" s="74">
        <v>0</v>
      </c>
      <c r="BS500" s="74">
        <v>0</v>
      </c>
      <c r="BT500" s="74">
        <v>0</v>
      </c>
      <c r="BU500" s="74">
        <v>0</v>
      </c>
      <c r="BV500" s="74">
        <v>0</v>
      </c>
      <c r="BW500" s="74">
        <v>0</v>
      </c>
      <c r="BX500" s="74">
        <v>0</v>
      </c>
      <c r="BY500" s="74">
        <v>0</v>
      </c>
      <c r="BZ500" s="74">
        <v>0</v>
      </c>
      <c r="CA500" s="74">
        <v>0</v>
      </c>
      <c r="CB500" s="74">
        <v>0</v>
      </c>
      <c r="CC500" s="74">
        <v>0</v>
      </c>
      <c r="CD500" s="74">
        <v>0</v>
      </c>
      <c r="CE500" s="74"/>
      <c r="CF500" s="74"/>
      <c r="CG500" s="74"/>
      <c r="CH500" s="74"/>
      <c r="CI500" s="74"/>
      <c r="CJ500" s="74"/>
      <c r="CK500" s="74"/>
      <c r="CL500" s="74"/>
      <c r="CM500" s="74"/>
      <c r="CN500" s="74"/>
      <c r="CO500" s="74"/>
      <c r="CP500" s="74"/>
      <c r="CQ500" s="74"/>
      <c r="CR500" s="74"/>
      <c r="CS500" s="74"/>
      <c r="CT500" s="74"/>
      <c r="CU500" s="74"/>
      <c r="CV500" s="74"/>
      <c r="CW500" s="74"/>
      <c r="CX500" s="74"/>
      <c r="CY500" s="74"/>
      <c r="CZ500" s="74"/>
      <c r="DA500" s="74"/>
      <c r="DB500" s="74"/>
      <c r="DC500" s="74"/>
      <c r="DD500" s="74"/>
      <c r="DE500" s="74"/>
      <c r="DF500" s="74"/>
      <c r="DG500" s="74"/>
      <c r="DH500" s="74"/>
      <c r="DI500" s="74"/>
      <c r="DJ500" s="74"/>
      <c r="DK500" s="74"/>
      <c r="DL500" s="74"/>
      <c r="DM500" s="74"/>
      <c r="DN500" s="74"/>
      <c r="DO500" s="74"/>
      <c r="DP500" s="74"/>
      <c r="DQ500" s="74"/>
      <c r="DR500" s="74"/>
      <c r="DS500" s="74"/>
      <c r="DT500" s="74"/>
      <c r="DU500" s="74"/>
      <c r="DV500" s="74"/>
      <c r="DW500" s="74"/>
      <c r="DX500" s="74"/>
      <c r="DY500" s="74"/>
      <c r="DZ500" s="74"/>
      <c r="EA500" s="74"/>
      <c r="EB500" s="74"/>
      <c r="EC500" s="74"/>
      <c r="ED500" s="74"/>
      <c r="EE500" s="74"/>
      <c r="EF500" s="74"/>
      <c r="EG500" s="74"/>
      <c r="EH500" s="74"/>
      <c r="EI500" s="74"/>
      <c r="EJ500" s="74"/>
      <c r="EK500" s="74"/>
      <c r="EL500" t="s">
        <v>7523</v>
      </c>
      <c r="EM500" t="s">
        <v>7534</v>
      </c>
      <c r="EN500" t="s">
        <v>5534</v>
      </c>
      <c r="EO500" t="s">
        <v>6745</v>
      </c>
      <c r="EP500" t="s">
        <v>7186</v>
      </c>
      <c r="EQ500">
        <v>120</v>
      </c>
      <c r="ER500" s="70">
        <v>499</v>
      </c>
    </row>
    <row r="501" spans="1:148">
      <c r="A501" s="70" t="s">
        <v>6220</v>
      </c>
      <c r="B501" s="70" t="s">
        <v>4016</v>
      </c>
      <c r="C501" s="70" t="s">
        <v>4016</v>
      </c>
      <c r="D501" s="70" t="s">
        <v>528</v>
      </c>
      <c r="E501" s="70" t="s">
        <v>600</v>
      </c>
      <c r="F501" s="70" t="str">
        <f t="shared" si="7"/>
        <v>臺中市太平區</v>
      </c>
      <c r="G501" s="70">
        <f>VLOOKUP(F501,郵遞區號!$C$2:$D$371,2,0)</f>
        <v>411</v>
      </c>
      <c r="H501" s="70" t="str">
        <f>VLOOKUP(D501,區域對照!$A$2:$B$23,2,0)</f>
        <v>中區</v>
      </c>
      <c r="I501" s="76" t="s">
        <v>6124</v>
      </c>
      <c r="J501" s="70" t="s">
        <v>708</v>
      </c>
      <c r="K501" s="76" t="s">
        <v>4609</v>
      </c>
      <c r="L501" s="59" t="s">
        <v>6124</v>
      </c>
      <c r="M501" s="71" t="s">
        <v>1132</v>
      </c>
      <c r="N501" s="70" t="s">
        <v>1245</v>
      </c>
      <c r="O501" s="70" t="s">
        <v>1245</v>
      </c>
      <c r="P501" s="70" t="s">
        <v>1258</v>
      </c>
      <c r="Q501" s="70" t="s">
        <v>708</v>
      </c>
      <c r="R501" s="70" t="s">
        <v>1659</v>
      </c>
      <c r="S501" s="70" t="s">
        <v>3829</v>
      </c>
      <c r="T501" s="70" t="s">
        <v>3829</v>
      </c>
      <c r="U501" s="70" t="s">
        <v>5538</v>
      </c>
      <c r="V501" s="70">
        <v>24.1509675</v>
      </c>
      <c r="W501" s="70">
        <v>120.7167786</v>
      </c>
      <c r="X501" s="70" t="s">
        <v>2669</v>
      </c>
      <c r="Y501" s="70" t="s">
        <v>708</v>
      </c>
      <c r="Z501" s="70" t="s">
        <v>708</v>
      </c>
      <c r="AA501" s="70" t="s">
        <v>708</v>
      </c>
      <c r="AB501" s="70" t="s">
        <v>708</v>
      </c>
      <c r="AC501" s="70" t="s">
        <v>708</v>
      </c>
      <c r="AD501" s="70" t="s">
        <v>708</v>
      </c>
      <c r="AE501" s="70" t="s">
        <v>708</v>
      </c>
      <c r="AF501" s="70" t="s">
        <v>708</v>
      </c>
      <c r="AG501" s="70" t="s">
        <v>6057</v>
      </c>
      <c r="AH501" s="70" t="s">
        <v>3583</v>
      </c>
      <c r="AI501" s="70" t="s">
        <v>3583</v>
      </c>
      <c r="AK501" s="70" t="s">
        <v>2734</v>
      </c>
      <c r="AL501" s="70" t="s">
        <v>2734</v>
      </c>
      <c r="AM501" s="70" t="s">
        <v>6490</v>
      </c>
      <c r="AN501" s="70" t="s">
        <v>2734</v>
      </c>
      <c r="AO501" s="70">
        <v>0</v>
      </c>
      <c r="AP501" s="70">
        <v>0</v>
      </c>
      <c r="AQ501" s="70">
        <v>0</v>
      </c>
      <c r="AR501" s="70">
        <v>0</v>
      </c>
      <c r="AS501" s="70">
        <v>0</v>
      </c>
      <c r="AT501" s="70">
        <v>0</v>
      </c>
      <c r="AU501" s="70">
        <v>0</v>
      </c>
      <c r="AV501" s="70">
        <v>1</v>
      </c>
      <c r="AW501" s="70">
        <v>0</v>
      </c>
      <c r="AX501" s="70">
        <v>0</v>
      </c>
      <c r="AY501" s="70">
        <v>0</v>
      </c>
      <c r="BA501" s="70">
        <v>0</v>
      </c>
      <c r="BB501" s="70">
        <v>0</v>
      </c>
      <c r="BC501" s="70">
        <v>50</v>
      </c>
      <c r="BD501" s="70">
        <v>150</v>
      </c>
      <c r="BE501" s="70">
        <v>1</v>
      </c>
      <c r="BF501" s="70">
        <v>0</v>
      </c>
      <c r="BG501" s="70">
        <v>0</v>
      </c>
      <c r="BH501" s="70">
        <v>0</v>
      </c>
      <c r="BI501" s="70">
        <v>0</v>
      </c>
      <c r="BJ501" s="70">
        <v>0</v>
      </c>
      <c r="BK501" s="70">
        <v>0</v>
      </c>
      <c r="BL501" s="70">
        <v>0</v>
      </c>
      <c r="BM501" s="70">
        <v>0</v>
      </c>
      <c r="BN501" s="70">
        <v>0</v>
      </c>
      <c r="BO501" s="70">
        <v>0</v>
      </c>
      <c r="BP501" s="70">
        <v>0</v>
      </c>
      <c r="BQ501" s="70">
        <v>0</v>
      </c>
      <c r="BR501" s="70">
        <v>0</v>
      </c>
      <c r="BS501" s="70">
        <v>0</v>
      </c>
      <c r="BT501" s="70">
        <v>0</v>
      </c>
      <c r="BU501" s="70">
        <v>0</v>
      </c>
      <c r="BV501" s="70">
        <v>0</v>
      </c>
      <c r="BW501" s="70">
        <v>0</v>
      </c>
      <c r="BX501" s="70">
        <v>0</v>
      </c>
      <c r="BY501" s="70">
        <v>0</v>
      </c>
      <c r="BZ501" s="70">
        <v>0</v>
      </c>
      <c r="CA501" s="70">
        <v>0</v>
      </c>
      <c r="CB501" s="70">
        <v>0</v>
      </c>
      <c r="CC501" s="70">
        <v>0</v>
      </c>
      <c r="CD501" s="70">
        <v>0</v>
      </c>
      <c r="CE501" s="70">
        <v>0</v>
      </c>
      <c r="CF501" s="70">
        <v>0</v>
      </c>
      <c r="CG501" s="70">
        <v>0</v>
      </c>
      <c r="CH501" s="70">
        <v>0</v>
      </c>
      <c r="CI501" s="70">
        <v>0</v>
      </c>
      <c r="CJ501" s="70">
        <v>0</v>
      </c>
      <c r="CK501" s="70">
        <v>0</v>
      </c>
      <c r="CL501" s="70">
        <v>0</v>
      </c>
      <c r="CM501" s="70">
        <v>0</v>
      </c>
      <c r="CN501" s="70">
        <v>0</v>
      </c>
      <c r="CO501" s="70">
        <v>0</v>
      </c>
      <c r="CP501" s="70">
        <v>0</v>
      </c>
      <c r="CQ501" s="70">
        <v>0</v>
      </c>
      <c r="CR501" s="70">
        <v>0</v>
      </c>
      <c r="CS501" s="70">
        <v>0</v>
      </c>
      <c r="CT501" s="70">
        <v>0</v>
      </c>
      <c r="CU501" s="70">
        <v>0</v>
      </c>
      <c r="CV501" s="70">
        <v>0</v>
      </c>
      <c r="CW501" s="70">
        <v>0</v>
      </c>
      <c r="CX501" s="70">
        <v>0</v>
      </c>
      <c r="CY501" s="70">
        <v>0</v>
      </c>
      <c r="CZ501" s="70">
        <v>0</v>
      </c>
      <c r="DA501" s="70">
        <v>0</v>
      </c>
      <c r="DB501" s="70">
        <v>0</v>
      </c>
      <c r="DC501" s="70">
        <v>6</v>
      </c>
      <c r="DD501" s="70">
        <v>0</v>
      </c>
      <c r="DE501" s="70">
        <v>0</v>
      </c>
      <c r="DF501" s="70">
        <v>0</v>
      </c>
      <c r="DG501" s="70">
        <v>0</v>
      </c>
      <c r="DH501" s="70">
        <v>6</v>
      </c>
      <c r="EK501" s="70">
        <v>4</v>
      </c>
      <c r="EL501" t="s">
        <v>7524</v>
      </c>
      <c r="EM501" t="s">
        <v>7534</v>
      </c>
      <c r="EN501" t="s">
        <v>5538</v>
      </c>
      <c r="EO501" t="s">
        <v>6607</v>
      </c>
      <c r="EP501" t="s">
        <v>6918</v>
      </c>
      <c r="EQ501">
        <v>119</v>
      </c>
      <c r="ER501" s="70">
        <v>500</v>
      </c>
    </row>
    <row r="502" spans="1:148">
      <c r="A502" s="74" t="s">
        <v>458</v>
      </c>
      <c r="B502" s="74" t="s">
        <v>4613</v>
      </c>
      <c r="C502" s="74" t="s">
        <v>4613</v>
      </c>
      <c r="D502" s="74" t="s">
        <v>534</v>
      </c>
      <c r="E502" s="74" t="s">
        <v>627</v>
      </c>
      <c r="F502" s="74" t="str">
        <f t="shared" si="7"/>
        <v>彰化縣彰化市</v>
      </c>
      <c r="G502" s="74">
        <f>VLOOKUP(F502,郵遞區號!$C$2:$D$371,2,0)</f>
        <v>500</v>
      </c>
      <c r="H502" s="74" t="str">
        <f>VLOOKUP(D502,區域對照!$A$2:$B$23,2,0)</f>
        <v>中區</v>
      </c>
      <c r="I502" s="74" t="s">
        <v>6124</v>
      </c>
      <c r="J502" s="74" t="s">
        <v>708</v>
      </c>
      <c r="K502" s="74" t="s">
        <v>4609</v>
      </c>
      <c r="L502" s="61" t="s">
        <v>6124</v>
      </c>
      <c r="M502" s="75" t="s">
        <v>1139</v>
      </c>
      <c r="N502" s="74" t="s">
        <v>1203</v>
      </c>
      <c r="O502" s="74" t="s">
        <v>1203</v>
      </c>
      <c r="P502" s="74" t="s">
        <v>1258</v>
      </c>
      <c r="Q502" s="74" t="s">
        <v>708</v>
      </c>
      <c r="R502" s="74" t="s">
        <v>1666</v>
      </c>
      <c r="S502" s="74" t="s">
        <v>4736</v>
      </c>
      <c r="T502" s="74" t="s">
        <v>4736</v>
      </c>
      <c r="U502" s="74" t="s">
        <v>5545</v>
      </c>
      <c r="V502" s="74">
        <v>24.081617900000001</v>
      </c>
      <c r="W502" s="74">
        <v>120.55256799999999</v>
      </c>
      <c r="X502" s="74" t="s">
        <v>2676</v>
      </c>
      <c r="Y502" s="74" t="s">
        <v>708</v>
      </c>
      <c r="Z502" s="74" t="s">
        <v>708</v>
      </c>
      <c r="AA502" s="74" t="s">
        <v>708</v>
      </c>
      <c r="AB502" s="74" t="s">
        <v>708</v>
      </c>
      <c r="AC502" s="74" t="s">
        <v>708</v>
      </c>
      <c r="AD502" s="74" t="s">
        <v>708</v>
      </c>
      <c r="AE502" s="74" t="s">
        <v>2734</v>
      </c>
      <c r="AF502" s="74" t="s">
        <v>2733</v>
      </c>
      <c r="AG502" s="74" t="s">
        <v>6064</v>
      </c>
      <c r="AH502" s="74" t="s">
        <v>3590</v>
      </c>
      <c r="AI502" s="74" t="s">
        <v>3590</v>
      </c>
      <c r="AJ502" s="74"/>
      <c r="AK502" s="74" t="s">
        <v>2734</v>
      </c>
      <c r="AL502" s="74" t="s">
        <v>2734</v>
      </c>
      <c r="AM502" s="74" t="s">
        <v>6490</v>
      </c>
      <c r="AN502" s="74" t="s">
        <v>2734</v>
      </c>
      <c r="AO502" s="74">
        <v>0</v>
      </c>
      <c r="AP502" s="74">
        <v>0</v>
      </c>
      <c r="AQ502" s="74">
        <v>0</v>
      </c>
      <c r="AR502" s="74">
        <v>0</v>
      </c>
      <c r="AS502" s="74">
        <v>0</v>
      </c>
      <c r="AT502" s="74">
        <v>0</v>
      </c>
      <c r="AU502" s="74">
        <v>0</v>
      </c>
      <c r="AV502" s="74">
        <v>1</v>
      </c>
      <c r="AW502" s="70">
        <v>0</v>
      </c>
      <c r="AX502" s="70">
        <v>0</v>
      </c>
      <c r="AY502" s="70">
        <v>0</v>
      </c>
      <c r="AZ502" s="74"/>
      <c r="BA502" s="74">
        <v>0</v>
      </c>
      <c r="BB502" s="74">
        <v>0</v>
      </c>
      <c r="BC502" s="74">
        <v>30</v>
      </c>
      <c r="BD502" s="74">
        <v>112</v>
      </c>
      <c r="BE502" s="74">
        <v>1</v>
      </c>
      <c r="BF502" s="74">
        <v>0</v>
      </c>
      <c r="BG502" s="74">
        <v>0</v>
      </c>
      <c r="BH502" s="74">
        <v>0</v>
      </c>
      <c r="BI502" s="74">
        <v>0</v>
      </c>
      <c r="BJ502" s="74">
        <v>0</v>
      </c>
      <c r="BK502" s="74">
        <v>0</v>
      </c>
      <c r="BL502" s="74">
        <v>0</v>
      </c>
      <c r="BM502" s="74">
        <v>0</v>
      </c>
      <c r="BN502" s="74">
        <v>0</v>
      </c>
      <c r="BO502" s="74">
        <v>0</v>
      </c>
      <c r="BP502" s="74">
        <v>0</v>
      </c>
      <c r="BQ502" s="74">
        <v>0</v>
      </c>
      <c r="BR502" s="74">
        <v>0</v>
      </c>
      <c r="BS502" s="74">
        <v>0</v>
      </c>
      <c r="BT502" s="74">
        <v>0</v>
      </c>
      <c r="BU502" s="74">
        <v>0</v>
      </c>
      <c r="BV502" s="74">
        <v>0</v>
      </c>
      <c r="BW502" s="74">
        <v>0</v>
      </c>
      <c r="BX502" s="74">
        <v>0</v>
      </c>
      <c r="BY502" s="74">
        <v>0</v>
      </c>
      <c r="BZ502" s="74">
        <v>0</v>
      </c>
      <c r="CA502" s="74">
        <v>0</v>
      </c>
      <c r="CB502" s="74">
        <v>0</v>
      </c>
      <c r="CC502" s="74">
        <v>0</v>
      </c>
      <c r="CD502" s="74">
        <v>0</v>
      </c>
      <c r="CE502" s="74"/>
      <c r="CF502" s="74"/>
      <c r="CG502" s="74"/>
      <c r="CH502" s="74"/>
      <c r="CI502" s="74"/>
      <c r="CJ502" s="74"/>
      <c r="CK502" s="74"/>
      <c r="CL502" s="74"/>
      <c r="CM502" s="74"/>
      <c r="CN502" s="74"/>
      <c r="CO502" s="74"/>
      <c r="CP502" s="74"/>
      <c r="CQ502" s="74"/>
      <c r="CR502" s="74"/>
      <c r="CS502" s="74"/>
      <c r="CT502" s="74"/>
      <c r="CU502" s="74"/>
      <c r="CV502" s="74"/>
      <c r="CW502" s="74"/>
      <c r="CX502" s="74"/>
      <c r="CY502" s="74"/>
      <c r="CZ502" s="74"/>
      <c r="DA502" s="74"/>
      <c r="DB502" s="74"/>
      <c r="DC502" s="74"/>
      <c r="DD502" s="74"/>
      <c r="DE502" s="74"/>
      <c r="DF502" s="74"/>
      <c r="DG502" s="74"/>
      <c r="DH502" s="74"/>
      <c r="DI502" s="74"/>
      <c r="DJ502" s="74"/>
      <c r="DK502" s="74"/>
      <c r="DL502" s="74"/>
      <c r="DM502" s="74"/>
      <c r="DN502" s="74"/>
      <c r="DO502" s="74"/>
      <c r="DP502" s="74"/>
      <c r="DQ502" s="74"/>
      <c r="DR502" s="74"/>
      <c r="DS502" s="74"/>
      <c r="DT502" s="74"/>
      <c r="DU502" s="74"/>
      <c r="DV502" s="74"/>
      <c r="DW502" s="74"/>
      <c r="DX502" s="74"/>
      <c r="DY502" s="74"/>
      <c r="DZ502" s="74"/>
      <c r="EA502" s="74"/>
      <c r="EB502" s="74"/>
      <c r="EC502" s="74"/>
      <c r="ED502" s="74"/>
      <c r="EE502" s="74"/>
      <c r="EF502" s="74"/>
      <c r="EG502" s="74"/>
      <c r="EH502" s="74"/>
      <c r="EI502" s="74"/>
      <c r="EJ502" s="74"/>
      <c r="EK502" s="74"/>
      <c r="EL502" t="s">
        <v>7525</v>
      </c>
      <c r="EM502" t="s">
        <v>7534</v>
      </c>
      <c r="EN502" t="s">
        <v>5545</v>
      </c>
      <c r="EO502" t="s">
        <v>7147</v>
      </c>
      <c r="EP502" t="s">
        <v>6990</v>
      </c>
      <c r="EQ502">
        <v>124</v>
      </c>
      <c r="ER502" s="70">
        <v>501</v>
      </c>
    </row>
    <row r="503" spans="1:148">
      <c r="A503" s="74" t="s">
        <v>473</v>
      </c>
      <c r="B503" s="74" t="s">
        <v>4613</v>
      </c>
      <c r="C503" s="74" t="s">
        <v>4613</v>
      </c>
      <c r="D503" s="74" t="s">
        <v>534</v>
      </c>
      <c r="E503" s="74" t="s">
        <v>629</v>
      </c>
      <c r="F503" s="74" t="str">
        <f t="shared" si="7"/>
        <v>彰化縣員林鎮</v>
      </c>
      <c r="G503" s="74">
        <f>VLOOKUP(F503,郵遞區號!$C$2:$D$371,2,0)</f>
        <v>510</v>
      </c>
      <c r="H503" s="74" t="str">
        <f>VLOOKUP(D503,區域對照!$A$2:$B$23,2,0)</f>
        <v>中區</v>
      </c>
      <c r="I503" s="74" t="s">
        <v>6124</v>
      </c>
      <c r="J503" s="74" t="s">
        <v>708</v>
      </c>
      <c r="K503" s="74" t="s">
        <v>4609</v>
      </c>
      <c r="L503" s="61" t="s">
        <v>6124</v>
      </c>
      <c r="M503" s="75" t="s">
        <v>1143</v>
      </c>
      <c r="N503" s="74" t="s">
        <v>1203</v>
      </c>
      <c r="O503" s="74" t="s">
        <v>1203</v>
      </c>
      <c r="P503" s="74" t="s">
        <v>1258</v>
      </c>
      <c r="Q503" s="74" t="s">
        <v>708</v>
      </c>
      <c r="R503" s="74" t="s">
        <v>1670</v>
      </c>
      <c r="S503" s="74" t="s">
        <v>4737</v>
      </c>
      <c r="T503" s="74" t="s">
        <v>4737</v>
      </c>
      <c r="U503" s="74" t="s">
        <v>5549</v>
      </c>
      <c r="V503" s="74">
        <v>23.950530000000001</v>
      </c>
      <c r="W503" s="74">
        <v>120.6029044</v>
      </c>
      <c r="X503" s="74" t="s">
        <v>2680</v>
      </c>
      <c r="Y503" s="74" t="s">
        <v>708</v>
      </c>
      <c r="Z503" s="74" t="s">
        <v>708</v>
      </c>
      <c r="AA503" s="74" t="s">
        <v>708</v>
      </c>
      <c r="AB503" s="74" t="s">
        <v>708</v>
      </c>
      <c r="AC503" s="74" t="s">
        <v>708</v>
      </c>
      <c r="AD503" s="74" t="s">
        <v>708</v>
      </c>
      <c r="AE503" s="74" t="s">
        <v>2734</v>
      </c>
      <c r="AF503" s="74" t="s">
        <v>2733</v>
      </c>
      <c r="AG503" s="74" t="s">
        <v>6068</v>
      </c>
      <c r="AH503" s="74" t="s">
        <v>3594</v>
      </c>
      <c r="AI503" s="74" t="s">
        <v>3594</v>
      </c>
      <c r="AJ503" s="74"/>
      <c r="AK503" s="74" t="s">
        <v>2734</v>
      </c>
      <c r="AL503" s="74" t="s">
        <v>2734</v>
      </c>
      <c r="AM503" s="74" t="s">
        <v>6490</v>
      </c>
      <c r="AN503" s="74" t="s">
        <v>2734</v>
      </c>
      <c r="AO503" s="74">
        <v>0</v>
      </c>
      <c r="AP503" s="74">
        <v>0</v>
      </c>
      <c r="AQ503" s="74">
        <v>0</v>
      </c>
      <c r="AR503" s="74">
        <v>0</v>
      </c>
      <c r="AS503" s="74">
        <v>0</v>
      </c>
      <c r="AT503" s="74">
        <v>0</v>
      </c>
      <c r="AU503" s="74">
        <v>0</v>
      </c>
      <c r="AV503" s="74">
        <v>1</v>
      </c>
      <c r="AW503" s="70">
        <v>0</v>
      </c>
      <c r="AX503" s="70">
        <v>0</v>
      </c>
      <c r="AY503" s="70">
        <v>0</v>
      </c>
      <c r="AZ503" s="74"/>
      <c r="BA503" s="74">
        <v>0</v>
      </c>
      <c r="BB503" s="74">
        <v>0</v>
      </c>
      <c r="BC503" s="74">
        <v>60</v>
      </c>
      <c r="BD503" s="74">
        <v>240</v>
      </c>
      <c r="BE503" s="74">
        <v>2</v>
      </c>
      <c r="BF503" s="74">
        <v>0</v>
      </c>
      <c r="BG503" s="74">
        <v>0</v>
      </c>
      <c r="BH503" s="74">
        <v>0</v>
      </c>
      <c r="BI503" s="74">
        <v>0</v>
      </c>
      <c r="BJ503" s="74">
        <v>0</v>
      </c>
      <c r="BK503" s="74">
        <v>0</v>
      </c>
      <c r="BL503" s="74">
        <v>0</v>
      </c>
      <c r="BM503" s="74">
        <v>0</v>
      </c>
      <c r="BN503" s="74">
        <v>0</v>
      </c>
      <c r="BO503" s="74">
        <v>0</v>
      </c>
      <c r="BP503" s="74">
        <v>0</v>
      </c>
      <c r="BQ503" s="74">
        <v>0</v>
      </c>
      <c r="BR503" s="74">
        <v>0</v>
      </c>
      <c r="BS503" s="74">
        <v>0</v>
      </c>
      <c r="BT503" s="74">
        <v>0</v>
      </c>
      <c r="BU503" s="74">
        <v>0</v>
      </c>
      <c r="BV503" s="74">
        <v>0</v>
      </c>
      <c r="BW503" s="74">
        <v>0</v>
      </c>
      <c r="BX503" s="74">
        <v>0</v>
      </c>
      <c r="BY503" s="74">
        <v>0</v>
      </c>
      <c r="BZ503" s="74">
        <v>0</v>
      </c>
      <c r="CA503" s="74">
        <v>0</v>
      </c>
      <c r="CB503" s="74">
        <v>0</v>
      </c>
      <c r="CC503" s="74">
        <v>0</v>
      </c>
      <c r="CD503" s="74">
        <v>0</v>
      </c>
      <c r="CE503" s="74"/>
      <c r="CF503" s="74"/>
      <c r="CG503" s="74"/>
      <c r="CH503" s="74"/>
      <c r="CI503" s="74"/>
      <c r="CJ503" s="74"/>
      <c r="CK503" s="74"/>
      <c r="CL503" s="74"/>
      <c r="CM503" s="74"/>
      <c r="CN503" s="74"/>
      <c r="CO503" s="74"/>
      <c r="CP503" s="74"/>
      <c r="CQ503" s="74"/>
      <c r="CR503" s="74"/>
      <c r="CS503" s="74"/>
      <c r="CT503" s="74"/>
      <c r="CU503" s="74"/>
      <c r="CV503" s="74"/>
      <c r="CW503" s="74"/>
      <c r="CX503" s="74"/>
      <c r="CY503" s="74"/>
      <c r="CZ503" s="74"/>
      <c r="DA503" s="74"/>
      <c r="DB503" s="74"/>
      <c r="DC503" s="74"/>
      <c r="DD503" s="74"/>
      <c r="DE503" s="74"/>
      <c r="DF503" s="74"/>
      <c r="DG503" s="74"/>
      <c r="DH503" s="74"/>
      <c r="DI503" s="74"/>
      <c r="DJ503" s="74"/>
      <c r="DK503" s="74"/>
      <c r="DL503" s="74"/>
      <c r="DM503" s="74"/>
      <c r="DN503" s="74"/>
      <c r="DO503" s="74"/>
      <c r="DP503" s="74"/>
      <c r="DQ503" s="74"/>
      <c r="DR503" s="74"/>
      <c r="DS503" s="74"/>
      <c r="DT503" s="74"/>
      <c r="DU503" s="74"/>
      <c r="DV503" s="74"/>
      <c r="DW503" s="74"/>
      <c r="DX503" s="74"/>
      <c r="DY503" s="74"/>
      <c r="DZ503" s="74"/>
      <c r="EA503" s="74"/>
      <c r="EB503" s="74"/>
      <c r="EC503" s="74"/>
      <c r="ED503" s="74"/>
      <c r="EE503" s="74"/>
      <c r="EF503" s="74"/>
      <c r="EG503" s="74"/>
      <c r="EH503" s="74"/>
      <c r="EI503" s="74"/>
      <c r="EJ503" s="74"/>
      <c r="EK503" s="74"/>
      <c r="EL503" t="s">
        <v>7526</v>
      </c>
      <c r="EM503" t="s">
        <v>7534</v>
      </c>
      <c r="EN503" t="s">
        <v>5549</v>
      </c>
      <c r="EO503" t="s">
        <v>7527</v>
      </c>
      <c r="EP503" t="s">
        <v>7046</v>
      </c>
      <c r="EQ503">
        <v>138</v>
      </c>
      <c r="ER503" s="70">
        <v>502</v>
      </c>
    </row>
    <row r="504" spans="1:148">
      <c r="A504" s="74" t="s">
        <v>482</v>
      </c>
      <c r="B504" s="74" t="s">
        <v>4208</v>
      </c>
      <c r="C504" s="74" t="s">
        <v>4208</v>
      </c>
      <c r="D504" s="74" t="s">
        <v>534</v>
      </c>
      <c r="E504" s="74" t="s">
        <v>695</v>
      </c>
      <c r="F504" s="74" t="str">
        <f t="shared" si="7"/>
        <v>彰化縣大村鄉</v>
      </c>
      <c r="G504" s="74">
        <f>VLOOKUP(F504,郵遞區號!$C$2:$D$371,2,0)</f>
        <v>515</v>
      </c>
      <c r="H504" s="74" t="str">
        <f>VLOOKUP(D504,區域對照!$A$2:$B$23,2,0)</f>
        <v>中區</v>
      </c>
      <c r="I504" s="74" t="s">
        <v>6124</v>
      </c>
      <c r="J504" s="74" t="s">
        <v>708</v>
      </c>
      <c r="K504" s="74" t="s">
        <v>4609</v>
      </c>
      <c r="L504" s="61" t="s">
        <v>6124</v>
      </c>
      <c r="M504" s="75" t="s">
        <v>1152</v>
      </c>
      <c r="N504" s="74" t="s">
        <v>1203</v>
      </c>
      <c r="O504" s="74" t="s">
        <v>1203</v>
      </c>
      <c r="P504" s="74" t="s">
        <v>1258</v>
      </c>
      <c r="Q504" s="74" t="s">
        <v>708</v>
      </c>
      <c r="R504" s="74" t="s">
        <v>1678</v>
      </c>
      <c r="S504" s="74" t="s">
        <v>3812</v>
      </c>
      <c r="T504" s="74" t="s">
        <v>3812</v>
      </c>
      <c r="U504" s="74" t="s">
        <v>5558</v>
      </c>
      <c r="V504" s="74">
        <v>23.9990305</v>
      </c>
      <c r="W504" s="74">
        <v>120.53888190000001</v>
      </c>
      <c r="X504" s="74" t="s">
        <v>2689</v>
      </c>
      <c r="Y504" s="74" t="s">
        <v>708</v>
      </c>
      <c r="Z504" s="74" t="s">
        <v>708</v>
      </c>
      <c r="AA504" s="74" t="s">
        <v>708</v>
      </c>
      <c r="AB504" s="74" t="s">
        <v>708</v>
      </c>
      <c r="AC504" s="74" t="s">
        <v>708</v>
      </c>
      <c r="AD504" s="74" t="s">
        <v>708</v>
      </c>
      <c r="AE504" s="74" t="s">
        <v>708</v>
      </c>
      <c r="AF504" s="74" t="s">
        <v>708</v>
      </c>
      <c r="AG504" s="74" t="s">
        <v>6077</v>
      </c>
      <c r="AH504" s="74" t="s">
        <v>3603</v>
      </c>
      <c r="AI504" s="74" t="s">
        <v>3603</v>
      </c>
      <c r="AJ504" s="74"/>
      <c r="AK504" s="74" t="s">
        <v>2734</v>
      </c>
      <c r="AL504" s="74" t="s">
        <v>2734</v>
      </c>
      <c r="AM504" s="74" t="s">
        <v>6490</v>
      </c>
      <c r="AN504" s="74" t="s">
        <v>2734</v>
      </c>
      <c r="AO504" s="74">
        <v>0</v>
      </c>
      <c r="AP504" s="74">
        <v>0</v>
      </c>
      <c r="AQ504" s="74">
        <v>0</v>
      </c>
      <c r="AR504" s="74">
        <v>0</v>
      </c>
      <c r="AS504" s="74">
        <v>0</v>
      </c>
      <c r="AT504" s="74">
        <v>0</v>
      </c>
      <c r="AU504" s="74">
        <v>0</v>
      </c>
      <c r="AV504" s="74">
        <v>1</v>
      </c>
      <c r="AW504" s="70">
        <v>0</v>
      </c>
      <c r="AX504" s="70">
        <v>0</v>
      </c>
      <c r="AY504" s="70">
        <v>0</v>
      </c>
      <c r="AZ504" s="74"/>
      <c r="BA504" s="74">
        <v>19</v>
      </c>
      <c r="BB504" s="74">
        <v>43</v>
      </c>
      <c r="BC504" s="74">
        <v>0</v>
      </c>
      <c r="BD504" s="74">
        <v>0</v>
      </c>
      <c r="BE504" s="74">
        <v>3</v>
      </c>
      <c r="BF504" s="74">
        <v>0</v>
      </c>
      <c r="BG504" s="74">
        <v>0</v>
      </c>
      <c r="BH504" s="74">
        <v>0</v>
      </c>
      <c r="BI504" s="74">
        <v>0</v>
      </c>
      <c r="BJ504" s="74">
        <v>0</v>
      </c>
      <c r="BK504" s="74">
        <v>0</v>
      </c>
      <c r="BL504" s="74">
        <v>0</v>
      </c>
      <c r="BM504" s="74">
        <v>0</v>
      </c>
      <c r="BN504" s="74">
        <v>0</v>
      </c>
      <c r="BO504" s="74">
        <v>0</v>
      </c>
      <c r="BP504" s="74">
        <v>0</v>
      </c>
      <c r="BQ504" s="74">
        <v>0</v>
      </c>
      <c r="BR504" s="74">
        <v>0</v>
      </c>
      <c r="BS504" s="74">
        <v>0</v>
      </c>
      <c r="BT504" s="74">
        <v>0</v>
      </c>
      <c r="BU504" s="74">
        <v>0</v>
      </c>
      <c r="BV504" s="74">
        <v>0</v>
      </c>
      <c r="BW504" s="74">
        <v>0</v>
      </c>
      <c r="BX504" s="74">
        <v>0</v>
      </c>
      <c r="BY504" s="74">
        <v>0</v>
      </c>
      <c r="BZ504" s="74">
        <v>0</v>
      </c>
      <c r="CA504" s="74">
        <v>0</v>
      </c>
      <c r="CB504" s="74">
        <v>0</v>
      </c>
      <c r="CC504" s="74">
        <v>0</v>
      </c>
      <c r="CD504" s="74">
        <v>0</v>
      </c>
      <c r="CE504" s="74">
        <v>0</v>
      </c>
      <c r="CF504" s="74">
        <v>0</v>
      </c>
      <c r="CG504" s="74">
        <v>0</v>
      </c>
      <c r="CH504" s="74">
        <v>3</v>
      </c>
      <c r="CI504" s="74">
        <v>0</v>
      </c>
      <c r="CJ504" s="74">
        <v>0</v>
      </c>
      <c r="CK504" s="74">
        <v>0</v>
      </c>
      <c r="CL504" s="74">
        <v>0</v>
      </c>
      <c r="CM504" s="74">
        <v>0</v>
      </c>
      <c r="CN504" s="74">
        <v>0</v>
      </c>
      <c r="CO504" s="74">
        <v>0</v>
      </c>
      <c r="CP504" s="74">
        <v>0</v>
      </c>
      <c r="CQ504" s="74">
        <v>0</v>
      </c>
      <c r="CR504" s="74">
        <v>0</v>
      </c>
      <c r="CS504" s="74">
        <v>0</v>
      </c>
      <c r="CT504" s="74">
        <v>0</v>
      </c>
      <c r="CU504" s="74">
        <v>0</v>
      </c>
      <c r="CV504" s="74">
        <v>0</v>
      </c>
      <c r="CW504" s="74">
        <v>0</v>
      </c>
      <c r="CX504" s="74">
        <v>0</v>
      </c>
      <c r="CY504" s="74">
        <v>0</v>
      </c>
      <c r="CZ504" s="74">
        <v>0</v>
      </c>
      <c r="DA504" s="74">
        <v>1</v>
      </c>
      <c r="DB504" s="74">
        <v>0</v>
      </c>
      <c r="DC504" s="74">
        <v>0</v>
      </c>
      <c r="DD504" s="74">
        <v>0</v>
      </c>
      <c r="DE504" s="74">
        <v>0</v>
      </c>
      <c r="DF504" s="74">
        <v>0</v>
      </c>
      <c r="DG504" s="74">
        <v>0</v>
      </c>
      <c r="DH504" s="74">
        <v>4</v>
      </c>
      <c r="DI504" s="74">
        <v>0</v>
      </c>
      <c r="DJ504" s="74">
        <v>0</v>
      </c>
      <c r="DK504" s="74">
        <v>0</v>
      </c>
      <c r="DL504" s="74">
        <v>0</v>
      </c>
      <c r="DM504" s="74">
        <v>4</v>
      </c>
      <c r="DN504" s="74">
        <v>0</v>
      </c>
      <c r="DO504" s="74">
        <v>0</v>
      </c>
      <c r="DP504" s="74">
        <v>0</v>
      </c>
      <c r="DQ504" s="74">
        <v>2</v>
      </c>
      <c r="DR504" s="74">
        <v>15</v>
      </c>
      <c r="DS504" s="74">
        <v>3</v>
      </c>
      <c r="DT504" s="74">
        <v>0</v>
      </c>
      <c r="DU504" s="74">
        <v>1</v>
      </c>
      <c r="DV504" s="74">
        <v>0</v>
      </c>
      <c r="DW504" s="74">
        <v>2</v>
      </c>
      <c r="DX504" s="74">
        <v>11</v>
      </c>
      <c r="DY504" s="74">
        <v>0</v>
      </c>
      <c r="DZ504" s="74">
        <v>2</v>
      </c>
      <c r="EA504" s="74">
        <v>0</v>
      </c>
      <c r="EB504" s="74">
        <v>1</v>
      </c>
      <c r="EC504" s="74">
        <v>2</v>
      </c>
      <c r="ED504" s="74">
        <v>0</v>
      </c>
      <c r="EE504" s="74">
        <v>4</v>
      </c>
      <c r="EF504" s="74">
        <v>9</v>
      </c>
      <c r="EG504" s="74">
        <v>0</v>
      </c>
      <c r="EH504" s="74">
        <v>0</v>
      </c>
      <c r="EI504" s="74">
        <v>0</v>
      </c>
      <c r="EJ504" s="74">
        <v>56</v>
      </c>
      <c r="EK504" s="74">
        <v>4</v>
      </c>
      <c r="EL504" t="s">
        <v>7528</v>
      </c>
      <c r="EM504" t="s">
        <v>7534</v>
      </c>
      <c r="EN504" t="s">
        <v>5558</v>
      </c>
      <c r="EO504" t="s">
        <v>7529</v>
      </c>
      <c r="EP504" t="s">
        <v>6993</v>
      </c>
      <c r="EQ504">
        <v>137</v>
      </c>
      <c r="ER504" s="70">
        <v>503</v>
      </c>
    </row>
    <row r="505" spans="1:148">
      <c r="A505" s="74" t="s">
        <v>504</v>
      </c>
      <c r="B505" s="74" t="s">
        <v>4613</v>
      </c>
      <c r="C505" s="74" t="s">
        <v>4613</v>
      </c>
      <c r="D505" s="74" t="s">
        <v>526</v>
      </c>
      <c r="E505" s="74" t="s">
        <v>601</v>
      </c>
      <c r="F505" s="74" t="str">
        <f t="shared" si="7"/>
        <v>高雄市岡山區</v>
      </c>
      <c r="G505" s="74">
        <f>VLOOKUP(F505,郵遞區號!$C$2:$D$371,2,0)</f>
        <v>820</v>
      </c>
      <c r="H505" s="74" t="str">
        <f>VLOOKUP(D505,區域對照!$A$2:$B$23,2,0)</f>
        <v>高屏區</v>
      </c>
      <c r="I505" s="74" t="s">
        <v>6124</v>
      </c>
      <c r="J505" s="74" t="s">
        <v>708</v>
      </c>
      <c r="K505" s="74" t="s">
        <v>4609</v>
      </c>
      <c r="L505" s="61" t="s">
        <v>6124</v>
      </c>
      <c r="M505" s="75" t="s">
        <v>1175</v>
      </c>
      <c r="N505" s="74" t="s">
        <v>1203</v>
      </c>
      <c r="O505" s="74" t="s">
        <v>1203</v>
      </c>
      <c r="P505" s="74" t="s">
        <v>1258</v>
      </c>
      <c r="Q505" s="74" t="s">
        <v>708</v>
      </c>
      <c r="R505" s="74" t="s">
        <v>1701</v>
      </c>
      <c r="S505" s="74" t="s">
        <v>4741</v>
      </c>
      <c r="T505" s="74" t="s">
        <v>5030</v>
      </c>
      <c r="U505" s="74" t="s">
        <v>5581</v>
      </c>
      <c r="V505" s="74">
        <v>22.7925228</v>
      </c>
      <c r="W505" s="74">
        <v>120.2812662</v>
      </c>
      <c r="X505" s="74" t="s">
        <v>2712</v>
      </c>
      <c r="Y505" s="74" t="s">
        <v>708</v>
      </c>
      <c r="Z505" s="74" t="s">
        <v>708</v>
      </c>
      <c r="AA505" s="74" t="s">
        <v>708</v>
      </c>
      <c r="AB505" s="74" t="s">
        <v>708</v>
      </c>
      <c r="AC505" s="74" t="s">
        <v>708</v>
      </c>
      <c r="AD505" s="74" t="s">
        <v>708</v>
      </c>
      <c r="AE505" s="74" t="s">
        <v>2734</v>
      </c>
      <c r="AF505" s="74" t="s">
        <v>2733</v>
      </c>
      <c r="AG505" s="74" t="s">
        <v>6100</v>
      </c>
      <c r="AH505" s="74" t="s">
        <v>3626</v>
      </c>
      <c r="AI505" s="74" t="s">
        <v>3626</v>
      </c>
      <c r="AJ505" s="74"/>
      <c r="AK505" s="74" t="s">
        <v>2734</v>
      </c>
      <c r="AL505" s="74" t="s">
        <v>2734</v>
      </c>
      <c r="AM505" s="74" t="s">
        <v>6490</v>
      </c>
      <c r="AN505" s="74" t="s">
        <v>2734</v>
      </c>
      <c r="AO505" s="74">
        <v>0</v>
      </c>
      <c r="AP505" s="74">
        <v>0</v>
      </c>
      <c r="AQ505" s="74">
        <v>0</v>
      </c>
      <c r="AR505" s="74">
        <v>0</v>
      </c>
      <c r="AS505" s="74">
        <v>0</v>
      </c>
      <c r="AT505" s="74">
        <v>0</v>
      </c>
      <c r="AU505" s="74">
        <v>0</v>
      </c>
      <c r="AV505" s="74">
        <v>1</v>
      </c>
      <c r="AW505" s="70">
        <v>0</v>
      </c>
      <c r="AX505" s="70">
        <v>0</v>
      </c>
      <c r="AY505" s="70">
        <v>0</v>
      </c>
      <c r="AZ505" s="74"/>
      <c r="BA505" s="74">
        <v>0</v>
      </c>
      <c r="BB505" s="74">
        <v>0</v>
      </c>
      <c r="BC505" s="74">
        <v>30</v>
      </c>
      <c r="BD505" s="74">
        <v>50</v>
      </c>
      <c r="BE505" s="74">
        <v>2</v>
      </c>
      <c r="BF505" s="74">
        <v>0</v>
      </c>
      <c r="BG505" s="74">
        <v>0</v>
      </c>
      <c r="BH505" s="74">
        <v>0</v>
      </c>
      <c r="BI505" s="74">
        <v>0</v>
      </c>
      <c r="BJ505" s="74">
        <v>0</v>
      </c>
      <c r="BK505" s="74">
        <v>0</v>
      </c>
      <c r="BL505" s="74">
        <v>0</v>
      </c>
      <c r="BM505" s="74">
        <v>0</v>
      </c>
      <c r="BN505" s="74">
        <v>0</v>
      </c>
      <c r="BO505" s="74">
        <v>0</v>
      </c>
      <c r="BP505" s="74">
        <v>0</v>
      </c>
      <c r="BQ505" s="74">
        <v>0</v>
      </c>
      <c r="BR505" s="74">
        <v>0</v>
      </c>
      <c r="BS505" s="74">
        <v>0</v>
      </c>
      <c r="BT505" s="74">
        <v>0</v>
      </c>
      <c r="BU505" s="74">
        <v>0</v>
      </c>
      <c r="BV505" s="74">
        <v>0</v>
      </c>
      <c r="BW505" s="74">
        <v>0</v>
      </c>
      <c r="BX505" s="74">
        <v>0</v>
      </c>
      <c r="BY505" s="74">
        <v>0</v>
      </c>
      <c r="BZ505" s="74">
        <v>0</v>
      </c>
      <c r="CA505" s="74">
        <v>0</v>
      </c>
      <c r="CB505" s="74">
        <v>0</v>
      </c>
      <c r="CC505" s="74">
        <v>0</v>
      </c>
      <c r="CD505" s="74">
        <v>0</v>
      </c>
      <c r="CE505" s="74"/>
      <c r="CF505" s="74"/>
      <c r="CG505" s="74"/>
      <c r="CH505" s="74"/>
      <c r="CI505" s="74"/>
      <c r="CJ505" s="74"/>
      <c r="CK505" s="74"/>
      <c r="CL505" s="74"/>
      <c r="CM505" s="74"/>
      <c r="CN505" s="74"/>
      <c r="CO505" s="74"/>
      <c r="CP505" s="74"/>
      <c r="CQ505" s="74"/>
      <c r="CR505" s="74"/>
      <c r="CS505" s="74"/>
      <c r="CT505" s="74"/>
      <c r="CU505" s="74"/>
      <c r="CV505" s="74"/>
      <c r="CW505" s="74"/>
      <c r="CX505" s="74"/>
      <c r="CY505" s="74"/>
      <c r="CZ505" s="74"/>
      <c r="DA505" s="74"/>
      <c r="DB505" s="74"/>
      <c r="DC505" s="74"/>
      <c r="DD505" s="74"/>
      <c r="DE505" s="74"/>
      <c r="DF505" s="74"/>
      <c r="DG505" s="74"/>
      <c r="DH505" s="74"/>
      <c r="DI505" s="74"/>
      <c r="DJ505" s="74"/>
      <c r="DK505" s="74"/>
      <c r="DL505" s="74"/>
      <c r="DM505" s="74"/>
      <c r="DN505" s="74"/>
      <c r="DO505" s="74"/>
      <c r="DP505" s="74"/>
      <c r="DQ505" s="74"/>
      <c r="DR505" s="74"/>
      <c r="DS505" s="74"/>
      <c r="DT505" s="74"/>
      <c r="DU505" s="74"/>
      <c r="DV505" s="74"/>
      <c r="DW505" s="74"/>
      <c r="DX505" s="74"/>
      <c r="DY505" s="74"/>
      <c r="DZ505" s="74"/>
      <c r="EA505" s="74"/>
      <c r="EB505" s="74"/>
      <c r="EC505" s="74"/>
      <c r="ED505" s="74"/>
      <c r="EE505" s="74"/>
      <c r="EF505" s="74"/>
      <c r="EG505" s="74"/>
      <c r="EH505" s="74"/>
      <c r="EI505" s="74"/>
      <c r="EJ505" s="74"/>
      <c r="EK505" s="74"/>
      <c r="EL505" t="s">
        <v>7530</v>
      </c>
      <c r="EM505" t="s">
        <v>7534</v>
      </c>
      <c r="EN505" t="s">
        <v>5581</v>
      </c>
      <c r="EO505" t="s">
        <v>7531</v>
      </c>
      <c r="EP505" t="s">
        <v>7405</v>
      </c>
      <c r="EQ505">
        <v>219</v>
      </c>
      <c r="ER505" s="70">
        <v>504</v>
      </c>
    </row>
  </sheetData>
  <autoFilter ref="A1:ER505"/>
  <phoneticPr fontId="13" type="noConversion"/>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H16385"/>
  <sheetViews>
    <sheetView zoomScale="90" zoomScaleNormal="90" workbookViewId="0">
      <selection activeCell="C2" sqref="C2"/>
    </sheetView>
  </sheetViews>
  <sheetFormatPr defaultColWidth="8.75" defaultRowHeight="16.2"/>
  <cols>
    <col min="1" max="1" width="16.5" style="64" bestFit="1" customWidth="1"/>
    <col min="2" max="16384" width="8.75" style="64"/>
  </cols>
  <sheetData>
    <row r="1" spans="1:8">
      <c r="A1" s="104" t="s">
        <v>7598</v>
      </c>
      <c r="B1" s="81" t="s">
        <v>6230</v>
      </c>
      <c r="C1" s="81" t="s">
        <v>6231</v>
      </c>
      <c r="F1" s="106" t="s">
        <v>7637</v>
      </c>
      <c r="G1" s="81" t="s">
        <v>6230</v>
      </c>
      <c r="H1" s="81" t="s">
        <v>6231</v>
      </c>
    </row>
    <row r="2" spans="1:8">
      <c r="B2" s="47" t="s">
        <v>0</v>
      </c>
      <c r="C2" s="113" t="s">
        <v>7648</v>
      </c>
      <c r="G2" s="47" t="s">
        <v>0</v>
      </c>
      <c r="H2" s="64" t="s">
        <v>7599</v>
      </c>
    </row>
    <row r="3" spans="1:8">
      <c r="B3" s="47" t="s">
        <v>5632</v>
      </c>
      <c r="C3" s="105" t="s">
        <v>7641</v>
      </c>
      <c r="G3" s="47" t="s">
        <v>5632</v>
      </c>
      <c r="H3" s="105" t="s">
        <v>7641</v>
      </c>
    </row>
    <row r="4" spans="1:8">
      <c r="B4" s="80" t="s">
        <v>6122</v>
      </c>
      <c r="C4" s="64" t="s">
        <v>7601</v>
      </c>
      <c r="G4" s="80" t="s">
        <v>6122</v>
      </c>
      <c r="H4" s="105" t="s">
        <v>7642</v>
      </c>
    </row>
    <row r="5" spans="1:8">
      <c r="B5" s="47" t="s">
        <v>1</v>
      </c>
      <c r="C5" s="64" t="s">
        <v>6222</v>
      </c>
      <c r="G5" s="47" t="s">
        <v>1</v>
      </c>
      <c r="H5" s="64" t="s">
        <v>6222</v>
      </c>
    </row>
    <row r="6" spans="1:8">
      <c r="B6" s="47" t="s">
        <v>2</v>
      </c>
      <c r="C6" s="64" t="s">
        <v>6223</v>
      </c>
      <c r="G6" s="47" t="s">
        <v>2</v>
      </c>
      <c r="H6" s="64" t="s">
        <v>6223</v>
      </c>
    </row>
    <row r="7" spans="1:8">
      <c r="B7" s="47" t="s">
        <v>4604</v>
      </c>
      <c r="C7" s="64" t="s">
        <v>6224</v>
      </c>
      <c r="G7" s="47" t="s">
        <v>4604</v>
      </c>
      <c r="H7" s="64" t="s">
        <v>6224</v>
      </c>
    </row>
    <row r="8" spans="1:8">
      <c r="B8" s="47" t="s">
        <v>4149</v>
      </c>
      <c r="C8" s="64" t="s">
        <v>6225</v>
      </c>
      <c r="G8" s="47" t="s">
        <v>4149</v>
      </c>
      <c r="H8" s="64" t="s">
        <v>6225</v>
      </c>
    </row>
    <row r="9" spans="1:8">
      <c r="B9" s="47" t="s">
        <v>4148</v>
      </c>
      <c r="C9" s="64" t="s">
        <v>6137</v>
      </c>
      <c r="G9" s="47" t="s">
        <v>4148</v>
      </c>
      <c r="H9" s="64" t="s">
        <v>6137</v>
      </c>
    </row>
    <row r="10" spans="1:8">
      <c r="B10" s="80" t="s">
        <v>7638</v>
      </c>
      <c r="C10" s="105" t="s">
        <v>7639</v>
      </c>
      <c r="G10" s="47" t="s">
        <v>3</v>
      </c>
      <c r="H10" s="64" t="s">
        <v>7602</v>
      </c>
    </row>
    <row r="11" spans="1:8">
      <c r="B11" s="47" t="s">
        <v>3</v>
      </c>
      <c r="C11" s="64" t="s">
        <v>7602</v>
      </c>
      <c r="G11" s="47" t="s">
        <v>4147</v>
      </c>
      <c r="H11" s="64" t="s">
        <v>6132</v>
      </c>
    </row>
    <row r="12" spans="1:8">
      <c r="B12" s="47" t="s">
        <v>4147</v>
      </c>
      <c r="C12" s="64" t="s">
        <v>6132</v>
      </c>
      <c r="G12" s="80" t="s">
        <v>6127</v>
      </c>
      <c r="H12" s="64" t="s">
        <v>7603</v>
      </c>
    </row>
    <row r="13" spans="1:8">
      <c r="B13" s="80" t="s">
        <v>6127</v>
      </c>
      <c r="C13" s="64" t="s">
        <v>7603</v>
      </c>
      <c r="G13" s="47" t="s">
        <v>4</v>
      </c>
      <c r="H13" s="64" t="s">
        <v>7604</v>
      </c>
    </row>
    <row r="14" spans="1:8">
      <c r="B14" s="47" t="s">
        <v>4</v>
      </c>
      <c r="C14" s="64" t="s">
        <v>7604</v>
      </c>
      <c r="G14" s="47" t="s">
        <v>5</v>
      </c>
      <c r="H14" s="64" t="s">
        <v>7605</v>
      </c>
    </row>
    <row r="15" spans="1:8">
      <c r="B15" s="47" t="s">
        <v>5</v>
      </c>
      <c r="C15" s="64" t="s">
        <v>7605</v>
      </c>
      <c r="G15" s="80" t="s">
        <v>4754</v>
      </c>
      <c r="H15" s="105" t="s">
        <v>7631</v>
      </c>
    </row>
    <row r="16" spans="1:8">
      <c r="B16" s="80" t="s">
        <v>4754</v>
      </c>
      <c r="C16" s="105" t="s">
        <v>7631</v>
      </c>
      <c r="G16" s="47" t="s">
        <v>6</v>
      </c>
      <c r="H16" s="64" t="s">
        <v>7606</v>
      </c>
    </row>
    <row r="17" spans="2:8">
      <c r="B17" s="47" t="s">
        <v>6</v>
      </c>
      <c r="C17" s="64" t="s">
        <v>7606</v>
      </c>
      <c r="G17" s="47" t="s">
        <v>7</v>
      </c>
      <c r="H17" s="64" t="s">
        <v>7600</v>
      </c>
    </row>
    <row r="18" spans="2:8">
      <c r="B18" s="47" t="s">
        <v>7</v>
      </c>
      <c r="C18" s="64" t="s">
        <v>7600</v>
      </c>
      <c r="G18" s="47" t="s">
        <v>9</v>
      </c>
      <c r="H18" s="64" t="s">
        <v>7607</v>
      </c>
    </row>
    <row r="19" spans="2:8">
      <c r="B19" s="47" t="s">
        <v>9</v>
      </c>
      <c r="C19" s="64" t="s">
        <v>7607</v>
      </c>
      <c r="G19" s="47" t="s">
        <v>4751</v>
      </c>
      <c r="H19" s="64" t="s">
        <v>7608</v>
      </c>
    </row>
    <row r="20" spans="2:8">
      <c r="B20" s="47" t="s">
        <v>4751</v>
      </c>
      <c r="C20" s="64" t="s">
        <v>7608</v>
      </c>
      <c r="G20" s="80" t="s">
        <v>4628</v>
      </c>
      <c r="H20" s="64" t="s">
        <v>7609</v>
      </c>
    </row>
    <row r="21" spans="2:8">
      <c r="B21" s="80" t="s">
        <v>4628</v>
      </c>
      <c r="C21" s="64" t="s">
        <v>7609</v>
      </c>
      <c r="G21" s="47" t="s">
        <v>5602</v>
      </c>
      <c r="H21" s="64" t="s">
        <v>7610</v>
      </c>
    </row>
    <row r="22" spans="2:8">
      <c r="B22" s="47" t="s">
        <v>5602</v>
      </c>
      <c r="C22" s="64" t="s">
        <v>7610</v>
      </c>
      <c r="G22" s="80" t="s">
        <v>5079</v>
      </c>
      <c r="H22" s="64" t="s">
        <v>7611</v>
      </c>
    </row>
    <row r="23" spans="2:8">
      <c r="B23" s="80" t="s">
        <v>5079</v>
      </c>
      <c r="C23" s="64" t="s">
        <v>7611</v>
      </c>
      <c r="G23" s="80" t="s">
        <v>5080</v>
      </c>
      <c r="H23" s="64" t="s">
        <v>7612</v>
      </c>
    </row>
    <row r="24" spans="2:8">
      <c r="B24" s="80" t="s">
        <v>5080</v>
      </c>
      <c r="C24" s="64" t="s">
        <v>7612</v>
      </c>
      <c r="G24" s="47" t="s">
        <v>11</v>
      </c>
      <c r="H24" s="64" t="s">
        <v>7613</v>
      </c>
    </row>
    <row r="25" spans="2:8">
      <c r="B25" s="47" t="s">
        <v>11</v>
      </c>
      <c r="C25" s="64" t="s">
        <v>7613</v>
      </c>
      <c r="G25" s="47" t="s">
        <v>12</v>
      </c>
      <c r="H25" s="64">
        <v>0</v>
      </c>
    </row>
    <row r="26" spans="2:8">
      <c r="B26" s="47" t="s">
        <v>12</v>
      </c>
      <c r="C26" s="64">
        <v>0</v>
      </c>
      <c r="G26" s="47" t="s">
        <v>13</v>
      </c>
      <c r="H26" s="64">
        <v>0</v>
      </c>
    </row>
    <row r="27" spans="2:8">
      <c r="B27" s="47" t="s">
        <v>13</v>
      </c>
      <c r="C27" s="64">
        <v>0</v>
      </c>
      <c r="G27" s="47" t="s">
        <v>14</v>
      </c>
      <c r="H27" s="64" t="s">
        <v>7614</v>
      </c>
    </row>
    <row r="28" spans="2:8">
      <c r="B28" s="47" t="s">
        <v>14</v>
      </c>
      <c r="C28" s="64" t="s">
        <v>7614</v>
      </c>
      <c r="G28" s="47" t="s">
        <v>15</v>
      </c>
      <c r="H28" s="64" t="s">
        <v>7615</v>
      </c>
    </row>
    <row r="29" spans="2:8">
      <c r="B29" s="47" t="s">
        <v>15</v>
      </c>
      <c r="C29" s="64" t="s">
        <v>7615</v>
      </c>
      <c r="G29" s="47" t="s">
        <v>16</v>
      </c>
      <c r="H29" s="64" t="s">
        <v>7616</v>
      </c>
    </row>
    <row r="30" spans="2:8">
      <c r="B30" s="47" t="s">
        <v>16</v>
      </c>
      <c r="C30" s="64" t="s">
        <v>7616</v>
      </c>
      <c r="G30" s="47" t="s">
        <v>17</v>
      </c>
      <c r="H30" s="105" t="s">
        <v>7632</v>
      </c>
    </row>
    <row r="31" spans="2:8">
      <c r="B31" s="47" t="s">
        <v>17</v>
      </c>
      <c r="C31" s="105" t="s">
        <v>7632</v>
      </c>
      <c r="G31" s="47" t="s">
        <v>18</v>
      </c>
      <c r="H31" s="64" t="s">
        <v>7617</v>
      </c>
    </row>
    <row r="32" spans="2:8">
      <c r="B32" s="47" t="s">
        <v>18</v>
      </c>
      <c r="C32" s="64" t="s">
        <v>7617</v>
      </c>
      <c r="G32" s="47" t="s">
        <v>19</v>
      </c>
      <c r="H32" s="64" t="s">
        <v>7618</v>
      </c>
    </row>
    <row r="33" spans="2:8">
      <c r="B33" s="47" t="s">
        <v>19</v>
      </c>
      <c r="C33" s="64" t="s">
        <v>7618</v>
      </c>
      <c r="G33" s="47" t="s">
        <v>6121</v>
      </c>
      <c r="H33" s="64" t="s">
        <v>7619</v>
      </c>
    </row>
    <row r="34" spans="2:8">
      <c r="B34" s="47" t="s">
        <v>6121</v>
      </c>
      <c r="C34" s="64" t="s">
        <v>7619</v>
      </c>
      <c r="G34" s="47" t="s">
        <v>5639</v>
      </c>
      <c r="H34" s="64" t="s">
        <v>7620</v>
      </c>
    </row>
    <row r="35" spans="2:8">
      <c r="B35" s="47" t="s">
        <v>5639</v>
      </c>
      <c r="C35" s="64" t="s">
        <v>7620</v>
      </c>
      <c r="G35" s="47" t="s">
        <v>6518</v>
      </c>
      <c r="H35" s="105" t="s">
        <v>7633</v>
      </c>
    </row>
    <row r="36" spans="2:8">
      <c r="B36" s="47" t="s">
        <v>6518</v>
      </c>
      <c r="C36" s="105" t="s">
        <v>7633</v>
      </c>
      <c r="G36" s="47" t="s">
        <v>4605</v>
      </c>
      <c r="H36" s="64" t="s">
        <v>7621</v>
      </c>
    </row>
    <row r="37" spans="2:8">
      <c r="B37" s="47" t="s">
        <v>4605</v>
      </c>
      <c r="C37" s="64" t="s">
        <v>7621</v>
      </c>
      <c r="G37" s="50" t="s">
        <v>4146</v>
      </c>
      <c r="H37" s="64" t="s">
        <v>7622</v>
      </c>
    </row>
    <row r="38" spans="2:8">
      <c r="B38" s="50" t="s">
        <v>4146</v>
      </c>
      <c r="C38" s="64" t="s">
        <v>7622</v>
      </c>
      <c r="G38" s="50" t="s">
        <v>6477</v>
      </c>
      <c r="H38" s="64" t="s">
        <v>7623</v>
      </c>
    </row>
    <row r="39" spans="2:8">
      <c r="B39" s="50" t="s">
        <v>6477</v>
      </c>
      <c r="C39" s="64" t="s">
        <v>7623</v>
      </c>
      <c r="G39" s="50" t="s">
        <v>6488</v>
      </c>
      <c r="H39" s="64" t="s">
        <v>6488</v>
      </c>
    </row>
    <row r="40" spans="2:8">
      <c r="B40" s="50" t="s">
        <v>6488</v>
      </c>
      <c r="C40" s="64" t="s">
        <v>6488</v>
      </c>
      <c r="G40" s="50" t="s">
        <v>4606</v>
      </c>
      <c r="H40" s="64" t="s">
        <v>7624</v>
      </c>
    </row>
    <row r="41" spans="2:8">
      <c r="B41" s="50" t="s">
        <v>4606</v>
      </c>
      <c r="C41" s="64" t="s">
        <v>7624</v>
      </c>
      <c r="G41" s="50" t="s">
        <v>6486</v>
      </c>
      <c r="H41" s="64" t="s">
        <v>7625</v>
      </c>
    </row>
    <row r="42" spans="2:8">
      <c r="B42" s="50" t="s">
        <v>6486</v>
      </c>
      <c r="C42" s="64" t="s">
        <v>7625</v>
      </c>
      <c r="G42" s="50" t="s">
        <v>6478</v>
      </c>
      <c r="H42" s="64" t="s">
        <v>6226</v>
      </c>
    </row>
    <row r="43" spans="2:8">
      <c r="B43" s="50" t="s">
        <v>6478</v>
      </c>
      <c r="C43" s="64" t="s">
        <v>6226</v>
      </c>
      <c r="G43" s="50" t="s">
        <v>6479</v>
      </c>
      <c r="H43" s="64" t="s">
        <v>6227</v>
      </c>
    </row>
    <row r="44" spans="2:8">
      <c r="B44" s="50" t="s">
        <v>6479</v>
      </c>
      <c r="C44" s="64" t="s">
        <v>6227</v>
      </c>
      <c r="G44" s="50" t="s">
        <v>6480</v>
      </c>
      <c r="H44" s="64" t="s">
        <v>7626</v>
      </c>
    </row>
    <row r="45" spans="2:8">
      <c r="B45" s="50" t="s">
        <v>6480</v>
      </c>
      <c r="C45" s="64" t="s">
        <v>7626</v>
      </c>
      <c r="G45" s="50" t="s">
        <v>6481</v>
      </c>
      <c r="H45" s="64" t="s">
        <v>7627</v>
      </c>
    </row>
    <row r="46" spans="2:8">
      <c r="B46" s="50" t="s">
        <v>6481</v>
      </c>
      <c r="C46" s="64" t="s">
        <v>7627</v>
      </c>
      <c r="G46" s="50" t="s">
        <v>6482</v>
      </c>
      <c r="H46" s="64" t="s">
        <v>7628</v>
      </c>
    </row>
    <row r="47" spans="2:8">
      <c r="B47" s="50" t="s">
        <v>6482</v>
      </c>
      <c r="C47" s="64" t="s">
        <v>7628</v>
      </c>
      <c r="G47" s="50" t="s">
        <v>6483</v>
      </c>
      <c r="H47" s="64" t="s">
        <v>7629</v>
      </c>
    </row>
    <row r="48" spans="2:8">
      <c r="B48" s="50" t="s">
        <v>6483</v>
      </c>
      <c r="C48" s="64" t="s">
        <v>7629</v>
      </c>
      <c r="G48" s="50" t="s">
        <v>6484</v>
      </c>
      <c r="H48" s="64" t="s">
        <v>7630</v>
      </c>
    </row>
    <row r="49" spans="2:8">
      <c r="B49" s="50" t="s">
        <v>6484</v>
      </c>
      <c r="C49" s="64" t="s">
        <v>7630</v>
      </c>
      <c r="G49" s="80" t="s">
        <v>6514</v>
      </c>
      <c r="H49" s="105" t="s">
        <v>7634</v>
      </c>
    </row>
    <row r="50" spans="2:8">
      <c r="B50" s="80" t="s">
        <v>6514</v>
      </c>
      <c r="C50" s="105" t="s">
        <v>7634</v>
      </c>
      <c r="G50" s="51" t="s">
        <v>21</v>
      </c>
      <c r="H50" s="64" t="s">
        <v>6191</v>
      </c>
    </row>
    <row r="51" spans="2:8">
      <c r="B51" s="51" t="s">
        <v>21</v>
      </c>
      <c r="C51" s="64" t="s">
        <v>6191</v>
      </c>
      <c r="G51" s="51" t="s">
        <v>22</v>
      </c>
      <c r="H51" s="64" t="s">
        <v>6159</v>
      </c>
    </row>
    <row r="52" spans="2:8">
      <c r="B52" s="51" t="s">
        <v>22</v>
      </c>
      <c r="C52" s="64" t="s">
        <v>6159</v>
      </c>
      <c r="G52" s="51" t="s">
        <v>23</v>
      </c>
      <c r="H52" s="64" t="s">
        <v>6160</v>
      </c>
    </row>
    <row r="53" spans="2:8">
      <c r="B53" s="51" t="s">
        <v>23</v>
      </c>
      <c r="C53" s="64" t="s">
        <v>6160</v>
      </c>
      <c r="G53" s="51" t="s">
        <v>24</v>
      </c>
      <c r="H53" s="64" t="s">
        <v>6161</v>
      </c>
    </row>
    <row r="54" spans="2:8">
      <c r="B54" s="51" t="s">
        <v>24</v>
      </c>
      <c r="C54" s="64" t="s">
        <v>6161</v>
      </c>
      <c r="G54" s="51" t="s">
        <v>25</v>
      </c>
      <c r="H54" s="64" t="s">
        <v>6162</v>
      </c>
    </row>
    <row r="55" spans="2:8">
      <c r="B55" s="51" t="s">
        <v>25</v>
      </c>
      <c r="C55" s="64" t="s">
        <v>6162</v>
      </c>
      <c r="G55" s="51" t="s">
        <v>26</v>
      </c>
      <c r="H55" s="64" t="s">
        <v>6163</v>
      </c>
    </row>
    <row r="56" spans="2:8">
      <c r="B56" s="51" t="s">
        <v>26</v>
      </c>
      <c r="C56" s="64" t="s">
        <v>6163</v>
      </c>
      <c r="G56" s="51" t="s">
        <v>27</v>
      </c>
      <c r="H56" s="64">
        <v>0</v>
      </c>
    </row>
    <row r="57" spans="2:8">
      <c r="B57" s="51" t="s">
        <v>27</v>
      </c>
      <c r="C57" s="64">
        <v>0</v>
      </c>
      <c r="G57" s="51" t="s">
        <v>28</v>
      </c>
      <c r="H57" s="64" t="s">
        <v>6164</v>
      </c>
    </row>
    <row r="58" spans="2:8">
      <c r="B58" s="51" t="s">
        <v>28</v>
      </c>
      <c r="C58" s="64" t="s">
        <v>6164</v>
      </c>
      <c r="G58" s="51" t="s">
        <v>29</v>
      </c>
      <c r="H58" s="64" t="s">
        <v>6165</v>
      </c>
    </row>
    <row r="59" spans="2:8">
      <c r="B59" s="51" t="s">
        <v>29</v>
      </c>
      <c r="C59" s="64" t="s">
        <v>6165</v>
      </c>
      <c r="G59" s="51" t="s">
        <v>30</v>
      </c>
      <c r="H59" s="64" t="s">
        <v>6166</v>
      </c>
    </row>
    <row r="60" spans="2:8">
      <c r="B60" s="51" t="s">
        <v>30</v>
      </c>
      <c r="C60" s="64" t="s">
        <v>6166</v>
      </c>
      <c r="G60" s="51" t="s">
        <v>31</v>
      </c>
      <c r="H60" s="64" t="s">
        <v>6173</v>
      </c>
    </row>
    <row r="61" spans="2:8">
      <c r="B61" s="51" t="s">
        <v>31</v>
      </c>
      <c r="C61" s="64" t="s">
        <v>6173</v>
      </c>
      <c r="G61" s="51" t="s">
        <v>32</v>
      </c>
      <c r="H61" s="64" t="s">
        <v>6168</v>
      </c>
    </row>
    <row r="62" spans="2:8">
      <c r="B62" s="51" t="s">
        <v>32</v>
      </c>
      <c r="C62" s="64" t="s">
        <v>6168</v>
      </c>
      <c r="G62" s="51" t="s">
        <v>33</v>
      </c>
      <c r="H62" s="64" t="s">
        <v>6178</v>
      </c>
    </row>
    <row r="63" spans="2:8">
      <c r="B63" s="51" t="s">
        <v>33</v>
      </c>
      <c r="C63" s="64" t="s">
        <v>6178</v>
      </c>
      <c r="G63" s="51" t="s">
        <v>34</v>
      </c>
      <c r="H63" s="64" t="s">
        <v>6187</v>
      </c>
    </row>
    <row r="64" spans="2:8">
      <c r="B64" s="51" t="s">
        <v>34</v>
      </c>
      <c r="C64" s="64" t="s">
        <v>6187</v>
      </c>
      <c r="G64" s="51" t="s">
        <v>35</v>
      </c>
      <c r="H64" s="64" t="s">
        <v>6188</v>
      </c>
    </row>
    <row r="65" spans="1:8">
      <c r="B65" s="51" t="s">
        <v>35</v>
      </c>
      <c r="C65" s="64" t="s">
        <v>6188</v>
      </c>
      <c r="G65" s="51" t="s">
        <v>36</v>
      </c>
      <c r="H65" s="64" t="s">
        <v>6170</v>
      </c>
    </row>
    <row r="66" spans="1:8">
      <c r="B66" s="51" t="s">
        <v>36</v>
      </c>
      <c r="C66" s="64" t="s">
        <v>6170</v>
      </c>
      <c r="G66" s="51" t="s">
        <v>37</v>
      </c>
      <c r="H66" s="64" t="s">
        <v>6174</v>
      </c>
    </row>
    <row r="67" spans="1:8">
      <c r="B67" s="51" t="s">
        <v>37</v>
      </c>
      <c r="C67" s="64" t="s">
        <v>6174</v>
      </c>
      <c r="G67" s="51" t="s">
        <v>38</v>
      </c>
      <c r="H67" s="64" t="s">
        <v>6175</v>
      </c>
    </row>
    <row r="68" spans="1:8">
      <c r="B68" s="51" t="s">
        <v>38</v>
      </c>
      <c r="C68" s="64" t="s">
        <v>6175</v>
      </c>
      <c r="G68" s="51" t="s">
        <v>39</v>
      </c>
      <c r="H68" s="64" t="s">
        <v>6182</v>
      </c>
    </row>
    <row r="69" spans="1:8">
      <c r="B69" s="51" t="s">
        <v>39</v>
      </c>
      <c r="C69" s="64" t="s">
        <v>6182</v>
      </c>
      <c r="G69" s="51" t="s">
        <v>40</v>
      </c>
      <c r="H69" s="64" t="s">
        <v>6167</v>
      </c>
    </row>
    <row r="70" spans="1:8">
      <c r="B70" s="51" t="s">
        <v>40</v>
      </c>
      <c r="C70" s="64" t="s">
        <v>6167</v>
      </c>
      <c r="G70" s="51" t="s">
        <v>41</v>
      </c>
      <c r="H70" s="64" t="s">
        <v>6184</v>
      </c>
    </row>
    <row r="71" spans="1:8">
      <c r="B71" s="51" t="s">
        <v>41</v>
      </c>
      <c r="C71" s="64" t="s">
        <v>6184</v>
      </c>
      <c r="G71" s="51" t="s">
        <v>42</v>
      </c>
      <c r="H71" s="64" t="s">
        <v>6179</v>
      </c>
    </row>
    <row r="72" spans="1:8">
      <c r="B72" s="51" t="s">
        <v>42</v>
      </c>
      <c r="C72" s="64" t="s">
        <v>6179</v>
      </c>
      <c r="G72" s="51" t="s">
        <v>43</v>
      </c>
      <c r="H72" s="64" t="s">
        <v>6169</v>
      </c>
    </row>
    <row r="73" spans="1:8">
      <c r="B73" s="51" t="s">
        <v>43</v>
      </c>
      <c r="C73" s="64" t="s">
        <v>6169</v>
      </c>
      <c r="G73" s="51" t="s">
        <v>44</v>
      </c>
      <c r="H73" s="64" t="s">
        <v>6185</v>
      </c>
    </row>
    <row r="74" spans="1:8">
      <c r="B74" s="51" t="s">
        <v>44</v>
      </c>
      <c r="C74" s="64" t="s">
        <v>6185</v>
      </c>
      <c r="G74" s="51" t="s">
        <v>45</v>
      </c>
      <c r="H74" s="64" t="s">
        <v>6186</v>
      </c>
    </row>
    <row r="75" spans="1:8">
      <c r="B75" s="51" t="s">
        <v>45</v>
      </c>
      <c r="C75" s="64" t="s">
        <v>6186</v>
      </c>
      <c r="G75" s="51" t="s">
        <v>46</v>
      </c>
      <c r="H75" s="64" t="s">
        <v>6183</v>
      </c>
    </row>
    <row r="76" spans="1:8">
      <c r="B76" s="51" t="s">
        <v>46</v>
      </c>
      <c r="C76" s="64" t="s">
        <v>6183</v>
      </c>
      <c r="G76" s="51" t="s">
        <v>47</v>
      </c>
      <c r="H76" s="64" t="s">
        <v>6180</v>
      </c>
    </row>
    <row r="77" spans="1:8">
      <c r="B77" s="51" t="s">
        <v>47</v>
      </c>
      <c r="C77" s="64" t="s">
        <v>6180</v>
      </c>
      <c r="G77" s="51" t="s">
        <v>48</v>
      </c>
      <c r="H77" s="64" t="s">
        <v>6171</v>
      </c>
    </row>
    <row r="78" spans="1:8">
      <c r="A78" s="182" t="s">
        <v>6467</v>
      </c>
      <c r="B78" s="51" t="s">
        <v>48</v>
      </c>
      <c r="C78" s="64" t="s">
        <v>6171</v>
      </c>
      <c r="G78" s="51" t="s">
        <v>49</v>
      </c>
      <c r="H78" s="64" t="s">
        <v>6176</v>
      </c>
    </row>
    <row r="79" spans="1:8">
      <c r="A79" s="183"/>
      <c r="B79" s="51" t="s">
        <v>49</v>
      </c>
      <c r="C79" s="64" t="s">
        <v>6176</v>
      </c>
      <c r="G79" s="51" t="s">
        <v>50</v>
      </c>
      <c r="H79" s="64" t="s">
        <v>6177</v>
      </c>
    </row>
    <row r="80" spans="1:8">
      <c r="A80" s="183"/>
      <c r="B80" s="51" t="s">
        <v>50</v>
      </c>
      <c r="C80" s="64" t="s">
        <v>6177</v>
      </c>
      <c r="G80" s="52" t="s">
        <v>4145</v>
      </c>
      <c r="H80" s="64" t="s">
        <v>6133</v>
      </c>
    </row>
    <row r="81" spans="1:8">
      <c r="A81" s="183"/>
      <c r="B81" s="52" t="s">
        <v>4145</v>
      </c>
      <c r="C81" s="64" t="s">
        <v>6133</v>
      </c>
      <c r="G81" s="52" t="s">
        <v>4144</v>
      </c>
      <c r="H81" s="64" t="s">
        <v>6134</v>
      </c>
    </row>
    <row r="82" spans="1:8">
      <c r="A82" s="183"/>
      <c r="B82" s="52" t="s">
        <v>4144</v>
      </c>
      <c r="C82" s="64" t="s">
        <v>6134</v>
      </c>
      <c r="G82" s="52" t="s">
        <v>4143</v>
      </c>
      <c r="H82" s="64" t="s">
        <v>6135</v>
      </c>
    </row>
    <row r="83" spans="1:8">
      <c r="A83" s="183"/>
      <c r="B83" s="52" t="s">
        <v>4143</v>
      </c>
      <c r="C83" s="64" t="s">
        <v>6135</v>
      </c>
      <c r="G83" s="52" t="s">
        <v>4142</v>
      </c>
      <c r="H83" s="64" t="s">
        <v>6136</v>
      </c>
    </row>
    <row r="84" spans="1:8">
      <c r="A84" s="183"/>
      <c r="B84" s="52" t="s">
        <v>4142</v>
      </c>
      <c r="C84" s="64" t="s">
        <v>6136</v>
      </c>
      <c r="G84" s="52" t="s">
        <v>4141</v>
      </c>
      <c r="H84" s="64" t="s">
        <v>6138</v>
      </c>
    </row>
    <row r="85" spans="1:8">
      <c r="A85" s="183"/>
      <c r="B85" s="52" t="s">
        <v>4141</v>
      </c>
      <c r="C85" s="64" t="s">
        <v>6138</v>
      </c>
      <c r="G85" s="52" t="s">
        <v>4140</v>
      </c>
      <c r="H85" s="64" t="s">
        <v>6172</v>
      </c>
    </row>
    <row r="86" spans="1:8">
      <c r="A86" s="183"/>
      <c r="B86" s="52" t="s">
        <v>4140</v>
      </c>
      <c r="C86" s="64" t="s">
        <v>6172</v>
      </c>
      <c r="G86" s="52" t="s">
        <v>4139</v>
      </c>
      <c r="H86" s="64" t="s">
        <v>6139</v>
      </c>
    </row>
    <row r="87" spans="1:8">
      <c r="A87" s="183"/>
      <c r="B87" s="52" t="s">
        <v>4139</v>
      </c>
      <c r="C87" s="64" t="s">
        <v>6139</v>
      </c>
      <c r="G87" s="52" t="s">
        <v>4138</v>
      </c>
      <c r="H87" s="64" t="s">
        <v>6140</v>
      </c>
    </row>
    <row r="88" spans="1:8">
      <c r="A88" s="183"/>
      <c r="B88" s="52" t="s">
        <v>4138</v>
      </c>
      <c r="C88" s="64" t="s">
        <v>6140</v>
      </c>
      <c r="G88" s="52" t="s">
        <v>4137</v>
      </c>
      <c r="H88" s="64" t="s">
        <v>6141</v>
      </c>
    </row>
    <row r="89" spans="1:8">
      <c r="A89" s="183"/>
      <c r="B89" s="52" t="s">
        <v>4137</v>
      </c>
      <c r="C89" s="64" t="s">
        <v>6141</v>
      </c>
      <c r="G89" s="52" t="s">
        <v>4136</v>
      </c>
      <c r="H89" s="64" t="s">
        <v>6142</v>
      </c>
    </row>
    <row r="90" spans="1:8">
      <c r="A90" s="183"/>
      <c r="B90" s="52" t="s">
        <v>4136</v>
      </c>
      <c r="C90" s="64" t="s">
        <v>6142</v>
      </c>
      <c r="G90" s="52" t="s">
        <v>4135</v>
      </c>
      <c r="H90" s="64" t="s">
        <v>6143</v>
      </c>
    </row>
    <row r="91" spans="1:8">
      <c r="A91" s="183"/>
      <c r="B91" s="52" t="s">
        <v>4135</v>
      </c>
      <c r="C91" s="64" t="s">
        <v>6143</v>
      </c>
      <c r="G91" s="52" t="s">
        <v>4134</v>
      </c>
      <c r="H91" s="64" t="s">
        <v>6144</v>
      </c>
    </row>
    <row r="92" spans="1:8">
      <c r="A92" s="183"/>
      <c r="B92" s="52" t="s">
        <v>4134</v>
      </c>
      <c r="C92" s="64" t="s">
        <v>6144</v>
      </c>
      <c r="G92" s="52" t="s">
        <v>4133</v>
      </c>
      <c r="H92" s="64" t="s">
        <v>6145</v>
      </c>
    </row>
    <row r="93" spans="1:8">
      <c r="A93" s="183"/>
      <c r="B93" s="52" t="s">
        <v>4133</v>
      </c>
      <c r="C93" s="64" t="s">
        <v>6145</v>
      </c>
      <c r="G93" s="52" t="s">
        <v>4132</v>
      </c>
      <c r="H93" s="64" t="s">
        <v>6181</v>
      </c>
    </row>
    <row r="94" spans="1:8">
      <c r="A94" s="183"/>
      <c r="B94" s="52" t="s">
        <v>4132</v>
      </c>
      <c r="C94" s="64" t="s">
        <v>6181</v>
      </c>
      <c r="G94" s="52" t="s">
        <v>4131</v>
      </c>
      <c r="H94" s="64" t="s">
        <v>6146</v>
      </c>
    </row>
    <row r="95" spans="1:8">
      <c r="A95" s="183"/>
      <c r="B95" s="52" t="s">
        <v>4131</v>
      </c>
      <c r="C95" s="64" t="s">
        <v>6146</v>
      </c>
      <c r="G95" s="52" t="s">
        <v>4130</v>
      </c>
      <c r="H95" s="64" t="s">
        <v>6147</v>
      </c>
    </row>
    <row r="96" spans="1:8">
      <c r="A96" s="183"/>
      <c r="B96" s="52" t="s">
        <v>4130</v>
      </c>
      <c r="C96" s="64" t="s">
        <v>6147</v>
      </c>
      <c r="G96" s="52" t="s">
        <v>4129</v>
      </c>
      <c r="H96" s="64" t="s">
        <v>6148</v>
      </c>
    </row>
    <row r="97" spans="1:8">
      <c r="A97" s="183"/>
      <c r="B97" s="52" t="s">
        <v>4129</v>
      </c>
      <c r="C97" s="64" t="s">
        <v>6148</v>
      </c>
      <c r="G97" s="52" t="s">
        <v>4128</v>
      </c>
      <c r="H97" s="64" t="s">
        <v>6149</v>
      </c>
    </row>
    <row r="98" spans="1:8">
      <c r="A98" s="183"/>
      <c r="B98" s="52" t="s">
        <v>4128</v>
      </c>
      <c r="C98" s="64" t="s">
        <v>6149</v>
      </c>
      <c r="G98" s="52" t="s">
        <v>4127</v>
      </c>
      <c r="H98" s="64" t="s">
        <v>6150</v>
      </c>
    </row>
    <row r="99" spans="1:8">
      <c r="A99" s="183"/>
      <c r="B99" s="52" t="s">
        <v>4127</v>
      </c>
      <c r="C99" s="64" t="s">
        <v>6150</v>
      </c>
      <c r="G99" s="52" t="s">
        <v>4126</v>
      </c>
      <c r="H99" s="64" t="s">
        <v>6151</v>
      </c>
    </row>
    <row r="100" spans="1:8">
      <c r="A100" s="183"/>
      <c r="B100" s="52" t="s">
        <v>4126</v>
      </c>
      <c r="C100" s="64" t="s">
        <v>6151</v>
      </c>
      <c r="G100" s="52" t="s">
        <v>4125</v>
      </c>
      <c r="H100" s="64" t="s">
        <v>6152</v>
      </c>
    </row>
    <row r="101" spans="1:8">
      <c r="A101" s="183"/>
      <c r="B101" s="52" t="s">
        <v>4125</v>
      </c>
      <c r="C101" s="64" t="s">
        <v>6152</v>
      </c>
      <c r="G101" s="52" t="s">
        <v>4124</v>
      </c>
      <c r="H101" s="64" t="s">
        <v>6189</v>
      </c>
    </row>
    <row r="102" spans="1:8">
      <c r="A102" s="183"/>
      <c r="B102" s="52" t="s">
        <v>4124</v>
      </c>
      <c r="C102" s="64" t="s">
        <v>6189</v>
      </c>
      <c r="G102" s="52" t="s">
        <v>4123</v>
      </c>
      <c r="H102" s="64" t="s">
        <v>6153</v>
      </c>
    </row>
    <row r="103" spans="1:8">
      <c r="A103" s="183"/>
      <c r="B103" s="52" t="s">
        <v>4123</v>
      </c>
      <c r="C103" s="64" t="s">
        <v>6153</v>
      </c>
      <c r="G103" s="52" t="s">
        <v>4122</v>
      </c>
      <c r="H103" s="64" t="s">
        <v>6154</v>
      </c>
    </row>
    <row r="104" spans="1:8">
      <c r="A104" s="183"/>
      <c r="B104" s="52" t="s">
        <v>4122</v>
      </c>
      <c r="C104" s="64" t="s">
        <v>6154</v>
      </c>
      <c r="G104" s="52" t="s">
        <v>4121</v>
      </c>
      <c r="H104" s="64" t="s">
        <v>6155</v>
      </c>
    </row>
    <row r="105" spans="1:8">
      <c r="A105" s="183"/>
      <c r="B105" s="52" t="s">
        <v>4121</v>
      </c>
      <c r="C105" s="64" t="s">
        <v>6155</v>
      </c>
      <c r="G105" s="52" t="s">
        <v>4120</v>
      </c>
      <c r="H105" s="64" t="s">
        <v>6156</v>
      </c>
    </row>
    <row r="106" spans="1:8">
      <c r="A106" s="183"/>
      <c r="B106" s="52" t="s">
        <v>4120</v>
      </c>
      <c r="C106" s="64" t="s">
        <v>6156</v>
      </c>
      <c r="G106" s="52" t="s">
        <v>4119</v>
      </c>
      <c r="H106" s="64" t="s">
        <v>6190</v>
      </c>
    </row>
    <row r="107" spans="1:8">
      <c r="A107" s="183"/>
      <c r="B107" s="52" t="s">
        <v>4119</v>
      </c>
      <c r="C107" s="64" t="s">
        <v>6190</v>
      </c>
      <c r="G107" s="52" t="s">
        <v>4118</v>
      </c>
      <c r="H107" s="64" t="s">
        <v>6157</v>
      </c>
    </row>
    <row r="108" spans="1:8">
      <c r="A108" s="183"/>
      <c r="B108" s="52" t="s">
        <v>4118</v>
      </c>
      <c r="C108" s="64" t="s">
        <v>6157</v>
      </c>
      <c r="G108" s="52" t="s">
        <v>4117</v>
      </c>
      <c r="H108" s="64" t="s">
        <v>6158</v>
      </c>
    </row>
    <row r="109" spans="1:8">
      <c r="A109" s="183"/>
      <c r="B109" s="52" t="s">
        <v>4117</v>
      </c>
      <c r="C109" s="64" t="s">
        <v>6158</v>
      </c>
      <c r="G109" s="52" t="s">
        <v>4607</v>
      </c>
      <c r="H109" s="64" t="s">
        <v>6228</v>
      </c>
    </row>
    <row r="110" spans="1:8">
      <c r="A110" s="183"/>
      <c r="B110" s="52" t="s">
        <v>4607</v>
      </c>
      <c r="C110" s="64" t="s">
        <v>6228</v>
      </c>
      <c r="G110" s="53" t="s">
        <v>4116</v>
      </c>
    </row>
    <row r="111" spans="1:8">
      <c r="A111" s="183"/>
      <c r="B111" s="53" t="s">
        <v>4116</v>
      </c>
      <c r="G111" s="53" t="s">
        <v>4115</v>
      </c>
    </row>
    <row r="112" spans="1:8">
      <c r="A112" s="183"/>
      <c r="B112" s="53" t="s">
        <v>4115</v>
      </c>
      <c r="G112" s="53" t="s">
        <v>4114</v>
      </c>
    </row>
    <row r="113" spans="1:7">
      <c r="A113" s="183"/>
      <c r="B113" s="53" t="s">
        <v>4114</v>
      </c>
      <c r="G113" s="53" t="s">
        <v>4113</v>
      </c>
    </row>
    <row r="114" spans="1:7">
      <c r="A114" s="183"/>
      <c r="B114" s="53" t="s">
        <v>4113</v>
      </c>
      <c r="G114" s="53" t="s">
        <v>4112</v>
      </c>
    </row>
    <row r="115" spans="1:7">
      <c r="A115" s="183"/>
      <c r="B115" s="53" t="s">
        <v>4112</v>
      </c>
      <c r="G115" s="53" t="s">
        <v>4111</v>
      </c>
    </row>
    <row r="116" spans="1:7">
      <c r="A116" s="183"/>
      <c r="B116" s="53" t="s">
        <v>4111</v>
      </c>
      <c r="G116" s="53" t="s">
        <v>4110</v>
      </c>
    </row>
    <row r="117" spans="1:7">
      <c r="A117" s="183"/>
      <c r="B117" s="53" t="s">
        <v>4110</v>
      </c>
      <c r="G117" s="53" t="s">
        <v>4109</v>
      </c>
    </row>
    <row r="118" spans="1:7">
      <c r="A118" s="183"/>
      <c r="B118" s="53" t="s">
        <v>4109</v>
      </c>
      <c r="G118" s="53" t="s">
        <v>4108</v>
      </c>
    </row>
    <row r="119" spans="1:7">
      <c r="A119" s="183"/>
      <c r="B119" s="53" t="s">
        <v>4108</v>
      </c>
      <c r="G119" s="53" t="s">
        <v>4107</v>
      </c>
    </row>
    <row r="120" spans="1:7">
      <c r="A120" s="183"/>
      <c r="B120" s="53" t="s">
        <v>4107</v>
      </c>
      <c r="G120" s="53" t="s">
        <v>4106</v>
      </c>
    </row>
    <row r="121" spans="1:7">
      <c r="A121" s="183"/>
      <c r="B121" s="53" t="s">
        <v>4106</v>
      </c>
      <c r="G121" s="53" t="s">
        <v>4105</v>
      </c>
    </row>
    <row r="122" spans="1:7">
      <c r="A122" s="183"/>
      <c r="B122" s="53" t="s">
        <v>4105</v>
      </c>
      <c r="G122" s="53" t="s">
        <v>4104</v>
      </c>
    </row>
    <row r="123" spans="1:7">
      <c r="A123" s="183"/>
      <c r="B123" s="53" t="s">
        <v>4104</v>
      </c>
      <c r="G123" s="53" t="s">
        <v>4103</v>
      </c>
    </row>
    <row r="124" spans="1:7">
      <c r="A124" s="183"/>
      <c r="B124" s="53" t="s">
        <v>4103</v>
      </c>
      <c r="G124" s="53" t="s">
        <v>4102</v>
      </c>
    </row>
    <row r="125" spans="1:7">
      <c r="A125" s="183"/>
      <c r="B125" s="53" t="s">
        <v>4102</v>
      </c>
      <c r="G125" s="53" t="s">
        <v>4101</v>
      </c>
    </row>
    <row r="126" spans="1:7">
      <c r="A126" s="183"/>
      <c r="B126" s="53" t="s">
        <v>4101</v>
      </c>
      <c r="G126" s="53" t="s">
        <v>4100</v>
      </c>
    </row>
    <row r="127" spans="1:7">
      <c r="A127" s="183"/>
      <c r="B127" s="53" t="s">
        <v>4100</v>
      </c>
      <c r="G127" s="53" t="s">
        <v>4099</v>
      </c>
    </row>
    <row r="128" spans="1:7">
      <c r="A128" s="183"/>
      <c r="B128" s="53" t="s">
        <v>4099</v>
      </c>
      <c r="G128" s="53" t="s">
        <v>4098</v>
      </c>
    </row>
    <row r="129" spans="1:8">
      <c r="A129" s="183"/>
      <c r="B129" s="53" t="s">
        <v>4098</v>
      </c>
      <c r="G129" s="53" t="s">
        <v>4097</v>
      </c>
    </row>
    <row r="130" spans="1:8">
      <c r="A130" s="183"/>
      <c r="B130" s="53" t="s">
        <v>4097</v>
      </c>
      <c r="G130" s="53" t="s">
        <v>4096</v>
      </c>
    </row>
    <row r="131" spans="1:8">
      <c r="A131" s="183"/>
      <c r="B131" s="53" t="s">
        <v>4096</v>
      </c>
      <c r="G131" s="53" t="s">
        <v>4095</v>
      </c>
    </row>
    <row r="132" spans="1:8">
      <c r="A132" s="183"/>
      <c r="B132" s="53" t="s">
        <v>4095</v>
      </c>
      <c r="G132" s="53" t="s">
        <v>4094</v>
      </c>
    </row>
    <row r="133" spans="1:8">
      <c r="A133" s="183"/>
      <c r="B133" s="53" t="s">
        <v>4094</v>
      </c>
      <c r="G133" s="53" t="s">
        <v>4093</v>
      </c>
    </row>
    <row r="134" spans="1:8">
      <c r="A134" s="183"/>
      <c r="B134" s="53" t="s">
        <v>4093</v>
      </c>
      <c r="G134" s="53" t="s">
        <v>4092</v>
      </c>
    </row>
    <row r="135" spans="1:8">
      <c r="A135" s="183"/>
      <c r="B135" s="53" t="s">
        <v>4092</v>
      </c>
      <c r="G135" s="53" t="s">
        <v>4091</v>
      </c>
    </row>
    <row r="136" spans="1:8">
      <c r="B136" s="53" t="s">
        <v>4091</v>
      </c>
      <c r="G136" s="53" t="s">
        <v>4090</v>
      </c>
    </row>
    <row r="137" spans="1:8">
      <c r="B137" s="53" t="s">
        <v>4090</v>
      </c>
      <c r="G137" s="53" t="s">
        <v>4089</v>
      </c>
    </row>
    <row r="138" spans="1:8">
      <c r="B138" s="53" t="s">
        <v>4089</v>
      </c>
      <c r="G138" s="47" t="s">
        <v>4088</v>
      </c>
      <c r="H138" s="64" t="s">
        <v>6229</v>
      </c>
    </row>
    <row r="139" spans="1:8">
      <c r="B139" s="47" t="s">
        <v>4088</v>
      </c>
      <c r="C139" s="64" t="s">
        <v>6229</v>
      </c>
      <c r="G139" s="1" t="s">
        <v>6537</v>
      </c>
      <c r="H139" s="64" t="s">
        <v>6537</v>
      </c>
    </row>
    <row r="140" spans="1:8">
      <c r="B140" s="1" t="s">
        <v>6537</v>
      </c>
      <c r="C140" s="64" t="s">
        <v>6537</v>
      </c>
      <c r="G140" s="1" t="s">
        <v>7532</v>
      </c>
      <c r="H140" s="105" t="s">
        <v>7635</v>
      </c>
    </row>
    <row r="141" spans="1:8">
      <c r="B141" s="1" t="s">
        <v>6538</v>
      </c>
      <c r="C141" s="105" t="s">
        <v>7635</v>
      </c>
      <c r="G141" s="1" t="s">
        <v>7533</v>
      </c>
      <c r="H141" s="105" t="s">
        <v>7636</v>
      </c>
    </row>
    <row r="142" spans="1:8">
      <c r="B142" s="1" t="s">
        <v>6539</v>
      </c>
      <c r="C142" s="105" t="s">
        <v>7636</v>
      </c>
      <c r="G142" s="1" t="s">
        <v>6538</v>
      </c>
      <c r="H142" s="105" t="s">
        <v>7636</v>
      </c>
    </row>
    <row r="143" spans="1:8">
      <c r="B143" s="1" t="s">
        <v>6540</v>
      </c>
      <c r="C143" s="105" t="s">
        <v>7636</v>
      </c>
      <c r="G143" s="1" t="s">
        <v>6539</v>
      </c>
    </row>
    <row r="144" spans="1:8">
      <c r="B144" s="69"/>
      <c r="G144" s="1" t="s">
        <v>6540</v>
      </c>
    </row>
    <row r="145" spans="2:2">
      <c r="B145" s="69"/>
    </row>
    <row r="146" spans="2:2">
      <c r="B146" s="69"/>
    </row>
    <row r="147" spans="2:2">
      <c r="B147" s="69"/>
    </row>
    <row r="148" spans="2:2">
      <c r="B148" s="69"/>
    </row>
    <row r="149" spans="2:2">
      <c r="B149" s="69"/>
    </row>
    <row r="150" spans="2:2">
      <c r="B150" s="69"/>
    </row>
    <row r="151" spans="2:2">
      <c r="B151" s="69"/>
    </row>
    <row r="152" spans="2:2">
      <c r="B152" s="69"/>
    </row>
    <row r="153" spans="2:2">
      <c r="B153" s="69"/>
    </row>
    <row r="154" spans="2:2">
      <c r="B154" s="69"/>
    </row>
    <row r="155" spans="2:2">
      <c r="B155" s="69"/>
    </row>
    <row r="156" spans="2:2">
      <c r="B156" s="69"/>
    </row>
    <row r="157" spans="2:2">
      <c r="B157" s="69"/>
    </row>
    <row r="158" spans="2:2">
      <c r="B158" s="69"/>
    </row>
    <row r="159" spans="2:2">
      <c r="B159" s="69"/>
    </row>
    <row r="160" spans="2:2">
      <c r="B160" s="69"/>
    </row>
    <row r="161" spans="2:2">
      <c r="B161" s="69"/>
    </row>
    <row r="162" spans="2:2">
      <c r="B162" s="69"/>
    </row>
    <row r="163" spans="2:2">
      <c r="B163" s="69"/>
    </row>
    <row r="164" spans="2:2">
      <c r="B164" s="69"/>
    </row>
    <row r="165" spans="2:2">
      <c r="B165" s="69"/>
    </row>
    <row r="166" spans="2:2">
      <c r="B166" s="69"/>
    </row>
    <row r="167" spans="2:2">
      <c r="B167" s="69"/>
    </row>
    <row r="168" spans="2:2">
      <c r="B168" s="69"/>
    </row>
    <row r="169" spans="2:2">
      <c r="B169" s="69"/>
    </row>
    <row r="170" spans="2:2">
      <c r="B170" s="69"/>
    </row>
    <row r="171" spans="2:2">
      <c r="B171" s="69"/>
    </row>
    <row r="172" spans="2:2">
      <c r="B172" s="69"/>
    </row>
    <row r="173" spans="2:2">
      <c r="B173" s="69"/>
    </row>
    <row r="174" spans="2:2">
      <c r="B174" s="69"/>
    </row>
    <row r="175" spans="2:2">
      <c r="B175" s="69"/>
    </row>
    <row r="176" spans="2:2">
      <c r="B176" s="69"/>
    </row>
    <row r="177" spans="2:2">
      <c r="B177" s="69"/>
    </row>
    <row r="178" spans="2:2">
      <c r="B178" s="69"/>
    </row>
    <row r="179" spans="2:2">
      <c r="B179" s="69"/>
    </row>
    <row r="180" spans="2:2">
      <c r="B180" s="69"/>
    </row>
    <row r="181" spans="2:2">
      <c r="B181" s="69"/>
    </row>
    <row r="182" spans="2:2">
      <c r="B182" s="69"/>
    </row>
    <row r="183" spans="2:2">
      <c r="B183" s="69"/>
    </row>
    <row r="184" spans="2:2">
      <c r="B184" s="69"/>
    </row>
    <row r="185" spans="2:2">
      <c r="B185" s="69"/>
    </row>
    <row r="186" spans="2:2">
      <c r="B186" s="69"/>
    </row>
    <row r="187" spans="2:2">
      <c r="B187" s="69"/>
    </row>
    <row r="188" spans="2:2">
      <c r="B188" s="69"/>
    </row>
    <row r="189" spans="2:2">
      <c r="B189" s="69"/>
    </row>
    <row r="190" spans="2:2">
      <c r="B190" s="69"/>
    </row>
    <row r="191" spans="2:2">
      <c r="B191" s="69"/>
    </row>
    <row r="192" spans="2:2">
      <c r="B192" s="69"/>
    </row>
    <row r="193" spans="2:2">
      <c r="B193" s="69"/>
    </row>
    <row r="194" spans="2:2">
      <c r="B194" s="69"/>
    </row>
    <row r="195" spans="2:2">
      <c r="B195" s="69"/>
    </row>
    <row r="196" spans="2:2">
      <c r="B196" s="69"/>
    </row>
    <row r="197" spans="2:2">
      <c r="B197" s="69"/>
    </row>
    <row r="198" spans="2:2">
      <c r="B198" s="69"/>
    </row>
    <row r="199" spans="2:2">
      <c r="B199" s="69"/>
    </row>
    <row r="200" spans="2:2">
      <c r="B200" s="69"/>
    </row>
    <row r="201" spans="2:2">
      <c r="B201" s="69"/>
    </row>
    <row r="202" spans="2:2">
      <c r="B202" s="69"/>
    </row>
    <row r="203" spans="2:2">
      <c r="B203" s="69"/>
    </row>
    <row r="204" spans="2:2">
      <c r="B204" s="69"/>
    </row>
    <row r="205" spans="2:2">
      <c r="B205" s="69"/>
    </row>
    <row r="206" spans="2:2">
      <c r="B206" s="69"/>
    </row>
    <row r="207" spans="2:2">
      <c r="B207" s="69"/>
    </row>
    <row r="208" spans="2:2">
      <c r="B208" s="69"/>
    </row>
    <row r="209" spans="2:2">
      <c r="B209" s="69"/>
    </row>
    <row r="210" spans="2:2">
      <c r="B210" s="69"/>
    </row>
    <row r="211" spans="2:2">
      <c r="B211" s="69"/>
    </row>
    <row r="212" spans="2:2">
      <c r="B212" s="69"/>
    </row>
    <row r="213" spans="2:2">
      <c r="B213" s="69"/>
    </row>
    <row r="214" spans="2:2">
      <c r="B214" s="69"/>
    </row>
    <row r="215" spans="2:2">
      <c r="B215" s="69"/>
    </row>
    <row r="216" spans="2:2">
      <c r="B216" s="69"/>
    </row>
    <row r="217" spans="2:2">
      <c r="B217" s="69"/>
    </row>
    <row r="218" spans="2:2">
      <c r="B218" s="69"/>
    </row>
    <row r="219" spans="2:2">
      <c r="B219" s="69"/>
    </row>
    <row r="220" spans="2:2">
      <c r="B220" s="69"/>
    </row>
    <row r="221" spans="2:2">
      <c r="B221" s="69"/>
    </row>
    <row r="222" spans="2:2">
      <c r="B222" s="69"/>
    </row>
    <row r="223" spans="2:2">
      <c r="B223" s="69"/>
    </row>
    <row r="224" spans="2:2">
      <c r="B224" s="69"/>
    </row>
    <row r="225" spans="2:2">
      <c r="B225" s="69"/>
    </row>
    <row r="226" spans="2:2">
      <c r="B226" s="69"/>
    </row>
    <row r="227" spans="2:2">
      <c r="B227" s="69"/>
    </row>
    <row r="228" spans="2:2">
      <c r="B228" s="69"/>
    </row>
    <row r="229" spans="2:2">
      <c r="B229" s="69"/>
    </row>
    <row r="230" spans="2:2">
      <c r="B230" s="69"/>
    </row>
    <row r="231" spans="2:2">
      <c r="B231" s="69"/>
    </row>
    <row r="232" spans="2:2">
      <c r="B232" s="69"/>
    </row>
    <row r="233" spans="2:2">
      <c r="B233" s="69"/>
    </row>
    <row r="234" spans="2:2">
      <c r="B234" s="69"/>
    </row>
    <row r="235" spans="2:2">
      <c r="B235" s="69"/>
    </row>
    <row r="236" spans="2:2">
      <c r="B236" s="69"/>
    </row>
    <row r="237" spans="2:2">
      <c r="B237" s="69"/>
    </row>
    <row r="238" spans="2:2">
      <c r="B238" s="69"/>
    </row>
    <row r="239" spans="2:2">
      <c r="B239" s="69"/>
    </row>
    <row r="240" spans="2:2">
      <c r="B240" s="69"/>
    </row>
    <row r="241" spans="2:2">
      <c r="B241" s="69"/>
    </row>
    <row r="242" spans="2:2">
      <c r="B242" s="69"/>
    </row>
    <row r="243" spans="2:2">
      <c r="B243" s="69"/>
    </row>
    <row r="244" spans="2:2">
      <c r="B244" s="69"/>
    </row>
    <row r="245" spans="2:2">
      <c r="B245" s="69"/>
    </row>
    <row r="246" spans="2:2">
      <c r="B246" s="69"/>
    </row>
    <row r="247" spans="2:2">
      <c r="B247" s="69"/>
    </row>
    <row r="248" spans="2:2">
      <c r="B248" s="69"/>
    </row>
    <row r="249" spans="2:2">
      <c r="B249" s="69"/>
    </row>
    <row r="250" spans="2:2">
      <c r="B250" s="69"/>
    </row>
    <row r="251" spans="2:2">
      <c r="B251" s="69"/>
    </row>
    <row r="252" spans="2:2">
      <c r="B252" s="69"/>
    </row>
    <row r="253" spans="2:2">
      <c r="B253" s="69"/>
    </row>
    <row r="254" spans="2:2">
      <c r="B254" s="69"/>
    </row>
    <row r="255" spans="2:2">
      <c r="B255" s="69"/>
    </row>
    <row r="256" spans="2:2">
      <c r="B256" s="69"/>
    </row>
    <row r="257" spans="2:2">
      <c r="B257" s="69"/>
    </row>
    <row r="258" spans="2:2">
      <c r="B258" s="69"/>
    </row>
    <row r="259" spans="2:2">
      <c r="B259" s="69"/>
    </row>
    <row r="260" spans="2:2">
      <c r="B260" s="69"/>
    </row>
    <row r="261" spans="2:2">
      <c r="B261" s="69"/>
    </row>
    <row r="262" spans="2:2">
      <c r="B262" s="69"/>
    </row>
    <row r="263" spans="2:2">
      <c r="B263" s="69"/>
    </row>
    <row r="264" spans="2:2">
      <c r="B264" s="69"/>
    </row>
    <row r="265" spans="2:2">
      <c r="B265" s="69"/>
    </row>
    <row r="266" spans="2:2">
      <c r="B266" s="69"/>
    </row>
    <row r="267" spans="2:2">
      <c r="B267" s="69"/>
    </row>
    <row r="268" spans="2:2">
      <c r="B268" s="69"/>
    </row>
    <row r="269" spans="2:2">
      <c r="B269" s="69"/>
    </row>
    <row r="270" spans="2:2">
      <c r="B270" s="69"/>
    </row>
    <row r="271" spans="2:2">
      <c r="B271" s="69"/>
    </row>
    <row r="272" spans="2:2">
      <c r="B272" s="69"/>
    </row>
    <row r="273" spans="2:2">
      <c r="B273" s="69"/>
    </row>
    <row r="274" spans="2:2">
      <c r="B274" s="69"/>
    </row>
    <row r="275" spans="2:2">
      <c r="B275" s="69"/>
    </row>
    <row r="276" spans="2:2">
      <c r="B276" s="69"/>
    </row>
    <row r="277" spans="2:2">
      <c r="B277" s="69"/>
    </row>
    <row r="278" spans="2:2">
      <c r="B278" s="69"/>
    </row>
    <row r="279" spans="2:2">
      <c r="B279" s="69"/>
    </row>
    <row r="280" spans="2:2">
      <c r="B280" s="69"/>
    </row>
    <row r="281" spans="2:2">
      <c r="B281" s="69"/>
    </row>
    <row r="282" spans="2:2">
      <c r="B282" s="69"/>
    </row>
    <row r="283" spans="2:2">
      <c r="B283" s="69"/>
    </row>
    <row r="284" spans="2:2">
      <c r="B284" s="69"/>
    </row>
    <row r="285" spans="2:2">
      <c r="B285" s="69"/>
    </row>
    <row r="286" spans="2:2">
      <c r="B286" s="69"/>
    </row>
    <row r="287" spans="2:2">
      <c r="B287" s="69"/>
    </row>
    <row r="288" spans="2:2">
      <c r="B288" s="69"/>
    </row>
    <row r="289" spans="2:2">
      <c r="B289" s="69"/>
    </row>
    <row r="290" spans="2:2">
      <c r="B290" s="69"/>
    </row>
    <row r="291" spans="2:2">
      <c r="B291" s="69"/>
    </row>
    <row r="292" spans="2:2">
      <c r="B292" s="69"/>
    </row>
    <row r="293" spans="2:2">
      <c r="B293" s="69"/>
    </row>
    <row r="294" spans="2:2">
      <c r="B294" s="69"/>
    </row>
    <row r="295" spans="2:2">
      <c r="B295" s="69"/>
    </row>
    <row r="296" spans="2:2">
      <c r="B296" s="69"/>
    </row>
    <row r="297" spans="2:2">
      <c r="B297" s="69"/>
    </row>
    <row r="298" spans="2:2">
      <c r="B298" s="69"/>
    </row>
    <row r="299" spans="2:2">
      <c r="B299" s="69"/>
    </row>
    <row r="300" spans="2:2">
      <c r="B300" s="69"/>
    </row>
    <row r="301" spans="2:2">
      <c r="B301" s="69"/>
    </row>
    <row r="302" spans="2:2">
      <c r="B302" s="69"/>
    </row>
    <row r="303" spans="2:2">
      <c r="B303" s="69"/>
    </row>
    <row r="304" spans="2:2">
      <c r="B304" s="69"/>
    </row>
    <row r="305" spans="2:2">
      <c r="B305" s="69"/>
    </row>
    <row r="306" spans="2:2">
      <c r="B306" s="69"/>
    </row>
    <row r="307" spans="2:2">
      <c r="B307" s="69"/>
    </row>
    <row r="308" spans="2:2">
      <c r="B308" s="69"/>
    </row>
    <row r="309" spans="2:2">
      <c r="B309" s="69"/>
    </row>
    <row r="310" spans="2:2">
      <c r="B310" s="69"/>
    </row>
    <row r="311" spans="2:2">
      <c r="B311" s="69"/>
    </row>
    <row r="312" spans="2:2">
      <c r="B312" s="69"/>
    </row>
    <row r="313" spans="2:2">
      <c r="B313" s="69"/>
    </row>
    <row r="314" spans="2:2">
      <c r="B314" s="69"/>
    </row>
    <row r="315" spans="2:2">
      <c r="B315" s="69"/>
    </row>
    <row r="316" spans="2:2">
      <c r="B316" s="69"/>
    </row>
    <row r="317" spans="2:2">
      <c r="B317" s="69"/>
    </row>
    <row r="318" spans="2:2">
      <c r="B318" s="69"/>
    </row>
    <row r="319" spans="2:2">
      <c r="B319" s="69"/>
    </row>
    <row r="320" spans="2:2">
      <c r="B320" s="69"/>
    </row>
    <row r="321" spans="2:2">
      <c r="B321" s="69"/>
    </row>
    <row r="322" spans="2:2">
      <c r="B322" s="69"/>
    </row>
    <row r="323" spans="2:2">
      <c r="B323" s="69"/>
    </row>
    <row r="324" spans="2:2">
      <c r="B324" s="69"/>
    </row>
    <row r="325" spans="2:2">
      <c r="B325" s="69"/>
    </row>
    <row r="326" spans="2:2">
      <c r="B326" s="69"/>
    </row>
    <row r="327" spans="2:2">
      <c r="B327" s="69"/>
    </row>
    <row r="328" spans="2:2">
      <c r="B328" s="69"/>
    </row>
    <row r="329" spans="2:2">
      <c r="B329" s="69"/>
    </row>
    <row r="330" spans="2:2">
      <c r="B330" s="69"/>
    </row>
    <row r="331" spans="2:2">
      <c r="B331" s="69"/>
    </row>
    <row r="332" spans="2:2">
      <c r="B332" s="69"/>
    </row>
    <row r="333" spans="2:2">
      <c r="B333" s="69"/>
    </row>
    <row r="334" spans="2:2">
      <c r="B334" s="69"/>
    </row>
    <row r="335" spans="2:2">
      <c r="B335" s="69"/>
    </row>
    <row r="336" spans="2:2">
      <c r="B336" s="69"/>
    </row>
    <row r="337" spans="2:2">
      <c r="B337" s="69"/>
    </row>
    <row r="338" spans="2:2">
      <c r="B338" s="69"/>
    </row>
    <row r="339" spans="2:2">
      <c r="B339" s="69"/>
    </row>
    <row r="340" spans="2:2">
      <c r="B340" s="69"/>
    </row>
    <row r="341" spans="2:2">
      <c r="B341" s="69"/>
    </row>
    <row r="342" spans="2:2">
      <c r="B342" s="69"/>
    </row>
    <row r="343" spans="2:2">
      <c r="B343" s="69"/>
    </row>
    <row r="344" spans="2:2">
      <c r="B344" s="69"/>
    </row>
    <row r="345" spans="2:2">
      <c r="B345" s="69"/>
    </row>
    <row r="346" spans="2:2">
      <c r="B346" s="69"/>
    </row>
    <row r="347" spans="2:2">
      <c r="B347" s="69"/>
    </row>
    <row r="348" spans="2:2">
      <c r="B348" s="69"/>
    </row>
    <row r="349" spans="2:2">
      <c r="B349" s="69"/>
    </row>
    <row r="350" spans="2:2">
      <c r="B350" s="69"/>
    </row>
    <row r="351" spans="2:2">
      <c r="B351" s="69"/>
    </row>
    <row r="352" spans="2:2">
      <c r="B352" s="69"/>
    </row>
    <row r="353" spans="2:2">
      <c r="B353" s="69"/>
    </row>
    <row r="354" spans="2:2">
      <c r="B354" s="69"/>
    </row>
    <row r="355" spans="2:2">
      <c r="B355" s="69"/>
    </row>
    <row r="356" spans="2:2">
      <c r="B356" s="69"/>
    </row>
    <row r="357" spans="2:2">
      <c r="B357" s="69"/>
    </row>
    <row r="358" spans="2:2">
      <c r="B358" s="69"/>
    </row>
    <row r="359" spans="2:2">
      <c r="B359" s="69"/>
    </row>
    <row r="360" spans="2:2">
      <c r="B360" s="69"/>
    </row>
    <row r="361" spans="2:2">
      <c r="B361" s="69"/>
    </row>
    <row r="362" spans="2:2">
      <c r="B362" s="69"/>
    </row>
    <row r="363" spans="2:2">
      <c r="B363" s="69"/>
    </row>
    <row r="364" spans="2:2">
      <c r="B364" s="69"/>
    </row>
    <row r="365" spans="2:2">
      <c r="B365" s="69"/>
    </row>
    <row r="366" spans="2:2">
      <c r="B366" s="69"/>
    </row>
    <row r="367" spans="2:2">
      <c r="B367" s="69"/>
    </row>
    <row r="368" spans="2:2">
      <c r="B368" s="69"/>
    </row>
    <row r="369" spans="2:2">
      <c r="B369" s="69"/>
    </row>
    <row r="370" spans="2:2">
      <c r="B370" s="69"/>
    </row>
    <row r="371" spans="2:2">
      <c r="B371" s="69"/>
    </row>
    <row r="372" spans="2:2">
      <c r="B372" s="69"/>
    </row>
    <row r="373" spans="2:2">
      <c r="B373" s="69"/>
    </row>
    <row r="374" spans="2:2">
      <c r="B374" s="69"/>
    </row>
    <row r="375" spans="2:2">
      <c r="B375" s="69"/>
    </row>
    <row r="376" spans="2:2">
      <c r="B376" s="69"/>
    </row>
    <row r="377" spans="2:2">
      <c r="B377" s="69"/>
    </row>
    <row r="378" spans="2:2">
      <c r="B378" s="69"/>
    </row>
    <row r="379" spans="2:2">
      <c r="B379" s="69"/>
    </row>
    <row r="380" spans="2:2">
      <c r="B380" s="69"/>
    </row>
    <row r="381" spans="2:2">
      <c r="B381" s="69"/>
    </row>
    <row r="382" spans="2:2">
      <c r="B382" s="69"/>
    </row>
    <row r="383" spans="2:2">
      <c r="B383" s="69"/>
    </row>
    <row r="384" spans="2:2">
      <c r="B384" s="69"/>
    </row>
    <row r="385" spans="2:2">
      <c r="B385" s="69"/>
    </row>
    <row r="386" spans="2:2">
      <c r="B386" s="69"/>
    </row>
    <row r="387" spans="2:2">
      <c r="B387" s="69"/>
    </row>
    <row r="388" spans="2:2">
      <c r="B388" s="69"/>
    </row>
    <row r="389" spans="2:2">
      <c r="B389" s="69"/>
    </row>
    <row r="390" spans="2:2">
      <c r="B390" s="69"/>
    </row>
    <row r="391" spans="2:2">
      <c r="B391" s="69"/>
    </row>
    <row r="392" spans="2:2">
      <c r="B392" s="69"/>
    </row>
    <row r="393" spans="2:2">
      <c r="B393" s="69"/>
    </row>
    <row r="394" spans="2:2">
      <c r="B394" s="69"/>
    </row>
    <row r="395" spans="2:2">
      <c r="B395" s="69"/>
    </row>
    <row r="396" spans="2:2">
      <c r="B396" s="69"/>
    </row>
    <row r="397" spans="2:2">
      <c r="B397" s="69"/>
    </row>
    <row r="398" spans="2:2">
      <c r="B398" s="69"/>
    </row>
    <row r="399" spans="2:2">
      <c r="B399" s="69"/>
    </row>
    <row r="400" spans="2:2">
      <c r="B400" s="69"/>
    </row>
    <row r="401" spans="2:2">
      <c r="B401" s="69"/>
    </row>
    <row r="402" spans="2:2">
      <c r="B402" s="69"/>
    </row>
    <row r="403" spans="2:2">
      <c r="B403" s="69"/>
    </row>
    <row r="404" spans="2:2">
      <c r="B404" s="69"/>
    </row>
    <row r="405" spans="2:2">
      <c r="B405" s="69"/>
    </row>
    <row r="406" spans="2:2">
      <c r="B406" s="69"/>
    </row>
    <row r="407" spans="2:2">
      <c r="B407" s="69"/>
    </row>
    <row r="408" spans="2:2">
      <c r="B408" s="69"/>
    </row>
    <row r="409" spans="2:2">
      <c r="B409" s="69"/>
    </row>
    <row r="410" spans="2:2">
      <c r="B410" s="69"/>
    </row>
    <row r="411" spans="2:2">
      <c r="B411" s="69"/>
    </row>
    <row r="412" spans="2:2">
      <c r="B412" s="69"/>
    </row>
    <row r="413" spans="2:2">
      <c r="B413" s="69"/>
    </row>
    <row r="414" spans="2:2">
      <c r="B414" s="69"/>
    </row>
    <row r="415" spans="2:2">
      <c r="B415" s="69"/>
    </row>
    <row r="416" spans="2:2">
      <c r="B416" s="69"/>
    </row>
    <row r="417" spans="2:2">
      <c r="B417" s="69"/>
    </row>
    <row r="418" spans="2:2">
      <c r="B418" s="69"/>
    </row>
    <row r="419" spans="2:2">
      <c r="B419" s="69"/>
    </row>
    <row r="420" spans="2:2">
      <c r="B420" s="69"/>
    </row>
    <row r="421" spans="2:2">
      <c r="B421" s="69"/>
    </row>
    <row r="422" spans="2:2">
      <c r="B422" s="69"/>
    </row>
    <row r="423" spans="2:2">
      <c r="B423" s="69"/>
    </row>
    <row r="424" spans="2:2">
      <c r="B424" s="69"/>
    </row>
    <row r="425" spans="2:2">
      <c r="B425" s="69"/>
    </row>
    <row r="426" spans="2:2">
      <c r="B426" s="69"/>
    </row>
    <row r="427" spans="2:2">
      <c r="B427" s="69"/>
    </row>
    <row r="428" spans="2:2">
      <c r="B428" s="69"/>
    </row>
    <row r="429" spans="2:2">
      <c r="B429" s="69"/>
    </row>
    <row r="430" spans="2:2">
      <c r="B430" s="69"/>
    </row>
    <row r="431" spans="2:2">
      <c r="B431" s="69"/>
    </row>
    <row r="432" spans="2:2">
      <c r="B432" s="69"/>
    </row>
    <row r="433" spans="2:2">
      <c r="B433" s="69"/>
    </row>
    <row r="434" spans="2:2">
      <c r="B434" s="69"/>
    </row>
    <row r="435" spans="2:2">
      <c r="B435" s="69"/>
    </row>
    <row r="436" spans="2:2">
      <c r="B436" s="69"/>
    </row>
    <row r="437" spans="2:2">
      <c r="B437" s="69"/>
    </row>
    <row r="438" spans="2:2">
      <c r="B438" s="69"/>
    </row>
    <row r="439" spans="2:2">
      <c r="B439" s="69"/>
    </row>
    <row r="440" spans="2:2">
      <c r="B440" s="69"/>
    </row>
    <row r="441" spans="2:2">
      <c r="B441" s="69"/>
    </row>
    <row r="442" spans="2:2">
      <c r="B442" s="69"/>
    </row>
    <row r="443" spans="2:2">
      <c r="B443" s="69"/>
    </row>
    <row r="444" spans="2:2">
      <c r="B444" s="69"/>
    </row>
    <row r="445" spans="2:2">
      <c r="B445" s="69"/>
    </row>
    <row r="446" spans="2:2">
      <c r="B446" s="69"/>
    </row>
    <row r="447" spans="2:2">
      <c r="B447" s="69"/>
    </row>
    <row r="448" spans="2:2">
      <c r="B448" s="69"/>
    </row>
    <row r="449" spans="2:2">
      <c r="B449" s="69"/>
    </row>
    <row r="450" spans="2:2">
      <c r="B450" s="69"/>
    </row>
    <row r="451" spans="2:2">
      <c r="B451" s="69"/>
    </row>
    <row r="452" spans="2:2">
      <c r="B452" s="69"/>
    </row>
    <row r="453" spans="2:2">
      <c r="B453" s="69"/>
    </row>
    <row r="454" spans="2:2">
      <c r="B454" s="69"/>
    </row>
    <row r="455" spans="2:2">
      <c r="B455" s="69"/>
    </row>
    <row r="456" spans="2:2">
      <c r="B456" s="69"/>
    </row>
    <row r="457" spans="2:2">
      <c r="B457" s="69"/>
    </row>
    <row r="458" spans="2:2">
      <c r="B458" s="69"/>
    </row>
    <row r="459" spans="2:2">
      <c r="B459" s="69"/>
    </row>
    <row r="460" spans="2:2">
      <c r="B460" s="69"/>
    </row>
    <row r="461" spans="2:2">
      <c r="B461" s="69"/>
    </row>
    <row r="462" spans="2:2">
      <c r="B462" s="69"/>
    </row>
    <row r="463" spans="2:2">
      <c r="B463" s="69"/>
    </row>
    <row r="464" spans="2:2">
      <c r="B464" s="69"/>
    </row>
    <row r="465" spans="2:2">
      <c r="B465" s="69"/>
    </row>
    <row r="466" spans="2:2">
      <c r="B466" s="69"/>
    </row>
    <row r="467" spans="2:2">
      <c r="B467" s="69"/>
    </row>
    <row r="468" spans="2:2">
      <c r="B468" s="69"/>
    </row>
    <row r="469" spans="2:2">
      <c r="B469" s="69"/>
    </row>
    <row r="470" spans="2:2">
      <c r="B470" s="69"/>
    </row>
    <row r="471" spans="2:2">
      <c r="B471" s="69"/>
    </row>
    <row r="472" spans="2:2">
      <c r="B472" s="69"/>
    </row>
    <row r="473" spans="2:2">
      <c r="B473" s="69"/>
    </row>
    <row r="474" spans="2:2">
      <c r="B474" s="69"/>
    </row>
    <row r="475" spans="2:2">
      <c r="B475" s="69"/>
    </row>
    <row r="476" spans="2:2">
      <c r="B476" s="69"/>
    </row>
    <row r="477" spans="2:2">
      <c r="B477" s="69"/>
    </row>
    <row r="478" spans="2:2">
      <c r="B478" s="69"/>
    </row>
    <row r="479" spans="2:2">
      <c r="B479" s="69"/>
    </row>
    <row r="480" spans="2:2">
      <c r="B480" s="69"/>
    </row>
    <row r="481" spans="2:2">
      <c r="B481" s="69"/>
    </row>
    <row r="482" spans="2:2">
      <c r="B482" s="69"/>
    </row>
    <row r="483" spans="2:2">
      <c r="B483" s="69"/>
    </row>
    <row r="484" spans="2:2">
      <c r="B484" s="69"/>
    </row>
    <row r="485" spans="2:2">
      <c r="B485" s="69"/>
    </row>
    <row r="486" spans="2:2">
      <c r="B486" s="69"/>
    </row>
    <row r="487" spans="2:2">
      <c r="B487" s="69"/>
    </row>
    <row r="488" spans="2:2">
      <c r="B488" s="69"/>
    </row>
    <row r="489" spans="2:2">
      <c r="B489" s="69"/>
    </row>
    <row r="490" spans="2:2">
      <c r="B490" s="69"/>
    </row>
    <row r="491" spans="2:2">
      <c r="B491" s="69"/>
    </row>
    <row r="492" spans="2:2">
      <c r="B492" s="69"/>
    </row>
    <row r="493" spans="2:2">
      <c r="B493" s="69"/>
    </row>
    <row r="494" spans="2:2">
      <c r="B494" s="69"/>
    </row>
    <row r="495" spans="2:2">
      <c r="B495" s="69"/>
    </row>
    <row r="496" spans="2:2">
      <c r="B496" s="69"/>
    </row>
    <row r="497" spans="2:2">
      <c r="B497" s="69"/>
    </row>
    <row r="498" spans="2:2">
      <c r="B498" s="69"/>
    </row>
    <row r="499" spans="2:2">
      <c r="B499" s="69"/>
    </row>
    <row r="500" spans="2:2">
      <c r="B500" s="69"/>
    </row>
    <row r="501" spans="2:2">
      <c r="B501" s="69"/>
    </row>
    <row r="502" spans="2:2">
      <c r="B502" s="69"/>
    </row>
    <row r="503" spans="2:2">
      <c r="B503" s="69"/>
    </row>
    <row r="504" spans="2:2">
      <c r="B504" s="69"/>
    </row>
    <row r="505" spans="2:2">
      <c r="B505" s="69"/>
    </row>
    <row r="506" spans="2:2">
      <c r="B506" s="69"/>
    </row>
    <row r="507" spans="2:2">
      <c r="B507" s="69"/>
    </row>
    <row r="508" spans="2:2">
      <c r="B508" s="69"/>
    </row>
    <row r="509" spans="2:2">
      <c r="B509" s="69"/>
    </row>
    <row r="510" spans="2:2">
      <c r="B510" s="69"/>
    </row>
    <row r="511" spans="2:2">
      <c r="B511" s="69"/>
    </row>
    <row r="512" spans="2:2">
      <c r="B512" s="69"/>
    </row>
    <row r="513" spans="2:2">
      <c r="B513" s="69"/>
    </row>
    <row r="514" spans="2:2">
      <c r="B514" s="69"/>
    </row>
    <row r="515" spans="2:2">
      <c r="B515" s="69"/>
    </row>
    <row r="516" spans="2:2">
      <c r="B516" s="69"/>
    </row>
    <row r="517" spans="2:2">
      <c r="B517" s="69"/>
    </row>
    <row r="518" spans="2:2">
      <c r="B518" s="69"/>
    </row>
    <row r="519" spans="2:2">
      <c r="B519" s="69"/>
    </row>
    <row r="520" spans="2:2">
      <c r="B520" s="69"/>
    </row>
    <row r="521" spans="2:2">
      <c r="B521" s="69"/>
    </row>
    <row r="522" spans="2:2">
      <c r="B522" s="69"/>
    </row>
    <row r="523" spans="2:2">
      <c r="B523" s="69"/>
    </row>
    <row r="524" spans="2:2">
      <c r="B524" s="69"/>
    </row>
    <row r="525" spans="2:2">
      <c r="B525" s="69"/>
    </row>
    <row r="526" spans="2:2">
      <c r="B526" s="69"/>
    </row>
    <row r="527" spans="2:2">
      <c r="B527" s="69"/>
    </row>
    <row r="528" spans="2:2">
      <c r="B528" s="69"/>
    </row>
    <row r="529" spans="2:2">
      <c r="B529" s="69"/>
    </row>
    <row r="530" spans="2:2">
      <c r="B530" s="69"/>
    </row>
    <row r="531" spans="2:2">
      <c r="B531" s="69"/>
    </row>
    <row r="532" spans="2:2">
      <c r="B532" s="69"/>
    </row>
    <row r="533" spans="2:2">
      <c r="B533" s="69"/>
    </row>
    <row r="534" spans="2:2">
      <c r="B534" s="69"/>
    </row>
    <row r="535" spans="2:2">
      <c r="B535" s="69"/>
    </row>
    <row r="536" spans="2:2">
      <c r="B536" s="69"/>
    </row>
    <row r="537" spans="2:2">
      <c r="B537" s="69"/>
    </row>
    <row r="538" spans="2:2">
      <c r="B538" s="69"/>
    </row>
    <row r="539" spans="2:2">
      <c r="B539" s="69"/>
    </row>
    <row r="540" spans="2:2">
      <c r="B540" s="69"/>
    </row>
    <row r="541" spans="2:2">
      <c r="B541" s="69"/>
    </row>
    <row r="542" spans="2:2">
      <c r="B542" s="69"/>
    </row>
    <row r="543" spans="2:2">
      <c r="B543" s="69"/>
    </row>
    <row r="544" spans="2:2">
      <c r="B544" s="69"/>
    </row>
    <row r="545" spans="2:2">
      <c r="B545" s="69"/>
    </row>
    <row r="546" spans="2:2">
      <c r="B546" s="69"/>
    </row>
    <row r="547" spans="2:2">
      <c r="B547" s="69"/>
    </row>
    <row r="548" spans="2:2">
      <c r="B548" s="69"/>
    </row>
    <row r="549" spans="2:2">
      <c r="B549" s="69"/>
    </row>
    <row r="550" spans="2:2">
      <c r="B550" s="69"/>
    </row>
    <row r="551" spans="2:2">
      <c r="B551" s="69"/>
    </row>
    <row r="552" spans="2:2">
      <c r="B552" s="69"/>
    </row>
    <row r="553" spans="2:2">
      <c r="B553" s="69"/>
    </row>
    <row r="554" spans="2:2">
      <c r="B554" s="69"/>
    </row>
    <row r="555" spans="2:2">
      <c r="B555" s="69"/>
    </row>
    <row r="556" spans="2:2">
      <c r="B556" s="69"/>
    </row>
    <row r="557" spans="2:2">
      <c r="B557" s="69"/>
    </row>
    <row r="558" spans="2:2">
      <c r="B558" s="69"/>
    </row>
    <row r="559" spans="2:2">
      <c r="B559" s="69"/>
    </row>
    <row r="560" spans="2:2">
      <c r="B560" s="69"/>
    </row>
    <row r="561" spans="2:2">
      <c r="B561" s="69"/>
    </row>
    <row r="562" spans="2:2">
      <c r="B562" s="69"/>
    </row>
    <row r="563" spans="2:2">
      <c r="B563" s="69"/>
    </row>
    <row r="564" spans="2:2">
      <c r="B564" s="69"/>
    </row>
    <row r="565" spans="2:2">
      <c r="B565" s="69"/>
    </row>
    <row r="566" spans="2:2">
      <c r="B566" s="69"/>
    </row>
    <row r="567" spans="2:2">
      <c r="B567" s="69"/>
    </row>
    <row r="568" spans="2:2">
      <c r="B568" s="69"/>
    </row>
    <row r="569" spans="2:2">
      <c r="B569" s="69"/>
    </row>
    <row r="570" spans="2:2">
      <c r="B570" s="69"/>
    </row>
    <row r="571" spans="2:2">
      <c r="B571" s="69"/>
    </row>
    <row r="572" spans="2:2">
      <c r="B572" s="69"/>
    </row>
    <row r="573" spans="2:2">
      <c r="B573" s="69"/>
    </row>
    <row r="574" spans="2:2">
      <c r="B574" s="69"/>
    </row>
    <row r="575" spans="2:2">
      <c r="B575" s="69"/>
    </row>
    <row r="576" spans="2:2">
      <c r="B576" s="69"/>
    </row>
    <row r="577" spans="2:2">
      <c r="B577" s="69"/>
    </row>
    <row r="578" spans="2:2">
      <c r="B578" s="69"/>
    </row>
    <row r="579" spans="2:2">
      <c r="B579" s="69"/>
    </row>
    <row r="580" spans="2:2">
      <c r="B580" s="69"/>
    </row>
    <row r="581" spans="2:2">
      <c r="B581" s="69"/>
    </row>
    <row r="582" spans="2:2">
      <c r="B582" s="69"/>
    </row>
    <row r="583" spans="2:2">
      <c r="B583" s="69"/>
    </row>
    <row r="584" spans="2:2">
      <c r="B584" s="69"/>
    </row>
    <row r="585" spans="2:2">
      <c r="B585" s="69"/>
    </row>
    <row r="586" spans="2:2">
      <c r="B586" s="69"/>
    </row>
    <row r="587" spans="2:2">
      <c r="B587" s="69"/>
    </row>
    <row r="588" spans="2:2">
      <c r="B588" s="69"/>
    </row>
    <row r="589" spans="2:2">
      <c r="B589" s="69"/>
    </row>
    <row r="590" spans="2:2">
      <c r="B590" s="69"/>
    </row>
    <row r="591" spans="2:2">
      <c r="B591" s="69"/>
    </row>
    <row r="592" spans="2:2">
      <c r="B592" s="69"/>
    </row>
    <row r="593" spans="2:2">
      <c r="B593" s="69"/>
    </row>
    <row r="594" spans="2:2">
      <c r="B594" s="69"/>
    </row>
    <row r="595" spans="2:2">
      <c r="B595" s="69"/>
    </row>
    <row r="596" spans="2:2">
      <c r="B596" s="69"/>
    </row>
    <row r="597" spans="2:2">
      <c r="B597" s="69"/>
    </row>
    <row r="598" spans="2:2">
      <c r="B598" s="69"/>
    </row>
    <row r="599" spans="2:2">
      <c r="B599" s="69"/>
    </row>
    <row r="600" spans="2:2">
      <c r="B600" s="69"/>
    </row>
    <row r="601" spans="2:2">
      <c r="B601" s="69"/>
    </row>
    <row r="602" spans="2:2">
      <c r="B602" s="69"/>
    </row>
    <row r="603" spans="2:2">
      <c r="B603" s="69"/>
    </row>
    <row r="604" spans="2:2">
      <c r="B604" s="69"/>
    </row>
    <row r="605" spans="2:2">
      <c r="B605" s="69"/>
    </row>
    <row r="606" spans="2:2">
      <c r="B606" s="69"/>
    </row>
    <row r="607" spans="2:2">
      <c r="B607" s="69"/>
    </row>
    <row r="608" spans="2:2">
      <c r="B608" s="69"/>
    </row>
    <row r="609" spans="2:2">
      <c r="B609" s="69"/>
    </row>
    <row r="610" spans="2:2">
      <c r="B610" s="69"/>
    </row>
    <row r="611" spans="2:2">
      <c r="B611" s="69"/>
    </row>
    <row r="612" spans="2:2">
      <c r="B612" s="69"/>
    </row>
    <row r="613" spans="2:2">
      <c r="B613" s="69"/>
    </row>
    <row r="614" spans="2:2">
      <c r="B614" s="69"/>
    </row>
    <row r="615" spans="2:2">
      <c r="B615" s="69"/>
    </row>
    <row r="616" spans="2:2">
      <c r="B616" s="69"/>
    </row>
    <row r="617" spans="2:2">
      <c r="B617" s="69"/>
    </row>
    <row r="618" spans="2:2">
      <c r="B618" s="69"/>
    </row>
    <row r="619" spans="2:2">
      <c r="B619" s="69"/>
    </row>
    <row r="620" spans="2:2">
      <c r="B620" s="69"/>
    </row>
    <row r="621" spans="2:2">
      <c r="B621" s="69"/>
    </row>
    <row r="622" spans="2:2">
      <c r="B622" s="69"/>
    </row>
    <row r="623" spans="2:2">
      <c r="B623" s="69"/>
    </row>
    <row r="624" spans="2:2">
      <c r="B624" s="69"/>
    </row>
    <row r="625" spans="2:2">
      <c r="B625" s="69"/>
    </row>
    <row r="626" spans="2:2">
      <c r="B626" s="69"/>
    </row>
    <row r="627" spans="2:2">
      <c r="B627" s="69"/>
    </row>
    <row r="628" spans="2:2">
      <c r="B628" s="69"/>
    </row>
    <row r="629" spans="2:2">
      <c r="B629" s="69"/>
    </row>
    <row r="630" spans="2:2">
      <c r="B630" s="69"/>
    </row>
    <row r="631" spans="2:2">
      <c r="B631" s="69"/>
    </row>
    <row r="632" spans="2:2">
      <c r="B632" s="69"/>
    </row>
    <row r="633" spans="2:2">
      <c r="B633" s="69"/>
    </row>
    <row r="634" spans="2:2">
      <c r="B634" s="69"/>
    </row>
    <row r="635" spans="2:2">
      <c r="B635" s="69"/>
    </row>
    <row r="636" spans="2:2">
      <c r="B636" s="69"/>
    </row>
    <row r="637" spans="2:2">
      <c r="B637" s="69"/>
    </row>
    <row r="638" spans="2:2">
      <c r="B638" s="69"/>
    </row>
    <row r="639" spans="2:2">
      <c r="B639" s="69"/>
    </row>
    <row r="640" spans="2:2">
      <c r="B640" s="69"/>
    </row>
    <row r="641" spans="2:2">
      <c r="B641" s="69"/>
    </row>
    <row r="642" spans="2:2">
      <c r="B642" s="69"/>
    </row>
    <row r="643" spans="2:2">
      <c r="B643" s="69"/>
    </row>
    <row r="644" spans="2:2">
      <c r="B644" s="69"/>
    </row>
    <row r="645" spans="2:2">
      <c r="B645" s="69"/>
    </row>
    <row r="646" spans="2:2">
      <c r="B646" s="69"/>
    </row>
    <row r="647" spans="2:2">
      <c r="B647" s="69"/>
    </row>
    <row r="648" spans="2:2">
      <c r="B648" s="69"/>
    </row>
    <row r="649" spans="2:2">
      <c r="B649" s="69"/>
    </row>
    <row r="650" spans="2:2">
      <c r="B650" s="69"/>
    </row>
    <row r="651" spans="2:2">
      <c r="B651" s="69"/>
    </row>
    <row r="652" spans="2:2">
      <c r="B652" s="69"/>
    </row>
    <row r="653" spans="2:2">
      <c r="B653" s="69"/>
    </row>
    <row r="654" spans="2:2">
      <c r="B654" s="69"/>
    </row>
    <row r="655" spans="2:2">
      <c r="B655" s="69"/>
    </row>
    <row r="656" spans="2:2">
      <c r="B656" s="69"/>
    </row>
    <row r="657" spans="2:2">
      <c r="B657" s="69"/>
    </row>
    <row r="658" spans="2:2">
      <c r="B658" s="69"/>
    </row>
    <row r="659" spans="2:2">
      <c r="B659" s="69"/>
    </row>
    <row r="660" spans="2:2">
      <c r="B660" s="69"/>
    </row>
    <row r="661" spans="2:2">
      <c r="B661" s="69"/>
    </row>
    <row r="662" spans="2:2">
      <c r="B662" s="69"/>
    </row>
    <row r="663" spans="2:2">
      <c r="B663" s="69"/>
    </row>
    <row r="664" spans="2:2">
      <c r="B664" s="69"/>
    </row>
    <row r="665" spans="2:2">
      <c r="B665" s="69"/>
    </row>
    <row r="666" spans="2:2">
      <c r="B666" s="69"/>
    </row>
    <row r="667" spans="2:2">
      <c r="B667" s="69"/>
    </row>
    <row r="668" spans="2:2">
      <c r="B668" s="69"/>
    </row>
    <row r="669" spans="2:2">
      <c r="B669" s="69"/>
    </row>
    <row r="670" spans="2:2">
      <c r="B670" s="69"/>
    </row>
    <row r="671" spans="2:2">
      <c r="B671" s="69"/>
    </row>
    <row r="672" spans="2:2">
      <c r="B672" s="69"/>
    </row>
    <row r="673" spans="2:2">
      <c r="B673" s="69"/>
    </row>
    <row r="674" spans="2:2">
      <c r="B674" s="69"/>
    </row>
    <row r="675" spans="2:2">
      <c r="B675" s="69"/>
    </row>
    <row r="676" spans="2:2">
      <c r="B676" s="69"/>
    </row>
    <row r="677" spans="2:2">
      <c r="B677" s="69"/>
    </row>
    <row r="678" spans="2:2">
      <c r="B678" s="69"/>
    </row>
    <row r="679" spans="2:2">
      <c r="B679" s="69"/>
    </row>
    <row r="680" spans="2:2">
      <c r="B680" s="69"/>
    </row>
    <row r="681" spans="2:2">
      <c r="B681" s="69"/>
    </row>
    <row r="682" spans="2:2">
      <c r="B682" s="69"/>
    </row>
    <row r="683" spans="2:2">
      <c r="B683" s="69"/>
    </row>
    <row r="684" spans="2:2">
      <c r="B684" s="69"/>
    </row>
    <row r="685" spans="2:2">
      <c r="B685" s="69"/>
    </row>
    <row r="686" spans="2:2">
      <c r="B686" s="69"/>
    </row>
    <row r="687" spans="2:2">
      <c r="B687" s="69"/>
    </row>
    <row r="688" spans="2:2">
      <c r="B688" s="69"/>
    </row>
    <row r="689" spans="2:2">
      <c r="B689" s="69"/>
    </row>
    <row r="690" spans="2:2">
      <c r="B690" s="69"/>
    </row>
    <row r="691" spans="2:2">
      <c r="B691" s="69"/>
    </row>
    <row r="692" spans="2:2">
      <c r="B692" s="69"/>
    </row>
    <row r="693" spans="2:2">
      <c r="B693" s="69"/>
    </row>
    <row r="694" spans="2:2">
      <c r="B694" s="69"/>
    </row>
    <row r="695" spans="2:2">
      <c r="B695" s="69"/>
    </row>
    <row r="696" spans="2:2">
      <c r="B696" s="69"/>
    </row>
    <row r="697" spans="2:2">
      <c r="B697" s="69"/>
    </row>
    <row r="698" spans="2:2">
      <c r="B698" s="69"/>
    </row>
    <row r="699" spans="2:2">
      <c r="B699" s="69"/>
    </row>
    <row r="700" spans="2:2">
      <c r="B700" s="69"/>
    </row>
    <row r="701" spans="2:2">
      <c r="B701" s="69"/>
    </row>
    <row r="702" spans="2:2">
      <c r="B702" s="69"/>
    </row>
    <row r="703" spans="2:2">
      <c r="B703" s="69"/>
    </row>
    <row r="704" spans="2:2">
      <c r="B704" s="69"/>
    </row>
    <row r="705" spans="2:2">
      <c r="B705" s="69"/>
    </row>
    <row r="706" spans="2:2">
      <c r="B706" s="69"/>
    </row>
    <row r="707" spans="2:2">
      <c r="B707" s="69"/>
    </row>
    <row r="708" spans="2:2">
      <c r="B708" s="69"/>
    </row>
    <row r="709" spans="2:2">
      <c r="B709" s="69"/>
    </row>
    <row r="710" spans="2:2">
      <c r="B710" s="69"/>
    </row>
    <row r="711" spans="2:2">
      <c r="B711" s="69"/>
    </row>
    <row r="712" spans="2:2">
      <c r="B712" s="69"/>
    </row>
    <row r="713" spans="2:2">
      <c r="B713" s="69"/>
    </row>
    <row r="714" spans="2:2">
      <c r="B714" s="69"/>
    </row>
    <row r="715" spans="2:2">
      <c r="B715" s="69"/>
    </row>
    <row r="716" spans="2:2">
      <c r="B716" s="69"/>
    </row>
    <row r="717" spans="2:2">
      <c r="B717" s="69"/>
    </row>
    <row r="718" spans="2:2">
      <c r="B718" s="69"/>
    </row>
    <row r="719" spans="2:2">
      <c r="B719" s="69"/>
    </row>
    <row r="720" spans="2:2">
      <c r="B720" s="69"/>
    </row>
    <row r="721" spans="2:2">
      <c r="B721" s="69"/>
    </row>
    <row r="722" spans="2:2">
      <c r="B722" s="69"/>
    </row>
    <row r="723" spans="2:2">
      <c r="B723" s="69"/>
    </row>
    <row r="724" spans="2:2">
      <c r="B724" s="69"/>
    </row>
    <row r="725" spans="2:2">
      <c r="B725" s="69"/>
    </row>
    <row r="726" spans="2:2">
      <c r="B726" s="69"/>
    </row>
    <row r="727" spans="2:2">
      <c r="B727" s="69"/>
    </row>
    <row r="728" spans="2:2">
      <c r="B728" s="69"/>
    </row>
    <row r="729" spans="2:2">
      <c r="B729" s="69"/>
    </row>
    <row r="730" spans="2:2">
      <c r="B730" s="69"/>
    </row>
    <row r="731" spans="2:2">
      <c r="B731" s="69"/>
    </row>
    <row r="732" spans="2:2">
      <c r="B732" s="69"/>
    </row>
    <row r="733" spans="2:2">
      <c r="B733" s="69"/>
    </row>
    <row r="734" spans="2:2">
      <c r="B734" s="69"/>
    </row>
    <row r="735" spans="2:2">
      <c r="B735" s="69"/>
    </row>
    <row r="736" spans="2:2">
      <c r="B736" s="69"/>
    </row>
    <row r="737" spans="2:2">
      <c r="B737" s="69"/>
    </row>
    <row r="738" spans="2:2">
      <c r="B738" s="69"/>
    </row>
    <row r="739" spans="2:2">
      <c r="B739" s="69"/>
    </row>
    <row r="740" spans="2:2">
      <c r="B740" s="69"/>
    </row>
    <row r="741" spans="2:2">
      <c r="B741" s="69"/>
    </row>
    <row r="742" spans="2:2">
      <c r="B742" s="69"/>
    </row>
    <row r="743" spans="2:2">
      <c r="B743" s="69"/>
    </row>
    <row r="744" spans="2:2">
      <c r="B744" s="69"/>
    </row>
    <row r="745" spans="2:2">
      <c r="B745" s="69"/>
    </row>
    <row r="746" spans="2:2">
      <c r="B746" s="69"/>
    </row>
    <row r="747" spans="2:2">
      <c r="B747" s="69"/>
    </row>
    <row r="748" spans="2:2">
      <c r="B748" s="69"/>
    </row>
    <row r="749" spans="2:2">
      <c r="B749" s="69"/>
    </row>
    <row r="750" spans="2:2">
      <c r="B750" s="69"/>
    </row>
    <row r="751" spans="2:2">
      <c r="B751" s="69"/>
    </row>
    <row r="752" spans="2:2">
      <c r="B752" s="69"/>
    </row>
    <row r="753" spans="2:2">
      <c r="B753" s="69"/>
    </row>
    <row r="754" spans="2:2">
      <c r="B754" s="69"/>
    </row>
    <row r="755" spans="2:2">
      <c r="B755" s="69"/>
    </row>
    <row r="756" spans="2:2">
      <c r="B756" s="69"/>
    </row>
    <row r="757" spans="2:2">
      <c r="B757" s="69"/>
    </row>
    <row r="758" spans="2:2">
      <c r="B758" s="69"/>
    </row>
    <row r="759" spans="2:2">
      <c r="B759" s="69"/>
    </row>
    <row r="760" spans="2:2">
      <c r="B760" s="69"/>
    </row>
    <row r="761" spans="2:2">
      <c r="B761" s="69"/>
    </row>
    <row r="762" spans="2:2">
      <c r="B762" s="69"/>
    </row>
    <row r="763" spans="2:2">
      <c r="B763" s="69"/>
    </row>
    <row r="764" spans="2:2">
      <c r="B764" s="69"/>
    </row>
    <row r="765" spans="2:2">
      <c r="B765" s="69"/>
    </row>
    <row r="766" spans="2:2">
      <c r="B766" s="69"/>
    </row>
    <row r="767" spans="2:2">
      <c r="B767" s="69"/>
    </row>
    <row r="768" spans="2:2">
      <c r="B768" s="69"/>
    </row>
    <row r="769" spans="2:2">
      <c r="B769" s="69"/>
    </row>
    <row r="770" spans="2:2">
      <c r="B770" s="69"/>
    </row>
    <row r="771" spans="2:2">
      <c r="B771" s="69"/>
    </row>
    <row r="772" spans="2:2">
      <c r="B772" s="69"/>
    </row>
    <row r="773" spans="2:2">
      <c r="B773" s="69"/>
    </row>
    <row r="774" spans="2:2">
      <c r="B774" s="69"/>
    </row>
    <row r="775" spans="2:2">
      <c r="B775" s="69"/>
    </row>
    <row r="776" spans="2:2">
      <c r="B776" s="69"/>
    </row>
    <row r="777" spans="2:2">
      <c r="B777" s="69"/>
    </row>
    <row r="778" spans="2:2">
      <c r="B778" s="69"/>
    </row>
    <row r="779" spans="2:2">
      <c r="B779" s="69"/>
    </row>
    <row r="780" spans="2:2">
      <c r="B780" s="69"/>
    </row>
    <row r="781" spans="2:2">
      <c r="B781" s="69"/>
    </row>
    <row r="782" spans="2:2">
      <c r="B782" s="69"/>
    </row>
    <row r="783" spans="2:2">
      <c r="B783" s="69"/>
    </row>
    <row r="784" spans="2:2">
      <c r="B784" s="69"/>
    </row>
    <row r="785" spans="2:2">
      <c r="B785" s="69"/>
    </row>
    <row r="786" spans="2:2">
      <c r="B786" s="69"/>
    </row>
    <row r="787" spans="2:2">
      <c r="B787" s="69"/>
    </row>
    <row r="788" spans="2:2">
      <c r="B788" s="69"/>
    </row>
    <row r="789" spans="2:2">
      <c r="B789" s="69"/>
    </row>
    <row r="790" spans="2:2">
      <c r="B790" s="69"/>
    </row>
    <row r="791" spans="2:2">
      <c r="B791" s="69"/>
    </row>
    <row r="792" spans="2:2">
      <c r="B792" s="69"/>
    </row>
    <row r="793" spans="2:2">
      <c r="B793" s="69"/>
    </row>
    <row r="794" spans="2:2">
      <c r="B794" s="69"/>
    </row>
    <row r="795" spans="2:2">
      <c r="B795" s="69"/>
    </row>
    <row r="796" spans="2:2">
      <c r="B796" s="69"/>
    </row>
    <row r="797" spans="2:2">
      <c r="B797" s="69"/>
    </row>
    <row r="798" spans="2:2">
      <c r="B798" s="69"/>
    </row>
    <row r="799" spans="2:2">
      <c r="B799" s="69"/>
    </row>
    <row r="800" spans="2:2">
      <c r="B800" s="69"/>
    </row>
    <row r="801" spans="2:2">
      <c r="B801" s="69"/>
    </row>
    <row r="802" spans="2:2">
      <c r="B802" s="69"/>
    </row>
    <row r="803" spans="2:2">
      <c r="B803" s="69"/>
    </row>
    <row r="804" spans="2:2">
      <c r="B804" s="69"/>
    </row>
    <row r="805" spans="2:2">
      <c r="B805" s="69"/>
    </row>
    <row r="806" spans="2:2">
      <c r="B806" s="69"/>
    </row>
    <row r="807" spans="2:2">
      <c r="B807" s="69"/>
    </row>
    <row r="808" spans="2:2">
      <c r="B808" s="69"/>
    </row>
    <row r="809" spans="2:2">
      <c r="B809" s="69"/>
    </row>
    <row r="810" spans="2:2">
      <c r="B810" s="69"/>
    </row>
    <row r="811" spans="2:2">
      <c r="B811" s="69"/>
    </row>
    <row r="812" spans="2:2">
      <c r="B812" s="69"/>
    </row>
    <row r="813" spans="2:2">
      <c r="B813" s="69"/>
    </row>
    <row r="814" spans="2:2">
      <c r="B814" s="69"/>
    </row>
    <row r="815" spans="2:2">
      <c r="B815" s="69"/>
    </row>
    <row r="816" spans="2:2">
      <c r="B816" s="69"/>
    </row>
    <row r="817" spans="2:2">
      <c r="B817" s="69"/>
    </row>
    <row r="818" spans="2:2">
      <c r="B818" s="69"/>
    </row>
    <row r="819" spans="2:2">
      <c r="B819" s="69"/>
    </row>
    <row r="820" spans="2:2">
      <c r="B820" s="69"/>
    </row>
    <row r="821" spans="2:2">
      <c r="B821" s="69"/>
    </row>
    <row r="822" spans="2:2">
      <c r="B822" s="69"/>
    </row>
    <row r="823" spans="2:2">
      <c r="B823" s="69"/>
    </row>
    <row r="824" spans="2:2">
      <c r="B824" s="69"/>
    </row>
    <row r="825" spans="2:2">
      <c r="B825" s="69"/>
    </row>
    <row r="826" spans="2:2">
      <c r="B826" s="69"/>
    </row>
    <row r="827" spans="2:2">
      <c r="B827" s="69"/>
    </row>
    <row r="828" spans="2:2">
      <c r="B828" s="69"/>
    </row>
    <row r="829" spans="2:2">
      <c r="B829" s="69"/>
    </row>
    <row r="830" spans="2:2">
      <c r="B830" s="69"/>
    </row>
    <row r="831" spans="2:2">
      <c r="B831" s="69"/>
    </row>
    <row r="832" spans="2:2">
      <c r="B832" s="69"/>
    </row>
    <row r="833" spans="2:2">
      <c r="B833" s="69"/>
    </row>
    <row r="834" spans="2:2">
      <c r="B834" s="69"/>
    </row>
    <row r="835" spans="2:2">
      <c r="B835" s="69"/>
    </row>
    <row r="836" spans="2:2">
      <c r="B836" s="69"/>
    </row>
    <row r="837" spans="2:2">
      <c r="B837" s="69"/>
    </row>
    <row r="838" spans="2:2">
      <c r="B838" s="69"/>
    </row>
    <row r="839" spans="2:2">
      <c r="B839" s="69"/>
    </row>
    <row r="840" spans="2:2">
      <c r="B840" s="69"/>
    </row>
    <row r="841" spans="2:2">
      <c r="B841" s="69"/>
    </row>
    <row r="842" spans="2:2">
      <c r="B842" s="69"/>
    </row>
    <row r="843" spans="2:2">
      <c r="B843" s="69"/>
    </row>
    <row r="844" spans="2:2">
      <c r="B844" s="69"/>
    </row>
    <row r="845" spans="2:2">
      <c r="B845" s="69"/>
    </row>
    <row r="846" spans="2:2">
      <c r="B846" s="69"/>
    </row>
    <row r="847" spans="2:2">
      <c r="B847" s="69"/>
    </row>
    <row r="848" spans="2:2">
      <c r="B848" s="69"/>
    </row>
    <row r="849" spans="2:2">
      <c r="B849" s="69"/>
    </row>
    <row r="850" spans="2:2">
      <c r="B850" s="69"/>
    </row>
    <row r="851" spans="2:2">
      <c r="B851" s="69"/>
    </row>
    <row r="852" spans="2:2">
      <c r="B852" s="69"/>
    </row>
    <row r="853" spans="2:2">
      <c r="B853" s="69"/>
    </row>
    <row r="854" spans="2:2">
      <c r="B854" s="69"/>
    </row>
    <row r="855" spans="2:2">
      <c r="B855" s="69"/>
    </row>
    <row r="856" spans="2:2">
      <c r="B856" s="69"/>
    </row>
    <row r="857" spans="2:2">
      <c r="B857" s="69"/>
    </row>
    <row r="858" spans="2:2">
      <c r="B858" s="69"/>
    </row>
    <row r="859" spans="2:2">
      <c r="B859" s="69"/>
    </row>
    <row r="860" spans="2:2">
      <c r="B860" s="69"/>
    </row>
    <row r="861" spans="2:2">
      <c r="B861" s="69"/>
    </row>
    <row r="862" spans="2:2">
      <c r="B862" s="69"/>
    </row>
    <row r="863" spans="2:2">
      <c r="B863" s="69"/>
    </row>
    <row r="864" spans="2:2">
      <c r="B864" s="69"/>
    </row>
    <row r="865" spans="2:2">
      <c r="B865" s="69"/>
    </row>
    <row r="866" spans="2:2">
      <c r="B866" s="69"/>
    </row>
    <row r="867" spans="2:2">
      <c r="B867" s="69"/>
    </row>
    <row r="868" spans="2:2">
      <c r="B868" s="69"/>
    </row>
    <row r="869" spans="2:2">
      <c r="B869" s="69"/>
    </row>
    <row r="870" spans="2:2">
      <c r="B870" s="69"/>
    </row>
    <row r="871" spans="2:2">
      <c r="B871" s="69"/>
    </row>
    <row r="872" spans="2:2">
      <c r="B872" s="69"/>
    </row>
    <row r="873" spans="2:2">
      <c r="B873" s="69"/>
    </row>
    <row r="874" spans="2:2">
      <c r="B874" s="69"/>
    </row>
    <row r="875" spans="2:2">
      <c r="B875" s="69"/>
    </row>
    <row r="876" spans="2:2">
      <c r="B876" s="69"/>
    </row>
    <row r="877" spans="2:2">
      <c r="B877" s="69"/>
    </row>
    <row r="878" spans="2:2">
      <c r="B878" s="69"/>
    </row>
    <row r="879" spans="2:2">
      <c r="B879" s="69"/>
    </row>
    <row r="880" spans="2:2">
      <c r="B880" s="69"/>
    </row>
    <row r="881" spans="2:2">
      <c r="B881" s="69"/>
    </row>
    <row r="882" spans="2:2">
      <c r="B882" s="69"/>
    </row>
    <row r="883" spans="2:2">
      <c r="B883" s="69"/>
    </row>
    <row r="884" spans="2:2">
      <c r="B884" s="69"/>
    </row>
    <row r="885" spans="2:2">
      <c r="B885" s="69"/>
    </row>
    <row r="886" spans="2:2">
      <c r="B886" s="69"/>
    </row>
    <row r="887" spans="2:2">
      <c r="B887" s="69"/>
    </row>
    <row r="888" spans="2:2">
      <c r="B888" s="69"/>
    </row>
    <row r="889" spans="2:2">
      <c r="B889" s="69"/>
    </row>
    <row r="890" spans="2:2">
      <c r="B890" s="69"/>
    </row>
    <row r="891" spans="2:2">
      <c r="B891" s="69"/>
    </row>
    <row r="892" spans="2:2">
      <c r="B892" s="69"/>
    </row>
    <row r="893" spans="2:2">
      <c r="B893" s="69"/>
    </row>
    <row r="894" spans="2:2">
      <c r="B894" s="69"/>
    </row>
    <row r="895" spans="2:2">
      <c r="B895" s="69"/>
    </row>
    <row r="896" spans="2:2">
      <c r="B896" s="69"/>
    </row>
    <row r="897" spans="2:2">
      <c r="B897" s="69"/>
    </row>
    <row r="898" spans="2:2">
      <c r="B898" s="69"/>
    </row>
    <row r="899" spans="2:2">
      <c r="B899" s="69"/>
    </row>
    <row r="900" spans="2:2">
      <c r="B900" s="69"/>
    </row>
    <row r="901" spans="2:2">
      <c r="B901" s="69"/>
    </row>
    <row r="902" spans="2:2">
      <c r="B902" s="69"/>
    </row>
    <row r="903" spans="2:2">
      <c r="B903" s="69"/>
    </row>
    <row r="904" spans="2:2">
      <c r="B904" s="69"/>
    </row>
    <row r="905" spans="2:2">
      <c r="B905" s="69"/>
    </row>
    <row r="906" spans="2:2">
      <c r="B906" s="69"/>
    </row>
    <row r="907" spans="2:2">
      <c r="B907" s="69"/>
    </row>
    <row r="908" spans="2:2">
      <c r="B908" s="69"/>
    </row>
    <row r="909" spans="2:2">
      <c r="B909" s="69"/>
    </row>
    <row r="910" spans="2:2">
      <c r="B910" s="69"/>
    </row>
    <row r="911" spans="2:2">
      <c r="B911" s="69"/>
    </row>
    <row r="912" spans="2:2">
      <c r="B912" s="69"/>
    </row>
    <row r="913" spans="2:2">
      <c r="B913" s="69"/>
    </row>
    <row r="914" spans="2:2">
      <c r="B914" s="69"/>
    </row>
    <row r="915" spans="2:2">
      <c r="B915" s="69"/>
    </row>
    <row r="916" spans="2:2">
      <c r="B916" s="69"/>
    </row>
    <row r="917" spans="2:2">
      <c r="B917" s="69"/>
    </row>
    <row r="918" spans="2:2">
      <c r="B918" s="69"/>
    </row>
    <row r="919" spans="2:2">
      <c r="B919" s="69"/>
    </row>
    <row r="920" spans="2:2">
      <c r="B920" s="69"/>
    </row>
    <row r="921" spans="2:2">
      <c r="B921" s="69"/>
    </row>
    <row r="922" spans="2:2">
      <c r="B922" s="69"/>
    </row>
    <row r="923" spans="2:2">
      <c r="B923" s="69"/>
    </row>
    <row r="924" spans="2:2">
      <c r="B924" s="69"/>
    </row>
    <row r="925" spans="2:2">
      <c r="B925" s="69"/>
    </row>
    <row r="926" spans="2:2">
      <c r="B926" s="69"/>
    </row>
    <row r="927" spans="2:2">
      <c r="B927" s="69"/>
    </row>
    <row r="928" spans="2:2">
      <c r="B928" s="69"/>
    </row>
    <row r="929" spans="2:2">
      <c r="B929" s="69"/>
    </row>
    <row r="930" spans="2:2">
      <c r="B930" s="69"/>
    </row>
    <row r="931" spans="2:2">
      <c r="B931" s="69"/>
    </row>
    <row r="932" spans="2:2">
      <c r="B932" s="69"/>
    </row>
    <row r="933" spans="2:2">
      <c r="B933" s="69"/>
    </row>
    <row r="934" spans="2:2">
      <c r="B934" s="69"/>
    </row>
    <row r="935" spans="2:2">
      <c r="B935" s="69"/>
    </row>
    <row r="936" spans="2:2">
      <c r="B936" s="69"/>
    </row>
    <row r="937" spans="2:2">
      <c r="B937" s="69"/>
    </row>
    <row r="938" spans="2:2">
      <c r="B938" s="69"/>
    </row>
    <row r="939" spans="2:2">
      <c r="B939" s="69"/>
    </row>
    <row r="940" spans="2:2">
      <c r="B940" s="69"/>
    </row>
    <row r="941" spans="2:2">
      <c r="B941" s="69"/>
    </row>
    <row r="942" spans="2:2">
      <c r="B942" s="69"/>
    </row>
    <row r="943" spans="2:2">
      <c r="B943" s="69"/>
    </row>
    <row r="944" spans="2:2">
      <c r="B944" s="69"/>
    </row>
    <row r="945" spans="2:2">
      <c r="B945" s="69"/>
    </row>
    <row r="946" spans="2:2">
      <c r="B946" s="69"/>
    </row>
    <row r="947" spans="2:2">
      <c r="B947" s="69"/>
    </row>
    <row r="948" spans="2:2">
      <c r="B948" s="69"/>
    </row>
    <row r="949" spans="2:2">
      <c r="B949" s="69"/>
    </row>
    <row r="950" spans="2:2">
      <c r="B950" s="69"/>
    </row>
    <row r="951" spans="2:2">
      <c r="B951" s="69"/>
    </row>
    <row r="952" spans="2:2">
      <c r="B952" s="69"/>
    </row>
    <row r="953" spans="2:2">
      <c r="B953" s="69"/>
    </row>
    <row r="954" spans="2:2">
      <c r="B954" s="69"/>
    </row>
    <row r="955" spans="2:2">
      <c r="B955" s="69"/>
    </row>
    <row r="956" spans="2:2">
      <c r="B956" s="69"/>
    </row>
    <row r="957" spans="2:2">
      <c r="B957" s="69"/>
    </row>
    <row r="958" spans="2:2">
      <c r="B958" s="69"/>
    </row>
    <row r="959" spans="2:2">
      <c r="B959" s="69"/>
    </row>
    <row r="960" spans="2:2">
      <c r="B960" s="69"/>
    </row>
    <row r="961" spans="2:2">
      <c r="B961" s="69"/>
    </row>
    <row r="962" spans="2:2">
      <c r="B962" s="69"/>
    </row>
    <row r="963" spans="2:2">
      <c r="B963" s="69"/>
    </row>
    <row r="964" spans="2:2">
      <c r="B964" s="69"/>
    </row>
    <row r="965" spans="2:2">
      <c r="B965" s="69"/>
    </row>
    <row r="966" spans="2:2">
      <c r="B966" s="69"/>
    </row>
    <row r="967" spans="2:2">
      <c r="B967" s="69"/>
    </row>
    <row r="968" spans="2:2">
      <c r="B968" s="69"/>
    </row>
    <row r="969" spans="2:2">
      <c r="B969" s="69"/>
    </row>
    <row r="970" spans="2:2">
      <c r="B970" s="69"/>
    </row>
    <row r="971" spans="2:2">
      <c r="B971" s="69"/>
    </row>
    <row r="972" spans="2:2">
      <c r="B972" s="69"/>
    </row>
    <row r="973" spans="2:2">
      <c r="B973" s="69"/>
    </row>
    <row r="974" spans="2:2">
      <c r="B974" s="69"/>
    </row>
    <row r="975" spans="2:2">
      <c r="B975" s="69"/>
    </row>
    <row r="976" spans="2:2">
      <c r="B976" s="69"/>
    </row>
    <row r="977" spans="2:2">
      <c r="B977" s="69"/>
    </row>
    <row r="978" spans="2:2">
      <c r="B978" s="69"/>
    </row>
    <row r="979" spans="2:2">
      <c r="B979" s="69"/>
    </row>
    <row r="980" spans="2:2">
      <c r="B980" s="69"/>
    </row>
    <row r="981" spans="2:2">
      <c r="B981" s="69"/>
    </row>
    <row r="982" spans="2:2">
      <c r="B982" s="69"/>
    </row>
    <row r="983" spans="2:2">
      <c r="B983" s="69"/>
    </row>
    <row r="984" spans="2:2">
      <c r="B984" s="69"/>
    </row>
    <row r="985" spans="2:2">
      <c r="B985" s="69"/>
    </row>
    <row r="986" spans="2:2">
      <c r="B986" s="69"/>
    </row>
    <row r="987" spans="2:2">
      <c r="B987" s="69"/>
    </row>
    <row r="988" spans="2:2">
      <c r="B988" s="69"/>
    </row>
    <row r="989" spans="2:2">
      <c r="B989" s="69"/>
    </row>
    <row r="990" spans="2:2">
      <c r="B990" s="69"/>
    </row>
    <row r="991" spans="2:2">
      <c r="B991" s="69"/>
    </row>
    <row r="992" spans="2:2">
      <c r="B992" s="69"/>
    </row>
    <row r="993" spans="2:2">
      <c r="B993" s="69"/>
    </row>
    <row r="994" spans="2:2">
      <c r="B994" s="69"/>
    </row>
    <row r="995" spans="2:2">
      <c r="B995" s="69"/>
    </row>
    <row r="996" spans="2:2">
      <c r="B996" s="69"/>
    </row>
    <row r="997" spans="2:2">
      <c r="B997" s="69"/>
    </row>
    <row r="998" spans="2:2">
      <c r="B998" s="69"/>
    </row>
    <row r="999" spans="2:2">
      <c r="B999" s="69"/>
    </row>
    <row r="1000" spans="2:2">
      <c r="B1000" s="69"/>
    </row>
    <row r="1001" spans="2:2">
      <c r="B1001" s="69"/>
    </row>
    <row r="1002" spans="2:2">
      <c r="B1002" s="69"/>
    </row>
    <row r="1003" spans="2:2">
      <c r="B1003" s="69"/>
    </row>
    <row r="1004" spans="2:2">
      <c r="B1004" s="69"/>
    </row>
    <row r="1005" spans="2:2">
      <c r="B1005" s="69"/>
    </row>
    <row r="1006" spans="2:2">
      <c r="B1006" s="69"/>
    </row>
    <row r="1007" spans="2:2">
      <c r="B1007" s="69"/>
    </row>
    <row r="1008" spans="2:2">
      <c r="B1008" s="69"/>
    </row>
    <row r="1009" spans="2:2">
      <c r="B1009" s="69"/>
    </row>
    <row r="1010" spans="2:2">
      <c r="B1010" s="69"/>
    </row>
    <row r="1011" spans="2:2">
      <c r="B1011" s="69"/>
    </row>
    <row r="1012" spans="2:2">
      <c r="B1012" s="69"/>
    </row>
    <row r="1013" spans="2:2">
      <c r="B1013" s="69"/>
    </row>
    <row r="1014" spans="2:2">
      <c r="B1014" s="69"/>
    </row>
    <row r="1015" spans="2:2">
      <c r="B1015" s="69"/>
    </row>
    <row r="1016" spans="2:2">
      <c r="B1016" s="69"/>
    </row>
    <row r="1017" spans="2:2">
      <c r="B1017" s="69"/>
    </row>
    <row r="1018" spans="2:2">
      <c r="B1018" s="69"/>
    </row>
    <row r="1019" spans="2:2">
      <c r="B1019" s="69"/>
    </row>
    <row r="1020" spans="2:2">
      <c r="B1020" s="69"/>
    </row>
    <row r="1021" spans="2:2">
      <c r="B1021" s="69"/>
    </row>
    <row r="1022" spans="2:2">
      <c r="B1022" s="69"/>
    </row>
    <row r="1023" spans="2:2">
      <c r="B1023" s="69"/>
    </row>
    <row r="1024" spans="2:2">
      <c r="B1024" s="69"/>
    </row>
    <row r="1025" spans="2:2">
      <c r="B1025" s="69"/>
    </row>
    <row r="1026" spans="2:2">
      <c r="B1026" s="69"/>
    </row>
    <row r="1027" spans="2:2">
      <c r="B1027" s="69"/>
    </row>
    <row r="1028" spans="2:2">
      <c r="B1028" s="69"/>
    </row>
    <row r="1029" spans="2:2">
      <c r="B1029" s="69"/>
    </row>
    <row r="1030" spans="2:2">
      <c r="B1030" s="69"/>
    </row>
    <row r="1031" spans="2:2">
      <c r="B1031" s="69"/>
    </row>
    <row r="1032" spans="2:2">
      <c r="B1032" s="69"/>
    </row>
    <row r="1033" spans="2:2">
      <c r="B1033" s="69"/>
    </row>
    <row r="1034" spans="2:2">
      <c r="B1034" s="69"/>
    </row>
    <row r="1035" spans="2:2">
      <c r="B1035" s="69"/>
    </row>
    <row r="1036" spans="2:2">
      <c r="B1036" s="69"/>
    </row>
    <row r="1037" spans="2:2">
      <c r="B1037" s="69"/>
    </row>
    <row r="1038" spans="2:2">
      <c r="B1038" s="69"/>
    </row>
    <row r="1039" spans="2:2">
      <c r="B1039" s="69"/>
    </row>
    <row r="1040" spans="2:2">
      <c r="B1040" s="69"/>
    </row>
    <row r="1041" spans="2:2">
      <c r="B1041" s="69"/>
    </row>
    <row r="1042" spans="2:2">
      <c r="B1042" s="69"/>
    </row>
    <row r="1043" spans="2:2">
      <c r="B1043" s="69"/>
    </row>
    <row r="1044" spans="2:2">
      <c r="B1044" s="69"/>
    </row>
    <row r="1045" spans="2:2">
      <c r="B1045" s="69"/>
    </row>
    <row r="1046" spans="2:2">
      <c r="B1046" s="69"/>
    </row>
    <row r="1047" spans="2:2">
      <c r="B1047" s="69"/>
    </row>
    <row r="1048" spans="2:2">
      <c r="B1048" s="69"/>
    </row>
    <row r="1049" spans="2:2">
      <c r="B1049" s="69"/>
    </row>
    <row r="1050" spans="2:2">
      <c r="B1050" s="69"/>
    </row>
    <row r="1051" spans="2:2">
      <c r="B1051" s="69"/>
    </row>
    <row r="1052" spans="2:2">
      <c r="B1052" s="69"/>
    </row>
    <row r="1053" spans="2:2">
      <c r="B1053" s="69"/>
    </row>
    <row r="1054" spans="2:2">
      <c r="B1054" s="69"/>
    </row>
    <row r="1055" spans="2:2">
      <c r="B1055" s="69"/>
    </row>
    <row r="1056" spans="2:2">
      <c r="B1056" s="69"/>
    </row>
    <row r="1057" spans="2:2">
      <c r="B1057" s="69"/>
    </row>
    <row r="1058" spans="2:2">
      <c r="B1058" s="69"/>
    </row>
    <row r="1059" spans="2:2">
      <c r="B1059" s="69"/>
    </row>
    <row r="1060" spans="2:2">
      <c r="B1060" s="69"/>
    </row>
    <row r="1061" spans="2:2">
      <c r="B1061" s="69"/>
    </row>
    <row r="1062" spans="2:2">
      <c r="B1062" s="69"/>
    </row>
    <row r="1063" spans="2:2">
      <c r="B1063" s="69"/>
    </row>
    <row r="1064" spans="2:2">
      <c r="B1064" s="69"/>
    </row>
    <row r="1065" spans="2:2">
      <c r="B1065" s="69"/>
    </row>
    <row r="1066" spans="2:2">
      <c r="B1066" s="69"/>
    </row>
    <row r="1067" spans="2:2">
      <c r="B1067" s="69"/>
    </row>
    <row r="1068" spans="2:2">
      <c r="B1068" s="69"/>
    </row>
    <row r="1069" spans="2:2">
      <c r="B1069" s="69"/>
    </row>
    <row r="1070" spans="2:2">
      <c r="B1070" s="69"/>
    </row>
    <row r="1071" spans="2:2">
      <c r="B1071" s="69"/>
    </row>
    <row r="1072" spans="2:2">
      <c r="B1072" s="69"/>
    </row>
    <row r="1073" spans="2:2">
      <c r="B1073" s="69"/>
    </row>
    <row r="1074" spans="2:2">
      <c r="B1074" s="69"/>
    </row>
    <row r="1075" spans="2:2">
      <c r="B1075" s="69"/>
    </row>
    <row r="1076" spans="2:2">
      <c r="B1076" s="69"/>
    </row>
    <row r="1077" spans="2:2">
      <c r="B1077" s="69"/>
    </row>
    <row r="1078" spans="2:2">
      <c r="B1078" s="69"/>
    </row>
    <row r="1079" spans="2:2">
      <c r="B1079" s="69"/>
    </row>
    <row r="1080" spans="2:2">
      <c r="B1080" s="69"/>
    </row>
    <row r="1081" spans="2:2">
      <c r="B1081" s="69"/>
    </row>
    <row r="1082" spans="2:2">
      <c r="B1082" s="69"/>
    </row>
    <row r="1083" spans="2:2">
      <c r="B1083" s="69"/>
    </row>
    <row r="1084" spans="2:2">
      <c r="B1084" s="69"/>
    </row>
    <row r="1085" spans="2:2">
      <c r="B1085" s="69"/>
    </row>
    <row r="1086" spans="2:2">
      <c r="B1086" s="69"/>
    </row>
    <row r="1087" spans="2:2">
      <c r="B1087" s="69"/>
    </row>
    <row r="1088" spans="2:2">
      <c r="B1088" s="69"/>
    </row>
    <row r="1089" spans="2:2">
      <c r="B1089" s="69"/>
    </row>
    <row r="1090" spans="2:2">
      <c r="B1090" s="69"/>
    </row>
    <row r="1091" spans="2:2">
      <c r="B1091" s="69"/>
    </row>
    <row r="1092" spans="2:2">
      <c r="B1092" s="69"/>
    </row>
    <row r="1093" spans="2:2">
      <c r="B1093" s="69"/>
    </row>
    <row r="1094" spans="2:2">
      <c r="B1094" s="69"/>
    </row>
    <row r="1095" spans="2:2">
      <c r="B1095" s="69"/>
    </row>
    <row r="1096" spans="2:2">
      <c r="B1096" s="69"/>
    </row>
    <row r="1097" spans="2:2">
      <c r="B1097" s="69"/>
    </row>
    <row r="1098" spans="2:2">
      <c r="B1098" s="69"/>
    </row>
    <row r="1099" spans="2:2">
      <c r="B1099" s="69"/>
    </row>
    <row r="1100" spans="2:2">
      <c r="B1100" s="69"/>
    </row>
    <row r="1101" spans="2:2">
      <c r="B1101" s="69"/>
    </row>
    <row r="1102" spans="2:2">
      <c r="B1102" s="69"/>
    </row>
    <row r="1103" spans="2:2">
      <c r="B1103" s="69"/>
    </row>
    <row r="1104" spans="2:2">
      <c r="B1104" s="69"/>
    </row>
    <row r="1105" spans="2:2">
      <c r="B1105" s="69"/>
    </row>
    <row r="1106" spans="2:2">
      <c r="B1106" s="69"/>
    </row>
    <row r="1107" spans="2:2">
      <c r="B1107" s="69"/>
    </row>
    <row r="1108" spans="2:2">
      <c r="B1108" s="69"/>
    </row>
    <row r="1109" spans="2:2">
      <c r="B1109" s="69"/>
    </row>
    <row r="1110" spans="2:2">
      <c r="B1110" s="69"/>
    </row>
    <row r="1111" spans="2:2">
      <c r="B1111" s="69"/>
    </row>
    <row r="1112" spans="2:2">
      <c r="B1112" s="69"/>
    </row>
    <row r="1113" spans="2:2">
      <c r="B1113" s="69"/>
    </row>
    <row r="1114" spans="2:2">
      <c r="B1114" s="69"/>
    </row>
    <row r="1115" spans="2:2">
      <c r="B1115" s="69"/>
    </row>
    <row r="1116" spans="2:2">
      <c r="B1116" s="69"/>
    </row>
    <row r="1117" spans="2:2">
      <c r="B1117" s="69"/>
    </row>
    <row r="1118" spans="2:2">
      <c r="B1118" s="69"/>
    </row>
    <row r="1119" spans="2:2">
      <c r="B1119" s="69"/>
    </row>
    <row r="1120" spans="2:2">
      <c r="B1120" s="69"/>
    </row>
    <row r="1121" spans="2:2">
      <c r="B1121" s="69"/>
    </row>
    <row r="1122" spans="2:2">
      <c r="B1122" s="69"/>
    </row>
    <row r="1123" spans="2:2">
      <c r="B1123" s="69"/>
    </row>
    <row r="1124" spans="2:2">
      <c r="B1124" s="69"/>
    </row>
    <row r="1125" spans="2:2">
      <c r="B1125" s="69"/>
    </row>
    <row r="1126" spans="2:2">
      <c r="B1126" s="69"/>
    </row>
    <row r="1127" spans="2:2">
      <c r="B1127" s="69"/>
    </row>
    <row r="1128" spans="2:2">
      <c r="B1128" s="69"/>
    </row>
    <row r="1129" spans="2:2">
      <c r="B1129" s="69"/>
    </row>
    <row r="1130" spans="2:2">
      <c r="B1130" s="69"/>
    </row>
    <row r="1131" spans="2:2">
      <c r="B1131" s="69"/>
    </row>
    <row r="1132" spans="2:2">
      <c r="B1132" s="69"/>
    </row>
    <row r="1133" spans="2:2">
      <c r="B1133" s="69"/>
    </row>
    <row r="1134" spans="2:2">
      <c r="B1134" s="69"/>
    </row>
    <row r="1135" spans="2:2">
      <c r="B1135" s="69"/>
    </row>
    <row r="1136" spans="2:2">
      <c r="B1136" s="69"/>
    </row>
    <row r="1137" spans="2:2">
      <c r="B1137" s="69"/>
    </row>
    <row r="1138" spans="2:2">
      <c r="B1138" s="69"/>
    </row>
    <row r="1139" spans="2:2">
      <c r="B1139" s="69"/>
    </row>
    <row r="1140" spans="2:2">
      <c r="B1140" s="69"/>
    </row>
    <row r="1141" spans="2:2">
      <c r="B1141" s="69"/>
    </row>
    <row r="1142" spans="2:2">
      <c r="B1142" s="69"/>
    </row>
    <row r="1143" spans="2:2">
      <c r="B1143" s="69"/>
    </row>
    <row r="1144" spans="2:2">
      <c r="B1144" s="69"/>
    </row>
    <row r="1145" spans="2:2">
      <c r="B1145" s="69"/>
    </row>
    <row r="1146" spans="2:2">
      <c r="B1146" s="69"/>
    </row>
    <row r="1147" spans="2:2">
      <c r="B1147" s="69"/>
    </row>
    <row r="1148" spans="2:2">
      <c r="B1148" s="69"/>
    </row>
    <row r="1149" spans="2:2">
      <c r="B1149" s="69"/>
    </row>
    <row r="1150" spans="2:2">
      <c r="B1150" s="69"/>
    </row>
    <row r="1151" spans="2:2">
      <c r="B1151" s="69"/>
    </row>
    <row r="1152" spans="2:2">
      <c r="B1152" s="69"/>
    </row>
    <row r="1153" spans="2:2">
      <c r="B1153" s="69"/>
    </row>
    <row r="1154" spans="2:2">
      <c r="B1154" s="69"/>
    </row>
    <row r="1155" spans="2:2">
      <c r="B1155" s="69"/>
    </row>
    <row r="1156" spans="2:2">
      <c r="B1156" s="69"/>
    </row>
    <row r="1157" spans="2:2">
      <c r="B1157" s="69"/>
    </row>
    <row r="1158" spans="2:2">
      <c r="B1158" s="69"/>
    </row>
    <row r="1159" spans="2:2">
      <c r="B1159" s="69"/>
    </row>
    <row r="1160" spans="2:2">
      <c r="B1160" s="69"/>
    </row>
    <row r="1161" spans="2:2">
      <c r="B1161" s="69"/>
    </row>
    <row r="1162" spans="2:2">
      <c r="B1162" s="69"/>
    </row>
    <row r="1163" spans="2:2">
      <c r="B1163" s="69"/>
    </row>
    <row r="1164" spans="2:2">
      <c r="B1164" s="69"/>
    </row>
    <row r="1165" spans="2:2">
      <c r="B1165" s="69"/>
    </row>
    <row r="1166" spans="2:2">
      <c r="B1166" s="69"/>
    </row>
    <row r="1167" spans="2:2">
      <c r="B1167" s="69"/>
    </row>
    <row r="1168" spans="2:2">
      <c r="B1168" s="69"/>
    </row>
    <row r="1169" spans="2:2">
      <c r="B1169" s="69"/>
    </row>
    <row r="1170" spans="2:2">
      <c r="B1170" s="69"/>
    </row>
    <row r="1171" spans="2:2">
      <c r="B1171" s="69"/>
    </row>
    <row r="1172" spans="2:2">
      <c r="B1172" s="69"/>
    </row>
    <row r="1173" spans="2:2">
      <c r="B1173" s="69"/>
    </row>
    <row r="1174" spans="2:2">
      <c r="B1174" s="69"/>
    </row>
    <row r="1175" spans="2:2">
      <c r="B1175" s="69"/>
    </row>
    <row r="1176" spans="2:2">
      <c r="B1176" s="69"/>
    </row>
    <row r="1177" spans="2:2">
      <c r="B1177" s="69"/>
    </row>
    <row r="1178" spans="2:2">
      <c r="B1178" s="69"/>
    </row>
    <row r="1179" spans="2:2">
      <c r="B1179" s="69"/>
    </row>
    <row r="1180" spans="2:2">
      <c r="B1180" s="69"/>
    </row>
    <row r="1181" spans="2:2">
      <c r="B1181" s="69"/>
    </row>
    <row r="1182" spans="2:2">
      <c r="B1182" s="69"/>
    </row>
    <row r="1183" spans="2:2">
      <c r="B1183" s="69"/>
    </row>
    <row r="1184" spans="2:2">
      <c r="B1184" s="69"/>
    </row>
    <row r="1185" spans="2:2">
      <c r="B1185" s="69"/>
    </row>
    <row r="1186" spans="2:2">
      <c r="B1186" s="69"/>
    </row>
    <row r="1187" spans="2:2">
      <c r="B1187" s="69"/>
    </row>
    <row r="1188" spans="2:2">
      <c r="B1188" s="69"/>
    </row>
    <row r="1189" spans="2:2">
      <c r="B1189" s="69"/>
    </row>
    <row r="1190" spans="2:2">
      <c r="B1190" s="69"/>
    </row>
    <row r="1191" spans="2:2">
      <c r="B1191" s="69"/>
    </row>
    <row r="1192" spans="2:2">
      <c r="B1192" s="69"/>
    </row>
    <row r="1193" spans="2:2">
      <c r="B1193" s="69"/>
    </row>
    <row r="1194" spans="2:2">
      <c r="B1194" s="69"/>
    </row>
    <row r="1195" spans="2:2">
      <c r="B1195" s="69"/>
    </row>
    <row r="1196" spans="2:2">
      <c r="B1196" s="69"/>
    </row>
    <row r="1197" spans="2:2">
      <c r="B1197" s="69"/>
    </row>
    <row r="1198" spans="2:2">
      <c r="B1198" s="69"/>
    </row>
    <row r="1199" spans="2:2">
      <c r="B1199" s="69"/>
    </row>
    <row r="1200" spans="2:2">
      <c r="B1200" s="69"/>
    </row>
    <row r="1201" spans="2:2">
      <c r="B1201" s="69"/>
    </row>
    <row r="1202" spans="2:2">
      <c r="B1202" s="69"/>
    </row>
    <row r="1203" spans="2:2">
      <c r="B1203" s="69"/>
    </row>
    <row r="1204" spans="2:2">
      <c r="B1204" s="69"/>
    </row>
    <row r="1205" spans="2:2">
      <c r="B1205" s="69"/>
    </row>
    <row r="1206" spans="2:2">
      <c r="B1206" s="69"/>
    </row>
    <row r="1207" spans="2:2">
      <c r="B1207" s="69"/>
    </row>
    <row r="1208" spans="2:2">
      <c r="B1208" s="69"/>
    </row>
    <row r="1209" spans="2:2">
      <c r="B1209" s="69"/>
    </row>
    <row r="1210" spans="2:2">
      <c r="B1210" s="69"/>
    </row>
    <row r="1211" spans="2:2">
      <c r="B1211" s="69"/>
    </row>
    <row r="1212" spans="2:2">
      <c r="B1212" s="69"/>
    </row>
    <row r="1213" spans="2:2">
      <c r="B1213" s="69"/>
    </row>
    <row r="1214" spans="2:2">
      <c r="B1214" s="69"/>
    </row>
    <row r="1215" spans="2:2">
      <c r="B1215" s="69"/>
    </row>
    <row r="1216" spans="2:2">
      <c r="B1216" s="69"/>
    </row>
    <row r="1217" spans="2:2">
      <c r="B1217" s="69"/>
    </row>
    <row r="1218" spans="2:2">
      <c r="B1218" s="69"/>
    </row>
    <row r="1219" spans="2:2">
      <c r="B1219" s="69"/>
    </row>
    <row r="1220" spans="2:2">
      <c r="B1220" s="69"/>
    </row>
    <row r="1221" spans="2:2">
      <c r="B1221" s="69"/>
    </row>
    <row r="1222" spans="2:2">
      <c r="B1222" s="69"/>
    </row>
    <row r="1223" spans="2:2">
      <c r="B1223" s="69"/>
    </row>
    <row r="1224" spans="2:2">
      <c r="B1224" s="69"/>
    </row>
    <row r="1225" spans="2:2">
      <c r="B1225" s="69"/>
    </row>
    <row r="1226" spans="2:2">
      <c r="B1226" s="69"/>
    </row>
    <row r="1227" spans="2:2">
      <c r="B1227" s="69"/>
    </row>
    <row r="1228" spans="2:2">
      <c r="B1228" s="69"/>
    </row>
    <row r="1229" spans="2:2">
      <c r="B1229" s="69"/>
    </row>
    <row r="1230" spans="2:2">
      <c r="B1230" s="69"/>
    </row>
    <row r="1231" spans="2:2">
      <c r="B1231" s="69"/>
    </row>
    <row r="1232" spans="2:2">
      <c r="B1232" s="69"/>
    </row>
    <row r="1233" spans="2:2">
      <c r="B1233" s="69"/>
    </row>
    <row r="1234" spans="2:2">
      <c r="B1234" s="69"/>
    </row>
    <row r="1235" spans="2:2">
      <c r="B1235" s="69"/>
    </row>
    <row r="1236" spans="2:2">
      <c r="B1236" s="69"/>
    </row>
    <row r="1237" spans="2:2">
      <c r="B1237" s="69"/>
    </row>
    <row r="1238" spans="2:2">
      <c r="B1238" s="69"/>
    </row>
    <row r="1239" spans="2:2">
      <c r="B1239" s="69"/>
    </row>
    <row r="1240" spans="2:2">
      <c r="B1240" s="69"/>
    </row>
    <row r="1241" spans="2:2">
      <c r="B1241" s="69"/>
    </row>
    <row r="1242" spans="2:2">
      <c r="B1242" s="69"/>
    </row>
    <row r="1243" spans="2:2">
      <c r="B1243" s="69"/>
    </row>
    <row r="1244" spans="2:2">
      <c r="B1244" s="69"/>
    </row>
    <row r="1245" spans="2:2">
      <c r="B1245" s="69"/>
    </row>
    <row r="1246" spans="2:2">
      <c r="B1246" s="69"/>
    </row>
    <row r="1247" spans="2:2">
      <c r="B1247" s="69"/>
    </row>
    <row r="1248" spans="2:2">
      <c r="B1248" s="69"/>
    </row>
    <row r="1249" spans="2:2">
      <c r="B1249" s="69"/>
    </row>
    <row r="1250" spans="2:2">
      <c r="B1250" s="69"/>
    </row>
    <row r="1251" spans="2:2">
      <c r="B1251" s="69"/>
    </row>
    <row r="1252" spans="2:2">
      <c r="B1252" s="69"/>
    </row>
    <row r="1253" spans="2:2">
      <c r="B1253" s="69"/>
    </row>
    <row r="1254" spans="2:2">
      <c r="B1254" s="69"/>
    </row>
    <row r="1255" spans="2:2">
      <c r="B1255" s="69"/>
    </row>
    <row r="1256" spans="2:2">
      <c r="B1256" s="69"/>
    </row>
    <row r="1257" spans="2:2">
      <c r="B1257" s="69"/>
    </row>
    <row r="1258" spans="2:2">
      <c r="B1258" s="69"/>
    </row>
    <row r="1259" spans="2:2">
      <c r="B1259" s="69"/>
    </row>
    <row r="1260" spans="2:2">
      <c r="B1260" s="69"/>
    </row>
    <row r="1261" spans="2:2">
      <c r="B1261" s="69"/>
    </row>
    <row r="1262" spans="2:2">
      <c r="B1262" s="69"/>
    </row>
    <row r="1263" spans="2:2">
      <c r="B1263" s="69"/>
    </row>
    <row r="1264" spans="2:2">
      <c r="B1264" s="69"/>
    </row>
    <row r="1265" spans="2:2">
      <c r="B1265" s="69"/>
    </row>
    <row r="1266" spans="2:2">
      <c r="B1266" s="69"/>
    </row>
    <row r="1267" spans="2:2">
      <c r="B1267" s="69"/>
    </row>
    <row r="1268" spans="2:2">
      <c r="B1268" s="69"/>
    </row>
    <row r="1269" spans="2:2">
      <c r="B1269" s="69"/>
    </row>
    <row r="1270" spans="2:2">
      <c r="B1270" s="69"/>
    </row>
    <row r="1271" spans="2:2">
      <c r="B1271" s="69"/>
    </row>
    <row r="1272" spans="2:2">
      <c r="B1272" s="69"/>
    </row>
    <row r="1273" spans="2:2">
      <c r="B1273" s="69"/>
    </row>
    <row r="1274" spans="2:2">
      <c r="B1274" s="69"/>
    </row>
    <row r="1275" spans="2:2">
      <c r="B1275" s="69"/>
    </row>
    <row r="1276" spans="2:2">
      <c r="B1276" s="69"/>
    </row>
    <row r="1277" spans="2:2">
      <c r="B1277" s="69"/>
    </row>
    <row r="1278" spans="2:2">
      <c r="B1278" s="69"/>
    </row>
    <row r="1279" spans="2:2">
      <c r="B1279" s="69"/>
    </row>
    <row r="1280" spans="2:2">
      <c r="B1280" s="69"/>
    </row>
    <row r="1281" spans="2:2">
      <c r="B1281" s="69"/>
    </row>
    <row r="1282" spans="2:2">
      <c r="B1282" s="69"/>
    </row>
    <row r="1283" spans="2:2">
      <c r="B1283" s="69"/>
    </row>
    <row r="1284" spans="2:2">
      <c r="B1284" s="69"/>
    </row>
    <row r="1285" spans="2:2">
      <c r="B1285" s="69"/>
    </row>
    <row r="1286" spans="2:2">
      <c r="B1286" s="69"/>
    </row>
    <row r="1287" spans="2:2">
      <c r="B1287" s="69"/>
    </row>
    <row r="1288" spans="2:2">
      <c r="B1288" s="69"/>
    </row>
    <row r="1289" spans="2:2">
      <c r="B1289" s="69"/>
    </row>
    <row r="1290" spans="2:2">
      <c r="B1290" s="69"/>
    </row>
    <row r="1291" spans="2:2">
      <c r="B1291" s="69"/>
    </row>
    <row r="1292" spans="2:2">
      <c r="B1292" s="69"/>
    </row>
    <row r="1293" spans="2:2">
      <c r="B1293" s="69"/>
    </row>
    <row r="1294" spans="2:2">
      <c r="B1294" s="69"/>
    </row>
    <row r="1295" spans="2:2">
      <c r="B1295" s="69"/>
    </row>
    <row r="1296" spans="2:2">
      <c r="B1296" s="69"/>
    </row>
    <row r="1297" spans="2:2">
      <c r="B1297" s="69"/>
    </row>
    <row r="1298" spans="2:2">
      <c r="B1298" s="69"/>
    </row>
    <row r="1299" spans="2:2">
      <c r="B1299" s="69"/>
    </row>
    <row r="1300" spans="2:2">
      <c r="B1300" s="69"/>
    </row>
    <row r="1301" spans="2:2">
      <c r="B1301" s="69"/>
    </row>
    <row r="1302" spans="2:2">
      <c r="B1302" s="69"/>
    </row>
    <row r="1303" spans="2:2">
      <c r="B1303" s="69"/>
    </row>
    <row r="1304" spans="2:2">
      <c r="B1304" s="69"/>
    </row>
    <row r="1305" spans="2:2">
      <c r="B1305" s="69"/>
    </row>
    <row r="1306" spans="2:2">
      <c r="B1306" s="69"/>
    </row>
    <row r="1307" spans="2:2">
      <c r="B1307" s="69"/>
    </row>
    <row r="1308" spans="2:2">
      <c r="B1308" s="69"/>
    </row>
    <row r="1309" spans="2:2">
      <c r="B1309" s="69"/>
    </row>
    <row r="1310" spans="2:2">
      <c r="B1310" s="69"/>
    </row>
    <row r="1311" spans="2:2">
      <c r="B1311" s="69"/>
    </row>
    <row r="1312" spans="2:2">
      <c r="B1312" s="69"/>
    </row>
    <row r="1313" spans="2:2">
      <c r="B1313" s="69"/>
    </row>
    <row r="1314" spans="2:2">
      <c r="B1314" s="69"/>
    </row>
    <row r="1315" spans="2:2">
      <c r="B1315" s="69"/>
    </row>
    <row r="1316" spans="2:2">
      <c r="B1316" s="69"/>
    </row>
    <row r="1317" spans="2:2">
      <c r="B1317" s="69"/>
    </row>
    <row r="1318" spans="2:2">
      <c r="B1318" s="69"/>
    </row>
    <row r="1319" spans="2:2">
      <c r="B1319" s="69"/>
    </row>
    <row r="1320" spans="2:2">
      <c r="B1320" s="69"/>
    </row>
    <row r="1321" spans="2:2">
      <c r="B1321" s="69"/>
    </row>
    <row r="1322" spans="2:2">
      <c r="B1322" s="69"/>
    </row>
    <row r="1323" spans="2:2">
      <c r="B1323" s="69"/>
    </row>
    <row r="1324" spans="2:2">
      <c r="B1324" s="69"/>
    </row>
    <row r="1325" spans="2:2">
      <c r="B1325" s="69"/>
    </row>
    <row r="1326" spans="2:2">
      <c r="B1326" s="69"/>
    </row>
    <row r="1327" spans="2:2">
      <c r="B1327" s="69"/>
    </row>
    <row r="1328" spans="2:2">
      <c r="B1328" s="69"/>
    </row>
    <row r="1329" spans="2:2">
      <c r="B1329" s="69"/>
    </row>
    <row r="1330" spans="2:2">
      <c r="B1330" s="69"/>
    </row>
    <row r="1331" spans="2:2">
      <c r="B1331" s="69"/>
    </row>
    <row r="1332" spans="2:2">
      <c r="B1332" s="69"/>
    </row>
    <row r="1333" spans="2:2">
      <c r="B1333" s="69"/>
    </row>
    <row r="1334" spans="2:2">
      <c r="B1334" s="69"/>
    </row>
    <row r="1335" spans="2:2">
      <c r="B1335" s="69"/>
    </row>
    <row r="1336" spans="2:2">
      <c r="B1336" s="69"/>
    </row>
    <row r="1337" spans="2:2">
      <c r="B1337" s="69"/>
    </row>
    <row r="1338" spans="2:2">
      <c r="B1338" s="69"/>
    </row>
    <row r="1339" spans="2:2">
      <c r="B1339" s="69"/>
    </row>
    <row r="1340" spans="2:2">
      <c r="B1340" s="69"/>
    </row>
    <row r="1341" spans="2:2">
      <c r="B1341" s="69"/>
    </row>
    <row r="1342" spans="2:2">
      <c r="B1342" s="69"/>
    </row>
    <row r="1343" spans="2:2">
      <c r="B1343" s="69"/>
    </row>
    <row r="1344" spans="2:2">
      <c r="B1344" s="69"/>
    </row>
    <row r="1345" spans="2:2">
      <c r="B1345" s="69"/>
    </row>
    <row r="1346" spans="2:2">
      <c r="B1346" s="69"/>
    </row>
    <row r="1347" spans="2:2">
      <c r="B1347" s="69"/>
    </row>
    <row r="1348" spans="2:2">
      <c r="B1348" s="69"/>
    </row>
    <row r="1349" spans="2:2">
      <c r="B1349" s="69"/>
    </row>
    <row r="1350" spans="2:2">
      <c r="B1350" s="69"/>
    </row>
    <row r="1351" spans="2:2">
      <c r="B1351" s="69"/>
    </row>
    <row r="1352" spans="2:2">
      <c r="B1352" s="69"/>
    </row>
    <row r="1353" spans="2:2">
      <c r="B1353" s="69"/>
    </row>
    <row r="1354" spans="2:2">
      <c r="B1354" s="69"/>
    </row>
    <row r="1355" spans="2:2">
      <c r="B1355" s="69"/>
    </row>
    <row r="1356" spans="2:2">
      <c r="B1356" s="69"/>
    </row>
    <row r="1357" spans="2:2">
      <c r="B1357" s="69"/>
    </row>
    <row r="1358" spans="2:2">
      <c r="B1358" s="69"/>
    </row>
    <row r="1359" spans="2:2">
      <c r="B1359" s="69"/>
    </row>
    <row r="1360" spans="2:2">
      <c r="B1360" s="69"/>
    </row>
    <row r="1361" spans="2:2">
      <c r="B1361" s="69"/>
    </row>
    <row r="1362" spans="2:2">
      <c r="B1362" s="69"/>
    </row>
    <row r="1363" spans="2:2">
      <c r="B1363" s="69"/>
    </row>
    <row r="1364" spans="2:2">
      <c r="B1364" s="69"/>
    </row>
    <row r="1365" spans="2:2">
      <c r="B1365" s="69"/>
    </row>
    <row r="1366" spans="2:2">
      <c r="B1366" s="69"/>
    </row>
    <row r="1367" spans="2:2">
      <c r="B1367" s="69"/>
    </row>
    <row r="1368" spans="2:2">
      <c r="B1368" s="69"/>
    </row>
    <row r="1369" spans="2:2">
      <c r="B1369" s="69"/>
    </row>
    <row r="1370" spans="2:2">
      <c r="B1370" s="69"/>
    </row>
    <row r="1371" spans="2:2">
      <c r="B1371" s="69"/>
    </row>
    <row r="1372" spans="2:2">
      <c r="B1372" s="69"/>
    </row>
    <row r="1373" spans="2:2">
      <c r="B1373" s="69"/>
    </row>
    <row r="1374" spans="2:2">
      <c r="B1374" s="69"/>
    </row>
    <row r="1375" spans="2:2">
      <c r="B1375" s="69"/>
    </row>
    <row r="1376" spans="2:2">
      <c r="B1376" s="69"/>
    </row>
    <row r="1377" spans="2:2">
      <c r="B1377" s="69"/>
    </row>
    <row r="1378" spans="2:2">
      <c r="B1378" s="69"/>
    </row>
    <row r="1379" spans="2:2">
      <c r="B1379" s="69"/>
    </row>
    <row r="1380" spans="2:2">
      <c r="B1380" s="69"/>
    </row>
    <row r="1381" spans="2:2">
      <c r="B1381" s="69"/>
    </row>
    <row r="1382" spans="2:2">
      <c r="B1382" s="69"/>
    </row>
    <row r="1383" spans="2:2">
      <c r="B1383" s="69"/>
    </row>
    <row r="1384" spans="2:2">
      <c r="B1384" s="69"/>
    </row>
    <row r="1385" spans="2:2">
      <c r="B1385" s="69"/>
    </row>
    <row r="1386" spans="2:2">
      <c r="B1386" s="69"/>
    </row>
    <row r="1387" spans="2:2">
      <c r="B1387" s="69"/>
    </row>
    <row r="1388" spans="2:2">
      <c r="B1388" s="69"/>
    </row>
    <row r="1389" spans="2:2">
      <c r="B1389" s="69"/>
    </row>
    <row r="1390" spans="2:2">
      <c r="B1390" s="69"/>
    </row>
    <row r="1391" spans="2:2">
      <c r="B1391" s="69"/>
    </row>
    <row r="1392" spans="2:2">
      <c r="B1392" s="69"/>
    </row>
    <row r="1393" spans="2:2">
      <c r="B1393" s="69"/>
    </row>
    <row r="1394" spans="2:2">
      <c r="B1394" s="69"/>
    </row>
    <row r="1395" spans="2:2">
      <c r="B1395" s="69"/>
    </row>
    <row r="1396" spans="2:2">
      <c r="B1396" s="69"/>
    </row>
    <row r="1397" spans="2:2">
      <c r="B1397" s="69"/>
    </row>
    <row r="1398" spans="2:2">
      <c r="B1398" s="69"/>
    </row>
    <row r="1399" spans="2:2">
      <c r="B1399" s="69"/>
    </row>
    <row r="1400" spans="2:2">
      <c r="B1400" s="69"/>
    </row>
    <row r="1401" spans="2:2">
      <c r="B1401" s="69"/>
    </row>
    <row r="1402" spans="2:2">
      <c r="B1402" s="69"/>
    </row>
    <row r="1403" spans="2:2">
      <c r="B1403" s="69"/>
    </row>
    <row r="1404" spans="2:2">
      <c r="B1404" s="69"/>
    </row>
    <row r="1405" spans="2:2">
      <c r="B1405" s="69"/>
    </row>
    <row r="1406" spans="2:2">
      <c r="B1406" s="69"/>
    </row>
    <row r="1407" spans="2:2">
      <c r="B1407" s="69"/>
    </row>
    <row r="1408" spans="2:2">
      <c r="B1408" s="69"/>
    </row>
    <row r="1409" spans="2:2">
      <c r="B1409" s="69"/>
    </row>
    <row r="1410" spans="2:2">
      <c r="B1410" s="69"/>
    </row>
    <row r="1411" spans="2:2">
      <c r="B1411" s="69"/>
    </row>
    <row r="1412" spans="2:2">
      <c r="B1412" s="69"/>
    </row>
    <row r="1413" spans="2:2">
      <c r="B1413" s="69"/>
    </row>
    <row r="1414" spans="2:2">
      <c r="B1414" s="69"/>
    </row>
    <row r="1415" spans="2:2">
      <c r="B1415" s="69"/>
    </row>
    <row r="1416" spans="2:2">
      <c r="B1416" s="69"/>
    </row>
    <row r="1417" spans="2:2">
      <c r="B1417" s="69"/>
    </row>
    <row r="1418" spans="2:2">
      <c r="B1418" s="69"/>
    </row>
    <row r="1419" spans="2:2">
      <c r="B1419" s="69"/>
    </row>
    <row r="1420" spans="2:2">
      <c r="B1420" s="69"/>
    </row>
    <row r="1421" spans="2:2">
      <c r="B1421" s="69"/>
    </row>
    <row r="1422" spans="2:2">
      <c r="B1422" s="69"/>
    </row>
    <row r="1423" spans="2:2">
      <c r="B1423" s="69"/>
    </row>
    <row r="1424" spans="2:2">
      <c r="B1424" s="69"/>
    </row>
    <row r="1425" spans="2:2">
      <c r="B1425" s="69"/>
    </row>
    <row r="1426" spans="2:2">
      <c r="B1426" s="69"/>
    </row>
    <row r="1427" spans="2:2">
      <c r="B1427" s="69"/>
    </row>
    <row r="1428" spans="2:2">
      <c r="B1428" s="69"/>
    </row>
    <row r="1429" spans="2:2">
      <c r="B1429" s="69"/>
    </row>
    <row r="1430" spans="2:2">
      <c r="B1430" s="69"/>
    </row>
    <row r="1431" spans="2:2">
      <c r="B1431" s="69"/>
    </row>
    <row r="1432" spans="2:2">
      <c r="B1432" s="69"/>
    </row>
    <row r="1433" spans="2:2">
      <c r="B1433" s="69"/>
    </row>
    <row r="1434" spans="2:2">
      <c r="B1434" s="69"/>
    </row>
    <row r="1435" spans="2:2">
      <c r="B1435" s="69"/>
    </row>
    <row r="1436" spans="2:2">
      <c r="B1436" s="69"/>
    </row>
    <row r="1437" spans="2:2">
      <c r="B1437" s="69"/>
    </row>
    <row r="1438" spans="2:2">
      <c r="B1438" s="69"/>
    </row>
    <row r="1439" spans="2:2">
      <c r="B1439" s="69"/>
    </row>
    <row r="1440" spans="2:2">
      <c r="B1440" s="69"/>
    </row>
    <row r="1441" spans="2:2">
      <c r="B1441" s="69"/>
    </row>
    <row r="1442" spans="2:2">
      <c r="B1442" s="69"/>
    </row>
    <row r="1443" spans="2:2">
      <c r="B1443" s="69"/>
    </row>
    <row r="1444" spans="2:2">
      <c r="B1444" s="69"/>
    </row>
    <row r="1445" spans="2:2">
      <c r="B1445" s="69"/>
    </row>
    <row r="1446" spans="2:2">
      <c r="B1446" s="69"/>
    </row>
    <row r="1447" spans="2:2">
      <c r="B1447" s="69"/>
    </row>
    <row r="1448" spans="2:2">
      <c r="B1448" s="69"/>
    </row>
    <row r="1449" spans="2:2">
      <c r="B1449" s="69"/>
    </row>
    <row r="1450" spans="2:2">
      <c r="B1450" s="69"/>
    </row>
    <row r="1451" spans="2:2">
      <c r="B1451" s="69"/>
    </row>
    <row r="1452" spans="2:2">
      <c r="B1452" s="69"/>
    </row>
    <row r="1453" spans="2:2">
      <c r="B1453" s="69"/>
    </row>
    <row r="1454" spans="2:2">
      <c r="B1454" s="69"/>
    </row>
    <row r="1455" spans="2:2">
      <c r="B1455" s="69"/>
    </row>
    <row r="1456" spans="2:2">
      <c r="B1456" s="69"/>
    </row>
    <row r="1457" spans="2:2">
      <c r="B1457" s="69"/>
    </row>
    <row r="1458" spans="2:2">
      <c r="B1458" s="69"/>
    </row>
    <row r="1459" spans="2:2">
      <c r="B1459" s="69"/>
    </row>
    <row r="1460" spans="2:2">
      <c r="B1460" s="69"/>
    </row>
    <row r="1461" spans="2:2">
      <c r="B1461" s="69"/>
    </row>
    <row r="1462" spans="2:2">
      <c r="B1462" s="69"/>
    </row>
    <row r="1463" spans="2:2">
      <c r="B1463" s="69"/>
    </row>
    <row r="1464" spans="2:2">
      <c r="B1464" s="69"/>
    </row>
    <row r="1465" spans="2:2">
      <c r="B1465" s="69"/>
    </row>
    <row r="1466" spans="2:2">
      <c r="B1466" s="69"/>
    </row>
    <row r="1467" spans="2:2">
      <c r="B1467" s="69"/>
    </row>
    <row r="1468" spans="2:2">
      <c r="B1468" s="69"/>
    </row>
    <row r="1469" spans="2:2">
      <c r="B1469" s="69"/>
    </row>
    <row r="1470" spans="2:2">
      <c r="B1470" s="69"/>
    </row>
    <row r="1471" spans="2:2">
      <c r="B1471" s="69"/>
    </row>
    <row r="1472" spans="2:2">
      <c r="B1472" s="69"/>
    </row>
    <row r="1473" spans="2:2">
      <c r="B1473" s="69"/>
    </row>
    <row r="1474" spans="2:2">
      <c r="B1474" s="69"/>
    </row>
    <row r="1475" spans="2:2">
      <c r="B1475" s="69"/>
    </row>
    <row r="1476" spans="2:2">
      <c r="B1476" s="69"/>
    </row>
    <row r="1477" spans="2:2">
      <c r="B1477" s="69"/>
    </row>
    <row r="1478" spans="2:2">
      <c r="B1478" s="69"/>
    </row>
    <row r="1479" spans="2:2">
      <c r="B1479" s="69"/>
    </row>
    <row r="1480" spans="2:2">
      <c r="B1480" s="69"/>
    </row>
    <row r="1481" spans="2:2">
      <c r="B1481" s="69"/>
    </row>
    <row r="1482" spans="2:2">
      <c r="B1482" s="69"/>
    </row>
    <row r="1483" spans="2:2">
      <c r="B1483" s="69"/>
    </row>
    <row r="1484" spans="2:2">
      <c r="B1484" s="69"/>
    </row>
    <row r="1485" spans="2:2">
      <c r="B1485" s="69"/>
    </row>
    <row r="1486" spans="2:2">
      <c r="B1486" s="69"/>
    </row>
    <row r="1487" spans="2:2">
      <c r="B1487" s="69"/>
    </row>
    <row r="1488" spans="2:2">
      <c r="B1488" s="69"/>
    </row>
    <row r="1489" spans="2:2">
      <c r="B1489" s="69"/>
    </row>
    <row r="1490" spans="2:2">
      <c r="B1490" s="69"/>
    </row>
    <row r="1491" spans="2:2">
      <c r="B1491" s="69"/>
    </row>
    <row r="1492" spans="2:2">
      <c r="B1492" s="69"/>
    </row>
    <row r="1493" spans="2:2">
      <c r="B1493" s="69"/>
    </row>
    <row r="1494" spans="2:2">
      <c r="B1494" s="69"/>
    </row>
    <row r="1495" spans="2:2">
      <c r="B1495" s="69"/>
    </row>
    <row r="1496" spans="2:2">
      <c r="B1496" s="69"/>
    </row>
    <row r="1497" spans="2:2">
      <c r="B1497" s="69"/>
    </row>
    <row r="1498" spans="2:2">
      <c r="B1498" s="69"/>
    </row>
    <row r="1499" spans="2:2">
      <c r="B1499" s="69"/>
    </row>
    <row r="1500" spans="2:2">
      <c r="B1500" s="69"/>
    </row>
    <row r="1501" spans="2:2">
      <c r="B1501" s="69"/>
    </row>
    <row r="1502" spans="2:2">
      <c r="B1502" s="69"/>
    </row>
    <row r="1503" spans="2:2">
      <c r="B1503" s="69"/>
    </row>
    <row r="1504" spans="2:2">
      <c r="B1504" s="69"/>
    </row>
    <row r="1505" spans="2:2">
      <c r="B1505" s="69"/>
    </row>
    <row r="1506" spans="2:2">
      <c r="B1506" s="69"/>
    </row>
    <row r="1507" spans="2:2">
      <c r="B1507" s="69"/>
    </row>
    <row r="1508" spans="2:2">
      <c r="B1508" s="69"/>
    </row>
    <row r="1509" spans="2:2">
      <c r="B1509" s="69"/>
    </row>
    <row r="1510" spans="2:2">
      <c r="B1510" s="69"/>
    </row>
    <row r="1511" spans="2:2">
      <c r="B1511" s="69"/>
    </row>
    <row r="1512" spans="2:2">
      <c r="B1512" s="69"/>
    </row>
    <row r="1513" spans="2:2">
      <c r="B1513" s="69"/>
    </row>
    <row r="1514" spans="2:2">
      <c r="B1514" s="69"/>
    </row>
    <row r="1515" spans="2:2">
      <c r="B1515" s="69"/>
    </row>
    <row r="1516" spans="2:2">
      <c r="B1516" s="69"/>
    </row>
    <row r="1517" spans="2:2">
      <c r="B1517" s="69"/>
    </row>
    <row r="1518" spans="2:2">
      <c r="B1518" s="69"/>
    </row>
    <row r="1519" spans="2:2">
      <c r="B1519" s="69"/>
    </row>
    <row r="1520" spans="2:2">
      <c r="B1520" s="69"/>
    </row>
    <row r="1521" spans="2:2">
      <c r="B1521" s="69"/>
    </row>
    <row r="1522" spans="2:2">
      <c r="B1522" s="69"/>
    </row>
    <row r="1523" spans="2:2">
      <c r="B1523" s="69"/>
    </row>
    <row r="1524" spans="2:2">
      <c r="B1524" s="69"/>
    </row>
    <row r="1525" spans="2:2">
      <c r="B1525" s="69"/>
    </row>
    <row r="1526" spans="2:2">
      <c r="B1526" s="69"/>
    </row>
    <row r="1527" spans="2:2">
      <c r="B1527" s="69"/>
    </row>
    <row r="1528" spans="2:2">
      <c r="B1528" s="69"/>
    </row>
    <row r="1529" spans="2:2">
      <c r="B1529" s="69"/>
    </row>
    <row r="1530" spans="2:2">
      <c r="B1530" s="69"/>
    </row>
    <row r="1531" spans="2:2">
      <c r="B1531" s="69"/>
    </row>
    <row r="1532" spans="2:2">
      <c r="B1532" s="69"/>
    </row>
    <row r="1533" spans="2:2">
      <c r="B1533" s="69"/>
    </row>
    <row r="1534" spans="2:2">
      <c r="B1534" s="69"/>
    </row>
    <row r="1535" spans="2:2">
      <c r="B1535" s="69"/>
    </row>
    <row r="1536" spans="2:2">
      <c r="B1536" s="69"/>
    </row>
    <row r="1537" spans="2:2">
      <c r="B1537" s="69"/>
    </row>
    <row r="1538" spans="2:2">
      <c r="B1538" s="69"/>
    </row>
    <row r="1539" spans="2:2">
      <c r="B1539" s="69"/>
    </row>
    <row r="1540" spans="2:2">
      <c r="B1540" s="69"/>
    </row>
    <row r="1541" spans="2:2">
      <c r="B1541" s="69"/>
    </row>
    <row r="1542" spans="2:2">
      <c r="B1542" s="69"/>
    </row>
    <row r="1543" spans="2:2">
      <c r="B1543" s="69"/>
    </row>
    <row r="1544" spans="2:2">
      <c r="B1544" s="69"/>
    </row>
    <row r="1545" spans="2:2">
      <c r="B1545" s="69"/>
    </row>
    <row r="1546" spans="2:2">
      <c r="B1546" s="69"/>
    </row>
    <row r="1547" spans="2:2">
      <c r="B1547" s="69"/>
    </row>
    <row r="1548" spans="2:2">
      <c r="B1548" s="69"/>
    </row>
    <row r="1549" spans="2:2">
      <c r="B1549" s="69"/>
    </row>
    <row r="1550" spans="2:2">
      <c r="B1550" s="69"/>
    </row>
    <row r="1551" spans="2:2">
      <c r="B1551" s="69"/>
    </row>
    <row r="1552" spans="2:2">
      <c r="B1552" s="69"/>
    </row>
    <row r="1553" spans="2:2">
      <c r="B1553" s="69"/>
    </row>
    <row r="1554" spans="2:2">
      <c r="B1554" s="69"/>
    </row>
    <row r="1555" spans="2:2">
      <c r="B1555" s="69"/>
    </row>
    <row r="1556" spans="2:2">
      <c r="B1556" s="69"/>
    </row>
    <row r="1557" spans="2:2">
      <c r="B1557" s="69"/>
    </row>
    <row r="1558" spans="2:2">
      <c r="B1558" s="69"/>
    </row>
    <row r="1559" spans="2:2">
      <c r="B1559" s="69"/>
    </row>
    <row r="1560" spans="2:2">
      <c r="B1560" s="69"/>
    </row>
    <row r="1561" spans="2:2">
      <c r="B1561" s="69"/>
    </row>
    <row r="1562" spans="2:2">
      <c r="B1562" s="69"/>
    </row>
    <row r="1563" spans="2:2">
      <c r="B1563" s="69"/>
    </row>
    <row r="1564" spans="2:2">
      <c r="B1564" s="69"/>
    </row>
    <row r="1565" spans="2:2">
      <c r="B1565" s="69"/>
    </row>
    <row r="1566" spans="2:2">
      <c r="B1566" s="69"/>
    </row>
    <row r="1567" spans="2:2">
      <c r="B1567" s="69"/>
    </row>
    <row r="1568" spans="2:2">
      <c r="B1568" s="69"/>
    </row>
    <row r="1569" spans="2:2">
      <c r="B1569" s="69"/>
    </row>
    <row r="1570" spans="2:2">
      <c r="B1570" s="69"/>
    </row>
    <row r="1571" spans="2:2">
      <c r="B1571" s="69"/>
    </row>
    <row r="1572" spans="2:2">
      <c r="B1572" s="69"/>
    </row>
    <row r="1573" spans="2:2">
      <c r="B1573" s="69"/>
    </row>
    <row r="1574" spans="2:2">
      <c r="B1574" s="69"/>
    </row>
    <row r="1575" spans="2:2">
      <c r="B1575" s="69"/>
    </row>
    <row r="1576" spans="2:2">
      <c r="B1576" s="69"/>
    </row>
    <row r="1577" spans="2:2">
      <c r="B1577" s="69"/>
    </row>
    <row r="1578" spans="2:2">
      <c r="B1578" s="69"/>
    </row>
    <row r="1579" spans="2:2">
      <c r="B1579" s="69"/>
    </row>
    <row r="1580" spans="2:2">
      <c r="B1580" s="69"/>
    </row>
    <row r="1581" spans="2:2">
      <c r="B1581" s="69"/>
    </row>
    <row r="1582" spans="2:2">
      <c r="B1582" s="69"/>
    </row>
    <row r="1583" spans="2:2">
      <c r="B1583" s="69"/>
    </row>
    <row r="1584" spans="2:2">
      <c r="B1584" s="69"/>
    </row>
    <row r="1585" spans="2:2">
      <c r="B1585" s="69"/>
    </row>
    <row r="1586" spans="2:2">
      <c r="B1586" s="69"/>
    </row>
    <row r="1587" spans="2:2">
      <c r="B1587" s="69"/>
    </row>
    <row r="1588" spans="2:2">
      <c r="B1588" s="69"/>
    </row>
    <row r="1589" spans="2:2">
      <c r="B1589" s="69"/>
    </row>
    <row r="1590" spans="2:2">
      <c r="B1590" s="69"/>
    </row>
    <row r="1591" spans="2:2">
      <c r="B1591" s="69"/>
    </row>
    <row r="1592" spans="2:2">
      <c r="B1592" s="69"/>
    </row>
    <row r="1593" spans="2:2">
      <c r="B1593" s="69"/>
    </row>
    <row r="1594" spans="2:2">
      <c r="B1594" s="69"/>
    </row>
    <row r="1595" spans="2:2">
      <c r="B1595" s="69"/>
    </row>
    <row r="1596" spans="2:2">
      <c r="B1596" s="69"/>
    </row>
    <row r="1597" spans="2:2">
      <c r="B1597" s="69"/>
    </row>
    <row r="1598" spans="2:2">
      <c r="B1598" s="69"/>
    </row>
    <row r="1599" spans="2:2">
      <c r="B1599" s="69"/>
    </row>
    <row r="1600" spans="2:2">
      <c r="B1600" s="69"/>
    </row>
    <row r="1601" spans="2:2">
      <c r="B1601" s="69"/>
    </row>
    <row r="1602" spans="2:2">
      <c r="B1602" s="69"/>
    </row>
    <row r="1603" spans="2:2">
      <c r="B1603" s="69"/>
    </row>
    <row r="1604" spans="2:2">
      <c r="B1604" s="69"/>
    </row>
    <row r="1605" spans="2:2">
      <c r="B1605" s="69"/>
    </row>
    <row r="1606" spans="2:2">
      <c r="B1606" s="69"/>
    </row>
    <row r="1607" spans="2:2">
      <c r="B1607" s="69"/>
    </row>
    <row r="1608" spans="2:2">
      <c r="B1608" s="69"/>
    </row>
    <row r="1609" spans="2:2">
      <c r="B1609" s="69"/>
    </row>
    <row r="1610" spans="2:2">
      <c r="B1610" s="69"/>
    </row>
    <row r="1611" spans="2:2">
      <c r="B1611" s="69"/>
    </row>
    <row r="1612" spans="2:2">
      <c r="B1612" s="69"/>
    </row>
    <row r="1613" spans="2:2">
      <c r="B1613" s="69"/>
    </row>
    <row r="1614" spans="2:2">
      <c r="B1614" s="69"/>
    </row>
    <row r="1615" spans="2:2">
      <c r="B1615" s="69"/>
    </row>
    <row r="1616" spans="2:2">
      <c r="B1616" s="69"/>
    </row>
    <row r="1617" spans="2:2">
      <c r="B1617" s="69"/>
    </row>
    <row r="1618" spans="2:2">
      <c r="B1618" s="69"/>
    </row>
    <row r="1619" spans="2:2">
      <c r="B1619" s="69"/>
    </row>
    <row r="1620" spans="2:2">
      <c r="B1620" s="69"/>
    </row>
    <row r="1621" spans="2:2">
      <c r="B1621" s="69"/>
    </row>
    <row r="1622" spans="2:2">
      <c r="B1622" s="69"/>
    </row>
    <row r="1623" spans="2:2">
      <c r="B1623" s="69"/>
    </row>
    <row r="1624" spans="2:2">
      <c r="B1624" s="69"/>
    </row>
    <row r="1625" spans="2:2">
      <c r="B1625" s="69"/>
    </row>
    <row r="1626" spans="2:2">
      <c r="B1626" s="69"/>
    </row>
    <row r="1627" spans="2:2">
      <c r="B1627" s="69"/>
    </row>
    <row r="1628" spans="2:2">
      <c r="B1628" s="69"/>
    </row>
    <row r="1629" spans="2:2">
      <c r="B1629" s="69"/>
    </row>
    <row r="1630" spans="2:2">
      <c r="B1630" s="69"/>
    </row>
    <row r="1631" spans="2:2">
      <c r="B1631" s="69"/>
    </row>
    <row r="1632" spans="2:2">
      <c r="B1632" s="69"/>
    </row>
    <row r="1633" spans="2:2">
      <c r="B1633" s="69"/>
    </row>
    <row r="1634" spans="2:2">
      <c r="B1634" s="69"/>
    </row>
    <row r="1635" spans="2:2">
      <c r="B1635" s="69"/>
    </row>
    <row r="1636" spans="2:2">
      <c r="B1636" s="69"/>
    </row>
    <row r="1637" spans="2:2">
      <c r="B1637" s="69"/>
    </row>
    <row r="1638" spans="2:2">
      <c r="B1638" s="69"/>
    </row>
    <row r="1639" spans="2:2">
      <c r="B1639" s="69"/>
    </row>
    <row r="1640" spans="2:2">
      <c r="B1640" s="69"/>
    </row>
    <row r="1641" spans="2:2">
      <c r="B1641" s="69"/>
    </row>
    <row r="1642" spans="2:2">
      <c r="B1642" s="69"/>
    </row>
    <row r="1643" spans="2:2">
      <c r="B1643" s="69"/>
    </row>
    <row r="1644" spans="2:2">
      <c r="B1644" s="69"/>
    </row>
    <row r="1645" spans="2:2">
      <c r="B1645" s="69"/>
    </row>
    <row r="1646" spans="2:2">
      <c r="B1646" s="69"/>
    </row>
    <row r="1647" spans="2:2">
      <c r="B1647" s="69"/>
    </row>
    <row r="1648" spans="2:2">
      <c r="B1648" s="69"/>
    </row>
    <row r="1649" spans="2:2">
      <c r="B1649" s="69"/>
    </row>
    <row r="1650" spans="2:2">
      <c r="B1650" s="69"/>
    </row>
    <row r="1651" spans="2:2">
      <c r="B1651" s="69"/>
    </row>
    <row r="1652" spans="2:2">
      <c r="B1652" s="69"/>
    </row>
    <row r="1653" spans="2:2">
      <c r="B1653" s="69"/>
    </row>
    <row r="1654" spans="2:2">
      <c r="B1654" s="69"/>
    </row>
    <row r="1655" spans="2:2">
      <c r="B1655" s="69"/>
    </row>
    <row r="1656" spans="2:2">
      <c r="B1656" s="69"/>
    </row>
    <row r="1657" spans="2:2">
      <c r="B1657" s="69"/>
    </row>
    <row r="1658" spans="2:2">
      <c r="B1658" s="69"/>
    </row>
    <row r="1659" spans="2:2">
      <c r="B1659" s="69"/>
    </row>
    <row r="1660" spans="2:2">
      <c r="B1660" s="69"/>
    </row>
    <row r="1661" spans="2:2">
      <c r="B1661" s="69"/>
    </row>
    <row r="1662" spans="2:2">
      <c r="B1662" s="69"/>
    </row>
    <row r="1663" spans="2:2">
      <c r="B1663" s="69"/>
    </row>
    <row r="1664" spans="2:2">
      <c r="B1664" s="69"/>
    </row>
    <row r="1665" spans="2:2">
      <c r="B1665" s="69"/>
    </row>
    <row r="1666" spans="2:2">
      <c r="B1666" s="69"/>
    </row>
    <row r="1667" spans="2:2">
      <c r="B1667" s="69"/>
    </row>
    <row r="1668" spans="2:2">
      <c r="B1668" s="69"/>
    </row>
    <row r="1669" spans="2:2">
      <c r="B1669" s="69"/>
    </row>
    <row r="1670" spans="2:2">
      <c r="B1670" s="69"/>
    </row>
    <row r="1671" spans="2:2">
      <c r="B1671" s="69"/>
    </row>
    <row r="1672" spans="2:2">
      <c r="B1672" s="69"/>
    </row>
    <row r="1673" spans="2:2">
      <c r="B1673" s="69"/>
    </row>
    <row r="1674" spans="2:2">
      <c r="B1674" s="69"/>
    </row>
    <row r="1675" spans="2:2">
      <c r="B1675" s="69"/>
    </row>
    <row r="1676" spans="2:2">
      <c r="B1676" s="69"/>
    </row>
    <row r="1677" spans="2:2">
      <c r="B1677" s="69"/>
    </row>
    <row r="1678" spans="2:2">
      <c r="B1678" s="69"/>
    </row>
    <row r="1679" spans="2:2">
      <c r="B1679" s="69"/>
    </row>
    <row r="1680" spans="2:2">
      <c r="B1680" s="69"/>
    </row>
    <row r="1681" spans="2:2">
      <c r="B1681" s="69"/>
    </row>
    <row r="1682" spans="2:2">
      <c r="B1682" s="69"/>
    </row>
    <row r="1683" spans="2:2">
      <c r="B1683" s="69"/>
    </row>
    <row r="1684" spans="2:2">
      <c r="B1684" s="69"/>
    </row>
    <row r="1685" spans="2:2">
      <c r="B1685" s="69"/>
    </row>
    <row r="1686" spans="2:2">
      <c r="B1686" s="69"/>
    </row>
    <row r="1687" spans="2:2">
      <c r="B1687" s="69"/>
    </row>
    <row r="1688" spans="2:2">
      <c r="B1688" s="69"/>
    </row>
    <row r="1689" spans="2:2">
      <c r="B1689" s="69"/>
    </row>
    <row r="1690" spans="2:2">
      <c r="B1690" s="69"/>
    </row>
    <row r="1691" spans="2:2">
      <c r="B1691" s="69"/>
    </row>
    <row r="1692" spans="2:2">
      <c r="B1692" s="69"/>
    </row>
    <row r="1693" spans="2:2">
      <c r="B1693" s="69"/>
    </row>
    <row r="1694" spans="2:2">
      <c r="B1694" s="69"/>
    </row>
    <row r="1695" spans="2:2">
      <c r="B1695" s="69"/>
    </row>
    <row r="1696" spans="2:2">
      <c r="B1696" s="69"/>
    </row>
    <row r="1697" spans="2:2">
      <c r="B1697" s="69"/>
    </row>
    <row r="1698" spans="2:2">
      <c r="B1698" s="69"/>
    </row>
    <row r="1699" spans="2:2">
      <c r="B1699" s="69"/>
    </row>
    <row r="1700" spans="2:2">
      <c r="B1700" s="69"/>
    </row>
    <row r="1701" spans="2:2">
      <c r="B1701" s="69"/>
    </row>
    <row r="1702" spans="2:2">
      <c r="B1702" s="69"/>
    </row>
    <row r="1703" spans="2:2">
      <c r="B1703" s="69"/>
    </row>
    <row r="1704" spans="2:2">
      <c r="B1704" s="69"/>
    </row>
    <row r="1705" spans="2:2">
      <c r="B1705" s="69"/>
    </row>
    <row r="1706" spans="2:2">
      <c r="B1706" s="69"/>
    </row>
    <row r="1707" spans="2:2">
      <c r="B1707" s="69"/>
    </row>
    <row r="1708" spans="2:2">
      <c r="B1708" s="69"/>
    </row>
    <row r="1709" spans="2:2">
      <c r="B1709" s="69"/>
    </row>
    <row r="1710" spans="2:2">
      <c r="B1710" s="69"/>
    </row>
    <row r="1711" spans="2:2">
      <c r="B1711" s="69"/>
    </row>
    <row r="1712" spans="2:2">
      <c r="B1712" s="69"/>
    </row>
    <row r="1713" spans="2:2">
      <c r="B1713" s="69"/>
    </row>
    <row r="1714" spans="2:2">
      <c r="B1714" s="69"/>
    </row>
    <row r="1715" spans="2:2">
      <c r="B1715" s="69"/>
    </row>
    <row r="1716" spans="2:2">
      <c r="B1716" s="69"/>
    </row>
    <row r="1717" spans="2:2">
      <c r="B1717" s="69"/>
    </row>
    <row r="1718" spans="2:2">
      <c r="B1718" s="69"/>
    </row>
    <row r="1719" spans="2:2">
      <c r="B1719" s="69"/>
    </row>
    <row r="1720" spans="2:2">
      <c r="B1720" s="69"/>
    </row>
    <row r="1721" spans="2:2">
      <c r="B1721" s="69"/>
    </row>
    <row r="1722" spans="2:2">
      <c r="B1722" s="69"/>
    </row>
    <row r="1723" spans="2:2">
      <c r="B1723" s="69"/>
    </row>
    <row r="1724" spans="2:2">
      <c r="B1724" s="69"/>
    </row>
    <row r="1725" spans="2:2">
      <c r="B1725" s="69"/>
    </row>
    <row r="1726" spans="2:2">
      <c r="B1726" s="69"/>
    </row>
    <row r="1727" spans="2:2">
      <c r="B1727" s="69"/>
    </row>
    <row r="1728" spans="2:2">
      <c r="B1728" s="69"/>
    </row>
    <row r="1729" spans="2:2">
      <c r="B1729" s="69"/>
    </row>
    <row r="1730" spans="2:2">
      <c r="B1730" s="69"/>
    </row>
    <row r="1731" spans="2:2">
      <c r="B1731" s="69"/>
    </row>
    <row r="1732" spans="2:2">
      <c r="B1732" s="69"/>
    </row>
    <row r="1733" spans="2:2">
      <c r="B1733" s="69"/>
    </row>
    <row r="1734" spans="2:2">
      <c r="B1734" s="69"/>
    </row>
    <row r="1735" spans="2:2">
      <c r="B1735" s="69"/>
    </row>
    <row r="1736" spans="2:2">
      <c r="B1736" s="69"/>
    </row>
    <row r="1737" spans="2:2">
      <c r="B1737" s="69"/>
    </row>
    <row r="1738" spans="2:2">
      <c r="B1738" s="69"/>
    </row>
    <row r="1739" spans="2:2">
      <c r="B1739" s="69"/>
    </row>
    <row r="1740" spans="2:2">
      <c r="B1740" s="69"/>
    </row>
    <row r="1741" spans="2:2">
      <c r="B1741" s="69"/>
    </row>
    <row r="1742" spans="2:2">
      <c r="B1742" s="69"/>
    </row>
    <row r="1743" spans="2:2">
      <c r="B1743" s="69"/>
    </row>
    <row r="1744" spans="2:2">
      <c r="B1744" s="69"/>
    </row>
    <row r="1745" spans="2:2">
      <c r="B1745" s="69"/>
    </row>
    <row r="1746" spans="2:2">
      <c r="B1746" s="69"/>
    </row>
    <row r="1747" spans="2:2">
      <c r="B1747" s="69"/>
    </row>
    <row r="1748" spans="2:2">
      <c r="B1748" s="69"/>
    </row>
    <row r="1749" spans="2:2">
      <c r="B1749" s="69"/>
    </row>
    <row r="1750" spans="2:2">
      <c r="B1750" s="69"/>
    </row>
    <row r="1751" spans="2:2">
      <c r="B1751" s="69"/>
    </row>
    <row r="1752" spans="2:2">
      <c r="B1752" s="69"/>
    </row>
    <row r="1753" spans="2:2">
      <c r="B1753" s="69"/>
    </row>
    <row r="1754" spans="2:2">
      <c r="B1754" s="69"/>
    </row>
    <row r="1755" spans="2:2">
      <c r="B1755" s="69"/>
    </row>
    <row r="1756" spans="2:2">
      <c r="B1756" s="69"/>
    </row>
    <row r="1757" spans="2:2">
      <c r="B1757" s="69"/>
    </row>
    <row r="1758" spans="2:2">
      <c r="B1758" s="69"/>
    </row>
    <row r="1759" spans="2:2">
      <c r="B1759" s="69"/>
    </row>
    <row r="1760" spans="2:2">
      <c r="B1760" s="69"/>
    </row>
    <row r="1761" spans="2:2">
      <c r="B1761" s="69"/>
    </row>
    <row r="1762" spans="2:2">
      <c r="B1762" s="69"/>
    </row>
    <row r="1763" spans="2:2">
      <c r="B1763" s="69"/>
    </row>
    <row r="1764" spans="2:2">
      <c r="B1764" s="69"/>
    </row>
    <row r="1765" spans="2:2">
      <c r="B1765" s="69"/>
    </row>
    <row r="1766" spans="2:2">
      <c r="B1766" s="69"/>
    </row>
    <row r="1767" spans="2:2">
      <c r="B1767" s="69"/>
    </row>
    <row r="1768" spans="2:2">
      <c r="B1768" s="69"/>
    </row>
    <row r="1769" spans="2:2">
      <c r="B1769" s="69"/>
    </row>
    <row r="1770" spans="2:2">
      <c r="B1770" s="69"/>
    </row>
    <row r="1771" spans="2:2">
      <c r="B1771" s="69"/>
    </row>
    <row r="1772" spans="2:2">
      <c r="B1772" s="69"/>
    </row>
    <row r="1773" spans="2:2">
      <c r="B1773" s="69"/>
    </row>
    <row r="1774" spans="2:2">
      <c r="B1774" s="69"/>
    </row>
    <row r="1775" spans="2:2">
      <c r="B1775" s="69"/>
    </row>
    <row r="1776" spans="2:2">
      <c r="B1776" s="69"/>
    </row>
    <row r="1777" spans="2:2">
      <c r="B1777" s="69"/>
    </row>
    <row r="1778" spans="2:2">
      <c r="B1778" s="69"/>
    </row>
    <row r="1779" spans="2:2">
      <c r="B1779" s="69"/>
    </row>
    <row r="1780" spans="2:2">
      <c r="B1780" s="69"/>
    </row>
    <row r="1781" spans="2:2">
      <c r="B1781" s="69"/>
    </row>
    <row r="1782" spans="2:2">
      <c r="B1782" s="69"/>
    </row>
    <row r="1783" spans="2:2">
      <c r="B1783" s="69"/>
    </row>
    <row r="1784" spans="2:2">
      <c r="B1784" s="69"/>
    </row>
    <row r="1785" spans="2:2">
      <c r="B1785" s="69"/>
    </row>
    <row r="1786" spans="2:2">
      <c r="B1786" s="69"/>
    </row>
    <row r="1787" spans="2:2">
      <c r="B1787" s="69"/>
    </row>
    <row r="1788" spans="2:2">
      <c r="B1788" s="69"/>
    </row>
    <row r="1789" spans="2:2">
      <c r="B1789" s="69"/>
    </row>
    <row r="1790" spans="2:2">
      <c r="B1790" s="69"/>
    </row>
    <row r="1791" spans="2:2">
      <c r="B1791" s="69"/>
    </row>
    <row r="1792" spans="2:2">
      <c r="B1792" s="69"/>
    </row>
    <row r="1793" spans="2:2">
      <c r="B1793" s="69"/>
    </row>
    <row r="1794" spans="2:2">
      <c r="B1794" s="69"/>
    </row>
    <row r="1795" spans="2:2">
      <c r="B1795" s="69"/>
    </row>
    <row r="1796" spans="2:2">
      <c r="B1796" s="69"/>
    </row>
    <row r="1797" spans="2:2">
      <c r="B1797" s="69"/>
    </row>
    <row r="1798" spans="2:2">
      <c r="B1798" s="69"/>
    </row>
    <row r="1799" spans="2:2">
      <c r="B1799" s="69"/>
    </row>
    <row r="1800" spans="2:2">
      <c r="B1800" s="69"/>
    </row>
    <row r="1801" spans="2:2">
      <c r="B1801" s="69"/>
    </row>
    <row r="1802" spans="2:2">
      <c r="B1802" s="69"/>
    </row>
    <row r="1803" spans="2:2">
      <c r="B1803" s="69"/>
    </row>
    <row r="1804" spans="2:2">
      <c r="B1804" s="69"/>
    </row>
    <row r="1805" spans="2:2">
      <c r="B1805" s="69"/>
    </row>
    <row r="1806" spans="2:2">
      <c r="B1806" s="69"/>
    </row>
    <row r="1807" spans="2:2">
      <c r="B1807" s="69"/>
    </row>
    <row r="1808" spans="2:2">
      <c r="B1808" s="69"/>
    </row>
    <row r="1809" spans="2:2">
      <c r="B1809" s="69"/>
    </row>
    <row r="1810" spans="2:2">
      <c r="B1810" s="69"/>
    </row>
    <row r="1811" spans="2:2">
      <c r="B1811" s="69"/>
    </row>
    <row r="1812" spans="2:2">
      <c r="B1812" s="69"/>
    </row>
    <row r="1813" spans="2:2">
      <c r="B1813" s="69"/>
    </row>
    <row r="1814" spans="2:2">
      <c r="B1814" s="69"/>
    </row>
    <row r="1815" spans="2:2">
      <c r="B1815" s="69"/>
    </row>
    <row r="1816" spans="2:2">
      <c r="B1816" s="69"/>
    </row>
    <row r="1817" spans="2:2">
      <c r="B1817" s="69"/>
    </row>
    <row r="1818" spans="2:2">
      <c r="B1818" s="69"/>
    </row>
    <row r="1819" spans="2:2">
      <c r="B1819" s="69"/>
    </row>
    <row r="1820" spans="2:2">
      <c r="B1820" s="69"/>
    </row>
    <row r="1821" spans="2:2">
      <c r="B1821" s="69"/>
    </row>
    <row r="1822" spans="2:2">
      <c r="B1822" s="69"/>
    </row>
    <row r="1823" spans="2:2">
      <c r="B1823" s="69"/>
    </row>
    <row r="1824" spans="2:2">
      <c r="B1824" s="69"/>
    </row>
    <row r="1825" spans="2:2">
      <c r="B1825" s="69"/>
    </row>
    <row r="1826" spans="2:2">
      <c r="B1826" s="69"/>
    </row>
    <row r="1827" spans="2:2">
      <c r="B1827" s="69"/>
    </row>
    <row r="1828" spans="2:2">
      <c r="B1828" s="69"/>
    </row>
    <row r="1829" spans="2:2">
      <c r="B1829" s="69"/>
    </row>
    <row r="1830" spans="2:2">
      <c r="B1830" s="69"/>
    </row>
    <row r="1831" spans="2:2">
      <c r="B1831" s="69"/>
    </row>
    <row r="1832" spans="2:2">
      <c r="B1832" s="69"/>
    </row>
    <row r="1833" spans="2:2">
      <c r="B1833" s="69"/>
    </row>
    <row r="1834" spans="2:2">
      <c r="B1834" s="69"/>
    </row>
    <row r="1835" spans="2:2">
      <c r="B1835" s="69"/>
    </row>
    <row r="1836" spans="2:2">
      <c r="B1836" s="69"/>
    </row>
    <row r="1837" spans="2:2">
      <c r="B1837" s="69"/>
    </row>
    <row r="1838" spans="2:2">
      <c r="B1838" s="69"/>
    </row>
    <row r="1839" spans="2:2">
      <c r="B1839" s="69"/>
    </row>
    <row r="1840" spans="2:2">
      <c r="B1840" s="69"/>
    </row>
    <row r="1841" spans="2:2">
      <c r="B1841" s="69"/>
    </row>
    <row r="1842" spans="2:2">
      <c r="B1842" s="69"/>
    </row>
    <row r="1843" spans="2:2">
      <c r="B1843" s="69"/>
    </row>
    <row r="1844" spans="2:2">
      <c r="B1844" s="69"/>
    </row>
    <row r="1845" spans="2:2">
      <c r="B1845" s="69"/>
    </row>
    <row r="1846" spans="2:2">
      <c r="B1846" s="69"/>
    </row>
    <row r="1847" spans="2:2">
      <c r="B1847" s="69"/>
    </row>
    <row r="1848" spans="2:2">
      <c r="B1848" s="69"/>
    </row>
    <row r="1849" spans="2:2">
      <c r="B1849" s="69"/>
    </row>
    <row r="1850" spans="2:2">
      <c r="B1850" s="69"/>
    </row>
    <row r="1851" spans="2:2">
      <c r="B1851" s="69"/>
    </row>
    <row r="1852" spans="2:2">
      <c r="B1852" s="69"/>
    </row>
    <row r="1853" spans="2:2">
      <c r="B1853" s="69"/>
    </row>
    <row r="1854" spans="2:2">
      <c r="B1854" s="69"/>
    </row>
    <row r="1855" spans="2:2">
      <c r="B1855" s="69"/>
    </row>
    <row r="1856" spans="2:2">
      <c r="B1856" s="69"/>
    </row>
    <row r="1857" spans="2:2">
      <c r="B1857" s="69"/>
    </row>
    <row r="1858" spans="2:2">
      <c r="B1858" s="69"/>
    </row>
    <row r="1859" spans="2:2">
      <c r="B1859" s="69"/>
    </row>
    <row r="1860" spans="2:2">
      <c r="B1860" s="69"/>
    </row>
    <row r="1861" spans="2:2">
      <c r="B1861" s="69"/>
    </row>
    <row r="1862" spans="2:2">
      <c r="B1862" s="69"/>
    </row>
    <row r="1863" spans="2:2">
      <c r="B1863" s="69"/>
    </row>
    <row r="1864" spans="2:2">
      <c r="B1864" s="69"/>
    </row>
    <row r="1865" spans="2:2">
      <c r="B1865" s="69"/>
    </row>
    <row r="1866" spans="2:2">
      <c r="B1866" s="69"/>
    </row>
    <row r="1867" spans="2:2">
      <c r="B1867" s="69"/>
    </row>
    <row r="1868" spans="2:2">
      <c r="B1868" s="69"/>
    </row>
    <row r="1869" spans="2:2">
      <c r="B1869" s="69"/>
    </row>
    <row r="1870" spans="2:2">
      <c r="B1870" s="69"/>
    </row>
    <row r="1871" spans="2:2">
      <c r="B1871" s="69"/>
    </row>
    <row r="1872" spans="2:2">
      <c r="B1872" s="69"/>
    </row>
    <row r="1873" spans="2:2">
      <c r="B1873" s="69"/>
    </row>
    <row r="1874" spans="2:2">
      <c r="B1874" s="69"/>
    </row>
    <row r="1875" spans="2:2">
      <c r="B1875" s="69"/>
    </row>
    <row r="1876" spans="2:2">
      <c r="B1876" s="69"/>
    </row>
    <row r="1877" spans="2:2">
      <c r="B1877" s="69"/>
    </row>
    <row r="1878" spans="2:2">
      <c r="B1878" s="69"/>
    </row>
    <row r="1879" spans="2:2">
      <c r="B1879" s="69"/>
    </row>
    <row r="1880" spans="2:2">
      <c r="B1880" s="69"/>
    </row>
    <row r="1881" spans="2:2">
      <c r="B1881" s="69"/>
    </row>
    <row r="1882" spans="2:2">
      <c r="B1882" s="69"/>
    </row>
    <row r="1883" spans="2:2">
      <c r="B1883" s="69"/>
    </row>
    <row r="1884" spans="2:2">
      <c r="B1884" s="69"/>
    </row>
    <row r="1885" spans="2:2">
      <c r="B1885" s="69"/>
    </row>
    <row r="1886" spans="2:2">
      <c r="B1886" s="69"/>
    </row>
    <row r="1887" spans="2:2">
      <c r="B1887" s="69"/>
    </row>
    <row r="1888" spans="2:2">
      <c r="B1888" s="69"/>
    </row>
    <row r="1889" spans="2:2">
      <c r="B1889" s="69"/>
    </row>
    <row r="1890" spans="2:2">
      <c r="B1890" s="69"/>
    </row>
    <row r="1891" spans="2:2">
      <c r="B1891" s="69"/>
    </row>
    <row r="1892" spans="2:2">
      <c r="B1892" s="69"/>
    </row>
    <row r="1893" spans="2:2">
      <c r="B1893" s="69"/>
    </row>
    <row r="1894" spans="2:2">
      <c r="B1894" s="69"/>
    </row>
    <row r="1895" spans="2:2">
      <c r="B1895" s="69"/>
    </row>
    <row r="1896" spans="2:2">
      <c r="B1896" s="69"/>
    </row>
    <row r="1897" spans="2:2">
      <c r="B1897" s="69"/>
    </row>
    <row r="1898" spans="2:2">
      <c r="B1898" s="69"/>
    </row>
    <row r="1899" spans="2:2">
      <c r="B1899" s="69"/>
    </row>
    <row r="1900" spans="2:2">
      <c r="B1900" s="69"/>
    </row>
    <row r="1901" spans="2:2">
      <c r="B1901" s="69"/>
    </row>
    <row r="1902" spans="2:2">
      <c r="B1902" s="69"/>
    </row>
    <row r="1903" spans="2:2">
      <c r="B1903" s="69"/>
    </row>
    <row r="1904" spans="2:2">
      <c r="B1904" s="69"/>
    </row>
    <row r="1905" spans="2:2">
      <c r="B1905" s="69"/>
    </row>
    <row r="1906" spans="2:2">
      <c r="B1906" s="69"/>
    </row>
    <row r="1907" spans="2:2">
      <c r="B1907" s="69"/>
    </row>
    <row r="1908" spans="2:2">
      <c r="B1908" s="69"/>
    </row>
    <row r="1909" spans="2:2">
      <c r="B1909" s="69"/>
    </row>
    <row r="1910" spans="2:2">
      <c r="B1910" s="69"/>
    </row>
    <row r="1911" spans="2:2">
      <c r="B1911" s="69"/>
    </row>
    <row r="1912" spans="2:2">
      <c r="B1912" s="69"/>
    </row>
    <row r="1913" spans="2:2">
      <c r="B1913" s="69"/>
    </row>
    <row r="1914" spans="2:2">
      <c r="B1914" s="69"/>
    </row>
    <row r="1915" spans="2:2">
      <c r="B1915" s="69"/>
    </row>
    <row r="1916" spans="2:2">
      <c r="B1916" s="69"/>
    </row>
    <row r="1917" spans="2:2">
      <c r="B1917" s="69"/>
    </row>
    <row r="1918" spans="2:2">
      <c r="B1918" s="69"/>
    </row>
    <row r="1919" spans="2:2">
      <c r="B1919" s="69"/>
    </row>
    <row r="1920" spans="2:2">
      <c r="B1920" s="69"/>
    </row>
    <row r="1921" spans="2:2">
      <c r="B1921" s="69"/>
    </row>
    <row r="1922" spans="2:2">
      <c r="B1922" s="69"/>
    </row>
    <row r="1923" spans="2:2">
      <c r="B1923" s="69"/>
    </row>
    <row r="1924" spans="2:2">
      <c r="B1924" s="69"/>
    </row>
    <row r="1925" spans="2:2">
      <c r="B1925" s="69"/>
    </row>
    <row r="1926" spans="2:2">
      <c r="B1926" s="69"/>
    </row>
    <row r="1927" spans="2:2">
      <c r="B1927" s="69"/>
    </row>
    <row r="1928" spans="2:2">
      <c r="B1928" s="69"/>
    </row>
    <row r="1929" spans="2:2">
      <c r="B1929" s="69"/>
    </row>
    <row r="1930" spans="2:2">
      <c r="B1930" s="69"/>
    </row>
    <row r="1931" spans="2:2">
      <c r="B1931" s="69"/>
    </row>
    <row r="1932" spans="2:2">
      <c r="B1932" s="69"/>
    </row>
    <row r="1933" spans="2:2">
      <c r="B1933" s="69"/>
    </row>
    <row r="1934" spans="2:2">
      <c r="B1934" s="69"/>
    </row>
    <row r="1935" spans="2:2">
      <c r="B1935" s="69"/>
    </row>
    <row r="1936" spans="2:2">
      <c r="B1936" s="69"/>
    </row>
    <row r="1937" spans="2:2">
      <c r="B1937" s="69"/>
    </row>
    <row r="1938" spans="2:2">
      <c r="B1938" s="69"/>
    </row>
    <row r="1939" spans="2:2">
      <c r="B1939" s="69"/>
    </row>
    <row r="1940" spans="2:2">
      <c r="B1940" s="69"/>
    </row>
    <row r="1941" spans="2:2">
      <c r="B1941" s="69"/>
    </row>
    <row r="1942" spans="2:2">
      <c r="B1942" s="69"/>
    </row>
    <row r="1943" spans="2:2">
      <c r="B1943" s="69"/>
    </row>
    <row r="1944" spans="2:2">
      <c r="B1944" s="69"/>
    </row>
    <row r="1945" spans="2:2">
      <c r="B1945" s="69"/>
    </row>
    <row r="1946" spans="2:2">
      <c r="B1946" s="69"/>
    </row>
    <row r="1947" spans="2:2">
      <c r="B1947" s="69"/>
    </row>
    <row r="1948" spans="2:2">
      <c r="B1948" s="69"/>
    </row>
    <row r="1949" spans="2:2">
      <c r="B1949" s="69"/>
    </row>
    <row r="1950" spans="2:2">
      <c r="B1950" s="69"/>
    </row>
    <row r="1951" spans="2:2">
      <c r="B1951" s="69"/>
    </row>
    <row r="1952" spans="2:2">
      <c r="B1952" s="69"/>
    </row>
    <row r="1953" spans="2:2">
      <c r="B1953" s="69"/>
    </row>
    <row r="1954" spans="2:2">
      <c r="B1954" s="69"/>
    </row>
    <row r="1955" spans="2:2">
      <c r="B1955" s="69"/>
    </row>
    <row r="1956" spans="2:2">
      <c r="B1956" s="69"/>
    </row>
    <row r="1957" spans="2:2">
      <c r="B1957" s="69"/>
    </row>
    <row r="1958" spans="2:2">
      <c r="B1958" s="69"/>
    </row>
    <row r="1959" spans="2:2">
      <c r="B1959" s="69"/>
    </row>
    <row r="1960" spans="2:2">
      <c r="B1960" s="69"/>
    </row>
    <row r="1961" spans="2:2">
      <c r="B1961" s="69"/>
    </row>
    <row r="1962" spans="2:2">
      <c r="B1962" s="69"/>
    </row>
    <row r="1963" spans="2:2">
      <c r="B1963" s="69"/>
    </row>
    <row r="1964" spans="2:2">
      <c r="B1964" s="69"/>
    </row>
    <row r="1965" spans="2:2">
      <c r="B1965" s="69"/>
    </row>
    <row r="1966" spans="2:2">
      <c r="B1966" s="69"/>
    </row>
    <row r="1967" spans="2:2">
      <c r="B1967" s="69"/>
    </row>
    <row r="1968" spans="2:2">
      <c r="B1968" s="69"/>
    </row>
    <row r="1969" spans="2:2">
      <c r="B1969" s="69"/>
    </row>
    <row r="1970" spans="2:2">
      <c r="B1970" s="69"/>
    </row>
    <row r="1971" spans="2:2">
      <c r="B1971" s="69"/>
    </row>
    <row r="1972" spans="2:2">
      <c r="B1972" s="69"/>
    </row>
    <row r="1973" spans="2:2">
      <c r="B1973" s="69"/>
    </row>
    <row r="1974" spans="2:2">
      <c r="B1974" s="69"/>
    </row>
    <row r="1975" spans="2:2">
      <c r="B1975" s="69"/>
    </row>
    <row r="1976" spans="2:2">
      <c r="B1976" s="69"/>
    </row>
    <row r="1977" spans="2:2">
      <c r="B1977" s="69"/>
    </row>
    <row r="1978" spans="2:2">
      <c r="B1978" s="69"/>
    </row>
    <row r="1979" spans="2:2">
      <c r="B1979" s="69"/>
    </row>
    <row r="1980" spans="2:2">
      <c r="B1980" s="69"/>
    </row>
    <row r="1981" spans="2:2">
      <c r="B1981" s="69"/>
    </row>
    <row r="1982" spans="2:2">
      <c r="B1982" s="69"/>
    </row>
    <row r="1983" spans="2:2">
      <c r="B1983" s="69"/>
    </row>
    <row r="1984" spans="2:2">
      <c r="B1984" s="69"/>
    </row>
    <row r="1985" spans="2:2">
      <c r="B1985" s="69"/>
    </row>
    <row r="1986" spans="2:2">
      <c r="B1986" s="69"/>
    </row>
    <row r="1987" spans="2:2">
      <c r="B1987" s="69"/>
    </row>
    <row r="1988" spans="2:2">
      <c r="B1988" s="69"/>
    </row>
    <row r="1989" spans="2:2">
      <c r="B1989" s="69"/>
    </row>
    <row r="1990" spans="2:2">
      <c r="B1990" s="69"/>
    </row>
    <row r="1991" spans="2:2">
      <c r="B1991" s="69"/>
    </row>
    <row r="1992" spans="2:2">
      <c r="B1992" s="69"/>
    </row>
    <row r="1993" spans="2:2">
      <c r="B1993" s="69"/>
    </row>
    <row r="1994" spans="2:2">
      <c r="B1994" s="69"/>
    </row>
    <row r="1995" spans="2:2">
      <c r="B1995" s="69"/>
    </row>
    <row r="1996" spans="2:2">
      <c r="B1996" s="69"/>
    </row>
    <row r="1997" spans="2:2">
      <c r="B1997" s="69"/>
    </row>
    <row r="1998" spans="2:2">
      <c r="B1998" s="69"/>
    </row>
    <row r="1999" spans="2:2">
      <c r="B1999" s="69"/>
    </row>
    <row r="2000" spans="2:2">
      <c r="B2000" s="69"/>
    </row>
    <row r="2001" spans="2:2">
      <c r="B2001" s="69"/>
    </row>
    <row r="2002" spans="2:2">
      <c r="B2002" s="69"/>
    </row>
    <row r="2003" spans="2:2">
      <c r="B2003" s="69"/>
    </row>
    <row r="2004" spans="2:2">
      <c r="B2004" s="69"/>
    </row>
    <row r="2005" spans="2:2">
      <c r="B2005" s="69"/>
    </row>
    <row r="2006" spans="2:2">
      <c r="B2006" s="69"/>
    </row>
    <row r="2007" spans="2:2">
      <c r="B2007" s="69"/>
    </row>
    <row r="2008" spans="2:2">
      <c r="B2008" s="69"/>
    </row>
    <row r="2009" spans="2:2">
      <c r="B2009" s="69"/>
    </row>
    <row r="2010" spans="2:2">
      <c r="B2010" s="69"/>
    </row>
    <row r="2011" spans="2:2">
      <c r="B2011" s="69"/>
    </row>
    <row r="2012" spans="2:2">
      <c r="B2012" s="69"/>
    </row>
    <row r="2013" spans="2:2">
      <c r="B2013" s="69"/>
    </row>
    <row r="2014" spans="2:2">
      <c r="B2014" s="69"/>
    </row>
    <row r="2015" spans="2:2">
      <c r="B2015" s="69"/>
    </row>
    <row r="2016" spans="2:2">
      <c r="B2016" s="69"/>
    </row>
    <row r="2017" spans="2:2">
      <c r="B2017" s="69"/>
    </row>
    <row r="2018" spans="2:2">
      <c r="B2018" s="69"/>
    </row>
    <row r="2019" spans="2:2">
      <c r="B2019" s="69"/>
    </row>
    <row r="2020" spans="2:2">
      <c r="B2020" s="69"/>
    </row>
    <row r="2021" spans="2:2">
      <c r="B2021" s="69"/>
    </row>
    <row r="2022" spans="2:2">
      <c r="B2022" s="69"/>
    </row>
    <row r="2023" spans="2:2">
      <c r="B2023" s="69"/>
    </row>
    <row r="2024" spans="2:2">
      <c r="B2024" s="69"/>
    </row>
    <row r="2025" spans="2:2">
      <c r="B2025" s="69"/>
    </row>
    <row r="2026" spans="2:2">
      <c r="B2026" s="69"/>
    </row>
    <row r="2027" spans="2:2">
      <c r="B2027" s="69"/>
    </row>
    <row r="2028" spans="2:2">
      <c r="B2028" s="69"/>
    </row>
    <row r="2029" spans="2:2">
      <c r="B2029" s="69"/>
    </row>
    <row r="2030" spans="2:2">
      <c r="B2030" s="69"/>
    </row>
    <row r="2031" spans="2:2">
      <c r="B2031" s="69"/>
    </row>
    <row r="2032" spans="2:2">
      <c r="B2032" s="69"/>
    </row>
    <row r="2033" spans="2:2">
      <c r="B2033" s="69"/>
    </row>
    <row r="2034" spans="2:2">
      <c r="B2034" s="69"/>
    </row>
    <row r="2035" spans="2:2">
      <c r="B2035" s="69"/>
    </row>
    <row r="2036" spans="2:2">
      <c r="B2036" s="69"/>
    </row>
    <row r="2037" spans="2:2">
      <c r="B2037" s="69"/>
    </row>
    <row r="2038" spans="2:2">
      <c r="B2038" s="69"/>
    </row>
    <row r="2039" spans="2:2">
      <c r="B2039" s="69"/>
    </row>
    <row r="2040" spans="2:2">
      <c r="B2040" s="69"/>
    </row>
    <row r="2041" spans="2:2">
      <c r="B2041" s="69"/>
    </row>
    <row r="2042" spans="2:2">
      <c r="B2042" s="69"/>
    </row>
    <row r="2043" spans="2:2">
      <c r="B2043" s="69"/>
    </row>
    <row r="2044" spans="2:2">
      <c r="B2044" s="69"/>
    </row>
    <row r="2045" spans="2:2">
      <c r="B2045" s="69"/>
    </row>
    <row r="2046" spans="2:2">
      <c r="B2046" s="69"/>
    </row>
    <row r="2047" spans="2:2">
      <c r="B2047" s="69"/>
    </row>
    <row r="2048" spans="2:2">
      <c r="B2048" s="69"/>
    </row>
    <row r="2049" spans="2:2">
      <c r="B2049" s="69"/>
    </row>
    <row r="2050" spans="2:2">
      <c r="B2050" s="69"/>
    </row>
    <row r="2051" spans="2:2">
      <c r="B2051" s="69"/>
    </row>
    <row r="2052" spans="2:2">
      <c r="B2052" s="69"/>
    </row>
    <row r="2053" spans="2:2">
      <c r="B2053" s="69"/>
    </row>
    <row r="2054" spans="2:2">
      <c r="B2054" s="69"/>
    </row>
    <row r="2055" spans="2:2">
      <c r="B2055" s="69"/>
    </row>
    <row r="2056" spans="2:2">
      <c r="B2056" s="69"/>
    </row>
    <row r="2057" spans="2:2">
      <c r="B2057" s="69"/>
    </row>
    <row r="2058" spans="2:2">
      <c r="B2058" s="69"/>
    </row>
    <row r="2059" spans="2:2">
      <c r="B2059" s="69"/>
    </row>
    <row r="2060" spans="2:2">
      <c r="B2060" s="69"/>
    </row>
    <row r="2061" spans="2:2">
      <c r="B2061" s="69"/>
    </row>
    <row r="2062" spans="2:2">
      <c r="B2062" s="69"/>
    </row>
    <row r="2063" spans="2:2">
      <c r="B2063" s="69"/>
    </row>
    <row r="2064" spans="2:2">
      <c r="B2064" s="69"/>
    </row>
    <row r="2065" spans="2:2">
      <c r="B2065" s="69"/>
    </row>
    <row r="2066" spans="2:2">
      <c r="B2066" s="69"/>
    </row>
    <row r="2067" spans="2:2">
      <c r="B2067" s="69"/>
    </row>
    <row r="2068" spans="2:2">
      <c r="B2068" s="69"/>
    </row>
    <row r="2069" spans="2:2">
      <c r="B2069" s="69"/>
    </row>
    <row r="2070" spans="2:2">
      <c r="B2070" s="69"/>
    </row>
    <row r="2071" spans="2:2">
      <c r="B2071" s="69"/>
    </row>
    <row r="2072" spans="2:2">
      <c r="B2072" s="69"/>
    </row>
    <row r="2073" spans="2:2">
      <c r="B2073" s="69"/>
    </row>
    <row r="2074" spans="2:2">
      <c r="B2074" s="69"/>
    </row>
    <row r="2075" spans="2:2">
      <c r="B2075" s="69"/>
    </row>
    <row r="2076" spans="2:2">
      <c r="B2076" s="69"/>
    </row>
    <row r="2077" spans="2:2">
      <c r="B2077" s="69"/>
    </row>
    <row r="2078" spans="2:2">
      <c r="B2078" s="69"/>
    </row>
    <row r="2079" spans="2:2">
      <c r="B2079" s="69"/>
    </row>
    <row r="2080" spans="2:2">
      <c r="B2080" s="69"/>
    </row>
    <row r="2081" spans="2:2">
      <c r="B2081" s="69"/>
    </row>
    <row r="2082" spans="2:2">
      <c r="B2082" s="69"/>
    </row>
    <row r="2083" spans="2:2">
      <c r="B2083" s="69"/>
    </row>
    <row r="2084" spans="2:2">
      <c r="B2084" s="69"/>
    </row>
    <row r="2085" spans="2:2">
      <c r="B2085" s="69"/>
    </row>
    <row r="2086" spans="2:2">
      <c r="B2086" s="69"/>
    </row>
    <row r="2087" spans="2:2">
      <c r="B2087" s="69"/>
    </row>
    <row r="2088" spans="2:2">
      <c r="B2088" s="69"/>
    </row>
    <row r="2089" spans="2:2">
      <c r="B2089" s="69"/>
    </row>
    <row r="2090" spans="2:2">
      <c r="B2090" s="69"/>
    </row>
    <row r="2091" spans="2:2">
      <c r="B2091" s="69"/>
    </row>
    <row r="2092" spans="2:2">
      <c r="B2092" s="69"/>
    </row>
    <row r="2093" spans="2:2">
      <c r="B2093" s="69"/>
    </row>
    <row r="2094" spans="2:2">
      <c r="B2094" s="69"/>
    </row>
    <row r="2095" spans="2:2">
      <c r="B2095" s="69"/>
    </row>
    <row r="2096" spans="2:2">
      <c r="B2096" s="69"/>
    </row>
    <row r="2097" spans="2:2">
      <c r="B2097" s="69"/>
    </row>
    <row r="2098" spans="2:2">
      <c r="B2098" s="69"/>
    </row>
    <row r="2099" spans="2:2">
      <c r="B2099" s="69"/>
    </row>
    <row r="2100" spans="2:2">
      <c r="B2100" s="69"/>
    </row>
    <row r="2101" spans="2:2">
      <c r="B2101" s="69"/>
    </row>
    <row r="2102" spans="2:2">
      <c r="B2102" s="69"/>
    </row>
    <row r="2103" spans="2:2">
      <c r="B2103" s="69"/>
    </row>
    <row r="2104" spans="2:2">
      <c r="B2104" s="69"/>
    </row>
    <row r="2105" spans="2:2">
      <c r="B2105" s="69"/>
    </row>
    <row r="2106" spans="2:2">
      <c r="B2106" s="69"/>
    </row>
    <row r="2107" spans="2:2">
      <c r="B2107" s="69"/>
    </row>
    <row r="2108" spans="2:2">
      <c r="B2108" s="69"/>
    </row>
    <row r="2109" spans="2:2">
      <c r="B2109" s="69"/>
    </row>
    <row r="2110" spans="2:2">
      <c r="B2110" s="69"/>
    </row>
    <row r="2111" spans="2:2">
      <c r="B2111" s="69"/>
    </row>
    <row r="2112" spans="2:2">
      <c r="B2112" s="69"/>
    </row>
    <row r="2113" spans="2:2">
      <c r="B2113" s="69"/>
    </row>
    <row r="2114" spans="2:2">
      <c r="B2114" s="69"/>
    </row>
    <row r="2115" spans="2:2">
      <c r="B2115" s="69"/>
    </row>
    <row r="2116" spans="2:2">
      <c r="B2116" s="69"/>
    </row>
    <row r="2117" spans="2:2">
      <c r="B2117" s="69"/>
    </row>
    <row r="2118" spans="2:2">
      <c r="B2118" s="69"/>
    </row>
    <row r="2119" spans="2:2">
      <c r="B2119" s="69"/>
    </row>
    <row r="2120" spans="2:2">
      <c r="B2120" s="69"/>
    </row>
    <row r="2121" spans="2:2">
      <c r="B2121" s="69"/>
    </row>
    <row r="2122" spans="2:2">
      <c r="B2122" s="69"/>
    </row>
    <row r="2123" spans="2:2">
      <c r="B2123" s="69"/>
    </row>
    <row r="2124" spans="2:2">
      <c r="B2124" s="69"/>
    </row>
    <row r="2125" spans="2:2">
      <c r="B2125" s="69"/>
    </row>
    <row r="2126" spans="2:2">
      <c r="B2126" s="69"/>
    </row>
    <row r="2127" spans="2:2">
      <c r="B2127" s="69"/>
    </row>
    <row r="2128" spans="2:2">
      <c r="B2128" s="69"/>
    </row>
    <row r="2129" spans="2:2">
      <c r="B2129" s="69"/>
    </row>
    <row r="2130" spans="2:2">
      <c r="B2130" s="69"/>
    </row>
    <row r="2131" spans="2:2">
      <c r="B2131" s="69"/>
    </row>
    <row r="2132" spans="2:2">
      <c r="B2132" s="69"/>
    </row>
    <row r="2133" spans="2:2">
      <c r="B2133" s="69"/>
    </row>
    <row r="2134" spans="2:2">
      <c r="B2134" s="69"/>
    </row>
    <row r="2135" spans="2:2">
      <c r="B2135" s="69"/>
    </row>
    <row r="2136" spans="2:2">
      <c r="B2136" s="69"/>
    </row>
    <row r="2137" spans="2:2">
      <c r="B2137" s="69"/>
    </row>
    <row r="2138" spans="2:2">
      <c r="B2138" s="69"/>
    </row>
    <row r="2139" spans="2:2">
      <c r="B2139" s="69"/>
    </row>
    <row r="2140" spans="2:2">
      <c r="B2140" s="69"/>
    </row>
    <row r="2141" spans="2:2">
      <c r="B2141" s="69"/>
    </row>
    <row r="2142" spans="2:2">
      <c r="B2142" s="69"/>
    </row>
    <row r="2143" spans="2:2">
      <c r="B2143" s="69"/>
    </row>
    <row r="2144" spans="2:2">
      <c r="B2144" s="69"/>
    </row>
    <row r="2145" spans="2:2">
      <c r="B2145" s="69"/>
    </row>
    <row r="2146" spans="2:2">
      <c r="B2146" s="69"/>
    </row>
    <row r="2147" spans="2:2">
      <c r="B2147" s="69"/>
    </row>
    <row r="2148" spans="2:2">
      <c r="B2148" s="69"/>
    </row>
    <row r="2149" spans="2:2">
      <c r="B2149" s="69"/>
    </row>
    <row r="2150" spans="2:2">
      <c r="B2150" s="69"/>
    </row>
    <row r="2151" spans="2:2">
      <c r="B2151" s="69"/>
    </row>
    <row r="2152" spans="2:2">
      <c r="B2152" s="69"/>
    </row>
    <row r="2153" spans="2:2">
      <c r="B2153" s="69"/>
    </row>
    <row r="2154" spans="2:2">
      <c r="B2154" s="69"/>
    </row>
    <row r="2155" spans="2:2">
      <c r="B2155" s="69"/>
    </row>
    <row r="2156" spans="2:2">
      <c r="B2156" s="69"/>
    </row>
    <row r="2157" spans="2:2">
      <c r="B2157" s="69"/>
    </row>
    <row r="2158" spans="2:2">
      <c r="B2158" s="69"/>
    </row>
    <row r="2159" spans="2:2">
      <c r="B2159" s="69"/>
    </row>
    <row r="2160" spans="2:2">
      <c r="B2160" s="69"/>
    </row>
    <row r="2161" spans="2:2">
      <c r="B2161" s="69"/>
    </row>
    <row r="2162" spans="2:2">
      <c r="B2162" s="69"/>
    </row>
    <row r="2163" spans="2:2">
      <c r="B2163" s="69"/>
    </row>
    <row r="2164" spans="2:2">
      <c r="B2164" s="69"/>
    </row>
    <row r="2165" spans="2:2">
      <c r="B2165" s="69"/>
    </row>
    <row r="2166" spans="2:2">
      <c r="B2166" s="69"/>
    </row>
    <row r="2167" spans="2:2">
      <c r="B2167" s="69"/>
    </row>
    <row r="2168" spans="2:2">
      <c r="B2168" s="69"/>
    </row>
    <row r="2169" spans="2:2">
      <c r="B2169" s="69"/>
    </row>
    <row r="2170" spans="2:2">
      <c r="B2170" s="69"/>
    </row>
    <row r="2171" spans="2:2">
      <c r="B2171" s="69"/>
    </row>
    <row r="2172" spans="2:2">
      <c r="B2172" s="69"/>
    </row>
    <row r="2173" spans="2:2">
      <c r="B2173" s="69"/>
    </row>
    <row r="2174" spans="2:2">
      <c r="B2174" s="69"/>
    </row>
    <row r="2175" spans="2:2">
      <c r="B2175" s="69"/>
    </row>
    <row r="2176" spans="2:2">
      <c r="B2176" s="69"/>
    </row>
    <row r="2177" spans="2:2">
      <c r="B2177" s="69"/>
    </row>
    <row r="2178" spans="2:2">
      <c r="B2178" s="69"/>
    </row>
    <row r="2179" spans="2:2">
      <c r="B2179" s="69"/>
    </row>
    <row r="2180" spans="2:2">
      <c r="B2180" s="69"/>
    </row>
    <row r="2181" spans="2:2">
      <c r="B2181" s="69"/>
    </row>
    <row r="2182" spans="2:2">
      <c r="B2182" s="69"/>
    </row>
    <row r="2183" spans="2:2">
      <c r="B2183" s="69"/>
    </row>
    <row r="2184" spans="2:2">
      <c r="B2184" s="69"/>
    </row>
    <row r="2185" spans="2:2">
      <c r="B2185" s="69"/>
    </row>
    <row r="2186" spans="2:2">
      <c r="B2186" s="69"/>
    </row>
    <row r="2187" spans="2:2">
      <c r="B2187" s="69"/>
    </row>
    <row r="2188" spans="2:2">
      <c r="B2188" s="69"/>
    </row>
    <row r="2189" spans="2:2">
      <c r="B2189" s="69"/>
    </row>
    <row r="2190" spans="2:2">
      <c r="B2190" s="69"/>
    </row>
    <row r="2191" spans="2:2">
      <c r="B2191" s="69"/>
    </row>
    <row r="2192" spans="2:2">
      <c r="B2192" s="69"/>
    </row>
    <row r="2193" spans="2:2">
      <c r="B2193" s="69"/>
    </row>
    <row r="2194" spans="2:2">
      <c r="B2194" s="69"/>
    </row>
    <row r="2195" spans="2:2">
      <c r="B2195" s="69"/>
    </row>
    <row r="2196" spans="2:2">
      <c r="B2196" s="69"/>
    </row>
    <row r="2197" spans="2:2">
      <c r="B2197" s="69"/>
    </row>
    <row r="2198" spans="2:2">
      <c r="B2198" s="69"/>
    </row>
    <row r="2199" spans="2:2">
      <c r="B2199" s="69"/>
    </row>
    <row r="2200" spans="2:2">
      <c r="B2200" s="69"/>
    </row>
    <row r="2201" spans="2:2">
      <c r="B2201" s="69"/>
    </row>
    <row r="2202" spans="2:2">
      <c r="B2202" s="69"/>
    </row>
    <row r="2203" spans="2:2">
      <c r="B2203" s="69"/>
    </row>
    <row r="2204" spans="2:2">
      <c r="B2204" s="69"/>
    </row>
    <row r="2205" spans="2:2">
      <c r="B2205" s="69"/>
    </row>
    <row r="2206" spans="2:2">
      <c r="B2206" s="69"/>
    </row>
    <row r="2207" spans="2:2">
      <c r="B2207" s="69"/>
    </row>
    <row r="2208" spans="2:2">
      <c r="B2208" s="69"/>
    </row>
    <row r="2209" spans="2:2">
      <c r="B2209" s="69"/>
    </row>
    <row r="2210" spans="2:2">
      <c r="B2210" s="69"/>
    </row>
    <row r="2211" spans="2:2">
      <c r="B2211" s="69"/>
    </row>
    <row r="2212" spans="2:2">
      <c r="B2212" s="69"/>
    </row>
    <row r="2213" spans="2:2">
      <c r="B2213" s="69"/>
    </row>
    <row r="2214" spans="2:2">
      <c r="B2214" s="69"/>
    </row>
    <row r="2215" spans="2:2">
      <c r="B2215" s="69"/>
    </row>
    <row r="2216" spans="2:2">
      <c r="B2216" s="69"/>
    </row>
    <row r="2217" spans="2:2">
      <c r="B2217" s="69"/>
    </row>
    <row r="2218" spans="2:2">
      <c r="B2218" s="69"/>
    </row>
    <row r="2219" spans="2:2">
      <c r="B2219" s="69"/>
    </row>
    <row r="2220" spans="2:2">
      <c r="B2220" s="69"/>
    </row>
    <row r="2221" spans="2:2">
      <c r="B2221" s="69"/>
    </row>
    <row r="2222" spans="2:2">
      <c r="B2222" s="69"/>
    </row>
    <row r="2223" spans="2:2">
      <c r="B2223" s="69"/>
    </row>
    <row r="2224" spans="2:2">
      <c r="B2224" s="69"/>
    </row>
    <row r="2225" spans="2:2">
      <c r="B2225" s="69"/>
    </row>
    <row r="2226" spans="2:2">
      <c r="B2226" s="69"/>
    </row>
    <row r="2227" spans="2:2">
      <c r="B2227" s="69"/>
    </row>
    <row r="2228" spans="2:2">
      <c r="B2228" s="69"/>
    </row>
    <row r="2229" spans="2:2">
      <c r="B2229" s="69"/>
    </row>
    <row r="2230" spans="2:2">
      <c r="B2230" s="69"/>
    </row>
    <row r="2231" spans="2:2">
      <c r="B2231" s="69"/>
    </row>
    <row r="2232" spans="2:2">
      <c r="B2232" s="69"/>
    </row>
    <row r="2233" spans="2:2">
      <c r="B2233" s="69"/>
    </row>
    <row r="2234" spans="2:2">
      <c r="B2234" s="69"/>
    </row>
    <row r="2235" spans="2:2">
      <c r="B2235" s="69"/>
    </row>
    <row r="2236" spans="2:2">
      <c r="B2236" s="69"/>
    </row>
    <row r="2237" spans="2:2">
      <c r="B2237" s="69"/>
    </row>
    <row r="2238" spans="2:2">
      <c r="B2238" s="69"/>
    </row>
    <row r="2239" spans="2:2">
      <c r="B2239" s="69"/>
    </row>
    <row r="2240" spans="2:2">
      <c r="B2240" s="69"/>
    </row>
    <row r="2241" spans="2:2">
      <c r="B2241" s="69"/>
    </row>
    <row r="2242" spans="2:2">
      <c r="B2242" s="69"/>
    </row>
    <row r="2243" spans="2:2">
      <c r="B2243" s="69"/>
    </row>
    <row r="2244" spans="2:2">
      <c r="B2244" s="69"/>
    </row>
    <row r="2245" spans="2:2">
      <c r="B2245" s="69"/>
    </row>
    <row r="2246" spans="2:2">
      <c r="B2246" s="69"/>
    </row>
    <row r="2247" spans="2:2">
      <c r="B2247" s="69"/>
    </row>
    <row r="2248" spans="2:2">
      <c r="B2248" s="69"/>
    </row>
    <row r="2249" spans="2:2">
      <c r="B2249" s="69"/>
    </row>
    <row r="2250" spans="2:2">
      <c r="B2250" s="69"/>
    </row>
    <row r="2251" spans="2:2">
      <c r="B2251" s="69"/>
    </row>
    <row r="2252" spans="2:2">
      <c r="B2252" s="69"/>
    </row>
    <row r="2253" spans="2:2">
      <c r="B2253" s="69"/>
    </row>
    <row r="2254" spans="2:2">
      <c r="B2254" s="69"/>
    </row>
    <row r="2255" spans="2:2">
      <c r="B2255" s="69"/>
    </row>
    <row r="2256" spans="2:2">
      <c r="B2256" s="69"/>
    </row>
    <row r="2257" spans="2:2">
      <c r="B2257" s="69"/>
    </row>
    <row r="2258" spans="2:2">
      <c r="B2258" s="69"/>
    </row>
    <row r="2259" spans="2:2">
      <c r="B2259" s="69"/>
    </row>
    <row r="2260" spans="2:2">
      <c r="B2260" s="69"/>
    </row>
    <row r="2261" spans="2:2">
      <c r="B2261" s="69"/>
    </row>
    <row r="2262" spans="2:2">
      <c r="B2262" s="69"/>
    </row>
    <row r="2263" spans="2:2">
      <c r="B2263" s="69"/>
    </row>
    <row r="2264" spans="2:2">
      <c r="B2264" s="69"/>
    </row>
    <row r="2265" spans="2:2">
      <c r="B2265" s="69"/>
    </row>
    <row r="2266" spans="2:2">
      <c r="B2266" s="69"/>
    </row>
    <row r="2267" spans="2:2">
      <c r="B2267" s="69"/>
    </row>
    <row r="2268" spans="2:2">
      <c r="B2268" s="69"/>
    </row>
    <row r="2269" spans="2:2">
      <c r="B2269" s="69"/>
    </row>
    <row r="2270" spans="2:2">
      <c r="B2270" s="69"/>
    </row>
    <row r="2271" spans="2:2">
      <c r="B2271" s="69"/>
    </row>
    <row r="2272" spans="2:2">
      <c r="B2272" s="69"/>
    </row>
    <row r="2273" spans="2:2">
      <c r="B2273" s="69"/>
    </row>
    <row r="2274" spans="2:2">
      <c r="B2274" s="69"/>
    </row>
    <row r="2275" spans="2:2">
      <c r="B2275" s="69"/>
    </row>
    <row r="2276" spans="2:2">
      <c r="B2276" s="69"/>
    </row>
    <row r="2277" spans="2:2">
      <c r="B2277" s="69"/>
    </row>
    <row r="2278" spans="2:2">
      <c r="B2278" s="69"/>
    </row>
    <row r="2279" spans="2:2">
      <c r="B2279" s="69"/>
    </row>
    <row r="2280" spans="2:2">
      <c r="B2280" s="69"/>
    </row>
    <row r="2281" spans="2:2">
      <c r="B2281" s="69"/>
    </row>
    <row r="2282" spans="2:2">
      <c r="B2282" s="69"/>
    </row>
    <row r="2283" spans="2:2">
      <c r="B2283" s="69"/>
    </row>
    <row r="2284" spans="2:2">
      <c r="B2284" s="69"/>
    </row>
    <row r="2285" spans="2:2">
      <c r="B2285" s="69"/>
    </row>
    <row r="2286" spans="2:2">
      <c r="B2286" s="69"/>
    </row>
    <row r="2287" spans="2:2">
      <c r="B2287" s="69"/>
    </row>
    <row r="2288" spans="2:2">
      <c r="B2288" s="69"/>
    </row>
    <row r="2289" spans="2:2">
      <c r="B2289" s="69"/>
    </row>
    <row r="2290" spans="2:2">
      <c r="B2290" s="69"/>
    </row>
    <row r="2291" spans="2:2">
      <c r="B2291" s="69"/>
    </row>
    <row r="2292" spans="2:2">
      <c r="B2292" s="69"/>
    </row>
    <row r="2293" spans="2:2">
      <c r="B2293" s="69"/>
    </row>
    <row r="2294" spans="2:2">
      <c r="B2294" s="69"/>
    </row>
    <row r="2295" spans="2:2">
      <c r="B2295" s="69"/>
    </row>
    <row r="2296" spans="2:2">
      <c r="B2296" s="69"/>
    </row>
    <row r="2297" spans="2:2">
      <c r="B2297" s="69"/>
    </row>
    <row r="2298" spans="2:2">
      <c r="B2298" s="69"/>
    </row>
    <row r="2299" spans="2:2">
      <c r="B2299" s="69"/>
    </row>
    <row r="2300" spans="2:2">
      <c r="B2300" s="69"/>
    </row>
    <row r="2301" spans="2:2">
      <c r="B2301" s="69"/>
    </row>
    <row r="2302" spans="2:2">
      <c r="B2302" s="69"/>
    </row>
    <row r="2303" spans="2:2">
      <c r="B2303" s="69"/>
    </row>
    <row r="2304" spans="2:2">
      <c r="B2304" s="69"/>
    </row>
    <row r="2305" spans="2:2">
      <c r="B2305" s="69"/>
    </row>
    <row r="2306" spans="2:2">
      <c r="B2306" s="69"/>
    </row>
    <row r="2307" spans="2:2">
      <c r="B2307" s="69"/>
    </row>
    <row r="2308" spans="2:2">
      <c r="B2308" s="69"/>
    </row>
    <row r="2309" spans="2:2">
      <c r="B2309" s="69"/>
    </row>
    <row r="2310" spans="2:2">
      <c r="B2310" s="69"/>
    </row>
    <row r="2311" spans="2:2">
      <c r="B2311" s="69"/>
    </row>
    <row r="2312" spans="2:2">
      <c r="B2312" s="69"/>
    </row>
    <row r="2313" spans="2:2">
      <c r="B2313" s="69"/>
    </row>
    <row r="2314" spans="2:2">
      <c r="B2314" s="69"/>
    </row>
    <row r="2315" spans="2:2">
      <c r="B2315" s="69"/>
    </row>
    <row r="2316" spans="2:2">
      <c r="B2316" s="69"/>
    </row>
    <row r="2317" spans="2:2">
      <c r="B2317" s="69"/>
    </row>
    <row r="2318" spans="2:2">
      <c r="B2318" s="69"/>
    </row>
    <row r="2319" spans="2:2">
      <c r="B2319" s="69"/>
    </row>
    <row r="2320" spans="2:2">
      <c r="B2320" s="69"/>
    </row>
    <row r="2321" spans="2:2">
      <c r="B2321" s="69"/>
    </row>
    <row r="2322" spans="2:2">
      <c r="B2322" s="69"/>
    </row>
    <row r="2323" spans="2:2">
      <c r="B2323" s="69"/>
    </row>
    <row r="2324" spans="2:2">
      <c r="B2324" s="69"/>
    </row>
    <row r="2325" spans="2:2">
      <c r="B2325" s="69"/>
    </row>
    <row r="2326" spans="2:2">
      <c r="B2326" s="69"/>
    </row>
    <row r="2327" spans="2:2">
      <c r="B2327" s="69"/>
    </row>
    <row r="2328" spans="2:2">
      <c r="B2328" s="69"/>
    </row>
    <row r="2329" spans="2:2">
      <c r="B2329" s="69"/>
    </row>
    <row r="2330" spans="2:2">
      <c r="B2330" s="69"/>
    </row>
    <row r="2331" spans="2:2">
      <c r="B2331" s="69"/>
    </row>
    <row r="2332" spans="2:2">
      <c r="B2332" s="69"/>
    </row>
    <row r="2333" spans="2:2">
      <c r="B2333" s="69"/>
    </row>
    <row r="2334" spans="2:2">
      <c r="B2334" s="69"/>
    </row>
    <row r="2335" spans="2:2">
      <c r="B2335" s="69"/>
    </row>
    <row r="2336" spans="2:2">
      <c r="B2336" s="69"/>
    </row>
    <row r="2337" spans="2:2">
      <c r="B2337" s="69"/>
    </row>
    <row r="2338" spans="2:2">
      <c r="B2338" s="69"/>
    </row>
    <row r="2339" spans="2:2">
      <c r="B2339" s="69"/>
    </row>
    <row r="2340" spans="2:2">
      <c r="B2340" s="69"/>
    </row>
    <row r="2341" spans="2:2">
      <c r="B2341" s="69"/>
    </row>
    <row r="2342" spans="2:2">
      <c r="B2342" s="69"/>
    </row>
    <row r="2343" spans="2:2">
      <c r="B2343" s="69"/>
    </row>
    <row r="2344" spans="2:2">
      <c r="B2344" s="69"/>
    </row>
    <row r="2345" spans="2:2">
      <c r="B2345" s="69"/>
    </row>
    <row r="2346" spans="2:2">
      <c r="B2346" s="69"/>
    </row>
    <row r="2347" spans="2:2">
      <c r="B2347" s="69"/>
    </row>
    <row r="2348" spans="2:2">
      <c r="B2348" s="69"/>
    </row>
    <row r="2349" spans="2:2">
      <c r="B2349" s="69"/>
    </row>
    <row r="2350" spans="2:2">
      <c r="B2350" s="69"/>
    </row>
    <row r="2351" spans="2:2">
      <c r="B2351" s="69"/>
    </row>
    <row r="2352" spans="2:2">
      <c r="B2352" s="69"/>
    </row>
    <row r="2353" spans="2:2">
      <c r="B2353" s="69"/>
    </row>
    <row r="2354" spans="2:2">
      <c r="B2354" s="69"/>
    </row>
    <row r="2355" spans="2:2">
      <c r="B2355" s="69"/>
    </row>
    <row r="2356" spans="2:2">
      <c r="B2356" s="69"/>
    </row>
    <row r="2357" spans="2:2">
      <c r="B2357" s="69"/>
    </row>
    <row r="2358" spans="2:2">
      <c r="B2358" s="69"/>
    </row>
    <row r="2359" spans="2:2">
      <c r="B2359" s="69"/>
    </row>
    <row r="2360" spans="2:2">
      <c r="B2360" s="69"/>
    </row>
    <row r="2361" spans="2:2">
      <c r="B2361" s="69"/>
    </row>
    <row r="2362" spans="2:2">
      <c r="B2362" s="69"/>
    </row>
    <row r="2363" spans="2:2">
      <c r="B2363" s="69"/>
    </row>
    <row r="2364" spans="2:2">
      <c r="B2364" s="69"/>
    </row>
    <row r="2365" spans="2:2">
      <c r="B2365" s="69"/>
    </row>
    <row r="2366" spans="2:2">
      <c r="B2366" s="69"/>
    </row>
    <row r="2367" spans="2:2">
      <c r="B2367" s="69"/>
    </row>
    <row r="2368" spans="2:2">
      <c r="B2368" s="69"/>
    </row>
    <row r="2369" spans="2:2">
      <c r="B2369" s="69"/>
    </row>
    <row r="2370" spans="2:2">
      <c r="B2370" s="69"/>
    </row>
    <row r="2371" spans="2:2">
      <c r="B2371" s="69"/>
    </row>
    <row r="2372" spans="2:2">
      <c r="B2372" s="69"/>
    </row>
    <row r="2373" spans="2:2">
      <c r="B2373" s="69"/>
    </row>
    <row r="2374" spans="2:2">
      <c r="B2374" s="69"/>
    </row>
    <row r="2375" spans="2:2">
      <c r="B2375" s="69"/>
    </row>
    <row r="2376" spans="2:2">
      <c r="B2376" s="69"/>
    </row>
    <row r="2377" spans="2:2">
      <c r="B2377" s="69"/>
    </row>
    <row r="2378" spans="2:2">
      <c r="B2378" s="69"/>
    </row>
    <row r="2379" spans="2:2">
      <c r="B2379" s="69"/>
    </row>
    <row r="2380" spans="2:2">
      <c r="B2380" s="69"/>
    </row>
    <row r="2381" spans="2:2">
      <c r="B2381" s="69"/>
    </row>
    <row r="2382" spans="2:2">
      <c r="B2382" s="69"/>
    </row>
    <row r="2383" spans="2:2">
      <c r="B2383" s="69"/>
    </row>
    <row r="2384" spans="2:2">
      <c r="B2384" s="69"/>
    </row>
    <row r="2385" spans="2:2">
      <c r="B2385" s="69"/>
    </row>
    <row r="2386" spans="2:2">
      <c r="B2386" s="69"/>
    </row>
    <row r="2387" spans="2:2">
      <c r="B2387" s="69"/>
    </row>
    <row r="2388" spans="2:2">
      <c r="B2388" s="69"/>
    </row>
    <row r="2389" spans="2:2">
      <c r="B2389" s="69"/>
    </row>
    <row r="2390" spans="2:2">
      <c r="B2390" s="69"/>
    </row>
    <row r="2391" spans="2:2">
      <c r="B2391" s="69"/>
    </row>
    <row r="2392" spans="2:2">
      <c r="B2392" s="69"/>
    </row>
    <row r="2393" spans="2:2">
      <c r="B2393" s="69"/>
    </row>
    <row r="2394" spans="2:2">
      <c r="B2394" s="69"/>
    </row>
    <row r="2395" spans="2:2">
      <c r="B2395" s="69"/>
    </row>
    <row r="2396" spans="2:2">
      <c r="B2396" s="69"/>
    </row>
    <row r="2397" spans="2:2">
      <c r="B2397" s="69"/>
    </row>
    <row r="2398" spans="2:2">
      <c r="B2398" s="69"/>
    </row>
    <row r="2399" spans="2:2">
      <c r="B2399" s="69"/>
    </row>
    <row r="2400" spans="2:2">
      <c r="B2400" s="69"/>
    </row>
    <row r="2401" spans="2:2">
      <c r="B2401" s="69"/>
    </row>
    <row r="2402" spans="2:2">
      <c r="B2402" s="69"/>
    </row>
    <row r="2403" spans="2:2">
      <c r="B2403" s="69"/>
    </row>
    <row r="2404" spans="2:2">
      <c r="B2404" s="69"/>
    </row>
    <row r="2405" spans="2:2">
      <c r="B2405" s="69"/>
    </row>
    <row r="2406" spans="2:2">
      <c r="B2406" s="69"/>
    </row>
    <row r="2407" spans="2:2">
      <c r="B2407" s="69"/>
    </row>
    <row r="2408" spans="2:2">
      <c r="B2408" s="69"/>
    </row>
    <row r="2409" spans="2:2">
      <c r="B2409" s="69"/>
    </row>
    <row r="2410" spans="2:2">
      <c r="B2410" s="69"/>
    </row>
    <row r="2411" spans="2:2">
      <c r="B2411" s="69"/>
    </row>
    <row r="2412" spans="2:2">
      <c r="B2412" s="69"/>
    </row>
    <row r="2413" spans="2:2">
      <c r="B2413" s="69"/>
    </row>
    <row r="2414" spans="2:2">
      <c r="B2414" s="69"/>
    </row>
    <row r="2415" spans="2:2">
      <c r="B2415" s="69"/>
    </row>
    <row r="2416" spans="2:2">
      <c r="B2416" s="69"/>
    </row>
    <row r="2417" spans="2:2">
      <c r="B2417" s="69"/>
    </row>
    <row r="2418" spans="2:2">
      <c r="B2418" s="69"/>
    </row>
    <row r="2419" spans="2:2">
      <c r="B2419" s="69"/>
    </row>
    <row r="2420" spans="2:2">
      <c r="B2420" s="69"/>
    </row>
    <row r="2421" spans="2:2">
      <c r="B2421" s="69"/>
    </row>
    <row r="2422" spans="2:2">
      <c r="B2422" s="69"/>
    </row>
    <row r="2423" spans="2:2">
      <c r="B2423" s="69"/>
    </row>
    <row r="2424" spans="2:2">
      <c r="B2424" s="69"/>
    </row>
    <row r="2425" spans="2:2">
      <c r="B2425" s="69"/>
    </row>
    <row r="2426" spans="2:2">
      <c r="B2426" s="69"/>
    </row>
    <row r="2427" spans="2:2">
      <c r="B2427" s="69"/>
    </row>
    <row r="2428" spans="2:2">
      <c r="B2428" s="69"/>
    </row>
    <row r="2429" spans="2:2">
      <c r="B2429" s="69"/>
    </row>
    <row r="2430" spans="2:2">
      <c r="B2430" s="69"/>
    </row>
    <row r="2431" spans="2:2">
      <c r="B2431" s="69"/>
    </row>
    <row r="2432" spans="2:2">
      <c r="B2432" s="69"/>
    </row>
    <row r="2433" spans="2:2">
      <c r="B2433" s="69"/>
    </row>
    <row r="2434" spans="2:2">
      <c r="B2434" s="69"/>
    </row>
    <row r="2435" spans="2:2">
      <c r="B2435" s="69"/>
    </row>
    <row r="2436" spans="2:2">
      <c r="B2436" s="69"/>
    </row>
    <row r="2437" spans="2:2">
      <c r="B2437" s="69"/>
    </row>
    <row r="2438" spans="2:2">
      <c r="B2438" s="69"/>
    </row>
    <row r="2439" spans="2:2">
      <c r="B2439" s="69"/>
    </row>
    <row r="2440" spans="2:2">
      <c r="B2440" s="69"/>
    </row>
    <row r="2441" spans="2:2">
      <c r="B2441" s="69"/>
    </row>
    <row r="2442" spans="2:2">
      <c r="B2442" s="69"/>
    </row>
    <row r="2443" spans="2:2">
      <c r="B2443" s="69"/>
    </row>
    <row r="2444" spans="2:2">
      <c r="B2444" s="69"/>
    </row>
    <row r="2445" spans="2:2">
      <c r="B2445" s="69"/>
    </row>
    <row r="2446" spans="2:2">
      <c r="B2446" s="69"/>
    </row>
    <row r="2447" spans="2:2">
      <c r="B2447" s="69"/>
    </row>
    <row r="2448" spans="2:2">
      <c r="B2448" s="69"/>
    </row>
    <row r="2449" spans="2:2">
      <c r="B2449" s="69"/>
    </row>
    <row r="2450" spans="2:2">
      <c r="B2450" s="69"/>
    </row>
    <row r="2451" spans="2:2">
      <c r="B2451" s="69"/>
    </row>
    <row r="2452" spans="2:2">
      <c r="B2452" s="69"/>
    </row>
    <row r="2453" spans="2:2">
      <c r="B2453" s="69"/>
    </row>
    <row r="2454" spans="2:2">
      <c r="B2454" s="69"/>
    </row>
    <row r="2455" spans="2:2">
      <c r="B2455" s="69"/>
    </row>
    <row r="2456" spans="2:2">
      <c r="B2456" s="69"/>
    </row>
    <row r="2457" spans="2:2">
      <c r="B2457" s="69"/>
    </row>
    <row r="2458" spans="2:2">
      <c r="B2458" s="69"/>
    </row>
    <row r="2459" spans="2:2">
      <c r="B2459" s="69"/>
    </row>
    <row r="2460" spans="2:2">
      <c r="B2460" s="69"/>
    </row>
    <row r="2461" spans="2:2">
      <c r="B2461" s="69"/>
    </row>
    <row r="2462" spans="2:2">
      <c r="B2462" s="69"/>
    </row>
    <row r="2463" spans="2:2">
      <c r="B2463" s="69"/>
    </row>
    <row r="2464" spans="2:2">
      <c r="B2464" s="69"/>
    </row>
    <row r="2465" spans="2:2">
      <c r="B2465" s="69"/>
    </row>
    <row r="2466" spans="2:2">
      <c r="B2466" s="69"/>
    </row>
    <row r="2467" spans="2:2">
      <c r="B2467" s="69"/>
    </row>
    <row r="2468" spans="2:2">
      <c r="B2468" s="69"/>
    </row>
    <row r="2469" spans="2:2">
      <c r="B2469" s="69"/>
    </row>
    <row r="2470" spans="2:2">
      <c r="B2470" s="69"/>
    </row>
    <row r="2471" spans="2:2">
      <c r="B2471" s="69"/>
    </row>
    <row r="2472" spans="2:2">
      <c r="B2472" s="69"/>
    </row>
    <row r="2473" spans="2:2">
      <c r="B2473" s="69"/>
    </row>
    <row r="2474" spans="2:2">
      <c r="B2474" s="69"/>
    </row>
    <row r="2475" spans="2:2">
      <c r="B2475" s="69"/>
    </row>
    <row r="2476" spans="2:2">
      <c r="B2476" s="69"/>
    </row>
    <row r="2477" spans="2:2">
      <c r="B2477" s="69"/>
    </row>
    <row r="2478" spans="2:2">
      <c r="B2478" s="69"/>
    </row>
    <row r="2479" spans="2:2">
      <c r="B2479" s="69"/>
    </row>
    <row r="2480" spans="2:2">
      <c r="B2480" s="69"/>
    </row>
    <row r="2481" spans="2:2">
      <c r="B2481" s="69"/>
    </row>
    <row r="2482" spans="2:2">
      <c r="B2482" s="69"/>
    </row>
    <row r="2483" spans="2:2">
      <c r="B2483" s="69"/>
    </row>
    <row r="2484" spans="2:2">
      <c r="B2484" s="69"/>
    </row>
    <row r="2485" spans="2:2">
      <c r="B2485" s="69"/>
    </row>
    <row r="2486" spans="2:2">
      <c r="B2486" s="69"/>
    </row>
    <row r="2487" spans="2:2">
      <c r="B2487" s="69"/>
    </row>
    <row r="2488" spans="2:2">
      <c r="B2488" s="69"/>
    </row>
    <row r="2489" spans="2:2">
      <c r="B2489" s="69"/>
    </row>
    <row r="2490" spans="2:2">
      <c r="B2490" s="69"/>
    </row>
    <row r="2491" spans="2:2">
      <c r="B2491" s="69"/>
    </row>
    <row r="2492" spans="2:2">
      <c r="B2492" s="69"/>
    </row>
    <row r="2493" spans="2:2">
      <c r="B2493" s="69"/>
    </row>
    <row r="2494" spans="2:2">
      <c r="B2494" s="69"/>
    </row>
    <row r="2495" spans="2:2">
      <c r="B2495" s="69"/>
    </row>
    <row r="2496" spans="2:2">
      <c r="B2496" s="69"/>
    </row>
    <row r="2497" spans="2:2">
      <c r="B2497" s="69"/>
    </row>
    <row r="2498" spans="2:2">
      <c r="B2498" s="69"/>
    </row>
    <row r="2499" spans="2:2">
      <c r="B2499" s="69"/>
    </row>
    <row r="2500" spans="2:2">
      <c r="B2500" s="69"/>
    </row>
    <row r="2501" spans="2:2">
      <c r="B2501" s="69"/>
    </row>
    <row r="2502" spans="2:2">
      <c r="B2502" s="69"/>
    </row>
    <row r="2503" spans="2:2">
      <c r="B2503" s="69"/>
    </row>
    <row r="2504" spans="2:2">
      <c r="B2504" s="69"/>
    </row>
    <row r="2505" spans="2:2">
      <c r="B2505" s="69"/>
    </row>
    <row r="2506" spans="2:2">
      <c r="B2506" s="69"/>
    </row>
    <row r="2507" spans="2:2">
      <c r="B2507" s="69"/>
    </row>
    <row r="2508" spans="2:2">
      <c r="B2508" s="69"/>
    </row>
    <row r="2509" spans="2:2">
      <c r="B2509" s="69"/>
    </row>
    <row r="2510" spans="2:2">
      <c r="B2510" s="69"/>
    </row>
    <row r="2511" spans="2:2">
      <c r="B2511" s="69"/>
    </row>
    <row r="2512" spans="2:2">
      <c r="B2512" s="69"/>
    </row>
    <row r="2513" spans="2:2">
      <c r="B2513" s="69"/>
    </row>
    <row r="2514" spans="2:2">
      <c r="B2514" s="69"/>
    </row>
    <row r="2515" spans="2:2">
      <c r="B2515" s="69"/>
    </row>
    <row r="2516" spans="2:2">
      <c r="B2516" s="69"/>
    </row>
    <row r="2517" spans="2:2">
      <c r="B2517" s="69"/>
    </row>
    <row r="2518" spans="2:2">
      <c r="B2518" s="69"/>
    </row>
    <row r="2519" spans="2:2">
      <c r="B2519" s="69"/>
    </row>
    <row r="2520" spans="2:2">
      <c r="B2520" s="69"/>
    </row>
    <row r="2521" spans="2:2">
      <c r="B2521" s="69"/>
    </row>
    <row r="2522" spans="2:2">
      <c r="B2522" s="69"/>
    </row>
    <row r="2523" spans="2:2">
      <c r="B2523" s="69"/>
    </row>
    <row r="2524" spans="2:2">
      <c r="B2524" s="69"/>
    </row>
    <row r="2525" spans="2:2">
      <c r="B2525" s="69"/>
    </row>
    <row r="2526" spans="2:2">
      <c r="B2526" s="69"/>
    </row>
    <row r="2527" spans="2:2">
      <c r="B2527" s="69"/>
    </row>
    <row r="2528" spans="2:2">
      <c r="B2528" s="69"/>
    </row>
    <row r="2529" spans="2:2">
      <c r="B2529" s="69"/>
    </row>
    <row r="2530" spans="2:2">
      <c r="B2530" s="69"/>
    </row>
    <row r="2531" spans="2:2">
      <c r="B2531" s="69"/>
    </row>
    <row r="2532" spans="2:2">
      <c r="B2532" s="69"/>
    </row>
    <row r="2533" spans="2:2">
      <c r="B2533" s="69"/>
    </row>
    <row r="2534" spans="2:2">
      <c r="B2534" s="69"/>
    </row>
    <row r="2535" spans="2:2">
      <c r="B2535" s="69"/>
    </row>
    <row r="2536" spans="2:2">
      <c r="B2536" s="69"/>
    </row>
    <row r="2537" spans="2:2">
      <c r="B2537" s="69"/>
    </row>
    <row r="2538" spans="2:2">
      <c r="B2538" s="69"/>
    </row>
    <row r="2539" spans="2:2">
      <c r="B2539" s="69"/>
    </row>
    <row r="2540" spans="2:2">
      <c r="B2540" s="69"/>
    </row>
    <row r="2541" spans="2:2">
      <c r="B2541" s="69"/>
    </row>
    <row r="2542" spans="2:2">
      <c r="B2542" s="69"/>
    </row>
    <row r="2543" spans="2:2">
      <c r="B2543" s="69"/>
    </row>
    <row r="2544" spans="2:2">
      <c r="B2544" s="69"/>
    </row>
    <row r="2545" spans="2:2">
      <c r="B2545" s="69"/>
    </row>
    <row r="2546" spans="2:2">
      <c r="B2546" s="69"/>
    </row>
    <row r="2547" spans="2:2">
      <c r="B2547" s="69"/>
    </row>
    <row r="2548" spans="2:2">
      <c r="B2548" s="69"/>
    </row>
    <row r="2549" spans="2:2">
      <c r="B2549" s="69"/>
    </row>
    <row r="2550" spans="2:2">
      <c r="B2550" s="69"/>
    </row>
    <row r="2551" spans="2:2">
      <c r="B2551" s="69"/>
    </row>
    <row r="2552" spans="2:2">
      <c r="B2552" s="69"/>
    </row>
    <row r="2553" spans="2:2">
      <c r="B2553" s="69"/>
    </row>
    <row r="2554" spans="2:2">
      <c r="B2554" s="69"/>
    </row>
    <row r="2555" spans="2:2">
      <c r="B2555" s="69"/>
    </row>
    <row r="2556" spans="2:2">
      <c r="B2556" s="69"/>
    </row>
    <row r="2557" spans="2:2">
      <c r="B2557" s="69"/>
    </row>
    <row r="2558" spans="2:2">
      <c r="B2558" s="69"/>
    </row>
    <row r="2559" spans="2:2">
      <c r="B2559" s="69"/>
    </row>
    <row r="2560" spans="2:2">
      <c r="B2560" s="69"/>
    </row>
    <row r="2561" spans="2:2">
      <c r="B2561" s="69"/>
    </row>
    <row r="2562" spans="2:2">
      <c r="B2562" s="69"/>
    </row>
    <row r="2563" spans="2:2">
      <c r="B2563" s="69"/>
    </row>
    <row r="2564" spans="2:2">
      <c r="B2564" s="69"/>
    </row>
    <row r="2565" spans="2:2">
      <c r="B2565" s="69"/>
    </row>
    <row r="2566" spans="2:2">
      <c r="B2566" s="69"/>
    </row>
    <row r="2567" spans="2:2">
      <c r="B2567" s="69"/>
    </row>
    <row r="2568" spans="2:2">
      <c r="B2568" s="69"/>
    </row>
    <row r="2569" spans="2:2">
      <c r="B2569" s="69"/>
    </row>
    <row r="2570" spans="2:2">
      <c r="B2570" s="69"/>
    </row>
    <row r="2571" spans="2:2">
      <c r="B2571" s="69"/>
    </row>
    <row r="2572" spans="2:2">
      <c r="B2572" s="69"/>
    </row>
    <row r="2573" spans="2:2">
      <c r="B2573" s="69"/>
    </row>
    <row r="2574" spans="2:2">
      <c r="B2574" s="69"/>
    </row>
    <row r="2575" spans="2:2">
      <c r="B2575" s="69"/>
    </row>
    <row r="2576" spans="2:2">
      <c r="B2576" s="69"/>
    </row>
    <row r="2577" spans="2:2">
      <c r="B2577" s="69"/>
    </row>
    <row r="2578" spans="2:2">
      <c r="B2578" s="69"/>
    </row>
    <row r="2579" spans="2:2">
      <c r="B2579" s="69"/>
    </row>
    <row r="2580" spans="2:2">
      <c r="B2580" s="69"/>
    </row>
    <row r="2581" spans="2:2">
      <c r="B2581" s="69"/>
    </row>
    <row r="2582" spans="2:2">
      <c r="B2582" s="69"/>
    </row>
    <row r="2583" spans="2:2">
      <c r="B2583" s="69"/>
    </row>
    <row r="2584" spans="2:2">
      <c r="B2584" s="69"/>
    </row>
    <row r="2585" spans="2:2">
      <c r="B2585" s="69"/>
    </row>
    <row r="2586" spans="2:2">
      <c r="B2586" s="69"/>
    </row>
    <row r="2587" spans="2:2">
      <c r="B2587" s="69"/>
    </row>
    <row r="2588" spans="2:2">
      <c r="B2588" s="69"/>
    </row>
    <row r="2589" spans="2:2">
      <c r="B2589" s="69"/>
    </row>
    <row r="2590" spans="2:2">
      <c r="B2590" s="69"/>
    </row>
    <row r="2591" spans="2:2">
      <c r="B2591" s="69"/>
    </row>
    <row r="2592" spans="2:2">
      <c r="B2592" s="69"/>
    </row>
    <row r="2593" spans="2:2">
      <c r="B2593" s="69"/>
    </row>
    <row r="2594" spans="2:2">
      <c r="B2594" s="69"/>
    </row>
    <row r="2595" spans="2:2">
      <c r="B2595" s="69"/>
    </row>
    <row r="2596" spans="2:2">
      <c r="B2596" s="69"/>
    </row>
    <row r="2597" spans="2:2">
      <c r="B2597" s="69"/>
    </row>
    <row r="2598" spans="2:2">
      <c r="B2598" s="69"/>
    </row>
    <row r="2599" spans="2:2">
      <c r="B2599" s="69"/>
    </row>
    <row r="2600" spans="2:2">
      <c r="B2600" s="69"/>
    </row>
    <row r="2601" spans="2:2">
      <c r="B2601" s="69"/>
    </row>
    <row r="2602" spans="2:2">
      <c r="B2602" s="69"/>
    </row>
    <row r="2603" spans="2:2">
      <c r="B2603" s="69"/>
    </row>
    <row r="2604" spans="2:2">
      <c r="B2604" s="69"/>
    </row>
    <row r="2605" spans="2:2">
      <c r="B2605" s="69"/>
    </row>
    <row r="2606" spans="2:2">
      <c r="B2606" s="69"/>
    </row>
    <row r="2607" spans="2:2">
      <c r="B2607" s="69"/>
    </row>
    <row r="2608" spans="2:2">
      <c r="B2608" s="69"/>
    </row>
    <row r="2609" spans="2:2">
      <c r="B2609" s="69"/>
    </row>
    <row r="2610" spans="2:2">
      <c r="B2610" s="69"/>
    </row>
    <row r="2611" spans="2:2">
      <c r="B2611" s="69"/>
    </row>
    <row r="2612" spans="2:2">
      <c r="B2612" s="69"/>
    </row>
    <row r="2613" spans="2:2">
      <c r="B2613" s="69"/>
    </row>
    <row r="2614" spans="2:2">
      <c r="B2614" s="69"/>
    </row>
    <row r="2615" spans="2:2">
      <c r="B2615" s="69"/>
    </row>
    <row r="2616" spans="2:2">
      <c r="B2616" s="69"/>
    </row>
    <row r="2617" spans="2:2">
      <c r="B2617" s="69"/>
    </row>
    <row r="2618" spans="2:2">
      <c r="B2618" s="69"/>
    </row>
    <row r="2619" spans="2:2">
      <c r="B2619" s="69"/>
    </row>
    <row r="2620" spans="2:2">
      <c r="B2620" s="69"/>
    </row>
    <row r="2621" spans="2:2">
      <c r="B2621" s="69"/>
    </row>
    <row r="2622" spans="2:2">
      <c r="B2622" s="69"/>
    </row>
    <row r="2623" spans="2:2">
      <c r="B2623" s="69"/>
    </row>
    <row r="2624" spans="2:2">
      <c r="B2624" s="69"/>
    </row>
    <row r="2625" spans="2:2">
      <c r="B2625" s="69"/>
    </row>
    <row r="2626" spans="2:2">
      <c r="B2626" s="69"/>
    </row>
    <row r="2627" spans="2:2">
      <c r="B2627" s="69"/>
    </row>
    <row r="2628" spans="2:2">
      <c r="B2628" s="69"/>
    </row>
    <row r="2629" spans="2:2">
      <c r="B2629" s="69"/>
    </row>
    <row r="2630" spans="2:2">
      <c r="B2630" s="69"/>
    </row>
    <row r="2631" spans="2:2">
      <c r="B2631" s="69"/>
    </row>
    <row r="2632" spans="2:2">
      <c r="B2632" s="69"/>
    </row>
    <row r="2633" spans="2:2">
      <c r="B2633" s="69"/>
    </row>
    <row r="2634" spans="2:2">
      <c r="B2634" s="69"/>
    </row>
    <row r="2635" spans="2:2">
      <c r="B2635" s="69"/>
    </row>
    <row r="2636" spans="2:2">
      <c r="B2636" s="69"/>
    </row>
    <row r="2637" spans="2:2">
      <c r="B2637" s="69"/>
    </row>
    <row r="2638" spans="2:2">
      <c r="B2638" s="69"/>
    </row>
    <row r="2639" spans="2:2">
      <c r="B2639" s="69"/>
    </row>
    <row r="2640" spans="2:2">
      <c r="B2640" s="69"/>
    </row>
    <row r="2641" spans="2:2">
      <c r="B2641" s="69"/>
    </row>
    <row r="2642" spans="2:2">
      <c r="B2642" s="69"/>
    </row>
    <row r="2643" spans="2:2">
      <c r="B2643" s="69"/>
    </row>
    <row r="2644" spans="2:2">
      <c r="B2644" s="69"/>
    </row>
    <row r="2645" spans="2:2">
      <c r="B2645" s="69"/>
    </row>
    <row r="2646" spans="2:2">
      <c r="B2646" s="69"/>
    </row>
    <row r="2647" spans="2:2">
      <c r="B2647" s="69"/>
    </row>
    <row r="2648" spans="2:2">
      <c r="B2648" s="69"/>
    </row>
    <row r="2649" spans="2:2">
      <c r="B2649" s="69"/>
    </row>
    <row r="2650" spans="2:2">
      <c r="B2650" s="69"/>
    </row>
    <row r="2651" spans="2:2">
      <c r="B2651" s="69"/>
    </row>
    <row r="2652" spans="2:2">
      <c r="B2652" s="69"/>
    </row>
    <row r="2653" spans="2:2">
      <c r="B2653" s="69"/>
    </row>
    <row r="2654" spans="2:2">
      <c r="B2654" s="69"/>
    </row>
    <row r="2655" spans="2:2">
      <c r="B2655" s="69"/>
    </row>
    <row r="2656" spans="2:2">
      <c r="B2656" s="69"/>
    </row>
    <row r="2657" spans="2:2">
      <c r="B2657" s="69"/>
    </row>
    <row r="2658" spans="2:2">
      <c r="B2658" s="69"/>
    </row>
    <row r="2659" spans="2:2">
      <c r="B2659" s="69"/>
    </row>
    <row r="2660" spans="2:2">
      <c r="B2660" s="69"/>
    </row>
    <row r="2661" spans="2:2">
      <c r="B2661" s="69"/>
    </row>
    <row r="2662" spans="2:2">
      <c r="B2662" s="69"/>
    </row>
    <row r="2663" spans="2:2">
      <c r="B2663" s="69"/>
    </row>
    <row r="2664" spans="2:2">
      <c r="B2664" s="69"/>
    </row>
    <row r="2665" spans="2:2">
      <c r="B2665" s="69"/>
    </row>
    <row r="2666" spans="2:2">
      <c r="B2666" s="69"/>
    </row>
    <row r="2667" spans="2:2">
      <c r="B2667" s="69"/>
    </row>
    <row r="2668" spans="2:2">
      <c r="B2668" s="69"/>
    </row>
    <row r="2669" spans="2:2">
      <c r="B2669" s="69"/>
    </row>
    <row r="2670" spans="2:2">
      <c r="B2670" s="69"/>
    </row>
    <row r="2671" spans="2:2">
      <c r="B2671" s="69"/>
    </row>
    <row r="2672" spans="2:2">
      <c r="B2672" s="69"/>
    </row>
    <row r="2673" spans="2:2">
      <c r="B2673" s="69"/>
    </row>
    <row r="2674" spans="2:2">
      <c r="B2674" s="69"/>
    </row>
    <row r="2675" spans="2:2">
      <c r="B2675" s="69"/>
    </row>
    <row r="2676" spans="2:2">
      <c r="B2676" s="69"/>
    </row>
    <row r="2677" spans="2:2">
      <c r="B2677" s="69"/>
    </row>
    <row r="2678" spans="2:2">
      <c r="B2678" s="69"/>
    </row>
    <row r="2679" spans="2:2">
      <c r="B2679" s="69"/>
    </row>
    <row r="2680" spans="2:2">
      <c r="B2680" s="69"/>
    </row>
    <row r="2681" spans="2:2">
      <c r="B2681" s="69"/>
    </row>
    <row r="2682" spans="2:2">
      <c r="B2682" s="69"/>
    </row>
    <row r="2683" spans="2:2">
      <c r="B2683" s="69"/>
    </row>
    <row r="2684" spans="2:2">
      <c r="B2684" s="69"/>
    </row>
    <row r="2685" spans="2:2">
      <c r="B2685" s="69"/>
    </row>
    <row r="2686" spans="2:2">
      <c r="B2686" s="69"/>
    </row>
    <row r="2687" spans="2:2">
      <c r="B2687" s="69"/>
    </row>
    <row r="2688" spans="2:2">
      <c r="B2688" s="69"/>
    </row>
    <row r="2689" spans="2:2">
      <c r="B2689" s="69"/>
    </row>
    <row r="2690" spans="2:2">
      <c r="B2690" s="69"/>
    </row>
    <row r="2691" spans="2:2">
      <c r="B2691" s="69"/>
    </row>
    <row r="2692" spans="2:2">
      <c r="B2692" s="69"/>
    </row>
    <row r="2693" spans="2:2">
      <c r="B2693" s="69"/>
    </row>
    <row r="2694" spans="2:2">
      <c r="B2694" s="69"/>
    </row>
    <row r="2695" spans="2:2">
      <c r="B2695" s="69"/>
    </row>
    <row r="2696" spans="2:2">
      <c r="B2696" s="69"/>
    </row>
    <row r="2697" spans="2:2">
      <c r="B2697" s="69"/>
    </row>
    <row r="2698" spans="2:2">
      <c r="B2698" s="69"/>
    </row>
    <row r="2699" spans="2:2">
      <c r="B2699" s="69"/>
    </row>
    <row r="2700" spans="2:2">
      <c r="B2700" s="69"/>
    </row>
    <row r="2701" spans="2:2">
      <c r="B2701" s="69"/>
    </row>
    <row r="2702" spans="2:2">
      <c r="B2702" s="69"/>
    </row>
    <row r="2703" spans="2:2">
      <c r="B2703" s="69"/>
    </row>
    <row r="2704" spans="2:2">
      <c r="B2704" s="69"/>
    </row>
    <row r="2705" spans="2:2">
      <c r="B2705" s="69"/>
    </row>
    <row r="2706" spans="2:2">
      <c r="B2706" s="69"/>
    </row>
    <row r="2707" spans="2:2">
      <c r="B2707" s="69"/>
    </row>
    <row r="2708" spans="2:2">
      <c r="B2708" s="69"/>
    </row>
    <row r="2709" spans="2:2">
      <c r="B2709" s="69"/>
    </row>
    <row r="2710" spans="2:2">
      <c r="B2710" s="69"/>
    </row>
    <row r="2711" spans="2:2">
      <c r="B2711" s="69"/>
    </row>
    <row r="2712" spans="2:2">
      <c r="B2712" s="69"/>
    </row>
    <row r="2713" spans="2:2">
      <c r="B2713" s="69"/>
    </row>
    <row r="2714" spans="2:2">
      <c r="B2714" s="69"/>
    </row>
    <row r="2715" spans="2:2">
      <c r="B2715" s="69"/>
    </row>
    <row r="2716" spans="2:2">
      <c r="B2716" s="69"/>
    </row>
    <row r="2717" spans="2:2">
      <c r="B2717" s="69"/>
    </row>
    <row r="2718" spans="2:2">
      <c r="B2718" s="69"/>
    </row>
    <row r="2719" spans="2:2">
      <c r="B2719" s="69"/>
    </row>
    <row r="2720" spans="2:2">
      <c r="B2720" s="69"/>
    </row>
    <row r="2721" spans="2:2">
      <c r="B2721" s="69"/>
    </row>
    <row r="2722" spans="2:2">
      <c r="B2722" s="69"/>
    </row>
    <row r="2723" spans="2:2">
      <c r="B2723" s="69"/>
    </row>
    <row r="2724" spans="2:2">
      <c r="B2724" s="69"/>
    </row>
    <row r="2725" spans="2:2">
      <c r="B2725" s="69"/>
    </row>
    <row r="2726" spans="2:2">
      <c r="B2726" s="69"/>
    </row>
    <row r="2727" spans="2:2">
      <c r="B2727" s="69"/>
    </row>
    <row r="2728" spans="2:2">
      <c r="B2728" s="69"/>
    </row>
    <row r="2729" spans="2:2">
      <c r="B2729" s="69"/>
    </row>
    <row r="2730" spans="2:2">
      <c r="B2730" s="69"/>
    </row>
    <row r="2731" spans="2:2">
      <c r="B2731" s="69"/>
    </row>
    <row r="2732" spans="2:2">
      <c r="B2732" s="69"/>
    </row>
    <row r="2733" spans="2:2">
      <c r="B2733" s="69"/>
    </row>
    <row r="2734" spans="2:2">
      <c r="B2734" s="69"/>
    </row>
    <row r="2735" spans="2:2">
      <c r="B2735" s="69"/>
    </row>
    <row r="2736" spans="2:2">
      <c r="B2736" s="69"/>
    </row>
    <row r="2737" spans="2:2">
      <c r="B2737" s="69"/>
    </row>
    <row r="2738" spans="2:2">
      <c r="B2738" s="69"/>
    </row>
    <row r="2739" spans="2:2">
      <c r="B2739" s="69"/>
    </row>
    <row r="2740" spans="2:2">
      <c r="B2740" s="69"/>
    </row>
    <row r="2741" spans="2:2">
      <c r="B2741" s="69"/>
    </row>
    <row r="2742" spans="2:2">
      <c r="B2742" s="69"/>
    </row>
    <row r="2743" spans="2:2">
      <c r="B2743" s="69"/>
    </row>
    <row r="2744" spans="2:2">
      <c r="B2744" s="69"/>
    </row>
    <row r="2745" spans="2:2">
      <c r="B2745" s="69"/>
    </row>
    <row r="2746" spans="2:2">
      <c r="B2746" s="69"/>
    </row>
    <row r="2747" spans="2:2">
      <c r="B2747" s="69"/>
    </row>
    <row r="2748" spans="2:2">
      <c r="B2748" s="69"/>
    </row>
    <row r="2749" spans="2:2">
      <c r="B2749" s="69"/>
    </row>
    <row r="2750" spans="2:2">
      <c r="B2750" s="69"/>
    </row>
    <row r="2751" spans="2:2">
      <c r="B2751" s="69"/>
    </row>
    <row r="2752" spans="2:2">
      <c r="B2752" s="69"/>
    </row>
    <row r="2753" spans="2:2">
      <c r="B2753" s="69"/>
    </row>
    <row r="2754" spans="2:2">
      <c r="B2754" s="69"/>
    </row>
    <row r="2755" spans="2:2">
      <c r="B2755" s="69"/>
    </row>
    <row r="2756" spans="2:2">
      <c r="B2756" s="69"/>
    </row>
    <row r="2757" spans="2:2">
      <c r="B2757" s="69"/>
    </row>
    <row r="2758" spans="2:2">
      <c r="B2758" s="69"/>
    </row>
    <row r="2759" spans="2:2">
      <c r="B2759" s="69"/>
    </row>
    <row r="2760" spans="2:2">
      <c r="B2760" s="69"/>
    </row>
    <row r="2761" spans="2:2">
      <c r="B2761" s="69"/>
    </row>
    <row r="2762" spans="2:2">
      <c r="B2762" s="69"/>
    </row>
    <row r="2763" spans="2:2">
      <c r="B2763" s="69"/>
    </row>
    <row r="2764" spans="2:2">
      <c r="B2764" s="69"/>
    </row>
    <row r="2765" spans="2:2">
      <c r="B2765" s="69"/>
    </row>
    <row r="2766" spans="2:2">
      <c r="B2766" s="69"/>
    </row>
    <row r="2767" spans="2:2">
      <c r="B2767" s="69"/>
    </row>
    <row r="2768" spans="2:2">
      <c r="B2768" s="69"/>
    </row>
    <row r="2769" spans="2:2">
      <c r="B2769" s="69"/>
    </row>
    <row r="2770" spans="2:2">
      <c r="B2770" s="69"/>
    </row>
    <row r="2771" spans="2:2">
      <c r="B2771" s="69"/>
    </row>
    <row r="2772" spans="2:2">
      <c r="B2772" s="69"/>
    </row>
    <row r="2773" spans="2:2">
      <c r="B2773" s="69"/>
    </row>
    <row r="2774" spans="2:2">
      <c r="B2774" s="69"/>
    </row>
    <row r="2775" spans="2:2">
      <c r="B2775" s="69"/>
    </row>
    <row r="2776" spans="2:2">
      <c r="B2776" s="69"/>
    </row>
    <row r="2777" spans="2:2">
      <c r="B2777" s="69"/>
    </row>
    <row r="2778" spans="2:2">
      <c r="B2778" s="69"/>
    </row>
    <row r="2779" spans="2:2">
      <c r="B2779" s="69"/>
    </row>
    <row r="2780" spans="2:2">
      <c r="B2780" s="69"/>
    </row>
    <row r="2781" spans="2:2">
      <c r="B2781" s="69"/>
    </row>
    <row r="2782" spans="2:2">
      <c r="B2782" s="69"/>
    </row>
    <row r="2783" spans="2:2">
      <c r="B2783" s="69"/>
    </row>
    <row r="2784" spans="2:2">
      <c r="B2784" s="69"/>
    </row>
    <row r="2785" spans="2:2">
      <c r="B2785" s="69"/>
    </row>
    <row r="2786" spans="2:2">
      <c r="B2786" s="69"/>
    </row>
    <row r="2787" spans="2:2">
      <c r="B2787" s="69"/>
    </row>
    <row r="2788" spans="2:2">
      <c r="B2788" s="69"/>
    </row>
    <row r="2789" spans="2:2">
      <c r="B2789" s="69"/>
    </row>
    <row r="2790" spans="2:2">
      <c r="B2790" s="69"/>
    </row>
    <row r="2791" spans="2:2">
      <c r="B2791" s="69"/>
    </row>
    <row r="2792" spans="2:2">
      <c r="B2792" s="69"/>
    </row>
    <row r="2793" spans="2:2">
      <c r="B2793" s="69"/>
    </row>
    <row r="2794" spans="2:2">
      <c r="B2794" s="69"/>
    </row>
    <row r="2795" spans="2:2">
      <c r="B2795" s="69"/>
    </row>
    <row r="2796" spans="2:2">
      <c r="B2796" s="69"/>
    </row>
    <row r="2797" spans="2:2">
      <c r="B2797" s="69"/>
    </row>
    <row r="2798" spans="2:2">
      <c r="B2798" s="69"/>
    </row>
    <row r="2799" spans="2:2">
      <c r="B2799" s="69"/>
    </row>
    <row r="2800" spans="2:2">
      <c r="B2800" s="69"/>
    </row>
    <row r="2801" spans="2:2">
      <c r="B2801" s="69"/>
    </row>
    <row r="2802" spans="2:2">
      <c r="B2802" s="69"/>
    </row>
    <row r="2803" spans="2:2">
      <c r="B2803" s="69"/>
    </row>
    <row r="2804" spans="2:2">
      <c r="B2804" s="69"/>
    </row>
    <row r="2805" spans="2:2">
      <c r="B2805" s="69"/>
    </row>
    <row r="2806" spans="2:2">
      <c r="B2806" s="69"/>
    </row>
    <row r="2807" spans="2:2">
      <c r="B2807" s="69"/>
    </row>
    <row r="2808" spans="2:2">
      <c r="B2808" s="69"/>
    </row>
    <row r="2809" spans="2:2">
      <c r="B2809" s="69"/>
    </row>
    <row r="2810" spans="2:2">
      <c r="B2810" s="69"/>
    </row>
    <row r="2811" spans="2:2">
      <c r="B2811" s="69"/>
    </row>
    <row r="2812" spans="2:2">
      <c r="B2812" s="69"/>
    </row>
    <row r="2813" spans="2:2">
      <c r="B2813" s="69"/>
    </row>
    <row r="2814" spans="2:2">
      <c r="B2814" s="69"/>
    </row>
    <row r="2815" spans="2:2">
      <c r="B2815" s="69"/>
    </row>
    <row r="2816" spans="2:2">
      <c r="B2816" s="69"/>
    </row>
    <row r="2817" spans="2:2">
      <c r="B2817" s="69"/>
    </row>
    <row r="2818" spans="2:2">
      <c r="B2818" s="69"/>
    </row>
    <row r="2819" spans="2:2">
      <c r="B2819" s="69"/>
    </row>
    <row r="2820" spans="2:2">
      <c r="B2820" s="69"/>
    </row>
    <row r="2821" spans="2:2">
      <c r="B2821" s="69"/>
    </row>
    <row r="2822" spans="2:2">
      <c r="B2822" s="69"/>
    </row>
    <row r="2823" spans="2:2">
      <c r="B2823" s="69"/>
    </row>
    <row r="2824" spans="2:2">
      <c r="B2824" s="69"/>
    </row>
    <row r="2825" spans="2:2">
      <c r="B2825" s="69"/>
    </row>
    <row r="2826" spans="2:2">
      <c r="B2826" s="69"/>
    </row>
    <row r="2827" spans="2:2">
      <c r="B2827" s="69"/>
    </row>
    <row r="2828" spans="2:2">
      <c r="B2828" s="69"/>
    </row>
    <row r="2829" spans="2:2">
      <c r="B2829" s="69"/>
    </row>
    <row r="2830" spans="2:2">
      <c r="B2830" s="69"/>
    </row>
    <row r="2831" spans="2:2">
      <c r="B2831" s="69"/>
    </row>
    <row r="2832" spans="2:2">
      <c r="B2832" s="69"/>
    </row>
    <row r="2833" spans="2:2">
      <c r="B2833" s="69"/>
    </row>
    <row r="2834" spans="2:2">
      <c r="B2834" s="69"/>
    </row>
    <row r="2835" spans="2:2">
      <c r="B2835" s="69"/>
    </row>
    <row r="2836" spans="2:2">
      <c r="B2836" s="69"/>
    </row>
    <row r="2837" spans="2:2">
      <c r="B2837" s="69"/>
    </row>
    <row r="2838" spans="2:2">
      <c r="B2838" s="69"/>
    </row>
    <row r="2839" spans="2:2">
      <c r="B2839" s="69"/>
    </row>
    <row r="2840" spans="2:2">
      <c r="B2840" s="69"/>
    </row>
    <row r="2841" spans="2:2">
      <c r="B2841" s="69"/>
    </row>
    <row r="2842" spans="2:2">
      <c r="B2842" s="69"/>
    </row>
    <row r="2843" spans="2:2">
      <c r="B2843" s="69"/>
    </row>
    <row r="2844" spans="2:2">
      <c r="B2844" s="69"/>
    </row>
    <row r="2845" spans="2:2">
      <c r="B2845" s="69"/>
    </row>
    <row r="2846" spans="2:2">
      <c r="B2846" s="69"/>
    </row>
    <row r="2847" spans="2:2">
      <c r="B2847" s="69"/>
    </row>
    <row r="2848" spans="2:2">
      <c r="B2848" s="69"/>
    </row>
    <row r="2849" spans="2:2">
      <c r="B2849" s="69"/>
    </row>
    <row r="2850" spans="2:2">
      <c r="B2850" s="69"/>
    </row>
    <row r="2851" spans="2:2">
      <c r="B2851" s="69"/>
    </row>
    <row r="2852" spans="2:2">
      <c r="B2852" s="69"/>
    </row>
    <row r="2853" spans="2:2">
      <c r="B2853" s="69"/>
    </row>
    <row r="2854" spans="2:2">
      <c r="B2854" s="69"/>
    </row>
    <row r="2855" spans="2:2">
      <c r="B2855" s="69"/>
    </row>
    <row r="2856" spans="2:2">
      <c r="B2856" s="69"/>
    </row>
    <row r="2857" spans="2:2">
      <c r="B2857" s="69"/>
    </row>
    <row r="2858" spans="2:2">
      <c r="B2858" s="69"/>
    </row>
    <row r="2859" spans="2:2">
      <c r="B2859" s="69"/>
    </row>
    <row r="2860" spans="2:2">
      <c r="B2860" s="69"/>
    </row>
    <row r="2861" spans="2:2">
      <c r="B2861" s="69"/>
    </row>
    <row r="2862" spans="2:2">
      <c r="B2862" s="69"/>
    </row>
    <row r="2863" spans="2:2">
      <c r="B2863" s="69"/>
    </row>
    <row r="2864" spans="2:2">
      <c r="B2864" s="69"/>
    </row>
    <row r="2865" spans="2:2">
      <c r="B2865" s="69"/>
    </row>
    <row r="2866" spans="2:2">
      <c r="B2866" s="69"/>
    </row>
    <row r="2867" spans="2:2">
      <c r="B2867" s="69"/>
    </row>
    <row r="2868" spans="2:2">
      <c r="B2868" s="69"/>
    </row>
    <row r="2869" spans="2:2">
      <c r="B2869" s="69"/>
    </row>
    <row r="2870" spans="2:2">
      <c r="B2870" s="69"/>
    </row>
    <row r="2871" spans="2:2">
      <c r="B2871" s="69"/>
    </row>
    <row r="2872" spans="2:2">
      <c r="B2872" s="69"/>
    </row>
    <row r="2873" spans="2:2">
      <c r="B2873" s="69"/>
    </row>
    <row r="2874" spans="2:2">
      <c r="B2874" s="69"/>
    </row>
    <row r="2875" spans="2:2">
      <c r="B2875" s="69"/>
    </row>
    <row r="2876" spans="2:2">
      <c r="B2876" s="69"/>
    </row>
    <row r="2877" spans="2:2">
      <c r="B2877" s="69"/>
    </row>
    <row r="2878" spans="2:2">
      <c r="B2878" s="69"/>
    </row>
    <row r="2879" spans="2:2">
      <c r="B2879" s="69"/>
    </row>
    <row r="2880" spans="2:2">
      <c r="B2880" s="69"/>
    </row>
    <row r="2881" spans="2:2">
      <c r="B2881" s="69"/>
    </row>
    <row r="2882" spans="2:2">
      <c r="B2882" s="69"/>
    </row>
    <row r="2883" spans="2:2">
      <c r="B2883" s="69"/>
    </row>
    <row r="2884" spans="2:2">
      <c r="B2884" s="69"/>
    </row>
    <row r="2885" spans="2:2">
      <c r="B2885" s="69"/>
    </row>
    <row r="2886" spans="2:2">
      <c r="B2886" s="69"/>
    </row>
    <row r="2887" spans="2:2">
      <c r="B2887" s="69"/>
    </row>
    <row r="2888" spans="2:2">
      <c r="B2888" s="69"/>
    </row>
    <row r="2889" spans="2:2">
      <c r="B2889" s="69"/>
    </row>
    <row r="2890" spans="2:2">
      <c r="B2890" s="69"/>
    </row>
    <row r="2891" spans="2:2">
      <c r="B2891" s="69"/>
    </row>
    <row r="2892" spans="2:2">
      <c r="B2892" s="69"/>
    </row>
    <row r="2893" spans="2:2">
      <c r="B2893" s="69"/>
    </row>
    <row r="2894" spans="2:2">
      <c r="B2894" s="69"/>
    </row>
    <row r="2895" spans="2:2">
      <c r="B2895" s="69"/>
    </row>
    <row r="2896" spans="2:2">
      <c r="B2896" s="69"/>
    </row>
    <row r="2897" spans="2:2">
      <c r="B2897" s="69"/>
    </row>
    <row r="2898" spans="2:2">
      <c r="B2898" s="69"/>
    </row>
    <row r="2899" spans="2:2">
      <c r="B2899" s="69"/>
    </row>
    <row r="2900" spans="2:2">
      <c r="B2900" s="69"/>
    </row>
    <row r="2901" spans="2:2">
      <c r="B2901" s="69"/>
    </row>
    <row r="2902" spans="2:2">
      <c r="B2902" s="69"/>
    </row>
    <row r="2903" spans="2:2">
      <c r="B2903" s="69"/>
    </row>
    <row r="2904" spans="2:2">
      <c r="B2904" s="69"/>
    </row>
    <row r="2905" spans="2:2">
      <c r="B2905" s="69"/>
    </row>
    <row r="2906" spans="2:2">
      <c r="B2906" s="69"/>
    </row>
    <row r="2907" spans="2:2">
      <c r="B2907" s="69"/>
    </row>
    <row r="2908" spans="2:2">
      <c r="B2908" s="69"/>
    </row>
    <row r="2909" spans="2:2">
      <c r="B2909" s="69"/>
    </row>
    <row r="2910" spans="2:2">
      <c r="B2910" s="69"/>
    </row>
    <row r="2911" spans="2:2">
      <c r="B2911" s="69"/>
    </row>
    <row r="2912" spans="2:2">
      <c r="B2912" s="69"/>
    </row>
    <row r="2913" spans="2:2">
      <c r="B2913" s="69"/>
    </row>
    <row r="2914" spans="2:2">
      <c r="B2914" s="69"/>
    </row>
    <row r="2915" spans="2:2">
      <c r="B2915" s="69"/>
    </row>
    <row r="2916" spans="2:2">
      <c r="B2916" s="69"/>
    </row>
    <row r="2917" spans="2:2">
      <c r="B2917" s="69"/>
    </row>
    <row r="2918" spans="2:2">
      <c r="B2918" s="69"/>
    </row>
    <row r="2919" spans="2:2">
      <c r="B2919" s="69"/>
    </row>
    <row r="2920" spans="2:2">
      <c r="B2920" s="69"/>
    </row>
    <row r="2921" spans="2:2">
      <c r="B2921" s="69"/>
    </row>
    <row r="2922" spans="2:2">
      <c r="B2922" s="69"/>
    </row>
    <row r="2923" spans="2:2">
      <c r="B2923" s="69"/>
    </row>
    <row r="2924" spans="2:2">
      <c r="B2924" s="69"/>
    </row>
    <row r="2925" spans="2:2">
      <c r="B2925" s="69"/>
    </row>
    <row r="2926" spans="2:2">
      <c r="B2926" s="69"/>
    </row>
    <row r="2927" spans="2:2">
      <c r="B2927" s="69"/>
    </row>
    <row r="2928" spans="2:2">
      <c r="B2928" s="69"/>
    </row>
    <row r="2929" spans="2:2">
      <c r="B2929" s="69"/>
    </row>
    <row r="2930" spans="2:2">
      <c r="B2930" s="69"/>
    </row>
    <row r="2931" spans="2:2">
      <c r="B2931" s="69"/>
    </row>
    <row r="2932" spans="2:2">
      <c r="B2932" s="69"/>
    </row>
    <row r="2933" spans="2:2">
      <c r="B2933" s="69"/>
    </row>
    <row r="2934" spans="2:2">
      <c r="B2934" s="69"/>
    </row>
    <row r="2935" spans="2:2">
      <c r="B2935" s="69"/>
    </row>
    <row r="2936" spans="2:2">
      <c r="B2936" s="69"/>
    </row>
    <row r="2937" spans="2:2">
      <c r="B2937" s="69"/>
    </row>
    <row r="2938" spans="2:2">
      <c r="B2938" s="69"/>
    </row>
    <row r="2939" spans="2:2">
      <c r="B2939" s="69"/>
    </row>
    <row r="2940" spans="2:2">
      <c r="B2940" s="69"/>
    </row>
    <row r="2941" spans="2:2">
      <c r="B2941" s="69"/>
    </row>
    <row r="2942" spans="2:2">
      <c r="B2942" s="69"/>
    </row>
    <row r="2943" spans="2:2">
      <c r="B2943" s="69"/>
    </row>
    <row r="2944" spans="2:2">
      <c r="B2944" s="69"/>
    </row>
    <row r="2945" spans="2:2">
      <c r="B2945" s="69"/>
    </row>
    <row r="2946" spans="2:2">
      <c r="B2946" s="69"/>
    </row>
    <row r="2947" spans="2:2">
      <c r="B2947" s="69"/>
    </row>
    <row r="2948" spans="2:2">
      <c r="B2948" s="69"/>
    </row>
    <row r="2949" spans="2:2">
      <c r="B2949" s="69"/>
    </row>
    <row r="2950" spans="2:2">
      <c r="B2950" s="69"/>
    </row>
    <row r="2951" spans="2:2">
      <c r="B2951" s="69"/>
    </row>
    <row r="2952" spans="2:2">
      <c r="B2952" s="69"/>
    </row>
    <row r="2953" spans="2:2">
      <c r="B2953" s="69"/>
    </row>
    <row r="2954" spans="2:2">
      <c r="B2954" s="69"/>
    </row>
    <row r="2955" spans="2:2">
      <c r="B2955" s="69"/>
    </row>
    <row r="2956" spans="2:2">
      <c r="B2956" s="69"/>
    </row>
    <row r="2957" spans="2:2">
      <c r="B2957" s="69"/>
    </row>
    <row r="2958" spans="2:2">
      <c r="B2958" s="69"/>
    </row>
    <row r="2959" spans="2:2">
      <c r="B2959" s="69"/>
    </row>
    <row r="2960" spans="2:2">
      <c r="B2960" s="69"/>
    </row>
    <row r="2961" spans="2:2">
      <c r="B2961" s="69"/>
    </row>
    <row r="2962" spans="2:2">
      <c r="B2962" s="69"/>
    </row>
    <row r="2963" spans="2:2">
      <c r="B2963" s="69"/>
    </row>
    <row r="2964" spans="2:2">
      <c r="B2964" s="69"/>
    </row>
    <row r="2965" spans="2:2">
      <c r="B2965" s="69"/>
    </row>
    <row r="2966" spans="2:2">
      <c r="B2966" s="69"/>
    </row>
    <row r="2967" spans="2:2">
      <c r="B2967" s="69"/>
    </row>
    <row r="2968" spans="2:2">
      <c r="B2968" s="69"/>
    </row>
    <row r="2969" spans="2:2">
      <c r="B2969" s="69"/>
    </row>
    <row r="2970" spans="2:2">
      <c r="B2970" s="69"/>
    </row>
    <row r="2971" spans="2:2">
      <c r="B2971" s="69"/>
    </row>
    <row r="2972" spans="2:2">
      <c r="B2972" s="69"/>
    </row>
    <row r="2973" spans="2:2">
      <c r="B2973" s="69"/>
    </row>
    <row r="2974" spans="2:2">
      <c r="B2974" s="69"/>
    </row>
    <row r="2975" spans="2:2">
      <c r="B2975" s="69"/>
    </row>
    <row r="2976" spans="2:2">
      <c r="B2976" s="69"/>
    </row>
    <row r="2977" spans="2:2">
      <c r="B2977" s="69"/>
    </row>
    <row r="2978" spans="2:2">
      <c r="B2978" s="69"/>
    </row>
    <row r="2979" spans="2:2">
      <c r="B2979" s="69"/>
    </row>
    <row r="2980" spans="2:2">
      <c r="B2980" s="69"/>
    </row>
    <row r="2981" spans="2:2">
      <c r="B2981" s="69"/>
    </row>
    <row r="2982" spans="2:2">
      <c r="B2982" s="69"/>
    </row>
    <row r="2983" spans="2:2">
      <c r="B2983" s="69"/>
    </row>
    <row r="2984" spans="2:2">
      <c r="B2984" s="69"/>
    </row>
    <row r="2985" spans="2:2">
      <c r="B2985" s="69"/>
    </row>
    <row r="2986" spans="2:2">
      <c r="B2986" s="69"/>
    </row>
    <row r="2987" spans="2:2">
      <c r="B2987" s="69"/>
    </row>
    <row r="2988" spans="2:2">
      <c r="B2988" s="69"/>
    </row>
    <row r="2989" spans="2:2">
      <c r="B2989" s="69"/>
    </row>
    <row r="2990" spans="2:2">
      <c r="B2990" s="69"/>
    </row>
    <row r="2991" spans="2:2">
      <c r="B2991" s="69"/>
    </row>
    <row r="2992" spans="2:2">
      <c r="B2992" s="69"/>
    </row>
    <row r="2993" spans="2:2">
      <c r="B2993" s="69"/>
    </row>
    <row r="2994" spans="2:2">
      <c r="B2994" s="69"/>
    </row>
    <row r="2995" spans="2:2">
      <c r="B2995" s="69"/>
    </row>
    <row r="2996" spans="2:2">
      <c r="B2996" s="69"/>
    </row>
    <row r="2997" spans="2:2">
      <c r="B2997" s="69"/>
    </row>
    <row r="2998" spans="2:2">
      <c r="B2998" s="69"/>
    </row>
    <row r="2999" spans="2:2">
      <c r="B2999" s="69"/>
    </row>
    <row r="3000" spans="2:2">
      <c r="B3000" s="69"/>
    </row>
    <row r="3001" spans="2:2">
      <c r="B3001" s="69"/>
    </row>
    <row r="3002" spans="2:2">
      <c r="B3002" s="69"/>
    </row>
    <row r="3003" spans="2:2">
      <c r="B3003" s="69"/>
    </row>
    <row r="3004" spans="2:2">
      <c r="B3004" s="69"/>
    </row>
    <row r="3005" spans="2:2">
      <c r="B3005" s="69"/>
    </row>
    <row r="3006" spans="2:2">
      <c r="B3006" s="69"/>
    </row>
    <row r="3007" spans="2:2">
      <c r="B3007" s="69"/>
    </row>
    <row r="3008" spans="2:2">
      <c r="B3008" s="69"/>
    </row>
    <row r="3009" spans="2:2">
      <c r="B3009" s="69"/>
    </row>
    <row r="3010" spans="2:2">
      <c r="B3010" s="69"/>
    </row>
    <row r="3011" spans="2:2">
      <c r="B3011" s="69"/>
    </row>
    <row r="3012" spans="2:2">
      <c r="B3012" s="69"/>
    </row>
    <row r="3013" spans="2:2">
      <c r="B3013" s="69"/>
    </row>
    <row r="3014" spans="2:2">
      <c r="B3014" s="69"/>
    </row>
    <row r="3015" spans="2:2">
      <c r="B3015" s="69"/>
    </row>
    <row r="3016" spans="2:2">
      <c r="B3016" s="69"/>
    </row>
    <row r="3017" spans="2:2">
      <c r="B3017" s="69"/>
    </row>
    <row r="3018" spans="2:2">
      <c r="B3018" s="69"/>
    </row>
    <row r="3019" spans="2:2">
      <c r="B3019" s="69"/>
    </row>
    <row r="3020" spans="2:2">
      <c r="B3020" s="69"/>
    </row>
    <row r="3021" spans="2:2">
      <c r="B3021" s="69"/>
    </row>
    <row r="3022" spans="2:2">
      <c r="B3022" s="69"/>
    </row>
    <row r="3023" spans="2:2">
      <c r="B3023" s="69"/>
    </row>
    <row r="3024" spans="2:2">
      <c r="B3024" s="69"/>
    </row>
    <row r="3025" spans="2:2">
      <c r="B3025" s="69"/>
    </row>
    <row r="3026" spans="2:2">
      <c r="B3026" s="69"/>
    </row>
    <row r="3027" spans="2:2">
      <c r="B3027" s="69"/>
    </row>
    <row r="3028" spans="2:2">
      <c r="B3028" s="69"/>
    </row>
    <row r="3029" spans="2:2">
      <c r="B3029" s="69"/>
    </row>
    <row r="3030" spans="2:2">
      <c r="B3030" s="69"/>
    </row>
    <row r="3031" spans="2:2">
      <c r="B3031" s="69"/>
    </row>
    <row r="3032" spans="2:2">
      <c r="B3032" s="69"/>
    </row>
    <row r="3033" spans="2:2">
      <c r="B3033" s="69"/>
    </row>
    <row r="3034" spans="2:2">
      <c r="B3034" s="69"/>
    </row>
    <row r="3035" spans="2:2">
      <c r="B3035" s="69"/>
    </row>
    <row r="3036" spans="2:2">
      <c r="B3036" s="69"/>
    </row>
    <row r="3037" spans="2:2">
      <c r="B3037" s="69"/>
    </row>
    <row r="3038" spans="2:2">
      <c r="B3038" s="69"/>
    </row>
    <row r="3039" spans="2:2">
      <c r="B3039" s="69"/>
    </row>
    <row r="3040" spans="2:2">
      <c r="B3040" s="69"/>
    </row>
    <row r="3041" spans="2:2">
      <c r="B3041" s="69"/>
    </row>
    <row r="3042" spans="2:2">
      <c r="B3042" s="69"/>
    </row>
    <row r="3043" spans="2:2">
      <c r="B3043" s="69"/>
    </row>
    <row r="3044" spans="2:2">
      <c r="B3044" s="69"/>
    </row>
    <row r="3045" spans="2:2">
      <c r="B3045" s="69"/>
    </row>
    <row r="3046" spans="2:2">
      <c r="B3046" s="69"/>
    </row>
    <row r="3047" spans="2:2">
      <c r="B3047" s="69"/>
    </row>
    <row r="3048" spans="2:2">
      <c r="B3048" s="69"/>
    </row>
    <row r="3049" spans="2:2">
      <c r="B3049" s="69"/>
    </row>
    <row r="3050" spans="2:2">
      <c r="B3050" s="69"/>
    </row>
    <row r="3051" spans="2:2">
      <c r="B3051" s="69"/>
    </row>
    <row r="3052" spans="2:2">
      <c r="B3052" s="69"/>
    </row>
    <row r="3053" spans="2:2">
      <c r="B3053" s="69"/>
    </row>
    <row r="3054" spans="2:2">
      <c r="B3054" s="69"/>
    </row>
    <row r="3055" spans="2:2">
      <c r="B3055" s="69"/>
    </row>
    <row r="3056" spans="2:2">
      <c r="B3056" s="69"/>
    </row>
    <row r="3057" spans="2:2">
      <c r="B3057" s="69"/>
    </row>
    <row r="3058" spans="2:2">
      <c r="B3058" s="69"/>
    </row>
    <row r="3059" spans="2:2">
      <c r="B3059" s="69"/>
    </row>
    <row r="3060" spans="2:2">
      <c r="B3060" s="69"/>
    </row>
    <row r="3061" spans="2:2">
      <c r="B3061" s="69"/>
    </row>
    <row r="3062" spans="2:2">
      <c r="B3062" s="69"/>
    </row>
    <row r="3063" spans="2:2">
      <c r="B3063" s="69"/>
    </row>
    <row r="3064" spans="2:2">
      <c r="B3064" s="69"/>
    </row>
    <row r="3065" spans="2:2">
      <c r="B3065" s="69"/>
    </row>
    <row r="3066" spans="2:2">
      <c r="B3066" s="69"/>
    </row>
    <row r="3067" spans="2:2">
      <c r="B3067" s="69"/>
    </row>
    <row r="3068" spans="2:2">
      <c r="B3068" s="69"/>
    </row>
    <row r="3069" spans="2:2">
      <c r="B3069" s="69"/>
    </row>
    <row r="3070" spans="2:2">
      <c r="B3070" s="69"/>
    </row>
    <row r="3071" spans="2:2">
      <c r="B3071" s="69"/>
    </row>
    <row r="3072" spans="2:2">
      <c r="B3072" s="69"/>
    </row>
    <row r="3073" spans="2:2">
      <c r="B3073" s="69"/>
    </row>
    <row r="3074" spans="2:2">
      <c r="B3074" s="69"/>
    </row>
    <row r="3075" spans="2:2">
      <c r="B3075" s="69"/>
    </row>
    <row r="3076" spans="2:2">
      <c r="B3076" s="69"/>
    </row>
    <row r="3077" spans="2:2">
      <c r="B3077" s="69"/>
    </row>
    <row r="3078" spans="2:2">
      <c r="B3078" s="69"/>
    </row>
    <row r="3079" spans="2:2">
      <c r="B3079" s="69"/>
    </row>
    <row r="3080" spans="2:2">
      <c r="B3080" s="69"/>
    </row>
    <row r="3081" spans="2:2">
      <c r="B3081" s="69"/>
    </row>
    <row r="3082" spans="2:2">
      <c r="B3082" s="69"/>
    </row>
    <row r="3083" spans="2:2">
      <c r="B3083" s="69"/>
    </row>
    <row r="3084" spans="2:2">
      <c r="B3084" s="69"/>
    </row>
    <row r="3085" spans="2:2">
      <c r="B3085" s="69"/>
    </row>
    <row r="3086" spans="2:2">
      <c r="B3086" s="69"/>
    </row>
    <row r="3087" spans="2:2">
      <c r="B3087" s="69"/>
    </row>
    <row r="3088" spans="2:2">
      <c r="B3088" s="69"/>
    </row>
    <row r="3089" spans="2:2">
      <c r="B3089" s="69"/>
    </row>
    <row r="3090" spans="2:2">
      <c r="B3090" s="69"/>
    </row>
    <row r="3091" spans="2:2">
      <c r="B3091" s="69"/>
    </row>
    <row r="3092" spans="2:2">
      <c r="B3092" s="69"/>
    </row>
    <row r="3093" spans="2:2">
      <c r="B3093" s="69"/>
    </row>
    <row r="3094" spans="2:2">
      <c r="B3094" s="69"/>
    </row>
    <row r="3095" spans="2:2">
      <c r="B3095" s="69"/>
    </row>
    <row r="3096" spans="2:2">
      <c r="B3096" s="69"/>
    </row>
    <row r="3097" spans="2:2">
      <c r="B3097" s="69"/>
    </row>
    <row r="3098" spans="2:2">
      <c r="B3098" s="69"/>
    </row>
    <row r="3099" spans="2:2">
      <c r="B3099" s="69"/>
    </row>
    <row r="3100" spans="2:2">
      <c r="B3100" s="69"/>
    </row>
    <row r="3101" spans="2:2">
      <c r="B3101" s="69"/>
    </row>
    <row r="3102" spans="2:2">
      <c r="B3102" s="69"/>
    </row>
    <row r="3103" spans="2:2">
      <c r="B3103" s="69"/>
    </row>
    <row r="3104" spans="2:2">
      <c r="B3104" s="69"/>
    </row>
    <row r="3105" spans="2:2">
      <c r="B3105" s="69"/>
    </row>
    <row r="3106" spans="2:2">
      <c r="B3106" s="69"/>
    </row>
    <row r="3107" spans="2:2">
      <c r="B3107" s="69"/>
    </row>
    <row r="3108" spans="2:2">
      <c r="B3108" s="69"/>
    </row>
    <row r="3109" spans="2:2">
      <c r="B3109" s="69"/>
    </row>
    <row r="3110" spans="2:2">
      <c r="B3110" s="69"/>
    </row>
    <row r="3111" spans="2:2">
      <c r="B3111" s="69"/>
    </row>
    <row r="3112" spans="2:2">
      <c r="B3112" s="69"/>
    </row>
    <row r="3113" spans="2:2">
      <c r="B3113" s="69"/>
    </row>
    <row r="3114" spans="2:2">
      <c r="B3114" s="69"/>
    </row>
    <row r="3115" spans="2:2">
      <c r="B3115" s="69"/>
    </row>
    <row r="3116" spans="2:2">
      <c r="B3116" s="69"/>
    </row>
    <row r="3117" spans="2:2">
      <c r="B3117" s="69"/>
    </row>
    <row r="3118" spans="2:2">
      <c r="B3118" s="69"/>
    </row>
    <row r="3119" spans="2:2">
      <c r="B3119" s="69"/>
    </row>
    <row r="3120" spans="2:2">
      <c r="B3120" s="69"/>
    </row>
    <row r="3121" spans="2:2">
      <c r="B3121" s="69"/>
    </row>
    <row r="3122" spans="2:2">
      <c r="B3122" s="69"/>
    </row>
    <row r="3123" spans="2:2">
      <c r="B3123" s="69"/>
    </row>
    <row r="3124" spans="2:2">
      <c r="B3124" s="69"/>
    </row>
    <row r="3125" spans="2:2">
      <c r="B3125" s="69"/>
    </row>
    <row r="3126" spans="2:2">
      <c r="B3126" s="69"/>
    </row>
    <row r="3127" spans="2:2">
      <c r="B3127" s="69"/>
    </row>
    <row r="3128" spans="2:2">
      <c r="B3128" s="69"/>
    </row>
    <row r="3129" spans="2:2">
      <c r="B3129" s="69"/>
    </row>
    <row r="3130" spans="2:2">
      <c r="B3130" s="69"/>
    </row>
    <row r="3131" spans="2:2">
      <c r="B3131" s="69"/>
    </row>
    <row r="3132" spans="2:2">
      <c r="B3132" s="69"/>
    </row>
    <row r="3133" spans="2:2">
      <c r="B3133" s="69"/>
    </row>
    <row r="3134" spans="2:2">
      <c r="B3134" s="69"/>
    </row>
    <row r="3135" spans="2:2">
      <c r="B3135" s="69"/>
    </row>
    <row r="3136" spans="2:2">
      <c r="B3136" s="69"/>
    </row>
    <row r="3137" spans="2:2">
      <c r="B3137" s="69"/>
    </row>
    <row r="3138" spans="2:2">
      <c r="B3138" s="69"/>
    </row>
    <row r="3139" spans="2:2">
      <c r="B3139" s="69"/>
    </row>
    <row r="3140" spans="2:2">
      <c r="B3140" s="69"/>
    </row>
    <row r="3141" spans="2:2">
      <c r="B3141" s="69"/>
    </row>
    <row r="3142" spans="2:2">
      <c r="B3142" s="69"/>
    </row>
    <row r="3143" spans="2:2">
      <c r="B3143" s="69"/>
    </row>
    <row r="3144" spans="2:2">
      <c r="B3144" s="69"/>
    </row>
    <row r="3145" spans="2:2">
      <c r="B3145" s="69"/>
    </row>
    <row r="3146" spans="2:2">
      <c r="B3146" s="69"/>
    </row>
    <row r="3147" spans="2:2">
      <c r="B3147" s="69"/>
    </row>
    <row r="3148" spans="2:2">
      <c r="B3148" s="69"/>
    </row>
    <row r="3149" spans="2:2">
      <c r="B3149" s="69"/>
    </row>
    <row r="3150" spans="2:2">
      <c r="B3150" s="69"/>
    </row>
    <row r="3151" spans="2:2">
      <c r="B3151" s="69"/>
    </row>
    <row r="3152" spans="2:2">
      <c r="B3152" s="69"/>
    </row>
    <row r="3153" spans="2:2">
      <c r="B3153" s="69"/>
    </row>
    <row r="3154" spans="2:2">
      <c r="B3154" s="69"/>
    </row>
    <row r="3155" spans="2:2">
      <c r="B3155" s="69"/>
    </row>
    <row r="3156" spans="2:2">
      <c r="B3156" s="69"/>
    </row>
    <row r="3157" spans="2:2">
      <c r="B3157" s="69"/>
    </row>
    <row r="3158" spans="2:2">
      <c r="B3158" s="69"/>
    </row>
    <row r="3159" spans="2:2">
      <c r="B3159" s="69"/>
    </row>
    <row r="3160" spans="2:2">
      <c r="B3160" s="69"/>
    </row>
    <row r="3161" spans="2:2">
      <c r="B3161" s="69"/>
    </row>
    <row r="3162" spans="2:2">
      <c r="B3162" s="69"/>
    </row>
    <row r="3163" spans="2:2">
      <c r="B3163" s="69"/>
    </row>
    <row r="3164" spans="2:2">
      <c r="B3164" s="69"/>
    </row>
    <row r="3165" spans="2:2">
      <c r="B3165" s="69"/>
    </row>
    <row r="3166" spans="2:2">
      <c r="B3166" s="69"/>
    </row>
    <row r="3167" spans="2:2">
      <c r="B3167" s="69"/>
    </row>
    <row r="3168" spans="2:2">
      <c r="B3168" s="69"/>
    </row>
    <row r="3169" spans="2:2">
      <c r="B3169" s="69"/>
    </row>
    <row r="3170" spans="2:2">
      <c r="B3170" s="69"/>
    </row>
    <row r="3171" spans="2:2">
      <c r="B3171" s="69"/>
    </row>
    <row r="3172" spans="2:2">
      <c r="B3172" s="69"/>
    </row>
    <row r="3173" spans="2:2">
      <c r="B3173" s="69"/>
    </row>
    <row r="3174" spans="2:2">
      <c r="B3174" s="69"/>
    </row>
    <row r="3175" spans="2:2">
      <c r="B3175" s="69"/>
    </row>
    <row r="3176" spans="2:2">
      <c r="B3176" s="69"/>
    </row>
    <row r="3177" spans="2:2">
      <c r="B3177" s="69"/>
    </row>
    <row r="3178" spans="2:2">
      <c r="B3178" s="69"/>
    </row>
    <row r="3179" spans="2:2">
      <c r="B3179" s="69"/>
    </row>
    <row r="3180" spans="2:2">
      <c r="B3180" s="69"/>
    </row>
    <row r="3181" spans="2:2">
      <c r="B3181" s="69"/>
    </row>
    <row r="3182" spans="2:2">
      <c r="B3182" s="69"/>
    </row>
    <row r="3183" spans="2:2">
      <c r="B3183" s="69"/>
    </row>
    <row r="3184" spans="2:2">
      <c r="B3184" s="69"/>
    </row>
    <row r="3185" spans="2:2">
      <c r="B3185" s="69"/>
    </row>
    <row r="3186" spans="2:2">
      <c r="B3186" s="69"/>
    </row>
    <row r="3187" spans="2:2">
      <c r="B3187" s="69"/>
    </row>
    <row r="3188" spans="2:2">
      <c r="B3188" s="69"/>
    </row>
    <row r="3189" spans="2:2">
      <c r="B3189" s="69"/>
    </row>
    <row r="3190" spans="2:2">
      <c r="B3190" s="69"/>
    </row>
    <row r="3191" spans="2:2">
      <c r="B3191" s="69"/>
    </row>
    <row r="3192" spans="2:2">
      <c r="B3192" s="69"/>
    </row>
    <row r="3193" spans="2:2">
      <c r="B3193" s="69"/>
    </row>
    <row r="3194" spans="2:2">
      <c r="B3194" s="69"/>
    </row>
    <row r="3195" spans="2:2">
      <c r="B3195" s="69"/>
    </row>
    <row r="3196" spans="2:2">
      <c r="B3196" s="69"/>
    </row>
    <row r="3197" spans="2:2">
      <c r="B3197" s="69"/>
    </row>
    <row r="3198" spans="2:2">
      <c r="B3198" s="69"/>
    </row>
    <row r="3199" spans="2:2">
      <c r="B3199" s="69"/>
    </row>
    <row r="3200" spans="2:2">
      <c r="B3200" s="69"/>
    </row>
    <row r="3201" spans="2:2">
      <c r="B3201" s="69"/>
    </row>
    <row r="3202" spans="2:2">
      <c r="B3202" s="69"/>
    </row>
    <row r="3203" spans="2:2">
      <c r="B3203" s="69"/>
    </row>
    <row r="3204" spans="2:2">
      <c r="B3204" s="69"/>
    </row>
    <row r="3205" spans="2:2">
      <c r="B3205" s="69"/>
    </row>
    <row r="3206" spans="2:2">
      <c r="B3206" s="69"/>
    </row>
    <row r="3207" spans="2:2">
      <c r="B3207" s="69"/>
    </row>
    <row r="3208" spans="2:2">
      <c r="B3208" s="69"/>
    </row>
    <row r="3209" spans="2:2">
      <c r="B3209" s="69"/>
    </row>
    <row r="3210" spans="2:2">
      <c r="B3210" s="69"/>
    </row>
    <row r="3211" spans="2:2">
      <c r="B3211" s="69"/>
    </row>
    <row r="3212" spans="2:2">
      <c r="B3212" s="69"/>
    </row>
    <row r="3213" spans="2:2">
      <c r="B3213" s="69"/>
    </row>
    <row r="3214" spans="2:2">
      <c r="B3214" s="69"/>
    </row>
    <row r="3215" spans="2:2">
      <c r="B3215" s="69"/>
    </row>
    <row r="3216" spans="2:2">
      <c r="B3216" s="69"/>
    </row>
    <row r="3217" spans="2:2">
      <c r="B3217" s="69"/>
    </row>
    <row r="3218" spans="2:2">
      <c r="B3218" s="69"/>
    </row>
    <row r="3219" spans="2:2">
      <c r="B3219" s="69"/>
    </row>
    <row r="3220" spans="2:2">
      <c r="B3220" s="69"/>
    </row>
    <row r="3221" spans="2:2">
      <c r="B3221" s="69"/>
    </row>
    <row r="3222" spans="2:2">
      <c r="B3222" s="69"/>
    </row>
    <row r="3223" spans="2:2">
      <c r="B3223" s="69"/>
    </row>
    <row r="3224" spans="2:2">
      <c r="B3224" s="69"/>
    </row>
    <row r="3225" spans="2:2">
      <c r="B3225" s="69"/>
    </row>
    <row r="3226" spans="2:2">
      <c r="B3226" s="69"/>
    </row>
    <row r="3227" spans="2:2">
      <c r="B3227" s="69"/>
    </row>
    <row r="3228" spans="2:2">
      <c r="B3228" s="69"/>
    </row>
    <row r="3229" spans="2:2">
      <c r="B3229" s="69"/>
    </row>
    <row r="3230" spans="2:2">
      <c r="B3230" s="69"/>
    </row>
    <row r="3231" spans="2:2">
      <c r="B3231" s="69"/>
    </row>
    <row r="3232" spans="2:2">
      <c r="B3232" s="69"/>
    </row>
    <row r="3233" spans="2:2">
      <c r="B3233" s="69"/>
    </row>
    <row r="3234" spans="2:2">
      <c r="B3234" s="69"/>
    </row>
    <row r="3235" spans="2:2">
      <c r="B3235" s="69"/>
    </row>
    <row r="3236" spans="2:2">
      <c r="B3236" s="69"/>
    </row>
    <row r="3237" spans="2:2">
      <c r="B3237" s="69"/>
    </row>
    <row r="3238" spans="2:2">
      <c r="B3238" s="69"/>
    </row>
    <row r="3239" spans="2:2">
      <c r="B3239" s="69"/>
    </row>
    <row r="3240" spans="2:2">
      <c r="B3240" s="69"/>
    </row>
    <row r="3241" spans="2:2">
      <c r="B3241" s="69"/>
    </row>
    <row r="3242" spans="2:2">
      <c r="B3242" s="69"/>
    </row>
    <row r="3243" spans="2:2">
      <c r="B3243" s="69"/>
    </row>
    <row r="3244" spans="2:2">
      <c r="B3244" s="69"/>
    </row>
    <row r="3245" spans="2:2">
      <c r="B3245" s="69"/>
    </row>
    <row r="3246" spans="2:2">
      <c r="B3246" s="69"/>
    </row>
    <row r="3247" spans="2:2">
      <c r="B3247" s="69"/>
    </row>
    <row r="3248" spans="2:2">
      <c r="B3248" s="69"/>
    </row>
    <row r="3249" spans="2:2">
      <c r="B3249" s="69"/>
    </row>
    <row r="3250" spans="2:2">
      <c r="B3250" s="69"/>
    </row>
    <row r="3251" spans="2:2">
      <c r="B3251" s="69"/>
    </row>
    <row r="3252" spans="2:2">
      <c r="B3252" s="69"/>
    </row>
    <row r="3253" spans="2:2">
      <c r="B3253" s="69"/>
    </row>
    <row r="3254" spans="2:2">
      <c r="B3254" s="69"/>
    </row>
    <row r="3255" spans="2:2">
      <c r="B3255" s="69"/>
    </row>
    <row r="3256" spans="2:2">
      <c r="B3256" s="69"/>
    </row>
    <row r="3257" spans="2:2">
      <c r="B3257" s="69"/>
    </row>
    <row r="3258" spans="2:2">
      <c r="B3258" s="69"/>
    </row>
    <row r="3259" spans="2:2">
      <c r="B3259" s="69"/>
    </row>
    <row r="3260" spans="2:2">
      <c r="B3260" s="69"/>
    </row>
    <row r="3261" spans="2:2">
      <c r="B3261" s="69"/>
    </row>
    <row r="3262" spans="2:2">
      <c r="B3262" s="69"/>
    </row>
    <row r="3263" spans="2:2">
      <c r="B3263" s="69"/>
    </row>
    <row r="3264" spans="2:2">
      <c r="B3264" s="69"/>
    </row>
    <row r="3265" spans="2:2">
      <c r="B3265" s="69"/>
    </row>
    <row r="3266" spans="2:2">
      <c r="B3266" s="69"/>
    </row>
    <row r="3267" spans="2:2">
      <c r="B3267" s="69"/>
    </row>
    <row r="3268" spans="2:2">
      <c r="B3268" s="69"/>
    </row>
    <row r="3269" spans="2:2">
      <c r="B3269" s="69"/>
    </row>
    <row r="3270" spans="2:2">
      <c r="B3270" s="69"/>
    </row>
    <row r="3271" spans="2:2">
      <c r="B3271" s="69"/>
    </row>
    <row r="3272" spans="2:2">
      <c r="B3272" s="69"/>
    </row>
    <row r="3273" spans="2:2">
      <c r="B3273" s="69"/>
    </row>
    <row r="3274" spans="2:2">
      <c r="B3274" s="69"/>
    </row>
    <row r="3275" spans="2:2">
      <c r="B3275" s="69"/>
    </row>
    <row r="3276" spans="2:2">
      <c r="B3276" s="69"/>
    </row>
    <row r="3277" spans="2:2">
      <c r="B3277" s="69"/>
    </row>
    <row r="3278" spans="2:2">
      <c r="B3278" s="69"/>
    </row>
    <row r="3279" spans="2:2">
      <c r="B3279" s="69"/>
    </row>
    <row r="3280" spans="2:2">
      <c r="B3280" s="69"/>
    </row>
    <row r="3281" spans="2:2">
      <c r="B3281" s="69"/>
    </row>
    <row r="3282" spans="2:2">
      <c r="B3282" s="69"/>
    </row>
    <row r="3283" spans="2:2">
      <c r="B3283" s="69"/>
    </row>
    <row r="3284" spans="2:2">
      <c r="B3284" s="69"/>
    </row>
    <row r="3285" spans="2:2">
      <c r="B3285" s="69"/>
    </row>
    <row r="3286" spans="2:2">
      <c r="B3286" s="69"/>
    </row>
    <row r="3287" spans="2:2">
      <c r="B3287" s="69"/>
    </row>
    <row r="3288" spans="2:2">
      <c r="B3288" s="69"/>
    </row>
    <row r="3289" spans="2:2">
      <c r="B3289" s="69"/>
    </row>
    <row r="3290" spans="2:2">
      <c r="B3290" s="69"/>
    </row>
    <row r="3291" spans="2:2">
      <c r="B3291" s="69"/>
    </row>
    <row r="3292" spans="2:2">
      <c r="B3292" s="69"/>
    </row>
    <row r="3293" spans="2:2">
      <c r="B3293" s="69"/>
    </row>
    <row r="3294" spans="2:2">
      <c r="B3294" s="69"/>
    </row>
    <row r="3295" spans="2:2">
      <c r="B3295" s="69"/>
    </row>
    <row r="3296" spans="2:2">
      <c r="B3296" s="69"/>
    </row>
    <row r="3297" spans="2:2">
      <c r="B3297" s="69"/>
    </row>
    <row r="3298" spans="2:2">
      <c r="B3298" s="69"/>
    </row>
    <row r="3299" spans="2:2">
      <c r="B3299" s="69"/>
    </row>
    <row r="3300" spans="2:2">
      <c r="B3300" s="69"/>
    </row>
    <row r="3301" spans="2:2">
      <c r="B3301" s="69"/>
    </row>
    <row r="3302" spans="2:2">
      <c r="B3302" s="69"/>
    </row>
    <row r="3303" spans="2:2">
      <c r="B3303" s="69"/>
    </row>
    <row r="3304" spans="2:2">
      <c r="B3304" s="69"/>
    </row>
    <row r="3305" spans="2:2">
      <c r="B3305" s="69"/>
    </row>
    <row r="3306" spans="2:2">
      <c r="B3306" s="69"/>
    </row>
    <row r="3307" spans="2:2">
      <c r="B3307" s="69"/>
    </row>
    <row r="3308" spans="2:2">
      <c r="B3308" s="69"/>
    </row>
    <row r="3309" spans="2:2">
      <c r="B3309" s="69"/>
    </row>
    <row r="3310" spans="2:2">
      <c r="B3310" s="69"/>
    </row>
    <row r="3311" spans="2:2">
      <c r="B3311" s="69"/>
    </row>
    <row r="3312" spans="2:2">
      <c r="B3312" s="69"/>
    </row>
    <row r="3313" spans="2:2">
      <c r="B3313" s="69"/>
    </row>
    <row r="3314" spans="2:2">
      <c r="B3314" s="69"/>
    </row>
    <row r="3315" spans="2:2">
      <c r="B3315" s="69"/>
    </row>
    <row r="3316" spans="2:2">
      <c r="B3316" s="69"/>
    </row>
    <row r="3317" spans="2:2">
      <c r="B3317" s="69"/>
    </row>
    <row r="3318" spans="2:2">
      <c r="B3318" s="69"/>
    </row>
    <row r="3319" spans="2:2">
      <c r="B3319" s="69"/>
    </row>
    <row r="3320" spans="2:2">
      <c r="B3320" s="69"/>
    </row>
    <row r="3321" spans="2:2">
      <c r="B3321" s="69"/>
    </row>
    <row r="3322" spans="2:2">
      <c r="B3322" s="69"/>
    </row>
    <row r="3323" spans="2:2">
      <c r="B3323" s="69"/>
    </row>
    <row r="3324" spans="2:2">
      <c r="B3324" s="69"/>
    </row>
    <row r="3325" spans="2:2">
      <c r="B3325" s="69"/>
    </row>
    <row r="3326" spans="2:2">
      <c r="B3326" s="69"/>
    </row>
    <row r="3327" spans="2:2">
      <c r="B3327" s="69"/>
    </row>
    <row r="3328" spans="2:2">
      <c r="B3328" s="69"/>
    </row>
    <row r="3329" spans="2:2">
      <c r="B3329" s="69"/>
    </row>
    <row r="3330" spans="2:2">
      <c r="B3330" s="69"/>
    </row>
    <row r="3331" spans="2:2">
      <c r="B3331" s="69"/>
    </row>
    <row r="3332" spans="2:2">
      <c r="B3332" s="69"/>
    </row>
    <row r="3333" spans="2:2">
      <c r="B3333" s="69"/>
    </row>
    <row r="3334" spans="2:2">
      <c r="B3334" s="69"/>
    </row>
    <row r="3335" spans="2:2">
      <c r="B3335" s="69"/>
    </row>
    <row r="3336" spans="2:2">
      <c r="B3336" s="69"/>
    </row>
    <row r="3337" spans="2:2">
      <c r="B3337" s="69"/>
    </row>
    <row r="3338" spans="2:2">
      <c r="B3338" s="69"/>
    </row>
    <row r="3339" spans="2:2">
      <c r="B3339" s="69"/>
    </row>
    <row r="3340" spans="2:2">
      <c r="B3340" s="69"/>
    </row>
    <row r="3341" spans="2:2">
      <c r="B3341" s="69"/>
    </row>
    <row r="3342" spans="2:2">
      <c r="B3342" s="69"/>
    </row>
    <row r="3343" spans="2:2">
      <c r="B3343" s="69"/>
    </row>
    <row r="3344" spans="2:2">
      <c r="B3344" s="69"/>
    </row>
    <row r="3345" spans="2:2">
      <c r="B3345" s="69"/>
    </row>
    <row r="3346" spans="2:2">
      <c r="B3346" s="69"/>
    </row>
    <row r="3347" spans="2:2">
      <c r="B3347" s="69"/>
    </row>
    <row r="3348" spans="2:2">
      <c r="B3348" s="69"/>
    </row>
    <row r="3349" spans="2:2">
      <c r="B3349" s="69"/>
    </row>
    <row r="3350" spans="2:2">
      <c r="B3350" s="69"/>
    </row>
    <row r="3351" spans="2:2">
      <c r="B3351" s="69"/>
    </row>
    <row r="3352" spans="2:2">
      <c r="B3352" s="69"/>
    </row>
    <row r="3353" spans="2:2">
      <c r="B3353" s="69"/>
    </row>
    <row r="3354" spans="2:2">
      <c r="B3354" s="69"/>
    </row>
    <row r="3355" spans="2:2">
      <c r="B3355" s="69"/>
    </row>
    <row r="3356" spans="2:2">
      <c r="B3356" s="69"/>
    </row>
    <row r="3357" spans="2:2">
      <c r="B3357" s="69"/>
    </row>
    <row r="3358" spans="2:2">
      <c r="B3358" s="69"/>
    </row>
    <row r="3359" spans="2:2">
      <c r="B3359" s="69"/>
    </row>
    <row r="3360" spans="2:2">
      <c r="B3360" s="69"/>
    </row>
    <row r="3361" spans="2:2">
      <c r="B3361" s="69"/>
    </row>
    <row r="3362" spans="2:2">
      <c r="B3362" s="69"/>
    </row>
    <row r="3363" spans="2:2">
      <c r="B3363" s="69"/>
    </row>
    <row r="3364" spans="2:2">
      <c r="B3364" s="69"/>
    </row>
    <row r="3365" spans="2:2">
      <c r="B3365" s="69"/>
    </row>
    <row r="3366" spans="2:2">
      <c r="B3366" s="69"/>
    </row>
    <row r="3367" spans="2:2">
      <c r="B3367" s="69"/>
    </row>
    <row r="3368" spans="2:2">
      <c r="B3368" s="69"/>
    </row>
    <row r="3369" spans="2:2">
      <c r="B3369" s="69"/>
    </row>
    <row r="3370" spans="2:2">
      <c r="B3370" s="69"/>
    </row>
    <row r="3371" spans="2:2">
      <c r="B3371" s="69"/>
    </row>
    <row r="3372" spans="2:2">
      <c r="B3372" s="69"/>
    </row>
    <row r="3373" spans="2:2">
      <c r="B3373" s="69"/>
    </row>
    <row r="3374" spans="2:2">
      <c r="B3374" s="69"/>
    </row>
    <row r="3375" spans="2:2">
      <c r="B3375" s="69"/>
    </row>
    <row r="3376" spans="2:2">
      <c r="B3376" s="69"/>
    </row>
    <row r="3377" spans="2:2">
      <c r="B3377" s="69"/>
    </row>
    <row r="3378" spans="2:2">
      <c r="B3378" s="69"/>
    </row>
    <row r="3379" spans="2:2">
      <c r="B3379" s="69"/>
    </row>
    <row r="3380" spans="2:2">
      <c r="B3380" s="69"/>
    </row>
    <row r="3381" spans="2:2">
      <c r="B3381" s="69"/>
    </row>
    <row r="3382" spans="2:2">
      <c r="B3382" s="69"/>
    </row>
    <row r="3383" spans="2:2">
      <c r="B3383" s="69"/>
    </row>
    <row r="3384" spans="2:2">
      <c r="B3384" s="69"/>
    </row>
    <row r="3385" spans="2:2">
      <c r="B3385" s="69"/>
    </row>
    <row r="3386" spans="2:2">
      <c r="B3386" s="69"/>
    </row>
    <row r="3387" spans="2:2">
      <c r="B3387" s="69"/>
    </row>
    <row r="3388" spans="2:2">
      <c r="B3388" s="69"/>
    </row>
    <row r="3389" spans="2:2">
      <c r="B3389" s="69"/>
    </row>
    <row r="3390" spans="2:2">
      <c r="B3390" s="69"/>
    </row>
    <row r="3391" spans="2:2">
      <c r="B3391" s="69"/>
    </row>
    <row r="3392" spans="2:2">
      <c r="B3392" s="69"/>
    </row>
    <row r="3393" spans="2:2">
      <c r="B3393" s="69"/>
    </row>
    <row r="3394" spans="2:2">
      <c r="B3394" s="69"/>
    </row>
    <row r="3395" spans="2:2">
      <c r="B3395" s="69"/>
    </row>
    <row r="3396" spans="2:2">
      <c r="B3396" s="69"/>
    </row>
    <row r="3397" spans="2:2">
      <c r="B3397" s="69"/>
    </row>
    <row r="3398" spans="2:2">
      <c r="B3398" s="69"/>
    </row>
    <row r="3399" spans="2:2">
      <c r="B3399" s="69"/>
    </row>
    <row r="3400" spans="2:2">
      <c r="B3400" s="69"/>
    </row>
    <row r="3401" spans="2:2">
      <c r="B3401" s="69"/>
    </row>
    <row r="3402" spans="2:2">
      <c r="B3402" s="69"/>
    </row>
    <row r="3403" spans="2:2">
      <c r="B3403" s="69"/>
    </row>
    <row r="3404" spans="2:2">
      <c r="B3404" s="69"/>
    </row>
    <row r="3405" spans="2:2">
      <c r="B3405" s="69"/>
    </row>
    <row r="3406" spans="2:2">
      <c r="B3406" s="69"/>
    </row>
    <row r="3407" spans="2:2">
      <c r="B3407" s="69"/>
    </row>
    <row r="3408" spans="2:2">
      <c r="B3408" s="69"/>
    </row>
    <row r="3409" spans="2:2">
      <c r="B3409" s="69"/>
    </row>
    <row r="3410" spans="2:2">
      <c r="B3410" s="69"/>
    </row>
    <row r="3411" spans="2:2">
      <c r="B3411" s="69"/>
    </row>
    <row r="3412" spans="2:2">
      <c r="B3412" s="69"/>
    </row>
    <row r="3413" spans="2:2">
      <c r="B3413" s="69"/>
    </row>
    <row r="3414" spans="2:2">
      <c r="B3414" s="69"/>
    </row>
    <row r="3415" spans="2:2">
      <c r="B3415" s="69"/>
    </row>
    <row r="3416" spans="2:2">
      <c r="B3416" s="69"/>
    </row>
    <row r="3417" spans="2:2">
      <c r="B3417" s="69"/>
    </row>
    <row r="3418" spans="2:2">
      <c r="B3418" s="69"/>
    </row>
    <row r="3419" spans="2:2">
      <c r="B3419" s="69"/>
    </row>
    <row r="3420" spans="2:2">
      <c r="B3420" s="69"/>
    </row>
    <row r="3421" spans="2:2">
      <c r="B3421" s="69"/>
    </row>
    <row r="3422" spans="2:2">
      <c r="B3422" s="69"/>
    </row>
    <row r="3423" spans="2:2">
      <c r="B3423" s="69"/>
    </row>
    <row r="3424" spans="2:2">
      <c r="B3424" s="69"/>
    </row>
    <row r="3425" spans="2:2">
      <c r="B3425" s="69"/>
    </row>
    <row r="3426" spans="2:2">
      <c r="B3426" s="69"/>
    </row>
    <row r="3427" spans="2:2">
      <c r="B3427" s="69"/>
    </row>
    <row r="3428" spans="2:2">
      <c r="B3428" s="69"/>
    </row>
    <row r="3429" spans="2:2">
      <c r="B3429" s="69"/>
    </row>
    <row r="3430" spans="2:2">
      <c r="B3430" s="69"/>
    </row>
    <row r="3431" spans="2:2">
      <c r="B3431" s="69"/>
    </row>
    <row r="3432" spans="2:2">
      <c r="B3432" s="69"/>
    </row>
    <row r="3433" spans="2:2">
      <c r="B3433" s="69"/>
    </row>
    <row r="3434" spans="2:2">
      <c r="B3434" s="69"/>
    </row>
    <row r="3435" spans="2:2">
      <c r="B3435" s="69"/>
    </row>
    <row r="3436" spans="2:2">
      <c r="B3436" s="69"/>
    </row>
    <row r="3437" spans="2:2">
      <c r="B3437" s="69"/>
    </row>
    <row r="3438" spans="2:2">
      <c r="B3438" s="69"/>
    </row>
    <row r="3439" spans="2:2">
      <c r="B3439" s="69"/>
    </row>
    <row r="3440" spans="2:2">
      <c r="B3440" s="69"/>
    </row>
    <row r="3441" spans="2:2">
      <c r="B3441" s="69"/>
    </row>
    <row r="3442" spans="2:2">
      <c r="B3442" s="69"/>
    </row>
    <row r="3443" spans="2:2">
      <c r="B3443" s="69"/>
    </row>
    <row r="3444" spans="2:2">
      <c r="B3444" s="69"/>
    </row>
    <row r="3445" spans="2:2">
      <c r="B3445" s="69"/>
    </row>
    <row r="3446" spans="2:2">
      <c r="B3446" s="69"/>
    </row>
    <row r="3447" spans="2:2">
      <c r="B3447" s="69"/>
    </row>
    <row r="3448" spans="2:2">
      <c r="B3448" s="69"/>
    </row>
    <row r="3449" spans="2:2">
      <c r="B3449" s="69"/>
    </row>
    <row r="3450" spans="2:2">
      <c r="B3450" s="69"/>
    </row>
    <row r="3451" spans="2:2">
      <c r="B3451" s="69"/>
    </row>
    <row r="3452" spans="2:2">
      <c r="B3452" s="69"/>
    </row>
    <row r="3453" spans="2:2">
      <c r="B3453" s="69"/>
    </row>
    <row r="3454" spans="2:2">
      <c r="B3454" s="69"/>
    </row>
    <row r="3455" spans="2:2">
      <c r="B3455" s="69"/>
    </row>
    <row r="3456" spans="2:2">
      <c r="B3456" s="69"/>
    </row>
    <row r="3457" spans="2:2">
      <c r="B3457" s="69"/>
    </row>
    <row r="3458" spans="2:2">
      <c r="B3458" s="69"/>
    </row>
    <row r="3459" spans="2:2">
      <c r="B3459" s="69"/>
    </row>
    <row r="3460" spans="2:2">
      <c r="B3460" s="69"/>
    </row>
    <row r="3461" spans="2:2">
      <c r="B3461" s="69"/>
    </row>
    <row r="3462" spans="2:2">
      <c r="B3462" s="69"/>
    </row>
    <row r="3463" spans="2:2">
      <c r="B3463" s="69"/>
    </row>
    <row r="3464" spans="2:2">
      <c r="B3464" s="69"/>
    </row>
    <row r="3465" spans="2:2">
      <c r="B3465" s="69"/>
    </row>
    <row r="3466" spans="2:2">
      <c r="B3466" s="69"/>
    </row>
    <row r="3467" spans="2:2">
      <c r="B3467" s="69"/>
    </row>
    <row r="3468" spans="2:2">
      <c r="B3468" s="69"/>
    </row>
    <row r="3469" spans="2:2">
      <c r="B3469" s="69"/>
    </row>
    <row r="3470" spans="2:2">
      <c r="B3470" s="69"/>
    </row>
    <row r="3471" spans="2:2">
      <c r="B3471" s="69"/>
    </row>
    <row r="3472" spans="2:2">
      <c r="B3472" s="69"/>
    </row>
    <row r="3473" spans="2:2">
      <c r="B3473" s="69"/>
    </row>
    <row r="3474" spans="2:2">
      <c r="B3474" s="69"/>
    </row>
    <row r="3475" spans="2:2">
      <c r="B3475" s="69"/>
    </row>
    <row r="3476" spans="2:2">
      <c r="B3476" s="69"/>
    </row>
    <row r="3477" spans="2:2">
      <c r="B3477" s="69"/>
    </row>
    <row r="3478" spans="2:2">
      <c r="B3478" s="69"/>
    </row>
    <row r="3479" spans="2:2">
      <c r="B3479" s="69"/>
    </row>
    <row r="3480" spans="2:2">
      <c r="B3480" s="69"/>
    </row>
    <row r="3481" spans="2:2">
      <c r="B3481" s="69"/>
    </row>
    <row r="3482" spans="2:2">
      <c r="B3482" s="69"/>
    </row>
    <row r="3483" spans="2:2">
      <c r="B3483" s="69"/>
    </row>
    <row r="3484" spans="2:2">
      <c r="B3484" s="69"/>
    </row>
    <row r="3485" spans="2:2">
      <c r="B3485" s="69"/>
    </row>
    <row r="3486" spans="2:2">
      <c r="B3486" s="69"/>
    </row>
    <row r="3487" spans="2:2">
      <c r="B3487" s="69"/>
    </row>
    <row r="3488" spans="2:2">
      <c r="B3488" s="69"/>
    </row>
    <row r="3489" spans="2:2">
      <c r="B3489" s="69"/>
    </row>
    <row r="3490" spans="2:2">
      <c r="B3490" s="69"/>
    </row>
    <row r="3491" spans="2:2">
      <c r="B3491" s="69"/>
    </row>
    <row r="3492" spans="2:2">
      <c r="B3492" s="69"/>
    </row>
    <row r="3493" spans="2:2">
      <c r="B3493" s="69"/>
    </row>
    <row r="3494" spans="2:2">
      <c r="B3494" s="69"/>
    </row>
    <row r="3495" spans="2:2">
      <c r="B3495" s="69"/>
    </row>
    <row r="3496" spans="2:2">
      <c r="B3496" s="69"/>
    </row>
    <row r="3497" spans="2:2">
      <c r="B3497" s="69"/>
    </row>
    <row r="3498" spans="2:2">
      <c r="B3498" s="69"/>
    </row>
    <row r="3499" spans="2:2">
      <c r="B3499" s="69"/>
    </row>
    <row r="3500" spans="2:2">
      <c r="B3500" s="69"/>
    </row>
    <row r="3501" spans="2:2">
      <c r="B3501" s="69"/>
    </row>
    <row r="3502" spans="2:2">
      <c r="B3502" s="69"/>
    </row>
    <row r="3503" spans="2:2">
      <c r="B3503" s="69"/>
    </row>
    <row r="3504" spans="2:2">
      <c r="B3504" s="69"/>
    </row>
    <row r="3505" spans="2:2">
      <c r="B3505" s="69"/>
    </row>
    <row r="3506" spans="2:2">
      <c r="B3506" s="69"/>
    </row>
    <row r="3507" spans="2:2">
      <c r="B3507" s="69"/>
    </row>
    <row r="3508" spans="2:2">
      <c r="B3508" s="69"/>
    </row>
    <row r="3509" spans="2:2">
      <c r="B3509" s="69"/>
    </row>
    <row r="3510" spans="2:2">
      <c r="B3510" s="69"/>
    </row>
    <row r="3511" spans="2:2">
      <c r="B3511" s="69"/>
    </row>
    <row r="3512" spans="2:2">
      <c r="B3512" s="69"/>
    </row>
    <row r="3513" spans="2:2">
      <c r="B3513" s="69"/>
    </row>
    <row r="3514" spans="2:2">
      <c r="B3514" s="69"/>
    </row>
    <row r="3515" spans="2:2">
      <c r="B3515" s="69"/>
    </row>
    <row r="3516" spans="2:2">
      <c r="B3516" s="69"/>
    </row>
    <row r="3517" spans="2:2">
      <c r="B3517" s="69"/>
    </row>
    <row r="3518" spans="2:2">
      <c r="B3518" s="69"/>
    </row>
    <row r="3519" spans="2:2">
      <c r="B3519" s="69"/>
    </row>
    <row r="3520" spans="2:2">
      <c r="B3520" s="69"/>
    </row>
    <row r="3521" spans="2:2">
      <c r="B3521" s="69"/>
    </row>
    <row r="3522" spans="2:2">
      <c r="B3522" s="69"/>
    </row>
    <row r="3523" spans="2:2">
      <c r="B3523" s="69"/>
    </row>
    <row r="3524" spans="2:2">
      <c r="B3524" s="69"/>
    </row>
    <row r="3525" spans="2:2">
      <c r="B3525" s="69"/>
    </row>
    <row r="3526" spans="2:2">
      <c r="B3526" s="69"/>
    </row>
    <row r="3527" spans="2:2">
      <c r="B3527" s="69"/>
    </row>
    <row r="3528" spans="2:2">
      <c r="B3528" s="69"/>
    </row>
    <row r="3529" spans="2:2">
      <c r="B3529" s="69"/>
    </row>
    <row r="3530" spans="2:2">
      <c r="B3530" s="69"/>
    </row>
    <row r="3531" spans="2:2">
      <c r="B3531" s="69"/>
    </row>
    <row r="3532" spans="2:2">
      <c r="B3532" s="69"/>
    </row>
    <row r="3533" spans="2:2">
      <c r="B3533" s="69"/>
    </row>
    <row r="3534" spans="2:2">
      <c r="B3534" s="69"/>
    </row>
    <row r="3535" spans="2:2">
      <c r="B3535" s="69"/>
    </row>
    <row r="3536" spans="2:2">
      <c r="B3536" s="69"/>
    </row>
    <row r="3537" spans="2:2">
      <c r="B3537" s="69"/>
    </row>
    <row r="3538" spans="2:2">
      <c r="B3538" s="69"/>
    </row>
    <row r="3539" spans="2:2">
      <c r="B3539" s="69"/>
    </row>
    <row r="3540" spans="2:2">
      <c r="B3540" s="69"/>
    </row>
    <row r="3541" spans="2:2">
      <c r="B3541" s="69"/>
    </row>
    <row r="3542" spans="2:2">
      <c r="B3542" s="69"/>
    </row>
    <row r="3543" spans="2:2">
      <c r="B3543" s="69"/>
    </row>
    <row r="3544" spans="2:2">
      <c r="B3544" s="69"/>
    </row>
    <row r="3545" spans="2:2">
      <c r="B3545" s="69"/>
    </row>
    <row r="3546" spans="2:2">
      <c r="B3546" s="69"/>
    </row>
    <row r="3547" spans="2:2">
      <c r="B3547" s="69"/>
    </row>
    <row r="3548" spans="2:2">
      <c r="B3548" s="69"/>
    </row>
    <row r="3549" spans="2:2">
      <c r="B3549" s="69"/>
    </row>
    <row r="3550" spans="2:2">
      <c r="B3550" s="69"/>
    </row>
    <row r="3551" spans="2:2">
      <c r="B3551" s="69"/>
    </row>
    <row r="3552" spans="2:2">
      <c r="B3552" s="69"/>
    </row>
    <row r="3553" spans="2:2">
      <c r="B3553" s="69"/>
    </row>
    <row r="3554" spans="2:2">
      <c r="B3554" s="69"/>
    </row>
    <row r="3555" spans="2:2">
      <c r="B3555" s="69"/>
    </row>
    <row r="3556" spans="2:2">
      <c r="B3556" s="69"/>
    </row>
    <row r="3557" spans="2:2">
      <c r="B3557" s="69"/>
    </row>
    <row r="3558" spans="2:2">
      <c r="B3558" s="69"/>
    </row>
    <row r="3559" spans="2:2">
      <c r="B3559" s="69"/>
    </row>
    <row r="3560" spans="2:2">
      <c r="B3560" s="69"/>
    </row>
    <row r="3561" spans="2:2">
      <c r="B3561" s="69"/>
    </row>
    <row r="3562" spans="2:2">
      <c r="B3562" s="69"/>
    </row>
    <row r="3563" spans="2:2">
      <c r="B3563" s="69"/>
    </row>
    <row r="3564" spans="2:2">
      <c r="B3564" s="69"/>
    </row>
    <row r="3565" spans="2:2">
      <c r="B3565" s="69"/>
    </row>
    <row r="3566" spans="2:2">
      <c r="B3566" s="69"/>
    </row>
    <row r="3567" spans="2:2">
      <c r="B3567" s="69"/>
    </row>
    <row r="3568" spans="2:2">
      <c r="B3568" s="69"/>
    </row>
    <row r="3569" spans="2:2">
      <c r="B3569" s="69"/>
    </row>
    <row r="3570" spans="2:2">
      <c r="B3570" s="69"/>
    </row>
    <row r="3571" spans="2:2">
      <c r="B3571" s="69"/>
    </row>
    <row r="3572" spans="2:2">
      <c r="B3572" s="69"/>
    </row>
    <row r="3573" spans="2:2">
      <c r="B3573" s="69"/>
    </row>
    <row r="3574" spans="2:2">
      <c r="B3574" s="69"/>
    </row>
    <row r="3575" spans="2:2">
      <c r="B3575" s="69"/>
    </row>
    <row r="3576" spans="2:2">
      <c r="B3576" s="69"/>
    </row>
    <row r="3577" spans="2:2">
      <c r="B3577" s="69"/>
    </row>
    <row r="3578" spans="2:2">
      <c r="B3578" s="69"/>
    </row>
    <row r="3579" spans="2:2">
      <c r="B3579" s="69"/>
    </row>
    <row r="3580" spans="2:2">
      <c r="B3580" s="69"/>
    </row>
    <row r="3581" spans="2:2">
      <c r="B3581" s="69"/>
    </row>
    <row r="3582" spans="2:2">
      <c r="B3582" s="69"/>
    </row>
    <row r="3583" spans="2:2">
      <c r="B3583" s="69"/>
    </row>
    <row r="3584" spans="2:2">
      <c r="B3584" s="69"/>
    </row>
    <row r="3585" spans="2:2">
      <c r="B3585" s="69"/>
    </row>
    <row r="3586" spans="2:2">
      <c r="B3586" s="69"/>
    </row>
    <row r="3587" spans="2:2">
      <c r="B3587" s="69"/>
    </row>
    <row r="3588" spans="2:2">
      <c r="B3588" s="69"/>
    </row>
    <row r="3589" spans="2:2">
      <c r="B3589" s="69"/>
    </row>
    <row r="3590" spans="2:2">
      <c r="B3590" s="69"/>
    </row>
    <row r="3591" spans="2:2">
      <c r="B3591" s="69"/>
    </row>
    <row r="3592" spans="2:2">
      <c r="B3592" s="69"/>
    </row>
    <row r="3593" spans="2:2">
      <c r="B3593" s="69"/>
    </row>
    <row r="3594" spans="2:2">
      <c r="B3594" s="69"/>
    </row>
    <row r="3595" spans="2:2">
      <c r="B3595" s="69"/>
    </row>
    <row r="3596" spans="2:2">
      <c r="B3596" s="69"/>
    </row>
    <row r="3597" spans="2:2">
      <c r="B3597" s="69"/>
    </row>
    <row r="3598" spans="2:2">
      <c r="B3598" s="69"/>
    </row>
    <row r="3599" spans="2:2">
      <c r="B3599" s="69"/>
    </row>
    <row r="3600" spans="2:2">
      <c r="B3600" s="69"/>
    </row>
    <row r="3601" spans="2:2">
      <c r="B3601" s="69"/>
    </row>
    <row r="3602" spans="2:2">
      <c r="B3602" s="69"/>
    </row>
    <row r="3603" spans="2:2">
      <c r="B3603" s="69"/>
    </row>
    <row r="3604" spans="2:2">
      <c r="B3604" s="69"/>
    </row>
    <row r="3605" spans="2:2">
      <c r="B3605" s="69"/>
    </row>
    <row r="3606" spans="2:2">
      <c r="B3606" s="69"/>
    </row>
    <row r="3607" spans="2:2">
      <c r="B3607" s="69"/>
    </row>
    <row r="3608" spans="2:2">
      <c r="B3608" s="69"/>
    </row>
    <row r="3609" spans="2:2">
      <c r="B3609" s="69"/>
    </row>
    <row r="3610" spans="2:2">
      <c r="B3610" s="69"/>
    </row>
    <row r="3611" spans="2:2">
      <c r="B3611" s="69"/>
    </row>
    <row r="3612" spans="2:2">
      <c r="B3612" s="69"/>
    </row>
    <row r="3613" spans="2:2">
      <c r="B3613" s="69"/>
    </row>
    <row r="3614" spans="2:2">
      <c r="B3614" s="69"/>
    </row>
    <row r="3615" spans="2:2">
      <c r="B3615" s="69"/>
    </row>
    <row r="3616" spans="2:2">
      <c r="B3616" s="69"/>
    </row>
    <row r="3617" spans="2:2">
      <c r="B3617" s="69"/>
    </row>
    <row r="3618" spans="2:2">
      <c r="B3618" s="69"/>
    </row>
    <row r="3619" spans="2:2">
      <c r="B3619" s="69"/>
    </row>
    <row r="3620" spans="2:2">
      <c r="B3620" s="69"/>
    </row>
    <row r="3621" spans="2:2">
      <c r="B3621" s="69"/>
    </row>
    <row r="3622" spans="2:2">
      <c r="B3622" s="69"/>
    </row>
    <row r="3623" spans="2:2">
      <c r="B3623" s="69"/>
    </row>
    <row r="3624" spans="2:2">
      <c r="B3624" s="69"/>
    </row>
    <row r="3625" spans="2:2">
      <c r="B3625" s="69"/>
    </row>
    <row r="3626" spans="2:2">
      <c r="B3626" s="69"/>
    </row>
    <row r="3627" spans="2:2">
      <c r="B3627" s="69"/>
    </row>
    <row r="3628" spans="2:2">
      <c r="B3628" s="69"/>
    </row>
    <row r="3629" spans="2:2">
      <c r="B3629" s="69"/>
    </row>
    <row r="3630" spans="2:2">
      <c r="B3630" s="69"/>
    </row>
    <row r="3631" spans="2:2">
      <c r="B3631" s="69"/>
    </row>
    <row r="3632" spans="2:2">
      <c r="B3632" s="69"/>
    </row>
    <row r="3633" spans="2:2">
      <c r="B3633" s="69"/>
    </row>
    <row r="3634" spans="2:2">
      <c r="B3634" s="69"/>
    </row>
    <row r="3635" spans="2:2">
      <c r="B3635" s="69"/>
    </row>
    <row r="3636" spans="2:2">
      <c r="B3636" s="69"/>
    </row>
    <row r="3637" spans="2:2">
      <c r="B3637" s="69"/>
    </row>
    <row r="3638" spans="2:2">
      <c r="B3638" s="69"/>
    </row>
    <row r="3639" spans="2:2">
      <c r="B3639" s="69"/>
    </row>
    <row r="3640" spans="2:2">
      <c r="B3640" s="69"/>
    </row>
    <row r="3641" spans="2:2">
      <c r="B3641" s="69"/>
    </row>
    <row r="3642" spans="2:2">
      <c r="B3642" s="69"/>
    </row>
    <row r="3643" spans="2:2">
      <c r="B3643" s="69"/>
    </row>
    <row r="3644" spans="2:2">
      <c r="B3644" s="69"/>
    </row>
    <row r="3645" spans="2:2">
      <c r="B3645" s="69"/>
    </row>
    <row r="3646" spans="2:2">
      <c r="B3646" s="69"/>
    </row>
    <row r="3647" spans="2:2">
      <c r="B3647" s="69"/>
    </row>
    <row r="3648" spans="2:2">
      <c r="B3648" s="69"/>
    </row>
    <row r="3649" spans="2:2">
      <c r="B3649" s="69"/>
    </row>
    <row r="3650" spans="2:2">
      <c r="B3650" s="69"/>
    </row>
    <row r="3651" spans="2:2">
      <c r="B3651" s="69"/>
    </row>
    <row r="3652" spans="2:2">
      <c r="B3652" s="69"/>
    </row>
    <row r="3653" spans="2:2">
      <c r="B3653" s="69"/>
    </row>
    <row r="3654" spans="2:2">
      <c r="B3654" s="69"/>
    </row>
    <row r="3655" spans="2:2">
      <c r="B3655" s="69"/>
    </row>
    <row r="3656" spans="2:2">
      <c r="B3656" s="69"/>
    </row>
    <row r="3657" spans="2:2">
      <c r="B3657" s="69"/>
    </row>
    <row r="3658" spans="2:2">
      <c r="B3658" s="69"/>
    </row>
    <row r="3659" spans="2:2">
      <c r="B3659" s="69"/>
    </row>
    <row r="3660" spans="2:2">
      <c r="B3660" s="69"/>
    </row>
    <row r="3661" spans="2:2">
      <c r="B3661" s="69"/>
    </row>
    <row r="3662" spans="2:2">
      <c r="B3662" s="69"/>
    </row>
    <row r="3663" spans="2:2">
      <c r="B3663" s="69"/>
    </row>
    <row r="3664" spans="2:2">
      <c r="B3664" s="69"/>
    </row>
    <row r="3665" spans="2:2">
      <c r="B3665" s="69"/>
    </row>
    <row r="3666" spans="2:2">
      <c r="B3666" s="69"/>
    </row>
    <row r="3667" spans="2:2">
      <c r="B3667" s="69"/>
    </row>
    <row r="3668" spans="2:2">
      <c r="B3668" s="69"/>
    </row>
    <row r="3669" spans="2:2">
      <c r="B3669" s="69"/>
    </row>
    <row r="3670" spans="2:2">
      <c r="B3670" s="69"/>
    </row>
    <row r="3671" spans="2:2">
      <c r="B3671" s="69"/>
    </row>
    <row r="3672" spans="2:2">
      <c r="B3672" s="69"/>
    </row>
    <row r="3673" spans="2:2">
      <c r="B3673" s="69"/>
    </row>
    <row r="3674" spans="2:2">
      <c r="B3674" s="69"/>
    </row>
    <row r="3675" spans="2:2">
      <c r="B3675" s="69"/>
    </row>
    <row r="3676" spans="2:2">
      <c r="B3676" s="69"/>
    </row>
    <row r="3677" spans="2:2">
      <c r="B3677" s="69"/>
    </row>
    <row r="3678" spans="2:2">
      <c r="B3678" s="69"/>
    </row>
    <row r="3679" spans="2:2">
      <c r="B3679" s="69"/>
    </row>
    <row r="3680" spans="2:2">
      <c r="B3680" s="69"/>
    </row>
    <row r="3681" spans="2:2">
      <c r="B3681" s="69"/>
    </row>
    <row r="3682" spans="2:2">
      <c r="B3682" s="69"/>
    </row>
    <row r="3683" spans="2:2">
      <c r="B3683" s="69"/>
    </row>
    <row r="3684" spans="2:2">
      <c r="B3684" s="69"/>
    </row>
    <row r="3685" spans="2:2">
      <c r="B3685" s="69"/>
    </row>
    <row r="3686" spans="2:2">
      <c r="B3686" s="69"/>
    </row>
    <row r="3687" spans="2:2">
      <c r="B3687" s="69"/>
    </row>
    <row r="3688" spans="2:2">
      <c r="B3688" s="69"/>
    </row>
    <row r="3689" spans="2:2">
      <c r="B3689" s="69"/>
    </row>
    <row r="3690" spans="2:2">
      <c r="B3690" s="69"/>
    </row>
    <row r="3691" spans="2:2">
      <c r="B3691" s="69"/>
    </row>
    <row r="3692" spans="2:2">
      <c r="B3692" s="69"/>
    </row>
    <row r="3693" spans="2:2">
      <c r="B3693" s="69"/>
    </row>
    <row r="3694" spans="2:2">
      <c r="B3694" s="69"/>
    </row>
    <row r="3695" spans="2:2">
      <c r="B3695" s="69"/>
    </row>
    <row r="3696" spans="2:2">
      <c r="B3696" s="69"/>
    </row>
    <row r="3697" spans="2:2">
      <c r="B3697" s="69"/>
    </row>
    <row r="3698" spans="2:2">
      <c r="B3698" s="69"/>
    </row>
    <row r="3699" spans="2:2">
      <c r="B3699" s="69"/>
    </row>
    <row r="3700" spans="2:2">
      <c r="B3700" s="69"/>
    </row>
    <row r="3701" spans="2:2">
      <c r="B3701" s="69"/>
    </row>
    <row r="3702" spans="2:2">
      <c r="B3702" s="69"/>
    </row>
    <row r="3703" spans="2:2">
      <c r="B3703" s="69"/>
    </row>
    <row r="3704" spans="2:2">
      <c r="B3704" s="69"/>
    </row>
    <row r="3705" spans="2:2">
      <c r="B3705" s="69"/>
    </row>
    <row r="3706" spans="2:2">
      <c r="B3706" s="69"/>
    </row>
    <row r="3707" spans="2:2">
      <c r="B3707" s="69"/>
    </row>
    <row r="3708" spans="2:2">
      <c r="B3708" s="69"/>
    </row>
    <row r="3709" spans="2:2">
      <c r="B3709" s="69"/>
    </row>
    <row r="3710" spans="2:2">
      <c r="B3710" s="69"/>
    </row>
    <row r="3711" spans="2:2">
      <c r="B3711" s="69"/>
    </row>
    <row r="3712" spans="2:2">
      <c r="B3712" s="69"/>
    </row>
    <row r="3713" spans="2:2">
      <c r="B3713" s="69"/>
    </row>
    <row r="3714" spans="2:2">
      <c r="B3714" s="69"/>
    </row>
    <row r="3715" spans="2:2">
      <c r="B3715" s="69"/>
    </row>
    <row r="3716" spans="2:2">
      <c r="B3716" s="69"/>
    </row>
    <row r="3717" spans="2:2">
      <c r="B3717" s="69"/>
    </row>
    <row r="3718" spans="2:2">
      <c r="B3718" s="69"/>
    </row>
    <row r="3719" spans="2:2">
      <c r="B3719" s="69"/>
    </row>
    <row r="3720" spans="2:2">
      <c r="B3720" s="69"/>
    </row>
    <row r="3721" spans="2:2">
      <c r="B3721" s="69"/>
    </row>
    <row r="3722" spans="2:2">
      <c r="B3722" s="69"/>
    </row>
    <row r="3723" spans="2:2">
      <c r="B3723" s="69"/>
    </row>
    <row r="3724" spans="2:2">
      <c r="B3724" s="69"/>
    </row>
    <row r="3725" spans="2:2">
      <c r="B3725" s="69"/>
    </row>
    <row r="3726" spans="2:2">
      <c r="B3726" s="69"/>
    </row>
    <row r="3727" spans="2:2">
      <c r="B3727" s="69"/>
    </row>
    <row r="3728" spans="2:2">
      <c r="B3728" s="69"/>
    </row>
    <row r="3729" spans="2:2">
      <c r="B3729" s="69"/>
    </row>
    <row r="3730" spans="2:2">
      <c r="B3730" s="69"/>
    </row>
    <row r="3731" spans="2:2">
      <c r="B3731" s="69"/>
    </row>
    <row r="3732" spans="2:2">
      <c r="B3732" s="69"/>
    </row>
    <row r="3733" spans="2:2">
      <c r="B3733" s="69"/>
    </row>
    <row r="3734" spans="2:2">
      <c r="B3734" s="69"/>
    </row>
    <row r="3735" spans="2:2">
      <c r="B3735" s="69"/>
    </row>
    <row r="3736" spans="2:2">
      <c r="B3736" s="69"/>
    </row>
    <row r="3737" spans="2:2">
      <c r="B3737" s="69"/>
    </row>
    <row r="3738" spans="2:2">
      <c r="B3738" s="69"/>
    </row>
    <row r="3739" spans="2:2">
      <c r="B3739" s="69"/>
    </row>
    <row r="3740" spans="2:2">
      <c r="B3740" s="69"/>
    </row>
    <row r="3741" spans="2:2">
      <c r="B3741" s="69"/>
    </row>
    <row r="3742" spans="2:2">
      <c r="B3742" s="69"/>
    </row>
    <row r="3743" spans="2:2">
      <c r="B3743" s="69"/>
    </row>
    <row r="3744" spans="2:2">
      <c r="B3744" s="69"/>
    </row>
    <row r="3745" spans="2:2">
      <c r="B3745" s="69"/>
    </row>
    <row r="3746" spans="2:2">
      <c r="B3746" s="69"/>
    </row>
    <row r="3747" spans="2:2">
      <c r="B3747" s="69"/>
    </row>
    <row r="3748" spans="2:2">
      <c r="B3748" s="69"/>
    </row>
    <row r="3749" spans="2:2">
      <c r="B3749" s="69"/>
    </row>
    <row r="3750" spans="2:2">
      <c r="B3750" s="69"/>
    </row>
    <row r="3751" spans="2:2">
      <c r="B3751" s="69"/>
    </row>
    <row r="3752" spans="2:2">
      <c r="B3752" s="69"/>
    </row>
    <row r="3753" spans="2:2">
      <c r="B3753" s="69"/>
    </row>
    <row r="3754" spans="2:2">
      <c r="B3754" s="69"/>
    </row>
    <row r="3755" spans="2:2">
      <c r="B3755" s="69"/>
    </row>
    <row r="3756" spans="2:2">
      <c r="B3756" s="69"/>
    </row>
    <row r="3757" spans="2:2">
      <c r="B3757" s="69"/>
    </row>
    <row r="3758" spans="2:2">
      <c r="B3758" s="69"/>
    </row>
    <row r="3759" spans="2:2">
      <c r="B3759" s="69"/>
    </row>
    <row r="3760" spans="2:2">
      <c r="B3760" s="69"/>
    </row>
    <row r="3761" spans="2:2">
      <c r="B3761" s="69"/>
    </row>
    <row r="3762" spans="2:2">
      <c r="B3762" s="69"/>
    </row>
    <row r="3763" spans="2:2">
      <c r="B3763" s="69"/>
    </row>
    <row r="3764" spans="2:2">
      <c r="B3764" s="69"/>
    </row>
    <row r="3765" spans="2:2">
      <c r="B3765" s="69"/>
    </row>
    <row r="3766" spans="2:2">
      <c r="B3766" s="69"/>
    </row>
    <row r="3767" spans="2:2">
      <c r="B3767" s="69"/>
    </row>
    <row r="3768" spans="2:2">
      <c r="B3768" s="69"/>
    </row>
    <row r="3769" spans="2:2">
      <c r="B3769" s="69"/>
    </row>
    <row r="3770" spans="2:2">
      <c r="B3770" s="69"/>
    </row>
    <row r="3771" spans="2:2">
      <c r="B3771" s="69"/>
    </row>
    <row r="3772" spans="2:2">
      <c r="B3772" s="69"/>
    </row>
    <row r="3773" spans="2:2">
      <c r="B3773" s="69"/>
    </row>
    <row r="3774" spans="2:2">
      <c r="B3774" s="69"/>
    </row>
    <row r="3775" spans="2:2">
      <c r="B3775" s="69"/>
    </row>
    <row r="3776" spans="2:2">
      <c r="B3776" s="69"/>
    </row>
    <row r="3777" spans="2:2">
      <c r="B3777" s="69"/>
    </row>
    <row r="3778" spans="2:2">
      <c r="B3778" s="69"/>
    </row>
    <row r="3779" spans="2:2">
      <c r="B3779" s="69"/>
    </row>
    <row r="3780" spans="2:2">
      <c r="B3780" s="69"/>
    </row>
    <row r="3781" spans="2:2">
      <c r="B3781" s="69"/>
    </row>
    <row r="3782" spans="2:2">
      <c r="B3782" s="69"/>
    </row>
    <row r="3783" spans="2:2">
      <c r="B3783" s="69"/>
    </row>
    <row r="3784" spans="2:2">
      <c r="B3784" s="69"/>
    </row>
    <row r="3785" spans="2:2">
      <c r="B3785" s="69"/>
    </row>
    <row r="3786" spans="2:2">
      <c r="B3786" s="69"/>
    </row>
    <row r="3787" spans="2:2">
      <c r="B3787" s="69"/>
    </row>
    <row r="3788" spans="2:2">
      <c r="B3788" s="69"/>
    </row>
    <row r="3789" spans="2:2">
      <c r="B3789" s="69"/>
    </row>
    <row r="3790" spans="2:2">
      <c r="B3790" s="69"/>
    </row>
    <row r="3791" spans="2:2">
      <c r="B3791" s="69"/>
    </row>
    <row r="3792" spans="2:2">
      <c r="B3792" s="69"/>
    </row>
    <row r="3793" spans="2:2">
      <c r="B3793" s="69"/>
    </row>
    <row r="3794" spans="2:2">
      <c r="B3794" s="69"/>
    </row>
    <row r="3795" spans="2:2">
      <c r="B3795" s="69"/>
    </row>
    <row r="3796" spans="2:2">
      <c r="B3796" s="69"/>
    </row>
    <row r="3797" spans="2:2">
      <c r="B3797" s="69"/>
    </row>
    <row r="3798" spans="2:2">
      <c r="B3798" s="69"/>
    </row>
    <row r="3799" spans="2:2">
      <c r="B3799" s="69"/>
    </row>
    <row r="3800" spans="2:2">
      <c r="B3800" s="69"/>
    </row>
    <row r="3801" spans="2:2">
      <c r="B3801" s="69"/>
    </row>
    <row r="3802" spans="2:2">
      <c r="B3802" s="69"/>
    </row>
    <row r="3803" spans="2:2">
      <c r="B3803" s="69"/>
    </row>
    <row r="3804" spans="2:2">
      <c r="B3804" s="69"/>
    </row>
    <row r="3805" spans="2:2">
      <c r="B3805" s="69"/>
    </row>
    <row r="3806" spans="2:2">
      <c r="B3806" s="69"/>
    </row>
    <row r="3807" spans="2:2">
      <c r="B3807" s="69"/>
    </row>
    <row r="3808" spans="2:2">
      <c r="B3808" s="69"/>
    </row>
    <row r="3809" spans="2:2">
      <c r="B3809" s="69"/>
    </row>
    <row r="3810" spans="2:2">
      <c r="B3810" s="69"/>
    </row>
    <row r="3811" spans="2:2">
      <c r="B3811" s="69"/>
    </row>
    <row r="3812" spans="2:2">
      <c r="B3812" s="69"/>
    </row>
    <row r="3813" spans="2:2">
      <c r="B3813" s="69"/>
    </row>
    <row r="3814" spans="2:2">
      <c r="B3814" s="69"/>
    </row>
    <row r="3815" spans="2:2">
      <c r="B3815" s="69"/>
    </row>
    <row r="3816" spans="2:2">
      <c r="B3816" s="69"/>
    </row>
    <row r="3817" spans="2:2">
      <c r="B3817" s="69"/>
    </row>
    <row r="3818" spans="2:2">
      <c r="B3818" s="69"/>
    </row>
    <row r="3819" spans="2:2">
      <c r="B3819" s="69"/>
    </row>
    <row r="3820" spans="2:2">
      <c r="B3820" s="69"/>
    </row>
    <row r="3821" spans="2:2">
      <c r="B3821" s="69"/>
    </row>
    <row r="3822" spans="2:2">
      <c r="B3822" s="69"/>
    </row>
    <row r="3823" spans="2:2">
      <c r="B3823" s="69"/>
    </row>
    <row r="3824" spans="2:2">
      <c r="B3824" s="69"/>
    </row>
    <row r="3825" spans="2:2">
      <c r="B3825" s="69"/>
    </row>
    <row r="3826" spans="2:2">
      <c r="B3826" s="69"/>
    </row>
    <row r="3827" spans="2:2">
      <c r="B3827" s="69"/>
    </row>
    <row r="3828" spans="2:2">
      <c r="B3828" s="69"/>
    </row>
    <row r="3829" spans="2:2">
      <c r="B3829" s="69"/>
    </row>
    <row r="3830" spans="2:2">
      <c r="B3830" s="69"/>
    </row>
    <row r="3831" spans="2:2">
      <c r="B3831" s="69"/>
    </row>
    <row r="3832" spans="2:2">
      <c r="B3832" s="69"/>
    </row>
    <row r="3833" spans="2:2">
      <c r="B3833" s="69"/>
    </row>
    <row r="3834" spans="2:2">
      <c r="B3834" s="69"/>
    </row>
    <row r="3835" spans="2:2">
      <c r="B3835" s="69"/>
    </row>
    <row r="3836" spans="2:2">
      <c r="B3836" s="69"/>
    </row>
    <row r="3837" spans="2:2">
      <c r="B3837" s="69"/>
    </row>
    <row r="3838" spans="2:2">
      <c r="B3838" s="69"/>
    </row>
    <row r="3839" spans="2:2">
      <c r="B3839" s="69"/>
    </row>
    <row r="3840" spans="2:2">
      <c r="B3840" s="69"/>
    </row>
    <row r="3841" spans="2:2">
      <c r="B3841" s="69"/>
    </row>
    <row r="3842" spans="2:2">
      <c r="B3842" s="69"/>
    </row>
    <row r="3843" spans="2:2">
      <c r="B3843" s="69"/>
    </row>
    <row r="3844" spans="2:2">
      <c r="B3844" s="69"/>
    </row>
    <row r="3845" spans="2:2">
      <c r="B3845" s="69"/>
    </row>
    <row r="3846" spans="2:2">
      <c r="B3846" s="69"/>
    </row>
    <row r="3847" spans="2:2">
      <c r="B3847" s="69"/>
    </row>
    <row r="3848" spans="2:2">
      <c r="B3848" s="69"/>
    </row>
    <row r="3849" spans="2:2">
      <c r="B3849" s="69"/>
    </row>
    <row r="3850" spans="2:2">
      <c r="B3850" s="69"/>
    </row>
    <row r="3851" spans="2:2">
      <c r="B3851" s="69"/>
    </row>
    <row r="3852" spans="2:2">
      <c r="B3852" s="69"/>
    </row>
    <row r="3853" spans="2:2">
      <c r="B3853" s="69"/>
    </row>
    <row r="3854" spans="2:2">
      <c r="B3854" s="69"/>
    </row>
    <row r="3855" spans="2:2">
      <c r="B3855" s="69"/>
    </row>
    <row r="3856" spans="2:2">
      <c r="B3856" s="69"/>
    </row>
    <row r="3857" spans="2:2">
      <c r="B3857" s="69"/>
    </row>
    <row r="3858" spans="2:2">
      <c r="B3858" s="69"/>
    </row>
    <row r="3859" spans="2:2">
      <c r="B3859" s="69"/>
    </row>
    <row r="3860" spans="2:2">
      <c r="B3860" s="69"/>
    </row>
    <row r="3861" spans="2:2">
      <c r="B3861" s="69"/>
    </row>
    <row r="3862" spans="2:2">
      <c r="B3862" s="69"/>
    </row>
    <row r="3863" spans="2:2">
      <c r="B3863" s="69"/>
    </row>
    <row r="3864" spans="2:2">
      <c r="B3864" s="69"/>
    </row>
    <row r="3865" spans="2:2">
      <c r="B3865" s="69"/>
    </row>
    <row r="3866" spans="2:2">
      <c r="B3866" s="69"/>
    </row>
    <row r="3867" spans="2:2">
      <c r="B3867" s="69"/>
    </row>
    <row r="3868" spans="2:2">
      <c r="B3868" s="69"/>
    </row>
    <row r="3869" spans="2:2">
      <c r="B3869" s="69"/>
    </row>
    <row r="3870" spans="2:2">
      <c r="B3870" s="69"/>
    </row>
    <row r="3871" spans="2:2">
      <c r="B3871" s="69"/>
    </row>
    <row r="3872" spans="2:2">
      <c r="B3872" s="69"/>
    </row>
    <row r="3873" spans="2:2">
      <c r="B3873" s="69"/>
    </row>
    <row r="3874" spans="2:2">
      <c r="B3874" s="69"/>
    </row>
    <row r="3875" spans="2:2">
      <c r="B3875" s="69"/>
    </row>
    <row r="3876" spans="2:2">
      <c r="B3876" s="69"/>
    </row>
    <row r="3877" spans="2:2">
      <c r="B3877" s="69"/>
    </row>
    <row r="3878" spans="2:2">
      <c r="B3878" s="69"/>
    </row>
    <row r="3879" spans="2:2">
      <c r="B3879" s="69"/>
    </row>
    <row r="3880" spans="2:2">
      <c r="B3880" s="69"/>
    </row>
    <row r="3881" spans="2:2">
      <c r="B3881" s="69"/>
    </row>
    <row r="3882" spans="2:2">
      <c r="B3882" s="69"/>
    </row>
    <row r="3883" spans="2:2">
      <c r="B3883" s="69"/>
    </row>
    <row r="3884" spans="2:2">
      <c r="B3884" s="69"/>
    </row>
    <row r="3885" spans="2:2">
      <c r="B3885" s="69"/>
    </row>
    <row r="3886" spans="2:2">
      <c r="B3886" s="69"/>
    </row>
    <row r="3887" spans="2:2">
      <c r="B3887" s="69"/>
    </row>
    <row r="3888" spans="2:2">
      <c r="B3888" s="69"/>
    </row>
    <row r="3889" spans="2:2">
      <c r="B3889" s="69"/>
    </row>
    <row r="3890" spans="2:2">
      <c r="B3890" s="69"/>
    </row>
    <row r="3891" spans="2:2">
      <c r="B3891" s="69"/>
    </row>
    <row r="3892" spans="2:2">
      <c r="B3892" s="69"/>
    </row>
    <row r="3893" spans="2:2">
      <c r="B3893" s="69"/>
    </row>
    <row r="3894" spans="2:2">
      <c r="B3894" s="69"/>
    </row>
    <row r="3895" spans="2:2">
      <c r="B3895" s="69"/>
    </row>
    <row r="3896" spans="2:2">
      <c r="B3896" s="69"/>
    </row>
    <row r="3897" spans="2:2">
      <c r="B3897" s="69"/>
    </row>
    <row r="3898" spans="2:2">
      <c r="B3898" s="69"/>
    </row>
    <row r="3899" spans="2:2">
      <c r="B3899" s="69"/>
    </row>
    <row r="3900" spans="2:2">
      <c r="B3900" s="69"/>
    </row>
    <row r="3901" spans="2:2">
      <c r="B3901" s="69"/>
    </row>
    <row r="3902" spans="2:2">
      <c r="B3902" s="69"/>
    </row>
    <row r="3903" spans="2:2">
      <c r="B3903" s="69"/>
    </row>
    <row r="3904" spans="2:2">
      <c r="B3904" s="69"/>
    </row>
    <row r="3905" spans="2:2">
      <c r="B3905" s="69"/>
    </row>
    <row r="3906" spans="2:2">
      <c r="B3906" s="69"/>
    </row>
    <row r="3907" spans="2:2">
      <c r="B3907" s="69"/>
    </row>
    <row r="3908" spans="2:2">
      <c r="B3908" s="69"/>
    </row>
    <row r="3909" spans="2:2">
      <c r="B3909" s="69"/>
    </row>
    <row r="3910" spans="2:2">
      <c r="B3910" s="69"/>
    </row>
    <row r="3911" spans="2:2">
      <c r="B3911" s="69"/>
    </row>
    <row r="3912" spans="2:2">
      <c r="B3912" s="69"/>
    </row>
    <row r="3913" spans="2:2">
      <c r="B3913" s="69"/>
    </row>
    <row r="3914" spans="2:2">
      <c r="B3914" s="69"/>
    </row>
    <row r="3915" spans="2:2">
      <c r="B3915" s="69"/>
    </row>
    <row r="3916" spans="2:2">
      <c r="B3916" s="69"/>
    </row>
    <row r="3917" spans="2:2">
      <c r="B3917" s="69"/>
    </row>
    <row r="3918" spans="2:2">
      <c r="B3918" s="69"/>
    </row>
    <row r="3919" spans="2:2">
      <c r="B3919" s="69"/>
    </row>
    <row r="3920" spans="2:2">
      <c r="B3920" s="69"/>
    </row>
    <row r="3921" spans="2:2">
      <c r="B3921" s="69"/>
    </row>
    <row r="3922" spans="2:2">
      <c r="B3922" s="69"/>
    </row>
    <row r="3923" spans="2:2">
      <c r="B3923" s="69"/>
    </row>
    <row r="3924" spans="2:2">
      <c r="B3924" s="69"/>
    </row>
    <row r="3925" spans="2:2">
      <c r="B3925" s="69"/>
    </row>
    <row r="3926" spans="2:2">
      <c r="B3926" s="69"/>
    </row>
    <row r="3927" spans="2:2">
      <c r="B3927" s="69"/>
    </row>
    <row r="3928" spans="2:2">
      <c r="B3928" s="69"/>
    </row>
    <row r="3929" spans="2:2">
      <c r="B3929" s="69"/>
    </row>
    <row r="3930" spans="2:2">
      <c r="B3930" s="69"/>
    </row>
    <row r="3931" spans="2:2">
      <c r="B3931" s="69"/>
    </row>
    <row r="3932" spans="2:2">
      <c r="B3932" s="69"/>
    </row>
    <row r="3933" spans="2:2">
      <c r="B3933" s="69"/>
    </row>
    <row r="3934" spans="2:2">
      <c r="B3934" s="69"/>
    </row>
    <row r="3935" spans="2:2">
      <c r="B3935" s="69"/>
    </row>
    <row r="3936" spans="2:2">
      <c r="B3936" s="69"/>
    </row>
    <row r="3937" spans="2:2">
      <c r="B3937" s="69"/>
    </row>
    <row r="3938" spans="2:2">
      <c r="B3938" s="69"/>
    </row>
    <row r="3939" spans="2:2">
      <c r="B3939" s="69"/>
    </row>
    <row r="3940" spans="2:2">
      <c r="B3940" s="69"/>
    </row>
    <row r="3941" spans="2:2">
      <c r="B3941" s="69"/>
    </row>
    <row r="3942" spans="2:2">
      <c r="B3942" s="69"/>
    </row>
    <row r="3943" spans="2:2">
      <c r="B3943" s="69"/>
    </row>
    <row r="3944" spans="2:2">
      <c r="B3944" s="69"/>
    </row>
    <row r="3945" spans="2:2">
      <c r="B3945" s="69"/>
    </row>
    <row r="3946" spans="2:2">
      <c r="B3946" s="69"/>
    </row>
    <row r="3947" spans="2:2">
      <c r="B3947" s="69"/>
    </row>
    <row r="3948" spans="2:2">
      <c r="B3948" s="69"/>
    </row>
    <row r="3949" spans="2:2">
      <c r="B3949" s="69"/>
    </row>
    <row r="3950" spans="2:2">
      <c r="B3950" s="69"/>
    </row>
    <row r="3951" spans="2:2">
      <c r="B3951" s="69"/>
    </row>
    <row r="3952" spans="2:2">
      <c r="B3952" s="69"/>
    </row>
    <row r="3953" spans="2:2">
      <c r="B3953" s="69"/>
    </row>
    <row r="3954" spans="2:2">
      <c r="B3954" s="69"/>
    </row>
    <row r="3955" spans="2:2">
      <c r="B3955" s="69"/>
    </row>
    <row r="3956" spans="2:2">
      <c r="B3956" s="69"/>
    </row>
    <row r="3957" spans="2:2">
      <c r="B3957" s="69"/>
    </row>
    <row r="3958" spans="2:2">
      <c r="B3958" s="69"/>
    </row>
    <row r="3959" spans="2:2">
      <c r="B3959" s="69"/>
    </row>
    <row r="3960" spans="2:2">
      <c r="B3960" s="69"/>
    </row>
    <row r="3961" spans="2:2">
      <c r="B3961" s="69"/>
    </row>
    <row r="3962" spans="2:2">
      <c r="B3962" s="69"/>
    </row>
    <row r="3963" spans="2:2">
      <c r="B3963" s="69"/>
    </row>
    <row r="3964" spans="2:2">
      <c r="B3964" s="69"/>
    </row>
    <row r="3965" spans="2:2">
      <c r="B3965" s="69"/>
    </row>
    <row r="3966" spans="2:2">
      <c r="B3966" s="69"/>
    </row>
    <row r="3967" spans="2:2">
      <c r="B3967" s="69"/>
    </row>
    <row r="3968" spans="2:2">
      <c r="B3968" s="69"/>
    </row>
    <row r="3969" spans="2:2">
      <c r="B3969" s="69"/>
    </row>
    <row r="3970" spans="2:2">
      <c r="B3970" s="69"/>
    </row>
    <row r="3971" spans="2:2">
      <c r="B3971" s="69"/>
    </row>
    <row r="3972" spans="2:2">
      <c r="B3972" s="69"/>
    </row>
    <row r="3973" spans="2:2">
      <c r="B3973" s="69"/>
    </row>
    <row r="3974" spans="2:2">
      <c r="B3974" s="69"/>
    </row>
    <row r="3975" spans="2:2">
      <c r="B3975" s="69"/>
    </row>
    <row r="3976" spans="2:2">
      <c r="B3976" s="69"/>
    </row>
    <row r="3977" spans="2:2">
      <c r="B3977" s="69"/>
    </row>
    <row r="3978" spans="2:2">
      <c r="B3978" s="69"/>
    </row>
    <row r="3979" spans="2:2">
      <c r="B3979" s="69"/>
    </row>
    <row r="3980" spans="2:2">
      <c r="B3980" s="69"/>
    </row>
    <row r="3981" spans="2:2">
      <c r="B3981" s="69"/>
    </row>
    <row r="3982" spans="2:2">
      <c r="B3982" s="69"/>
    </row>
    <row r="3983" spans="2:2">
      <c r="B3983" s="69"/>
    </row>
    <row r="3984" spans="2:2">
      <c r="B3984" s="69"/>
    </row>
    <row r="3985" spans="2:2">
      <c r="B3985" s="69"/>
    </row>
    <row r="3986" spans="2:2">
      <c r="B3986" s="69"/>
    </row>
    <row r="3987" spans="2:2">
      <c r="B3987" s="69"/>
    </row>
    <row r="3988" spans="2:2">
      <c r="B3988" s="69"/>
    </row>
    <row r="3989" spans="2:2">
      <c r="B3989" s="69"/>
    </row>
    <row r="3990" spans="2:2">
      <c r="B3990" s="69"/>
    </row>
    <row r="3991" spans="2:2">
      <c r="B3991" s="69"/>
    </row>
    <row r="3992" spans="2:2">
      <c r="B3992" s="69"/>
    </row>
    <row r="3993" spans="2:2">
      <c r="B3993" s="69"/>
    </row>
    <row r="3994" spans="2:2">
      <c r="B3994" s="69"/>
    </row>
    <row r="3995" spans="2:2">
      <c r="B3995" s="69"/>
    </row>
    <row r="3996" spans="2:2">
      <c r="B3996" s="69"/>
    </row>
    <row r="3997" spans="2:2">
      <c r="B3997" s="69"/>
    </row>
    <row r="3998" spans="2:2">
      <c r="B3998" s="69"/>
    </row>
    <row r="3999" spans="2:2">
      <c r="B3999" s="69"/>
    </row>
    <row r="4000" spans="2:2">
      <c r="B4000" s="69"/>
    </row>
    <row r="4001" spans="2:2">
      <c r="B4001" s="69"/>
    </row>
    <row r="4002" spans="2:2">
      <c r="B4002" s="69"/>
    </row>
    <row r="4003" spans="2:2">
      <c r="B4003" s="69"/>
    </row>
    <row r="4004" spans="2:2">
      <c r="B4004" s="69"/>
    </row>
    <row r="4005" spans="2:2">
      <c r="B4005" s="69"/>
    </row>
    <row r="4006" spans="2:2">
      <c r="B4006" s="69"/>
    </row>
    <row r="4007" spans="2:2">
      <c r="B4007" s="69"/>
    </row>
    <row r="4008" spans="2:2">
      <c r="B4008" s="69"/>
    </row>
    <row r="4009" spans="2:2">
      <c r="B4009" s="69"/>
    </row>
    <row r="4010" spans="2:2">
      <c r="B4010" s="69"/>
    </row>
    <row r="4011" spans="2:2">
      <c r="B4011" s="69"/>
    </row>
    <row r="4012" spans="2:2">
      <c r="B4012" s="69"/>
    </row>
    <row r="4013" spans="2:2">
      <c r="B4013" s="69"/>
    </row>
    <row r="4014" spans="2:2">
      <c r="B4014" s="69"/>
    </row>
    <row r="4015" spans="2:2">
      <c r="B4015" s="69"/>
    </row>
    <row r="4016" spans="2:2">
      <c r="B4016" s="69"/>
    </row>
    <row r="4017" spans="2:2">
      <c r="B4017" s="69"/>
    </row>
    <row r="4018" spans="2:2">
      <c r="B4018" s="69"/>
    </row>
    <row r="4019" spans="2:2">
      <c r="B4019" s="69"/>
    </row>
    <row r="4020" spans="2:2">
      <c r="B4020" s="69"/>
    </row>
    <row r="4021" spans="2:2">
      <c r="B4021" s="69"/>
    </row>
    <row r="4022" spans="2:2">
      <c r="B4022" s="69"/>
    </row>
    <row r="4023" spans="2:2">
      <c r="B4023" s="69"/>
    </row>
    <row r="4024" spans="2:2">
      <c r="B4024" s="69"/>
    </row>
    <row r="4025" spans="2:2">
      <c r="B4025" s="69"/>
    </row>
    <row r="4026" spans="2:2">
      <c r="B4026" s="69"/>
    </row>
    <row r="4027" spans="2:2">
      <c r="B4027" s="69"/>
    </row>
    <row r="4028" spans="2:2">
      <c r="B4028" s="69"/>
    </row>
    <row r="4029" spans="2:2">
      <c r="B4029" s="69"/>
    </row>
    <row r="4030" spans="2:2">
      <c r="B4030" s="69"/>
    </row>
    <row r="4031" spans="2:2">
      <c r="B4031" s="69"/>
    </row>
    <row r="4032" spans="2:2">
      <c r="B4032" s="69"/>
    </row>
    <row r="4033" spans="2:2">
      <c r="B4033" s="69"/>
    </row>
    <row r="4034" spans="2:2">
      <c r="B4034" s="69"/>
    </row>
    <row r="4035" spans="2:2">
      <c r="B4035" s="69"/>
    </row>
    <row r="4036" spans="2:2">
      <c r="B4036" s="69"/>
    </row>
    <row r="4037" spans="2:2">
      <c r="B4037" s="69"/>
    </row>
    <row r="4038" spans="2:2">
      <c r="B4038" s="69"/>
    </row>
    <row r="4039" spans="2:2">
      <c r="B4039" s="69"/>
    </row>
    <row r="4040" spans="2:2">
      <c r="B4040" s="69"/>
    </row>
    <row r="4041" spans="2:2">
      <c r="B4041" s="69"/>
    </row>
    <row r="4042" spans="2:2">
      <c r="B4042" s="69"/>
    </row>
    <row r="4043" spans="2:2">
      <c r="B4043" s="69"/>
    </row>
    <row r="4044" spans="2:2">
      <c r="B4044" s="69"/>
    </row>
    <row r="4045" spans="2:2">
      <c r="B4045" s="69"/>
    </row>
    <row r="4046" spans="2:2">
      <c r="B4046" s="69"/>
    </row>
    <row r="4047" spans="2:2">
      <c r="B4047" s="69"/>
    </row>
    <row r="4048" spans="2:2">
      <c r="B4048" s="69"/>
    </row>
    <row r="4049" spans="2:2">
      <c r="B4049" s="69"/>
    </row>
    <row r="4050" spans="2:2">
      <c r="B4050" s="69"/>
    </row>
    <row r="4051" spans="2:2">
      <c r="B4051" s="69"/>
    </row>
    <row r="4052" spans="2:2">
      <c r="B4052" s="69"/>
    </row>
    <row r="4053" spans="2:2">
      <c r="B4053" s="69"/>
    </row>
    <row r="4054" spans="2:2">
      <c r="B4054" s="69"/>
    </row>
    <row r="4055" spans="2:2">
      <c r="B4055" s="69"/>
    </row>
    <row r="4056" spans="2:2">
      <c r="B4056" s="69"/>
    </row>
    <row r="4057" spans="2:2">
      <c r="B4057" s="69"/>
    </row>
    <row r="4058" spans="2:2">
      <c r="B4058" s="69"/>
    </row>
    <row r="4059" spans="2:2">
      <c r="B4059" s="69"/>
    </row>
    <row r="4060" spans="2:2">
      <c r="B4060" s="69"/>
    </row>
    <row r="4061" spans="2:2">
      <c r="B4061" s="69"/>
    </row>
    <row r="4062" spans="2:2">
      <c r="B4062" s="69"/>
    </row>
    <row r="4063" spans="2:2">
      <c r="B4063" s="69"/>
    </row>
    <row r="4064" spans="2:2">
      <c r="B4064" s="69"/>
    </row>
    <row r="4065" spans="2:2">
      <c r="B4065" s="69"/>
    </row>
    <row r="4066" spans="2:2">
      <c r="B4066" s="69"/>
    </row>
    <row r="4067" spans="2:2">
      <c r="B4067" s="69"/>
    </row>
    <row r="4068" spans="2:2">
      <c r="B4068" s="69"/>
    </row>
    <row r="4069" spans="2:2">
      <c r="B4069" s="69"/>
    </row>
    <row r="4070" spans="2:2">
      <c r="B4070" s="69"/>
    </row>
    <row r="4071" spans="2:2">
      <c r="B4071" s="69"/>
    </row>
    <row r="4072" spans="2:2">
      <c r="B4072" s="69"/>
    </row>
    <row r="4073" spans="2:2">
      <c r="B4073" s="69"/>
    </row>
    <row r="4074" spans="2:2">
      <c r="B4074" s="69"/>
    </row>
    <row r="4075" spans="2:2">
      <c r="B4075" s="69"/>
    </row>
    <row r="4076" spans="2:2">
      <c r="B4076" s="69"/>
    </row>
    <row r="4077" spans="2:2">
      <c r="B4077" s="69"/>
    </row>
    <row r="4078" spans="2:2">
      <c r="B4078" s="69"/>
    </row>
    <row r="4079" spans="2:2">
      <c r="B4079" s="69"/>
    </row>
    <row r="4080" spans="2:2">
      <c r="B4080" s="69"/>
    </row>
    <row r="4081" spans="2:2">
      <c r="B4081" s="69"/>
    </row>
    <row r="4082" spans="2:2">
      <c r="B4082" s="69"/>
    </row>
    <row r="4083" spans="2:2">
      <c r="B4083" s="69"/>
    </row>
    <row r="4084" spans="2:2">
      <c r="B4084" s="69"/>
    </row>
    <row r="4085" spans="2:2">
      <c r="B4085" s="69"/>
    </row>
    <row r="4086" spans="2:2">
      <c r="B4086" s="69"/>
    </row>
    <row r="4087" spans="2:2">
      <c r="B4087" s="69"/>
    </row>
    <row r="4088" spans="2:2">
      <c r="B4088" s="69"/>
    </row>
    <row r="4089" spans="2:2">
      <c r="B4089" s="69"/>
    </row>
    <row r="4090" spans="2:2">
      <c r="B4090" s="69"/>
    </row>
    <row r="4091" spans="2:2">
      <c r="B4091" s="69"/>
    </row>
    <row r="4092" spans="2:2">
      <c r="B4092" s="69"/>
    </row>
    <row r="4093" spans="2:2">
      <c r="B4093" s="69"/>
    </row>
    <row r="4094" spans="2:2">
      <c r="B4094" s="69"/>
    </row>
    <row r="4095" spans="2:2">
      <c r="B4095" s="69"/>
    </row>
    <row r="4096" spans="2:2">
      <c r="B4096" s="69"/>
    </row>
    <row r="4097" spans="2:2">
      <c r="B4097" s="69"/>
    </row>
    <row r="4098" spans="2:2">
      <c r="B4098" s="69"/>
    </row>
    <row r="4099" spans="2:2">
      <c r="B4099" s="69"/>
    </row>
    <row r="4100" spans="2:2">
      <c r="B4100" s="69"/>
    </row>
    <row r="4101" spans="2:2">
      <c r="B4101" s="69"/>
    </row>
    <row r="4102" spans="2:2">
      <c r="B4102" s="69"/>
    </row>
    <row r="4103" spans="2:2">
      <c r="B4103" s="69"/>
    </row>
    <row r="4104" spans="2:2">
      <c r="B4104" s="69"/>
    </row>
    <row r="4105" spans="2:2">
      <c r="B4105" s="69"/>
    </row>
    <row r="4106" spans="2:2">
      <c r="B4106" s="69"/>
    </row>
    <row r="4107" spans="2:2">
      <c r="B4107" s="69"/>
    </row>
    <row r="4108" spans="2:2">
      <c r="B4108" s="69"/>
    </row>
    <row r="4109" spans="2:2">
      <c r="B4109" s="69"/>
    </row>
    <row r="4110" spans="2:2">
      <c r="B4110" s="69"/>
    </row>
    <row r="4111" spans="2:2">
      <c r="B4111" s="69"/>
    </row>
    <row r="4112" spans="2:2">
      <c r="B4112" s="69"/>
    </row>
    <row r="4113" spans="2:2">
      <c r="B4113" s="69"/>
    </row>
    <row r="4114" spans="2:2">
      <c r="B4114" s="69"/>
    </row>
    <row r="4115" spans="2:2">
      <c r="B4115" s="69"/>
    </row>
    <row r="4116" spans="2:2">
      <c r="B4116" s="69"/>
    </row>
    <row r="4117" spans="2:2">
      <c r="B4117" s="69"/>
    </row>
    <row r="4118" spans="2:2">
      <c r="B4118" s="69"/>
    </row>
    <row r="4119" spans="2:2">
      <c r="B4119" s="69"/>
    </row>
    <row r="4120" spans="2:2">
      <c r="B4120" s="69"/>
    </row>
    <row r="4121" spans="2:2">
      <c r="B4121" s="69"/>
    </row>
    <row r="4122" spans="2:2">
      <c r="B4122" s="69"/>
    </row>
    <row r="4123" spans="2:2">
      <c r="B4123" s="69"/>
    </row>
    <row r="4124" spans="2:2">
      <c r="B4124" s="69"/>
    </row>
    <row r="4125" spans="2:2">
      <c r="B4125" s="69"/>
    </row>
    <row r="4126" spans="2:2">
      <c r="B4126" s="69"/>
    </row>
    <row r="4127" spans="2:2">
      <c r="B4127" s="69"/>
    </row>
    <row r="4128" spans="2:2">
      <c r="B4128" s="69"/>
    </row>
    <row r="4129" spans="2:2">
      <c r="B4129" s="69"/>
    </row>
    <row r="4130" spans="2:2">
      <c r="B4130" s="69"/>
    </row>
    <row r="4131" spans="2:2">
      <c r="B4131" s="69"/>
    </row>
    <row r="4132" spans="2:2">
      <c r="B4132" s="69"/>
    </row>
    <row r="4133" spans="2:2">
      <c r="B4133" s="69"/>
    </row>
    <row r="4134" spans="2:2">
      <c r="B4134" s="69"/>
    </row>
    <row r="4135" spans="2:2">
      <c r="B4135" s="69"/>
    </row>
    <row r="4136" spans="2:2">
      <c r="B4136" s="69"/>
    </row>
    <row r="4137" spans="2:2">
      <c r="B4137" s="69"/>
    </row>
    <row r="4138" spans="2:2">
      <c r="B4138" s="69"/>
    </row>
    <row r="4139" spans="2:2">
      <c r="B4139" s="69"/>
    </row>
    <row r="4140" spans="2:2">
      <c r="B4140" s="69"/>
    </row>
    <row r="4141" spans="2:2">
      <c r="B4141" s="69"/>
    </row>
    <row r="4142" spans="2:2">
      <c r="B4142" s="69"/>
    </row>
    <row r="4143" spans="2:2">
      <c r="B4143" s="69"/>
    </row>
    <row r="4144" spans="2:2">
      <c r="B4144" s="69"/>
    </row>
    <row r="4145" spans="2:2">
      <c r="B4145" s="69"/>
    </row>
    <row r="4146" spans="2:2">
      <c r="B4146" s="69"/>
    </row>
    <row r="4147" spans="2:2">
      <c r="B4147" s="69"/>
    </row>
    <row r="4148" spans="2:2">
      <c r="B4148" s="69"/>
    </row>
    <row r="4149" spans="2:2">
      <c r="B4149" s="69"/>
    </row>
    <row r="4150" spans="2:2">
      <c r="B4150" s="69"/>
    </row>
    <row r="4151" spans="2:2">
      <c r="B4151" s="69"/>
    </row>
    <row r="4152" spans="2:2">
      <c r="B4152" s="69"/>
    </row>
    <row r="4153" spans="2:2">
      <c r="B4153" s="69"/>
    </row>
    <row r="4154" spans="2:2">
      <c r="B4154" s="69"/>
    </row>
    <row r="4155" spans="2:2">
      <c r="B4155" s="69"/>
    </row>
    <row r="4156" spans="2:2">
      <c r="B4156" s="69"/>
    </row>
    <row r="4157" spans="2:2">
      <c r="B4157" s="69"/>
    </row>
    <row r="4158" spans="2:2">
      <c r="B4158" s="69"/>
    </row>
    <row r="4159" spans="2:2">
      <c r="B4159" s="69"/>
    </row>
    <row r="4160" spans="2:2">
      <c r="B4160" s="69"/>
    </row>
    <row r="4161" spans="2:2">
      <c r="B4161" s="69"/>
    </row>
    <row r="4162" spans="2:2">
      <c r="B4162" s="69"/>
    </row>
    <row r="4163" spans="2:2">
      <c r="B4163" s="69"/>
    </row>
    <row r="4164" spans="2:2">
      <c r="B4164" s="69"/>
    </row>
    <row r="4165" spans="2:2">
      <c r="B4165" s="69"/>
    </row>
    <row r="4166" spans="2:2">
      <c r="B4166" s="69"/>
    </row>
    <row r="4167" spans="2:2">
      <c r="B4167" s="69"/>
    </row>
    <row r="4168" spans="2:2">
      <c r="B4168" s="69"/>
    </row>
    <row r="4169" spans="2:2">
      <c r="B4169" s="69"/>
    </row>
    <row r="4170" spans="2:2">
      <c r="B4170" s="69"/>
    </row>
    <row r="4171" spans="2:2">
      <c r="B4171" s="69"/>
    </row>
    <row r="4172" spans="2:2">
      <c r="B4172" s="69"/>
    </row>
    <row r="4173" spans="2:2">
      <c r="B4173" s="69"/>
    </row>
    <row r="4174" spans="2:2">
      <c r="B4174" s="69"/>
    </row>
    <row r="4175" spans="2:2">
      <c r="B4175" s="69"/>
    </row>
    <row r="4176" spans="2:2">
      <c r="B4176" s="69"/>
    </row>
    <row r="4177" spans="2:2">
      <c r="B4177" s="69"/>
    </row>
    <row r="4178" spans="2:2">
      <c r="B4178" s="69"/>
    </row>
    <row r="4179" spans="2:2">
      <c r="B4179" s="69"/>
    </row>
    <row r="4180" spans="2:2">
      <c r="B4180" s="69"/>
    </row>
    <row r="4181" spans="2:2">
      <c r="B4181" s="69"/>
    </row>
    <row r="4182" spans="2:2">
      <c r="B4182" s="69"/>
    </row>
    <row r="4183" spans="2:2">
      <c r="B4183" s="69"/>
    </row>
    <row r="4184" spans="2:2">
      <c r="B4184" s="69"/>
    </row>
    <row r="4185" spans="2:2">
      <c r="B4185" s="69"/>
    </row>
    <row r="4186" spans="2:2">
      <c r="B4186" s="69"/>
    </row>
    <row r="4187" spans="2:2">
      <c r="B4187" s="69"/>
    </row>
    <row r="4188" spans="2:2">
      <c r="B4188" s="69"/>
    </row>
    <row r="4189" spans="2:2">
      <c r="B4189" s="69"/>
    </row>
    <row r="4190" spans="2:2">
      <c r="B4190" s="69"/>
    </row>
    <row r="4191" spans="2:2">
      <c r="B4191" s="69"/>
    </row>
    <row r="4192" spans="2:2">
      <c r="B4192" s="69"/>
    </row>
    <row r="4193" spans="2:2">
      <c r="B4193" s="69"/>
    </row>
    <row r="4194" spans="2:2">
      <c r="B4194" s="69"/>
    </row>
    <row r="4195" spans="2:2">
      <c r="B4195" s="69"/>
    </row>
    <row r="4196" spans="2:2">
      <c r="B4196" s="69"/>
    </row>
    <row r="4197" spans="2:2">
      <c r="B4197" s="69"/>
    </row>
    <row r="4198" spans="2:2">
      <c r="B4198" s="69"/>
    </row>
    <row r="4199" spans="2:2">
      <c r="B4199" s="69"/>
    </row>
    <row r="4200" spans="2:2">
      <c r="B4200" s="69"/>
    </row>
    <row r="4201" spans="2:2">
      <c r="B4201" s="69"/>
    </row>
    <row r="4202" spans="2:2">
      <c r="B4202" s="69"/>
    </row>
    <row r="4203" spans="2:2">
      <c r="B4203" s="69"/>
    </row>
    <row r="4204" spans="2:2">
      <c r="B4204" s="69"/>
    </row>
    <row r="4205" spans="2:2">
      <c r="B4205" s="69"/>
    </row>
    <row r="4206" spans="2:2">
      <c r="B4206" s="69"/>
    </row>
    <row r="4207" spans="2:2">
      <c r="B4207" s="69"/>
    </row>
    <row r="4208" spans="2:2">
      <c r="B4208" s="69"/>
    </row>
    <row r="4209" spans="2:2">
      <c r="B4209" s="69"/>
    </row>
    <row r="4210" spans="2:2">
      <c r="B4210" s="69"/>
    </row>
    <row r="4211" spans="2:2">
      <c r="B4211" s="69"/>
    </row>
    <row r="4212" spans="2:2">
      <c r="B4212" s="69"/>
    </row>
    <row r="4213" spans="2:2">
      <c r="B4213" s="69"/>
    </row>
    <row r="4214" spans="2:2">
      <c r="B4214" s="69"/>
    </row>
    <row r="4215" spans="2:2">
      <c r="B4215" s="69"/>
    </row>
    <row r="4216" spans="2:2">
      <c r="B4216" s="69"/>
    </row>
    <row r="4217" spans="2:2">
      <c r="B4217" s="69"/>
    </row>
    <row r="4218" spans="2:2">
      <c r="B4218" s="69"/>
    </row>
    <row r="4219" spans="2:2">
      <c r="B4219" s="69"/>
    </row>
    <row r="4220" spans="2:2">
      <c r="B4220" s="69"/>
    </row>
    <row r="4221" spans="2:2">
      <c r="B4221" s="69"/>
    </row>
    <row r="4222" spans="2:2">
      <c r="B4222" s="69"/>
    </row>
    <row r="4223" spans="2:2">
      <c r="B4223" s="69"/>
    </row>
    <row r="4224" spans="2:2">
      <c r="B4224" s="69"/>
    </row>
    <row r="4225" spans="2:2">
      <c r="B4225" s="69"/>
    </row>
    <row r="4226" spans="2:2">
      <c r="B4226" s="69"/>
    </row>
    <row r="4227" spans="2:2">
      <c r="B4227" s="69"/>
    </row>
    <row r="4228" spans="2:2">
      <c r="B4228" s="69"/>
    </row>
    <row r="4229" spans="2:2">
      <c r="B4229" s="69"/>
    </row>
    <row r="4230" spans="2:2">
      <c r="B4230" s="69"/>
    </row>
    <row r="4231" spans="2:2">
      <c r="B4231" s="69"/>
    </row>
    <row r="4232" spans="2:2">
      <c r="B4232" s="69"/>
    </row>
    <row r="4233" spans="2:2">
      <c r="B4233" s="69"/>
    </row>
    <row r="4234" spans="2:2">
      <c r="B4234" s="69"/>
    </row>
    <row r="4235" spans="2:2">
      <c r="B4235" s="69"/>
    </row>
    <row r="4236" spans="2:2">
      <c r="B4236" s="69"/>
    </row>
    <row r="4237" spans="2:2">
      <c r="B4237" s="69"/>
    </row>
    <row r="4238" spans="2:2">
      <c r="B4238" s="69"/>
    </row>
    <row r="4239" spans="2:2">
      <c r="B4239" s="69"/>
    </row>
    <row r="4240" spans="2:2">
      <c r="B4240" s="69"/>
    </row>
    <row r="4241" spans="2:2">
      <c r="B4241" s="69"/>
    </row>
    <row r="4242" spans="2:2">
      <c r="B4242" s="69"/>
    </row>
    <row r="4243" spans="2:2">
      <c r="B4243" s="69"/>
    </row>
    <row r="4244" spans="2:2">
      <c r="B4244" s="69"/>
    </row>
    <row r="4245" spans="2:2">
      <c r="B4245" s="69"/>
    </row>
    <row r="4246" spans="2:2">
      <c r="B4246" s="69"/>
    </row>
    <row r="4247" spans="2:2">
      <c r="B4247" s="69"/>
    </row>
    <row r="4248" spans="2:2">
      <c r="B4248" s="69"/>
    </row>
    <row r="4249" spans="2:2">
      <c r="B4249" s="69"/>
    </row>
    <row r="4250" spans="2:2">
      <c r="B4250" s="69"/>
    </row>
    <row r="4251" spans="2:2">
      <c r="B4251" s="69"/>
    </row>
    <row r="4252" spans="2:2">
      <c r="B4252" s="69"/>
    </row>
    <row r="4253" spans="2:2">
      <c r="B4253" s="69"/>
    </row>
    <row r="4254" spans="2:2">
      <c r="B4254" s="69"/>
    </row>
    <row r="4255" spans="2:2">
      <c r="B4255" s="69"/>
    </row>
    <row r="4256" spans="2:2">
      <c r="B4256" s="69"/>
    </row>
    <row r="4257" spans="2:2">
      <c r="B4257" s="69"/>
    </row>
    <row r="4258" spans="2:2">
      <c r="B4258" s="69"/>
    </row>
    <row r="4259" spans="2:2">
      <c r="B4259" s="69"/>
    </row>
    <row r="4260" spans="2:2">
      <c r="B4260" s="69"/>
    </row>
    <row r="4261" spans="2:2">
      <c r="B4261" s="69"/>
    </row>
    <row r="4262" spans="2:2">
      <c r="B4262" s="69"/>
    </row>
    <row r="4263" spans="2:2">
      <c r="B4263" s="69"/>
    </row>
    <row r="4264" spans="2:2">
      <c r="B4264" s="69"/>
    </row>
    <row r="4265" spans="2:2">
      <c r="B4265" s="69"/>
    </row>
    <row r="4266" spans="2:2">
      <c r="B4266" s="69"/>
    </row>
    <row r="4267" spans="2:2">
      <c r="B4267" s="69"/>
    </row>
    <row r="4268" spans="2:2">
      <c r="B4268" s="69"/>
    </row>
    <row r="4269" spans="2:2">
      <c r="B4269" s="69"/>
    </row>
    <row r="4270" spans="2:2">
      <c r="B4270" s="69"/>
    </row>
    <row r="4271" spans="2:2">
      <c r="B4271" s="69"/>
    </row>
    <row r="4272" spans="2:2">
      <c r="B4272" s="69"/>
    </row>
    <row r="4273" spans="2:2">
      <c r="B4273" s="69"/>
    </row>
    <row r="4274" spans="2:2">
      <c r="B4274" s="69"/>
    </row>
    <row r="4275" spans="2:2">
      <c r="B4275" s="69"/>
    </row>
    <row r="4276" spans="2:2">
      <c r="B4276" s="69"/>
    </row>
    <row r="4277" spans="2:2">
      <c r="B4277" s="69"/>
    </row>
    <row r="4278" spans="2:2">
      <c r="B4278" s="69"/>
    </row>
    <row r="4279" spans="2:2">
      <c r="B4279" s="69"/>
    </row>
    <row r="4280" spans="2:2">
      <c r="B4280" s="69"/>
    </row>
    <row r="4281" spans="2:2">
      <c r="B4281" s="69"/>
    </row>
    <row r="4282" spans="2:2">
      <c r="B4282" s="69"/>
    </row>
    <row r="4283" spans="2:2">
      <c r="B4283" s="69"/>
    </row>
    <row r="4284" spans="2:2">
      <c r="B4284" s="69"/>
    </row>
    <row r="4285" spans="2:2">
      <c r="B4285" s="69"/>
    </row>
    <row r="4286" spans="2:2">
      <c r="B4286" s="69"/>
    </row>
    <row r="4287" spans="2:2">
      <c r="B4287" s="69"/>
    </row>
    <row r="4288" spans="2:2">
      <c r="B4288" s="69"/>
    </row>
    <row r="4289" spans="2:2">
      <c r="B4289" s="69"/>
    </row>
    <row r="4290" spans="2:2">
      <c r="B4290" s="69"/>
    </row>
    <row r="4291" spans="2:2">
      <c r="B4291" s="69"/>
    </row>
    <row r="4292" spans="2:2">
      <c r="B4292" s="69"/>
    </row>
    <row r="4293" spans="2:2">
      <c r="B4293" s="69"/>
    </row>
    <row r="4294" spans="2:2">
      <c r="B4294" s="69"/>
    </row>
    <row r="4295" spans="2:2">
      <c r="B4295" s="69"/>
    </row>
    <row r="4296" spans="2:2">
      <c r="B4296" s="69"/>
    </row>
    <row r="4297" spans="2:2">
      <c r="B4297" s="69"/>
    </row>
    <row r="4298" spans="2:2">
      <c r="B4298" s="69"/>
    </row>
    <row r="4299" spans="2:2">
      <c r="B4299" s="69"/>
    </row>
    <row r="4300" spans="2:2">
      <c r="B4300" s="69"/>
    </row>
    <row r="4301" spans="2:2">
      <c r="B4301" s="69"/>
    </row>
    <row r="4302" spans="2:2">
      <c r="B4302" s="69"/>
    </row>
    <row r="4303" spans="2:2">
      <c r="B4303" s="69"/>
    </row>
    <row r="4304" spans="2:2">
      <c r="B4304" s="69"/>
    </row>
    <row r="4305" spans="2:2">
      <c r="B4305" s="69"/>
    </row>
    <row r="4306" spans="2:2">
      <c r="B4306" s="69"/>
    </row>
    <row r="4307" spans="2:2">
      <c r="B4307" s="69"/>
    </row>
    <row r="4308" spans="2:2">
      <c r="B4308" s="69"/>
    </row>
    <row r="4309" spans="2:2">
      <c r="B4309" s="69"/>
    </row>
    <row r="4310" spans="2:2">
      <c r="B4310" s="69"/>
    </row>
    <row r="4311" spans="2:2">
      <c r="B4311" s="69"/>
    </row>
    <row r="4312" spans="2:2">
      <c r="B4312" s="69"/>
    </row>
    <row r="4313" spans="2:2">
      <c r="B4313" s="69"/>
    </row>
    <row r="4314" spans="2:2">
      <c r="B4314" s="69"/>
    </row>
    <row r="4315" spans="2:2">
      <c r="B4315" s="69"/>
    </row>
    <row r="4316" spans="2:2">
      <c r="B4316" s="69"/>
    </row>
    <row r="4317" spans="2:2">
      <c r="B4317" s="69"/>
    </row>
    <row r="4318" spans="2:2">
      <c r="B4318" s="69"/>
    </row>
    <row r="4319" spans="2:2">
      <c r="B4319" s="69"/>
    </row>
    <row r="4320" spans="2:2">
      <c r="B4320" s="69"/>
    </row>
    <row r="4321" spans="2:2">
      <c r="B4321" s="69"/>
    </row>
    <row r="4322" spans="2:2">
      <c r="B4322" s="69"/>
    </row>
    <row r="4323" spans="2:2">
      <c r="B4323" s="69"/>
    </row>
    <row r="4324" spans="2:2">
      <c r="B4324" s="69"/>
    </row>
    <row r="4325" spans="2:2">
      <c r="B4325" s="69"/>
    </row>
    <row r="4326" spans="2:2">
      <c r="B4326" s="69"/>
    </row>
    <row r="4327" spans="2:2">
      <c r="B4327" s="69"/>
    </row>
    <row r="4328" spans="2:2">
      <c r="B4328" s="69"/>
    </row>
    <row r="4329" spans="2:2">
      <c r="B4329" s="69"/>
    </row>
    <row r="4330" spans="2:2">
      <c r="B4330" s="69"/>
    </row>
    <row r="4331" spans="2:2">
      <c r="B4331" s="69"/>
    </row>
    <row r="4332" spans="2:2">
      <c r="B4332" s="69"/>
    </row>
    <row r="4333" spans="2:2">
      <c r="B4333" s="69"/>
    </row>
    <row r="4334" spans="2:2">
      <c r="B4334" s="69"/>
    </row>
    <row r="4335" spans="2:2">
      <c r="B4335" s="69"/>
    </row>
    <row r="4336" spans="2:2">
      <c r="B4336" s="69"/>
    </row>
    <row r="4337" spans="2:2">
      <c r="B4337" s="69"/>
    </row>
    <row r="4338" spans="2:2">
      <c r="B4338" s="69"/>
    </row>
    <row r="4339" spans="2:2">
      <c r="B4339" s="69"/>
    </row>
    <row r="4340" spans="2:2">
      <c r="B4340" s="69"/>
    </row>
    <row r="4341" spans="2:2">
      <c r="B4341" s="69"/>
    </row>
    <row r="4342" spans="2:2">
      <c r="B4342" s="69"/>
    </row>
    <row r="4343" spans="2:2">
      <c r="B4343" s="69"/>
    </row>
    <row r="4344" spans="2:2">
      <c r="B4344" s="69"/>
    </row>
    <row r="4345" spans="2:2">
      <c r="B4345" s="69"/>
    </row>
    <row r="4346" spans="2:2">
      <c r="B4346" s="69"/>
    </row>
    <row r="4347" spans="2:2">
      <c r="B4347" s="69"/>
    </row>
    <row r="4348" spans="2:2">
      <c r="B4348" s="69"/>
    </row>
    <row r="4349" spans="2:2">
      <c r="B4349" s="69"/>
    </row>
    <row r="4350" spans="2:2">
      <c r="B4350" s="69"/>
    </row>
    <row r="4351" spans="2:2">
      <c r="B4351" s="69"/>
    </row>
    <row r="4352" spans="2:2">
      <c r="B4352" s="69"/>
    </row>
    <row r="4353" spans="2:2">
      <c r="B4353" s="69"/>
    </row>
    <row r="4354" spans="2:2">
      <c r="B4354" s="69"/>
    </row>
    <row r="4355" spans="2:2">
      <c r="B4355" s="69"/>
    </row>
    <row r="4356" spans="2:2">
      <c r="B4356" s="69"/>
    </row>
    <row r="4357" spans="2:2">
      <c r="B4357" s="69"/>
    </row>
    <row r="4358" spans="2:2">
      <c r="B4358" s="69"/>
    </row>
    <row r="4359" spans="2:2">
      <c r="B4359" s="69"/>
    </row>
    <row r="4360" spans="2:2">
      <c r="B4360" s="69"/>
    </row>
    <row r="4361" spans="2:2">
      <c r="B4361" s="69"/>
    </row>
    <row r="4362" spans="2:2">
      <c r="B4362" s="69"/>
    </row>
    <row r="4363" spans="2:2">
      <c r="B4363" s="69"/>
    </row>
    <row r="4364" spans="2:2">
      <c r="B4364" s="69"/>
    </row>
    <row r="4365" spans="2:2">
      <c r="B4365" s="69"/>
    </row>
    <row r="4366" spans="2:2">
      <c r="B4366" s="69"/>
    </row>
    <row r="4367" spans="2:2">
      <c r="B4367" s="69"/>
    </row>
    <row r="4368" spans="2:2">
      <c r="B4368" s="69"/>
    </row>
    <row r="4369" spans="2:2">
      <c r="B4369" s="69"/>
    </row>
    <row r="4370" spans="2:2">
      <c r="B4370" s="69"/>
    </row>
    <row r="4371" spans="2:2">
      <c r="B4371" s="69"/>
    </row>
    <row r="4372" spans="2:2">
      <c r="B4372" s="69"/>
    </row>
    <row r="4373" spans="2:2">
      <c r="B4373" s="69"/>
    </row>
    <row r="4374" spans="2:2">
      <c r="B4374" s="69"/>
    </row>
    <row r="4375" spans="2:2">
      <c r="B4375" s="69"/>
    </row>
    <row r="4376" spans="2:2">
      <c r="B4376" s="69"/>
    </row>
    <row r="4377" spans="2:2">
      <c r="B4377" s="69"/>
    </row>
    <row r="4378" spans="2:2">
      <c r="B4378" s="69"/>
    </row>
    <row r="4379" spans="2:2">
      <c r="B4379" s="69"/>
    </row>
    <row r="4380" spans="2:2">
      <c r="B4380" s="69"/>
    </row>
    <row r="4381" spans="2:2">
      <c r="B4381" s="69"/>
    </row>
    <row r="4382" spans="2:2">
      <c r="B4382" s="69"/>
    </row>
    <row r="4383" spans="2:2">
      <c r="B4383" s="69"/>
    </row>
    <row r="4384" spans="2:2">
      <c r="B4384" s="69"/>
    </row>
    <row r="4385" spans="2:2">
      <c r="B4385" s="69"/>
    </row>
    <row r="4386" spans="2:2">
      <c r="B4386" s="69"/>
    </row>
    <row r="4387" spans="2:2">
      <c r="B4387" s="69"/>
    </row>
    <row r="4388" spans="2:2">
      <c r="B4388" s="69"/>
    </row>
    <row r="4389" spans="2:2">
      <c r="B4389" s="69"/>
    </row>
    <row r="4390" spans="2:2">
      <c r="B4390" s="69"/>
    </row>
    <row r="4391" spans="2:2">
      <c r="B4391" s="69"/>
    </row>
    <row r="4392" spans="2:2">
      <c r="B4392" s="69"/>
    </row>
    <row r="4393" spans="2:2">
      <c r="B4393" s="69"/>
    </row>
    <row r="4394" spans="2:2">
      <c r="B4394" s="69"/>
    </row>
    <row r="4395" spans="2:2">
      <c r="B4395" s="69"/>
    </row>
    <row r="4396" spans="2:2">
      <c r="B4396" s="69"/>
    </row>
    <row r="4397" spans="2:2">
      <c r="B4397" s="69"/>
    </row>
    <row r="4398" spans="2:2">
      <c r="B4398" s="69"/>
    </row>
    <row r="4399" spans="2:2">
      <c r="B4399" s="69"/>
    </row>
    <row r="4400" spans="2:2">
      <c r="B4400" s="69"/>
    </row>
    <row r="4401" spans="2:2">
      <c r="B4401" s="69"/>
    </row>
    <row r="4402" spans="2:2">
      <c r="B4402" s="69"/>
    </row>
    <row r="4403" spans="2:2">
      <c r="B4403" s="69"/>
    </row>
    <row r="4404" spans="2:2">
      <c r="B4404" s="69"/>
    </row>
    <row r="4405" spans="2:2">
      <c r="B4405" s="69"/>
    </row>
    <row r="4406" spans="2:2">
      <c r="B4406" s="69"/>
    </row>
    <row r="4407" spans="2:2">
      <c r="B4407" s="69"/>
    </row>
    <row r="4408" spans="2:2">
      <c r="B4408" s="69"/>
    </row>
    <row r="4409" spans="2:2">
      <c r="B4409" s="69"/>
    </row>
    <row r="4410" spans="2:2">
      <c r="B4410" s="69"/>
    </row>
    <row r="4411" spans="2:2">
      <c r="B4411" s="69"/>
    </row>
    <row r="4412" spans="2:2">
      <c r="B4412" s="69"/>
    </row>
    <row r="4413" spans="2:2">
      <c r="B4413" s="69"/>
    </row>
    <row r="4414" spans="2:2">
      <c r="B4414" s="69"/>
    </row>
    <row r="4415" spans="2:2">
      <c r="B4415" s="69"/>
    </row>
    <row r="4416" spans="2:2">
      <c r="B4416" s="69"/>
    </row>
    <row r="4417" spans="2:2">
      <c r="B4417" s="69"/>
    </row>
    <row r="4418" spans="2:2">
      <c r="B4418" s="69"/>
    </row>
    <row r="4419" spans="2:2">
      <c r="B4419" s="69"/>
    </row>
    <row r="4420" spans="2:2">
      <c r="B4420" s="69"/>
    </row>
    <row r="4421" spans="2:2">
      <c r="B4421" s="69"/>
    </row>
    <row r="4422" spans="2:2">
      <c r="B4422" s="69"/>
    </row>
    <row r="4423" spans="2:2">
      <c r="B4423" s="69"/>
    </row>
    <row r="4424" spans="2:2">
      <c r="B4424" s="69"/>
    </row>
    <row r="4425" spans="2:2">
      <c r="B4425" s="69"/>
    </row>
    <row r="4426" spans="2:2">
      <c r="B4426" s="69"/>
    </row>
    <row r="4427" spans="2:2">
      <c r="B4427" s="69"/>
    </row>
    <row r="4428" spans="2:2">
      <c r="B4428" s="69"/>
    </row>
    <row r="4429" spans="2:2">
      <c r="B4429" s="69"/>
    </row>
    <row r="4430" spans="2:2">
      <c r="B4430" s="69"/>
    </row>
    <row r="4431" spans="2:2">
      <c r="B4431" s="69"/>
    </row>
    <row r="4432" spans="2:2">
      <c r="B4432" s="69"/>
    </row>
    <row r="4433" spans="2:2">
      <c r="B4433" s="69"/>
    </row>
    <row r="4434" spans="2:2">
      <c r="B4434" s="69"/>
    </row>
    <row r="4435" spans="2:2">
      <c r="B4435" s="69"/>
    </row>
    <row r="4436" spans="2:2">
      <c r="B4436" s="69"/>
    </row>
    <row r="4437" spans="2:2">
      <c r="B4437" s="69"/>
    </row>
    <row r="4438" spans="2:2">
      <c r="B4438" s="69"/>
    </row>
    <row r="4439" spans="2:2">
      <c r="B4439" s="69"/>
    </row>
    <row r="4440" spans="2:2">
      <c r="B4440" s="69"/>
    </row>
    <row r="4441" spans="2:2">
      <c r="B4441" s="69"/>
    </row>
    <row r="4442" spans="2:2">
      <c r="B4442" s="69"/>
    </row>
    <row r="4443" spans="2:2">
      <c r="B4443" s="69"/>
    </row>
    <row r="4444" spans="2:2">
      <c r="B4444" s="69"/>
    </row>
    <row r="4445" spans="2:2">
      <c r="B4445" s="69"/>
    </row>
    <row r="4446" spans="2:2">
      <c r="B4446" s="69"/>
    </row>
    <row r="4447" spans="2:2">
      <c r="B4447" s="69"/>
    </row>
    <row r="4448" spans="2:2">
      <c r="B4448" s="69"/>
    </row>
    <row r="4449" spans="2:2">
      <c r="B4449" s="69"/>
    </row>
    <row r="4450" spans="2:2">
      <c r="B4450" s="69"/>
    </row>
    <row r="4451" spans="2:2">
      <c r="B4451" s="69"/>
    </row>
    <row r="4452" spans="2:2">
      <c r="B4452" s="69"/>
    </row>
    <row r="4453" spans="2:2">
      <c r="B4453" s="69"/>
    </row>
    <row r="4454" spans="2:2">
      <c r="B4454" s="69"/>
    </row>
    <row r="4455" spans="2:2">
      <c r="B4455" s="69"/>
    </row>
    <row r="4456" spans="2:2">
      <c r="B4456" s="69"/>
    </row>
    <row r="4457" spans="2:2">
      <c r="B4457" s="69"/>
    </row>
    <row r="4458" spans="2:2">
      <c r="B4458" s="69"/>
    </row>
    <row r="4459" spans="2:2">
      <c r="B4459" s="69"/>
    </row>
    <row r="4460" spans="2:2">
      <c r="B4460" s="69"/>
    </row>
    <row r="4461" spans="2:2">
      <c r="B4461" s="69"/>
    </row>
    <row r="4462" spans="2:2">
      <c r="B4462" s="69"/>
    </row>
    <row r="4463" spans="2:2">
      <c r="B4463" s="69"/>
    </row>
    <row r="4464" spans="2:2">
      <c r="B4464" s="69"/>
    </row>
    <row r="4465" spans="2:2">
      <c r="B4465" s="69"/>
    </row>
    <row r="4466" spans="2:2">
      <c r="B4466" s="69"/>
    </row>
    <row r="4467" spans="2:2">
      <c r="B4467" s="69"/>
    </row>
    <row r="4468" spans="2:2">
      <c r="B4468" s="69"/>
    </row>
    <row r="4469" spans="2:2">
      <c r="B4469" s="69"/>
    </row>
    <row r="4470" spans="2:2">
      <c r="B4470" s="69"/>
    </row>
    <row r="4471" spans="2:2">
      <c r="B4471" s="69"/>
    </row>
    <row r="4472" spans="2:2">
      <c r="B4472" s="69"/>
    </row>
    <row r="4473" spans="2:2">
      <c r="B4473" s="69"/>
    </row>
    <row r="4474" spans="2:2">
      <c r="B4474" s="69"/>
    </row>
    <row r="4475" spans="2:2">
      <c r="B4475" s="69"/>
    </row>
    <row r="4476" spans="2:2">
      <c r="B4476" s="69"/>
    </row>
    <row r="4477" spans="2:2">
      <c r="B4477" s="69"/>
    </row>
    <row r="4478" spans="2:2">
      <c r="B4478" s="69"/>
    </row>
    <row r="4479" spans="2:2">
      <c r="B4479" s="69"/>
    </row>
    <row r="4480" spans="2:2">
      <c r="B4480" s="69"/>
    </row>
    <row r="4481" spans="2:2">
      <c r="B4481" s="69"/>
    </row>
    <row r="4482" spans="2:2">
      <c r="B4482" s="69"/>
    </row>
    <row r="4483" spans="2:2">
      <c r="B4483" s="69"/>
    </row>
    <row r="4484" spans="2:2">
      <c r="B4484" s="69"/>
    </row>
    <row r="4485" spans="2:2">
      <c r="B4485" s="69"/>
    </row>
    <row r="4486" spans="2:2">
      <c r="B4486" s="69"/>
    </row>
    <row r="4487" spans="2:2">
      <c r="B4487" s="69"/>
    </row>
    <row r="4488" spans="2:2">
      <c r="B4488" s="69"/>
    </row>
    <row r="4489" spans="2:2">
      <c r="B4489" s="69"/>
    </row>
    <row r="4490" spans="2:2">
      <c r="B4490" s="69"/>
    </row>
    <row r="4491" spans="2:2">
      <c r="B4491" s="69"/>
    </row>
    <row r="4492" spans="2:2">
      <c r="B4492" s="69"/>
    </row>
    <row r="4493" spans="2:2">
      <c r="B4493" s="69"/>
    </row>
    <row r="4494" spans="2:2">
      <c r="B4494" s="69"/>
    </row>
    <row r="4495" spans="2:2">
      <c r="B4495" s="69"/>
    </row>
    <row r="4496" spans="2:2">
      <c r="B4496" s="69"/>
    </row>
    <row r="4497" spans="2:2">
      <c r="B4497" s="69"/>
    </row>
    <row r="4498" spans="2:2">
      <c r="B4498" s="69"/>
    </row>
    <row r="4499" spans="2:2">
      <c r="B4499" s="69"/>
    </row>
    <row r="4500" spans="2:2">
      <c r="B4500" s="69"/>
    </row>
    <row r="4501" spans="2:2">
      <c r="B4501" s="69"/>
    </row>
    <row r="4502" spans="2:2">
      <c r="B4502" s="69"/>
    </row>
    <row r="4503" spans="2:2">
      <c r="B4503" s="69"/>
    </row>
    <row r="4504" spans="2:2">
      <c r="B4504" s="69"/>
    </row>
    <row r="4505" spans="2:2">
      <c r="B4505" s="69"/>
    </row>
    <row r="4506" spans="2:2">
      <c r="B4506" s="69"/>
    </row>
    <row r="4507" spans="2:2">
      <c r="B4507" s="69"/>
    </row>
    <row r="4508" spans="2:2">
      <c r="B4508" s="69"/>
    </row>
    <row r="4509" spans="2:2">
      <c r="B4509" s="69"/>
    </row>
    <row r="4510" spans="2:2">
      <c r="B4510" s="69"/>
    </row>
    <row r="4511" spans="2:2">
      <c r="B4511" s="69"/>
    </row>
    <row r="4512" spans="2:2">
      <c r="B4512" s="69"/>
    </row>
    <row r="4513" spans="2:2">
      <c r="B4513" s="69"/>
    </row>
    <row r="4514" spans="2:2">
      <c r="B4514" s="69"/>
    </row>
    <row r="4515" spans="2:2">
      <c r="B4515" s="69"/>
    </row>
    <row r="4516" spans="2:2">
      <c r="B4516" s="69"/>
    </row>
    <row r="4517" spans="2:2">
      <c r="B4517" s="69"/>
    </row>
    <row r="4518" spans="2:2">
      <c r="B4518" s="69"/>
    </row>
    <row r="4519" spans="2:2">
      <c r="B4519" s="69"/>
    </row>
    <row r="4520" spans="2:2">
      <c r="B4520" s="69"/>
    </row>
    <row r="4521" spans="2:2">
      <c r="B4521" s="69"/>
    </row>
    <row r="4522" spans="2:2">
      <c r="B4522" s="69"/>
    </row>
    <row r="4523" spans="2:2">
      <c r="B4523" s="69"/>
    </row>
    <row r="4524" spans="2:2">
      <c r="B4524" s="69"/>
    </row>
    <row r="4525" spans="2:2">
      <c r="B4525" s="69"/>
    </row>
    <row r="4526" spans="2:2">
      <c r="B4526" s="69"/>
    </row>
    <row r="4527" spans="2:2">
      <c r="B4527" s="69"/>
    </row>
    <row r="4528" spans="2:2">
      <c r="B4528" s="69"/>
    </row>
    <row r="4529" spans="2:2">
      <c r="B4529" s="69"/>
    </row>
    <row r="4530" spans="2:2">
      <c r="B4530" s="69"/>
    </row>
    <row r="4531" spans="2:2">
      <c r="B4531" s="69"/>
    </row>
    <row r="4532" spans="2:2">
      <c r="B4532" s="69"/>
    </row>
    <row r="4533" spans="2:2">
      <c r="B4533" s="69"/>
    </row>
    <row r="4534" spans="2:2">
      <c r="B4534" s="69"/>
    </row>
    <row r="4535" spans="2:2">
      <c r="B4535" s="69"/>
    </row>
    <row r="4536" spans="2:2">
      <c r="B4536" s="69"/>
    </row>
    <row r="4537" spans="2:2">
      <c r="B4537" s="69"/>
    </row>
    <row r="4538" spans="2:2">
      <c r="B4538" s="69"/>
    </row>
    <row r="4539" spans="2:2">
      <c r="B4539" s="69"/>
    </row>
    <row r="4540" spans="2:2">
      <c r="B4540" s="69"/>
    </row>
    <row r="4541" spans="2:2">
      <c r="B4541" s="69"/>
    </row>
    <row r="4542" spans="2:2">
      <c r="B4542" s="69"/>
    </row>
    <row r="4543" spans="2:2">
      <c r="B4543" s="69"/>
    </row>
    <row r="4544" spans="2:2">
      <c r="B4544" s="69"/>
    </row>
    <row r="4545" spans="2:2">
      <c r="B4545" s="69"/>
    </row>
    <row r="4546" spans="2:2">
      <c r="B4546" s="69"/>
    </row>
    <row r="4547" spans="2:2">
      <c r="B4547" s="69"/>
    </row>
    <row r="4548" spans="2:2">
      <c r="B4548" s="69"/>
    </row>
    <row r="4549" spans="2:2">
      <c r="B4549" s="69"/>
    </row>
    <row r="4550" spans="2:2">
      <c r="B4550" s="69"/>
    </row>
    <row r="4551" spans="2:2">
      <c r="B4551" s="69"/>
    </row>
    <row r="4552" spans="2:2">
      <c r="B4552" s="69"/>
    </row>
    <row r="4553" spans="2:2">
      <c r="B4553" s="69"/>
    </row>
    <row r="4554" spans="2:2">
      <c r="B4554" s="69"/>
    </row>
    <row r="4555" spans="2:2">
      <c r="B4555" s="69"/>
    </row>
    <row r="4556" spans="2:2">
      <c r="B4556" s="69"/>
    </row>
    <row r="4557" spans="2:2">
      <c r="B4557" s="69"/>
    </row>
    <row r="4558" spans="2:2">
      <c r="B4558" s="69"/>
    </row>
    <row r="4559" spans="2:2">
      <c r="B4559" s="69"/>
    </row>
    <row r="4560" spans="2:2">
      <c r="B4560" s="69"/>
    </row>
    <row r="4561" spans="2:2">
      <c r="B4561" s="69"/>
    </row>
    <row r="4562" spans="2:2">
      <c r="B4562" s="69"/>
    </row>
    <row r="4563" spans="2:2">
      <c r="B4563" s="69"/>
    </row>
    <row r="4564" spans="2:2">
      <c r="B4564" s="69"/>
    </row>
    <row r="4565" spans="2:2">
      <c r="B4565" s="69"/>
    </row>
    <row r="4566" spans="2:2">
      <c r="B4566" s="69"/>
    </row>
    <row r="4567" spans="2:2">
      <c r="B4567" s="69"/>
    </row>
    <row r="4568" spans="2:2">
      <c r="B4568" s="69"/>
    </row>
    <row r="4569" spans="2:2">
      <c r="B4569" s="69"/>
    </row>
    <row r="4570" spans="2:2">
      <c r="B4570" s="69"/>
    </row>
    <row r="4571" spans="2:2">
      <c r="B4571" s="69"/>
    </row>
    <row r="4572" spans="2:2">
      <c r="B4572" s="69"/>
    </row>
    <row r="4573" spans="2:2">
      <c r="B4573" s="69"/>
    </row>
    <row r="4574" spans="2:2">
      <c r="B4574" s="69"/>
    </row>
    <row r="4575" spans="2:2">
      <c r="B4575" s="69"/>
    </row>
    <row r="4576" spans="2:2">
      <c r="B4576" s="69"/>
    </row>
    <row r="4577" spans="2:2">
      <c r="B4577" s="69"/>
    </row>
    <row r="4578" spans="2:2">
      <c r="B4578" s="69"/>
    </row>
    <row r="4579" spans="2:2">
      <c r="B4579" s="69"/>
    </row>
    <row r="4580" spans="2:2">
      <c r="B4580" s="69"/>
    </row>
    <row r="4581" spans="2:2">
      <c r="B4581" s="69"/>
    </row>
    <row r="4582" spans="2:2">
      <c r="B4582" s="69"/>
    </row>
    <row r="4583" spans="2:2">
      <c r="B4583" s="69"/>
    </row>
    <row r="4584" spans="2:2">
      <c r="B4584" s="69"/>
    </row>
    <row r="4585" spans="2:2">
      <c r="B4585" s="69"/>
    </row>
    <row r="4586" spans="2:2">
      <c r="B4586" s="69"/>
    </row>
    <row r="4587" spans="2:2">
      <c r="B4587" s="69"/>
    </row>
    <row r="4588" spans="2:2">
      <c r="B4588" s="69"/>
    </row>
    <row r="4589" spans="2:2">
      <c r="B4589" s="69"/>
    </row>
    <row r="4590" spans="2:2">
      <c r="B4590" s="69"/>
    </row>
    <row r="4591" spans="2:2">
      <c r="B4591" s="69"/>
    </row>
    <row r="4592" spans="2:2">
      <c r="B4592" s="69"/>
    </row>
    <row r="4593" spans="2:2">
      <c r="B4593" s="69"/>
    </row>
    <row r="4594" spans="2:2">
      <c r="B4594" s="69"/>
    </row>
    <row r="4595" spans="2:2">
      <c r="B4595" s="69"/>
    </row>
    <row r="4596" spans="2:2">
      <c r="B4596" s="69"/>
    </row>
    <row r="4597" spans="2:2">
      <c r="B4597" s="69"/>
    </row>
    <row r="4598" spans="2:2">
      <c r="B4598" s="69"/>
    </row>
    <row r="4599" spans="2:2">
      <c r="B4599" s="69"/>
    </row>
    <row r="4600" spans="2:2">
      <c r="B4600" s="69"/>
    </row>
    <row r="4601" spans="2:2">
      <c r="B4601" s="69"/>
    </row>
    <row r="4602" spans="2:2">
      <c r="B4602" s="69"/>
    </row>
    <row r="4603" spans="2:2">
      <c r="B4603" s="69"/>
    </row>
    <row r="4604" spans="2:2">
      <c r="B4604" s="69"/>
    </row>
    <row r="4605" spans="2:2">
      <c r="B4605" s="69"/>
    </row>
    <row r="4606" spans="2:2">
      <c r="B4606" s="69"/>
    </row>
    <row r="4607" spans="2:2">
      <c r="B4607" s="69"/>
    </row>
    <row r="4608" spans="2:2">
      <c r="B4608" s="69"/>
    </row>
    <row r="4609" spans="2:2">
      <c r="B4609" s="69"/>
    </row>
    <row r="4610" spans="2:2">
      <c r="B4610" s="69"/>
    </row>
    <row r="4611" spans="2:2">
      <c r="B4611" s="69"/>
    </row>
    <row r="4612" spans="2:2">
      <c r="B4612" s="69"/>
    </row>
    <row r="4613" spans="2:2">
      <c r="B4613" s="69"/>
    </row>
    <row r="4614" spans="2:2">
      <c r="B4614" s="69"/>
    </row>
    <row r="4615" spans="2:2">
      <c r="B4615" s="69"/>
    </row>
    <row r="4616" spans="2:2">
      <c r="B4616" s="69"/>
    </row>
    <row r="4617" spans="2:2">
      <c r="B4617" s="69"/>
    </row>
    <row r="4618" spans="2:2">
      <c r="B4618" s="69"/>
    </row>
    <row r="4619" spans="2:2">
      <c r="B4619" s="69"/>
    </row>
    <row r="4620" spans="2:2">
      <c r="B4620" s="69"/>
    </row>
    <row r="4621" spans="2:2">
      <c r="B4621" s="69"/>
    </row>
    <row r="4622" spans="2:2">
      <c r="B4622" s="69"/>
    </row>
    <row r="4623" spans="2:2">
      <c r="B4623" s="69"/>
    </row>
    <row r="4624" spans="2:2">
      <c r="B4624" s="69"/>
    </row>
    <row r="4625" spans="2:2">
      <c r="B4625" s="69"/>
    </row>
    <row r="4626" spans="2:2">
      <c r="B4626" s="69"/>
    </row>
    <row r="4627" spans="2:2">
      <c r="B4627" s="69"/>
    </row>
    <row r="4628" spans="2:2">
      <c r="B4628" s="69"/>
    </row>
    <row r="4629" spans="2:2">
      <c r="B4629" s="69"/>
    </row>
    <row r="4630" spans="2:2">
      <c r="B4630" s="69"/>
    </row>
    <row r="4631" spans="2:2">
      <c r="B4631" s="69"/>
    </row>
    <row r="4632" spans="2:2">
      <c r="B4632" s="69"/>
    </row>
    <row r="4633" spans="2:2">
      <c r="B4633" s="69"/>
    </row>
    <row r="4634" spans="2:2">
      <c r="B4634" s="69"/>
    </row>
    <row r="4635" spans="2:2">
      <c r="B4635" s="69"/>
    </row>
    <row r="4636" spans="2:2">
      <c r="B4636" s="69"/>
    </row>
    <row r="4637" spans="2:2">
      <c r="B4637" s="69"/>
    </row>
    <row r="4638" spans="2:2">
      <c r="B4638" s="69"/>
    </row>
    <row r="4639" spans="2:2">
      <c r="B4639" s="69"/>
    </row>
    <row r="4640" spans="2:2">
      <c r="B4640" s="69"/>
    </row>
    <row r="4641" spans="2:2">
      <c r="B4641" s="69"/>
    </row>
    <row r="4642" spans="2:2">
      <c r="B4642" s="69"/>
    </row>
    <row r="4643" spans="2:2">
      <c r="B4643" s="69"/>
    </row>
    <row r="4644" spans="2:2">
      <c r="B4644" s="69"/>
    </row>
    <row r="4645" spans="2:2">
      <c r="B4645" s="69"/>
    </row>
    <row r="4646" spans="2:2">
      <c r="B4646" s="69"/>
    </row>
    <row r="4647" spans="2:2">
      <c r="B4647" s="69"/>
    </row>
    <row r="4648" spans="2:2">
      <c r="B4648" s="69"/>
    </row>
    <row r="4649" spans="2:2">
      <c r="B4649" s="69"/>
    </row>
    <row r="4650" spans="2:2">
      <c r="B4650" s="69"/>
    </row>
    <row r="4651" spans="2:2">
      <c r="B4651" s="69"/>
    </row>
    <row r="4652" spans="2:2">
      <c r="B4652" s="69"/>
    </row>
    <row r="4653" spans="2:2">
      <c r="B4653" s="69"/>
    </row>
    <row r="4654" spans="2:2">
      <c r="B4654" s="69"/>
    </row>
    <row r="4655" spans="2:2">
      <c r="B4655" s="69"/>
    </row>
    <row r="4656" spans="2:2">
      <c r="B4656" s="69"/>
    </row>
    <row r="4657" spans="2:2">
      <c r="B4657" s="69"/>
    </row>
    <row r="4658" spans="2:2">
      <c r="B4658" s="69"/>
    </row>
    <row r="4659" spans="2:2">
      <c r="B4659" s="69"/>
    </row>
    <row r="4660" spans="2:2">
      <c r="B4660" s="69"/>
    </row>
    <row r="4661" spans="2:2">
      <c r="B4661" s="69"/>
    </row>
    <row r="4662" spans="2:2">
      <c r="B4662" s="69"/>
    </row>
    <row r="4663" spans="2:2">
      <c r="B4663" s="69"/>
    </row>
    <row r="4664" spans="2:2">
      <c r="B4664" s="69"/>
    </row>
    <row r="4665" spans="2:2">
      <c r="B4665" s="69"/>
    </row>
    <row r="4666" spans="2:2">
      <c r="B4666" s="69"/>
    </row>
    <row r="4667" spans="2:2">
      <c r="B4667" s="69"/>
    </row>
    <row r="4668" spans="2:2">
      <c r="B4668" s="69"/>
    </row>
    <row r="4669" spans="2:2">
      <c r="B4669" s="69"/>
    </row>
    <row r="4670" spans="2:2">
      <c r="B4670" s="69"/>
    </row>
    <row r="4671" spans="2:2">
      <c r="B4671" s="69"/>
    </row>
    <row r="4672" spans="2:2">
      <c r="B4672" s="69"/>
    </row>
    <row r="4673" spans="2:2">
      <c r="B4673" s="69"/>
    </row>
    <row r="4674" spans="2:2">
      <c r="B4674" s="69"/>
    </row>
    <row r="4675" spans="2:2">
      <c r="B4675" s="69"/>
    </row>
    <row r="4676" spans="2:2">
      <c r="B4676" s="69"/>
    </row>
    <row r="4677" spans="2:2">
      <c r="B4677" s="69"/>
    </row>
    <row r="4678" spans="2:2">
      <c r="B4678" s="69"/>
    </row>
    <row r="4679" spans="2:2">
      <c r="B4679" s="69"/>
    </row>
    <row r="4680" spans="2:2">
      <c r="B4680" s="69"/>
    </row>
    <row r="4681" spans="2:2">
      <c r="B4681" s="69"/>
    </row>
    <row r="4682" spans="2:2">
      <c r="B4682" s="69"/>
    </row>
    <row r="4683" spans="2:2">
      <c r="B4683" s="69"/>
    </row>
    <row r="4684" spans="2:2">
      <c r="B4684" s="69"/>
    </row>
    <row r="4685" spans="2:2">
      <c r="B4685" s="69"/>
    </row>
    <row r="4686" spans="2:2">
      <c r="B4686" s="69"/>
    </row>
    <row r="4687" spans="2:2">
      <c r="B4687" s="69"/>
    </row>
    <row r="4688" spans="2:2">
      <c r="B4688" s="69"/>
    </row>
    <row r="4689" spans="2:2">
      <c r="B4689" s="69"/>
    </row>
    <row r="4690" spans="2:2">
      <c r="B4690" s="69"/>
    </row>
    <row r="4691" spans="2:2">
      <c r="B4691" s="69"/>
    </row>
    <row r="4692" spans="2:2">
      <c r="B4692" s="69"/>
    </row>
    <row r="4693" spans="2:2">
      <c r="B4693" s="69"/>
    </row>
    <row r="4694" spans="2:2">
      <c r="B4694" s="69"/>
    </row>
    <row r="4695" spans="2:2">
      <c r="B4695" s="69"/>
    </row>
    <row r="4696" spans="2:2">
      <c r="B4696" s="69"/>
    </row>
    <row r="4697" spans="2:2">
      <c r="B4697" s="69"/>
    </row>
    <row r="4698" spans="2:2">
      <c r="B4698" s="69"/>
    </row>
    <row r="4699" spans="2:2">
      <c r="B4699" s="69"/>
    </row>
    <row r="4700" spans="2:2">
      <c r="B4700" s="69"/>
    </row>
    <row r="4701" spans="2:2">
      <c r="B4701" s="69"/>
    </row>
    <row r="4702" spans="2:2">
      <c r="B4702" s="69"/>
    </row>
    <row r="4703" spans="2:2">
      <c r="B4703" s="69"/>
    </row>
    <row r="4704" spans="2:2">
      <c r="B4704" s="69"/>
    </row>
    <row r="4705" spans="2:2">
      <c r="B4705" s="69"/>
    </row>
    <row r="4706" spans="2:2">
      <c r="B4706" s="69"/>
    </row>
    <row r="4707" spans="2:2">
      <c r="B4707" s="69"/>
    </row>
    <row r="4708" spans="2:2">
      <c r="B4708" s="69"/>
    </row>
    <row r="4709" spans="2:2">
      <c r="B4709" s="69"/>
    </row>
    <row r="4710" spans="2:2">
      <c r="B4710" s="69"/>
    </row>
    <row r="4711" spans="2:2">
      <c r="B4711" s="69"/>
    </row>
    <row r="4712" spans="2:2">
      <c r="B4712" s="69"/>
    </row>
    <row r="4713" spans="2:2">
      <c r="B4713" s="69"/>
    </row>
    <row r="4714" spans="2:2">
      <c r="B4714" s="69"/>
    </row>
    <row r="4715" spans="2:2">
      <c r="B4715" s="69"/>
    </row>
    <row r="4716" spans="2:2">
      <c r="B4716" s="69"/>
    </row>
    <row r="4717" spans="2:2">
      <c r="B4717" s="69"/>
    </row>
    <row r="4718" spans="2:2">
      <c r="B4718" s="69"/>
    </row>
    <row r="4719" spans="2:2">
      <c r="B4719" s="69"/>
    </row>
    <row r="4720" spans="2:2">
      <c r="B4720" s="69"/>
    </row>
    <row r="4721" spans="2:2">
      <c r="B4721" s="69"/>
    </row>
    <row r="4722" spans="2:2">
      <c r="B4722" s="69"/>
    </row>
    <row r="4723" spans="2:2">
      <c r="B4723" s="69"/>
    </row>
    <row r="4724" spans="2:2">
      <c r="B4724" s="69"/>
    </row>
    <row r="4725" spans="2:2">
      <c r="B4725" s="69"/>
    </row>
    <row r="4726" spans="2:2">
      <c r="B4726" s="69"/>
    </row>
    <row r="4727" spans="2:2">
      <c r="B4727" s="69"/>
    </row>
    <row r="4728" spans="2:2">
      <c r="B4728" s="69"/>
    </row>
    <row r="4729" spans="2:2">
      <c r="B4729" s="69"/>
    </row>
    <row r="4730" spans="2:2">
      <c r="B4730" s="69"/>
    </row>
    <row r="4731" spans="2:2">
      <c r="B4731" s="69"/>
    </row>
    <row r="4732" spans="2:2">
      <c r="B4732" s="69"/>
    </row>
    <row r="4733" spans="2:2">
      <c r="B4733" s="69"/>
    </row>
    <row r="4734" spans="2:2">
      <c r="B4734" s="69"/>
    </row>
    <row r="4735" spans="2:2">
      <c r="B4735" s="69"/>
    </row>
    <row r="4736" spans="2:2">
      <c r="B4736" s="69"/>
    </row>
    <row r="4737" spans="2:2">
      <c r="B4737" s="69"/>
    </row>
    <row r="4738" spans="2:2">
      <c r="B4738" s="69"/>
    </row>
    <row r="4739" spans="2:2">
      <c r="B4739" s="69"/>
    </row>
    <row r="4740" spans="2:2">
      <c r="B4740" s="69"/>
    </row>
    <row r="4741" spans="2:2">
      <c r="B4741" s="69"/>
    </row>
    <row r="4742" spans="2:2">
      <c r="B4742" s="69"/>
    </row>
    <row r="4743" spans="2:2">
      <c r="B4743" s="69"/>
    </row>
    <row r="4744" spans="2:2">
      <c r="B4744" s="69"/>
    </row>
    <row r="4745" spans="2:2">
      <c r="B4745" s="69"/>
    </row>
    <row r="4746" spans="2:2">
      <c r="B4746" s="69"/>
    </row>
    <row r="4747" spans="2:2">
      <c r="B4747" s="69"/>
    </row>
    <row r="4748" spans="2:2">
      <c r="B4748" s="69"/>
    </row>
    <row r="4749" spans="2:2">
      <c r="B4749" s="69"/>
    </row>
    <row r="4750" spans="2:2">
      <c r="B4750" s="69"/>
    </row>
    <row r="4751" spans="2:2">
      <c r="B4751" s="69"/>
    </row>
    <row r="4752" spans="2:2">
      <c r="B4752" s="69"/>
    </row>
    <row r="4753" spans="2:2">
      <c r="B4753" s="69"/>
    </row>
    <row r="4754" spans="2:2">
      <c r="B4754" s="69"/>
    </row>
    <row r="4755" spans="2:2">
      <c r="B4755" s="69"/>
    </row>
    <row r="4756" spans="2:2">
      <c r="B4756" s="69"/>
    </row>
    <row r="4757" spans="2:2">
      <c r="B4757" s="69"/>
    </row>
    <row r="4758" spans="2:2">
      <c r="B4758" s="69"/>
    </row>
    <row r="4759" spans="2:2">
      <c r="B4759" s="69"/>
    </row>
    <row r="4760" spans="2:2">
      <c r="B4760" s="69"/>
    </row>
    <row r="4761" spans="2:2">
      <c r="B4761" s="69"/>
    </row>
    <row r="4762" spans="2:2">
      <c r="B4762" s="69"/>
    </row>
    <row r="4763" spans="2:2">
      <c r="B4763" s="69"/>
    </row>
    <row r="4764" spans="2:2">
      <c r="B4764" s="69"/>
    </row>
    <row r="4765" spans="2:2">
      <c r="B4765" s="69"/>
    </row>
    <row r="4766" spans="2:2">
      <c r="B4766" s="69"/>
    </row>
    <row r="4767" spans="2:2">
      <c r="B4767" s="69"/>
    </row>
    <row r="4768" spans="2:2">
      <c r="B4768" s="69"/>
    </row>
    <row r="4769" spans="2:2">
      <c r="B4769" s="69"/>
    </row>
    <row r="4770" spans="2:2">
      <c r="B4770" s="69"/>
    </row>
    <row r="4771" spans="2:2">
      <c r="B4771" s="69"/>
    </row>
    <row r="4772" spans="2:2">
      <c r="B4772" s="69"/>
    </row>
    <row r="4773" spans="2:2">
      <c r="B4773" s="69"/>
    </row>
    <row r="4774" spans="2:2">
      <c r="B4774" s="69"/>
    </row>
    <row r="4775" spans="2:2">
      <c r="B4775" s="69"/>
    </row>
    <row r="4776" spans="2:2">
      <c r="B4776" s="69"/>
    </row>
    <row r="4777" spans="2:2">
      <c r="B4777" s="69"/>
    </row>
    <row r="4778" spans="2:2">
      <c r="B4778" s="69"/>
    </row>
    <row r="4779" spans="2:2">
      <c r="B4779" s="69"/>
    </row>
    <row r="4780" spans="2:2">
      <c r="B4780" s="69"/>
    </row>
    <row r="4781" spans="2:2">
      <c r="B4781" s="69"/>
    </row>
    <row r="4782" spans="2:2">
      <c r="B4782" s="69"/>
    </row>
    <row r="4783" spans="2:2">
      <c r="B4783" s="69"/>
    </row>
    <row r="4784" spans="2:2">
      <c r="B4784" s="69"/>
    </row>
    <row r="4785" spans="2:2">
      <c r="B4785" s="69"/>
    </row>
    <row r="4786" spans="2:2">
      <c r="B4786" s="69"/>
    </row>
    <row r="4787" spans="2:2">
      <c r="B4787" s="69"/>
    </row>
    <row r="4788" spans="2:2">
      <c r="B4788" s="69"/>
    </row>
    <row r="4789" spans="2:2">
      <c r="B4789" s="69"/>
    </row>
    <row r="4790" spans="2:2">
      <c r="B4790" s="69"/>
    </row>
    <row r="4791" spans="2:2">
      <c r="B4791" s="69"/>
    </row>
    <row r="4792" spans="2:2">
      <c r="B4792" s="69"/>
    </row>
    <row r="4793" spans="2:2">
      <c r="B4793" s="69"/>
    </row>
    <row r="4794" spans="2:2">
      <c r="B4794" s="69"/>
    </row>
    <row r="4795" spans="2:2">
      <c r="B4795" s="69"/>
    </row>
    <row r="4796" spans="2:2">
      <c r="B4796" s="69"/>
    </row>
    <row r="4797" spans="2:2">
      <c r="B4797" s="69"/>
    </row>
    <row r="4798" spans="2:2">
      <c r="B4798" s="69"/>
    </row>
    <row r="4799" spans="2:2">
      <c r="B4799" s="69"/>
    </row>
    <row r="4800" spans="2:2">
      <c r="B4800" s="69"/>
    </row>
    <row r="4801" spans="2:2">
      <c r="B4801" s="69"/>
    </row>
    <row r="4802" spans="2:2">
      <c r="B4802" s="69"/>
    </row>
    <row r="4803" spans="2:2">
      <c r="B4803" s="69"/>
    </row>
    <row r="4804" spans="2:2">
      <c r="B4804" s="69"/>
    </row>
    <row r="4805" spans="2:2">
      <c r="B4805" s="69"/>
    </row>
    <row r="4806" spans="2:2">
      <c r="B4806" s="69"/>
    </row>
    <row r="4807" spans="2:2">
      <c r="B4807" s="69"/>
    </row>
    <row r="4808" spans="2:2">
      <c r="B4808" s="69"/>
    </row>
    <row r="4809" spans="2:2">
      <c r="B4809" s="69"/>
    </row>
    <row r="4810" spans="2:2">
      <c r="B4810" s="69"/>
    </row>
    <row r="4811" spans="2:2">
      <c r="B4811" s="69"/>
    </row>
    <row r="4812" spans="2:2">
      <c r="B4812" s="69"/>
    </row>
    <row r="4813" spans="2:2">
      <c r="B4813" s="69"/>
    </row>
    <row r="4814" spans="2:2">
      <c r="B4814" s="69"/>
    </row>
    <row r="4815" spans="2:2">
      <c r="B4815" s="69"/>
    </row>
    <row r="4816" spans="2:2">
      <c r="B4816" s="69"/>
    </row>
    <row r="4817" spans="2:2">
      <c r="B4817" s="69"/>
    </row>
    <row r="4818" spans="2:2">
      <c r="B4818" s="69"/>
    </row>
    <row r="4819" spans="2:2">
      <c r="B4819" s="69"/>
    </row>
    <row r="4820" spans="2:2">
      <c r="B4820" s="69"/>
    </row>
    <row r="4821" spans="2:2">
      <c r="B4821" s="69"/>
    </row>
    <row r="4822" spans="2:2">
      <c r="B4822" s="69"/>
    </row>
    <row r="4823" spans="2:2">
      <c r="B4823" s="69"/>
    </row>
    <row r="4824" spans="2:2">
      <c r="B4824" s="69"/>
    </row>
    <row r="4825" spans="2:2">
      <c r="B4825" s="69"/>
    </row>
    <row r="4826" spans="2:2">
      <c r="B4826" s="69"/>
    </row>
    <row r="4827" spans="2:2">
      <c r="B4827" s="69"/>
    </row>
    <row r="4828" spans="2:2">
      <c r="B4828" s="69"/>
    </row>
    <row r="4829" spans="2:2">
      <c r="B4829" s="69"/>
    </row>
    <row r="4830" spans="2:2">
      <c r="B4830" s="69"/>
    </row>
    <row r="4831" spans="2:2">
      <c r="B4831" s="69"/>
    </row>
    <row r="4832" spans="2:2">
      <c r="B4832" s="69"/>
    </row>
    <row r="4833" spans="2:2">
      <c r="B4833" s="69"/>
    </row>
    <row r="4834" spans="2:2">
      <c r="B4834" s="69"/>
    </row>
    <row r="4835" spans="2:2">
      <c r="B4835" s="69"/>
    </row>
    <row r="4836" spans="2:2">
      <c r="B4836" s="69"/>
    </row>
    <row r="4837" spans="2:2">
      <c r="B4837" s="69"/>
    </row>
    <row r="4838" spans="2:2">
      <c r="B4838" s="69"/>
    </row>
    <row r="4839" spans="2:2">
      <c r="B4839" s="69"/>
    </row>
    <row r="4840" spans="2:2">
      <c r="B4840" s="69"/>
    </row>
    <row r="4841" spans="2:2">
      <c r="B4841" s="69"/>
    </row>
    <row r="4842" spans="2:2">
      <c r="B4842" s="69"/>
    </row>
    <row r="4843" spans="2:2">
      <c r="B4843" s="69"/>
    </row>
    <row r="4844" spans="2:2">
      <c r="B4844" s="69"/>
    </row>
    <row r="4845" spans="2:2">
      <c r="B4845" s="69"/>
    </row>
    <row r="4846" spans="2:2">
      <c r="B4846" s="69"/>
    </row>
    <row r="4847" spans="2:2">
      <c r="B4847" s="69"/>
    </row>
    <row r="4848" spans="2:2">
      <c r="B4848" s="69"/>
    </row>
    <row r="4849" spans="2:2">
      <c r="B4849" s="69"/>
    </row>
    <row r="4850" spans="2:2">
      <c r="B4850" s="69"/>
    </row>
    <row r="4851" spans="2:2">
      <c r="B4851" s="69"/>
    </row>
    <row r="4852" spans="2:2">
      <c r="B4852" s="69"/>
    </row>
    <row r="4853" spans="2:2">
      <c r="B4853" s="69"/>
    </row>
    <row r="4854" spans="2:2">
      <c r="B4854" s="69"/>
    </row>
    <row r="4855" spans="2:2">
      <c r="B4855" s="69"/>
    </row>
    <row r="4856" spans="2:2">
      <c r="B4856" s="69"/>
    </row>
    <row r="4857" spans="2:2">
      <c r="B4857" s="69"/>
    </row>
    <row r="4858" spans="2:2">
      <c r="B4858" s="69"/>
    </row>
    <row r="4859" spans="2:2">
      <c r="B4859" s="69"/>
    </row>
    <row r="4860" spans="2:2">
      <c r="B4860" s="69"/>
    </row>
    <row r="4861" spans="2:2">
      <c r="B4861" s="69"/>
    </row>
    <row r="4862" spans="2:2">
      <c r="B4862" s="69"/>
    </row>
    <row r="4863" spans="2:2">
      <c r="B4863" s="69"/>
    </row>
    <row r="4864" spans="2:2">
      <c r="B4864" s="69"/>
    </row>
    <row r="4865" spans="2:2">
      <c r="B4865" s="69"/>
    </row>
    <row r="4866" spans="2:2">
      <c r="B4866" s="69"/>
    </row>
    <row r="4867" spans="2:2">
      <c r="B4867" s="69"/>
    </row>
    <row r="4868" spans="2:2">
      <c r="B4868" s="69"/>
    </row>
    <row r="4869" spans="2:2">
      <c r="B4869" s="69"/>
    </row>
    <row r="4870" spans="2:2">
      <c r="B4870" s="69"/>
    </row>
    <row r="4871" spans="2:2">
      <c r="B4871" s="69"/>
    </row>
    <row r="4872" spans="2:2">
      <c r="B4872" s="69"/>
    </row>
    <row r="4873" spans="2:2">
      <c r="B4873" s="69"/>
    </row>
    <row r="4874" spans="2:2">
      <c r="B4874" s="69"/>
    </row>
    <row r="4875" spans="2:2">
      <c r="B4875" s="69"/>
    </row>
    <row r="4876" spans="2:2">
      <c r="B4876" s="69"/>
    </row>
    <row r="4877" spans="2:2">
      <c r="B4877" s="69"/>
    </row>
    <row r="4878" spans="2:2">
      <c r="B4878" s="69"/>
    </row>
    <row r="4879" spans="2:2">
      <c r="B4879" s="69"/>
    </row>
    <row r="4880" spans="2:2">
      <c r="B4880" s="69"/>
    </row>
    <row r="4881" spans="2:2">
      <c r="B4881" s="69"/>
    </row>
    <row r="4882" spans="2:2">
      <c r="B4882" s="69"/>
    </row>
    <row r="4883" spans="2:2">
      <c r="B4883" s="69"/>
    </row>
    <row r="4884" spans="2:2">
      <c r="B4884" s="69"/>
    </row>
    <row r="4885" spans="2:2">
      <c r="B4885" s="69"/>
    </row>
    <row r="4886" spans="2:2">
      <c r="B4886" s="69"/>
    </row>
    <row r="4887" spans="2:2">
      <c r="B4887" s="69"/>
    </row>
    <row r="4888" spans="2:2">
      <c r="B4888" s="69"/>
    </row>
    <row r="4889" spans="2:2">
      <c r="B4889" s="69"/>
    </row>
    <row r="4890" spans="2:2">
      <c r="B4890" s="69"/>
    </row>
    <row r="4891" spans="2:2">
      <c r="B4891" s="69"/>
    </row>
    <row r="4892" spans="2:2">
      <c r="B4892" s="69"/>
    </row>
    <row r="4893" spans="2:2">
      <c r="B4893" s="69"/>
    </row>
    <row r="4894" spans="2:2">
      <c r="B4894" s="69"/>
    </row>
    <row r="4895" spans="2:2">
      <c r="B4895" s="69"/>
    </row>
    <row r="4896" spans="2:2">
      <c r="B4896" s="69"/>
    </row>
    <row r="4897" spans="2:2">
      <c r="B4897" s="69"/>
    </row>
    <row r="4898" spans="2:2">
      <c r="B4898" s="69"/>
    </row>
    <row r="4899" spans="2:2">
      <c r="B4899" s="69"/>
    </row>
    <row r="4900" spans="2:2">
      <c r="B4900" s="69"/>
    </row>
    <row r="4901" spans="2:2">
      <c r="B4901" s="69"/>
    </row>
    <row r="4902" spans="2:2">
      <c r="B4902" s="69"/>
    </row>
    <row r="4903" spans="2:2">
      <c r="B4903" s="69"/>
    </row>
    <row r="4904" spans="2:2">
      <c r="B4904" s="69"/>
    </row>
    <row r="4905" spans="2:2">
      <c r="B4905" s="69"/>
    </row>
    <row r="4906" spans="2:2">
      <c r="B4906" s="69"/>
    </row>
    <row r="4907" spans="2:2">
      <c r="B4907" s="69"/>
    </row>
    <row r="4908" spans="2:2">
      <c r="B4908" s="69"/>
    </row>
    <row r="4909" spans="2:2">
      <c r="B4909" s="69"/>
    </row>
    <row r="4910" spans="2:2">
      <c r="B4910" s="69"/>
    </row>
    <row r="4911" spans="2:2">
      <c r="B4911" s="69"/>
    </row>
    <row r="4912" spans="2:2">
      <c r="B4912" s="69"/>
    </row>
    <row r="4913" spans="2:2">
      <c r="B4913" s="69"/>
    </row>
    <row r="4914" spans="2:2">
      <c r="B4914" s="69"/>
    </row>
    <row r="4915" spans="2:2">
      <c r="B4915" s="69"/>
    </row>
    <row r="4916" spans="2:2">
      <c r="B4916" s="69"/>
    </row>
    <row r="4917" spans="2:2">
      <c r="B4917" s="69"/>
    </row>
    <row r="4918" spans="2:2">
      <c r="B4918" s="69"/>
    </row>
    <row r="4919" spans="2:2">
      <c r="B4919" s="69"/>
    </row>
    <row r="4920" spans="2:2">
      <c r="B4920" s="69"/>
    </row>
    <row r="4921" spans="2:2">
      <c r="B4921" s="69"/>
    </row>
    <row r="4922" spans="2:2">
      <c r="B4922" s="69"/>
    </row>
    <row r="4923" spans="2:2">
      <c r="B4923" s="69"/>
    </row>
    <row r="4924" spans="2:2">
      <c r="B4924" s="69"/>
    </row>
    <row r="4925" spans="2:2">
      <c r="B4925" s="69"/>
    </row>
    <row r="4926" spans="2:2">
      <c r="B4926" s="69"/>
    </row>
    <row r="4927" spans="2:2">
      <c r="B4927" s="69"/>
    </row>
    <row r="4928" spans="2:2">
      <c r="B4928" s="69"/>
    </row>
    <row r="4929" spans="2:2">
      <c r="B4929" s="69"/>
    </row>
    <row r="4930" spans="2:2">
      <c r="B4930" s="69"/>
    </row>
    <row r="4931" spans="2:2">
      <c r="B4931" s="69"/>
    </row>
    <row r="4932" spans="2:2">
      <c r="B4932" s="69"/>
    </row>
    <row r="4933" spans="2:2">
      <c r="B4933" s="69"/>
    </row>
    <row r="4934" spans="2:2">
      <c r="B4934" s="69"/>
    </row>
    <row r="4935" spans="2:2">
      <c r="B4935" s="69"/>
    </row>
    <row r="4936" spans="2:2">
      <c r="B4936" s="69"/>
    </row>
    <row r="4937" spans="2:2">
      <c r="B4937" s="69"/>
    </row>
    <row r="4938" spans="2:2">
      <c r="B4938" s="69"/>
    </row>
    <row r="4939" spans="2:2">
      <c r="B4939" s="69"/>
    </row>
    <row r="4940" spans="2:2">
      <c r="B4940" s="69"/>
    </row>
    <row r="4941" spans="2:2">
      <c r="B4941" s="69"/>
    </row>
    <row r="4942" spans="2:2">
      <c r="B4942" s="69"/>
    </row>
    <row r="4943" spans="2:2">
      <c r="B4943" s="69"/>
    </row>
    <row r="4944" spans="2:2">
      <c r="B4944" s="69"/>
    </row>
    <row r="4945" spans="2:2">
      <c r="B4945" s="69"/>
    </row>
    <row r="4946" spans="2:2">
      <c r="B4946" s="69"/>
    </row>
    <row r="4947" spans="2:2">
      <c r="B4947" s="69"/>
    </row>
    <row r="4948" spans="2:2">
      <c r="B4948" s="69"/>
    </row>
    <row r="4949" spans="2:2">
      <c r="B4949" s="69"/>
    </row>
    <row r="4950" spans="2:2">
      <c r="B4950" s="69"/>
    </row>
    <row r="4951" spans="2:2">
      <c r="B4951" s="69"/>
    </row>
    <row r="4952" spans="2:2">
      <c r="B4952" s="69"/>
    </row>
    <row r="4953" spans="2:2">
      <c r="B4953" s="69"/>
    </row>
    <row r="4954" spans="2:2">
      <c r="B4954" s="69"/>
    </row>
    <row r="4955" spans="2:2">
      <c r="B4955" s="69"/>
    </row>
    <row r="4956" spans="2:2">
      <c r="B4956" s="69"/>
    </row>
    <row r="4957" spans="2:2">
      <c r="B4957" s="69"/>
    </row>
    <row r="4958" spans="2:2">
      <c r="B4958" s="69"/>
    </row>
    <row r="4959" spans="2:2">
      <c r="B4959" s="69"/>
    </row>
    <row r="4960" spans="2:2">
      <c r="B4960" s="69"/>
    </row>
    <row r="4961" spans="2:2">
      <c r="B4961" s="69"/>
    </row>
    <row r="4962" spans="2:2">
      <c r="B4962" s="69"/>
    </row>
    <row r="4963" spans="2:2">
      <c r="B4963" s="69"/>
    </row>
    <row r="4964" spans="2:2">
      <c r="B4964" s="69"/>
    </row>
    <row r="4965" spans="2:2">
      <c r="B4965" s="69"/>
    </row>
    <row r="4966" spans="2:2">
      <c r="B4966" s="69"/>
    </row>
    <row r="4967" spans="2:2">
      <c r="B4967" s="69"/>
    </row>
    <row r="4968" spans="2:2">
      <c r="B4968" s="69"/>
    </row>
    <row r="4969" spans="2:2">
      <c r="B4969" s="69"/>
    </row>
    <row r="4970" spans="2:2">
      <c r="B4970" s="69"/>
    </row>
    <row r="4971" spans="2:2">
      <c r="B4971" s="69"/>
    </row>
    <row r="4972" spans="2:2">
      <c r="B4972" s="69"/>
    </row>
    <row r="4973" spans="2:2">
      <c r="B4973" s="69"/>
    </row>
    <row r="4974" spans="2:2">
      <c r="B4974" s="69"/>
    </row>
    <row r="4975" spans="2:2">
      <c r="B4975" s="69"/>
    </row>
    <row r="4976" spans="2:2">
      <c r="B4976" s="69"/>
    </row>
    <row r="4977" spans="2:2">
      <c r="B4977" s="69"/>
    </row>
    <row r="4978" spans="2:2">
      <c r="B4978" s="69"/>
    </row>
    <row r="4979" spans="2:2">
      <c r="B4979" s="69"/>
    </row>
    <row r="4980" spans="2:2">
      <c r="B4980" s="69"/>
    </row>
    <row r="4981" spans="2:2">
      <c r="B4981" s="69"/>
    </row>
    <row r="4982" spans="2:2">
      <c r="B4982" s="69"/>
    </row>
    <row r="4983" spans="2:2">
      <c r="B4983" s="69"/>
    </row>
    <row r="4984" spans="2:2">
      <c r="B4984" s="69"/>
    </row>
    <row r="4985" spans="2:2">
      <c r="B4985" s="69"/>
    </row>
    <row r="4986" spans="2:2">
      <c r="B4986" s="69"/>
    </row>
    <row r="4987" spans="2:2">
      <c r="B4987" s="69"/>
    </row>
    <row r="4988" spans="2:2">
      <c r="B4988" s="69"/>
    </row>
    <row r="4989" spans="2:2">
      <c r="B4989" s="69"/>
    </row>
    <row r="4990" spans="2:2">
      <c r="B4990" s="69"/>
    </row>
    <row r="4991" spans="2:2">
      <c r="B4991" s="69"/>
    </row>
    <row r="4992" spans="2:2">
      <c r="B4992" s="69"/>
    </row>
    <row r="4993" spans="2:2">
      <c r="B4993" s="69"/>
    </row>
    <row r="4994" spans="2:2">
      <c r="B4994" s="69"/>
    </row>
    <row r="4995" spans="2:2">
      <c r="B4995" s="69"/>
    </row>
    <row r="4996" spans="2:2">
      <c r="B4996" s="69"/>
    </row>
    <row r="4997" spans="2:2">
      <c r="B4997" s="69"/>
    </row>
    <row r="4998" spans="2:2">
      <c r="B4998" s="69"/>
    </row>
    <row r="4999" spans="2:2">
      <c r="B4999" s="69"/>
    </row>
    <row r="5000" spans="2:2">
      <c r="B5000" s="69"/>
    </row>
    <row r="5001" spans="2:2">
      <c r="B5001" s="69"/>
    </row>
    <row r="5002" spans="2:2">
      <c r="B5002" s="69"/>
    </row>
    <row r="5003" spans="2:2">
      <c r="B5003" s="69"/>
    </row>
    <row r="5004" spans="2:2">
      <c r="B5004" s="69"/>
    </row>
    <row r="5005" spans="2:2">
      <c r="B5005" s="69"/>
    </row>
    <row r="5006" spans="2:2">
      <c r="B5006" s="69"/>
    </row>
    <row r="5007" spans="2:2">
      <c r="B5007" s="69"/>
    </row>
    <row r="5008" spans="2:2">
      <c r="B5008" s="69"/>
    </row>
    <row r="5009" spans="2:2">
      <c r="B5009" s="69"/>
    </row>
    <row r="5010" spans="2:2">
      <c r="B5010" s="69"/>
    </row>
    <row r="5011" spans="2:2">
      <c r="B5011" s="69"/>
    </row>
    <row r="5012" spans="2:2">
      <c r="B5012" s="69"/>
    </row>
    <row r="5013" spans="2:2">
      <c r="B5013" s="69"/>
    </row>
    <row r="5014" spans="2:2">
      <c r="B5014" s="69"/>
    </row>
    <row r="5015" spans="2:2">
      <c r="B5015" s="69"/>
    </row>
    <row r="5016" spans="2:2">
      <c r="B5016" s="69"/>
    </row>
    <row r="5017" spans="2:2">
      <c r="B5017" s="69"/>
    </row>
    <row r="5018" spans="2:2">
      <c r="B5018" s="69"/>
    </row>
    <row r="5019" spans="2:2">
      <c r="B5019" s="69"/>
    </row>
    <row r="5020" spans="2:2">
      <c r="B5020" s="69"/>
    </row>
    <row r="5021" spans="2:2">
      <c r="B5021" s="69"/>
    </row>
    <row r="5022" spans="2:2">
      <c r="B5022" s="69"/>
    </row>
    <row r="5023" spans="2:2">
      <c r="B5023" s="69"/>
    </row>
    <row r="5024" spans="2:2">
      <c r="B5024" s="69"/>
    </row>
    <row r="5025" spans="2:2">
      <c r="B5025" s="69"/>
    </row>
    <row r="5026" spans="2:2">
      <c r="B5026" s="69"/>
    </row>
    <row r="5027" spans="2:2">
      <c r="B5027" s="69"/>
    </row>
    <row r="5028" spans="2:2">
      <c r="B5028" s="69"/>
    </row>
    <row r="5029" spans="2:2">
      <c r="B5029" s="69"/>
    </row>
    <row r="5030" spans="2:2">
      <c r="B5030" s="69"/>
    </row>
    <row r="5031" spans="2:2">
      <c r="B5031" s="69"/>
    </row>
    <row r="5032" spans="2:2">
      <c r="B5032" s="69"/>
    </row>
    <row r="5033" spans="2:2">
      <c r="B5033" s="69"/>
    </row>
    <row r="5034" spans="2:2">
      <c r="B5034" s="69"/>
    </row>
    <row r="5035" spans="2:2">
      <c r="B5035" s="69"/>
    </row>
    <row r="5036" spans="2:2">
      <c r="B5036" s="69"/>
    </row>
    <row r="5037" spans="2:2">
      <c r="B5037" s="69"/>
    </row>
    <row r="5038" spans="2:2">
      <c r="B5038" s="69"/>
    </row>
    <row r="5039" spans="2:2">
      <c r="B5039" s="69"/>
    </row>
    <row r="5040" spans="2:2">
      <c r="B5040" s="69"/>
    </row>
    <row r="5041" spans="2:2">
      <c r="B5041" s="69"/>
    </row>
    <row r="5042" spans="2:2">
      <c r="B5042" s="69"/>
    </row>
    <row r="5043" spans="2:2">
      <c r="B5043" s="69"/>
    </row>
    <row r="5044" spans="2:2">
      <c r="B5044" s="69"/>
    </row>
    <row r="5045" spans="2:2">
      <c r="B5045" s="69"/>
    </row>
    <row r="5046" spans="2:2">
      <c r="B5046" s="69"/>
    </row>
    <row r="5047" spans="2:2">
      <c r="B5047" s="69"/>
    </row>
    <row r="5048" spans="2:2">
      <c r="B5048" s="69"/>
    </row>
    <row r="5049" spans="2:2">
      <c r="B5049" s="69"/>
    </row>
    <row r="5050" spans="2:2">
      <c r="B5050" s="69"/>
    </row>
    <row r="5051" spans="2:2">
      <c r="B5051" s="69"/>
    </row>
    <row r="5052" spans="2:2">
      <c r="B5052" s="69"/>
    </row>
    <row r="5053" spans="2:2">
      <c r="B5053" s="69"/>
    </row>
    <row r="5054" spans="2:2">
      <c r="B5054" s="69"/>
    </row>
    <row r="5055" spans="2:2">
      <c r="B5055" s="69"/>
    </row>
    <row r="5056" spans="2:2">
      <c r="B5056" s="69"/>
    </row>
    <row r="5057" spans="2:2">
      <c r="B5057" s="69"/>
    </row>
    <row r="5058" spans="2:2">
      <c r="B5058" s="69"/>
    </row>
    <row r="5059" spans="2:2">
      <c r="B5059" s="69"/>
    </row>
    <row r="5060" spans="2:2">
      <c r="B5060" s="69"/>
    </row>
    <row r="5061" spans="2:2">
      <c r="B5061" s="69"/>
    </row>
    <row r="5062" spans="2:2">
      <c r="B5062" s="69"/>
    </row>
    <row r="5063" spans="2:2">
      <c r="B5063" s="69"/>
    </row>
    <row r="5064" spans="2:2">
      <c r="B5064" s="69"/>
    </row>
    <row r="5065" spans="2:2">
      <c r="B5065" s="69"/>
    </row>
    <row r="5066" spans="2:2">
      <c r="B5066" s="69"/>
    </row>
    <row r="5067" spans="2:2">
      <c r="B5067" s="69"/>
    </row>
    <row r="5068" spans="2:2">
      <c r="B5068" s="69"/>
    </row>
    <row r="5069" spans="2:2">
      <c r="B5069" s="69"/>
    </row>
    <row r="5070" spans="2:2">
      <c r="B5070" s="69"/>
    </row>
    <row r="5071" spans="2:2">
      <c r="B5071" s="69"/>
    </row>
    <row r="5072" spans="2:2">
      <c r="B5072" s="69"/>
    </row>
    <row r="5073" spans="2:2">
      <c r="B5073" s="69"/>
    </row>
    <row r="5074" spans="2:2">
      <c r="B5074" s="69"/>
    </row>
    <row r="5075" spans="2:2">
      <c r="B5075" s="69"/>
    </row>
    <row r="5076" spans="2:2">
      <c r="B5076" s="69"/>
    </row>
    <row r="5077" spans="2:2">
      <c r="B5077" s="69"/>
    </row>
    <row r="5078" spans="2:2">
      <c r="B5078" s="69"/>
    </row>
    <row r="5079" spans="2:2">
      <c r="B5079" s="69"/>
    </row>
    <row r="5080" spans="2:2">
      <c r="B5080" s="69"/>
    </row>
    <row r="5081" spans="2:2">
      <c r="B5081" s="69"/>
    </row>
    <row r="5082" spans="2:2">
      <c r="B5082" s="69"/>
    </row>
    <row r="5083" spans="2:2">
      <c r="B5083" s="69"/>
    </row>
    <row r="5084" spans="2:2">
      <c r="B5084" s="69"/>
    </row>
    <row r="5085" spans="2:2">
      <c r="B5085" s="69"/>
    </row>
    <row r="5086" spans="2:2">
      <c r="B5086" s="69"/>
    </row>
    <row r="5087" spans="2:2">
      <c r="B5087" s="69"/>
    </row>
    <row r="5088" spans="2:2">
      <c r="B5088" s="69"/>
    </row>
    <row r="5089" spans="2:2">
      <c r="B5089" s="69"/>
    </row>
    <row r="5090" spans="2:2">
      <c r="B5090" s="69"/>
    </row>
    <row r="5091" spans="2:2">
      <c r="B5091" s="69"/>
    </row>
    <row r="5092" spans="2:2">
      <c r="B5092" s="69"/>
    </row>
    <row r="5093" spans="2:2">
      <c r="B5093" s="69"/>
    </row>
    <row r="5094" spans="2:2">
      <c r="B5094" s="69"/>
    </row>
    <row r="5095" spans="2:2">
      <c r="B5095" s="69"/>
    </row>
    <row r="5096" spans="2:2">
      <c r="B5096" s="69"/>
    </row>
    <row r="5097" spans="2:2">
      <c r="B5097" s="69"/>
    </row>
    <row r="5098" spans="2:2">
      <c r="B5098" s="69"/>
    </row>
    <row r="5099" spans="2:2">
      <c r="B5099" s="69"/>
    </row>
    <row r="5100" spans="2:2">
      <c r="B5100" s="69"/>
    </row>
    <row r="5101" spans="2:2">
      <c r="B5101" s="69"/>
    </row>
    <row r="5102" spans="2:2">
      <c r="B5102" s="69"/>
    </row>
    <row r="5103" spans="2:2">
      <c r="B5103" s="69"/>
    </row>
    <row r="5104" spans="2:2">
      <c r="B5104" s="69"/>
    </row>
    <row r="5105" spans="2:2">
      <c r="B5105" s="69"/>
    </row>
    <row r="5106" spans="2:2">
      <c r="B5106" s="69"/>
    </row>
    <row r="5107" spans="2:2">
      <c r="B5107" s="69"/>
    </row>
    <row r="5108" spans="2:2">
      <c r="B5108" s="69"/>
    </row>
    <row r="5109" spans="2:2">
      <c r="B5109" s="69"/>
    </row>
    <row r="5110" spans="2:2">
      <c r="B5110" s="69"/>
    </row>
    <row r="5111" spans="2:2">
      <c r="B5111" s="69"/>
    </row>
    <row r="5112" spans="2:2">
      <c r="B5112" s="69"/>
    </row>
    <row r="5113" spans="2:2">
      <c r="B5113" s="69"/>
    </row>
    <row r="5114" spans="2:2">
      <c r="B5114" s="69"/>
    </row>
    <row r="5115" spans="2:2">
      <c r="B5115" s="69"/>
    </row>
    <row r="5116" spans="2:2">
      <c r="B5116" s="69"/>
    </row>
    <row r="5117" spans="2:2">
      <c r="B5117" s="69"/>
    </row>
    <row r="5118" spans="2:2">
      <c r="B5118" s="69"/>
    </row>
    <row r="5119" spans="2:2">
      <c r="B5119" s="69"/>
    </row>
    <row r="5120" spans="2:2">
      <c r="B5120" s="69"/>
    </row>
    <row r="5121" spans="2:2">
      <c r="B5121" s="69"/>
    </row>
    <row r="5122" spans="2:2">
      <c r="B5122" s="69"/>
    </row>
    <row r="5123" spans="2:2">
      <c r="B5123" s="69"/>
    </row>
    <row r="5124" spans="2:2">
      <c r="B5124" s="69"/>
    </row>
    <row r="5125" spans="2:2">
      <c r="B5125" s="69"/>
    </row>
    <row r="5126" spans="2:2">
      <c r="B5126" s="69"/>
    </row>
    <row r="5127" spans="2:2">
      <c r="B5127" s="69"/>
    </row>
    <row r="5128" spans="2:2">
      <c r="B5128" s="69"/>
    </row>
    <row r="5129" spans="2:2">
      <c r="B5129" s="69"/>
    </row>
    <row r="5130" spans="2:2">
      <c r="B5130" s="69"/>
    </row>
    <row r="5131" spans="2:2">
      <c r="B5131" s="69"/>
    </row>
    <row r="5132" spans="2:2">
      <c r="B5132" s="69"/>
    </row>
    <row r="5133" spans="2:2">
      <c r="B5133" s="69"/>
    </row>
    <row r="5134" spans="2:2">
      <c r="B5134" s="69"/>
    </row>
    <row r="5135" spans="2:2">
      <c r="B5135" s="69"/>
    </row>
    <row r="5136" spans="2:2">
      <c r="B5136" s="69"/>
    </row>
    <row r="5137" spans="2:2">
      <c r="B5137" s="69"/>
    </row>
    <row r="5138" spans="2:2">
      <c r="B5138" s="69"/>
    </row>
    <row r="5139" spans="2:2">
      <c r="B5139" s="69"/>
    </row>
    <row r="5140" spans="2:2">
      <c r="B5140" s="69"/>
    </row>
    <row r="5141" spans="2:2">
      <c r="B5141" s="69"/>
    </row>
    <row r="5142" spans="2:2">
      <c r="B5142" s="69"/>
    </row>
    <row r="5143" spans="2:2">
      <c r="B5143" s="69"/>
    </row>
    <row r="5144" spans="2:2">
      <c r="B5144" s="69"/>
    </row>
    <row r="5145" spans="2:2">
      <c r="B5145" s="69"/>
    </row>
    <row r="5146" spans="2:2">
      <c r="B5146" s="69"/>
    </row>
    <row r="5147" spans="2:2">
      <c r="B5147" s="69"/>
    </row>
    <row r="5148" spans="2:2">
      <c r="B5148" s="69"/>
    </row>
    <row r="5149" spans="2:2">
      <c r="B5149" s="69"/>
    </row>
    <row r="5150" spans="2:2">
      <c r="B5150" s="69"/>
    </row>
    <row r="5151" spans="2:2">
      <c r="B5151" s="69"/>
    </row>
    <row r="5152" spans="2:2">
      <c r="B5152" s="69"/>
    </row>
    <row r="5153" spans="2:2">
      <c r="B5153" s="69"/>
    </row>
    <row r="5154" spans="2:2">
      <c r="B5154" s="69"/>
    </row>
    <row r="5155" spans="2:2">
      <c r="B5155" s="69"/>
    </row>
    <row r="5156" spans="2:2">
      <c r="B5156" s="69"/>
    </row>
    <row r="5157" spans="2:2">
      <c r="B5157" s="69"/>
    </row>
    <row r="5158" spans="2:2">
      <c r="B5158" s="69"/>
    </row>
    <row r="5159" spans="2:2">
      <c r="B5159" s="69"/>
    </row>
    <row r="5160" spans="2:2">
      <c r="B5160" s="69"/>
    </row>
    <row r="5161" spans="2:2">
      <c r="B5161" s="69"/>
    </row>
    <row r="5162" spans="2:2">
      <c r="B5162" s="69"/>
    </row>
    <row r="5163" spans="2:2">
      <c r="B5163" s="69"/>
    </row>
    <row r="5164" spans="2:2">
      <c r="B5164" s="69"/>
    </row>
    <row r="5165" spans="2:2">
      <c r="B5165" s="69"/>
    </row>
    <row r="5166" spans="2:2">
      <c r="B5166" s="69"/>
    </row>
    <row r="5167" spans="2:2">
      <c r="B5167" s="69"/>
    </row>
    <row r="5168" spans="2:2">
      <c r="B5168" s="69"/>
    </row>
    <row r="5169" spans="2:2">
      <c r="B5169" s="69"/>
    </row>
    <row r="5170" spans="2:2">
      <c r="B5170" s="69"/>
    </row>
    <row r="5171" spans="2:2">
      <c r="B5171" s="69"/>
    </row>
    <row r="5172" spans="2:2">
      <c r="B5172" s="69"/>
    </row>
    <row r="5173" spans="2:2">
      <c r="B5173" s="69"/>
    </row>
    <row r="5174" spans="2:2">
      <c r="B5174" s="69"/>
    </row>
    <row r="5175" spans="2:2">
      <c r="B5175" s="69"/>
    </row>
    <row r="5176" spans="2:2">
      <c r="B5176" s="69"/>
    </row>
    <row r="5177" spans="2:2">
      <c r="B5177" s="69"/>
    </row>
    <row r="5178" spans="2:2">
      <c r="B5178" s="69"/>
    </row>
    <row r="5179" spans="2:2">
      <c r="B5179" s="69"/>
    </row>
    <row r="5180" spans="2:2">
      <c r="B5180" s="69"/>
    </row>
    <row r="5181" spans="2:2">
      <c r="B5181" s="69"/>
    </row>
    <row r="5182" spans="2:2">
      <c r="B5182" s="69"/>
    </row>
    <row r="5183" spans="2:2">
      <c r="B5183" s="69"/>
    </row>
    <row r="5184" spans="2:2">
      <c r="B5184" s="69"/>
    </row>
    <row r="5185" spans="2:2">
      <c r="B5185" s="69"/>
    </row>
    <row r="5186" spans="2:2">
      <c r="B5186" s="69"/>
    </row>
    <row r="5187" spans="2:2">
      <c r="B5187" s="69"/>
    </row>
    <row r="5188" spans="2:2">
      <c r="B5188" s="69"/>
    </row>
    <row r="5189" spans="2:2">
      <c r="B5189" s="69"/>
    </row>
    <row r="5190" spans="2:2">
      <c r="B5190" s="69"/>
    </row>
    <row r="5191" spans="2:2">
      <c r="B5191" s="69"/>
    </row>
    <row r="5192" spans="2:2">
      <c r="B5192" s="69"/>
    </row>
    <row r="5193" spans="2:2">
      <c r="B5193" s="69"/>
    </row>
    <row r="5194" spans="2:2">
      <c r="B5194" s="69"/>
    </row>
    <row r="5195" spans="2:2">
      <c r="B5195" s="69"/>
    </row>
    <row r="5196" spans="2:2">
      <c r="B5196" s="69"/>
    </row>
    <row r="5197" spans="2:2">
      <c r="B5197" s="69"/>
    </row>
    <row r="5198" spans="2:2">
      <c r="B5198" s="69"/>
    </row>
    <row r="5199" spans="2:2">
      <c r="B5199" s="69"/>
    </row>
    <row r="5200" spans="2:2">
      <c r="B5200" s="69"/>
    </row>
    <row r="5201" spans="2:2">
      <c r="B5201" s="69"/>
    </row>
    <row r="5202" spans="2:2">
      <c r="B5202" s="69"/>
    </row>
    <row r="5203" spans="2:2">
      <c r="B5203" s="69"/>
    </row>
    <row r="5204" spans="2:2">
      <c r="B5204" s="69"/>
    </row>
    <row r="5205" spans="2:2">
      <c r="B5205" s="69"/>
    </row>
    <row r="5206" spans="2:2">
      <c r="B5206" s="69"/>
    </row>
    <row r="5207" spans="2:2">
      <c r="B5207" s="69"/>
    </row>
    <row r="5208" spans="2:2">
      <c r="B5208" s="69"/>
    </row>
    <row r="5209" spans="2:2">
      <c r="B5209" s="69"/>
    </row>
    <row r="5210" spans="2:2">
      <c r="B5210" s="69"/>
    </row>
    <row r="5211" spans="2:2">
      <c r="B5211" s="69"/>
    </row>
    <row r="5212" spans="2:2">
      <c r="B5212" s="69"/>
    </row>
    <row r="5213" spans="2:2">
      <c r="B5213" s="69"/>
    </row>
    <row r="5214" spans="2:2">
      <c r="B5214" s="69"/>
    </row>
    <row r="5215" spans="2:2">
      <c r="B5215" s="69"/>
    </row>
    <row r="5216" spans="2:2">
      <c r="B5216" s="69"/>
    </row>
    <row r="5217" spans="2:2">
      <c r="B5217" s="69"/>
    </row>
    <row r="5218" spans="2:2">
      <c r="B5218" s="69"/>
    </row>
    <row r="5219" spans="2:2">
      <c r="B5219" s="69"/>
    </row>
    <row r="5220" spans="2:2">
      <c r="B5220" s="69"/>
    </row>
    <row r="5221" spans="2:2">
      <c r="B5221" s="69"/>
    </row>
    <row r="5222" spans="2:2">
      <c r="B5222" s="69"/>
    </row>
    <row r="5223" spans="2:2">
      <c r="B5223" s="69"/>
    </row>
    <row r="5224" spans="2:2">
      <c r="B5224" s="69"/>
    </row>
    <row r="5225" spans="2:2">
      <c r="B5225" s="69"/>
    </row>
    <row r="5226" spans="2:2">
      <c r="B5226" s="69"/>
    </row>
    <row r="5227" spans="2:2">
      <c r="B5227" s="69"/>
    </row>
    <row r="5228" spans="2:2">
      <c r="B5228" s="69"/>
    </row>
    <row r="5229" spans="2:2">
      <c r="B5229" s="69"/>
    </row>
    <row r="5230" spans="2:2">
      <c r="B5230" s="69"/>
    </row>
    <row r="5231" spans="2:2">
      <c r="B5231" s="69"/>
    </row>
    <row r="5232" spans="2:2">
      <c r="B5232" s="69"/>
    </row>
    <row r="5233" spans="2:2">
      <c r="B5233" s="69"/>
    </row>
    <row r="5234" spans="2:2">
      <c r="B5234" s="69"/>
    </row>
    <row r="5235" spans="2:2">
      <c r="B5235" s="69"/>
    </row>
    <row r="5236" spans="2:2">
      <c r="B5236" s="69"/>
    </row>
    <row r="5237" spans="2:2">
      <c r="B5237" s="69"/>
    </row>
    <row r="5238" spans="2:2">
      <c r="B5238" s="69"/>
    </row>
    <row r="5239" spans="2:2">
      <c r="B5239" s="69"/>
    </row>
    <row r="5240" spans="2:2">
      <c r="B5240" s="69"/>
    </row>
    <row r="5241" spans="2:2">
      <c r="B5241" s="69"/>
    </row>
    <row r="5242" spans="2:2">
      <c r="B5242" s="69"/>
    </row>
    <row r="5243" spans="2:2">
      <c r="B5243" s="69"/>
    </row>
    <row r="5244" spans="2:2">
      <c r="B5244" s="69"/>
    </row>
    <row r="5245" spans="2:2">
      <c r="B5245" s="69"/>
    </row>
    <row r="5246" spans="2:2">
      <c r="B5246" s="69"/>
    </row>
    <row r="5247" spans="2:2">
      <c r="B5247" s="69"/>
    </row>
    <row r="5248" spans="2:2">
      <c r="B5248" s="69"/>
    </row>
    <row r="5249" spans="2:2">
      <c r="B5249" s="69"/>
    </row>
    <row r="5250" spans="2:2">
      <c r="B5250" s="69"/>
    </row>
    <row r="5251" spans="2:2">
      <c r="B5251" s="69"/>
    </row>
    <row r="5252" spans="2:2">
      <c r="B5252" s="69"/>
    </row>
    <row r="5253" spans="2:2">
      <c r="B5253" s="69"/>
    </row>
    <row r="5254" spans="2:2">
      <c r="B5254" s="69"/>
    </row>
    <row r="5255" spans="2:2">
      <c r="B5255" s="69"/>
    </row>
    <row r="5256" spans="2:2">
      <c r="B5256" s="69"/>
    </row>
    <row r="5257" spans="2:2">
      <c r="B5257" s="69"/>
    </row>
    <row r="5258" spans="2:2">
      <c r="B5258" s="69"/>
    </row>
    <row r="5259" spans="2:2">
      <c r="B5259" s="69"/>
    </row>
    <row r="5260" spans="2:2">
      <c r="B5260" s="69"/>
    </row>
    <row r="5261" spans="2:2">
      <c r="B5261" s="69"/>
    </row>
    <row r="5262" spans="2:2">
      <c r="B5262" s="69"/>
    </row>
    <row r="5263" spans="2:2">
      <c r="B5263" s="69"/>
    </row>
    <row r="5264" spans="2:2">
      <c r="B5264" s="69"/>
    </row>
    <row r="5265" spans="2:2">
      <c r="B5265" s="69"/>
    </row>
    <row r="5266" spans="2:2">
      <c r="B5266" s="69"/>
    </row>
    <row r="5267" spans="2:2">
      <c r="B5267" s="69"/>
    </row>
    <row r="5268" spans="2:2">
      <c r="B5268" s="69"/>
    </row>
    <row r="5269" spans="2:2">
      <c r="B5269" s="69"/>
    </row>
    <row r="5270" spans="2:2">
      <c r="B5270" s="69"/>
    </row>
    <row r="5271" spans="2:2">
      <c r="B5271" s="69"/>
    </row>
    <row r="5272" spans="2:2">
      <c r="B5272" s="69"/>
    </row>
    <row r="5273" spans="2:2">
      <c r="B5273" s="69"/>
    </row>
    <row r="5274" spans="2:2">
      <c r="B5274" s="69"/>
    </row>
    <row r="5275" spans="2:2">
      <c r="B5275" s="69"/>
    </row>
    <row r="5276" spans="2:2">
      <c r="B5276" s="69"/>
    </row>
    <row r="5277" spans="2:2">
      <c r="B5277" s="69"/>
    </row>
    <row r="5278" spans="2:2">
      <c r="B5278" s="69"/>
    </row>
    <row r="5279" spans="2:2">
      <c r="B5279" s="69"/>
    </row>
    <row r="5280" spans="2:2">
      <c r="B5280" s="69"/>
    </row>
    <row r="5281" spans="2:2">
      <c r="B5281" s="69"/>
    </row>
    <row r="5282" spans="2:2">
      <c r="B5282" s="69"/>
    </row>
    <row r="5283" spans="2:2">
      <c r="B5283" s="69"/>
    </row>
    <row r="5284" spans="2:2">
      <c r="B5284" s="69"/>
    </row>
    <row r="5285" spans="2:2">
      <c r="B5285" s="69"/>
    </row>
    <row r="5286" spans="2:2">
      <c r="B5286" s="69"/>
    </row>
    <row r="5287" spans="2:2">
      <c r="B5287" s="69"/>
    </row>
    <row r="5288" spans="2:2">
      <c r="B5288" s="69"/>
    </row>
    <row r="5289" spans="2:2">
      <c r="B5289" s="69"/>
    </row>
    <row r="5290" spans="2:2">
      <c r="B5290" s="69"/>
    </row>
    <row r="5291" spans="2:2">
      <c r="B5291" s="69"/>
    </row>
    <row r="5292" spans="2:2">
      <c r="B5292" s="69"/>
    </row>
    <row r="5293" spans="2:2">
      <c r="B5293" s="69"/>
    </row>
    <row r="5294" spans="2:2">
      <c r="B5294" s="69"/>
    </row>
    <row r="5295" spans="2:2">
      <c r="B5295" s="69"/>
    </row>
    <row r="5296" spans="2:2">
      <c r="B5296" s="69"/>
    </row>
    <row r="5297" spans="2:2">
      <c r="B5297" s="69"/>
    </row>
    <row r="5298" spans="2:2">
      <c r="B5298" s="69"/>
    </row>
    <row r="5299" spans="2:2">
      <c r="B5299" s="69"/>
    </row>
    <row r="5300" spans="2:2">
      <c r="B5300" s="69"/>
    </row>
    <row r="5301" spans="2:2">
      <c r="B5301" s="69"/>
    </row>
    <row r="5302" spans="2:2">
      <c r="B5302" s="69"/>
    </row>
    <row r="5303" spans="2:2">
      <c r="B5303" s="69"/>
    </row>
    <row r="5304" spans="2:2">
      <c r="B5304" s="69"/>
    </row>
    <row r="5305" spans="2:2">
      <c r="B5305" s="69"/>
    </row>
    <row r="5306" spans="2:2">
      <c r="B5306" s="69"/>
    </row>
    <row r="5307" spans="2:2">
      <c r="B5307" s="69"/>
    </row>
    <row r="5308" spans="2:2">
      <c r="B5308" s="69"/>
    </row>
    <row r="5309" spans="2:2">
      <c r="B5309" s="69"/>
    </row>
    <row r="5310" spans="2:2">
      <c r="B5310" s="69"/>
    </row>
    <row r="5311" spans="2:2">
      <c r="B5311" s="69"/>
    </row>
    <row r="5312" spans="2:2">
      <c r="B5312" s="69"/>
    </row>
    <row r="5313" spans="2:2">
      <c r="B5313" s="69"/>
    </row>
    <row r="5314" spans="2:2">
      <c r="B5314" s="69"/>
    </row>
    <row r="5315" spans="2:2">
      <c r="B5315" s="69"/>
    </row>
    <row r="5316" spans="2:2">
      <c r="B5316" s="69"/>
    </row>
    <row r="5317" spans="2:2">
      <c r="B5317" s="69"/>
    </row>
    <row r="5318" spans="2:2">
      <c r="B5318" s="69"/>
    </row>
    <row r="5319" spans="2:2">
      <c r="B5319" s="69"/>
    </row>
    <row r="5320" spans="2:2">
      <c r="B5320" s="69"/>
    </row>
    <row r="5321" spans="2:2">
      <c r="B5321" s="69"/>
    </row>
    <row r="5322" spans="2:2">
      <c r="B5322" s="69"/>
    </row>
    <row r="5323" spans="2:2">
      <c r="B5323" s="69"/>
    </row>
    <row r="5324" spans="2:2">
      <c r="B5324" s="69"/>
    </row>
    <row r="5325" spans="2:2">
      <c r="B5325" s="69"/>
    </row>
    <row r="5326" spans="2:2">
      <c r="B5326" s="69"/>
    </row>
    <row r="5327" spans="2:2">
      <c r="B5327" s="69"/>
    </row>
    <row r="5328" spans="2:2">
      <c r="B5328" s="69"/>
    </row>
    <row r="5329" spans="2:2">
      <c r="B5329" s="69"/>
    </row>
    <row r="5330" spans="2:2">
      <c r="B5330" s="69"/>
    </row>
    <row r="5331" spans="2:2">
      <c r="B5331" s="69"/>
    </row>
    <row r="5332" spans="2:2">
      <c r="B5332" s="69"/>
    </row>
    <row r="5333" spans="2:2">
      <c r="B5333" s="69"/>
    </row>
    <row r="5334" spans="2:2">
      <c r="B5334" s="69"/>
    </row>
    <row r="5335" spans="2:2">
      <c r="B5335" s="69"/>
    </row>
    <row r="5336" spans="2:2">
      <c r="B5336" s="69"/>
    </row>
    <row r="5337" spans="2:2">
      <c r="B5337" s="69"/>
    </row>
    <row r="5338" spans="2:2">
      <c r="B5338" s="69"/>
    </row>
    <row r="5339" spans="2:2">
      <c r="B5339" s="69"/>
    </row>
    <row r="5340" spans="2:2">
      <c r="B5340" s="69"/>
    </row>
    <row r="5341" spans="2:2">
      <c r="B5341" s="69"/>
    </row>
    <row r="5342" spans="2:2">
      <c r="B5342" s="69"/>
    </row>
    <row r="5343" spans="2:2">
      <c r="B5343" s="69"/>
    </row>
    <row r="5344" spans="2:2">
      <c r="B5344" s="69"/>
    </row>
    <row r="5345" spans="2:2">
      <c r="B5345" s="69"/>
    </row>
    <row r="5346" spans="2:2">
      <c r="B5346" s="69"/>
    </row>
    <row r="5347" spans="2:2">
      <c r="B5347" s="69"/>
    </row>
    <row r="5348" spans="2:2">
      <c r="B5348" s="69"/>
    </row>
    <row r="5349" spans="2:2">
      <c r="B5349" s="69"/>
    </row>
    <row r="5350" spans="2:2">
      <c r="B5350" s="69"/>
    </row>
    <row r="5351" spans="2:2">
      <c r="B5351" s="69"/>
    </row>
    <row r="5352" spans="2:2">
      <c r="B5352" s="69"/>
    </row>
    <row r="5353" spans="2:2">
      <c r="B5353" s="69"/>
    </row>
    <row r="5354" spans="2:2">
      <c r="B5354" s="69"/>
    </row>
    <row r="5355" spans="2:2">
      <c r="B5355" s="69"/>
    </row>
    <row r="5356" spans="2:2">
      <c r="B5356" s="69"/>
    </row>
    <row r="5357" spans="2:2">
      <c r="B5357" s="69"/>
    </row>
    <row r="5358" spans="2:2">
      <c r="B5358" s="69"/>
    </row>
    <row r="5359" spans="2:2">
      <c r="B5359" s="69"/>
    </row>
    <row r="5360" spans="2:2">
      <c r="B5360" s="69"/>
    </row>
    <row r="5361" spans="2:2">
      <c r="B5361" s="69"/>
    </row>
    <row r="5362" spans="2:2">
      <c r="B5362" s="69"/>
    </row>
    <row r="5363" spans="2:2">
      <c r="B5363" s="69"/>
    </row>
    <row r="5364" spans="2:2">
      <c r="B5364" s="69"/>
    </row>
    <row r="5365" spans="2:2">
      <c r="B5365" s="69"/>
    </row>
    <row r="5366" spans="2:2">
      <c r="B5366" s="69"/>
    </row>
    <row r="5367" spans="2:2">
      <c r="B5367" s="69"/>
    </row>
    <row r="5368" spans="2:2">
      <c r="B5368" s="69"/>
    </row>
    <row r="5369" spans="2:2">
      <c r="B5369" s="69"/>
    </row>
    <row r="5370" spans="2:2">
      <c r="B5370" s="69"/>
    </row>
    <row r="5371" spans="2:2">
      <c r="B5371" s="69"/>
    </row>
    <row r="5372" spans="2:2">
      <c r="B5372" s="69"/>
    </row>
    <row r="5373" spans="2:2">
      <c r="B5373" s="69"/>
    </row>
    <row r="5374" spans="2:2">
      <c r="B5374" s="69"/>
    </row>
    <row r="5375" spans="2:2">
      <c r="B5375" s="69"/>
    </row>
    <row r="5376" spans="2:2">
      <c r="B5376" s="69"/>
    </row>
    <row r="5377" spans="2:2">
      <c r="B5377" s="69"/>
    </row>
    <row r="5378" spans="2:2">
      <c r="B5378" s="69"/>
    </row>
    <row r="5379" spans="2:2">
      <c r="B5379" s="69"/>
    </row>
    <row r="5380" spans="2:2">
      <c r="B5380" s="69"/>
    </row>
    <row r="5381" spans="2:2">
      <c r="B5381" s="69"/>
    </row>
    <row r="5382" spans="2:2">
      <c r="B5382" s="69"/>
    </row>
    <row r="5383" spans="2:2">
      <c r="B5383" s="69"/>
    </row>
    <row r="5384" spans="2:2">
      <c r="B5384" s="69"/>
    </row>
    <row r="5385" spans="2:2">
      <c r="B5385" s="69"/>
    </row>
    <row r="5386" spans="2:2">
      <c r="B5386" s="69"/>
    </row>
    <row r="5387" spans="2:2">
      <c r="B5387" s="69"/>
    </row>
    <row r="5388" spans="2:2">
      <c r="B5388" s="69"/>
    </row>
    <row r="5389" spans="2:2">
      <c r="B5389" s="69"/>
    </row>
    <row r="5390" spans="2:2">
      <c r="B5390" s="69"/>
    </row>
    <row r="5391" spans="2:2">
      <c r="B5391" s="69"/>
    </row>
    <row r="5392" spans="2:2">
      <c r="B5392" s="69"/>
    </row>
    <row r="5393" spans="2:2">
      <c r="B5393" s="69"/>
    </row>
    <row r="5394" spans="2:2">
      <c r="B5394" s="69"/>
    </row>
    <row r="5395" spans="2:2">
      <c r="B5395" s="69"/>
    </row>
    <row r="5396" spans="2:2">
      <c r="B5396" s="69"/>
    </row>
    <row r="5397" spans="2:2">
      <c r="B5397" s="69"/>
    </row>
    <row r="5398" spans="2:2">
      <c r="B5398" s="69"/>
    </row>
    <row r="5399" spans="2:2">
      <c r="B5399" s="69"/>
    </row>
    <row r="5400" spans="2:2">
      <c r="B5400" s="69"/>
    </row>
    <row r="5401" spans="2:2">
      <c r="B5401" s="69"/>
    </row>
    <row r="5402" spans="2:2">
      <c r="B5402" s="69"/>
    </row>
    <row r="5403" spans="2:2">
      <c r="B5403" s="69"/>
    </row>
    <row r="5404" spans="2:2">
      <c r="B5404" s="69"/>
    </row>
    <row r="5405" spans="2:2">
      <c r="B5405" s="69"/>
    </row>
    <row r="5406" spans="2:2">
      <c r="B5406" s="69"/>
    </row>
    <row r="5407" spans="2:2">
      <c r="B5407" s="69"/>
    </row>
    <row r="5408" spans="2:2">
      <c r="B5408" s="69"/>
    </row>
    <row r="5409" spans="2:2">
      <c r="B5409" s="69"/>
    </row>
    <row r="5410" spans="2:2">
      <c r="B5410" s="69"/>
    </row>
    <row r="5411" spans="2:2">
      <c r="B5411" s="69"/>
    </row>
    <row r="5412" spans="2:2">
      <c r="B5412" s="69"/>
    </row>
    <row r="5413" spans="2:2">
      <c r="B5413" s="69"/>
    </row>
    <row r="5414" spans="2:2">
      <c r="B5414" s="69"/>
    </row>
    <row r="5415" spans="2:2">
      <c r="B5415" s="69"/>
    </row>
    <row r="5416" spans="2:2">
      <c r="B5416" s="69"/>
    </row>
    <row r="5417" spans="2:2">
      <c r="B5417" s="69"/>
    </row>
    <row r="5418" spans="2:2">
      <c r="B5418" s="69"/>
    </row>
    <row r="5419" spans="2:2">
      <c r="B5419" s="69"/>
    </row>
    <row r="5420" spans="2:2">
      <c r="B5420" s="69"/>
    </row>
    <row r="5421" spans="2:2">
      <c r="B5421" s="69"/>
    </row>
    <row r="5422" spans="2:2">
      <c r="B5422" s="69"/>
    </row>
    <row r="5423" spans="2:2">
      <c r="B5423" s="69"/>
    </row>
    <row r="5424" spans="2:2">
      <c r="B5424" s="69"/>
    </row>
    <row r="5425" spans="2:2">
      <c r="B5425" s="69"/>
    </row>
    <row r="5426" spans="2:2">
      <c r="B5426" s="69"/>
    </row>
    <row r="5427" spans="2:2">
      <c r="B5427" s="69"/>
    </row>
    <row r="5428" spans="2:2">
      <c r="B5428" s="69"/>
    </row>
    <row r="5429" spans="2:2">
      <c r="B5429" s="69"/>
    </row>
    <row r="5430" spans="2:2">
      <c r="B5430" s="69"/>
    </row>
    <row r="5431" spans="2:2">
      <c r="B5431" s="69"/>
    </row>
    <row r="5432" spans="2:2">
      <c r="B5432" s="69"/>
    </row>
    <row r="5433" spans="2:2">
      <c r="B5433" s="69"/>
    </row>
    <row r="5434" spans="2:2">
      <c r="B5434" s="69"/>
    </row>
    <row r="5435" spans="2:2">
      <c r="B5435" s="69"/>
    </row>
    <row r="5436" spans="2:2">
      <c r="B5436" s="69"/>
    </row>
    <row r="5437" spans="2:2">
      <c r="B5437" s="69"/>
    </row>
    <row r="5438" spans="2:2">
      <c r="B5438" s="69"/>
    </row>
    <row r="5439" spans="2:2">
      <c r="B5439" s="69"/>
    </row>
    <row r="5440" spans="2:2">
      <c r="B5440" s="69"/>
    </row>
    <row r="5441" spans="2:2">
      <c r="B5441" s="69"/>
    </row>
    <row r="5442" spans="2:2">
      <c r="B5442" s="69"/>
    </row>
    <row r="5443" spans="2:2">
      <c r="B5443" s="69"/>
    </row>
    <row r="5444" spans="2:2">
      <c r="B5444" s="69"/>
    </row>
    <row r="5445" spans="2:2">
      <c r="B5445" s="69"/>
    </row>
    <row r="5446" spans="2:2">
      <c r="B5446" s="69"/>
    </row>
    <row r="5447" spans="2:2">
      <c r="B5447" s="69"/>
    </row>
    <row r="5448" spans="2:2">
      <c r="B5448" s="69"/>
    </row>
    <row r="5449" spans="2:2">
      <c r="B5449" s="69"/>
    </row>
    <row r="5450" spans="2:2">
      <c r="B5450" s="69"/>
    </row>
    <row r="5451" spans="2:2">
      <c r="B5451" s="69"/>
    </row>
    <row r="5452" spans="2:2">
      <c r="B5452" s="69"/>
    </row>
    <row r="5453" spans="2:2">
      <c r="B5453" s="69"/>
    </row>
    <row r="5454" spans="2:2">
      <c r="B5454" s="69"/>
    </row>
    <row r="5455" spans="2:2">
      <c r="B5455" s="69"/>
    </row>
    <row r="5456" spans="2:2">
      <c r="B5456" s="69"/>
    </row>
    <row r="5457" spans="2:2">
      <c r="B5457" s="69"/>
    </row>
    <row r="5458" spans="2:2">
      <c r="B5458" s="69"/>
    </row>
    <row r="5459" spans="2:2">
      <c r="B5459" s="69"/>
    </row>
    <row r="5460" spans="2:2">
      <c r="B5460" s="69"/>
    </row>
    <row r="5461" spans="2:2">
      <c r="B5461" s="69"/>
    </row>
    <row r="5462" spans="2:2">
      <c r="B5462" s="69"/>
    </row>
    <row r="5463" spans="2:2">
      <c r="B5463" s="69"/>
    </row>
    <row r="5464" spans="2:2">
      <c r="B5464" s="69"/>
    </row>
    <row r="5465" spans="2:2">
      <c r="B5465" s="69"/>
    </row>
    <row r="5466" spans="2:2">
      <c r="B5466" s="69"/>
    </row>
    <row r="5467" spans="2:2">
      <c r="B5467" s="69"/>
    </row>
    <row r="5468" spans="2:2">
      <c r="B5468" s="69"/>
    </row>
    <row r="5469" spans="2:2">
      <c r="B5469" s="69"/>
    </row>
    <row r="5470" spans="2:2">
      <c r="B5470" s="69"/>
    </row>
    <row r="5471" spans="2:2">
      <c r="B5471" s="69"/>
    </row>
    <row r="5472" spans="2:2">
      <c r="B5472" s="69"/>
    </row>
    <row r="5473" spans="2:2">
      <c r="B5473" s="69"/>
    </row>
    <row r="5474" spans="2:2">
      <c r="B5474" s="69"/>
    </row>
    <row r="5475" spans="2:2">
      <c r="B5475" s="69"/>
    </row>
    <row r="5476" spans="2:2">
      <c r="B5476" s="69"/>
    </row>
    <row r="5477" spans="2:2">
      <c r="B5477" s="69"/>
    </row>
    <row r="5478" spans="2:2">
      <c r="B5478" s="69"/>
    </row>
    <row r="5479" spans="2:2">
      <c r="B5479" s="69"/>
    </row>
    <row r="5480" spans="2:2">
      <c r="B5480" s="69"/>
    </row>
    <row r="5481" spans="2:2">
      <c r="B5481" s="69"/>
    </row>
    <row r="5482" spans="2:2">
      <c r="B5482" s="69"/>
    </row>
    <row r="5483" spans="2:2">
      <c r="B5483" s="69"/>
    </row>
    <row r="5484" spans="2:2">
      <c r="B5484" s="69"/>
    </row>
    <row r="5485" spans="2:2">
      <c r="B5485" s="69"/>
    </row>
    <row r="5486" spans="2:2">
      <c r="B5486" s="69"/>
    </row>
    <row r="5487" spans="2:2">
      <c r="B5487" s="69"/>
    </row>
    <row r="5488" spans="2:2">
      <c r="B5488" s="69"/>
    </row>
    <row r="5489" spans="2:2">
      <c r="B5489" s="69"/>
    </row>
    <row r="5490" spans="2:2">
      <c r="B5490" s="69"/>
    </row>
    <row r="5491" spans="2:2">
      <c r="B5491" s="69"/>
    </row>
    <row r="5492" spans="2:2">
      <c r="B5492" s="69"/>
    </row>
    <row r="5493" spans="2:2">
      <c r="B5493" s="69"/>
    </row>
    <row r="5494" spans="2:2">
      <c r="B5494" s="69"/>
    </row>
    <row r="5495" spans="2:2">
      <c r="B5495" s="69"/>
    </row>
    <row r="5496" spans="2:2">
      <c r="B5496" s="69"/>
    </row>
    <row r="5497" spans="2:2">
      <c r="B5497" s="69"/>
    </row>
    <row r="5498" spans="2:2">
      <c r="B5498" s="69"/>
    </row>
    <row r="5499" spans="2:2">
      <c r="B5499" s="69"/>
    </row>
    <row r="5500" spans="2:2">
      <c r="B5500" s="69"/>
    </row>
    <row r="5501" spans="2:2">
      <c r="B5501" s="69"/>
    </row>
    <row r="5502" spans="2:2">
      <c r="B5502" s="69"/>
    </row>
    <row r="5503" spans="2:2">
      <c r="B5503" s="69"/>
    </row>
    <row r="5504" spans="2:2">
      <c r="B5504" s="69"/>
    </row>
    <row r="5505" spans="2:2">
      <c r="B5505" s="69"/>
    </row>
    <row r="5506" spans="2:2">
      <c r="B5506" s="69"/>
    </row>
    <row r="5507" spans="2:2">
      <c r="B5507" s="69"/>
    </row>
    <row r="5508" spans="2:2">
      <c r="B5508" s="69"/>
    </row>
    <row r="5509" spans="2:2">
      <c r="B5509" s="69"/>
    </row>
    <row r="5510" spans="2:2">
      <c r="B5510" s="69"/>
    </row>
    <row r="5511" spans="2:2">
      <c r="B5511" s="69"/>
    </row>
    <row r="5512" spans="2:2">
      <c r="B5512" s="69"/>
    </row>
    <row r="5513" spans="2:2">
      <c r="B5513" s="69"/>
    </row>
    <row r="5514" spans="2:2">
      <c r="B5514" s="69"/>
    </row>
    <row r="5515" spans="2:2">
      <c r="B5515" s="69"/>
    </row>
    <row r="5516" spans="2:2">
      <c r="B5516" s="69"/>
    </row>
    <row r="5517" spans="2:2">
      <c r="B5517" s="69"/>
    </row>
    <row r="5518" spans="2:2">
      <c r="B5518" s="69"/>
    </row>
    <row r="5519" spans="2:2">
      <c r="B5519" s="69"/>
    </row>
    <row r="5520" spans="2:2">
      <c r="B5520" s="69"/>
    </row>
    <row r="5521" spans="2:2">
      <c r="B5521" s="69"/>
    </row>
    <row r="5522" spans="2:2">
      <c r="B5522" s="69"/>
    </row>
    <row r="5523" spans="2:2">
      <c r="B5523" s="69"/>
    </row>
    <row r="5524" spans="2:2">
      <c r="B5524" s="69"/>
    </row>
    <row r="5525" spans="2:2">
      <c r="B5525" s="69"/>
    </row>
    <row r="5526" spans="2:2">
      <c r="B5526" s="69"/>
    </row>
    <row r="5527" spans="2:2">
      <c r="B5527" s="69"/>
    </row>
    <row r="5528" spans="2:2">
      <c r="B5528" s="69"/>
    </row>
    <row r="5529" spans="2:2">
      <c r="B5529" s="69"/>
    </row>
    <row r="5530" spans="2:2">
      <c r="B5530" s="69"/>
    </row>
    <row r="5531" spans="2:2">
      <c r="B5531" s="69"/>
    </row>
    <row r="5532" spans="2:2">
      <c r="B5532" s="69"/>
    </row>
    <row r="5533" spans="2:2">
      <c r="B5533" s="69"/>
    </row>
    <row r="5534" spans="2:2">
      <c r="B5534" s="69"/>
    </row>
    <row r="5535" spans="2:2">
      <c r="B5535" s="69"/>
    </row>
    <row r="5536" spans="2:2">
      <c r="B5536" s="69"/>
    </row>
    <row r="5537" spans="2:2">
      <c r="B5537" s="69"/>
    </row>
    <row r="5538" spans="2:2">
      <c r="B5538" s="69"/>
    </row>
    <row r="5539" spans="2:2">
      <c r="B5539" s="69"/>
    </row>
    <row r="5540" spans="2:2">
      <c r="B5540" s="69"/>
    </row>
    <row r="5541" spans="2:2">
      <c r="B5541" s="69"/>
    </row>
    <row r="5542" spans="2:2">
      <c r="B5542" s="69"/>
    </row>
    <row r="5543" spans="2:2">
      <c r="B5543" s="69"/>
    </row>
    <row r="5544" spans="2:2">
      <c r="B5544" s="69"/>
    </row>
    <row r="5545" spans="2:2">
      <c r="B5545" s="69"/>
    </row>
    <row r="5546" spans="2:2">
      <c r="B5546" s="69"/>
    </row>
    <row r="5547" spans="2:2">
      <c r="B5547" s="69"/>
    </row>
    <row r="5548" spans="2:2">
      <c r="B5548" s="69"/>
    </row>
    <row r="5549" spans="2:2">
      <c r="B5549" s="69"/>
    </row>
    <row r="5550" spans="2:2">
      <c r="B5550" s="69"/>
    </row>
    <row r="5551" spans="2:2">
      <c r="B5551" s="69"/>
    </row>
    <row r="5552" spans="2:2">
      <c r="B5552" s="69"/>
    </row>
    <row r="5553" spans="2:2">
      <c r="B5553" s="69"/>
    </row>
    <row r="5554" spans="2:2">
      <c r="B5554" s="69"/>
    </row>
    <row r="5555" spans="2:2">
      <c r="B5555" s="69"/>
    </row>
    <row r="5556" spans="2:2">
      <c r="B5556" s="69"/>
    </row>
    <row r="5557" spans="2:2">
      <c r="B5557" s="69"/>
    </row>
    <row r="5558" spans="2:2">
      <c r="B5558" s="69"/>
    </row>
    <row r="5559" spans="2:2">
      <c r="B5559" s="69"/>
    </row>
    <row r="5560" spans="2:2">
      <c r="B5560" s="69"/>
    </row>
    <row r="5561" spans="2:2">
      <c r="B5561" s="69"/>
    </row>
    <row r="5562" spans="2:2">
      <c r="B5562" s="69"/>
    </row>
    <row r="5563" spans="2:2">
      <c r="B5563" s="69"/>
    </row>
    <row r="5564" spans="2:2">
      <c r="B5564" s="69"/>
    </row>
    <row r="5565" spans="2:2">
      <c r="B5565" s="69"/>
    </row>
    <row r="5566" spans="2:2">
      <c r="B5566" s="69"/>
    </row>
    <row r="5567" spans="2:2">
      <c r="B5567" s="69"/>
    </row>
    <row r="5568" spans="2:2">
      <c r="B5568" s="69"/>
    </row>
    <row r="5569" spans="2:2">
      <c r="B5569" s="69"/>
    </row>
    <row r="5570" spans="2:2">
      <c r="B5570" s="69"/>
    </row>
    <row r="5571" spans="2:2">
      <c r="B5571" s="69"/>
    </row>
    <row r="5572" spans="2:2">
      <c r="B5572" s="69"/>
    </row>
    <row r="5573" spans="2:2">
      <c r="B5573" s="69"/>
    </row>
    <row r="5574" spans="2:2">
      <c r="B5574" s="69"/>
    </row>
    <row r="5575" spans="2:2">
      <c r="B5575" s="69"/>
    </row>
    <row r="5576" spans="2:2">
      <c r="B5576" s="69"/>
    </row>
    <row r="5577" spans="2:2">
      <c r="B5577" s="69"/>
    </row>
    <row r="5578" spans="2:2">
      <c r="B5578" s="69"/>
    </row>
    <row r="5579" spans="2:2">
      <c r="B5579" s="69"/>
    </row>
    <row r="5580" spans="2:2">
      <c r="B5580" s="69"/>
    </row>
    <row r="5581" spans="2:2">
      <c r="B5581" s="69"/>
    </row>
    <row r="5582" spans="2:2">
      <c r="B5582" s="69"/>
    </row>
    <row r="5583" spans="2:2">
      <c r="B5583" s="69"/>
    </row>
    <row r="5584" spans="2:2">
      <c r="B5584" s="69"/>
    </row>
    <row r="5585" spans="2:2">
      <c r="B5585" s="69"/>
    </row>
    <row r="5586" spans="2:2">
      <c r="B5586" s="69"/>
    </row>
    <row r="5587" spans="2:2">
      <c r="B5587" s="69"/>
    </row>
    <row r="5588" spans="2:2">
      <c r="B5588" s="69"/>
    </row>
    <row r="5589" spans="2:2">
      <c r="B5589" s="69"/>
    </row>
    <row r="5590" spans="2:2">
      <c r="B5590" s="69"/>
    </row>
    <row r="5591" spans="2:2">
      <c r="B5591" s="69"/>
    </row>
    <row r="5592" spans="2:2">
      <c r="B5592" s="69"/>
    </row>
    <row r="5593" spans="2:2">
      <c r="B5593" s="69"/>
    </row>
    <row r="5594" spans="2:2">
      <c r="B5594" s="69"/>
    </row>
    <row r="5595" spans="2:2">
      <c r="B5595" s="69"/>
    </row>
    <row r="5596" spans="2:2">
      <c r="B5596" s="69"/>
    </row>
    <row r="5597" spans="2:2">
      <c r="B5597" s="69"/>
    </row>
    <row r="5598" spans="2:2">
      <c r="B5598" s="69"/>
    </row>
    <row r="5599" spans="2:2">
      <c r="B5599" s="69"/>
    </row>
    <row r="5600" spans="2:2">
      <c r="B5600" s="69"/>
    </row>
    <row r="5601" spans="2:2">
      <c r="B5601" s="69"/>
    </row>
    <row r="5602" spans="2:2">
      <c r="B5602" s="69"/>
    </row>
    <row r="5603" spans="2:2">
      <c r="B5603" s="69"/>
    </row>
    <row r="5604" spans="2:2">
      <c r="B5604" s="69"/>
    </row>
    <row r="5605" spans="2:2">
      <c r="B5605" s="69"/>
    </row>
    <row r="5606" spans="2:2">
      <c r="B5606" s="69"/>
    </row>
    <row r="5607" spans="2:2">
      <c r="B5607" s="69"/>
    </row>
    <row r="5608" spans="2:2">
      <c r="B5608" s="69"/>
    </row>
    <row r="5609" spans="2:2">
      <c r="B5609" s="69"/>
    </row>
    <row r="5610" spans="2:2">
      <c r="B5610" s="69"/>
    </row>
    <row r="5611" spans="2:2">
      <c r="B5611" s="69"/>
    </row>
    <row r="5612" spans="2:2">
      <c r="B5612" s="69"/>
    </row>
    <row r="5613" spans="2:2">
      <c r="B5613" s="69"/>
    </row>
    <row r="5614" spans="2:2">
      <c r="B5614" s="69"/>
    </row>
    <row r="5615" spans="2:2">
      <c r="B5615" s="69"/>
    </row>
    <row r="5616" spans="2:2">
      <c r="B5616" s="69"/>
    </row>
    <row r="5617" spans="2:2">
      <c r="B5617" s="69"/>
    </row>
    <row r="5618" spans="2:2">
      <c r="B5618" s="69"/>
    </row>
    <row r="5619" spans="2:2">
      <c r="B5619" s="69"/>
    </row>
    <row r="5620" spans="2:2">
      <c r="B5620" s="69"/>
    </row>
    <row r="5621" spans="2:2">
      <c r="B5621" s="69"/>
    </row>
    <row r="5622" spans="2:2">
      <c r="B5622" s="69"/>
    </row>
    <row r="5623" spans="2:2">
      <c r="B5623" s="69"/>
    </row>
    <row r="5624" spans="2:2">
      <c r="B5624" s="69"/>
    </row>
    <row r="5625" spans="2:2">
      <c r="B5625" s="69"/>
    </row>
    <row r="5626" spans="2:2">
      <c r="B5626" s="69"/>
    </row>
    <row r="5627" spans="2:2">
      <c r="B5627" s="69"/>
    </row>
    <row r="5628" spans="2:2">
      <c r="B5628" s="69"/>
    </row>
    <row r="5629" spans="2:2">
      <c r="B5629" s="69"/>
    </row>
    <row r="5630" spans="2:2">
      <c r="B5630" s="69"/>
    </row>
    <row r="5631" spans="2:2">
      <c r="B5631" s="69"/>
    </row>
    <row r="5632" spans="2:2">
      <c r="B5632" s="69"/>
    </row>
    <row r="5633" spans="2:2">
      <c r="B5633" s="69"/>
    </row>
    <row r="5634" spans="2:2">
      <c r="B5634" s="69"/>
    </row>
    <row r="5635" spans="2:2">
      <c r="B5635" s="69"/>
    </row>
    <row r="5636" spans="2:2">
      <c r="B5636" s="69"/>
    </row>
    <row r="5637" spans="2:2">
      <c r="B5637" s="69"/>
    </row>
    <row r="5638" spans="2:2">
      <c r="B5638" s="69"/>
    </row>
    <row r="5639" spans="2:2">
      <c r="B5639" s="69"/>
    </row>
    <row r="5640" spans="2:2">
      <c r="B5640" s="69"/>
    </row>
    <row r="5641" spans="2:2">
      <c r="B5641" s="69"/>
    </row>
    <row r="5642" spans="2:2">
      <c r="B5642" s="69"/>
    </row>
    <row r="5643" spans="2:2">
      <c r="B5643" s="69"/>
    </row>
    <row r="5644" spans="2:2">
      <c r="B5644" s="69"/>
    </row>
    <row r="5645" spans="2:2">
      <c r="B5645" s="69"/>
    </row>
    <row r="5646" spans="2:2">
      <c r="B5646" s="69"/>
    </row>
    <row r="5647" spans="2:2">
      <c r="B5647" s="69"/>
    </row>
    <row r="5648" spans="2:2">
      <c r="B5648" s="69"/>
    </row>
    <row r="5649" spans="2:2">
      <c r="B5649" s="69"/>
    </row>
    <row r="5650" spans="2:2">
      <c r="B5650" s="69"/>
    </row>
    <row r="5651" spans="2:2">
      <c r="B5651" s="69"/>
    </row>
    <row r="5652" spans="2:2">
      <c r="B5652" s="69"/>
    </row>
    <row r="5653" spans="2:2">
      <c r="B5653" s="69"/>
    </row>
    <row r="5654" spans="2:2">
      <c r="B5654" s="69"/>
    </row>
    <row r="5655" spans="2:2">
      <c r="B5655" s="69"/>
    </row>
    <row r="5656" spans="2:2">
      <c r="B5656" s="69"/>
    </row>
    <row r="5657" spans="2:2">
      <c r="B5657" s="69"/>
    </row>
    <row r="5658" spans="2:2">
      <c r="B5658" s="69"/>
    </row>
    <row r="5659" spans="2:2">
      <c r="B5659" s="69"/>
    </row>
    <row r="5660" spans="2:2">
      <c r="B5660" s="69"/>
    </row>
    <row r="5661" spans="2:2">
      <c r="B5661" s="69"/>
    </row>
    <row r="5662" spans="2:2">
      <c r="B5662" s="69"/>
    </row>
    <row r="5663" spans="2:2">
      <c r="B5663" s="69"/>
    </row>
    <row r="5664" spans="2:2">
      <c r="B5664" s="69"/>
    </row>
    <row r="5665" spans="2:2">
      <c r="B5665" s="69"/>
    </row>
    <row r="5666" spans="2:2">
      <c r="B5666" s="69"/>
    </row>
    <row r="5667" spans="2:2">
      <c r="B5667" s="69"/>
    </row>
    <row r="5668" spans="2:2">
      <c r="B5668" s="69"/>
    </row>
    <row r="5669" spans="2:2">
      <c r="B5669" s="69"/>
    </row>
    <row r="5670" spans="2:2">
      <c r="B5670" s="69"/>
    </row>
    <row r="5671" spans="2:2">
      <c r="B5671" s="69"/>
    </row>
    <row r="5672" spans="2:2">
      <c r="B5672" s="69"/>
    </row>
    <row r="5673" spans="2:2">
      <c r="B5673" s="69"/>
    </row>
    <row r="5674" spans="2:2">
      <c r="B5674" s="69"/>
    </row>
    <row r="5675" spans="2:2">
      <c r="B5675" s="69"/>
    </row>
    <row r="5676" spans="2:2">
      <c r="B5676" s="69"/>
    </row>
    <row r="5677" spans="2:2">
      <c r="B5677" s="69"/>
    </row>
    <row r="5678" spans="2:2">
      <c r="B5678" s="69"/>
    </row>
    <row r="5679" spans="2:2">
      <c r="B5679" s="69"/>
    </row>
    <row r="5680" spans="2:2">
      <c r="B5680" s="69"/>
    </row>
    <row r="5681" spans="2:2">
      <c r="B5681" s="69"/>
    </row>
    <row r="5682" spans="2:2">
      <c r="B5682" s="69"/>
    </row>
    <row r="5683" spans="2:2">
      <c r="B5683" s="69"/>
    </row>
    <row r="5684" spans="2:2">
      <c r="B5684" s="69"/>
    </row>
    <row r="5685" spans="2:2">
      <c r="B5685" s="69"/>
    </row>
    <row r="5686" spans="2:2">
      <c r="B5686" s="69"/>
    </row>
    <row r="5687" spans="2:2">
      <c r="B5687" s="69"/>
    </row>
    <row r="5688" spans="2:2">
      <c r="B5688" s="69"/>
    </row>
    <row r="5689" spans="2:2">
      <c r="B5689" s="69"/>
    </row>
    <row r="5690" spans="2:2">
      <c r="B5690" s="69"/>
    </row>
    <row r="5691" spans="2:2">
      <c r="B5691" s="69"/>
    </row>
    <row r="5692" spans="2:2">
      <c r="B5692" s="69"/>
    </row>
    <row r="5693" spans="2:2">
      <c r="B5693" s="69"/>
    </row>
    <row r="5694" spans="2:2">
      <c r="B5694" s="69"/>
    </row>
    <row r="5695" spans="2:2">
      <c r="B5695" s="69"/>
    </row>
    <row r="5696" spans="2:2">
      <c r="B5696" s="69"/>
    </row>
    <row r="5697" spans="2:2">
      <c r="B5697" s="69"/>
    </row>
    <row r="5698" spans="2:2">
      <c r="B5698" s="69"/>
    </row>
    <row r="5699" spans="2:2">
      <c r="B5699" s="69"/>
    </row>
    <row r="5700" spans="2:2">
      <c r="B5700" s="69"/>
    </row>
    <row r="5701" spans="2:2">
      <c r="B5701" s="69"/>
    </row>
    <row r="5702" spans="2:2">
      <c r="B5702" s="69"/>
    </row>
    <row r="5703" spans="2:2">
      <c r="B5703" s="69"/>
    </row>
    <row r="5704" spans="2:2">
      <c r="B5704" s="69"/>
    </row>
    <row r="5705" spans="2:2">
      <c r="B5705" s="69"/>
    </row>
    <row r="5706" spans="2:2">
      <c r="B5706" s="69"/>
    </row>
    <row r="5707" spans="2:2">
      <c r="B5707" s="69"/>
    </row>
    <row r="5708" spans="2:2">
      <c r="B5708" s="69"/>
    </row>
    <row r="5709" spans="2:2">
      <c r="B5709" s="69"/>
    </row>
    <row r="5710" spans="2:2">
      <c r="B5710" s="69"/>
    </row>
    <row r="5711" spans="2:2">
      <c r="B5711" s="69"/>
    </row>
    <row r="5712" spans="2:2">
      <c r="B5712" s="69"/>
    </row>
    <row r="5713" spans="2:2">
      <c r="B5713" s="69"/>
    </row>
    <row r="5714" spans="2:2">
      <c r="B5714" s="69"/>
    </row>
    <row r="5715" spans="2:2">
      <c r="B5715" s="69"/>
    </row>
    <row r="5716" spans="2:2">
      <c r="B5716" s="69"/>
    </row>
    <row r="5717" spans="2:2">
      <c r="B5717" s="69"/>
    </row>
    <row r="5718" spans="2:2">
      <c r="B5718" s="69"/>
    </row>
    <row r="5719" spans="2:2">
      <c r="B5719" s="69"/>
    </row>
    <row r="5720" spans="2:2">
      <c r="B5720" s="69"/>
    </row>
    <row r="5721" spans="2:2">
      <c r="B5721" s="69"/>
    </row>
    <row r="5722" spans="2:2">
      <c r="B5722" s="69"/>
    </row>
    <row r="5723" spans="2:2">
      <c r="B5723" s="69"/>
    </row>
    <row r="5724" spans="2:2">
      <c r="B5724" s="69"/>
    </row>
    <row r="5725" spans="2:2">
      <c r="B5725" s="69"/>
    </row>
    <row r="5726" spans="2:2">
      <c r="B5726" s="69"/>
    </row>
    <row r="5727" spans="2:2">
      <c r="B5727" s="69"/>
    </row>
    <row r="5728" spans="2:2">
      <c r="B5728" s="69"/>
    </row>
    <row r="5729" spans="2:2">
      <c r="B5729" s="69"/>
    </row>
    <row r="5730" spans="2:2">
      <c r="B5730" s="69"/>
    </row>
    <row r="5731" spans="2:2">
      <c r="B5731" s="69"/>
    </row>
    <row r="5732" spans="2:2">
      <c r="B5732" s="69"/>
    </row>
    <row r="5733" spans="2:2">
      <c r="B5733" s="69"/>
    </row>
    <row r="5734" spans="2:2">
      <c r="B5734" s="69"/>
    </row>
    <row r="5735" spans="2:2">
      <c r="B5735" s="69"/>
    </row>
    <row r="5736" spans="2:2">
      <c r="B5736" s="69"/>
    </row>
    <row r="5737" spans="2:2">
      <c r="B5737" s="69"/>
    </row>
    <row r="5738" spans="2:2">
      <c r="B5738" s="69"/>
    </row>
    <row r="5739" spans="2:2">
      <c r="B5739" s="69"/>
    </row>
    <row r="5740" spans="2:2">
      <c r="B5740" s="69"/>
    </row>
    <row r="5741" spans="2:2">
      <c r="B5741" s="69"/>
    </row>
    <row r="5742" spans="2:2">
      <c r="B5742" s="69"/>
    </row>
    <row r="5743" spans="2:2">
      <c r="B5743" s="69"/>
    </row>
    <row r="5744" spans="2:2">
      <c r="B5744" s="69"/>
    </row>
    <row r="5745" spans="2:2">
      <c r="B5745" s="69"/>
    </row>
    <row r="5746" spans="2:2">
      <c r="B5746" s="69"/>
    </row>
    <row r="5747" spans="2:2">
      <c r="B5747" s="69"/>
    </row>
    <row r="5748" spans="2:2">
      <c r="B5748" s="69"/>
    </row>
    <row r="5749" spans="2:2">
      <c r="B5749" s="69"/>
    </row>
    <row r="5750" spans="2:2">
      <c r="B5750" s="69"/>
    </row>
    <row r="5751" spans="2:2">
      <c r="B5751" s="69"/>
    </row>
    <row r="5752" spans="2:2">
      <c r="B5752" s="69"/>
    </row>
    <row r="5753" spans="2:2">
      <c r="B5753" s="69"/>
    </row>
    <row r="5754" spans="2:2">
      <c r="B5754" s="69"/>
    </row>
    <row r="5755" spans="2:2">
      <c r="B5755" s="69"/>
    </row>
    <row r="5756" spans="2:2">
      <c r="B5756" s="69"/>
    </row>
    <row r="5757" spans="2:2">
      <c r="B5757" s="69"/>
    </row>
    <row r="5758" spans="2:2">
      <c r="B5758" s="69"/>
    </row>
    <row r="5759" spans="2:2">
      <c r="B5759" s="69"/>
    </row>
    <row r="5760" spans="2:2">
      <c r="B5760" s="69"/>
    </row>
    <row r="5761" spans="2:2">
      <c r="B5761" s="69"/>
    </row>
    <row r="5762" spans="2:2">
      <c r="B5762" s="69"/>
    </row>
    <row r="5763" spans="2:2">
      <c r="B5763" s="69"/>
    </row>
    <row r="5764" spans="2:2">
      <c r="B5764" s="69"/>
    </row>
    <row r="5765" spans="2:2">
      <c r="B5765" s="69"/>
    </row>
    <row r="5766" spans="2:2">
      <c r="B5766" s="69"/>
    </row>
    <row r="5767" spans="2:2">
      <c r="B5767" s="69"/>
    </row>
    <row r="5768" spans="2:2">
      <c r="B5768" s="69"/>
    </row>
    <row r="5769" spans="2:2">
      <c r="B5769" s="69"/>
    </row>
    <row r="5770" spans="2:2">
      <c r="B5770" s="69"/>
    </row>
    <row r="5771" spans="2:2">
      <c r="B5771" s="69"/>
    </row>
    <row r="5772" spans="2:2">
      <c r="B5772" s="69"/>
    </row>
    <row r="5773" spans="2:2">
      <c r="B5773" s="69"/>
    </row>
    <row r="5774" spans="2:2">
      <c r="B5774" s="69"/>
    </row>
    <row r="5775" spans="2:2">
      <c r="B5775" s="69"/>
    </row>
    <row r="5776" spans="2:2">
      <c r="B5776" s="69"/>
    </row>
    <row r="5777" spans="2:2">
      <c r="B5777" s="69"/>
    </row>
    <row r="5778" spans="2:2">
      <c r="B5778" s="69"/>
    </row>
    <row r="5779" spans="2:2">
      <c r="B5779" s="69"/>
    </row>
    <row r="5780" spans="2:2">
      <c r="B5780" s="69"/>
    </row>
    <row r="5781" spans="2:2">
      <c r="B5781" s="69"/>
    </row>
    <row r="5782" spans="2:2">
      <c r="B5782" s="69"/>
    </row>
    <row r="5783" spans="2:2">
      <c r="B5783" s="69"/>
    </row>
    <row r="5784" spans="2:2">
      <c r="B5784" s="69"/>
    </row>
    <row r="5785" spans="2:2">
      <c r="B5785" s="69"/>
    </row>
    <row r="5786" spans="2:2">
      <c r="B5786" s="69"/>
    </row>
    <row r="5787" spans="2:2">
      <c r="B5787" s="69"/>
    </row>
    <row r="5788" spans="2:2">
      <c r="B5788" s="69"/>
    </row>
    <row r="5789" spans="2:2">
      <c r="B5789" s="69"/>
    </row>
    <row r="5790" spans="2:2">
      <c r="B5790" s="69"/>
    </row>
    <row r="5791" spans="2:2">
      <c r="B5791" s="69"/>
    </row>
    <row r="5792" spans="2:2">
      <c r="B5792" s="69"/>
    </row>
    <row r="5793" spans="2:2">
      <c r="B5793" s="69"/>
    </row>
    <row r="5794" spans="2:2">
      <c r="B5794" s="69"/>
    </row>
    <row r="5795" spans="2:2">
      <c r="B5795" s="69"/>
    </row>
    <row r="5796" spans="2:2">
      <c r="B5796" s="69"/>
    </row>
    <row r="5797" spans="2:2">
      <c r="B5797" s="69"/>
    </row>
    <row r="5798" spans="2:2">
      <c r="B5798" s="69"/>
    </row>
    <row r="5799" spans="2:2">
      <c r="B5799" s="69"/>
    </row>
    <row r="5800" spans="2:2">
      <c r="B5800" s="69"/>
    </row>
    <row r="5801" spans="2:2">
      <c r="B5801" s="69"/>
    </row>
    <row r="5802" spans="2:2">
      <c r="B5802" s="69"/>
    </row>
    <row r="5803" spans="2:2">
      <c r="B5803" s="69"/>
    </row>
    <row r="5804" spans="2:2">
      <c r="B5804" s="69"/>
    </row>
    <row r="5805" spans="2:2">
      <c r="B5805" s="69"/>
    </row>
    <row r="5806" spans="2:2">
      <c r="B5806" s="69"/>
    </row>
    <row r="5807" spans="2:2">
      <c r="B5807" s="69"/>
    </row>
    <row r="5808" spans="2:2">
      <c r="B5808" s="69"/>
    </row>
    <row r="5809" spans="2:2">
      <c r="B5809" s="69"/>
    </row>
    <row r="5810" spans="2:2">
      <c r="B5810" s="69"/>
    </row>
    <row r="5811" spans="2:2">
      <c r="B5811" s="69"/>
    </row>
    <row r="5812" spans="2:2">
      <c r="B5812" s="69"/>
    </row>
    <row r="5813" spans="2:2">
      <c r="B5813" s="69"/>
    </row>
    <row r="5814" spans="2:2">
      <c r="B5814" s="69"/>
    </row>
    <row r="5815" spans="2:2">
      <c r="B5815" s="69"/>
    </row>
    <row r="5816" spans="2:2">
      <c r="B5816" s="69"/>
    </row>
    <row r="5817" spans="2:2">
      <c r="B5817" s="69"/>
    </row>
    <row r="5818" spans="2:2">
      <c r="B5818" s="69"/>
    </row>
    <row r="5819" spans="2:2">
      <c r="B5819" s="69"/>
    </row>
    <row r="5820" spans="2:2">
      <c r="B5820" s="69"/>
    </row>
    <row r="5821" spans="2:2">
      <c r="B5821" s="69"/>
    </row>
    <row r="5822" spans="2:2">
      <c r="B5822" s="69"/>
    </row>
    <row r="5823" spans="2:2">
      <c r="B5823" s="69"/>
    </row>
    <row r="5824" spans="2:2">
      <c r="B5824" s="69"/>
    </row>
    <row r="5825" spans="2:2">
      <c r="B5825" s="69"/>
    </row>
    <row r="5826" spans="2:2">
      <c r="B5826" s="69"/>
    </row>
    <row r="5827" spans="2:2">
      <c r="B5827" s="69"/>
    </row>
    <row r="5828" spans="2:2">
      <c r="B5828" s="69"/>
    </row>
    <row r="5829" spans="2:2">
      <c r="B5829" s="69"/>
    </row>
    <row r="5830" spans="2:2">
      <c r="B5830" s="69"/>
    </row>
    <row r="5831" spans="2:2">
      <c r="B5831" s="69"/>
    </row>
    <row r="5832" spans="2:2">
      <c r="B5832" s="69"/>
    </row>
    <row r="5833" spans="2:2">
      <c r="B5833" s="69"/>
    </row>
    <row r="5834" spans="2:2">
      <c r="B5834" s="69"/>
    </row>
    <row r="5835" spans="2:2">
      <c r="B5835" s="69"/>
    </row>
    <row r="5836" spans="2:2">
      <c r="B5836" s="69"/>
    </row>
    <row r="5837" spans="2:2">
      <c r="B5837" s="69"/>
    </row>
    <row r="5838" spans="2:2">
      <c r="B5838" s="69"/>
    </row>
    <row r="5839" spans="2:2">
      <c r="B5839" s="69"/>
    </row>
    <row r="5840" spans="2:2">
      <c r="B5840" s="69"/>
    </row>
    <row r="5841" spans="2:2">
      <c r="B5841" s="69"/>
    </row>
    <row r="5842" spans="2:2">
      <c r="B5842" s="69"/>
    </row>
    <row r="5843" spans="2:2">
      <c r="B5843" s="69"/>
    </row>
    <row r="5844" spans="2:2">
      <c r="B5844" s="69"/>
    </row>
    <row r="5845" spans="2:2">
      <c r="B5845" s="69"/>
    </row>
    <row r="5846" spans="2:2">
      <c r="B5846" s="69"/>
    </row>
    <row r="5847" spans="2:2">
      <c r="B5847" s="69"/>
    </row>
    <row r="5848" spans="2:2">
      <c r="B5848" s="69"/>
    </row>
    <row r="5849" spans="2:2">
      <c r="B5849" s="69"/>
    </row>
    <row r="5850" spans="2:2">
      <c r="B5850" s="69"/>
    </row>
    <row r="5851" spans="2:2">
      <c r="B5851" s="69"/>
    </row>
    <row r="5852" spans="2:2">
      <c r="B5852" s="69"/>
    </row>
    <row r="5853" spans="2:2">
      <c r="B5853" s="69"/>
    </row>
    <row r="5854" spans="2:2">
      <c r="B5854" s="69"/>
    </row>
    <row r="5855" spans="2:2">
      <c r="B5855" s="69"/>
    </row>
    <row r="5856" spans="2:2">
      <c r="B5856" s="69"/>
    </row>
    <row r="5857" spans="2:2">
      <c r="B5857" s="69"/>
    </row>
    <row r="5858" spans="2:2">
      <c r="B5858" s="69"/>
    </row>
    <row r="5859" spans="2:2">
      <c r="B5859" s="69"/>
    </row>
    <row r="5860" spans="2:2">
      <c r="B5860" s="69"/>
    </row>
    <row r="5861" spans="2:2">
      <c r="B5861" s="69"/>
    </row>
    <row r="5862" spans="2:2">
      <c r="B5862" s="69"/>
    </row>
    <row r="5863" spans="2:2">
      <c r="B5863" s="69"/>
    </row>
    <row r="5864" spans="2:2">
      <c r="B5864" s="69"/>
    </row>
    <row r="5865" spans="2:2">
      <c r="B5865" s="69"/>
    </row>
    <row r="5866" spans="2:2">
      <c r="B5866" s="69"/>
    </row>
    <row r="5867" spans="2:2">
      <c r="B5867" s="69"/>
    </row>
    <row r="5868" spans="2:2">
      <c r="B5868" s="69"/>
    </row>
    <row r="5869" spans="2:2">
      <c r="B5869" s="69"/>
    </row>
    <row r="5870" spans="2:2">
      <c r="B5870" s="69"/>
    </row>
    <row r="5871" spans="2:2">
      <c r="B5871" s="69"/>
    </row>
    <row r="5872" spans="2:2">
      <c r="B5872" s="69"/>
    </row>
    <row r="5873" spans="2:2">
      <c r="B5873" s="69"/>
    </row>
    <row r="5874" spans="2:2">
      <c r="B5874" s="69"/>
    </row>
    <row r="5875" spans="2:2">
      <c r="B5875" s="69"/>
    </row>
    <row r="5876" spans="2:2">
      <c r="B5876" s="69"/>
    </row>
    <row r="5877" spans="2:2">
      <c r="B5877" s="69"/>
    </row>
    <row r="5878" spans="2:2">
      <c r="B5878" s="69"/>
    </row>
    <row r="5879" spans="2:2">
      <c r="B5879" s="69"/>
    </row>
    <row r="5880" spans="2:2">
      <c r="B5880" s="69"/>
    </row>
    <row r="5881" spans="2:2">
      <c r="B5881" s="69"/>
    </row>
    <row r="5882" spans="2:2">
      <c r="B5882" s="69"/>
    </row>
    <row r="5883" spans="2:2">
      <c r="B5883" s="69"/>
    </row>
    <row r="5884" spans="2:2">
      <c r="B5884" s="69"/>
    </row>
    <row r="5885" spans="2:2">
      <c r="B5885" s="69"/>
    </row>
    <row r="5886" spans="2:2">
      <c r="B5886" s="69"/>
    </row>
    <row r="5887" spans="2:2">
      <c r="B5887" s="69"/>
    </row>
    <row r="5888" spans="2:2">
      <c r="B5888" s="69"/>
    </row>
    <row r="5889" spans="2:2">
      <c r="B5889" s="69"/>
    </row>
    <row r="5890" spans="2:2">
      <c r="B5890" s="69"/>
    </row>
    <row r="5891" spans="2:2">
      <c r="B5891" s="69"/>
    </row>
    <row r="5892" spans="2:2">
      <c r="B5892" s="69"/>
    </row>
    <row r="5893" spans="2:2">
      <c r="B5893" s="69"/>
    </row>
    <row r="5894" spans="2:2">
      <c r="B5894" s="69"/>
    </row>
    <row r="5895" spans="2:2">
      <c r="B5895" s="69"/>
    </row>
    <row r="5896" spans="2:2">
      <c r="B5896" s="69"/>
    </row>
    <row r="5897" spans="2:2">
      <c r="B5897" s="69"/>
    </row>
    <row r="5898" spans="2:2">
      <c r="B5898" s="69"/>
    </row>
    <row r="5899" spans="2:2">
      <c r="B5899" s="69"/>
    </row>
    <row r="5900" spans="2:2">
      <c r="B5900" s="69"/>
    </row>
    <row r="5901" spans="2:2">
      <c r="B5901" s="69"/>
    </row>
    <row r="5902" spans="2:2">
      <c r="B5902" s="69"/>
    </row>
    <row r="5903" spans="2:2">
      <c r="B5903" s="69"/>
    </row>
    <row r="5904" spans="2:2">
      <c r="B5904" s="69"/>
    </row>
    <row r="5905" spans="2:2">
      <c r="B5905" s="69"/>
    </row>
    <row r="5906" spans="2:2">
      <c r="B5906" s="69"/>
    </row>
    <row r="5907" spans="2:2">
      <c r="B5907" s="69"/>
    </row>
    <row r="5908" spans="2:2">
      <c r="B5908" s="69"/>
    </row>
    <row r="5909" spans="2:2">
      <c r="B5909" s="69"/>
    </row>
    <row r="5910" spans="2:2">
      <c r="B5910" s="69"/>
    </row>
    <row r="5911" spans="2:2">
      <c r="B5911" s="69"/>
    </row>
    <row r="5912" spans="2:2">
      <c r="B5912" s="69"/>
    </row>
    <row r="5913" spans="2:2">
      <c r="B5913" s="69"/>
    </row>
    <row r="5914" spans="2:2">
      <c r="B5914" s="69"/>
    </row>
    <row r="5915" spans="2:2">
      <c r="B5915" s="69"/>
    </row>
    <row r="5916" spans="2:2">
      <c r="B5916" s="69"/>
    </row>
    <row r="5917" spans="2:2">
      <c r="B5917" s="69"/>
    </row>
    <row r="5918" spans="2:2">
      <c r="B5918" s="69"/>
    </row>
    <row r="5919" spans="2:2">
      <c r="B5919" s="69"/>
    </row>
    <row r="5920" spans="2:2">
      <c r="B5920" s="69"/>
    </row>
    <row r="5921" spans="2:2">
      <c r="B5921" s="69"/>
    </row>
    <row r="5922" spans="2:2">
      <c r="B5922" s="69"/>
    </row>
    <row r="5923" spans="2:2">
      <c r="B5923" s="69"/>
    </row>
    <row r="5924" spans="2:2">
      <c r="B5924" s="69"/>
    </row>
    <row r="5925" spans="2:2">
      <c r="B5925" s="69"/>
    </row>
    <row r="5926" spans="2:2">
      <c r="B5926" s="69"/>
    </row>
    <row r="5927" spans="2:2">
      <c r="B5927" s="69"/>
    </row>
    <row r="5928" spans="2:2">
      <c r="B5928" s="69"/>
    </row>
    <row r="5929" spans="2:2">
      <c r="B5929" s="69"/>
    </row>
    <row r="5930" spans="2:2">
      <c r="B5930" s="69"/>
    </row>
    <row r="5931" spans="2:2">
      <c r="B5931" s="69"/>
    </row>
    <row r="5932" spans="2:2">
      <c r="B5932" s="69"/>
    </row>
    <row r="5933" spans="2:2">
      <c r="B5933" s="69"/>
    </row>
    <row r="5934" spans="2:2">
      <c r="B5934" s="69"/>
    </row>
    <row r="5935" spans="2:2">
      <c r="B5935" s="69"/>
    </row>
    <row r="5936" spans="2:2">
      <c r="B5936" s="69"/>
    </row>
    <row r="5937" spans="2:2">
      <c r="B5937" s="69"/>
    </row>
    <row r="5938" spans="2:2">
      <c r="B5938" s="69"/>
    </row>
    <row r="5939" spans="2:2">
      <c r="B5939" s="69"/>
    </row>
    <row r="5940" spans="2:2">
      <c r="B5940" s="69"/>
    </row>
    <row r="5941" spans="2:2">
      <c r="B5941" s="69"/>
    </row>
    <row r="5942" spans="2:2">
      <c r="B5942" s="69"/>
    </row>
    <row r="5943" spans="2:2">
      <c r="B5943" s="69"/>
    </row>
    <row r="5944" spans="2:2">
      <c r="B5944" s="69"/>
    </row>
    <row r="5945" spans="2:2">
      <c r="B5945" s="69"/>
    </row>
    <row r="5946" spans="2:2">
      <c r="B5946" s="69"/>
    </row>
    <row r="5947" spans="2:2">
      <c r="B5947" s="69"/>
    </row>
    <row r="5948" spans="2:2">
      <c r="B5948" s="69"/>
    </row>
    <row r="5949" spans="2:2">
      <c r="B5949" s="69"/>
    </row>
    <row r="5950" spans="2:2">
      <c r="B5950" s="69"/>
    </row>
    <row r="5951" spans="2:2">
      <c r="B5951" s="69"/>
    </row>
    <row r="5952" spans="2:2">
      <c r="B5952" s="69"/>
    </row>
    <row r="5953" spans="2:2">
      <c r="B5953" s="69"/>
    </row>
    <row r="5954" spans="2:2">
      <c r="B5954" s="69"/>
    </row>
    <row r="5955" spans="2:2">
      <c r="B5955" s="69"/>
    </row>
    <row r="5956" spans="2:2">
      <c r="B5956" s="69"/>
    </row>
    <row r="5957" spans="2:2">
      <c r="B5957" s="69"/>
    </row>
    <row r="5958" spans="2:2">
      <c r="B5958" s="69"/>
    </row>
    <row r="5959" spans="2:2">
      <c r="B5959" s="69"/>
    </row>
    <row r="5960" spans="2:2">
      <c r="B5960" s="69"/>
    </row>
    <row r="5961" spans="2:2">
      <c r="B5961" s="69"/>
    </row>
    <row r="5962" spans="2:2">
      <c r="B5962" s="69"/>
    </row>
    <row r="5963" spans="2:2">
      <c r="B5963" s="69"/>
    </row>
    <row r="5964" spans="2:2">
      <c r="B5964" s="69"/>
    </row>
    <row r="5965" spans="2:2">
      <c r="B5965" s="69"/>
    </row>
    <row r="5966" spans="2:2">
      <c r="B5966" s="69"/>
    </row>
    <row r="5967" spans="2:2">
      <c r="B5967" s="69"/>
    </row>
    <row r="5968" spans="2:2">
      <c r="B5968" s="69"/>
    </row>
    <row r="5969" spans="2:2">
      <c r="B5969" s="69"/>
    </row>
    <row r="5970" spans="2:2">
      <c r="B5970" s="69"/>
    </row>
    <row r="5971" spans="2:2">
      <c r="B5971" s="69"/>
    </row>
    <row r="5972" spans="2:2">
      <c r="B5972" s="69"/>
    </row>
    <row r="5973" spans="2:2">
      <c r="B5973" s="69"/>
    </row>
    <row r="5974" spans="2:2">
      <c r="B5974" s="69"/>
    </row>
    <row r="5975" spans="2:2">
      <c r="B5975" s="69"/>
    </row>
    <row r="5976" spans="2:2">
      <c r="B5976" s="69"/>
    </row>
    <row r="5977" spans="2:2">
      <c r="B5977" s="69"/>
    </row>
    <row r="5978" spans="2:2">
      <c r="B5978" s="69"/>
    </row>
    <row r="5979" spans="2:2">
      <c r="B5979" s="69"/>
    </row>
    <row r="5980" spans="2:2">
      <c r="B5980" s="69"/>
    </row>
    <row r="5981" spans="2:2">
      <c r="B5981" s="69"/>
    </row>
    <row r="5982" spans="2:2">
      <c r="B5982" s="69"/>
    </row>
    <row r="5983" spans="2:2">
      <c r="B5983" s="69"/>
    </row>
    <row r="5984" spans="2:2">
      <c r="B5984" s="69"/>
    </row>
    <row r="5985" spans="2:2">
      <c r="B5985" s="69"/>
    </row>
    <row r="5986" spans="2:2">
      <c r="B5986" s="69"/>
    </row>
    <row r="5987" spans="2:2">
      <c r="B5987" s="69"/>
    </row>
    <row r="5988" spans="2:2">
      <c r="B5988" s="69"/>
    </row>
    <row r="5989" spans="2:2">
      <c r="B5989" s="69"/>
    </row>
    <row r="5990" spans="2:2">
      <c r="B5990" s="69"/>
    </row>
    <row r="5991" spans="2:2">
      <c r="B5991" s="69"/>
    </row>
    <row r="5992" spans="2:2">
      <c r="B5992" s="69"/>
    </row>
    <row r="5993" spans="2:2">
      <c r="B5993" s="69"/>
    </row>
    <row r="5994" spans="2:2">
      <c r="B5994" s="69"/>
    </row>
    <row r="5995" spans="2:2">
      <c r="B5995" s="69"/>
    </row>
    <row r="5996" spans="2:2">
      <c r="B5996" s="69"/>
    </row>
    <row r="5997" spans="2:2">
      <c r="B5997" s="69"/>
    </row>
    <row r="5998" spans="2:2">
      <c r="B5998" s="69"/>
    </row>
    <row r="5999" spans="2:2">
      <c r="B5999" s="69"/>
    </row>
    <row r="6000" spans="2:2">
      <c r="B6000" s="69"/>
    </row>
    <row r="6001" spans="2:2">
      <c r="B6001" s="69"/>
    </row>
    <row r="6002" spans="2:2">
      <c r="B6002" s="69"/>
    </row>
    <row r="6003" spans="2:2">
      <c r="B6003" s="69"/>
    </row>
    <row r="6004" spans="2:2">
      <c r="B6004" s="69"/>
    </row>
    <row r="6005" spans="2:2">
      <c r="B6005" s="69"/>
    </row>
    <row r="6006" spans="2:2">
      <c r="B6006" s="69"/>
    </row>
    <row r="6007" spans="2:2">
      <c r="B6007" s="69"/>
    </row>
    <row r="6008" spans="2:2">
      <c r="B6008" s="69"/>
    </row>
    <row r="6009" spans="2:2">
      <c r="B6009" s="69"/>
    </row>
    <row r="6010" spans="2:2">
      <c r="B6010" s="69"/>
    </row>
    <row r="6011" spans="2:2">
      <c r="B6011" s="69"/>
    </row>
    <row r="6012" spans="2:2">
      <c r="B6012" s="69"/>
    </row>
    <row r="6013" spans="2:2">
      <c r="B6013" s="69"/>
    </row>
    <row r="6014" spans="2:2">
      <c r="B6014" s="69"/>
    </row>
    <row r="6015" spans="2:2">
      <c r="B6015" s="69"/>
    </row>
    <row r="6016" spans="2:2">
      <c r="B6016" s="69"/>
    </row>
    <row r="6017" spans="2:2">
      <c r="B6017" s="69"/>
    </row>
    <row r="6018" spans="2:2">
      <c r="B6018" s="69"/>
    </row>
    <row r="6019" spans="2:2">
      <c r="B6019" s="69"/>
    </row>
    <row r="6020" spans="2:2">
      <c r="B6020" s="69"/>
    </row>
    <row r="6021" spans="2:2">
      <c r="B6021" s="69"/>
    </row>
    <row r="6022" spans="2:2">
      <c r="B6022" s="69"/>
    </row>
    <row r="6023" spans="2:2">
      <c r="B6023" s="69"/>
    </row>
    <row r="6024" spans="2:2">
      <c r="B6024" s="69"/>
    </row>
    <row r="6025" spans="2:2">
      <c r="B6025" s="69"/>
    </row>
    <row r="6026" spans="2:2">
      <c r="B6026" s="69"/>
    </row>
    <row r="6027" spans="2:2">
      <c r="B6027" s="69"/>
    </row>
    <row r="6028" spans="2:2">
      <c r="B6028" s="69"/>
    </row>
    <row r="6029" spans="2:2">
      <c r="B6029" s="69"/>
    </row>
    <row r="6030" spans="2:2">
      <c r="B6030" s="69"/>
    </row>
    <row r="6031" spans="2:2">
      <c r="B6031" s="69"/>
    </row>
    <row r="6032" spans="2:2">
      <c r="B6032" s="69"/>
    </row>
    <row r="6033" spans="2:2">
      <c r="B6033" s="69"/>
    </row>
    <row r="6034" spans="2:2">
      <c r="B6034" s="69"/>
    </row>
    <row r="6035" spans="2:2">
      <c r="B6035" s="69"/>
    </row>
    <row r="6036" spans="2:2">
      <c r="B6036" s="69"/>
    </row>
    <row r="6037" spans="2:2">
      <c r="B6037" s="69"/>
    </row>
    <row r="6038" spans="2:2">
      <c r="B6038" s="69"/>
    </row>
    <row r="6039" spans="2:2">
      <c r="B6039" s="69"/>
    </row>
    <row r="6040" spans="2:2">
      <c r="B6040" s="69"/>
    </row>
    <row r="6041" spans="2:2">
      <c r="B6041" s="69"/>
    </row>
    <row r="6042" spans="2:2">
      <c r="B6042" s="69"/>
    </row>
    <row r="6043" spans="2:2">
      <c r="B6043" s="69"/>
    </row>
    <row r="6044" spans="2:2">
      <c r="B6044" s="69"/>
    </row>
    <row r="6045" spans="2:2">
      <c r="B6045" s="69"/>
    </row>
    <row r="6046" spans="2:2">
      <c r="B6046" s="69"/>
    </row>
    <row r="6047" spans="2:2">
      <c r="B6047" s="69"/>
    </row>
    <row r="6048" spans="2:2">
      <c r="B6048" s="69"/>
    </row>
    <row r="6049" spans="2:2">
      <c r="B6049" s="69"/>
    </row>
    <row r="6050" spans="2:2">
      <c r="B6050" s="69"/>
    </row>
    <row r="6051" spans="2:2">
      <c r="B6051" s="69"/>
    </row>
    <row r="6052" spans="2:2">
      <c r="B6052" s="69"/>
    </row>
    <row r="6053" spans="2:2">
      <c r="B6053" s="69"/>
    </row>
    <row r="6054" spans="2:2">
      <c r="B6054" s="69"/>
    </row>
    <row r="6055" spans="2:2">
      <c r="B6055" s="69"/>
    </row>
    <row r="6056" spans="2:2">
      <c r="B6056" s="69"/>
    </row>
    <row r="6057" spans="2:2">
      <c r="B6057" s="69"/>
    </row>
    <row r="6058" spans="2:2">
      <c r="B6058" s="69"/>
    </row>
    <row r="6059" spans="2:2">
      <c r="B6059" s="69"/>
    </row>
    <row r="6060" spans="2:2">
      <c r="B6060" s="69"/>
    </row>
    <row r="6061" spans="2:2">
      <c r="B6061" s="69"/>
    </row>
    <row r="6062" spans="2:2">
      <c r="B6062" s="69"/>
    </row>
    <row r="6063" spans="2:2">
      <c r="B6063" s="69"/>
    </row>
    <row r="6064" spans="2:2">
      <c r="B6064" s="69"/>
    </row>
    <row r="6065" spans="2:2">
      <c r="B6065" s="69"/>
    </row>
    <row r="6066" spans="2:2">
      <c r="B6066" s="69"/>
    </row>
    <row r="6067" spans="2:2">
      <c r="B6067" s="69"/>
    </row>
    <row r="6068" spans="2:2">
      <c r="B6068" s="69"/>
    </row>
    <row r="6069" spans="2:2">
      <c r="B6069" s="69"/>
    </row>
    <row r="6070" spans="2:2">
      <c r="B6070" s="69"/>
    </row>
    <row r="6071" spans="2:2">
      <c r="B6071" s="69"/>
    </row>
    <row r="6072" spans="2:2">
      <c r="B6072" s="69"/>
    </row>
    <row r="6073" spans="2:2">
      <c r="B6073" s="69"/>
    </row>
    <row r="6074" spans="2:2">
      <c r="B6074" s="69"/>
    </row>
    <row r="6075" spans="2:2">
      <c r="B6075" s="69"/>
    </row>
    <row r="6076" spans="2:2">
      <c r="B6076" s="69"/>
    </row>
    <row r="6077" spans="2:2">
      <c r="B6077" s="69"/>
    </row>
    <row r="6078" spans="2:2">
      <c r="B6078" s="69"/>
    </row>
    <row r="6079" spans="2:2">
      <c r="B6079" s="69"/>
    </row>
    <row r="6080" spans="2:2">
      <c r="B6080" s="69"/>
    </row>
    <row r="6081" spans="2:2">
      <c r="B6081" s="69"/>
    </row>
    <row r="6082" spans="2:2">
      <c r="B6082" s="69"/>
    </row>
    <row r="6083" spans="2:2">
      <c r="B6083" s="69"/>
    </row>
    <row r="6084" spans="2:2">
      <c r="B6084" s="69"/>
    </row>
    <row r="6085" spans="2:2">
      <c r="B6085" s="69"/>
    </row>
    <row r="6086" spans="2:2">
      <c r="B6086" s="69"/>
    </row>
    <row r="6087" spans="2:2">
      <c r="B6087" s="69"/>
    </row>
    <row r="6088" spans="2:2">
      <c r="B6088" s="69"/>
    </row>
    <row r="6089" spans="2:2">
      <c r="B6089" s="69"/>
    </row>
    <row r="6090" spans="2:2">
      <c r="B6090" s="69"/>
    </row>
    <row r="6091" spans="2:2">
      <c r="B6091" s="69"/>
    </row>
    <row r="6092" spans="2:2">
      <c r="B6092" s="69"/>
    </row>
    <row r="6093" spans="2:2">
      <c r="B6093" s="69"/>
    </row>
    <row r="6094" spans="2:2">
      <c r="B6094" s="69"/>
    </row>
    <row r="6095" spans="2:2">
      <c r="B6095" s="69"/>
    </row>
    <row r="6096" spans="2:2">
      <c r="B6096" s="69"/>
    </row>
    <row r="6097" spans="2:2">
      <c r="B6097" s="69"/>
    </row>
    <row r="6098" spans="2:2">
      <c r="B6098" s="69"/>
    </row>
    <row r="6099" spans="2:2">
      <c r="B6099" s="69"/>
    </row>
    <row r="6100" spans="2:2">
      <c r="B6100" s="69"/>
    </row>
    <row r="6101" spans="2:2">
      <c r="B6101" s="69"/>
    </row>
    <row r="6102" spans="2:2">
      <c r="B6102" s="69"/>
    </row>
    <row r="6103" spans="2:2">
      <c r="B6103" s="69"/>
    </row>
    <row r="6104" spans="2:2">
      <c r="B6104" s="69"/>
    </row>
    <row r="6105" spans="2:2">
      <c r="B6105" s="69"/>
    </row>
    <row r="6106" spans="2:2">
      <c r="B6106" s="69"/>
    </row>
    <row r="6107" spans="2:2">
      <c r="B6107" s="69"/>
    </row>
    <row r="6108" spans="2:2">
      <c r="B6108" s="69"/>
    </row>
    <row r="6109" spans="2:2">
      <c r="B6109" s="69"/>
    </row>
    <row r="6110" spans="2:2">
      <c r="B6110" s="69"/>
    </row>
    <row r="6111" spans="2:2">
      <c r="B6111" s="69"/>
    </row>
    <row r="6112" spans="2:2">
      <c r="B6112" s="69"/>
    </row>
    <row r="6113" spans="2:2">
      <c r="B6113" s="69"/>
    </row>
    <row r="6114" spans="2:2">
      <c r="B6114" s="69"/>
    </row>
    <row r="6115" spans="2:2">
      <c r="B6115" s="69"/>
    </row>
    <row r="6116" spans="2:2">
      <c r="B6116" s="69"/>
    </row>
    <row r="6117" spans="2:2">
      <c r="B6117" s="69"/>
    </row>
    <row r="6118" spans="2:2">
      <c r="B6118" s="69"/>
    </row>
    <row r="6119" spans="2:2">
      <c r="B6119" s="69"/>
    </row>
    <row r="6120" spans="2:2">
      <c r="B6120" s="69"/>
    </row>
    <row r="6121" spans="2:2">
      <c r="B6121" s="69"/>
    </row>
    <row r="6122" spans="2:2">
      <c r="B6122" s="69"/>
    </row>
    <row r="6123" spans="2:2">
      <c r="B6123" s="69"/>
    </row>
    <row r="6124" spans="2:2">
      <c r="B6124" s="69"/>
    </row>
    <row r="6125" spans="2:2">
      <c r="B6125" s="69"/>
    </row>
    <row r="6126" spans="2:2">
      <c r="B6126" s="69"/>
    </row>
    <row r="6127" spans="2:2">
      <c r="B6127" s="69"/>
    </row>
    <row r="6128" spans="2:2">
      <c r="B6128" s="69"/>
    </row>
    <row r="6129" spans="2:2">
      <c r="B6129" s="69"/>
    </row>
    <row r="6130" spans="2:2">
      <c r="B6130" s="69"/>
    </row>
    <row r="6131" spans="2:2">
      <c r="B6131" s="69"/>
    </row>
    <row r="6132" spans="2:2">
      <c r="B6132" s="69"/>
    </row>
    <row r="6133" spans="2:2">
      <c r="B6133" s="69"/>
    </row>
    <row r="6134" spans="2:2">
      <c r="B6134" s="69"/>
    </row>
    <row r="6135" spans="2:2">
      <c r="B6135" s="69"/>
    </row>
    <row r="6136" spans="2:2">
      <c r="B6136" s="69"/>
    </row>
    <row r="6137" spans="2:2">
      <c r="B6137" s="69"/>
    </row>
    <row r="6138" spans="2:2">
      <c r="B6138" s="69"/>
    </row>
    <row r="6139" spans="2:2">
      <c r="B6139" s="69"/>
    </row>
    <row r="6140" spans="2:2">
      <c r="B6140" s="69"/>
    </row>
    <row r="6141" spans="2:2">
      <c r="B6141" s="69"/>
    </row>
    <row r="6142" spans="2:2">
      <c r="B6142" s="69"/>
    </row>
    <row r="6143" spans="2:2">
      <c r="B6143" s="69"/>
    </row>
    <row r="6144" spans="2:2">
      <c r="B6144" s="69"/>
    </row>
    <row r="6145" spans="2:2">
      <c r="B6145" s="69"/>
    </row>
    <row r="6146" spans="2:2">
      <c r="B6146" s="69"/>
    </row>
    <row r="6147" spans="2:2">
      <c r="B6147" s="69"/>
    </row>
    <row r="6148" spans="2:2">
      <c r="B6148" s="69"/>
    </row>
    <row r="6149" spans="2:2">
      <c r="B6149" s="69"/>
    </row>
    <row r="6150" spans="2:2">
      <c r="B6150" s="69"/>
    </row>
    <row r="6151" spans="2:2">
      <c r="B6151" s="69"/>
    </row>
    <row r="6152" spans="2:2">
      <c r="B6152" s="69"/>
    </row>
    <row r="6153" spans="2:2">
      <c r="B6153" s="69"/>
    </row>
    <row r="6154" spans="2:2">
      <c r="B6154" s="69"/>
    </row>
    <row r="6155" spans="2:2">
      <c r="B6155" s="69"/>
    </row>
    <row r="6156" spans="2:2">
      <c r="B6156" s="69"/>
    </row>
    <row r="6157" spans="2:2">
      <c r="B6157" s="69"/>
    </row>
    <row r="6158" spans="2:2">
      <c r="B6158" s="69"/>
    </row>
    <row r="6159" spans="2:2">
      <c r="B6159" s="69"/>
    </row>
    <row r="6160" spans="2:2">
      <c r="B6160" s="69"/>
    </row>
    <row r="6161" spans="2:2">
      <c r="B6161" s="69"/>
    </row>
    <row r="6162" spans="2:2">
      <c r="B6162" s="69"/>
    </row>
    <row r="6163" spans="2:2">
      <c r="B6163" s="69"/>
    </row>
    <row r="6164" spans="2:2">
      <c r="B6164" s="69"/>
    </row>
    <row r="6165" spans="2:2">
      <c r="B6165" s="69"/>
    </row>
    <row r="6166" spans="2:2">
      <c r="B6166" s="69"/>
    </row>
    <row r="6167" spans="2:2">
      <c r="B6167" s="69"/>
    </row>
    <row r="6168" spans="2:2">
      <c r="B6168" s="69"/>
    </row>
    <row r="6169" spans="2:2">
      <c r="B6169" s="69"/>
    </row>
    <row r="6170" spans="2:2">
      <c r="B6170" s="69"/>
    </row>
    <row r="6171" spans="2:2">
      <c r="B6171" s="69"/>
    </row>
    <row r="6172" spans="2:2">
      <c r="B6172" s="69"/>
    </row>
    <row r="6173" spans="2:2">
      <c r="B6173" s="69"/>
    </row>
    <row r="6174" spans="2:2">
      <c r="B6174" s="69"/>
    </row>
    <row r="6175" spans="2:2">
      <c r="B6175" s="69"/>
    </row>
    <row r="6176" spans="2:2">
      <c r="B6176" s="69"/>
    </row>
    <row r="6177" spans="2:2">
      <c r="B6177" s="69"/>
    </row>
    <row r="6178" spans="2:2">
      <c r="B6178" s="69"/>
    </row>
    <row r="6179" spans="2:2">
      <c r="B6179" s="69"/>
    </row>
    <row r="6180" spans="2:2">
      <c r="B6180" s="69"/>
    </row>
    <row r="6181" spans="2:2">
      <c r="B6181" s="69"/>
    </row>
    <row r="6182" spans="2:2">
      <c r="B6182" s="69"/>
    </row>
    <row r="6183" spans="2:2">
      <c r="B6183" s="69"/>
    </row>
    <row r="6184" spans="2:2">
      <c r="B6184" s="69"/>
    </row>
    <row r="6185" spans="2:2">
      <c r="B6185" s="69"/>
    </row>
    <row r="6186" spans="2:2">
      <c r="B6186" s="69"/>
    </row>
    <row r="6187" spans="2:2">
      <c r="B6187" s="69"/>
    </row>
    <row r="6188" spans="2:2">
      <c r="B6188" s="69"/>
    </row>
    <row r="6189" spans="2:2">
      <c r="B6189" s="69"/>
    </row>
    <row r="6190" spans="2:2">
      <c r="B6190" s="69"/>
    </row>
    <row r="6191" spans="2:2">
      <c r="B6191" s="69"/>
    </row>
    <row r="6192" spans="2:2">
      <c r="B6192" s="69"/>
    </row>
    <row r="6193" spans="2:2">
      <c r="B6193" s="69"/>
    </row>
    <row r="6194" spans="2:2">
      <c r="B6194" s="69"/>
    </row>
    <row r="6195" spans="2:2">
      <c r="B6195" s="69"/>
    </row>
    <row r="6196" spans="2:2">
      <c r="B6196" s="69"/>
    </row>
    <row r="6197" spans="2:2">
      <c r="B6197" s="69"/>
    </row>
    <row r="6198" spans="2:2">
      <c r="B6198" s="69"/>
    </row>
    <row r="6199" spans="2:2">
      <c r="B6199" s="69"/>
    </row>
    <row r="6200" spans="2:2">
      <c r="B6200" s="69"/>
    </row>
    <row r="6201" spans="2:2">
      <c r="B6201" s="69"/>
    </row>
    <row r="6202" spans="2:2">
      <c r="B6202" s="69"/>
    </row>
    <row r="6203" spans="2:2">
      <c r="B6203" s="69"/>
    </row>
    <row r="6204" spans="2:2">
      <c r="B6204" s="69"/>
    </row>
    <row r="6205" spans="2:2">
      <c r="B6205" s="69"/>
    </row>
    <row r="6206" spans="2:2">
      <c r="B6206" s="69"/>
    </row>
    <row r="6207" spans="2:2">
      <c r="B6207" s="69"/>
    </row>
    <row r="6208" spans="2:2">
      <c r="B6208" s="69"/>
    </row>
    <row r="6209" spans="2:2">
      <c r="B6209" s="69"/>
    </row>
    <row r="6210" spans="2:2">
      <c r="B6210" s="69"/>
    </row>
    <row r="6211" spans="2:2">
      <c r="B6211" s="69"/>
    </row>
    <row r="6212" spans="2:2">
      <c r="B6212" s="69"/>
    </row>
    <row r="6213" spans="2:2">
      <c r="B6213" s="69"/>
    </row>
    <row r="6214" spans="2:2">
      <c r="B6214" s="69"/>
    </row>
    <row r="6215" spans="2:2">
      <c r="B6215" s="69"/>
    </row>
    <row r="6216" spans="2:2">
      <c r="B6216" s="69"/>
    </row>
    <row r="6217" spans="2:2">
      <c r="B6217" s="69"/>
    </row>
    <row r="6218" spans="2:2">
      <c r="B6218" s="69"/>
    </row>
    <row r="6219" spans="2:2">
      <c r="B6219" s="69"/>
    </row>
    <row r="6220" spans="2:2">
      <c r="B6220" s="69"/>
    </row>
    <row r="6221" spans="2:2">
      <c r="B6221" s="69"/>
    </row>
    <row r="6222" spans="2:2">
      <c r="B6222" s="69"/>
    </row>
    <row r="6223" spans="2:2">
      <c r="B6223" s="69"/>
    </row>
    <row r="6224" spans="2:2">
      <c r="B6224" s="69"/>
    </row>
    <row r="6225" spans="2:2">
      <c r="B6225" s="69"/>
    </row>
    <row r="6226" spans="2:2">
      <c r="B6226" s="69"/>
    </row>
    <row r="6227" spans="2:2">
      <c r="B6227" s="69"/>
    </row>
    <row r="6228" spans="2:2">
      <c r="B6228" s="69"/>
    </row>
    <row r="6229" spans="2:2">
      <c r="B6229" s="69"/>
    </row>
    <row r="6230" spans="2:2">
      <c r="B6230" s="69"/>
    </row>
    <row r="6231" spans="2:2">
      <c r="B6231" s="69"/>
    </row>
    <row r="6232" spans="2:2">
      <c r="B6232" s="69"/>
    </row>
    <row r="6233" spans="2:2">
      <c r="B6233" s="69"/>
    </row>
    <row r="6234" spans="2:2">
      <c r="B6234" s="69"/>
    </row>
    <row r="6235" spans="2:2">
      <c r="B6235" s="69"/>
    </row>
    <row r="6236" spans="2:2">
      <c r="B6236" s="69"/>
    </row>
    <row r="6237" spans="2:2">
      <c r="B6237" s="69"/>
    </row>
    <row r="6238" spans="2:2">
      <c r="B6238" s="69"/>
    </row>
    <row r="6239" spans="2:2">
      <c r="B6239" s="69"/>
    </row>
    <row r="6240" spans="2:2">
      <c r="B6240" s="69"/>
    </row>
    <row r="6241" spans="2:2">
      <c r="B6241" s="69"/>
    </row>
    <row r="6242" spans="2:2">
      <c r="B6242" s="69"/>
    </row>
    <row r="6243" spans="2:2">
      <c r="B6243" s="69"/>
    </row>
    <row r="6244" spans="2:2">
      <c r="B6244" s="69"/>
    </row>
    <row r="6245" spans="2:2">
      <c r="B6245" s="69"/>
    </row>
    <row r="6246" spans="2:2">
      <c r="B6246" s="69"/>
    </row>
    <row r="6247" spans="2:2">
      <c r="B6247" s="69"/>
    </row>
    <row r="6248" spans="2:2">
      <c r="B6248" s="69"/>
    </row>
    <row r="6249" spans="2:2">
      <c r="B6249" s="69"/>
    </row>
    <row r="6250" spans="2:2">
      <c r="B6250" s="69"/>
    </row>
    <row r="6251" spans="2:2">
      <c r="B6251" s="69"/>
    </row>
    <row r="6252" spans="2:2">
      <c r="B6252" s="69"/>
    </row>
    <row r="6253" spans="2:2">
      <c r="B6253" s="69"/>
    </row>
    <row r="6254" spans="2:2">
      <c r="B6254" s="69"/>
    </row>
    <row r="6255" spans="2:2">
      <c r="B6255" s="69"/>
    </row>
    <row r="6256" spans="2:2">
      <c r="B6256" s="69"/>
    </row>
    <row r="6257" spans="2:2">
      <c r="B6257" s="69"/>
    </row>
    <row r="6258" spans="2:2">
      <c r="B6258" s="69"/>
    </row>
    <row r="6259" spans="2:2">
      <c r="B6259" s="69"/>
    </row>
    <row r="6260" spans="2:2">
      <c r="B6260" s="69"/>
    </row>
    <row r="6261" spans="2:2">
      <c r="B6261" s="69"/>
    </row>
    <row r="6262" spans="2:2">
      <c r="B6262" s="69"/>
    </row>
    <row r="6263" spans="2:2">
      <c r="B6263" s="69"/>
    </row>
    <row r="6264" spans="2:2">
      <c r="B6264" s="69"/>
    </row>
    <row r="6265" spans="2:2">
      <c r="B6265" s="69"/>
    </row>
    <row r="6266" spans="2:2">
      <c r="B6266" s="69"/>
    </row>
    <row r="6267" spans="2:2">
      <c r="B6267" s="69"/>
    </row>
    <row r="6268" spans="2:2">
      <c r="B6268" s="69"/>
    </row>
    <row r="6269" spans="2:2">
      <c r="B6269" s="69"/>
    </row>
    <row r="6270" spans="2:2">
      <c r="B6270" s="69"/>
    </row>
    <row r="6271" spans="2:2">
      <c r="B6271" s="69"/>
    </row>
    <row r="6272" spans="2:2">
      <c r="B6272" s="69"/>
    </row>
    <row r="6273" spans="2:2">
      <c r="B6273" s="69"/>
    </row>
    <row r="6274" spans="2:2">
      <c r="B6274" s="69"/>
    </row>
    <row r="6275" spans="2:2">
      <c r="B6275" s="69"/>
    </row>
    <row r="6276" spans="2:2">
      <c r="B6276" s="69"/>
    </row>
    <row r="6277" spans="2:2">
      <c r="B6277" s="69"/>
    </row>
    <row r="6278" spans="2:2">
      <c r="B6278" s="69"/>
    </row>
    <row r="6279" spans="2:2">
      <c r="B6279" s="69"/>
    </row>
    <row r="6280" spans="2:2">
      <c r="B6280" s="69"/>
    </row>
    <row r="6281" spans="2:2">
      <c r="B6281" s="69"/>
    </row>
    <row r="6282" spans="2:2">
      <c r="B6282" s="69"/>
    </row>
    <row r="6283" spans="2:2">
      <c r="B6283" s="69"/>
    </row>
    <row r="6284" spans="2:2">
      <c r="B6284" s="69"/>
    </row>
    <row r="6285" spans="2:2">
      <c r="B6285" s="69"/>
    </row>
    <row r="6286" spans="2:2">
      <c r="B6286" s="69"/>
    </row>
    <row r="6287" spans="2:2">
      <c r="B6287" s="69"/>
    </row>
    <row r="6288" spans="2:2">
      <c r="B6288" s="69"/>
    </row>
    <row r="6289" spans="2:2">
      <c r="B6289" s="69"/>
    </row>
    <row r="6290" spans="2:2">
      <c r="B6290" s="69"/>
    </row>
    <row r="6291" spans="2:2">
      <c r="B6291" s="69"/>
    </row>
    <row r="6292" spans="2:2">
      <c r="B6292" s="69"/>
    </row>
    <row r="6293" spans="2:2">
      <c r="B6293" s="69"/>
    </row>
    <row r="6294" spans="2:2">
      <c r="B6294" s="69"/>
    </row>
    <row r="6295" spans="2:2">
      <c r="B6295" s="69"/>
    </row>
    <row r="6296" spans="2:2">
      <c r="B6296" s="69"/>
    </row>
    <row r="6297" spans="2:2">
      <c r="B6297" s="69"/>
    </row>
    <row r="6298" spans="2:2">
      <c r="B6298" s="69"/>
    </row>
    <row r="6299" spans="2:2">
      <c r="B6299" s="69"/>
    </row>
    <row r="6300" spans="2:2">
      <c r="B6300" s="69"/>
    </row>
    <row r="6301" spans="2:2">
      <c r="B6301" s="69"/>
    </row>
    <row r="6302" spans="2:2">
      <c r="B6302" s="69"/>
    </row>
    <row r="6303" spans="2:2">
      <c r="B6303" s="69"/>
    </row>
    <row r="6304" spans="2:2">
      <c r="B6304" s="69"/>
    </row>
    <row r="6305" spans="2:2">
      <c r="B6305" s="69"/>
    </row>
    <row r="6306" spans="2:2">
      <c r="B6306" s="69"/>
    </row>
    <row r="6307" spans="2:2">
      <c r="B6307" s="69"/>
    </row>
    <row r="6308" spans="2:2">
      <c r="B6308" s="69"/>
    </row>
    <row r="6309" spans="2:2">
      <c r="B6309" s="69"/>
    </row>
    <row r="6310" spans="2:2">
      <c r="B6310" s="69"/>
    </row>
    <row r="6311" spans="2:2">
      <c r="B6311" s="69"/>
    </row>
    <row r="6312" spans="2:2">
      <c r="B6312" s="69"/>
    </row>
    <row r="6313" spans="2:2">
      <c r="B6313" s="69"/>
    </row>
    <row r="6314" spans="2:2">
      <c r="B6314" s="69"/>
    </row>
    <row r="6315" spans="2:2">
      <c r="B6315" s="69"/>
    </row>
    <row r="6316" spans="2:2">
      <c r="B6316" s="69"/>
    </row>
    <row r="6317" spans="2:2">
      <c r="B6317" s="69"/>
    </row>
    <row r="6318" spans="2:2">
      <c r="B6318" s="69"/>
    </row>
    <row r="6319" spans="2:2">
      <c r="B6319" s="69"/>
    </row>
    <row r="6320" spans="2:2">
      <c r="B6320" s="69"/>
    </row>
    <row r="6321" spans="2:2">
      <c r="B6321" s="69"/>
    </row>
    <row r="6322" spans="2:2">
      <c r="B6322" s="69"/>
    </row>
    <row r="6323" spans="2:2">
      <c r="B6323" s="69"/>
    </row>
    <row r="6324" spans="2:2">
      <c r="B6324" s="69"/>
    </row>
    <row r="6325" spans="2:2">
      <c r="B6325" s="69"/>
    </row>
    <row r="6326" spans="2:2">
      <c r="B6326" s="69"/>
    </row>
    <row r="6327" spans="2:2">
      <c r="B6327" s="69"/>
    </row>
    <row r="6328" spans="2:2">
      <c r="B6328" s="69"/>
    </row>
    <row r="6329" spans="2:2">
      <c r="B6329" s="69"/>
    </row>
    <row r="6330" spans="2:2">
      <c r="B6330" s="69"/>
    </row>
    <row r="6331" spans="2:2">
      <c r="B6331" s="69"/>
    </row>
    <row r="6332" spans="2:2">
      <c r="B6332" s="69"/>
    </row>
    <row r="6333" spans="2:2">
      <c r="B6333" s="69"/>
    </row>
    <row r="6334" spans="2:2">
      <c r="B6334" s="69"/>
    </row>
    <row r="6335" spans="2:2">
      <c r="B6335" s="69"/>
    </row>
    <row r="6336" spans="2:2">
      <c r="B6336" s="69"/>
    </row>
    <row r="6337" spans="2:2">
      <c r="B6337" s="69"/>
    </row>
    <row r="6338" spans="2:2">
      <c r="B6338" s="69"/>
    </row>
    <row r="6339" spans="2:2">
      <c r="B6339" s="69"/>
    </row>
    <row r="6340" spans="2:2">
      <c r="B6340" s="69"/>
    </row>
    <row r="6341" spans="2:2">
      <c r="B6341" s="69"/>
    </row>
    <row r="6342" spans="2:2">
      <c r="B6342" s="69"/>
    </row>
    <row r="6343" spans="2:2">
      <c r="B6343" s="69"/>
    </row>
    <row r="6344" spans="2:2">
      <c r="B6344" s="69"/>
    </row>
    <row r="6345" spans="2:2">
      <c r="B6345" s="69"/>
    </row>
    <row r="6346" spans="2:2">
      <c r="B6346" s="69"/>
    </row>
    <row r="6347" spans="2:2">
      <c r="B6347" s="69"/>
    </row>
    <row r="6348" spans="2:2">
      <c r="B6348" s="69"/>
    </row>
    <row r="6349" spans="2:2">
      <c r="B6349" s="69"/>
    </row>
    <row r="6350" spans="2:2">
      <c r="B6350" s="69"/>
    </row>
    <row r="6351" spans="2:2">
      <c r="B6351" s="69"/>
    </row>
    <row r="6352" spans="2:2">
      <c r="B6352" s="69"/>
    </row>
    <row r="6353" spans="2:2">
      <c r="B6353" s="69"/>
    </row>
    <row r="6354" spans="2:2">
      <c r="B6354" s="69"/>
    </row>
    <row r="6355" spans="2:2">
      <c r="B6355" s="69"/>
    </row>
    <row r="6356" spans="2:2">
      <c r="B6356" s="69"/>
    </row>
    <row r="6357" spans="2:2">
      <c r="B6357" s="69"/>
    </row>
    <row r="6358" spans="2:2">
      <c r="B6358" s="69"/>
    </row>
    <row r="6359" spans="2:2">
      <c r="B6359" s="69"/>
    </row>
    <row r="6360" spans="2:2">
      <c r="B6360" s="69"/>
    </row>
    <row r="6361" spans="2:2">
      <c r="B6361" s="69"/>
    </row>
    <row r="6362" spans="2:2">
      <c r="B6362" s="69"/>
    </row>
    <row r="6363" spans="2:2">
      <c r="B6363" s="69"/>
    </row>
    <row r="6364" spans="2:2">
      <c r="B6364" s="69"/>
    </row>
    <row r="6365" spans="2:2">
      <c r="B6365" s="69"/>
    </row>
    <row r="6366" spans="2:2">
      <c r="B6366" s="69"/>
    </row>
    <row r="6367" spans="2:2">
      <c r="B6367" s="69"/>
    </row>
    <row r="6368" spans="2:2">
      <c r="B6368" s="69"/>
    </row>
    <row r="6369" spans="2:2">
      <c r="B6369" s="69"/>
    </row>
    <row r="6370" spans="2:2">
      <c r="B6370" s="69"/>
    </row>
    <row r="6371" spans="2:2">
      <c r="B6371" s="69"/>
    </row>
    <row r="6372" spans="2:2">
      <c r="B6372" s="69"/>
    </row>
    <row r="6373" spans="2:2">
      <c r="B6373" s="69"/>
    </row>
    <row r="6374" spans="2:2">
      <c r="B6374" s="69"/>
    </row>
    <row r="6375" spans="2:2">
      <c r="B6375" s="69"/>
    </row>
    <row r="6376" spans="2:2">
      <c r="B6376" s="69"/>
    </row>
    <row r="6377" spans="2:2">
      <c r="B6377" s="69"/>
    </row>
    <row r="6378" spans="2:2">
      <c r="B6378" s="69"/>
    </row>
    <row r="6379" spans="2:2">
      <c r="B6379" s="69"/>
    </row>
    <row r="6380" spans="2:2">
      <c r="B6380" s="69"/>
    </row>
    <row r="6381" spans="2:2">
      <c r="B6381" s="69"/>
    </row>
    <row r="6382" spans="2:2">
      <c r="B6382" s="69"/>
    </row>
    <row r="6383" spans="2:2">
      <c r="B6383" s="69"/>
    </row>
    <row r="6384" spans="2:2">
      <c r="B6384" s="69"/>
    </row>
    <row r="6385" spans="2:2">
      <c r="B6385" s="69"/>
    </row>
    <row r="6386" spans="2:2">
      <c r="B6386" s="69"/>
    </row>
    <row r="6387" spans="2:2">
      <c r="B6387" s="69"/>
    </row>
    <row r="6388" spans="2:2">
      <c r="B6388" s="69"/>
    </row>
    <row r="6389" spans="2:2">
      <c r="B6389" s="69"/>
    </row>
    <row r="6390" spans="2:2">
      <c r="B6390" s="69"/>
    </row>
    <row r="6391" spans="2:2">
      <c r="B6391" s="69"/>
    </row>
    <row r="6392" spans="2:2">
      <c r="B6392" s="69"/>
    </row>
    <row r="6393" spans="2:2">
      <c r="B6393" s="69"/>
    </row>
    <row r="6394" spans="2:2">
      <c r="B6394" s="69"/>
    </row>
    <row r="6395" spans="2:2">
      <c r="B6395" s="69"/>
    </row>
    <row r="6396" spans="2:2">
      <c r="B6396" s="69"/>
    </row>
    <row r="6397" spans="2:2">
      <c r="B6397" s="69"/>
    </row>
    <row r="6398" spans="2:2">
      <c r="B6398" s="69"/>
    </row>
    <row r="6399" spans="2:2">
      <c r="B6399" s="69"/>
    </row>
    <row r="6400" spans="2:2">
      <c r="B6400" s="69"/>
    </row>
    <row r="6401" spans="2:2">
      <c r="B6401" s="69"/>
    </row>
    <row r="6402" spans="2:2">
      <c r="B6402" s="69"/>
    </row>
    <row r="6403" spans="2:2">
      <c r="B6403" s="69"/>
    </row>
    <row r="6404" spans="2:2">
      <c r="B6404" s="69"/>
    </row>
    <row r="6405" spans="2:2">
      <c r="B6405" s="69"/>
    </row>
    <row r="6406" spans="2:2">
      <c r="B6406" s="69"/>
    </row>
    <row r="6407" spans="2:2">
      <c r="B6407" s="69"/>
    </row>
    <row r="6408" spans="2:2">
      <c r="B6408" s="69"/>
    </row>
    <row r="6409" spans="2:2">
      <c r="B6409" s="69"/>
    </row>
    <row r="6410" spans="2:2">
      <c r="B6410" s="69"/>
    </row>
    <row r="6411" spans="2:2">
      <c r="B6411" s="69"/>
    </row>
    <row r="6412" spans="2:2">
      <c r="B6412" s="69"/>
    </row>
    <row r="6413" spans="2:2">
      <c r="B6413" s="69"/>
    </row>
    <row r="6414" spans="2:2">
      <c r="B6414" s="69"/>
    </row>
    <row r="6415" spans="2:2">
      <c r="B6415" s="69"/>
    </row>
    <row r="6416" spans="2:2">
      <c r="B6416" s="69"/>
    </row>
    <row r="6417" spans="2:2">
      <c r="B6417" s="69"/>
    </row>
    <row r="6418" spans="2:2">
      <c r="B6418" s="69"/>
    </row>
    <row r="6419" spans="2:2">
      <c r="B6419" s="69"/>
    </row>
    <row r="6420" spans="2:2">
      <c r="B6420" s="69"/>
    </row>
    <row r="6421" spans="2:2">
      <c r="B6421" s="69"/>
    </row>
    <row r="6422" spans="2:2">
      <c r="B6422" s="69"/>
    </row>
    <row r="6423" spans="2:2">
      <c r="B6423" s="69"/>
    </row>
    <row r="6424" spans="2:2">
      <c r="B6424" s="69"/>
    </row>
    <row r="6425" spans="2:2">
      <c r="B6425" s="69"/>
    </row>
    <row r="6426" spans="2:2">
      <c r="B6426" s="69"/>
    </row>
    <row r="6427" spans="2:2">
      <c r="B6427" s="69"/>
    </row>
    <row r="6428" spans="2:2">
      <c r="B6428" s="69"/>
    </row>
    <row r="6429" spans="2:2">
      <c r="B6429" s="69"/>
    </row>
    <row r="6430" spans="2:2">
      <c r="B6430" s="69"/>
    </row>
    <row r="6431" spans="2:2">
      <c r="B6431" s="69"/>
    </row>
    <row r="6432" spans="2:2">
      <c r="B6432" s="69"/>
    </row>
    <row r="6433" spans="2:2">
      <c r="B6433" s="69"/>
    </row>
    <row r="6434" spans="2:2">
      <c r="B6434" s="69"/>
    </row>
    <row r="6435" spans="2:2">
      <c r="B6435" s="69"/>
    </row>
    <row r="6436" spans="2:2">
      <c r="B6436" s="69"/>
    </row>
    <row r="6437" spans="2:2">
      <c r="B6437" s="69"/>
    </row>
    <row r="6438" spans="2:2">
      <c r="B6438" s="69"/>
    </row>
    <row r="6439" spans="2:2">
      <c r="B6439" s="69"/>
    </row>
    <row r="6440" spans="2:2">
      <c r="B6440" s="69"/>
    </row>
    <row r="6441" spans="2:2">
      <c r="B6441" s="69"/>
    </row>
    <row r="6442" spans="2:2">
      <c r="B6442" s="69"/>
    </row>
    <row r="6443" spans="2:2">
      <c r="B6443" s="69"/>
    </row>
    <row r="6444" spans="2:2">
      <c r="B6444" s="69"/>
    </row>
    <row r="6445" spans="2:2">
      <c r="B6445" s="69"/>
    </row>
    <row r="6446" spans="2:2">
      <c r="B6446" s="69"/>
    </row>
    <row r="6447" spans="2:2">
      <c r="B6447" s="69"/>
    </row>
    <row r="6448" spans="2:2">
      <c r="B6448" s="69"/>
    </row>
    <row r="6449" spans="2:2">
      <c r="B6449" s="69"/>
    </row>
    <row r="6450" spans="2:2">
      <c r="B6450" s="69"/>
    </row>
    <row r="6451" spans="2:2">
      <c r="B6451" s="69"/>
    </row>
    <row r="6452" spans="2:2">
      <c r="B6452" s="69"/>
    </row>
    <row r="6453" spans="2:2">
      <c r="B6453" s="69"/>
    </row>
    <row r="6454" spans="2:2">
      <c r="B6454" s="69"/>
    </row>
    <row r="6455" spans="2:2">
      <c r="B6455" s="69"/>
    </row>
    <row r="6456" spans="2:2">
      <c r="B6456" s="69"/>
    </row>
    <row r="6457" spans="2:2">
      <c r="B6457" s="69"/>
    </row>
    <row r="6458" spans="2:2">
      <c r="B6458" s="69"/>
    </row>
    <row r="6459" spans="2:2">
      <c r="B6459" s="69"/>
    </row>
    <row r="6460" spans="2:2">
      <c r="B6460" s="69"/>
    </row>
    <row r="6461" spans="2:2">
      <c r="B6461" s="69"/>
    </row>
    <row r="6462" spans="2:2">
      <c r="B6462" s="69"/>
    </row>
    <row r="6463" spans="2:2">
      <c r="B6463" s="69"/>
    </row>
    <row r="6464" spans="2:2">
      <c r="B6464" s="69"/>
    </row>
    <row r="6465" spans="2:2">
      <c r="B6465" s="69"/>
    </row>
    <row r="6466" spans="2:2">
      <c r="B6466" s="69"/>
    </row>
    <row r="6467" spans="2:2">
      <c r="B6467" s="69"/>
    </row>
    <row r="6468" spans="2:2">
      <c r="B6468" s="69"/>
    </row>
    <row r="6469" spans="2:2">
      <c r="B6469" s="69"/>
    </row>
    <row r="6470" spans="2:2">
      <c r="B6470" s="69"/>
    </row>
    <row r="6471" spans="2:2">
      <c r="B6471" s="69"/>
    </row>
    <row r="6472" spans="2:2">
      <c r="B6472" s="69"/>
    </row>
    <row r="6473" spans="2:2">
      <c r="B6473" s="69"/>
    </row>
    <row r="6474" spans="2:2">
      <c r="B6474" s="69"/>
    </row>
    <row r="6475" spans="2:2">
      <c r="B6475" s="69"/>
    </row>
    <row r="6476" spans="2:2">
      <c r="B6476" s="69"/>
    </row>
    <row r="6477" spans="2:2">
      <c r="B6477" s="69"/>
    </row>
    <row r="6478" spans="2:2">
      <c r="B6478" s="69"/>
    </row>
    <row r="6479" spans="2:2">
      <c r="B6479" s="69"/>
    </row>
    <row r="6480" spans="2:2">
      <c r="B6480" s="69"/>
    </row>
    <row r="6481" spans="2:2">
      <c r="B6481" s="69"/>
    </row>
    <row r="6482" spans="2:2">
      <c r="B6482" s="69"/>
    </row>
    <row r="6483" spans="2:2">
      <c r="B6483" s="69"/>
    </row>
    <row r="6484" spans="2:2">
      <c r="B6484" s="69"/>
    </row>
    <row r="6485" spans="2:2">
      <c r="B6485" s="69"/>
    </row>
    <row r="6486" spans="2:2">
      <c r="B6486" s="69"/>
    </row>
    <row r="6487" spans="2:2">
      <c r="B6487" s="69"/>
    </row>
    <row r="6488" spans="2:2">
      <c r="B6488" s="69"/>
    </row>
    <row r="6489" spans="2:2">
      <c r="B6489" s="69"/>
    </row>
    <row r="6490" spans="2:2">
      <c r="B6490" s="69"/>
    </row>
    <row r="6491" spans="2:2">
      <c r="B6491" s="69"/>
    </row>
    <row r="6492" spans="2:2">
      <c r="B6492" s="69"/>
    </row>
    <row r="6493" spans="2:2">
      <c r="B6493" s="69"/>
    </row>
    <row r="6494" spans="2:2">
      <c r="B6494" s="69"/>
    </row>
    <row r="6495" spans="2:2">
      <c r="B6495" s="69"/>
    </row>
    <row r="6496" spans="2:2">
      <c r="B6496" s="69"/>
    </row>
    <row r="6497" spans="2:2">
      <c r="B6497" s="69"/>
    </row>
    <row r="6498" spans="2:2">
      <c r="B6498" s="69"/>
    </row>
    <row r="6499" spans="2:2">
      <c r="B6499" s="69"/>
    </row>
    <row r="6500" spans="2:2">
      <c r="B6500" s="69"/>
    </row>
    <row r="6501" spans="2:2">
      <c r="B6501" s="69"/>
    </row>
    <row r="6502" spans="2:2">
      <c r="B6502" s="69"/>
    </row>
    <row r="6503" spans="2:2">
      <c r="B6503" s="69"/>
    </row>
    <row r="6504" spans="2:2">
      <c r="B6504" s="69"/>
    </row>
    <row r="6505" spans="2:2">
      <c r="B6505" s="69"/>
    </row>
    <row r="6506" spans="2:2">
      <c r="B6506" s="69"/>
    </row>
    <row r="6507" spans="2:2">
      <c r="B6507" s="69"/>
    </row>
    <row r="6508" spans="2:2">
      <c r="B6508" s="69"/>
    </row>
    <row r="6509" spans="2:2">
      <c r="B6509" s="69"/>
    </row>
    <row r="6510" spans="2:2">
      <c r="B6510" s="69"/>
    </row>
    <row r="6511" spans="2:2">
      <c r="B6511" s="69"/>
    </row>
    <row r="6512" spans="2:2">
      <c r="B6512" s="69"/>
    </row>
    <row r="6513" spans="2:2">
      <c r="B6513" s="69"/>
    </row>
    <row r="6514" spans="2:2">
      <c r="B6514" s="69"/>
    </row>
    <row r="6515" spans="2:2">
      <c r="B6515" s="69"/>
    </row>
    <row r="6516" spans="2:2">
      <c r="B6516" s="69"/>
    </row>
    <row r="6517" spans="2:2">
      <c r="B6517" s="69"/>
    </row>
    <row r="6518" spans="2:2">
      <c r="B6518" s="69"/>
    </row>
    <row r="6519" spans="2:2">
      <c r="B6519" s="69"/>
    </row>
    <row r="6520" spans="2:2">
      <c r="B6520" s="69"/>
    </row>
    <row r="6521" spans="2:2">
      <c r="B6521" s="69"/>
    </row>
    <row r="6522" spans="2:2">
      <c r="B6522" s="69"/>
    </row>
    <row r="6523" spans="2:2">
      <c r="B6523" s="69"/>
    </row>
    <row r="6524" spans="2:2">
      <c r="B6524" s="69"/>
    </row>
    <row r="6525" spans="2:2">
      <c r="B6525" s="69"/>
    </row>
    <row r="6526" spans="2:2">
      <c r="B6526" s="69"/>
    </row>
    <row r="6527" spans="2:2">
      <c r="B6527" s="69"/>
    </row>
    <row r="6528" spans="2:2">
      <c r="B6528" s="69"/>
    </row>
    <row r="6529" spans="2:2">
      <c r="B6529" s="69"/>
    </row>
    <row r="6530" spans="2:2">
      <c r="B6530" s="69"/>
    </row>
    <row r="6531" spans="2:2">
      <c r="B6531" s="69"/>
    </row>
    <row r="6532" spans="2:2">
      <c r="B6532" s="69"/>
    </row>
    <row r="6533" spans="2:2">
      <c r="B6533" s="69"/>
    </row>
    <row r="6534" spans="2:2">
      <c r="B6534" s="69"/>
    </row>
    <row r="6535" spans="2:2">
      <c r="B6535" s="69"/>
    </row>
    <row r="6536" spans="2:2">
      <c r="B6536" s="69"/>
    </row>
    <row r="6537" spans="2:2">
      <c r="B6537" s="69"/>
    </row>
    <row r="6538" spans="2:2">
      <c r="B6538" s="69"/>
    </row>
    <row r="6539" spans="2:2">
      <c r="B6539" s="69"/>
    </row>
    <row r="6540" spans="2:2">
      <c r="B6540" s="69"/>
    </row>
    <row r="6541" spans="2:2">
      <c r="B6541" s="69"/>
    </row>
    <row r="6542" spans="2:2">
      <c r="B6542" s="69"/>
    </row>
    <row r="6543" spans="2:2">
      <c r="B6543" s="69"/>
    </row>
    <row r="6544" spans="2:2">
      <c r="B6544" s="69"/>
    </row>
    <row r="6545" spans="2:2">
      <c r="B6545" s="69"/>
    </row>
    <row r="6546" spans="2:2">
      <c r="B6546" s="69"/>
    </row>
    <row r="6547" spans="2:2">
      <c r="B6547" s="69"/>
    </row>
    <row r="6548" spans="2:2">
      <c r="B6548" s="69"/>
    </row>
    <row r="6549" spans="2:2">
      <c r="B6549" s="69"/>
    </row>
    <row r="6550" spans="2:2">
      <c r="B6550" s="69"/>
    </row>
    <row r="6551" spans="2:2">
      <c r="B6551" s="69"/>
    </row>
    <row r="6552" spans="2:2">
      <c r="B6552" s="69"/>
    </row>
    <row r="6553" spans="2:2">
      <c r="B6553" s="69"/>
    </row>
    <row r="6554" spans="2:2">
      <c r="B6554" s="69"/>
    </row>
    <row r="6555" spans="2:2">
      <c r="B6555" s="69"/>
    </row>
    <row r="6556" spans="2:2">
      <c r="B6556" s="69"/>
    </row>
    <row r="6557" spans="2:2">
      <c r="B6557" s="69"/>
    </row>
    <row r="6558" spans="2:2">
      <c r="B6558" s="69"/>
    </row>
    <row r="6559" spans="2:2">
      <c r="B6559" s="69"/>
    </row>
    <row r="6560" spans="2:2">
      <c r="B6560" s="69"/>
    </row>
    <row r="6561" spans="2:2">
      <c r="B6561" s="69"/>
    </row>
    <row r="6562" spans="2:2">
      <c r="B6562" s="69"/>
    </row>
    <row r="6563" spans="2:2">
      <c r="B6563" s="69"/>
    </row>
    <row r="6564" spans="2:2">
      <c r="B6564" s="69"/>
    </row>
    <row r="6565" spans="2:2">
      <c r="B6565" s="69"/>
    </row>
    <row r="6566" spans="2:2">
      <c r="B6566" s="69"/>
    </row>
    <row r="6567" spans="2:2">
      <c r="B6567" s="69"/>
    </row>
    <row r="6568" spans="2:2">
      <c r="B6568" s="69"/>
    </row>
    <row r="6569" spans="2:2">
      <c r="B6569" s="69"/>
    </row>
    <row r="6570" spans="2:2">
      <c r="B6570" s="69"/>
    </row>
    <row r="6571" spans="2:2">
      <c r="B6571" s="69"/>
    </row>
    <row r="6572" spans="2:2">
      <c r="B6572" s="69"/>
    </row>
    <row r="6573" spans="2:2">
      <c r="B6573" s="69"/>
    </row>
    <row r="6574" spans="2:2">
      <c r="B6574" s="69"/>
    </row>
    <row r="6575" spans="2:2">
      <c r="B6575" s="69"/>
    </row>
    <row r="6576" spans="2:2">
      <c r="B6576" s="69"/>
    </row>
    <row r="6577" spans="2:2">
      <c r="B6577" s="69"/>
    </row>
    <row r="6578" spans="2:2">
      <c r="B6578" s="69"/>
    </row>
    <row r="6579" spans="2:2">
      <c r="B6579" s="69"/>
    </row>
    <row r="6580" spans="2:2">
      <c r="B6580" s="69"/>
    </row>
    <row r="6581" spans="2:2">
      <c r="B6581" s="69"/>
    </row>
    <row r="6582" spans="2:2">
      <c r="B6582" s="69"/>
    </row>
    <row r="6583" spans="2:2">
      <c r="B6583" s="69"/>
    </row>
    <row r="6584" spans="2:2">
      <c r="B6584" s="69"/>
    </row>
    <row r="6585" spans="2:2">
      <c r="B6585" s="69"/>
    </row>
    <row r="6586" spans="2:2">
      <c r="B6586" s="69"/>
    </row>
    <row r="6587" spans="2:2">
      <c r="B6587" s="69"/>
    </row>
    <row r="6588" spans="2:2">
      <c r="B6588" s="69"/>
    </row>
    <row r="6589" spans="2:2">
      <c r="B6589" s="69"/>
    </row>
    <row r="6590" spans="2:2">
      <c r="B6590" s="69"/>
    </row>
    <row r="6591" spans="2:2">
      <c r="B6591" s="69"/>
    </row>
    <row r="6592" spans="2:2">
      <c r="B6592" s="69"/>
    </row>
    <row r="6593" spans="2:2">
      <c r="B6593" s="69"/>
    </row>
    <row r="6594" spans="2:2">
      <c r="B6594" s="69"/>
    </row>
    <row r="6595" spans="2:2">
      <c r="B6595" s="69"/>
    </row>
    <row r="6596" spans="2:2">
      <c r="B6596" s="69"/>
    </row>
    <row r="6597" spans="2:2">
      <c r="B6597" s="69"/>
    </row>
    <row r="6598" spans="2:2">
      <c r="B6598" s="69"/>
    </row>
    <row r="6599" spans="2:2">
      <c r="B6599" s="69"/>
    </row>
    <row r="6600" spans="2:2">
      <c r="B6600" s="69"/>
    </row>
    <row r="6601" spans="2:2">
      <c r="B6601" s="69"/>
    </row>
    <row r="6602" spans="2:2">
      <c r="B6602" s="69"/>
    </row>
    <row r="6603" spans="2:2">
      <c r="B6603" s="69"/>
    </row>
    <row r="6604" spans="2:2">
      <c r="B6604" s="69"/>
    </row>
    <row r="6605" spans="2:2">
      <c r="B6605" s="69"/>
    </row>
    <row r="6606" spans="2:2">
      <c r="B6606" s="69"/>
    </row>
    <row r="6607" spans="2:2">
      <c r="B6607" s="69"/>
    </row>
    <row r="6608" spans="2:2">
      <c r="B6608" s="69"/>
    </row>
    <row r="6609" spans="2:2">
      <c r="B6609" s="69"/>
    </row>
    <row r="6610" spans="2:2">
      <c r="B6610" s="69"/>
    </row>
    <row r="6611" spans="2:2">
      <c r="B6611" s="69"/>
    </row>
    <row r="6612" spans="2:2">
      <c r="B6612" s="69"/>
    </row>
    <row r="6613" spans="2:2">
      <c r="B6613" s="69"/>
    </row>
    <row r="6614" spans="2:2">
      <c r="B6614" s="69"/>
    </row>
    <row r="6615" spans="2:2">
      <c r="B6615" s="69"/>
    </row>
    <row r="6616" spans="2:2">
      <c r="B6616" s="69"/>
    </row>
    <row r="6617" spans="2:2">
      <c r="B6617" s="69"/>
    </row>
    <row r="6618" spans="2:2">
      <c r="B6618" s="69"/>
    </row>
    <row r="6619" spans="2:2">
      <c r="B6619" s="69"/>
    </row>
    <row r="6620" spans="2:2">
      <c r="B6620" s="69"/>
    </row>
    <row r="6621" spans="2:2">
      <c r="B6621" s="69"/>
    </row>
    <row r="6622" spans="2:2">
      <c r="B6622" s="69"/>
    </row>
    <row r="6623" spans="2:2">
      <c r="B6623" s="69"/>
    </row>
    <row r="6624" spans="2:2">
      <c r="B6624" s="69"/>
    </row>
    <row r="6625" spans="2:2">
      <c r="B6625" s="69"/>
    </row>
    <row r="6626" spans="2:2">
      <c r="B6626" s="69"/>
    </row>
    <row r="6627" spans="2:2">
      <c r="B6627" s="69"/>
    </row>
    <row r="6628" spans="2:2">
      <c r="B6628" s="69"/>
    </row>
    <row r="6629" spans="2:2">
      <c r="B6629" s="69"/>
    </row>
    <row r="6630" spans="2:2">
      <c r="B6630" s="69"/>
    </row>
    <row r="6631" spans="2:2">
      <c r="B6631" s="69"/>
    </row>
    <row r="6632" spans="2:2">
      <c r="B6632" s="69"/>
    </row>
    <row r="6633" spans="2:2">
      <c r="B6633" s="69"/>
    </row>
    <row r="6634" spans="2:2">
      <c r="B6634" s="69"/>
    </row>
    <row r="6635" spans="2:2">
      <c r="B6635" s="69"/>
    </row>
    <row r="6636" spans="2:2">
      <c r="B6636" s="69"/>
    </row>
    <row r="6637" spans="2:2">
      <c r="B6637" s="69"/>
    </row>
    <row r="6638" spans="2:2">
      <c r="B6638" s="69"/>
    </row>
    <row r="6639" spans="2:2">
      <c r="B6639" s="69"/>
    </row>
    <row r="6640" spans="2:2">
      <c r="B6640" s="69"/>
    </row>
    <row r="6641" spans="2:2">
      <c r="B6641" s="69"/>
    </row>
    <row r="6642" spans="2:2">
      <c r="B6642" s="69"/>
    </row>
    <row r="6643" spans="2:2">
      <c r="B6643" s="69"/>
    </row>
    <row r="6644" spans="2:2">
      <c r="B6644" s="69"/>
    </row>
    <row r="6645" spans="2:2">
      <c r="B6645" s="69"/>
    </row>
    <row r="6646" spans="2:2">
      <c r="B6646" s="69"/>
    </row>
    <row r="6647" spans="2:2">
      <c r="B6647" s="69"/>
    </row>
    <row r="6648" spans="2:2">
      <c r="B6648" s="69"/>
    </row>
    <row r="6649" spans="2:2">
      <c r="B6649" s="69"/>
    </row>
    <row r="6650" spans="2:2">
      <c r="B6650" s="69"/>
    </row>
    <row r="6651" spans="2:2">
      <c r="B6651" s="69"/>
    </row>
    <row r="6652" spans="2:2">
      <c r="B6652" s="69"/>
    </row>
    <row r="6653" spans="2:2">
      <c r="B6653" s="69"/>
    </row>
    <row r="6654" spans="2:2">
      <c r="B6654" s="69"/>
    </row>
    <row r="6655" spans="2:2">
      <c r="B6655" s="69"/>
    </row>
    <row r="6656" spans="2:2">
      <c r="B6656" s="69"/>
    </row>
    <row r="6657" spans="2:2">
      <c r="B6657" s="69"/>
    </row>
    <row r="6658" spans="2:2">
      <c r="B6658" s="69"/>
    </row>
    <row r="6659" spans="2:2">
      <c r="B6659" s="69"/>
    </row>
    <row r="6660" spans="2:2">
      <c r="B6660" s="69"/>
    </row>
    <row r="6661" spans="2:2">
      <c r="B6661" s="69"/>
    </row>
    <row r="6662" spans="2:2">
      <c r="B6662" s="69"/>
    </row>
    <row r="6663" spans="2:2">
      <c r="B6663" s="69"/>
    </row>
    <row r="6664" spans="2:2">
      <c r="B6664" s="69"/>
    </row>
    <row r="6665" spans="2:2">
      <c r="B6665" s="69"/>
    </row>
    <row r="6666" spans="2:2">
      <c r="B6666" s="69"/>
    </row>
    <row r="6667" spans="2:2">
      <c r="B6667" s="69"/>
    </row>
    <row r="6668" spans="2:2">
      <c r="B6668" s="69"/>
    </row>
    <row r="6669" spans="2:2">
      <c r="B6669" s="69"/>
    </row>
    <row r="6670" spans="2:2">
      <c r="B6670" s="69"/>
    </row>
    <row r="6671" spans="2:2">
      <c r="B6671" s="69"/>
    </row>
    <row r="6672" spans="2:2">
      <c r="B6672" s="69"/>
    </row>
    <row r="6673" spans="2:2">
      <c r="B6673" s="69"/>
    </row>
    <row r="6674" spans="2:2">
      <c r="B6674" s="69"/>
    </row>
    <row r="6675" spans="2:2">
      <c r="B6675" s="69"/>
    </row>
    <row r="6676" spans="2:2">
      <c r="B6676" s="69"/>
    </row>
    <row r="6677" spans="2:2">
      <c r="B6677" s="69"/>
    </row>
    <row r="6678" spans="2:2">
      <c r="B6678" s="69"/>
    </row>
    <row r="6679" spans="2:2">
      <c r="B6679" s="69"/>
    </row>
    <row r="6680" spans="2:2">
      <c r="B6680" s="69"/>
    </row>
    <row r="6681" spans="2:2">
      <c r="B6681" s="69"/>
    </row>
    <row r="6682" spans="2:2">
      <c r="B6682" s="69"/>
    </row>
    <row r="6683" spans="2:2">
      <c r="B6683" s="69"/>
    </row>
    <row r="6684" spans="2:2">
      <c r="B6684" s="69"/>
    </row>
    <row r="6685" spans="2:2">
      <c r="B6685" s="69"/>
    </row>
    <row r="6686" spans="2:2">
      <c r="B6686" s="69"/>
    </row>
    <row r="6687" spans="2:2">
      <c r="B6687" s="69"/>
    </row>
    <row r="6688" spans="2:2">
      <c r="B6688" s="69"/>
    </row>
    <row r="6689" spans="2:2">
      <c r="B6689" s="69"/>
    </row>
    <row r="6690" spans="2:2">
      <c r="B6690" s="69"/>
    </row>
    <row r="6691" spans="2:2">
      <c r="B6691" s="69"/>
    </row>
    <row r="6692" spans="2:2">
      <c r="B6692" s="69"/>
    </row>
    <row r="6693" spans="2:2">
      <c r="B6693" s="69"/>
    </row>
    <row r="6694" spans="2:2">
      <c r="B6694" s="69"/>
    </row>
    <row r="6695" spans="2:2">
      <c r="B6695" s="69"/>
    </row>
    <row r="6696" spans="2:2">
      <c r="B6696" s="69"/>
    </row>
    <row r="6697" spans="2:2">
      <c r="B6697" s="69"/>
    </row>
    <row r="6698" spans="2:2">
      <c r="B6698" s="69"/>
    </row>
    <row r="6699" spans="2:2">
      <c r="B6699" s="69"/>
    </row>
    <row r="6700" spans="2:2">
      <c r="B6700" s="69"/>
    </row>
    <row r="6701" spans="2:2">
      <c r="B6701" s="69"/>
    </row>
    <row r="6702" spans="2:2">
      <c r="B6702" s="69"/>
    </row>
    <row r="6703" spans="2:2">
      <c r="B6703" s="69"/>
    </row>
    <row r="6704" spans="2:2">
      <c r="B6704" s="69"/>
    </row>
    <row r="6705" spans="2:2">
      <c r="B6705" s="69"/>
    </row>
    <row r="6706" spans="2:2">
      <c r="B6706" s="69"/>
    </row>
    <row r="6707" spans="2:2">
      <c r="B6707" s="69"/>
    </row>
    <row r="6708" spans="2:2">
      <c r="B6708" s="69"/>
    </row>
    <row r="6709" spans="2:2">
      <c r="B6709" s="69"/>
    </row>
    <row r="6710" spans="2:2">
      <c r="B6710" s="69"/>
    </row>
    <row r="6711" spans="2:2">
      <c r="B6711" s="69"/>
    </row>
    <row r="6712" spans="2:2">
      <c r="B6712" s="69"/>
    </row>
    <row r="6713" spans="2:2">
      <c r="B6713" s="69"/>
    </row>
    <row r="6714" spans="2:2">
      <c r="B6714" s="69"/>
    </row>
    <row r="6715" spans="2:2">
      <c r="B6715" s="69"/>
    </row>
    <row r="6716" spans="2:2">
      <c r="B6716" s="69"/>
    </row>
    <row r="6717" spans="2:2">
      <c r="B6717" s="69"/>
    </row>
    <row r="6718" spans="2:2">
      <c r="B6718" s="69"/>
    </row>
    <row r="6719" spans="2:2">
      <c r="B6719" s="69"/>
    </row>
    <row r="6720" spans="2:2">
      <c r="B6720" s="69"/>
    </row>
    <row r="6721" spans="2:2">
      <c r="B6721" s="69"/>
    </row>
    <row r="6722" spans="2:2">
      <c r="B6722" s="69"/>
    </row>
    <row r="6723" spans="2:2">
      <c r="B6723" s="69"/>
    </row>
    <row r="6724" spans="2:2">
      <c r="B6724" s="69"/>
    </row>
    <row r="6725" spans="2:2">
      <c r="B6725" s="69"/>
    </row>
    <row r="6726" spans="2:2">
      <c r="B6726" s="69"/>
    </row>
    <row r="6727" spans="2:2">
      <c r="B6727" s="69"/>
    </row>
    <row r="6728" spans="2:2">
      <c r="B6728" s="69"/>
    </row>
    <row r="6729" spans="2:2">
      <c r="B6729" s="69"/>
    </row>
    <row r="6730" spans="2:2">
      <c r="B6730" s="69"/>
    </row>
    <row r="6731" spans="2:2">
      <c r="B6731" s="69"/>
    </row>
    <row r="6732" spans="2:2">
      <c r="B6732" s="69"/>
    </row>
    <row r="6733" spans="2:2">
      <c r="B6733" s="69"/>
    </row>
    <row r="6734" spans="2:2">
      <c r="B6734" s="69"/>
    </row>
    <row r="6735" spans="2:2">
      <c r="B6735" s="69"/>
    </row>
    <row r="6736" spans="2:2">
      <c r="B6736" s="69"/>
    </row>
    <row r="6737" spans="2:2">
      <c r="B6737" s="69"/>
    </row>
    <row r="6738" spans="2:2">
      <c r="B6738" s="69"/>
    </row>
    <row r="6739" spans="2:2">
      <c r="B6739" s="69"/>
    </row>
    <row r="6740" spans="2:2">
      <c r="B6740" s="69"/>
    </row>
    <row r="6741" spans="2:2">
      <c r="B6741" s="69"/>
    </row>
    <row r="6742" spans="2:2">
      <c r="B6742" s="69"/>
    </row>
    <row r="6743" spans="2:2">
      <c r="B6743" s="69"/>
    </row>
    <row r="6744" spans="2:2">
      <c r="B6744" s="69"/>
    </row>
    <row r="6745" spans="2:2">
      <c r="B6745" s="69"/>
    </row>
    <row r="6746" spans="2:2">
      <c r="B6746" s="69"/>
    </row>
    <row r="6747" spans="2:2">
      <c r="B6747" s="69"/>
    </row>
    <row r="6748" spans="2:2">
      <c r="B6748" s="69"/>
    </row>
    <row r="6749" spans="2:2">
      <c r="B6749" s="69"/>
    </row>
    <row r="6750" spans="2:2">
      <c r="B6750" s="69"/>
    </row>
    <row r="6751" spans="2:2">
      <c r="B6751" s="69"/>
    </row>
    <row r="6752" spans="2:2">
      <c r="B6752" s="69"/>
    </row>
    <row r="6753" spans="2:2">
      <c r="B6753" s="69"/>
    </row>
    <row r="6754" spans="2:2">
      <c r="B6754" s="69"/>
    </row>
    <row r="6755" spans="2:2">
      <c r="B6755" s="69"/>
    </row>
    <row r="6756" spans="2:2">
      <c r="B6756" s="69"/>
    </row>
    <row r="6757" spans="2:2">
      <c r="B6757" s="69"/>
    </row>
    <row r="6758" spans="2:2">
      <c r="B6758" s="69"/>
    </row>
    <row r="6759" spans="2:2">
      <c r="B6759" s="69"/>
    </row>
    <row r="6760" spans="2:2">
      <c r="B6760" s="69"/>
    </row>
    <row r="6761" spans="2:2">
      <c r="B6761" s="69"/>
    </row>
    <row r="6762" spans="2:2">
      <c r="B6762" s="69"/>
    </row>
    <row r="6763" spans="2:2">
      <c r="B6763" s="69"/>
    </row>
    <row r="6764" spans="2:2">
      <c r="B6764" s="69"/>
    </row>
    <row r="6765" spans="2:2">
      <c r="B6765" s="69"/>
    </row>
    <row r="6766" spans="2:2">
      <c r="B6766" s="69"/>
    </row>
    <row r="6767" spans="2:2">
      <c r="B6767" s="69"/>
    </row>
    <row r="6768" spans="2:2">
      <c r="B6768" s="69"/>
    </row>
    <row r="6769" spans="2:2">
      <c r="B6769" s="69"/>
    </row>
    <row r="6770" spans="2:2">
      <c r="B6770" s="69"/>
    </row>
    <row r="6771" spans="2:2">
      <c r="B6771" s="69"/>
    </row>
    <row r="6772" spans="2:2">
      <c r="B6772" s="69"/>
    </row>
    <row r="6773" spans="2:2">
      <c r="B6773" s="69"/>
    </row>
    <row r="6774" spans="2:2">
      <c r="B6774" s="69"/>
    </row>
    <row r="6775" spans="2:2">
      <c r="B6775" s="69"/>
    </row>
    <row r="6776" spans="2:2">
      <c r="B6776" s="69"/>
    </row>
    <row r="6777" spans="2:2">
      <c r="B6777" s="69"/>
    </row>
    <row r="6778" spans="2:2">
      <c r="B6778" s="69"/>
    </row>
    <row r="6779" spans="2:2">
      <c r="B6779" s="69"/>
    </row>
    <row r="6780" spans="2:2">
      <c r="B6780" s="69"/>
    </row>
    <row r="6781" spans="2:2">
      <c r="B6781" s="69"/>
    </row>
    <row r="6782" spans="2:2">
      <c r="B6782" s="69"/>
    </row>
    <row r="6783" spans="2:2">
      <c r="B6783" s="69"/>
    </row>
    <row r="6784" spans="2:2">
      <c r="B6784" s="69"/>
    </row>
    <row r="6785" spans="2:2">
      <c r="B6785" s="69"/>
    </row>
    <row r="6786" spans="2:2">
      <c r="B6786" s="69"/>
    </row>
    <row r="6787" spans="2:2">
      <c r="B6787" s="69"/>
    </row>
    <row r="6788" spans="2:2">
      <c r="B6788" s="69"/>
    </row>
    <row r="6789" spans="2:2">
      <c r="B6789" s="69"/>
    </row>
    <row r="6790" spans="2:2">
      <c r="B6790" s="69"/>
    </row>
    <row r="6791" spans="2:2">
      <c r="B6791" s="69"/>
    </row>
    <row r="6792" spans="2:2">
      <c r="B6792" s="69"/>
    </row>
    <row r="6793" spans="2:2">
      <c r="B6793" s="69"/>
    </row>
    <row r="6794" spans="2:2">
      <c r="B6794" s="69"/>
    </row>
    <row r="6795" spans="2:2">
      <c r="B6795" s="69"/>
    </row>
    <row r="6796" spans="2:2">
      <c r="B6796" s="69"/>
    </row>
    <row r="6797" spans="2:2">
      <c r="B6797" s="69"/>
    </row>
    <row r="6798" spans="2:2">
      <c r="B6798" s="69"/>
    </row>
    <row r="6799" spans="2:2">
      <c r="B6799" s="69"/>
    </row>
    <row r="6800" spans="2:2">
      <c r="B6800" s="69"/>
    </row>
    <row r="6801" spans="2:2">
      <c r="B6801" s="69"/>
    </row>
    <row r="6802" spans="2:2">
      <c r="B6802" s="69"/>
    </row>
    <row r="6803" spans="2:2">
      <c r="B6803" s="69"/>
    </row>
    <row r="6804" spans="2:2">
      <c r="B6804" s="69"/>
    </row>
    <row r="6805" spans="2:2">
      <c r="B6805" s="69"/>
    </row>
    <row r="6806" spans="2:2">
      <c r="B6806" s="69"/>
    </row>
    <row r="6807" spans="2:2">
      <c r="B6807" s="69"/>
    </row>
    <row r="6808" spans="2:2">
      <c r="B6808" s="69"/>
    </row>
    <row r="6809" spans="2:2">
      <c r="B6809" s="69"/>
    </row>
    <row r="6810" spans="2:2">
      <c r="B6810" s="69"/>
    </row>
    <row r="6811" spans="2:2">
      <c r="B6811" s="69"/>
    </row>
    <row r="6812" spans="2:2">
      <c r="B6812" s="69"/>
    </row>
    <row r="6813" spans="2:2">
      <c r="B6813" s="69"/>
    </row>
    <row r="6814" spans="2:2">
      <c r="B6814" s="69"/>
    </row>
    <row r="6815" spans="2:2">
      <c r="B6815" s="69"/>
    </row>
    <row r="6816" spans="2:2">
      <c r="B6816" s="69"/>
    </row>
    <row r="6817" spans="2:2">
      <c r="B6817" s="69"/>
    </row>
    <row r="6818" spans="2:2">
      <c r="B6818" s="69"/>
    </row>
    <row r="6819" spans="2:2">
      <c r="B6819" s="69"/>
    </row>
    <row r="6820" spans="2:2">
      <c r="B6820" s="69"/>
    </row>
    <row r="6821" spans="2:2">
      <c r="B6821" s="69"/>
    </row>
    <row r="6822" spans="2:2">
      <c r="B6822" s="69"/>
    </row>
    <row r="6823" spans="2:2">
      <c r="B6823" s="69"/>
    </row>
    <row r="6824" spans="2:2">
      <c r="B6824" s="69"/>
    </row>
    <row r="6825" spans="2:2">
      <c r="B6825" s="69"/>
    </row>
    <row r="6826" spans="2:2">
      <c r="B6826" s="69"/>
    </row>
    <row r="6827" spans="2:2">
      <c r="B6827" s="69"/>
    </row>
    <row r="6828" spans="2:2">
      <c r="B6828" s="69"/>
    </row>
    <row r="6829" spans="2:2">
      <c r="B6829" s="69"/>
    </row>
    <row r="6830" spans="2:2">
      <c r="B6830" s="69"/>
    </row>
    <row r="6831" spans="2:2">
      <c r="B6831" s="69"/>
    </row>
    <row r="6832" spans="2:2">
      <c r="B6832" s="69"/>
    </row>
    <row r="6833" spans="2:2">
      <c r="B6833" s="69"/>
    </row>
    <row r="6834" spans="2:2">
      <c r="B6834" s="69"/>
    </row>
    <row r="6835" spans="2:2">
      <c r="B6835" s="69"/>
    </row>
    <row r="6836" spans="2:2">
      <c r="B6836" s="69"/>
    </row>
    <row r="6837" spans="2:2">
      <c r="B6837" s="69"/>
    </row>
    <row r="6838" spans="2:2">
      <c r="B6838" s="69"/>
    </row>
    <row r="6839" spans="2:2">
      <c r="B6839" s="69"/>
    </row>
    <row r="6840" spans="2:2">
      <c r="B6840" s="69"/>
    </row>
    <row r="6841" spans="2:2">
      <c r="B6841" s="69"/>
    </row>
    <row r="6842" spans="2:2">
      <c r="B6842" s="69"/>
    </row>
    <row r="6843" spans="2:2">
      <c r="B6843" s="69"/>
    </row>
    <row r="6844" spans="2:2">
      <c r="B6844" s="69"/>
    </row>
    <row r="6845" spans="2:2">
      <c r="B6845" s="69"/>
    </row>
    <row r="6846" spans="2:2">
      <c r="B6846" s="69"/>
    </row>
    <row r="6847" spans="2:2">
      <c r="B6847" s="69"/>
    </row>
    <row r="6848" spans="2:2">
      <c r="B6848" s="69"/>
    </row>
    <row r="6849" spans="2:2">
      <c r="B6849" s="69"/>
    </row>
    <row r="6850" spans="2:2">
      <c r="B6850" s="69"/>
    </row>
    <row r="6851" spans="2:2">
      <c r="B6851" s="69"/>
    </row>
    <row r="6852" spans="2:2">
      <c r="B6852" s="69"/>
    </row>
    <row r="6853" spans="2:2">
      <c r="B6853" s="69"/>
    </row>
    <row r="6854" spans="2:2">
      <c r="B6854" s="69"/>
    </row>
    <row r="6855" spans="2:2">
      <c r="B6855" s="69"/>
    </row>
    <row r="6856" spans="2:2">
      <c r="B6856" s="69"/>
    </row>
    <row r="6857" spans="2:2">
      <c r="B6857" s="69"/>
    </row>
    <row r="6858" spans="2:2">
      <c r="B6858" s="69"/>
    </row>
    <row r="6859" spans="2:2">
      <c r="B6859" s="69"/>
    </row>
    <row r="6860" spans="2:2">
      <c r="B6860" s="69"/>
    </row>
    <row r="6861" spans="2:2">
      <c r="B6861" s="69"/>
    </row>
    <row r="6862" spans="2:2">
      <c r="B6862" s="69"/>
    </row>
    <row r="6863" spans="2:2">
      <c r="B6863" s="69"/>
    </row>
    <row r="6864" spans="2:2">
      <c r="B6864" s="69"/>
    </row>
    <row r="6865" spans="2:2">
      <c r="B6865" s="69"/>
    </row>
    <row r="6866" spans="2:2">
      <c r="B6866" s="69"/>
    </row>
    <row r="6867" spans="2:2">
      <c r="B6867" s="69"/>
    </row>
    <row r="6868" spans="2:2">
      <c r="B6868" s="69"/>
    </row>
    <row r="6869" spans="2:2">
      <c r="B6869" s="69"/>
    </row>
    <row r="6870" spans="2:2">
      <c r="B6870" s="69"/>
    </row>
    <row r="6871" spans="2:2">
      <c r="B6871" s="69"/>
    </row>
    <row r="6872" spans="2:2">
      <c r="B6872" s="69"/>
    </row>
    <row r="6873" spans="2:2">
      <c r="B6873" s="69"/>
    </row>
    <row r="6874" spans="2:2">
      <c r="B6874" s="69"/>
    </row>
    <row r="6875" spans="2:2">
      <c r="B6875" s="69"/>
    </row>
    <row r="6876" spans="2:2">
      <c r="B6876" s="69"/>
    </row>
    <row r="6877" spans="2:2">
      <c r="B6877" s="69"/>
    </row>
    <row r="6878" spans="2:2">
      <c r="B6878" s="69"/>
    </row>
    <row r="6879" spans="2:2">
      <c r="B6879" s="69"/>
    </row>
    <row r="6880" spans="2:2">
      <c r="B6880" s="69"/>
    </row>
    <row r="6881" spans="2:2">
      <c r="B6881" s="69"/>
    </row>
    <row r="6882" spans="2:2">
      <c r="B6882" s="69"/>
    </row>
    <row r="6883" spans="2:2">
      <c r="B6883" s="69"/>
    </row>
    <row r="6884" spans="2:2">
      <c r="B6884" s="69"/>
    </row>
    <row r="6885" spans="2:2">
      <c r="B6885" s="69"/>
    </row>
    <row r="6886" spans="2:2">
      <c r="B6886" s="69"/>
    </row>
    <row r="6887" spans="2:2">
      <c r="B6887" s="69"/>
    </row>
    <row r="6888" spans="2:2">
      <c r="B6888" s="69"/>
    </row>
    <row r="6889" spans="2:2">
      <c r="B6889" s="69"/>
    </row>
    <row r="6890" spans="2:2">
      <c r="B6890" s="69"/>
    </row>
    <row r="6891" spans="2:2">
      <c r="B6891" s="69"/>
    </row>
    <row r="6892" spans="2:2">
      <c r="B6892" s="69"/>
    </row>
    <row r="6893" spans="2:2">
      <c r="B6893" s="69"/>
    </row>
    <row r="6894" spans="2:2">
      <c r="B6894" s="69"/>
    </row>
    <row r="6895" spans="2:2">
      <c r="B6895" s="69"/>
    </row>
    <row r="6896" spans="2:2">
      <c r="B6896" s="69"/>
    </row>
    <row r="6897" spans="2:2">
      <c r="B6897" s="69"/>
    </row>
    <row r="6898" spans="2:2">
      <c r="B6898" s="69"/>
    </row>
    <row r="6899" spans="2:2">
      <c r="B6899" s="69"/>
    </row>
    <row r="6900" spans="2:2">
      <c r="B6900" s="69"/>
    </row>
    <row r="6901" spans="2:2">
      <c r="B6901" s="69"/>
    </row>
    <row r="6902" spans="2:2">
      <c r="B6902" s="69"/>
    </row>
    <row r="6903" spans="2:2">
      <c r="B6903" s="69"/>
    </row>
    <row r="6904" spans="2:2">
      <c r="B6904" s="69"/>
    </row>
    <row r="6905" spans="2:2">
      <c r="B6905" s="69"/>
    </row>
    <row r="6906" spans="2:2">
      <c r="B6906" s="69"/>
    </row>
    <row r="6907" spans="2:2">
      <c r="B6907" s="69"/>
    </row>
    <row r="6908" spans="2:2">
      <c r="B6908" s="69"/>
    </row>
    <row r="6909" spans="2:2">
      <c r="B6909" s="69"/>
    </row>
    <row r="6910" spans="2:2">
      <c r="B6910" s="69"/>
    </row>
    <row r="6911" spans="2:2">
      <c r="B6911" s="69"/>
    </row>
    <row r="6912" spans="2:2">
      <c r="B6912" s="69"/>
    </row>
    <row r="6913" spans="2:2">
      <c r="B6913" s="69"/>
    </row>
    <row r="6914" spans="2:2">
      <c r="B6914" s="69"/>
    </row>
    <row r="6915" spans="2:2">
      <c r="B6915" s="69"/>
    </row>
    <row r="6916" spans="2:2">
      <c r="B6916" s="69"/>
    </row>
    <row r="6917" spans="2:2">
      <c r="B6917" s="69"/>
    </row>
    <row r="6918" spans="2:2">
      <c r="B6918" s="69"/>
    </row>
    <row r="6919" spans="2:2">
      <c r="B6919" s="69"/>
    </row>
    <row r="6920" spans="2:2">
      <c r="B6920" s="69"/>
    </row>
    <row r="6921" spans="2:2">
      <c r="B6921" s="69"/>
    </row>
    <row r="6922" spans="2:2">
      <c r="B6922" s="69"/>
    </row>
    <row r="6923" spans="2:2">
      <c r="B6923" s="69"/>
    </row>
    <row r="6924" spans="2:2">
      <c r="B6924" s="69"/>
    </row>
    <row r="6925" spans="2:2">
      <c r="B6925" s="69"/>
    </row>
    <row r="6926" spans="2:2">
      <c r="B6926" s="69"/>
    </row>
    <row r="6927" spans="2:2">
      <c r="B6927" s="69"/>
    </row>
    <row r="6928" spans="2:2">
      <c r="B6928" s="69"/>
    </row>
    <row r="6929" spans="2:2">
      <c r="B6929" s="69"/>
    </row>
    <row r="6930" spans="2:2">
      <c r="B6930" s="69"/>
    </row>
    <row r="6931" spans="2:2">
      <c r="B6931" s="69"/>
    </row>
    <row r="6932" spans="2:2">
      <c r="B6932" s="69"/>
    </row>
    <row r="6933" spans="2:2">
      <c r="B6933" s="69"/>
    </row>
    <row r="6934" spans="2:2">
      <c r="B6934" s="69"/>
    </row>
    <row r="6935" spans="2:2">
      <c r="B6935" s="69"/>
    </row>
    <row r="6936" spans="2:2">
      <c r="B6936" s="69"/>
    </row>
    <row r="6937" spans="2:2">
      <c r="B6937" s="69"/>
    </row>
    <row r="6938" spans="2:2">
      <c r="B6938" s="69"/>
    </row>
    <row r="6939" spans="2:2">
      <c r="B6939" s="69"/>
    </row>
    <row r="6940" spans="2:2">
      <c r="B6940" s="69"/>
    </row>
    <row r="6941" spans="2:2">
      <c r="B6941" s="69"/>
    </row>
    <row r="6942" spans="2:2">
      <c r="B6942" s="69"/>
    </row>
    <row r="6943" spans="2:2">
      <c r="B6943" s="69"/>
    </row>
    <row r="6944" spans="2:2">
      <c r="B6944" s="69"/>
    </row>
    <row r="6945" spans="2:2">
      <c r="B6945" s="69"/>
    </row>
    <row r="6946" spans="2:2">
      <c r="B6946" s="69"/>
    </row>
    <row r="6947" spans="2:2">
      <c r="B6947" s="69"/>
    </row>
    <row r="6948" spans="2:2">
      <c r="B6948" s="69"/>
    </row>
    <row r="6949" spans="2:2">
      <c r="B6949" s="69"/>
    </row>
    <row r="6950" spans="2:2">
      <c r="B6950" s="69"/>
    </row>
    <row r="6951" spans="2:2">
      <c r="B6951" s="69"/>
    </row>
    <row r="6952" spans="2:2">
      <c r="B6952" s="69"/>
    </row>
    <row r="6953" spans="2:2">
      <c r="B6953" s="69"/>
    </row>
    <row r="6954" spans="2:2">
      <c r="B6954" s="69"/>
    </row>
    <row r="6955" spans="2:2">
      <c r="B6955" s="69"/>
    </row>
    <row r="6956" spans="2:2">
      <c r="B6956" s="69"/>
    </row>
    <row r="6957" spans="2:2">
      <c r="B6957" s="69"/>
    </row>
    <row r="6958" spans="2:2">
      <c r="B6958" s="69"/>
    </row>
    <row r="6959" spans="2:2">
      <c r="B6959" s="69"/>
    </row>
    <row r="6960" spans="2:2">
      <c r="B6960" s="69"/>
    </row>
    <row r="6961" spans="2:2">
      <c r="B6961" s="69"/>
    </row>
    <row r="6962" spans="2:2">
      <c r="B6962" s="69"/>
    </row>
    <row r="6963" spans="2:2">
      <c r="B6963" s="69"/>
    </row>
    <row r="6964" spans="2:2">
      <c r="B6964" s="69"/>
    </row>
    <row r="6965" spans="2:2">
      <c r="B6965" s="69"/>
    </row>
    <row r="6966" spans="2:2">
      <c r="B6966" s="69"/>
    </row>
    <row r="6967" spans="2:2">
      <c r="B6967" s="69"/>
    </row>
    <row r="6968" spans="2:2">
      <c r="B6968" s="69"/>
    </row>
    <row r="6969" spans="2:2">
      <c r="B6969" s="69"/>
    </row>
    <row r="6970" spans="2:2">
      <c r="B6970" s="69"/>
    </row>
    <row r="6971" spans="2:2">
      <c r="B6971" s="69"/>
    </row>
    <row r="6972" spans="2:2">
      <c r="B6972" s="69"/>
    </row>
    <row r="6973" spans="2:2">
      <c r="B6973" s="69"/>
    </row>
    <row r="6974" spans="2:2">
      <c r="B6974" s="69"/>
    </row>
    <row r="6975" spans="2:2">
      <c r="B6975" s="69"/>
    </row>
    <row r="6976" spans="2:2">
      <c r="B6976" s="69"/>
    </row>
    <row r="6977" spans="2:2">
      <c r="B6977" s="69"/>
    </row>
    <row r="6978" spans="2:2">
      <c r="B6978" s="69"/>
    </row>
    <row r="6979" spans="2:2">
      <c r="B6979" s="69"/>
    </row>
    <row r="6980" spans="2:2">
      <c r="B6980" s="69"/>
    </row>
    <row r="6981" spans="2:2">
      <c r="B6981" s="69"/>
    </row>
    <row r="6982" spans="2:2">
      <c r="B6982" s="69"/>
    </row>
    <row r="6983" spans="2:2">
      <c r="B6983" s="69"/>
    </row>
    <row r="6984" spans="2:2">
      <c r="B6984" s="69"/>
    </row>
    <row r="6985" spans="2:2">
      <c r="B6985" s="69"/>
    </row>
    <row r="6986" spans="2:2">
      <c r="B6986" s="69"/>
    </row>
    <row r="6987" spans="2:2">
      <c r="B6987" s="69"/>
    </row>
    <row r="6988" spans="2:2">
      <c r="B6988" s="69"/>
    </row>
    <row r="6989" spans="2:2">
      <c r="B6989" s="69"/>
    </row>
    <row r="6990" spans="2:2">
      <c r="B6990" s="69"/>
    </row>
    <row r="6991" spans="2:2">
      <c r="B6991" s="69"/>
    </row>
    <row r="6992" spans="2:2">
      <c r="B6992" s="69"/>
    </row>
    <row r="6993" spans="2:2">
      <c r="B6993" s="69"/>
    </row>
    <row r="6994" spans="2:2">
      <c r="B6994" s="69"/>
    </row>
    <row r="6995" spans="2:2">
      <c r="B6995" s="69"/>
    </row>
    <row r="6996" spans="2:2">
      <c r="B6996" s="69"/>
    </row>
    <row r="6997" spans="2:2">
      <c r="B6997" s="69"/>
    </row>
    <row r="6998" spans="2:2">
      <c r="B6998" s="69"/>
    </row>
    <row r="6999" spans="2:2">
      <c r="B6999" s="69"/>
    </row>
    <row r="7000" spans="2:2">
      <c r="B7000" s="69"/>
    </row>
    <row r="7001" spans="2:2">
      <c r="B7001" s="69"/>
    </row>
    <row r="7002" spans="2:2">
      <c r="B7002" s="69"/>
    </row>
    <row r="7003" spans="2:2">
      <c r="B7003" s="69"/>
    </row>
    <row r="7004" spans="2:2">
      <c r="B7004" s="69"/>
    </row>
    <row r="7005" spans="2:2">
      <c r="B7005" s="69"/>
    </row>
    <row r="7006" spans="2:2">
      <c r="B7006" s="69"/>
    </row>
    <row r="7007" spans="2:2">
      <c r="B7007" s="69"/>
    </row>
    <row r="7008" spans="2:2">
      <c r="B7008" s="69"/>
    </row>
    <row r="7009" spans="2:2">
      <c r="B7009" s="69"/>
    </row>
    <row r="7010" spans="2:2">
      <c r="B7010" s="69"/>
    </row>
    <row r="7011" spans="2:2">
      <c r="B7011" s="69"/>
    </row>
    <row r="7012" spans="2:2">
      <c r="B7012" s="69"/>
    </row>
    <row r="7013" spans="2:2">
      <c r="B7013" s="69"/>
    </row>
    <row r="7014" spans="2:2">
      <c r="B7014" s="69"/>
    </row>
    <row r="7015" spans="2:2">
      <c r="B7015" s="69"/>
    </row>
    <row r="7016" spans="2:2">
      <c r="B7016" s="69"/>
    </row>
    <row r="7017" spans="2:2">
      <c r="B7017" s="69"/>
    </row>
    <row r="7018" spans="2:2">
      <c r="B7018" s="69"/>
    </row>
    <row r="7019" spans="2:2">
      <c r="B7019" s="69"/>
    </row>
    <row r="7020" spans="2:2">
      <c r="B7020" s="69"/>
    </row>
    <row r="7021" spans="2:2">
      <c r="B7021" s="69"/>
    </row>
    <row r="7022" spans="2:2">
      <c r="B7022" s="69"/>
    </row>
    <row r="7023" spans="2:2">
      <c r="B7023" s="69"/>
    </row>
    <row r="7024" spans="2:2">
      <c r="B7024" s="69"/>
    </row>
    <row r="7025" spans="2:2">
      <c r="B7025" s="69"/>
    </row>
    <row r="7026" spans="2:2">
      <c r="B7026" s="69"/>
    </row>
    <row r="7027" spans="2:2">
      <c r="B7027" s="69"/>
    </row>
    <row r="7028" spans="2:2">
      <c r="B7028" s="69"/>
    </row>
    <row r="7029" spans="2:2">
      <c r="B7029" s="69"/>
    </row>
    <row r="7030" spans="2:2">
      <c r="B7030" s="69"/>
    </row>
    <row r="7031" spans="2:2">
      <c r="B7031" s="69"/>
    </row>
    <row r="7032" spans="2:2">
      <c r="B7032" s="69"/>
    </row>
    <row r="7033" spans="2:2">
      <c r="B7033" s="69"/>
    </row>
    <row r="7034" spans="2:2">
      <c r="B7034" s="69"/>
    </row>
    <row r="7035" spans="2:2">
      <c r="B7035" s="69"/>
    </row>
    <row r="7036" spans="2:2">
      <c r="B7036" s="69"/>
    </row>
    <row r="7037" spans="2:2">
      <c r="B7037" s="69"/>
    </row>
    <row r="7038" spans="2:2">
      <c r="B7038" s="69"/>
    </row>
    <row r="7039" spans="2:2">
      <c r="B7039" s="69"/>
    </row>
    <row r="7040" spans="2:2">
      <c r="B7040" s="69"/>
    </row>
    <row r="7041" spans="2:2">
      <c r="B7041" s="69"/>
    </row>
    <row r="7042" spans="2:2">
      <c r="B7042" s="69"/>
    </row>
    <row r="7043" spans="2:2">
      <c r="B7043" s="69"/>
    </row>
    <row r="7044" spans="2:2">
      <c r="B7044" s="69"/>
    </row>
    <row r="7045" spans="2:2">
      <c r="B7045" s="69"/>
    </row>
    <row r="7046" spans="2:2">
      <c r="B7046" s="69"/>
    </row>
    <row r="7047" spans="2:2">
      <c r="B7047" s="69"/>
    </row>
    <row r="7048" spans="2:2">
      <c r="B7048" s="69"/>
    </row>
    <row r="7049" spans="2:2">
      <c r="B7049" s="69"/>
    </row>
    <row r="7050" spans="2:2">
      <c r="B7050" s="69"/>
    </row>
    <row r="7051" spans="2:2">
      <c r="B7051" s="69"/>
    </row>
    <row r="7052" spans="2:2">
      <c r="B7052" s="69"/>
    </row>
    <row r="7053" spans="2:2">
      <c r="B7053" s="69"/>
    </row>
    <row r="7054" spans="2:2">
      <c r="B7054" s="69"/>
    </row>
    <row r="7055" spans="2:2">
      <c r="B7055" s="69"/>
    </row>
    <row r="7056" spans="2:2">
      <c r="B7056" s="69"/>
    </row>
    <row r="7057" spans="2:2">
      <c r="B7057" s="69"/>
    </row>
    <row r="7058" spans="2:2">
      <c r="B7058" s="69"/>
    </row>
    <row r="7059" spans="2:2">
      <c r="B7059" s="69"/>
    </row>
    <row r="7060" spans="2:2">
      <c r="B7060" s="69"/>
    </row>
    <row r="7061" spans="2:2">
      <c r="B7061" s="69"/>
    </row>
    <row r="7062" spans="2:2">
      <c r="B7062" s="69"/>
    </row>
    <row r="7063" spans="2:2">
      <c r="B7063" s="69"/>
    </row>
    <row r="7064" spans="2:2">
      <c r="B7064" s="69"/>
    </row>
    <row r="7065" spans="2:2">
      <c r="B7065" s="69"/>
    </row>
    <row r="7066" spans="2:2">
      <c r="B7066" s="69"/>
    </row>
    <row r="7067" spans="2:2">
      <c r="B7067" s="69"/>
    </row>
    <row r="7068" spans="2:2">
      <c r="B7068" s="69"/>
    </row>
    <row r="7069" spans="2:2">
      <c r="B7069" s="69"/>
    </row>
    <row r="7070" spans="2:2">
      <c r="B7070" s="69"/>
    </row>
    <row r="7071" spans="2:2">
      <c r="B7071" s="69"/>
    </row>
    <row r="7072" spans="2:2">
      <c r="B7072" s="69"/>
    </row>
    <row r="7073" spans="2:2">
      <c r="B7073" s="69"/>
    </row>
    <row r="7074" spans="2:2">
      <c r="B7074" s="69"/>
    </row>
    <row r="7075" spans="2:2">
      <c r="B7075" s="69"/>
    </row>
    <row r="7076" spans="2:2">
      <c r="B7076" s="69"/>
    </row>
    <row r="7077" spans="2:2">
      <c r="B7077" s="69"/>
    </row>
    <row r="7078" spans="2:2">
      <c r="B7078" s="69"/>
    </row>
    <row r="7079" spans="2:2">
      <c r="B7079" s="69"/>
    </row>
    <row r="7080" spans="2:2">
      <c r="B7080" s="69"/>
    </row>
    <row r="7081" spans="2:2">
      <c r="B7081" s="69"/>
    </row>
    <row r="7082" spans="2:2">
      <c r="B7082" s="69"/>
    </row>
    <row r="7083" spans="2:2">
      <c r="B7083" s="69"/>
    </row>
    <row r="7084" spans="2:2">
      <c r="B7084" s="69"/>
    </row>
    <row r="7085" spans="2:2">
      <c r="B7085" s="69"/>
    </row>
    <row r="7086" spans="2:2">
      <c r="B7086" s="69"/>
    </row>
    <row r="7087" spans="2:2">
      <c r="B7087" s="69"/>
    </row>
    <row r="7088" spans="2:2">
      <c r="B7088" s="69"/>
    </row>
    <row r="7089" spans="2:2">
      <c r="B7089" s="69"/>
    </row>
    <row r="7090" spans="2:2">
      <c r="B7090" s="69"/>
    </row>
    <row r="7091" spans="2:2">
      <c r="B7091" s="69"/>
    </row>
    <row r="7092" spans="2:2">
      <c r="B7092" s="69"/>
    </row>
    <row r="7093" spans="2:2">
      <c r="B7093" s="69"/>
    </row>
    <row r="7094" spans="2:2">
      <c r="B7094" s="69"/>
    </row>
    <row r="7095" spans="2:2">
      <c r="B7095" s="69"/>
    </row>
    <row r="7096" spans="2:2">
      <c r="B7096" s="69"/>
    </row>
    <row r="7097" spans="2:2">
      <c r="B7097" s="69"/>
    </row>
    <row r="7098" spans="2:2">
      <c r="B7098" s="69"/>
    </row>
    <row r="7099" spans="2:2">
      <c r="B7099" s="69"/>
    </row>
    <row r="7100" spans="2:2">
      <c r="B7100" s="69"/>
    </row>
    <row r="7101" spans="2:2">
      <c r="B7101" s="69"/>
    </row>
    <row r="7102" spans="2:2">
      <c r="B7102" s="69"/>
    </row>
    <row r="7103" spans="2:2">
      <c r="B7103" s="69"/>
    </row>
    <row r="7104" spans="2:2">
      <c r="B7104" s="69"/>
    </row>
    <row r="7105" spans="2:2">
      <c r="B7105" s="69"/>
    </row>
    <row r="7106" spans="2:2">
      <c r="B7106" s="69"/>
    </row>
    <row r="7107" spans="2:2">
      <c r="B7107" s="69"/>
    </row>
    <row r="7108" spans="2:2">
      <c r="B7108" s="69"/>
    </row>
    <row r="7109" spans="2:2">
      <c r="B7109" s="69"/>
    </row>
    <row r="7110" spans="2:2">
      <c r="B7110" s="69"/>
    </row>
    <row r="7111" spans="2:2">
      <c r="B7111" s="69"/>
    </row>
    <row r="7112" spans="2:2">
      <c r="B7112" s="69"/>
    </row>
    <row r="7113" spans="2:2">
      <c r="B7113" s="69"/>
    </row>
    <row r="7114" spans="2:2">
      <c r="B7114" s="69"/>
    </row>
    <row r="7115" spans="2:2">
      <c r="B7115" s="69"/>
    </row>
    <row r="7116" spans="2:2">
      <c r="B7116" s="69"/>
    </row>
    <row r="7117" spans="2:2">
      <c r="B7117" s="69"/>
    </row>
    <row r="7118" spans="2:2">
      <c r="B7118" s="69"/>
    </row>
    <row r="7119" spans="2:2">
      <c r="B7119" s="69"/>
    </row>
    <row r="7120" spans="2:2">
      <c r="B7120" s="69"/>
    </row>
    <row r="7121" spans="2:2">
      <c r="B7121" s="69"/>
    </row>
    <row r="7122" spans="2:2">
      <c r="B7122" s="69"/>
    </row>
    <row r="7123" spans="2:2">
      <c r="B7123" s="69"/>
    </row>
    <row r="7124" spans="2:2">
      <c r="B7124" s="69"/>
    </row>
    <row r="7125" spans="2:2">
      <c r="B7125" s="69"/>
    </row>
    <row r="7126" spans="2:2">
      <c r="B7126" s="69"/>
    </row>
    <row r="7127" spans="2:2">
      <c r="B7127" s="69"/>
    </row>
    <row r="7128" spans="2:2">
      <c r="B7128" s="69"/>
    </row>
    <row r="7129" spans="2:2">
      <c r="B7129" s="69"/>
    </row>
    <row r="7130" spans="2:2">
      <c r="B7130" s="69"/>
    </row>
    <row r="7131" spans="2:2">
      <c r="B7131" s="69"/>
    </row>
    <row r="7132" spans="2:2">
      <c r="B7132" s="69"/>
    </row>
    <row r="7133" spans="2:2">
      <c r="B7133" s="69"/>
    </row>
    <row r="7134" spans="2:2">
      <c r="B7134" s="69"/>
    </row>
    <row r="7135" spans="2:2">
      <c r="B7135" s="69"/>
    </row>
    <row r="7136" spans="2:2">
      <c r="B7136" s="69"/>
    </row>
    <row r="7137" spans="2:2">
      <c r="B7137" s="69"/>
    </row>
    <row r="7138" spans="2:2">
      <c r="B7138" s="69"/>
    </row>
    <row r="7139" spans="2:2">
      <c r="B7139" s="69"/>
    </row>
    <row r="7140" spans="2:2">
      <c r="B7140" s="69"/>
    </row>
    <row r="7141" spans="2:2">
      <c r="B7141" s="69"/>
    </row>
    <row r="7142" spans="2:2">
      <c r="B7142" s="69"/>
    </row>
    <row r="7143" spans="2:2">
      <c r="B7143" s="69"/>
    </row>
    <row r="7144" spans="2:2">
      <c r="B7144" s="69"/>
    </row>
    <row r="7145" spans="2:2">
      <c r="B7145" s="69"/>
    </row>
    <row r="7146" spans="2:2">
      <c r="B7146" s="69"/>
    </row>
    <row r="7147" spans="2:2">
      <c r="B7147" s="69"/>
    </row>
    <row r="7148" spans="2:2">
      <c r="B7148" s="69"/>
    </row>
    <row r="7149" spans="2:2">
      <c r="B7149" s="69"/>
    </row>
    <row r="7150" spans="2:2">
      <c r="B7150" s="69"/>
    </row>
    <row r="7151" spans="2:2">
      <c r="B7151" s="69"/>
    </row>
    <row r="7152" spans="2:2">
      <c r="B7152" s="69"/>
    </row>
    <row r="7153" spans="2:2">
      <c r="B7153" s="69"/>
    </row>
    <row r="7154" spans="2:2">
      <c r="B7154" s="69"/>
    </row>
    <row r="7155" spans="2:2">
      <c r="B7155" s="69"/>
    </row>
    <row r="7156" spans="2:2">
      <c r="B7156" s="69"/>
    </row>
    <row r="7157" spans="2:2">
      <c r="B7157" s="69"/>
    </row>
    <row r="7158" spans="2:2">
      <c r="B7158" s="69"/>
    </row>
    <row r="7159" spans="2:2">
      <c r="B7159" s="69"/>
    </row>
    <row r="7160" spans="2:2">
      <c r="B7160" s="69"/>
    </row>
    <row r="7161" spans="2:2">
      <c r="B7161" s="69"/>
    </row>
    <row r="7162" spans="2:2">
      <c r="B7162" s="69"/>
    </row>
    <row r="7163" spans="2:2">
      <c r="B7163" s="69"/>
    </row>
    <row r="7164" spans="2:2">
      <c r="B7164" s="69"/>
    </row>
    <row r="7165" spans="2:2">
      <c r="B7165" s="69"/>
    </row>
    <row r="7166" spans="2:2">
      <c r="B7166" s="69"/>
    </row>
    <row r="7167" spans="2:2">
      <c r="B7167" s="69"/>
    </row>
    <row r="7168" spans="2:2">
      <c r="B7168" s="69"/>
    </row>
    <row r="7169" spans="2:2">
      <c r="B7169" s="69"/>
    </row>
    <row r="7170" spans="2:2">
      <c r="B7170" s="69"/>
    </row>
    <row r="7171" spans="2:2">
      <c r="B7171" s="69"/>
    </row>
    <row r="7172" spans="2:2">
      <c r="B7172" s="69"/>
    </row>
    <row r="7173" spans="2:2">
      <c r="B7173" s="69"/>
    </row>
    <row r="7174" spans="2:2">
      <c r="B7174" s="69"/>
    </row>
    <row r="7175" spans="2:2">
      <c r="B7175" s="69"/>
    </row>
    <row r="7176" spans="2:2">
      <c r="B7176" s="69"/>
    </row>
    <row r="7177" spans="2:2">
      <c r="B7177" s="69"/>
    </row>
    <row r="7178" spans="2:2">
      <c r="B7178" s="69"/>
    </row>
    <row r="7179" spans="2:2">
      <c r="B7179" s="69"/>
    </row>
    <row r="7180" spans="2:2">
      <c r="B7180" s="69"/>
    </row>
    <row r="7181" spans="2:2">
      <c r="B7181" s="69"/>
    </row>
    <row r="7182" spans="2:2">
      <c r="B7182" s="69"/>
    </row>
    <row r="7183" spans="2:2">
      <c r="B7183" s="69"/>
    </row>
    <row r="7184" spans="2:2">
      <c r="B7184" s="69"/>
    </row>
    <row r="7185" spans="2:2">
      <c r="B7185" s="69"/>
    </row>
    <row r="7186" spans="2:2">
      <c r="B7186" s="69"/>
    </row>
    <row r="7187" spans="2:2">
      <c r="B7187" s="69"/>
    </row>
    <row r="7188" spans="2:2">
      <c r="B7188" s="69"/>
    </row>
    <row r="7189" spans="2:2">
      <c r="B7189" s="69"/>
    </row>
    <row r="7190" spans="2:2">
      <c r="B7190" s="69"/>
    </row>
    <row r="7191" spans="2:2">
      <c r="B7191" s="69"/>
    </row>
    <row r="7192" spans="2:2">
      <c r="B7192" s="69"/>
    </row>
    <row r="7193" spans="2:2">
      <c r="B7193" s="69"/>
    </row>
    <row r="7194" spans="2:2">
      <c r="B7194" s="69"/>
    </row>
    <row r="7195" spans="2:2">
      <c r="B7195" s="69"/>
    </row>
    <row r="7196" spans="2:2">
      <c r="B7196" s="69"/>
    </row>
    <row r="7197" spans="2:2">
      <c r="B7197" s="69"/>
    </row>
    <row r="7198" spans="2:2">
      <c r="B7198" s="69"/>
    </row>
    <row r="7199" spans="2:2">
      <c r="B7199" s="69"/>
    </row>
    <row r="7200" spans="2:2">
      <c r="B7200" s="69"/>
    </row>
    <row r="7201" spans="2:2">
      <c r="B7201" s="69"/>
    </row>
    <row r="7202" spans="2:2">
      <c r="B7202" s="69"/>
    </row>
    <row r="7203" spans="2:2">
      <c r="B7203" s="69"/>
    </row>
    <row r="7204" spans="2:2">
      <c r="B7204" s="69"/>
    </row>
    <row r="7205" spans="2:2">
      <c r="B7205" s="69"/>
    </row>
    <row r="7206" spans="2:2">
      <c r="B7206" s="69"/>
    </row>
    <row r="7207" spans="2:2">
      <c r="B7207" s="69"/>
    </row>
    <row r="7208" spans="2:2">
      <c r="B7208" s="69"/>
    </row>
    <row r="7209" spans="2:2">
      <c r="B7209" s="69"/>
    </row>
    <row r="7210" spans="2:2">
      <c r="B7210" s="69"/>
    </row>
    <row r="7211" spans="2:2">
      <c r="B7211" s="69"/>
    </row>
    <row r="7212" spans="2:2">
      <c r="B7212" s="69"/>
    </row>
    <row r="7213" spans="2:2">
      <c r="B7213" s="69"/>
    </row>
    <row r="7214" spans="2:2">
      <c r="B7214" s="69"/>
    </row>
    <row r="7215" spans="2:2">
      <c r="B7215" s="69"/>
    </row>
    <row r="7216" spans="2:2">
      <c r="B7216" s="69"/>
    </row>
    <row r="7217" spans="2:2">
      <c r="B7217" s="69"/>
    </row>
    <row r="7218" spans="2:2">
      <c r="B7218" s="69"/>
    </row>
    <row r="7219" spans="2:2">
      <c r="B7219" s="69"/>
    </row>
    <row r="7220" spans="2:2">
      <c r="B7220" s="69"/>
    </row>
    <row r="7221" spans="2:2">
      <c r="B7221" s="69"/>
    </row>
    <row r="7222" spans="2:2">
      <c r="B7222" s="69"/>
    </row>
    <row r="7223" spans="2:2">
      <c r="B7223" s="69"/>
    </row>
    <row r="7224" spans="2:2">
      <c r="B7224" s="69"/>
    </row>
    <row r="7225" spans="2:2">
      <c r="B7225" s="69"/>
    </row>
    <row r="7226" spans="2:2">
      <c r="B7226" s="69"/>
    </row>
    <row r="7227" spans="2:2">
      <c r="B7227" s="69"/>
    </row>
    <row r="7228" spans="2:2">
      <c r="B7228" s="69"/>
    </row>
    <row r="7229" spans="2:2">
      <c r="B7229" s="69"/>
    </row>
    <row r="7230" spans="2:2">
      <c r="B7230" s="69"/>
    </row>
    <row r="7231" spans="2:2">
      <c r="B7231" s="69"/>
    </row>
    <row r="7232" spans="2:2">
      <c r="B7232" s="69"/>
    </row>
    <row r="7233" spans="2:2">
      <c r="B7233" s="69"/>
    </row>
    <row r="7234" spans="2:2">
      <c r="B7234" s="69"/>
    </row>
    <row r="7235" spans="2:2">
      <c r="B7235" s="69"/>
    </row>
    <row r="7236" spans="2:2">
      <c r="B7236" s="69"/>
    </row>
    <row r="7237" spans="2:2">
      <c r="B7237" s="69"/>
    </row>
    <row r="7238" spans="2:2">
      <c r="B7238" s="69"/>
    </row>
    <row r="7239" spans="2:2">
      <c r="B7239" s="69"/>
    </row>
    <row r="7240" spans="2:2">
      <c r="B7240" s="69"/>
    </row>
    <row r="7241" spans="2:2">
      <c r="B7241" s="69"/>
    </row>
    <row r="7242" spans="2:2">
      <c r="B7242" s="69"/>
    </row>
    <row r="7243" spans="2:2">
      <c r="B7243" s="69"/>
    </row>
    <row r="7244" spans="2:2">
      <c r="B7244" s="69"/>
    </row>
    <row r="7245" spans="2:2">
      <c r="B7245" s="69"/>
    </row>
    <row r="7246" spans="2:2">
      <c r="B7246" s="69"/>
    </row>
    <row r="7247" spans="2:2">
      <c r="B7247" s="69"/>
    </row>
    <row r="7248" spans="2:2">
      <c r="B7248" s="69"/>
    </row>
    <row r="7249" spans="2:2">
      <c r="B7249" s="69"/>
    </row>
    <row r="7250" spans="2:2">
      <c r="B7250" s="69"/>
    </row>
    <row r="7251" spans="2:2">
      <c r="B7251" s="69"/>
    </row>
    <row r="7252" spans="2:2">
      <c r="B7252" s="69"/>
    </row>
    <row r="7253" spans="2:2">
      <c r="B7253" s="69"/>
    </row>
    <row r="7254" spans="2:2">
      <c r="B7254" s="69"/>
    </row>
    <row r="7255" spans="2:2">
      <c r="B7255" s="69"/>
    </row>
    <row r="7256" spans="2:2">
      <c r="B7256" s="69"/>
    </row>
    <row r="7257" spans="2:2">
      <c r="B7257" s="69"/>
    </row>
    <row r="7258" spans="2:2">
      <c r="B7258" s="69"/>
    </row>
    <row r="7259" spans="2:2">
      <c r="B7259" s="69"/>
    </row>
    <row r="7260" spans="2:2">
      <c r="B7260" s="69"/>
    </row>
    <row r="7261" spans="2:2">
      <c r="B7261" s="69"/>
    </row>
    <row r="7262" spans="2:2">
      <c r="B7262" s="69"/>
    </row>
    <row r="7263" spans="2:2">
      <c r="B7263" s="69"/>
    </row>
    <row r="7264" spans="2:2">
      <c r="B7264" s="69"/>
    </row>
    <row r="7265" spans="2:2">
      <c r="B7265" s="69"/>
    </row>
    <row r="7266" spans="2:2">
      <c r="B7266" s="69"/>
    </row>
    <row r="7267" spans="2:2">
      <c r="B7267" s="69"/>
    </row>
    <row r="7268" spans="2:2">
      <c r="B7268" s="69"/>
    </row>
    <row r="7269" spans="2:2">
      <c r="B7269" s="69"/>
    </row>
    <row r="7270" spans="2:2">
      <c r="B7270" s="69"/>
    </row>
    <row r="7271" spans="2:2">
      <c r="B7271" s="69"/>
    </row>
    <row r="7272" spans="2:2">
      <c r="B7272" s="69"/>
    </row>
    <row r="7273" spans="2:2">
      <c r="B7273" s="69"/>
    </row>
    <row r="7274" spans="2:2">
      <c r="B7274" s="69"/>
    </row>
    <row r="7275" spans="2:2">
      <c r="B7275" s="69"/>
    </row>
    <row r="7276" spans="2:2">
      <c r="B7276" s="69"/>
    </row>
    <row r="7277" spans="2:2">
      <c r="B7277" s="69"/>
    </row>
    <row r="7278" spans="2:2">
      <c r="B7278" s="69"/>
    </row>
    <row r="7279" spans="2:2">
      <c r="B7279" s="69"/>
    </row>
    <row r="7280" spans="2:2">
      <c r="B7280" s="69"/>
    </row>
    <row r="7281" spans="2:2">
      <c r="B7281" s="69"/>
    </row>
    <row r="7282" spans="2:2">
      <c r="B7282" s="69"/>
    </row>
    <row r="7283" spans="2:2">
      <c r="B7283" s="69"/>
    </row>
    <row r="7284" spans="2:2">
      <c r="B7284" s="69"/>
    </row>
    <row r="7285" spans="2:2">
      <c r="B7285" s="69"/>
    </row>
    <row r="7286" spans="2:2">
      <c r="B7286" s="69"/>
    </row>
    <row r="7287" spans="2:2">
      <c r="B7287" s="69"/>
    </row>
    <row r="7288" spans="2:2">
      <c r="B7288" s="69"/>
    </row>
    <row r="7289" spans="2:2">
      <c r="B7289" s="69"/>
    </row>
    <row r="7290" spans="2:2">
      <c r="B7290" s="69"/>
    </row>
    <row r="7291" spans="2:2">
      <c r="B7291" s="69"/>
    </row>
    <row r="7292" spans="2:2">
      <c r="B7292" s="69"/>
    </row>
    <row r="7293" spans="2:2">
      <c r="B7293" s="69"/>
    </row>
    <row r="7294" spans="2:2">
      <c r="B7294" s="69"/>
    </row>
    <row r="7295" spans="2:2">
      <c r="B7295" s="69"/>
    </row>
    <row r="7296" spans="2:2">
      <c r="B7296" s="69"/>
    </row>
    <row r="7297" spans="2:2">
      <c r="B7297" s="69"/>
    </row>
    <row r="7298" spans="2:2">
      <c r="B7298" s="69"/>
    </row>
    <row r="7299" spans="2:2">
      <c r="B7299" s="69"/>
    </row>
    <row r="7300" spans="2:2">
      <c r="B7300" s="69"/>
    </row>
    <row r="7301" spans="2:2">
      <c r="B7301" s="69"/>
    </row>
    <row r="7302" spans="2:2">
      <c r="B7302" s="69"/>
    </row>
    <row r="7303" spans="2:2">
      <c r="B7303" s="69"/>
    </row>
    <row r="7304" spans="2:2">
      <c r="B7304" s="69"/>
    </row>
    <row r="7305" spans="2:2">
      <c r="B7305" s="69"/>
    </row>
    <row r="7306" spans="2:2">
      <c r="B7306" s="69"/>
    </row>
    <row r="7307" spans="2:2">
      <c r="B7307" s="69"/>
    </row>
    <row r="7308" spans="2:2">
      <c r="B7308" s="69"/>
    </row>
    <row r="7309" spans="2:2">
      <c r="B7309" s="69"/>
    </row>
    <row r="7310" spans="2:2">
      <c r="B7310" s="69"/>
    </row>
    <row r="7311" spans="2:2">
      <c r="B7311" s="69"/>
    </row>
    <row r="7312" spans="2:2">
      <c r="B7312" s="69"/>
    </row>
    <row r="7313" spans="2:2">
      <c r="B7313" s="69"/>
    </row>
    <row r="7314" spans="2:2">
      <c r="B7314" s="69"/>
    </row>
    <row r="7315" spans="2:2">
      <c r="B7315" s="69"/>
    </row>
    <row r="7316" spans="2:2">
      <c r="B7316" s="69"/>
    </row>
    <row r="7317" spans="2:2">
      <c r="B7317" s="69"/>
    </row>
    <row r="7318" spans="2:2">
      <c r="B7318" s="69"/>
    </row>
    <row r="7319" spans="2:2">
      <c r="B7319" s="69"/>
    </row>
    <row r="7320" spans="2:2">
      <c r="B7320" s="69"/>
    </row>
    <row r="7321" spans="2:2">
      <c r="B7321" s="69"/>
    </row>
    <row r="7322" spans="2:2">
      <c r="B7322" s="69"/>
    </row>
    <row r="7323" spans="2:2">
      <c r="B7323" s="69"/>
    </row>
    <row r="7324" spans="2:2">
      <c r="B7324" s="69"/>
    </row>
    <row r="7325" spans="2:2">
      <c r="B7325" s="69"/>
    </row>
    <row r="7326" spans="2:2">
      <c r="B7326" s="69"/>
    </row>
    <row r="7327" spans="2:2">
      <c r="B7327" s="69"/>
    </row>
    <row r="7328" spans="2:2">
      <c r="B7328" s="69"/>
    </row>
    <row r="7329" spans="2:2">
      <c r="B7329" s="69"/>
    </row>
    <row r="7330" spans="2:2">
      <c r="B7330" s="69"/>
    </row>
    <row r="7331" spans="2:2">
      <c r="B7331" s="69"/>
    </row>
    <row r="7332" spans="2:2">
      <c r="B7332" s="69"/>
    </row>
    <row r="7333" spans="2:2">
      <c r="B7333" s="69"/>
    </row>
    <row r="7334" spans="2:2">
      <c r="B7334" s="69"/>
    </row>
    <row r="7335" spans="2:2">
      <c r="B7335" s="69"/>
    </row>
    <row r="7336" spans="2:2">
      <c r="B7336" s="69"/>
    </row>
    <row r="7337" spans="2:2">
      <c r="B7337" s="69"/>
    </row>
    <row r="7338" spans="2:2">
      <c r="B7338" s="69"/>
    </row>
    <row r="7339" spans="2:2">
      <c r="B7339" s="69"/>
    </row>
    <row r="7340" spans="2:2">
      <c r="B7340" s="69"/>
    </row>
    <row r="7341" spans="2:2">
      <c r="B7341" s="69"/>
    </row>
    <row r="7342" spans="2:2">
      <c r="B7342" s="69"/>
    </row>
    <row r="7343" spans="2:2">
      <c r="B7343" s="69"/>
    </row>
    <row r="7344" spans="2:2">
      <c r="B7344" s="69"/>
    </row>
    <row r="7345" spans="2:2">
      <c r="B7345" s="69"/>
    </row>
    <row r="7346" spans="2:2">
      <c r="B7346" s="69"/>
    </row>
    <row r="7347" spans="2:2">
      <c r="B7347" s="69"/>
    </row>
    <row r="7348" spans="2:2">
      <c r="B7348" s="69"/>
    </row>
    <row r="7349" spans="2:2">
      <c r="B7349" s="69"/>
    </row>
    <row r="7350" spans="2:2">
      <c r="B7350" s="69"/>
    </row>
    <row r="7351" spans="2:2">
      <c r="B7351" s="69"/>
    </row>
    <row r="7352" spans="2:2">
      <c r="B7352" s="69"/>
    </row>
    <row r="7353" spans="2:2">
      <c r="B7353" s="69"/>
    </row>
    <row r="7354" spans="2:2">
      <c r="B7354" s="69"/>
    </row>
    <row r="7355" spans="2:2">
      <c r="B7355" s="69"/>
    </row>
    <row r="7356" spans="2:2">
      <c r="B7356" s="69"/>
    </row>
    <row r="7357" spans="2:2">
      <c r="B7357" s="69"/>
    </row>
    <row r="7358" spans="2:2">
      <c r="B7358" s="69"/>
    </row>
    <row r="7359" spans="2:2">
      <c r="B7359" s="69"/>
    </row>
    <row r="7360" spans="2:2">
      <c r="B7360" s="69"/>
    </row>
    <row r="7361" spans="2:2">
      <c r="B7361" s="69"/>
    </row>
    <row r="7362" spans="2:2">
      <c r="B7362" s="69"/>
    </row>
    <row r="7363" spans="2:2">
      <c r="B7363" s="69"/>
    </row>
    <row r="7364" spans="2:2">
      <c r="B7364" s="69"/>
    </row>
    <row r="7365" spans="2:2">
      <c r="B7365" s="69"/>
    </row>
    <row r="7366" spans="2:2">
      <c r="B7366" s="69"/>
    </row>
    <row r="7367" spans="2:2">
      <c r="B7367" s="69"/>
    </row>
    <row r="7368" spans="2:2">
      <c r="B7368" s="69"/>
    </row>
    <row r="7369" spans="2:2">
      <c r="B7369" s="69"/>
    </row>
    <row r="7370" spans="2:2">
      <c r="B7370" s="69"/>
    </row>
    <row r="7371" spans="2:2">
      <c r="B7371" s="69"/>
    </row>
    <row r="7372" spans="2:2">
      <c r="B7372" s="69"/>
    </row>
    <row r="7373" spans="2:2">
      <c r="B7373" s="69"/>
    </row>
    <row r="7374" spans="2:2">
      <c r="B7374" s="69"/>
    </row>
    <row r="7375" spans="2:2">
      <c r="B7375" s="69"/>
    </row>
    <row r="7376" spans="2:2">
      <c r="B7376" s="69"/>
    </row>
    <row r="7377" spans="2:2">
      <c r="B7377" s="69"/>
    </row>
    <row r="7378" spans="2:2">
      <c r="B7378" s="69"/>
    </row>
    <row r="7379" spans="2:2">
      <c r="B7379" s="69"/>
    </row>
    <row r="7380" spans="2:2">
      <c r="B7380" s="69"/>
    </row>
    <row r="7381" spans="2:2">
      <c r="B7381" s="69"/>
    </row>
    <row r="7382" spans="2:2">
      <c r="B7382" s="69"/>
    </row>
    <row r="7383" spans="2:2">
      <c r="B7383" s="69"/>
    </row>
    <row r="7384" spans="2:2">
      <c r="B7384" s="69"/>
    </row>
    <row r="7385" spans="2:2">
      <c r="B7385" s="69"/>
    </row>
    <row r="7386" spans="2:2">
      <c r="B7386" s="69"/>
    </row>
    <row r="7387" spans="2:2">
      <c r="B7387" s="69"/>
    </row>
    <row r="7388" spans="2:2">
      <c r="B7388" s="69"/>
    </row>
    <row r="7389" spans="2:2">
      <c r="B7389" s="69"/>
    </row>
    <row r="7390" spans="2:2">
      <c r="B7390" s="69"/>
    </row>
    <row r="7391" spans="2:2">
      <c r="B7391" s="69"/>
    </row>
    <row r="7392" spans="2:2">
      <c r="B7392" s="69"/>
    </row>
    <row r="7393" spans="2:2">
      <c r="B7393" s="69"/>
    </row>
    <row r="7394" spans="2:2">
      <c r="B7394" s="69"/>
    </row>
    <row r="7395" spans="2:2">
      <c r="B7395" s="69"/>
    </row>
    <row r="7396" spans="2:2">
      <c r="B7396" s="69"/>
    </row>
    <row r="7397" spans="2:2">
      <c r="B7397" s="69"/>
    </row>
    <row r="7398" spans="2:2">
      <c r="B7398" s="69"/>
    </row>
    <row r="7399" spans="2:2">
      <c r="B7399" s="69"/>
    </row>
    <row r="7400" spans="2:2">
      <c r="B7400" s="69"/>
    </row>
    <row r="7401" spans="2:2">
      <c r="B7401" s="69"/>
    </row>
    <row r="7402" spans="2:2">
      <c r="B7402" s="69"/>
    </row>
    <row r="7403" spans="2:2">
      <c r="B7403" s="69"/>
    </row>
    <row r="7404" spans="2:2">
      <c r="B7404" s="69"/>
    </row>
    <row r="7405" spans="2:2">
      <c r="B7405" s="69"/>
    </row>
    <row r="7406" spans="2:2">
      <c r="B7406" s="69"/>
    </row>
    <row r="7407" spans="2:2">
      <c r="B7407" s="69"/>
    </row>
    <row r="7408" spans="2:2">
      <c r="B7408" s="69"/>
    </row>
    <row r="7409" spans="2:2">
      <c r="B7409" s="69"/>
    </row>
    <row r="7410" spans="2:2">
      <c r="B7410" s="69"/>
    </row>
    <row r="7411" spans="2:2">
      <c r="B7411" s="69"/>
    </row>
    <row r="7412" spans="2:2">
      <c r="B7412" s="69"/>
    </row>
    <row r="7413" spans="2:2">
      <c r="B7413" s="69"/>
    </row>
    <row r="7414" spans="2:2">
      <c r="B7414" s="69"/>
    </row>
    <row r="7415" spans="2:2">
      <c r="B7415" s="69"/>
    </row>
    <row r="7416" spans="2:2">
      <c r="B7416" s="69"/>
    </row>
    <row r="7417" spans="2:2">
      <c r="B7417" s="69"/>
    </row>
    <row r="7418" spans="2:2">
      <c r="B7418" s="69"/>
    </row>
    <row r="7419" spans="2:2">
      <c r="B7419" s="69"/>
    </row>
    <row r="7420" spans="2:2">
      <c r="B7420" s="69"/>
    </row>
    <row r="7421" spans="2:2">
      <c r="B7421" s="69"/>
    </row>
    <row r="7422" spans="2:2">
      <c r="B7422" s="69"/>
    </row>
    <row r="7423" spans="2:2">
      <c r="B7423" s="69"/>
    </row>
    <row r="7424" spans="2:2">
      <c r="B7424" s="69"/>
    </row>
    <row r="7425" spans="2:2">
      <c r="B7425" s="69"/>
    </row>
    <row r="7426" spans="2:2">
      <c r="B7426" s="69"/>
    </row>
    <row r="7427" spans="2:2">
      <c r="B7427" s="69"/>
    </row>
    <row r="7428" spans="2:2">
      <c r="B7428" s="69"/>
    </row>
    <row r="7429" spans="2:2">
      <c r="B7429" s="69"/>
    </row>
    <row r="7430" spans="2:2">
      <c r="B7430" s="69"/>
    </row>
    <row r="7431" spans="2:2">
      <c r="B7431" s="69"/>
    </row>
    <row r="7432" spans="2:2">
      <c r="B7432" s="69"/>
    </row>
    <row r="7433" spans="2:2">
      <c r="B7433" s="69"/>
    </row>
    <row r="7434" spans="2:2">
      <c r="B7434" s="69"/>
    </row>
    <row r="7435" spans="2:2">
      <c r="B7435" s="69"/>
    </row>
    <row r="7436" spans="2:2">
      <c r="B7436" s="69"/>
    </row>
    <row r="7437" spans="2:2">
      <c r="B7437" s="69"/>
    </row>
    <row r="7438" spans="2:2">
      <c r="B7438" s="69"/>
    </row>
    <row r="7439" spans="2:2">
      <c r="B7439" s="69"/>
    </row>
    <row r="7440" spans="2:2">
      <c r="B7440" s="69"/>
    </row>
    <row r="7441" spans="2:2">
      <c r="B7441" s="69"/>
    </row>
    <row r="7442" spans="2:2">
      <c r="B7442" s="69"/>
    </row>
    <row r="7443" spans="2:2">
      <c r="B7443" s="69"/>
    </row>
    <row r="7444" spans="2:2">
      <c r="B7444" s="69"/>
    </row>
    <row r="7445" spans="2:2">
      <c r="B7445" s="69"/>
    </row>
    <row r="7446" spans="2:2">
      <c r="B7446" s="69"/>
    </row>
    <row r="7447" spans="2:2">
      <c r="B7447" s="69"/>
    </row>
    <row r="7448" spans="2:2">
      <c r="B7448" s="69"/>
    </row>
    <row r="7449" spans="2:2">
      <c r="B7449" s="69"/>
    </row>
    <row r="7450" spans="2:2">
      <c r="B7450" s="69"/>
    </row>
    <row r="7451" spans="2:2">
      <c r="B7451" s="69"/>
    </row>
    <row r="7452" spans="2:2">
      <c r="B7452" s="69"/>
    </row>
    <row r="7453" spans="2:2">
      <c r="B7453" s="69"/>
    </row>
    <row r="7454" spans="2:2">
      <c r="B7454" s="69"/>
    </row>
    <row r="7455" spans="2:2">
      <c r="B7455" s="69"/>
    </row>
    <row r="7456" spans="2:2">
      <c r="B7456" s="69"/>
    </row>
    <row r="7457" spans="2:2">
      <c r="B7457" s="69"/>
    </row>
    <row r="7458" spans="2:2">
      <c r="B7458" s="69"/>
    </row>
    <row r="7459" spans="2:2">
      <c r="B7459" s="69"/>
    </row>
    <row r="7460" spans="2:2">
      <c r="B7460" s="69"/>
    </row>
    <row r="7461" spans="2:2">
      <c r="B7461" s="69"/>
    </row>
    <row r="7462" spans="2:2">
      <c r="B7462" s="69"/>
    </row>
    <row r="7463" spans="2:2">
      <c r="B7463" s="69"/>
    </row>
    <row r="7464" spans="2:2">
      <c r="B7464" s="69"/>
    </row>
    <row r="7465" spans="2:2">
      <c r="B7465" s="69"/>
    </row>
    <row r="7466" spans="2:2">
      <c r="B7466" s="69"/>
    </row>
    <row r="7467" spans="2:2">
      <c r="B7467" s="69"/>
    </row>
    <row r="7468" spans="2:2">
      <c r="B7468" s="69"/>
    </row>
    <row r="7469" spans="2:2">
      <c r="B7469" s="69"/>
    </row>
    <row r="7470" spans="2:2">
      <c r="B7470" s="69"/>
    </row>
    <row r="7471" spans="2:2">
      <c r="B7471" s="69"/>
    </row>
    <row r="7472" spans="2:2">
      <c r="B7472" s="69"/>
    </row>
    <row r="7473" spans="2:2">
      <c r="B7473" s="69"/>
    </row>
    <row r="7474" spans="2:2">
      <c r="B7474" s="69"/>
    </row>
    <row r="7475" spans="2:2">
      <c r="B7475" s="69"/>
    </row>
    <row r="7476" spans="2:2">
      <c r="B7476" s="69"/>
    </row>
    <row r="7477" spans="2:2">
      <c r="B7477" s="69"/>
    </row>
    <row r="7478" spans="2:2">
      <c r="B7478" s="69"/>
    </row>
    <row r="7479" spans="2:2">
      <c r="B7479" s="69"/>
    </row>
    <row r="7480" spans="2:2">
      <c r="B7480" s="69"/>
    </row>
    <row r="7481" spans="2:2">
      <c r="B7481" s="69"/>
    </row>
    <row r="7482" spans="2:2">
      <c r="B7482" s="69"/>
    </row>
    <row r="7483" spans="2:2">
      <c r="B7483" s="69"/>
    </row>
    <row r="7484" spans="2:2">
      <c r="B7484" s="69"/>
    </row>
    <row r="7485" spans="2:2">
      <c r="B7485" s="69"/>
    </row>
    <row r="7486" spans="2:2">
      <c r="B7486" s="69"/>
    </row>
    <row r="7487" spans="2:2">
      <c r="B7487" s="69"/>
    </row>
    <row r="7488" spans="2:2">
      <c r="B7488" s="69"/>
    </row>
    <row r="7489" spans="2:2">
      <c r="B7489" s="69"/>
    </row>
    <row r="7490" spans="2:2">
      <c r="B7490" s="69"/>
    </row>
    <row r="7491" spans="2:2">
      <c r="B7491" s="69"/>
    </row>
    <row r="7492" spans="2:2">
      <c r="B7492" s="69"/>
    </row>
    <row r="7493" spans="2:2">
      <c r="B7493" s="69"/>
    </row>
    <row r="7494" spans="2:2">
      <c r="B7494" s="69"/>
    </row>
    <row r="7495" spans="2:2">
      <c r="B7495" s="69"/>
    </row>
    <row r="7496" spans="2:2">
      <c r="B7496" s="69"/>
    </row>
    <row r="7497" spans="2:2">
      <c r="B7497" s="69"/>
    </row>
    <row r="7498" spans="2:2">
      <c r="B7498" s="69"/>
    </row>
    <row r="7499" spans="2:2">
      <c r="B7499" s="69"/>
    </row>
    <row r="7500" spans="2:2">
      <c r="B7500" s="69"/>
    </row>
    <row r="7501" spans="2:2">
      <c r="B7501" s="69"/>
    </row>
    <row r="7502" spans="2:2">
      <c r="B7502" s="69"/>
    </row>
    <row r="7503" spans="2:2">
      <c r="B7503" s="69"/>
    </row>
    <row r="7504" spans="2:2">
      <c r="B7504" s="69"/>
    </row>
    <row r="7505" spans="2:2">
      <c r="B7505" s="69"/>
    </row>
    <row r="7506" spans="2:2">
      <c r="B7506" s="69"/>
    </row>
    <row r="7507" spans="2:2">
      <c r="B7507" s="69"/>
    </row>
    <row r="7508" spans="2:2">
      <c r="B7508" s="69"/>
    </row>
    <row r="7509" spans="2:2">
      <c r="B7509" s="69"/>
    </row>
    <row r="7510" spans="2:2">
      <c r="B7510" s="69"/>
    </row>
    <row r="7511" spans="2:2">
      <c r="B7511" s="69"/>
    </row>
    <row r="7512" spans="2:2">
      <c r="B7512" s="69"/>
    </row>
    <row r="7513" spans="2:2">
      <c r="B7513" s="69"/>
    </row>
    <row r="7514" spans="2:2">
      <c r="B7514" s="69"/>
    </row>
    <row r="7515" spans="2:2">
      <c r="B7515" s="69"/>
    </row>
    <row r="7516" spans="2:2">
      <c r="B7516" s="69"/>
    </row>
    <row r="7517" spans="2:2">
      <c r="B7517" s="69"/>
    </row>
    <row r="7518" spans="2:2">
      <c r="B7518" s="69"/>
    </row>
    <row r="7519" spans="2:2">
      <c r="B7519" s="69"/>
    </row>
    <row r="7520" spans="2:2">
      <c r="B7520" s="69"/>
    </row>
    <row r="7521" spans="2:2">
      <c r="B7521" s="69"/>
    </row>
    <row r="7522" spans="2:2">
      <c r="B7522" s="69"/>
    </row>
    <row r="7523" spans="2:2">
      <c r="B7523" s="69"/>
    </row>
    <row r="7524" spans="2:2">
      <c r="B7524" s="69"/>
    </row>
    <row r="7525" spans="2:2">
      <c r="B7525" s="69"/>
    </row>
    <row r="7526" spans="2:2">
      <c r="B7526" s="69"/>
    </row>
    <row r="7527" spans="2:2">
      <c r="B7527" s="69"/>
    </row>
    <row r="7528" spans="2:2">
      <c r="B7528" s="69"/>
    </row>
    <row r="7529" spans="2:2">
      <c r="B7529" s="69"/>
    </row>
    <row r="7530" spans="2:2">
      <c r="B7530" s="69"/>
    </row>
    <row r="7531" spans="2:2">
      <c r="B7531" s="69"/>
    </row>
    <row r="7532" spans="2:2">
      <c r="B7532" s="69"/>
    </row>
    <row r="7533" spans="2:2">
      <c r="B7533" s="69"/>
    </row>
    <row r="7534" spans="2:2">
      <c r="B7534" s="69"/>
    </row>
    <row r="7535" spans="2:2">
      <c r="B7535" s="69"/>
    </row>
    <row r="7536" spans="2:2">
      <c r="B7536" s="69"/>
    </row>
    <row r="7537" spans="2:2">
      <c r="B7537" s="69"/>
    </row>
    <row r="7538" spans="2:2">
      <c r="B7538" s="69"/>
    </row>
    <row r="7539" spans="2:2">
      <c r="B7539" s="69"/>
    </row>
    <row r="7540" spans="2:2">
      <c r="B7540" s="69"/>
    </row>
    <row r="7541" spans="2:2">
      <c r="B7541" s="69"/>
    </row>
    <row r="7542" spans="2:2">
      <c r="B7542" s="69"/>
    </row>
    <row r="7543" spans="2:2">
      <c r="B7543" s="69"/>
    </row>
    <row r="7544" spans="2:2">
      <c r="B7544" s="69"/>
    </row>
    <row r="7545" spans="2:2">
      <c r="B7545" s="69"/>
    </row>
    <row r="7546" spans="2:2">
      <c r="B7546" s="69"/>
    </row>
    <row r="7547" spans="2:2">
      <c r="B7547" s="69"/>
    </row>
    <row r="7548" spans="2:2">
      <c r="B7548" s="69"/>
    </row>
    <row r="7549" spans="2:2">
      <c r="B7549" s="69"/>
    </row>
    <row r="7550" spans="2:2">
      <c r="B7550" s="69"/>
    </row>
    <row r="7551" spans="2:2">
      <c r="B7551" s="69"/>
    </row>
    <row r="7552" spans="2:2">
      <c r="B7552" s="69"/>
    </row>
    <row r="7553" spans="2:2">
      <c r="B7553" s="69"/>
    </row>
    <row r="7554" spans="2:2">
      <c r="B7554" s="69"/>
    </row>
    <row r="7555" spans="2:2">
      <c r="B7555" s="69"/>
    </row>
    <row r="7556" spans="2:2">
      <c r="B7556" s="69"/>
    </row>
    <row r="7557" spans="2:2">
      <c r="B7557" s="69"/>
    </row>
    <row r="7558" spans="2:2">
      <c r="B7558" s="69"/>
    </row>
    <row r="7559" spans="2:2">
      <c r="B7559" s="69"/>
    </row>
    <row r="7560" spans="2:2">
      <c r="B7560" s="69"/>
    </row>
    <row r="7561" spans="2:2">
      <c r="B7561" s="69"/>
    </row>
    <row r="7562" spans="2:2">
      <c r="B7562" s="69"/>
    </row>
    <row r="7563" spans="2:2">
      <c r="B7563" s="69"/>
    </row>
    <row r="7564" spans="2:2">
      <c r="B7564" s="69"/>
    </row>
    <row r="7565" spans="2:2">
      <c r="B7565" s="69"/>
    </row>
    <row r="7566" spans="2:2">
      <c r="B7566" s="69"/>
    </row>
    <row r="7567" spans="2:2">
      <c r="B7567" s="69"/>
    </row>
    <row r="7568" spans="2:2">
      <c r="B7568" s="69"/>
    </row>
    <row r="7569" spans="2:2">
      <c r="B7569" s="69"/>
    </row>
    <row r="7570" spans="2:2">
      <c r="B7570" s="69"/>
    </row>
    <row r="7571" spans="2:2">
      <c r="B7571" s="69"/>
    </row>
    <row r="7572" spans="2:2">
      <c r="B7572" s="69"/>
    </row>
    <row r="7573" spans="2:2">
      <c r="B7573" s="69"/>
    </row>
    <row r="7574" spans="2:2">
      <c r="B7574" s="69"/>
    </row>
    <row r="7575" spans="2:2">
      <c r="B7575" s="69"/>
    </row>
    <row r="7576" spans="2:2">
      <c r="B7576" s="69"/>
    </row>
    <row r="7577" spans="2:2">
      <c r="B7577" s="69"/>
    </row>
    <row r="7578" spans="2:2">
      <c r="B7578" s="69"/>
    </row>
    <row r="7579" spans="2:2">
      <c r="B7579" s="69"/>
    </row>
    <row r="7580" spans="2:2">
      <c r="B7580" s="69"/>
    </row>
    <row r="7581" spans="2:2">
      <c r="B7581" s="69"/>
    </row>
    <row r="7582" spans="2:2">
      <c r="B7582" s="69"/>
    </row>
    <row r="7583" spans="2:2">
      <c r="B7583" s="69"/>
    </row>
    <row r="7584" spans="2:2">
      <c r="B7584" s="69"/>
    </row>
    <row r="7585" spans="2:2">
      <c r="B7585" s="69"/>
    </row>
    <row r="7586" spans="2:2">
      <c r="B7586" s="69"/>
    </row>
    <row r="7587" spans="2:2">
      <c r="B7587" s="69"/>
    </row>
    <row r="7588" spans="2:2">
      <c r="B7588" s="69"/>
    </row>
    <row r="7589" spans="2:2">
      <c r="B7589" s="69"/>
    </row>
    <row r="7590" spans="2:2">
      <c r="B7590" s="69"/>
    </row>
    <row r="7591" spans="2:2">
      <c r="B7591" s="69"/>
    </row>
    <row r="7592" spans="2:2">
      <c r="B7592" s="69"/>
    </row>
    <row r="7593" spans="2:2">
      <c r="B7593" s="69"/>
    </row>
    <row r="7594" spans="2:2">
      <c r="B7594" s="69"/>
    </row>
    <row r="7595" spans="2:2">
      <c r="B7595" s="69"/>
    </row>
    <row r="7596" spans="2:2">
      <c r="B7596" s="69"/>
    </row>
    <row r="7597" spans="2:2">
      <c r="B7597" s="69"/>
    </row>
    <row r="7598" spans="2:2">
      <c r="B7598" s="69"/>
    </row>
    <row r="7599" spans="2:2">
      <c r="B7599" s="69"/>
    </row>
    <row r="7600" spans="2:2">
      <c r="B7600" s="69"/>
    </row>
    <row r="7601" spans="2:2">
      <c r="B7601" s="69"/>
    </row>
    <row r="7602" spans="2:2">
      <c r="B7602" s="69"/>
    </row>
    <row r="7603" spans="2:2">
      <c r="B7603" s="69"/>
    </row>
    <row r="7604" spans="2:2">
      <c r="B7604" s="69"/>
    </row>
    <row r="7605" spans="2:2">
      <c r="B7605" s="69"/>
    </row>
    <row r="7606" spans="2:2">
      <c r="B7606" s="69"/>
    </row>
    <row r="7607" spans="2:2">
      <c r="B7607" s="69"/>
    </row>
    <row r="7608" spans="2:2">
      <c r="B7608" s="69"/>
    </row>
    <row r="7609" spans="2:2">
      <c r="B7609" s="69"/>
    </row>
    <row r="7610" spans="2:2">
      <c r="B7610" s="69"/>
    </row>
    <row r="7611" spans="2:2">
      <c r="B7611" s="69"/>
    </row>
    <row r="7612" spans="2:2">
      <c r="B7612" s="69"/>
    </row>
    <row r="7613" spans="2:2">
      <c r="B7613" s="69"/>
    </row>
    <row r="7614" spans="2:2">
      <c r="B7614" s="69"/>
    </row>
    <row r="7615" spans="2:2">
      <c r="B7615" s="69"/>
    </row>
    <row r="7616" spans="2:2">
      <c r="B7616" s="69"/>
    </row>
    <row r="7617" spans="2:2">
      <c r="B7617" s="69"/>
    </row>
    <row r="7618" spans="2:2">
      <c r="B7618" s="69"/>
    </row>
    <row r="7619" spans="2:2">
      <c r="B7619" s="69"/>
    </row>
    <row r="7620" spans="2:2">
      <c r="B7620" s="69"/>
    </row>
    <row r="7621" spans="2:2">
      <c r="B7621" s="69"/>
    </row>
    <row r="7622" spans="2:2">
      <c r="B7622" s="69"/>
    </row>
    <row r="7623" spans="2:2">
      <c r="B7623" s="69"/>
    </row>
    <row r="7624" spans="2:2">
      <c r="B7624" s="69"/>
    </row>
    <row r="7625" spans="2:2">
      <c r="B7625" s="69"/>
    </row>
    <row r="7626" spans="2:2">
      <c r="B7626" s="69"/>
    </row>
    <row r="7627" spans="2:2">
      <c r="B7627" s="69"/>
    </row>
    <row r="7628" spans="2:2">
      <c r="B7628" s="69"/>
    </row>
    <row r="7629" spans="2:2">
      <c r="B7629" s="69"/>
    </row>
    <row r="7630" spans="2:2">
      <c r="B7630" s="69"/>
    </row>
    <row r="7631" spans="2:2">
      <c r="B7631" s="69"/>
    </row>
    <row r="7632" spans="2:2">
      <c r="B7632" s="69"/>
    </row>
    <row r="7633" spans="2:2">
      <c r="B7633" s="69"/>
    </row>
    <row r="7634" spans="2:2">
      <c r="B7634" s="69"/>
    </row>
    <row r="7635" spans="2:2">
      <c r="B7635" s="69"/>
    </row>
    <row r="7636" spans="2:2">
      <c r="B7636" s="69"/>
    </row>
    <row r="7637" spans="2:2">
      <c r="B7637" s="69"/>
    </row>
    <row r="7638" spans="2:2">
      <c r="B7638" s="69"/>
    </row>
    <row r="7639" spans="2:2">
      <c r="B7639" s="69"/>
    </row>
    <row r="7640" spans="2:2">
      <c r="B7640" s="69"/>
    </row>
    <row r="7641" spans="2:2">
      <c r="B7641" s="69"/>
    </row>
    <row r="7642" spans="2:2">
      <c r="B7642" s="69"/>
    </row>
    <row r="7643" spans="2:2">
      <c r="B7643" s="69"/>
    </row>
    <row r="7644" spans="2:2">
      <c r="B7644" s="69"/>
    </row>
    <row r="7645" spans="2:2">
      <c r="B7645" s="69"/>
    </row>
    <row r="7646" spans="2:2">
      <c r="B7646" s="69"/>
    </row>
    <row r="7647" spans="2:2">
      <c r="B7647" s="69"/>
    </row>
    <row r="7648" spans="2:2">
      <c r="B7648" s="69"/>
    </row>
    <row r="7649" spans="2:2">
      <c r="B7649" s="69"/>
    </row>
    <row r="7650" spans="2:2">
      <c r="B7650" s="69"/>
    </row>
    <row r="7651" spans="2:2">
      <c r="B7651" s="69"/>
    </row>
    <row r="7652" spans="2:2">
      <c r="B7652" s="69"/>
    </row>
    <row r="7653" spans="2:2">
      <c r="B7653" s="69"/>
    </row>
    <row r="7654" spans="2:2">
      <c r="B7654" s="69"/>
    </row>
    <row r="7655" spans="2:2">
      <c r="B7655" s="69"/>
    </row>
    <row r="7656" spans="2:2">
      <c r="B7656" s="69"/>
    </row>
    <row r="7657" spans="2:2">
      <c r="B7657" s="69"/>
    </row>
    <row r="7658" spans="2:2">
      <c r="B7658" s="69"/>
    </row>
    <row r="7659" spans="2:2">
      <c r="B7659" s="69"/>
    </row>
    <row r="7660" spans="2:2">
      <c r="B7660" s="69"/>
    </row>
    <row r="7661" spans="2:2">
      <c r="B7661" s="69"/>
    </row>
    <row r="7662" spans="2:2">
      <c r="B7662" s="69"/>
    </row>
    <row r="7663" spans="2:2">
      <c r="B7663" s="69"/>
    </row>
    <row r="7664" spans="2:2">
      <c r="B7664" s="69"/>
    </row>
    <row r="7665" spans="2:2">
      <c r="B7665" s="69"/>
    </row>
    <row r="7666" spans="2:2">
      <c r="B7666" s="69"/>
    </row>
    <row r="7667" spans="2:2">
      <c r="B7667" s="69"/>
    </row>
    <row r="7668" spans="2:2">
      <c r="B7668" s="69"/>
    </row>
    <row r="7669" spans="2:2">
      <c r="B7669" s="69"/>
    </row>
    <row r="7670" spans="2:2">
      <c r="B7670" s="69"/>
    </row>
    <row r="7671" spans="2:2">
      <c r="B7671" s="69"/>
    </row>
    <row r="7672" spans="2:2">
      <c r="B7672" s="69"/>
    </row>
    <row r="7673" spans="2:2">
      <c r="B7673" s="69"/>
    </row>
    <row r="7674" spans="2:2">
      <c r="B7674" s="69"/>
    </row>
    <row r="7675" spans="2:2">
      <c r="B7675" s="69"/>
    </row>
    <row r="7676" spans="2:2">
      <c r="B7676" s="69"/>
    </row>
    <row r="7677" spans="2:2">
      <c r="B7677" s="69"/>
    </row>
    <row r="7678" spans="2:2">
      <c r="B7678" s="69"/>
    </row>
    <row r="7679" spans="2:2">
      <c r="B7679" s="69"/>
    </row>
    <row r="7680" spans="2:2">
      <c r="B7680" s="69"/>
    </row>
    <row r="7681" spans="2:2">
      <c r="B7681" s="69"/>
    </row>
    <row r="7682" spans="2:2">
      <c r="B7682" s="69"/>
    </row>
    <row r="7683" spans="2:2">
      <c r="B7683" s="69"/>
    </row>
    <row r="7684" spans="2:2">
      <c r="B7684" s="69"/>
    </row>
    <row r="7685" spans="2:2">
      <c r="B7685" s="69"/>
    </row>
    <row r="7686" spans="2:2">
      <c r="B7686" s="69"/>
    </row>
    <row r="7687" spans="2:2">
      <c r="B7687" s="69"/>
    </row>
    <row r="7688" spans="2:2">
      <c r="B7688" s="69"/>
    </row>
    <row r="7689" spans="2:2">
      <c r="B7689" s="69"/>
    </row>
    <row r="7690" spans="2:2">
      <c r="B7690" s="69"/>
    </row>
    <row r="7691" spans="2:2">
      <c r="B7691" s="69"/>
    </row>
    <row r="7692" spans="2:2">
      <c r="B7692" s="69"/>
    </row>
    <row r="7693" spans="2:2">
      <c r="B7693" s="69"/>
    </row>
    <row r="7694" spans="2:2">
      <c r="B7694" s="69"/>
    </row>
    <row r="7695" spans="2:2">
      <c r="B7695" s="69"/>
    </row>
    <row r="7696" spans="2:2">
      <c r="B7696" s="69"/>
    </row>
    <row r="7697" spans="2:2">
      <c r="B7697" s="69"/>
    </row>
    <row r="7698" spans="2:2">
      <c r="B7698" s="69"/>
    </row>
    <row r="7699" spans="2:2">
      <c r="B7699" s="69"/>
    </row>
    <row r="7700" spans="2:2">
      <c r="B7700" s="69"/>
    </row>
    <row r="7701" spans="2:2">
      <c r="B7701" s="69"/>
    </row>
    <row r="7702" spans="2:2">
      <c r="B7702" s="69"/>
    </row>
    <row r="7703" spans="2:2">
      <c r="B7703" s="69"/>
    </row>
    <row r="7704" spans="2:2">
      <c r="B7704" s="69"/>
    </row>
    <row r="7705" spans="2:2">
      <c r="B7705" s="69"/>
    </row>
    <row r="7706" spans="2:2">
      <c r="B7706" s="69"/>
    </row>
    <row r="7707" spans="2:2">
      <c r="B7707" s="69"/>
    </row>
    <row r="7708" spans="2:2">
      <c r="B7708" s="69"/>
    </row>
    <row r="7709" spans="2:2">
      <c r="B7709" s="69"/>
    </row>
    <row r="7710" spans="2:2">
      <c r="B7710" s="69"/>
    </row>
    <row r="7711" spans="2:2">
      <c r="B7711" s="69"/>
    </row>
    <row r="7712" spans="2:2">
      <c r="B7712" s="69"/>
    </row>
    <row r="7713" spans="2:2">
      <c r="B7713" s="69"/>
    </row>
    <row r="7714" spans="2:2">
      <c r="B7714" s="69"/>
    </row>
    <row r="7715" spans="2:2">
      <c r="B7715" s="69"/>
    </row>
    <row r="7716" spans="2:2">
      <c r="B7716" s="69"/>
    </row>
    <row r="7717" spans="2:2">
      <c r="B7717" s="69"/>
    </row>
    <row r="7718" spans="2:2">
      <c r="B7718" s="69"/>
    </row>
    <row r="7719" spans="2:2">
      <c r="B7719" s="69"/>
    </row>
    <row r="7720" spans="2:2">
      <c r="B7720" s="69"/>
    </row>
    <row r="7721" spans="2:2">
      <c r="B7721" s="69"/>
    </row>
    <row r="7722" spans="2:2">
      <c r="B7722" s="69"/>
    </row>
    <row r="7723" spans="2:2">
      <c r="B7723" s="69"/>
    </row>
    <row r="7724" spans="2:2">
      <c r="B7724" s="69"/>
    </row>
    <row r="7725" spans="2:2">
      <c r="B7725" s="69"/>
    </row>
    <row r="7726" spans="2:2">
      <c r="B7726" s="69"/>
    </row>
    <row r="7727" spans="2:2">
      <c r="B7727" s="69"/>
    </row>
    <row r="7728" spans="2:2">
      <c r="B7728" s="69"/>
    </row>
    <row r="7729" spans="2:2">
      <c r="B7729" s="69"/>
    </row>
    <row r="7730" spans="2:2">
      <c r="B7730" s="69"/>
    </row>
    <row r="7731" spans="2:2">
      <c r="B7731" s="69"/>
    </row>
    <row r="7732" spans="2:2">
      <c r="B7732" s="69"/>
    </row>
    <row r="7733" spans="2:2">
      <c r="B7733" s="69"/>
    </row>
    <row r="7734" spans="2:2">
      <c r="B7734" s="69"/>
    </row>
    <row r="7735" spans="2:2">
      <c r="B7735" s="69"/>
    </row>
    <row r="7736" spans="2:2">
      <c r="B7736" s="69"/>
    </row>
    <row r="7737" spans="2:2">
      <c r="B7737" s="69"/>
    </row>
    <row r="7738" spans="2:2">
      <c r="B7738" s="69"/>
    </row>
    <row r="7739" spans="2:2">
      <c r="B7739" s="69"/>
    </row>
    <row r="7740" spans="2:2">
      <c r="B7740" s="69"/>
    </row>
    <row r="7741" spans="2:2">
      <c r="B7741" s="69"/>
    </row>
    <row r="7742" spans="2:2">
      <c r="B7742" s="69"/>
    </row>
    <row r="7743" spans="2:2">
      <c r="B7743" s="69"/>
    </row>
    <row r="7744" spans="2:2">
      <c r="B7744" s="69"/>
    </row>
    <row r="7745" spans="2:2">
      <c r="B7745" s="69"/>
    </row>
    <row r="7746" spans="2:2">
      <c r="B7746" s="69"/>
    </row>
    <row r="7747" spans="2:2">
      <c r="B7747" s="69"/>
    </row>
    <row r="7748" spans="2:2">
      <c r="B7748" s="69"/>
    </row>
    <row r="7749" spans="2:2">
      <c r="B7749" s="69"/>
    </row>
    <row r="7750" spans="2:2">
      <c r="B7750" s="69"/>
    </row>
    <row r="7751" spans="2:2">
      <c r="B7751" s="69"/>
    </row>
    <row r="7752" spans="2:2">
      <c r="B7752" s="69"/>
    </row>
    <row r="7753" spans="2:2">
      <c r="B7753" s="69"/>
    </row>
    <row r="7754" spans="2:2">
      <c r="B7754" s="69"/>
    </row>
    <row r="7755" spans="2:2">
      <c r="B7755" s="69"/>
    </row>
    <row r="7756" spans="2:2">
      <c r="B7756" s="69"/>
    </row>
    <row r="7757" spans="2:2">
      <c r="B7757" s="69"/>
    </row>
    <row r="7758" spans="2:2">
      <c r="B7758" s="69"/>
    </row>
    <row r="7759" spans="2:2">
      <c r="B7759" s="69"/>
    </row>
    <row r="7760" spans="2:2">
      <c r="B7760" s="69"/>
    </row>
    <row r="7761" spans="2:2">
      <c r="B7761" s="69"/>
    </row>
    <row r="7762" spans="2:2">
      <c r="B7762" s="69"/>
    </row>
    <row r="7763" spans="2:2">
      <c r="B7763" s="69"/>
    </row>
    <row r="7764" spans="2:2">
      <c r="B7764" s="69"/>
    </row>
    <row r="7765" spans="2:2">
      <c r="B7765" s="69"/>
    </row>
    <row r="7766" spans="2:2">
      <c r="B7766" s="69"/>
    </row>
    <row r="7767" spans="2:2">
      <c r="B7767" s="69"/>
    </row>
    <row r="7768" spans="2:2">
      <c r="B7768" s="69"/>
    </row>
    <row r="7769" spans="2:2">
      <c r="B7769" s="69"/>
    </row>
    <row r="7770" spans="2:2">
      <c r="B7770" s="69"/>
    </row>
    <row r="7771" spans="2:2">
      <c r="B7771" s="69"/>
    </row>
    <row r="7772" spans="2:2">
      <c r="B7772" s="69"/>
    </row>
    <row r="7773" spans="2:2">
      <c r="B7773" s="69"/>
    </row>
    <row r="7774" spans="2:2">
      <c r="B7774" s="69"/>
    </row>
    <row r="7775" spans="2:2">
      <c r="B7775" s="69"/>
    </row>
    <row r="7776" spans="2:2">
      <c r="B7776" s="69"/>
    </row>
    <row r="7777" spans="2:2">
      <c r="B7777" s="69"/>
    </row>
    <row r="7778" spans="2:2">
      <c r="B7778" s="69"/>
    </row>
    <row r="7779" spans="2:2">
      <c r="B7779" s="69"/>
    </row>
    <row r="7780" spans="2:2">
      <c r="B7780" s="69"/>
    </row>
    <row r="7781" spans="2:2">
      <c r="B7781" s="69"/>
    </row>
    <row r="7782" spans="2:2">
      <c r="B7782" s="69"/>
    </row>
    <row r="7783" spans="2:2">
      <c r="B7783" s="69"/>
    </row>
    <row r="7784" spans="2:2">
      <c r="B7784" s="69"/>
    </row>
    <row r="7785" spans="2:2">
      <c r="B7785" s="69"/>
    </row>
    <row r="7786" spans="2:2">
      <c r="B7786" s="69"/>
    </row>
    <row r="7787" spans="2:2">
      <c r="B7787" s="69"/>
    </row>
    <row r="7788" spans="2:2">
      <c r="B7788" s="69"/>
    </row>
    <row r="7789" spans="2:2">
      <c r="B7789" s="69"/>
    </row>
    <row r="7790" spans="2:2">
      <c r="B7790" s="69"/>
    </row>
    <row r="7791" spans="2:2">
      <c r="B7791" s="69"/>
    </row>
    <row r="7792" spans="2:2">
      <c r="B7792" s="69"/>
    </row>
    <row r="7793" spans="2:2">
      <c r="B7793" s="69"/>
    </row>
    <row r="7794" spans="2:2">
      <c r="B7794" s="69"/>
    </row>
    <row r="7795" spans="2:2">
      <c r="B7795" s="69"/>
    </row>
    <row r="7796" spans="2:2">
      <c r="B7796" s="69"/>
    </row>
    <row r="7797" spans="2:2">
      <c r="B7797" s="69"/>
    </row>
    <row r="7798" spans="2:2">
      <c r="B7798" s="69"/>
    </row>
    <row r="7799" spans="2:2">
      <c r="B7799" s="69"/>
    </row>
    <row r="7800" spans="2:2">
      <c r="B7800" s="69"/>
    </row>
    <row r="7801" spans="2:2">
      <c r="B7801" s="69"/>
    </row>
    <row r="7802" spans="2:2">
      <c r="B7802" s="69"/>
    </row>
    <row r="7803" spans="2:2">
      <c r="B7803" s="69"/>
    </row>
    <row r="7804" spans="2:2">
      <c r="B7804" s="69"/>
    </row>
    <row r="7805" spans="2:2">
      <c r="B7805" s="69"/>
    </row>
    <row r="7806" spans="2:2">
      <c r="B7806" s="69"/>
    </row>
    <row r="7807" spans="2:2">
      <c r="B7807" s="69"/>
    </row>
    <row r="7808" spans="2:2">
      <c r="B7808" s="69"/>
    </row>
    <row r="7809" spans="2:2">
      <c r="B7809" s="69"/>
    </row>
    <row r="7810" spans="2:2">
      <c r="B7810" s="69"/>
    </row>
    <row r="7811" spans="2:2">
      <c r="B7811" s="69"/>
    </row>
    <row r="7812" spans="2:2">
      <c r="B7812" s="69"/>
    </row>
    <row r="7813" spans="2:2">
      <c r="B7813" s="69"/>
    </row>
    <row r="7814" spans="2:2">
      <c r="B7814" s="69"/>
    </row>
    <row r="7815" spans="2:2">
      <c r="B7815" s="69"/>
    </row>
    <row r="7816" spans="2:2">
      <c r="B7816" s="69"/>
    </row>
    <row r="7817" spans="2:2">
      <c r="B7817" s="69"/>
    </row>
    <row r="7818" spans="2:2">
      <c r="B7818" s="69"/>
    </row>
    <row r="7819" spans="2:2">
      <c r="B7819" s="69"/>
    </row>
    <row r="7820" spans="2:2">
      <c r="B7820" s="69"/>
    </row>
    <row r="7821" spans="2:2">
      <c r="B7821" s="69"/>
    </row>
    <row r="7822" spans="2:2">
      <c r="B7822" s="69"/>
    </row>
    <row r="7823" spans="2:2">
      <c r="B7823" s="69"/>
    </row>
    <row r="7824" spans="2:2">
      <c r="B7824" s="69"/>
    </row>
    <row r="7825" spans="2:2">
      <c r="B7825" s="69"/>
    </row>
    <row r="7826" spans="2:2">
      <c r="B7826" s="69"/>
    </row>
    <row r="7827" spans="2:2">
      <c r="B7827" s="69"/>
    </row>
    <row r="7828" spans="2:2">
      <c r="B7828" s="69"/>
    </row>
    <row r="7829" spans="2:2">
      <c r="B7829" s="69"/>
    </row>
    <row r="7830" spans="2:2">
      <c r="B7830" s="69"/>
    </row>
    <row r="7831" spans="2:2">
      <c r="B7831" s="69"/>
    </row>
    <row r="7832" spans="2:2">
      <c r="B7832" s="69"/>
    </row>
    <row r="7833" spans="2:2">
      <c r="B7833" s="69"/>
    </row>
    <row r="7834" spans="2:2">
      <c r="B7834" s="69"/>
    </row>
    <row r="7835" spans="2:2">
      <c r="B7835" s="69"/>
    </row>
    <row r="7836" spans="2:2">
      <c r="B7836" s="69"/>
    </row>
    <row r="7837" spans="2:2">
      <c r="B7837" s="69"/>
    </row>
    <row r="7838" spans="2:2">
      <c r="B7838" s="69"/>
    </row>
    <row r="7839" spans="2:2">
      <c r="B7839" s="69"/>
    </row>
    <row r="7840" spans="2:2">
      <c r="B7840" s="69"/>
    </row>
    <row r="7841" spans="2:2">
      <c r="B7841" s="69"/>
    </row>
    <row r="7842" spans="2:2">
      <c r="B7842" s="69"/>
    </row>
    <row r="7843" spans="2:2">
      <c r="B7843" s="69"/>
    </row>
    <row r="7844" spans="2:2">
      <c r="B7844" s="69"/>
    </row>
    <row r="7845" spans="2:2">
      <c r="B7845" s="69"/>
    </row>
    <row r="7846" spans="2:2">
      <c r="B7846" s="69"/>
    </row>
    <row r="7847" spans="2:2">
      <c r="B7847" s="69"/>
    </row>
    <row r="7848" spans="2:2">
      <c r="B7848" s="69"/>
    </row>
    <row r="7849" spans="2:2">
      <c r="B7849" s="69"/>
    </row>
    <row r="7850" spans="2:2">
      <c r="B7850" s="69"/>
    </row>
    <row r="7851" spans="2:2">
      <c r="B7851" s="69"/>
    </row>
    <row r="7852" spans="2:2">
      <c r="B7852" s="69"/>
    </row>
    <row r="7853" spans="2:2">
      <c r="B7853" s="69"/>
    </row>
    <row r="7854" spans="2:2">
      <c r="B7854" s="69"/>
    </row>
    <row r="7855" spans="2:2">
      <c r="B7855" s="69"/>
    </row>
    <row r="7856" spans="2:2">
      <c r="B7856" s="69"/>
    </row>
    <row r="7857" spans="2:2">
      <c r="B7857" s="69"/>
    </row>
    <row r="7858" spans="2:2">
      <c r="B7858" s="69"/>
    </row>
    <row r="7859" spans="2:2">
      <c r="B7859" s="69"/>
    </row>
    <row r="7860" spans="2:2">
      <c r="B7860" s="69"/>
    </row>
    <row r="7861" spans="2:2">
      <c r="B7861" s="69"/>
    </row>
    <row r="7862" spans="2:2">
      <c r="B7862" s="69"/>
    </row>
    <row r="7863" spans="2:2">
      <c r="B7863" s="69"/>
    </row>
    <row r="7864" spans="2:2">
      <c r="B7864" s="69"/>
    </row>
    <row r="7865" spans="2:2">
      <c r="B7865" s="69"/>
    </row>
    <row r="7866" spans="2:2">
      <c r="B7866" s="69"/>
    </row>
    <row r="7867" spans="2:2">
      <c r="B7867" s="69"/>
    </row>
    <row r="7868" spans="2:2">
      <c r="B7868" s="69"/>
    </row>
    <row r="7869" spans="2:2">
      <c r="B7869" s="69"/>
    </row>
    <row r="7870" spans="2:2">
      <c r="B7870" s="69"/>
    </row>
    <row r="7871" spans="2:2">
      <c r="B7871" s="69"/>
    </row>
    <row r="7872" spans="2:2">
      <c r="B7872" s="69"/>
    </row>
    <row r="7873" spans="2:2">
      <c r="B7873" s="69"/>
    </row>
    <row r="7874" spans="2:2">
      <c r="B7874" s="69"/>
    </row>
    <row r="7875" spans="2:2">
      <c r="B7875" s="69"/>
    </row>
    <row r="7876" spans="2:2">
      <c r="B7876" s="69"/>
    </row>
    <row r="7877" spans="2:2">
      <c r="B7877" s="69"/>
    </row>
    <row r="7878" spans="2:2">
      <c r="B7878" s="69"/>
    </row>
    <row r="7879" spans="2:2">
      <c r="B7879" s="69"/>
    </row>
    <row r="7880" spans="2:2">
      <c r="B7880" s="69"/>
    </row>
    <row r="7881" spans="2:2">
      <c r="B7881" s="69"/>
    </row>
    <row r="7882" spans="2:2">
      <c r="B7882" s="69"/>
    </row>
    <row r="7883" spans="2:2">
      <c r="B7883" s="69"/>
    </row>
    <row r="7884" spans="2:2">
      <c r="B7884" s="69"/>
    </row>
    <row r="7885" spans="2:2">
      <c r="B7885" s="69"/>
    </row>
    <row r="7886" spans="2:2">
      <c r="B7886" s="69"/>
    </row>
    <row r="7887" spans="2:2">
      <c r="B7887" s="69"/>
    </row>
    <row r="7888" spans="2:2">
      <c r="B7888" s="69"/>
    </row>
    <row r="7889" spans="2:2">
      <c r="B7889" s="69"/>
    </row>
    <row r="7890" spans="2:2">
      <c r="B7890" s="69"/>
    </row>
    <row r="7891" spans="2:2">
      <c r="B7891" s="69"/>
    </row>
    <row r="7892" spans="2:2">
      <c r="B7892" s="69"/>
    </row>
    <row r="7893" spans="2:2">
      <c r="B7893" s="69"/>
    </row>
    <row r="7894" spans="2:2">
      <c r="B7894" s="69"/>
    </row>
    <row r="7895" spans="2:2">
      <c r="B7895" s="69"/>
    </row>
    <row r="7896" spans="2:2">
      <c r="B7896" s="69"/>
    </row>
    <row r="7897" spans="2:2">
      <c r="B7897" s="69"/>
    </row>
    <row r="7898" spans="2:2">
      <c r="B7898" s="69"/>
    </row>
    <row r="7899" spans="2:2">
      <c r="B7899" s="69"/>
    </row>
    <row r="7900" spans="2:2">
      <c r="B7900" s="69"/>
    </row>
    <row r="7901" spans="2:2">
      <c r="B7901" s="69"/>
    </row>
    <row r="7902" spans="2:2">
      <c r="B7902" s="69"/>
    </row>
    <row r="7903" spans="2:2">
      <c r="B7903" s="69"/>
    </row>
    <row r="7904" spans="2:2">
      <c r="B7904" s="69"/>
    </row>
    <row r="7905" spans="2:2">
      <c r="B7905" s="69"/>
    </row>
    <row r="7906" spans="2:2">
      <c r="B7906" s="69"/>
    </row>
    <row r="7907" spans="2:2">
      <c r="B7907" s="69"/>
    </row>
    <row r="7908" spans="2:2">
      <c r="B7908" s="69"/>
    </row>
    <row r="7909" spans="2:2">
      <c r="B7909" s="69"/>
    </row>
    <row r="7910" spans="2:2">
      <c r="B7910" s="69"/>
    </row>
    <row r="7911" spans="2:2">
      <c r="B7911" s="69"/>
    </row>
    <row r="7912" spans="2:2">
      <c r="B7912" s="69"/>
    </row>
    <row r="7913" spans="2:2">
      <c r="B7913" s="69"/>
    </row>
    <row r="7914" spans="2:2">
      <c r="B7914" s="69"/>
    </row>
    <row r="7915" spans="2:2">
      <c r="B7915" s="69"/>
    </row>
    <row r="7916" spans="2:2">
      <c r="B7916" s="69"/>
    </row>
    <row r="7917" spans="2:2">
      <c r="B7917" s="69"/>
    </row>
    <row r="7918" spans="2:2">
      <c r="B7918" s="69"/>
    </row>
    <row r="7919" spans="2:2">
      <c r="B7919" s="69"/>
    </row>
    <row r="7920" spans="2:2">
      <c r="B7920" s="69"/>
    </row>
    <row r="7921" spans="2:2">
      <c r="B7921" s="69"/>
    </row>
    <row r="7922" spans="2:2">
      <c r="B7922" s="69"/>
    </row>
    <row r="7923" spans="2:2">
      <c r="B7923" s="69"/>
    </row>
    <row r="7924" spans="2:2">
      <c r="B7924" s="69"/>
    </row>
    <row r="7925" spans="2:2">
      <c r="B7925" s="69"/>
    </row>
    <row r="7926" spans="2:2">
      <c r="B7926" s="69"/>
    </row>
    <row r="7927" spans="2:2">
      <c r="B7927" s="69"/>
    </row>
    <row r="7928" spans="2:2">
      <c r="B7928" s="69"/>
    </row>
    <row r="7929" spans="2:2">
      <c r="B7929" s="69"/>
    </row>
    <row r="7930" spans="2:2">
      <c r="B7930" s="69"/>
    </row>
    <row r="7931" spans="2:2">
      <c r="B7931" s="69"/>
    </row>
    <row r="7932" spans="2:2">
      <c r="B7932" s="69"/>
    </row>
    <row r="7933" spans="2:2">
      <c r="B7933" s="69"/>
    </row>
    <row r="7934" spans="2:2">
      <c r="B7934" s="69"/>
    </row>
    <row r="7935" spans="2:2">
      <c r="B7935" s="69"/>
    </row>
    <row r="7936" spans="2:2">
      <c r="B7936" s="69"/>
    </row>
    <row r="7937" spans="2:2">
      <c r="B7937" s="69"/>
    </row>
    <row r="7938" spans="2:2">
      <c r="B7938" s="69"/>
    </row>
    <row r="7939" spans="2:2">
      <c r="B7939" s="69"/>
    </row>
    <row r="7940" spans="2:2">
      <c r="B7940" s="69"/>
    </row>
    <row r="7941" spans="2:2">
      <c r="B7941" s="69"/>
    </row>
    <row r="7942" spans="2:2">
      <c r="B7942" s="69"/>
    </row>
    <row r="7943" spans="2:2">
      <c r="B7943" s="69"/>
    </row>
    <row r="7944" spans="2:2">
      <c r="B7944" s="69"/>
    </row>
    <row r="7945" spans="2:2">
      <c r="B7945" s="69"/>
    </row>
    <row r="7946" spans="2:2">
      <c r="B7946" s="69"/>
    </row>
    <row r="7947" spans="2:2">
      <c r="B7947" s="69"/>
    </row>
    <row r="7948" spans="2:2">
      <c r="B7948" s="69"/>
    </row>
    <row r="7949" spans="2:2">
      <c r="B7949" s="69"/>
    </row>
    <row r="7950" spans="2:2">
      <c r="B7950" s="69"/>
    </row>
    <row r="7951" spans="2:2">
      <c r="B7951" s="69"/>
    </row>
    <row r="7952" spans="2:2">
      <c r="B7952" s="69"/>
    </row>
    <row r="7953" spans="2:2">
      <c r="B7953" s="69"/>
    </row>
    <row r="7954" spans="2:2">
      <c r="B7954" s="69"/>
    </row>
    <row r="7955" spans="2:2">
      <c r="B7955" s="69"/>
    </row>
    <row r="7956" spans="2:2">
      <c r="B7956" s="69"/>
    </row>
    <row r="7957" spans="2:2">
      <c r="B7957" s="69"/>
    </row>
    <row r="7958" spans="2:2">
      <c r="B7958" s="69"/>
    </row>
    <row r="7959" spans="2:2">
      <c r="B7959" s="69"/>
    </row>
    <row r="7960" spans="2:2">
      <c r="B7960" s="69"/>
    </row>
    <row r="7961" spans="2:2">
      <c r="B7961" s="69"/>
    </row>
    <row r="7962" spans="2:2">
      <c r="B7962" s="69"/>
    </row>
    <row r="7963" spans="2:2">
      <c r="B7963" s="69"/>
    </row>
    <row r="7964" spans="2:2">
      <c r="B7964" s="69"/>
    </row>
    <row r="7965" spans="2:2">
      <c r="B7965" s="69"/>
    </row>
    <row r="7966" spans="2:2">
      <c r="B7966" s="69"/>
    </row>
    <row r="7967" spans="2:2">
      <c r="B7967" s="69"/>
    </row>
    <row r="7968" spans="2:2">
      <c r="B7968" s="69"/>
    </row>
    <row r="7969" spans="2:2">
      <c r="B7969" s="69"/>
    </row>
    <row r="7970" spans="2:2">
      <c r="B7970" s="69"/>
    </row>
    <row r="7971" spans="2:2">
      <c r="B7971" s="69"/>
    </row>
    <row r="7972" spans="2:2">
      <c r="B7972" s="69"/>
    </row>
    <row r="7973" spans="2:2">
      <c r="B7973" s="69"/>
    </row>
    <row r="7974" spans="2:2">
      <c r="B7974" s="69"/>
    </row>
    <row r="7975" spans="2:2">
      <c r="B7975" s="69"/>
    </row>
    <row r="7976" spans="2:2">
      <c r="B7976" s="69"/>
    </row>
    <row r="7977" spans="2:2">
      <c r="B7977" s="69"/>
    </row>
    <row r="7978" spans="2:2">
      <c r="B7978" s="69"/>
    </row>
    <row r="7979" spans="2:2">
      <c r="B7979" s="69"/>
    </row>
    <row r="7980" spans="2:2">
      <c r="B7980" s="69"/>
    </row>
    <row r="7981" spans="2:2">
      <c r="B7981" s="69"/>
    </row>
    <row r="7982" spans="2:2">
      <c r="B7982" s="69"/>
    </row>
    <row r="7983" spans="2:2">
      <c r="B7983" s="69"/>
    </row>
    <row r="7984" spans="2:2">
      <c r="B7984" s="69"/>
    </row>
    <row r="7985" spans="2:2">
      <c r="B7985" s="69"/>
    </row>
    <row r="7986" spans="2:2">
      <c r="B7986" s="69"/>
    </row>
    <row r="7987" spans="2:2">
      <c r="B7987" s="69"/>
    </row>
    <row r="7988" spans="2:2">
      <c r="B7988" s="69"/>
    </row>
    <row r="7989" spans="2:2">
      <c r="B7989" s="69"/>
    </row>
    <row r="7990" spans="2:2">
      <c r="B7990" s="69"/>
    </row>
    <row r="7991" spans="2:2">
      <c r="B7991" s="69"/>
    </row>
    <row r="7992" spans="2:2">
      <c r="B7992" s="69"/>
    </row>
    <row r="7993" spans="2:2">
      <c r="B7993" s="69"/>
    </row>
    <row r="7994" spans="2:2">
      <c r="B7994" s="69"/>
    </row>
    <row r="7995" spans="2:2">
      <c r="B7995" s="69"/>
    </row>
    <row r="7996" spans="2:2">
      <c r="B7996" s="69"/>
    </row>
    <row r="7997" spans="2:2">
      <c r="B7997" s="69"/>
    </row>
    <row r="7998" spans="2:2">
      <c r="B7998" s="69"/>
    </row>
    <row r="7999" spans="2:2">
      <c r="B7999" s="69"/>
    </row>
    <row r="8000" spans="2:2">
      <c r="B8000" s="69"/>
    </row>
    <row r="8001" spans="2:2">
      <c r="B8001" s="69"/>
    </row>
    <row r="8002" spans="2:2">
      <c r="B8002" s="69"/>
    </row>
    <row r="8003" spans="2:2">
      <c r="B8003" s="69"/>
    </row>
    <row r="8004" spans="2:2">
      <c r="B8004" s="69"/>
    </row>
    <row r="8005" spans="2:2">
      <c r="B8005" s="69"/>
    </row>
    <row r="8006" spans="2:2">
      <c r="B8006" s="69"/>
    </row>
    <row r="8007" spans="2:2">
      <c r="B8007" s="69"/>
    </row>
    <row r="8008" spans="2:2">
      <c r="B8008" s="69"/>
    </row>
    <row r="8009" spans="2:2">
      <c r="B8009" s="69"/>
    </row>
    <row r="8010" spans="2:2">
      <c r="B8010" s="69"/>
    </row>
    <row r="8011" spans="2:2">
      <c r="B8011" s="69"/>
    </row>
    <row r="8012" spans="2:2">
      <c r="B8012" s="69"/>
    </row>
    <row r="8013" spans="2:2">
      <c r="B8013" s="69"/>
    </row>
    <row r="8014" spans="2:2">
      <c r="B8014" s="69"/>
    </row>
    <row r="8015" spans="2:2">
      <c r="B8015" s="69"/>
    </row>
    <row r="8016" spans="2:2">
      <c r="B8016" s="69"/>
    </row>
    <row r="8017" spans="2:2">
      <c r="B8017" s="69"/>
    </row>
    <row r="8018" spans="2:2">
      <c r="B8018" s="69"/>
    </row>
    <row r="8019" spans="2:2">
      <c r="B8019" s="69"/>
    </row>
    <row r="8020" spans="2:2">
      <c r="B8020" s="69"/>
    </row>
    <row r="8021" spans="2:2">
      <c r="B8021" s="69"/>
    </row>
    <row r="8022" spans="2:2">
      <c r="B8022" s="69"/>
    </row>
    <row r="8023" spans="2:2">
      <c r="B8023" s="69"/>
    </row>
    <row r="8024" spans="2:2">
      <c r="B8024" s="69"/>
    </row>
    <row r="8025" spans="2:2">
      <c r="B8025" s="69"/>
    </row>
    <row r="8026" spans="2:2">
      <c r="B8026" s="69"/>
    </row>
    <row r="8027" spans="2:2">
      <c r="B8027" s="69"/>
    </row>
    <row r="8028" spans="2:2">
      <c r="B8028" s="69"/>
    </row>
    <row r="8029" spans="2:2">
      <c r="B8029" s="69"/>
    </row>
    <row r="8030" spans="2:2">
      <c r="B8030" s="69"/>
    </row>
    <row r="8031" spans="2:2">
      <c r="B8031" s="69"/>
    </row>
    <row r="8032" spans="2:2">
      <c r="B8032" s="69"/>
    </row>
    <row r="8033" spans="2:2">
      <c r="B8033" s="69"/>
    </row>
    <row r="8034" spans="2:2">
      <c r="B8034" s="69"/>
    </row>
    <row r="8035" spans="2:2">
      <c r="B8035" s="69"/>
    </row>
    <row r="8036" spans="2:2">
      <c r="B8036" s="69"/>
    </row>
    <row r="8037" spans="2:2">
      <c r="B8037" s="69"/>
    </row>
    <row r="8038" spans="2:2">
      <c r="B8038" s="69"/>
    </row>
    <row r="8039" spans="2:2">
      <c r="B8039" s="69"/>
    </row>
    <row r="8040" spans="2:2">
      <c r="B8040" s="69"/>
    </row>
    <row r="8041" spans="2:2">
      <c r="B8041" s="69"/>
    </row>
    <row r="8042" spans="2:2">
      <c r="B8042" s="69"/>
    </row>
    <row r="8043" spans="2:2">
      <c r="B8043" s="69"/>
    </row>
    <row r="8044" spans="2:2">
      <c r="B8044" s="69"/>
    </row>
    <row r="8045" spans="2:2">
      <c r="B8045" s="69"/>
    </row>
    <row r="8046" spans="2:2">
      <c r="B8046" s="69"/>
    </row>
    <row r="8047" spans="2:2">
      <c r="B8047" s="69"/>
    </row>
    <row r="8048" spans="2:2">
      <c r="B8048" s="69"/>
    </row>
    <row r="8049" spans="2:2">
      <c r="B8049" s="69"/>
    </row>
    <row r="8050" spans="2:2">
      <c r="B8050" s="69"/>
    </row>
    <row r="8051" spans="2:2">
      <c r="B8051" s="69"/>
    </row>
    <row r="8052" spans="2:2">
      <c r="B8052" s="69"/>
    </row>
    <row r="8053" spans="2:2">
      <c r="B8053" s="69"/>
    </row>
    <row r="8054" spans="2:2">
      <c r="B8054" s="69"/>
    </row>
    <row r="8055" spans="2:2">
      <c r="B8055" s="69"/>
    </row>
    <row r="8056" spans="2:2">
      <c r="B8056" s="69"/>
    </row>
    <row r="8057" spans="2:2">
      <c r="B8057" s="69"/>
    </row>
    <row r="8058" spans="2:2">
      <c r="B8058" s="69"/>
    </row>
    <row r="8059" spans="2:2">
      <c r="B8059" s="69"/>
    </row>
    <row r="8060" spans="2:2">
      <c r="B8060" s="69"/>
    </row>
    <row r="8061" spans="2:2">
      <c r="B8061" s="69"/>
    </row>
    <row r="8062" spans="2:2">
      <c r="B8062" s="69"/>
    </row>
    <row r="8063" spans="2:2">
      <c r="B8063" s="69"/>
    </row>
    <row r="8064" spans="2:2">
      <c r="B8064" s="69"/>
    </row>
    <row r="8065" spans="2:2">
      <c r="B8065" s="69"/>
    </row>
    <row r="8066" spans="2:2">
      <c r="B8066" s="69"/>
    </row>
    <row r="8067" spans="2:2">
      <c r="B8067" s="69"/>
    </row>
    <row r="8068" spans="2:2">
      <c r="B8068" s="69"/>
    </row>
    <row r="8069" spans="2:2">
      <c r="B8069" s="69"/>
    </row>
    <row r="8070" spans="2:2">
      <c r="B8070" s="69"/>
    </row>
    <row r="8071" spans="2:2">
      <c r="B8071" s="69"/>
    </row>
    <row r="8072" spans="2:2">
      <c r="B8072" s="69"/>
    </row>
    <row r="8073" spans="2:2">
      <c r="B8073" s="69"/>
    </row>
    <row r="8074" spans="2:2">
      <c r="B8074" s="69"/>
    </row>
    <row r="8075" spans="2:2">
      <c r="B8075" s="69"/>
    </row>
    <row r="8076" spans="2:2">
      <c r="B8076" s="69"/>
    </row>
    <row r="8077" spans="2:2">
      <c r="B8077" s="69"/>
    </row>
    <row r="8078" spans="2:2">
      <c r="B8078" s="69"/>
    </row>
    <row r="8079" spans="2:2">
      <c r="B8079" s="69"/>
    </row>
    <row r="8080" spans="2:2">
      <c r="B8080" s="69"/>
    </row>
    <row r="8081" spans="2:2">
      <c r="B8081" s="69"/>
    </row>
    <row r="8082" spans="2:2">
      <c r="B8082" s="69"/>
    </row>
    <row r="8083" spans="2:2">
      <c r="B8083" s="69"/>
    </row>
    <row r="8084" spans="2:2">
      <c r="B8084" s="69"/>
    </row>
    <row r="8085" spans="2:2">
      <c r="B8085" s="69"/>
    </row>
    <row r="8086" spans="2:2">
      <c r="B8086" s="69"/>
    </row>
    <row r="8087" spans="2:2">
      <c r="B8087" s="69"/>
    </row>
    <row r="8088" spans="2:2">
      <c r="B8088" s="69"/>
    </row>
    <row r="8089" spans="2:2">
      <c r="B8089" s="69"/>
    </row>
    <row r="8090" spans="2:2">
      <c r="B8090" s="69"/>
    </row>
    <row r="8091" spans="2:2">
      <c r="B8091" s="69"/>
    </row>
    <row r="8092" spans="2:2">
      <c r="B8092" s="69"/>
    </row>
    <row r="8093" spans="2:2">
      <c r="B8093" s="69"/>
    </row>
    <row r="8094" spans="2:2">
      <c r="B8094" s="69"/>
    </row>
    <row r="8095" spans="2:2">
      <c r="B8095" s="69"/>
    </row>
    <row r="8096" spans="2:2">
      <c r="B8096" s="69"/>
    </row>
    <row r="8097" spans="2:2">
      <c r="B8097" s="69"/>
    </row>
    <row r="8098" spans="2:2">
      <c r="B8098" s="69"/>
    </row>
    <row r="8099" spans="2:2">
      <c r="B8099" s="69"/>
    </row>
    <row r="8100" spans="2:2">
      <c r="B8100" s="69"/>
    </row>
    <row r="8101" spans="2:2">
      <c r="B8101" s="69"/>
    </row>
    <row r="8102" spans="2:2">
      <c r="B8102" s="69"/>
    </row>
    <row r="8103" spans="2:2">
      <c r="B8103" s="69"/>
    </row>
    <row r="8104" spans="2:2">
      <c r="B8104" s="69"/>
    </row>
    <row r="8105" spans="2:2">
      <c r="B8105" s="69"/>
    </row>
    <row r="8106" spans="2:2">
      <c r="B8106" s="69"/>
    </row>
    <row r="8107" spans="2:2">
      <c r="B8107" s="69"/>
    </row>
    <row r="8108" spans="2:2">
      <c r="B8108" s="69"/>
    </row>
    <row r="8109" spans="2:2">
      <c r="B8109" s="69"/>
    </row>
    <row r="8110" spans="2:2">
      <c r="B8110" s="69"/>
    </row>
    <row r="8111" spans="2:2">
      <c r="B8111" s="69"/>
    </row>
    <row r="8112" spans="2:2">
      <c r="B8112" s="69"/>
    </row>
    <row r="8113" spans="2:2">
      <c r="B8113" s="69"/>
    </row>
    <row r="8114" spans="2:2">
      <c r="B8114" s="69"/>
    </row>
    <row r="8115" spans="2:2">
      <c r="B8115" s="69"/>
    </row>
    <row r="8116" spans="2:2">
      <c r="B8116" s="69"/>
    </row>
    <row r="8117" spans="2:2">
      <c r="B8117" s="69"/>
    </row>
    <row r="8118" spans="2:2">
      <c r="B8118" s="69"/>
    </row>
    <row r="8119" spans="2:2">
      <c r="B8119" s="69"/>
    </row>
    <row r="8120" spans="2:2">
      <c r="B8120" s="69"/>
    </row>
    <row r="8121" spans="2:2">
      <c r="B8121" s="69"/>
    </row>
    <row r="8122" spans="2:2">
      <c r="B8122" s="69"/>
    </row>
    <row r="8123" spans="2:2">
      <c r="B8123" s="69"/>
    </row>
    <row r="8124" spans="2:2">
      <c r="B8124" s="69"/>
    </row>
    <row r="8125" spans="2:2">
      <c r="B8125" s="69"/>
    </row>
    <row r="8126" spans="2:2">
      <c r="B8126" s="69"/>
    </row>
    <row r="8127" spans="2:2">
      <c r="B8127" s="69"/>
    </row>
    <row r="8128" spans="2:2">
      <c r="B8128" s="69"/>
    </row>
    <row r="8129" spans="2:2">
      <c r="B8129" s="69"/>
    </row>
    <row r="8130" spans="2:2">
      <c r="B8130" s="69"/>
    </row>
    <row r="8131" spans="2:2">
      <c r="B8131" s="69"/>
    </row>
    <row r="8132" spans="2:2">
      <c r="B8132" s="69"/>
    </row>
    <row r="8133" spans="2:2">
      <c r="B8133" s="69"/>
    </row>
    <row r="8134" spans="2:2">
      <c r="B8134" s="69"/>
    </row>
    <row r="8135" spans="2:2">
      <c r="B8135" s="69"/>
    </row>
    <row r="8136" spans="2:2">
      <c r="B8136" s="69"/>
    </row>
    <row r="8137" spans="2:2">
      <c r="B8137" s="69"/>
    </row>
    <row r="8138" spans="2:2">
      <c r="B8138" s="69"/>
    </row>
    <row r="8139" spans="2:2">
      <c r="B8139" s="69"/>
    </row>
    <row r="8140" spans="2:2">
      <c r="B8140" s="69"/>
    </row>
    <row r="8141" spans="2:2">
      <c r="B8141" s="69"/>
    </row>
    <row r="8142" spans="2:2">
      <c r="B8142" s="69"/>
    </row>
    <row r="8143" spans="2:2">
      <c r="B8143" s="69"/>
    </row>
    <row r="8144" spans="2:2">
      <c r="B8144" s="69"/>
    </row>
    <row r="8145" spans="2:2">
      <c r="B8145" s="69"/>
    </row>
    <row r="8146" spans="2:2">
      <c r="B8146" s="69"/>
    </row>
    <row r="8147" spans="2:2">
      <c r="B8147" s="69"/>
    </row>
    <row r="8148" spans="2:2">
      <c r="B8148" s="69"/>
    </row>
    <row r="8149" spans="2:2">
      <c r="B8149" s="69"/>
    </row>
    <row r="8150" spans="2:2">
      <c r="B8150" s="69"/>
    </row>
    <row r="8151" spans="2:2">
      <c r="B8151" s="69"/>
    </row>
    <row r="8152" spans="2:2">
      <c r="B8152" s="69"/>
    </row>
    <row r="8153" spans="2:2">
      <c r="B8153" s="69"/>
    </row>
    <row r="8154" spans="2:2">
      <c r="B8154" s="69"/>
    </row>
    <row r="8155" spans="2:2">
      <c r="B8155" s="69"/>
    </row>
    <row r="8156" spans="2:2">
      <c r="B8156" s="69"/>
    </row>
    <row r="8157" spans="2:2">
      <c r="B8157" s="69"/>
    </row>
    <row r="8158" spans="2:2">
      <c r="B8158" s="69"/>
    </row>
    <row r="8159" spans="2:2">
      <c r="B8159" s="69"/>
    </row>
    <row r="8160" spans="2:2">
      <c r="B8160" s="69"/>
    </row>
    <row r="8161" spans="2:2">
      <c r="B8161" s="69"/>
    </row>
    <row r="8162" spans="2:2">
      <c r="B8162" s="69"/>
    </row>
    <row r="8163" spans="2:2">
      <c r="B8163" s="69"/>
    </row>
    <row r="8164" spans="2:2">
      <c r="B8164" s="69"/>
    </row>
    <row r="8165" spans="2:2">
      <c r="B8165" s="69"/>
    </row>
    <row r="8166" spans="2:2">
      <c r="B8166" s="69"/>
    </row>
    <row r="8167" spans="2:2">
      <c r="B8167" s="69"/>
    </row>
    <row r="8168" spans="2:2">
      <c r="B8168" s="69"/>
    </row>
    <row r="8169" spans="2:2">
      <c r="B8169" s="69"/>
    </row>
    <row r="8170" spans="2:2">
      <c r="B8170" s="69"/>
    </row>
    <row r="8171" spans="2:2">
      <c r="B8171" s="69"/>
    </row>
    <row r="8172" spans="2:2">
      <c r="B8172" s="69"/>
    </row>
    <row r="8173" spans="2:2">
      <c r="B8173" s="69"/>
    </row>
    <row r="8174" spans="2:2">
      <c r="B8174" s="69"/>
    </row>
    <row r="8175" spans="2:2">
      <c r="B8175" s="69"/>
    </row>
    <row r="8176" spans="2:2">
      <c r="B8176" s="69"/>
    </row>
    <row r="8177" spans="2:2">
      <c r="B8177" s="69"/>
    </row>
    <row r="8178" spans="2:2">
      <c r="B8178" s="69"/>
    </row>
    <row r="8179" spans="2:2">
      <c r="B8179" s="69"/>
    </row>
    <row r="8180" spans="2:2">
      <c r="B8180" s="69"/>
    </row>
    <row r="8181" spans="2:2">
      <c r="B8181" s="69"/>
    </row>
    <row r="8182" spans="2:2">
      <c r="B8182" s="69"/>
    </row>
    <row r="8183" spans="2:2">
      <c r="B8183" s="69"/>
    </row>
    <row r="8184" spans="2:2">
      <c r="B8184" s="69"/>
    </row>
    <row r="8185" spans="2:2">
      <c r="B8185" s="69"/>
    </row>
    <row r="8186" spans="2:2">
      <c r="B8186" s="69"/>
    </row>
    <row r="8187" spans="2:2">
      <c r="B8187" s="69"/>
    </row>
    <row r="8188" spans="2:2">
      <c r="B8188" s="69"/>
    </row>
    <row r="8189" spans="2:2">
      <c r="B8189" s="69"/>
    </row>
    <row r="8190" spans="2:2">
      <c r="B8190" s="69"/>
    </row>
    <row r="8191" spans="2:2">
      <c r="B8191" s="69"/>
    </row>
    <row r="8192" spans="2:2">
      <c r="B8192" s="69"/>
    </row>
    <row r="8193" spans="2:2">
      <c r="B8193" s="69"/>
    </row>
    <row r="8194" spans="2:2">
      <c r="B8194" s="69"/>
    </row>
    <row r="8195" spans="2:2">
      <c r="B8195" s="69"/>
    </row>
    <row r="8196" spans="2:2">
      <c r="B8196" s="69"/>
    </row>
    <row r="8197" spans="2:2">
      <c r="B8197" s="69"/>
    </row>
    <row r="8198" spans="2:2">
      <c r="B8198" s="69"/>
    </row>
    <row r="8199" spans="2:2">
      <c r="B8199" s="69"/>
    </row>
    <row r="8200" spans="2:2">
      <c r="B8200" s="69"/>
    </row>
    <row r="8201" spans="2:2">
      <c r="B8201" s="69"/>
    </row>
    <row r="8202" spans="2:2">
      <c r="B8202" s="69"/>
    </row>
    <row r="8203" spans="2:2">
      <c r="B8203" s="69"/>
    </row>
    <row r="8204" spans="2:2">
      <c r="B8204" s="69"/>
    </row>
    <row r="8205" spans="2:2">
      <c r="B8205" s="69"/>
    </row>
    <row r="8206" spans="2:2">
      <c r="B8206" s="69"/>
    </row>
    <row r="8207" spans="2:2">
      <c r="B8207" s="69"/>
    </row>
    <row r="8208" spans="2:2">
      <c r="B8208" s="69"/>
    </row>
    <row r="8209" spans="2:2">
      <c r="B8209" s="69"/>
    </row>
    <row r="8210" spans="2:2">
      <c r="B8210" s="69"/>
    </row>
    <row r="8211" spans="2:2">
      <c r="B8211" s="69"/>
    </row>
    <row r="8212" spans="2:2">
      <c r="B8212" s="69"/>
    </row>
    <row r="8213" spans="2:2">
      <c r="B8213" s="69"/>
    </row>
    <row r="8214" spans="2:2">
      <c r="B8214" s="69"/>
    </row>
    <row r="8215" spans="2:2">
      <c r="B8215" s="69"/>
    </row>
    <row r="8216" spans="2:2">
      <c r="B8216" s="69"/>
    </row>
    <row r="8217" spans="2:2">
      <c r="B8217" s="69"/>
    </row>
    <row r="8218" spans="2:2">
      <c r="B8218" s="69"/>
    </row>
    <row r="8219" spans="2:2">
      <c r="B8219" s="69"/>
    </row>
    <row r="8220" spans="2:2">
      <c r="B8220" s="69"/>
    </row>
    <row r="8221" spans="2:2">
      <c r="B8221" s="69"/>
    </row>
    <row r="8222" spans="2:2">
      <c r="B8222" s="69"/>
    </row>
    <row r="8223" spans="2:2">
      <c r="B8223" s="69"/>
    </row>
    <row r="8224" spans="2:2">
      <c r="B8224" s="69"/>
    </row>
    <row r="8225" spans="2:2">
      <c r="B8225" s="69"/>
    </row>
    <row r="8226" spans="2:2">
      <c r="B8226" s="69"/>
    </row>
    <row r="8227" spans="2:2">
      <c r="B8227" s="69"/>
    </row>
    <row r="8228" spans="2:2">
      <c r="B8228" s="69"/>
    </row>
    <row r="8229" spans="2:2">
      <c r="B8229" s="69"/>
    </row>
    <row r="8230" spans="2:2">
      <c r="B8230" s="69"/>
    </row>
    <row r="8231" spans="2:2">
      <c r="B8231" s="69"/>
    </row>
    <row r="8232" spans="2:2">
      <c r="B8232" s="69"/>
    </row>
    <row r="8233" spans="2:2">
      <c r="B8233" s="69"/>
    </row>
    <row r="8234" spans="2:2">
      <c r="B8234" s="69"/>
    </row>
    <row r="8235" spans="2:2">
      <c r="B8235" s="69"/>
    </row>
    <row r="8236" spans="2:2">
      <c r="B8236" s="69"/>
    </row>
    <row r="8237" spans="2:2">
      <c r="B8237" s="69"/>
    </row>
    <row r="8238" spans="2:2">
      <c r="B8238" s="69"/>
    </row>
    <row r="8239" spans="2:2">
      <c r="B8239" s="69"/>
    </row>
    <row r="8240" spans="2:2">
      <c r="B8240" s="69"/>
    </row>
    <row r="8241" spans="2:2">
      <c r="B8241" s="69"/>
    </row>
    <row r="8242" spans="2:2">
      <c r="B8242" s="69"/>
    </row>
    <row r="8243" spans="2:2">
      <c r="B8243" s="69"/>
    </row>
    <row r="8244" spans="2:2">
      <c r="B8244" s="69"/>
    </row>
    <row r="8245" spans="2:2">
      <c r="B8245" s="69"/>
    </row>
    <row r="8246" spans="2:2">
      <c r="B8246" s="69"/>
    </row>
    <row r="8247" spans="2:2">
      <c r="B8247" s="69"/>
    </row>
    <row r="8248" spans="2:2">
      <c r="B8248" s="69"/>
    </row>
    <row r="8249" spans="2:2">
      <c r="B8249" s="69"/>
    </row>
    <row r="8250" spans="2:2">
      <c r="B8250" s="69"/>
    </row>
    <row r="8251" spans="2:2">
      <c r="B8251" s="69"/>
    </row>
    <row r="8252" spans="2:2">
      <c r="B8252" s="69"/>
    </row>
    <row r="8253" spans="2:2">
      <c r="B8253" s="69"/>
    </row>
    <row r="8254" spans="2:2">
      <c r="B8254" s="69"/>
    </row>
    <row r="8255" spans="2:2">
      <c r="B8255" s="69"/>
    </row>
    <row r="8256" spans="2:2">
      <c r="B8256" s="69"/>
    </row>
    <row r="8257" spans="2:2">
      <c r="B8257" s="69"/>
    </row>
    <row r="8258" spans="2:2">
      <c r="B8258" s="69"/>
    </row>
    <row r="8259" spans="2:2">
      <c r="B8259" s="69"/>
    </row>
    <row r="8260" spans="2:2">
      <c r="B8260" s="69"/>
    </row>
    <row r="8261" spans="2:2">
      <c r="B8261" s="69"/>
    </row>
    <row r="8262" spans="2:2">
      <c r="B8262" s="69"/>
    </row>
    <row r="8263" spans="2:2">
      <c r="B8263" s="69"/>
    </row>
    <row r="8264" spans="2:2">
      <c r="B8264" s="69"/>
    </row>
    <row r="8265" spans="2:2">
      <c r="B8265" s="69"/>
    </row>
    <row r="8266" spans="2:2">
      <c r="B8266" s="69"/>
    </row>
    <row r="8267" spans="2:2">
      <c r="B8267" s="69"/>
    </row>
    <row r="8268" spans="2:2">
      <c r="B8268" s="69"/>
    </row>
    <row r="8269" spans="2:2">
      <c r="B8269" s="69"/>
    </row>
    <row r="8270" spans="2:2">
      <c r="B8270" s="69"/>
    </row>
    <row r="8271" spans="2:2">
      <c r="B8271" s="69"/>
    </row>
    <row r="8272" spans="2:2">
      <c r="B8272" s="69"/>
    </row>
    <row r="8273" spans="2:2">
      <c r="B8273" s="69"/>
    </row>
    <row r="8274" spans="2:2">
      <c r="B8274" s="69"/>
    </row>
    <row r="8275" spans="2:2">
      <c r="B8275" s="69"/>
    </row>
    <row r="8276" spans="2:2">
      <c r="B8276" s="69"/>
    </row>
    <row r="8277" spans="2:2">
      <c r="B8277" s="69"/>
    </row>
    <row r="8278" spans="2:2">
      <c r="B8278" s="69"/>
    </row>
    <row r="8279" spans="2:2">
      <c r="B8279" s="69"/>
    </row>
    <row r="8280" spans="2:2">
      <c r="B8280" s="69"/>
    </row>
    <row r="8281" spans="2:2">
      <c r="B8281" s="69"/>
    </row>
    <row r="8282" spans="2:2">
      <c r="B8282" s="69"/>
    </row>
    <row r="8283" spans="2:2">
      <c r="B8283" s="69"/>
    </row>
    <row r="8284" spans="2:2">
      <c r="B8284" s="69"/>
    </row>
    <row r="8285" spans="2:2">
      <c r="B8285" s="69"/>
    </row>
    <row r="8286" spans="2:2">
      <c r="B8286" s="69"/>
    </row>
    <row r="8287" spans="2:2">
      <c r="B8287" s="69"/>
    </row>
    <row r="8288" spans="2:2">
      <c r="B8288" s="69"/>
    </row>
    <row r="8289" spans="2:2">
      <c r="B8289" s="69"/>
    </row>
    <row r="8290" spans="2:2">
      <c r="B8290" s="69"/>
    </row>
    <row r="8291" spans="2:2">
      <c r="B8291" s="69"/>
    </row>
    <row r="8292" spans="2:2">
      <c r="B8292" s="69"/>
    </row>
    <row r="8293" spans="2:2">
      <c r="B8293" s="69"/>
    </row>
    <row r="8294" spans="2:2">
      <c r="B8294" s="69"/>
    </row>
    <row r="8295" spans="2:2">
      <c r="B8295" s="69"/>
    </row>
    <row r="8296" spans="2:2">
      <c r="B8296" s="69"/>
    </row>
    <row r="8297" spans="2:2">
      <c r="B8297" s="69"/>
    </row>
    <row r="8298" spans="2:2">
      <c r="B8298" s="69"/>
    </row>
    <row r="8299" spans="2:2">
      <c r="B8299" s="69"/>
    </row>
    <row r="8300" spans="2:2">
      <c r="B8300" s="69"/>
    </row>
    <row r="8301" spans="2:2">
      <c r="B8301" s="69"/>
    </row>
    <row r="8302" spans="2:2">
      <c r="B8302" s="69"/>
    </row>
    <row r="8303" spans="2:2">
      <c r="B8303" s="69"/>
    </row>
    <row r="8304" spans="2:2">
      <c r="B8304" s="69"/>
    </row>
    <row r="8305" spans="2:2">
      <c r="B8305" s="69"/>
    </row>
    <row r="8306" spans="2:2">
      <c r="B8306" s="69"/>
    </row>
    <row r="8307" spans="2:2">
      <c r="B8307" s="69"/>
    </row>
    <row r="8308" spans="2:2">
      <c r="B8308" s="69"/>
    </row>
    <row r="8309" spans="2:2">
      <c r="B8309" s="69"/>
    </row>
    <row r="8310" spans="2:2">
      <c r="B8310" s="69"/>
    </row>
    <row r="8311" spans="2:2">
      <c r="B8311" s="69"/>
    </row>
    <row r="8312" spans="2:2">
      <c r="B8312" s="69"/>
    </row>
    <row r="8313" spans="2:2">
      <c r="B8313" s="69"/>
    </row>
    <row r="8314" spans="2:2">
      <c r="B8314" s="69"/>
    </row>
    <row r="8315" spans="2:2">
      <c r="B8315" s="69"/>
    </row>
    <row r="8316" spans="2:2">
      <c r="B8316" s="69"/>
    </row>
    <row r="8317" spans="2:2">
      <c r="B8317" s="69"/>
    </row>
    <row r="8318" spans="2:2">
      <c r="B8318" s="69"/>
    </row>
    <row r="8319" spans="2:2">
      <c r="B8319" s="69"/>
    </row>
    <row r="8320" spans="2:2">
      <c r="B8320" s="69"/>
    </row>
    <row r="8321" spans="2:2">
      <c r="B8321" s="69"/>
    </row>
    <row r="8322" spans="2:2">
      <c r="B8322" s="69"/>
    </row>
    <row r="8323" spans="2:2">
      <c r="B8323" s="69"/>
    </row>
    <row r="8324" spans="2:2">
      <c r="B8324" s="69"/>
    </row>
    <row r="8325" spans="2:2">
      <c r="B8325" s="69"/>
    </row>
    <row r="8326" spans="2:2">
      <c r="B8326" s="69"/>
    </row>
    <row r="8327" spans="2:2">
      <c r="B8327" s="69"/>
    </row>
    <row r="8328" spans="2:2">
      <c r="B8328" s="69"/>
    </row>
    <row r="8329" spans="2:2">
      <c r="B8329" s="69"/>
    </row>
    <row r="8330" spans="2:2">
      <c r="B8330" s="69"/>
    </row>
    <row r="8331" spans="2:2">
      <c r="B8331" s="69"/>
    </row>
    <row r="8332" spans="2:2">
      <c r="B8332" s="69"/>
    </row>
    <row r="8333" spans="2:2">
      <c r="B8333" s="69"/>
    </row>
    <row r="8334" spans="2:2">
      <c r="B8334" s="69"/>
    </row>
    <row r="8335" spans="2:2">
      <c r="B8335" s="69"/>
    </row>
    <row r="8336" spans="2:2">
      <c r="B8336" s="69"/>
    </row>
    <row r="8337" spans="2:2">
      <c r="B8337" s="69"/>
    </row>
    <row r="8338" spans="2:2">
      <c r="B8338" s="69"/>
    </row>
    <row r="8339" spans="2:2">
      <c r="B8339" s="69"/>
    </row>
    <row r="8340" spans="2:2">
      <c r="B8340" s="69"/>
    </row>
    <row r="8341" spans="2:2">
      <c r="B8341" s="69"/>
    </row>
    <row r="8342" spans="2:2">
      <c r="B8342" s="69"/>
    </row>
    <row r="8343" spans="2:2">
      <c r="B8343" s="69"/>
    </row>
    <row r="8344" spans="2:2">
      <c r="B8344" s="69"/>
    </row>
    <row r="8345" spans="2:2">
      <c r="B8345" s="69"/>
    </row>
    <row r="8346" spans="2:2">
      <c r="B8346" s="69"/>
    </row>
    <row r="8347" spans="2:2">
      <c r="B8347" s="69"/>
    </row>
    <row r="8348" spans="2:2">
      <c r="B8348" s="69"/>
    </row>
    <row r="8349" spans="2:2">
      <c r="B8349" s="69"/>
    </row>
    <row r="8350" spans="2:2">
      <c r="B8350" s="69"/>
    </row>
    <row r="8351" spans="2:2">
      <c r="B8351" s="69"/>
    </row>
    <row r="8352" spans="2:2">
      <c r="B8352" s="69"/>
    </row>
    <row r="8353" spans="2:2">
      <c r="B8353" s="69"/>
    </row>
    <row r="8354" spans="2:2">
      <c r="B8354" s="69"/>
    </row>
    <row r="8355" spans="2:2">
      <c r="B8355" s="69"/>
    </row>
    <row r="8356" spans="2:2">
      <c r="B8356" s="69"/>
    </row>
    <row r="8357" spans="2:2">
      <c r="B8357" s="69"/>
    </row>
    <row r="8358" spans="2:2">
      <c r="B8358" s="69"/>
    </row>
    <row r="8359" spans="2:2">
      <c r="B8359" s="69"/>
    </row>
    <row r="8360" spans="2:2">
      <c r="B8360" s="69"/>
    </row>
    <row r="8361" spans="2:2">
      <c r="B8361" s="69"/>
    </row>
    <row r="8362" spans="2:2">
      <c r="B8362" s="69"/>
    </row>
    <row r="8363" spans="2:2">
      <c r="B8363" s="69"/>
    </row>
    <row r="8364" spans="2:2">
      <c r="B8364" s="69"/>
    </row>
    <row r="8365" spans="2:2">
      <c r="B8365" s="69"/>
    </row>
    <row r="8366" spans="2:2">
      <c r="B8366" s="69"/>
    </row>
    <row r="8367" spans="2:2">
      <c r="B8367" s="69"/>
    </row>
    <row r="8368" spans="2:2">
      <c r="B8368" s="69"/>
    </row>
    <row r="8369" spans="2:2">
      <c r="B8369" s="69"/>
    </row>
    <row r="8370" spans="2:2">
      <c r="B8370" s="69"/>
    </row>
    <row r="8371" spans="2:2">
      <c r="B8371" s="69"/>
    </row>
    <row r="8372" spans="2:2">
      <c r="B8372" s="69"/>
    </row>
    <row r="8373" spans="2:2">
      <c r="B8373" s="69"/>
    </row>
    <row r="8374" spans="2:2">
      <c r="B8374" s="69"/>
    </row>
    <row r="8375" spans="2:2">
      <c r="B8375" s="69"/>
    </row>
    <row r="8376" spans="2:2">
      <c r="B8376" s="69"/>
    </row>
    <row r="8377" spans="2:2">
      <c r="B8377" s="69"/>
    </row>
    <row r="8378" spans="2:2">
      <c r="B8378" s="69"/>
    </row>
    <row r="8379" spans="2:2">
      <c r="B8379" s="69"/>
    </row>
    <row r="8380" spans="2:2">
      <c r="B8380" s="69"/>
    </row>
    <row r="8381" spans="2:2">
      <c r="B8381" s="69"/>
    </row>
    <row r="8382" spans="2:2">
      <c r="B8382" s="69"/>
    </row>
    <row r="8383" spans="2:2">
      <c r="B8383" s="69"/>
    </row>
    <row r="8384" spans="2:2">
      <c r="B8384" s="69"/>
    </row>
    <row r="8385" spans="2:2">
      <c r="B8385" s="69"/>
    </row>
    <row r="8386" spans="2:2">
      <c r="B8386" s="69"/>
    </row>
    <row r="8387" spans="2:2">
      <c r="B8387" s="69"/>
    </row>
    <row r="8388" spans="2:2">
      <c r="B8388" s="69"/>
    </row>
    <row r="8389" spans="2:2">
      <c r="B8389" s="69"/>
    </row>
    <row r="8390" spans="2:2">
      <c r="B8390" s="69"/>
    </row>
    <row r="8391" spans="2:2">
      <c r="B8391" s="69"/>
    </row>
    <row r="8392" spans="2:2">
      <c r="B8392" s="69"/>
    </row>
    <row r="8393" spans="2:2">
      <c r="B8393" s="69"/>
    </row>
    <row r="8394" spans="2:2">
      <c r="B8394" s="69"/>
    </row>
    <row r="8395" spans="2:2">
      <c r="B8395" s="69"/>
    </row>
    <row r="8396" spans="2:2">
      <c r="B8396" s="69"/>
    </row>
    <row r="8397" spans="2:2">
      <c r="B8397" s="69"/>
    </row>
    <row r="8398" spans="2:2">
      <c r="B8398" s="69"/>
    </row>
    <row r="8399" spans="2:2">
      <c r="B8399" s="69"/>
    </row>
    <row r="8400" spans="2:2">
      <c r="B8400" s="69"/>
    </row>
    <row r="8401" spans="2:2">
      <c r="B8401" s="69"/>
    </row>
    <row r="8402" spans="2:2">
      <c r="B8402" s="69"/>
    </row>
    <row r="8403" spans="2:2">
      <c r="B8403" s="69"/>
    </row>
    <row r="8404" spans="2:2">
      <c r="B8404" s="69"/>
    </row>
    <row r="8405" spans="2:2">
      <c r="B8405" s="69"/>
    </row>
    <row r="8406" spans="2:2">
      <c r="B8406" s="69"/>
    </row>
    <row r="8407" spans="2:2">
      <c r="B8407" s="69"/>
    </row>
    <row r="8408" spans="2:2">
      <c r="B8408" s="69"/>
    </row>
    <row r="8409" spans="2:2">
      <c r="B8409" s="69"/>
    </row>
    <row r="8410" spans="2:2">
      <c r="B8410" s="69"/>
    </row>
    <row r="8411" spans="2:2">
      <c r="B8411" s="69"/>
    </row>
    <row r="8412" spans="2:2">
      <c r="B8412" s="69"/>
    </row>
    <row r="8413" spans="2:2">
      <c r="B8413" s="69"/>
    </row>
    <row r="8414" spans="2:2">
      <c r="B8414" s="69"/>
    </row>
    <row r="8415" spans="2:2">
      <c r="B8415" s="69"/>
    </row>
    <row r="8416" spans="2:2">
      <c r="B8416" s="69"/>
    </row>
    <row r="8417" spans="2:2">
      <c r="B8417" s="69"/>
    </row>
    <row r="8418" spans="2:2">
      <c r="B8418" s="69"/>
    </row>
    <row r="8419" spans="2:2">
      <c r="B8419" s="69"/>
    </row>
    <row r="8420" spans="2:2">
      <c r="B8420" s="69"/>
    </row>
    <row r="8421" spans="2:2">
      <c r="B8421" s="69"/>
    </row>
    <row r="8422" spans="2:2">
      <c r="B8422" s="69"/>
    </row>
    <row r="8423" spans="2:2">
      <c r="B8423" s="69"/>
    </row>
    <row r="8424" spans="2:2">
      <c r="B8424" s="69"/>
    </row>
    <row r="8425" spans="2:2">
      <c r="B8425" s="69"/>
    </row>
    <row r="8426" spans="2:2">
      <c r="B8426" s="69"/>
    </row>
    <row r="8427" spans="2:2">
      <c r="B8427" s="69"/>
    </row>
    <row r="8428" spans="2:2">
      <c r="B8428" s="69"/>
    </row>
    <row r="8429" spans="2:2">
      <c r="B8429" s="69"/>
    </row>
    <row r="8430" spans="2:2">
      <c r="B8430" s="69"/>
    </row>
    <row r="8431" spans="2:2">
      <c r="B8431" s="69"/>
    </row>
    <row r="8432" spans="2:2">
      <c r="B8432" s="69"/>
    </row>
    <row r="8433" spans="2:2">
      <c r="B8433" s="69"/>
    </row>
    <row r="8434" spans="2:2">
      <c r="B8434" s="69"/>
    </row>
    <row r="8435" spans="2:2">
      <c r="B8435" s="69"/>
    </row>
    <row r="8436" spans="2:2">
      <c r="B8436" s="69"/>
    </row>
    <row r="8437" spans="2:2">
      <c r="B8437" s="69"/>
    </row>
    <row r="8438" spans="2:2">
      <c r="B8438" s="69"/>
    </row>
    <row r="8439" spans="2:2">
      <c r="B8439" s="69"/>
    </row>
    <row r="8440" spans="2:2">
      <c r="B8440" s="69"/>
    </row>
    <row r="8441" spans="2:2">
      <c r="B8441" s="69"/>
    </row>
    <row r="8442" spans="2:2">
      <c r="B8442" s="69"/>
    </row>
    <row r="8443" spans="2:2">
      <c r="B8443" s="69"/>
    </row>
    <row r="8444" spans="2:2">
      <c r="B8444" s="69"/>
    </row>
    <row r="8445" spans="2:2">
      <c r="B8445" s="69"/>
    </row>
    <row r="8446" spans="2:2">
      <c r="B8446" s="69"/>
    </row>
    <row r="8447" spans="2:2">
      <c r="B8447" s="69"/>
    </row>
    <row r="8448" spans="2:2">
      <c r="B8448" s="69"/>
    </row>
    <row r="8449" spans="2:2">
      <c r="B8449" s="69"/>
    </row>
    <row r="8450" spans="2:2">
      <c r="B8450" s="69"/>
    </row>
    <row r="8451" spans="2:2">
      <c r="B8451" s="69"/>
    </row>
    <row r="8452" spans="2:2">
      <c r="B8452" s="69"/>
    </row>
    <row r="8453" spans="2:2">
      <c r="B8453" s="69"/>
    </row>
    <row r="8454" spans="2:2">
      <c r="B8454" s="69"/>
    </row>
    <row r="8455" spans="2:2">
      <c r="B8455" s="69"/>
    </row>
    <row r="8456" spans="2:2">
      <c r="B8456" s="69"/>
    </row>
    <row r="8457" spans="2:2">
      <c r="B8457" s="69"/>
    </row>
    <row r="8458" spans="2:2">
      <c r="B8458" s="69"/>
    </row>
    <row r="8459" spans="2:2">
      <c r="B8459" s="69"/>
    </row>
    <row r="8460" spans="2:2">
      <c r="B8460" s="69"/>
    </row>
    <row r="8461" spans="2:2">
      <c r="B8461" s="69"/>
    </row>
    <row r="8462" spans="2:2">
      <c r="B8462" s="69"/>
    </row>
    <row r="8463" spans="2:2">
      <c r="B8463" s="69"/>
    </row>
    <row r="8464" spans="2:2">
      <c r="B8464" s="69"/>
    </row>
    <row r="8465" spans="2:2">
      <c r="B8465" s="69"/>
    </row>
    <row r="8466" spans="2:2">
      <c r="B8466" s="69"/>
    </row>
    <row r="8467" spans="2:2">
      <c r="B8467" s="69"/>
    </row>
    <row r="8468" spans="2:2">
      <c r="B8468" s="69"/>
    </row>
    <row r="8469" spans="2:2">
      <c r="B8469" s="69"/>
    </row>
    <row r="8470" spans="2:2">
      <c r="B8470" s="69"/>
    </row>
    <row r="8471" spans="2:2">
      <c r="B8471" s="69"/>
    </row>
    <row r="8472" spans="2:2">
      <c r="B8472" s="69"/>
    </row>
    <row r="8473" spans="2:2">
      <c r="B8473" s="69"/>
    </row>
    <row r="8474" spans="2:2">
      <c r="B8474" s="69"/>
    </row>
    <row r="8475" spans="2:2">
      <c r="B8475" s="69"/>
    </row>
    <row r="8476" spans="2:2">
      <c r="B8476" s="69"/>
    </row>
    <row r="8477" spans="2:2">
      <c r="B8477" s="69"/>
    </row>
    <row r="8478" spans="2:2">
      <c r="B8478" s="69"/>
    </row>
    <row r="8479" spans="2:2">
      <c r="B8479" s="69"/>
    </row>
    <row r="8480" spans="2:2">
      <c r="B8480" s="69"/>
    </row>
    <row r="8481" spans="2:2">
      <c r="B8481" s="69"/>
    </row>
    <row r="8482" spans="2:2">
      <c r="B8482" s="69"/>
    </row>
    <row r="8483" spans="2:2">
      <c r="B8483" s="69"/>
    </row>
    <row r="8484" spans="2:2">
      <c r="B8484" s="69"/>
    </row>
    <row r="8485" spans="2:2">
      <c r="B8485" s="69"/>
    </row>
    <row r="8486" spans="2:2">
      <c r="B8486" s="69"/>
    </row>
    <row r="8487" spans="2:2">
      <c r="B8487" s="69"/>
    </row>
    <row r="8488" spans="2:2">
      <c r="B8488" s="69"/>
    </row>
    <row r="8489" spans="2:2">
      <c r="B8489" s="69"/>
    </row>
    <row r="8490" spans="2:2">
      <c r="B8490" s="69"/>
    </row>
    <row r="8491" spans="2:2">
      <c r="B8491" s="69"/>
    </row>
    <row r="8492" spans="2:2">
      <c r="B8492" s="69"/>
    </row>
    <row r="8493" spans="2:2">
      <c r="B8493" s="69"/>
    </row>
    <row r="8494" spans="2:2">
      <c r="B8494" s="69"/>
    </row>
    <row r="8495" spans="2:2">
      <c r="B8495" s="69"/>
    </row>
    <row r="8496" spans="2:2">
      <c r="B8496" s="69"/>
    </row>
    <row r="8497" spans="2:2">
      <c r="B8497" s="69"/>
    </row>
    <row r="8498" spans="2:2">
      <c r="B8498" s="69"/>
    </row>
    <row r="8499" spans="2:2">
      <c r="B8499" s="69"/>
    </row>
    <row r="8500" spans="2:2">
      <c r="B8500" s="69"/>
    </row>
    <row r="8501" spans="2:2">
      <c r="B8501" s="69"/>
    </row>
    <row r="8502" spans="2:2">
      <c r="B8502" s="69"/>
    </row>
    <row r="8503" spans="2:2">
      <c r="B8503" s="69"/>
    </row>
    <row r="8504" spans="2:2">
      <c r="B8504" s="69"/>
    </row>
    <row r="8505" spans="2:2">
      <c r="B8505" s="69"/>
    </row>
    <row r="8506" spans="2:2">
      <c r="B8506" s="69"/>
    </row>
    <row r="8507" spans="2:2">
      <c r="B8507" s="69"/>
    </row>
    <row r="8508" spans="2:2">
      <c r="B8508" s="69"/>
    </row>
    <row r="8509" spans="2:2">
      <c r="B8509" s="69"/>
    </row>
    <row r="8510" spans="2:2">
      <c r="B8510" s="69"/>
    </row>
    <row r="8511" spans="2:2">
      <c r="B8511" s="69"/>
    </row>
    <row r="8512" spans="2:2">
      <c r="B8512" s="69"/>
    </row>
    <row r="8513" spans="2:2">
      <c r="B8513" s="69"/>
    </row>
    <row r="8514" spans="2:2">
      <c r="B8514" s="69"/>
    </row>
    <row r="8515" spans="2:2">
      <c r="B8515" s="69"/>
    </row>
    <row r="8516" spans="2:2">
      <c r="B8516" s="69"/>
    </row>
    <row r="8517" spans="2:2">
      <c r="B8517" s="69"/>
    </row>
    <row r="8518" spans="2:2">
      <c r="B8518" s="69"/>
    </row>
    <row r="8519" spans="2:2">
      <c r="B8519" s="69"/>
    </row>
    <row r="8520" spans="2:2">
      <c r="B8520" s="69"/>
    </row>
    <row r="8521" spans="2:2">
      <c r="B8521" s="69"/>
    </row>
    <row r="8522" spans="2:2">
      <c r="B8522" s="69"/>
    </row>
    <row r="8523" spans="2:2">
      <c r="B8523" s="69"/>
    </row>
    <row r="8524" spans="2:2">
      <c r="B8524" s="69"/>
    </row>
    <row r="8525" spans="2:2">
      <c r="B8525" s="69"/>
    </row>
    <row r="8526" spans="2:2">
      <c r="B8526" s="69"/>
    </row>
    <row r="8527" spans="2:2">
      <c r="B8527" s="69"/>
    </row>
    <row r="8528" spans="2:2">
      <c r="B8528" s="69"/>
    </row>
    <row r="8529" spans="2:2">
      <c r="B8529" s="69"/>
    </row>
    <row r="8530" spans="2:2">
      <c r="B8530" s="69"/>
    </row>
    <row r="8531" spans="2:2">
      <c r="B8531" s="69"/>
    </row>
    <row r="8532" spans="2:2">
      <c r="B8532" s="69"/>
    </row>
    <row r="8533" spans="2:2">
      <c r="B8533" s="69"/>
    </row>
    <row r="8534" spans="2:2">
      <c r="B8534" s="69"/>
    </row>
    <row r="8535" spans="2:2">
      <c r="B8535" s="69"/>
    </row>
    <row r="8536" spans="2:2">
      <c r="B8536" s="69"/>
    </row>
    <row r="8537" spans="2:2">
      <c r="B8537" s="69"/>
    </row>
    <row r="8538" spans="2:2">
      <c r="B8538" s="69"/>
    </row>
    <row r="8539" spans="2:2">
      <c r="B8539" s="69"/>
    </row>
    <row r="8540" spans="2:2">
      <c r="B8540" s="69"/>
    </row>
    <row r="8541" spans="2:2">
      <c r="B8541" s="69"/>
    </row>
    <row r="8542" spans="2:2">
      <c r="B8542" s="69"/>
    </row>
    <row r="8543" spans="2:2">
      <c r="B8543" s="69"/>
    </row>
    <row r="8544" spans="2:2">
      <c r="B8544" s="69"/>
    </row>
    <row r="8545" spans="2:2">
      <c r="B8545" s="69"/>
    </row>
    <row r="8546" spans="2:2">
      <c r="B8546" s="69"/>
    </row>
    <row r="8547" spans="2:2">
      <c r="B8547" s="69"/>
    </row>
    <row r="8548" spans="2:2">
      <c r="B8548" s="69"/>
    </row>
    <row r="8549" spans="2:2">
      <c r="B8549" s="69"/>
    </row>
    <row r="8550" spans="2:2">
      <c r="B8550" s="69"/>
    </row>
    <row r="8551" spans="2:2">
      <c r="B8551" s="69"/>
    </row>
    <row r="8552" spans="2:2">
      <c r="B8552" s="69"/>
    </row>
    <row r="8553" spans="2:2">
      <c r="B8553" s="69"/>
    </row>
    <row r="8554" spans="2:2">
      <c r="B8554" s="69"/>
    </row>
    <row r="8555" spans="2:2">
      <c r="B8555" s="69"/>
    </row>
    <row r="8556" spans="2:2">
      <c r="B8556" s="69"/>
    </row>
    <row r="8557" spans="2:2">
      <c r="B8557" s="69"/>
    </row>
    <row r="8558" spans="2:2">
      <c r="B8558" s="69"/>
    </row>
    <row r="8559" spans="2:2">
      <c r="B8559" s="69"/>
    </row>
    <row r="8560" spans="2:2">
      <c r="B8560" s="69"/>
    </row>
    <row r="8561" spans="2:2">
      <c r="B8561" s="69"/>
    </row>
    <row r="8562" spans="2:2">
      <c r="B8562" s="69"/>
    </row>
    <row r="8563" spans="2:2">
      <c r="B8563" s="69"/>
    </row>
    <row r="8564" spans="2:2">
      <c r="B8564" s="69"/>
    </row>
    <row r="8565" spans="2:2">
      <c r="B8565" s="69"/>
    </row>
    <row r="8566" spans="2:2">
      <c r="B8566" s="69"/>
    </row>
    <row r="8567" spans="2:2">
      <c r="B8567" s="69"/>
    </row>
    <row r="8568" spans="2:2">
      <c r="B8568" s="69"/>
    </row>
    <row r="8569" spans="2:2">
      <c r="B8569" s="69"/>
    </row>
    <row r="8570" spans="2:2">
      <c r="B8570" s="69"/>
    </row>
    <row r="8571" spans="2:2">
      <c r="B8571" s="69"/>
    </row>
    <row r="8572" spans="2:2">
      <c r="B8572" s="69"/>
    </row>
    <row r="8573" spans="2:2">
      <c r="B8573" s="69"/>
    </row>
    <row r="8574" spans="2:2">
      <c r="B8574" s="69"/>
    </row>
    <row r="8575" spans="2:2">
      <c r="B8575" s="69"/>
    </row>
    <row r="8576" spans="2:2">
      <c r="B8576" s="69"/>
    </row>
    <row r="8577" spans="2:2">
      <c r="B8577" s="69"/>
    </row>
    <row r="8578" spans="2:2">
      <c r="B8578" s="69"/>
    </row>
    <row r="8579" spans="2:2">
      <c r="B8579" s="69"/>
    </row>
    <row r="8580" spans="2:2">
      <c r="B8580" s="69"/>
    </row>
    <row r="8581" spans="2:2">
      <c r="B8581" s="69"/>
    </row>
    <row r="8582" spans="2:2">
      <c r="B8582" s="69"/>
    </row>
    <row r="8583" spans="2:2">
      <c r="B8583" s="69"/>
    </row>
    <row r="8584" spans="2:2">
      <c r="B8584" s="69"/>
    </row>
    <row r="8585" spans="2:2">
      <c r="B8585" s="69"/>
    </row>
    <row r="8586" spans="2:2">
      <c r="B8586" s="69"/>
    </row>
    <row r="8587" spans="2:2">
      <c r="B8587" s="69"/>
    </row>
    <row r="8588" spans="2:2">
      <c r="B8588" s="69"/>
    </row>
    <row r="8589" spans="2:2">
      <c r="B8589" s="69"/>
    </row>
    <row r="8590" spans="2:2">
      <c r="B8590" s="69"/>
    </row>
    <row r="8591" spans="2:2">
      <c r="B8591" s="69"/>
    </row>
    <row r="8592" spans="2:2">
      <c r="B8592" s="69"/>
    </row>
    <row r="8593" spans="2:2">
      <c r="B8593" s="69"/>
    </row>
    <row r="8594" spans="2:2">
      <c r="B8594" s="69"/>
    </row>
    <row r="8595" spans="2:2">
      <c r="B8595" s="69"/>
    </row>
    <row r="8596" spans="2:2">
      <c r="B8596" s="69"/>
    </row>
    <row r="8597" spans="2:2">
      <c r="B8597" s="69"/>
    </row>
    <row r="8598" spans="2:2">
      <c r="B8598" s="69"/>
    </row>
    <row r="8599" spans="2:2">
      <c r="B8599" s="69"/>
    </row>
    <row r="8600" spans="2:2">
      <c r="B8600" s="69"/>
    </row>
    <row r="8601" spans="2:2">
      <c r="B8601" s="69"/>
    </row>
    <row r="8602" spans="2:2">
      <c r="B8602" s="69"/>
    </row>
    <row r="8603" spans="2:2">
      <c r="B8603" s="69"/>
    </row>
    <row r="8604" spans="2:2">
      <c r="B8604" s="69"/>
    </row>
    <row r="8605" spans="2:2">
      <c r="B8605" s="69"/>
    </row>
    <row r="8606" spans="2:2">
      <c r="B8606" s="69"/>
    </row>
    <row r="8607" spans="2:2">
      <c r="B8607" s="69"/>
    </row>
    <row r="8608" spans="2:2">
      <c r="B8608" s="69"/>
    </row>
    <row r="8609" spans="2:2">
      <c r="B8609" s="69"/>
    </row>
    <row r="8610" spans="2:2">
      <c r="B8610" s="69"/>
    </row>
    <row r="8611" spans="2:2">
      <c r="B8611" s="69"/>
    </row>
    <row r="8612" spans="2:2">
      <c r="B8612" s="69"/>
    </row>
    <row r="8613" spans="2:2">
      <c r="B8613" s="69"/>
    </row>
    <row r="8614" spans="2:2">
      <c r="B8614" s="69"/>
    </row>
    <row r="8615" spans="2:2">
      <c r="B8615" s="69"/>
    </row>
    <row r="8616" spans="2:2">
      <c r="B8616" s="69"/>
    </row>
    <row r="8617" spans="2:2">
      <c r="B8617" s="69"/>
    </row>
    <row r="8618" spans="2:2">
      <c r="B8618" s="69"/>
    </row>
    <row r="8619" spans="2:2">
      <c r="B8619" s="69"/>
    </row>
    <row r="8620" spans="2:2">
      <c r="B8620" s="69"/>
    </row>
    <row r="8621" spans="2:2">
      <c r="B8621" s="69"/>
    </row>
    <row r="8622" spans="2:2">
      <c r="B8622" s="69"/>
    </row>
    <row r="8623" spans="2:2">
      <c r="B8623" s="69"/>
    </row>
    <row r="8624" spans="2:2">
      <c r="B8624" s="69"/>
    </row>
    <row r="8625" spans="2:2">
      <c r="B8625" s="69"/>
    </row>
    <row r="8626" spans="2:2">
      <c r="B8626" s="69"/>
    </row>
    <row r="8627" spans="2:2">
      <c r="B8627" s="69"/>
    </row>
    <row r="8628" spans="2:2">
      <c r="B8628" s="69"/>
    </row>
    <row r="8629" spans="2:2">
      <c r="B8629" s="69"/>
    </row>
    <row r="8630" spans="2:2">
      <c r="B8630" s="69"/>
    </row>
    <row r="8631" spans="2:2">
      <c r="B8631" s="69"/>
    </row>
    <row r="8632" spans="2:2">
      <c r="B8632" s="69"/>
    </row>
    <row r="8633" spans="2:2">
      <c r="B8633" s="69"/>
    </row>
    <row r="8634" spans="2:2">
      <c r="B8634" s="69"/>
    </row>
    <row r="8635" spans="2:2">
      <c r="B8635" s="69"/>
    </row>
    <row r="8636" spans="2:2">
      <c r="B8636" s="69"/>
    </row>
    <row r="8637" spans="2:2">
      <c r="B8637" s="69"/>
    </row>
    <row r="8638" spans="2:2">
      <c r="B8638" s="69"/>
    </row>
    <row r="8639" spans="2:2">
      <c r="B8639" s="69"/>
    </row>
    <row r="8640" spans="2:2">
      <c r="B8640" s="69"/>
    </row>
    <row r="8641" spans="2:2">
      <c r="B8641" s="69"/>
    </row>
    <row r="8642" spans="2:2">
      <c r="B8642" s="69"/>
    </row>
    <row r="8643" spans="2:2">
      <c r="B8643" s="69"/>
    </row>
    <row r="8644" spans="2:2">
      <c r="B8644" s="69"/>
    </row>
    <row r="8645" spans="2:2">
      <c r="B8645" s="69"/>
    </row>
    <row r="8646" spans="2:2">
      <c r="B8646" s="69"/>
    </row>
    <row r="8647" spans="2:2">
      <c r="B8647" s="69"/>
    </row>
    <row r="8648" spans="2:2">
      <c r="B8648" s="69"/>
    </row>
    <row r="8649" spans="2:2">
      <c r="B8649" s="69"/>
    </row>
    <row r="8650" spans="2:2">
      <c r="B8650" s="69"/>
    </row>
    <row r="8651" spans="2:2">
      <c r="B8651" s="69"/>
    </row>
    <row r="8652" spans="2:2">
      <c r="B8652" s="69"/>
    </row>
    <row r="8653" spans="2:2">
      <c r="B8653" s="69"/>
    </row>
    <row r="8654" spans="2:2">
      <c r="B8654" s="69"/>
    </row>
    <row r="8655" spans="2:2">
      <c r="B8655" s="69"/>
    </row>
    <row r="8656" spans="2:2">
      <c r="B8656" s="69"/>
    </row>
    <row r="8657" spans="2:2">
      <c r="B8657" s="69"/>
    </row>
    <row r="8658" spans="2:2">
      <c r="B8658" s="69"/>
    </row>
    <row r="8659" spans="2:2">
      <c r="B8659" s="69"/>
    </row>
    <row r="8660" spans="2:2">
      <c r="B8660" s="69"/>
    </row>
    <row r="8661" spans="2:2">
      <c r="B8661" s="69"/>
    </row>
    <row r="8662" spans="2:2">
      <c r="B8662" s="69"/>
    </row>
    <row r="8663" spans="2:2">
      <c r="B8663" s="69"/>
    </row>
    <row r="8664" spans="2:2">
      <c r="B8664" s="69"/>
    </row>
    <row r="8665" spans="2:2">
      <c r="B8665" s="69"/>
    </row>
    <row r="8666" spans="2:2">
      <c r="B8666" s="69"/>
    </row>
    <row r="8667" spans="2:2">
      <c r="B8667" s="69"/>
    </row>
    <row r="8668" spans="2:2">
      <c r="B8668" s="69"/>
    </row>
    <row r="8669" spans="2:2">
      <c r="B8669" s="69"/>
    </row>
    <row r="8670" spans="2:2">
      <c r="B8670" s="69"/>
    </row>
    <row r="8671" spans="2:2">
      <c r="B8671" s="69"/>
    </row>
    <row r="8672" spans="2:2">
      <c r="B8672" s="69"/>
    </row>
    <row r="8673" spans="2:2">
      <c r="B8673" s="69"/>
    </row>
    <row r="8674" spans="2:2">
      <c r="B8674" s="69"/>
    </row>
    <row r="8675" spans="2:2">
      <c r="B8675" s="69"/>
    </row>
    <row r="8676" spans="2:2">
      <c r="B8676" s="69"/>
    </row>
    <row r="8677" spans="2:2">
      <c r="B8677" s="69"/>
    </row>
    <row r="8678" spans="2:2">
      <c r="B8678" s="69"/>
    </row>
    <row r="8679" spans="2:2">
      <c r="B8679" s="69"/>
    </row>
    <row r="8680" spans="2:2">
      <c r="B8680" s="69"/>
    </row>
    <row r="8681" spans="2:2">
      <c r="B8681" s="69"/>
    </row>
    <row r="8682" spans="2:2">
      <c r="B8682" s="69"/>
    </row>
    <row r="8683" spans="2:2">
      <c r="B8683" s="69"/>
    </row>
    <row r="8684" spans="2:2">
      <c r="B8684" s="69"/>
    </row>
    <row r="8685" spans="2:2">
      <c r="B8685" s="69"/>
    </row>
    <row r="8686" spans="2:2">
      <c r="B8686" s="69"/>
    </row>
    <row r="8687" spans="2:2">
      <c r="B8687" s="69"/>
    </row>
    <row r="8688" spans="2:2">
      <c r="B8688" s="69"/>
    </row>
    <row r="8689" spans="2:2">
      <c r="B8689" s="69"/>
    </row>
    <row r="8690" spans="2:2">
      <c r="B8690" s="69"/>
    </row>
    <row r="8691" spans="2:2">
      <c r="B8691" s="69"/>
    </row>
    <row r="8692" spans="2:2">
      <c r="B8692" s="69"/>
    </row>
    <row r="8693" spans="2:2">
      <c r="B8693" s="69"/>
    </row>
    <row r="8694" spans="2:2">
      <c r="B8694" s="69"/>
    </row>
    <row r="8695" spans="2:2">
      <c r="B8695" s="69"/>
    </row>
    <row r="8696" spans="2:2">
      <c r="B8696" s="69"/>
    </row>
    <row r="8697" spans="2:2">
      <c r="B8697" s="69"/>
    </row>
    <row r="8698" spans="2:2">
      <c r="B8698" s="69"/>
    </row>
    <row r="8699" spans="2:2">
      <c r="B8699" s="69"/>
    </row>
    <row r="8700" spans="2:2">
      <c r="B8700" s="69"/>
    </row>
    <row r="8701" spans="2:2">
      <c r="B8701" s="69"/>
    </row>
    <row r="8702" spans="2:2">
      <c r="B8702" s="69"/>
    </row>
    <row r="8703" spans="2:2">
      <c r="B8703" s="69"/>
    </row>
    <row r="8704" spans="2:2">
      <c r="B8704" s="69"/>
    </row>
    <row r="8705" spans="2:2">
      <c r="B8705" s="69"/>
    </row>
    <row r="8706" spans="2:2">
      <c r="B8706" s="69"/>
    </row>
    <row r="8707" spans="2:2">
      <c r="B8707" s="69"/>
    </row>
    <row r="8708" spans="2:2">
      <c r="B8708" s="69"/>
    </row>
    <row r="8709" spans="2:2">
      <c r="B8709" s="69"/>
    </row>
    <row r="8710" spans="2:2">
      <c r="B8710" s="69"/>
    </row>
    <row r="8711" spans="2:2">
      <c r="B8711" s="69"/>
    </row>
    <row r="8712" spans="2:2">
      <c r="B8712" s="69"/>
    </row>
    <row r="8713" spans="2:2">
      <c r="B8713" s="69"/>
    </row>
    <row r="8714" spans="2:2">
      <c r="B8714" s="69"/>
    </row>
    <row r="8715" spans="2:2">
      <c r="B8715" s="69"/>
    </row>
    <row r="8716" spans="2:2">
      <c r="B8716" s="69"/>
    </row>
    <row r="8717" spans="2:2">
      <c r="B8717" s="69"/>
    </row>
    <row r="8718" spans="2:2">
      <c r="B8718" s="69"/>
    </row>
    <row r="8719" spans="2:2">
      <c r="B8719" s="69"/>
    </row>
    <row r="8720" spans="2:2">
      <c r="B8720" s="69"/>
    </row>
    <row r="8721" spans="2:2">
      <c r="B8721" s="69"/>
    </row>
    <row r="8722" spans="2:2">
      <c r="B8722" s="69"/>
    </row>
    <row r="8723" spans="2:2">
      <c r="B8723" s="69"/>
    </row>
    <row r="8724" spans="2:2">
      <c r="B8724" s="69"/>
    </row>
    <row r="8725" spans="2:2">
      <c r="B8725" s="69"/>
    </row>
    <row r="8726" spans="2:2">
      <c r="B8726" s="69"/>
    </row>
    <row r="8727" spans="2:2">
      <c r="B8727" s="69"/>
    </row>
    <row r="8728" spans="2:2">
      <c r="B8728" s="69"/>
    </row>
    <row r="8729" spans="2:2">
      <c r="B8729" s="69"/>
    </row>
    <row r="8730" spans="2:2">
      <c r="B8730" s="69"/>
    </row>
    <row r="8731" spans="2:2">
      <c r="B8731" s="69"/>
    </row>
    <row r="8732" spans="2:2">
      <c r="B8732" s="69"/>
    </row>
    <row r="8733" spans="2:2">
      <c r="B8733" s="69"/>
    </row>
    <row r="8734" spans="2:2">
      <c r="B8734" s="69"/>
    </row>
    <row r="8735" spans="2:2">
      <c r="B8735" s="69"/>
    </row>
    <row r="8736" spans="2:2">
      <c r="B8736" s="69"/>
    </row>
    <row r="8737" spans="2:2">
      <c r="B8737" s="69"/>
    </row>
    <row r="8738" spans="2:2">
      <c r="B8738" s="69"/>
    </row>
    <row r="8739" spans="2:2">
      <c r="B8739" s="69"/>
    </row>
    <row r="8740" spans="2:2">
      <c r="B8740" s="69"/>
    </row>
    <row r="8741" spans="2:2">
      <c r="B8741" s="69"/>
    </row>
    <row r="8742" spans="2:2">
      <c r="B8742" s="69"/>
    </row>
    <row r="8743" spans="2:2">
      <c r="B8743" s="69"/>
    </row>
    <row r="8744" spans="2:2">
      <c r="B8744" s="69"/>
    </row>
    <row r="8745" spans="2:2">
      <c r="B8745" s="69"/>
    </row>
    <row r="8746" spans="2:2">
      <c r="B8746" s="69"/>
    </row>
    <row r="8747" spans="2:2">
      <c r="B8747" s="69"/>
    </row>
    <row r="8748" spans="2:2">
      <c r="B8748" s="69"/>
    </row>
    <row r="8749" spans="2:2">
      <c r="B8749" s="69"/>
    </row>
    <row r="8750" spans="2:2">
      <c r="B8750" s="69"/>
    </row>
    <row r="8751" spans="2:2">
      <c r="B8751" s="69"/>
    </row>
    <row r="8752" spans="2:2">
      <c r="B8752" s="69"/>
    </row>
    <row r="8753" spans="2:2">
      <c r="B8753" s="69"/>
    </row>
    <row r="8754" spans="2:2">
      <c r="B8754" s="69"/>
    </row>
    <row r="8755" spans="2:2">
      <c r="B8755" s="69"/>
    </row>
    <row r="8756" spans="2:2">
      <c r="B8756" s="69"/>
    </row>
    <row r="8757" spans="2:2">
      <c r="B8757" s="69"/>
    </row>
    <row r="8758" spans="2:2">
      <c r="B8758" s="69"/>
    </row>
    <row r="8759" spans="2:2">
      <c r="B8759" s="69"/>
    </row>
    <row r="8760" spans="2:2">
      <c r="B8760" s="69"/>
    </row>
    <row r="8761" spans="2:2">
      <c r="B8761" s="69"/>
    </row>
    <row r="8762" spans="2:2">
      <c r="B8762" s="69"/>
    </row>
    <row r="8763" spans="2:2">
      <c r="B8763" s="69"/>
    </row>
    <row r="8764" spans="2:2">
      <c r="B8764" s="69"/>
    </row>
    <row r="8765" spans="2:2">
      <c r="B8765" s="69"/>
    </row>
    <row r="8766" spans="2:2">
      <c r="B8766" s="69"/>
    </row>
    <row r="8767" spans="2:2">
      <c r="B8767" s="69"/>
    </row>
    <row r="8768" spans="2:2">
      <c r="B8768" s="69"/>
    </row>
    <row r="8769" spans="2:2">
      <c r="B8769" s="69"/>
    </row>
    <row r="8770" spans="2:2">
      <c r="B8770" s="69"/>
    </row>
    <row r="8771" spans="2:2">
      <c r="B8771" s="69"/>
    </row>
    <row r="8772" spans="2:2">
      <c r="B8772" s="69"/>
    </row>
    <row r="8773" spans="2:2">
      <c r="B8773" s="69"/>
    </row>
    <row r="8774" spans="2:2">
      <c r="B8774" s="69"/>
    </row>
    <row r="8775" spans="2:2">
      <c r="B8775" s="69"/>
    </row>
    <row r="8776" spans="2:2">
      <c r="B8776" s="69"/>
    </row>
    <row r="8777" spans="2:2">
      <c r="B8777" s="69"/>
    </row>
    <row r="8778" spans="2:2">
      <c r="B8778" s="69"/>
    </row>
    <row r="8779" spans="2:2">
      <c r="B8779" s="69"/>
    </row>
    <row r="8780" spans="2:2">
      <c r="B8780" s="69"/>
    </row>
    <row r="8781" spans="2:2">
      <c r="B8781" s="69"/>
    </row>
    <row r="8782" spans="2:2">
      <c r="B8782" s="69"/>
    </row>
    <row r="8783" spans="2:2">
      <c r="B8783" s="69"/>
    </row>
    <row r="8784" spans="2:2">
      <c r="B8784" s="69"/>
    </row>
    <row r="8785" spans="2:2">
      <c r="B8785" s="69"/>
    </row>
    <row r="8786" spans="2:2">
      <c r="B8786" s="69"/>
    </row>
    <row r="8787" spans="2:2">
      <c r="B8787" s="69"/>
    </row>
    <row r="8788" spans="2:2">
      <c r="B8788" s="69"/>
    </row>
    <row r="8789" spans="2:2">
      <c r="B8789" s="69"/>
    </row>
    <row r="8790" spans="2:2">
      <c r="B8790" s="69"/>
    </row>
    <row r="8791" spans="2:2">
      <c r="B8791" s="69"/>
    </row>
    <row r="8792" spans="2:2">
      <c r="B8792" s="69"/>
    </row>
    <row r="8793" spans="2:2">
      <c r="B8793" s="69"/>
    </row>
    <row r="8794" spans="2:2">
      <c r="B8794" s="69"/>
    </row>
    <row r="8795" spans="2:2">
      <c r="B8795" s="69"/>
    </row>
    <row r="8796" spans="2:2">
      <c r="B8796" s="69"/>
    </row>
    <row r="8797" spans="2:2">
      <c r="B8797" s="69"/>
    </row>
    <row r="8798" spans="2:2">
      <c r="B8798" s="69"/>
    </row>
    <row r="8799" spans="2:2">
      <c r="B8799" s="69"/>
    </row>
    <row r="8800" spans="2:2">
      <c r="B8800" s="69"/>
    </row>
    <row r="8801" spans="2:2">
      <c r="B8801" s="69"/>
    </row>
    <row r="8802" spans="2:2">
      <c r="B8802" s="69"/>
    </row>
    <row r="8803" spans="2:2">
      <c r="B8803" s="69"/>
    </row>
    <row r="8804" spans="2:2">
      <c r="B8804" s="69"/>
    </row>
    <row r="8805" spans="2:2">
      <c r="B8805" s="69"/>
    </row>
    <row r="8806" spans="2:2">
      <c r="B8806" s="69"/>
    </row>
    <row r="8807" spans="2:2">
      <c r="B8807" s="69"/>
    </row>
    <row r="8808" spans="2:2">
      <c r="B8808" s="69"/>
    </row>
    <row r="8809" spans="2:2">
      <c r="B8809" s="69"/>
    </row>
    <row r="8810" spans="2:2">
      <c r="B8810" s="69"/>
    </row>
    <row r="8811" spans="2:2">
      <c r="B8811" s="69"/>
    </row>
    <row r="8812" spans="2:2">
      <c r="B8812" s="69"/>
    </row>
    <row r="8813" spans="2:2">
      <c r="B8813" s="69"/>
    </row>
    <row r="8814" spans="2:2">
      <c r="B8814" s="69"/>
    </row>
    <row r="8815" spans="2:2">
      <c r="B8815" s="69"/>
    </row>
    <row r="8816" spans="2:2">
      <c r="B8816" s="69"/>
    </row>
    <row r="8817" spans="2:2">
      <c r="B8817" s="69"/>
    </row>
    <row r="8818" spans="2:2">
      <c r="B8818" s="69"/>
    </row>
    <row r="8819" spans="2:2">
      <c r="B8819" s="69"/>
    </row>
    <row r="8820" spans="2:2">
      <c r="B8820" s="69"/>
    </row>
    <row r="8821" spans="2:2">
      <c r="B8821" s="69"/>
    </row>
    <row r="8822" spans="2:2">
      <c r="B8822" s="69"/>
    </row>
    <row r="8823" spans="2:2">
      <c r="B8823" s="69"/>
    </row>
    <row r="8824" spans="2:2">
      <c r="B8824" s="69"/>
    </row>
    <row r="8825" spans="2:2">
      <c r="B8825" s="69"/>
    </row>
    <row r="8826" spans="2:2">
      <c r="B8826" s="69"/>
    </row>
    <row r="8827" spans="2:2">
      <c r="B8827" s="69"/>
    </row>
    <row r="8828" spans="2:2">
      <c r="B8828" s="69"/>
    </row>
    <row r="8829" spans="2:2">
      <c r="B8829" s="69"/>
    </row>
    <row r="8830" spans="2:2">
      <c r="B8830" s="69"/>
    </row>
    <row r="8831" spans="2:2">
      <c r="B8831" s="69"/>
    </row>
    <row r="8832" spans="2:2">
      <c r="B8832" s="69"/>
    </row>
    <row r="8833" spans="2:2">
      <c r="B8833" s="69"/>
    </row>
    <row r="8834" spans="2:2">
      <c r="B8834" s="69"/>
    </row>
    <row r="8835" spans="2:2">
      <c r="B8835" s="69"/>
    </row>
    <row r="8836" spans="2:2">
      <c r="B8836" s="69"/>
    </row>
    <row r="8837" spans="2:2">
      <c r="B8837" s="69"/>
    </row>
    <row r="8838" spans="2:2">
      <c r="B8838" s="69"/>
    </row>
    <row r="8839" spans="2:2">
      <c r="B8839" s="69"/>
    </row>
    <row r="8840" spans="2:2">
      <c r="B8840" s="69"/>
    </row>
    <row r="8841" spans="2:2">
      <c r="B8841" s="69"/>
    </row>
    <row r="8842" spans="2:2">
      <c r="B8842" s="69"/>
    </row>
    <row r="8843" spans="2:2">
      <c r="B8843" s="69"/>
    </row>
    <row r="8844" spans="2:2">
      <c r="B8844" s="69"/>
    </row>
    <row r="8845" spans="2:2">
      <c r="B8845" s="69"/>
    </row>
    <row r="8846" spans="2:2">
      <c r="B8846" s="69"/>
    </row>
    <row r="8847" spans="2:2">
      <c r="B8847" s="69"/>
    </row>
    <row r="8848" spans="2:2">
      <c r="B8848" s="69"/>
    </row>
    <row r="8849" spans="2:2">
      <c r="B8849" s="69"/>
    </row>
    <row r="8850" spans="2:2">
      <c r="B8850" s="69"/>
    </row>
    <row r="8851" spans="2:2">
      <c r="B8851" s="69"/>
    </row>
    <row r="8852" spans="2:2">
      <c r="B8852" s="69"/>
    </row>
    <row r="8853" spans="2:2">
      <c r="B8853" s="69"/>
    </row>
    <row r="8854" spans="2:2">
      <c r="B8854" s="69"/>
    </row>
    <row r="8855" spans="2:2">
      <c r="B8855" s="69"/>
    </row>
    <row r="8856" spans="2:2">
      <c r="B8856" s="69"/>
    </row>
    <row r="8857" spans="2:2">
      <c r="B8857" s="69"/>
    </row>
    <row r="8858" spans="2:2">
      <c r="B8858" s="69"/>
    </row>
    <row r="8859" spans="2:2">
      <c r="B8859" s="69"/>
    </row>
    <row r="8860" spans="2:2">
      <c r="B8860" s="69"/>
    </row>
    <row r="8861" spans="2:2">
      <c r="B8861" s="69"/>
    </row>
    <row r="8862" spans="2:2">
      <c r="B8862" s="69"/>
    </row>
    <row r="8863" spans="2:2">
      <c r="B8863" s="69"/>
    </row>
    <row r="8864" spans="2:2">
      <c r="B8864" s="69"/>
    </row>
    <row r="8865" spans="2:2">
      <c r="B8865" s="69"/>
    </row>
    <row r="8866" spans="2:2">
      <c r="B8866" s="69"/>
    </row>
    <row r="8867" spans="2:2">
      <c r="B8867" s="69"/>
    </row>
    <row r="8868" spans="2:2">
      <c r="B8868" s="69"/>
    </row>
    <row r="8869" spans="2:2">
      <c r="B8869" s="69"/>
    </row>
    <row r="8870" spans="2:2">
      <c r="B8870" s="69"/>
    </row>
    <row r="8871" spans="2:2">
      <c r="B8871" s="69"/>
    </row>
    <row r="8872" spans="2:2">
      <c r="B8872" s="69"/>
    </row>
    <row r="8873" spans="2:2">
      <c r="B8873" s="69"/>
    </row>
    <row r="8874" spans="2:2">
      <c r="B8874" s="69"/>
    </row>
    <row r="8875" spans="2:2">
      <c r="B8875" s="69"/>
    </row>
    <row r="8876" spans="2:2">
      <c r="B8876" s="69"/>
    </row>
    <row r="8877" spans="2:2">
      <c r="B8877" s="69"/>
    </row>
    <row r="8878" spans="2:2">
      <c r="B8878" s="69"/>
    </row>
    <row r="8879" spans="2:2">
      <c r="B8879" s="69"/>
    </row>
    <row r="8880" spans="2:2">
      <c r="B8880" s="69"/>
    </row>
    <row r="8881" spans="2:2">
      <c r="B8881" s="69"/>
    </row>
    <row r="8882" spans="2:2">
      <c r="B8882" s="69"/>
    </row>
    <row r="8883" spans="2:2">
      <c r="B8883" s="69"/>
    </row>
    <row r="8884" spans="2:2">
      <c r="B8884" s="69"/>
    </row>
    <row r="8885" spans="2:2">
      <c r="B8885" s="69"/>
    </row>
    <row r="8886" spans="2:2">
      <c r="B8886" s="69"/>
    </row>
    <row r="8887" spans="2:2">
      <c r="B8887" s="69"/>
    </row>
    <row r="8888" spans="2:2">
      <c r="B8888" s="69"/>
    </row>
    <row r="8889" spans="2:2">
      <c r="B8889" s="69"/>
    </row>
    <row r="8890" spans="2:2">
      <c r="B8890" s="69"/>
    </row>
    <row r="8891" spans="2:2">
      <c r="B8891" s="69"/>
    </row>
    <row r="8892" spans="2:2">
      <c r="B8892" s="69"/>
    </row>
    <row r="8893" spans="2:2">
      <c r="B8893" s="69"/>
    </row>
    <row r="8894" spans="2:2">
      <c r="B8894" s="69"/>
    </row>
    <row r="8895" spans="2:2">
      <c r="B8895" s="69"/>
    </row>
    <row r="8896" spans="2:2">
      <c r="B8896" s="69"/>
    </row>
    <row r="8897" spans="2:2">
      <c r="B8897" s="69"/>
    </row>
    <row r="8898" spans="2:2">
      <c r="B8898" s="69"/>
    </row>
    <row r="8899" spans="2:2">
      <c r="B8899" s="69"/>
    </row>
    <row r="8900" spans="2:2">
      <c r="B8900" s="69"/>
    </row>
    <row r="8901" spans="2:2">
      <c r="B8901" s="69"/>
    </row>
    <row r="8902" spans="2:2">
      <c r="B8902" s="69"/>
    </row>
    <row r="8903" spans="2:2">
      <c r="B8903" s="69"/>
    </row>
    <row r="8904" spans="2:2">
      <c r="B8904" s="69"/>
    </row>
    <row r="8905" spans="2:2">
      <c r="B8905" s="69"/>
    </row>
    <row r="8906" spans="2:2">
      <c r="B8906" s="69"/>
    </row>
    <row r="8907" spans="2:2">
      <c r="B8907" s="69"/>
    </row>
    <row r="8908" spans="2:2">
      <c r="B8908" s="69"/>
    </row>
    <row r="8909" spans="2:2">
      <c r="B8909" s="69"/>
    </row>
    <row r="8910" spans="2:2">
      <c r="B8910" s="69"/>
    </row>
    <row r="8911" spans="2:2">
      <c r="B8911" s="69"/>
    </row>
    <row r="8912" spans="2:2">
      <c r="B8912" s="69"/>
    </row>
    <row r="8913" spans="2:2">
      <c r="B8913" s="69"/>
    </row>
    <row r="8914" spans="2:2">
      <c r="B8914" s="69"/>
    </row>
    <row r="8915" spans="2:2">
      <c r="B8915" s="69"/>
    </row>
    <row r="8916" spans="2:2">
      <c r="B8916" s="69"/>
    </row>
    <row r="8917" spans="2:2">
      <c r="B8917" s="69"/>
    </row>
    <row r="8918" spans="2:2">
      <c r="B8918" s="69"/>
    </row>
    <row r="8919" spans="2:2">
      <c r="B8919" s="69"/>
    </row>
    <row r="8920" spans="2:2">
      <c r="B8920" s="69"/>
    </row>
    <row r="8921" spans="2:2">
      <c r="B8921" s="69"/>
    </row>
    <row r="8922" spans="2:2">
      <c r="B8922" s="69"/>
    </row>
    <row r="8923" spans="2:2">
      <c r="B8923" s="69"/>
    </row>
    <row r="8924" spans="2:2">
      <c r="B8924" s="69"/>
    </row>
    <row r="8925" spans="2:2">
      <c r="B8925" s="69"/>
    </row>
    <row r="8926" spans="2:2">
      <c r="B8926" s="69"/>
    </row>
    <row r="8927" spans="2:2">
      <c r="B8927" s="69"/>
    </row>
    <row r="8928" spans="2:2">
      <c r="B8928" s="69"/>
    </row>
    <row r="8929" spans="2:2">
      <c r="B8929" s="69"/>
    </row>
    <row r="8930" spans="2:2">
      <c r="B8930" s="69"/>
    </row>
    <row r="8931" spans="2:2">
      <c r="B8931" s="69"/>
    </row>
    <row r="8932" spans="2:2">
      <c r="B8932" s="69"/>
    </row>
    <row r="8933" spans="2:2">
      <c r="B8933" s="69"/>
    </row>
    <row r="8934" spans="2:2">
      <c r="B8934" s="69"/>
    </row>
    <row r="8935" spans="2:2">
      <c r="B8935" s="69"/>
    </row>
    <row r="8936" spans="2:2">
      <c r="B8936" s="69"/>
    </row>
    <row r="8937" spans="2:2">
      <c r="B8937" s="69"/>
    </row>
    <row r="8938" spans="2:2">
      <c r="B8938" s="69"/>
    </row>
    <row r="8939" spans="2:2">
      <c r="B8939" s="69"/>
    </row>
    <row r="8940" spans="2:2">
      <c r="B8940" s="69"/>
    </row>
    <row r="8941" spans="2:2">
      <c r="B8941" s="69"/>
    </row>
    <row r="8942" spans="2:2">
      <c r="B8942" s="69"/>
    </row>
    <row r="8943" spans="2:2">
      <c r="B8943" s="69"/>
    </row>
    <row r="8944" spans="2:2">
      <c r="B8944" s="69"/>
    </row>
    <row r="8945" spans="2:2">
      <c r="B8945" s="69"/>
    </row>
    <row r="8946" spans="2:2">
      <c r="B8946" s="69"/>
    </row>
    <row r="8947" spans="2:2">
      <c r="B8947" s="69"/>
    </row>
    <row r="8948" spans="2:2">
      <c r="B8948" s="69"/>
    </row>
    <row r="8949" spans="2:2">
      <c r="B8949" s="69"/>
    </row>
    <row r="8950" spans="2:2">
      <c r="B8950" s="69"/>
    </row>
    <row r="8951" spans="2:2">
      <c r="B8951" s="69"/>
    </row>
    <row r="8952" spans="2:2">
      <c r="B8952" s="69"/>
    </row>
    <row r="8953" spans="2:2">
      <c r="B8953" s="69"/>
    </row>
    <row r="8954" spans="2:2">
      <c r="B8954" s="69"/>
    </row>
    <row r="8955" spans="2:2">
      <c r="B8955" s="69"/>
    </row>
    <row r="8956" spans="2:2">
      <c r="B8956" s="69"/>
    </row>
    <row r="8957" spans="2:2">
      <c r="B8957" s="69"/>
    </row>
    <row r="8958" spans="2:2">
      <c r="B8958" s="69"/>
    </row>
    <row r="8959" spans="2:2">
      <c r="B8959" s="69"/>
    </row>
    <row r="8960" spans="2:2">
      <c r="B8960" s="69"/>
    </row>
    <row r="8961" spans="2:2">
      <c r="B8961" s="69"/>
    </row>
    <row r="8962" spans="2:2">
      <c r="B8962" s="69"/>
    </row>
    <row r="8963" spans="2:2">
      <c r="B8963" s="69"/>
    </row>
    <row r="8964" spans="2:2">
      <c r="B8964" s="69"/>
    </row>
    <row r="8965" spans="2:2">
      <c r="B8965" s="69"/>
    </row>
    <row r="8966" spans="2:2">
      <c r="B8966" s="69"/>
    </row>
    <row r="8967" spans="2:2">
      <c r="B8967" s="69"/>
    </row>
    <row r="8968" spans="2:2">
      <c r="B8968" s="69"/>
    </row>
    <row r="8969" spans="2:2">
      <c r="B8969" s="69"/>
    </row>
    <row r="8970" spans="2:2">
      <c r="B8970" s="69"/>
    </row>
    <row r="8971" spans="2:2">
      <c r="B8971" s="69"/>
    </row>
    <row r="8972" spans="2:2">
      <c r="B8972" s="69"/>
    </row>
    <row r="8973" spans="2:2">
      <c r="B8973" s="69"/>
    </row>
    <row r="8974" spans="2:2">
      <c r="B8974" s="69"/>
    </row>
    <row r="8975" spans="2:2">
      <c r="B8975" s="69"/>
    </row>
    <row r="8976" spans="2:2">
      <c r="B8976" s="69"/>
    </row>
    <row r="8977" spans="2:2">
      <c r="B8977" s="69"/>
    </row>
    <row r="8978" spans="2:2">
      <c r="B8978" s="69"/>
    </row>
    <row r="8979" spans="2:2">
      <c r="B8979" s="69"/>
    </row>
    <row r="8980" spans="2:2">
      <c r="B8980" s="69"/>
    </row>
    <row r="8981" spans="2:2">
      <c r="B8981" s="69"/>
    </row>
    <row r="8982" spans="2:2">
      <c r="B8982" s="69"/>
    </row>
    <row r="8983" spans="2:2">
      <c r="B8983" s="69"/>
    </row>
    <row r="8984" spans="2:2">
      <c r="B8984" s="69"/>
    </row>
    <row r="8985" spans="2:2">
      <c r="B8985" s="69"/>
    </row>
    <row r="8986" spans="2:2">
      <c r="B8986" s="69"/>
    </row>
    <row r="8987" spans="2:2">
      <c r="B8987" s="69"/>
    </row>
    <row r="8988" spans="2:2">
      <c r="B8988" s="69"/>
    </row>
    <row r="8989" spans="2:2">
      <c r="B8989" s="69"/>
    </row>
    <row r="8990" spans="2:2">
      <c r="B8990" s="69"/>
    </row>
    <row r="8991" spans="2:2">
      <c r="B8991" s="69"/>
    </row>
    <row r="8992" spans="2:2">
      <c r="B8992" s="69"/>
    </row>
    <row r="8993" spans="2:2">
      <c r="B8993" s="69"/>
    </row>
    <row r="8994" spans="2:2">
      <c r="B8994" s="69"/>
    </row>
    <row r="8995" spans="2:2">
      <c r="B8995" s="69"/>
    </row>
    <row r="8996" spans="2:2">
      <c r="B8996" s="69"/>
    </row>
    <row r="8997" spans="2:2">
      <c r="B8997" s="69"/>
    </row>
    <row r="8998" spans="2:2">
      <c r="B8998" s="69"/>
    </row>
    <row r="8999" spans="2:2">
      <c r="B8999" s="69"/>
    </row>
    <row r="9000" spans="2:2">
      <c r="B9000" s="69"/>
    </row>
    <row r="9001" spans="2:2">
      <c r="B9001" s="69"/>
    </row>
    <row r="9002" spans="2:2">
      <c r="B9002" s="69"/>
    </row>
    <row r="9003" spans="2:2">
      <c r="B9003" s="69"/>
    </row>
    <row r="9004" spans="2:2">
      <c r="B9004" s="69"/>
    </row>
    <row r="9005" spans="2:2">
      <c r="B9005" s="69"/>
    </row>
    <row r="9006" spans="2:2">
      <c r="B9006" s="69"/>
    </row>
    <row r="9007" spans="2:2">
      <c r="B9007" s="69"/>
    </row>
    <row r="9008" spans="2:2">
      <c r="B9008" s="69"/>
    </row>
    <row r="9009" spans="2:2">
      <c r="B9009" s="69"/>
    </row>
    <row r="9010" spans="2:2">
      <c r="B9010" s="69"/>
    </row>
    <row r="9011" spans="2:2">
      <c r="B9011" s="69"/>
    </row>
    <row r="9012" spans="2:2">
      <c r="B9012" s="69"/>
    </row>
    <row r="9013" spans="2:2">
      <c r="B9013" s="69"/>
    </row>
    <row r="9014" spans="2:2">
      <c r="B9014" s="69"/>
    </row>
    <row r="9015" spans="2:2">
      <c r="B9015" s="69"/>
    </row>
    <row r="9016" spans="2:2">
      <c r="B9016" s="69"/>
    </row>
    <row r="9017" spans="2:2">
      <c r="B9017" s="69"/>
    </row>
    <row r="9018" spans="2:2">
      <c r="B9018" s="69"/>
    </row>
    <row r="9019" spans="2:2">
      <c r="B9019" s="69"/>
    </row>
    <row r="9020" spans="2:2">
      <c r="B9020" s="69"/>
    </row>
    <row r="9021" spans="2:2">
      <c r="B9021" s="69"/>
    </row>
    <row r="9022" spans="2:2">
      <c r="B9022" s="69"/>
    </row>
    <row r="9023" spans="2:2">
      <c r="B9023" s="69"/>
    </row>
    <row r="9024" spans="2:2">
      <c r="B9024" s="69"/>
    </row>
    <row r="9025" spans="2:2">
      <c r="B9025" s="69"/>
    </row>
    <row r="9026" spans="2:2">
      <c r="B9026" s="69"/>
    </row>
    <row r="9027" spans="2:2">
      <c r="B9027" s="69"/>
    </row>
    <row r="9028" spans="2:2">
      <c r="B9028" s="69"/>
    </row>
    <row r="9029" spans="2:2">
      <c r="B9029" s="69"/>
    </row>
    <row r="9030" spans="2:2">
      <c r="B9030" s="69"/>
    </row>
    <row r="9031" spans="2:2">
      <c r="B9031" s="69"/>
    </row>
    <row r="9032" spans="2:2">
      <c r="B9032" s="69"/>
    </row>
    <row r="9033" spans="2:2">
      <c r="B9033" s="69"/>
    </row>
    <row r="9034" spans="2:2">
      <c r="B9034" s="69"/>
    </row>
    <row r="9035" spans="2:2">
      <c r="B9035" s="69"/>
    </row>
    <row r="9036" spans="2:2">
      <c r="B9036" s="69"/>
    </row>
    <row r="9037" spans="2:2">
      <c r="B9037" s="69"/>
    </row>
    <row r="9038" spans="2:2">
      <c r="B9038" s="69"/>
    </row>
    <row r="9039" spans="2:2">
      <c r="B9039" s="69"/>
    </row>
    <row r="9040" spans="2:2">
      <c r="B9040" s="69"/>
    </row>
    <row r="9041" spans="2:2">
      <c r="B9041" s="69"/>
    </row>
    <row r="9042" spans="2:2">
      <c r="B9042" s="69"/>
    </row>
    <row r="9043" spans="2:2">
      <c r="B9043" s="69"/>
    </row>
    <row r="9044" spans="2:2">
      <c r="B9044" s="69"/>
    </row>
    <row r="9045" spans="2:2">
      <c r="B9045" s="69"/>
    </row>
    <row r="9046" spans="2:2">
      <c r="B9046" s="69"/>
    </row>
    <row r="9047" spans="2:2">
      <c r="B9047" s="69"/>
    </row>
    <row r="9048" spans="2:2">
      <c r="B9048" s="69"/>
    </row>
    <row r="9049" spans="2:2">
      <c r="B9049" s="69"/>
    </row>
    <row r="9050" spans="2:2">
      <c r="B9050" s="69"/>
    </row>
    <row r="9051" spans="2:2">
      <c r="B9051" s="69"/>
    </row>
    <row r="9052" spans="2:2">
      <c r="B9052" s="69"/>
    </row>
    <row r="9053" spans="2:2">
      <c r="B9053" s="69"/>
    </row>
    <row r="9054" spans="2:2">
      <c r="B9054" s="69"/>
    </row>
    <row r="9055" spans="2:2">
      <c r="B9055" s="69"/>
    </row>
    <row r="9056" spans="2:2">
      <c r="B9056" s="69"/>
    </row>
    <row r="9057" spans="2:2">
      <c r="B9057" s="69"/>
    </row>
    <row r="9058" spans="2:2">
      <c r="B9058" s="69"/>
    </row>
    <row r="9059" spans="2:2">
      <c r="B9059" s="69"/>
    </row>
    <row r="9060" spans="2:2">
      <c r="B9060" s="69"/>
    </row>
    <row r="9061" spans="2:2">
      <c r="B9061" s="69"/>
    </row>
    <row r="9062" spans="2:2">
      <c r="B9062" s="69"/>
    </row>
    <row r="9063" spans="2:2">
      <c r="B9063" s="69"/>
    </row>
    <row r="9064" spans="2:2">
      <c r="B9064" s="69"/>
    </row>
    <row r="9065" spans="2:2">
      <c r="B9065" s="69"/>
    </row>
    <row r="9066" spans="2:2">
      <c r="B9066" s="69"/>
    </row>
    <row r="9067" spans="2:2">
      <c r="B9067" s="69"/>
    </row>
    <row r="9068" spans="2:2">
      <c r="B9068" s="69"/>
    </row>
    <row r="9069" spans="2:2">
      <c r="B9069" s="69"/>
    </row>
    <row r="9070" spans="2:2">
      <c r="B9070" s="69"/>
    </row>
    <row r="9071" spans="2:2">
      <c r="B9071" s="69"/>
    </row>
    <row r="9072" spans="2:2">
      <c r="B9072" s="69"/>
    </row>
    <row r="9073" spans="2:2">
      <c r="B9073" s="69"/>
    </row>
    <row r="9074" spans="2:2">
      <c r="B9074" s="69"/>
    </row>
    <row r="9075" spans="2:2">
      <c r="B9075" s="69"/>
    </row>
    <row r="9076" spans="2:2">
      <c r="B9076" s="69"/>
    </row>
    <row r="9077" spans="2:2">
      <c r="B9077" s="69"/>
    </row>
    <row r="9078" spans="2:2">
      <c r="B9078" s="69"/>
    </row>
    <row r="9079" spans="2:2">
      <c r="B9079" s="69"/>
    </row>
    <row r="9080" spans="2:2">
      <c r="B9080" s="69"/>
    </row>
    <row r="9081" spans="2:2">
      <c r="B9081" s="69"/>
    </row>
    <row r="9082" spans="2:2">
      <c r="B9082" s="69"/>
    </row>
    <row r="9083" spans="2:2">
      <c r="B9083" s="69"/>
    </row>
    <row r="9084" spans="2:2">
      <c r="B9084" s="69"/>
    </row>
    <row r="9085" spans="2:2">
      <c r="B9085" s="69"/>
    </row>
    <row r="9086" spans="2:2">
      <c r="B9086" s="69"/>
    </row>
    <row r="9087" spans="2:2">
      <c r="B9087" s="69"/>
    </row>
    <row r="9088" spans="2:2">
      <c r="B9088" s="69"/>
    </row>
    <row r="9089" spans="2:2">
      <c r="B9089" s="69"/>
    </row>
    <row r="9090" spans="2:2">
      <c r="B9090" s="69"/>
    </row>
    <row r="9091" spans="2:2">
      <c r="B9091" s="69"/>
    </row>
    <row r="9092" spans="2:2">
      <c r="B9092" s="69"/>
    </row>
    <row r="9093" spans="2:2">
      <c r="B9093" s="69"/>
    </row>
    <row r="9094" spans="2:2">
      <c r="B9094" s="69"/>
    </row>
    <row r="9095" spans="2:2">
      <c r="B9095" s="69"/>
    </row>
    <row r="9096" spans="2:2">
      <c r="B9096" s="69"/>
    </row>
    <row r="9097" spans="2:2">
      <c r="B9097" s="69"/>
    </row>
    <row r="9098" spans="2:2">
      <c r="B9098" s="69"/>
    </row>
    <row r="9099" spans="2:2">
      <c r="B9099" s="69"/>
    </row>
    <row r="9100" spans="2:2">
      <c r="B9100" s="69"/>
    </row>
    <row r="9101" spans="2:2">
      <c r="B9101" s="69"/>
    </row>
    <row r="9102" spans="2:2">
      <c r="B9102" s="69"/>
    </row>
    <row r="9103" spans="2:2">
      <c r="B9103" s="69"/>
    </row>
    <row r="9104" spans="2:2">
      <c r="B9104" s="69"/>
    </row>
    <row r="9105" spans="2:2">
      <c r="B9105" s="69"/>
    </row>
    <row r="9106" spans="2:2">
      <c r="B9106" s="69"/>
    </row>
    <row r="9107" spans="2:2">
      <c r="B9107" s="69"/>
    </row>
    <row r="9108" spans="2:2">
      <c r="B9108" s="69"/>
    </row>
    <row r="9109" spans="2:2">
      <c r="B9109" s="69"/>
    </row>
    <row r="9110" spans="2:2">
      <c r="B9110" s="69"/>
    </row>
    <row r="9111" spans="2:2">
      <c r="B9111" s="69"/>
    </row>
    <row r="9112" spans="2:2">
      <c r="B9112" s="69"/>
    </row>
    <row r="9113" spans="2:2">
      <c r="B9113" s="69"/>
    </row>
    <row r="9114" spans="2:2">
      <c r="B9114" s="69"/>
    </row>
    <row r="9115" spans="2:2">
      <c r="B9115" s="69"/>
    </row>
    <row r="9116" spans="2:2">
      <c r="B9116" s="69"/>
    </row>
    <row r="9117" spans="2:2">
      <c r="B9117" s="69"/>
    </row>
    <row r="9118" spans="2:2">
      <c r="B9118" s="69"/>
    </row>
    <row r="9119" spans="2:2">
      <c r="B9119" s="69"/>
    </row>
    <row r="9120" spans="2:2">
      <c r="B9120" s="69"/>
    </row>
    <row r="9121" spans="2:2">
      <c r="B9121" s="69"/>
    </row>
    <row r="9122" spans="2:2">
      <c r="B9122" s="69"/>
    </row>
    <row r="9123" spans="2:2">
      <c r="B9123" s="69"/>
    </row>
    <row r="9124" spans="2:2">
      <c r="B9124" s="69"/>
    </row>
    <row r="9125" spans="2:2">
      <c r="B9125" s="69"/>
    </row>
    <row r="9126" spans="2:2">
      <c r="B9126" s="69"/>
    </row>
    <row r="9127" spans="2:2">
      <c r="B9127" s="69"/>
    </row>
    <row r="9128" spans="2:2">
      <c r="B9128" s="69"/>
    </row>
    <row r="9129" spans="2:2">
      <c r="B9129" s="69"/>
    </row>
    <row r="9130" spans="2:2">
      <c r="B9130" s="69"/>
    </row>
    <row r="9131" spans="2:2">
      <c r="B9131" s="69"/>
    </row>
    <row r="9132" spans="2:2">
      <c r="B9132" s="69"/>
    </row>
    <row r="9133" spans="2:2">
      <c r="B9133" s="69"/>
    </row>
    <row r="9134" spans="2:2">
      <c r="B9134" s="69"/>
    </row>
    <row r="9135" spans="2:2">
      <c r="B9135" s="69"/>
    </row>
    <row r="9136" spans="2:2">
      <c r="B9136" s="69"/>
    </row>
    <row r="9137" spans="2:2">
      <c r="B9137" s="69"/>
    </row>
    <row r="9138" spans="2:2">
      <c r="B9138" s="69"/>
    </row>
    <row r="9139" spans="2:2">
      <c r="B9139" s="69"/>
    </row>
    <row r="9140" spans="2:2">
      <c r="B9140" s="69"/>
    </row>
    <row r="9141" spans="2:2">
      <c r="B9141" s="69"/>
    </row>
    <row r="9142" spans="2:2">
      <c r="B9142" s="69"/>
    </row>
    <row r="9143" spans="2:2">
      <c r="B9143" s="69"/>
    </row>
    <row r="9144" spans="2:2">
      <c r="B9144" s="69"/>
    </row>
    <row r="9145" spans="2:2">
      <c r="B9145" s="69"/>
    </row>
    <row r="9146" spans="2:2">
      <c r="B9146" s="69"/>
    </row>
    <row r="9147" spans="2:2">
      <c r="B9147" s="69"/>
    </row>
    <row r="9148" spans="2:2">
      <c r="B9148" s="69"/>
    </row>
    <row r="9149" spans="2:2">
      <c r="B9149" s="69"/>
    </row>
    <row r="9150" spans="2:2">
      <c r="B9150" s="69"/>
    </row>
    <row r="9151" spans="2:2">
      <c r="B9151" s="69"/>
    </row>
    <row r="9152" spans="2:2">
      <c r="B9152" s="69"/>
    </row>
    <row r="9153" spans="2:2">
      <c r="B9153" s="69"/>
    </row>
    <row r="9154" spans="2:2">
      <c r="B9154" s="69"/>
    </row>
    <row r="9155" spans="2:2">
      <c r="B9155" s="69"/>
    </row>
    <row r="9156" spans="2:2">
      <c r="B9156" s="69"/>
    </row>
    <row r="9157" spans="2:2">
      <c r="B9157" s="69"/>
    </row>
    <row r="9158" spans="2:2">
      <c r="B9158" s="69"/>
    </row>
    <row r="9159" spans="2:2">
      <c r="B9159" s="69"/>
    </row>
    <row r="9160" spans="2:2">
      <c r="B9160" s="69"/>
    </row>
    <row r="9161" spans="2:2">
      <c r="B9161" s="69"/>
    </row>
    <row r="9162" spans="2:2">
      <c r="B9162" s="69"/>
    </row>
    <row r="9163" spans="2:2">
      <c r="B9163" s="69"/>
    </row>
    <row r="9164" spans="2:2">
      <c r="B9164" s="69"/>
    </row>
    <row r="9165" spans="2:2">
      <c r="B9165" s="69"/>
    </row>
    <row r="9166" spans="2:2">
      <c r="B9166" s="69"/>
    </row>
    <row r="9167" spans="2:2">
      <c r="B9167" s="69"/>
    </row>
    <row r="9168" spans="2:2">
      <c r="B9168" s="69"/>
    </row>
    <row r="9169" spans="2:2">
      <c r="B9169" s="69"/>
    </row>
    <row r="9170" spans="2:2">
      <c r="B9170" s="69"/>
    </row>
    <row r="9171" spans="2:2">
      <c r="B9171" s="69"/>
    </row>
    <row r="9172" spans="2:2">
      <c r="B9172" s="69"/>
    </row>
    <row r="9173" spans="2:2">
      <c r="B9173" s="69"/>
    </row>
    <row r="9174" spans="2:2">
      <c r="B9174" s="69"/>
    </row>
    <row r="9175" spans="2:2">
      <c r="B9175" s="69"/>
    </row>
    <row r="9176" spans="2:2">
      <c r="B9176" s="69"/>
    </row>
    <row r="9177" spans="2:2">
      <c r="B9177" s="69"/>
    </row>
    <row r="9178" spans="2:2">
      <c r="B9178" s="69"/>
    </row>
    <row r="9179" spans="2:2">
      <c r="B9179" s="69"/>
    </row>
    <row r="9180" spans="2:2">
      <c r="B9180" s="69"/>
    </row>
    <row r="9181" spans="2:2">
      <c r="B9181" s="69"/>
    </row>
    <row r="9182" spans="2:2">
      <c r="B9182" s="69"/>
    </row>
    <row r="9183" spans="2:2">
      <c r="B9183" s="69"/>
    </row>
    <row r="9184" spans="2:2">
      <c r="B9184" s="69"/>
    </row>
    <row r="9185" spans="2:2">
      <c r="B9185" s="69"/>
    </row>
    <row r="9186" spans="2:2">
      <c r="B9186" s="69"/>
    </row>
    <row r="9187" spans="2:2">
      <c r="B9187" s="69"/>
    </row>
    <row r="9188" spans="2:2">
      <c r="B9188" s="69"/>
    </row>
    <row r="9189" spans="2:2">
      <c r="B9189" s="69"/>
    </row>
    <row r="9190" spans="2:2">
      <c r="B9190" s="69"/>
    </row>
    <row r="9191" spans="2:2">
      <c r="B9191" s="69"/>
    </row>
    <row r="9192" spans="2:2">
      <c r="B9192" s="69"/>
    </row>
    <row r="9193" spans="2:2">
      <c r="B9193" s="69"/>
    </row>
    <row r="9194" spans="2:2">
      <c r="B9194" s="69"/>
    </row>
    <row r="9195" spans="2:2">
      <c r="B9195" s="69"/>
    </row>
    <row r="9196" spans="2:2">
      <c r="B9196" s="69"/>
    </row>
    <row r="9197" spans="2:2">
      <c r="B9197" s="69"/>
    </row>
    <row r="9198" spans="2:2">
      <c r="B9198" s="69"/>
    </row>
    <row r="9199" spans="2:2">
      <c r="B9199" s="69"/>
    </row>
    <row r="9200" spans="2:2">
      <c r="B9200" s="69"/>
    </row>
    <row r="9201" spans="2:2">
      <c r="B9201" s="69"/>
    </row>
    <row r="9202" spans="2:2">
      <c r="B9202" s="69"/>
    </row>
    <row r="9203" spans="2:2">
      <c r="B9203" s="69"/>
    </row>
    <row r="9204" spans="2:2">
      <c r="B9204" s="69"/>
    </row>
    <row r="9205" spans="2:2">
      <c r="B9205" s="69"/>
    </row>
    <row r="9206" spans="2:2">
      <c r="B9206" s="69"/>
    </row>
    <row r="9207" spans="2:2">
      <c r="B9207" s="69"/>
    </row>
    <row r="9208" spans="2:2">
      <c r="B9208" s="69"/>
    </row>
    <row r="9209" spans="2:2">
      <c r="B9209" s="69"/>
    </row>
    <row r="9210" spans="2:2">
      <c r="B9210" s="69"/>
    </row>
    <row r="9211" spans="2:2">
      <c r="B9211" s="69"/>
    </row>
    <row r="9212" spans="2:2">
      <c r="B9212" s="69"/>
    </row>
    <row r="9213" spans="2:2">
      <c r="B9213" s="69"/>
    </row>
    <row r="9214" spans="2:2">
      <c r="B9214" s="69"/>
    </row>
    <row r="9215" spans="2:2">
      <c r="B9215" s="69"/>
    </row>
    <row r="9216" spans="2:2">
      <c r="B9216" s="69"/>
    </row>
    <row r="9217" spans="2:2">
      <c r="B9217" s="69"/>
    </row>
    <row r="9218" spans="2:2">
      <c r="B9218" s="69"/>
    </row>
    <row r="9219" spans="2:2">
      <c r="B9219" s="69"/>
    </row>
    <row r="9220" spans="2:2">
      <c r="B9220" s="69"/>
    </row>
    <row r="9221" spans="2:2">
      <c r="B9221" s="69"/>
    </row>
    <row r="9222" spans="2:2">
      <c r="B9222" s="69"/>
    </row>
    <row r="9223" spans="2:2">
      <c r="B9223" s="69"/>
    </row>
    <row r="9224" spans="2:2">
      <c r="B9224" s="69"/>
    </row>
    <row r="9225" spans="2:2">
      <c r="B9225" s="69"/>
    </row>
    <row r="9226" spans="2:2">
      <c r="B9226" s="69"/>
    </row>
    <row r="9227" spans="2:2">
      <c r="B9227" s="69"/>
    </row>
    <row r="9228" spans="2:2">
      <c r="B9228" s="69"/>
    </row>
    <row r="9229" spans="2:2">
      <c r="B9229" s="69"/>
    </row>
    <row r="9230" spans="2:2">
      <c r="B9230" s="69"/>
    </row>
    <row r="9231" spans="2:2">
      <c r="B9231" s="69"/>
    </row>
    <row r="9232" spans="2:2">
      <c r="B9232" s="69"/>
    </row>
    <row r="9233" spans="2:2">
      <c r="B9233" s="69"/>
    </row>
    <row r="9234" spans="2:2">
      <c r="B9234" s="69"/>
    </row>
    <row r="9235" spans="2:2">
      <c r="B9235" s="69"/>
    </row>
    <row r="9236" spans="2:2">
      <c r="B9236" s="69"/>
    </row>
    <row r="9237" spans="2:2">
      <c r="B9237" s="69"/>
    </row>
    <row r="9238" spans="2:2">
      <c r="B9238" s="69"/>
    </row>
    <row r="9239" spans="2:2">
      <c r="B9239" s="69"/>
    </row>
    <row r="9240" spans="2:2">
      <c r="B9240" s="69"/>
    </row>
    <row r="9241" spans="2:2">
      <c r="B9241" s="69"/>
    </row>
    <row r="9242" spans="2:2">
      <c r="B9242" s="69"/>
    </row>
    <row r="9243" spans="2:2">
      <c r="B9243" s="69"/>
    </row>
    <row r="9244" spans="2:2">
      <c r="B9244" s="69"/>
    </row>
    <row r="9245" spans="2:2">
      <c r="B9245" s="69"/>
    </row>
    <row r="9246" spans="2:2">
      <c r="B9246" s="69"/>
    </row>
    <row r="9247" spans="2:2">
      <c r="B9247" s="69"/>
    </row>
    <row r="9248" spans="2:2">
      <c r="B9248" s="69"/>
    </row>
    <row r="9249" spans="2:2">
      <c r="B9249" s="69"/>
    </row>
    <row r="9250" spans="2:2">
      <c r="B9250" s="69"/>
    </row>
    <row r="9251" spans="2:2">
      <c r="B9251" s="69"/>
    </row>
    <row r="9252" spans="2:2">
      <c r="B9252" s="69"/>
    </row>
    <row r="9253" spans="2:2">
      <c r="B9253" s="69"/>
    </row>
    <row r="9254" spans="2:2">
      <c r="B9254" s="69"/>
    </row>
    <row r="9255" spans="2:2">
      <c r="B9255" s="69"/>
    </row>
    <row r="9256" spans="2:2">
      <c r="B9256" s="69"/>
    </row>
    <row r="9257" spans="2:2">
      <c r="B9257" s="69"/>
    </row>
    <row r="9258" spans="2:2">
      <c r="B9258" s="69"/>
    </row>
    <row r="9259" spans="2:2">
      <c r="B9259" s="69"/>
    </row>
    <row r="9260" spans="2:2">
      <c r="B9260" s="69"/>
    </row>
    <row r="9261" spans="2:2">
      <c r="B9261" s="69"/>
    </row>
    <row r="9262" spans="2:2">
      <c r="B9262" s="69"/>
    </row>
    <row r="9263" spans="2:2">
      <c r="B9263" s="69"/>
    </row>
    <row r="9264" spans="2:2">
      <c r="B9264" s="69"/>
    </row>
    <row r="9265" spans="2:2">
      <c r="B9265" s="69"/>
    </row>
    <row r="9266" spans="2:2">
      <c r="B9266" s="69"/>
    </row>
    <row r="9267" spans="2:2">
      <c r="B9267" s="69"/>
    </row>
    <row r="9268" spans="2:2">
      <c r="B9268" s="69"/>
    </row>
    <row r="9269" spans="2:2">
      <c r="B9269" s="69"/>
    </row>
    <row r="9270" spans="2:2">
      <c r="B9270" s="69"/>
    </row>
    <row r="9271" spans="2:2">
      <c r="B9271" s="69"/>
    </row>
    <row r="9272" spans="2:2">
      <c r="B9272" s="69"/>
    </row>
    <row r="9273" spans="2:2">
      <c r="B9273" s="69"/>
    </row>
    <row r="9274" spans="2:2">
      <c r="B9274" s="69"/>
    </row>
    <row r="9275" spans="2:2">
      <c r="B9275" s="69"/>
    </row>
    <row r="9276" spans="2:2">
      <c r="B9276" s="69"/>
    </row>
    <row r="9277" spans="2:2">
      <c r="B9277" s="69"/>
    </row>
    <row r="9278" spans="2:2">
      <c r="B9278" s="69"/>
    </row>
    <row r="9279" spans="2:2">
      <c r="B9279" s="69"/>
    </row>
    <row r="9280" spans="2:2">
      <c r="B9280" s="69"/>
    </row>
    <row r="9281" spans="2:2">
      <c r="B9281" s="69"/>
    </row>
    <row r="9282" spans="2:2">
      <c r="B9282" s="69"/>
    </row>
    <row r="9283" spans="2:2">
      <c r="B9283" s="69"/>
    </row>
    <row r="9284" spans="2:2">
      <c r="B9284" s="69"/>
    </row>
    <row r="9285" spans="2:2">
      <c r="B9285" s="69"/>
    </row>
    <row r="9286" spans="2:2">
      <c r="B9286" s="69"/>
    </row>
    <row r="9287" spans="2:2">
      <c r="B9287" s="69"/>
    </row>
    <row r="9288" spans="2:2">
      <c r="B9288" s="69"/>
    </row>
    <row r="9289" spans="2:2">
      <c r="B9289" s="69"/>
    </row>
    <row r="9290" spans="2:2">
      <c r="B9290" s="69"/>
    </row>
    <row r="9291" spans="2:2">
      <c r="B9291" s="69"/>
    </row>
    <row r="9292" spans="2:2">
      <c r="B9292" s="69"/>
    </row>
    <row r="9293" spans="2:2">
      <c r="B9293" s="69"/>
    </row>
    <row r="9294" spans="2:2">
      <c r="B9294" s="69"/>
    </row>
    <row r="9295" spans="2:2">
      <c r="B9295" s="69"/>
    </row>
    <row r="9296" spans="2:2">
      <c r="B9296" s="69"/>
    </row>
    <row r="9297" spans="2:2">
      <c r="B9297" s="69"/>
    </row>
    <row r="9298" spans="2:2">
      <c r="B9298" s="69"/>
    </row>
    <row r="9299" spans="2:2">
      <c r="B9299" s="69"/>
    </row>
    <row r="9300" spans="2:2">
      <c r="B9300" s="69"/>
    </row>
    <row r="9301" spans="2:2">
      <c r="B9301" s="69"/>
    </row>
    <row r="9302" spans="2:2">
      <c r="B9302" s="69"/>
    </row>
    <row r="9303" spans="2:2">
      <c r="B9303" s="69"/>
    </row>
    <row r="9304" spans="2:2">
      <c r="B9304" s="69"/>
    </row>
    <row r="9305" spans="2:2">
      <c r="B9305" s="69"/>
    </row>
    <row r="9306" spans="2:2">
      <c r="B9306" s="69"/>
    </row>
    <row r="9307" spans="2:2">
      <c r="B9307" s="69"/>
    </row>
    <row r="9308" spans="2:2">
      <c r="B9308" s="69"/>
    </row>
    <row r="9309" spans="2:2">
      <c r="B9309" s="69"/>
    </row>
    <row r="9310" spans="2:2">
      <c r="B9310" s="69"/>
    </row>
    <row r="9311" spans="2:2">
      <c r="B9311" s="69"/>
    </row>
    <row r="9312" spans="2:2">
      <c r="B9312" s="69"/>
    </row>
    <row r="9313" spans="2:2">
      <c r="B9313" s="69"/>
    </row>
    <row r="9314" spans="2:2">
      <c r="B9314" s="69"/>
    </row>
    <row r="9315" spans="2:2">
      <c r="B9315" s="69"/>
    </row>
    <row r="9316" spans="2:2">
      <c r="B9316" s="69"/>
    </row>
    <row r="9317" spans="2:2">
      <c r="B9317" s="69"/>
    </row>
    <row r="9318" spans="2:2">
      <c r="B9318" s="69"/>
    </row>
    <row r="9319" spans="2:2">
      <c r="B9319" s="69"/>
    </row>
    <row r="9320" spans="2:2">
      <c r="B9320" s="69"/>
    </row>
    <row r="9321" spans="2:2">
      <c r="B9321" s="69"/>
    </row>
    <row r="9322" spans="2:2">
      <c r="B9322" s="69"/>
    </row>
    <row r="9323" spans="2:2">
      <c r="B9323" s="69"/>
    </row>
    <row r="9324" spans="2:2">
      <c r="B9324" s="69"/>
    </row>
    <row r="9325" spans="2:2">
      <c r="B9325" s="69"/>
    </row>
    <row r="9326" spans="2:2">
      <c r="B9326" s="69"/>
    </row>
    <row r="9327" spans="2:2">
      <c r="B9327" s="69"/>
    </row>
    <row r="9328" spans="2:2">
      <c r="B9328" s="69"/>
    </row>
    <row r="9329" spans="2:2">
      <c r="B9329" s="69"/>
    </row>
    <row r="9330" spans="2:2">
      <c r="B9330" s="69"/>
    </row>
    <row r="9331" spans="2:2">
      <c r="B9331" s="69"/>
    </row>
    <row r="9332" spans="2:2">
      <c r="B9332" s="69"/>
    </row>
    <row r="9333" spans="2:2">
      <c r="B9333" s="69"/>
    </row>
    <row r="9334" spans="2:2">
      <c r="B9334" s="69"/>
    </row>
    <row r="9335" spans="2:2">
      <c r="B9335" s="69"/>
    </row>
    <row r="9336" spans="2:2">
      <c r="B9336" s="69"/>
    </row>
    <row r="9337" spans="2:2">
      <c r="B9337" s="69"/>
    </row>
    <row r="9338" spans="2:2">
      <c r="B9338" s="69"/>
    </row>
    <row r="9339" spans="2:2">
      <c r="B9339" s="69"/>
    </row>
    <row r="9340" spans="2:2">
      <c r="B9340" s="69"/>
    </row>
    <row r="9341" spans="2:2">
      <c r="B9341" s="69"/>
    </row>
    <row r="9342" spans="2:2">
      <c r="B9342" s="69"/>
    </row>
    <row r="9343" spans="2:2">
      <c r="B9343" s="69"/>
    </row>
    <row r="9344" spans="2:2">
      <c r="B9344" s="69"/>
    </row>
    <row r="9345" spans="2:2">
      <c r="B9345" s="69"/>
    </row>
    <row r="9346" spans="2:2">
      <c r="B9346" s="69"/>
    </row>
    <row r="9347" spans="2:2">
      <c r="B9347" s="69"/>
    </row>
    <row r="9348" spans="2:2">
      <c r="B9348" s="69"/>
    </row>
    <row r="9349" spans="2:2">
      <c r="B9349" s="69"/>
    </row>
    <row r="9350" spans="2:2">
      <c r="B9350" s="69"/>
    </row>
    <row r="9351" spans="2:2">
      <c r="B9351" s="69"/>
    </row>
    <row r="9352" spans="2:2">
      <c r="B9352" s="69"/>
    </row>
    <row r="9353" spans="2:2">
      <c r="B9353" s="69"/>
    </row>
    <row r="9354" spans="2:2">
      <c r="B9354" s="69"/>
    </row>
    <row r="9355" spans="2:2">
      <c r="B9355" s="69"/>
    </row>
    <row r="9356" spans="2:2">
      <c r="B9356" s="69"/>
    </row>
    <row r="9357" spans="2:2">
      <c r="B9357" s="69"/>
    </row>
    <row r="9358" spans="2:2">
      <c r="B9358" s="69"/>
    </row>
    <row r="9359" spans="2:2">
      <c r="B9359" s="69"/>
    </row>
    <row r="9360" spans="2:2">
      <c r="B9360" s="69"/>
    </row>
    <row r="9361" spans="2:2">
      <c r="B9361" s="69"/>
    </row>
    <row r="9362" spans="2:2">
      <c r="B9362" s="69"/>
    </row>
    <row r="9363" spans="2:2">
      <c r="B9363" s="69"/>
    </row>
    <row r="9364" spans="2:2">
      <c r="B9364" s="69"/>
    </row>
    <row r="9365" spans="2:2">
      <c r="B9365" s="69"/>
    </row>
    <row r="9366" spans="2:2">
      <c r="B9366" s="69"/>
    </row>
    <row r="9367" spans="2:2">
      <c r="B9367" s="69"/>
    </row>
    <row r="9368" spans="2:2">
      <c r="B9368" s="69"/>
    </row>
    <row r="9369" spans="2:2">
      <c r="B9369" s="69"/>
    </row>
    <row r="9370" spans="2:2">
      <c r="B9370" s="69"/>
    </row>
    <row r="9371" spans="2:2">
      <c r="B9371" s="69"/>
    </row>
    <row r="9372" spans="2:2">
      <c r="B9372" s="69"/>
    </row>
    <row r="9373" spans="2:2">
      <c r="B9373" s="69"/>
    </row>
    <row r="9374" spans="2:2">
      <c r="B9374" s="69"/>
    </row>
    <row r="9375" spans="2:2">
      <c r="B9375" s="69"/>
    </row>
    <row r="9376" spans="2:2">
      <c r="B9376" s="69"/>
    </row>
    <row r="9377" spans="2:2">
      <c r="B9377" s="69"/>
    </row>
    <row r="9378" spans="2:2">
      <c r="B9378" s="69"/>
    </row>
    <row r="9379" spans="2:2">
      <c r="B9379" s="69"/>
    </row>
    <row r="9380" spans="2:2">
      <c r="B9380" s="69"/>
    </row>
    <row r="9381" spans="2:2">
      <c r="B9381" s="69"/>
    </row>
    <row r="9382" spans="2:2">
      <c r="B9382" s="69"/>
    </row>
    <row r="9383" spans="2:2">
      <c r="B9383" s="69"/>
    </row>
    <row r="9384" spans="2:2">
      <c r="B9384" s="69"/>
    </row>
    <row r="9385" spans="2:2">
      <c r="B9385" s="69"/>
    </row>
    <row r="9386" spans="2:2">
      <c r="B9386" s="69"/>
    </row>
    <row r="9387" spans="2:2">
      <c r="B9387" s="69"/>
    </row>
    <row r="9388" spans="2:2">
      <c r="B9388" s="69"/>
    </row>
    <row r="9389" spans="2:2">
      <c r="B9389" s="69"/>
    </row>
    <row r="9390" spans="2:2">
      <c r="B9390" s="69"/>
    </row>
    <row r="9391" spans="2:2">
      <c r="B9391" s="69"/>
    </row>
    <row r="9392" spans="2:2">
      <c r="B9392" s="69"/>
    </row>
    <row r="9393" spans="2:2">
      <c r="B9393" s="69"/>
    </row>
    <row r="9394" spans="2:2">
      <c r="B9394" s="69"/>
    </row>
    <row r="9395" spans="2:2">
      <c r="B9395" s="69"/>
    </row>
    <row r="9396" spans="2:2">
      <c r="B9396" s="69"/>
    </row>
    <row r="9397" spans="2:2">
      <c r="B9397" s="69"/>
    </row>
    <row r="9398" spans="2:2">
      <c r="B9398" s="69"/>
    </row>
    <row r="9399" spans="2:2">
      <c r="B9399" s="69"/>
    </row>
    <row r="9400" spans="2:2">
      <c r="B9400" s="69"/>
    </row>
    <row r="9401" spans="2:2">
      <c r="B9401" s="69"/>
    </row>
    <row r="9402" spans="2:2">
      <c r="B9402" s="69"/>
    </row>
    <row r="9403" spans="2:2">
      <c r="B9403" s="69"/>
    </row>
    <row r="9404" spans="2:2">
      <c r="B9404" s="69"/>
    </row>
    <row r="9405" spans="2:2">
      <c r="B9405" s="69"/>
    </row>
    <row r="9406" spans="2:2">
      <c r="B9406" s="69"/>
    </row>
    <row r="9407" spans="2:2">
      <c r="B9407" s="69"/>
    </row>
    <row r="9408" spans="2:2">
      <c r="B9408" s="69"/>
    </row>
    <row r="9409" spans="2:2">
      <c r="B9409" s="69"/>
    </row>
    <row r="9410" spans="2:2">
      <c r="B9410" s="69"/>
    </row>
    <row r="9411" spans="2:2">
      <c r="B9411" s="69"/>
    </row>
    <row r="9412" spans="2:2">
      <c r="B9412" s="69"/>
    </row>
    <row r="9413" spans="2:2">
      <c r="B9413" s="69"/>
    </row>
    <row r="9414" spans="2:2">
      <c r="B9414" s="69"/>
    </row>
    <row r="9415" spans="2:2">
      <c r="B9415" s="69"/>
    </row>
    <row r="9416" spans="2:2">
      <c r="B9416" s="69"/>
    </row>
    <row r="9417" spans="2:2">
      <c r="B9417" s="69"/>
    </row>
    <row r="9418" spans="2:2">
      <c r="B9418" s="69"/>
    </row>
    <row r="9419" spans="2:2">
      <c r="B9419" s="69"/>
    </row>
    <row r="9420" spans="2:2">
      <c r="B9420" s="69"/>
    </row>
    <row r="9421" spans="2:2">
      <c r="B9421" s="69"/>
    </row>
    <row r="9422" spans="2:2">
      <c r="B9422" s="69"/>
    </row>
    <row r="9423" spans="2:2">
      <c r="B9423" s="69"/>
    </row>
    <row r="9424" spans="2:2">
      <c r="B9424" s="69"/>
    </row>
    <row r="9425" spans="2:2">
      <c r="B9425" s="69"/>
    </row>
    <row r="9426" spans="2:2">
      <c r="B9426" s="69"/>
    </row>
    <row r="9427" spans="2:2">
      <c r="B9427" s="69"/>
    </row>
    <row r="9428" spans="2:2">
      <c r="B9428" s="69"/>
    </row>
    <row r="9429" spans="2:2">
      <c r="B9429" s="69"/>
    </row>
    <row r="9430" spans="2:2">
      <c r="B9430" s="69"/>
    </row>
    <row r="9431" spans="2:2">
      <c r="B9431" s="69"/>
    </row>
    <row r="9432" spans="2:2">
      <c r="B9432" s="69"/>
    </row>
    <row r="9433" spans="2:2">
      <c r="B9433" s="69"/>
    </row>
    <row r="9434" spans="2:2">
      <c r="B9434" s="69"/>
    </row>
    <row r="9435" spans="2:2">
      <c r="B9435" s="69"/>
    </row>
    <row r="9436" spans="2:2">
      <c r="B9436" s="69"/>
    </row>
    <row r="9437" spans="2:2">
      <c r="B9437" s="69"/>
    </row>
    <row r="9438" spans="2:2">
      <c r="B9438" s="69"/>
    </row>
    <row r="9439" spans="2:2">
      <c r="B9439" s="69"/>
    </row>
    <row r="9440" spans="2:2">
      <c r="B9440" s="69"/>
    </row>
    <row r="9441" spans="2:2">
      <c r="B9441" s="69"/>
    </row>
    <row r="9442" spans="2:2">
      <c r="B9442" s="69"/>
    </row>
    <row r="9443" spans="2:2">
      <c r="B9443" s="69"/>
    </row>
    <row r="9444" spans="2:2">
      <c r="B9444" s="69"/>
    </row>
    <row r="9445" spans="2:2">
      <c r="B9445" s="69"/>
    </row>
    <row r="9446" spans="2:2">
      <c r="B9446" s="69"/>
    </row>
    <row r="9447" spans="2:2">
      <c r="B9447" s="69"/>
    </row>
    <row r="9448" spans="2:2">
      <c r="B9448" s="69"/>
    </row>
    <row r="9449" spans="2:2">
      <c r="B9449" s="69"/>
    </row>
    <row r="9450" spans="2:2">
      <c r="B9450" s="69"/>
    </row>
    <row r="9451" spans="2:2">
      <c r="B9451" s="69"/>
    </row>
    <row r="9452" spans="2:2">
      <c r="B9452" s="69"/>
    </row>
    <row r="9453" spans="2:2">
      <c r="B9453" s="69"/>
    </row>
    <row r="9454" spans="2:2">
      <c r="B9454" s="69"/>
    </row>
    <row r="9455" spans="2:2">
      <c r="B9455" s="69"/>
    </row>
    <row r="9456" spans="2:2">
      <c r="B9456" s="69"/>
    </row>
    <row r="9457" spans="2:2">
      <c r="B9457" s="69"/>
    </row>
    <row r="9458" spans="2:2">
      <c r="B9458" s="69"/>
    </row>
    <row r="9459" spans="2:2">
      <c r="B9459" s="69"/>
    </row>
    <row r="9460" spans="2:2">
      <c r="B9460" s="69"/>
    </row>
    <row r="9461" spans="2:2">
      <c r="B9461" s="69"/>
    </row>
    <row r="9462" spans="2:2">
      <c r="B9462" s="69"/>
    </row>
    <row r="9463" spans="2:2">
      <c r="B9463" s="69"/>
    </row>
    <row r="9464" spans="2:2">
      <c r="B9464" s="69"/>
    </row>
    <row r="9465" spans="2:2">
      <c r="B9465" s="69"/>
    </row>
    <row r="9466" spans="2:2">
      <c r="B9466" s="69"/>
    </row>
    <row r="9467" spans="2:2">
      <c r="B9467" s="69"/>
    </row>
    <row r="9468" spans="2:2">
      <c r="B9468" s="69"/>
    </row>
    <row r="9469" spans="2:2">
      <c r="B9469" s="69"/>
    </row>
    <row r="9470" spans="2:2">
      <c r="B9470" s="69"/>
    </row>
    <row r="9471" spans="2:2">
      <c r="B9471" s="69"/>
    </row>
    <row r="9472" spans="2:2">
      <c r="B9472" s="69"/>
    </row>
    <row r="9473" spans="2:2">
      <c r="B9473" s="69"/>
    </row>
    <row r="9474" spans="2:2">
      <c r="B9474" s="69"/>
    </row>
    <row r="9475" spans="2:2">
      <c r="B9475" s="69"/>
    </row>
    <row r="9476" spans="2:2">
      <c r="B9476" s="69"/>
    </row>
    <row r="9477" spans="2:2">
      <c r="B9477" s="69"/>
    </row>
    <row r="9478" spans="2:2">
      <c r="B9478" s="69"/>
    </row>
    <row r="9479" spans="2:2">
      <c r="B9479" s="69"/>
    </row>
    <row r="9480" spans="2:2">
      <c r="B9480" s="69"/>
    </row>
    <row r="9481" spans="2:2">
      <c r="B9481" s="69"/>
    </row>
    <row r="9482" spans="2:2">
      <c r="B9482" s="69"/>
    </row>
    <row r="9483" spans="2:2">
      <c r="B9483" s="69"/>
    </row>
    <row r="9484" spans="2:2">
      <c r="B9484" s="69"/>
    </row>
    <row r="9485" spans="2:2">
      <c r="B9485" s="69"/>
    </row>
    <row r="9486" spans="2:2">
      <c r="B9486" s="69"/>
    </row>
    <row r="9487" spans="2:2">
      <c r="B9487" s="69"/>
    </row>
    <row r="9488" spans="2:2">
      <c r="B9488" s="69"/>
    </row>
    <row r="9489" spans="2:2">
      <c r="B9489" s="69"/>
    </row>
    <row r="9490" spans="2:2">
      <c r="B9490" s="69"/>
    </row>
    <row r="9491" spans="2:2">
      <c r="B9491" s="69"/>
    </row>
    <row r="9492" spans="2:2">
      <c r="B9492" s="69"/>
    </row>
    <row r="9493" spans="2:2">
      <c r="B9493" s="69"/>
    </row>
    <row r="9494" spans="2:2">
      <c r="B9494" s="69"/>
    </row>
    <row r="9495" spans="2:2">
      <c r="B9495" s="69"/>
    </row>
    <row r="9496" spans="2:2">
      <c r="B9496" s="69"/>
    </row>
    <row r="9497" spans="2:2">
      <c r="B9497" s="69"/>
    </row>
    <row r="9498" spans="2:2">
      <c r="B9498" s="69"/>
    </row>
    <row r="9499" spans="2:2">
      <c r="B9499" s="69"/>
    </row>
    <row r="9500" spans="2:2">
      <c r="B9500" s="69"/>
    </row>
    <row r="9501" spans="2:2">
      <c r="B9501" s="69"/>
    </row>
    <row r="9502" spans="2:2">
      <c r="B9502" s="69"/>
    </row>
    <row r="9503" spans="2:2">
      <c r="B9503" s="69"/>
    </row>
    <row r="9504" spans="2:2">
      <c r="B9504" s="69"/>
    </row>
    <row r="9505" spans="2:2">
      <c r="B9505" s="69"/>
    </row>
    <row r="9506" spans="2:2">
      <c r="B9506" s="69"/>
    </row>
    <row r="9507" spans="2:2">
      <c r="B9507" s="69"/>
    </row>
    <row r="9508" spans="2:2">
      <c r="B9508" s="69"/>
    </row>
    <row r="9509" spans="2:2">
      <c r="B9509" s="69"/>
    </row>
    <row r="9510" spans="2:2">
      <c r="B9510" s="69"/>
    </row>
    <row r="9511" spans="2:2">
      <c r="B9511" s="69"/>
    </row>
    <row r="9512" spans="2:2">
      <c r="B9512" s="69"/>
    </row>
    <row r="9513" spans="2:2">
      <c r="B9513" s="69"/>
    </row>
    <row r="9514" spans="2:2">
      <c r="B9514" s="69"/>
    </row>
    <row r="9515" spans="2:2">
      <c r="B9515" s="69"/>
    </row>
    <row r="9516" spans="2:2">
      <c r="B9516" s="69"/>
    </row>
    <row r="9517" spans="2:2">
      <c r="B9517" s="69"/>
    </row>
    <row r="9518" spans="2:2">
      <c r="B9518" s="69"/>
    </row>
    <row r="9519" spans="2:2">
      <c r="B9519" s="69"/>
    </row>
    <row r="9520" spans="2:2">
      <c r="B9520" s="69"/>
    </row>
    <row r="9521" spans="2:2">
      <c r="B9521" s="69"/>
    </row>
    <row r="9522" spans="2:2">
      <c r="B9522" s="69"/>
    </row>
    <row r="9523" spans="2:2">
      <c r="B9523" s="69"/>
    </row>
    <row r="9524" spans="2:2">
      <c r="B9524" s="69"/>
    </row>
    <row r="9525" spans="2:2">
      <c r="B9525" s="69"/>
    </row>
    <row r="9526" spans="2:2">
      <c r="B9526" s="69"/>
    </row>
    <row r="9527" spans="2:2">
      <c r="B9527" s="69"/>
    </row>
    <row r="9528" spans="2:2">
      <c r="B9528" s="69"/>
    </row>
    <row r="9529" spans="2:2">
      <c r="B9529" s="69"/>
    </row>
    <row r="9530" spans="2:2">
      <c r="B9530" s="69"/>
    </row>
    <row r="9531" spans="2:2">
      <c r="B9531" s="69"/>
    </row>
    <row r="9532" spans="2:2">
      <c r="B9532" s="69"/>
    </row>
    <row r="9533" spans="2:2">
      <c r="B9533" s="69"/>
    </row>
    <row r="9534" spans="2:2">
      <c r="B9534" s="69"/>
    </row>
    <row r="9535" spans="2:2">
      <c r="B9535" s="69"/>
    </row>
    <row r="9536" spans="2:2">
      <c r="B9536" s="69"/>
    </row>
    <row r="9537" spans="2:2">
      <c r="B9537" s="69"/>
    </row>
    <row r="9538" spans="2:2">
      <c r="B9538" s="69"/>
    </row>
    <row r="9539" spans="2:2">
      <c r="B9539" s="69"/>
    </row>
    <row r="9540" spans="2:2">
      <c r="B9540" s="69"/>
    </row>
    <row r="9541" spans="2:2">
      <c r="B9541" s="69"/>
    </row>
    <row r="9542" spans="2:2">
      <c r="B9542" s="69"/>
    </row>
    <row r="9543" spans="2:2">
      <c r="B9543" s="69"/>
    </row>
    <row r="9544" spans="2:2">
      <c r="B9544" s="69"/>
    </row>
    <row r="9545" spans="2:2">
      <c r="B9545" s="69"/>
    </row>
    <row r="9546" spans="2:2">
      <c r="B9546" s="69"/>
    </row>
    <row r="9547" spans="2:2">
      <c r="B9547" s="69"/>
    </row>
    <row r="9548" spans="2:2">
      <c r="B9548" s="69"/>
    </row>
    <row r="9549" spans="2:2">
      <c r="B9549" s="69"/>
    </row>
    <row r="9550" spans="2:2">
      <c r="B9550" s="69"/>
    </row>
    <row r="9551" spans="2:2">
      <c r="B9551" s="69"/>
    </row>
    <row r="9552" spans="2:2">
      <c r="B9552" s="69"/>
    </row>
    <row r="9553" spans="2:2">
      <c r="B9553" s="69"/>
    </row>
    <row r="9554" spans="2:2">
      <c r="B9554" s="69"/>
    </row>
    <row r="9555" spans="2:2">
      <c r="B9555" s="69"/>
    </row>
    <row r="9556" spans="2:2">
      <c r="B9556" s="69"/>
    </row>
    <row r="9557" spans="2:2">
      <c r="B9557" s="69"/>
    </row>
    <row r="9558" spans="2:2">
      <c r="B9558" s="69"/>
    </row>
    <row r="9559" spans="2:2">
      <c r="B9559" s="69"/>
    </row>
    <row r="9560" spans="2:2">
      <c r="B9560" s="69"/>
    </row>
    <row r="9561" spans="2:2">
      <c r="B9561" s="69"/>
    </row>
    <row r="9562" spans="2:2">
      <c r="B9562" s="69"/>
    </row>
    <row r="9563" spans="2:2">
      <c r="B9563" s="69"/>
    </row>
    <row r="9564" spans="2:2">
      <c r="B9564" s="69"/>
    </row>
    <row r="9565" spans="2:2">
      <c r="B9565" s="69"/>
    </row>
    <row r="9566" spans="2:2">
      <c r="B9566" s="69"/>
    </row>
    <row r="9567" spans="2:2">
      <c r="B9567" s="69"/>
    </row>
    <row r="9568" spans="2:2">
      <c r="B9568" s="69"/>
    </row>
    <row r="9569" spans="2:2">
      <c r="B9569" s="69"/>
    </row>
    <row r="9570" spans="2:2">
      <c r="B9570" s="69"/>
    </row>
    <row r="9571" spans="2:2">
      <c r="B9571" s="69"/>
    </row>
    <row r="9572" spans="2:2">
      <c r="B9572" s="69"/>
    </row>
    <row r="9573" spans="2:2">
      <c r="B9573" s="69"/>
    </row>
    <row r="9574" spans="2:2">
      <c r="B9574" s="69"/>
    </row>
    <row r="9575" spans="2:2">
      <c r="B9575" s="69"/>
    </row>
    <row r="9576" spans="2:2">
      <c r="B9576" s="69"/>
    </row>
    <row r="9577" spans="2:2">
      <c r="B9577" s="69"/>
    </row>
    <row r="9578" spans="2:2">
      <c r="B9578" s="69"/>
    </row>
    <row r="9579" spans="2:2">
      <c r="B9579" s="69"/>
    </row>
    <row r="9580" spans="2:2">
      <c r="B9580" s="69"/>
    </row>
    <row r="9581" spans="2:2">
      <c r="B9581" s="69"/>
    </row>
    <row r="9582" spans="2:2">
      <c r="B9582" s="69"/>
    </row>
    <row r="9583" spans="2:2">
      <c r="B9583" s="69"/>
    </row>
    <row r="9584" spans="2:2">
      <c r="B9584" s="69"/>
    </row>
    <row r="9585" spans="2:2">
      <c r="B9585" s="69"/>
    </row>
    <row r="9586" spans="2:2">
      <c r="B9586" s="69"/>
    </row>
    <row r="9587" spans="2:2">
      <c r="B9587" s="69"/>
    </row>
    <row r="9588" spans="2:2">
      <c r="B9588" s="69"/>
    </row>
    <row r="9589" spans="2:2">
      <c r="B9589" s="69"/>
    </row>
    <row r="9590" spans="2:2">
      <c r="B9590" s="69"/>
    </row>
    <row r="9591" spans="2:2">
      <c r="B9591" s="69"/>
    </row>
    <row r="9592" spans="2:2">
      <c r="B9592" s="69"/>
    </row>
    <row r="9593" spans="2:2">
      <c r="B9593" s="69"/>
    </row>
    <row r="9594" spans="2:2">
      <c r="B9594" s="69"/>
    </row>
    <row r="9595" spans="2:2">
      <c r="B9595" s="69"/>
    </row>
    <row r="9596" spans="2:2">
      <c r="B9596" s="69"/>
    </row>
    <row r="9597" spans="2:2">
      <c r="B9597" s="69"/>
    </row>
    <row r="9598" spans="2:2">
      <c r="B9598" s="69"/>
    </row>
    <row r="9599" spans="2:2">
      <c r="B9599" s="69"/>
    </row>
    <row r="9600" spans="2:2">
      <c r="B9600" s="69"/>
    </row>
    <row r="9601" spans="2:2">
      <c r="B9601" s="69"/>
    </row>
    <row r="9602" spans="2:2">
      <c r="B9602" s="69"/>
    </row>
    <row r="9603" spans="2:2">
      <c r="B9603" s="69"/>
    </row>
    <row r="9604" spans="2:2">
      <c r="B9604" s="69"/>
    </row>
    <row r="9605" spans="2:2">
      <c r="B9605" s="69"/>
    </row>
    <row r="9606" spans="2:2">
      <c r="B9606" s="69"/>
    </row>
    <row r="9607" spans="2:2">
      <c r="B9607" s="69"/>
    </row>
    <row r="9608" spans="2:2">
      <c r="B9608" s="69"/>
    </row>
    <row r="9609" spans="2:2">
      <c r="B9609" s="69"/>
    </row>
    <row r="9610" spans="2:2">
      <c r="B9610" s="69"/>
    </row>
    <row r="9611" spans="2:2">
      <c r="B9611" s="69"/>
    </row>
    <row r="9612" spans="2:2">
      <c r="B9612" s="69"/>
    </row>
    <row r="9613" spans="2:2">
      <c r="B9613" s="69"/>
    </row>
    <row r="9614" spans="2:2">
      <c r="B9614" s="69"/>
    </row>
    <row r="9615" spans="2:2">
      <c r="B9615" s="69"/>
    </row>
    <row r="9616" spans="2:2">
      <c r="B9616" s="69"/>
    </row>
    <row r="9617" spans="2:2">
      <c r="B9617" s="69"/>
    </row>
    <row r="9618" spans="2:2">
      <c r="B9618" s="69"/>
    </row>
    <row r="9619" spans="2:2">
      <c r="B9619" s="69"/>
    </row>
    <row r="9620" spans="2:2">
      <c r="B9620" s="69"/>
    </row>
    <row r="9621" spans="2:2">
      <c r="B9621" s="69"/>
    </row>
    <row r="9622" spans="2:2">
      <c r="B9622" s="69"/>
    </row>
    <row r="9623" spans="2:2">
      <c r="B9623" s="69"/>
    </row>
    <row r="9624" spans="2:2">
      <c r="B9624" s="69"/>
    </row>
    <row r="9625" spans="2:2">
      <c r="B9625" s="69"/>
    </row>
    <row r="9626" spans="2:2">
      <c r="B9626" s="69"/>
    </row>
    <row r="9627" spans="2:2">
      <c r="B9627" s="69"/>
    </row>
    <row r="9628" spans="2:2">
      <c r="B9628" s="69"/>
    </row>
    <row r="9629" spans="2:2">
      <c r="B9629" s="69"/>
    </row>
    <row r="9630" spans="2:2">
      <c r="B9630" s="69"/>
    </row>
    <row r="9631" spans="2:2">
      <c r="B9631" s="69"/>
    </row>
    <row r="9632" spans="2:2">
      <c r="B9632" s="69"/>
    </row>
    <row r="9633" spans="2:2">
      <c r="B9633" s="69"/>
    </row>
    <row r="9634" spans="2:2">
      <c r="B9634" s="69"/>
    </row>
    <row r="9635" spans="2:2">
      <c r="B9635" s="69"/>
    </row>
    <row r="9636" spans="2:2">
      <c r="B9636" s="69"/>
    </row>
    <row r="9637" spans="2:2">
      <c r="B9637" s="69"/>
    </row>
    <row r="9638" spans="2:2">
      <c r="B9638" s="69"/>
    </row>
    <row r="9639" spans="2:2">
      <c r="B9639" s="69"/>
    </row>
    <row r="9640" spans="2:2">
      <c r="B9640" s="69"/>
    </row>
    <row r="9641" spans="2:2">
      <c r="B9641" s="69"/>
    </row>
    <row r="9642" spans="2:2">
      <c r="B9642" s="69"/>
    </row>
    <row r="9643" spans="2:2">
      <c r="B9643" s="69"/>
    </row>
    <row r="9644" spans="2:2">
      <c r="B9644" s="69"/>
    </row>
    <row r="9645" spans="2:2">
      <c r="B9645" s="69"/>
    </row>
    <row r="9646" spans="2:2">
      <c r="B9646" s="69"/>
    </row>
    <row r="9647" spans="2:2">
      <c r="B9647" s="69"/>
    </row>
    <row r="9648" spans="2:2">
      <c r="B9648" s="69"/>
    </row>
    <row r="9649" spans="2:2">
      <c r="B9649" s="69"/>
    </row>
    <row r="9650" spans="2:2">
      <c r="B9650" s="69"/>
    </row>
    <row r="9651" spans="2:2">
      <c r="B9651" s="69"/>
    </row>
    <row r="9652" spans="2:2">
      <c r="B9652" s="69"/>
    </row>
    <row r="9653" spans="2:2">
      <c r="B9653" s="69"/>
    </row>
    <row r="9654" spans="2:2">
      <c r="B9654" s="69"/>
    </row>
    <row r="9655" spans="2:2">
      <c r="B9655" s="69"/>
    </row>
    <row r="9656" spans="2:2">
      <c r="B9656" s="69"/>
    </row>
    <row r="9657" spans="2:2">
      <c r="B9657" s="69"/>
    </row>
    <row r="9658" spans="2:2">
      <c r="B9658" s="69"/>
    </row>
    <row r="9659" spans="2:2">
      <c r="B9659" s="69"/>
    </row>
    <row r="9660" spans="2:2">
      <c r="B9660" s="69"/>
    </row>
    <row r="9661" spans="2:2">
      <c r="B9661" s="69"/>
    </row>
    <row r="9662" spans="2:2">
      <c r="B9662" s="69"/>
    </row>
    <row r="9663" spans="2:2">
      <c r="B9663" s="69"/>
    </row>
    <row r="9664" spans="2:2">
      <c r="B9664" s="69"/>
    </row>
    <row r="9665" spans="2:2">
      <c r="B9665" s="69"/>
    </row>
    <row r="9666" spans="2:2">
      <c r="B9666" s="69"/>
    </row>
    <row r="9667" spans="2:2">
      <c r="B9667" s="69"/>
    </row>
    <row r="9668" spans="2:2">
      <c r="B9668" s="69"/>
    </row>
    <row r="9669" spans="2:2">
      <c r="B9669" s="69"/>
    </row>
    <row r="9670" spans="2:2">
      <c r="B9670" s="69"/>
    </row>
    <row r="9671" spans="2:2">
      <c r="B9671" s="69"/>
    </row>
    <row r="9672" spans="2:2">
      <c r="B9672" s="69"/>
    </row>
    <row r="9673" spans="2:2">
      <c r="B9673" s="69"/>
    </row>
    <row r="9674" spans="2:2">
      <c r="B9674" s="69"/>
    </row>
    <row r="9675" spans="2:2">
      <c r="B9675" s="69"/>
    </row>
    <row r="9676" spans="2:2">
      <c r="B9676" s="69"/>
    </row>
    <row r="9677" spans="2:2">
      <c r="B9677" s="69"/>
    </row>
    <row r="9678" spans="2:2">
      <c r="B9678" s="69"/>
    </row>
    <row r="9679" spans="2:2">
      <c r="B9679" s="69"/>
    </row>
    <row r="9680" spans="2:2">
      <c r="B9680" s="69"/>
    </row>
    <row r="9681" spans="2:2">
      <c r="B9681" s="69"/>
    </row>
    <row r="9682" spans="2:2">
      <c r="B9682" s="69"/>
    </row>
    <row r="9683" spans="2:2">
      <c r="B9683" s="69"/>
    </row>
    <row r="9684" spans="2:2">
      <c r="B9684" s="69"/>
    </row>
    <row r="9685" spans="2:2">
      <c r="B9685" s="69"/>
    </row>
    <row r="9686" spans="2:2">
      <c r="B9686" s="69"/>
    </row>
    <row r="9687" spans="2:2">
      <c r="B9687" s="69"/>
    </row>
    <row r="9688" spans="2:2">
      <c r="B9688" s="69"/>
    </row>
    <row r="9689" spans="2:2">
      <c r="B9689" s="69"/>
    </row>
    <row r="9690" spans="2:2">
      <c r="B9690" s="69"/>
    </row>
    <row r="9691" spans="2:2">
      <c r="B9691" s="69"/>
    </row>
    <row r="9692" spans="2:2">
      <c r="B9692" s="69"/>
    </row>
    <row r="9693" spans="2:2">
      <c r="B9693" s="69"/>
    </row>
    <row r="9694" spans="2:2">
      <c r="B9694" s="69"/>
    </row>
    <row r="9695" spans="2:2">
      <c r="B9695" s="69"/>
    </row>
    <row r="9696" spans="2:2">
      <c r="B9696" s="69"/>
    </row>
    <row r="9697" spans="2:2">
      <c r="B9697" s="69"/>
    </row>
    <row r="9698" spans="2:2">
      <c r="B9698" s="69"/>
    </row>
    <row r="9699" spans="2:2">
      <c r="B9699" s="69"/>
    </row>
    <row r="9700" spans="2:2">
      <c r="B9700" s="69"/>
    </row>
    <row r="9701" spans="2:2">
      <c r="B9701" s="69"/>
    </row>
    <row r="9702" spans="2:2">
      <c r="B9702" s="69"/>
    </row>
    <row r="9703" spans="2:2">
      <c r="B9703" s="69"/>
    </row>
    <row r="9704" spans="2:2">
      <c r="B9704" s="69"/>
    </row>
    <row r="9705" spans="2:2">
      <c r="B9705" s="69"/>
    </row>
    <row r="9706" spans="2:2">
      <c r="B9706" s="69"/>
    </row>
    <row r="9707" spans="2:2">
      <c r="B9707" s="69"/>
    </row>
    <row r="9708" spans="2:2">
      <c r="B9708" s="69"/>
    </row>
    <row r="9709" spans="2:2">
      <c r="B9709" s="69"/>
    </row>
    <row r="9710" spans="2:2">
      <c r="B9710" s="69"/>
    </row>
    <row r="9711" spans="2:2">
      <c r="B9711" s="69"/>
    </row>
    <row r="9712" spans="2:2">
      <c r="B9712" s="69"/>
    </row>
    <row r="9713" spans="2:2">
      <c r="B9713" s="69"/>
    </row>
    <row r="9714" spans="2:2">
      <c r="B9714" s="69"/>
    </row>
    <row r="9715" spans="2:2">
      <c r="B9715" s="69"/>
    </row>
    <row r="9716" spans="2:2">
      <c r="B9716" s="69"/>
    </row>
    <row r="9717" spans="2:2">
      <c r="B9717" s="69"/>
    </row>
    <row r="9718" spans="2:2">
      <c r="B9718" s="69"/>
    </row>
    <row r="9719" spans="2:2">
      <c r="B9719" s="69"/>
    </row>
    <row r="9720" spans="2:2">
      <c r="B9720" s="69"/>
    </row>
    <row r="9721" spans="2:2">
      <c r="B9721" s="69"/>
    </row>
    <row r="9722" spans="2:2">
      <c r="B9722" s="69"/>
    </row>
    <row r="9723" spans="2:2">
      <c r="B9723" s="69"/>
    </row>
    <row r="9724" spans="2:2">
      <c r="B9724" s="69"/>
    </row>
    <row r="9725" spans="2:2">
      <c r="B9725" s="69"/>
    </row>
    <row r="9726" spans="2:2">
      <c r="B9726" s="69"/>
    </row>
    <row r="9727" spans="2:2">
      <c r="B9727" s="69"/>
    </row>
    <row r="9728" spans="2:2">
      <c r="B9728" s="69"/>
    </row>
    <row r="9729" spans="2:2">
      <c r="B9729" s="69"/>
    </row>
    <row r="9730" spans="2:2">
      <c r="B9730" s="69"/>
    </row>
    <row r="9731" spans="2:2">
      <c r="B9731" s="69"/>
    </row>
    <row r="9732" spans="2:2">
      <c r="B9732" s="69"/>
    </row>
    <row r="9733" spans="2:2">
      <c r="B9733" s="69"/>
    </row>
    <row r="9734" spans="2:2">
      <c r="B9734" s="69"/>
    </row>
    <row r="9735" spans="2:2">
      <c r="B9735" s="69"/>
    </row>
    <row r="9736" spans="2:2">
      <c r="B9736" s="69"/>
    </row>
    <row r="9737" spans="2:2">
      <c r="B9737" s="69"/>
    </row>
    <row r="9738" spans="2:2">
      <c r="B9738" s="69"/>
    </row>
    <row r="9739" spans="2:2">
      <c r="B9739" s="69"/>
    </row>
    <row r="9740" spans="2:2">
      <c r="B9740" s="69"/>
    </row>
    <row r="9741" spans="2:2">
      <c r="B9741" s="69"/>
    </row>
    <row r="9742" spans="2:2">
      <c r="B9742" s="69"/>
    </row>
    <row r="9743" spans="2:2">
      <c r="B9743" s="69"/>
    </row>
    <row r="9744" spans="2:2">
      <c r="B9744" s="69"/>
    </row>
    <row r="9745" spans="2:2">
      <c r="B9745" s="69"/>
    </row>
    <row r="9746" spans="2:2">
      <c r="B9746" s="69"/>
    </row>
    <row r="9747" spans="2:2">
      <c r="B9747" s="69"/>
    </row>
    <row r="9748" spans="2:2">
      <c r="B9748" s="69"/>
    </row>
    <row r="9749" spans="2:2">
      <c r="B9749" s="69"/>
    </row>
    <row r="9750" spans="2:2">
      <c r="B9750" s="69"/>
    </row>
    <row r="9751" spans="2:2">
      <c r="B9751" s="69"/>
    </row>
    <row r="9752" spans="2:2">
      <c r="B9752" s="69"/>
    </row>
    <row r="9753" spans="2:2">
      <c r="B9753" s="69"/>
    </row>
    <row r="9754" spans="2:2">
      <c r="B9754" s="69"/>
    </row>
    <row r="9755" spans="2:2">
      <c r="B9755" s="69"/>
    </row>
    <row r="9756" spans="2:2">
      <c r="B9756" s="69"/>
    </row>
    <row r="9757" spans="2:2">
      <c r="B9757" s="69"/>
    </row>
    <row r="9758" spans="2:2">
      <c r="B9758" s="69"/>
    </row>
    <row r="9759" spans="2:2">
      <c r="B9759" s="69"/>
    </row>
    <row r="9760" spans="2:2">
      <c r="B9760" s="69"/>
    </row>
    <row r="9761" spans="2:2">
      <c r="B9761" s="69"/>
    </row>
    <row r="9762" spans="2:2">
      <c r="B9762" s="69"/>
    </row>
    <row r="9763" spans="2:2">
      <c r="B9763" s="69"/>
    </row>
    <row r="9764" spans="2:2">
      <c r="B9764" s="69"/>
    </row>
    <row r="9765" spans="2:2">
      <c r="B9765" s="69"/>
    </row>
    <row r="9766" spans="2:2">
      <c r="B9766" s="69"/>
    </row>
    <row r="9767" spans="2:2">
      <c r="B9767" s="69"/>
    </row>
    <row r="9768" spans="2:2">
      <c r="B9768" s="69"/>
    </row>
    <row r="9769" spans="2:2">
      <c r="B9769" s="69"/>
    </row>
    <row r="9770" spans="2:2">
      <c r="B9770" s="69"/>
    </row>
    <row r="9771" spans="2:2">
      <c r="B9771" s="69"/>
    </row>
    <row r="9772" spans="2:2">
      <c r="B9772" s="69"/>
    </row>
    <row r="9773" spans="2:2">
      <c r="B9773" s="69"/>
    </row>
    <row r="9774" spans="2:2">
      <c r="B9774" s="69"/>
    </row>
    <row r="9775" spans="2:2">
      <c r="B9775" s="69"/>
    </row>
    <row r="9776" spans="2:2">
      <c r="B9776" s="69"/>
    </row>
    <row r="9777" spans="2:2">
      <c r="B9777" s="69"/>
    </row>
    <row r="9778" spans="2:2">
      <c r="B9778" s="69"/>
    </row>
    <row r="9779" spans="2:2">
      <c r="B9779" s="69"/>
    </row>
    <row r="9780" spans="2:2">
      <c r="B9780" s="69"/>
    </row>
    <row r="9781" spans="2:2">
      <c r="B9781" s="69"/>
    </row>
    <row r="9782" spans="2:2">
      <c r="B9782" s="69"/>
    </row>
    <row r="9783" spans="2:2">
      <c r="B9783" s="69"/>
    </row>
    <row r="9784" spans="2:2">
      <c r="B9784" s="69"/>
    </row>
    <row r="9785" spans="2:2">
      <c r="B9785" s="69"/>
    </row>
    <row r="9786" spans="2:2">
      <c r="B9786" s="69"/>
    </row>
    <row r="9787" spans="2:2">
      <c r="B9787" s="69"/>
    </row>
    <row r="9788" spans="2:2">
      <c r="B9788" s="69"/>
    </row>
    <row r="9789" spans="2:2">
      <c r="B9789" s="69"/>
    </row>
    <row r="9790" spans="2:2">
      <c r="B9790" s="69"/>
    </row>
    <row r="9791" spans="2:2">
      <c r="B9791" s="69"/>
    </row>
    <row r="9792" spans="2:2">
      <c r="B9792" s="69"/>
    </row>
    <row r="9793" spans="2:2">
      <c r="B9793" s="69"/>
    </row>
    <row r="9794" spans="2:2">
      <c r="B9794" s="69"/>
    </row>
    <row r="9795" spans="2:2">
      <c r="B9795" s="69"/>
    </row>
    <row r="9796" spans="2:2">
      <c r="B9796" s="69"/>
    </row>
    <row r="9797" spans="2:2">
      <c r="B9797" s="69"/>
    </row>
    <row r="9798" spans="2:2">
      <c r="B9798" s="69"/>
    </row>
    <row r="9799" spans="2:2">
      <c r="B9799" s="69"/>
    </row>
    <row r="9800" spans="2:2">
      <c r="B9800" s="69"/>
    </row>
    <row r="9801" spans="2:2">
      <c r="B9801" s="69"/>
    </row>
    <row r="9802" spans="2:2">
      <c r="B9802" s="69"/>
    </row>
    <row r="9803" spans="2:2">
      <c r="B9803" s="69"/>
    </row>
    <row r="9804" spans="2:2">
      <c r="B9804" s="69"/>
    </row>
    <row r="9805" spans="2:2">
      <c r="B9805" s="69"/>
    </row>
    <row r="9806" spans="2:2">
      <c r="B9806" s="69"/>
    </row>
    <row r="9807" spans="2:2">
      <c r="B9807" s="69"/>
    </row>
    <row r="9808" spans="2:2">
      <c r="B9808" s="69"/>
    </row>
    <row r="9809" spans="2:2">
      <c r="B9809" s="69"/>
    </row>
    <row r="9810" spans="2:2">
      <c r="B9810" s="69"/>
    </row>
    <row r="9811" spans="2:2">
      <c r="B9811" s="69"/>
    </row>
    <row r="9812" spans="2:2">
      <c r="B9812" s="69"/>
    </row>
    <row r="9813" spans="2:2">
      <c r="B9813" s="69"/>
    </row>
    <row r="9814" spans="2:2">
      <c r="B9814" s="69"/>
    </row>
    <row r="9815" spans="2:2">
      <c r="B9815" s="69"/>
    </row>
    <row r="9816" spans="2:2">
      <c r="B9816" s="69"/>
    </row>
    <row r="9817" spans="2:2">
      <c r="B9817" s="69"/>
    </row>
    <row r="9818" spans="2:2">
      <c r="B9818" s="69"/>
    </row>
    <row r="9819" spans="2:2">
      <c r="B9819" s="69"/>
    </row>
    <row r="9820" spans="2:2">
      <c r="B9820" s="69"/>
    </row>
    <row r="9821" spans="2:2">
      <c r="B9821" s="69"/>
    </row>
    <row r="9822" spans="2:2">
      <c r="B9822" s="69"/>
    </row>
    <row r="9823" spans="2:2">
      <c r="B9823" s="69"/>
    </row>
    <row r="9824" spans="2:2">
      <c r="B9824" s="69"/>
    </row>
    <row r="9825" spans="2:2">
      <c r="B9825" s="69"/>
    </row>
    <row r="9826" spans="2:2">
      <c r="B9826" s="69"/>
    </row>
    <row r="9827" spans="2:2">
      <c r="B9827" s="69"/>
    </row>
    <row r="9828" spans="2:2">
      <c r="B9828" s="69"/>
    </row>
    <row r="9829" spans="2:2">
      <c r="B9829" s="69"/>
    </row>
    <row r="9830" spans="2:2">
      <c r="B9830" s="69"/>
    </row>
    <row r="9831" spans="2:2">
      <c r="B9831" s="69"/>
    </row>
    <row r="9832" spans="2:2">
      <c r="B9832" s="69"/>
    </row>
    <row r="9833" spans="2:2">
      <c r="B9833" s="69"/>
    </row>
    <row r="9834" spans="2:2">
      <c r="B9834" s="69"/>
    </row>
    <row r="9835" spans="2:2">
      <c r="B9835" s="69"/>
    </row>
    <row r="9836" spans="2:2">
      <c r="B9836" s="69"/>
    </row>
    <row r="9837" spans="2:2">
      <c r="B9837" s="69"/>
    </row>
    <row r="9838" spans="2:2">
      <c r="B9838" s="69"/>
    </row>
    <row r="9839" spans="2:2">
      <c r="B9839" s="69"/>
    </row>
    <row r="9840" spans="2:2">
      <c r="B9840" s="69"/>
    </row>
    <row r="9841" spans="2:2">
      <c r="B9841" s="69"/>
    </row>
    <row r="9842" spans="2:2">
      <c r="B9842" s="69"/>
    </row>
    <row r="9843" spans="2:2">
      <c r="B9843" s="69"/>
    </row>
    <row r="9844" spans="2:2">
      <c r="B9844" s="69"/>
    </row>
    <row r="9845" spans="2:2">
      <c r="B9845" s="69"/>
    </row>
    <row r="9846" spans="2:2">
      <c r="B9846" s="69"/>
    </row>
    <row r="9847" spans="2:2">
      <c r="B9847" s="69"/>
    </row>
    <row r="9848" spans="2:2">
      <c r="B9848" s="69"/>
    </row>
    <row r="9849" spans="2:2">
      <c r="B9849" s="69"/>
    </row>
    <row r="9850" spans="2:2">
      <c r="B9850" s="69"/>
    </row>
    <row r="9851" spans="2:2">
      <c r="B9851" s="69"/>
    </row>
    <row r="9852" spans="2:2">
      <c r="B9852" s="69"/>
    </row>
    <row r="9853" spans="2:2">
      <c r="B9853" s="69"/>
    </row>
    <row r="9854" spans="2:2">
      <c r="B9854" s="69"/>
    </row>
    <row r="9855" spans="2:2">
      <c r="B9855" s="69"/>
    </row>
    <row r="9856" spans="2:2">
      <c r="B9856" s="69"/>
    </row>
    <row r="9857" spans="2:2">
      <c r="B9857" s="69"/>
    </row>
    <row r="9858" spans="2:2">
      <c r="B9858" s="69"/>
    </row>
    <row r="9859" spans="2:2">
      <c r="B9859" s="69"/>
    </row>
    <row r="9860" spans="2:2">
      <c r="B9860" s="69"/>
    </row>
    <row r="9861" spans="2:2">
      <c r="B9861" s="69"/>
    </row>
    <row r="9862" spans="2:2">
      <c r="B9862" s="69"/>
    </row>
    <row r="9863" spans="2:2">
      <c r="B9863" s="69"/>
    </row>
    <row r="9864" spans="2:2">
      <c r="B9864" s="69"/>
    </row>
    <row r="9865" spans="2:2">
      <c r="B9865" s="69"/>
    </row>
    <row r="9866" spans="2:2">
      <c r="B9866" s="69"/>
    </row>
    <row r="9867" spans="2:2">
      <c r="B9867" s="69"/>
    </row>
    <row r="9868" spans="2:2">
      <c r="B9868" s="69"/>
    </row>
    <row r="9869" spans="2:2">
      <c r="B9869" s="69"/>
    </row>
    <row r="9870" spans="2:2">
      <c r="B9870" s="69"/>
    </row>
    <row r="9871" spans="2:2">
      <c r="B9871" s="69"/>
    </row>
    <row r="9872" spans="2:2">
      <c r="B9872" s="69"/>
    </row>
    <row r="9873" spans="2:2">
      <c r="B9873" s="69"/>
    </row>
    <row r="9874" spans="2:2">
      <c r="B9874" s="69"/>
    </row>
    <row r="9875" spans="2:2">
      <c r="B9875" s="69"/>
    </row>
    <row r="9876" spans="2:2">
      <c r="B9876" s="69"/>
    </row>
    <row r="9877" spans="2:2">
      <c r="B9877" s="69"/>
    </row>
    <row r="9878" spans="2:2">
      <c r="B9878" s="69"/>
    </row>
    <row r="9879" spans="2:2">
      <c r="B9879" s="69"/>
    </row>
    <row r="9880" spans="2:2">
      <c r="B9880" s="69"/>
    </row>
    <row r="9881" spans="2:2">
      <c r="B9881" s="69"/>
    </row>
    <row r="9882" spans="2:2">
      <c r="B9882" s="69"/>
    </row>
    <row r="9883" spans="2:2">
      <c r="B9883" s="69"/>
    </row>
    <row r="9884" spans="2:2">
      <c r="B9884" s="69"/>
    </row>
    <row r="9885" spans="2:2">
      <c r="B9885" s="69"/>
    </row>
    <row r="9886" spans="2:2">
      <c r="B9886" s="69"/>
    </row>
    <row r="9887" spans="2:2">
      <c r="B9887" s="69"/>
    </row>
    <row r="9888" spans="2:2">
      <c r="B9888" s="69"/>
    </row>
    <row r="9889" spans="2:2">
      <c r="B9889" s="69"/>
    </row>
    <row r="9890" spans="2:2">
      <c r="B9890" s="69"/>
    </row>
    <row r="9891" spans="2:2">
      <c r="B9891" s="69"/>
    </row>
    <row r="9892" spans="2:2">
      <c r="B9892" s="69"/>
    </row>
    <row r="9893" spans="2:2">
      <c r="B9893" s="69"/>
    </row>
    <row r="9894" spans="2:2">
      <c r="B9894" s="69"/>
    </row>
    <row r="9895" spans="2:2">
      <c r="B9895" s="69"/>
    </row>
    <row r="9896" spans="2:2">
      <c r="B9896" s="69"/>
    </row>
    <row r="9897" spans="2:2">
      <c r="B9897" s="69"/>
    </row>
    <row r="9898" spans="2:2">
      <c r="B9898" s="69"/>
    </row>
    <row r="9899" spans="2:2">
      <c r="B9899" s="69"/>
    </row>
    <row r="9900" spans="2:2">
      <c r="B9900" s="69"/>
    </row>
    <row r="9901" spans="2:2">
      <c r="B9901" s="69"/>
    </row>
    <row r="9902" spans="2:2">
      <c r="B9902" s="69"/>
    </row>
    <row r="9903" spans="2:2">
      <c r="B9903" s="69"/>
    </row>
    <row r="9904" spans="2:2">
      <c r="B9904" s="69"/>
    </row>
    <row r="9905" spans="2:2">
      <c r="B9905" s="69"/>
    </row>
    <row r="9906" spans="2:2">
      <c r="B9906" s="69"/>
    </row>
    <row r="9907" spans="2:2">
      <c r="B9907" s="69"/>
    </row>
    <row r="9908" spans="2:2">
      <c r="B9908" s="69"/>
    </row>
    <row r="9909" spans="2:2">
      <c r="B9909" s="69"/>
    </row>
    <row r="9910" spans="2:2">
      <c r="B9910" s="69"/>
    </row>
    <row r="9911" spans="2:2">
      <c r="B9911" s="69"/>
    </row>
    <row r="9912" spans="2:2">
      <c r="B9912" s="69"/>
    </row>
    <row r="9913" spans="2:2">
      <c r="B9913" s="69"/>
    </row>
    <row r="9914" spans="2:2">
      <c r="B9914" s="69"/>
    </row>
    <row r="9915" spans="2:2">
      <c r="B9915" s="69"/>
    </row>
    <row r="9916" spans="2:2">
      <c r="B9916" s="69"/>
    </row>
    <row r="9917" spans="2:2">
      <c r="B9917" s="69"/>
    </row>
    <row r="9918" spans="2:2">
      <c r="B9918" s="69"/>
    </row>
    <row r="9919" spans="2:2">
      <c r="B9919" s="69"/>
    </row>
    <row r="9920" spans="2:2">
      <c r="B9920" s="69"/>
    </row>
    <row r="9921" spans="2:2">
      <c r="B9921" s="69"/>
    </row>
    <row r="9922" spans="2:2">
      <c r="B9922" s="69"/>
    </row>
    <row r="9923" spans="2:2">
      <c r="B9923" s="69"/>
    </row>
    <row r="9924" spans="2:2">
      <c r="B9924" s="69"/>
    </row>
    <row r="9925" spans="2:2">
      <c r="B9925" s="69"/>
    </row>
    <row r="9926" spans="2:2">
      <c r="B9926" s="69"/>
    </row>
    <row r="9927" spans="2:2">
      <c r="B9927" s="69"/>
    </row>
    <row r="9928" spans="2:2">
      <c r="B9928" s="69"/>
    </row>
    <row r="9929" spans="2:2">
      <c r="B9929" s="69"/>
    </row>
    <row r="9930" spans="2:2">
      <c r="B9930" s="69"/>
    </row>
    <row r="9931" spans="2:2">
      <c r="B9931" s="69"/>
    </row>
    <row r="9932" spans="2:2">
      <c r="B9932" s="69"/>
    </row>
    <row r="9933" spans="2:2">
      <c r="B9933" s="69"/>
    </row>
    <row r="9934" spans="2:2">
      <c r="B9934" s="69"/>
    </row>
    <row r="9935" spans="2:2">
      <c r="B9935" s="69"/>
    </row>
    <row r="9936" spans="2:2">
      <c r="B9936" s="69"/>
    </row>
    <row r="9937" spans="2:2">
      <c r="B9937" s="69"/>
    </row>
    <row r="9938" spans="2:2">
      <c r="B9938" s="69"/>
    </row>
    <row r="9939" spans="2:2">
      <c r="B9939" s="69"/>
    </row>
    <row r="9940" spans="2:2">
      <c r="B9940" s="69"/>
    </row>
    <row r="9941" spans="2:2">
      <c r="B9941" s="69"/>
    </row>
    <row r="9942" spans="2:2">
      <c r="B9942" s="69"/>
    </row>
    <row r="9943" spans="2:2">
      <c r="B9943" s="69"/>
    </row>
    <row r="9944" spans="2:2">
      <c r="B9944" s="69"/>
    </row>
    <row r="9945" spans="2:2">
      <c r="B9945" s="69"/>
    </row>
    <row r="9946" spans="2:2">
      <c r="B9946" s="69"/>
    </row>
    <row r="9947" spans="2:2">
      <c r="B9947" s="69"/>
    </row>
    <row r="9948" spans="2:2">
      <c r="B9948" s="69"/>
    </row>
    <row r="9949" spans="2:2">
      <c r="B9949" s="69"/>
    </row>
    <row r="9950" spans="2:2">
      <c r="B9950" s="69"/>
    </row>
    <row r="9951" spans="2:2">
      <c r="B9951" s="69"/>
    </row>
    <row r="9952" spans="2:2">
      <c r="B9952" s="69"/>
    </row>
    <row r="9953" spans="2:2">
      <c r="B9953" s="69"/>
    </row>
    <row r="9954" spans="2:2">
      <c r="B9954" s="69"/>
    </row>
    <row r="9955" spans="2:2">
      <c r="B9955" s="69"/>
    </row>
    <row r="9956" spans="2:2">
      <c r="B9956" s="69"/>
    </row>
    <row r="9957" spans="2:2">
      <c r="B9957" s="69"/>
    </row>
    <row r="9958" spans="2:2">
      <c r="B9958" s="69"/>
    </row>
    <row r="9959" spans="2:2">
      <c r="B9959" s="69"/>
    </row>
    <row r="9960" spans="2:2">
      <c r="B9960" s="69"/>
    </row>
    <row r="9961" spans="2:2">
      <c r="B9961" s="69"/>
    </row>
    <row r="9962" spans="2:2">
      <c r="B9962" s="69"/>
    </row>
    <row r="9963" spans="2:2">
      <c r="B9963" s="69"/>
    </row>
    <row r="9964" spans="2:2">
      <c r="B9964" s="69"/>
    </row>
    <row r="9965" spans="2:2">
      <c r="B9965" s="69"/>
    </row>
    <row r="9966" spans="2:2">
      <c r="B9966" s="69"/>
    </row>
    <row r="9967" spans="2:2">
      <c r="B9967" s="69"/>
    </row>
    <row r="9968" spans="2:2">
      <c r="B9968" s="69"/>
    </row>
    <row r="9969" spans="2:2">
      <c r="B9969" s="69"/>
    </row>
    <row r="9970" spans="2:2">
      <c r="B9970" s="69"/>
    </row>
    <row r="9971" spans="2:2">
      <c r="B9971" s="69"/>
    </row>
    <row r="9972" spans="2:2">
      <c r="B9972" s="69"/>
    </row>
    <row r="9973" spans="2:2">
      <c r="B9973" s="69"/>
    </row>
    <row r="9974" spans="2:2">
      <c r="B9974" s="69"/>
    </row>
    <row r="9975" spans="2:2">
      <c r="B9975" s="69"/>
    </row>
    <row r="9976" spans="2:2">
      <c r="B9976" s="69"/>
    </row>
    <row r="9977" spans="2:2">
      <c r="B9977" s="69"/>
    </row>
    <row r="9978" spans="2:2">
      <c r="B9978" s="69"/>
    </row>
    <row r="9979" spans="2:2">
      <c r="B9979" s="69"/>
    </row>
    <row r="9980" spans="2:2">
      <c r="B9980" s="69"/>
    </row>
    <row r="9981" spans="2:2">
      <c r="B9981" s="69"/>
    </row>
    <row r="9982" spans="2:2">
      <c r="B9982" s="69"/>
    </row>
    <row r="9983" spans="2:2">
      <c r="B9983" s="69"/>
    </row>
    <row r="9984" spans="2:2">
      <c r="B9984" s="69"/>
    </row>
    <row r="9985" spans="2:2">
      <c r="B9985" s="69"/>
    </row>
    <row r="9986" spans="2:2">
      <c r="B9986" s="69"/>
    </row>
    <row r="9987" spans="2:2">
      <c r="B9987" s="69"/>
    </row>
    <row r="9988" spans="2:2">
      <c r="B9988" s="69"/>
    </row>
    <row r="9989" spans="2:2">
      <c r="B9989" s="69"/>
    </row>
    <row r="9990" spans="2:2">
      <c r="B9990" s="69"/>
    </row>
    <row r="9991" spans="2:2">
      <c r="B9991" s="69"/>
    </row>
    <row r="9992" spans="2:2">
      <c r="B9992" s="69"/>
    </row>
    <row r="9993" spans="2:2">
      <c r="B9993" s="69"/>
    </row>
    <row r="9994" spans="2:2">
      <c r="B9994" s="69"/>
    </row>
    <row r="9995" spans="2:2">
      <c r="B9995" s="69"/>
    </row>
    <row r="9996" spans="2:2">
      <c r="B9996" s="69"/>
    </row>
    <row r="9997" spans="2:2">
      <c r="B9997" s="69"/>
    </row>
    <row r="9998" spans="2:2">
      <c r="B9998" s="69"/>
    </row>
    <row r="9999" spans="2:2">
      <c r="B9999" s="69"/>
    </row>
    <row r="10000" spans="2:2">
      <c r="B10000" s="69"/>
    </row>
    <row r="10001" spans="2:2">
      <c r="B10001" s="69"/>
    </row>
    <row r="10002" spans="2:2">
      <c r="B10002" s="69"/>
    </row>
    <row r="10003" spans="2:2">
      <c r="B10003" s="69"/>
    </row>
    <row r="10004" spans="2:2">
      <c r="B10004" s="69"/>
    </row>
    <row r="10005" spans="2:2">
      <c r="B10005" s="69"/>
    </row>
    <row r="10006" spans="2:2">
      <c r="B10006" s="69"/>
    </row>
    <row r="10007" spans="2:2">
      <c r="B10007" s="69"/>
    </row>
    <row r="10008" spans="2:2">
      <c r="B10008" s="69"/>
    </row>
    <row r="10009" spans="2:2">
      <c r="B10009" s="69"/>
    </row>
    <row r="10010" spans="2:2">
      <c r="B10010" s="69"/>
    </row>
    <row r="10011" spans="2:2">
      <c r="B10011" s="69"/>
    </row>
    <row r="10012" spans="2:2">
      <c r="B10012" s="69"/>
    </row>
    <row r="10013" spans="2:2">
      <c r="B10013" s="69"/>
    </row>
    <row r="10014" spans="2:2">
      <c r="B10014" s="69"/>
    </row>
    <row r="10015" spans="2:2">
      <c r="B10015" s="69"/>
    </row>
    <row r="10016" spans="2:2">
      <c r="B10016" s="69"/>
    </row>
    <row r="10017" spans="2:2">
      <c r="B10017" s="69"/>
    </row>
    <row r="10018" spans="2:2">
      <c r="B10018" s="69"/>
    </row>
    <row r="10019" spans="2:2">
      <c r="B10019" s="69"/>
    </row>
    <row r="10020" spans="2:2">
      <c r="B10020" s="69"/>
    </row>
    <row r="10021" spans="2:2">
      <c r="B10021" s="69"/>
    </row>
    <row r="10022" spans="2:2">
      <c r="B10022" s="69"/>
    </row>
    <row r="10023" spans="2:2">
      <c r="B10023" s="69"/>
    </row>
    <row r="10024" spans="2:2">
      <c r="B10024" s="69"/>
    </row>
    <row r="10025" spans="2:2">
      <c r="B10025" s="69"/>
    </row>
    <row r="10026" spans="2:2">
      <c r="B10026" s="69"/>
    </row>
    <row r="10027" spans="2:2">
      <c r="B10027" s="69"/>
    </row>
    <row r="10028" spans="2:2">
      <c r="B10028" s="69"/>
    </row>
    <row r="10029" spans="2:2">
      <c r="B10029" s="69"/>
    </row>
    <row r="10030" spans="2:2">
      <c r="B10030" s="69"/>
    </row>
    <row r="10031" spans="2:2">
      <c r="B10031" s="69"/>
    </row>
    <row r="10032" spans="2:2">
      <c r="B10032" s="69"/>
    </row>
    <row r="10033" spans="2:2">
      <c r="B10033" s="69"/>
    </row>
    <row r="10034" spans="2:2">
      <c r="B10034" s="69"/>
    </row>
    <row r="10035" spans="2:2">
      <c r="B10035" s="69"/>
    </row>
    <row r="10036" spans="2:2">
      <c r="B10036" s="69"/>
    </row>
    <row r="10037" spans="2:2">
      <c r="B10037" s="69"/>
    </row>
    <row r="10038" spans="2:2">
      <c r="B10038" s="69"/>
    </row>
    <row r="10039" spans="2:2">
      <c r="B10039" s="69"/>
    </row>
    <row r="10040" spans="2:2">
      <c r="B10040" s="69"/>
    </row>
    <row r="10041" spans="2:2">
      <c r="B10041" s="69"/>
    </row>
    <row r="10042" spans="2:2">
      <c r="B10042" s="69"/>
    </row>
    <row r="10043" spans="2:2">
      <c r="B10043" s="69"/>
    </row>
    <row r="10044" spans="2:2">
      <c r="B10044" s="69"/>
    </row>
    <row r="10045" spans="2:2">
      <c r="B10045" s="69"/>
    </row>
    <row r="10046" spans="2:2">
      <c r="B10046" s="69"/>
    </row>
    <row r="10047" spans="2:2">
      <c r="B10047" s="69"/>
    </row>
    <row r="10048" spans="2:2">
      <c r="B10048" s="69"/>
    </row>
    <row r="10049" spans="2:2">
      <c r="B10049" s="69"/>
    </row>
    <row r="10050" spans="2:2">
      <c r="B10050" s="69"/>
    </row>
    <row r="10051" spans="2:2">
      <c r="B10051" s="69"/>
    </row>
    <row r="10052" spans="2:2">
      <c r="B10052" s="69"/>
    </row>
    <row r="10053" spans="2:2">
      <c r="B10053" s="69"/>
    </row>
    <row r="10054" spans="2:2">
      <c r="B10054" s="69"/>
    </row>
    <row r="10055" spans="2:2">
      <c r="B10055" s="69"/>
    </row>
    <row r="10056" spans="2:2">
      <c r="B10056" s="69"/>
    </row>
    <row r="10057" spans="2:2">
      <c r="B10057" s="69"/>
    </row>
    <row r="10058" spans="2:2">
      <c r="B10058" s="69"/>
    </row>
    <row r="10059" spans="2:2">
      <c r="B10059" s="69"/>
    </row>
    <row r="10060" spans="2:2">
      <c r="B10060" s="69"/>
    </row>
    <row r="10061" spans="2:2">
      <c r="B10061" s="69"/>
    </row>
    <row r="10062" spans="2:2">
      <c r="B10062" s="69"/>
    </row>
    <row r="10063" spans="2:2">
      <c r="B10063" s="69"/>
    </row>
    <row r="10064" spans="2:2">
      <c r="B10064" s="69"/>
    </row>
    <row r="10065" spans="2:2">
      <c r="B10065" s="69"/>
    </row>
    <row r="10066" spans="2:2">
      <c r="B10066" s="69"/>
    </row>
    <row r="10067" spans="2:2">
      <c r="B10067" s="69"/>
    </row>
    <row r="10068" spans="2:2">
      <c r="B10068" s="69"/>
    </row>
    <row r="10069" spans="2:2">
      <c r="B10069" s="69"/>
    </row>
    <row r="10070" spans="2:2">
      <c r="B10070" s="69"/>
    </row>
    <row r="10071" spans="2:2">
      <c r="B10071" s="69"/>
    </row>
    <row r="10072" spans="2:2">
      <c r="B10072" s="69"/>
    </row>
    <row r="10073" spans="2:2">
      <c r="B10073" s="69"/>
    </row>
    <row r="10074" spans="2:2">
      <c r="B10074" s="69"/>
    </row>
    <row r="10075" spans="2:2">
      <c r="B10075" s="69"/>
    </row>
    <row r="10076" spans="2:2">
      <c r="B10076" s="69"/>
    </row>
    <row r="10077" spans="2:2">
      <c r="B10077" s="69"/>
    </row>
    <row r="10078" spans="2:2">
      <c r="B10078" s="69"/>
    </row>
    <row r="10079" spans="2:2">
      <c r="B10079" s="69"/>
    </row>
    <row r="10080" spans="2:2">
      <c r="B10080" s="69"/>
    </row>
    <row r="10081" spans="2:2">
      <c r="B10081" s="69"/>
    </row>
    <row r="10082" spans="2:2">
      <c r="B10082" s="69"/>
    </row>
    <row r="10083" spans="2:2">
      <c r="B10083" s="69"/>
    </row>
    <row r="10084" spans="2:2">
      <c r="B10084" s="69"/>
    </row>
    <row r="10085" spans="2:2">
      <c r="B10085" s="69"/>
    </row>
    <row r="10086" spans="2:2">
      <c r="B10086" s="69"/>
    </row>
    <row r="10087" spans="2:2">
      <c r="B10087" s="69"/>
    </row>
    <row r="10088" spans="2:2">
      <c r="B10088" s="69"/>
    </row>
    <row r="10089" spans="2:2">
      <c r="B10089" s="69"/>
    </row>
    <row r="10090" spans="2:2">
      <c r="B10090" s="69"/>
    </row>
    <row r="10091" spans="2:2">
      <c r="B10091" s="69"/>
    </row>
    <row r="10092" spans="2:2">
      <c r="B10092" s="69"/>
    </row>
    <row r="10093" spans="2:2">
      <c r="B10093" s="69"/>
    </row>
    <row r="10094" spans="2:2">
      <c r="B10094" s="69"/>
    </row>
    <row r="10095" spans="2:2">
      <c r="B10095" s="69"/>
    </row>
    <row r="10096" spans="2:2">
      <c r="B10096" s="69"/>
    </row>
    <row r="10097" spans="2:2">
      <c r="B10097" s="69"/>
    </row>
    <row r="10098" spans="2:2">
      <c r="B10098" s="69"/>
    </row>
    <row r="10099" spans="2:2">
      <c r="B10099" s="69"/>
    </row>
    <row r="10100" spans="2:2">
      <c r="B10100" s="69"/>
    </row>
    <row r="10101" spans="2:2">
      <c r="B10101" s="69"/>
    </row>
    <row r="10102" spans="2:2">
      <c r="B10102" s="69"/>
    </row>
    <row r="10103" spans="2:2">
      <c r="B10103" s="69"/>
    </row>
    <row r="10104" spans="2:2">
      <c r="B10104" s="69"/>
    </row>
    <row r="10105" spans="2:2">
      <c r="B10105" s="69"/>
    </row>
    <row r="10106" spans="2:2">
      <c r="B10106" s="69"/>
    </row>
    <row r="10107" spans="2:2">
      <c r="B10107" s="69"/>
    </row>
    <row r="10108" spans="2:2">
      <c r="B10108" s="69"/>
    </row>
    <row r="10109" spans="2:2">
      <c r="B10109" s="69"/>
    </row>
    <row r="10110" spans="2:2">
      <c r="B10110" s="69"/>
    </row>
    <row r="10111" spans="2:2">
      <c r="B10111" s="69"/>
    </row>
    <row r="10112" spans="2:2">
      <c r="B10112" s="69"/>
    </row>
    <row r="10113" spans="2:2">
      <c r="B10113" s="69"/>
    </row>
    <row r="10114" spans="2:2">
      <c r="B10114" s="69"/>
    </row>
    <row r="10115" spans="2:2">
      <c r="B10115" s="69"/>
    </row>
    <row r="10116" spans="2:2">
      <c r="B10116" s="69"/>
    </row>
    <row r="10117" spans="2:2">
      <c r="B10117" s="69"/>
    </row>
    <row r="10118" spans="2:2">
      <c r="B10118" s="69"/>
    </row>
    <row r="10119" spans="2:2">
      <c r="B10119" s="69"/>
    </row>
    <row r="10120" spans="2:2">
      <c r="B10120" s="69"/>
    </row>
    <row r="10121" spans="2:2">
      <c r="B10121" s="69"/>
    </row>
    <row r="10122" spans="2:2">
      <c r="B10122" s="69"/>
    </row>
    <row r="10123" spans="2:2">
      <c r="B10123" s="69"/>
    </row>
    <row r="10124" spans="2:2">
      <c r="B10124" s="69"/>
    </row>
    <row r="10125" spans="2:2">
      <c r="B10125" s="69"/>
    </row>
    <row r="10126" spans="2:2">
      <c r="B10126" s="69"/>
    </row>
    <row r="10127" spans="2:2">
      <c r="B10127" s="69"/>
    </row>
    <row r="10128" spans="2:2">
      <c r="B10128" s="69"/>
    </row>
    <row r="10129" spans="2:2">
      <c r="B10129" s="69"/>
    </row>
    <row r="10130" spans="2:2">
      <c r="B10130" s="69"/>
    </row>
    <row r="10131" spans="2:2">
      <c r="B10131" s="69"/>
    </row>
    <row r="10132" spans="2:2">
      <c r="B10132" s="69"/>
    </row>
    <row r="10133" spans="2:2">
      <c r="B10133" s="69"/>
    </row>
    <row r="10134" spans="2:2">
      <c r="B10134" s="69"/>
    </row>
    <row r="10135" spans="2:2">
      <c r="B10135" s="69"/>
    </row>
    <row r="10136" spans="2:2">
      <c r="B10136" s="69"/>
    </row>
    <row r="10137" spans="2:2">
      <c r="B10137" s="69"/>
    </row>
    <row r="10138" spans="2:2">
      <c r="B10138" s="69"/>
    </row>
    <row r="10139" spans="2:2">
      <c r="B10139" s="69"/>
    </row>
    <row r="10140" spans="2:2">
      <c r="B10140" s="69"/>
    </row>
    <row r="10141" spans="2:2">
      <c r="B10141" s="69"/>
    </row>
    <row r="10142" spans="2:2">
      <c r="B10142" s="69"/>
    </row>
    <row r="10143" spans="2:2">
      <c r="B10143" s="69"/>
    </row>
    <row r="10144" spans="2:2">
      <c r="B10144" s="69"/>
    </row>
    <row r="10145" spans="2:2">
      <c r="B10145" s="69"/>
    </row>
    <row r="10146" spans="2:2">
      <c r="B10146" s="69"/>
    </row>
    <row r="10147" spans="2:2">
      <c r="B10147" s="69"/>
    </row>
    <row r="10148" spans="2:2">
      <c r="B10148" s="69"/>
    </row>
    <row r="10149" spans="2:2">
      <c r="B10149" s="69"/>
    </row>
    <row r="10150" spans="2:2">
      <c r="B10150" s="69"/>
    </row>
    <row r="10151" spans="2:2">
      <c r="B10151" s="69"/>
    </row>
    <row r="10152" spans="2:2">
      <c r="B10152" s="69"/>
    </row>
    <row r="10153" spans="2:2">
      <c r="B10153" s="69"/>
    </row>
    <row r="10154" spans="2:2">
      <c r="B10154" s="69"/>
    </row>
    <row r="10155" spans="2:2">
      <c r="B10155" s="69"/>
    </row>
    <row r="10156" spans="2:2">
      <c r="B10156" s="69"/>
    </row>
    <row r="10157" spans="2:2">
      <c r="B10157" s="69"/>
    </row>
    <row r="10158" spans="2:2">
      <c r="B10158" s="69"/>
    </row>
    <row r="10159" spans="2:2">
      <c r="B10159" s="69"/>
    </row>
    <row r="10160" spans="2:2">
      <c r="B10160" s="69"/>
    </row>
    <row r="10161" spans="2:2">
      <c r="B10161" s="69"/>
    </row>
    <row r="10162" spans="2:2">
      <c r="B10162" s="69"/>
    </row>
    <row r="10163" spans="2:2">
      <c r="B10163" s="69"/>
    </row>
    <row r="10164" spans="2:2">
      <c r="B10164" s="69"/>
    </row>
    <row r="10165" spans="2:2">
      <c r="B10165" s="69"/>
    </row>
    <row r="10166" spans="2:2">
      <c r="B10166" s="69"/>
    </row>
    <row r="10167" spans="2:2">
      <c r="B10167" s="69"/>
    </row>
    <row r="10168" spans="2:2">
      <c r="B10168" s="69"/>
    </row>
    <row r="10169" spans="2:2">
      <c r="B10169" s="69"/>
    </row>
    <row r="10170" spans="2:2">
      <c r="B10170" s="69"/>
    </row>
    <row r="10171" spans="2:2">
      <c r="B10171" s="69"/>
    </row>
    <row r="10172" spans="2:2">
      <c r="B10172" s="69"/>
    </row>
    <row r="10173" spans="2:2">
      <c r="B10173" s="69"/>
    </row>
    <row r="10174" spans="2:2">
      <c r="B10174" s="69"/>
    </row>
    <row r="10175" spans="2:2">
      <c r="B10175" s="69"/>
    </row>
    <row r="10176" spans="2:2">
      <c r="B10176" s="69"/>
    </row>
    <row r="10177" spans="2:2">
      <c r="B10177" s="69"/>
    </row>
    <row r="10178" spans="2:2">
      <c r="B10178" s="69"/>
    </row>
    <row r="10179" spans="2:2">
      <c r="B10179" s="69"/>
    </row>
    <row r="10180" spans="2:2">
      <c r="B10180" s="69"/>
    </row>
    <row r="10181" spans="2:2">
      <c r="B10181" s="69"/>
    </row>
    <row r="10182" spans="2:2">
      <c r="B10182" s="69"/>
    </row>
    <row r="10183" spans="2:2">
      <c r="B10183" s="69"/>
    </row>
    <row r="10184" spans="2:2">
      <c r="B10184" s="69"/>
    </row>
    <row r="10185" spans="2:2">
      <c r="B10185" s="69"/>
    </row>
    <row r="10186" spans="2:2">
      <c r="B10186" s="69"/>
    </row>
    <row r="10187" spans="2:2">
      <c r="B10187" s="69"/>
    </row>
    <row r="10188" spans="2:2">
      <c r="B10188" s="69"/>
    </row>
    <row r="10189" spans="2:2">
      <c r="B10189" s="69"/>
    </row>
    <row r="10190" spans="2:2">
      <c r="B10190" s="69"/>
    </row>
    <row r="10191" spans="2:2">
      <c r="B10191" s="69"/>
    </row>
    <row r="10192" spans="2:2">
      <c r="B10192" s="69"/>
    </row>
    <row r="10193" spans="2:2">
      <c r="B10193" s="69"/>
    </row>
    <row r="10194" spans="2:2">
      <c r="B10194" s="69"/>
    </row>
    <row r="10195" spans="2:2">
      <c r="B10195" s="69"/>
    </row>
    <row r="10196" spans="2:2">
      <c r="B10196" s="69"/>
    </row>
    <row r="10197" spans="2:2">
      <c r="B10197" s="69"/>
    </row>
    <row r="10198" spans="2:2">
      <c r="B10198" s="69"/>
    </row>
    <row r="10199" spans="2:2">
      <c r="B10199" s="69"/>
    </row>
    <row r="10200" spans="2:2">
      <c r="B10200" s="69"/>
    </row>
    <row r="10201" spans="2:2">
      <c r="B10201" s="69"/>
    </row>
    <row r="10202" spans="2:2">
      <c r="B10202" s="69"/>
    </row>
    <row r="10203" spans="2:2">
      <c r="B10203" s="69"/>
    </row>
    <row r="10204" spans="2:2">
      <c r="B10204" s="69"/>
    </row>
    <row r="10205" spans="2:2">
      <c r="B10205" s="69"/>
    </row>
    <row r="10206" spans="2:2">
      <c r="B10206" s="69"/>
    </row>
    <row r="10207" spans="2:2">
      <c r="B10207" s="69"/>
    </row>
    <row r="10208" spans="2:2">
      <c r="B10208" s="69"/>
    </row>
    <row r="10209" spans="2:2">
      <c r="B10209" s="69"/>
    </row>
    <row r="10210" spans="2:2">
      <c r="B10210" s="69"/>
    </row>
    <row r="10211" spans="2:2">
      <c r="B10211" s="69"/>
    </row>
    <row r="10212" spans="2:2">
      <c r="B10212" s="69"/>
    </row>
    <row r="10213" spans="2:2">
      <c r="B10213" s="69"/>
    </row>
    <row r="10214" spans="2:2">
      <c r="B10214" s="69"/>
    </row>
    <row r="10215" spans="2:2">
      <c r="B10215" s="69"/>
    </row>
    <row r="10216" spans="2:2">
      <c r="B10216" s="69"/>
    </row>
    <row r="10217" spans="2:2">
      <c r="B10217" s="69"/>
    </row>
    <row r="10218" spans="2:2">
      <c r="B10218" s="69"/>
    </row>
    <row r="10219" spans="2:2">
      <c r="B10219" s="69"/>
    </row>
    <row r="10220" spans="2:2">
      <c r="B10220" s="69"/>
    </row>
    <row r="10221" spans="2:2">
      <c r="B10221" s="69"/>
    </row>
    <row r="10222" spans="2:2">
      <c r="B10222" s="69"/>
    </row>
    <row r="10223" spans="2:2">
      <c r="B10223" s="69"/>
    </row>
    <row r="10224" spans="2:2">
      <c r="B10224" s="69"/>
    </row>
    <row r="10225" spans="2:2">
      <c r="B10225" s="69"/>
    </row>
    <row r="10226" spans="2:2">
      <c r="B10226" s="69"/>
    </row>
    <row r="10227" spans="2:2">
      <c r="B10227" s="69"/>
    </row>
    <row r="10228" spans="2:2">
      <c r="B10228" s="69"/>
    </row>
    <row r="10229" spans="2:2">
      <c r="B10229" s="69"/>
    </row>
    <row r="10230" spans="2:2">
      <c r="B10230" s="69"/>
    </row>
    <row r="10231" spans="2:2">
      <c r="B10231" s="69"/>
    </row>
    <row r="10232" spans="2:2">
      <c r="B10232" s="69"/>
    </row>
    <row r="10233" spans="2:2">
      <c r="B10233" s="69"/>
    </row>
    <row r="10234" spans="2:2">
      <c r="B10234" s="69"/>
    </row>
    <row r="10235" spans="2:2">
      <c r="B10235" s="69"/>
    </row>
    <row r="10236" spans="2:2">
      <c r="B10236" s="69"/>
    </row>
    <row r="10237" spans="2:2">
      <c r="B10237" s="69"/>
    </row>
    <row r="10238" spans="2:2">
      <c r="B10238" s="69"/>
    </row>
    <row r="10239" spans="2:2">
      <c r="B10239" s="69"/>
    </row>
    <row r="10240" spans="2:2">
      <c r="B10240" s="69"/>
    </row>
    <row r="10241" spans="2:2">
      <c r="B10241" s="69"/>
    </row>
    <row r="10242" spans="2:2">
      <c r="B10242" s="69"/>
    </row>
    <row r="10243" spans="2:2">
      <c r="B10243" s="69"/>
    </row>
    <row r="10244" spans="2:2">
      <c r="B10244" s="69"/>
    </row>
    <row r="10245" spans="2:2">
      <c r="B10245" s="69"/>
    </row>
    <row r="10246" spans="2:2">
      <c r="B10246" s="69"/>
    </row>
    <row r="10247" spans="2:2">
      <c r="B10247" s="69"/>
    </row>
    <row r="10248" spans="2:2">
      <c r="B10248" s="69"/>
    </row>
    <row r="10249" spans="2:2">
      <c r="B10249" s="69"/>
    </row>
    <row r="10250" spans="2:2">
      <c r="B10250" s="69"/>
    </row>
    <row r="10251" spans="2:2">
      <c r="B10251" s="69"/>
    </row>
    <row r="10252" spans="2:2">
      <c r="B10252" s="69"/>
    </row>
    <row r="10253" spans="2:2">
      <c r="B10253" s="69"/>
    </row>
    <row r="10254" spans="2:2">
      <c r="B10254" s="69"/>
    </row>
    <row r="10255" spans="2:2">
      <c r="B10255" s="69"/>
    </row>
    <row r="10256" spans="2:2">
      <c r="B10256" s="69"/>
    </row>
    <row r="10257" spans="2:2">
      <c r="B10257" s="69"/>
    </row>
    <row r="10258" spans="2:2">
      <c r="B10258" s="69"/>
    </row>
    <row r="10259" spans="2:2">
      <c r="B10259" s="69"/>
    </row>
    <row r="10260" spans="2:2">
      <c r="B10260" s="69"/>
    </row>
    <row r="10261" spans="2:2">
      <c r="B10261" s="69"/>
    </row>
    <row r="10262" spans="2:2">
      <c r="B10262" s="69"/>
    </row>
    <row r="10263" spans="2:2">
      <c r="B10263" s="69"/>
    </row>
    <row r="10264" spans="2:2">
      <c r="B10264" s="69"/>
    </row>
    <row r="10265" spans="2:2">
      <c r="B10265" s="69"/>
    </row>
    <row r="10266" spans="2:2">
      <c r="B10266" s="69"/>
    </row>
    <row r="10267" spans="2:2">
      <c r="B10267" s="69"/>
    </row>
    <row r="10268" spans="2:2">
      <c r="B10268" s="69"/>
    </row>
    <row r="10269" spans="2:2">
      <c r="B10269" s="69"/>
    </row>
    <row r="10270" spans="2:2">
      <c r="B10270" s="69"/>
    </row>
    <row r="10271" spans="2:2">
      <c r="B10271" s="69"/>
    </row>
    <row r="10272" spans="2:2">
      <c r="B10272" s="69"/>
    </row>
    <row r="10273" spans="2:2">
      <c r="B10273" s="69"/>
    </row>
    <row r="10274" spans="2:2">
      <c r="B10274" s="69"/>
    </row>
    <row r="10275" spans="2:2">
      <c r="B10275" s="69"/>
    </row>
    <row r="10276" spans="2:2">
      <c r="B10276" s="69"/>
    </row>
    <row r="10277" spans="2:2">
      <c r="B10277" s="69"/>
    </row>
    <row r="10278" spans="2:2">
      <c r="B10278" s="69"/>
    </row>
    <row r="10279" spans="2:2">
      <c r="B10279" s="69"/>
    </row>
    <row r="10280" spans="2:2">
      <c r="B10280" s="69"/>
    </row>
    <row r="10281" spans="2:2">
      <c r="B10281" s="69"/>
    </row>
    <row r="10282" spans="2:2">
      <c r="B10282" s="69"/>
    </row>
    <row r="10283" spans="2:2">
      <c r="B10283" s="69"/>
    </row>
    <row r="10284" spans="2:2">
      <c r="B10284" s="69"/>
    </row>
    <row r="10285" spans="2:2">
      <c r="B10285" s="69"/>
    </row>
    <row r="10286" spans="2:2">
      <c r="B10286" s="69"/>
    </row>
    <row r="10287" spans="2:2">
      <c r="B10287" s="69"/>
    </row>
    <row r="10288" spans="2:2">
      <c r="B10288" s="69"/>
    </row>
    <row r="10289" spans="2:2">
      <c r="B10289" s="69"/>
    </row>
    <row r="10290" spans="2:2">
      <c r="B10290" s="69"/>
    </row>
    <row r="10291" spans="2:2">
      <c r="B10291" s="69"/>
    </row>
    <row r="10292" spans="2:2">
      <c r="B10292" s="69"/>
    </row>
    <row r="10293" spans="2:2">
      <c r="B10293" s="69"/>
    </row>
    <row r="10294" spans="2:2">
      <c r="B10294" s="69"/>
    </row>
    <row r="10295" spans="2:2">
      <c r="B10295" s="69"/>
    </row>
    <row r="10296" spans="2:2">
      <c r="B10296" s="69"/>
    </row>
    <row r="10297" spans="2:2">
      <c r="B10297" s="69"/>
    </row>
    <row r="10298" spans="2:2">
      <c r="B10298" s="69"/>
    </row>
    <row r="10299" spans="2:2">
      <c r="B10299" s="69"/>
    </row>
    <row r="10300" spans="2:2">
      <c r="B10300" s="69"/>
    </row>
    <row r="10301" spans="2:2">
      <c r="B10301" s="69"/>
    </row>
    <row r="10302" spans="2:2">
      <c r="B10302" s="69"/>
    </row>
    <row r="10303" spans="2:2">
      <c r="B10303" s="69"/>
    </row>
    <row r="10304" spans="2:2">
      <c r="B10304" s="69"/>
    </row>
    <row r="10305" spans="2:2">
      <c r="B10305" s="69"/>
    </row>
    <row r="10306" spans="2:2">
      <c r="B10306" s="69"/>
    </row>
    <row r="10307" spans="2:2">
      <c r="B10307" s="69"/>
    </row>
    <row r="10308" spans="2:2">
      <c r="B10308" s="69"/>
    </row>
    <row r="10309" spans="2:2">
      <c r="B10309" s="69"/>
    </row>
    <row r="10310" spans="2:2">
      <c r="B10310" s="69"/>
    </row>
    <row r="10311" spans="2:2">
      <c r="B10311" s="69"/>
    </row>
    <row r="10312" spans="2:2">
      <c r="B10312" s="69"/>
    </row>
    <row r="10313" spans="2:2">
      <c r="B10313" s="69"/>
    </row>
    <row r="10314" spans="2:2">
      <c r="B10314" s="69"/>
    </row>
    <row r="10315" spans="2:2">
      <c r="B10315" s="69"/>
    </row>
    <row r="10316" spans="2:2">
      <c r="B10316" s="69"/>
    </row>
    <row r="10317" spans="2:2">
      <c r="B10317" s="69"/>
    </row>
    <row r="10318" spans="2:2">
      <c r="B10318" s="69"/>
    </row>
    <row r="10319" spans="2:2">
      <c r="B10319" s="69"/>
    </row>
    <row r="10320" spans="2:2">
      <c r="B10320" s="69"/>
    </row>
    <row r="10321" spans="2:2">
      <c r="B10321" s="69"/>
    </row>
    <row r="10322" spans="2:2">
      <c r="B10322" s="69"/>
    </row>
    <row r="10323" spans="2:2">
      <c r="B10323" s="69"/>
    </row>
    <row r="10324" spans="2:2">
      <c r="B10324" s="69"/>
    </row>
    <row r="10325" spans="2:2">
      <c r="B10325" s="69"/>
    </row>
    <row r="10326" spans="2:2">
      <c r="B10326" s="69"/>
    </row>
    <row r="10327" spans="2:2">
      <c r="B10327" s="69"/>
    </row>
    <row r="10328" spans="2:2">
      <c r="B10328" s="69"/>
    </row>
    <row r="10329" spans="2:2">
      <c r="B10329" s="69"/>
    </row>
    <row r="10330" spans="2:2">
      <c r="B10330" s="69"/>
    </row>
    <row r="10331" spans="2:2">
      <c r="B10331" s="69"/>
    </row>
    <row r="10332" spans="2:2">
      <c r="B10332" s="69"/>
    </row>
    <row r="10333" spans="2:2">
      <c r="B10333" s="69"/>
    </row>
    <row r="10334" spans="2:2">
      <c r="B10334" s="69"/>
    </row>
    <row r="10335" spans="2:2">
      <c r="B10335" s="69"/>
    </row>
    <row r="10336" spans="2:2">
      <c r="B10336" s="69"/>
    </row>
    <row r="10337" spans="2:2">
      <c r="B10337" s="69"/>
    </row>
    <row r="10338" spans="2:2">
      <c r="B10338" s="69"/>
    </row>
    <row r="10339" spans="2:2">
      <c r="B10339" s="69"/>
    </row>
    <row r="10340" spans="2:2">
      <c r="B10340" s="69"/>
    </row>
    <row r="10341" spans="2:2">
      <c r="B10341" s="69"/>
    </row>
    <row r="10342" spans="2:2">
      <c r="B10342" s="69"/>
    </row>
    <row r="10343" spans="2:2">
      <c r="B10343" s="69"/>
    </row>
    <row r="10344" spans="2:2">
      <c r="B10344" s="69"/>
    </row>
    <row r="10345" spans="2:2">
      <c r="B10345" s="69"/>
    </row>
    <row r="10346" spans="2:2">
      <c r="B10346" s="69"/>
    </row>
    <row r="10347" spans="2:2">
      <c r="B10347" s="69"/>
    </row>
    <row r="10348" spans="2:2">
      <c r="B10348" s="69"/>
    </row>
    <row r="10349" spans="2:2">
      <c r="B10349" s="69"/>
    </row>
    <row r="10350" spans="2:2">
      <c r="B10350" s="69"/>
    </row>
    <row r="10351" spans="2:2">
      <c r="B10351" s="69"/>
    </row>
    <row r="10352" spans="2:2">
      <c r="B10352" s="69"/>
    </row>
    <row r="10353" spans="2:2">
      <c r="B10353" s="69"/>
    </row>
    <row r="10354" spans="2:2">
      <c r="B10354" s="69"/>
    </row>
    <row r="10355" spans="2:2">
      <c r="B10355" s="69"/>
    </row>
    <row r="10356" spans="2:2">
      <c r="B10356" s="69"/>
    </row>
    <row r="10357" spans="2:2">
      <c r="B10357" s="69"/>
    </row>
    <row r="10358" spans="2:2">
      <c r="B10358" s="69"/>
    </row>
    <row r="10359" spans="2:2">
      <c r="B10359" s="69"/>
    </row>
    <row r="10360" spans="2:2">
      <c r="B10360" s="69"/>
    </row>
    <row r="10361" spans="2:2">
      <c r="B10361" s="69"/>
    </row>
    <row r="10362" spans="2:2">
      <c r="B10362" s="69"/>
    </row>
    <row r="10363" spans="2:2">
      <c r="B10363" s="69"/>
    </row>
    <row r="10364" spans="2:2">
      <c r="B10364" s="69"/>
    </row>
    <row r="10365" spans="2:2">
      <c r="B10365" s="69"/>
    </row>
    <row r="10366" spans="2:2">
      <c r="B10366" s="69"/>
    </row>
    <row r="10367" spans="2:2">
      <c r="B10367" s="69"/>
    </row>
    <row r="10368" spans="2:2">
      <c r="B10368" s="69"/>
    </row>
    <row r="10369" spans="2:2">
      <c r="B10369" s="69"/>
    </row>
    <row r="10370" spans="2:2">
      <c r="B10370" s="69"/>
    </row>
    <row r="10371" spans="2:2">
      <c r="B10371" s="69"/>
    </row>
    <row r="10372" spans="2:2">
      <c r="B10372" s="69"/>
    </row>
    <row r="10373" spans="2:2">
      <c r="B10373" s="69"/>
    </row>
    <row r="10374" spans="2:2">
      <c r="B10374" s="69"/>
    </row>
    <row r="10375" spans="2:2">
      <c r="B10375" s="69"/>
    </row>
    <row r="10376" spans="2:2">
      <c r="B10376" s="69"/>
    </row>
    <row r="10377" spans="2:2">
      <c r="B10377" s="69"/>
    </row>
    <row r="10378" spans="2:2">
      <c r="B10378" s="69"/>
    </row>
    <row r="10379" spans="2:2">
      <c r="B10379" s="69"/>
    </row>
    <row r="10380" spans="2:2">
      <c r="B10380" s="69"/>
    </row>
    <row r="10381" spans="2:2">
      <c r="B10381" s="69"/>
    </row>
    <row r="10382" spans="2:2">
      <c r="B10382" s="69"/>
    </row>
    <row r="10383" spans="2:2">
      <c r="B10383" s="69"/>
    </row>
    <row r="10384" spans="2:2">
      <c r="B10384" s="69"/>
    </row>
    <row r="10385" spans="2:2">
      <c r="B10385" s="69"/>
    </row>
    <row r="10386" spans="2:2">
      <c r="B10386" s="69"/>
    </row>
    <row r="10387" spans="2:2">
      <c r="B10387" s="69"/>
    </row>
    <row r="10388" spans="2:2">
      <c r="B10388" s="69"/>
    </row>
    <row r="10389" spans="2:2">
      <c r="B10389" s="69"/>
    </row>
    <row r="10390" spans="2:2">
      <c r="B10390" s="69"/>
    </row>
    <row r="10391" spans="2:2">
      <c r="B10391" s="69"/>
    </row>
    <row r="10392" spans="2:2">
      <c r="B10392" s="69"/>
    </row>
    <row r="10393" spans="2:2">
      <c r="B10393" s="69"/>
    </row>
    <row r="10394" spans="2:2">
      <c r="B10394" s="69"/>
    </row>
    <row r="10395" spans="2:2">
      <c r="B10395" s="69"/>
    </row>
    <row r="10396" spans="2:2">
      <c r="B10396" s="69"/>
    </row>
    <row r="10397" spans="2:2">
      <c r="B10397" s="69"/>
    </row>
    <row r="10398" spans="2:2">
      <c r="B10398" s="69"/>
    </row>
    <row r="10399" spans="2:2">
      <c r="B10399" s="69"/>
    </row>
    <row r="10400" spans="2:2">
      <c r="B10400" s="69"/>
    </row>
    <row r="10401" spans="2:2">
      <c r="B10401" s="69"/>
    </row>
    <row r="10402" spans="2:2">
      <c r="B10402" s="69"/>
    </row>
    <row r="10403" spans="2:2">
      <c r="B10403" s="69"/>
    </row>
    <row r="10404" spans="2:2">
      <c r="B10404" s="69"/>
    </row>
    <row r="10405" spans="2:2">
      <c r="B10405" s="69"/>
    </row>
    <row r="10406" spans="2:2">
      <c r="B10406" s="69"/>
    </row>
    <row r="10407" spans="2:2">
      <c r="B10407" s="69"/>
    </row>
    <row r="10408" spans="2:2">
      <c r="B10408" s="69"/>
    </row>
    <row r="10409" spans="2:2">
      <c r="B10409" s="69"/>
    </row>
    <row r="10410" spans="2:2">
      <c r="B10410" s="69"/>
    </row>
    <row r="10411" spans="2:2">
      <c r="B10411" s="69"/>
    </row>
    <row r="10412" spans="2:2">
      <c r="B10412" s="69"/>
    </row>
    <row r="10413" spans="2:2">
      <c r="B10413" s="69"/>
    </row>
    <row r="10414" spans="2:2">
      <c r="B10414" s="69"/>
    </row>
    <row r="10415" spans="2:2">
      <c r="B10415" s="69"/>
    </row>
    <row r="10416" spans="2:2">
      <c r="B10416" s="69"/>
    </row>
    <row r="10417" spans="2:2">
      <c r="B10417" s="69"/>
    </row>
    <row r="10418" spans="2:2">
      <c r="B10418" s="69"/>
    </row>
    <row r="10419" spans="2:2">
      <c r="B10419" s="69"/>
    </row>
    <row r="10420" spans="2:2">
      <c r="B10420" s="69"/>
    </row>
    <row r="10421" spans="2:2">
      <c r="B10421" s="69"/>
    </row>
    <row r="10422" spans="2:2">
      <c r="B10422" s="69"/>
    </row>
    <row r="10423" spans="2:2">
      <c r="B10423" s="69"/>
    </row>
    <row r="10424" spans="2:2">
      <c r="B10424" s="69"/>
    </row>
    <row r="10425" spans="2:2">
      <c r="B10425" s="69"/>
    </row>
    <row r="10426" spans="2:2">
      <c r="B10426" s="69"/>
    </row>
    <row r="10427" spans="2:2">
      <c r="B10427" s="69"/>
    </row>
    <row r="10428" spans="2:2">
      <c r="B10428" s="69"/>
    </row>
    <row r="10429" spans="2:2">
      <c r="B10429" s="69"/>
    </row>
    <row r="10430" spans="2:2">
      <c r="B10430" s="69"/>
    </row>
    <row r="10431" spans="2:2">
      <c r="B10431" s="69"/>
    </row>
    <row r="10432" spans="2:2">
      <c r="B10432" s="69"/>
    </row>
    <row r="10433" spans="2:2">
      <c r="B10433" s="69"/>
    </row>
    <row r="10434" spans="2:2">
      <c r="B10434" s="69"/>
    </row>
    <row r="10435" spans="2:2">
      <c r="B10435" s="69"/>
    </row>
    <row r="10436" spans="2:2">
      <c r="B10436" s="69"/>
    </row>
    <row r="10437" spans="2:2">
      <c r="B10437" s="69"/>
    </row>
    <row r="10438" spans="2:2">
      <c r="B10438" s="69"/>
    </row>
    <row r="10439" spans="2:2">
      <c r="B10439" s="69"/>
    </row>
    <row r="10440" spans="2:2">
      <c r="B10440" s="69"/>
    </row>
    <row r="10441" spans="2:2">
      <c r="B10441" s="69"/>
    </row>
    <row r="10442" spans="2:2">
      <c r="B10442" s="69"/>
    </row>
    <row r="10443" spans="2:2">
      <c r="B10443" s="69"/>
    </row>
    <row r="10444" spans="2:2">
      <c r="B10444" s="69"/>
    </row>
    <row r="10445" spans="2:2">
      <c r="B10445" s="69"/>
    </row>
    <row r="10446" spans="2:2">
      <c r="B10446" s="69"/>
    </row>
    <row r="10447" spans="2:2">
      <c r="B10447" s="69"/>
    </row>
    <row r="10448" spans="2:2">
      <c r="B10448" s="69"/>
    </row>
    <row r="10449" spans="2:2">
      <c r="B10449" s="69"/>
    </row>
    <row r="10450" spans="2:2">
      <c r="B10450" s="69"/>
    </row>
    <row r="10451" spans="2:2">
      <c r="B10451" s="69"/>
    </row>
    <row r="10452" spans="2:2">
      <c r="B10452" s="69"/>
    </row>
    <row r="10453" spans="2:2">
      <c r="B10453" s="69"/>
    </row>
    <row r="10454" spans="2:2">
      <c r="B10454" s="69"/>
    </row>
    <row r="10455" spans="2:2">
      <c r="B10455" s="69"/>
    </row>
    <row r="10456" spans="2:2">
      <c r="B10456" s="69"/>
    </row>
    <row r="10457" spans="2:2">
      <c r="B10457" s="69"/>
    </row>
    <row r="10458" spans="2:2">
      <c r="B10458" s="69"/>
    </row>
    <row r="10459" spans="2:2">
      <c r="B10459" s="69"/>
    </row>
    <row r="10460" spans="2:2">
      <c r="B10460" s="69"/>
    </row>
    <row r="10461" spans="2:2">
      <c r="B10461" s="69"/>
    </row>
    <row r="10462" spans="2:2">
      <c r="B10462" s="69"/>
    </row>
    <row r="10463" spans="2:2">
      <c r="B10463" s="69"/>
    </row>
    <row r="10464" spans="2:2">
      <c r="B10464" s="69"/>
    </row>
    <row r="10465" spans="2:2">
      <c r="B10465" s="69"/>
    </row>
    <row r="10466" spans="2:2">
      <c r="B10466" s="69"/>
    </row>
    <row r="10467" spans="2:2">
      <c r="B10467" s="69"/>
    </row>
    <row r="10468" spans="2:2">
      <c r="B10468" s="69"/>
    </row>
    <row r="10469" spans="2:2">
      <c r="B10469" s="69"/>
    </row>
    <row r="10470" spans="2:2">
      <c r="B10470" s="69"/>
    </row>
    <row r="10471" spans="2:2">
      <c r="B10471" s="69"/>
    </row>
    <row r="10472" spans="2:2">
      <c r="B10472" s="69"/>
    </row>
    <row r="10473" spans="2:2">
      <c r="B10473" s="69"/>
    </row>
    <row r="10474" spans="2:2">
      <c r="B10474" s="69"/>
    </row>
    <row r="10475" spans="2:2">
      <c r="B10475" s="69"/>
    </row>
    <row r="10476" spans="2:2">
      <c r="B10476" s="69"/>
    </row>
    <row r="10477" spans="2:2">
      <c r="B10477" s="69"/>
    </row>
    <row r="10478" spans="2:2">
      <c r="B10478" s="69"/>
    </row>
    <row r="10479" spans="2:2">
      <c r="B10479" s="69"/>
    </row>
    <row r="10480" spans="2:2">
      <c r="B10480" s="69"/>
    </row>
    <row r="10481" spans="2:2">
      <c r="B10481" s="69"/>
    </row>
    <row r="10482" spans="2:2">
      <c r="B10482" s="69"/>
    </row>
    <row r="10483" spans="2:2">
      <c r="B10483" s="69"/>
    </row>
    <row r="10484" spans="2:2">
      <c r="B10484" s="69"/>
    </row>
    <row r="10485" spans="2:2">
      <c r="B10485" s="69"/>
    </row>
    <row r="10486" spans="2:2">
      <c r="B10486" s="69"/>
    </row>
    <row r="10487" spans="2:2">
      <c r="B10487" s="69"/>
    </row>
    <row r="10488" spans="2:2">
      <c r="B10488" s="69"/>
    </row>
    <row r="10489" spans="2:2">
      <c r="B10489" s="69"/>
    </row>
    <row r="10490" spans="2:2">
      <c r="B10490" s="69"/>
    </row>
    <row r="10491" spans="2:2">
      <c r="B10491" s="69"/>
    </row>
    <row r="10492" spans="2:2">
      <c r="B10492" s="69"/>
    </row>
    <row r="10493" spans="2:2">
      <c r="B10493" s="69"/>
    </row>
    <row r="10494" spans="2:2">
      <c r="B10494" s="69"/>
    </row>
    <row r="10495" spans="2:2">
      <c r="B10495" s="69"/>
    </row>
    <row r="10496" spans="2:2">
      <c r="B10496" s="69"/>
    </row>
    <row r="10497" spans="2:2">
      <c r="B10497" s="69"/>
    </row>
    <row r="10498" spans="2:2">
      <c r="B10498" s="69"/>
    </row>
    <row r="10499" spans="2:2">
      <c r="B10499" s="69"/>
    </row>
    <row r="10500" spans="2:2">
      <c r="B10500" s="69"/>
    </row>
    <row r="10501" spans="2:2">
      <c r="B10501" s="69"/>
    </row>
    <row r="10502" spans="2:2">
      <c r="B10502" s="69"/>
    </row>
    <row r="10503" spans="2:2">
      <c r="B10503" s="69"/>
    </row>
    <row r="10504" spans="2:2">
      <c r="B10504" s="69"/>
    </row>
    <row r="10505" spans="2:2">
      <c r="B10505" s="69"/>
    </row>
    <row r="10506" spans="2:2">
      <c r="B10506" s="69"/>
    </row>
    <row r="10507" spans="2:2">
      <c r="B10507" s="69"/>
    </row>
    <row r="10508" spans="2:2">
      <c r="B10508" s="69"/>
    </row>
    <row r="10509" spans="2:2">
      <c r="B10509" s="69"/>
    </row>
    <row r="10510" spans="2:2">
      <c r="B10510" s="69"/>
    </row>
    <row r="10511" spans="2:2">
      <c r="B10511" s="69"/>
    </row>
    <row r="10512" spans="2:2">
      <c r="B10512" s="69"/>
    </row>
    <row r="10513" spans="2:2">
      <c r="B10513" s="69"/>
    </row>
    <row r="10514" spans="2:2">
      <c r="B10514" s="69"/>
    </row>
    <row r="10515" spans="2:2">
      <c r="B10515" s="69"/>
    </row>
    <row r="10516" spans="2:2">
      <c r="B10516" s="69"/>
    </row>
    <row r="10517" spans="2:2">
      <c r="B10517" s="69"/>
    </row>
    <row r="10518" spans="2:2">
      <c r="B10518" s="69"/>
    </row>
    <row r="10519" spans="2:2">
      <c r="B10519" s="69"/>
    </row>
    <row r="10520" spans="2:2">
      <c r="B10520" s="69"/>
    </row>
    <row r="10521" spans="2:2">
      <c r="B10521" s="69"/>
    </row>
    <row r="10522" spans="2:2">
      <c r="B10522" s="69"/>
    </row>
    <row r="10523" spans="2:2">
      <c r="B10523" s="69"/>
    </row>
    <row r="10524" spans="2:2">
      <c r="B10524" s="69"/>
    </row>
    <row r="10525" spans="2:2">
      <c r="B10525" s="69"/>
    </row>
    <row r="10526" spans="2:2">
      <c r="B10526" s="69"/>
    </row>
    <row r="10527" spans="2:2">
      <c r="B10527" s="69"/>
    </row>
    <row r="10528" spans="2:2">
      <c r="B10528" s="69"/>
    </row>
    <row r="10529" spans="2:2">
      <c r="B10529" s="69"/>
    </row>
    <row r="10530" spans="2:2">
      <c r="B10530" s="69"/>
    </row>
    <row r="10531" spans="2:2">
      <c r="B10531" s="69"/>
    </row>
    <row r="10532" spans="2:2">
      <c r="B10532" s="69"/>
    </row>
    <row r="10533" spans="2:2">
      <c r="B10533" s="69"/>
    </row>
    <row r="10534" spans="2:2">
      <c r="B10534" s="69"/>
    </row>
    <row r="10535" spans="2:2">
      <c r="B10535" s="69"/>
    </row>
    <row r="10536" spans="2:2">
      <c r="B10536" s="69"/>
    </row>
    <row r="10537" spans="2:2">
      <c r="B10537" s="69"/>
    </row>
    <row r="10538" spans="2:2">
      <c r="B10538" s="69"/>
    </row>
    <row r="10539" spans="2:2">
      <c r="B10539" s="69"/>
    </row>
    <row r="10540" spans="2:2">
      <c r="B10540" s="69"/>
    </row>
    <row r="10541" spans="2:2">
      <c r="B10541" s="69"/>
    </row>
    <row r="10542" spans="2:2">
      <c r="B10542" s="69"/>
    </row>
    <row r="10543" spans="2:2">
      <c r="B10543" s="69"/>
    </row>
    <row r="10544" spans="2:2">
      <c r="B10544" s="69"/>
    </row>
    <row r="10545" spans="2:2">
      <c r="B10545" s="69"/>
    </row>
    <row r="10546" spans="2:2">
      <c r="B10546" s="69"/>
    </row>
    <row r="10547" spans="2:2">
      <c r="B10547" s="69"/>
    </row>
    <row r="10548" spans="2:2">
      <c r="B10548" s="69"/>
    </row>
    <row r="10549" spans="2:2">
      <c r="B10549" s="69"/>
    </row>
    <row r="10550" spans="2:2">
      <c r="B10550" s="69"/>
    </row>
    <row r="10551" spans="2:2">
      <c r="B10551" s="69"/>
    </row>
    <row r="10552" spans="2:2">
      <c r="B10552" s="69"/>
    </row>
    <row r="10553" spans="2:2">
      <c r="B10553" s="69"/>
    </row>
    <row r="10554" spans="2:2">
      <c r="B10554" s="69"/>
    </row>
    <row r="10555" spans="2:2">
      <c r="B10555" s="69"/>
    </row>
    <row r="10556" spans="2:2">
      <c r="B10556" s="69"/>
    </row>
    <row r="10557" spans="2:2">
      <c r="B10557" s="69"/>
    </row>
    <row r="10558" spans="2:2">
      <c r="B10558" s="69"/>
    </row>
    <row r="10559" spans="2:2">
      <c r="B10559" s="69"/>
    </row>
    <row r="10560" spans="2:2">
      <c r="B10560" s="69"/>
    </row>
    <row r="10561" spans="2:2">
      <c r="B10561" s="69"/>
    </row>
    <row r="10562" spans="2:2">
      <c r="B10562" s="69"/>
    </row>
    <row r="10563" spans="2:2">
      <c r="B10563" s="69"/>
    </row>
    <row r="10564" spans="2:2">
      <c r="B10564" s="69"/>
    </row>
    <row r="10565" spans="2:2">
      <c r="B10565" s="69"/>
    </row>
    <row r="10566" spans="2:2">
      <c r="B10566" s="69"/>
    </row>
    <row r="10567" spans="2:2">
      <c r="B10567" s="69"/>
    </row>
    <row r="10568" spans="2:2">
      <c r="B10568" s="69"/>
    </row>
    <row r="10569" spans="2:2">
      <c r="B10569" s="69"/>
    </row>
    <row r="10570" spans="2:2">
      <c r="B10570" s="69"/>
    </row>
    <row r="10571" spans="2:2">
      <c r="B10571" s="69"/>
    </row>
    <row r="10572" spans="2:2">
      <c r="B10572" s="69"/>
    </row>
    <row r="10573" spans="2:2">
      <c r="B10573" s="69"/>
    </row>
    <row r="10574" spans="2:2">
      <c r="B10574" s="69"/>
    </row>
    <row r="10575" spans="2:2">
      <c r="B10575" s="69"/>
    </row>
    <row r="10576" spans="2:2">
      <c r="B10576" s="69"/>
    </row>
    <row r="10577" spans="2:2">
      <c r="B10577" s="69"/>
    </row>
    <row r="10578" spans="2:2">
      <c r="B10578" s="69"/>
    </row>
    <row r="10579" spans="2:2">
      <c r="B10579" s="69"/>
    </row>
    <row r="10580" spans="2:2">
      <c r="B10580" s="69"/>
    </row>
    <row r="10581" spans="2:2">
      <c r="B10581" s="69"/>
    </row>
    <row r="10582" spans="2:2">
      <c r="B10582" s="69"/>
    </row>
    <row r="10583" spans="2:2">
      <c r="B10583" s="69"/>
    </row>
    <row r="10584" spans="2:2">
      <c r="B10584" s="69"/>
    </row>
    <row r="10585" spans="2:2">
      <c r="B10585" s="69"/>
    </row>
    <row r="10586" spans="2:2">
      <c r="B10586" s="69"/>
    </row>
    <row r="10587" spans="2:2">
      <c r="B10587" s="69"/>
    </row>
    <row r="10588" spans="2:2">
      <c r="B10588" s="69"/>
    </row>
    <row r="10589" spans="2:2">
      <c r="B10589" s="69"/>
    </row>
    <row r="10590" spans="2:2">
      <c r="B10590" s="69"/>
    </row>
    <row r="10591" spans="2:2">
      <c r="B10591" s="69"/>
    </row>
    <row r="10592" spans="2:2">
      <c r="B10592" s="69"/>
    </row>
    <row r="10593" spans="2:2">
      <c r="B10593" s="69"/>
    </row>
    <row r="10594" spans="2:2">
      <c r="B10594" s="69"/>
    </row>
    <row r="10595" spans="2:2">
      <c r="B10595" s="69"/>
    </row>
    <row r="10596" spans="2:2">
      <c r="B10596" s="69"/>
    </row>
    <row r="10597" spans="2:2">
      <c r="B10597" s="69"/>
    </row>
    <row r="10598" spans="2:2">
      <c r="B10598" s="69"/>
    </row>
    <row r="10599" spans="2:2">
      <c r="B10599" s="69"/>
    </row>
    <row r="10600" spans="2:2">
      <c r="B10600" s="69"/>
    </row>
    <row r="10601" spans="2:2">
      <c r="B10601" s="69"/>
    </row>
    <row r="10602" spans="2:2">
      <c r="B10602" s="69"/>
    </row>
    <row r="10603" spans="2:2">
      <c r="B10603" s="69"/>
    </row>
    <row r="10604" spans="2:2">
      <c r="B10604" s="69"/>
    </row>
    <row r="10605" spans="2:2">
      <c r="B10605" s="69"/>
    </row>
    <row r="10606" spans="2:2">
      <c r="B10606" s="69"/>
    </row>
    <row r="10607" spans="2:2">
      <c r="B10607" s="69"/>
    </row>
    <row r="10608" spans="2:2">
      <c r="B10608" s="69"/>
    </row>
    <row r="10609" spans="2:2">
      <c r="B10609" s="69"/>
    </row>
    <row r="10610" spans="2:2">
      <c r="B10610" s="69"/>
    </row>
    <row r="10611" spans="2:2">
      <c r="B10611" s="69"/>
    </row>
    <row r="10612" spans="2:2">
      <c r="B10612" s="69"/>
    </row>
    <row r="10613" spans="2:2">
      <c r="B10613" s="69"/>
    </row>
    <row r="10614" spans="2:2">
      <c r="B10614" s="69"/>
    </row>
    <row r="10615" spans="2:2">
      <c r="B10615" s="69"/>
    </row>
    <row r="10616" spans="2:2">
      <c r="B10616" s="69"/>
    </row>
    <row r="10617" spans="2:2">
      <c r="B10617" s="69"/>
    </row>
    <row r="10618" spans="2:2">
      <c r="B10618" s="69"/>
    </row>
    <row r="10619" spans="2:2">
      <c r="B10619" s="69"/>
    </row>
    <row r="10620" spans="2:2">
      <c r="B10620" s="69"/>
    </row>
    <row r="10621" spans="2:2">
      <c r="B10621" s="69"/>
    </row>
    <row r="10622" spans="2:2">
      <c r="B10622" s="69"/>
    </row>
    <row r="10623" spans="2:2">
      <c r="B10623" s="69"/>
    </row>
    <row r="10624" spans="2:2">
      <c r="B10624" s="69"/>
    </row>
    <row r="10625" spans="2:2">
      <c r="B10625" s="69"/>
    </row>
    <row r="10626" spans="2:2">
      <c r="B10626" s="69"/>
    </row>
    <row r="10627" spans="2:2">
      <c r="B10627" s="69"/>
    </row>
    <row r="10628" spans="2:2">
      <c r="B10628" s="69"/>
    </row>
    <row r="10629" spans="2:2">
      <c r="B10629" s="69"/>
    </row>
    <row r="10630" spans="2:2">
      <c r="B10630" s="69"/>
    </row>
    <row r="10631" spans="2:2">
      <c r="B10631" s="69"/>
    </row>
    <row r="10632" spans="2:2">
      <c r="B10632" s="69"/>
    </row>
    <row r="10633" spans="2:2">
      <c r="B10633" s="69"/>
    </row>
    <row r="10634" spans="2:2">
      <c r="B10634" s="69"/>
    </row>
    <row r="10635" spans="2:2">
      <c r="B10635" s="69"/>
    </row>
    <row r="10636" spans="2:2">
      <c r="B10636" s="69"/>
    </row>
    <row r="10637" spans="2:2">
      <c r="B10637" s="69"/>
    </row>
    <row r="10638" spans="2:2">
      <c r="B10638" s="69"/>
    </row>
    <row r="10639" spans="2:2">
      <c r="B10639" s="69"/>
    </row>
    <row r="10640" spans="2:2">
      <c r="B10640" s="69"/>
    </row>
    <row r="10641" spans="2:2">
      <c r="B10641" s="69"/>
    </row>
    <row r="10642" spans="2:2">
      <c r="B10642" s="69"/>
    </row>
    <row r="10643" spans="2:2">
      <c r="B10643" s="69"/>
    </row>
    <row r="10644" spans="2:2">
      <c r="B10644" s="69"/>
    </row>
    <row r="10645" spans="2:2">
      <c r="B10645" s="69"/>
    </row>
    <row r="10646" spans="2:2">
      <c r="B10646" s="69"/>
    </row>
    <row r="10647" spans="2:2">
      <c r="B10647" s="69"/>
    </row>
    <row r="10648" spans="2:2">
      <c r="B10648" s="69"/>
    </row>
    <row r="10649" spans="2:2">
      <c r="B10649" s="69"/>
    </row>
    <row r="10650" spans="2:2">
      <c r="B10650" s="69"/>
    </row>
    <row r="10651" spans="2:2">
      <c r="B10651" s="69"/>
    </row>
    <row r="10652" spans="2:2">
      <c r="B10652" s="69"/>
    </row>
    <row r="10653" spans="2:2">
      <c r="B10653" s="69"/>
    </row>
    <row r="10654" spans="2:2">
      <c r="B10654" s="69"/>
    </row>
    <row r="10655" spans="2:2">
      <c r="B10655" s="69"/>
    </row>
    <row r="10656" spans="2:2">
      <c r="B10656" s="69"/>
    </row>
    <row r="10657" spans="2:2">
      <c r="B10657" s="69"/>
    </row>
    <row r="10658" spans="2:2">
      <c r="B10658" s="69"/>
    </row>
    <row r="10659" spans="2:2">
      <c r="B10659" s="69"/>
    </row>
    <row r="10660" spans="2:2">
      <c r="B10660" s="69"/>
    </row>
    <row r="10661" spans="2:2">
      <c r="B10661" s="69"/>
    </row>
    <row r="10662" spans="2:2">
      <c r="B10662" s="69"/>
    </row>
    <row r="10663" spans="2:2">
      <c r="B10663" s="69"/>
    </row>
    <row r="10664" spans="2:2">
      <c r="B10664" s="69"/>
    </row>
    <row r="10665" spans="2:2">
      <c r="B10665" s="69"/>
    </row>
    <row r="10666" spans="2:2">
      <c r="B10666" s="69"/>
    </row>
    <row r="10667" spans="2:2">
      <c r="B10667" s="69"/>
    </row>
    <row r="10668" spans="2:2">
      <c r="B10668" s="69"/>
    </row>
    <row r="10669" spans="2:2">
      <c r="B10669" s="69"/>
    </row>
    <row r="10670" spans="2:2">
      <c r="B10670" s="69"/>
    </row>
    <row r="10671" spans="2:2">
      <c r="B10671" s="69"/>
    </row>
    <row r="10672" spans="2:2">
      <c r="B10672" s="69"/>
    </row>
    <row r="10673" spans="2:2">
      <c r="B10673" s="69"/>
    </row>
    <row r="10674" spans="2:2">
      <c r="B10674" s="69"/>
    </row>
    <row r="10675" spans="2:2">
      <c r="B10675" s="69"/>
    </row>
    <row r="10676" spans="2:2">
      <c r="B10676" s="69"/>
    </row>
    <row r="10677" spans="2:2">
      <c r="B10677" s="69"/>
    </row>
    <row r="10678" spans="2:2">
      <c r="B10678" s="69"/>
    </row>
    <row r="10679" spans="2:2">
      <c r="B10679" s="69"/>
    </row>
    <row r="10680" spans="2:2">
      <c r="B10680" s="69"/>
    </row>
    <row r="10681" spans="2:2">
      <c r="B10681" s="69"/>
    </row>
    <row r="10682" spans="2:2">
      <c r="B10682" s="69"/>
    </row>
    <row r="10683" spans="2:2">
      <c r="B10683" s="69"/>
    </row>
    <row r="10684" spans="2:2">
      <c r="B10684" s="69"/>
    </row>
    <row r="10685" spans="2:2">
      <c r="B10685" s="69"/>
    </row>
    <row r="10686" spans="2:2">
      <c r="B10686" s="69"/>
    </row>
    <row r="10687" spans="2:2">
      <c r="B10687" s="69"/>
    </row>
    <row r="10688" spans="2:2">
      <c r="B10688" s="69"/>
    </row>
    <row r="10689" spans="2:2">
      <c r="B10689" s="69"/>
    </row>
    <row r="10690" spans="2:2">
      <c r="B10690" s="69"/>
    </row>
    <row r="10691" spans="2:2">
      <c r="B10691" s="69"/>
    </row>
    <row r="10692" spans="2:2">
      <c r="B10692" s="69"/>
    </row>
    <row r="10693" spans="2:2">
      <c r="B10693" s="69"/>
    </row>
    <row r="10694" spans="2:2">
      <c r="B10694" s="69"/>
    </row>
    <row r="10695" spans="2:2">
      <c r="B10695" s="69"/>
    </row>
    <row r="10696" spans="2:2">
      <c r="B10696" s="69"/>
    </row>
    <row r="10697" spans="2:2">
      <c r="B10697" s="69"/>
    </row>
    <row r="10698" spans="2:2">
      <c r="B10698" s="69"/>
    </row>
    <row r="10699" spans="2:2">
      <c r="B10699" s="69"/>
    </row>
    <row r="10700" spans="2:2">
      <c r="B10700" s="69"/>
    </row>
    <row r="10701" spans="2:2">
      <c r="B10701" s="69"/>
    </row>
    <row r="10702" spans="2:2">
      <c r="B10702" s="69"/>
    </row>
    <row r="10703" spans="2:2">
      <c r="B10703" s="69"/>
    </row>
    <row r="10704" spans="2:2">
      <c r="B10704" s="69"/>
    </row>
    <row r="10705" spans="2:2">
      <c r="B10705" s="69"/>
    </row>
    <row r="10706" spans="2:2">
      <c r="B10706" s="69"/>
    </row>
    <row r="10707" spans="2:2">
      <c r="B10707" s="69"/>
    </row>
    <row r="10708" spans="2:2">
      <c r="B10708" s="69"/>
    </row>
    <row r="10709" spans="2:2">
      <c r="B10709" s="69"/>
    </row>
    <row r="10710" spans="2:2">
      <c r="B10710" s="69"/>
    </row>
    <row r="10711" spans="2:2">
      <c r="B10711" s="69"/>
    </row>
    <row r="10712" spans="2:2">
      <c r="B10712" s="69"/>
    </row>
    <row r="10713" spans="2:2">
      <c r="B10713" s="69"/>
    </row>
    <row r="10714" spans="2:2">
      <c r="B10714" s="69"/>
    </row>
    <row r="10715" spans="2:2">
      <c r="B10715" s="69"/>
    </row>
    <row r="10716" spans="2:2">
      <c r="B10716" s="69"/>
    </row>
    <row r="10717" spans="2:2">
      <c r="B10717" s="69"/>
    </row>
    <row r="10718" spans="2:2">
      <c r="B10718" s="69"/>
    </row>
    <row r="10719" spans="2:2">
      <c r="B10719" s="69"/>
    </row>
    <row r="10720" spans="2:2">
      <c r="B10720" s="69"/>
    </row>
    <row r="10721" spans="2:2">
      <c r="B10721" s="69"/>
    </row>
    <row r="10722" spans="2:2">
      <c r="B10722" s="69"/>
    </row>
    <row r="10723" spans="2:2">
      <c r="B10723" s="69"/>
    </row>
    <row r="10724" spans="2:2">
      <c r="B10724" s="69"/>
    </row>
    <row r="10725" spans="2:2">
      <c r="B10725" s="69"/>
    </row>
    <row r="10726" spans="2:2">
      <c r="B10726" s="69"/>
    </row>
    <row r="10727" spans="2:2">
      <c r="B10727" s="69"/>
    </row>
    <row r="10728" spans="2:2">
      <c r="B10728" s="69"/>
    </row>
    <row r="10729" spans="2:2">
      <c r="B10729" s="69"/>
    </row>
    <row r="10730" spans="2:2">
      <c r="B10730" s="69"/>
    </row>
    <row r="10731" spans="2:2">
      <c r="B10731" s="69"/>
    </row>
    <row r="10732" spans="2:2">
      <c r="B10732" s="69"/>
    </row>
    <row r="10733" spans="2:2">
      <c r="B10733" s="69"/>
    </row>
    <row r="10734" spans="2:2">
      <c r="B10734" s="69"/>
    </row>
    <row r="10735" spans="2:2">
      <c r="B10735" s="69"/>
    </row>
    <row r="10736" spans="2:2">
      <c r="B10736" s="69"/>
    </row>
    <row r="10737" spans="2:2">
      <c r="B10737" s="69"/>
    </row>
    <row r="10738" spans="2:2">
      <c r="B10738" s="69"/>
    </row>
    <row r="10739" spans="2:2">
      <c r="B10739" s="69"/>
    </row>
    <row r="10740" spans="2:2">
      <c r="B10740" s="69"/>
    </row>
    <row r="10741" spans="2:2">
      <c r="B10741" s="69"/>
    </row>
    <row r="10742" spans="2:2">
      <c r="B10742" s="69"/>
    </row>
    <row r="10743" spans="2:2">
      <c r="B10743" s="69"/>
    </row>
    <row r="10744" spans="2:2">
      <c r="B10744" s="69"/>
    </row>
    <row r="10745" spans="2:2">
      <c r="B10745" s="69"/>
    </row>
    <row r="10746" spans="2:2">
      <c r="B10746" s="69"/>
    </row>
    <row r="10747" spans="2:2">
      <c r="B10747" s="69"/>
    </row>
    <row r="10748" spans="2:2">
      <c r="B10748" s="69"/>
    </row>
    <row r="10749" spans="2:2">
      <c r="B10749" s="69"/>
    </row>
    <row r="10750" spans="2:2">
      <c r="B10750" s="69"/>
    </row>
    <row r="10751" spans="2:2">
      <c r="B10751" s="69"/>
    </row>
    <row r="10752" spans="2:2">
      <c r="B10752" s="69"/>
    </row>
    <row r="10753" spans="2:2">
      <c r="B10753" s="69"/>
    </row>
    <row r="10754" spans="2:2">
      <c r="B10754" s="69"/>
    </row>
    <row r="10755" spans="2:2">
      <c r="B10755" s="69"/>
    </row>
    <row r="10756" spans="2:2">
      <c r="B10756" s="69"/>
    </row>
    <row r="10757" spans="2:2">
      <c r="B10757" s="69"/>
    </row>
    <row r="10758" spans="2:2">
      <c r="B10758" s="69"/>
    </row>
    <row r="10759" spans="2:2">
      <c r="B10759" s="69"/>
    </row>
    <row r="10760" spans="2:2">
      <c r="B10760" s="69"/>
    </row>
    <row r="10761" spans="2:2">
      <c r="B10761" s="69"/>
    </row>
    <row r="10762" spans="2:2">
      <c r="B10762" s="69"/>
    </row>
    <row r="10763" spans="2:2">
      <c r="B10763" s="69"/>
    </row>
    <row r="10764" spans="2:2">
      <c r="B10764" s="69"/>
    </row>
    <row r="10765" spans="2:2">
      <c r="B10765" s="69"/>
    </row>
    <row r="10766" spans="2:2">
      <c r="B10766" s="69"/>
    </row>
    <row r="10767" spans="2:2">
      <c r="B10767" s="69"/>
    </row>
    <row r="10768" spans="2:2">
      <c r="B10768" s="69"/>
    </row>
    <row r="10769" spans="2:2">
      <c r="B10769" s="69"/>
    </row>
    <row r="10770" spans="2:2">
      <c r="B10770" s="69"/>
    </row>
    <row r="10771" spans="2:2">
      <c r="B10771" s="69"/>
    </row>
    <row r="10772" spans="2:2">
      <c r="B10772" s="69"/>
    </row>
    <row r="10773" spans="2:2">
      <c r="B10773" s="69"/>
    </row>
    <row r="10774" spans="2:2">
      <c r="B10774" s="69"/>
    </row>
    <row r="10775" spans="2:2">
      <c r="B10775" s="69"/>
    </row>
    <row r="10776" spans="2:2">
      <c r="B10776" s="69"/>
    </row>
    <row r="10777" spans="2:2">
      <c r="B10777" s="69"/>
    </row>
    <row r="10778" spans="2:2">
      <c r="B10778" s="69"/>
    </row>
    <row r="10779" spans="2:2">
      <c r="B10779" s="69"/>
    </row>
    <row r="10780" spans="2:2">
      <c r="B10780" s="69"/>
    </row>
    <row r="10781" spans="2:2">
      <c r="B10781" s="69"/>
    </row>
    <row r="10782" spans="2:2">
      <c r="B10782" s="69"/>
    </row>
    <row r="10783" spans="2:2">
      <c r="B10783" s="69"/>
    </row>
    <row r="10784" spans="2:2">
      <c r="B10784" s="69"/>
    </row>
    <row r="10785" spans="2:2">
      <c r="B10785" s="69"/>
    </row>
    <row r="10786" spans="2:2">
      <c r="B10786" s="69"/>
    </row>
    <row r="10787" spans="2:2">
      <c r="B10787" s="69"/>
    </row>
    <row r="10788" spans="2:2">
      <c r="B10788" s="69"/>
    </row>
    <row r="10789" spans="2:2">
      <c r="B10789" s="69"/>
    </row>
    <row r="10790" spans="2:2">
      <c r="B10790" s="69"/>
    </row>
    <row r="10791" spans="2:2">
      <c r="B10791" s="69"/>
    </row>
    <row r="10792" spans="2:2">
      <c r="B10792" s="69"/>
    </row>
    <row r="10793" spans="2:2">
      <c r="B10793" s="69"/>
    </row>
    <row r="10794" spans="2:2">
      <c r="B10794" s="69"/>
    </row>
    <row r="10795" spans="2:2">
      <c r="B10795" s="69"/>
    </row>
    <row r="10796" spans="2:2">
      <c r="B10796" s="69"/>
    </row>
    <row r="10797" spans="2:2">
      <c r="B10797" s="69"/>
    </row>
    <row r="10798" spans="2:2">
      <c r="B10798" s="69"/>
    </row>
    <row r="10799" spans="2:2">
      <c r="B10799" s="69"/>
    </row>
    <row r="10800" spans="2:2">
      <c r="B10800" s="69"/>
    </row>
    <row r="10801" spans="2:2">
      <c r="B10801" s="69"/>
    </row>
    <row r="10802" spans="2:2">
      <c r="B10802" s="69"/>
    </row>
    <row r="10803" spans="2:2">
      <c r="B10803" s="69"/>
    </row>
    <row r="10804" spans="2:2">
      <c r="B10804" s="69"/>
    </row>
    <row r="10805" spans="2:2">
      <c r="B10805" s="69"/>
    </row>
    <row r="10806" spans="2:2">
      <c r="B10806" s="69"/>
    </row>
    <row r="10807" spans="2:2">
      <c r="B10807" s="69"/>
    </row>
    <row r="10808" spans="2:2">
      <c r="B10808" s="69"/>
    </row>
    <row r="10809" spans="2:2">
      <c r="B10809" s="69"/>
    </row>
    <row r="10810" spans="2:2">
      <c r="B10810" s="69"/>
    </row>
    <row r="10811" spans="2:2">
      <c r="B10811" s="69"/>
    </row>
    <row r="10812" spans="2:2">
      <c r="B10812" s="69"/>
    </row>
    <row r="10813" spans="2:2">
      <c r="B10813" s="69"/>
    </row>
    <row r="10814" spans="2:2">
      <c r="B10814" s="69"/>
    </row>
    <row r="10815" spans="2:2">
      <c r="B10815" s="69"/>
    </row>
    <row r="10816" spans="2:2">
      <c r="B10816" s="69"/>
    </row>
    <row r="10817" spans="2:2">
      <c r="B10817" s="69"/>
    </row>
    <row r="10818" spans="2:2">
      <c r="B10818" s="69"/>
    </row>
    <row r="10819" spans="2:2">
      <c r="B10819" s="69"/>
    </row>
    <row r="10820" spans="2:2">
      <c r="B10820" s="69"/>
    </row>
    <row r="10821" spans="2:2">
      <c r="B10821" s="69"/>
    </row>
    <row r="10822" spans="2:2">
      <c r="B10822" s="69"/>
    </row>
    <row r="10823" spans="2:2">
      <c r="B10823" s="69"/>
    </row>
    <row r="10824" spans="2:2">
      <c r="B10824" s="69"/>
    </row>
    <row r="10825" spans="2:2">
      <c r="B10825" s="69"/>
    </row>
    <row r="10826" spans="2:2">
      <c r="B10826" s="69"/>
    </row>
    <row r="10827" spans="2:2">
      <c r="B10827" s="69"/>
    </row>
    <row r="10828" spans="2:2">
      <c r="B10828" s="69"/>
    </row>
    <row r="10829" spans="2:2">
      <c r="B10829" s="69"/>
    </row>
    <row r="10830" spans="2:2">
      <c r="B10830" s="69"/>
    </row>
    <row r="10831" spans="2:2">
      <c r="B10831" s="69"/>
    </row>
    <row r="10832" spans="2:2">
      <c r="B10832" s="69"/>
    </row>
    <row r="10833" spans="2:2">
      <c r="B10833" s="69"/>
    </row>
    <row r="10834" spans="2:2">
      <c r="B10834" s="69"/>
    </row>
    <row r="10835" spans="2:2">
      <c r="B10835" s="69"/>
    </row>
    <row r="10836" spans="2:2">
      <c r="B10836" s="69"/>
    </row>
    <row r="10837" spans="2:2">
      <c r="B10837" s="69"/>
    </row>
    <row r="10838" spans="2:2">
      <c r="B10838" s="69"/>
    </row>
    <row r="10839" spans="2:2">
      <c r="B10839" s="69"/>
    </row>
    <row r="10840" spans="2:2">
      <c r="B10840" s="69"/>
    </row>
    <row r="10841" spans="2:2">
      <c r="B10841" s="69"/>
    </row>
    <row r="10842" spans="2:2">
      <c r="B10842" s="69"/>
    </row>
    <row r="10843" spans="2:2">
      <c r="B10843" s="69"/>
    </row>
    <row r="10844" spans="2:2">
      <c r="B10844" s="69"/>
    </row>
    <row r="10845" spans="2:2">
      <c r="B10845" s="69"/>
    </row>
    <row r="10846" spans="2:2">
      <c r="B10846" s="69"/>
    </row>
    <row r="10847" spans="2:2">
      <c r="B10847" s="69"/>
    </row>
    <row r="10848" spans="2:2">
      <c r="B10848" s="69"/>
    </row>
    <row r="10849" spans="2:2">
      <c r="B10849" s="69"/>
    </row>
    <row r="10850" spans="2:2">
      <c r="B10850" s="69"/>
    </row>
    <row r="10851" spans="2:2">
      <c r="B10851" s="69"/>
    </row>
    <row r="10852" spans="2:2">
      <c r="B10852" s="69"/>
    </row>
    <row r="10853" spans="2:2">
      <c r="B10853" s="69"/>
    </row>
    <row r="10854" spans="2:2">
      <c r="B10854" s="69"/>
    </row>
    <row r="10855" spans="2:2">
      <c r="B10855" s="69"/>
    </row>
    <row r="10856" spans="2:2">
      <c r="B10856" s="69"/>
    </row>
    <row r="10857" spans="2:2">
      <c r="B10857" s="69"/>
    </row>
    <row r="10858" spans="2:2">
      <c r="B10858" s="69"/>
    </row>
    <row r="10859" spans="2:2">
      <c r="B10859" s="69"/>
    </row>
    <row r="10860" spans="2:2">
      <c r="B10860" s="69"/>
    </row>
    <row r="10861" spans="2:2">
      <c r="B10861" s="69"/>
    </row>
    <row r="10862" spans="2:2">
      <c r="B10862" s="69"/>
    </row>
    <row r="10863" spans="2:2">
      <c r="B10863" s="69"/>
    </row>
    <row r="10864" spans="2:2">
      <c r="B10864" s="69"/>
    </row>
    <row r="10865" spans="2:2">
      <c r="B10865" s="69"/>
    </row>
    <row r="10866" spans="2:2">
      <c r="B10866" s="69"/>
    </row>
    <row r="10867" spans="2:2">
      <c r="B10867" s="69"/>
    </row>
    <row r="10868" spans="2:2">
      <c r="B10868" s="69"/>
    </row>
    <row r="10869" spans="2:2">
      <c r="B10869" s="69"/>
    </row>
    <row r="10870" spans="2:2">
      <c r="B10870" s="69"/>
    </row>
    <row r="10871" spans="2:2">
      <c r="B10871" s="69"/>
    </row>
    <row r="10872" spans="2:2">
      <c r="B10872" s="69"/>
    </row>
    <row r="10873" spans="2:2">
      <c r="B10873" s="69"/>
    </row>
    <row r="10874" spans="2:2">
      <c r="B10874" s="69"/>
    </row>
    <row r="10875" spans="2:2">
      <c r="B10875" s="69"/>
    </row>
    <row r="10876" spans="2:2">
      <c r="B10876" s="69"/>
    </row>
    <row r="10877" spans="2:2">
      <c r="B10877" s="69"/>
    </row>
    <row r="10878" spans="2:2">
      <c r="B10878" s="69"/>
    </row>
    <row r="10879" spans="2:2">
      <c r="B10879" s="69"/>
    </row>
    <row r="10880" spans="2:2">
      <c r="B10880" s="69"/>
    </row>
    <row r="10881" spans="2:2">
      <c r="B10881" s="69"/>
    </row>
    <row r="10882" spans="2:2">
      <c r="B10882" s="69"/>
    </row>
    <row r="10883" spans="2:2">
      <c r="B10883" s="69"/>
    </row>
    <row r="10884" spans="2:2">
      <c r="B10884" s="69"/>
    </row>
    <row r="10885" spans="2:2">
      <c r="B10885" s="69"/>
    </row>
    <row r="10886" spans="2:2">
      <c r="B10886" s="69"/>
    </row>
    <row r="10887" spans="2:2">
      <c r="B10887" s="69"/>
    </row>
    <row r="10888" spans="2:2">
      <c r="B10888" s="69"/>
    </row>
    <row r="10889" spans="2:2">
      <c r="B10889" s="69"/>
    </row>
    <row r="10890" spans="2:2">
      <c r="B10890" s="69"/>
    </row>
    <row r="10891" spans="2:2">
      <c r="B10891" s="69"/>
    </row>
    <row r="10892" spans="2:2">
      <c r="B10892" s="69"/>
    </row>
    <row r="10893" spans="2:2">
      <c r="B10893" s="69"/>
    </row>
    <row r="10894" spans="2:2">
      <c r="B10894" s="69"/>
    </row>
    <row r="10895" spans="2:2">
      <c r="B10895" s="69"/>
    </row>
    <row r="10896" spans="2:2">
      <c r="B10896" s="69"/>
    </row>
    <row r="10897" spans="2:2">
      <c r="B10897" s="69"/>
    </row>
    <row r="10898" spans="2:2">
      <c r="B10898" s="69"/>
    </row>
    <row r="10899" spans="2:2">
      <c r="B10899" s="69"/>
    </row>
    <row r="10900" spans="2:2">
      <c r="B10900" s="69"/>
    </row>
    <row r="10901" spans="2:2">
      <c r="B10901" s="69"/>
    </row>
    <row r="10902" spans="2:2">
      <c r="B10902" s="69"/>
    </row>
    <row r="10903" spans="2:2">
      <c r="B10903" s="69"/>
    </row>
    <row r="10904" spans="2:2">
      <c r="B10904" s="69"/>
    </row>
    <row r="10905" spans="2:2">
      <c r="B10905" s="69"/>
    </row>
    <row r="10906" spans="2:2">
      <c r="B10906" s="69"/>
    </row>
    <row r="10907" spans="2:2">
      <c r="B10907" s="69"/>
    </row>
    <row r="10908" spans="2:2">
      <c r="B10908" s="69"/>
    </row>
    <row r="10909" spans="2:2">
      <c r="B10909" s="69"/>
    </row>
    <row r="10910" spans="2:2">
      <c r="B10910" s="69"/>
    </row>
    <row r="10911" spans="2:2">
      <c r="B10911" s="69"/>
    </row>
    <row r="10912" spans="2:2">
      <c r="B10912" s="69"/>
    </row>
    <row r="10913" spans="2:2">
      <c r="B10913" s="69"/>
    </row>
    <row r="10914" spans="2:2">
      <c r="B10914" s="69"/>
    </row>
    <row r="10915" spans="2:2">
      <c r="B10915" s="69"/>
    </row>
    <row r="10916" spans="2:2">
      <c r="B10916" s="69"/>
    </row>
    <row r="10917" spans="2:2">
      <c r="B10917" s="69"/>
    </row>
    <row r="10918" spans="2:2">
      <c r="B10918" s="69"/>
    </row>
    <row r="10919" spans="2:2">
      <c r="B10919" s="69"/>
    </row>
    <row r="10920" spans="2:2">
      <c r="B10920" s="69"/>
    </row>
    <row r="10921" spans="2:2">
      <c r="B10921" s="69"/>
    </row>
    <row r="10922" spans="2:2">
      <c r="B10922" s="69"/>
    </row>
    <row r="10923" spans="2:2">
      <c r="B10923" s="69"/>
    </row>
    <row r="10924" spans="2:2">
      <c r="B10924" s="69"/>
    </row>
    <row r="10925" spans="2:2">
      <c r="B10925" s="69"/>
    </row>
    <row r="10926" spans="2:2">
      <c r="B10926" s="69"/>
    </row>
    <row r="10927" spans="2:2">
      <c r="B10927" s="69"/>
    </row>
    <row r="10928" spans="2:2">
      <c r="B10928" s="69"/>
    </row>
    <row r="10929" spans="2:2">
      <c r="B10929" s="69"/>
    </row>
    <row r="10930" spans="2:2">
      <c r="B10930" s="69"/>
    </row>
    <row r="10931" spans="2:2">
      <c r="B10931" s="69"/>
    </row>
    <row r="10932" spans="2:2">
      <c r="B10932" s="69"/>
    </row>
    <row r="10933" spans="2:2">
      <c r="B10933" s="69"/>
    </row>
    <row r="10934" spans="2:2">
      <c r="B10934" s="69"/>
    </row>
    <row r="10935" spans="2:2">
      <c r="B10935" s="69"/>
    </row>
    <row r="10936" spans="2:2">
      <c r="B10936" s="69"/>
    </row>
    <row r="10937" spans="2:2">
      <c r="B10937" s="69"/>
    </row>
    <row r="10938" spans="2:2">
      <c r="B10938" s="69"/>
    </row>
    <row r="10939" spans="2:2">
      <c r="B10939" s="69"/>
    </row>
    <row r="10940" spans="2:2">
      <c r="B10940" s="69"/>
    </row>
    <row r="10941" spans="2:2">
      <c r="B10941" s="69"/>
    </row>
    <row r="10942" spans="2:2">
      <c r="B10942" s="69"/>
    </row>
    <row r="10943" spans="2:2">
      <c r="B10943" s="69"/>
    </row>
    <row r="10944" spans="2:2">
      <c r="B10944" s="69"/>
    </row>
    <row r="10945" spans="2:2">
      <c r="B10945" s="69"/>
    </row>
    <row r="10946" spans="2:2">
      <c r="B10946" s="69"/>
    </row>
    <row r="10947" spans="2:2">
      <c r="B10947" s="69"/>
    </row>
    <row r="10948" spans="2:2">
      <c r="B10948" s="69"/>
    </row>
    <row r="10949" spans="2:2">
      <c r="B10949" s="69"/>
    </row>
    <row r="10950" spans="2:2">
      <c r="B10950" s="69"/>
    </row>
    <row r="10951" spans="2:2">
      <c r="B10951" s="69"/>
    </row>
    <row r="10952" spans="2:2">
      <c r="B10952" s="69"/>
    </row>
    <row r="10953" spans="2:2">
      <c r="B10953" s="69"/>
    </row>
    <row r="10954" spans="2:2">
      <c r="B10954" s="69"/>
    </row>
    <row r="10955" spans="2:2">
      <c r="B10955" s="69"/>
    </row>
    <row r="10956" spans="2:2">
      <c r="B10956" s="69"/>
    </row>
    <row r="10957" spans="2:2">
      <c r="B10957" s="69"/>
    </row>
    <row r="10958" spans="2:2">
      <c r="B10958" s="69"/>
    </row>
    <row r="10959" spans="2:2">
      <c r="B10959" s="69"/>
    </row>
    <row r="10960" spans="2:2">
      <c r="B10960" s="69"/>
    </row>
    <row r="10961" spans="2:2">
      <c r="B10961" s="69"/>
    </row>
    <row r="10962" spans="2:2">
      <c r="B10962" s="69"/>
    </row>
    <row r="10963" spans="2:2">
      <c r="B10963" s="69"/>
    </row>
    <row r="10964" spans="2:2">
      <c r="B10964" s="69"/>
    </row>
    <row r="10965" spans="2:2">
      <c r="B10965" s="69"/>
    </row>
    <row r="10966" spans="2:2">
      <c r="B10966" s="69"/>
    </row>
    <row r="10967" spans="2:2">
      <c r="B10967" s="69"/>
    </row>
    <row r="10968" spans="2:2">
      <c r="B10968" s="69"/>
    </row>
    <row r="10969" spans="2:2">
      <c r="B10969" s="69"/>
    </row>
    <row r="10970" spans="2:2">
      <c r="B10970" s="69"/>
    </row>
    <row r="10971" spans="2:2">
      <c r="B10971" s="69"/>
    </row>
    <row r="10972" spans="2:2">
      <c r="B10972" s="69"/>
    </row>
    <row r="10973" spans="2:2">
      <c r="B10973" s="69"/>
    </row>
    <row r="10974" spans="2:2">
      <c r="B10974" s="69"/>
    </row>
    <row r="10975" spans="2:2">
      <c r="B10975" s="69"/>
    </row>
    <row r="10976" spans="2:2">
      <c r="B10976" s="69"/>
    </row>
    <row r="10977" spans="2:2">
      <c r="B10977" s="69"/>
    </row>
    <row r="10978" spans="2:2">
      <c r="B10978" s="69"/>
    </row>
    <row r="10979" spans="2:2">
      <c r="B10979" s="69"/>
    </row>
    <row r="10980" spans="2:2">
      <c r="B10980" s="69"/>
    </row>
    <row r="10981" spans="2:2">
      <c r="B10981" s="69"/>
    </row>
    <row r="10982" spans="2:2">
      <c r="B10982" s="69"/>
    </row>
    <row r="10983" spans="2:2">
      <c r="B10983" s="69"/>
    </row>
    <row r="10984" spans="2:2">
      <c r="B10984" s="69"/>
    </row>
    <row r="10985" spans="2:2">
      <c r="B10985" s="69"/>
    </row>
    <row r="10986" spans="2:2">
      <c r="B10986" s="69"/>
    </row>
    <row r="10987" spans="2:2">
      <c r="B10987" s="69"/>
    </row>
    <row r="10988" spans="2:2">
      <c r="B10988" s="69"/>
    </row>
    <row r="10989" spans="2:2">
      <c r="B10989" s="69"/>
    </row>
    <row r="10990" spans="2:2">
      <c r="B10990" s="69"/>
    </row>
    <row r="10991" spans="2:2">
      <c r="B10991" s="69"/>
    </row>
    <row r="10992" spans="2:2">
      <c r="B10992" s="69"/>
    </row>
    <row r="10993" spans="2:2">
      <c r="B10993" s="69"/>
    </row>
    <row r="10994" spans="2:2">
      <c r="B10994" s="69"/>
    </row>
    <row r="10995" spans="2:2">
      <c r="B10995" s="69"/>
    </row>
    <row r="10996" spans="2:2">
      <c r="B10996" s="69"/>
    </row>
    <row r="10997" spans="2:2">
      <c r="B10997" s="69"/>
    </row>
    <row r="10998" spans="2:2">
      <c r="B10998" s="69"/>
    </row>
    <row r="10999" spans="2:2">
      <c r="B10999" s="69"/>
    </row>
    <row r="11000" spans="2:2">
      <c r="B11000" s="69"/>
    </row>
    <row r="11001" spans="2:2">
      <c r="B11001" s="69"/>
    </row>
    <row r="11002" spans="2:2">
      <c r="B11002" s="69"/>
    </row>
    <row r="11003" spans="2:2">
      <c r="B11003" s="69"/>
    </row>
    <row r="11004" spans="2:2">
      <c r="B11004" s="69"/>
    </row>
    <row r="11005" spans="2:2">
      <c r="B11005" s="69"/>
    </row>
    <row r="11006" spans="2:2">
      <c r="B11006" s="69"/>
    </row>
    <row r="11007" spans="2:2">
      <c r="B11007" s="69"/>
    </row>
    <row r="11008" spans="2:2">
      <c r="B11008" s="69"/>
    </row>
    <row r="11009" spans="2:2">
      <c r="B11009" s="69"/>
    </row>
    <row r="11010" spans="2:2">
      <c r="B11010" s="69"/>
    </row>
    <row r="11011" spans="2:2">
      <c r="B11011" s="69"/>
    </row>
    <row r="11012" spans="2:2">
      <c r="B11012" s="69"/>
    </row>
    <row r="11013" spans="2:2">
      <c r="B11013" s="69"/>
    </row>
    <row r="11014" spans="2:2">
      <c r="B11014" s="69"/>
    </row>
    <row r="11015" spans="2:2">
      <c r="B11015" s="69"/>
    </row>
    <row r="11016" spans="2:2">
      <c r="B11016" s="69"/>
    </row>
    <row r="11017" spans="2:2">
      <c r="B11017" s="69"/>
    </row>
    <row r="11018" spans="2:2">
      <c r="B11018" s="69"/>
    </row>
    <row r="11019" spans="2:2">
      <c r="B11019" s="69"/>
    </row>
    <row r="11020" spans="2:2">
      <c r="B11020" s="69"/>
    </row>
    <row r="11021" spans="2:2">
      <c r="B11021" s="69"/>
    </row>
    <row r="11022" spans="2:2">
      <c r="B11022" s="69"/>
    </row>
    <row r="11023" spans="2:2">
      <c r="B11023" s="69"/>
    </row>
    <row r="11024" spans="2:2">
      <c r="B11024" s="69"/>
    </row>
    <row r="11025" spans="2:2">
      <c r="B11025" s="69"/>
    </row>
    <row r="11026" spans="2:2">
      <c r="B11026" s="69"/>
    </row>
    <row r="11027" spans="2:2">
      <c r="B11027" s="69"/>
    </row>
    <row r="11028" spans="2:2">
      <c r="B11028" s="69"/>
    </row>
    <row r="11029" spans="2:2">
      <c r="B11029" s="69"/>
    </row>
    <row r="11030" spans="2:2">
      <c r="B11030" s="69"/>
    </row>
    <row r="11031" spans="2:2">
      <c r="B11031" s="69"/>
    </row>
    <row r="11032" spans="2:2">
      <c r="B11032" s="69"/>
    </row>
    <row r="11033" spans="2:2">
      <c r="B11033" s="69"/>
    </row>
    <row r="11034" spans="2:2">
      <c r="B11034" s="69"/>
    </row>
    <row r="11035" spans="2:2">
      <c r="B11035" s="69"/>
    </row>
    <row r="11036" spans="2:2">
      <c r="B11036" s="69"/>
    </row>
    <row r="11037" spans="2:2">
      <c r="B11037" s="69"/>
    </row>
    <row r="11038" spans="2:2">
      <c r="B11038" s="69"/>
    </row>
    <row r="11039" spans="2:2">
      <c r="B11039" s="69"/>
    </row>
    <row r="11040" spans="2:2">
      <c r="B11040" s="69"/>
    </row>
    <row r="11041" spans="2:2">
      <c r="B11041" s="69"/>
    </row>
    <row r="11042" spans="2:2">
      <c r="B11042" s="69"/>
    </row>
    <row r="11043" spans="2:2">
      <c r="B11043" s="69"/>
    </row>
    <row r="11044" spans="2:2">
      <c r="B11044" s="69"/>
    </row>
    <row r="11045" spans="2:2">
      <c r="B11045" s="69"/>
    </row>
    <row r="11046" spans="2:2">
      <c r="B11046" s="69"/>
    </row>
    <row r="11047" spans="2:2">
      <c r="B11047" s="69"/>
    </row>
    <row r="11048" spans="2:2">
      <c r="B11048" s="69"/>
    </row>
    <row r="11049" spans="2:2">
      <c r="B11049" s="69"/>
    </row>
    <row r="11050" spans="2:2">
      <c r="B11050" s="69"/>
    </row>
    <row r="11051" spans="2:2">
      <c r="B11051" s="69"/>
    </row>
    <row r="11052" spans="2:2">
      <c r="B11052" s="69"/>
    </row>
    <row r="11053" spans="2:2">
      <c r="B11053" s="69"/>
    </row>
    <row r="11054" spans="2:2">
      <c r="B11054" s="69"/>
    </row>
    <row r="11055" spans="2:2">
      <c r="B11055" s="69"/>
    </row>
    <row r="11056" spans="2:2">
      <c r="B11056" s="69"/>
    </row>
    <row r="11057" spans="2:2">
      <c r="B11057" s="69"/>
    </row>
    <row r="11058" spans="2:2">
      <c r="B11058" s="69"/>
    </row>
    <row r="11059" spans="2:2">
      <c r="B11059" s="69"/>
    </row>
    <row r="11060" spans="2:2">
      <c r="B11060" s="69"/>
    </row>
    <row r="11061" spans="2:2">
      <c r="B11061" s="69"/>
    </row>
    <row r="11062" spans="2:2">
      <c r="B11062" s="69"/>
    </row>
    <row r="11063" spans="2:2">
      <c r="B11063" s="69"/>
    </row>
    <row r="11064" spans="2:2">
      <c r="B11064" s="69"/>
    </row>
    <row r="11065" spans="2:2">
      <c r="B11065" s="69"/>
    </row>
    <row r="11066" spans="2:2">
      <c r="B11066" s="69"/>
    </row>
    <row r="11067" spans="2:2">
      <c r="B11067" s="69"/>
    </row>
    <row r="11068" spans="2:2">
      <c r="B11068" s="69"/>
    </row>
    <row r="11069" spans="2:2">
      <c r="B11069" s="69"/>
    </row>
    <row r="11070" spans="2:2">
      <c r="B11070" s="69"/>
    </row>
    <row r="11071" spans="2:2">
      <c r="B11071" s="69"/>
    </row>
    <row r="11072" spans="2:2">
      <c r="B11072" s="69"/>
    </row>
    <row r="11073" spans="2:2">
      <c r="B11073" s="69"/>
    </row>
    <row r="11074" spans="2:2">
      <c r="B11074" s="69"/>
    </row>
    <row r="11075" spans="2:2">
      <c r="B11075" s="69"/>
    </row>
    <row r="11076" spans="2:2">
      <c r="B11076" s="69"/>
    </row>
    <row r="11077" spans="2:2">
      <c r="B11077" s="69"/>
    </row>
    <row r="11078" spans="2:2">
      <c r="B11078" s="69"/>
    </row>
    <row r="11079" spans="2:2">
      <c r="B11079" s="69"/>
    </row>
    <row r="11080" spans="2:2">
      <c r="B11080" s="69"/>
    </row>
    <row r="11081" spans="2:2">
      <c r="B11081" s="69"/>
    </row>
    <row r="11082" spans="2:2">
      <c r="B11082" s="69"/>
    </row>
    <row r="11083" spans="2:2">
      <c r="B11083" s="69"/>
    </row>
    <row r="11084" spans="2:2">
      <c r="B11084" s="69"/>
    </row>
    <row r="11085" spans="2:2">
      <c r="B11085" s="69"/>
    </row>
    <row r="11086" spans="2:2">
      <c r="B11086" s="69"/>
    </row>
    <row r="11087" spans="2:2">
      <c r="B11087" s="69"/>
    </row>
    <row r="11088" spans="2:2">
      <c r="B11088" s="69"/>
    </row>
    <row r="11089" spans="2:2">
      <c r="B11089" s="69"/>
    </row>
    <row r="11090" spans="2:2">
      <c r="B11090" s="69"/>
    </row>
    <row r="11091" spans="2:2">
      <c r="B11091" s="69"/>
    </row>
    <row r="11092" spans="2:2">
      <c r="B11092" s="69"/>
    </row>
    <row r="11093" spans="2:2">
      <c r="B11093" s="69"/>
    </row>
    <row r="11094" spans="2:2">
      <c r="B11094" s="69"/>
    </row>
    <row r="11095" spans="2:2">
      <c r="B11095" s="69"/>
    </row>
    <row r="11096" spans="2:2">
      <c r="B11096" s="69"/>
    </row>
    <row r="11097" spans="2:2">
      <c r="B11097" s="69"/>
    </row>
    <row r="11098" spans="2:2">
      <c r="B11098" s="69"/>
    </row>
    <row r="11099" spans="2:2">
      <c r="B11099" s="69"/>
    </row>
    <row r="11100" spans="2:2">
      <c r="B11100" s="69"/>
    </row>
    <row r="11101" spans="2:2">
      <c r="B11101" s="69"/>
    </row>
    <row r="11102" spans="2:2">
      <c r="B11102" s="69"/>
    </row>
    <row r="11103" spans="2:2">
      <c r="B11103" s="69"/>
    </row>
    <row r="11104" spans="2:2">
      <c r="B11104" s="69"/>
    </row>
    <row r="11105" spans="2:2">
      <c r="B11105" s="69"/>
    </row>
    <row r="11106" spans="2:2">
      <c r="B11106" s="69"/>
    </row>
    <row r="11107" spans="2:2">
      <c r="B11107" s="69"/>
    </row>
    <row r="11108" spans="2:2">
      <c r="B11108" s="69"/>
    </row>
    <row r="11109" spans="2:2">
      <c r="B11109" s="69"/>
    </row>
    <row r="11110" spans="2:2">
      <c r="B11110" s="69"/>
    </row>
    <row r="11111" spans="2:2">
      <c r="B11111" s="69"/>
    </row>
    <row r="11112" spans="2:2">
      <c r="B11112" s="69"/>
    </row>
    <row r="11113" spans="2:2">
      <c r="B11113" s="69"/>
    </row>
    <row r="11114" spans="2:2">
      <c r="B11114" s="69"/>
    </row>
    <row r="11115" spans="2:2">
      <c r="B11115" s="69"/>
    </row>
    <row r="11116" spans="2:2">
      <c r="B11116" s="69"/>
    </row>
    <row r="11117" spans="2:2">
      <c r="B11117" s="69"/>
    </row>
    <row r="11118" spans="2:2">
      <c r="B11118" s="69"/>
    </row>
    <row r="11119" spans="2:2">
      <c r="B11119" s="69"/>
    </row>
    <row r="11120" spans="2:2">
      <c r="B11120" s="69"/>
    </row>
    <row r="11121" spans="2:2">
      <c r="B11121" s="69"/>
    </row>
    <row r="11122" spans="2:2">
      <c r="B11122" s="69"/>
    </row>
    <row r="11123" spans="2:2">
      <c r="B11123" s="69"/>
    </row>
    <row r="11124" spans="2:2">
      <c r="B11124" s="69"/>
    </row>
    <row r="11125" spans="2:2">
      <c r="B11125" s="69"/>
    </row>
    <row r="11126" spans="2:2">
      <c r="B11126" s="69"/>
    </row>
    <row r="11127" spans="2:2">
      <c r="B11127" s="69"/>
    </row>
    <row r="11128" spans="2:2">
      <c r="B11128" s="69"/>
    </row>
    <row r="11129" spans="2:2">
      <c r="B11129" s="69"/>
    </row>
    <row r="11130" spans="2:2">
      <c r="B11130" s="69"/>
    </row>
    <row r="11131" spans="2:2">
      <c r="B11131" s="69"/>
    </row>
    <row r="11132" spans="2:2">
      <c r="B11132" s="69"/>
    </row>
    <row r="11133" spans="2:2">
      <c r="B11133" s="69"/>
    </row>
    <row r="11134" spans="2:2">
      <c r="B11134" s="69"/>
    </row>
    <row r="11135" spans="2:2">
      <c r="B11135" s="69"/>
    </row>
    <row r="11136" spans="2:2">
      <c r="B11136" s="69"/>
    </row>
    <row r="11137" spans="2:2">
      <c r="B11137" s="69"/>
    </row>
    <row r="11138" spans="2:2">
      <c r="B11138" s="69"/>
    </row>
    <row r="11139" spans="2:2">
      <c r="B11139" s="69"/>
    </row>
    <row r="11140" spans="2:2">
      <c r="B11140" s="69"/>
    </row>
    <row r="11141" spans="2:2">
      <c r="B11141" s="69"/>
    </row>
    <row r="11142" spans="2:2">
      <c r="B11142" s="69"/>
    </row>
    <row r="11143" spans="2:2">
      <c r="B11143" s="69"/>
    </row>
    <row r="11144" spans="2:2">
      <c r="B11144" s="69"/>
    </row>
    <row r="11145" spans="2:2">
      <c r="B11145" s="69"/>
    </row>
    <row r="11146" spans="2:2">
      <c r="B11146" s="69"/>
    </row>
    <row r="11147" spans="2:2">
      <c r="B11147" s="69"/>
    </row>
    <row r="11148" spans="2:2">
      <c r="B11148" s="69"/>
    </row>
    <row r="11149" spans="2:2">
      <c r="B11149" s="69"/>
    </row>
    <row r="11150" spans="2:2">
      <c r="B11150" s="69"/>
    </row>
    <row r="11151" spans="2:2">
      <c r="B11151" s="69"/>
    </row>
    <row r="11152" spans="2:2">
      <c r="B11152" s="69"/>
    </row>
    <row r="11153" spans="2:2">
      <c r="B11153" s="69"/>
    </row>
    <row r="11154" spans="2:2">
      <c r="B11154" s="69"/>
    </row>
    <row r="11155" spans="2:2">
      <c r="B11155" s="69"/>
    </row>
    <row r="11156" spans="2:2">
      <c r="B11156" s="69"/>
    </row>
    <row r="11157" spans="2:2">
      <c r="B11157" s="69"/>
    </row>
    <row r="11158" spans="2:2">
      <c r="B11158" s="69"/>
    </row>
    <row r="11159" spans="2:2">
      <c r="B11159" s="69"/>
    </row>
    <row r="11160" spans="2:2">
      <c r="B11160" s="69"/>
    </row>
    <row r="11161" spans="2:2">
      <c r="B11161" s="69"/>
    </row>
    <row r="11162" spans="2:2">
      <c r="B11162" s="69"/>
    </row>
    <row r="11163" spans="2:2">
      <c r="B11163" s="69"/>
    </row>
    <row r="11164" spans="2:2">
      <c r="B11164" s="69"/>
    </row>
    <row r="11165" spans="2:2">
      <c r="B11165" s="69"/>
    </row>
    <row r="11166" spans="2:2">
      <c r="B11166" s="69"/>
    </row>
    <row r="11167" spans="2:2">
      <c r="B11167" s="69"/>
    </row>
    <row r="11168" spans="2:2">
      <c r="B11168" s="69"/>
    </row>
    <row r="11169" spans="2:2">
      <c r="B11169" s="69"/>
    </row>
    <row r="11170" spans="2:2">
      <c r="B11170" s="69"/>
    </row>
    <row r="11171" spans="2:2">
      <c r="B11171" s="69"/>
    </row>
    <row r="11172" spans="2:2">
      <c r="B11172" s="69"/>
    </row>
    <row r="11173" spans="2:2">
      <c r="B11173" s="69"/>
    </row>
    <row r="11174" spans="2:2">
      <c r="B11174" s="69"/>
    </row>
    <row r="11175" spans="2:2">
      <c r="B11175" s="69"/>
    </row>
    <row r="11176" spans="2:2">
      <c r="B11176" s="69"/>
    </row>
    <row r="11177" spans="2:2">
      <c r="B11177" s="69"/>
    </row>
    <row r="11178" spans="2:2">
      <c r="B11178" s="69"/>
    </row>
    <row r="11179" spans="2:2">
      <c r="B11179" s="69"/>
    </row>
    <row r="11180" spans="2:2">
      <c r="B11180" s="69"/>
    </row>
    <row r="11181" spans="2:2">
      <c r="B11181" s="69"/>
    </row>
    <row r="11182" spans="2:2">
      <c r="B11182" s="69"/>
    </row>
    <row r="11183" spans="2:2">
      <c r="B11183" s="69"/>
    </row>
    <row r="11184" spans="2:2">
      <c r="B11184" s="69"/>
    </row>
    <row r="11185" spans="2:2">
      <c r="B11185" s="69"/>
    </row>
    <row r="11186" spans="2:2">
      <c r="B11186" s="69"/>
    </row>
    <row r="11187" spans="2:2">
      <c r="B11187" s="69"/>
    </row>
    <row r="11188" spans="2:2">
      <c r="B11188" s="69"/>
    </row>
    <row r="11189" spans="2:2">
      <c r="B11189" s="69"/>
    </row>
    <row r="11190" spans="2:2">
      <c r="B11190" s="69"/>
    </row>
    <row r="11191" spans="2:2">
      <c r="B11191" s="69"/>
    </row>
    <row r="11192" spans="2:2">
      <c r="B11192" s="69"/>
    </row>
    <row r="11193" spans="2:2">
      <c r="B11193" s="69"/>
    </row>
    <row r="11194" spans="2:2">
      <c r="B11194" s="69"/>
    </row>
    <row r="11195" spans="2:2">
      <c r="B11195" s="69"/>
    </row>
    <row r="11196" spans="2:2">
      <c r="B11196" s="69"/>
    </row>
    <row r="11197" spans="2:2">
      <c r="B11197" s="69"/>
    </row>
    <row r="11198" spans="2:2">
      <c r="B11198" s="69"/>
    </row>
    <row r="11199" spans="2:2">
      <c r="B11199" s="69"/>
    </row>
    <row r="11200" spans="2:2">
      <c r="B11200" s="69"/>
    </row>
    <row r="11201" spans="2:2">
      <c r="B11201" s="69"/>
    </row>
    <row r="11202" spans="2:2">
      <c r="B11202" s="69"/>
    </row>
    <row r="11203" spans="2:2">
      <c r="B11203" s="69"/>
    </row>
    <row r="11204" spans="2:2">
      <c r="B11204" s="69"/>
    </row>
    <row r="11205" spans="2:2">
      <c r="B11205" s="69"/>
    </row>
    <row r="11206" spans="2:2">
      <c r="B11206" s="69"/>
    </row>
    <row r="11207" spans="2:2">
      <c r="B11207" s="69"/>
    </row>
    <row r="11208" spans="2:2">
      <c r="B11208" s="69"/>
    </row>
    <row r="11209" spans="2:2">
      <c r="B11209" s="69"/>
    </row>
    <row r="11210" spans="2:2">
      <c r="B11210" s="69"/>
    </row>
    <row r="11211" spans="2:2">
      <c r="B11211" s="69"/>
    </row>
    <row r="11212" spans="2:2">
      <c r="B11212" s="69"/>
    </row>
    <row r="11213" spans="2:2">
      <c r="B11213" s="69"/>
    </row>
    <row r="11214" spans="2:2">
      <c r="B11214" s="69"/>
    </row>
    <row r="11215" spans="2:2">
      <c r="B11215" s="69"/>
    </row>
    <row r="11216" spans="2:2">
      <c r="B11216" s="69"/>
    </row>
    <row r="11217" spans="2:2">
      <c r="B11217" s="69"/>
    </row>
    <row r="11218" spans="2:2">
      <c r="B11218" s="69"/>
    </row>
    <row r="11219" spans="2:2">
      <c r="B11219" s="69"/>
    </row>
    <row r="11220" spans="2:2">
      <c r="B11220" s="69"/>
    </row>
    <row r="11221" spans="2:2">
      <c r="B11221" s="69"/>
    </row>
    <row r="11222" spans="2:2">
      <c r="B11222" s="69"/>
    </row>
    <row r="11223" spans="2:2">
      <c r="B11223" s="69"/>
    </row>
    <row r="11224" spans="2:2">
      <c r="B11224" s="69"/>
    </row>
    <row r="11225" spans="2:2">
      <c r="B11225" s="69"/>
    </row>
    <row r="11226" spans="2:2">
      <c r="B11226" s="69"/>
    </row>
    <row r="11227" spans="2:2">
      <c r="B11227" s="69"/>
    </row>
    <row r="11228" spans="2:2">
      <c r="B11228" s="69"/>
    </row>
    <row r="11229" spans="2:2">
      <c r="B11229" s="69"/>
    </row>
    <row r="11230" spans="2:2">
      <c r="B11230" s="69"/>
    </row>
    <row r="11231" spans="2:2">
      <c r="B11231" s="69"/>
    </row>
    <row r="11232" spans="2:2">
      <c r="B11232" s="69"/>
    </row>
    <row r="11233" spans="2:2">
      <c r="B11233" s="69"/>
    </row>
    <row r="11234" spans="2:2">
      <c r="B11234" s="69"/>
    </row>
    <row r="11235" spans="2:2">
      <c r="B11235" s="69"/>
    </row>
    <row r="11236" spans="2:2">
      <c r="B11236" s="69"/>
    </row>
    <row r="11237" spans="2:2">
      <c r="B11237" s="69"/>
    </row>
    <row r="11238" spans="2:2">
      <c r="B11238" s="69"/>
    </row>
    <row r="11239" spans="2:2">
      <c r="B11239" s="69"/>
    </row>
    <row r="11240" spans="2:2">
      <c r="B11240" s="69"/>
    </row>
    <row r="11241" spans="2:2">
      <c r="B11241" s="69"/>
    </row>
    <row r="11242" spans="2:2">
      <c r="B11242" s="69"/>
    </row>
    <row r="11243" spans="2:2">
      <c r="B11243" s="69"/>
    </row>
    <row r="11244" spans="2:2">
      <c r="B11244" s="69"/>
    </row>
    <row r="11245" spans="2:2">
      <c r="B11245" s="69"/>
    </row>
    <row r="11246" spans="2:2">
      <c r="B11246" s="69"/>
    </row>
    <row r="11247" spans="2:2">
      <c r="B11247" s="69"/>
    </row>
    <row r="11248" spans="2:2">
      <c r="B11248" s="69"/>
    </row>
    <row r="11249" spans="2:2">
      <c r="B11249" s="69"/>
    </row>
    <row r="11250" spans="2:2">
      <c r="B11250" s="69"/>
    </row>
    <row r="11251" spans="2:2">
      <c r="B11251" s="69"/>
    </row>
    <row r="11252" spans="2:2">
      <c r="B11252" s="69"/>
    </row>
    <row r="11253" spans="2:2">
      <c r="B11253" s="69"/>
    </row>
    <row r="11254" spans="2:2">
      <c r="B11254" s="69"/>
    </row>
    <row r="11255" spans="2:2">
      <c r="B11255" s="69"/>
    </row>
    <row r="11256" spans="2:2">
      <c r="B11256" s="69"/>
    </row>
    <row r="11257" spans="2:2">
      <c r="B11257" s="69"/>
    </row>
    <row r="11258" spans="2:2">
      <c r="B11258" s="69"/>
    </row>
    <row r="11259" spans="2:2">
      <c r="B11259" s="69"/>
    </row>
    <row r="11260" spans="2:2">
      <c r="B11260" s="69"/>
    </row>
    <row r="11261" spans="2:2">
      <c r="B11261" s="69"/>
    </row>
    <row r="11262" spans="2:2">
      <c r="B11262" s="69"/>
    </row>
    <row r="11263" spans="2:2">
      <c r="B11263" s="69"/>
    </row>
    <row r="11264" spans="2:2">
      <c r="B11264" s="69"/>
    </row>
    <row r="11265" spans="2:2">
      <c r="B11265" s="69"/>
    </row>
    <row r="11266" spans="2:2">
      <c r="B11266" s="69"/>
    </row>
    <row r="11267" spans="2:2">
      <c r="B11267" s="69"/>
    </row>
    <row r="11268" spans="2:2">
      <c r="B11268" s="69"/>
    </row>
    <row r="11269" spans="2:2">
      <c r="B11269" s="69"/>
    </row>
    <row r="11270" spans="2:2">
      <c r="B11270" s="69"/>
    </row>
    <row r="11271" spans="2:2">
      <c r="B11271" s="69"/>
    </row>
    <row r="11272" spans="2:2">
      <c r="B11272" s="69"/>
    </row>
    <row r="11273" spans="2:2">
      <c r="B11273" s="69"/>
    </row>
    <row r="11274" spans="2:2">
      <c r="B11274" s="69"/>
    </row>
    <row r="11275" spans="2:2">
      <c r="B11275" s="69"/>
    </row>
    <row r="11276" spans="2:2">
      <c r="B11276" s="69"/>
    </row>
    <row r="11277" spans="2:2">
      <c r="B11277" s="69"/>
    </row>
    <row r="11278" spans="2:2">
      <c r="B11278" s="69"/>
    </row>
    <row r="11279" spans="2:2">
      <c r="B11279" s="69"/>
    </row>
    <row r="11280" spans="2:2">
      <c r="B11280" s="69"/>
    </row>
    <row r="11281" spans="2:2">
      <c r="B11281" s="69"/>
    </row>
    <row r="11282" spans="2:2">
      <c r="B11282" s="69"/>
    </row>
    <row r="11283" spans="2:2">
      <c r="B11283" s="69"/>
    </row>
    <row r="11284" spans="2:2">
      <c r="B11284" s="69"/>
    </row>
    <row r="11285" spans="2:2">
      <c r="B11285" s="69"/>
    </row>
    <row r="11286" spans="2:2">
      <c r="B11286" s="69"/>
    </row>
    <row r="11287" spans="2:2">
      <c r="B11287" s="69"/>
    </row>
    <row r="11288" spans="2:2">
      <c r="B11288" s="69"/>
    </row>
    <row r="11289" spans="2:2">
      <c r="B11289" s="69"/>
    </row>
    <row r="11290" spans="2:2">
      <c r="B11290" s="69"/>
    </row>
    <row r="11291" spans="2:2">
      <c r="B11291" s="69"/>
    </row>
    <row r="11292" spans="2:2">
      <c r="B11292" s="69"/>
    </row>
    <row r="11293" spans="2:2">
      <c r="B11293" s="69"/>
    </row>
    <row r="11294" spans="2:2">
      <c r="B11294" s="69"/>
    </row>
    <row r="11295" spans="2:2">
      <c r="B11295" s="69"/>
    </row>
    <row r="11296" spans="2:2">
      <c r="B11296" s="69"/>
    </row>
    <row r="11297" spans="2:2">
      <c r="B11297" s="69"/>
    </row>
    <row r="11298" spans="2:2">
      <c r="B11298" s="69"/>
    </row>
    <row r="11299" spans="2:2">
      <c r="B11299" s="69"/>
    </row>
    <row r="11300" spans="2:2">
      <c r="B11300" s="69"/>
    </row>
    <row r="11301" spans="2:2">
      <c r="B11301" s="69"/>
    </row>
    <row r="11302" spans="2:2">
      <c r="B11302" s="69"/>
    </row>
    <row r="11303" spans="2:2">
      <c r="B11303" s="69"/>
    </row>
    <row r="11304" spans="2:2">
      <c r="B11304" s="69"/>
    </row>
    <row r="11305" spans="2:2">
      <c r="B11305" s="69"/>
    </row>
    <row r="11306" spans="2:2">
      <c r="B11306" s="69"/>
    </row>
    <row r="11307" spans="2:2">
      <c r="B11307" s="69"/>
    </row>
    <row r="11308" spans="2:2">
      <c r="B11308" s="69"/>
    </row>
    <row r="11309" spans="2:2">
      <c r="B11309" s="69"/>
    </row>
    <row r="11310" spans="2:2">
      <c r="B11310" s="69"/>
    </row>
    <row r="11311" spans="2:2">
      <c r="B11311" s="69"/>
    </row>
    <row r="11312" spans="2:2">
      <c r="B11312" s="69"/>
    </row>
    <row r="11313" spans="2:2">
      <c r="B11313" s="69"/>
    </row>
    <row r="11314" spans="2:2">
      <c r="B11314" s="69"/>
    </row>
    <row r="11315" spans="2:2">
      <c r="B11315" s="69"/>
    </row>
    <row r="11316" spans="2:2">
      <c r="B11316" s="69"/>
    </row>
    <row r="11317" spans="2:2">
      <c r="B11317" s="69"/>
    </row>
    <row r="11318" spans="2:2">
      <c r="B11318" s="69"/>
    </row>
    <row r="11319" spans="2:2">
      <c r="B11319" s="69"/>
    </row>
    <row r="11320" spans="2:2">
      <c r="B11320" s="69"/>
    </row>
    <row r="11321" spans="2:2">
      <c r="B11321" s="69"/>
    </row>
    <row r="11322" spans="2:2">
      <c r="B11322" s="69"/>
    </row>
    <row r="11323" spans="2:2">
      <c r="B11323" s="69"/>
    </row>
    <row r="11324" spans="2:2">
      <c r="B11324" s="69"/>
    </row>
    <row r="11325" spans="2:2">
      <c r="B11325" s="69"/>
    </row>
    <row r="11326" spans="2:2">
      <c r="B11326" s="69"/>
    </row>
    <row r="11327" spans="2:2">
      <c r="B11327" s="69"/>
    </row>
    <row r="11328" spans="2:2">
      <c r="B11328" s="69"/>
    </row>
    <row r="11329" spans="2:2">
      <c r="B11329" s="69"/>
    </row>
    <row r="11330" spans="2:2">
      <c r="B11330" s="69"/>
    </row>
    <row r="11331" spans="2:2">
      <c r="B11331" s="69"/>
    </row>
    <row r="11332" spans="2:2">
      <c r="B11332" s="69"/>
    </row>
    <row r="11333" spans="2:2">
      <c r="B11333" s="69"/>
    </row>
    <row r="11334" spans="2:2">
      <c r="B11334" s="69"/>
    </row>
    <row r="11335" spans="2:2">
      <c r="B11335" s="69"/>
    </row>
    <row r="11336" spans="2:2">
      <c r="B11336" s="69"/>
    </row>
    <row r="11337" spans="2:2">
      <c r="B11337" s="69"/>
    </row>
    <row r="11338" spans="2:2">
      <c r="B11338" s="69"/>
    </row>
    <row r="11339" spans="2:2">
      <c r="B11339" s="69"/>
    </row>
    <row r="11340" spans="2:2">
      <c r="B11340" s="69"/>
    </row>
    <row r="11341" spans="2:2">
      <c r="B11341" s="69"/>
    </row>
    <row r="11342" spans="2:2">
      <c r="B11342" s="69"/>
    </row>
    <row r="11343" spans="2:2">
      <c r="B11343" s="69"/>
    </row>
    <row r="11344" spans="2:2">
      <c r="B11344" s="69"/>
    </row>
    <row r="11345" spans="2:2">
      <c r="B11345" s="69"/>
    </row>
    <row r="11346" spans="2:2">
      <c r="B11346" s="69"/>
    </row>
    <row r="11347" spans="2:2">
      <c r="B11347" s="69"/>
    </row>
    <row r="11348" spans="2:2">
      <c r="B11348" s="69"/>
    </row>
    <row r="11349" spans="2:2">
      <c r="B11349" s="69"/>
    </row>
    <row r="11350" spans="2:2">
      <c r="B11350" s="69"/>
    </row>
    <row r="11351" spans="2:2">
      <c r="B11351" s="69"/>
    </row>
    <row r="11352" spans="2:2">
      <c r="B11352" s="69"/>
    </row>
    <row r="11353" spans="2:2">
      <c r="B11353" s="69"/>
    </row>
    <row r="11354" spans="2:2">
      <c r="B11354" s="69"/>
    </row>
    <row r="11355" spans="2:2">
      <c r="B11355" s="69"/>
    </row>
    <row r="11356" spans="2:2">
      <c r="B11356" s="69"/>
    </row>
    <row r="11357" spans="2:2">
      <c r="B11357" s="69"/>
    </row>
    <row r="11358" spans="2:2">
      <c r="B11358" s="69"/>
    </row>
    <row r="11359" spans="2:2">
      <c r="B11359" s="69"/>
    </row>
    <row r="11360" spans="2:2">
      <c r="B11360" s="69"/>
    </row>
    <row r="11361" spans="2:2">
      <c r="B11361" s="69"/>
    </row>
    <row r="11362" spans="2:2">
      <c r="B11362" s="69"/>
    </row>
    <row r="11363" spans="2:2">
      <c r="B11363" s="69"/>
    </row>
    <row r="11364" spans="2:2">
      <c r="B11364" s="69"/>
    </row>
    <row r="11365" spans="2:2">
      <c r="B11365" s="69"/>
    </row>
    <row r="11366" spans="2:2">
      <c r="B11366" s="69"/>
    </row>
    <row r="11367" spans="2:2">
      <c r="B11367" s="69"/>
    </row>
    <row r="11368" spans="2:2">
      <c r="B11368" s="69"/>
    </row>
    <row r="11369" spans="2:2">
      <c r="B11369" s="69"/>
    </row>
    <row r="11370" spans="2:2">
      <c r="B11370" s="69"/>
    </row>
    <row r="11371" spans="2:2">
      <c r="B11371" s="69"/>
    </row>
    <row r="11372" spans="2:2">
      <c r="B11372" s="69"/>
    </row>
    <row r="11373" spans="2:2">
      <c r="B11373" s="69"/>
    </row>
    <row r="11374" spans="2:2">
      <c r="B11374" s="69"/>
    </row>
    <row r="11375" spans="2:2">
      <c r="B11375" s="69"/>
    </row>
    <row r="11376" spans="2:2">
      <c r="B11376" s="69"/>
    </row>
    <row r="11377" spans="2:2">
      <c r="B11377" s="69"/>
    </row>
    <row r="11378" spans="2:2">
      <c r="B11378" s="69"/>
    </row>
    <row r="11379" spans="2:2">
      <c r="B11379" s="69"/>
    </row>
    <row r="11380" spans="2:2">
      <c r="B11380" s="69"/>
    </row>
    <row r="11381" spans="2:2">
      <c r="B11381" s="69"/>
    </row>
    <row r="11382" spans="2:2">
      <c r="B11382" s="69"/>
    </row>
    <row r="11383" spans="2:2">
      <c r="B11383" s="69"/>
    </row>
    <row r="11384" spans="2:2">
      <c r="B11384" s="69"/>
    </row>
    <row r="11385" spans="2:2">
      <c r="B11385" s="69"/>
    </row>
    <row r="11386" spans="2:2">
      <c r="B11386" s="69"/>
    </row>
    <row r="11387" spans="2:2">
      <c r="B11387" s="69"/>
    </row>
    <row r="11388" spans="2:2">
      <c r="B11388" s="69"/>
    </row>
    <row r="11389" spans="2:2">
      <c r="B11389" s="69"/>
    </row>
    <row r="11390" spans="2:2">
      <c r="B11390" s="69"/>
    </row>
    <row r="11391" spans="2:2">
      <c r="B11391" s="69"/>
    </row>
    <row r="11392" spans="2:2">
      <c r="B11392" s="69"/>
    </row>
    <row r="11393" spans="2:2">
      <c r="B11393" s="69"/>
    </row>
    <row r="11394" spans="2:2">
      <c r="B11394" s="69"/>
    </row>
    <row r="11395" spans="2:2">
      <c r="B11395" s="69"/>
    </row>
    <row r="11396" spans="2:2">
      <c r="B11396" s="69"/>
    </row>
    <row r="11397" spans="2:2">
      <c r="B11397" s="69"/>
    </row>
    <row r="11398" spans="2:2">
      <c r="B11398" s="69"/>
    </row>
    <row r="11399" spans="2:2">
      <c r="B11399" s="69"/>
    </row>
    <row r="11400" spans="2:2">
      <c r="B11400" s="69"/>
    </row>
    <row r="11401" spans="2:2">
      <c r="B11401" s="69"/>
    </row>
    <row r="11402" spans="2:2">
      <c r="B11402" s="69"/>
    </row>
    <row r="11403" spans="2:2">
      <c r="B11403" s="69"/>
    </row>
    <row r="11404" spans="2:2">
      <c r="B11404" s="69"/>
    </row>
    <row r="11405" spans="2:2">
      <c r="B11405" s="69"/>
    </row>
    <row r="11406" spans="2:2">
      <c r="B11406" s="69"/>
    </row>
    <row r="11407" spans="2:2">
      <c r="B11407" s="69"/>
    </row>
    <row r="11408" spans="2:2">
      <c r="B11408" s="69"/>
    </row>
    <row r="11409" spans="2:2">
      <c r="B11409" s="69"/>
    </row>
    <row r="11410" spans="2:2">
      <c r="B11410" s="69"/>
    </row>
    <row r="11411" spans="2:2">
      <c r="B11411" s="69"/>
    </row>
    <row r="11412" spans="2:2">
      <c r="B11412" s="69"/>
    </row>
    <row r="11413" spans="2:2">
      <c r="B11413" s="69"/>
    </row>
    <row r="11414" spans="2:2">
      <c r="B11414" s="69"/>
    </row>
    <row r="11415" spans="2:2">
      <c r="B11415" s="69"/>
    </row>
    <row r="11416" spans="2:2">
      <c r="B11416" s="69"/>
    </row>
    <row r="11417" spans="2:2">
      <c r="B11417" s="69"/>
    </row>
    <row r="11418" spans="2:2">
      <c r="B11418" s="69"/>
    </row>
    <row r="11419" spans="2:2">
      <c r="B11419" s="69"/>
    </row>
    <row r="11420" spans="2:2">
      <c r="B11420" s="69"/>
    </row>
    <row r="11421" spans="2:2">
      <c r="B11421" s="69"/>
    </row>
    <row r="11422" spans="2:2">
      <c r="B11422" s="69"/>
    </row>
    <row r="11423" spans="2:2">
      <c r="B11423" s="69"/>
    </row>
    <row r="11424" spans="2:2">
      <c r="B11424" s="69"/>
    </row>
    <row r="11425" spans="2:2">
      <c r="B11425" s="69"/>
    </row>
    <row r="11426" spans="2:2">
      <c r="B11426" s="69"/>
    </row>
    <row r="11427" spans="2:2">
      <c r="B11427" s="69"/>
    </row>
    <row r="11428" spans="2:2">
      <c r="B11428" s="69"/>
    </row>
    <row r="11429" spans="2:2">
      <c r="B11429" s="69"/>
    </row>
    <row r="11430" spans="2:2">
      <c r="B11430" s="69"/>
    </row>
    <row r="11431" spans="2:2">
      <c r="B11431" s="69"/>
    </row>
    <row r="11432" spans="2:2">
      <c r="B11432" s="69"/>
    </row>
    <row r="11433" spans="2:2">
      <c r="B11433" s="69"/>
    </row>
    <row r="11434" spans="2:2">
      <c r="B11434" s="69"/>
    </row>
    <row r="11435" spans="2:2">
      <c r="B11435" s="69"/>
    </row>
    <row r="11436" spans="2:2">
      <c r="B11436" s="69"/>
    </row>
    <row r="11437" spans="2:2">
      <c r="B11437" s="69"/>
    </row>
    <row r="11438" spans="2:2">
      <c r="B11438" s="69"/>
    </row>
    <row r="11439" spans="2:2">
      <c r="B11439" s="69"/>
    </row>
    <row r="11440" spans="2:2">
      <c r="B11440" s="69"/>
    </row>
    <row r="11441" spans="2:2">
      <c r="B11441" s="69"/>
    </row>
    <row r="11442" spans="2:2">
      <c r="B11442" s="69"/>
    </row>
    <row r="11443" spans="2:2">
      <c r="B11443" s="69"/>
    </row>
    <row r="11444" spans="2:2">
      <c r="B11444" s="69"/>
    </row>
    <row r="11445" spans="2:2">
      <c r="B11445" s="69"/>
    </row>
    <row r="11446" spans="2:2">
      <c r="B11446" s="69"/>
    </row>
    <row r="11447" spans="2:2">
      <c r="B11447" s="69"/>
    </row>
    <row r="11448" spans="2:2">
      <c r="B11448" s="69"/>
    </row>
    <row r="11449" spans="2:2">
      <c r="B11449" s="69"/>
    </row>
    <row r="11450" spans="2:2">
      <c r="B11450" s="69"/>
    </row>
    <row r="11451" spans="2:2">
      <c r="B11451" s="69"/>
    </row>
    <row r="11452" spans="2:2">
      <c r="B11452" s="69"/>
    </row>
    <row r="11453" spans="2:2">
      <c r="B11453" s="69"/>
    </row>
    <row r="11454" spans="2:2">
      <c r="B11454" s="69"/>
    </row>
    <row r="11455" spans="2:2">
      <c r="B11455" s="69"/>
    </row>
    <row r="11456" spans="2:2">
      <c r="B11456" s="69"/>
    </row>
    <row r="11457" spans="2:2">
      <c r="B11457" s="69"/>
    </row>
    <row r="11458" spans="2:2">
      <c r="B11458" s="69"/>
    </row>
    <row r="11459" spans="2:2">
      <c r="B11459" s="69"/>
    </row>
    <row r="11460" spans="2:2">
      <c r="B11460" s="69"/>
    </row>
    <row r="11461" spans="2:2">
      <c r="B11461" s="69"/>
    </row>
    <row r="11462" spans="2:2">
      <c r="B11462" s="69"/>
    </row>
    <row r="11463" spans="2:2">
      <c r="B11463" s="69"/>
    </row>
    <row r="11464" spans="2:2">
      <c r="B11464" s="69"/>
    </row>
    <row r="11465" spans="2:2">
      <c r="B11465" s="69"/>
    </row>
    <row r="11466" spans="2:2">
      <c r="B11466" s="69"/>
    </row>
    <row r="11467" spans="2:2">
      <c r="B11467" s="69"/>
    </row>
    <row r="11468" spans="2:2">
      <c r="B11468" s="69"/>
    </row>
    <row r="11469" spans="2:2">
      <c r="B11469" s="69"/>
    </row>
    <row r="11470" spans="2:2">
      <c r="B11470" s="69"/>
    </row>
    <row r="11471" spans="2:2">
      <c r="B11471" s="69"/>
    </row>
    <row r="11472" spans="2:2">
      <c r="B11472" s="69"/>
    </row>
    <row r="11473" spans="2:2">
      <c r="B11473" s="69"/>
    </row>
    <row r="11474" spans="2:2">
      <c r="B11474" s="69"/>
    </row>
    <row r="11475" spans="2:2">
      <c r="B11475" s="69"/>
    </row>
    <row r="11476" spans="2:2">
      <c r="B11476" s="69"/>
    </row>
    <row r="11477" spans="2:2">
      <c r="B11477" s="69"/>
    </row>
    <row r="11478" spans="2:2">
      <c r="B11478" s="69"/>
    </row>
    <row r="11479" spans="2:2">
      <c r="B11479" s="69"/>
    </row>
    <row r="11480" spans="2:2">
      <c r="B11480" s="69"/>
    </row>
    <row r="11481" spans="2:2">
      <c r="B11481" s="69"/>
    </row>
    <row r="11482" spans="2:2">
      <c r="B11482" s="69"/>
    </row>
    <row r="11483" spans="2:2">
      <c r="B11483" s="69"/>
    </row>
    <row r="11484" spans="2:2">
      <c r="B11484" s="69"/>
    </row>
    <row r="11485" spans="2:2">
      <c r="B11485" s="69"/>
    </row>
    <row r="11486" spans="2:2">
      <c r="B11486" s="69"/>
    </row>
    <row r="11487" spans="2:2">
      <c r="B11487" s="69"/>
    </row>
    <row r="11488" spans="2:2">
      <c r="B11488" s="69"/>
    </row>
    <row r="11489" spans="2:2">
      <c r="B11489" s="69"/>
    </row>
    <row r="11490" spans="2:2">
      <c r="B11490" s="69"/>
    </row>
    <row r="11491" spans="2:2">
      <c r="B11491" s="69"/>
    </row>
    <row r="11492" spans="2:2">
      <c r="B11492" s="69"/>
    </row>
    <row r="11493" spans="2:2">
      <c r="B11493" s="69"/>
    </row>
    <row r="11494" spans="2:2">
      <c r="B11494" s="69"/>
    </row>
    <row r="11495" spans="2:2">
      <c r="B11495" s="69"/>
    </row>
    <row r="11496" spans="2:2">
      <c r="B11496" s="69"/>
    </row>
    <row r="11497" spans="2:2">
      <c r="B11497" s="69"/>
    </row>
    <row r="11498" spans="2:2">
      <c r="B11498" s="69"/>
    </row>
    <row r="11499" spans="2:2">
      <c r="B11499" s="69"/>
    </row>
    <row r="11500" spans="2:2">
      <c r="B11500" s="69"/>
    </row>
    <row r="11501" spans="2:2">
      <c r="B11501" s="69"/>
    </row>
    <row r="11502" spans="2:2">
      <c r="B11502" s="69"/>
    </row>
    <row r="11503" spans="2:2">
      <c r="B11503" s="69"/>
    </row>
    <row r="11504" spans="2:2">
      <c r="B11504" s="69"/>
    </row>
    <row r="11505" spans="2:2">
      <c r="B11505" s="69"/>
    </row>
    <row r="11506" spans="2:2">
      <c r="B11506" s="69"/>
    </row>
    <row r="11507" spans="2:2">
      <c r="B11507" s="69"/>
    </row>
    <row r="11508" spans="2:2">
      <c r="B11508" s="69"/>
    </row>
    <row r="11509" spans="2:2">
      <c r="B11509" s="69"/>
    </row>
    <row r="11510" spans="2:2">
      <c r="B11510" s="69"/>
    </row>
    <row r="11511" spans="2:2">
      <c r="B11511" s="69"/>
    </row>
    <row r="11512" spans="2:2">
      <c r="B11512" s="69"/>
    </row>
    <row r="11513" spans="2:2">
      <c r="B11513" s="69"/>
    </row>
    <row r="11514" spans="2:2">
      <c r="B11514" s="69"/>
    </row>
    <row r="11515" spans="2:2">
      <c r="B11515" s="69"/>
    </row>
    <row r="11516" spans="2:2">
      <c r="B11516" s="69"/>
    </row>
    <row r="11517" spans="2:2">
      <c r="B11517" s="69"/>
    </row>
    <row r="11518" spans="2:2">
      <c r="B11518" s="69"/>
    </row>
    <row r="11519" spans="2:2">
      <c r="B11519" s="69"/>
    </row>
    <row r="11520" spans="2:2">
      <c r="B11520" s="69"/>
    </row>
    <row r="11521" spans="2:2">
      <c r="B11521" s="69"/>
    </row>
    <row r="11522" spans="2:2">
      <c r="B11522" s="69"/>
    </row>
    <row r="11523" spans="2:2">
      <c r="B11523" s="69"/>
    </row>
    <row r="11524" spans="2:2">
      <c r="B11524" s="69"/>
    </row>
    <row r="11525" spans="2:2">
      <c r="B11525" s="69"/>
    </row>
    <row r="11526" spans="2:2">
      <c r="B11526" s="69"/>
    </row>
    <row r="11527" spans="2:2">
      <c r="B11527" s="69"/>
    </row>
    <row r="11528" spans="2:2">
      <c r="B11528" s="69"/>
    </row>
    <row r="11529" spans="2:2">
      <c r="B11529" s="69"/>
    </row>
    <row r="11530" spans="2:2">
      <c r="B11530" s="69"/>
    </row>
    <row r="11531" spans="2:2">
      <c r="B11531" s="69"/>
    </row>
    <row r="11532" spans="2:2">
      <c r="B11532" s="69"/>
    </row>
    <row r="11533" spans="2:2">
      <c r="B11533" s="69"/>
    </row>
    <row r="11534" spans="2:2">
      <c r="B11534" s="69"/>
    </row>
    <row r="11535" spans="2:2">
      <c r="B11535" s="69"/>
    </row>
    <row r="11536" spans="2:2">
      <c r="B11536" s="69"/>
    </row>
    <row r="11537" spans="2:2">
      <c r="B11537" s="69"/>
    </row>
    <row r="11538" spans="2:2">
      <c r="B11538" s="69"/>
    </row>
    <row r="11539" spans="2:2">
      <c r="B11539" s="69"/>
    </row>
    <row r="11540" spans="2:2">
      <c r="B11540" s="69"/>
    </row>
    <row r="11541" spans="2:2">
      <c r="B11541" s="69"/>
    </row>
    <row r="11542" spans="2:2">
      <c r="B11542" s="69"/>
    </row>
    <row r="11543" spans="2:2">
      <c r="B11543" s="69"/>
    </row>
    <row r="11544" spans="2:2">
      <c r="B11544" s="69"/>
    </row>
    <row r="11545" spans="2:2">
      <c r="B11545" s="69"/>
    </row>
    <row r="11546" spans="2:2">
      <c r="B11546" s="69"/>
    </row>
    <row r="11547" spans="2:2">
      <c r="B11547" s="69"/>
    </row>
    <row r="11548" spans="2:2">
      <c r="B11548" s="69"/>
    </row>
    <row r="11549" spans="2:2">
      <c r="B11549" s="69"/>
    </row>
    <row r="11550" spans="2:2">
      <c r="B11550" s="69"/>
    </row>
    <row r="11551" spans="2:2">
      <c r="B11551" s="69"/>
    </row>
    <row r="11552" spans="2:2">
      <c r="B11552" s="69"/>
    </row>
    <row r="11553" spans="2:2">
      <c r="B11553" s="69"/>
    </row>
    <row r="11554" spans="2:2">
      <c r="B11554" s="69"/>
    </row>
    <row r="11555" spans="2:2">
      <c r="B11555" s="69"/>
    </row>
    <row r="11556" spans="2:2">
      <c r="B11556" s="69"/>
    </row>
    <row r="11557" spans="2:2">
      <c r="B11557" s="69"/>
    </row>
    <row r="11558" spans="2:2">
      <c r="B11558" s="69"/>
    </row>
    <row r="11559" spans="2:2">
      <c r="B11559" s="69"/>
    </row>
    <row r="11560" spans="2:2">
      <c r="B11560" s="69"/>
    </row>
    <row r="11561" spans="2:2">
      <c r="B11561" s="69"/>
    </row>
    <row r="11562" spans="2:2">
      <c r="B11562" s="69"/>
    </row>
    <row r="11563" spans="2:2">
      <c r="B11563" s="69"/>
    </row>
    <row r="11564" spans="2:2">
      <c r="B11564" s="69"/>
    </row>
    <row r="11565" spans="2:2">
      <c r="B11565" s="69"/>
    </row>
    <row r="11566" spans="2:2">
      <c r="B11566" s="69"/>
    </row>
    <row r="11567" spans="2:2">
      <c r="B11567" s="69"/>
    </row>
    <row r="11568" spans="2:2">
      <c r="B11568" s="69"/>
    </row>
    <row r="11569" spans="2:2">
      <c r="B11569" s="69"/>
    </row>
    <row r="11570" spans="2:2">
      <c r="B11570" s="69"/>
    </row>
    <row r="11571" spans="2:2">
      <c r="B11571" s="69"/>
    </row>
    <row r="11572" spans="2:2">
      <c r="B11572" s="69"/>
    </row>
    <row r="11573" spans="2:2">
      <c r="B11573" s="69"/>
    </row>
    <row r="11574" spans="2:2">
      <c r="B11574" s="69"/>
    </row>
    <row r="11575" spans="2:2">
      <c r="B11575" s="69"/>
    </row>
    <row r="11576" spans="2:2">
      <c r="B11576" s="69"/>
    </row>
    <row r="11577" spans="2:2">
      <c r="B11577" s="69"/>
    </row>
    <row r="11578" spans="2:2">
      <c r="B11578" s="69"/>
    </row>
    <row r="11579" spans="2:2">
      <c r="B11579" s="69"/>
    </row>
    <row r="11580" spans="2:2">
      <c r="B11580" s="69"/>
    </row>
    <row r="11581" spans="2:2">
      <c r="B11581" s="69"/>
    </row>
    <row r="11582" spans="2:2">
      <c r="B11582" s="69"/>
    </row>
    <row r="11583" spans="2:2">
      <c r="B11583" s="69"/>
    </row>
    <row r="11584" spans="2:2">
      <c r="B11584" s="69"/>
    </row>
    <row r="11585" spans="2:2">
      <c r="B11585" s="69"/>
    </row>
    <row r="11586" spans="2:2">
      <c r="B11586" s="69"/>
    </row>
    <row r="11587" spans="2:2">
      <c r="B11587" s="69"/>
    </row>
    <row r="11588" spans="2:2">
      <c r="B11588" s="69"/>
    </row>
    <row r="11589" spans="2:2">
      <c r="B11589" s="69"/>
    </row>
    <row r="11590" spans="2:2">
      <c r="B11590" s="69"/>
    </row>
    <row r="11591" spans="2:2">
      <c r="B11591" s="69"/>
    </row>
    <row r="11592" spans="2:2">
      <c r="B11592" s="69"/>
    </row>
    <row r="11593" spans="2:2">
      <c r="B11593" s="69"/>
    </row>
    <row r="11594" spans="2:2">
      <c r="B11594" s="69"/>
    </row>
    <row r="11595" spans="2:2">
      <c r="B11595" s="69"/>
    </row>
    <row r="11596" spans="2:2">
      <c r="B11596" s="69"/>
    </row>
    <row r="11597" spans="2:2">
      <c r="B11597" s="69"/>
    </row>
    <row r="11598" spans="2:2">
      <c r="B11598" s="69"/>
    </row>
    <row r="11599" spans="2:2">
      <c r="B11599" s="69"/>
    </row>
    <row r="11600" spans="2:2">
      <c r="B11600" s="69"/>
    </row>
    <row r="11601" spans="2:2">
      <c r="B11601" s="69"/>
    </row>
    <row r="11602" spans="2:2">
      <c r="B11602" s="69"/>
    </row>
    <row r="11603" spans="2:2">
      <c r="B11603" s="69"/>
    </row>
    <row r="11604" spans="2:2">
      <c r="B11604" s="69"/>
    </row>
    <row r="11605" spans="2:2">
      <c r="B11605" s="69"/>
    </row>
    <row r="11606" spans="2:2">
      <c r="B11606" s="69"/>
    </row>
    <row r="11607" spans="2:2">
      <c r="B11607" s="69"/>
    </row>
    <row r="11608" spans="2:2">
      <c r="B11608" s="69"/>
    </row>
    <row r="11609" spans="2:2">
      <c r="B11609" s="69"/>
    </row>
    <row r="11610" spans="2:2">
      <c r="B11610" s="69"/>
    </row>
    <row r="11611" spans="2:2">
      <c r="B11611" s="69"/>
    </row>
    <row r="11612" spans="2:2">
      <c r="B11612" s="69"/>
    </row>
    <row r="11613" spans="2:2">
      <c r="B11613" s="69"/>
    </row>
    <row r="11614" spans="2:2">
      <c r="B11614" s="69"/>
    </row>
    <row r="11615" spans="2:2">
      <c r="B11615" s="69"/>
    </row>
    <row r="11616" spans="2:2">
      <c r="B11616" s="69"/>
    </row>
    <row r="11617" spans="2:2">
      <c r="B11617" s="69"/>
    </row>
    <row r="11618" spans="2:2">
      <c r="B11618" s="69"/>
    </row>
    <row r="11619" spans="2:2">
      <c r="B11619" s="69"/>
    </row>
    <row r="11620" spans="2:2">
      <c r="B11620" s="69"/>
    </row>
    <row r="11621" spans="2:2">
      <c r="B11621" s="69"/>
    </row>
    <row r="11622" spans="2:2">
      <c r="B11622" s="69"/>
    </row>
    <row r="11623" spans="2:2">
      <c r="B11623" s="69"/>
    </row>
    <row r="11624" spans="2:2">
      <c r="B11624" s="69"/>
    </row>
    <row r="11625" spans="2:2">
      <c r="B11625" s="69"/>
    </row>
    <row r="11626" spans="2:2">
      <c r="B11626" s="69"/>
    </row>
    <row r="11627" spans="2:2">
      <c r="B11627" s="69"/>
    </row>
    <row r="11628" spans="2:2">
      <c r="B11628" s="69"/>
    </row>
    <row r="11629" spans="2:2">
      <c r="B11629" s="69"/>
    </row>
    <row r="11630" spans="2:2">
      <c r="B11630" s="69"/>
    </row>
    <row r="11631" spans="2:2">
      <c r="B11631" s="69"/>
    </row>
    <row r="11632" spans="2:2">
      <c r="B11632" s="69"/>
    </row>
    <row r="11633" spans="2:2">
      <c r="B11633" s="69"/>
    </row>
    <row r="11634" spans="2:2">
      <c r="B11634" s="69"/>
    </row>
    <row r="11635" spans="2:2">
      <c r="B11635" s="69"/>
    </row>
    <row r="11636" spans="2:2">
      <c r="B11636" s="69"/>
    </row>
    <row r="11637" spans="2:2">
      <c r="B11637" s="69"/>
    </row>
    <row r="11638" spans="2:2">
      <c r="B11638" s="69"/>
    </row>
    <row r="11639" spans="2:2">
      <c r="B11639" s="69"/>
    </row>
    <row r="11640" spans="2:2">
      <c r="B11640" s="69"/>
    </row>
    <row r="11641" spans="2:2">
      <c r="B11641" s="69"/>
    </row>
    <row r="11642" spans="2:2">
      <c r="B11642" s="69"/>
    </row>
    <row r="11643" spans="2:2">
      <c r="B11643" s="69"/>
    </row>
    <row r="11644" spans="2:2">
      <c r="B11644" s="69"/>
    </row>
    <row r="11645" spans="2:2">
      <c r="B11645" s="69"/>
    </row>
    <row r="11646" spans="2:2">
      <c r="B11646" s="69"/>
    </row>
    <row r="11647" spans="2:2">
      <c r="B11647" s="69"/>
    </row>
    <row r="11648" spans="2:2">
      <c r="B11648" s="69"/>
    </row>
    <row r="11649" spans="2:2">
      <c r="B11649" s="69"/>
    </row>
    <row r="11650" spans="2:2">
      <c r="B11650" s="69"/>
    </row>
    <row r="11651" spans="2:2">
      <c r="B11651" s="69"/>
    </row>
    <row r="11652" spans="2:2">
      <c r="B11652" s="69"/>
    </row>
    <row r="11653" spans="2:2">
      <c r="B11653" s="69"/>
    </row>
    <row r="11654" spans="2:2">
      <c r="B11654" s="69"/>
    </row>
    <row r="11655" spans="2:2">
      <c r="B11655" s="69"/>
    </row>
    <row r="11656" spans="2:2">
      <c r="B11656" s="69"/>
    </row>
    <row r="11657" spans="2:2">
      <c r="B11657" s="69"/>
    </row>
    <row r="11658" spans="2:2">
      <c r="B11658" s="69"/>
    </row>
    <row r="11659" spans="2:2">
      <c r="B11659" s="69"/>
    </row>
    <row r="11660" spans="2:2">
      <c r="B11660" s="69"/>
    </row>
    <row r="11661" spans="2:2">
      <c r="B11661" s="69"/>
    </row>
    <row r="11662" spans="2:2">
      <c r="B11662" s="69"/>
    </row>
    <row r="11663" spans="2:2">
      <c r="B11663" s="69"/>
    </row>
    <row r="11664" spans="2:2">
      <c r="B11664" s="69"/>
    </row>
    <row r="11665" spans="2:2">
      <c r="B11665" s="69"/>
    </row>
    <row r="11666" spans="2:2">
      <c r="B11666" s="69"/>
    </row>
    <row r="11667" spans="2:2">
      <c r="B11667" s="69"/>
    </row>
    <row r="11668" spans="2:2">
      <c r="B11668" s="69"/>
    </row>
    <row r="11669" spans="2:2">
      <c r="B11669" s="69"/>
    </row>
    <row r="11670" spans="2:2">
      <c r="B11670" s="69"/>
    </row>
    <row r="11671" spans="2:2">
      <c r="B11671" s="69"/>
    </row>
    <row r="11672" spans="2:2">
      <c r="B11672" s="69"/>
    </row>
    <row r="11673" spans="2:2">
      <c r="B11673" s="69"/>
    </row>
    <row r="11674" spans="2:2">
      <c r="B11674" s="69"/>
    </row>
    <row r="11675" spans="2:2">
      <c r="B11675" s="69"/>
    </row>
    <row r="11676" spans="2:2">
      <c r="B11676" s="69"/>
    </row>
    <row r="11677" spans="2:2">
      <c r="B11677" s="69"/>
    </row>
    <row r="11678" spans="2:2">
      <c r="B11678" s="69"/>
    </row>
    <row r="11679" spans="2:2">
      <c r="B11679" s="69"/>
    </row>
    <row r="11680" spans="2:2">
      <c r="B11680" s="69"/>
    </row>
    <row r="11681" spans="2:2">
      <c r="B11681" s="69"/>
    </row>
    <row r="11682" spans="2:2">
      <c r="B11682" s="69"/>
    </row>
    <row r="11683" spans="2:2">
      <c r="B11683" s="69"/>
    </row>
    <row r="11684" spans="2:2">
      <c r="B11684" s="69"/>
    </row>
    <row r="11685" spans="2:2">
      <c r="B11685" s="69"/>
    </row>
    <row r="11686" spans="2:2">
      <c r="B11686" s="69"/>
    </row>
    <row r="11687" spans="2:2">
      <c r="B11687" s="69"/>
    </row>
    <row r="11688" spans="2:2">
      <c r="B11688" s="69"/>
    </row>
    <row r="11689" spans="2:2">
      <c r="B11689" s="69"/>
    </row>
    <row r="11690" spans="2:2">
      <c r="B11690" s="69"/>
    </row>
    <row r="11691" spans="2:2">
      <c r="B11691" s="69"/>
    </row>
    <row r="11692" spans="2:2">
      <c r="B11692" s="69"/>
    </row>
    <row r="11693" spans="2:2">
      <c r="B11693" s="69"/>
    </row>
    <row r="11694" spans="2:2">
      <c r="B11694" s="69"/>
    </row>
    <row r="11695" spans="2:2">
      <c r="B11695" s="69"/>
    </row>
    <row r="11696" spans="2:2">
      <c r="B11696" s="69"/>
    </row>
    <row r="11697" spans="2:2">
      <c r="B11697" s="69"/>
    </row>
    <row r="11698" spans="2:2">
      <c r="B11698" s="69"/>
    </row>
    <row r="11699" spans="2:2">
      <c r="B11699" s="69"/>
    </row>
    <row r="11700" spans="2:2">
      <c r="B11700" s="69"/>
    </row>
    <row r="11701" spans="2:2">
      <c r="B11701" s="69"/>
    </row>
    <row r="11702" spans="2:2">
      <c r="B11702" s="69"/>
    </row>
    <row r="11703" spans="2:2">
      <c r="B11703" s="69"/>
    </row>
    <row r="11704" spans="2:2">
      <c r="B11704" s="69"/>
    </row>
    <row r="11705" spans="2:2">
      <c r="B11705" s="69"/>
    </row>
    <row r="11706" spans="2:2">
      <c r="B11706" s="69"/>
    </row>
    <row r="11707" spans="2:2">
      <c r="B11707" s="69"/>
    </row>
    <row r="11708" spans="2:2">
      <c r="B11708" s="69"/>
    </row>
    <row r="11709" spans="2:2">
      <c r="B11709" s="69"/>
    </row>
    <row r="11710" spans="2:2">
      <c r="B11710" s="69"/>
    </row>
    <row r="11711" spans="2:2">
      <c r="B11711" s="69"/>
    </row>
    <row r="11712" spans="2:2">
      <c r="B11712" s="69"/>
    </row>
    <row r="11713" spans="2:2">
      <c r="B11713" s="69"/>
    </row>
    <row r="11714" spans="2:2">
      <c r="B11714" s="69"/>
    </row>
    <row r="11715" spans="2:2">
      <c r="B11715" s="69"/>
    </row>
    <row r="11716" spans="2:2">
      <c r="B11716" s="69"/>
    </row>
    <row r="11717" spans="2:2">
      <c r="B11717" s="69"/>
    </row>
    <row r="11718" spans="2:2">
      <c r="B11718" s="69"/>
    </row>
    <row r="11719" spans="2:2">
      <c r="B11719" s="69"/>
    </row>
    <row r="11720" spans="2:2">
      <c r="B11720" s="69"/>
    </row>
    <row r="11721" spans="2:2">
      <c r="B11721" s="69"/>
    </row>
    <row r="11722" spans="2:2">
      <c r="B11722" s="69"/>
    </row>
    <row r="11723" spans="2:2">
      <c r="B11723" s="69"/>
    </row>
    <row r="11724" spans="2:2">
      <c r="B11724" s="69"/>
    </row>
    <row r="11725" spans="2:2">
      <c r="B11725" s="69"/>
    </row>
    <row r="11726" spans="2:2">
      <c r="B11726" s="69"/>
    </row>
    <row r="11727" spans="2:2">
      <c r="B11727" s="69"/>
    </row>
    <row r="11728" spans="2:2">
      <c r="B11728" s="69"/>
    </row>
    <row r="11729" spans="2:2">
      <c r="B11729" s="69"/>
    </row>
    <row r="11730" spans="2:2">
      <c r="B11730" s="69"/>
    </row>
    <row r="11731" spans="2:2">
      <c r="B11731" s="69"/>
    </row>
    <row r="11732" spans="2:2">
      <c r="B11732" s="69"/>
    </row>
    <row r="11733" spans="2:2">
      <c r="B11733" s="69"/>
    </row>
    <row r="11734" spans="2:2">
      <c r="B11734" s="69"/>
    </row>
    <row r="11735" spans="2:2">
      <c r="B11735" s="69"/>
    </row>
    <row r="11736" spans="2:2">
      <c r="B11736" s="69"/>
    </row>
    <row r="11737" spans="2:2">
      <c r="B11737" s="69"/>
    </row>
    <row r="11738" spans="2:2">
      <c r="B11738" s="69"/>
    </row>
    <row r="11739" spans="2:2">
      <c r="B11739" s="69"/>
    </row>
    <row r="11740" spans="2:2">
      <c r="B11740" s="69"/>
    </row>
    <row r="11741" spans="2:2">
      <c r="B11741" s="69"/>
    </row>
    <row r="11742" spans="2:2">
      <c r="B11742" s="69"/>
    </row>
    <row r="11743" spans="2:2">
      <c r="B11743" s="69"/>
    </row>
    <row r="11744" spans="2:2">
      <c r="B11744" s="69"/>
    </row>
    <row r="11745" spans="2:2">
      <c r="B11745" s="69"/>
    </row>
    <row r="11746" spans="2:2">
      <c r="B11746" s="69"/>
    </row>
    <row r="11747" spans="2:2">
      <c r="B11747" s="69"/>
    </row>
    <row r="11748" spans="2:2">
      <c r="B11748" s="69"/>
    </row>
    <row r="11749" spans="2:2">
      <c r="B11749" s="69"/>
    </row>
    <row r="11750" spans="2:2">
      <c r="B11750" s="69"/>
    </row>
    <row r="11751" spans="2:2">
      <c r="B11751" s="69"/>
    </row>
    <row r="11752" spans="2:2">
      <c r="B11752" s="69"/>
    </row>
    <row r="11753" spans="2:2">
      <c r="B11753" s="69"/>
    </row>
    <row r="11754" spans="2:2">
      <c r="B11754" s="69"/>
    </row>
    <row r="11755" spans="2:2">
      <c r="B11755" s="69"/>
    </row>
    <row r="11756" spans="2:2">
      <c r="B11756" s="69"/>
    </row>
    <row r="11757" spans="2:2">
      <c r="B11757" s="69"/>
    </row>
    <row r="11758" spans="2:2">
      <c r="B11758" s="69"/>
    </row>
    <row r="11759" spans="2:2">
      <c r="B11759" s="69"/>
    </row>
    <row r="11760" spans="2:2">
      <c r="B11760" s="69"/>
    </row>
    <row r="11761" spans="2:2">
      <c r="B11761" s="69"/>
    </row>
    <row r="11762" spans="2:2">
      <c r="B11762" s="69"/>
    </row>
    <row r="11763" spans="2:2">
      <c r="B11763" s="69"/>
    </row>
    <row r="11764" spans="2:2">
      <c r="B11764" s="69"/>
    </row>
    <row r="11765" spans="2:2">
      <c r="B11765" s="69"/>
    </row>
    <row r="11766" spans="2:2">
      <c r="B11766" s="69"/>
    </row>
    <row r="11767" spans="2:2">
      <c r="B11767" s="69"/>
    </row>
    <row r="11768" spans="2:2">
      <c r="B11768" s="69"/>
    </row>
    <row r="11769" spans="2:2">
      <c r="B11769" s="69"/>
    </row>
    <row r="11770" spans="2:2">
      <c r="B11770" s="69"/>
    </row>
    <row r="11771" spans="2:2">
      <c r="B11771" s="69"/>
    </row>
    <row r="11772" spans="2:2">
      <c r="B11772" s="69"/>
    </row>
    <row r="11773" spans="2:2">
      <c r="B11773" s="69"/>
    </row>
    <row r="11774" spans="2:2">
      <c r="B11774" s="69"/>
    </row>
    <row r="11775" spans="2:2">
      <c r="B11775" s="69"/>
    </row>
    <row r="11776" spans="2:2">
      <c r="B11776" s="69"/>
    </row>
    <row r="11777" spans="2:2">
      <c r="B11777" s="69"/>
    </row>
    <row r="11778" spans="2:2">
      <c r="B11778" s="69"/>
    </row>
    <row r="11779" spans="2:2">
      <c r="B11779" s="69"/>
    </row>
    <row r="11780" spans="2:2">
      <c r="B11780" s="69"/>
    </row>
    <row r="11781" spans="2:2">
      <c r="B11781" s="69"/>
    </row>
    <row r="11782" spans="2:2">
      <c r="B11782" s="69"/>
    </row>
    <row r="11783" spans="2:2">
      <c r="B11783" s="69"/>
    </row>
    <row r="11784" spans="2:2">
      <c r="B11784" s="69"/>
    </row>
    <row r="11785" spans="2:2">
      <c r="B11785" s="69"/>
    </row>
    <row r="11786" spans="2:2">
      <c r="B11786" s="69"/>
    </row>
    <row r="11787" spans="2:2">
      <c r="B11787" s="69"/>
    </row>
    <row r="11788" spans="2:2">
      <c r="B11788" s="69"/>
    </row>
    <row r="11789" spans="2:2">
      <c r="B11789" s="69"/>
    </row>
    <row r="11790" spans="2:2">
      <c r="B11790" s="69"/>
    </row>
    <row r="11791" spans="2:2">
      <c r="B11791" s="69"/>
    </row>
    <row r="11792" spans="2:2">
      <c r="B11792" s="69"/>
    </row>
    <row r="11793" spans="2:2">
      <c r="B11793" s="69"/>
    </row>
    <row r="11794" spans="2:2">
      <c r="B11794" s="69"/>
    </row>
    <row r="11795" spans="2:2">
      <c r="B11795" s="69"/>
    </row>
    <row r="11796" spans="2:2">
      <c r="B11796" s="69"/>
    </row>
    <row r="11797" spans="2:2">
      <c r="B11797" s="69"/>
    </row>
    <row r="11798" spans="2:2">
      <c r="B11798" s="69"/>
    </row>
    <row r="11799" spans="2:2">
      <c r="B11799" s="69"/>
    </row>
    <row r="11800" spans="2:2">
      <c r="B11800" s="69"/>
    </row>
    <row r="11801" spans="2:2">
      <c r="B11801" s="69"/>
    </row>
    <row r="11802" spans="2:2">
      <c r="B11802" s="69"/>
    </row>
    <row r="11803" spans="2:2">
      <c r="B11803" s="69"/>
    </row>
    <row r="11804" spans="2:2">
      <c r="B11804" s="69"/>
    </row>
    <row r="11805" spans="2:2">
      <c r="B11805" s="69"/>
    </row>
    <row r="11806" spans="2:2">
      <c r="B11806" s="69"/>
    </row>
    <row r="11807" spans="2:2">
      <c r="B11807" s="69"/>
    </row>
    <row r="11808" spans="2:2">
      <c r="B11808" s="69"/>
    </row>
    <row r="11809" spans="2:2">
      <c r="B11809" s="69"/>
    </row>
    <row r="11810" spans="2:2">
      <c r="B11810" s="69"/>
    </row>
    <row r="11811" spans="2:2">
      <c r="B11811" s="69"/>
    </row>
    <row r="11812" spans="2:2">
      <c r="B11812" s="69"/>
    </row>
    <row r="11813" spans="2:2">
      <c r="B11813" s="69"/>
    </row>
    <row r="11814" spans="2:2">
      <c r="B11814" s="69"/>
    </row>
    <row r="11815" spans="2:2">
      <c r="B11815" s="69"/>
    </row>
    <row r="11816" spans="2:2">
      <c r="B11816" s="69"/>
    </row>
    <row r="11817" spans="2:2">
      <c r="B11817" s="69"/>
    </row>
    <row r="11818" spans="2:2">
      <c r="B11818" s="69"/>
    </row>
    <row r="11819" spans="2:2">
      <c r="B11819" s="69"/>
    </row>
    <row r="11820" spans="2:2">
      <c r="B11820" s="69"/>
    </row>
    <row r="11821" spans="2:2">
      <c r="B11821" s="69"/>
    </row>
    <row r="11822" spans="2:2">
      <c r="B11822" s="69"/>
    </row>
    <row r="11823" spans="2:2">
      <c r="B11823" s="69"/>
    </row>
    <row r="11824" spans="2:2">
      <c r="B11824" s="69"/>
    </row>
    <row r="11825" spans="2:2">
      <c r="B11825" s="69"/>
    </row>
    <row r="11826" spans="2:2">
      <c r="B11826" s="69"/>
    </row>
    <row r="11827" spans="2:2">
      <c r="B11827" s="69"/>
    </row>
    <row r="11828" spans="2:2">
      <c r="B11828" s="69"/>
    </row>
    <row r="11829" spans="2:2">
      <c r="B11829" s="69"/>
    </row>
    <row r="11830" spans="2:2">
      <c r="B11830" s="69"/>
    </row>
    <row r="11831" spans="2:2">
      <c r="B11831" s="69"/>
    </row>
    <row r="11832" spans="2:2">
      <c r="B11832" s="69"/>
    </row>
    <row r="11833" spans="2:2">
      <c r="B11833" s="69"/>
    </row>
    <row r="11834" spans="2:2">
      <c r="B11834" s="69"/>
    </row>
    <row r="11835" spans="2:2">
      <c r="B11835" s="69"/>
    </row>
    <row r="11836" spans="2:2">
      <c r="B11836" s="69"/>
    </row>
    <row r="11837" spans="2:2">
      <c r="B11837" s="69"/>
    </row>
    <row r="11838" spans="2:2">
      <c r="B11838" s="69"/>
    </row>
    <row r="11839" spans="2:2">
      <c r="B11839" s="69"/>
    </row>
    <row r="11840" spans="2:2">
      <c r="B11840" s="69"/>
    </row>
    <row r="11841" spans="2:2">
      <c r="B11841" s="69"/>
    </row>
    <row r="11842" spans="2:2">
      <c r="B11842" s="69"/>
    </row>
    <row r="11843" spans="2:2">
      <c r="B11843" s="69"/>
    </row>
    <row r="11844" spans="2:2">
      <c r="B11844" s="69"/>
    </row>
    <row r="11845" spans="2:2">
      <c r="B11845" s="69"/>
    </row>
    <row r="11846" spans="2:2">
      <c r="B11846" s="69"/>
    </row>
    <row r="11847" spans="2:2">
      <c r="B11847" s="69"/>
    </row>
    <row r="11848" spans="2:2">
      <c r="B11848" s="69"/>
    </row>
    <row r="11849" spans="2:2">
      <c r="B11849" s="69"/>
    </row>
    <row r="11850" spans="2:2">
      <c r="B11850" s="69"/>
    </row>
    <row r="11851" spans="2:2">
      <c r="B11851" s="69"/>
    </row>
    <row r="11852" spans="2:2">
      <c r="B11852" s="69"/>
    </row>
    <row r="11853" spans="2:2">
      <c r="B11853" s="69"/>
    </row>
    <row r="11854" spans="2:2">
      <c r="B11854" s="69"/>
    </row>
    <row r="11855" spans="2:2">
      <c r="B11855" s="69"/>
    </row>
    <row r="11856" spans="2:2">
      <c r="B11856" s="69"/>
    </row>
    <row r="11857" spans="2:2">
      <c r="B11857" s="69"/>
    </row>
    <row r="11858" spans="2:2">
      <c r="B11858" s="69"/>
    </row>
    <row r="11859" spans="2:2">
      <c r="B11859" s="69"/>
    </row>
    <row r="11860" spans="2:2">
      <c r="B11860" s="69"/>
    </row>
    <row r="11861" spans="2:2">
      <c r="B11861" s="69"/>
    </row>
    <row r="11862" spans="2:2">
      <c r="B11862" s="69"/>
    </row>
    <row r="11863" spans="2:2">
      <c r="B11863" s="69"/>
    </row>
    <row r="11864" spans="2:2">
      <c r="B11864" s="69"/>
    </row>
    <row r="11865" spans="2:2">
      <c r="B11865" s="69"/>
    </row>
    <row r="11866" spans="2:2">
      <c r="B11866" s="69"/>
    </row>
    <row r="11867" spans="2:2">
      <c r="B11867" s="69"/>
    </row>
    <row r="11868" spans="2:2">
      <c r="B11868" s="69"/>
    </row>
    <row r="11869" spans="2:2">
      <c r="B11869" s="69"/>
    </row>
    <row r="11870" spans="2:2">
      <c r="B11870" s="69"/>
    </row>
    <row r="11871" spans="2:2">
      <c r="B11871" s="69"/>
    </row>
    <row r="11872" spans="2:2">
      <c r="B11872" s="69"/>
    </row>
    <row r="11873" spans="2:2">
      <c r="B11873" s="69"/>
    </row>
    <row r="11874" spans="2:2">
      <c r="B11874" s="69"/>
    </row>
    <row r="11875" spans="2:2">
      <c r="B11875" s="69"/>
    </row>
    <row r="11876" spans="2:2">
      <c r="B11876" s="69"/>
    </row>
    <row r="11877" spans="2:2">
      <c r="B11877" s="69"/>
    </row>
    <row r="11878" spans="2:2">
      <c r="B11878" s="69"/>
    </row>
    <row r="11879" spans="2:2">
      <c r="B11879" s="69"/>
    </row>
    <row r="11880" spans="2:2">
      <c r="B11880" s="69"/>
    </row>
    <row r="11881" spans="2:2">
      <c r="B11881" s="69"/>
    </row>
    <row r="11882" spans="2:2">
      <c r="B11882" s="69"/>
    </row>
    <row r="11883" spans="2:2">
      <c r="B11883" s="69"/>
    </row>
    <row r="11884" spans="2:2">
      <c r="B11884" s="69"/>
    </row>
    <row r="11885" spans="2:2">
      <c r="B11885" s="69"/>
    </row>
    <row r="11886" spans="2:2">
      <c r="B11886" s="69"/>
    </row>
    <row r="11887" spans="2:2">
      <c r="B11887" s="69"/>
    </row>
    <row r="11888" spans="2:2">
      <c r="B11888" s="69"/>
    </row>
    <row r="11889" spans="2:2">
      <c r="B11889" s="69"/>
    </row>
    <row r="11890" spans="2:2">
      <c r="B11890" s="69"/>
    </row>
    <row r="11891" spans="2:2">
      <c r="B11891" s="69"/>
    </row>
    <row r="11892" spans="2:2">
      <c r="B11892" s="69"/>
    </row>
    <row r="11893" spans="2:2">
      <c r="B11893" s="69"/>
    </row>
    <row r="11894" spans="2:2">
      <c r="B11894" s="69"/>
    </row>
    <row r="11895" spans="2:2">
      <c r="B11895" s="69"/>
    </row>
    <row r="11896" spans="2:2">
      <c r="B11896" s="69"/>
    </row>
    <row r="11897" spans="2:2">
      <c r="B11897" s="69"/>
    </row>
    <row r="11898" spans="2:2">
      <c r="B11898" s="69"/>
    </row>
    <row r="11899" spans="2:2">
      <c r="B11899" s="69"/>
    </row>
    <row r="11900" spans="2:2">
      <c r="B11900" s="69"/>
    </row>
    <row r="11901" spans="2:2">
      <c r="B11901" s="69"/>
    </row>
    <row r="11902" spans="2:2">
      <c r="B11902" s="69"/>
    </row>
    <row r="11903" spans="2:2">
      <c r="B11903" s="69"/>
    </row>
    <row r="11904" spans="2:2">
      <c r="B11904" s="69"/>
    </row>
    <row r="11905" spans="2:2">
      <c r="B11905" s="69"/>
    </row>
    <row r="11906" spans="2:2">
      <c r="B11906" s="69"/>
    </row>
    <row r="11907" spans="2:2">
      <c r="B11907" s="69"/>
    </row>
    <row r="11908" spans="2:2">
      <c r="B11908" s="69"/>
    </row>
    <row r="11909" spans="2:2">
      <c r="B11909" s="69"/>
    </row>
    <row r="11910" spans="2:2">
      <c r="B11910" s="69"/>
    </row>
    <row r="11911" spans="2:2">
      <c r="B11911" s="69"/>
    </row>
    <row r="11912" spans="2:2">
      <c r="B11912" s="69"/>
    </row>
    <row r="11913" spans="2:2">
      <c r="B11913" s="69"/>
    </row>
    <row r="11914" spans="2:2">
      <c r="B11914" s="69"/>
    </row>
    <row r="11915" spans="2:2">
      <c r="B11915" s="69"/>
    </row>
    <row r="11916" spans="2:2">
      <c r="B11916" s="69"/>
    </row>
    <row r="11917" spans="2:2">
      <c r="B11917" s="69"/>
    </row>
    <row r="11918" spans="2:2">
      <c r="B11918" s="69"/>
    </row>
    <row r="11919" spans="2:2">
      <c r="B11919" s="69"/>
    </row>
    <row r="11920" spans="2:2">
      <c r="B11920" s="69"/>
    </row>
    <row r="11921" spans="2:2">
      <c r="B11921" s="69"/>
    </row>
    <row r="11922" spans="2:2">
      <c r="B11922" s="69"/>
    </row>
    <row r="11923" spans="2:2">
      <c r="B11923" s="69"/>
    </row>
    <row r="11924" spans="2:2">
      <c r="B11924" s="69"/>
    </row>
    <row r="11925" spans="2:2">
      <c r="B11925" s="69"/>
    </row>
    <row r="11926" spans="2:2">
      <c r="B11926" s="69"/>
    </row>
    <row r="11927" spans="2:2">
      <c r="B11927" s="69"/>
    </row>
    <row r="11928" spans="2:2">
      <c r="B11928" s="69"/>
    </row>
    <row r="11929" spans="2:2">
      <c r="B11929" s="69"/>
    </row>
    <row r="11930" spans="2:2">
      <c r="B11930" s="69"/>
    </row>
    <row r="11931" spans="2:2">
      <c r="B11931" s="69"/>
    </row>
    <row r="11932" spans="2:2">
      <c r="B11932" s="69"/>
    </row>
    <row r="11933" spans="2:2">
      <c r="B11933" s="69"/>
    </row>
    <row r="11934" spans="2:2">
      <c r="B11934" s="69"/>
    </row>
    <row r="11935" spans="2:2">
      <c r="B11935" s="69"/>
    </row>
    <row r="11936" spans="2:2">
      <c r="B11936" s="69"/>
    </row>
    <row r="11937" spans="2:2">
      <c r="B11937" s="69"/>
    </row>
    <row r="11938" spans="2:2">
      <c r="B11938" s="69"/>
    </row>
    <row r="11939" spans="2:2">
      <c r="B11939" s="69"/>
    </row>
    <row r="11940" spans="2:2">
      <c r="B11940" s="69"/>
    </row>
    <row r="11941" spans="2:2">
      <c r="B11941" s="69"/>
    </row>
    <row r="11942" spans="2:2">
      <c r="B11942" s="69"/>
    </row>
    <row r="11943" spans="2:2">
      <c r="B11943" s="69"/>
    </row>
    <row r="11944" spans="2:2">
      <c r="B11944" s="69"/>
    </row>
    <row r="11945" spans="2:2">
      <c r="B11945" s="69"/>
    </row>
    <row r="11946" spans="2:2">
      <c r="B11946" s="69"/>
    </row>
    <row r="11947" spans="2:2">
      <c r="B11947" s="69"/>
    </row>
    <row r="11948" spans="2:2">
      <c r="B11948" s="69"/>
    </row>
    <row r="11949" spans="2:2">
      <c r="B11949" s="69"/>
    </row>
    <row r="11950" spans="2:2">
      <c r="B11950" s="69"/>
    </row>
    <row r="11951" spans="2:2">
      <c r="B11951" s="69"/>
    </row>
    <row r="11952" spans="2:2">
      <c r="B11952" s="69"/>
    </row>
    <row r="11953" spans="2:2">
      <c r="B11953" s="69"/>
    </row>
    <row r="11954" spans="2:2">
      <c r="B11954" s="69"/>
    </row>
    <row r="11955" spans="2:2">
      <c r="B11955" s="69"/>
    </row>
    <row r="11956" spans="2:2">
      <c r="B11956" s="69"/>
    </row>
    <row r="11957" spans="2:2">
      <c r="B11957" s="69"/>
    </row>
    <row r="11958" spans="2:2">
      <c r="B11958" s="69"/>
    </row>
    <row r="11959" spans="2:2">
      <c r="B11959" s="69"/>
    </row>
    <row r="11960" spans="2:2">
      <c r="B11960" s="69"/>
    </row>
    <row r="11961" spans="2:2">
      <c r="B11961" s="69"/>
    </row>
    <row r="11962" spans="2:2">
      <c r="B11962" s="69"/>
    </row>
    <row r="11963" spans="2:2">
      <c r="B11963" s="69"/>
    </row>
    <row r="11964" spans="2:2">
      <c r="B11964" s="69"/>
    </row>
    <row r="11965" spans="2:2">
      <c r="B11965" s="69"/>
    </row>
    <row r="11966" spans="2:2">
      <c r="B11966" s="69"/>
    </row>
    <row r="11967" spans="2:2">
      <c r="B11967" s="69"/>
    </row>
    <row r="11968" spans="2:2">
      <c r="B11968" s="69"/>
    </row>
    <row r="11969" spans="2:2">
      <c r="B11969" s="69"/>
    </row>
    <row r="11970" spans="2:2">
      <c r="B11970" s="69"/>
    </row>
    <row r="11971" spans="2:2">
      <c r="B11971" s="69"/>
    </row>
    <row r="11972" spans="2:2">
      <c r="B11972" s="69"/>
    </row>
    <row r="11973" spans="2:2">
      <c r="B11973" s="69"/>
    </row>
    <row r="11974" spans="2:2">
      <c r="B11974" s="69"/>
    </row>
    <row r="11975" spans="2:2">
      <c r="B11975" s="69"/>
    </row>
    <row r="11976" spans="2:2">
      <c r="B11976" s="69"/>
    </row>
    <row r="11977" spans="2:2">
      <c r="B11977" s="69"/>
    </row>
    <row r="11978" spans="2:2">
      <c r="B11978" s="69"/>
    </row>
    <row r="11979" spans="2:2">
      <c r="B11979" s="69"/>
    </row>
    <row r="11980" spans="2:2">
      <c r="B11980" s="69"/>
    </row>
    <row r="11981" spans="2:2">
      <c r="B11981" s="69"/>
    </row>
    <row r="11982" spans="2:2">
      <c r="B11982" s="69"/>
    </row>
    <row r="11983" spans="2:2">
      <c r="B11983" s="69"/>
    </row>
    <row r="11984" spans="2:2">
      <c r="B11984" s="69"/>
    </row>
    <row r="11985" spans="2:2">
      <c r="B11985" s="69"/>
    </row>
    <row r="11986" spans="2:2">
      <c r="B11986" s="69"/>
    </row>
    <row r="11987" spans="2:2">
      <c r="B11987" s="69"/>
    </row>
    <row r="11988" spans="2:2">
      <c r="B11988" s="69"/>
    </row>
    <row r="11989" spans="2:2">
      <c r="B11989" s="69"/>
    </row>
    <row r="11990" spans="2:2">
      <c r="B11990" s="69"/>
    </row>
    <row r="11991" spans="2:2">
      <c r="B11991" s="69"/>
    </row>
    <row r="11992" spans="2:2">
      <c r="B11992" s="69"/>
    </row>
    <row r="11993" spans="2:2">
      <c r="B11993" s="69"/>
    </row>
    <row r="11994" spans="2:2">
      <c r="B11994" s="69"/>
    </row>
    <row r="11995" spans="2:2">
      <c r="B11995" s="69"/>
    </row>
    <row r="11996" spans="2:2">
      <c r="B11996" s="69"/>
    </row>
    <row r="11997" spans="2:2">
      <c r="B11997" s="69"/>
    </row>
    <row r="11998" spans="2:2">
      <c r="B11998" s="69"/>
    </row>
    <row r="11999" spans="2:2">
      <c r="B11999" s="69"/>
    </row>
    <row r="12000" spans="2:2">
      <c r="B12000" s="69"/>
    </row>
    <row r="12001" spans="2:2">
      <c r="B12001" s="69"/>
    </row>
    <row r="12002" spans="2:2">
      <c r="B12002" s="69"/>
    </row>
    <row r="12003" spans="2:2">
      <c r="B12003" s="69"/>
    </row>
    <row r="12004" spans="2:2">
      <c r="B12004" s="69"/>
    </row>
    <row r="12005" spans="2:2">
      <c r="B12005" s="69"/>
    </row>
    <row r="12006" spans="2:2">
      <c r="B12006" s="69"/>
    </row>
    <row r="12007" spans="2:2">
      <c r="B12007" s="69"/>
    </row>
    <row r="12008" spans="2:2">
      <c r="B12008" s="69"/>
    </row>
    <row r="12009" spans="2:2">
      <c r="B12009" s="69"/>
    </row>
    <row r="12010" spans="2:2">
      <c r="B12010" s="69"/>
    </row>
    <row r="12011" spans="2:2">
      <c r="B12011" s="69"/>
    </row>
    <row r="12012" spans="2:2">
      <c r="B12012" s="69"/>
    </row>
    <row r="12013" spans="2:2">
      <c r="B12013" s="69"/>
    </row>
    <row r="12014" spans="2:2">
      <c r="B12014" s="69"/>
    </row>
    <row r="12015" spans="2:2">
      <c r="B12015" s="69"/>
    </row>
    <row r="12016" spans="2:2">
      <c r="B12016" s="69"/>
    </row>
    <row r="12017" spans="2:2">
      <c r="B12017" s="69"/>
    </row>
    <row r="12018" spans="2:2">
      <c r="B12018" s="69"/>
    </row>
    <row r="12019" spans="2:2">
      <c r="B12019" s="69"/>
    </row>
    <row r="12020" spans="2:2">
      <c r="B12020" s="69"/>
    </row>
    <row r="12021" spans="2:2">
      <c r="B12021" s="69"/>
    </row>
    <row r="12022" spans="2:2">
      <c r="B12022" s="69"/>
    </row>
    <row r="12023" spans="2:2">
      <c r="B12023" s="69"/>
    </row>
    <row r="12024" spans="2:2">
      <c r="B12024" s="69"/>
    </row>
    <row r="12025" spans="2:2">
      <c r="B12025" s="69"/>
    </row>
    <row r="12026" spans="2:2">
      <c r="B12026" s="69"/>
    </row>
    <row r="12027" spans="2:2">
      <c r="B12027" s="69"/>
    </row>
    <row r="12028" spans="2:2">
      <c r="B12028" s="69"/>
    </row>
    <row r="12029" spans="2:2">
      <c r="B12029" s="69"/>
    </row>
    <row r="12030" spans="2:2">
      <c r="B12030" s="69"/>
    </row>
    <row r="12031" spans="2:2">
      <c r="B12031" s="69"/>
    </row>
    <row r="12032" spans="2:2">
      <c r="B12032" s="69"/>
    </row>
    <row r="12033" spans="2:2">
      <c r="B12033" s="69"/>
    </row>
    <row r="12034" spans="2:2">
      <c r="B12034" s="69"/>
    </row>
    <row r="12035" spans="2:2">
      <c r="B12035" s="69"/>
    </row>
    <row r="12036" spans="2:2">
      <c r="B12036" s="69"/>
    </row>
    <row r="12037" spans="2:2">
      <c r="B12037" s="69"/>
    </row>
    <row r="12038" spans="2:2">
      <c r="B12038" s="69"/>
    </row>
    <row r="12039" spans="2:2">
      <c r="B12039" s="69"/>
    </row>
    <row r="12040" spans="2:2">
      <c r="B12040" s="69"/>
    </row>
    <row r="12041" spans="2:2">
      <c r="B12041" s="69"/>
    </row>
    <row r="12042" spans="2:2">
      <c r="B12042" s="69"/>
    </row>
    <row r="12043" spans="2:2">
      <c r="B12043" s="69"/>
    </row>
    <row r="12044" spans="2:2">
      <c r="B12044" s="69"/>
    </row>
    <row r="12045" spans="2:2">
      <c r="B12045" s="69"/>
    </row>
    <row r="12046" spans="2:2">
      <c r="B12046" s="69"/>
    </row>
    <row r="12047" spans="2:2">
      <c r="B12047" s="69"/>
    </row>
    <row r="12048" spans="2:2">
      <c r="B12048" s="69"/>
    </row>
    <row r="12049" spans="2:2">
      <c r="B12049" s="69"/>
    </row>
    <row r="12050" spans="2:2">
      <c r="B12050" s="69"/>
    </row>
    <row r="12051" spans="2:2">
      <c r="B12051" s="69"/>
    </row>
    <row r="12052" spans="2:2">
      <c r="B12052" s="69"/>
    </row>
    <row r="12053" spans="2:2">
      <c r="B12053" s="69"/>
    </row>
    <row r="12054" spans="2:2">
      <c r="B12054" s="69"/>
    </row>
    <row r="12055" spans="2:2">
      <c r="B12055" s="69"/>
    </row>
    <row r="12056" spans="2:2">
      <c r="B12056" s="69"/>
    </row>
    <row r="12057" spans="2:2">
      <c r="B12057" s="69"/>
    </row>
    <row r="12058" spans="2:2">
      <c r="B12058" s="69"/>
    </row>
    <row r="12059" spans="2:2">
      <c r="B12059" s="69"/>
    </row>
    <row r="12060" spans="2:2">
      <c r="B12060" s="69"/>
    </row>
    <row r="12061" spans="2:2">
      <c r="B12061" s="69"/>
    </row>
    <row r="12062" spans="2:2">
      <c r="B12062" s="69"/>
    </row>
    <row r="12063" spans="2:2">
      <c r="B12063" s="69"/>
    </row>
    <row r="12064" spans="2:2">
      <c r="B12064" s="69"/>
    </row>
    <row r="12065" spans="2:2">
      <c r="B12065" s="69"/>
    </row>
    <row r="12066" spans="2:2">
      <c r="B12066" s="69"/>
    </row>
    <row r="12067" spans="2:2">
      <c r="B12067" s="69"/>
    </row>
    <row r="12068" spans="2:2">
      <c r="B12068" s="69"/>
    </row>
    <row r="12069" spans="2:2">
      <c r="B12069" s="69"/>
    </row>
    <row r="12070" spans="2:2">
      <c r="B12070" s="69"/>
    </row>
    <row r="12071" spans="2:2">
      <c r="B12071" s="69"/>
    </row>
    <row r="12072" spans="2:2">
      <c r="B12072" s="69"/>
    </row>
    <row r="12073" spans="2:2">
      <c r="B12073" s="69"/>
    </row>
    <row r="12074" spans="2:2">
      <c r="B12074" s="69"/>
    </row>
    <row r="12075" spans="2:2">
      <c r="B12075" s="69"/>
    </row>
    <row r="12076" spans="2:2">
      <c r="B12076" s="69"/>
    </row>
    <row r="12077" spans="2:2">
      <c r="B12077" s="69"/>
    </row>
    <row r="12078" spans="2:2">
      <c r="B12078" s="69"/>
    </row>
    <row r="12079" spans="2:2">
      <c r="B12079" s="69"/>
    </row>
    <row r="12080" spans="2:2">
      <c r="B12080" s="69"/>
    </row>
    <row r="12081" spans="2:2">
      <c r="B12081" s="69"/>
    </row>
    <row r="12082" spans="2:2">
      <c r="B12082" s="69"/>
    </row>
    <row r="12083" spans="2:2">
      <c r="B12083" s="69"/>
    </row>
    <row r="12084" spans="2:2">
      <c r="B12084" s="69"/>
    </row>
    <row r="12085" spans="2:2">
      <c r="B12085" s="69"/>
    </row>
    <row r="12086" spans="2:2">
      <c r="B12086" s="69"/>
    </row>
    <row r="12087" spans="2:2">
      <c r="B12087" s="69"/>
    </row>
    <row r="12088" spans="2:2">
      <c r="B12088" s="69"/>
    </row>
    <row r="12089" spans="2:2">
      <c r="B12089" s="69"/>
    </row>
    <row r="12090" spans="2:2">
      <c r="B12090" s="69"/>
    </row>
    <row r="12091" spans="2:2">
      <c r="B12091" s="69"/>
    </row>
    <row r="12092" spans="2:2">
      <c r="B12092" s="69"/>
    </row>
    <row r="12093" spans="2:2">
      <c r="B12093" s="69"/>
    </row>
    <row r="12094" spans="2:2">
      <c r="B12094" s="69"/>
    </row>
    <row r="12095" spans="2:2">
      <c r="B12095" s="69"/>
    </row>
    <row r="12096" spans="2:2">
      <c r="B12096" s="69"/>
    </row>
    <row r="12097" spans="2:2">
      <c r="B12097" s="69"/>
    </row>
    <row r="12098" spans="2:2">
      <c r="B12098" s="69"/>
    </row>
    <row r="12099" spans="2:2">
      <c r="B12099" s="69"/>
    </row>
    <row r="12100" spans="2:2">
      <c r="B12100" s="69"/>
    </row>
    <row r="12101" spans="2:2">
      <c r="B12101" s="69"/>
    </row>
    <row r="12102" spans="2:2">
      <c r="B12102" s="69"/>
    </row>
    <row r="12103" spans="2:2">
      <c r="B12103" s="69"/>
    </row>
    <row r="12104" spans="2:2">
      <c r="B12104" s="69"/>
    </row>
    <row r="12105" spans="2:2">
      <c r="B12105" s="69"/>
    </row>
    <row r="12106" spans="2:2">
      <c r="B12106" s="69"/>
    </row>
    <row r="12107" spans="2:2">
      <c r="B12107" s="69"/>
    </row>
    <row r="12108" spans="2:2">
      <c r="B12108" s="69"/>
    </row>
    <row r="12109" spans="2:2">
      <c r="B12109" s="69"/>
    </row>
    <row r="12110" spans="2:2">
      <c r="B12110" s="69"/>
    </row>
    <row r="12111" spans="2:2">
      <c r="B12111" s="69"/>
    </row>
    <row r="12112" spans="2:2">
      <c r="B12112" s="69"/>
    </row>
    <row r="12113" spans="2:2">
      <c r="B12113" s="69"/>
    </row>
    <row r="12114" spans="2:2">
      <c r="B12114" s="69"/>
    </row>
    <row r="12115" spans="2:2">
      <c r="B12115" s="69"/>
    </row>
    <row r="12116" spans="2:2">
      <c r="B12116" s="69"/>
    </row>
    <row r="12117" spans="2:2">
      <c r="B12117" s="69"/>
    </row>
    <row r="12118" spans="2:2">
      <c r="B12118" s="69"/>
    </row>
    <row r="12119" spans="2:2">
      <c r="B12119" s="69"/>
    </row>
    <row r="12120" spans="2:2">
      <c r="B12120" s="69"/>
    </row>
    <row r="12121" spans="2:2">
      <c r="B12121" s="69"/>
    </row>
    <row r="12122" spans="2:2">
      <c r="B12122" s="69"/>
    </row>
    <row r="12123" spans="2:2">
      <c r="B12123" s="69"/>
    </row>
    <row r="12124" spans="2:2">
      <c r="B12124" s="69"/>
    </row>
    <row r="12125" spans="2:2">
      <c r="B12125" s="69"/>
    </row>
    <row r="12126" spans="2:2">
      <c r="B12126" s="69"/>
    </row>
    <row r="12127" spans="2:2">
      <c r="B12127" s="69"/>
    </row>
    <row r="12128" spans="2:2">
      <c r="B12128" s="69"/>
    </row>
    <row r="12129" spans="2:2">
      <c r="B12129" s="69"/>
    </row>
    <row r="12130" spans="2:2">
      <c r="B12130" s="69"/>
    </row>
    <row r="12131" spans="2:2">
      <c r="B12131" s="69"/>
    </row>
    <row r="12132" spans="2:2">
      <c r="B12132" s="69"/>
    </row>
    <row r="12133" spans="2:2">
      <c r="B12133" s="69"/>
    </row>
    <row r="12134" spans="2:2">
      <c r="B12134" s="69"/>
    </row>
    <row r="12135" spans="2:2">
      <c r="B12135" s="69"/>
    </row>
    <row r="12136" spans="2:2">
      <c r="B12136" s="69"/>
    </row>
    <row r="12137" spans="2:2">
      <c r="B12137" s="69"/>
    </row>
    <row r="12138" spans="2:2">
      <c r="B12138" s="69"/>
    </row>
    <row r="12139" spans="2:2">
      <c r="B12139" s="69"/>
    </row>
    <row r="12140" spans="2:2">
      <c r="B12140" s="69"/>
    </row>
    <row r="12141" spans="2:2">
      <c r="B12141" s="69"/>
    </row>
    <row r="12142" spans="2:2">
      <c r="B12142" s="69"/>
    </row>
    <row r="12143" spans="2:2">
      <c r="B12143" s="69"/>
    </row>
    <row r="12144" spans="2:2">
      <c r="B12144" s="69"/>
    </row>
    <row r="12145" spans="2:2">
      <c r="B12145" s="69"/>
    </row>
    <row r="12146" spans="2:2">
      <c r="B12146" s="69"/>
    </row>
    <row r="12147" spans="2:2">
      <c r="B12147" s="69"/>
    </row>
    <row r="12148" spans="2:2">
      <c r="B12148" s="69"/>
    </row>
    <row r="12149" spans="2:2">
      <c r="B12149" s="69"/>
    </row>
    <row r="12150" spans="2:2">
      <c r="B12150" s="69"/>
    </row>
    <row r="12151" spans="2:2">
      <c r="B12151" s="69"/>
    </row>
    <row r="12152" spans="2:2">
      <c r="B12152" s="69"/>
    </row>
    <row r="12153" spans="2:2">
      <c r="B12153" s="69"/>
    </row>
    <row r="12154" spans="2:2">
      <c r="B12154" s="69"/>
    </row>
    <row r="12155" spans="2:2">
      <c r="B12155" s="69"/>
    </row>
    <row r="12156" spans="2:2">
      <c r="B12156" s="69"/>
    </row>
    <row r="12157" spans="2:2">
      <c r="B12157" s="69"/>
    </row>
    <row r="12158" spans="2:2">
      <c r="B12158" s="69"/>
    </row>
    <row r="12159" spans="2:2">
      <c r="B12159" s="69"/>
    </row>
    <row r="12160" spans="2:2">
      <c r="B12160" s="69"/>
    </row>
    <row r="12161" spans="2:2">
      <c r="B12161" s="69"/>
    </row>
    <row r="12162" spans="2:2">
      <c r="B12162" s="69"/>
    </row>
    <row r="12163" spans="2:2">
      <c r="B12163" s="69"/>
    </row>
    <row r="12164" spans="2:2">
      <c r="B12164" s="69"/>
    </row>
    <row r="12165" spans="2:2">
      <c r="B12165" s="69"/>
    </row>
    <row r="12166" spans="2:2">
      <c r="B12166" s="69"/>
    </row>
    <row r="12167" spans="2:2">
      <c r="B12167" s="69"/>
    </row>
    <row r="12168" spans="2:2">
      <c r="B12168" s="69"/>
    </row>
    <row r="12169" spans="2:2">
      <c r="B12169" s="69"/>
    </row>
    <row r="12170" spans="2:2">
      <c r="B12170" s="69"/>
    </row>
    <row r="12171" spans="2:2">
      <c r="B12171" s="69"/>
    </row>
    <row r="12172" spans="2:2">
      <c r="B12172" s="69"/>
    </row>
    <row r="12173" spans="2:2">
      <c r="B12173" s="69"/>
    </row>
    <row r="12174" spans="2:2">
      <c r="B12174" s="69"/>
    </row>
    <row r="12175" spans="2:2">
      <c r="B12175" s="69"/>
    </row>
    <row r="12176" spans="2:2">
      <c r="B12176" s="69"/>
    </row>
    <row r="12177" spans="2:2">
      <c r="B12177" s="69"/>
    </row>
    <row r="12178" spans="2:2">
      <c r="B12178" s="69"/>
    </row>
    <row r="12179" spans="2:2">
      <c r="B12179" s="69"/>
    </row>
    <row r="12180" spans="2:2">
      <c r="B12180" s="69"/>
    </row>
    <row r="12181" spans="2:2">
      <c r="B12181" s="69"/>
    </row>
    <row r="12182" spans="2:2">
      <c r="B12182" s="69"/>
    </row>
    <row r="12183" spans="2:2">
      <c r="B12183" s="69"/>
    </row>
    <row r="12184" spans="2:2">
      <c r="B12184" s="69"/>
    </row>
    <row r="12185" spans="2:2">
      <c r="B12185" s="69"/>
    </row>
    <row r="12186" spans="2:2">
      <c r="B12186" s="69"/>
    </row>
    <row r="12187" spans="2:2">
      <c r="B12187" s="69"/>
    </row>
    <row r="12188" spans="2:2">
      <c r="B12188" s="69"/>
    </row>
    <row r="12189" spans="2:2">
      <c r="B12189" s="69"/>
    </row>
    <row r="12190" spans="2:2">
      <c r="B12190" s="69"/>
    </row>
    <row r="12191" spans="2:2">
      <c r="B12191" s="69"/>
    </row>
    <row r="12192" spans="2:2">
      <c r="B12192" s="69"/>
    </row>
    <row r="12193" spans="2:2">
      <c r="B12193" s="69"/>
    </row>
    <row r="12194" spans="2:2">
      <c r="B12194" s="69"/>
    </row>
    <row r="12195" spans="2:2">
      <c r="B12195" s="69"/>
    </row>
    <row r="12196" spans="2:2">
      <c r="B12196" s="69"/>
    </row>
    <row r="12197" spans="2:2">
      <c r="B12197" s="69"/>
    </row>
    <row r="12198" spans="2:2">
      <c r="B12198" s="69"/>
    </row>
    <row r="12199" spans="2:2">
      <c r="B12199" s="69"/>
    </row>
    <row r="12200" spans="2:2">
      <c r="B12200" s="69"/>
    </row>
    <row r="12201" spans="2:2">
      <c r="B12201" s="69"/>
    </row>
    <row r="12202" spans="2:2">
      <c r="B12202" s="69"/>
    </row>
    <row r="12203" spans="2:2">
      <c r="B12203" s="69"/>
    </row>
    <row r="12204" spans="2:2">
      <c r="B12204" s="69"/>
    </row>
    <row r="12205" spans="2:2">
      <c r="B12205" s="69"/>
    </row>
    <row r="12206" spans="2:2">
      <c r="B12206" s="69"/>
    </row>
    <row r="12207" spans="2:2">
      <c r="B12207" s="69"/>
    </row>
    <row r="12208" spans="2:2">
      <c r="B12208" s="69"/>
    </row>
    <row r="12209" spans="2:2">
      <c r="B12209" s="69"/>
    </row>
    <row r="12210" spans="2:2">
      <c r="B12210" s="69"/>
    </row>
    <row r="12211" spans="2:2">
      <c r="B12211" s="69"/>
    </row>
    <row r="12212" spans="2:2">
      <c r="B12212" s="69"/>
    </row>
    <row r="12213" spans="2:2">
      <c r="B12213" s="69"/>
    </row>
    <row r="12214" spans="2:2">
      <c r="B12214" s="69"/>
    </row>
    <row r="12215" spans="2:2">
      <c r="B12215" s="69"/>
    </row>
    <row r="12216" spans="2:2">
      <c r="B12216" s="69"/>
    </row>
    <row r="12217" spans="2:2">
      <c r="B12217" s="69"/>
    </row>
    <row r="12218" spans="2:2">
      <c r="B12218" s="69"/>
    </row>
    <row r="12219" spans="2:2">
      <c r="B12219" s="69"/>
    </row>
    <row r="12220" spans="2:2">
      <c r="B12220" s="69"/>
    </row>
    <row r="12221" spans="2:2">
      <c r="B12221" s="69"/>
    </row>
    <row r="12222" spans="2:2">
      <c r="B12222" s="69"/>
    </row>
    <row r="12223" spans="2:2">
      <c r="B12223" s="69"/>
    </row>
    <row r="12224" spans="2:2">
      <c r="B12224" s="69"/>
    </row>
    <row r="12225" spans="2:2">
      <c r="B12225" s="69"/>
    </row>
    <row r="12226" spans="2:2">
      <c r="B12226" s="69"/>
    </row>
    <row r="12227" spans="2:2">
      <c r="B12227" s="69"/>
    </row>
    <row r="12228" spans="2:2">
      <c r="B12228" s="69"/>
    </row>
    <row r="12229" spans="2:2">
      <c r="B12229" s="69"/>
    </row>
    <row r="12230" spans="2:2">
      <c r="B12230" s="69"/>
    </row>
    <row r="12231" spans="2:2">
      <c r="B12231" s="69"/>
    </row>
    <row r="12232" spans="2:2">
      <c r="B12232" s="69"/>
    </row>
    <row r="12233" spans="2:2">
      <c r="B12233" s="69"/>
    </row>
    <row r="12234" spans="2:2">
      <c r="B12234" s="69"/>
    </row>
    <row r="12235" spans="2:2">
      <c r="B12235" s="69"/>
    </row>
    <row r="12236" spans="2:2">
      <c r="B12236" s="69"/>
    </row>
    <row r="12237" spans="2:2">
      <c r="B12237" s="69"/>
    </row>
    <row r="12238" spans="2:2">
      <c r="B12238" s="69"/>
    </row>
    <row r="12239" spans="2:2">
      <c r="B12239" s="69"/>
    </row>
    <row r="12240" spans="2:2">
      <c r="B12240" s="69"/>
    </row>
    <row r="12241" spans="2:2">
      <c r="B12241" s="69"/>
    </row>
    <row r="12242" spans="2:2">
      <c r="B12242" s="69"/>
    </row>
    <row r="12243" spans="2:2">
      <c r="B12243" s="69"/>
    </row>
    <row r="12244" spans="2:2">
      <c r="B12244" s="69"/>
    </row>
    <row r="12245" spans="2:2">
      <c r="B12245" s="69"/>
    </row>
    <row r="12246" spans="2:2">
      <c r="B12246" s="69"/>
    </row>
    <row r="12247" spans="2:2">
      <c r="B12247" s="69"/>
    </row>
    <row r="12248" spans="2:2">
      <c r="B12248" s="69"/>
    </row>
    <row r="12249" spans="2:2">
      <c r="B12249" s="69"/>
    </row>
    <row r="12250" spans="2:2">
      <c r="B12250" s="69"/>
    </row>
    <row r="12251" spans="2:2">
      <c r="B12251" s="69"/>
    </row>
    <row r="12252" spans="2:2">
      <c r="B12252" s="69"/>
    </row>
    <row r="12253" spans="2:2">
      <c r="B12253" s="69"/>
    </row>
    <row r="12254" spans="2:2">
      <c r="B12254" s="69"/>
    </row>
    <row r="12255" spans="2:2">
      <c r="B12255" s="69"/>
    </row>
    <row r="12256" spans="2:2">
      <c r="B12256" s="69"/>
    </row>
    <row r="12257" spans="2:2">
      <c r="B12257" s="69"/>
    </row>
    <row r="12258" spans="2:2">
      <c r="B12258" s="69"/>
    </row>
    <row r="12259" spans="2:2">
      <c r="B12259" s="69"/>
    </row>
    <row r="12260" spans="2:2">
      <c r="B12260" s="69"/>
    </row>
    <row r="12261" spans="2:2">
      <c r="B12261" s="69"/>
    </row>
    <row r="12262" spans="2:2">
      <c r="B12262" s="69"/>
    </row>
    <row r="12263" spans="2:2">
      <c r="B12263" s="69"/>
    </row>
    <row r="12264" spans="2:2">
      <c r="B12264" s="69"/>
    </row>
    <row r="12265" spans="2:2">
      <c r="B12265" s="69"/>
    </row>
    <row r="12266" spans="2:2">
      <c r="B12266" s="69"/>
    </row>
    <row r="12267" spans="2:2">
      <c r="B12267" s="69"/>
    </row>
    <row r="12268" spans="2:2">
      <c r="B12268" s="69"/>
    </row>
    <row r="12269" spans="2:2">
      <c r="B12269" s="69"/>
    </row>
    <row r="12270" spans="2:2">
      <c r="B12270" s="69"/>
    </row>
    <row r="12271" spans="2:2">
      <c r="B12271" s="69"/>
    </row>
    <row r="12272" spans="2:2">
      <c r="B12272" s="69"/>
    </row>
    <row r="12273" spans="2:2">
      <c r="B12273" s="69"/>
    </row>
    <row r="12274" spans="2:2">
      <c r="B12274" s="69"/>
    </row>
    <row r="12275" spans="2:2">
      <c r="B12275" s="69"/>
    </row>
    <row r="12276" spans="2:2">
      <c r="B12276" s="69"/>
    </row>
    <row r="12277" spans="2:2">
      <c r="B12277" s="69"/>
    </row>
    <row r="12278" spans="2:2">
      <c r="B12278" s="69"/>
    </row>
    <row r="12279" spans="2:2">
      <c r="B12279" s="69"/>
    </row>
    <row r="12280" spans="2:2">
      <c r="B12280" s="69"/>
    </row>
    <row r="12281" spans="2:2">
      <c r="B12281" s="69"/>
    </row>
    <row r="12282" spans="2:2">
      <c r="B12282" s="69"/>
    </row>
    <row r="12283" spans="2:2">
      <c r="B12283" s="69"/>
    </row>
    <row r="12284" spans="2:2">
      <c r="B12284" s="69"/>
    </row>
    <row r="12285" spans="2:2">
      <c r="B12285" s="69"/>
    </row>
    <row r="12286" spans="2:2">
      <c r="B12286" s="69"/>
    </row>
    <row r="12287" spans="2:2">
      <c r="B12287" s="69"/>
    </row>
    <row r="12288" spans="2:2">
      <c r="B12288" s="69"/>
    </row>
    <row r="12289" spans="2:2">
      <c r="B12289" s="69"/>
    </row>
    <row r="12290" spans="2:2">
      <c r="B12290" s="69"/>
    </row>
    <row r="12291" spans="2:2">
      <c r="B12291" s="69"/>
    </row>
    <row r="12292" spans="2:2">
      <c r="B12292" s="69"/>
    </row>
    <row r="12293" spans="2:2">
      <c r="B12293" s="69"/>
    </row>
    <row r="12294" spans="2:2">
      <c r="B12294" s="69"/>
    </row>
    <row r="12295" spans="2:2">
      <c r="B12295" s="69"/>
    </row>
    <row r="12296" spans="2:2">
      <c r="B12296" s="69"/>
    </row>
    <row r="12297" spans="2:2">
      <c r="B12297" s="69"/>
    </row>
    <row r="12298" spans="2:2">
      <c r="B12298" s="69"/>
    </row>
    <row r="12299" spans="2:2">
      <c r="B12299" s="69"/>
    </row>
    <row r="12300" spans="2:2">
      <c r="B12300" s="69"/>
    </row>
    <row r="12301" spans="2:2">
      <c r="B12301" s="69"/>
    </row>
    <row r="12302" spans="2:2">
      <c r="B12302" s="69"/>
    </row>
    <row r="12303" spans="2:2">
      <c r="B12303" s="69"/>
    </row>
    <row r="12304" spans="2:2">
      <c r="B12304" s="69"/>
    </row>
    <row r="12305" spans="2:2">
      <c r="B12305" s="69"/>
    </row>
    <row r="12306" spans="2:2">
      <c r="B12306" s="69"/>
    </row>
    <row r="12307" spans="2:2">
      <c r="B12307" s="69"/>
    </row>
    <row r="12308" spans="2:2">
      <c r="B12308" s="69"/>
    </row>
    <row r="12309" spans="2:2">
      <c r="B12309" s="69"/>
    </row>
    <row r="12310" spans="2:2">
      <c r="B12310" s="69"/>
    </row>
    <row r="12311" spans="2:2">
      <c r="B12311" s="69"/>
    </row>
    <row r="12312" spans="2:2">
      <c r="B12312" s="69"/>
    </row>
    <row r="12313" spans="2:2">
      <c r="B12313" s="69"/>
    </row>
    <row r="12314" spans="2:2">
      <c r="B12314" s="69"/>
    </row>
    <row r="12315" spans="2:2">
      <c r="B12315" s="69"/>
    </row>
    <row r="12316" spans="2:2">
      <c r="B12316" s="69"/>
    </row>
    <row r="12317" spans="2:2">
      <c r="B12317" s="69"/>
    </row>
    <row r="12318" spans="2:2">
      <c r="B12318" s="69"/>
    </row>
    <row r="12319" spans="2:2">
      <c r="B12319" s="69"/>
    </row>
    <row r="12320" spans="2:2">
      <c r="B12320" s="69"/>
    </row>
    <row r="12321" spans="2:2">
      <c r="B12321" s="69"/>
    </row>
    <row r="12322" spans="2:2">
      <c r="B12322" s="69"/>
    </row>
    <row r="12323" spans="2:2">
      <c r="B12323" s="69"/>
    </row>
    <row r="12324" spans="2:2">
      <c r="B12324" s="69"/>
    </row>
    <row r="12325" spans="2:2">
      <c r="B12325" s="69"/>
    </row>
    <row r="12326" spans="2:2">
      <c r="B12326" s="69"/>
    </row>
    <row r="12327" spans="2:2">
      <c r="B12327" s="69"/>
    </row>
    <row r="12328" spans="2:2">
      <c r="B12328" s="69"/>
    </row>
    <row r="12329" spans="2:2">
      <c r="B12329" s="69"/>
    </row>
    <row r="12330" spans="2:2">
      <c r="B12330" s="69"/>
    </row>
    <row r="12331" spans="2:2">
      <c r="B12331" s="69"/>
    </row>
    <row r="12332" spans="2:2">
      <c r="B12332" s="69"/>
    </row>
    <row r="12333" spans="2:2">
      <c r="B12333" s="69"/>
    </row>
    <row r="12334" spans="2:2">
      <c r="B12334" s="69"/>
    </row>
    <row r="12335" spans="2:2">
      <c r="B12335" s="69"/>
    </row>
    <row r="12336" spans="2:2">
      <c r="B12336" s="69"/>
    </row>
    <row r="12337" spans="2:2">
      <c r="B12337" s="69"/>
    </row>
    <row r="12338" spans="2:2">
      <c r="B12338" s="69"/>
    </row>
    <row r="12339" spans="2:2">
      <c r="B12339" s="69"/>
    </row>
    <row r="12340" spans="2:2">
      <c r="B12340" s="69"/>
    </row>
    <row r="12341" spans="2:2">
      <c r="B12341" s="69"/>
    </row>
    <row r="12342" spans="2:2">
      <c r="B12342" s="69"/>
    </row>
    <row r="12343" spans="2:2">
      <c r="B12343" s="69"/>
    </row>
    <row r="12344" spans="2:2">
      <c r="B12344" s="69"/>
    </row>
    <row r="12345" spans="2:2">
      <c r="B12345" s="69"/>
    </row>
    <row r="12346" spans="2:2">
      <c r="B12346" s="69"/>
    </row>
    <row r="12347" spans="2:2">
      <c r="B12347" s="69"/>
    </row>
    <row r="12348" spans="2:2">
      <c r="B12348" s="69"/>
    </row>
    <row r="12349" spans="2:2">
      <c r="B12349" s="69"/>
    </row>
    <row r="12350" spans="2:2">
      <c r="B12350" s="69"/>
    </row>
    <row r="12351" spans="2:2">
      <c r="B12351" s="69"/>
    </row>
    <row r="12352" spans="2:2">
      <c r="B12352" s="69"/>
    </row>
    <row r="12353" spans="2:2">
      <c r="B12353" s="69"/>
    </row>
    <row r="12354" spans="2:2">
      <c r="B12354" s="69"/>
    </row>
    <row r="12355" spans="2:2">
      <c r="B12355" s="69"/>
    </row>
    <row r="12356" spans="2:2">
      <c r="B12356" s="69"/>
    </row>
    <row r="12357" spans="2:2">
      <c r="B12357" s="69"/>
    </row>
    <row r="12358" spans="2:2">
      <c r="B12358" s="69"/>
    </row>
    <row r="12359" spans="2:2">
      <c r="B12359" s="69"/>
    </row>
    <row r="12360" spans="2:2">
      <c r="B12360" s="69"/>
    </row>
    <row r="12361" spans="2:2">
      <c r="B12361" s="69"/>
    </row>
    <row r="12362" spans="2:2">
      <c r="B12362" s="69"/>
    </row>
    <row r="12363" spans="2:2">
      <c r="B12363" s="69"/>
    </row>
    <row r="12364" spans="2:2">
      <c r="B12364" s="69"/>
    </row>
    <row r="12365" spans="2:2">
      <c r="B12365" s="69"/>
    </row>
    <row r="12366" spans="2:2">
      <c r="B12366" s="69"/>
    </row>
    <row r="12367" spans="2:2">
      <c r="B12367" s="69"/>
    </row>
    <row r="12368" spans="2:2">
      <c r="B12368" s="69"/>
    </row>
    <row r="12369" spans="2:2">
      <c r="B12369" s="69"/>
    </row>
    <row r="12370" spans="2:2">
      <c r="B12370" s="69"/>
    </row>
    <row r="12371" spans="2:2">
      <c r="B12371" s="69"/>
    </row>
    <row r="12372" spans="2:2">
      <c r="B12372" s="69"/>
    </row>
    <row r="12373" spans="2:2">
      <c r="B12373" s="69"/>
    </row>
    <row r="12374" spans="2:2">
      <c r="B12374" s="69"/>
    </row>
    <row r="12375" spans="2:2">
      <c r="B12375" s="69"/>
    </row>
    <row r="12376" spans="2:2">
      <c r="B12376" s="69"/>
    </row>
    <row r="12377" spans="2:2">
      <c r="B12377" s="69"/>
    </row>
    <row r="12378" spans="2:2">
      <c r="B12378" s="69"/>
    </row>
    <row r="12379" spans="2:2">
      <c r="B12379" s="69"/>
    </row>
    <row r="12380" spans="2:2">
      <c r="B12380" s="69"/>
    </row>
    <row r="12381" spans="2:2">
      <c r="B12381" s="69"/>
    </row>
    <row r="12382" spans="2:2">
      <c r="B12382" s="69"/>
    </row>
    <row r="12383" spans="2:2">
      <c r="B12383" s="69"/>
    </row>
    <row r="12384" spans="2:2">
      <c r="B12384" s="69"/>
    </row>
    <row r="12385" spans="2:2">
      <c r="B12385" s="69"/>
    </row>
    <row r="12386" spans="2:2">
      <c r="B12386" s="69"/>
    </row>
    <row r="12387" spans="2:2">
      <c r="B12387" s="69"/>
    </row>
    <row r="12388" spans="2:2">
      <c r="B12388" s="69"/>
    </row>
    <row r="12389" spans="2:2">
      <c r="B12389" s="69"/>
    </row>
    <row r="12390" spans="2:2">
      <c r="B12390" s="69"/>
    </row>
    <row r="12391" spans="2:2">
      <c r="B12391" s="69"/>
    </row>
    <row r="12392" spans="2:2">
      <c r="B12392" s="69"/>
    </row>
    <row r="12393" spans="2:2">
      <c r="B12393" s="69"/>
    </row>
    <row r="12394" spans="2:2">
      <c r="B12394" s="69"/>
    </row>
    <row r="12395" spans="2:2">
      <c r="B12395" s="69"/>
    </row>
    <row r="12396" spans="2:2">
      <c r="B12396" s="69"/>
    </row>
    <row r="12397" spans="2:2">
      <c r="B12397" s="69"/>
    </row>
    <row r="12398" spans="2:2">
      <c r="B12398" s="69"/>
    </row>
    <row r="12399" spans="2:2">
      <c r="B12399" s="69"/>
    </row>
    <row r="12400" spans="2:2">
      <c r="B12400" s="69"/>
    </row>
    <row r="12401" spans="2:2">
      <c r="B12401" s="69"/>
    </row>
    <row r="12402" spans="2:2">
      <c r="B12402" s="69"/>
    </row>
    <row r="12403" spans="2:2">
      <c r="B12403" s="69"/>
    </row>
    <row r="12404" spans="2:2">
      <c r="B12404" s="69"/>
    </row>
    <row r="12405" spans="2:2">
      <c r="B12405" s="69"/>
    </row>
    <row r="12406" spans="2:2">
      <c r="B12406" s="69"/>
    </row>
    <row r="12407" spans="2:2">
      <c r="B12407" s="69"/>
    </row>
    <row r="12408" spans="2:2">
      <c r="B12408" s="69"/>
    </row>
    <row r="12409" spans="2:2">
      <c r="B12409" s="69"/>
    </row>
    <row r="12410" spans="2:2">
      <c r="B12410" s="69"/>
    </row>
    <row r="12411" spans="2:2">
      <c r="B12411" s="69"/>
    </row>
    <row r="12412" spans="2:2">
      <c r="B12412" s="69"/>
    </row>
    <row r="12413" spans="2:2">
      <c r="B12413" s="69"/>
    </row>
    <row r="12414" spans="2:2">
      <c r="B12414" s="69"/>
    </row>
    <row r="12415" spans="2:2">
      <c r="B12415" s="69"/>
    </row>
    <row r="12416" spans="2:2">
      <c r="B12416" s="69"/>
    </row>
    <row r="12417" spans="2:2">
      <c r="B12417" s="69"/>
    </row>
    <row r="12418" spans="2:2">
      <c r="B12418" s="69"/>
    </row>
    <row r="12419" spans="2:2">
      <c r="B12419" s="69"/>
    </row>
    <row r="12420" spans="2:2">
      <c r="B12420" s="69"/>
    </row>
    <row r="12421" spans="2:2">
      <c r="B12421" s="69"/>
    </row>
    <row r="12422" spans="2:2">
      <c r="B12422" s="69"/>
    </row>
    <row r="12423" spans="2:2">
      <c r="B12423" s="69"/>
    </row>
    <row r="12424" spans="2:2">
      <c r="B12424" s="69"/>
    </row>
    <row r="12425" spans="2:2">
      <c r="B12425" s="69"/>
    </row>
    <row r="12426" spans="2:2">
      <c r="B12426" s="69"/>
    </row>
    <row r="12427" spans="2:2">
      <c r="B12427" s="69"/>
    </row>
    <row r="12428" spans="2:2">
      <c r="B12428" s="69"/>
    </row>
    <row r="12429" spans="2:2">
      <c r="B12429" s="69"/>
    </row>
    <row r="12430" spans="2:2">
      <c r="B12430" s="69"/>
    </row>
    <row r="12431" spans="2:2">
      <c r="B12431" s="69"/>
    </row>
    <row r="12432" spans="2:2">
      <c r="B12432" s="69"/>
    </row>
    <row r="12433" spans="2:2">
      <c r="B12433" s="69"/>
    </row>
    <row r="12434" spans="2:2">
      <c r="B12434" s="69"/>
    </row>
    <row r="12435" spans="2:2">
      <c r="B12435" s="69"/>
    </row>
    <row r="12436" spans="2:2">
      <c r="B12436" s="69"/>
    </row>
    <row r="12437" spans="2:2">
      <c r="B12437" s="69"/>
    </row>
    <row r="12438" spans="2:2">
      <c r="B12438" s="69"/>
    </row>
    <row r="12439" spans="2:2">
      <c r="B12439" s="69"/>
    </row>
    <row r="12440" spans="2:2">
      <c r="B12440" s="69"/>
    </row>
    <row r="12441" spans="2:2">
      <c r="B12441" s="69"/>
    </row>
    <row r="12442" spans="2:2">
      <c r="B12442" s="69"/>
    </row>
    <row r="12443" spans="2:2">
      <c r="B12443" s="69"/>
    </row>
    <row r="12444" spans="2:2">
      <c r="B12444" s="69"/>
    </row>
    <row r="12445" spans="2:2">
      <c r="B12445" s="69"/>
    </row>
    <row r="12446" spans="2:2">
      <c r="B12446" s="69"/>
    </row>
    <row r="12447" spans="2:2">
      <c r="B12447" s="69"/>
    </row>
    <row r="12448" spans="2:2">
      <c r="B12448" s="69"/>
    </row>
    <row r="12449" spans="2:2">
      <c r="B12449" s="69"/>
    </row>
    <row r="12450" spans="2:2">
      <c r="B12450" s="69"/>
    </row>
    <row r="12451" spans="2:2">
      <c r="B12451" s="69"/>
    </row>
    <row r="12452" spans="2:2">
      <c r="B12452" s="69"/>
    </row>
    <row r="12453" spans="2:2">
      <c r="B12453" s="69"/>
    </row>
    <row r="12454" spans="2:2">
      <c r="B12454" s="69"/>
    </row>
    <row r="12455" spans="2:2">
      <c r="B12455" s="69"/>
    </row>
    <row r="12456" spans="2:2">
      <c r="B12456" s="69"/>
    </row>
    <row r="12457" spans="2:2">
      <c r="B12457" s="69"/>
    </row>
    <row r="12458" spans="2:2">
      <c r="B12458" s="69"/>
    </row>
    <row r="12459" spans="2:2">
      <c r="B12459" s="69"/>
    </row>
    <row r="12460" spans="2:2">
      <c r="B12460" s="69"/>
    </row>
    <row r="12461" spans="2:2">
      <c r="B12461" s="69"/>
    </row>
    <row r="12462" spans="2:2">
      <c r="B12462" s="69"/>
    </row>
    <row r="12463" spans="2:2">
      <c r="B12463" s="69"/>
    </row>
    <row r="12464" spans="2:2">
      <c r="B12464" s="69"/>
    </row>
    <row r="12465" spans="2:2">
      <c r="B12465" s="69"/>
    </row>
    <row r="12466" spans="2:2">
      <c r="B12466" s="69"/>
    </row>
    <row r="12467" spans="2:2">
      <c r="B12467" s="69"/>
    </row>
    <row r="12468" spans="2:2">
      <c r="B12468" s="69"/>
    </row>
    <row r="12469" spans="2:2">
      <c r="B12469" s="69"/>
    </row>
    <row r="12470" spans="2:2">
      <c r="B12470" s="69"/>
    </row>
    <row r="12471" spans="2:2">
      <c r="B12471" s="69"/>
    </row>
    <row r="12472" spans="2:2">
      <c r="B12472" s="69"/>
    </row>
    <row r="12473" spans="2:2">
      <c r="B12473" s="69"/>
    </row>
    <row r="12474" spans="2:2">
      <c r="B12474" s="69"/>
    </row>
    <row r="12475" spans="2:2">
      <c r="B12475" s="69"/>
    </row>
    <row r="12476" spans="2:2">
      <c r="B12476" s="69"/>
    </row>
    <row r="12477" spans="2:2">
      <c r="B12477" s="69"/>
    </row>
    <row r="12478" spans="2:2">
      <c r="B12478" s="69"/>
    </row>
    <row r="12479" spans="2:2">
      <c r="B12479" s="69"/>
    </row>
    <row r="12480" spans="2:2">
      <c r="B12480" s="69"/>
    </row>
    <row r="12481" spans="2:2">
      <c r="B12481" s="69"/>
    </row>
    <row r="12482" spans="2:2">
      <c r="B12482" s="69"/>
    </row>
    <row r="12483" spans="2:2">
      <c r="B12483" s="69"/>
    </row>
    <row r="12484" spans="2:2">
      <c r="B12484" s="69"/>
    </row>
    <row r="12485" spans="2:2">
      <c r="B12485" s="69"/>
    </row>
    <row r="12486" spans="2:2">
      <c r="B12486" s="69"/>
    </row>
    <row r="12487" spans="2:2">
      <c r="B12487" s="69"/>
    </row>
    <row r="12488" spans="2:2">
      <c r="B12488" s="69"/>
    </row>
    <row r="12489" spans="2:2">
      <c r="B12489" s="69"/>
    </row>
    <row r="12490" spans="2:2">
      <c r="B12490" s="69"/>
    </row>
    <row r="12491" spans="2:2">
      <c r="B12491" s="69"/>
    </row>
    <row r="12492" spans="2:2">
      <c r="B12492" s="69"/>
    </row>
    <row r="12493" spans="2:2">
      <c r="B12493" s="69"/>
    </row>
    <row r="12494" spans="2:2">
      <c r="B12494" s="69"/>
    </row>
    <row r="12495" spans="2:2">
      <c r="B12495" s="69"/>
    </row>
    <row r="12496" spans="2:2">
      <c r="B12496" s="69"/>
    </row>
    <row r="12497" spans="2:2">
      <c r="B12497" s="69"/>
    </row>
    <row r="12498" spans="2:2">
      <c r="B12498" s="69"/>
    </row>
    <row r="12499" spans="2:2">
      <c r="B12499" s="69"/>
    </row>
    <row r="12500" spans="2:2">
      <c r="B12500" s="69"/>
    </row>
    <row r="12501" spans="2:2">
      <c r="B12501" s="69"/>
    </row>
    <row r="12502" spans="2:2">
      <c r="B12502" s="69"/>
    </row>
    <row r="12503" spans="2:2">
      <c r="B12503" s="69"/>
    </row>
    <row r="12504" spans="2:2">
      <c r="B12504" s="69"/>
    </row>
    <row r="12505" spans="2:2">
      <c r="B12505" s="69"/>
    </row>
    <row r="12506" spans="2:2">
      <c r="B12506" s="69"/>
    </row>
    <row r="12507" spans="2:2">
      <c r="B12507" s="69"/>
    </row>
    <row r="12508" spans="2:2">
      <c r="B12508" s="69"/>
    </row>
    <row r="12509" spans="2:2">
      <c r="B12509" s="69"/>
    </row>
    <row r="12510" spans="2:2">
      <c r="B12510" s="69"/>
    </row>
    <row r="12511" spans="2:2">
      <c r="B12511" s="69"/>
    </row>
    <row r="12512" spans="2:2">
      <c r="B12512" s="69"/>
    </row>
    <row r="12513" spans="2:2">
      <c r="B12513" s="69"/>
    </row>
    <row r="12514" spans="2:2">
      <c r="B12514" s="69"/>
    </row>
    <row r="12515" spans="2:2">
      <c r="B12515" s="69"/>
    </row>
    <row r="12516" spans="2:2">
      <c r="B12516" s="69"/>
    </row>
    <row r="12517" spans="2:2">
      <c r="B12517" s="69"/>
    </row>
    <row r="12518" spans="2:2">
      <c r="B12518" s="69"/>
    </row>
    <row r="12519" spans="2:2">
      <c r="B12519" s="69"/>
    </row>
    <row r="12520" spans="2:2">
      <c r="B12520" s="69"/>
    </row>
    <row r="12521" spans="2:2">
      <c r="B12521" s="69"/>
    </row>
    <row r="12522" spans="2:2">
      <c r="B12522" s="69"/>
    </row>
    <row r="12523" spans="2:2">
      <c r="B12523" s="69"/>
    </row>
    <row r="12524" spans="2:2">
      <c r="B12524" s="69"/>
    </row>
    <row r="12525" spans="2:2">
      <c r="B12525" s="69"/>
    </row>
    <row r="12526" spans="2:2">
      <c r="B12526" s="69"/>
    </row>
    <row r="12527" spans="2:2">
      <c r="B12527" s="69"/>
    </row>
    <row r="12528" spans="2:2">
      <c r="B12528" s="69"/>
    </row>
    <row r="12529" spans="2:2">
      <c r="B12529" s="69"/>
    </row>
    <row r="12530" spans="2:2">
      <c r="B12530" s="69"/>
    </row>
    <row r="12531" spans="2:2">
      <c r="B12531" s="69"/>
    </row>
    <row r="12532" spans="2:2">
      <c r="B12532" s="69"/>
    </row>
    <row r="12533" spans="2:2">
      <c r="B12533" s="69"/>
    </row>
    <row r="12534" spans="2:2">
      <c r="B12534" s="69"/>
    </row>
    <row r="12535" spans="2:2">
      <c r="B12535" s="69"/>
    </row>
    <row r="12536" spans="2:2">
      <c r="B12536" s="69"/>
    </row>
    <row r="12537" spans="2:2">
      <c r="B12537" s="69"/>
    </row>
    <row r="12538" spans="2:2">
      <c r="B12538" s="69"/>
    </row>
    <row r="12539" spans="2:2">
      <c r="B12539" s="69"/>
    </row>
    <row r="12540" spans="2:2">
      <c r="B12540" s="69"/>
    </row>
    <row r="12541" spans="2:2">
      <c r="B12541" s="69"/>
    </row>
    <row r="12542" spans="2:2">
      <c r="B12542" s="69"/>
    </row>
    <row r="12543" spans="2:2">
      <c r="B12543" s="69"/>
    </row>
    <row r="12544" spans="2:2">
      <c r="B12544" s="69"/>
    </row>
    <row r="12545" spans="2:2">
      <c r="B12545" s="69"/>
    </row>
    <row r="12546" spans="2:2">
      <c r="B12546" s="69"/>
    </row>
    <row r="12547" spans="2:2">
      <c r="B12547" s="69"/>
    </row>
    <row r="12548" spans="2:2">
      <c r="B12548" s="69"/>
    </row>
    <row r="12549" spans="2:2">
      <c r="B12549" s="69"/>
    </row>
    <row r="12550" spans="2:2">
      <c r="B12550" s="69"/>
    </row>
    <row r="12551" spans="2:2">
      <c r="B12551" s="69"/>
    </row>
    <row r="12552" spans="2:2">
      <c r="B12552" s="69"/>
    </row>
    <row r="12553" spans="2:2">
      <c r="B12553" s="69"/>
    </row>
    <row r="12554" spans="2:2">
      <c r="B12554" s="69"/>
    </row>
    <row r="12555" spans="2:2">
      <c r="B12555" s="69"/>
    </row>
    <row r="12556" spans="2:2">
      <c r="B12556" s="69"/>
    </row>
    <row r="12557" spans="2:2">
      <c r="B12557" s="69"/>
    </row>
    <row r="12558" spans="2:2">
      <c r="B12558" s="69"/>
    </row>
    <row r="12559" spans="2:2">
      <c r="B12559" s="69"/>
    </row>
    <row r="12560" spans="2:2">
      <c r="B12560" s="69"/>
    </row>
    <row r="12561" spans="2:2">
      <c r="B12561" s="69"/>
    </row>
    <row r="12562" spans="2:2">
      <c r="B12562" s="69"/>
    </row>
    <row r="12563" spans="2:2">
      <c r="B12563" s="69"/>
    </row>
    <row r="12564" spans="2:2">
      <c r="B12564" s="69"/>
    </row>
    <row r="12565" spans="2:2">
      <c r="B12565" s="69"/>
    </row>
    <row r="12566" spans="2:2">
      <c r="B12566" s="69"/>
    </row>
    <row r="12567" spans="2:2">
      <c r="B12567" s="69"/>
    </row>
    <row r="12568" spans="2:2">
      <c r="B12568" s="69"/>
    </row>
    <row r="12569" spans="2:2">
      <c r="B12569" s="69"/>
    </row>
    <row r="12570" spans="2:2">
      <c r="B12570" s="69"/>
    </row>
    <row r="12571" spans="2:2">
      <c r="B12571" s="69"/>
    </row>
    <row r="12572" spans="2:2">
      <c r="B12572" s="69"/>
    </row>
    <row r="12573" spans="2:2">
      <c r="B12573" s="69"/>
    </row>
    <row r="12574" spans="2:2">
      <c r="B12574" s="69"/>
    </row>
    <row r="12575" spans="2:2">
      <c r="B12575" s="69"/>
    </row>
    <row r="12576" spans="2:2">
      <c r="B12576" s="69"/>
    </row>
    <row r="12577" spans="2:2">
      <c r="B12577" s="69"/>
    </row>
    <row r="12578" spans="2:2">
      <c r="B12578" s="69"/>
    </row>
    <row r="12579" spans="2:2">
      <c r="B12579" s="69"/>
    </row>
    <row r="12580" spans="2:2">
      <c r="B12580" s="69"/>
    </row>
    <row r="12581" spans="2:2">
      <c r="B12581" s="69"/>
    </row>
    <row r="12582" spans="2:2">
      <c r="B12582" s="69"/>
    </row>
    <row r="12583" spans="2:2">
      <c r="B12583" s="69"/>
    </row>
    <row r="12584" spans="2:2">
      <c r="B12584" s="69"/>
    </row>
    <row r="12585" spans="2:2">
      <c r="B12585" s="69"/>
    </row>
    <row r="12586" spans="2:2">
      <c r="B12586" s="69"/>
    </row>
    <row r="12587" spans="2:2">
      <c r="B12587" s="69"/>
    </row>
    <row r="12588" spans="2:2">
      <c r="B12588" s="69"/>
    </row>
    <row r="12589" spans="2:2">
      <c r="B12589" s="69"/>
    </row>
    <row r="12590" spans="2:2">
      <c r="B12590" s="69"/>
    </row>
    <row r="12591" spans="2:2">
      <c r="B12591" s="69"/>
    </row>
    <row r="12592" spans="2:2">
      <c r="B12592" s="69"/>
    </row>
    <row r="12593" spans="2:2">
      <c r="B12593" s="69"/>
    </row>
    <row r="12594" spans="2:2">
      <c r="B12594" s="69"/>
    </row>
    <row r="12595" spans="2:2">
      <c r="B12595" s="69"/>
    </row>
    <row r="12596" spans="2:2">
      <c r="B12596" s="69"/>
    </row>
    <row r="12597" spans="2:2">
      <c r="B12597" s="69"/>
    </row>
    <row r="12598" spans="2:2">
      <c r="B12598" s="69"/>
    </row>
    <row r="12599" spans="2:2">
      <c r="B12599" s="69"/>
    </row>
    <row r="12600" spans="2:2">
      <c r="B12600" s="69"/>
    </row>
    <row r="12601" spans="2:2">
      <c r="B12601" s="69"/>
    </row>
    <row r="12602" spans="2:2">
      <c r="B12602" s="69"/>
    </row>
    <row r="12603" spans="2:2">
      <c r="B12603" s="69"/>
    </row>
    <row r="12604" spans="2:2">
      <c r="B12604" s="69"/>
    </row>
    <row r="12605" spans="2:2">
      <c r="B12605" s="69"/>
    </row>
    <row r="12606" spans="2:2">
      <c r="B12606" s="69"/>
    </row>
    <row r="12607" spans="2:2">
      <c r="B12607" s="69"/>
    </row>
    <row r="12608" spans="2:2">
      <c r="B12608" s="69"/>
    </row>
    <row r="12609" spans="2:2">
      <c r="B12609" s="69"/>
    </row>
    <row r="12610" spans="2:2">
      <c r="B12610" s="69"/>
    </row>
    <row r="12611" spans="2:2">
      <c r="B12611" s="69"/>
    </row>
    <row r="12612" spans="2:2">
      <c r="B12612" s="69"/>
    </row>
    <row r="12613" spans="2:2">
      <c r="B12613" s="69"/>
    </row>
    <row r="12614" spans="2:2">
      <c r="B12614" s="69"/>
    </row>
    <row r="12615" spans="2:2">
      <c r="B12615" s="69"/>
    </row>
    <row r="12616" spans="2:2">
      <c r="B12616" s="69"/>
    </row>
    <row r="12617" spans="2:2">
      <c r="B12617" s="69"/>
    </row>
    <row r="12618" spans="2:2">
      <c r="B12618" s="69"/>
    </row>
    <row r="12619" spans="2:2">
      <c r="B12619" s="69"/>
    </row>
    <row r="12620" spans="2:2">
      <c r="B12620" s="69"/>
    </row>
    <row r="12621" spans="2:2">
      <c r="B12621" s="69"/>
    </row>
    <row r="12622" spans="2:2">
      <c r="B12622" s="69"/>
    </row>
    <row r="12623" spans="2:2">
      <c r="B12623" s="69"/>
    </row>
    <row r="12624" spans="2:2">
      <c r="B12624" s="69"/>
    </row>
    <row r="12625" spans="2:2">
      <c r="B12625" s="69"/>
    </row>
    <row r="12626" spans="2:2">
      <c r="B12626" s="69"/>
    </row>
    <row r="12627" spans="2:2">
      <c r="B12627" s="69"/>
    </row>
    <row r="12628" spans="2:2">
      <c r="B12628" s="69"/>
    </row>
    <row r="12629" spans="2:2">
      <c r="B12629" s="69"/>
    </row>
    <row r="12630" spans="2:2">
      <c r="B12630" s="69"/>
    </row>
    <row r="12631" spans="2:2">
      <c r="B12631" s="69"/>
    </row>
    <row r="12632" spans="2:2">
      <c r="B12632" s="69"/>
    </row>
    <row r="12633" spans="2:2">
      <c r="B12633" s="69"/>
    </row>
    <row r="12634" spans="2:2">
      <c r="B12634" s="69"/>
    </row>
    <row r="12635" spans="2:2">
      <c r="B12635" s="69"/>
    </row>
    <row r="12636" spans="2:2">
      <c r="B12636" s="69"/>
    </row>
    <row r="12637" spans="2:2">
      <c r="B12637" s="69"/>
    </row>
    <row r="12638" spans="2:2">
      <c r="B12638" s="69"/>
    </row>
    <row r="12639" spans="2:2">
      <c r="B12639" s="69"/>
    </row>
    <row r="12640" spans="2:2">
      <c r="B12640" s="69"/>
    </row>
    <row r="12641" spans="2:2">
      <c r="B12641" s="69"/>
    </row>
    <row r="12642" spans="2:2">
      <c r="B12642" s="69"/>
    </row>
    <row r="12643" spans="2:2">
      <c r="B12643" s="69"/>
    </row>
    <row r="12644" spans="2:2">
      <c r="B12644" s="69"/>
    </row>
    <row r="12645" spans="2:2">
      <c r="B12645" s="69"/>
    </row>
    <row r="12646" spans="2:2">
      <c r="B12646" s="69"/>
    </row>
    <row r="12647" spans="2:2">
      <c r="B12647" s="69"/>
    </row>
    <row r="12648" spans="2:2">
      <c r="B12648" s="69"/>
    </row>
    <row r="12649" spans="2:2">
      <c r="B12649" s="69"/>
    </row>
    <row r="12650" spans="2:2">
      <c r="B12650" s="69"/>
    </row>
    <row r="12651" spans="2:2">
      <c r="B12651" s="69"/>
    </row>
    <row r="12652" spans="2:2">
      <c r="B12652" s="69"/>
    </row>
    <row r="12653" spans="2:2">
      <c r="B12653" s="69"/>
    </row>
    <row r="12654" spans="2:2">
      <c r="B12654" s="69"/>
    </row>
    <row r="12655" spans="2:2">
      <c r="B12655" s="69"/>
    </row>
    <row r="12656" spans="2:2">
      <c r="B12656" s="69"/>
    </row>
    <row r="12657" spans="2:2">
      <c r="B12657" s="69"/>
    </row>
    <row r="12658" spans="2:2">
      <c r="B12658" s="69"/>
    </row>
    <row r="12659" spans="2:2">
      <c r="B12659" s="69"/>
    </row>
    <row r="12660" spans="2:2">
      <c r="B12660" s="69"/>
    </row>
    <row r="12661" spans="2:2">
      <c r="B12661" s="69"/>
    </row>
    <row r="12662" spans="2:2">
      <c r="B12662" s="69"/>
    </row>
    <row r="12663" spans="2:2">
      <c r="B12663" s="69"/>
    </row>
    <row r="12664" spans="2:2">
      <c r="B12664" s="69"/>
    </row>
    <row r="12665" spans="2:2">
      <c r="B12665" s="69"/>
    </row>
    <row r="12666" spans="2:2">
      <c r="B12666" s="69"/>
    </row>
    <row r="12667" spans="2:2">
      <c r="B12667" s="69"/>
    </row>
    <row r="12668" spans="2:2">
      <c r="B12668" s="69"/>
    </row>
    <row r="12669" spans="2:2">
      <c r="B12669" s="69"/>
    </row>
    <row r="12670" spans="2:2">
      <c r="B12670" s="69"/>
    </row>
    <row r="12671" spans="2:2">
      <c r="B12671" s="69"/>
    </row>
    <row r="12672" spans="2:2">
      <c r="B12672" s="69"/>
    </row>
    <row r="12673" spans="2:2">
      <c r="B12673" s="69"/>
    </row>
    <row r="12674" spans="2:2">
      <c r="B12674" s="69"/>
    </row>
    <row r="12675" spans="2:2">
      <c r="B12675" s="69"/>
    </row>
    <row r="12676" spans="2:2">
      <c r="B12676" s="69"/>
    </row>
    <row r="12677" spans="2:2">
      <c r="B12677" s="69"/>
    </row>
    <row r="12678" spans="2:2">
      <c r="B12678" s="69"/>
    </row>
    <row r="12679" spans="2:2">
      <c r="B12679" s="69"/>
    </row>
    <row r="12680" spans="2:2">
      <c r="B12680" s="69"/>
    </row>
    <row r="12681" spans="2:2">
      <c r="B12681" s="69"/>
    </row>
    <row r="12682" spans="2:2">
      <c r="B12682" s="69"/>
    </row>
    <row r="12683" spans="2:2">
      <c r="B12683" s="69"/>
    </row>
    <row r="12684" spans="2:2">
      <c r="B12684" s="69"/>
    </row>
    <row r="12685" spans="2:2">
      <c r="B12685" s="69"/>
    </row>
    <row r="12686" spans="2:2">
      <c r="B12686" s="69"/>
    </row>
    <row r="12687" spans="2:2">
      <c r="B12687" s="69"/>
    </row>
    <row r="12688" spans="2:2">
      <c r="B12688" s="69"/>
    </row>
    <row r="12689" spans="2:2">
      <c r="B12689" s="69"/>
    </row>
    <row r="12690" spans="2:2">
      <c r="B12690" s="69"/>
    </row>
    <row r="12691" spans="2:2">
      <c r="B12691" s="69"/>
    </row>
    <row r="12692" spans="2:2">
      <c r="B12692" s="69"/>
    </row>
    <row r="12693" spans="2:2">
      <c r="B12693" s="69"/>
    </row>
    <row r="12694" spans="2:2">
      <c r="B12694" s="69"/>
    </row>
    <row r="12695" spans="2:2">
      <c r="B12695" s="69"/>
    </row>
    <row r="12696" spans="2:2">
      <c r="B12696" s="69"/>
    </row>
    <row r="12697" spans="2:2">
      <c r="B12697" s="69"/>
    </row>
    <row r="12698" spans="2:2">
      <c r="B12698" s="69"/>
    </row>
    <row r="12699" spans="2:2">
      <c r="B12699" s="69"/>
    </row>
    <row r="12700" spans="2:2">
      <c r="B12700" s="69"/>
    </row>
    <row r="12701" spans="2:2">
      <c r="B12701" s="69"/>
    </row>
    <row r="12702" spans="2:2">
      <c r="B12702" s="69"/>
    </row>
    <row r="12703" spans="2:2">
      <c r="B12703" s="69"/>
    </row>
    <row r="12704" spans="2:2">
      <c r="B12704" s="69"/>
    </row>
    <row r="12705" spans="2:2">
      <c r="B12705" s="69"/>
    </row>
    <row r="12706" spans="2:2">
      <c r="B12706" s="69"/>
    </row>
    <row r="12707" spans="2:2">
      <c r="B12707" s="69"/>
    </row>
    <row r="12708" spans="2:2">
      <c r="B12708" s="69"/>
    </row>
    <row r="12709" spans="2:2">
      <c r="B12709" s="69"/>
    </row>
    <row r="12710" spans="2:2">
      <c r="B12710" s="69"/>
    </row>
    <row r="12711" spans="2:2">
      <c r="B12711" s="69"/>
    </row>
    <row r="12712" spans="2:2">
      <c r="B12712" s="69"/>
    </row>
    <row r="12713" spans="2:2">
      <c r="B12713" s="69"/>
    </row>
    <row r="12714" spans="2:2">
      <c r="B12714" s="69"/>
    </row>
    <row r="12715" spans="2:2">
      <c r="B12715" s="69"/>
    </row>
    <row r="12716" spans="2:2">
      <c r="B12716" s="69"/>
    </row>
    <row r="12717" spans="2:2">
      <c r="B12717" s="69"/>
    </row>
    <row r="12718" spans="2:2">
      <c r="B12718" s="69"/>
    </row>
    <row r="12719" spans="2:2">
      <c r="B12719" s="69"/>
    </row>
    <row r="12720" spans="2:2">
      <c r="B12720" s="69"/>
    </row>
    <row r="12721" spans="2:2">
      <c r="B12721" s="69"/>
    </row>
    <row r="12722" spans="2:2">
      <c r="B12722" s="69"/>
    </row>
    <row r="12723" spans="2:2">
      <c r="B12723" s="69"/>
    </row>
    <row r="12724" spans="2:2">
      <c r="B12724" s="69"/>
    </row>
    <row r="12725" spans="2:2">
      <c r="B12725" s="69"/>
    </row>
    <row r="12726" spans="2:2">
      <c r="B12726" s="69"/>
    </row>
    <row r="12727" spans="2:2">
      <c r="B12727" s="69"/>
    </row>
    <row r="12728" spans="2:2">
      <c r="B12728" s="69"/>
    </row>
    <row r="12729" spans="2:2">
      <c r="B12729" s="69"/>
    </row>
    <row r="12730" spans="2:2">
      <c r="B12730" s="69"/>
    </row>
    <row r="12731" spans="2:2">
      <c r="B12731" s="69"/>
    </row>
    <row r="12732" spans="2:2">
      <c r="B12732" s="69"/>
    </row>
    <row r="12733" spans="2:2">
      <c r="B12733" s="69"/>
    </row>
    <row r="12734" spans="2:2">
      <c r="B12734" s="69"/>
    </row>
    <row r="12735" spans="2:2">
      <c r="B12735" s="69"/>
    </row>
    <row r="12736" spans="2:2">
      <c r="B12736" s="69"/>
    </row>
    <row r="12737" spans="2:2">
      <c r="B12737" s="69"/>
    </row>
    <row r="12738" spans="2:2">
      <c r="B12738" s="69"/>
    </row>
    <row r="12739" spans="2:2">
      <c r="B12739" s="69"/>
    </row>
    <row r="12740" spans="2:2">
      <c r="B12740" s="69"/>
    </row>
    <row r="12741" spans="2:2">
      <c r="B12741" s="69"/>
    </row>
    <row r="12742" spans="2:2">
      <c r="B12742" s="69"/>
    </row>
    <row r="12743" spans="2:2">
      <c r="B12743" s="69"/>
    </row>
    <row r="12744" spans="2:2">
      <c r="B12744" s="69"/>
    </row>
    <row r="12745" spans="2:2">
      <c r="B12745" s="69"/>
    </row>
    <row r="12746" spans="2:2">
      <c r="B12746" s="69"/>
    </row>
    <row r="12747" spans="2:2">
      <c r="B12747" s="69"/>
    </row>
    <row r="12748" spans="2:2">
      <c r="B12748" s="69"/>
    </row>
    <row r="12749" spans="2:2">
      <c r="B12749" s="69"/>
    </row>
    <row r="12750" spans="2:2">
      <c r="B12750" s="69"/>
    </row>
    <row r="12751" spans="2:2">
      <c r="B12751" s="69"/>
    </row>
    <row r="12752" spans="2:2">
      <c r="B12752" s="69"/>
    </row>
    <row r="12753" spans="2:2">
      <c r="B12753" s="69"/>
    </row>
    <row r="12754" spans="2:2">
      <c r="B12754" s="69"/>
    </row>
    <row r="12755" spans="2:2">
      <c r="B12755" s="69"/>
    </row>
    <row r="12756" spans="2:2">
      <c r="B12756" s="69"/>
    </row>
    <row r="12757" spans="2:2">
      <c r="B12757" s="69"/>
    </row>
    <row r="12758" spans="2:2">
      <c r="B12758" s="69"/>
    </row>
    <row r="12759" spans="2:2">
      <c r="B12759" s="69"/>
    </row>
    <row r="12760" spans="2:2">
      <c r="B12760" s="69"/>
    </row>
    <row r="12761" spans="2:2">
      <c r="B12761" s="69"/>
    </row>
    <row r="12762" spans="2:2">
      <c r="B12762" s="69"/>
    </row>
    <row r="12763" spans="2:2">
      <c r="B12763" s="69"/>
    </row>
    <row r="12764" spans="2:2">
      <c r="B12764" s="69"/>
    </row>
    <row r="12765" spans="2:2">
      <c r="B12765" s="69"/>
    </row>
    <row r="12766" spans="2:2">
      <c r="B12766" s="69"/>
    </row>
    <row r="12767" spans="2:2">
      <c r="B12767" s="69"/>
    </row>
    <row r="12768" spans="2:2">
      <c r="B12768" s="69"/>
    </row>
    <row r="12769" spans="2:2">
      <c r="B12769" s="69"/>
    </row>
    <row r="12770" spans="2:2">
      <c r="B12770" s="69"/>
    </row>
    <row r="12771" spans="2:2">
      <c r="B12771" s="69"/>
    </row>
    <row r="12772" spans="2:2">
      <c r="B12772" s="69"/>
    </row>
    <row r="12773" spans="2:2">
      <c r="B12773" s="69"/>
    </row>
    <row r="12774" spans="2:2">
      <c r="B12774" s="69"/>
    </row>
    <row r="12775" spans="2:2">
      <c r="B12775" s="69"/>
    </row>
    <row r="12776" spans="2:2">
      <c r="B12776" s="69"/>
    </row>
    <row r="12777" spans="2:2">
      <c r="B12777" s="69"/>
    </row>
    <row r="12778" spans="2:2">
      <c r="B12778" s="69"/>
    </row>
    <row r="12779" spans="2:2">
      <c r="B12779" s="69"/>
    </row>
    <row r="12780" spans="2:2">
      <c r="B12780" s="69"/>
    </row>
    <row r="12781" spans="2:2">
      <c r="B12781" s="69"/>
    </row>
    <row r="12782" spans="2:2">
      <c r="B12782" s="69"/>
    </row>
    <row r="12783" spans="2:2">
      <c r="B12783" s="69"/>
    </row>
    <row r="12784" spans="2:2">
      <c r="B12784" s="69"/>
    </row>
    <row r="12785" spans="2:2">
      <c r="B12785" s="69"/>
    </row>
    <row r="12786" spans="2:2">
      <c r="B12786" s="69"/>
    </row>
    <row r="12787" spans="2:2">
      <c r="B12787" s="69"/>
    </row>
    <row r="12788" spans="2:2">
      <c r="B12788" s="69"/>
    </row>
    <row r="12789" spans="2:2">
      <c r="B12789" s="69"/>
    </row>
    <row r="12790" spans="2:2">
      <c r="B12790" s="69"/>
    </row>
    <row r="12791" spans="2:2">
      <c r="B12791" s="69"/>
    </row>
    <row r="12792" spans="2:2">
      <c r="B12792" s="69"/>
    </row>
    <row r="12793" spans="2:2">
      <c r="B12793" s="69"/>
    </row>
    <row r="12794" spans="2:2">
      <c r="B12794" s="69"/>
    </row>
    <row r="12795" spans="2:2">
      <c r="B12795" s="69"/>
    </row>
    <row r="12796" spans="2:2">
      <c r="B12796" s="69"/>
    </row>
    <row r="12797" spans="2:2">
      <c r="B12797" s="69"/>
    </row>
    <row r="12798" spans="2:2">
      <c r="B12798" s="69"/>
    </row>
    <row r="12799" spans="2:2">
      <c r="B12799" s="69"/>
    </row>
    <row r="12800" spans="2:2">
      <c r="B12800" s="69"/>
    </row>
    <row r="12801" spans="2:2">
      <c r="B12801" s="69"/>
    </row>
    <row r="12802" spans="2:2">
      <c r="B12802" s="69"/>
    </row>
    <row r="12803" spans="2:2">
      <c r="B12803" s="69"/>
    </row>
    <row r="12804" spans="2:2">
      <c r="B12804" s="69"/>
    </row>
    <row r="12805" spans="2:2">
      <c r="B12805" s="69"/>
    </row>
    <row r="12806" spans="2:2">
      <c r="B12806" s="69"/>
    </row>
    <row r="12807" spans="2:2">
      <c r="B12807" s="69"/>
    </row>
    <row r="12808" spans="2:2">
      <c r="B12808" s="69"/>
    </row>
    <row r="12809" spans="2:2">
      <c r="B12809" s="69"/>
    </row>
    <row r="12810" spans="2:2">
      <c r="B12810" s="69"/>
    </row>
    <row r="12811" spans="2:2">
      <c r="B12811" s="69"/>
    </row>
    <row r="12812" spans="2:2">
      <c r="B12812" s="69"/>
    </row>
    <row r="12813" spans="2:2">
      <c r="B12813" s="69"/>
    </row>
    <row r="12814" spans="2:2">
      <c r="B12814" s="69"/>
    </row>
    <row r="12815" spans="2:2">
      <c r="B12815" s="69"/>
    </row>
    <row r="12816" spans="2:2">
      <c r="B12816" s="69"/>
    </row>
    <row r="12817" spans="2:2">
      <c r="B12817" s="69"/>
    </row>
    <row r="12818" spans="2:2">
      <c r="B12818" s="69"/>
    </row>
    <row r="12819" spans="2:2">
      <c r="B12819" s="69"/>
    </row>
    <row r="12820" spans="2:2">
      <c r="B12820" s="69"/>
    </row>
    <row r="12821" spans="2:2">
      <c r="B12821" s="69"/>
    </row>
    <row r="12822" spans="2:2">
      <c r="B12822" s="69"/>
    </row>
    <row r="12823" spans="2:2">
      <c r="B12823" s="69"/>
    </row>
    <row r="12824" spans="2:2">
      <c r="B12824" s="69"/>
    </row>
    <row r="12825" spans="2:2">
      <c r="B12825" s="69"/>
    </row>
    <row r="12826" spans="2:2">
      <c r="B12826" s="69"/>
    </row>
    <row r="12827" spans="2:2">
      <c r="B12827" s="69"/>
    </row>
    <row r="12828" spans="2:2">
      <c r="B12828" s="69"/>
    </row>
    <row r="12829" spans="2:2">
      <c r="B12829" s="69"/>
    </row>
    <row r="12830" spans="2:2">
      <c r="B12830" s="69"/>
    </row>
    <row r="12831" spans="2:2">
      <c r="B12831" s="69"/>
    </row>
    <row r="12832" spans="2:2">
      <c r="B12832" s="69"/>
    </row>
    <row r="12833" spans="2:2">
      <c r="B12833" s="69"/>
    </row>
    <row r="12834" spans="2:2">
      <c r="B12834" s="69"/>
    </row>
    <row r="12835" spans="2:2">
      <c r="B12835" s="69"/>
    </row>
    <row r="12836" spans="2:2">
      <c r="B12836" s="69"/>
    </row>
    <row r="12837" spans="2:2">
      <c r="B12837" s="69"/>
    </row>
    <row r="12838" spans="2:2">
      <c r="B12838" s="69"/>
    </row>
    <row r="12839" spans="2:2">
      <c r="B12839" s="69"/>
    </row>
    <row r="12840" spans="2:2">
      <c r="B12840" s="69"/>
    </row>
    <row r="12841" spans="2:2">
      <c r="B12841" s="69"/>
    </row>
    <row r="12842" spans="2:2">
      <c r="B12842" s="69"/>
    </row>
    <row r="12843" spans="2:2">
      <c r="B12843" s="69"/>
    </row>
    <row r="12844" spans="2:2">
      <c r="B12844" s="69"/>
    </row>
    <row r="12845" spans="2:2">
      <c r="B12845" s="69"/>
    </row>
    <row r="12846" spans="2:2">
      <c r="B12846" s="69"/>
    </row>
    <row r="12847" spans="2:2">
      <c r="B12847" s="69"/>
    </row>
    <row r="12848" spans="2:2">
      <c r="B12848" s="69"/>
    </row>
    <row r="12849" spans="2:2">
      <c r="B12849" s="69"/>
    </row>
    <row r="12850" spans="2:2">
      <c r="B12850" s="69"/>
    </row>
    <row r="12851" spans="2:2">
      <c r="B12851" s="69"/>
    </row>
    <row r="12852" spans="2:2">
      <c r="B12852" s="69"/>
    </row>
    <row r="12853" spans="2:2">
      <c r="B12853" s="69"/>
    </row>
    <row r="12854" spans="2:2">
      <c r="B12854" s="69"/>
    </row>
    <row r="12855" spans="2:2">
      <c r="B12855" s="69"/>
    </row>
    <row r="12856" spans="2:2">
      <c r="B12856" s="69"/>
    </row>
    <row r="12857" spans="2:2">
      <c r="B12857" s="69"/>
    </row>
    <row r="12858" spans="2:2">
      <c r="B12858" s="69"/>
    </row>
    <row r="12859" spans="2:2">
      <c r="B12859" s="69"/>
    </row>
    <row r="12860" spans="2:2">
      <c r="B12860" s="69"/>
    </row>
    <row r="12861" spans="2:2">
      <c r="B12861" s="69"/>
    </row>
    <row r="12862" spans="2:2">
      <c r="B12862" s="69"/>
    </row>
    <row r="12863" spans="2:2">
      <c r="B12863" s="69"/>
    </row>
    <row r="12864" spans="2:2">
      <c r="B12864" s="69"/>
    </row>
    <row r="12865" spans="2:2">
      <c r="B12865" s="69"/>
    </row>
    <row r="12866" spans="2:2">
      <c r="B12866" s="69"/>
    </row>
    <row r="12867" spans="2:2">
      <c r="B12867" s="69"/>
    </row>
    <row r="12868" spans="2:2">
      <c r="B12868" s="69"/>
    </row>
    <row r="12869" spans="2:2">
      <c r="B12869" s="69"/>
    </row>
    <row r="12870" spans="2:2">
      <c r="B12870" s="69"/>
    </row>
    <row r="12871" spans="2:2">
      <c r="B12871" s="69"/>
    </row>
    <row r="12872" spans="2:2">
      <c r="B12872" s="69"/>
    </row>
    <row r="12873" spans="2:2">
      <c r="B12873" s="69"/>
    </row>
    <row r="12874" spans="2:2">
      <c r="B12874" s="69"/>
    </row>
    <row r="12875" spans="2:2">
      <c r="B12875" s="69"/>
    </row>
    <row r="12876" spans="2:2">
      <c r="B12876" s="69"/>
    </row>
    <row r="12877" spans="2:2">
      <c r="B12877" s="69"/>
    </row>
    <row r="12878" spans="2:2">
      <c r="B12878" s="69"/>
    </row>
    <row r="12879" spans="2:2">
      <c r="B12879" s="69"/>
    </row>
    <row r="12880" spans="2:2">
      <c r="B12880" s="69"/>
    </row>
    <row r="12881" spans="2:2">
      <c r="B12881" s="69"/>
    </row>
    <row r="12882" spans="2:2">
      <c r="B12882" s="69"/>
    </row>
    <row r="12883" spans="2:2">
      <c r="B12883" s="69"/>
    </row>
    <row r="12884" spans="2:2">
      <c r="B12884" s="69"/>
    </row>
    <row r="12885" spans="2:2">
      <c r="B12885" s="69"/>
    </row>
    <row r="12886" spans="2:2">
      <c r="B12886" s="69"/>
    </row>
    <row r="12887" spans="2:2">
      <c r="B12887" s="69"/>
    </row>
    <row r="12888" spans="2:2">
      <c r="B12888" s="69"/>
    </row>
    <row r="12889" spans="2:2">
      <c r="B12889" s="69"/>
    </row>
    <row r="12890" spans="2:2">
      <c r="B12890" s="69"/>
    </row>
    <row r="12891" spans="2:2">
      <c r="B12891" s="69"/>
    </row>
    <row r="12892" spans="2:2">
      <c r="B12892" s="69"/>
    </row>
    <row r="12893" spans="2:2">
      <c r="B12893" s="69"/>
    </row>
    <row r="12894" spans="2:2">
      <c r="B12894" s="69"/>
    </row>
    <row r="12895" spans="2:2">
      <c r="B12895" s="69"/>
    </row>
    <row r="12896" spans="2:2">
      <c r="B12896" s="69"/>
    </row>
    <row r="12897" spans="2:2">
      <c r="B12897" s="69"/>
    </row>
    <row r="12898" spans="2:2">
      <c r="B12898" s="69"/>
    </row>
    <row r="12899" spans="2:2">
      <c r="B12899" s="69"/>
    </row>
    <row r="12900" spans="2:2">
      <c r="B12900" s="69"/>
    </row>
    <row r="12901" spans="2:2">
      <c r="B12901" s="69"/>
    </row>
    <row r="12902" spans="2:2">
      <c r="B12902" s="69"/>
    </row>
    <row r="12903" spans="2:2">
      <c r="B12903" s="69"/>
    </row>
    <row r="12904" spans="2:2">
      <c r="B12904" s="69"/>
    </row>
    <row r="12905" spans="2:2">
      <c r="B12905" s="69"/>
    </row>
    <row r="12906" spans="2:2">
      <c r="B12906" s="69"/>
    </row>
    <row r="12907" spans="2:2">
      <c r="B12907" s="69"/>
    </row>
    <row r="12908" spans="2:2">
      <c r="B12908" s="69"/>
    </row>
    <row r="12909" spans="2:2">
      <c r="B12909" s="69"/>
    </row>
    <row r="12910" spans="2:2">
      <c r="B12910" s="69"/>
    </row>
    <row r="12911" spans="2:2">
      <c r="B12911" s="69"/>
    </row>
    <row r="12912" spans="2:2">
      <c r="B12912" s="69"/>
    </row>
    <row r="12913" spans="2:2">
      <c r="B12913" s="69"/>
    </row>
    <row r="12914" spans="2:2">
      <c r="B12914" s="69"/>
    </row>
    <row r="12915" spans="2:2">
      <c r="B12915" s="69"/>
    </row>
    <row r="12916" spans="2:2">
      <c r="B12916" s="69"/>
    </row>
    <row r="12917" spans="2:2">
      <c r="B12917" s="69"/>
    </row>
    <row r="12918" spans="2:2">
      <c r="B12918" s="69"/>
    </row>
    <row r="12919" spans="2:2">
      <c r="B12919" s="69"/>
    </row>
    <row r="12920" spans="2:2">
      <c r="B12920" s="69"/>
    </row>
    <row r="12921" spans="2:2">
      <c r="B12921" s="69"/>
    </row>
    <row r="12922" spans="2:2">
      <c r="B12922" s="69"/>
    </row>
    <row r="12923" spans="2:2">
      <c r="B12923" s="69"/>
    </row>
    <row r="12924" spans="2:2">
      <c r="B12924" s="69"/>
    </row>
    <row r="12925" spans="2:2">
      <c r="B12925" s="69"/>
    </row>
    <row r="12926" spans="2:2">
      <c r="B12926" s="69"/>
    </row>
    <row r="12927" spans="2:2">
      <c r="B12927" s="69"/>
    </row>
    <row r="12928" spans="2:2">
      <c r="B12928" s="69"/>
    </row>
    <row r="12929" spans="2:2">
      <c r="B12929" s="69"/>
    </row>
    <row r="12930" spans="2:2">
      <c r="B12930" s="69"/>
    </row>
    <row r="12931" spans="2:2">
      <c r="B12931" s="69"/>
    </row>
    <row r="12932" spans="2:2">
      <c r="B12932" s="69"/>
    </row>
    <row r="12933" spans="2:2">
      <c r="B12933" s="69"/>
    </row>
    <row r="12934" spans="2:2">
      <c r="B12934" s="69"/>
    </row>
    <row r="12935" spans="2:2">
      <c r="B12935" s="69"/>
    </row>
    <row r="12936" spans="2:2">
      <c r="B12936" s="69"/>
    </row>
    <row r="12937" spans="2:2">
      <c r="B12937" s="69"/>
    </row>
    <row r="12938" spans="2:2">
      <c r="B12938" s="69"/>
    </row>
    <row r="12939" spans="2:2">
      <c r="B12939" s="69"/>
    </row>
    <row r="12940" spans="2:2">
      <c r="B12940" s="69"/>
    </row>
    <row r="12941" spans="2:2">
      <c r="B12941" s="69"/>
    </row>
    <row r="12942" spans="2:2">
      <c r="B12942" s="69"/>
    </row>
    <row r="12943" spans="2:2">
      <c r="B12943" s="69"/>
    </row>
    <row r="12944" spans="2:2">
      <c r="B12944" s="69"/>
    </row>
    <row r="12945" spans="2:2">
      <c r="B12945" s="69"/>
    </row>
    <row r="12946" spans="2:2">
      <c r="B12946" s="69"/>
    </row>
    <row r="12947" spans="2:2">
      <c r="B12947" s="69"/>
    </row>
    <row r="12948" spans="2:2">
      <c r="B12948" s="69"/>
    </row>
    <row r="12949" spans="2:2">
      <c r="B12949" s="69"/>
    </row>
    <row r="12950" spans="2:2">
      <c r="B12950" s="69"/>
    </row>
    <row r="12951" spans="2:2">
      <c r="B12951" s="69"/>
    </row>
    <row r="12952" spans="2:2">
      <c r="B12952" s="69"/>
    </row>
    <row r="12953" spans="2:2">
      <c r="B12953" s="69"/>
    </row>
    <row r="12954" spans="2:2">
      <c r="B12954" s="69"/>
    </row>
    <row r="12955" spans="2:2">
      <c r="B12955" s="69"/>
    </row>
    <row r="12956" spans="2:2">
      <c r="B12956" s="69"/>
    </row>
    <row r="12957" spans="2:2">
      <c r="B12957" s="69"/>
    </row>
    <row r="12958" spans="2:2">
      <c r="B12958" s="69"/>
    </row>
    <row r="12959" spans="2:2">
      <c r="B12959" s="69"/>
    </row>
    <row r="12960" spans="2:2">
      <c r="B12960" s="69"/>
    </row>
    <row r="12961" spans="2:2">
      <c r="B12961" s="69"/>
    </row>
    <row r="12962" spans="2:2">
      <c r="B12962" s="69"/>
    </row>
    <row r="12963" spans="2:2">
      <c r="B12963" s="69"/>
    </row>
    <row r="12964" spans="2:2">
      <c r="B12964" s="69"/>
    </row>
    <row r="12965" spans="2:2">
      <c r="B12965" s="69"/>
    </row>
    <row r="12966" spans="2:2">
      <c r="B12966" s="69"/>
    </row>
    <row r="12967" spans="2:2">
      <c r="B12967" s="69"/>
    </row>
    <row r="12968" spans="2:2">
      <c r="B12968" s="69"/>
    </row>
    <row r="12969" spans="2:2">
      <c r="B12969" s="69"/>
    </row>
    <row r="12970" spans="2:2">
      <c r="B12970" s="69"/>
    </row>
    <row r="12971" spans="2:2">
      <c r="B12971" s="69"/>
    </row>
    <row r="12972" spans="2:2">
      <c r="B12972" s="69"/>
    </row>
    <row r="12973" spans="2:2">
      <c r="B12973" s="69"/>
    </row>
    <row r="12974" spans="2:2">
      <c r="B12974" s="69"/>
    </row>
    <row r="12975" spans="2:2">
      <c r="B12975" s="69"/>
    </row>
    <row r="12976" spans="2:2">
      <c r="B12976" s="69"/>
    </row>
    <row r="12977" spans="2:2">
      <c r="B12977" s="69"/>
    </row>
    <row r="12978" spans="2:2">
      <c r="B12978" s="69"/>
    </row>
    <row r="12979" spans="2:2">
      <c r="B12979" s="69"/>
    </row>
    <row r="12980" spans="2:2">
      <c r="B12980" s="69"/>
    </row>
    <row r="12981" spans="2:2">
      <c r="B12981" s="69"/>
    </row>
    <row r="12982" spans="2:2">
      <c r="B12982" s="69"/>
    </row>
    <row r="12983" spans="2:2">
      <c r="B12983" s="69"/>
    </row>
    <row r="12984" spans="2:2">
      <c r="B12984" s="69"/>
    </row>
    <row r="12985" spans="2:2">
      <c r="B12985" s="69"/>
    </row>
    <row r="12986" spans="2:2">
      <c r="B12986" s="69"/>
    </row>
    <row r="12987" spans="2:2">
      <c r="B12987" s="69"/>
    </row>
    <row r="12988" spans="2:2">
      <c r="B12988" s="69"/>
    </row>
    <row r="12989" spans="2:2">
      <c r="B12989" s="69"/>
    </row>
    <row r="12990" spans="2:2">
      <c r="B12990" s="69"/>
    </row>
    <row r="12991" spans="2:2">
      <c r="B12991" s="69"/>
    </row>
    <row r="12992" spans="2:2">
      <c r="B12992" s="69"/>
    </row>
    <row r="12993" spans="2:2">
      <c r="B12993" s="69"/>
    </row>
    <row r="12994" spans="2:2">
      <c r="B12994" s="69"/>
    </row>
    <row r="12995" spans="2:2">
      <c r="B12995" s="69"/>
    </row>
    <row r="12996" spans="2:2">
      <c r="B12996" s="69"/>
    </row>
    <row r="12997" spans="2:2">
      <c r="B12997" s="69"/>
    </row>
    <row r="12998" spans="2:2">
      <c r="B12998" s="69"/>
    </row>
    <row r="12999" spans="2:2">
      <c r="B12999" s="69"/>
    </row>
    <row r="13000" spans="2:2">
      <c r="B13000" s="69"/>
    </row>
    <row r="13001" spans="2:2">
      <c r="B13001" s="69"/>
    </row>
    <row r="13002" spans="2:2">
      <c r="B13002" s="69"/>
    </row>
    <row r="13003" spans="2:2">
      <c r="B13003" s="69"/>
    </row>
    <row r="13004" spans="2:2">
      <c r="B13004" s="69"/>
    </row>
    <row r="13005" spans="2:2">
      <c r="B13005" s="69"/>
    </row>
    <row r="13006" spans="2:2">
      <c r="B13006" s="69"/>
    </row>
    <row r="13007" spans="2:2">
      <c r="B13007" s="69"/>
    </row>
    <row r="13008" spans="2:2">
      <c r="B13008" s="69"/>
    </row>
    <row r="13009" spans="2:2">
      <c r="B13009" s="69"/>
    </row>
    <row r="13010" spans="2:2">
      <c r="B13010" s="69"/>
    </row>
    <row r="13011" spans="2:2">
      <c r="B13011" s="69"/>
    </row>
    <row r="13012" spans="2:2">
      <c r="B13012" s="69"/>
    </row>
    <row r="13013" spans="2:2">
      <c r="B13013" s="69"/>
    </row>
    <row r="13014" spans="2:2">
      <c r="B13014" s="69"/>
    </row>
    <row r="13015" spans="2:2">
      <c r="B13015" s="69"/>
    </row>
    <row r="13016" spans="2:2">
      <c r="B13016" s="69"/>
    </row>
    <row r="13017" spans="2:2">
      <c r="B13017" s="69"/>
    </row>
    <row r="13018" spans="2:2">
      <c r="B13018" s="69"/>
    </row>
    <row r="13019" spans="2:2">
      <c r="B13019" s="69"/>
    </row>
    <row r="13020" spans="2:2">
      <c r="B13020" s="69"/>
    </row>
    <row r="13021" spans="2:2">
      <c r="B13021" s="69"/>
    </row>
    <row r="13022" spans="2:2">
      <c r="B13022" s="69"/>
    </row>
    <row r="13023" spans="2:2">
      <c r="B13023" s="69"/>
    </row>
    <row r="13024" spans="2:2">
      <c r="B13024" s="69"/>
    </row>
    <row r="13025" spans="2:2">
      <c r="B13025" s="69"/>
    </row>
    <row r="13026" spans="2:2">
      <c r="B13026" s="69"/>
    </row>
    <row r="13027" spans="2:2">
      <c r="B13027" s="69"/>
    </row>
    <row r="13028" spans="2:2">
      <c r="B13028" s="69"/>
    </row>
    <row r="13029" spans="2:2">
      <c r="B13029" s="69"/>
    </row>
    <row r="13030" spans="2:2">
      <c r="B13030" s="69"/>
    </row>
    <row r="13031" spans="2:2">
      <c r="B13031" s="69"/>
    </row>
    <row r="13032" spans="2:2">
      <c r="B13032" s="69"/>
    </row>
    <row r="13033" spans="2:2">
      <c r="B13033" s="69"/>
    </row>
    <row r="13034" spans="2:2">
      <c r="B13034" s="69"/>
    </row>
    <row r="13035" spans="2:2">
      <c r="B13035" s="69"/>
    </row>
    <row r="13036" spans="2:2">
      <c r="B13036" s="69"/>
    </row>
    <row r="13037" spans="2:2">
      <c r="B13037" s="69"/>
    </row>
    <row r="13038" spans="2:2">
      <c r="B13038" s="69"/>
    </row>
    <row r="13039" spans="2:2">
      <c r="B13039" s="69"/>
    </row>
    <row r="13040" spans="2:2">
      <c r="B13040" s="69"/>
    </row>
    <row r="13041" spans="2:2">
      <c r="B13041" s="69"/>
    </row>
    <row r="13042" spans="2:2">
      <c r="B13042" s="69"/>
    </row>
    <row r="13043" spans="2:2">
      <c r="B13043" s="69"/>
    </row>
    <row r="13044" spans="2:2">
      <c r="B13044" s="69"/>
    </row>
    <row r="13045" spans="2:2">
      <c r="B13045" s="69"/>
    </row>
    <row r="13046" spans="2:2">
      <c r="B13046" s="69"/>
    </row>
    <row r="13047" spans="2:2">
      <c r="B13047" s="69"/>
    </row>
    <row r="13048" spans="2:2">
      <c r="B13048" s="69"/>
    </row>
    <row r="13049" spans="2:2">
      <c r="B13049" s="69"/>
    </row>
    <row r="13050" spans="2:2">
      <c r="B13050" s="69"/>
    </row>
    <row r="13051" spans="2:2">
      <c r="B13051" s="69"/>
    </row>
    <row r="13052" spans="2:2">
      <c r="B13052" s="69"/>
    </row>
    <row r="13053" spans="2:2">
      <c r="B13053" s="69"/>
    </row>
    <row r="13054" spans="2:2">
      <c r="B13054" s="69"/>
    </row>
    <row r="13055" spans="2:2">
      <c r="B13055" s="69"/>
    </row>
    <row r="13056" spans="2:2">
      <c r="B13056" s="69"/>
    </row>
    <row r="13057" spans="2:2">
      <c r="B13057" s="69"/>
    </row>
    <row r="13058" spans="2:2">
      <c r="B13058" s="69"/>
    </row>
    <row r="13059" spans="2:2">
      <c r="B13059" s="69"/>
    </row>
    <row r="13060" spans="2:2">
      <c r="B13060" s="69"/>
    </row>
    <row r="13061" spans="2:2">
      <c r="B13061" s="69"/>
    </row>
    <row r="13062" spans="2:2">
      <c r="B13062" s="69"/>
    </row>
    <row r="13063" spans="2:2">
      <c r="B13063" s="69"/>
    </row>
    <row r="13064" spans="2:2">
      <c r="B13064" s="69"/>
    </row>
    <row r="13065" spans="2:2">
      <c r="B13065" s="69"/>
    </row>
    <row r="13066" spans="2:2">
      <c r="B13066" s="69"/>
    </row>
    <row r="13067" spans="2:2">
      <c r="B13067" s="69"/>
    </row>
    <row r="13068" spans="2:2">
      <c r="B13068" s="69"/>
    </row>
    <row r="13069" spans="2:2">
      <c r="B13069" s="69"/>
    </row>
    <row r="13070" spans="2:2">
      <c r="B13070" s="69"/>
    </row>
    <row r="13071" spans="2:2">
      <c r="B13071" s="69"/>
    </row>
    <row r="13072" spans="2:2">
      <c r="B13072" s="69"/>
    </row>
    <row r="13073" spans="2:2">
      <c r="B13073" s="69"/>
    </row>
    <row r="13074" spans="2:2">
      <c r="B13074" s="69"/>
    </row>
    <row r="13075" spans="2:2">
      <c r="B13075" s="69"/>
    </row>
    <row r="13076" spans="2:2">
      <c r="B13076" s="69"/>
    </row>
    <row r="13077" spans="2:2">
      <c r="B13077" s="69"/>
    </row>
    <row r="13078" spans="2:2">
      <c r="B13078" s="69"/>
    </row>
    <row r="13079" spans="2:2">
      <c r="B13079" s="69"/>
    </row>
    <row r="13080" spans="2:2">
      <c r="B13080" s="69"/>
    </row>
    <row r="13081" spans="2:2">
      <c r="B13081" s="69"/>
    </row>
    <row r="13082" spans="2:2">
      <c r="B13082" s="69"/>
    </row>
    <row r="13083" spans="2:2">
      <c r="B13083" s="69"/>
    </row>
    <row r="13084" spans="2:2">
      <c r="B13084" s="69"/>
    </row>
    <row r="13085" spans="2:2">
      <c r="B13085" s="69"/>
    </row>
    <row r="13086" spans="2:2">
      <c r="B13086" s="69"/>
    </row>
    <row r="13087" spans="2:2">
      <c r="B13087" s="69"/>
    </row>
    <row r="13088" spans="2:2">
      <c r="B13088" s="69"/>
    </row>
    <row r="13089" spans="2:2">
      <c r="B13089" s="69"/>
    </row>
    <row r="13090" spans="2:2">
      <c r="B13090" s="69"/>
    </row>
    <row r="13091" spans="2:2">
      <c r="B13091" s="69"/>
    </row>
    <row r="13092" spans="2:2">
      <c r="B13092" s="69"/>
    </row>
    <row r="13093" spans="2:2">
      <c r="B13093" s="69"/>
    </row>
    <row r="13094" spans="2:2">
      <c r="B13094" s="69"/>
    </row>
    <row r="13095" spans="2:2">
      <c r="B13095" s="69"/>
    </row>
    <row r="13096" spans="2:2">
      <c r="B13096" s="69"/>
    </row>
    <row r="13097" spans="2:2">
      <c r="B13097" s="69"/>
    </row>
    <row r="13098" spans="2:2">
      <c r="B13098" s="69"/>
    </row>
    <row r="13099" spans="2:2">
      <c r="B13099" s="69"/>
    </row>
    <row r="13100" spans="2:2">
      <c r="B13100" s="69"/>
    </row>
    <row r="13101" spans="2:2">
      <c r="B13101" s="69"/>
    </row>
    <row r="13102" spans="2:2">
      <c r="B13102" s="69"/>
    </row>
    <row r="13103" spans="2:2">
      <c r="B13103" s="69"/>
    </row>
    <row r="13104" spans="2:2">
      <c r="B13104" s="69"/>
    </row>
    <row r="13105" spans="2:2">
      <c r="B13105" s="69"/>
    </row>
    <row r="13106" spans="2:2">
      <c r="B13106" s="69"/>
    </row>
    <row r="13107" spans="2:2">
      <c r="B13107" s="69"/>
    </row>
    <row r="13108" spans="2:2">
      <c r="B13108" s="69"/>
    </row>
    <row r="13109" spans="2:2">
      <c r="B13109" s="69"/>
    </row>
    <row r="13110" spans="2:2">
      <c r="B13110" s="69"/>
    </row>
    <row r="13111" spans="2:2">
      <c r="B13111" s="69"/>
    </row>
    <row r="13112" spans="2:2">
      <c r="B13112" s="69"/>
    </row>
    <row r="13113" spans="2:2">
      <c r="B13113" s="69"/>
    </row>
    <row r="13114" spans="2:2">
      <c r="B13114" s="69"/>
    </row>
    <row r="13115" spans="2:2">
      <c r="B13115" s="69"/>
    </row>
    <row r="13116" spans="2:2">
      <c r="B13116" s="69"/>
    </row>
    <row r="13117" spans="2:2">
      <c r="B13117" s="69"/>
    </row>
    <row r="13118" spans="2:2">
      <c r="B13118" s="69"/>
    </row>
    <row r="13119" spans="2:2">
      <c r="B13119" s="69"/>
    </row>
    <row r="13120" spans="2:2">
      <c r="B13120" s="69"/>
    </row>
    <row r="13121" spans="2:2">
      <c r="B13121" s="69"/>
    </row>
    <row r="13122" spans="2:2">
      <c r="B13122" s="69"/>
    </row>
    <row r="13123" spans="2:2">
      <c r="B13123" s="69"/>
    </row>
    <row r="13124" spans="2:2">
      <c r="B13124" s="69"/>
    </row>
    <row r="13125" spans="2:2">
      <c r="B13125" s="69"/>
    </row>
    <row r="13126" spans="2:2">
      <c r="B13126" s="69"/>
    </row>
    <row r="13127" spans="2:2">
      <c r="B13127" s="69"/>
    </row>
    <row r="13128" spans="2:2">
      <c r="B13128" s="69"/>
    </row>
    <row r="13129" spans="2:2">
      <c r="B13129" s="69"/>
    </row>
    <row r="13130" spans="2:2">
      <c r="B13130" s="69"/>
    </row>
    <row r="13131" spans="2:2">
      <c r="B13131" s="69"/>
    </row>
    <row r="13132" spans="2:2">
      <c r="B13132" s="69"/>
    </row>
    <row r="13133" spans="2:2">
      <c r="B13133" s="69"/>
    </row>
    <row r="13134" spans="2:2">
      <c r="B13134" s="69"/>
    </row>
    <row r="13135" spans="2:2">
      <c r="B13135" s="69"/>
    </row>
    <row r="13136" spans="2:2">
      <c r="B13136" s="69"/>
    </row>
    <row r="13137" spans="2:2">
      <c r="B13137" s="69"/>
    </row>
    <row r="13138" spans="2:2">
      <c r="B13138" s="69"/>
    </row>
    <row r="13139" spans="2:2">
      <c r="B13139" s="69"/>
    </row>
    <row r="13140" spans="2:2">
      <c r="B13140" s="69"/>
    </row>
    <row r="13141" spans="2:2">
      <c r="B13141" s="69"/>
    </row>
    <row r="13142" spans="2:2">
      <c r="B13142" s="69"/>
    </row>
    <row r="13143" spans="2:2">
      <c r="B13143" s="69"/>
    </row>
    <row r="13144" spans="2:2">
      <c r="B13144" s="69"/>
    </row>
    <row r="13145" spans="2:2">
      <c r="B13145" s="69"/>
    </row>
    <row r="13146" spans="2:2">
      <c r="B13146" s="69"/>
    </row>
    <row r="13147" spans="2:2">
      <c r="B13147" s="69"/>
    </row>
    <row r="13148" spans="2:2">
      <c r="B13148" s="69"/>
    </row>
    <row r="13149" spans="2:2">
      <c r="B13149" s="69"/>
    </row>
    <row r="13150" spans="2:2">
      <c r="B13150" s="69"/>
    </row>
    <row r="13151" spans="2:2">
      <c r="B13151" s="69"/>
    </row>
    <row r="13152" spans="2:2">
      <c r="B13152" s="69"/>
    </row>
    <row r="13153" spans="2:2">
      <c r="B13153" s="69"/>
    </row>
    <row r="13154" spans="2:2">
      <c r="B13154" s="69"/>
    </row>
    <row r="13155" spans="2:2">
      <c r="B13155" s="69"/>
    </row>
    <row r="13156" spans="2:2">
      <c r="B13156" s="69"/>
    </row>
    <row r="13157" spans="2:2">
      <c r="B13157" s="69"/>
    </row>
    <row r="13158" spans="2:2">
      <c r="B13158" s="69"/>
    </row>
    <row r="13159" spans="2:2">
      <c r="B13159" s="69"/>
    </row>
    <row r="13160" spans="2:2">
      <c r="B13160" s="69"/>
    </row>
    <row r="13161" spans="2:2">
      <c r="B13161" s="69"/>
    </row>
    <row r="13162" spans="2:2">
      <c r="B13162" s="69"/>
    </row>
    <row r="13163" spans="2:2">
      <c r="B13163" s="69"/>
    </row>
    <row r="13164" spans="2:2">
      <c r="B13164" s="69"/>
    </row>
    <row r="13165" spans="2:2">
      <c r="B13165" s="69"/>
    </row>
    <row r="13166" spans="2:2">
      <c r="B13166" s="69"/>
    </row>
    <row r="13167" spans="2:2">
      <c r="B13167" s="69"/>
    </row>
    <row r="13168" spans="2:2">
      <c r="B13168" s="69"/>
    </row>
    <row r="13169" spans="2:2">
      <c r="B13169" s="69"/>
    </row>
    <row r="13170" spans="2:2">
      <c r="B13170" s="69"/>
    </row>
    <row r="13171" spans="2:2">
      <c r="B13171" s="69"/>
    </row>
    <row r="13172" spans="2:2">
      <c r="B13172" s="69"/>
    </row>
    <row r="13173" spans="2:2">
      <c r="B13173" s="69"/>
    </row>
    <row r="13174" spans="2:2">
      <c r="B13174" s="69"/>
    </row>
    <row r="13175" spans="2:2">
      <c r="B13175" s="69"/>
    </row>
    <row r="13176" spans="2:2">
      <c r="B13176" s="69"/>
    </row>
    <row r="13177" spans="2:2">
      <c r="B13177" s="69"/>
    </row>
    <row r="13178" spans="2:2">
      <c r="B13178" s="69"/>
    </row>
    <row r="13179" spans="2:2">
      <c r="B13179" s="69"/>
    </row>
    <row r="13180" spans="2:2">
      <c r="B13180" s="69"/>
    </row>
    <row r="13181" spans="2:2">
      <c r="B13181" s="69"/>
    </row>
    <row r="13182" spans="2:2">
      <c r="B13182" s="69"/>
    </row>
    <row r="13183" spans="2:2">
      <c r="B13183" s="69"/>
    </row>
    <row r="13184" spans="2:2">
      <c r="B13184" s="69"/>
    </row>
    <row r="13185" spans="2:2">
      <c r="B13185" s="69"/>
    </row>
    <row r="13186" spans="2:2">
      <c r="B13186" s="69"/>
    </row>
    <row r="13187" spans="2:2">
      <c r="B13187" s="69"/>
    </row>
    <row r="13188" spans="2:2">
      <c r="B13188" s="69"/>
    </row>
    <row r="13189" spans="2:2">
      <c r="B13189" s="69"/>
    </row>
    <row r="13190" spans="2:2">
      <c r="B13190" s="69"/>
    </row>
    <row r="13191" spans="2:2">
      <c r="B13191" s="69"/>
    </row>
    <row r="13192" spans="2:2">
      <c r="B13192" s="69"/>
    </row>
    <row r="13193" spans="2:2">
      <c r="B13193" s="69"/>
    </row>
    <row r="13194" spans="2:2">
      <c r="B13194" s="69"/>
    </row>
    <row r="13195" spans="2:2">
      <c r="B13195" s="69"/>
    </row>
    <row r="13196" spans="2:2">
      <c r="B13196" s="69"/>
    </row>
    <row r="13197" spans="2:2">
      <c r="B13197" s="69"/>
    </row>
    <row r="13198" spans="2:2">
      <c r="B13198" s="69"/>
    </row>
    <row r="13199" spans="2:2">
      <c r="B13199" s="69"/>
    </row>
    <row r="13200" spans="2:2">
      <c r="B13200" s="69"/>
    </row>
    <row r="13201" spans="2:2">
      <c r="B13201" s="69"/>
    </row>
    <row r="13202" spans="2:2">
      <c r="B13202" s="69"/>
    </row>
    <row r="13203" spans="2:2">
      <c r="B13203" s="69"/>
    </row>
    <row r="13204" spans="2:2">
      <c r="B13204" s="69"/>
    </row>
    <row r="13205" spans="2:2">
      <c r="B13205" s="69"/>
    </row>
    <row r="13206" spans="2:2">
      <c r="B13206" s="69"/>
    </row>
    <row r="13207" spans="2:2">
      <c r="B13207" s="69"/>
    </row>
    <row r="13208" spans="2:2">
      <c r="B13208" s="69"/>
    </row>
    <row r="13209" spans="2:2">
      <c r="B13209" s="69"/>
    </row>
    <row r="13210" spans="2:2">
      <c r="B13210" s="69"/>
    </row>
    <row r="13211" spans="2:2">
      <c r="B13211" s="69"/>
    </row>
    <row r="13212" spans="2:2">
      <c r="B13212" s="69"/>
    </row>
    <row r="13213" spans="2:2">
      <c r="B13213" s="69"/>
    </row>
    <row r="13214" spans="2:2">
      <c r="B13214" s="69"/>
    </row>
    <row r="13215" spans="2:2">
      <c r="B13215" s="69"/>
    </row>
    <row r="13216" spans="2:2">
      <c r="B13216" s="69"/>
    </row>
    <row r="13217" spans="2:2">
      <c r="B13217" s="69"/>
    </row>
    <row r="13218" spans="2:2">
      <c r="B13218" s="69"/>
    </row>
    <row r="13219" spans="2:2">
      <c r="B13219" s="69"/>
    </row>
    <row r="13220" spans="2:2">
      <c r="B13220" s="69"/>
    </row>
    <row r="13221" spans="2:2">
      <c r="B13221" s="69"/>
    </row>
    <row r="13222" spans="2:2">
      <c r="B13222" s="69"/>
    </row>
    <row r="13223" spans="2:2">
      <c r="B13223" s="69"/>
    </row>
    <row r="13224" spans="2:2">
      <c r="B13224" s="69"/>
    </row>
    <row r="13225" spans="2:2">
      <c r="B13225" s="69"/>
    </row>
    <row r="13226" spans="2:2">
      <c r="B13226" s="69"/>
    </row>
    <row r="13227" spans="2:2">
      <c r="B13227" s="69"/>
    </row>
    <row r="13228" spans="2:2">
      <c r="B13228" s="69"/>
    </row>
    <row r="13229" spans="2:2">
      <c r="B13229" s="69"/>
    </row>
    <row r="13230" spans="2:2">
      <c r="B13230" s="69"/>
    </row>
    <row r="13231" spans="2:2">
      <c r="B13231" s="69"/>
    </row>
    <row r="13232" spans="2:2">
      <c r="B13232" s="69"/>
    </row>
    <row r="13233" spans="2:2">
      <c r="B13233" s="69"/>
    </row>
    <row r="13234" spans="2:2">
      <c r="B13234" s="69"/>
    </row>
    <row r="13235" spans="2:2">
      <c r="B13235" s="69"/>
    </row>
    <row r="13236" spans="2:2">
      <c r="B13236" s="69"/>
    </row>
    <row r="13237" spans="2:2">
      <c r="B13237" s="69"/>
    </row>
    <row r="13238" spans="2:2">
      <c r="B13238" s="69"/>
    </row>
    <row r="13239" spans="2:2">
      <c r="B13239" s="69"/>
    </row>
    <row r="13240" spans="2:2">
      <c r="B13240" s="69"/>
    </row>
    <row r="13241" spans="2:2">
      <c r="B13241" s="69"/>
    </row>
    <row r="13242" spans="2:2">
      <c r="B13242" s="69"/>
    </row>
    <row r="13243" spans="2:2">
      <c r="B13243" s="69"/>
    </row>
    <row r="13244" spans="2:2">
      <c r="B13244" s="69"/>
    </row>
    <row r="13245" spans="2:2">
      <c r="B13245" s="69"/>
    </row>
    <row r="13246" spans="2:2">
      <c r="B13246" s="69"/>
    </row>
    <row r="13247" spans="2:2">
      <c r="B13247" s="69"/>
    </row>
    <row r="13248" spans="2:2">
      <c r="B13248" s="69"/>
    </row>
    <row r="13249" spans="2:2">
      <c r="B13249" s="69"/>
    </row>
    <row r="13250" spans="2:2">
      <c r="B13250" s="69"/>
    </row>
    <row r="13251" spans="2:2">
      <c r="B13251" s="69"/>
    </row>
    <row r="13252" spans="2:2">
      <c r="B13252" s="69"/>
    </row>
    <row r="13253" spans="2:2">
      <c r="B13253" s="69"/>
    </row>
    <row r="13254" spans="2:2">
      <c r="B13254" s="69"/>
    </row>
    <row r="13255" spans="2:2">
      <c r="B13255" s="69"/>
    </row>
    <row r="13256" spans="2:2">
      <c r="B13256" s="69"/>
    </row>
    <row r="13257" spans="2:2">
      <c r="B13257" s="69"/>
    </row>
    <row r="13258" spans="2:2">
      <c r="B13258" s="69"/>
    </row>
    <row r="13259" spans="2:2">
      <c r="B13259" s="69"/>
    </row>
    <row r="13260" spans="2:2">
      <c r="B13260" s="69"/>
    </row>
    <row r="13261" spans="2:2">
      <c r="B13261" s="69"/>
    </row>
    <row r="13262" spans="2:2">
      <c r="B13262" s="69"/>
    </row>
    <row r="13263" spans="2:2">
      <c r="B13263" s="69"/>
    </row>
    <row r="13264" spans="2:2">
      <c r="B13264" s="69"/>
    </row>
    <row r="13265" spans="2:2">
      <c r="B13265" s="69"/>
    </row>
    <row r="13266" spans="2:2">
      <c r="B13266" s="69"/>
    </row>
    <row r="13267" spans="2:2">
      <c r="B13267" s="69"/>
    </row>
    <row r="13268" spans="2:2">
      <c r="B13268" s="69"/>
    </row>
    <row r="13269" spans="2:2">
      <c r="B13269" s="69"/>
    </row>
    <row r="13270" spans="2:2">
      <c r="B13270" s="69"/>
    </row>
    <row r="13271" spans="2:2">
      <c r="B13271" s="69"/>
    </row>
    <row r="13272" spans="2:2">
      <c r="B13272" s="69"/>
    </row>
    <row r="13273" spans="2:2">
      <c r="B13273" s="69"/>
    </row>
    <row r="13274" spans="2:2">
      <c r="B13274" s="69"/>
    </row>
    <row r="13275" spans="2:2">
      <c r="B13275" s="69"/>
    </row>
    <row r="13276" spans="2:2">
      <c r="B13276" s="69"/>
    </row>
    <row r="13277" spans="2:2">
      <c r="B13277" s="69"/>
    </row>
    <row r="13278" spans="2:2">
      <c r="B13278" s="69"/>
    </row>
    <row r="13279" spans="2:2">
      <c r="B13279" s="69"/>
    </row>
    <row r="13280" spans="2:2">
      <c r="B13280" s="69"/>
    </row>
    <row r="13281" spans="2:2">
      <c r="B13281" s="69"/>
    </row>
    <row r="13282" spans="2:2">
      <c r="B13282" s="69"/>
    </row>
    <row r="13283" spans="2:2">
      <c r="B13283" s="69"/>
    </row>
    <row r="13284" spans="2:2">
      <c r="B13284" s="69"/>
    </row>
    <row r="13285" spans="2:2">
      <c r="B13285" s="69"/>
    </row>
    <row r="13286" spans="2:2">
      <c r="B13286" s="69"/>
    </row>
    <row r="13287" spans="2:2">
      <c r="B13287" s="69"/>
    </row>
    <row r="13288" spans="2:2">
      <c r="B13288" s="69"/>
    </row>
    <row r="13289" spans="2:2">
      <c r="B13289" s="69"/>
    </row>
    <row r="13290" spans="2:2">
      <c r="B13290" s="69"/>
    </row>
    <row r="13291" spans="2:2">
      <c r="B13291" s="69"/>
    </row>
    <row r="13292" spans="2:2">
      <c r="B13292" s="69"/>
    </row>
    <row r="13293" spans="2:2">
      <c r="B13293" s="69"/>
    </row>
    <row r="13294" spans="2:2">
      <c r="B13294" s="69"/>
    </row>
    <row r="13295" spans="2:2">
      <c r="B13295" s="69"/>
    </row>
    <row r="13296" spans="2:2">
      <c r="B13296" s="69"/>
    </row>
    <row r="13297" spans="2:2">
      <c r="B13297" s="69"/>
    </row>
    <row r="13298" spans="2:2">
      <c r="B13298" s="69"/>
    </row>
    <row r="13299" spans="2:2">
      <c r="B13299" s="69"/>
    </row>
    <row r="13300" spans="2:2">
      <c r="B13300" s="69"/>
    </row>
    <row r="13301" spans="2:2">
      <c r="B13301" s="69"/>
    </row>
    <row r="13302" spans="2:2">
      <c r="B13302" s="69"/>
    </row>
    <row r="13303" spans="2:2">
      <c r="B13303" s="69"/>
    </row>
    <row r="13304" spans="2:2">
      <c r="B13304" s="69"/>
    </row>
    <row r="13305" spans="2:2">
      <c r="B13305" s="69"/>
    </row>
    <row r="13306" spans="2:2">
      <c r="B13306" s="69"/>
    </row>
    <row r="13307" spans="2:2">
      <c r="B13307" s="69"/>
    </row>
    <row r="13308" spans="2:2">
      <c r="B13308" s="69"/>
    </row>
    <row r="13309" spans="2:2">
      <c r="B13309" s="69"/>
    </row>
    <row r="13310" spans="2:2">
      <c r="B13310" s="69"/>
    </row>
    <row r="13311" spans="2:2">
      <c r="B13311" s="69"/>
    </row>
    <row r="13312" spans="2:2">
      <c r="B13312" s="69"/>
    </row>
    <row r="13313" spans="2:2">
      <c r="B13313" s="69"/>
    </row>
    <row r="13314" spans="2:2">
      <c r="B13314" s="69"/>
    </row>
    <row r="13315" spans="2:2">
      <c r="B13315" s="69"/>
    </row>
    <row r="13316" spans="2:2">
      <c r="B13316" s="69"/>
    </row>
    <row r="13317" spans="2:2">
      <c r="B13317" s="69"/>
    </row>
    <row r="13318" spans="2:2">
      <c r="B13318" s="69"/>
    </row>
    <row r="13319" spans="2:2">
      <c r="B13319" s="69"/>
    </row>
    <row r="13320" spans="2:2">
      <c r="B13320" s="69"/>
    </row>
    <row r="13321" spans="2:2">
      <c r="B13321" s="69"/>
    </row>
    <row r="13322" spans="2:2">
      <c r="B13322" s="69"/>
    </row>
    <row r="13323" spans="2:2">
      <c r="B13323" s="69"/>
    </row>
    <row r="13324" spans="2:2">
      <c r="B13324" s="69"/>
    </row>
    <row r="13325" spans="2:2">
      <c r="B13325" s="69"/>
    </row>
    <row r="13326" spans="2:2">
      <c r="B13326" s="69"/>
    </row>
    <row r="13327" spans="2:2">
      <c r="B13327" s="69"/>
    </row>
    <row r="13328" spans="2:2">
      <c r="B13328" s="69"/>
    </row>
    <row r="13329" spans="2:2">
      <c r="B13329" s="69"/>
    </row>
    <row r="13330" spans="2:2">
      <c r="B13330" s="69"/>
    </row>
    <row r="13331" spans="2:2">
      <c r="B13331" s="69"/>
    </row>
    <row r="13332" spans="2:2">
      <c r="B13332" s="69"/>
    </row>
    <row r="13333" spans="2:2">
      <c r="B13333" s="69"/>
    </row>
    <row r="13334" spans="2:2">
      <c r="B13334" s="69"/>
    </row>
    <row r="13335" spans="2:2">
      <c r="B13335" s="69"/>
    </row>
    <row r="13336" spans="2:2">
      <c r="B13336" s="69"/>
    </row>
    <row r="13337" spans="2:2">
      <c r="B13337" s="69"/>
    </row>
    <row r="13338" spans="2:2">
      <c r="B13338" s="69"/>
    </row>
    <row r="13339" spans="2:2">
      <c r="B13339" s="69"/>
    </row>
    <row r="13340" spans="2:2">
      <c r="B13340" s="69"/>
    </row>
    <row r="13341" spans="2:2">
      <c r="B13341" s="69"/>
    </row>
    <row r="13342" spans="2:2">
      <c r="B13342" s="69"/>
    </row>
    <row r="13343" spans="2:2">
      <c r="B13343" s="69"/>
    </row>
    <row r="13344" spans="2:2">
      <c r="B13344" s="69"/>
    </row>
    <row r="13345" spans="2:2">
      <c r="B13345" s="69"/>
    </row>
    <row r="13346" spans="2:2">
      <c r="B13346" s="69"/>
    </row>
    <row r="13347" spans="2:2">
      <c r="B13347" s="69"/>
    </row>
    <row r="13348" spans="2:2">
      <c r="B13348" s="69"/>
    </row>
    <row r="13349" spans="2:2">
      <c r="B13349" s="69"/>
    </row>
    <row r="13350" spans="2:2">
      <c r="B13350" s="69"/>
    </row>
    <row r="13351" spans="2:2">
      <c r="B13351" s="69"/>
    </row>
    <row r="13352" spans="2:2">
      <c r="B13352" s="69"/>
    </row>
    <row r="13353" spans="2:2">
      <c r="B13353" s="69"/>
    </row>
    <row r="13354" spans="2:2">
      <c r="B13354" s="69"/>
    </row>
    <row r="13355" spans="2:2">
      <c r="B13355" s="69"/>
    </row>
    <row r="13356" spans="2:2">
      <c r="B13356" s="69"/>
    </row>
    <row r="13357" spans="2:2">
      <c r="B13357" s="69"/>
    </row>
    <row r="13358" spans="2:2">
      <c r="B13358" s="69"/>
    </row>
    <row r="13359" spans="2:2">
      <c r="B13359" s="69"/>
    </row>
    <row r="13360" spans="2:2">
      <c r="B13360" s="69"/>
    </row>
    <row r="13361" spans="2:2">
      <c r="B13361" s="69"/>
    </row>
    <row r="13362" spans="2:2">
      <c r="B13362" s="69"/>
    </row>
    <row r="13363" spans="2:2">
      <c r="B13363" s="69"/>
    </row>
    <row r="13364" spans="2:2">
      <c r="B13364" s="69"/>
    </row>
    <row r="13365" spans="2:2">
      <c r="B13365" s="69"/>
    </row>
    <row r="13366" spans="2:2">
      <c r="B13366" s="69"/>
    </row>
    <row r="13367" spans="2:2">
      <c r="B13367" s="69"/>
    </row>
    <row r="13368" spans="2:2">
      <c r="B13368" s="69"/>
    </row>
    <row r="13369" spans="2:2">
      <c r="B13369" s="69"/>
    </row>
    <row r="13370" spans="2:2">
      <c r="B13370" s="69"/>
    </row>
    <row r="13371" spans="2:2">
      <c r="B13371" s="69"/>
    </row>
    <row r="13372" spans="2:2">
      <c r="B13372" s="69"/>
    </row>
    <row r="13373" spans="2:2">
      <c r="B13373" s="69"/>
    </row>
    <row r="13374" spans="2:2">
      <c r="B13374" s="69"/>
    </row>
    <row r="13375" spans="2:2">
      <c r="B13375" s="69"/>
    </row>
    <row r="13376" spans="2:2">
      <c r="B13376" s="69"/>
    </row>
    <row r="13377" spans="2:2">
      <c r="B13377" s="69"/>
    </row>
    <row r="13378" spans="2:2">
      <c r="B13378" s="69"/>
    </row>
    <row r="13379" spans="2:2">
      <c r="B13379" s="69"/>
    </row>
    <row r="13380" spans="2:2">
      <c r="B13380" s="69"/>
    </row>
    <row r="13381" spans="2:2">
      <c r="B13381" s="69"/>
    </row>
    <row r="13382" spans="2:2">
      <c r="B13382" s="69"/>
    </row>
    <row r="13383" spans="2:2">
      <c r="B13383" s="69"/>
    </row>
    <row r="13384" spans="2:2">
      <c r="B13384" s="69"/>
    </row>
    <row r="13385" spans="2:2">
      <c r="B13385" s="69"/>
    </row>
    <row r="13386" spans="2:2">
      <c r="B13386" s="69"/>
    </row>
    <row r="13387" spans="2:2">
      <c r="B13387" s="69"/>
    </row>
    <row r="13388" spans="2:2">
      <c r="B13388" s="69"/>
    </row>
    <row r="13389" spans="2:2">
      <c r="B13389" s="69"/>
    </row>
    <row r="13390" spans="2:2">
      <c r="B13390" s="69"/>
    </row>
    <row r="13391" spans="2:2">
      <c r="B13391" s="69"/>
    </row>
    <row r="13392" spans="2:2">
      <c r="B13392" s="69"/>
    </row>
    <row r="13393" spans="2:2">
      <c r="B13393" s="69"/>
    </row>
    <row r="13394" spans="2:2">
      <c r="B13394" s="69"/>
    </row>
    <row r="13395" spans="2:2">
      <c r="B13395" s="69"/>
    </row>
    <row r="13396" spans="2:2">
      <c r="B13396" s="69"/>
    </row>
    <row r="13397" spans="2:2">
      <c r="B13397" s="69"/>
    </row>
    <row r="13398" spans="2:2">
      <c r="B13398" s="69"/>
    </row>
    <row r="13399" spans="2:2">
      <c r="B13399" s="69"/>
    </row>
    <row r="13400" spans="2:2">
      <c r="B13400" s="69"/>
    </row>
    <row r="13401" spans="2:2">
      <c r="B13401" s="69"/>
    </row>
    <row r="13402" spans="2:2">
      <c r="B13402" s="69"/>
    </row>
    <row r="13403" spans="2:2">
      <c r="B13403" s="69"/>
    </row>
    <row r="13404" spans="2:2">
      <c r="B13404" s="69"/>
    </row>
    <row r="13405" spans="2:2">
      <c r="B13405" s="69"/>
    </row>
    <row r="13406" spans="2:2">
      <c r="B13406" s="69"/>
    </row>
    <row r="13407" spans="2:2">
      <c r="B13407" s="69"/>
    </row>
    <row r="13408" spans="2:2">
      <c r="B13408" s="69"/>
    </row>
    <row r="13409" spans="2:2">
      <c r="B13409" s="69"/>
    </row>
    <row r="13410" spans="2:2">
      <c r="B13410" s="69"/>
    </row>
    <row r="13411" spans="2:2">
      <c r="B13411" s="69"/>
    </row>
    <row r="13412" spans="2:2">
      <c r="B13412" s="69"/>
    </row>
    <row r="13413" spans="2:2">
      <c r="B13413" s="69"/>
    </row>
    <row r="13414" spans="2:2">
      <c r="B13414" s="69"/>
    </row>
    <row r="13415" spans="2:2">
      <c r="B13415" s="69"/>
    </row>
    <row r="13416" spans="2:2">
      <c r="B13416" s="69"/>
    </row>
    <row r="13417" spans="2:2">
      <c r="B13417" s="69"/>
    </row>
    <row r="13418" spans="2:2">
      <c r="B13418" s="69"/>
    </row>
    <row r="13419" spans="2:2">
      <c r="B13419" s="69"/>
    </row>
    <row r="13420" spans="2:2">
      <c r="B13420" s="69"/>
    </row>
    <row r="13421" spans="2:2">
      <c r="B13421" s="69"/>
    </row>
    <row r="13422" spans="2:2">
      <c r="B13422" s="69"/>
    </row>
    <row r="13423" spans="2:2">
      <c r="B13423" s="69"/>
    </row>
    <row r="13424" spans="2:2">
      <c r="B13424" s="69"/>
    </row>
    <row r="13425" spans="2:2">
      <c r="B13425" s="69"/>
    </row>
    <row r="13426" spans="2:2">
      <c r="B13426" s="69"/>
    </row>
    <row r="13427" spans="2:2">
      <c r="B13427" s="69"/>
    </row>
    <row r="13428" spans="2:2">
      <c r="B13428" s="69"/>
    </row>
    <row r="13429" spans="2:2">
      <c r="B13429" s="69"/>
    </row>
    <row r="13430" spans="2:2">
      <c r="B13430" s="69"/>
    </row>
    <row r="13431" spans="2:2">
      <c r="B13431" s="69"/>
    </row>
    <row r="13432" spans="2:2">
      <c r="B13432" s="69"/>
    </row>
    <row r="13433" spans="2:2">
      <c r="B13433" s="69"/>
    </row>
    <row r="13434" spans="2:2">
      <c r="B13434" s="69"/>
    </row>
    <row r="13435" spans="2:2">
      <c r="B13435" s="69"/>
    </row>
    <row r="13436" spans="2:2">
      <c r="B13436" s="69"/>
    </row>
    <row r="13437" spans="2:2">
      <c r="B13437" s="69"/>
    </row>
    <row r="13438" spans="2:2">
      <c r="B13438" s="69"/>
    </row>
    <row r="13439" spans="2:2">
      <c r="B13439" s="69"/>
    </row>
    <row r="13440" spans="2:2">
      <c r="B13440" s="69"/>
    </row>
    <row r="13441" spans="2:2">
      <c r="B13441" s="69"/>
    </row>
    <row r="13442" spans="2:2">
      <c r="B13442" s="69"/>
    </row>
    <row r="13443" spans="2:2">
      <c r="B13443" s="69"/>
    </row>
    <row r="13444" spans="2:2">
      <c r="B13444" s="69"/>
    </row>
    <row r="13445" spans="2:2">
      <c r="B13445" s="69"/>
    </row>
    <row r="13446" spans="2:2">
      <c r="B13446" s="69"/>
    </row>
    <row r="13447" spans="2:2">
      <c r="B13447" s="69"/>
    </row>
    <row r="13448" spans="2:2">
      <c r="B13448" s="69"/>
    </row>
    <row r="13449" spans="2:2">
      <c r="B13449" s="69"/>
    </row>
    <row r="13450" spans="2:2">
      <c r="B13450" s="69"/>
    </row>
    <row r="13451" spans="2:2">
      <c r="B13451" s="69"/>
    </row>
    <row r="13452" spans="2:2">
      <c r="B13452" s="69"/>
    </row>
    <row r="13453" spans="2:2">
      <c r="B13453" s="69"/>
    </row>
    <row r="13454" spans="2:2">
      <c r="B13454" s="69"/>
    </row>
    <row r="13455" spans="2:2">
      <c r="B13455" s="69"/>
    </row>
    <row r="13456" spans="2:2">
      <c r="B13456" s="69"/>
    </row>
    <row r="13457" spans="2:2">
      <c r="B13457" s="69"/>
    </row>
    <row r="13458" spans="2:2">
      <c r="B13458" s="69"/>
    </row>
    <row r="13459" spans="2:2">
      <c r="B13459" s="69"/>
    </row>
    <row r="13460" spans="2:2">
      <c r="B13460" s="69"/>
    </row>
    <row r="13461" spans="2:2">
      <c r="B13461" s="69"/>
    </row>
    <row r="13462" spans="2:2">
      <c r="B13462" s="69"/>
    </row>
    <row r="13463" spans="2:2">
      <c r="B13463" s="69"/>
    </row>
    <row r="13464" spans="2:2">
      <c r="B13464" s="69"/>
    </row>
    <row r="13465" spans="2:2">
      <c r="B13465" s="69"/>
    </row>
    <row r="13466" spans="2:2">
      <c r="B13466" s="69"/>
    </row>
    <row r="13467" spans="2:2">
      <c r="B13467" s="69"/>
    </row>
    <row r="13468" spans="2:2">
      <c r="B13468" s="69"/>
    </row>
    <row r="13469" spans="2:2">
      <c r="B13469" s="69"/>
    </row>
    <row r="13470" spans="2:2">
      <c r="B13470" s="69"/>
    </row>
    <row r="13471" spans="2:2">
      <c r="B13471" s="69"/>
    </row>
    <row r="13472" spans="2:2">
      <c r="B13472" s="69"/>
    </row>
    <row r="13473" spans="2:2">
      <c r="B13473" s="69"/>
    </row>
    <row r="13474" spans="2:2">
      <c r="B13474" s="69"/>
    </row>
    <row r="13475" spans="2:2">
      <c r="B13475" s="69"/>
    </row>
    <row r="13476" spans="2:2">
      <c r="B13476" s="69"/>
    </row>
    <row r="13477" spans="2:2">
      <c r="B13477" s="69"/>
    </row>
    <row r="13478" spans="2:2">
      <c r="B13478" s="69"/>
    </row>
    <row r="13479" spans="2:2">
      <c r="B13479" s="69"/>
    </row>
    <row r="13480" spans="2:2">
      <c r="B13480" s="69"/>
    </row>
    <row r="13481" spans="2:2">
      <c r="B13481" s="69"/>
    </row>
    <row r="13482" spans="2:2">
      <c r="B13482" s="69"/>
    </row>
    <row r="13483" spans="2:2">
      <c r="B13483" s="69"/>
    </row>
    <row r="13484" spans="2:2">
      <c r="B13484" s="69"/>
    </row>
    <row r="13485" spans="2:2">
      <c r="B13485" s="69"/>
    </row>
    <row r="13486" spans="2:2">
      <c r="B13486" s="69"/>
    </row>
    <row r="13487" spans="2:2">
      <c r="B13487" s="69"/>
    </row>
    <row r="13488" spans="2:2">
      <c r="B13488" s="69"/>
    </row>
    <row r="13489" spans="2:2">
      <c r="B13489" s="69"/>
    </row>
    <row r="13490" spans="2:2">
      <c r="B13490" s="69"/>
    </row>
    <row r="13491" spans="2:2">
      <c r="B13491" s="69"/>
    </row>
    <row r="13492" spans="2:2">
      <c r="B13492" s="69"/>
    </row>
    <row r="13493" spans="2:2">
      <c r="B13493" s="69"/>
    </row>
    <row r="13494" spans="2:2">
      <c r="B13494" s="69"/>
    </row>
    <row r="13495" spans="2:2">
      <c r="B13495" s="69"/>
    </row>
    <row r="13496" spans="2:2">
      <c r="B13496" s="69"/>
    </row>
    <row r="13497" spans="2:2">
      <c r="B13497" s="69"/>
    </row>
    <row r="13498" spans="2:2">
      <c r="B13498" s="69"/>
    </row>
    <row r="13499" spans="2:2">
      <c r="B13499" s="69"/>
    </row>
    <row r="13500" spans="2:2">
      <c r="B13500" s="69"/>
    </row>
    <row r="13501" spans="2:2">
      <c r="B13501" s="69"/>
    </row>
    <row r="13502" spans="2:2">
      <c r="B13502" s="69"/>
    </row>
    <row r="13503" spans="2:2">
      <c r="B13503" s="69"/>
    </row>
    <row r="13504" spans="2:2">
      <c r="B13504" s="69"/>
    </row>
    <row r="13505" spans="2:2">
      <c r="B13505" s="69"/>
    </row>
    <row r="13506" spans="2:2">
      <c r="B13506" s="69"/>
    </row>
    <row r="13507" spans="2:2">
      <c r="B13507" s="69"/>
    </row>
    <row r="13508" spans="2:2">
      <c r="B13508" s="69"/>
    </row>
    <row r="13509" spans="2:2">
      <c r="B13509" s="69"/>
    </row>
    <row r="13510" spans="2:2">
      <c r="B13510" s="69"/>
    </row>
    <row r="13511" spans="2:2">
      <c r="B13511" s="69"/>
    </row>
    <row r="13512" spans="2:2">
      <c r="B13512" s="69"/>
    </row>
    <row r="13513" spans="2:2">
      <c r="B13513" s="69"/>
    </row>
    <row r="13514" spans="2:2">
      <c r="B13514" s="69"/>
    </row>
    <row r="13515" spans="2:2">
      <c r="B13515" s="69"/>
    </row>
    <row r="13516" spans="2:2">
      <c r="B13516" s="69"/>
    </row>
    <row r="13517" spans="2:2">
      <c r="B13517" s="69"/>
    </row>
    <row r="13518" spans="2:2">
      <c r="B13518" s="69"/>
    </row>
    <row r="13519" spans="2:2">
      <c r="B13519" s="69"/>
    </row>
    <row r="13520" spans="2:2">
      <c r="B13520" s="69"/>
    </row>
    <row r="13521" spans="2:2">
      <c r="B13521" s="69"/>
    </row>
    <row r="13522" spans="2:2">
      <c r="B13522" s="69"/>
    </row>
    <row r="13523" spans="2:2">
      <c r="B13523" s="69"/>
    </row>
    <row r="13524" spans="2:2">
      <c r="B13524" s="69"/>
    </row>
    <row r="13525" spans="2:2">
      <c r="B13525" s="69"/>
    </row>
    <row r="13526" spans="2:2">
      <c r="B13526" s="69"/>
    </row>
    <row r="13527" spans="2:2">
      <c r="B13527" s="69"/>
    </row>
    <row r="13528" spans="2:2">
      <c r="B13528" s="69"/>
    </row>
    <row r="13529" spans="2:2">
      <c r="B13529" s="69"/>
    </row>
    <row r="13530" spans="2:2">
      <c r="B13530" s="69"/>
    </row>
    <row r="13531" spans="2:2">
      <c r="B13531" s="69"/>
    </row>
    <row r="13532" spans="2:2">
      <c r="B13532" s="69"/>
    </row>
    <row r="13533" spans="2:2">
      <c r="B13533" s="69"/>
    </row>
    <row r="13534" spans="2:2">
      <c r="B13534" s="69"/>
    </row>
    <row r="13535" spans="2:2">
      <c r="B13535" s="69"/>
    </row>
    <row r="13536" spans="2:2">
      <c r="B13536" s="69"/>
    </row>
    <row r="13537" spans="2:2">
      <c r="B13537" s="69"/>
    </row>
    <row r="13538" spans="2:2">
      <c r="B13538" s="69"/>
    </row>
    <row r="13539" spans="2:2">
      <c r="B13539" s="69"/>
    </row>
    <row r="13540" spans="2:2">
      <c r="B13540" s="69"/>
    </row>
    <row r="13541" spans="2:2">
      <c r="B13541" s="69"/>
    </row>
    <row r="13542" spans="2:2">
      <c r="B13542" s="69"/>
    </row>
    <row r="13543" spans="2:2">
      <c r="B13543" s="69"/>
    </row>
    <row r="13544" spans="2:2">
      <c r="B13544" s="69"/>
    </row>
    <row r="13545" spans="2:2">
      <c r="B13545" s="69"/>
    </row>
    <row r="13546" spans="2:2">
      <c r="B13546" s="69"/>
    </row>
    <row r="13547" spans="2:2">
      <c r="B13547" s="69"/>
    </row>
    <row r="13548" spans="2:2">
      <c r="B13548" s="69"/>
    </row>
    <row r="13549" spans="2:2">
      <c r="B13549" s="69"/>
    </row>
    <row r="13550" spans="2:2">
      <c r="B13550" s="69"/>
    </row>
    <row r="13551" spans="2:2">
      <c r="B13551" s="69"/>
    </row>
    <row r="13552" spans="2:2">
      <c r="B13552" s="69"/>
    </row>
    <row r="13553" spans="2:2">
      <c r="B13553" s="69"/>
    </row>
    <row r="13554" spans="2:2">
      <c r="B13554" s="69"/>
    </row>
    <row r="13555" spans="2:2">
      <c r="B13555" s="69"/>
    </row>
    <row r="13556" spans="2:2">
      <c r="B13556" s="69"/>
    </row>
    <row r="13557" spans="2:2">
      <c r="B13557" s="69"/>
    </row>
    <row r="13558" spans="2:2">
      <c r="B13558" s="69"/>
    </row>
    <row r="13559" spans="2:2">
      <c r="B13559" s="69"/>
    </row>
    <row r="13560" spans="2:2">
      <c r="B13560" s="69"/>
    </row>
    <row r="13561" spans="2:2">
      <c r="B13561" s="69"/>
    </row>
    <row r="13562" spans="2:2">
      <c r="B13562" s="69"/>
    </row>
    <row r="13563" spans="2:2">
      <c r="B13563" s="69"/>
    </row>
    <row r="13564" spans="2:2">
      <c r="B13564" s="69"/>
    </row>
    <row r="13565" spans="2:2">
      <c r="B13565" s="69"/>
    </row>
    <row r="13566" spans="2:2">
      <c r="B13566" s="69"/>
    </row>
    <row r="13567" spans="2:2">
      <c r="B13567" s="69"/>
    </row>
    <row r="13568" spans="2:2">
      <c r="B13568" s="69"/>
    </row>
    <row r="13569" spans="2:2">
      <c r="B13569" s="69"/>
    </row>
    <row r="13570" spans="2:2">
      <c r="B13570" s="69"/>
    </row>
    <row r="13571" spans="2:2">
      <c r="B13571" s="69"/>
    </row>
    <row r="13572" spans="2:2">
      <c r="B13572" s="69"/>
    </row>
    <row r="13573" spans="2:2">
      <c r="B13573" s="69"/>
    </row>
    <row r="13574" spans="2:2">
      <c r="B13574" s="69"/>
    </row>
    <row r="13575" spans="2:2">
      <c r="B13575" s="69"/>
    </row>
    <row r="13576" spans="2:2">
      <c r="B13576" s="69"/>
    </row>
    <row r="13577" spans="2:2">
      <c r="B13577" s="69"/>
    </row>
    <row r="13578" spans="2:2">
      <c r="B13578" s="69"/>
    </row>
    <row r="13579" spans="2:2">
      <c r="B13579" s="69"/>
    </row>
    <row r="13580" spans="2:2">
      <c r="B13580" s="69"/>
    </row>
    <row r="13581" spans="2:2">
      <c r="B13581" s="69"/>
    </row>
    <row r="13582" spans="2:2">
      <c r="B13582" s="69"/>
    </row>
    <row r="13583" spans="2:2">
      <c r="B13583" s="69"/>
    </row>
    <row r="13584" spans="2:2">
      <c r="B13584" s="69"/>
    </row>
    <row r="13585" spans="2:2">
      <c r="B13585" s="69"/>
    </row>
    <row r="13586" spans="2:2">
      <c r="B13586" s="69"/>
    </row>
    <row r="13587" spans="2:2">
      <c r="B13587" s="69"/>
    </row>
    <row r="13588" spans="2:2">
      <c r="B13588" s="69"/>
    </row>
    <row r="13589" spans="2:2">
      <c r="B13589" s="69"/>
    </row>
    <row r="13590" spans="2:2">
      <c r="B13590" s="69"/>
    </row>
    <row r="13591" spans="2:2">
      <c r="B13591" s="69"/>
    </row>
    <row r="13592" spans="2:2">
      <c r="B13592" s="69"/>
    </row>
    <row r="13593" spans="2:2">
      <c r="B13593" s="69"/>
    </row>
    <row r="13594" spans="2:2">
      <c r="B13594" s="69"/>
    </row>
    <row r="13595" spans="2:2">
      <c r="B13595" s="69"/>
    </row>
    <row r="13596" spans="2:2">
      <c r="B13596" s="69"/>
    </row>
    <row r="13597" spans="2:2">
      <c r="B13597" s="69"/>
    </row>
    <row r="13598" spans="2:2">
      <c r="B13598" s="69"/>
    </row>
    <row r="13599" spans="2:2">
      <c r="B13599" s="69"/>
    </row>
    <row r="13600" spans="2:2">
      <c r="B13600" s="69"/>
    </row>
    <row r="13601" spans="2:2">
      <c r="B13601" s="69"/>
    </row>
    <row r="13602" spans="2:2">
      <c r="B13602" s="69"/>
    </row>
    <row r="13603" spans="2:2">
      <c r="B13603" s="69"/>
    </row>
    <row r="13604" spans="2:2">
      <c r="B13604" s="69"/>
    </row>
    <row r="13605" spans="2:2">
      <c r="B13605" s="69"/>
    </row>
    <row r="13606" spans="2:2">
      <c r="B13606" s="69"/>
    </row>
    <row r="13607" spans="2:2">
      <c r="B13607" s="69"/>
    </row>
    <row r="13608" spans="2:2">
      <c r="B13608" s="69"/>
    </row>
    <row r="13609" spans="2:2">
      <c r="B13609" s="69"/>
    </row>
    <row r="13610" spans="2:2">
      <c r="B13610" s="69"/>
    </row>
    <row r="13611" spans="2:2">
      <c r="B13611" s="69"/>
    </row>
    <row r="13612" spans="2:2">
      <c r="B13612" s="69"/>
    </row>
    <row r="13613" spans="2:2">
      <c r="B13613" s="69"/>
    </row>
    <row r="13614" spans="2:2">
      <c r="B13614" s="69"/>
    </row>
    <row r="13615" spans="2:2">
      <c r="B13615" s="69"/>
    </row>
    <row r="13616" spans="2:2">
      <c r="B13616" s="69"/>
    </row>
    <row r="13617" spans="2:2">
      <c r="B13617" s="69"/>
    </row>
    <row r="13618" spans="2:2">
      <c r="B13618" s="69"/>
    </row>
    <row r="13619" spans="2:2">
      <c r="B13619" s="69"/>
    </row>
    <row r="13620" spans="2:2">
      <c r="B13620" s="69"/>
    </row>
    <row r="13621" spans="2:2">
      <c r="B13621" s="69"/>
    </row>
    <row r="13622" spans="2:2">
      <c r="B13622" s="69"/>
    </row>
    <row r="13623" spans="2:2">
      <c r="B13623" s="69"/>
    </row>
    <row r="13624" spans="2:2">
      <c r="B13624" s="69"/>
    </row>
    <row r="13625" spans="2:2">
      <c r="B13625" s="69"/>
    </row>
    <row r="13626" spans="2:2">
      <c r="B13626" s="69"/>
    </row>
    <row r="13627" spans="2:2">
      <c r="B13627" s="69"/>
    </row>
    <row r="13628" spans="2:2">
      <c r="B13628" s="69"/>
    </row>
    <row r="13629" spans="2:2">
      <c r="B13629" s="69"/>
    </row>
    <row r="13630" spans="2:2">
      <c r="B13630" s="69"/>
    </row>
    <row r="13631" spans="2:2">
      <c r="B13631" s="69"/>
    </row>
    <row r="13632" spans="2:2">
      <c r="B13632" s="69"/>
    </row>
    <row r="13633" spans="2:2">
      <c r="B13633" s="69"/>
    </row>
    <row r="13634" spans="2:2">
      <c r="B13634" s="69"/>
    </row>
    <row r="13635" spans="2:2">
      <c r="B13635" s="69"/>
    </row>
    <row r="13636" spans="2:2">
      <c r="B13636" s="69"/>
    </row>
    <row r="13637" spans="2:2">
      <c r="B13637" s="69"/>
    </row>
    <row r="13638" spans="2:2">
      <c r="B13638" s="69"/>
    </row>
    <row r="13639" spans="2:2">
      <c r="B13639" s="69"/>
    </row>
    <row r="13640" spans="2:2">
      <c r="B13640" s="69"/>
    </row>
    <row r="13641" spans="2:2">
      <c r="B13641" s="69"/>
    </row>
    <row r="13642" spans="2:2">
      <c r="B13642" s="69"/>
    </row>
    <row r="13643" spans="2:2">
      <c r="B13643" s="69"/>
    </row>
    <row r="13644" spans="2:2">
      <c r="B13644" s="69"/>
    </row>
    <row r="13645" spans="2:2">
      <c r="B13645" s="69"/>
    </row>
    <row r="13646" spans="2:2">
      <c r="B13646" s="69"/>
    </row>
    <row r="13647" spans="2:2">
      <c r="B13647" s="69"/>
    </row>
    <row r="13648" spans="2:2">
      <c r="B13648" s="69"/>
    </row>
    <row r="13649" spans="2:2">
      <c r="B13649" s="69"/>
    </row>
    <row r="13650" spans="2:2">
      <c r="B13650" s="69"/>
    </row>
    <row r="13651" spans="2:2">
      <c r="B13651" s="69"/>
    </row>
    <row r="13652" spans="2:2">
      <c r="B13652" s="69"/>
    </row>
    <row r="13653" spans="2:2">
      <c r="B13653" s="69"/>
    </row>
    <row r="13654" spans="2:2">
      <c r="B13654" s="69"/>
    </row>
    <row r="13655" spans="2:2">
      <c r="B13655" s="69"/>
    </row>
    <row r="13656" spans="2:2">
      <c r="B13656" s="69"/>
    </row>
    <row r="13657" spans="2:2">
      <c r="B13657" s="69"/>
    </row>
    <row r="13658" spans="2:2">
      <c r="B13658" s="69"/>
    </row>
    <row r="13659" spans="2:2">
      <c r="B13659" s="69"/>
    </row>
    <row r="13660" spans="2:2">
      <c r="B13660" s="69"/>
    </row>
    <row r="13661" spans="2:2">
      <c r="B13661" s="69"/>
    </row>
    <row r="13662" spans="2:2">
      <c r="B13662" s="69"/>
    </row>
    <row r="13663" spans="2:2">
      <c r="B13663" s="69"/>
    </row>
    <row r="13664" spans="2:2">
      <c r="B13664" s="69"/>
    </row>
    <row r="13665" spans="2:2">
      <c r="B13665" s="69"/>
    </row>
    <row r="13666" spans="2:2">
      <c r="B13666" s="69"/>
    </row>
    <row r="13667" spans="2:2">
      <c r="B13667" s="69"/>
    </row>
    <row r="13668" spans="2:2">
      <c r="B13668" s="69"/>
    </row>
    <row r="13669" spans="2:2">
      <c r="B13669" s="69"/>
    </row>
    <row r="13670" spans="2:2">
      <c r="B13670" s="69"/>
    </row>
    <row r="13671" spans="2:2">
      <c r="B13671" s="69"/>
    </row>
    <row r="13672" spans="2:2">
      <c r="B13672" s="69"/>
    </row>
    <row r="13673" spans="2:2">
      <c r="B13673" s="69"/>
    </row>
    <row r="13674" spans="2:2">
      <c r="B13674" s="69"/>
    </row>
    <row r="13675" spans="2:2">
      <c r="B13675" s="69"/>
    </row>
    <row r="13676" spans="2:2">
      <c r="B13676" s="69"/>
    </row>
    <row r="13677" spans="2:2">
      <c r="B13677" s="69"/>
    </row>
    <row r="13678" spans="2:2">
      <c r="B13678" s="69"/>
    </row>
    <row r="13679" spans="2:2">
      <c r="B13679" s="69"/>
    </row>
    <row r="13680" spans="2:2">
      <c r="B13680" s="69"/>
    </row>
    <row r="13681" spans="2:2">
      <c r="B13681" s="69"/>
    </row>
    <row r="13682" spans="2:2">
      <c r="B13682" s="69"/>
    </row>
    <row r="13683" spans="2:2">
      <c r="B13683" s="69"/>
    </row>
    <row r="13684" spans="2:2">
      <c r="B13684" s="69"/>
    </row>
    <row r="13685" spans="2:2">
      <c r="B13685" s="69"/>
    </row>
    <row r="13686" spans="2:2">
      <c r="B13686" s="69"/>
    </row>
    <row r="13687" spans="2:2">
      <c r="B13687" s="69"/>
    </row>
    <row r="13688" spans="2:2">
      <c r="B13688" s="69"/>
    </row>
    <row r="13689" spans="2:2">
      <c r="B13689" s="69"/>
    </row>
    <row r="13690" spans="2:2">
      <c r="B13690" s="69"/>
    </row>
    <row r="13691" spans="2:2">
      <c r="B13691" s="69"/>
    </row>
    <row r="13692" spans="2:2">
      <c r="B13692" s="69"/>
    </row>
    <row r="13693" spans="2:2">
      <c r="B13693" s="69"/>
    </row>
    <row r="13694" spans="2:2">
      <c r="B13694" s="69"/>
    </row>
    <row r="13695" spans="2:2">
      <c r="B13695" s="69"/>
    </row>
    <row r="13696" spans="2:2">
      <c r="B13696" s="69"/>
    </row>
    <row r="13697" spans="2:2">
      <c r="B13697" s="69"/>
    </row>
    <row r="13698" spans="2:2">
      <c r="B13698" s="69"/>
    </row>
    <row r="13699" spans="2:2">
      <c r="B13699" s="69"/>
    </row>
    <row r="13700" spans="2:2">
      <c r="B13700" s="69"/>
    </row>
    <row r="13701" spans="2:2">
      <c r="B13701" s="69"/>
    </row>
    <row r="13702" spans="2:2">
      <c r="B13702" s="69"/>
    </row>
    <row r="13703" spans="2:2">
      <c r="B13703" s="69"/>
    </row>
    <row r="13704" spans="2:2">
      <c r="B13704" s="69"/>
    </row>
    <row r="13705" spans="2:2">
      <c r="B13705" s="69"/>
    </row>
    <row r="13706" spans="2:2">
      <c r="B13706" s="69"/>
    </row>
    <row r="13707" spans="2:2">
      <c r="B13707" s="69"/>
    </row>
    <row r="13708" spans="2:2">
      <c r="B13708" s="69"/>
    </row>
    <row r="13709" spans="2:2">
      <c r="B13709" s="69"/>
    </row>
    <row r="13710" spans="2:2">
      <c r="B13710" s="69"/>
    </row>
    <row r="13711" spans="2:2">
      <c r="B13711" s="69"/>
    </row>
    <row r="13712" spans="2:2">
      <c r="B13712" s="69"/>
    </row>
    <row r="13713" spans="2:2">
      <c r="B13713" s="69"/>
    </row>
    <row r="13714" spans="2:2">
      <c r="B13714" s="69"/>
    </row>
    <row r="13715" spans="2:2">
      <c r="B13715" s="69"/>
    </row>
    <row r="13716" spans="2:2">
      <c r="B13716" s="69"/>
    </row>
    <row r="13717" spans="2:2">
      <c r="B13717" s="69"/>
    </row>
    <row r="13718" spans="2:2">
      <c r="B13718" s="69"/>
    </row>
    <row r="13719" spans="2:2">
      <c r="B13719" s="69"/>
    </row>
    <row r="13720" spans="2:2">
      <c r="B13720" s="69"/>
    </row>
    <row r="13721" spans="2:2">
      <c r="B13721" s="69"/>
    </row>
    <row r="13722" spans="2:2">
      <c r="B13722" s="69"/>
    </row>
    <row r="13723" spans="2:2">
      <c r="B13723" s="69"/>
    </row>
    <row r="13724" spans="2:2">
      <c r="B13724" s="69"/>
    </row>
    <row r="13725" spans="2:2">
      <c r="B13725" s="69"/>
    </row>
    <row r="13726" spans="2:2">
      <c r="B13726" s="69"/>
    </row>
    <row r="13727" spans="2:2">
      <c r="B13727" s="69"/>
    </row>
    <row r="13728" spans="2:2">
      <c r="B13728" s="69"/>
    </row>
    <row r="13729" spans="2:2">
      <c r="B13729" s="69"/>
    </row>
    <row r="13730" spans="2:2">
      <c r="B13730" s="69"/>
    </row>
    <row r="13731" spans="2:2">
      <c r="B13731" s="69"/>
    </row>
    <row r="13732" spans="2:2">
      <c r="B13732" s="69"/>
    </row>
    <row r="13733" spans="2:2">
      <c r="B13733" s="69"/>
    </row>
    <row r="13734" spans="2:2">
      <c r="B13734" s="69"/>
    </row>
    <row r="13735" spans="2:2">
      <c r="B13735" s="69"/>
    </row>
    <row r="13736" spans="2:2">
      <c r="B13736" s="69"/>
    </row>
    <row r="13737" spans="2:2">
      <c r="B13737" s="69"/>
    </row>
    <row r="13738" spans="2:2">
      <c r="B13738" s="69"/>
    </row>
    <row r="13739" spans="2:2">
      <c r="B13739" s="69"/>
    </row>
    <row r="13740" spans="2:2">
      <c r="B13740" s="69"/>
    </row>
    <row r="13741" spans="2:2">
      <c r="B13741" s="69"/>
    </row>
    <row r="13742" spans="2:2">
      <c r="B13742" s="69"/>
    </row>
    <row r="13743" spans="2:2">
      <c r="B13743" s="69"/>
    </row>
    <row r="13744" spans="2:2">
      <c r="B13744" s="69"/>
    </row>
    <row r="13745" spans="2:2">
      <c r="B13745" s="69"/>
    </row>
    <row r="13746" spans="2:2">
      <c r="B13746" s="69"/>
    </row>
    <row r="13747" spans="2:2">
      <c r="B13747" s="69"/>
    </row>
    <row r="13748" spans="2:2">
      <c r="B13748" s="69"/>
    </row>
    <row r="13749" spans="2:2">
      <c r="B13749" s="69"/>
    </row>
    <row r="13750" spans="2:2">
      <c r="B13750" s="69"/>
    </row>
    <row r="13751" spans="2:2">
      <c r="B13751" s="69"/>
    </row>
    <row r="13752" spans="2:2">
      <c r="B13752" s="69"/>
    </row>
    <row r="13753" spans="2:2">
      <c r="B13753" s="69"/>
    </row>
    <row r="13754" spans="2:2">
      <c r="B13754" s="69"/>
    </row>
    <row r="13755" spans="2:2">
      <c r="B13755" s="69"/>
    </row>
    <row r="13756" spans="2:2">
      <c r="B13756" s="69"/>
    </row>
    <row r="13757" spans="2:2">
      <c r="B13757" s="69"/>
    </row>
    <row r="13758" spans="2:2">
      <c r="B13758" s="69"/>
    </row>
    <row r="13759" spans="2:2">
      <c r="B13759" s="69"/>
    </row>
    <row r="13760" spans="2:2">
      <c r="B13760" s="69"/>
    </row>
    <row r="13761" spans="2:2">
      <c r="B13761" s="69"/>
    </row>
    <row r="13762" spans="2:2">
      <c r="B13762" s="69"/>
    </row>
    <row r="13763" spans="2:2">
      <c r="B13763" s="69"/>
    </row>
    <row r="13764" spans="2:2">
      <c r="B13764" s="69"/>
    </row>
    <row r="13765" spans="2:2">
      <c r="B13765" s="69"/>
    </row>
    <row r="13766" spans="2:2">
      <c r="B13766" s="69"/>
    </row>
    <row r="13767" spans="2:2">
      <c r="B13767" s="69"/>
    </row>
    <row r="13768" spans="2:2">
      <c r="B13768" s="69"/>
    </row>
    <row r="13769" spans="2:2">
      <c r="B13769" s="69"/>
    </row>
    <row r="13770" spans="2:2">
      <c r="B13770" s="69"/>
    </row>
    <row r="13771" spans="2:2">
      <c r="B13771" s="69"/>
    </row>
    <row r="13772" spans="2:2">
      <c r="B13772" s="69"/>
    </row>
    <row r="13773" spans="2:2">
      <c r="B13773" s="69"/>
    </row>
    <row r="13774" spans="2:2">
      <c r="B13774" s="69"/>
    </row>
    <row r="13775" spans="2:2">
      <c r="B13775" s="69"/>
    </row>
    <row r="13776" spans="2:2">
      <c r="B13776" s="69"/>
    </row>
    <row r="13777" spans="2:2">
      <c r="B13777" s="69"/>
    </row>
    <row r="13778" spans="2:2">
      <c r="B13778" s="69"/>
    </row>
    <row r="13779" spans="2:2">
      <c r="B13779" s="69"/>
    </row>
    <row r="13780" spans="2:2">
      <c r="B13780" s="69"/>
    </row>
    <row r="13781" spans="2:2">
      <c r="B13781" s="69"/>
    </row>
    <row r="13782" spans="2:2">
      <c r="B13782" s="69"/>
    </row>
    <row r="13783" spans="2:2">
      <c r="B13783" s="69"/>
    </row>
    <row r="13784" spans="2:2">
      <c r="B13784" s="69"/>
    </row>
    <row r="13785" spans="2:2">
      <c r="B13785" s="69"/>
    </row>
    <row r="13786" spans="2:2">
      <c r="B13786" s="69"/>
    </row>
    <row r="13787" spans="2:2">
      <c r="B13787" s="69"/>
    </row>
    <row r="13788" spans="2:2">
      <c r="B13788" s="69"/>
    </row>
    <row r="13789" spans="2:2">
      <c r="B13789" s="69"/>
    </row>
    <row r="13790" spans="2:2">
      <c r="B13790" s="69"/>
    </row>
    <row r="13791" spans="2:2">
      <c r="B13791" s="69"/>
    </row>
    <row r="13792" spans="2:2">
      <c r="B13792" s="69"/>
    </row>
    <row r="13793" spans="2:2">
      <c r="B13793" s="69"/>
    </row>
    <row r="13794" spans="2:2">
      <c r="B13794" s="69"/>
    </row>
    <row r="13795" spans="2:2">
      <c r="B13795" s="69"/>
    </row>
    <row r="13796" spans="2:2">
      <c r="B13796" s="69"/>
    </row>
    <row r="13797" spans="2:2">
      <c r="B13797" s="69"/>
    </row>
    <row r="13798" spans="2:2">
      <c r="B13798" s="69"/>
    </row>
    <row r="13799" spans="2:2">
      <c r="B13799" s="69"/>
    </row>
    <row r="13800" spans="2:2">
      <c r="B13800" s="69"/>
    </row>
    <row r="13801" spans="2:2">
      <c r="B13801" s="69"/>
    </row>
    <row r="13802" spans="2:2">
      <c r="B13802" s="69"/>
    </row>
    <row r="13803" spans="2:2">
      <c r="B13803" s="69"/>
    </row>
    <row r="13804" spans="2:2">
      <c r="B13804" s="69"/>
    </row>
    <row r="13805" spans="2:2">
      <c r="B13805" s="69"/>
    </row>
    <row r="13806" spans="2:2">
      <c r="B13806" s="69"/>
    </row>
    <row r="13807" spans="2:2">
      <c r="B13807" s="69"/>
    </row>
    <row r="13808" spans="2:2">
      <c r="B13808" s="69"/>
    </row>
    <row r="13809" spans="2:2">
      <c r="B13809" s="69"/>
    </row>
    <row r="13810" spans="2:2">
      <c r="B13810" s="69"/>
    </row>
    <row r="13811" spans="2:2">
      <c r="B13811" s="69"/>
    </row>
    <row r="13812" spans="2:2">
      <c r="B13812" s="69"/>
    </row>
    <row r="13813" spans="2:2">
      <c r="B13813" s="69"/>
    </row>
    <row r="13814" spans="2:2">
      <c r="B13814" s="69"/>
    </row>
    <row r="13815" spans="2:2">
      <c r="B13815" s="69"/>
    </row>
    <row r="13816" spans="2:2">
      <c r="B13816" s="69"/>
    </row>
    <row r="13817" spans="2:2">
      <c r="B13817" s="69"/>
    </row>
    <row r="13818" spans="2:2">
      <c r="B13818" s="69"/>
    </row>
    <row r="13819" spans="2:2">
      <c r="B13819" s="69"/>
    </row>
    <row r="13820" spans="2:2">
      <c r="B13820" s="69"/>
    </row>
    <row r="13821" spans="2:2">
      <c r="B13821" s="69"/>
    </row>
    <row r="13822" spans="2:2">
      <c r="B13822" s="69"/>
    </row>
    <row r="13823" spans="2:2">
      <c r="B13823" s="69"/>
    </row>
    <row r="13824" spans="2:2">
      <c r="B13824" s="69"/>
    </row>
    <row r="13825" spans="2:2">
      <c r="B13825" s="69"/>
    </row>
    <row r="13826" spans="2:2">
      <c r="B13826" s="69"/>
    </row>
    <row r="13827" spans="2:2">
      <c r="B13827" s="69"/>
    </row>
    <row r="13828" spans="2:2">
      <c r="B13828" s="69"/>
    </row>
    <row r="13829" spans="2:2">
      <c r="B13829" s="69"/>
    </row>
    <row r="13830" spans="2:2">
      <c r="B13830" s="69"/>
    </row>
    <row r="13831" spans="2:2">
      <c r="B13831" s="69"/>
    </row>
    <row r="13832" spans="2:2">
      <c r="B13832" s="69"/>
    </row>
    <row r="13833" spans="2:2">
      <c r="B13833" s="69"/>
    </row>
    <row r="13834" spans="2:2">
      <c r="B13834" s="69"/>
    </row>
    <row r="13835" spans="2:2">
      <c r="B13835" s="69"/>
    </row>
    <row r="13836" spans="2:2">
      <c r="B13836" s="69"/>
    </row>
    <row r="13837" spans="2:2">
      <c r="B13837" s="69"/>
    </row>
    <row r="13838" spans="2:2">
      <c r="B13838" s="69"/>
    </row>
    <row r="13839" spans="2:2">
      <c r="B13839" s="69"/>
    </row>
    <row r="13840" spans="2:2">
      <c r="B13840" s="69"/>
    </row>
    <row r="13841" spans="2:2">
      <c r="B13841" s="69"/>
    </row>
    <row r="13842" spans="2:2">
      <c r="B13842" s="69"/>
    </row>
    <row r="13843" spans="2:2">
      <c r="B13843" s="69"/>
    </row>
    <row r="13844" spans="2:2">
      <c r="B13844" s="69"/>
    </row>
    <row r="13845" spans="2:2">
      <c r="B13845" s="69"/>
    </row>
    <row r="13846" spans="2:2">
      <c r="B13846" s="69"/>
    </row>
    <row r="13847" spans="2:2">
      <c r="B13847" s="69"/>
    </row>
    <row r="13848" spans="2:2">
      <c r="B13848" s="69"/>
    </row>
    <row r="13849" spans="2:2">
      <c r="B13849" s="69"/>
    </row>
    <row r="13850" spans="2:2">
      <c r="B13850" s="69"/>
    </row>
    <row r="13851" spans="2:2">
      <c r="B13851" s="69"/>
    </row>
    <row r="13852" spans="2:2">
      <c r="B13852" s="69"/>
    </row>
    <row r="13853" spans="2:2">
      <c r="B13853" s="69"/>
    </row>
    <row r="13854" spans="2:2">
      <c r="B13854" s="69"/>
    </row>
    <row r="13855" spans="2:2">
      <c r="B13855" s="69"/>
    </row>
    <row r="13856" spans="2:2">
      <c r="B13856" s="69"/>
    </row>
    <row r="13857" spans="2:2">
      <c r="B13857" s="69"/>
    </row>
    <row r="13858" spans="2:2">
      <c r="B13858" s="69"/>
    </row>
    <row r="13859" spans="2:2">
      <c r="B13859" s="69"/>
    </row>
    <row r="13860" spans="2:2">
      <c r="B13860" s="69"/>
    </row>
    <row r="13861" spans="2:2">
      <c r="B13861" s="69"/>
    </row>
    <row r="13862" spans="2:2">
      <c r="B13862" s="69"/>
    </row>
    <row r="13863" spans="2:2">
      <c r="B13863" s="69"/>
    </row>
    <row r="13864" spans="2:2">
      <c r="B13864" s="69"/>
    </row>
    <row r="13865" spans="2:2">
      <c r="B13865" s="69"/>
    </row>
    <row r="13866" spans="2:2">
      <c r="B13866" s="69"/>
    </row>
    <row r="13867" spans="2:2">
      <c r="B13867" s="69"/>
    </row>
    <row r="13868" spans="2:2">
      <c r="B13868" s="69"/>
    </row>
    <row r="13869" spans="2:2">
      <c r="B13869" s="69"/>
    </row>
    <row r="13870" spans="2:2">
      <c r="B13870" s="69"/>
    </row>
    <row r="13871" spans="2:2">
      <c r="B13871" s="69"/>
    </row>
    <row r="13872" spans="2:2">
      <c r="B13872" s="69"/>
    </row>
    <row r="13873" spans="2:2">
      <c r="B13873" s="69"/>
    </row>
    <row r="13874" spans="2:2">
      <c r="B13874" s="69"/>
    </row>
    <row r="13875" spans="2:2">
      <c r="B13875" s="69"/>
    </row>
    <row r="13876" spans="2:2">
      <c r="B13876" s="69"/>
    </row>
    <row r="13877" spans="2:2">
      <c r="B13877" s="69"/>
    </row>
    <row r="13878" spans="2:2">
      <c r="B13878" s="69"/>
    </row>
    <row r="13879" spans="2:2">
      <c r="B13879" s="69"/>
    </row>
    <row r="13880" spans="2:2">
      <c r="B13880" s="69"/>
    </row>
    <row r="13881" spans="2:2">
      <c r="B13881" s="69"/>
    </row>
    <row r="13882" spans="2:2">
      <c r="B13882" s="69"/>
    </row>
    <row r="13883" spans="2:2">
      <c r="B13883" s="69"/>
    </row>
    <row r="13884" spans="2:2">
      <c r="B13884" s="69"/>
    </row>
    <row r="13885" spans="2:2">
      <c r="B13885" s="69"/>
    </row>
    <row r="13886" spans="2:2">
      <c r="B13886" s="69"/>
    </row>
    <row r="13887" spans="2:2">
      <c r="B13887" s="69"/>
    </row>
    <row r="13888" spans="2:2">
      <c r="B13888" s="69"/>
    </row>
    <row r="13889" spans="2:2">
      <c r="B13889" s="69"/>
    </row>
    <row r="13890" spans="2:2">
      <c r="B13890" s="69"/>
    </row>
    <row r="13891" spans="2:2">
      <c r="B13891" s="69"/>
    </row>
    <row r="13892" spans="2:2">
      <c r="B13892" s="69"/>
    </row>
    <row r="13893" spans="2:2">
      <c r="B13893" s="69"/>
    </row>
    <row r="13894" spans="2:2">
      <c r="B13894" s="69"/>
    </row>
    <row r="13895" spans="2:2">
      <c r="B13895" s="69"/>
    </row>
    <row r="13896" spans="2:2">
      <c r="B13896" s="69"/>
    </row>
    <row r="13897" spans="2:2">
      <c r="B13897" s="69"/>
    </row>
    <row r="13898" spans="2:2">
      <c r="B13898" s="69"/>
    </row>
    <row r="13899" spans="2:2">
      <c r="B13899" s="69"/>
    </row>
    <row r="13900" spans="2:2">
      <c r="B13900" s="69"/>
    </row>
    <row r="13901" spans="2:2">
      <c r="B13901" s="69"/>
    </row>
    <row r="13902" spans="2:2">
      <c r="B13902" s="69"/>
    </row>
    <row r="13903" spans="2:2">
      <c r="B13903" s="69"/>
    </row>
    <row r="13904" spans="2:2">
      <c r="B13904" s="69"/>
    </row>
    <row r="13905" spans="2:2">
      <c r="B13905" s="69"/>
    </row>
    <row r="13906" spans="2:2">
      <c r="B13906" s="69"/>
    </row>
    <row r="13907" spans="2:2">
      <c r="B13907" s="69"/>
    </row>
    <row r="13908" spans="2:2">
      <c r="B13908" s="69"/>
    </row>
    <row r="13909" spans="2:2">
      <c r="B13909" s="69"/>
    </row>
    <row r="13910" spans="2:2">
      <c r="B13910" s="69"/>
    </row>
    <row r="13911" spans="2:2">
      <c r="B13911" s="69"/>
    </row>
    <row r="13912" spans="2:2">
      <c r="B13912" s="69"/>
    </row>
    <row r="13913" spans="2:2">
      <c r="B13913" s="69"/>
    </row>
    <row r="13914" spans="2:2">
      <c r="B13914" s="69"/>
    </row>
    <row r="13915" spans="2:2">
      <c r="B13915" s="69"/>
    </row>
    <row r="13916" spans="2:2">
      <c r="B13916" s="69"/>
    </row>
    <row r="13917" spans="2:2">
      <c r="B13917" s="69"/>
    </row>
    <row r="13918" spans="2:2">
      <c r="B13918" s="69"/>
    </row>
    <row r="13919" spans="2:2">
      <c r="B13919" s="69"/>
    </row>
    <row r="13920" spans="2:2">
      <c r="B13920" s="69"/>
    </row>
    <row r="13921" spans="2:2">
      <c r="B13921" s="69"/>
    </row>
    <row r="13922" spans="2:2">
      <c r="B13922" s="69"/>
    </row>
    <row r="13923" spans="2:2">
      <c r="B13923" s="69"/>
    </row>
    <row r="13924" spans="2:2">
      <c r="B13924" s="69"/>
    </row>
    <row r="13925" spans="2:2">
      <c r="B13925" s="69"/>
    </row>
    <row r="13926" spans="2:2">
      <c r="B13926" s="69"/>
    </row>
    <row r="13927" spans="2:2">
      <c r="B13927" s="69"/>
    </row>
    <row r="13928" spans="2:2">
      <c r="B13928" s="69"/>
    </row>
    <row r="13929" spans="2:2">
      <c r="B13929" s="69"/>
    </row>
    <row r="13930" spans="2:2">
      <c r="B13930" s="69"/>
    </row>
    <row r="13931" spans="2:2">
      <c r="B13931" s="69"/>
    </row>
    <row r="13932" spans="2:2">
      <c r="B13932" s="69"/>
    </row>
    <row r="13933" spans="2:2">
      <c r="B13933" s="69"/>
    </row>
    <row r="13934" spans="2:2">
      <c r="B13934" s="69"/>
    </row>
    <row r="13935" spans="2:2">
      <c r="B13935" s="69"/>
    </row>
    <row r="13936" spans="2:2">
      <c r="B13936" s="69"/>
    </row>
    <row r="13937" spans="2:2">
      <c r="B13937" s="69"/>
    </row>
    <row r="13938" spans="2:2">
      <c r="B13938" s="69"/>
    </row>
    <row r="13939" spans="2:2">
      <c r="B13939" s="69"/>
    </row>
    <row r="13940" spans="2:2">
      <c r="B13940" s="69"/>
    </row>
    <row r="13941" spans="2:2">
      <c r="B13941" s="69"/>
    </row>
    <row r="13942" spans="2:2">
      <c r="B13942" s="69"/>
    </row>
    <row r="13943" spans="2:2">
      <c r="B13943" s="69"/>
    </row>
    <row r="13944" spans="2:2">
      <c r="B13944" s="69"/>
    </row>
    <row r="13945" spans="2:2">
      <c r="B13945" s="69"/>
    </row>
    <row r="13946" spans="2:2">
      <c r="B13946" s="69"/>
    </row>
    <row r="13947" spans="2:2">
      <c r="B13947" s="69"/>
    </row>
    <row r="13948" spans="2:2">
      <c r="B13948" s="69"/>
    </row>
    <row r="13949" spans="2:2">
      <c r="B13949" s="69"/>
    </row>
    <row r="13950" spans="2:2">
      <c r="B13950" s="69"/>
    </row>
    <row r="13951" spans="2:2">
      <c r="B13951" s="69"/>
    </row>
    <row r="13952" spans="2:2">
      <c r="B13952" s="69"/>
    </row>
    <row r="13953" spans="2:2">
      <c r="B13953" s="69"/>
    </row>
    <row r="13954" spans="2:2">
      <c r="B13954" s="69"/>
    </row>
    <row r="13955" spans="2:2">
      <c r="B13955" s="69"/>
    </row>
    <row r="13956" spans="2:2">
      <c r="B13956" s="69"/>
    </row>
    <row r="13957" spans="2:2">
      <c r="B13957" s="69"/>
    </row>
    <row r="13958" spans="2:2">
      <c r="B13958" s="69"/>
    </row>
    <row r="13959" spans="2:2">
      <c r="B13959" s="69"/>
    </row>
    <row r="13960" spans="2:2">
      <c r="B13960" s="69"/>
    </row>
    <row r="13961" spans="2:2">
      <c r="B13961" s="69"/>
    </row>
    <row r="13962" spans="2:2">
      <c r="B13962" s="69"/>
    </row>
    <row r="13963" spans="2:2">
      <c r="B13963" s="69"/>
    </row>
    <row r="13964" spans="2:2">
      <c r="B13964" s="69"/>
    </row>
    <row r="13965" spans="2:2">
      <c r="B13965" s="69"/>
    </row>
    <row r="13966" spans="2:2">
      <c r="B13966" s="69"/>
    </row>
    <row r="13967" spans="2:2">
      <c r="B13967" s="69"/>
    </row>
    <row r="13968" spans="2:2">
      <c r="B13968" s="69"/>
    </row>
    <row r="13969" spans="2:2">
      <c r="B13969" s="69"/>
    </row>
    <row r="13970" spans="2:2">
      <c r="B13970" s="69"/>
    </row>
    <row r="13971" spans="2:2">
      <c r="B13971" s="69"/>
    </row>
    <row r="13972" spans="2:2">
      <c r="B13972" s="69"/>
    </row>
    <row r="13973" spans="2:2">
      <c r="B13973" s="69"/>
    </row>
    <row r="13974" spans="2:2">
      <c r="B13974" s="69"/>
    </row>
    <row r="13975" spans="2:2">
      <c r="B13975" s="69"/>
    </row>
    <row r="13976" spans="2:2">
      <c r="B13976" s="69"/>
    </row>
    <row r="13977" spans="2:2">
      <c r="B13977" s="69"/>
    </row>
    <row r="13978" spans="2:2">
      <c r="B13978" s="69"/>
    </row>
    <row r="13979" spans="2:2">
      <c r="B13979" s="69"/>
    </row>
    <row r="13980" spans="2:2">
      <c r="B13980" s="69"/>
    </row>
    <row r="13981" spans="2:2">
      <c r="B13981" s="69"/>
    </row>
    <row r="13982" spans="2:2">
      <c r="B13982" s="69"/>
    </row>
    <row r="13983" spans="2:2">
      <c r="B13983" s="69"/>
    </row>
    <row r="13984" spans="2:2">
      <c r="B13984" s="69"/>
    </row>
    <row r="13985" spans="2:2">
      <c r="B13985" s="69"/>
    </row>
    <row r="13986" spans="2:2">
      <c r="B13986" s="69"/>
    </row>
    <row r="13987" spans="2:2">
      <c r="B13987" s="69"/>
    </row>
    <row r="13988" spans="2:2">
      <c r="B13988" s="69"/>
    </row>
    <row r="13989" spans="2:2">
      <c r="B13989" s="69"/>
    </row>
    <row r="13990" spans="2:2">
      <c r="B13990" s="69"/>
    </row>
    <row r="13991" spans="2:2">
      <c r="B13991" s="69"/>
    </row>
    <row r="13992" spans="2:2">
      <c r="B13992" s="69"/>
    </row>
    <row r="13993" spans="2:2">
      <c r="B13993" s="69"/>
    </row>
    <row r="13994" spans="2:2">
      <c r="B13994" s="69"/>
    </row>
    <row r="13995" spans="2:2">
      <c r="B13995" s="69"/>
    </row>
    <row r="13996" spans="2:2">
      <c r="B13996" s="69"/>
    </row>
    <row r="13997" spans="2:2">
      <c r="B13997" s="69"/>
    </row>
    <row r="13998" spans="2:2">
      <c r="B13998" s="69"/>
    </row>
    <row r="13999" spans="2:2">
      <c r="B13999" s="69"/>
    </row>
    <row r="14000" spans="2:2">
      <c r="B14000" s="69"/>
    </row>
    <row r="14001" spans="2:2">
      <c r="B14001" s="69"/>
    </row>
    <row r="14002" spans="2:2">
      <c r="B14002" s="69"/>
    </row>
    <row r="14003" spans="2:2">
      <c r="B14003" s="69"/>
    </row>
    <row r="14004" spans="2:2">
      <c r="B14004" s="69"/>
    </row>
    <row r="14005" spans="2:2">
      <c r="B14005" s="69"/>
    </row>
    <row r="14006" spans="2:2">
      <c r="B14006" s="69"/>
    </row>
    <row r="14007" spans="2:2">
      <c r="B14007" s="69"/>
    </row>
    <row r="14008" spans="2:2">
      <c r="B14008" s="69"/>
    </row>
    <row r="14009" spans="2:2">
      <c r="B14009" s="69"/>
    </row>
    <row r="14010" spans="2:2">
      <c r="B14010" s="69"/>
    </row>
    <row r="14011" spans="2:2">
      <c r="B14011" s="69"/>
    </row>
    <row r="14012" spans="2:2">
      <c r="B14012" s="69"/>
    </row>
    <row r="14013" spans="2:2">
      <c r="B14013" s="69"/>
    </row>
    <row r="14014" spans="2:2">
      <c r="B14014" s="69"/>
    </row>
    <row r="14015" spans="2:2">
      <c r="B14015" s="69"/>
    </row>
    <row r="14016" spans="2:2">
      <c r="B14016" s="69"/>
    </row>
    <row r="14017" spans="2:2">
      <c r="B14017" s="69"/>
    </row>
    <row r="14018" spans="2:2">
      <c r="B14018" s="69"/>
    </row>
    <row r="14019" spans="2:2">
      <c r="B14019" s="69"/>
    </row>
    <row r="14020" spans="2:2">
      <c r="B14020" s="69"/>
    </row>
    <row r="14021" spans="2:2">
      <c r="B14021" s="69"/>
    </row>
    <row r="14022" spans="2:2">
      <c r="B14022" s="69"/>
    </row>
    <row r="14023" spans="2:2">
      <c r="B14023" s="69"/>
    </row>
    <row r="14024" spans="2:2">
      <c r="B14024" s="69"/>
    </row>
    <row r="14025" spans="2:2">
      <c r="B14025" s="69"/>
    </row>
    <row r="14026" spans="2:2">
      <c r="B14026" s="69"/>
    </row>
    <row r="14027" spans="2:2">
      <c r="B14027" s="69"/>
    </row>
    <row r="14028" spans="2:2">
      <c r="B14028" s="69"/>
    </row>
    <row r="14029" spans="2:2">
      <c r="B14029" s="69"/>
    </row>
    <row r="14030" spans="2:2">
      <c r="B14030" s="69"/>
    </row>
    <row r="14031" spans="2:2">
      <c r="B14031" s="69"/>
    </row>
    <row r="14032" spans="2:2">
      <c r="B14032" s="69"/>
    </row>
    <row r="14033" spans="2:2">
      <c r="B14033" s="69"/>
    </row>
    <row r="14034" spans="2:2">
      <c r="B14034" s="69"/>
    </row>
    <row r="14035" spans="2:2">
      <c r="B14035" s="69"/>
    </row>
    <row r="14036" spans="2:2">
      <c r="B14036" s="69"/>
    </row>
    <row r="14037" spans="2:2">
      <c r="B14037" s="69"/>
    </row>
    <row r="14038" spans="2:2">
      <c r="B14038" s="69"/>
    </row>
    <row r="14039" spans="2:2">
      <c r="B14039" s="69"/>
    </row>
    <row r="14040" spans="2:2">
      <c r="B14040" s="69"/>
    </row>
    <row r="14041" spans="2:2">
      <c r="B14041" s="69"/>
    </row>
    <row r="14042" spans="2:2">
      <c r="B14042" s="69"/>
    </row>
    <row r="14043" spans="2:2">
      <c r="B14043" s="69"/>
    </row>
    <row r="14044" spans="2:2">
      <c r="B14044" s="69"/>
    </row>
    <row r="14045" spans="2:2">
      <c r="B14045" s="69"/>
    </row>
    <row r="14046" spans="2:2">
      <c r="B14046" s="69"/>
    </row>
    <row r="14047" spans="2:2">
      <c r="B14047" s="69"/>
    </row>
    <row r="14048" spans="2:2">
      <c r="B14048" s="69"/>
    </row>
    <row r="14049" spans="2:2">
      <c r="B14049" s="69"/>
    </row>
    <row r="14050" spans="2:2">
      <c r="B14050" s="69"/>
    </row>
    <row r="14051" spans="2:2">
      <c r="B14051" s="69"/>
    </row>
    <row r="14052" spans="2:2">
      <c r="B14052" s="69"/>
    </row>
    <row r="14053" spans="2:2">
      <c r="B14053" s="69"/>
    </row>
    <row r="14054" spans="2:2">
      <c r="B14054" s="69"/>
    </row>
    <row r="14055" spans="2:2">
      <c r="B14055" s="69"/>
    </row>
    <row r="14056" spans="2:2">
      <c r="B14056" s="69"/>
    </row>
    <row r="14057" spans="2:2">
      <c r="B14057" s="69"/>
    </row>
    <row r="14058" spans="2:2">
      <c r="B14058" s="69"/>
    </row>
    <row r="14059" spans="2:2">
      <c r="B14059" s="69"/>
    </row>
    <row r="14060" spans="2:2">
      <c r="B14060" s="69"/>
    </row>
    <row r="14061" spans="2:2">
      <c r="B14061" s="69"/>
    </row>
    <row r="14062" spans="2:2">
      <c r="B14062" s="69"/>
    </row>
    <row r="14063" spans="2:2">
      <c r="B14063" s="69"/>
    </row>
    <row r="14064" spans="2:2">
      <c r="B14064" s="69"/>
    </row>
    <row r="14065" spans="2:2">
      <c r="B14065" s="69"/>
    </row>
    <row r="14066" spans="2:2">
      <c r="B14066" s="69"/>
    </row>
    <row r="14067" spans="2:2">
      <c r="B14067" s="69"/>
    </row>
    <row r="14068" spans="2:2">
      <c r="B14068" s="69"/>
    </row>
    <row r="14069" spans="2:2">
      <c r="B14069" s="69"/>
    </row>
    <row r="14070" spans="2:2">
      <c r="B14070" s="69"/>
    </row>
    <row r="14071" spans="2:2">
      <c r="B14071" s="69"/>
    </row>
    <row r="14072" spans="2:2">
      <c r="B14072" s="69"/>
    </row>
    <row r="14073" spans="2:2">
      <c r="B14073" s="69"/>
    </row>
    <row r="14074" spans="2:2">
      <c r="B14074" s="69"/>
    </row>
    <row r="14075" spans="2:2">
      <c r="B14075" s="69"/>
    </row>
    <row r="14076" spans="2:2">
      <c r="B14076" s="69"/>
    </row>
    <row r="14077" spans="2:2">
      <c r="B14077" s="69"/>
    </row>
    <row r="14078" spans="2:2">
      <c r="B14078" s="69"/>
    </row>
    <row r="14079" spans="2:2">
      <c r="B14079" s="69"/>
    </row>
    <row r="14080" spans="2:2">
      <c r="B14080" s="69"/>
    </row>
    <row r="14081" spans="2:2">
      <c r="B14081" s="69"/>
    </row>
    <row r="14082" spans="2:2">
      <c r="B14082" s="69"/>
    </row>
    <row r="14083" spans="2:2">
      <c r="B14083" s="69"/>
    </row>
    <row r="14084" spans="2:2">
      <c r="B14084" s="69"/>
    </row>
    <row r="14085" spans="2:2">
      <c r="B14085" s="69"/>
    </row>
    <row r="14086" spans="2:2">
      <c r="B14086" s="69"/>
    </row>
    <row r="14087" spans="2:2">
      <c r="B14087" s="69"/>
    </row>
    <row r="14088" spans="2:2">
      <c r="B14088" s="69"/>
    </row>
    <row r="14089" spans="2:2">
      <c r="B14089" s="69"/>
    </row>
    <row r="14090" spans="2:2">
      <c r="B14090" s="69"/>
    </row>
    <row r="14091" spans="2:2">
      <c r="B14091" s="69"/>
    </row>
    <row r="14092" spans="2:2">
      <c r="B14092" s="69"/>
    </row>
    <row r="14093" spans="2:2">
      <c r="B14093" s="69"/>
    </row>
    <row r="14094" spans="2:2">
      <c r="B14094" s="69"/>
    </row>
    <row r="14095" spans="2:2">
      <c r="B14095" s="69"/>
    </row>
    <row r="14096" spans="2:2">
      <c r="B14096" s="69"/>
    </row>
    <row r="14097" spans="2:2">
      <c r="B14097" s="69"/>
    </row>
    <row r="14098" spans="2:2">
      <c r="B14098" s="69"/>
    </row>
    <row r="14099" spans="2:2">
      <c r="B14099" s="69"/>
    </row>
    <row r="14100" spans="2:2">
      <c r="B14100" s="69"/>
    </row>
    <row r="14101" spans="2:2">
      <c r="B14101" s="69"/>
    </row>
    <row r="14102" spans="2:2">
      <c r="B14102" s="69"/>
    </row>
    <row r="14103" spans="2:2">
      <c r="B14103" s="69"/>
    </row>
    <row r="14104" spans="2:2">
      <c r="B14104" s="69"/>
    </row>
    <row r="14105" spans="2:2">
      <c r="B14105" s="69"/>
    </row>
    <row r="14106" spans="2:2">
      <c r="B14106" s="69"/>
    </row>
    <row r="14107" spans="2:2">
      <c r="B14107" s="69"/>
    </row>
    <row r="14108" spans="2:2">
      <c r="B14108" s="69"/>
    </row>
    <row r="14109" spans="2:2">
      <c r="B14109" s="69"/>
    </row>
    <row r="14110" spans="2:2">
      <c r="B14110" s="69"/>
    </row>
    <row r="14111" spans="2:2">
      <c r="B14111" s="69"/>
    </row>
    <row r="14112" spans="2:2">
      <c r="B14112" s="69"/>
    </row>
    <row r="14113" spans="2:2">
      <c r="B14113" s="69"/>
    </row>
    <row r="14114" spans="2:2">
      <c r="B14114" s="69"/>
    </row>
    <row r="14115" spans="2:2">
      <c r="B14115" s="69"/>
    </row>
    <row r="14116" spans="2:2">
      <c r="B14116" s="69"/>
    </row>
    <row r="14117" spans="2:2">
      <c r="B14117" s="69"/>
    </row>
    <row r="14118" spans="2:2">
      <c r="B14118" s="69"/>
    </row>
    <row r="14119" spans="2:2">
      <c r="B14119" s="69"/>
    </row>
    <row r="14120" spans="2:2">
      <c r="B14120" s="69"/>
    </row>
    <row r="14121" spans="2:2">
      <c r="B14121" s="69"/>
    </row>
    <row r="14122" spans="2:2">
      <c r="B14122" s="69"/>
    </row>
    <row r="14123" spans="2:2">
      <c r="B14123" s="69"/>
    </row>
    <row r="14124" spans="2:2">
      <c r="B14124" s="69"/>
    </row>
    <row r="14125" spans="2:2">
      <c r="B14125" s="69"/>
    </row>
    <row r="14126" spans="2:2">
      <c r="B14126" s="69"/>
    </row>
    <row r="14127" spans="2:2">
      <c r="B14127" s="69"/>
    </row>
    <row r="14128" spans="2:2">
      <c r="B14128" s="69"/>
    </row>
    <row r="14129" spans="2:2">
      <c r="B14129" s="69"/>
    </row>
    <row r="14130" spans="2:2">
      <c r="B14130" s="69"/>
    </row>
    <row r="14131" spans="2:2">
      <c r="B14131" s="69"/>
    </row>
    <row r="14132" spans="2:2">
      <c r="B14132" s="69"/>
    </row>
    <row r="14133" spans="2:2">
      <c r="B14133" s="69"/>
    </row>
    <row r="14134" spans="2:2">
      <c r="B14134" s="69"/>
    </row>
    <row r="14135" spans="2:2">
      <c r="B14135" s="69"/>
    </row>
    <row r="14136" spans="2:2">
      <c r="B14136" s="69"/>
    </row>
    <row r="14137" spans="2:2">
      <c r="B14137" s="69"/>
    </row>
    <row r="14138" spans="2:2">
      <c r="B14138" s="69"/>
    </row>
    <row r="14139" spans="2:2">
      <c r="B14139" s="69"/>
    </row>
    <row r="14140" spans="2:2">
      <c r="B14140" s="69"/>
    </row>
    <row r="14141" spans="2:2">
      <c r="B14141" s="69"/>
    </row>
    <row r="14142" spans="2:2">
      <c r="B14142" s="69"/>
    </row>
    <row r="14143" spans="2:2">
      <c r="B14143" s="69"/>
    </row>
    <row r="14144" spans="2:2">
      <c r="B14144" s="69"/>
    </row>
    <row r="14145" spans="2:2">
      <c r="B14145" s="69"/>
    </row>
    <row r="14146" spans="2:2">
      <c r="B14146" s="69"/>
    </row>
    <row r="14147" spans="2:2">
      <c r="B14147" s="69"/>
    </row>
    <row r="14148" spans="2:2">
      <c r="B14148" s="69"/>
    </row>
    <row r="14149" spans="2:2">
      <c r="B14149" s="69"/>
    </row>
    <row r="14150" spans="2:2">
      <c r="B14150" s="69"/>
    </row>
    <row r="14151" spans="2:2">
      <c r="B14151" s="69"/>
    </row>
    <row r="14152" spans="2:2">
      <c r="B14152" s="69"/>
    </row>
    <row r="14153" spans="2:2">
      <c r="B14153" s="69"/>
    </row>
    <row r="14154" spans="2:2">
      <c r="B14154" s="69"/>
    </row>
    <row r="14155" spans="2:2">
      <c r="B14155" s="69"/>
    </row>
    <row r="14156" spans="2:2">
      <c r="B14156" s="69"/>
    </row>
    <row r="14157" spans="2:2">
      <c r="B14157" s="69"/>
    </row>
    <row r="14158" spans="2:2">
      <c r="B14158" s="69"/>
    </row>
    <row r="14159" spans="2:2">
      <c r="B14159" s="69"/>
    </row>
    <row r="14160" spans="2:2">
      <c r="B14160" s="69"/>
    </row>
    <row r="14161" spans="2:2">
      <c r="B14161" s="69"/>
    </row>
    <row r="14162" spans="2:2">
      <c r="B14162" s="69"/>
    </row>
    <row r="14163" spans="2:2">
      <c r="B14163" s="69"/>
    </row>
    <row r="14164" spans="2:2">
      <c r="B14164" s="69"/>
    </row>
    <row r="14165" spans="2:2">
      <c r="B14165" s="69"/>
    </row>
    <row r="14166" spans="2:2">
      <c r="B14166" s="69"/>
    </row>
    <row r="14167" spans="2:2">
      <c r="B14167" s="69"/>
    </row>
    <row r="14168" spans="2:2">
      <c r="B14168" s="69"/>
    </row>
    <row r="14169" spans="2:2">
      <c r="B14169" s="69"/>
    </row>
    <row r="14170" spans="2:2">
      <c r="B14170" s="69"/>
    </row>
    <row r="14171" spans="2:2">
      <c r="B14171" s="69"/>
    </row>
    <row r="14172" spans="2:2">
      <c r="B14172" s="69"/>
    </row>
    <row r="14173" spans="2:2">
      <c r="B14173" s="69"/>
    </row>
    <row r="14174" spans="2:2">
      <c r="B14174" s="69"/>
    </row>
    <row r="14175" spans="2:2">
      <c r="B14175" s="69"/>
    </row>
    <row r="14176" spans="2:2">
      <c r="B14176" s="69"/>
    </row>
    <row r="14177" spans="2:2">
      <c r="B14177" s="69"/>
    </row>
    <row r="14178" spans="2:2">
      <c r="B14178" s="69"/>
    </row>
    <row r="14179" spans="2:2">
      <c r="B14179" s="69"/>
    </row>
    <row r="14180" spans="2:2">
      <c r="B14180" s="69"/>
    </row>
    <row r="14181" spans="2:2">
      <c r="B14181" s="69"/>
    </row>
    <row r="14182" spans="2:2">
      <c r="B14182" s="69"/>
    </row>
    <row r="14183" spans="2:2">
      <c r="B14183" s="69"/>
    </row>
    <row r="14184" spans="2:2">
      <c r="B14184" s="69"/>
    </row>
    <row r="14185" spans="2:2">
      <c r="B14185" s="69"/>
    </row>
    <row r="14186" spans="2:2">
      <c r="B14186" s="69"/>
    </row>
    <row r="14187" spans="2:2">
      <c r="B14187" s="69"/>
    </row>
    <row r="14188" spans="2:2">
      <c r="B14188" s="69"/>
    </row>
    <row r="14189" spans="2:2">
      <c r="B14189" s="69"/>
    </row>
    <row r="14190" spans="2:2">
      <c r="B14190" s="69"/>
    </row>
    <row r="14191" spans="2:2">
      <c r="B14191" s="69"/>
    </row>
    <row r="14192" spans="2:2">
      <c r="B14192" s="69"/>
    </row>
    <row r="14193" spans="2:2">
      <c r="B14193" s="69"/>
    </row>
    <row r="14194" spans="2:2">
      <c r="B14194" s="69"/>
    </row>
    <row r="14195" spans="2:2">
      <c r="B14195" s="69"/>
    </row>
    <row r="14196" spans="2:2">
      <c r="B14196" s="69"/>
    </row>
    <row r="14197" spans="2:2">
      <c r="B14197" s="69"/>
    </row>
    <row r="14198" spans="2:2">
      <c r="B14198" s="69"/>
    </row>
    <row r="14199" spans="2:2">
      <c r="B14199" s="69"/>
    </row>
    <row r="14200" spans="2:2">
      <c r="B14200" s="69"/>
    </row>
    <row r="14201" spans="2:2">
      <c r="B14201" s="69"/>
    </row>
    <row r="14202" spans="2:2">
      <c r="B14202" s="69"/>
    </row>
    <row r="14203" spans="2:2">
      <c r="B14203" s="69"/>
    </row>
    <row r="14204" spans="2:2">
      <c r="B14204" s="69"/>
    </row>
    <row r="14205" spans="2:2">
      <c r="B14205" s="69"/>
    </row>
    <row r="14206" spans="2:2">
      <c r="B14206" s="69"/>
    </row>
    <row r="14207" spans="2:2">
      <c r="B14207" s="69"/>
    </row>
    <row r="14208" spans="2:2">
      <c r="B14208" s="69"/>
    </row>
    <row r="14209" spans="2:2">
      <c r="B14209" s="69"/>
    </row>
    <row r="14210" spans="2:2">
      <c r="B14210" s="69"/>
    </row>
    <row r="14211" spans="2:2">
      <c r="B14211" s="69"/>
    </row>
    <row r="14212" spans="2:2">
      <c r="B14212" s="69"/>
    </row>
    <row r="14213" spans="2:2">
      <c r="B14213" s="69"/>
    </row>
    <row r="14214" spans="2:2">
      <c r="B14214" s="69"/>
    </row>
    <row r="14215" spans="2:2">
      <c r="B14215" s="69"/>
    </row>
    <row r="14216" spans="2:2">
      <c r="B14216" s="69"/>
    </row>
    <row r="14217" spans="2:2">
      <c r="B14217" s="69"/>
    </row>
    <row r="14218" spans="2:2">
      <c r="B14218" s="69"/>
    </row>
    <row r="14219" spans="2:2">
      <c r="B14219" s="69"/>
    </row>
    <row r="14220" spans="2:2">
      <c r="B14220" s="69"/>
    </row>
    <row r="14221" spans="2:2">
      <c r="B14221" s="69"/>
    </row>
    <row r="14222" spans="2:2">
      <c r="B14222" s="69"/>
    </row>
    <row r="14223" spans="2:2">
      <c r="B14223" s="69"/>
    </row>
    <row r="14224" spans="2:2">
      <c r="B14224" s="69"/>
    </row>
    <row r="14225" spans="2:2">
      <c r="B14225" s="69"/>
    </row>
    <row r="14226" spans="2:2">
      <c r="B14226" s="69"/>
    </row>
    <row r="14227" spans="2:2">
      <c r="B14227" s="69"/>
    </row>
    <row r="14228" spans="2:2">
      <c r="B14228" s="69"/>
    </row>
    <row r="14229" spans="2:2">
      <c r="B14229" s="69"/>
    </row>
    <row r="14230" spans="2:2">
      <c r="B14230" s="69"/>
    </row>
    <row r="14231" spans="2:2">
      <c r="B14231" s="69"/>
    </row>
    <row r="14232" spans="2:2">
      <c r="B14232" s="69"/>
    </row>
    <row r="14233" spans="2:2">
      <c r="B14233" s="69"/>
    </row>
    <row r="14234" spans="2:2">
      <c r="B14234" s="69"/>
    </row>
    <row r="14235" spans="2:2">
      <c r="B14235" s="69"/>
    </row>
    <row r="14236" spans="2:2">
      <c r="B14236" s="69"/>
    </row>
    <row r="14237" spans="2:2">
      <c r="B14237" s="69"/>
    </row>
    <row r="14238" spans="2:2">
      <c r="B14238" s="69"/>
    </row>
    <row r="14239" spans="2:2">
      <c r="B14239" s="69"/>
    </row>
    <row r="14240" spans="2:2">
      <c r="B14240" s="69"/>
    </row>
    <row r="14241" spans="2:2">
      <c r="B14241" s="69"/>
    </row>
    <row r="14242" spans="2:2">
      <c r="B14242" s="69"/>
    </row>
    <row r="14243" spans="2:2">
      <c r="B14243" s="69"/>
    </row>
    <row r="14244" spans="2:2">
      <c r="B14244" s="69"/>
    </row>
    <row r="14245" spans="2:2">
      <c r="B14245" s="69"/>
    </row>
    <row r="14246" spans="2:2">
      <c r="B14246" s="69"/>
    </row>
    <row r="14247" spans="2:2">
      <c r="B14247" s="69"/>
    </row>
    <row r="14248" spans="2:2">
      <c r="B14248" s="69"/>
    </row>
    <row r="14249" spans="2:2">
      <c r="B14249" s="69"/>
    </row>
    <row r="14250" spans="2:2">
      <c r="B14250" s="69"/>
    </row>
    <row r="14251" spans="2:2">
      <c r="B14251" s="69"/>
    </row>
    <row r="14252" spans="2:2">
      <c r="B14252" s="69"/>
    </row>
    <row r="14253" spans="2:2">
      <c r="B14253" s="69"/>
    </row>
    <row r="14254" spans="2:2">
      <c r="B14254" s="69"/>
    </row>
    <row r="14255" spans="2:2">
      <c r="B14255" s="69"/>
    </row>
    <row r="14256" spans="2:2">
      <c r="B14256" s="69"/>
    </row>
    <row r="14257" spans="2:2">
      <c r="B14257" s="69"/>
    </row>
    <row r="14258" spans="2:2">
      <c r="B14258" s="69"/>
    </row>
    <row r="14259" spans="2:2">
      <c r="B14259" s="69"/>
    </row>
    <row r="14260" spans="2:2">
      <c r="B14260" s="69"/>
    </row>
    <row r="14261" spans="2:2">
      <c r="B14261" s="69"/>
    </row>
    <row r="14262" spans="2:2">
      <c r="B14262" s="69"/>
    </row>
    <row r="14263" spans="2:2">
      <c r="B14263" s="69"/>
    </row>
    <row r="14264" spans="2:2">
      <c r="B14264" s="69"/>
    </row>
    <row r="14265" spans="2:2">
      <c r="B14265" s="69"/>
    </row>
    <row r="14266" spans="2:2">
      <c r="B14266" s="69"/>
    </row>
    <row r="14267" spans="2:2">
      <c r="B14267" s="69"/>
    </row>
    <row r="14268" spans="2:2">
      <c r="B14268" s="69"/>
    </row>
    <row r="14269" spans="2:2">
      <c r="B14269" s="69"/>
    </row>
    <row r="14270" spans="2:2">
      <c r="B14270" s="69"/>
    </row>
    <row r="14271" spans="2:2">
      <c r="B14271" s="69"/>
    </row>
    <row r="14272" spans="2:2">
      <c r="B14272" s="69"/>
    </row>
    <row r="14273" spans="2:2">
      <c r="B14273" s="69"/>
    </row>
    <row r="14274" spans="2:2">
      <c r="B14274" s="69"/>
    </row>
    <row r="14275" spans="2:2">
      <c r="B14275" s="69"/>
    </row>
    <row r="14276" spans="2:2">
      <c r="B14276" s="69"/>
    </row>
    <row r="14277" spans="2:2">
      <c r="B14277" s="69"/>
    </row>
    <row r="14278" spans="2:2">
      <c r="B14278" s="69"/>
    </row>
    <row r="14279" spans="2:2">
      <c r="B14279" s="69"/>
    </row>
    <row r="14280" spans="2:2">
      <c r="B14280" s="69"/>
    </row>
    <row r="14281" spans="2:2">
      <c r="B14281" s="69"/>
    </row>
    <row r="14282" spans="2:2">
      <c r="B14282" s="69"/>
    </row>
    <row r="14283" spans="2:2">
      <c r="B14283" s="69"/>
    </row>
    <row r="14284" spans="2:2">
      <c r="B14284" s="69"/>
    </row>
    <row r="14285" spans="2:2">
      <c r="B14285" s="69"/>
    </row>
    <row r="14286" spans="2:2">
      <c r="B14286" s="69"/>
    </row>
    <row r="14287" spans="2:2">
      <c r="B14287" s="69"/>
    </row>
    <row r="14288" spans="2:2">
      <c r="B14288" s="69"/>
    </row>
    <row r="14289" spans="2:2">
      <c r="B14289" s="69"/>
    </row>
    <row r="14290" spans="2:2">
      <c r="B14290" s="69"/>
    </row>
    <row r="14291" spans="2:2">
      <c r="B14291" s="69"/>
    </row>
    <row r="14292" spans="2:2">
      <c r="B14292" s="69"/>
    </row>
    <row r="14293" spans="2:2">
      <c r="B14293" s="69"/>
    </row>
    <row r="14294" spans="2:2">
      <c r="B14294" s="69"/>
    </row>
    <row r="14295" spans="2:2">
      <c r="B14295" s="69"/>
    </row>
    <row r="14296" spans="2:2">
      <c r="B14296" s="69"/>
    </row>
    <row r="14297" spans="2:2">
      <c r="B14297" s="69"/>
    </row>
    <row r="14298" spans="2:2">
      <c r="B14298" s="69"/>
    </row>
    <row r="14299" spans="2:2">
      <c r="B14299" s="69"/>
    </row>
    <row r="14300" spans="2:2">
      <c r="B14300" s="69"/>
    </row>
    <row r="14301" spans="2:2">
      <c r="B14301" s="69"/>
    </row>
    <row r="14302" spans="2:2">
      <c r="B14302" s="69"/>
    </row>
    <row r="14303" spans="2:2">
      <c r="B14303" s="69"/>
    </row>
    <row r="14304" spans="2:2">
      <c r="B14304" s="69"/>
    </row>
    <row r="14305" spans="2:2">
      <c r="B14305" s="69"/>
    </row>
    <row r="14306" spans="2:2">
      <c r="B14306" s="69"/>
    </row>
    <row r="14307" spans="2:2">
      <c r="B14307" s="69"/>
    </row>
    <row r="14308" spans="2:2">
      <c r="B14308" s="69"/>
    </row>
    <row r="14309" spans="2:2">
      <c r="B14309" s="69"/>
    </row>
    <row r="14310" spans="2:2">
      <c r="B14310" s="69"/>
    </row>
    <row r="14311" spans="2:2">
      <c r="B14311" s="69"/>
    </row>
    <row r="14312" spans="2:2">
      <c r="B14312" s="69"/>
    </row>
    <row r="14313" spans="2:2">
      <c r="B14313" s="69"/>
    </row>
    <row r="14314" spans="2:2">
      <c r="B14314" s="69"/>
    </row>
    <row r="14315" spans="2:2">
      <c r="B14315" s="69"/>
    </row>
    <row r="14316" spans="2:2">
      <c r="B14316" s="69"/>
    </row>
    <row r="14317" spans="2:2">
      <c r="B14317" s="69"/>
    </row>
    <row r="14318" spans="2:2">
      <c r="B14318" s="69"/>
    </row>
    <row r="14319" spans="2:2">
      <c r="B14319" s="69"/>
    </row>
    <row r="14320" spans="2:2">
      <c r="B14320" s="69"/>
    </row>
    <row r="14321" spans="2:2">
      <c r="B14321" s="69"/>
    </row>
    <row r="14322" spans="2:2">
      <c r="B14322" s="69"/>
    </row>
    <row r="14323" spans="2:2">
      <c r="B14323" s="69"/>
    </row>
    <row r="14324" spans="2:2">
      <c r="B14324" s="69"/>
    </row>
    <row r="14325" spans="2:2">
      <c r="B14325" s="69"/>
    </row>
    <row r="14326" spans="2:2">
      <c r="B14326" s="69"/>
    </row>
    <row r="14327" spans="2:2">
      <c r="B14327" s="69"/>
    </row>
    <row r="14328" spans="2:2">
      <c r="B14328" s="69"/>
    </row>
    <row r="14329" spans="2:2">
      <c r="B14329" s="69"/>
    </row>
    <row r="14330" spans="2:2">
      <c r="B14330" s="69"/>
    </row>
    <row r="14331" spans="2:2">
      <c r="B14331" s="69"/>
    </row>
    <row r="14332" spans="2:2">
      <c r="B14332" s="69"/>
    </row>
    <row r="14333" spans="2:2">
      <c r="B14333" s="69"/>
    </row>
    <row r="14334" spans="2:2">
      <c r="B14334" s="69"/>
    </row>
    <row r="14335" spans="2:2">
      <c r="B14335" s="69"/>
    </row>
    <row r="14336" spans="2:2">
      <c r="B14336" s="69"/>
    </row>
    <row r="14337" spans="2:2">
      <c r="B14337" s="69"/>
    </row>
    <row r="14338" spans="2:2">
      <c r="B14338" s="69"/>
    </row>
    <row r="14339" spans="2:2">
      <c r="B14339" s="69"/>
    </row>
    <row r="14340" spans="2:2">
      <c r="B14340" s="69"/>
    </row>
    <row r="14341" spans="2:2">
      <c r="B14341" s="69"/>
    </row>
    <row r="14342" spans="2:2">
      <c r="B14342" s="69"/>
    </row>
    <row r="14343" spans="2:2">
      <c r="B14343" s="69"/>
    </row>
    <row r="14344" spans="2:2">
      <c r="B14344" s="69"/>
    </row>
    <row r="14345" spans="2:2">
      <c r="B14345" s="69"/>
    </row>
    <row r="14346" spans="2:2">
      <c r="B14346" s="69"/>
    </row>
    <row r="14347" spans="2:2">
      <c r="B14347" s="69"/>
    </row>
    <row r="14348" spans="2:2">
      <c r="B14348" s="69"/>
    </row>
    <row r="14349" spans="2:2">
      <c r="B14349" s="69"/>
    </row>
    <row r="14350" spans="2:2">
      <c r="B14350" s="69"/>
    </row>
    <row r="14351" spans="2:2">
      <c r="B14351" s="69"/>
    </row>
    <row r="14352" spans="2:2">
      <c r="B14352" s="69"/>
    </row>
    <row r="14353" spans="2:2">
      <c r="B14353" s="69"/>
    </row>
    <row r="14354" spans="2:2">
      <c r="B14354" s="69"/>
    </row>
    <row r="14355" spans="2:2">
      <c r="B14355" s="69"/>
    </row>
    <row r="14356" spans="2:2">
      <c r="B14356" s="69"/>
    </row>
    <row r="14357" spans="2:2">
      <c r="B14357" s="69"/>
    </row>
    <row r="14358" spans="2:2">
      <c r="B14358" s="69"/>
    </row>
    <row r="14359" spans="2:2">
      <c r="B14359" s="69"/>
    </row>
    <row r="14360" spans="2:2">
      <c r="B14360" s="69"/>
    </row>
    <row r="14361" spans="2:2">
      <c r="B14361" s="69"/>
    </row>
    <row r="14362" spans="2:2">
      <c r="B14362" s="69"/>
    </row>
    <row r="14363" spans="2:2">
      <c r="B14363" s="69"/>
    </row>
    <row r="14364" spans="2:2">
      <c r="B14364" s="69"/>
    </row>
    <row r="14365" spans="2:2">
      <c r="B14365" s="69"/>
    </row>
    <row r="14366" spans="2:2">
      <c r="B14366" s="69"/>
    </row>
    <row r="14367" spans="2:2">
      <c r="B14367" s="69"/>
    </row>
    <row r="14368" spans="2:2">
      <c r="B14368" s="69"/>
    </row>
    <row r="14369" spans="2:2">
      <c r="B14369" s="69"/>
    </row>
    <row r="14370" spans="2:2">
      <c r="B14370" s="69"/>
    </row>
    <row r="14371" spans="2:2">
      <c r="B14371" s="69"/>
    </row>
    <row r="14372" spans="2:2">
      <c r="B14372" s="69"/>
    </row>
    <row r="14373" spans="2:2">
      <c r="B14373" s="69"/>
    </row>
    <row r="14374" spans="2:2">
      <c r="B14374" s="69"/>
    </row>
    <row r="14375" spans="2:2">
      <c r="B14375" s="69"/>
    </row>
    <row r="14376" spans="2:2">
      <c r="B14376" s="69"/>
    </row>
    <row r="14377" spans="2:2">
      <c r="B14377" s="69"/>
    </row>
    <row r="14378" spans="2:2">
      <c r="B14378" s="69"/>
    </row>
    <row r="14379" spans="2:2">
      <c r="B14379" s="69"/>
    </row>
    <row r="14380" spans="2:2">
      <c r="B14380" s="69"/>
    </row>
    <row r="14381" spans="2:2">
      <c r="B14381" s="69"/>
    </row>
    <row r="14382" spans="2:2">
      <c r="B14382" s="69"/>
    </row>
    <row r="14383" spans="2:2">
      <c r="B14383" s="69"/>
    </row>
    <row r="14384" spans="2:2">
      <c r="B14384" s="69"/>
    </row>
    <row r="14385" spans="2:2">
      <c r="B14385" s="69"/>
    </row>
    <row r="14386" spans="2:2">
      <c r="B14386" s="69"/>
    </row>
    <row r="14387" spans="2:2">
      <c r="B14387" s="69"/>
    </row>
    <row r="14388" spans="2:2">
      <c r="B14388" s="69"/>
    </row>
    <row r="14389" spans="2:2">
      <c r="B14389" s="69"/>
    </row>
    <row r="14390" spans="2:2">
      <c r="B14390" s="69"/>
    </row>
    <row r="14391" spans="2:2">
      <c r="B14391" s="69"/>
    </row>
    <row r="14392" spans="2:2">
      <c r="B14392" s="69"/>
    </row>
    <row r="14393" spans="2:2">
      <c r="B14393" s="69"/>
    </row>
    <row r="14394" spans="2:2">
      <c r="B14394" s="69"/>
    </row>
    <row r="14395" spans="2:2">
      <c r="B14395" s="69"/>
    </row>
    <row r="14396" spans="2:2">
      <c r="B14396" s="69"/>
    </row>
    <row r="14397" spans="2:2">
      <c r="B14397" s="69"/>
    </row>
    <row r="14398" spans="2:2">
      <c r="B14398" s="69"/>
    </row>
    <row r="14399" spans="2:2">
      <c r="B14399" s="69"/>
    </row>
    <row r="14400" spans="2:2">
      <c r="B14400" s="69"/>
    </row>
    <row r="14401" spans="2:2">
      <c r="B14401" s="69"/>
    </row>
    <row r="14402" spans="2:2">
      <c r="B14402" s="69"/>
    </row>
    <row r="14403" spans="2:2">
      <c r="B14403" s="69"/>
    </row>
    <row r="14404" spans="2:2">
      <c r="B14404" s="69"/>
    </row>
    <row r="14405" spans="2:2">
      <c r="B14405" s="69"/>
    </row>
    <row r="14406" spans="2:2">
      <c r="B14406" s="69"/>
    </row>
    <row r="14407" spans="2:2">
      <c r="B14407" s="69"/>
    </row>
    <row r="14408" spans="2:2">
      <c r="B14408" s="69"/>
    </row>
    <row r="14409" spans="2:2">
      <c r="B14409" s="69"/>
    </row>
    <row r="14410" spans="2:2">
      <c r="B14410" s="69"/>
    </row>
    <row r="14411" spans="2:2">
      <c r="B14411" s="69"/>
    </row>
    <row r="14412" spans="2:2">
      <c r="B14412" s="69"/>
    </row>
    <row r="14413" spans="2:2">
      <c r="B14413" s="69"/>
    </row>
    <row r="14414" spans="2:2">
      <c r="B14414" s="69"/>
    </row>
    <row r="14415" spans="2:2">
      <c r="B14415" s="69"/>
    </row>
    <row r="14416" spans="2:2">
      <c r="B14416" s="69"/>
    </row>
    <row r="14417" spans="2:2">
      <c r="B14417" s="69"/>
    </row>
    <row r="14418" spans="2:2">
      <c r="B14418" s="69"/>
    </row>
    <row r="14419" spans="2:2">
      <c r="B14419" s="69"/>
    </row>
    <row r="14420" spans="2:2">
      <c r="B14420" s="69"/>
    </row>
    <row r="14421" spans="2:2">
      <c r="B14421" s="69"/>
    </row>
    <row r="14422" spans="2:2">
      <c r="B14422" s="69"/>
    </row>
    <row r="14423" spans="2:2">
      <c r="B14423" s="69"/>
    </row>
    <row r="14424" spans="2:2">
      <c r="B14424" s="69"/>
    </row>
    <row r="14425" spans="2:2">
      <c r="B14425" s="69"/>
    </row>
    <row r="14426" spans="2:2">
      <c r="B14426" s="69"/>
    </row>
    <row r="14427" spans="2:2">
      <c r="B14427" s="69"/>
    </row>
    <row r="14428" spans="2:2">
      <c r="B14428" s="69"/>
    </row>
    <row r="14429" spans="2:2">
      <c r="B14429" s="69"/>
    </row>
    <row r="14430" spans="2:2">
      <c r="B14430" s="69"/>
    </row>
    <row r="14431" spans="2:2">
      <c r="B14431" s="69"/>
    </row>
    <row r="14432" spans="2:2">
      <c r="B14432" s="69"/>
    </row>
    <row r="14433" spans="2:2">
      <c r="B14433" s="69"/>
    </row>
    <row r="14434" spans="2:2">
      <c r="B14434" s="69"/>
    </row>
    <row r="14435" spans="2:2">
      <c r="B14435" s="69"/>
    </row>
    <row r="14436" spans="2:2">
      <c r="B14436" s="69"/>
    </row>
    <row r="14437" spans="2:2">
      <c r="B14437" s="69"/>
    </row>
    <row r="14438" spans="2:2">
      <c r="B14438" s="69"/>
    </row>
    <row r="14439" spans="2:2">
      <c r="B14439" s="69"/>
    </row>
    <row r="14440" spans="2:2">
      <c r="B14440" s="69"/>
    </row>
    <row r="14441" spans="2:2">
      <c r="B14441" s="69"/>
    </row>
    <row r="14442" spans="2:2">
      <c r="B14442" s="69"/>
    </row>
    <row r="14443" spans="2:2">
      <c r="B14443" s="69"/>
    </row>
    <row r="14444" spans="2:2">
      <c r="B14444" s="69"/>
    </row>
    <row r="14445" spans="2:2">
      <c r="B14445" s="69"/>
    </row>
    <row r="14446" spans="2:2">
      <c r="B14446" s="69"/>
    </row>
    <row r="14447" spans="2:2">
      <c r="B14447" s="69"/>
    </row>
    <row r="14448" spans="2:2">
      <c r="B14448" s="69"/>
    </row>
    <row r="14449" spans="2:2">
      <c r="B14449" s="69"/>
    </row>
    <row r="14450" spans="2:2">
      <c r="B14450" s="69"/>
    </row>
    <row r="14451" spans="2:2">
      <c r="B14451" s="69"/>
    </row>
    <row r="14452" spans="2:2">
      <c r="B14452" s="69"/>
    </row>
    <row r="14453" spans="2:2">
      <c r="B14453" s="69"/>
    </row>
    <row r="14454" spans="2:2">
      <c r="B14454" s="69"/>
    </row>
    <row r="14455" spans="2:2">
      <c r="B14455" s="69"/>
    </row>
    <row r="14456" spans="2:2">
      <c r="B14456" s="69"/>
    </row>
    <row r="14457" spans="2:2">
      <c r="B14457" s="69"/>
    </row>
    <row r="14458" spans="2:2">
      <c r="B14458" s="69"/>
    </row>
    <row r="14459" spans="2:2">
      <c r="B14459" s="69"/>
    </row>
    <row r="14460" spans="2:2">
      <c r="B14460" s="69"/>
    </row>
    <row r="14461" spans="2:2">
      <c r="B14461" s="69"/>
    </row>
    <row r="14462" spans="2:2">
      <c r="B14462" s="69"/>
    </row>
    <row r="14463" spans="2:2">
      <c r="B14463" s="69"/>
    </row>
    <row r="14464" spans="2:2">
      <c r="B14464" s="69"/>
    </row>
    <row r="14465" spans="2:2">
      <c r="B14465" s="69"/>
    </row>
    <row r="14466" spans="2:2">
      <c r="B14466" s="69"/>
    </row>
    <row r="14467" spans="2:2">
      <c r="B14467" s="69"/>
    </row>
    <row r="14468" spans="2:2">
      <c r="B14468" s="69"/>
    </row>
    <row r="14469" spans="2:2">
      <c r="B14469" s="69"/>
    </row>
    <row r="14470" spans="2:2">
      <c r="B14470" s="69"/>
    </row>
    <row r="14471" spans="2:2">
      <c r="B14471" s="69"/>
    </row>
    <row r="14472" spans="2:2">
      <c r="B14472" s="69"/>
    </row>
    <row r="14473" spans="2:2">
      <c r="B14473" s="69"/>
    </row>
    <row r="14474" spans="2:2">
      <c r="B14474" s="69"/>
    </row>
    <row r="14475" spans="2:2">
      <c r="B14475" s="69"/>
    </row>
    <row r="14476" spans="2:2">
      <c r="B14476" s="69"/>
    </row>
    <row r="14477" spans="2:2">
      <c r="B14477" s="69"/>
    </row>
    <row r="14478" spans="2:2">
      <c r="B14478" s="69"/>
    </row>
    <row r="14479" spans="2:2">
      <c r="B14479" s="69"/>
    </row>
    <row r="14480" spans="2:2">
      <c r="B14480" s="69"/>
    </row>
    <row r="14481" spans="2:2">
      <c r="B14481" s="69"/>
    </row>
    <row r="14482" spans="2:2">
      <c r="B14482" s="69"/>
    </row>
    <row r="14483" spans="2:2">
      <c r="B14483" s="69"/>
    </row>
    <row r="14484" spans="2:2">
      <c r="B14484" s="69"/>
    </row>
    <row r="14485" spans="2:2">
      <c r="B14485" s="69"/>
    </row>
    <row r="14486" spans="2:2">
      <c r="B14486" s="69"/>
    </row>
    <row r="14487" spans="2:2">
      <c r="B14487" s="69"/>
    </row>
    <row r="14488" spans="2:2">
      <c r="B14488" s="69"/>
    </row>
    <row r="14489" spans="2:2">
      <c r="B14489" s="69"/>
    </row>
    <row r="14490" spans="2:2">
      <c r="B14490" s="69"/>
    </row>
    <row r="14491" spans="2:2">
      <c r="B14491" s="69"/>
    </row>
    <row r="14492" spans="2:2">
      <c r="B14492" s="69"/>
    </row>
    <row r="14493" spans="2:2">
      <c r="B14493" s="69"/>
    </row>
    <row r="14494" spans="2:2">
      <c r="B14494" s="69"/>
    </row>
    <row r="14495" spans="2:2">
      <c r="B14495" s="69"/>
    </row>
    <row r="14496" spans="2:2">
      <c r="B14496" s="69"/>
    </row>
    <row r="14497" spans="2:2">
      <c r="B14497" s="69"/>
    </row>
    <row r="14498" spans="2:2">
      <c r="B14498" s="69"/>
    </row>
    <row r="14499" spans="2:2">
      <c r="B14499" s="69"/>
    </row>
    <row r="14500" spans="2:2">
      <c r="B14500" s="69"/>
    </row>
    <row r="14501" spans="2:2">
      <c r="B14501" s="69"/>
    </row>
    <row r="14502" spans="2:2">
      <c r="B14502" s="69"/>
    </row>
    <row r="14503" spans="2:2">
      <c r="B14503" s="69"/>
    </row>
    <row r="14504" spans="2:2">
      <c r="B14504" s="69"/>
    </row>
    <row r="14505" spans="2:2">
      <c r="B14505" s="69"/>
    </row>
    <row r="14506" spans="2:2">
      <c r="B14506" s="69"/>
    </row>
    <row r="14507" spans="2:2">
      <c r="B14507" s="69"/>
    </row>
    <row r="14508" spans="2:2">
      <c r="B14508" s="69"/>
    </row>
    <row r="14509" spans="2:2">
      <c r="B14509" s="69"/>
    </row>
    <row r="14510" spans="2:2">
      <c r="B14510" s="69"/>
    </row>
    <row r="14511" spans="2:2">
      <c r="B14511" s="69"/>
    </row>
    <row r="14512" spans="2:2">
      <c r="B14512" s="69"/>
    </row>
    <row r="14513" spans="2:2">
      <c r="B14513" s="69"/>
    </row>
    <row r="14514" spans="2:2">
      <c r="B14514" s="69"/>
    </row>
    <row r="14515" spans="2:2">
      <c r="B14515" s="69"/>
    </row>
    <row r="14516" spans="2:2">
      <c r="B14516" s="69"/>
    </row>
    <row r="14517" spans="2:2">
      <c r="B14517" s="69"/>
    </row>
    <row r="14518" spans="2:2">
      <c r="B14518" s="69"/>
    </row>
    <row r="14519" spans="2:2">
      <c r="B14519" s="69"/>
    </row>
    <row r="14520" spans="2:2">
      <c r="B14520" s="69"/>
    </row>
    <row r="14521" spans="2:2">
      <c r="B14521" s="69"/>
    </row>
    <row r="14522" spans="2:2">
      <c r="B14522" s="69"/>
    </row>
    <row r="14523" spans="2:2">
      <c r="B14523" s="69"/>
    </row>
    <row r="14524" spans="2:2">
      <c r="B14524" s="69"/>
    </row>
    <row r="14525" spans="2:2">
      <c r="B14525" s="69"/>
    </row>
    <row r="14526" spans="2:2">
      <c r="B14526" s="69"/>
    </row>
    <row r="14527" spans="2:2">
      <c r="B14527" s="69"/>
    </row>
    <row r="14528" spans="2:2">
      <c r="B14528" s="69"/>
    </row>
    <row r="14529" spans="2:2">
      <c r="B14529" s="69"/>
    </row>
    <row r="14530" spans="2:2">
      <c r="B14530" s="69"/>
    </row>
    <row r="14531" spans="2:2">
      <c r="B14531" s="69"/>
    </row>
    <row r="14532" spans="2:2">
      <c r="B14532" s="69"/>
    </row>
    <row r="14533" spans="2:2">
      <c r="B14533" s="69"/>
    </row>
    <row r="14534" spans="2:2">
      <c r="B14534" s="69"/>
    </row>
    <row r="14535" spans="2:2">
      <c r="B14535" s="69"/>
    </row>
    <row r="14536" spans="2:2">
      <c r="B14536" s="69"/>
    </row>
    <row r="14537" spans="2:2">
      <c r="B14537" s="69"/>
    </row>
    <row r="14538" spans="2:2">
      <c r="B14538" s="69"/>
    </row>
    <row r="14539" spans="2:2">
      <c r="B14539" s="69"/>
    </row>
    <row r="14540" spans="2:2">
      <c r="B14540" s="69"/>
    </row>
    <row r="14541" spans="2:2">
      <c r="B14541" s="69"/>
    </row>
    <row r="14542" spans="2:2">
      <c r="B14542" s="69"/>
    </row>
    <row r="14543" spans="2:2">
      <c r="B14543" s="69"/>
    </row>
    <row r="14544" spans="2:2">
      <c r="B14544" s="69"/>
    </row>
    <row r="14545" spans="2:2">
      <c r="B14545" s="69"/>
    </row>
    <row r="14546" spans="2:2">
      <c r="B14546" s="69"/>
    </row>
    <row r="14547" spans="2:2">
      <c r="B14547" s="69"/>
    </row>
    <row r="14548" spans="2:2">
      <c r="B14548" s="69"/>
    </row>
    <row r="14549" spans="2:2">
      <c r="B14549" s="69"/>
    </row>
    <row r="14550" spans="2:2">
      <c r="B14550" s="69"/>
    </row>
    <row r="14551" spans="2:2">
      <c r="B14551" s="69"/>
    </row>
    <row r="14552" spans="2:2">
      <c r="B14552" s="69"/>
    </row>
    <row r="14553" spans="2:2">
      <c r="B14553" s="69"/>
    </row>
    <row r="14554" spans="2:2">
      <c r="B14554" s="69"/>
    </row>
    <row r="14555" spans="2:2">
      <c r="B14555" s="69"/>
    </row>
    <row r="14556" spans="2:2">
      <c r="B14556" s="69"/>
    </row>
    <row r="14557" spans="2:2">
      <c r="B14557" s="69"/>
    </row>
    <row r="14558" spans="2:2">
      <c r="B14558" s="69"/>
    </row>
    <row r="14559" spans="2:2">
      <c r="B14559" s="69"/>
    </row>
    <row r="14560" spans="2:2">
      <c r="B14560" s="69"/>
    </row>
    <row r="14561" spans="2:2">
      <c r="B14561" s="69"/>
    </row>
    <row r="14562" spans="2:2">
      <c r="B14562" s="69"/>
    </row>
    <row r="14563" spans="2:2">
      <c r="B14563" s="69"/>
    </row>
    <row r="14564" spans="2:2">
      <c r="B14564" s="69"/>
    </row>
    <row r="14565" spans="2:2">
      <c r="B14565" s="69"/>
    </row>
    <row r="14566" spans="2:2">
      <c r="B14566" s="69"/>
    </row>
    <row r="14567" spans="2:2">
      <c r="B14567" s="69"/>
    </row>
    <row r="14568" spans="2:2">
      <c r="B14568" s="69"/>
    </row>
    <row r="14569" spans="2:2">
      <c r="B14569" s="69"/>
    </row>
    <row r="14570" spans="2:2">
      <c r="B14570" s="69"/>
    </row>
    <row r="14571" spans="2:2">
      <c r="B14571" s="69"/>
    </row>
    <row r="14572" spans="2:2">
      <c r="B14572" s="69"/>
    </row>
    <row r="14573" spans="2:2">
      <c r="B14573" s="69"/>
    </row>
    <row r="14574" spans="2:2">
      <c r="B14574" s="69"/>
    </row>
    <row r="14575" spans="2:2">
      <c r="B14575" s="69"/>
    </row>
    <row r="14576" spans="2:2">
      <c r="B14576" s="69"/>
    </row>
    <row r="14577" spans="2:2">
      <c r="B14577" s="69"/>
    </row>
    <row r="14578" spans="2:2">
      <c r="B14578" s="69"/>
    </row>
    <row r="14579" spans="2:2">
      <c r="B14579" s="69"/>
    </row>
    <row r="14580" spans="2:2">
      <c r="B14580" s="69"/>
    </row>
    <row r="14581" spans="2:2">
      <c r="B14581" s="69"/>
    </row>
    <row r="14582" spans="2:2">
      <c r="B14582" s="69"/>
    </row>
    <row r="14583" spans="2:2">
      <c r="B14583" s="69"/>
    </row>
    <row r="14584" spans="2:2">
      <c r="B14584" s="69"/>
    </row>
    <row r="14585" spans="2:2">
      <c r="B14585" s="69"/>
    </row>
    <row r="14586" spans="2:2">
      <c r="B14586" s="69"/>
    </row>
    <row r="14587" spans="2:2">
      <c r="B14587" s="69"/>
    </row>
    <row r="14588" spans="2:2">
      <c r="B14588" s="69"/>
    </row>
    <row r="14589" spans="2:2">
      <c r="B14589" s="69"/>
    </row>
    <row r="14590" spans="2:2">
      <c r="B14590" s="69"/>
    </row>
    <row r="14591" spans="2:2">
      <c r="B14591" s="69"/>
    </row>
    <row r="14592" spans="2:2">
      <c r="B14592" s="69"/>
    </row>
    <row r="14593" spans="2:2">
      <c r="B14593" s="69"/>
    </row>
    <row r="14594" spans="2:2">
      <c r="B14594" s="69"/>
    </row>
    <row r="14595" spans="2:2">
      <c r="B14595" s="69"/>
    </row>
    <row r="14596" spans="2:2">
      <c r="B14596" s="69"/>
    </row>
    <row r="14597" spans="2:2">
      <c r="B14597" s="69"/>
    </row>
    <row r="14598" spans="2:2">
      <c r="B14598" s="69"/>
    </row>
    <row r="14599" spans="2:2">
      <c r="B14599" s="69"/>
    </row>
    <row r="14600" spans="2:2">
      <c r="B14600" s="69"/>
    </row>
    <row r="14601" spans="2:2">
      <c r="B14601" s="69"/>
    </row>
    <row r="14602" spans="2:2">
      <c r="B14602" s="69"/>
    </row>
    <row r="14603" spans="2:2">
      <c r="B14603" s="69"/>
    </row>
    <row r="14604" spans="2:2">
      <c r="B14604" s="69"/>
    </row>
    <row r="14605" spans="2:2">
      <c r="B14605" s="69"/>
    </row>
    <row r="14606" spans="2:2">
      <c r="B14606" s="69"/>
    </row>
    <row r="14607" spans="2:2">
      <c r="B14607" s="69"/>
    </row>
    <row r="14608" spans="2:2">
      <c r="B14608" s="69"/>
    </row>
    <row r="14609" spans="2:2">
      <c r="B14609" s="69"/>
    </row>
    <row r="14610" spans="2:2">
      <c r="B14610" s="69"/>
    </row>
    <row r="14611" spans="2:2">
      <c r="B14611" s="69"/>
    </row>
    <row r="14612" spans="2:2">
      <c r="B14612" s="69"/>
    </row>
    <row r="14613" spans="2:2">
      <c r="B14613" s="69"/>
    </row>
    <row r="14614" spans="2:2">
      <c r="B14614" s="69"/>
    </row>
    <row r="14615" spans="2:2">
      <c r="B14615" s="69"/>
    </row>
    <row r="14616" spans="2:2">
      <c r="B14616" s="69"/>
    </row>
    <row r="14617" spans="2:2">
      <c r="B14617" s="69"/>
    </row>
    <row r="14618" spans="2:2">
      <c r="B14618" s="69"/>
    </row>
    <row r="14619" spans="2:2">
      <c r="B14619" s="69"/>
    </row>
    <row r="14620" spans="2:2">
      <c r="B14620" s="69"/>
    </row>
    <row r="14621" spans="2:2">
      <c r="B14621" s="69"/>
    </row>
    <row r="14622" spans="2:2">
      <c r="B14622" s="69"/>
    </row>
    <row r="14623" spans="2:2">
      <c r="B14623" s="69"/>
    </row>
    <row r="14624" spans="2:2">
      <c r="B14624" s="69"/>
    </row>
    <row r="14625" spans="2:2">
      <c r="B14625" s="69"/>
    </row>
    <row r="14626" spans="2:2">
      <c r="B14626" s="69"/>
    </row>
    <row r="14627" spans="2:2">
      <c r="B14627" s="69"/>
    </row>
    <row r="14628" spans="2:2">
      <c r="B14628" s="69"/>
    </row>
    <row r="14629" spans="2:2">
      <c r="B14629" s="69"/>
    </row>
    <row r="14630" spans="2:2">
      <c r="B14630" s="69"/>
    </row>
    <row r="14631" spans="2:2">
      <c r="B14631" s="69"/>
    </row>
    <row r="14632" spans="2:2">
      <c r="B14632" s="69"/>
    </row>
    <row r="14633" spans="2:2">
      <c r="B14633" s="69"/>
    </row>
    <row r="14634" spans="2:2">
      <c r="B14634" s="69"/>
    </row>
    <row r="14635" spans="2:2">
      <c r="B14635" s="69"/>
    </row>
    <row r="14636" spans="2:2">
      <c r="B14636" s="69"/>
    </row>
    <row r="14637" spans="2:2">
      <c r="B14637" s="69"/>
    </row>
    <row r="14638" spans="2:2">
      <c r="B14638" s="69"/>
    </row>
    <row r="14639" spans="2:2">
      <c r="B14639" s="69"/>
    </row>
    <row r="14640" spans="2:2">
      <c r="B14640" s="69"/>
    </row>
    <row r="14641" spans="2:2">
      <c r="B14641" s="69"/>
    </row>
    <row r="14642" spans="2:2">
      <c r="B14642" s="69"/>
    </row>
    <row r="14643" spans="2:2">
      <c r="B14643" s="69"/>
    </row>
    <row r="14644" spans="2:2">
      <c r="B14644" s="69"/>
    </row>
    <row r="14645" spans="2:2">
      <c r="B14645" s="69"/>
    </row>
    <row r="14646" spans="2:2">
      <c r="B14646" s="69"/>
    </row>
    <row r="14647" spans="2:2">
      <c r="B14647" s="69"/>
    </row>
    <row r="14648" spans="2:2">
      <c r="B14648" s="69"/>
    </row>
    <row r="14649" spans="2:2">
      <c r="B14649" s="69"/>
    </row>
    <row r="14650" spans="2:2">
      <c r="B14650" s="69"/>
    </row>
    <row r="14651" spans="2:2">
      <c r="B14651" s="69"/>
    </row>
    <row r="14652" spans="2:2">
      <c r="B14652" s="69"/>
    </row>
    <row r="14653" spans="2:2">
      <c r="B14653" s="69"/>
    </row>
    <row r="14654" spans="2:2">
      <c r="B14654" s="69"/>
    </row>
    <row r="14655" spans="2:2">
      <c r="B14655" s="69"/>
    </row>
    <row r="14656" spans="2:2">
      <c r="B14656" s="69"/>
    </row>
    <row r="14657" spans="2:2">
      <c r="B14657" s="69"/>
    </row>
    <row r="14658" spans="2:2">
      <c r="B14658" s="69"/>
    </row>
    <row r="14659" spans="2:2">
      <c r="B14659" s="69"/>
    </row>
    <row r="14660" spans="2:2">
      <c r="B14660" s="69"/>
    </row>
    <row r="14661" spans="2:2">
      <c r="B14661" s="69"/>
    </row>
    <row r="14662" spans="2:2">
      <c r="B14662" s="69"/>
    </row>
    <row r="14663" spans="2:2">
      <c r="B14663" s="69"/>
    </row>
    <row r="14664" spans="2:2">
      <c r="B14664" s="69"/>
    </row>
    <row r="14665" spans="2:2">
      <c r="B14665" s="69"/>
    </row>
    <row r="14666" spans="2:2">
      <c r="B14666" s="69"/>
    </row>
    <row r="14667" spans="2:2">
      <c r="B14667" s="69"/>
    </row>
    <row r="14668" spans="2:2">
      <c r="B14668" s="69"/>
    </row>
    <row r="14669" spans="2:2">
      <c r="B14669" s="69"/>
    </row>
    <row r="14670" spans="2:2">
      <c r="B14670" s="69"/>
    </row>
    <row r="14671" spans="2:2">
      <c r="B14671" s="69"/>
    </row>
    <row r="14672" spans="2:2">
      <c r="B14672" s="69"/>
    </row>
    <row r="14673" spans="2:2">
      <c r="B14673" s="69"/>
    </row>
    <row r="14674" spans="2:2">
      <c r="B14674" s="69"/>
    </row>
    <row r="14675" spans="2:2">
      <c r="B14675" s="69"/>
    </row>
    <row r="14676" spans="2:2">
      <c r="B14676" s="69"/>
    </row>
    <row r="14677" spans="2:2">
      <c r="B14677" s="69"/>
    </row>
    <row r="14678" spans="2:2">
      <c r="B14678" s="69"/>
    </row>
    <row r="14679" spans="2:2">
      <c r="B14679" s="69"/>
    </row>
    <row r="14680" spans="2:2">
      <c r="B14680" s="69"/>
    </row>
    <row r="14681" spans="2:2">
      <c r="B14681" s="69"/>
    </row>
    <row r="14682" spans="2:2">
      <c r="B14682" s="69"/>
    </row>
    <row r="14683" spans="2:2">
      <c r="B14683" s="69"/>
    </row>
    <row r="14684" spans="2:2">
      <c r="B14684" s="69"/>
    </row>
    <row r="14685" spans="2:2">
      <c r="B14685" s="69"/>
    </row>
    <row r="14686" spans="2:2">
      <c r="B14686" s="69"/>
    </row>
    <row r="14687" spans="2:2">
      <c r="B14687" s="69"/>
    </row>
    <row r="14688" spans="2:2">
      <c r="B14688" s="69"/>
    </row>
    <row r="14689" spans="2:2">
      <c r="B14689" s="69"/>
    </row>
    <row r="14690" spans="2:2">
      <c r="B14690" s="69"/>
    </row>
    <row r="14691" spans="2:2">
      <c r="B14691" s="69"/>
    </row>
    <row r="14692" spans="2:2">
      <c r="B14692" s="69"/>
    </row>
    <row r="14693" spans="2:2">
      <c r="B14693" s="69"/>
    </row>
    <row r="14694" spans="2:2">
      <c r="B14694" s="69"/>
    </row>
    <row r="14695" spans="2:2">
      <c r="B14695" s="69"/>
    </row>
    <row r="14696" spans="2:2">
      <c r="B14696" s="69"/>
    </row>
    <row r="14697" spans="2:2">
      <c r="B14697" s="69"/>
    </row>
    <row r="14698" spans="2:2">
      <c r="B14698" s="69"/>
    </row>
    <row r="14699" spans="2:2">
      <c r="B14699" s="69"/>
    </row>
    <row r="14700" spans="2:2">
      <c r="B14700" s="69"/>
    </row>
    <row r="14701" spans="2:2">
      <c r="B14701" s="69"/>
    </row>
    <row r="14702" spans="2:2">
      <c r="B14702" s="69"/>
    </row>
    <row r="14703" spans="2:2">
      <c r="B14703" s="69"/>
    </row>
    <row r="14704" spans="2:2">
      <c r="B14704" s="69"/>
    </row>
    <row r="14705" spans="2:2">
      <c r="B14705" s="69"/>
    </row>
    <row r="14706" spans="2:2">
      <c r="B14706" s="69"/>
    </row>
    <row r="14707" spans="2:2">
      <c r="B14707" s="69"/>
    </row>
    <row r="14708" spans="2:2">
      <c r="B14708" s="69"/>
    </row>
    <row r="14709" spans="2:2">
      <c r="B14709" s="69"/>
    </row>
    <row r="14710" spans="2:2">
      <c r="B14710" s="69"/>
    </row>
    <row r="14711" spans="2:2">
      <c r="B14711" s="69"/>
    </row>
    <row r="14712" spans="2:2">
      <c r="B14712" s="69"/>
    </row>
    <row r="14713" spans="2:2">
      <c r="B14713" s="69"/>
    </row>
    <row r="14714" spans="2:2">
      <c r="B14714" s="69"/>
    </row>
    <row r="14715" spans="2:2">
      <c r="B14715" s="69"/>
    </row>
    <row r="14716" spans="2:2">
      <c r="B14716" s="69"/>
    </row>
    <row r="14717" spans="2:2">
      <c r="B14717" s="69"/>
    </row>
    <row r="14718" spans="2:2">
      <c r="B14718" s="69"/>
    </row>
    <row r="14719" spans="2:2">
      <c r="B14719" s="69"/>
    </row>
    <row r="14720" spans="2:2">
      <c r="B14720" s="69"/>
    </row>
    <row r="14721" spans="2:2">
      <c r="B14721" s="69"/>
    </row>
    <row r="14722" spans="2:2">
      <c r="B14722" s="69"/>
    </row>
    <row r="14723" spans="2:2">
      <c r="B14723" s="69"/>
    </row>
    <row r="14724" spans="2:2">
      <c r="B14724" s="69"/>
    </row>
    <row r="14725" spans="2:2">
      <c r="B14725" s="69"/>
    </row>
    <row r="14726" spans="2:2">
      <c r="B14726" s="69"/>
    </row>
    <row r="14727" spans="2:2">
      <c r="B14727" s="69"/>
    </row>
    <row r="14728" spans="2:2">
      <c r="B14728" s="69"/>
    </row>
    <row r="14729" spans="2:2">
      <c r="B14729" s="69"/>
    </row>
    <row r="14730" spans="2:2">
      <c r="B14730" s="69"/>
    </row>
    <row r="14731" spans="2:2">
      <c r="B14731" s="69"/>
    </row>
    <row r="14732" spans="2:2">
      <c r="B14732" s="69"/>
    </row>
    <row r="14733" spans="2:2">
      <c r="B14733" s="69"/>
    </row>
    <row r="14734" spans="2:2">
      <c r="B14734" s="69"/>
    </row>
    <row r="14735" spans="2:2">
      <c r="B14735" s="69"/>
    </row>
    <row r="14736" spans="2:2">
      <c r="B14736" s="69"/>
    </row>
    <row r="14737" spans="2:2">
      <c r="B14737" s="69"/>
    </row>
    <row r="14738" spans="2:2">
      <c r="B14738" s="69"/>
    </row>
    <row r="14739" spans="2:2">
      <c r="B14739" s="69"/>
    </row>
    <row r="14740" spans="2:2">
      <c r="B14740" s="69"/>
    </row>
    <row r="14741" spans="2:2">
      <c r="B14741" s="69"/>
    </row>
    <row r="14742" spans="2:2">
      <c r="B14742" s="69"/>
    </row>
    <row r="14743" spans="2:2">
      <c r="B14743" s="69"/>
    </row>
    <row r="14744" spans="2:2">
      <c r="B14744" s="69"/>
    </row>
    <row r="14745" spans="2:2">
      <c r="B14745" s="69"/>
    </row>
    <row r="14746" spans="2:2">
      <c r="B14746" s="69"/>
    </row>
    <row r="14747" spans="2:2">
      <c r="B14747" s="69"/>
    </row>
    <row r="14748" spans="2:2">
      <c r="B14748" s="69"/>
    </row>
    <row r="14749" spans="2:2">
      <c r="B14749" s="69"/>
    </row>
    <row r="14750" spans="2:2">
      <c r="B14750" s="69"/>
    </row>
    <row r="14751" spans="2:2">
      <c r="B14751" s="69"/>
    </row>
    <row r="14752" spans="2:2">
      <c r="B14752" s="69"/>
    </row>
    <row r="14753" spans="2:2">
      <c r="B14753" s="69"/>
    </row>
    <row r="14754" spans="2:2">
      <c r="B14754" s="69"/>
    </row>
    <row r="14755" spans="2:2">
      <c r="B14755" s="69"/>
    </row>
    <row r="14756" spans="2:2">
      <c r="B14756" s="69"/>
    </row>
    <row r="14757" spans="2:2">
      <c r="B14757" s="69"/>
    </row>
    <row r="14758" spans="2:2">
      <c r="B14758" s="69"/>
    </row>
    <row r="14759" spans="2:2">
      <c r="B14759" s="69"/>
    </row>
    <row r="14760" spans="2:2">
      <c r="B14760" s="69"/>
    </row>
    <row r="14761" spans="2:2">
      <c r="B14761" s="69"/>
    </row>
    <row r="14762" spans="2:2">
      <c r="B14762" s="69"/>
    </row>
    <row r="14763" spans="2:2">
      <c r="B14763" s="69"/>
    </row>
    <row r="14764" spans="2:2">
      <c r="B14764" s="69"/>
    </row>
    <row r="14765" spans="2:2">
      <c r="B14765" s="69"/>
    </row>
    <row r="14766" spans="2:2">
      <c r="B14766" s="69"/>
    </row>
    <row r="14767" spans="2:2">
      <c r="B14767" s="69"/>
    </row>
    <row r="14768" spans="2:2">
      <c r="B14768" s="69"/>
    </row>
    <row r="14769" spans="2:2">
      <c r="B14769" s="69"/>
    </row>
    <row r="14770" spans="2:2">
      <c r="B14770" s="69"/>
    </row>
    <row r="14771" spans="2:2">
      <c r="B14771" s="69"/>
    </row>
    <row r="14772" spans="2:2">
      <c r="B14772" s="69"/>
    </row>
    <row r="14773" spans="2:2">
      <c r="B14773" s="69"/>
    </row>
    <row r="14774" spans="2:2">
      <c r="B14774" s="69"/>
    </row>
    <row r="14775" spans="2:2">
      <c r="B14775" s="69"/>
    </row>
    <row r="14776" spans="2:2">
      <c r="B14776" s="69"/>
    </row>
    <row r="14777" spans="2:2">
      <c r="B14777" s="69"/>
    </row>
    <row r="14778" spans="2:2">
      <c r="B14778" s="69"/>
    </row>
    <row r="14779" spans="2:2">
      <c r="B14779" s="69"/>
    </row>
    <row r="14780" spans="2:2">
      <c r="B14780" s="69"/>
    </row>
    <row r="14781" spans="2:2">
      <c r="B14781" s="69"/>
    </row>
    <row r="14782" spans="2:2">
      <c r="B14782" s="69"/>
    </row>
    <row r="14783" spans="2:2">
      <c r="B14783" s="69"/>
    </row>
    <row r="14784" spans="2:2">
      <c r="B14784" s="69"/>
    </row>
    <row r="14785" spans="2:2">
      <c r="B14785" s="69"/>
    </row>
    <row r="14786" spans="2:2">
      <c r="B14786" s="69"/>
    </row>
    <row r="14787" spans="2:2">
      <c r="B14787" s="69"/>
    </row>
    <row r="14788" spans="2:2">
      <c r="B14788" s="69"/>
    </row>
    <row r="14789" spans="2:2">
      <c r="B14789" s="69"/>
    </row>
    <row r="14790" spans="2:2">
      <c r="B14790" s="69"/>
    </row>
    <row r="14791" spans="2:2">
      <c r="B14791" s="69"/>
    </row>
    <row r="14792" spans="2:2">
      <c r="B14792" s="69"/>
    </row>
    <row r="14793" spans="2:2">
      <c r="B14793" s="69"/>
    </row>
    <row r="14794" spans="2:2">
      <c r="B14794" s="69"/>
    </row>
    <row r="14795" spans="2:2">
      <c r="B14795" s="69"/>
    </row>
    <row r="14796" spans="2:2">
      <c r="B14796" s="69"/>
    </row>
    <row r="14797" spans="2:2">
      <c r="B14797" s="69"/>
    </row>
    <row r="14798" spans="2:2">
      <c r="B14798" s="69"/>
    </row>
    <row r="14799" spans="2:2">
      <c r="B14799" s="69"/>
    </row>
    <row r="14800" spans="2:2">
      <c r="B14800" s="69"/>
    </row>
    <row r="14801" spans="2:2">
      <c r="B14801" s="69"/>
    </row>
    <row r="14802" spans="2:2">
      <c r="B14802" s="69"/>
    </row>
    <row r="14803" spans="2:2">
      <c r="B14803" s="69"/>
    </row>
    <row r="14804" spans="2:2">
      <c r="B14804" s="69"/>
    </row>
    <row r="14805" spans="2:2">
      <c r="B14805" s="69"/>
    </row>
    <row r="14806" spans="2:2">
      <c r="B14806" s="69"/>
    </row>
    <row r="14807" spans="2:2">
      <c r="B14807" s="69"/>
    </row>
    <row r="14808" spans="2:2">
      <c r="B14808" s="69"/>
    </row>
    <row r="14809" spans="2:2">
      <c r="B14809" s="69"/>
    </row>
    <row r="14810" spans="2:2">
      <c r="B14810" s="69"/>
    </row>
    <row r="14811" spans="2:2">
      <c r="B14811" s="69"/>
    </row>
    <row r="14812" spans="2:2">
      <c r="B14812" s="69"/>
    </row>
    <row r="14813" spans="2:2">
      <c r="B14813" s="69"/>
    </row>
    <row r="14814" spans="2:2">
      <c r="B14814" s="69"/>
    </row>
    <row r="14815" spans="2:2">
      <c r="B14815" s="69"/>
    </row>
    <row r="14816" spans="2:2">
      <c r="B14816" s="69"/>
    </row>
    <row r="14817" spans="2:2">
      <c r="B14817" s="69"/>
    </row>
    <row r="14818" spans="2:2">
      <c r="B14818" s="69"/>
    </row>
    <row r="14819" spans="2:2">
      <c r="B14819" s="69"/>
    </row>
    <row r="14820" spans="2:2">
      <c r="B14820" s="69"/>
    </row>
    <row r="14821" spans="2:2">
      <c r="B14821" s="69"/>
    </row>
    <row r="14822" spans="2:2">
      <c r="B14822" s="69"/>
    </row>
    <row r="14823" spans="2:2">
      <c r="B14823" s="69"/>
    </row>
    <row r="14824" spans="2:2">
      <c r="B14824" s="69"/>
    </row>
    <row r="14825" spans="2:2">
      <c r="B14825" s="69"/>
    </row>
    <row r="14826" spans="2:2">
      <c r="B14826" s="69"/>
    </row>
    <row r="14827" spans="2:2">
      <c r="B14827" s="69"/>
    </row>
    <row r="14828" spans="2:2">
      <c r="B14828" s="69"/>
    </row>
    <row r="14829" spans="2:2">
      <c r="B14829" s="69"/>
    </row>
    <row r="14830" spans="2:2">
      <c r="B14830" s="69"/>
    </row>
    <row r="14831" spans="2:2">
      <c r="B14831" s="69"/>
    </row>
    <row r="14832" spans="2:2">
      <c r="B14832" s="69"/>
    </row>
    <row r="14833" spans="2:2">
      <c r="B14833" s="69"/>
    </row>
    <row r="14834" spans="2:2">
      <c r="B14834" s="69"/>
    </row>
    <row r="14835" spans="2:2">
      <c r="B14835" s="69"/>
    </row>
    <row r="14836" spans="2:2">
      <c r="B14836" s="69"/>
    </row>
    <row r="14837" spans="2:2">
      <c r="B14837" s="69"/>
    </row>
    <row r="14838" spans="2:2">
      <c r="B14838" s="69"/>
    </row>
    <row r="14839" spans="2:2">
      <c r="B14839" s="69"/>
    </row>
    <row r="14840" spans="2:2">
      <c r="B14840" s="69"/>
    </row>
    <row r="14841" spans="2:2">
      <c r="B14841" s="69"/>
    </row>
    <row r="14842" spans="2:2">
      <c r="B14842" s="69"/>
    </row>
    <row r="14843" spans="2:2">
      <c r="B14843" s="69"/>
    </row>
    <row r="14844" spans="2:2">
      <c r="B14844" s="69"/>
    </row>
    <row r="14845" spans="2:2">
      <c r="B14845" s="69"/>
    </row>
    <row r="14846" spans="2:2">
      <c r="B14846" s="69"/>
    </row>
    <row r="14847" spans="2:2">
      <c r="B14847" s="69"/>
    </row>
    <row r="14848" spans="2:2">
      <c r="B14848" s="69"/>
    </row>
    <row r="14849" spans="2:2">
      <c r="B14849" s="69"/>
    </row>
    <row r="14850" spans="2:2">
      <c r="B14850" s="69"/>
    </row>
    <row r="14851" spans="2:2">
      <c r="B14851" s="69"/>
    </row>
    <row r="14852" spans="2:2">
      <c r="B14852" s="69"/>
    </row>
    <row r="14853" spans="2:2">
      <c r="B14853" s="69"/>
    </row>
    <row r="14854" spans="2:2">
      <c r="B14854" s="69"/>
    </row>
    <row r="14855" spans="2:2">
      <c r="B14855" s="69"/>
    </row>
    <row r="14856" spans="2:2">
      <c r="B14856" s="69"/>
    </row>
    <row r="14857" spans="2:2">
      <c r="B14857" s="69"/>
    </row>
    <row r="14858" spans="2:2">
      <c r="B14858" s="69"/>
    </row>
    <row r="14859" spans="2:2">
      <c r="B14859" s="69"/>
    </row>
    <row r="14860" spans="2:2">
      <c r="B14860" s="69"/>
    </row>
    <row r="14861" spans="2:2">
      <c r="B14861" s="69"/>
    </row>
    <row r="14862" spans="2:2">
      <c r="B14862" s="69"/>
    </row>
    <row r="14863" spans="2:2">
      <c r="B14863" s="69"/>
    </row>
    <row r="14864" spans="2:2">
      <c r="B14864" s="69"/>
    </row>
    <row r="14865" spans="2:2">
      <c r="B14865" s="69"/>
    </row>
    <row r="14866" spans="2:2">
      <c r="B14866" s="69"/>
    </row>
    <row r="14867" spans="2:2">
      <c r="B14867" s="69"/>
    </row>
    <row r="14868" spans="2:2">
      <c r="B14868" s="69"/>
    </row>
    <row r="14869" spans="2:2">
      <c r="B14869" s="69"/>
    </row>
    <row r="14870" spans="2:2">
      <c r="B14870" s="69"/>
    </row>
    <row r="14871" spans="2:2">
      <c r="B14871" s="69"/>
    </row>
    <row r="14872" spans="2:2">
      <c r="B14872" s="69"/>
    </row>
    <row r="14873" spans="2:2">
      <c r="B14873" s="69"/>
    </row>
    <row r="14874" spans="2:2">
      <c r="B14874" s="69"/>
    </row>
    <row r="14875" spans="2:2">
      <c r="B14875" s="69"/>
    </row>
    <row r="14876" spans="2:2">
      <c r="B14876" s="69"/>
    </row>
    <row r="14877" spans="2:2">
      <c r="B14877" s="69"/>
    </row>
    <row r="14878" spans="2:2">
      <c r="B14878" s="69"/>
    </row>
    <row r="14879" spans="2:2">
      <c r="B14879" s="69"/>
    </row>
    <row r="14880" spans="2:2">
      <c r="B14880" s="69"/>
    </row>
    <row r="14881" spans="2:2">
      <c r="B14881" s="69"/>
    </row>
    <row r="14882" spans="2:2">
      <c r="B14882" s="69"/>
    </row>
    <row r="14883" spans="2:2">
      <c r="B14883" s="69"/>
    </row>
    <row r="14884" spans="2:2">
      <c r="B14884" s="69"/>
    </row>
    <row r="14885" spans="2:2">
      <c r="B14885" s="69"/>
    </row>
    <row r="14886" spans="2:2">
      <c r="B14886" s="69"/>
    </row>
    <row r="14887" spans="2:2">
      <c r="B14887" s="69"/>
    </row>
    <row r="14888" spans="2:2">
      <c r="B14888" s="69"/>
    </row>
    <row r="14889" spans="2:2">
      <c r="B14889" s="69"/>
    </row>
    <row r="14890" spans="2:2">
      <c r="B14890" s="69"/>
    </row>
    <row r="14891" spans="2:2">
      <c r="B14891" s="69"/>
    </row>
    <row r="14892" spans="2:2">
      <c r="B14892" s="69"/>
    </row>
    <row r="14893" spans="2:2">
      <c r="B14893" s="69"/>
    </row>
    <row r="14894" spans="2:2">
      <c r="B14894" s="69"/>
    </row>
    <row r="14895" spans="2:2">
      <c r="B14895" s="69"/>
    </row>
    <row r="14896" spans="2:2">
      <c r="B14896" s="69"/>
    </row>
    <row r="14897" spans="2:2">
      <c r="B14897" s="69"/>
    </row>
    <row r="14898" spans="2:2">
      <c r="B14898" s="69"/>
    </row>
    <row r="14899" spans="2:2">
      <c r="B14899" s="69"/>
    </row>
    <row r="14900" spans="2:2">
      <c r="B14900" s="69"/>
    </row>
    <row r="14901" spans="2:2">
      <c r="B14901" s="69"/>
    </row>
    <row r="14902" spans="2:2">
      <c r="B14902" s="69"/>
    </row>
    <row r="14903" spans="2:2">
      <c r="B14903" s="69"/>
    </row>
    <row r="14904" spans="2:2">
      <c r="B14904" s="69"/>
    </row>
    <row r="14905" spans="2:2">
      <c r="B14905" s="69"/>
    </row>
    <row r="14906" spans="2:2">
      <c r="B14906" s="69"/>
    </row>
    <row r="14907" spans="2:2">
      <c r="B14907" s="69"/>
    </row>
    <row r="14908" spans="2:2">
      <c r="B14908" s="69"/>
    </row>
    <row r="14909" spans="2:2">
      <c r="B14909" s="69"/>
    </row>
    <row r="14910" spans="2:2">
      <c r="B14910" s="69"/>
    </row>
    <row r="14911" spans="2:2">
      <c r="B14911" s="69"/>
    </row>
    <row r="14912" spans="2:2">
      <c r="B14912" s="69"/>
    </row>
    <row r="14913" spans="2:2">
      <c r="B14913" s="69"/>
    </row>
    <row r="14914" spans="2:2">
      <c r="B14914" s="69"/>
    </row>
    <row r="14915" spans="2:2">
      <c r="B14915" s="69"/>
    </row>
    <row r="14916" spans="2:2">
      <c r="B14916" s="69"/>
    </row>
    <row r="14917" spans="2:2">
      <c r="B14917" s="69"/>
    </row>
    <row r="14918" spans="2:2">
      <c r="B14918" s="69"/>
    </row>
    <row r="14919" spans="2:2">
      <c r="B14919" s="69"/>
    </row>
    <row r="14920" spans="2:2">
      <c r="B14920" s="69"/>
    </row>
    <row r="14921" spans="2:2">
      <c r="B14921" s="69"/>
    </row>
    <row r="14922" spans="2:2">
      <c r="B14922" s="69"/>
    </row>
    <row r="14923" spans="2:2">
      <c r="B14923" s="69"/>
    </row>
    <row r="14924" spans="2:2">
      <c r="B14924" s="69"/>
    </row>
    <row r="14925" spans="2:2">
      <c r="B14925" s="69"/>
    </row>
    <row r="14926" spans="2:2">
      <c r="B14926" s="69"/>
    </row>
    <row r="14927" spans="2:2">
      <c r="B14927" s="69"/>
    </row>
    <row r="14928" spans="2:2">
      <c r="B14928" s="69"/>
    </row>
    <row r="14929" spans="2:2">
      <c r="B14929" s="69"/>
    </row>
    <row r="14930" spans="2:2">
      <c r="B14930" s="69"/>
    </row>
    <row r="14931" spans="2:2">
      <c r="B14931" s="69"/>
    </row>
    <row r="14932" spans="2:2">
      <c r="B14932" s="69"/>
    </row>
    <row r="14933" spans="2:2">
      <c r="B14933" s="69"/>
    </row>
    <row r="14934" spans="2:2">
      <c r="B14934" s="69"/>
    </row>
    <row r="14935" spans="2:2">
      <c r="B14935" s="69"/>
    </row>
    <row r="14936" spans="2:2">
      <c r="B14936" s="69"/>
    </row>
    <row r="14937" spans="2:2">
      <c r="B14937" s="69"/>
    </row>
    <row r="14938" spans="2:2">
      <c r="B14938" s="69"/>
    </row>
    <row r="14939" spans="2:2">
      <c r="B14939" s="69"/>
    </row>
    <row r="14940" spans="2:2">
      <c r="B14940" s="69"/>
    </row>
    <row r="14941" spans="2:2">
      <c r="B14941" s="69"/>
    </row>
    <row r="14942" spans="2:2">
      <c r="B14942" s="69"/>
    </row>
    <row r="14943" spans="2:2">
      <c r="B14943" s="69"/>
    </row>
    <row r="14944" spans="2:2">
      <c r="B14944" s="69"/>
    </row>
    <row r="14945" spans="2:2">
      <c r="B14945" s="69"/>
    </row>
    <row r="14946" spans="2:2">
      <c r="B14946" s="69"/>
    </row>
    <row r="14947" spans="2:2">
      <c r="B14947" s="69"/>
    </row>
    <row r="14948" spans="2:2">
      <c r="B14948" s="69"/>
    </row>
    <row r="14949" spans="2:2">
      <c r="B14949" s="69"/>
    </row>
    <row r="14950" spans="2:2">
      <c r="B14950" s="69"/>
    </row>
    <row r="14951" spans="2:2">
      <c r="B14951" s="69"/>
    </row>
    <row r="14952" spans="2:2">
      <c r="B14952" s="69"/>
    </row>
    <row r="14953" spans="2:2">
      <c r="B14953" s="69"/>
    </row>
    <row r="14954" spans="2:2">
      <c r="B14954" s="69"/>
    </row>
    <row r="14955" spans="2:2">
      <c r="B14955" s="69"/>
    </row>
    <row r="14956" spans="2:2">
      <c r="B14956" s="69"/>
    </row>
    <row r="14957" spans="2:2">
      <c r="B14957" s="69"/>
    </row>
    <row r="14958" spans="2:2">
      <c r="B14958" s="69"/>
    </row>
    <row r="14959" spans="2:2">
      <c r="B14959" s="69"/>
    </row>
    <row r="14960" spans="2:2">
      <c r="B14960" s="69"/>
    </row>
    <row r="14961" spans="2:2">
      <c r="B14961" s="69"/>
    </row>
    <row r="14962" spans="2:2">
      <c r="B14962" s="69"/>
    </row>
    <row r="14963" spans="2:2">
      <c r="B14963" s="69"/>
    </row>
    <row r="14964" spans="2:2">
      <c r="B14964" s="69"/>
    </row>
    <row r="14965" spans="2:2">
      <c r="B14965" s="69"/>
    </row>
    <row r="14966" spans="2:2">
      <c r="B14966" s="69"/>
    </row>
    <row r="14967" spans="2:2">
      <c r="B14967" s="69"/>
    </row>
    <row r="14968" spans="2:2">
      <c r="B14968" s="69"/>
    </row>
    <row r="14969" spans="2:2">
      <c r="B14969" s="69"/>
    </row>
    <row r="14970" spans="2:2">
      <c r="B14970" s="69"/>
    </row>
    <row r="14971" spans="2:2">
      <c r="B14971" s="69"/>
    </row>
    <row r="14972" spans="2:2">
      <c r="B14972" s="69"/>
    </row>
    <row r="14973" spans="2:2">
      <c r="B14973" s="69"/>
    </row>
    <row r="14974" spans="2:2">
      <c r="B14974" s="69"/>
    </row>
    <row r="14975" spans="2:2">
      <c r="B14975" s="69"/>
    </row>
    <row r="14976" spans="2:2">
      <c r="B14976" s="69"/>
    </row>
    <row r="14977" spans="2:2">
      <c r="B14977" s="69"/>
    </row>
    <row r="14978" spans="2:2">
      <c r="B14978" s="69"/>
    </row>
    <row r="14979" spans="2:2">
      <c r="B14979" s="69"/>
    </row>
    <row r="14980" spans="2:2">
      <c r="B14980" s="69"/>
    </row>
    <row r="14981" spans="2:2">
      <c r="B14981" s="69"/>
    </row>
    <row r="14982" spans="2:2">
      <c r="B14982" s="69"/>
    </row>
    <row r="14983" spans="2:2">
      <c r="B14983" s="69"/>
    </row>
    <row r="14984" spans="2:2">
      <c r="B14984" s="69"/>
    </row>
    <row r="14985" spans="2:2">
      <c r="B14985" s="69"/>
    </row>
    <row r="14986" spans="2:2">
      <c r="B14986" s="69"/>
    </row>
    <row r="14987" spans="2:2">
      <c r="B14987" s="69"/>
    </row>
    <row r="14988" spans="2:2">
      <c r="B14988" s="69"/>
    </row>
    <row r="14989" spans="2:2">
      <c r="B14989" s="69"/>
    </row>
    <row r="14990" spans="2:2">
      <c r="B14990" s="69"/>
    </row>
    <row r="14991" spans="2:2">
      <c r="B14991" s="69"/>
    </row>
    <row r="14992" spans="2:2">
      <c r="B14992" s="69"/>
    </row>
    <row r="14993" spans="2:2">
      <c r="B14993" s="69"/>
    </row>
    <row r="14994" spans="2:2">
      <c r="B14994" s="69"/>
    </row>
    <row r="14995" spans="2:2">
      <c r="B14995" s="69"/>
    </row>
    <row r="14996" spans="2:2">
      <c r="B14996" s="69"/>
    </row>
    <row r="14997" spans="2:2">
      <c r="B14997" s="69"/>
    </row>
    <row r="14998" spans="2:2">
      <c r="B14998" s="69"/>
    </row>
    <row r="14999" spans="2:2">
      <c r="B14999" s="69"/>
    </row>
    <row r="15000" spans="2:2">
      <c r="B15000" s="69"/>
    </row>
    <row r="15001" spans="2:2">
      <c r="B15001" s="69"/>
    </row>
    <row r="15002" spans="2:2">
      <c r="B15002" s="69"/>
    </row>
    <row r="15003" spans="2:2">
      <c r="B15003" s="69"/>
    </row>
    <row r="15004" spans="2:2">
      <c r="B15004" s="69"/>
    </row>
    <row r="15005" spans="2:2">
      <c r="B15005" s="69"/>
    </row>
    <row r="15006" spans="2:2">
      <c r="B15006" s="69"/>
    </row>
    <row r="15007" spans="2:2">
      <c r="B15007" s="69"/>
    </row>
    <row r="15008" spans="2:2">
      <c r="B15008" s="69"/>
    </row>
    <row r="15009" spans="2:2">
      <c r="B15009" s="69"/>
    </row>
    <row r="15010" spans="2:2">
      <c r="B15010" s="69"/>
    </row>
    <row r="15011" spans="2:2">
      <c r="B15011" s="69"/>
    </row>
    <row r="15012" spans="2:2">
      <c r="B15012" s="69"/>
    </row>
    <row r="15013" spans="2:2">
      <c r="B15013" s="69"/>
    </row>
    <row r="15014" spans="2:2">
      <c r="B15014" s="69"/>
    </row>
    <row r="15015" spans="2:2">
      <c r="B15015" s="69"/>
    </row>
    <row r="15016" spans="2:2">
      <c r="B15016" s="69"/>
    </row>
    <row r="15017" spans="2:2">
      <c r="B15017" s="69"/>
    </row>
    <row r="15018" spans="2:2">
      <c r="B15018" s="69"/>
    </row>
    <row r="15019" spans="2:2">
      <c r="B15019" s="69"/>
    </row>
    <row r="15020" spans="2:2">
      <c r="B15020" s="69"/>
    </row>
    <row r="15021" spans="2:2">
      <c r="B15021" s="69"/>
    </row>
    <row r="15022" spans="2:2">
      <c r="B15022" s="69"/>
    </row>
    <row r="15023" spans="2:2">
      <c r="B15023" s="69"/>
    </row>
    <row r="15024" spans="2:2">
      <c r="B15024" s="69"/>
    </row>
    <row r="15025" spans="2:2">
      <c r="B15025" s="69"/>
    </row>
    <row r="15026" spans="2:2">
      <c r="B15026" s="69"/>
    </row>
    <row r="15027" spans="2:2">
      <c r="B15027" s="69"/>
    </row>
    <row r="15028" spans="2:2">
      <c r="B15028" s="69"/>
    </row>
    <row r="15029" spans="2:2">
      <c r="B15029" s="69"/>
    </row>
    <row r="15030" spans="2:2">
      <c r="B15030" s="69"/>
    </row>
    <row r="15031" spans="2:2">
      <c r="B15031" s="69"/>
    </row>
    <row r="15032" spans="2:2">
      <c r="B15032" s="69"/>
    </row>
    <row r="15033" spans="2:2">
      <c r="B15033" s="69"/>
    </row>
    <row r="15034" spans="2:2">
      <c r="B15034" s="69"/>
    </row>
    <row r="15035" spans="2:2">
      <c r="B15035" s="69"/>
    </row>
    <row r="15036" spans="2:2">
      <c r="B15036" s="69"/>
    </row>
    <row r="15037" spans="2:2">
      <c r="B15037" s="69"/>
    </row>
    <row r="15038" spans="2:2">
      <c r="B15038" s="69"/>
    </row>
    <row r="15039" spans="2:2">
      <c r="B15039" s="69"/>
    </row>
    <row r="15040" spans="2:2">
      <c r="B15040" s="69"/>
    </row>
    <row r="15041" spans="2:2">
      <c r="B15041" s="69"/>
    </row>
    <row r="15042" spans="2:2">
      <c r="B15042" s="69"/>
    </row>
    <row r="15043" spans="2:2">
      <c r="B15043" s="69"/>
    </row>
    <row r="15044" spans="2:2">
      <c r="B15044" s="69"/>
    </row>
    <row r="15045" spans="2:2">
      <c r="B15045" s="69"/>
    </row>
    <row r="15046" spans="2:2">
      <c r="B15046" s="69"/>
    </row>
    <row r="15047" spans="2:2">
      <c r="B15047" s="69"/>
    </row>
    <row r="15048" spans="2:2">
      <c r="B15048" s="69"/>
    </row>
    <row r="15049" spans="2:2">
      <c r="B15049" s="69"/>
    </row>
    <row r="15050" spans="2:2">
      <c r="B15050" s="69"/>
    </row>
    <row r="15051" spans="2:2">
      <c r="B15051" s="69"/>
    </row>
    <row r="15052" spans="2:2">
      <c r="B15052" s="69"/>
    </row>
    <row r="15053" spans="2:2">
      <c r="B15053" s="69"/>
    </row>
    <row r="15054" spans="2:2">
      <c r="B15054" s="69"/>
    </row>
    <row r="15055" spans="2:2">
      <c r="B15055" s="69"/>
    </row>
    <row r="15056" spans="2:2">
      <c r="B15056" s="69"/>
    </row>
    <row r="15057" spans="2:2">
      <c r="B15057" s="69"/>
    </row>
    <row r="15058" spans="2:2">
      <c r="B15058" s="69"/>
    </row>
    <row r="15059" spans="2:2">
      <c r="B15059" s="69"/>
    </row>
    <row r="15060" spans="2:2">
      <c r="B15060" s="69"/>
    </row>
    <row r="15061" spans="2:2">
      <c r="B15061" s="69"/>
    </row>
    <row r="15062" spans="2:2">
      <c r="B15062" s="69"/>
    </row>
    <row r="15063" spans="2:2">
      <c r="B15063" s="69"/>
    </row>
    <row r="15064" spans="2:2">
      <c r="B15064" s="69"/>
    </row>
    <row r="15065" spans="2:2">
      <c r="B15065" s="69"/>
    </row>
    <row r="15066" spans="2:2">
      <c r="B15066" s="69"/>
    </row>
    <row r="15067" spans="2:2">
      <c r="B15067" s="69"/>
    </row>
    <row r="15068" spans="2:2">
      <c r="B15068" s="69"/>
    </row>
    <row r="15069" spans="2:2">
      <c r="B15069" s="69"/>
    </row>
    <row r="15070" spans="2:2">
      <c r="B15070" s="69"/>
    </row>
    <row r="15071" spans="2:2">
      <c r="B15071" s="69"/>
    </row>
    <row r="15072" spans="2:2">
      <c r="B15072" s="69"/>
    </row>
    <row r="15073" spans="2:2">
      <c r="B15073" s="69"/>
    </row>
    <row r="15074" spans="2:2">
      <c r="B15074" s="69"/>
    </row>
    <row r="15075" spans="2:2">
      <c r="B15075" s="69"/>
    </row>
    <row r="15076" spans="2:2">
      <c r="B15076" s="69"/>
    </row>
    <row r="15077" spans="2:2">
      <c r="B15077" s="69"/>
    </row>
    <row r="15078" spans="2:2">
      <c r="B15078" s="69"/>
    </row>
    <row r="15079" spans="2:2">
      <c r="B15079" s="69"/>
    </row>
    <row r="15080" spans="2:2">
      <c r="B15080" s="69"/>
    </row>
    <row r="15081" spans="2:2">
      <c r="B15081" s="69"/>
    </row>
    <row r="15082" spans="2:2">
      <c r="B15082" s="69"/>
    </row>
    <row r="15083" spans="2:2">
      <c r="B15083" s="69"/>
    </row>
    <row r="15084" spans="2:2">
      <c r="B15084" s="69"/>
    </row>
    <row r="15085" spans="2:2">
      <c r="B15085" s="69"/>
    </row>
    <row r="15086" spans="2:2">
      <c r="B15086" s="69"/>
    </row>
    <row r="15087" spans="2:2">
      <c r="B15087" s="69"/>
    </row>
    <row r="15088" spans="2:2">
      <c r="B15088" s="69"/>
    </row>
    <row r="15089" spans="2:2">
      <c r="B15089" s="69"/>
    </row>
    <row r="15090" spans="2:2">
      <c r="B15090" s="69"/>
    </row>
    <row r="15091" spans="2:2">
      <c r="B15091" s="69"/>
    </row>
    <row r="15092" spans="2:2">
      <c r="B15092" s="69"/>
    </row>
    <row r="15093" spans="2:2">
      <c r="B15093" s="69"/>
    </row>
    <row r="15094" spans="2:2">
      <c r="B15094" s="69"/>
    </row>
    <row r="15095" spans="2:2">
      <c r="B15095" s="69"/>
    </row>
    <row r="15096" spans="2:2">
      <c r="B15096" s="69"/>
    </row>
    <row r="15097" spans="2:2">
      <c r="B15097" s="69"/>
    </row>
    <row r="15098" spans="2:2">
      <c r="B15098" s="69"/>
    </row>
    <row r="15099" spans="2:2">
      <c r="B15099" s="69"/>
    </row>
    <row r="15100" spans="2:2">
      <c r="B15100" s="69"/>
    </row>
    <row r="15101" spans="2:2">
      <c r="B15101" s="69"/>
    </row>
    <row r="15102" spans="2:2">
      <c r="B15102" s="69"/>
    </row>
    <row r="15103" spans="2:2">
      <c r="B15103" s="69"/>
    </row>
    <row r="15104" spans="2:2">
      <c r="B15104" s="69"/>
    </row>
    <row r="15105" spans="2:2">
      <c r="B15105" s="69"/>
    </row>
    <row r="15106" spans="2:2">
      <c r="B15106" s="69"/>
    </row>
    <row r="15107" spans="2:2">
      <c r="B15107" s="69"/>
    </row>
    <row r="15108" spans="2:2">
      <c r="B15108" s="69"/>
    </row>
    <row r="15109" spans="2:2">
      <c r="B15109" s="69"/>
    </row>
    <row r="15110" spans="2:2">
      <c r="B15110" s="69"/>
    </row>
    <row r="15111" spans="2:2">
      <c r="B15111" s="69"/>
    </row>
    <row r="15112" spans="2:2">
      <c r="B15112" s="69"/>
    </row>
    <row r="15113" spans="2:2">
      <c r="B15113" s="69"/>
    </row>
    <row r="15114" spans="2:2">
      <c r="B15114" s="69"/>
    </row>
    <row r="15115" spans="2:2">
      <c r="B15115" s="69"/>
    </row>
    <row r="15116" spans="2:2">
      <c r="B15116" s="69"/>
    </row>
    <row r="15117" spans="2:2">
      <c r="B15117" s="69"/>
    </row>
    <row r="15118" spans="2:2">
      <c r="B15118" s="69"/>
    </row>
    <row r="15119" spans="2:2">
      <c r="B15119" s="69"/>
    </row>
    <row r="15120" spans="2:2">
      <c r="B15120" s="69"/>
    </row>
    <row r="15121" spans="2:2">
      <c r="B15121" s="69"/>
    </row>
    <row r="15122" spans="2:2">
      <c r="B15122" s="69"/>
    </row>
    <row r="15123" spans="2:2">
      <c r="B15123" s="69"/>
    </row>
    <row r="15124" spans="2:2">
      <c r="B15124" s="69"/>
    </row>
    <row r="15125" spans="2:2">
      <c r="B15125" s="69"/>
    </row>
    <row r="15126" spans="2:2">
      <c r="B15126" s="69"/>
    </row>
    <row r="15127" spans="2:2">
      <c r="B15127" s="69"/>
    </row>
    <row r="15128" spans="2:2">
      <c r="B15128" s="69"/>
    </row>
    <row r="15129" spans="2:2">
      <c r="B15129" s="69"/>
    </row>
    <row r="15130" spans="2:2">
      <c r="B15130" s="69"/>
    </row>
    <row r="15131" spans="2:2">
      <c r="B15131" s="69"/>
    </row>
    <row r="15132" spans="2:2">
      <c r="B15132" s="69"/>
    </row>
    <row r="15133" spans="2:2">
      <c r="B15133" s="69"/>
    </row>
    <row r="15134" spans="2:2">
      <c r="B15134" s="69"/>
    </row>
    <row r="15135" spans="2:2">
      <c r="B15135" s="69"/>
    </row>
    <row r="15136" spans="2:2">
      <c r="B15136" s="69"/>
    </row>
    <row r="15137" spans="2:2">
      <c r="B15137" s="69"/>
    </row>
    <row r="15138" spans="2:2">
      <c r="B15138" s="69"/>
    </row>
    <row r="15139" spans="2:2">
      <c r="B15139" s="69"/>
    </row>
    <row r="15140" spans="2:2">
      <c r="B15140" s="69"/>
    </row>
    <row r="15141" spans="2:2">
      <c r="B15141" s="69"/>
    </row>
    <row r="15142" spans="2:2">
      <c r="B15142" s="69"/>
    </row>
    <row r="15143" spans="2:2">
      <c r="B15143" s="69"/>
    </row>
    <row r="15144" spans="2:2">
      <c r="B15144" s="69"/>
    </row>
    <row r="15145" spans="2:2">
      <c r="B15145" s="69"/>
    </row>
    <row r="15146" spans="2:2">
      <c r="B15146" s="69"/>
    </row>
    <row r="15147" spans="2:2">
      <c r="B15147" s="69"/>
    </row>
    <row r="15148" spans="2:2">
      <c r="B15148" s="69"/>
    </row>
    <row r="15149" spans="2:2">
      <c r="B15149" s="69"/>
    </row>
    <row r="15150" spans="2:2">
      <c r="B15150" s="69"/>
    </row>
    <row r="15151" spans="2:2">
      <c r="B15151" s="69"/>
    </row>
    <row r="15152" spans="2:2">
      <c r="B15152" s="69"/>
    </row>
    <row r="15153" spans="2:2">
      <c r="B15153" s="69"/>
    </row>
    <row r="15154" spans="2:2">
      <c r="B15154" s="69"/>
    </row>
    <row r="15155" spans="2:2">
      <c r="B15155" s="69"/>
    </row>
    <row r="15156" spans="2:2">
      <c r="B15156" s="69"/>
    </row>
    <row r="15157" spans="2:2">
      <c r="B15157" s="69"/>
    </row>
    <row r="15158" spans="2:2">
      <c r="B15158" s="69"/>
    </row>
    <row r="15159" spans="2:2">
      <c r="B15159" s="69"/>
    </row>
    <row r="15160" spans="2:2">
      <c r="B15160" s="69"/>
    </row>
    <row r="15161" spans="2:2">
      <c r="B15161" s="69"/>
    </row>
    <row r="15162" spans="2:2">
      <c r="B15162" s="69"/>
    </row>
    <row r="15163" spans="2:2">
      <c r="B15163" s="69"/>
    </row>
    <row r="15164" spans="2:2">
      <c r="B15164" s="69"/>
    </row>
    <row r="15165" spans="2:2">
      <c r="B15165" s="69"/>
    </row>
    <row r="15166" spans="2:2">
      <c r="B15166" s="69"/>
    </row>
    <row r="15167" spans="2:2">
      <c r="B15167" s="69"/>
    </row>
    <row r="15168" spans="2:2">
      <c r="B15168" s="69"/>
    </row>
    <row r="15169" spans="2:2">
      <c r="B15169" s="69"/>
    </row>
    <row r="15170" spans="2:2">
      <c r="B15170" s="69"/>
    </row>
    <row r="15171" spans="2:2">
      <c r="B15171" s="69"/>
    </row>
    <row r="15172" spans="2:2">
      <c r="B15172" s="69"/>
    </row>
    <row r="15173" spans="2:2">
      <c r="B15173" s="69"/>
    </row>
    <row r="15174" spans="2:2">
      <c r="B15174" s="69"/>
    </row>
    <row r="15175" spans="2:2">
      <c r="B15175" s="69"/>
    </row>
    <row r="15176" spans="2:2">
      <c r="B15176" s="69"/>
    </row>
    <row r="15177" spans="2:2">
      <c r="B15177" s="69"/>
    </row>
    <row r="15178" spans="2:2">
      <c r="B15178" s="69"/>
    </row>
    <row r="15179" spans="2:2">
      <c r="B15179" s="69"/>
    </row>
    <row r="15180" spans="2:2">
      <c r="B15180" s="69"/>
    </row>
    <row r="15181" spans="2:2">
      <c r="B15181" s="69"/>
    </row>
    <row r="15182" spans="2:2">
      <c r="B15182" s="69"/>
    </row>
    <row r="15183" spans="2:2">
      <c r="B15183" s="69"/>
    </row>
    <row r="15184" spans="2:2">
      <c r="B15184" s="69"/>
    </row>
    <row r="15185" spans="2:2">
      <c r="B15185" s="69"/>
    </row>
    <row r="15186" spans="2:2">
      <c r="B15186" s="69"/>
    </row>
    <row r="15187" spans="2:2">
      <c r="B15187" s="69"/>
    </row>
    <row r="15188" spans="2:2">
      <c r="B15188" s="69"/>
    </row>
    <row r="15189" spans="2:2">
      <c r="B15189" s="69"/>
    </row>
    <row r="15190" spans="2:2">
      <c r="B15190" s="69"/>
    </row>
    <row r="15191" spans="2:2">
      <c r="B15191" s="69"/>
    </row>
    <row r="15192" spans="2:2">
      <c r="B15192" s="69"/>
    </row>
    <row r="15193" spans="2:2">
      <c r="B15193" s="69"/>
    </row>
    <row r="15194" spans="2:2">
      <c r="B15194" s="69"/>
    </row>
    <row r="15195" spans="2:2">
      <c r="B15195" s="69"/>
    </row>
    <row r="15196" spans="2:2">
      <c r="B15196" s="69"/>
    </row>
    <row r="15197" spans="2:2">
      <c r="B15197" s="69"/>
    </row>
    <row r="15198" spans="2:2">
      <c r="B15198" s="69"/>
    </row>
    <row r="15199" spans="2:2">
      <c r="B15199" s="69"/>
    </row>
    <row r="15200" spans="2:2">
      <c r="B15200" s="69"/>
    </row>
    <row r="15201" spans="2:2">
      <c r="B15201" s="69"/>
    </row>
    <row r="15202" spans="2:2">
      <c r="B15202" s="69"/>
    </row>
    <row r="15203" spans="2:2">
      <c r="B15203" s="69"/>
    </row>
    <row r="15204" spans="2:2">
      <c r="B15204" s="69"/>
    </row>
    <row r="15205" spans="2:2">
      <c r="B15205" s="69"/>
    </row>
    <row r="15206" spans="2:2">
      <c r="B15206" s="69"/>
    </row>
    <row r="15207" spans="2:2">
      <c r="B15207" s="69"/>
    </row>
    <row r="15208" spans="2:2">
      <c r="B15208" s="69"/>
    </row>
    <row r="15209" spans="2:2">
      <c r="B15209" s="69"/>
    </row>
    <row r="15210" spans="2:2">
      <c r="B15210" s="69"/>
    </row>
    <row r="15211" spans="2:2">
      <c r="B15211" s="69"/>
    </row>
    <row r="15212" spans="2:2">
      <c r="B15212" s="69"/>
    </row>
    <row r="15213" spans="2:2">
      <c r="B15213" s="69"/>
    </row>
    <row r="15214" spans="2:2">
      <c r="B15214" s="69"/>
    </row>
    <row r="15215" spans="2:2">
      <c r="B15215" s="69"/>
    </row>
    <row r="15216" spans="2:2">
      <c r="B15216" s="69"/>
    </row>
    <row r="15217" spans="2:2">
      <c r="B15217" s="69"/>
    </row>
    <row r="15218" spans="2:2">
      <c r="B15218" s="69"/>
    </row>
    <row r="15219" spans="2:2">
      <c r="B15219" s="69"/>
    </row>
    <row r="15220" spans="2:2">
      <c r="B15220" s="69"/>
    </row>
    <row r="15221" spans="2:2">
      <c r="B15221" s="69"/>
    </row>
    <row r="15222" spans="2:2">
      <c r="B15222" s="69"/>
    </row>
    <row r="15223" spans="2:2">
      <c r="B15223" s="69"/>
    </row>
    <row r="15224" spans="2:2">
      <c r="B15224" s="69"/>
    </row>
    <row r="15225" spans="2:2">
      <c r="B15225" s="69"/>
    </row>
    <row r="15226" spans="2:2">
      <c r="B15226" s="69"/>
    </row>
    <row r="15227" spans="2:2">
      <c r="B15227" s="69"/>
    </row>
    <row r="15228" spans="2:2">
      <c r="B15228" s="69"/>
    </row>
    <row r="15229" spans="2:2">
      <c r="B15229" s="69"/>
    </row>
    <row r="15230" spans="2:2">
      <c r="B15230" s="69"/>
    </row>
    <row r="15231" spans="2:2">
      <c r="B15231" s="69"/>
    </row>
    <row r="15232" spans="2:2">
      <c r="B15232" s="69"/>
    </row>
    <row r="15233" spans="2:2">
      <c r="B15233" s="69"/>
    </row>
    <row r="15234" spans="2:2">
      <c r="B15234" s="69"/>
    </row>
    <row r="15235" spans="2:2">
      <c r="B15235" s="69"/>
    </row>
    <row r="15236" spans="2:2">
      <c r="B15236" s="69"/>
    </row>
    <row r="15237" spans="2:2">
      <c r="B15237" s="69"/>
    </row>
    <row r="15238" spans="2:2">
      <c r="B15238" s="69"/>
    </row>
    <row r="15239" spans="2:2">
      <c r="B15239" s="69"/>
    </row>
    <row r="15240" spans="2:2">
      <c r="B15240" s="69"/>
    </row>
    <row r="15241" spans="2:2">
      <c r="B15241" s="69"/>
    </row>
    <row r="15242" spans="2:2">
      <c r="B15242" s="69"/>
    </row>
    <row r="15243" spans="2:2">
      <c r="B15243" s="69"/>
    </row>
    <row r="15244" spans="2:2">
      <c r="B15244" s="69"/>
    </row>
    <row r="15245" spans="2:2">
      <c r="B15245" s="69"/>
    </row>
    <row r="15246" spans="2:2">
      <c r="B15246" s="69"/>
    </row>
    <row r="15247" spans="2:2">
      <c r="B15247" s="69"/>
    </row>
    <row r="15248" spans="2:2">
      <c r="B15248" s="69"/>
    </row>
    <row r="15249" spans="2:2">
      <c r="B15249" s="69"/>
    </row>
    <row r="15250" spans="2:2">
      <c r="B15250" s="69"/>
    </row>
    <row r="15251" spans="2:2">
      <c r="B15251" s="69"/>
    </row>
    <row r="15252" spans="2:2">
      <c r="B15252" s="69"/>
    </row>
    <row r="15253" spans="2:2">
      <c r="B15253" s="69"/>
    </row>
    <row r="15254" spans="2:2">
      <c r="B15254" s="69"/>
    </row>
    <row r="15255" spans="2:2">
      <c r="B15255" s="69"/>
    </row>
    <row r="15256" spans="2:2">
      <c r="B15256" s="69"/>
    </row>
    <row r="15257" spans="2:2">
      <c r="B15257" s="69"/>
    </row>
    <row r="15258" spans="2:2">
      <c r="B15258" s="69"/>
    </row>
    <row r="15259" spans="2:2">
      <c r="B15259" s="69"/>
    </row>
    <row r="15260" spans="2:2">
      <c r="B15260" s="69"/>
    </row>
    <row r="15261" spans="2:2">
      <c r="B15261" s="69"/>
    </row>
    <row r="15262" spans="2:2">
      <c r="B15262" s="69"/>
    </row>
    <row r="15263" spans="2:2">
      <c r="B15263" s="69"/>
    </row>
    <row r="15264" spans="2:2">
      <c r="B15264" s="69"/>
    </row>
    <row r="15265" spans="2:2">
      <c r="B15265" s="69"/>
    </row>
    <row r="15266" spans="2:2">
      <c r="B15266" s="69"/>
    </row>
    <row r="15267" spans="2:2">
      <c r="B15267" s="69"/>
    </row>
    <row r="15268" spans="2:2">
      <c r="B15268" s="69"/>
    </row>
    <row r="15269" spans="2:2">
      <c r="B15269" s="69"/>
    </row>
    <row r="15270" spans="2:2">
      <c r="B15270" s="69"/>
    </row>
    <row r="15271" spans="2:2">
      <c r="B15271" s="69"/>
    </row>
    <row r="15272" spans="2:2">
      <c r="B15272" s="69"/>
    </row>
    <row r="15273" spans="2:2">
      <c r="B15273" s="69"/>
    </row>
    <row r="15274" spans="2:2">
      <c r="B15274" s="69"/>
    </row>
    <row r="15275" spans="2:2">
      <c r="B15275" s="69"/>
    </row>
    <row r="15276" spans="2:2">
      <c r="B15276" s="69"/>
    </row>
    <row r="15277" spans="2:2">
      <c r="B15277" s="69"/>
    </row>
    <row r="15278" spans="2:2">
      <c r="B15278" s="69"/>
    </row>
    <row r="15279" spans="2:2">
      <c r="B15279" s="69"/>
    </row>
    <row r="15280" spans="2:2">
      <c r="B15280" s="69"/>
    </row>
    <row r="15281" spans="2:2">
      <c r="B15281" s="69"/>
    </row>
    <row r="15282" spans="2:2">
      <c r="B15282" s="69"/>
    </row>
    <row r="15283" spans="2:2">
      <c r="B15283" s="69"/>
    </row>
    <row r="15284" spans="2:2">
      <c r="B15284" s="69"/>
    </row>
    <row r="15285" spans="2:2">
      <c r="B15285" s="69"/>
    </row>
    <row r="15286" spans="2:2">
      <c r="B15286" s="69"/>
    </row>
    <row r="15287" spans="2:2">
      <c r="B15287" s="69"/>
    </row>
    <row r="15288" spans="2:2">
      <c r="B15288" s="69"/>
    </row>
    <row r="15289" spans="2:2">
      <c r="B15289" s="69"/>
    </row>
    <row r="15290" spans="2:2">
      <c r="B15290" s="69"/>
    </row>
    <row r="15291" spans="2:2">
      <c r="B15291" s="69"/>
    </row>
    <row r="15292" spans="2:2">
      <c r="B15292" s="69"/>
    </row>
    <row r="15293" spans="2:2">
      <c r="B15293" s="69"/>
    </row>
    <row r="15294" spans="2:2">
      <c r="B15294" s="69"/>
    </row>
    <row r="15295" spans="2:2">
      <c r="B15295" s="69"/>
    </row>
    <row r="15296" spans="2:2">
      <c r="B15296" s="69"/>
    </row>
    <row r="15297" spans="2:2">
      <c r="B15297" s="69"/>
    </row>
    <row r="15298" spans="2:2">
      <c r="B15298" s="69"/>
    </row>
    <row r="15299" spans="2:2">
      <c r="B15299" s="69"/>
    </row>
    <row r="15300" spans="2:2">
      <c r="B15300" s="69"/>
    </row>
    <row r="15301" spans="2:2">
      <c r="B15301" s="69"/>
    </row>
    <row r="15302" spans="2:2">
      <c r="B15302" s="69"/>
    </row>
    <row r="15303" spans="2:2">
      <c r="B15303" s="69"/>
    </row>
    <row r="15304" spans="2:2">
      <c r="B15304" s="69"/>
    </row>
    <row r="15305" spans="2:2">
      <c r="B15305" s="69"/>
    </row>
    <row r="15306" spans="2:2">
      <c r="B15306" s="69"/>
    </row>
    <row r="15307" spans="2:2">
      <c r="B15307" s="69"/>
    </row>
    <row r="15308" spans="2:2">
      <c r="B15308" s="69"/>
    </row>
    <row r="15309" spans="2:2">
      <c r="B15309" s="69"/>
    </row>
    <row r="15310" spans="2:2">
      <c r="B15310" s="69"/>
    </row>
    <row r="15311" spans="2:2">
      <c r="B15311" s="69"/>
    </row>
    <row r="15312" spans="2:2">
      <c r="B15312" s="69"/>
    </row>
    <row r="15313" spans="2:2">
      <c r="B15313" s="69"/>
    </row>
    <row r="15314" spans="2:2">
      <c r="B15314" s="69"/>
    </row>
    <row r="15315" spans="2:2">
      <c r="B15315" s="69"/>
    </row>
    <row r="15316" spans="2:2">
      <c r="B15316" s="69"/>
    </row>
    <row r="15317" spans="2:2">
      <c r="B15317" s="69"/>
    </row>
    <row r="15318" spans="2:2">
      <c r="B15318" s="69"/>
    </row>
    <row r="15319" spans="2:2">
      <c r="B15319" s="69"/>
    </row>
    <row r="15320" spans="2:2">
      <c r="B15320" s="69"/>
    </row>
    <row r="15321" spans="2:2">
      <c r="B15321" s="69"/>
    </row>
    <row r="15322" spans="2:2">
      <c r="B15322" s="69"/>
    </row>
    <row r="15323" spans="2:2">
      <c r="B15323" s="69"/>
    </row>
    <row r="15324" spans="2:2">
      <c r="B15324" s="69"/>
    </row>
    <row r="15325" spans="2:2">
      <c r="B15325" s="69"/>
    </row>
    <row r="15326" spans="2:2">
      <c r="B15326" s="69"/>
    </row>
    <row r="15327" spans="2:2">
      <c r="B15327" s="69"/>
    </row>
    <row r="15328" spans="2:2">
      <c r="B15328" s="69"/>
    </row>
    <row r="15329" spans="2:2">
      <c r="B15329" s="69"/>
    </row>
    <row r="15330" spans="2:2">
      <c r="B15330" s="69"/>
    </row>
    <row r="15331" spans="2:2">
      <c r="B15331" s="69"/>
    </row>
    <row r="15332" spans="2:2">
      <c r="B15332" s="69"/>
    </row>
    <row r="15333" spans="2:2">
      <c r="B15333" s="69"/>
    </row>
    <row r="15334" spans="2:2">
      <c r="B15334" s="69"/>
    </row>
    <row r="15335" spans="2:2">
      <c r="B15335" s="69"/>
    </row>
    <row r="15336" spans="2:2">
      <c r="B15336" s="69"/>
    </row>
    <row r="15337" spans="2:2">
      <c r="B15337" s="69"/>
    </row>
    <row r="15338" spans="2:2">
      <c r="B15338" s="69"/>
    </row>
    <row r="15339" spans="2:2">
      <c r="B15339" s="69"/>
    </row>
    <row r="15340" spans="2:2">
      <c r="B15340" s="69"/>
    </row>
    <row r="15341" spans="2:2">
      <c r="B15341" s="69"/>
    </row>
    <row r="15342" spans="2:2">
      <c r="B15342" s="69"/>
    </row>
    <row r="15343" spans="2:2">
      <c r="B15343" s="69"/>
    </row>
    <row r="15344" spans="2:2">
      <c r="B15344" s="69"/>
    </row>
    <row r="15345" spans="2:2">
      <c r="B15345" s="69"/>
    </row>
    <row r="15346" spans="2:2">
      <c r="B15346" s="69"/>
    </row>
    <row r="15347" spans="2:2">
      <c r="B15347" s="69"/>
    </row>
    <row r="15348" spans="2:2">
      <c r="B15348" s="69"/>
    </row>
    <row r="15349" spans="2:2">
      <c r="B15349" s="69"/>
    </row>
    <row r="15350" spans="2:2">
      <c r="B15350" s="69"/>
    </row>
    <row r="15351" spans="2:2">
      <c r="B15351" s="69"/>
    </row>
    <row r="15352" spans="2:2">
      <c r="B15352" s="69"/>
    </row>
    <row r="15353" spans="2:2">
      <c r="B15353" s="69"/>
    </row>
    <row r="15354" spans="2:2">
      <c r="B15354" s="69"/>
    </row>
    <row r="15355" spans="2:2">
      <c r="B15355" s="69"/>
    </row>
    <row r="15356" spans="2:2">
      <c r="B15356" s="69"/>
    </row>
    <row r="15357" spans="2:2">
      <c r="B15357" s="69"/>
    </row>
    <row r="15358" spans="2:2">
      <c r="B15358" s="69"/>
    </row>
    <row r="15359" spans="2:2">
      <c r="B15359" s="69"/>
    </row>
    <row r="15360" spans="2:2">
      <c r="B15360" s="69"/>
    </row>
    <row r="15361" spans="2:2">
      <c r="B15361" s="69"/>
    </row>
    <row r="15362" spans="2:2">
      <c r="B15362" s="69"/>
    </row>
    <row r="15363" spans="2:2">
      <c r="B15363" s="69"/>
    </row>
    <row r="15364" spans="2:2">
      <c r="B15364" s="69"/>
    </row>
    <row r="15365" spans="2:2">
      <c r="B15365" s="69"/>
    </row>
    <row r="15366" spans="2:2">
      <c r="B15366" s="69"/>
    </row>
    <row r="15367" spans="2:2">
      <c r="B15367" s="69"/>
    </row>
    <row r="15368" spans="2:2">
      <c r="B15368" s="69"/>
    </row>
    <row r="15369" spans="2:2">
      <c r="B15369" s="69"/>
    </row>
    <row r="15370" spans="2:2">
      <c r="B15370" s="69"/>
    </row>
    <row r="15371" spans="2:2">
      <c r="B15371" s="69"/>
    </row>
    <row r="15372" spans="2:2">
      <c r="B15372" s="69"/>
    </row>
    <row r="15373" spans="2:2">
      <c r="B15373" s="69"/>
    </row>
    <row r="15374" spans="2:2">
      <c r="B15374" s="69"/>
    </row>
    <row r="15375" spans="2:2">
      <c r="B15375" s="69"/>
    </row>
    <row r="15376" spans="2:2">
      <c r="B15376" s="69"/>
    </row>
    <row r="15377" spans="2:2">
      <c r="B15377" s="69"/>
    </row>
    <row r="15378" spans="2:2">
      <c r="B15378" s="69"/>
    </row>
    <row r="15379" spans="2:2">
      <c r="B15379" s="69"/>
    </row>
    <row r="15380" spans="2:2">
      <c r="B15380" s="69"/>
    </row>
    <row r="15381" spans="2:2">
      <c r="B15381" s="69"/>
    </row>
    <row r="15382" spans="2:2">
      <c r="B15382" s="69"/>
    </row>
    <row r="15383" spans="2:2">
      <c r="B15383" s="69"/>
    </row>
    <row r="15384" spans="2:2">
      <c r="B15384" s="69"/>
    </row>
    <row r="15385" spans="2:2">
      <c r="B15385" s="69"/>
    </row>
    <row r="15386" spans="2:2">
      <c r="B15386" s="69"/>
    </row>
    <row r="15387" spans="2:2">
      <c r="B15387" s="69"/>
    </row>
    <row r="15388" spans="2:2">
      <c r="B15388" s="69"/>
    </row>
    <row r="15389" spans="2:2">
      <c r="B15389" s="69"/>
    </row>
    <row r="15390" spans="2:2">
      <c r="B15390" s="69"/>
    </row>
    <row r="15391" spans="2:2">
      <c r="B15391" s="69"/>
    </row>
    <row r="15392" spans="2:2">
      <c r="B15392" s="69"/>
    </row>
    <row r="15393" spans="2:2">
      <c r="B15393" s="69"/>
    </row>
    <row r="15394" spans="2:2">
      <c r="B15394" s="69"/>
    </row>
    <row r="15395" spans="2:2">
      <c r="B15395" s="69"/>
    </row>
    <row r="15396" spans="2:2">
      <c r="B15396" s="69"/>
    </row>
    <row r="15397" spans="2:2">
      <c r="B15397" s="69"/>
    </row>
    <row r="15398" spans="2:2">
      <c r="B15398" s="69"/>
    </row>
    <row r="15399" spans="2:2">
      <c r="B15399" s="69"/>
    </row>
    <row r="15400" spans="2:2">
      <c r="B15400" s="69"/>
    </row>
    <row r="15401" spans="2:2">
      <c r="B15401" s="69"/>
    </row>
    <row r="15402" spans="2:2">
      <c r="B15402" s="69"/>
    </row>
    <row r="15403" spans="2:2">
      <c r="B15403" s="69"/>
    </row>
    <row r="15404" spans="2:2">
      <c r="B15404" s="69"/>
    </row>
    <row r="15405" spans="2:2">
      <c r="B15405" s="69"/>
    </row>
    <row r="15406" spans="2:2">
      <c r="B15406" s="69"/>
    </row>
    <row r="15407" spans="2:2">
      <c r="B15407" s="69"/>
    </row>
    <row r="15408" spans="2:2">
      <c r="B15408" s="69"/>
    </row>
    <row r="15409" spans="2:2">
      <c r="B15409" s="69"/>
    </row>
    <row r="15410" spans="2:2">
      <c r="B15410" s="69"/>
    </row>
    <row r="15411" spans="2:2">
      <c r="B15411" s="69"/>
    </row>
    <row r="15412" spans="2:2">
      <c r="B15412" s="69"/>
    </row>
    <row r="15413" spans="2:2">
      <c r="B15413" s="69"/>
    </row>
    <row r="15414" spans="2:2">
      <c r="B15414" s="69"/>
    </row>
    <row r="15415" spans="2:2">
      <c r="B15415" s="69"/>
    </row>
    <row r="15416" spans="2:2">
      <c r="B15416" s="69"/>
    </row>
    <row r="15417" spans="2:2">
      <c r="B15417" s="69"/>
    </row>
    <row r="15418" spans="2:2">
      <c r="B15418" s="69"/>
    </row>
    <row r="15419" spans="2:2">
      <c r="B15419" s="69"/>
    </row>
    <row r="15420" spans="2:2">
      <c r="B15420" s="69"/>
    </row>
    <row r="15421" spans="2:2">
      <c r="B15421" s="69"/>
    </row>
    <row r="15422" spans="2:2">
      <c r="B15422" s="69"/>
    </row>
    <row r="15423" spans="2:2">
      <c r="B15423" s="69"/>
    </row>
    <row r="15424" spans="2:2">
      <c r="B15424" s="69"/>
    </row>
    <row r="15425" spans="2:2">
      <c r="B15425" s="69"/>
    </row>
    <row r="15426" spans="2:2">
      <c r="B15426" s="69"/>
    </row>
    <row r="15427" spans="2:2">
      <c r="B15427" s="69"/>
    </row>
    <row r="15428" spans="2:2">
      <c r="B15428" s="69"/>
    </row>
    <row r="15429" spans="2:2">
      <c r="B15429" s="69"/>
    </row>
    <row r="15430" spans="2:2">
      <c r="B15430" s="69"/>
    </row>
    <row r="15431" spans="2:2">
      <c r="B15431" s="69"/>
    </row>
    <row r="15432" spans="2:2">
      <c r="B15432" s="69"/>
    </row>
    <row r="15433" spans="2:2">
      <c r="B15433" s="69"/>
    </row>
    <row r="15434" spans="2:2">
      <c r="B15434" s="69"/>
    </row>
    <row r="15435" spans="2:2">
      <c r="B15435" s="69"/>
    </row>
    <row r="15436" spans="2:2">
      <c r="B15436" s="69"/>
    </row>
    <row r="15437" spans="2:2">
      <c r="B15437" s="69"/>
    </row>
    <row r="15438" spans="2:2">
      <c r="B15438" s="69"/>
    </row>
    <row r="15439" spans="2:2">
      <c r="B15439" s="69"/>
    </row>
    <row r="15440" spans="2:2">
      <c r="B15440" s="69"/>
    </row>
    <row r="15441" spans="2:2">
      <c r="B15441" s="69"/>
    </row>
    <row r="15442" spans="2:2">
      <c r="B15442" s="69"/>
    </row>
    <row r="15443" spans="2:2">
      <c r="B15443" s="69"/>
    </row>
    <row r="15444" spans="2:2">
      <c r="B15444" s="69"/>
    </row>
    <row r="15445" spans="2:2">
      <c r="B15445" s="69"/>
    </row>
    <row r="15446" spans="2:2">
      <c r="B15446" s="69"/>
    </row>
    <row r="15447" spans="2:2">
      <c r="B15447" s="69"/>
    </row>
    <row r="15448" spans="2:2">
      <c r="B15448" s="69"/>
    </row>
    <row r="15449" spans="2:2">
      <c r="B15449" s="69"/>
    </row>
    <row r="15450" spans="2:2">
      <c r="B15450" s="69"/>
    </row>
    <row r="15451" spans="2:2">
      <c r="B15451" s="69"/>
    </row>
    <row r="15452" spans="2:2">
      <c r="B15452" s="69"/>
    </row>
    <row r="15453" spans="2:2">
      <c r="B15453" s="69"/>
    </row>
    <row r="15454" spans="2:2">
      <c r="B15454" s="69"/>
    </row>
    <row r="15455" spans="2:2">
      <c r="B15455" s="69"/>
    </row>
    <row r="15456" spans="2:2">
      <c r="B15456" s="69"/>
    </row>
    <row r="15457" spans="2:2">
      <c r="B15457" s="69"/>
    </row>
    <row r="15458" spans="2:2">
      <c r="B15458" s="69"/>
    </row>
    <row r="15459" spans="2:2">
      <c r="B15459" s="69"/>
    </row>
    <row r="15460" spans="2:2">
      <c r="B15460" s="69"/>
    </row>
    <row r="15461" spans="2:2">
      <c r="B15461" s="69"/>
    </row>
    <row r="15462" spans="2:2">
      <c r="B15462" s="69"/>
    </row>
    <row r="15463" spans="2:2">
      <c r="B15463" s="69"/>
    </row>
    <row r="15464" spans="2:2">
      <c r="B15464" s="69"/>
    </row>
    <row r="15465" spans="2:2">
      <c r="B15465" s="69"/>
    </row>
    <row r="15466" spans="2:2">
      <c r="B15466" s="69"/>
    </row>
    <row r="15467" spans="2:2">
      <c r="B15467" s="69"/>
    </row>
    <row r="15468" spans="2:2">
      <c r="B15468" s="69"/>
    </row>
    <row r="15469" spans="2:2">
      <c r="B15469" s="69"/>
    </row>
    <row r="15470" spans="2:2">
      <c r="B15470" s="69"/>
    </row>
    <row r="15471" spans="2:2">
      <c r="B15471" s="69"/>
    </row>
    <row r="15472" spans="2:2">
      <c r="B15472" s="69"/>
    </row>
    <row r="15473" spans="2:2">
      <c r="B15473" s="69"/>
    </row>
    <row r="15474" spans="2:2">
      <c r="B15474" s="69"/>
    </row>
    <row r="15475" spans="2:2">
      <c r="B15475" s="69"/>
    </row>
    <row r="15476" spans="2:2">
      <c r="B15476" s="69"/>
    </row>
    <row r="15477" spans="2:2">
      <c r="B15477" s="69"/>
    </row>
    <row r="15478" spans="2:2">
      <c r="B15478" s="69"/>
    </row>
    <row r="15479" spans="2:2">
      <c r="B15479" s="69"/>
    </row>
    <row r="15480" spans="2:2">
      <c r="B15480" s="69"/>
    </row>
    <row r="15481" spans="2:2">
      <c r="B15481" s="69"/>
    </row>
    <row r="15482" spans="2:2">
      <c r="B15482" s="69"/>
    </row>
    <row r="15483" spans="2:2">
      <c r="B15483" s="69"/>
    </row>
    <row r="15484" spans="2:2">
      <c r="B15484" s="69"/>
    </row>
    <row r="15485" spans="2:2">
      <c r="B15485" s="69"/>
    </row>
    <row r="15486" spans="2:2">
      <c r="B15486" s="69"/>
    </row>
    <row r="15487" spans="2:2">
      <c r="B15487" s="69"/>
    </row>
    <row r="15488" spans="2:2">
      <c r="B15488" s="69"/>
    </row>
    <row r="15489" spans="2:2">
      <c r="B15489" s="69"/>
    </row>
    <row r="15490" spans="2:2">
      <c r="B15490" s="69"/>
    </row>
    <row r="15491" spans="2:2">
      <c r="B15491" s="69"/>
    </row>
    <row r="15492" spans="2:2">
      <c r="B15492" s="69"/>
    </row>
    <row r="15493" spans="2:2">
      <c r="B15493" s="69"/>
    </row>
    <row r="15494" spans="2:2">
      <c r="B15494" s="69"/>
    </row>
    <row r="15495" spans="2:2">
      <c r="B15495" s="69"/>
    </row>
    <row r="15496" spans="2:2">
      <c r="B15496" s="69"/>
    </row>
    <row r="15497" spans="2:2">
      <c r="B15497" s="69"/>
    </row>
    <row r="15498" spans="2:2">
      <c r="B15498" s="69"/>
    </row>
    <row r="15499" spans="2:2">
      <c r="B15499" s="69"/>
    </row>
    <row r="15500" spans="2:2">
      <c r="B15500" s="69"/>
    </row>
    <row r="15501" spans="2:2">
      <c r="B15501" s="69"/>
    </row>
    <row r="15502" spans="2:2">
      <c r="B15502" s="69"/>
    </row>
    <row r="15503" spans="2:2">
      <c r="B15503" s="69"/>
    </row>
    <row r="15504" spans="2:2">
      <c r="B15504" s="69"/>
    </row>
    <row r="15505" spans="2:2">
      <c r="B15505" s="69"/>
    </row>
    <row r="15506" spans="2:2">
      <c r="B15506" s="69"/>
    </row>
    <row r="15507" spans="2:2">
      <c r="B15507" s="69"/>
    </row>
    <row r="15508" spans="2:2">
      <c r="B15508" s="69"/>
    </row>
    <row r="15509" spans="2:2">
      <c r="B15509" s="69"/>
    </row>
    <row r="15510" spans="2:2">
      <c r="B15510" s="69"/>
    </row>
    <row r="15511" spans="2:2">
      <c r="B15511" s="69"/>
    </row>
    <row r="15512" spans="2:2">
      <c r="B15512" s="69"/>
    </row>
    <row r="15513" spans="2:2">
      <c r="B15513" s="69"/>
    </row>
    <row r="15514" spans="2:2">
      <c r="B15514" s="69"/>
    </row>
    <row r="15515" spans="2:2">
      <c r="B15515" s="69"/>
    </row>
    <row r="15516" spans="2:2">
      <c r="B15516" s="69"/>
    </row>
    <row r="15517" spans="2:2">
      <c r="B15517" s="69"/>
    </row>
    <row r="15518" spans="2:2">
      <c r="B15518" s="69"/>
    </row>
    <row r="15519" spans="2:2">
      <c r="B15519" s="69"/>
    </row>
    <row r="15520" spans="2:2">
      <c r="B15520" s="69"/>
    </row>
    <row r="15521" spans="2:2">
      <c r="B15521" s="69"/>
    </row>
    <row r="15522" spans="2:2">
      <c r="B15522" s="69"/>
    </row>
    <row r="15523" spans="2:2">
      <c r="B15523" s="69"/>
    </row>
    <row r="15524" spans="2:2">
      <c r="B15524" s="69"/>
    </row>
    <row r="15525" spans="2:2">
      <c r="B15525" s="69"/>
    </row>
    <row r="15526" spans="2:2">
      <c r="B15526" s="69"/>
    </row>
    <row r="15527" spans="2:2">
      <c r="B15527" s="69"/>
    </row>
    <row r="15528" spans="2:2">
      <c r="B15528" s="69"/>
    </row>
    <row r="15529" spans="2:2">
      <c r="B15529" s="69"/>
    </row>
    <row r="15530" spans="2:2">
      <c r="B15530" s="69"/>
    </row>
    <row r="15531" spans="2:2">
      <c r="B15531" s="69"/>
    </row>
    <row r="15532" spans="2:2">
      <c r="B15532" s="69"/>
    </row>
    <row r="15533" spans="2:2">
      <c r="B15533" s="69"/>
    </row>
    <row r="15534" spans="2:2">
      <c r="B15534" s="69"/>
    </row>
    <row r="15535" spans="2:2">
      <c r="B15535" s="69"/>
    </row>
    <row r="15536" spans="2:2">
      <c r="B15536" s="69"/>
    </row>
    <row r="15537" spans="2:2">
      <c r="B15537" s="69"/>
    </row>
    <row r="15538" spans="2:2">
      <c r="B15538" s="69"/>
    </row>
    <row r="15539" spans="2:2">
      <c r="B15539" s="69"/>
    </row>
    <row r="15540" spans="2:2">
      <c r="B15540" s="69"/>
    </row>
    <row r="15541" spans="2:2">
      <c r="B15541" s="69"/>
    </row>
    <row r="15542" spans="2:2">
      <c r="B15542" s="69"/>
    </row>
    <row r="15543" spans="2:2">
      <c r="B15543" s="69"/>
    </row>
    <row r="15544" spans="2:2">
      <c r="B15544" s="69"/>
    </row>
    <row r="15545" spans="2:2">
      <c r="B15545" s="69"/>
    </row>
    <row r="15546" spans="2:2">
      <c r="B15546" s="69"/>
    </row>
    <row r="15547" spans="2:2">
      <c r="B15547" s="69"/>
    </row>
    <row r="15548" spans="2:2">
      <c r="B15548" s="69"/>
    </row>
    <row r="15549" spans="2:2">
      <c r="B15549" s="69"/>
    </row>
    <row r="15550" spans="2:2">
      <c r="B15550" s="69"/>
    </row>
    <row r="15551" spans="2:2">
      <c r="B15551" s="69"/>
    </row>
    <row r="15552" spans="2:2">
      <c r="B15552" s="69"/>
    </row>
    <row r="15553" spans="2:2">
      <c r="B15553" s="69"/>
    </row>
    <row r="15554" spans="2:2">
      <c r="B15554" s="69"/>
    </row>
    <row r="15555" spans="2:2">
      <c r="B15555" s="69"/>
    </row>
    <row r="15556" spans="2:2">
      <c r="B15556" s="69"/>
    </row>
    <row r="15557" spans="2:2">
      <c r="B15557" s="69"/>
    </row>
    <row r="15558" spans="2:2">
      <c r="B15558" s="69"/>
    </row>
    <row r="15559" spans="2:2">
      <c r="B15559" s="69"/>
    </row>
    <row r="15560" spans="2:2">
      <c r="B15560" s="69"/>
    </row>
    <row r="15561" spans="2:2">
      <c r="B15561" s="69"/>
    </row>
    <row r="15562" spans="2:2">
      <c r="B15562" s="69"/>
    </row>
    <row r="15563" spans="2:2">
      <c r="B15563" s="69"/>
    </row>
    <row r="15564" spans="2:2">
      <c r="B15564" s="69"/>
    </row>
    <row r="15565" spans="2:2">
      <c r="B15565" s="69"/>
    </row>
    <row r="15566" spans="2:2">
      <c r="B15566" s="69"/>
    </row>
    <row r="15567" spans="2:2">
      <c r="B15567" s="69"/>
    </row>
    <row r="15568" spans="2:2">
      <c r="B15568" s="69"/>
    </row>
    <row r="15569" spans="2:2">
      <c r="B15569" s="69"/>
    </row>
    <row r="15570" spans="2:2">
      <c r="B15570" s="69"/>
    </row>
    <row r="15571" spans="2:2">
      <c r="B15571" s="69"/>
    </row>
    <row r="15572" spans="2:2">
      <c r="B15572" s="69"/>
    </row>
    <row r="15573" spans="2:2">
      <c r="B15573" s="69"/>
    </row>
    <row r="15574" spans="2:2">
      <c r="B15574" s="69"/>
    </row>
    <row r="15575" spans="2:2">
      <c r="B15575" s="69"/>
    </row>
    <row r="15576" spans="2:2">
      <c r="B15576" s="69"/>
    </row>
    <row r="15577" spans="2:2">
      <c r="B15577" s="69"/>
    </row>
    <row r="15578" spans="2:2">
      <c r="B15578" s="69"/>
    </row>
    <row r="15579" spans="2:2">
      <c r="B15579" s="69"/>
    </row>
    <row r="15580" spans="2:2">
      <c r="B15580" s="69"/>
    </row>
    <row r="15581" spans="2:2">
      <c r="B15581" s="69"/>
    </row>
    <row r="15582" spans="2:2">
      <c r="B15582" s="69"/>
    </row>
    <row r="15583" spans="2:2">
      <c r="B15583" s="69"/>
    </row>
    <row r="15584" spans="2:2">
      <c r="B15584" s="69"/>
    </row>
    <row r="15585" spans="2:2">
      <c r="B15585" s="69"/>
    </row>
    <row r="15586" spans="2:2">
      <c r="B15586" s="69"/>
    </row>
    <row r="15587" spans="2:2">
      <c r="B15587" s="69"/>
    </row>
    <row r="15588" spans="2:2">
      <c r="B15588" s="69"/>
    </row>
    <row r="15589" spans="2:2">
      <c r="B15589" s="69"/>
    </row>
    <row r="15590" spans="2:2">
      <c r="B15590" s="69"/>
    </row>
    <row r="15591" spans="2:2">
      <c r="B15591" s="69"/>
    </row>
    <row r="15592" spans="2:2">
      <c r="B15592" s="69"/>
    </row>
    <row r="15593" spans="2:2">
      <c r="B15593" s="69"/>
    </row>
    <row r="15594" spans="2:2">
      <c r="B15594" s="69"/>
    </row>
    <row r="15595" spans="2:2">
      <c r="B15595" s="69"/>
    </row>
    <row r="15596" spans="2:2">
      <c r="B15596" s="69"/>
    </row>
    <row r="15597" spans="2:2">
      <c r="B15597" s="69"/>
    </row>
    <row r="15598" spans="2:2">
      <c r="B15598" s="69"/>
    </row>
    <row r="15599" spans="2:2">
      <c r="B15599" s="69"/>
    </row>
    <row r="15600" spans="2:2">
      <c r="B15600" s="69"/>
    </row>
    <row r="15601" spans="2:2">
      <c r="B15601" s="69"/>
    </row>
    <row r="15602" spans="2:2">
      <c r="B15602" s="69"/>
    </row>
    <row r="15603" spans="2:2">
      <c r="B15603" s="69"/>
    </row>
    <row r="15604" spans="2:2">
      <c r="B15604" s="69"/>
    </row>
    <row r="15605" spans="2:2">
      <c r="B15605" s="69"/>
    </row>
    <row r="15606" spans="2:2">
      <c r="B15606" s="69"/>
    </row>
    <row r="15607" spans="2:2">
      <c r="B15607" s="69"/>
    </row>
    <row r="15608" spans="2:2">
      <c r="B15608" s="69"/>
    </row>
    <row r="15609" spans="2:2">
      <c r="B15609" s="69"/>
    </row>
    <row r="15610" spans="2:2">
      <c r="B15610" s="69"/>
    </row>
    <row r="15611" spans="2:2">
      <c r="B15611" s="69"/>
    </row>
    <row r="15612" spans="2:2">
      <c r="B15612" s="69"/>
    </row>
    <row r="15613" spans="2:2">
      <c r="B15613" s="69"/>
    </row>
    <row r="15614" spans="2:2">
      <c r="B15614" s="69"/>
    </row>
    <row r="15615" spans="2:2">
      <c r="B15615" s="69"/>
    </row>
    <row r="15616" spans="2:2">
      <c r="B15616" s="69"/>
    </row>
    <row r="15617" spans="2:2">
      <c r="B15617" s="69"/>
    </row>
    <row r="15618" spans="2:2">
      <c r="B15618" s="69"/>
    </row>
    <row r="15619" spans="2:2">
      <c r="B15619" s="69"/>
    </row>
    <row r="15620" spans="2:2">
      <c r="B15620" s="69"/>
    </row>
    <row r="15621" spans="2:2">
      <c r="B15621" s="69"/>
    </row>
    <row r="15622" spans="2:2">
      <c r="B15622" s="69"/>
    </row>
    <row r="15623" spans="2:2">
      <c r="B15623" s="69"/>
    </row>
    <row r="15624" spans="2:2">
      <c r="B15624" s="69"/>
    </row>
    <row r="15625" spans="2:2">
      <c r="B15625" s="69"/>
    </row>
    <row r="15626" spans="2:2">
      <c r="B15626" s="69"/>
    </row>
    <row r="15627" spans="2:2">
      <c r="B15627" s="69"/>
    </row>
    <row r="15628" spans="2:2">
      <c r="B15628" s="69"/>
    </row>
    <row r="15629" spans="2:2">
      <c r="B15629" s="69"/>
    </row>
    <row r="15630" spans="2:2">
      <c r="B15630" s="69"/>
    </row>
    <row r="15631" spans="2:2">
      <c r="B15631" s="69"/>
    </row>
    <row r="15632" spans="2:2">
      <c r="B15632" s="69"/>
    </row>
    <row r="15633" spans="2:2">
      <c r="B15633" s="69"/>
    </row>
    <row r="15634" spans="2:2">
      <c r="B15634" s="69"/>
    </row>
    <row r="15635" spans="2:2">
      <c r="B15635" s="69"/>
    </row>
    <row r="15636" spans="2:2">
      <c r="B15636" s="69"/>
    </row>
    <row r="15637" spans="2:2">
      <c r="B15637" s="69"/>
    </row>
    <row r="15638" spans="2:2">
      <c r="B15638" s="69"/>
    </row>
    <row r="15639" spans="2:2">
      <c r="B15639" s="69"/>
    </row>
    <row r="15640" spans="2:2">
      <c r="B15640" s="69"/>
    </row>
    <row r="15641" spans="2:2">
      <c r="B15641" s="69"/>
    </row>
    <row r="15642" spans="2:2">
      <c r="B15642" s="69"/>
    </row>
    <row r="15643" spans="2:2">
      <c r="B15643" s="69"/>
    </row>
    <row r="15644" spans="2:2">
      <c r="B15644" s="69"/>
    </row>
    <row r="15645" spans="2:2">
      <c r="B15645" s="69"/>
    </row>
    <row r="15646" spans="2:2">
      <c r="B15646" s="69"/>
    </row>
    <row r="15647" spans="2:2">
      <c r="B15647" s="69"/>
    </row>
    <row r="15648" spans="2:2">
      <c r="B15648" s="69"/>
    </row>
    <row r="15649" spans="2:2">
      <c r="B15649" s="69"/>
    </row>
    <row r="15650" spans="2:2">
      <c r="B15650" s="69"/>
    </row>
    <row r="15651" spans="2:2">
      <c r="B15651" s="69"/>
    </row>
    <row r="15652" spans="2:2">
      <c r="B15652" s="69"/>
    </row>
    <row r="15653" spans="2:2">
      <c r="B15653" s="69"/>
    </row>
    <row r="15654" spans="2:2">
      <c r="B15654" s="69"/>
    </row>
    <row r="15655" spans="2:2">
      <c r="B15655" s="69"/>
    </row>
    <row r="15656" spans="2:2">
      <c r="B15656" s="69"/>
    </row>
    <row r="15657" spans="2:2">
      <c r="B15657" s="69"/>
    </row>
    <row r="15658" spans="2:2">
      <c r="B15658" s="69"/>
    </row>
    <row r="15659" spans="2:2">
      <c r="B15659" s="69"/>
    </row>
    <row r="15660" spans="2:2">
      <c r="B15660" s="69"/>
    </row>
    <row r="15661" spans="2:2">
      <c r="B15661" s="69"/>
    </row>
    <row r="15662" spans="2:2">
      <c r="B15662" s="69"/>
    </row>
    <row r="15663" spans="2:2">
      <c r="B15663" s="69"/>
    </row>
    <row r="15664" spans="2:2">
      <c r="B15664" s="69"/>
    </row>
    <row r="15665" spans="2:2">
      <c r="B15665" s="69"/>
    </row>
    <row r="15666" spans="2:2">
      <c r="B15666" s="69"/>
    </row>
    <row r="15667" spans="2:2">
      <c r="B15667" s="69"/>
    </row>
    <row r="15668" spans="2:2">
      <c r="B15668" s="69"/>
    </row>
    <row r="15669" spans="2:2">
      <c r="B15669" s="69"/>
    </row>
    <row r="15670" spans="2:2">
      <c r="B15670" s="69"/>
    </row>
    <row r="15671" spans="2:2">
      <c r="B15671" s="69"/>
    </row>
    <row r="15672" spans="2:2">
      <c r="B15672" s="69"/>
    </row>
    <row r="15673" spans="2:2">
      <c r="B15673" s="69"/>
    </row>
    <row r="15674" spans="2:2">
      <c r="B15674" s="69"/>
    </row>
    <row r="15675" spans="2:2">
      <c r="B15675" s="69"/>
    </row>
    <row r="15676" spans="2:2">
      <c r="B15676" s="69"/>
    </row>
    <row r="15677" spans="2:2">
      <c r="B15677" s="69"/>
    </row>
    <row r="15678" spans="2:2">
      <c r="B15678" s="69"/>
    </row>
    <row r="15679" spans="2:2">
      <c r="B15679" s="69"/>
    </row>
    <row r="15680" spans="2:2">
      <c r="B15680" s="69"/>
    </row>
    <row r="15681" spans="2:2">
      <c r="B15681" s="69"/>
    </row>
    <row r="15682" spans="2:2">
      <c r="B15682" s="69"/>
    </row>
    <row r="15683" spans="2:2">
      <c r="B15683" s="69"/>
    </row>
    <row r="15684" spans="2:2">
      <c r="B15684" s="69"/>
    </row>
    <row r="15685" spans="2:2">
      <c r="B15685" s="69"/>
    </row>
    <row r="15686" spans="2:2">
      <c r="B15686" s="69"/>
    </row>
    <row r="15687" spans="2:2">
      <c r="B15687" s="69"/>
    </row>
    <row r="15688" spans="2:2">
      <c r="B15688" s="69"/>
    </row>
    <row r="15689" spans="2:2">
      <c r="B15689" s="69"/>
    </row>
    <row r="15690" spans="2:2">
      <c r="B15690" s="69"/>
    </row>
    <row r="15691" spans="2:2">
      <c r="B15691" s="69"/>
    </row>
    <row r="15692" spans="2:2">
      <c r="B15692" s="69"/>
    </row>
    <row r="15693" spans="2:2">
      <c r="B15693" s="69"/>
    </row>
    <row r="15694" spans="2:2">
      <c r="B15694" s="69"/>
    </row>
    <row r="15695" spans="2:2">
      <c r="B15695" s="69"/>
    </row>
    <row r="15696" spans="2:2">
      <c r="B15696" s="69"/>
    </row>
    <row r="15697" spans="2:2">
      <c r="B15697" s="69"/>
    </row>
    <row r="15698" spans="2:2">
      <c r="B15698" s="69"/>
    </row>
    <row r="15699" spans="2:2">
      <c r="B15699" s="69"/>
    </row>
    <row r="15700" spans="2:2">
      <c r="B15700" s="69"/>
    </row>
    <row r="15701" spans="2:2">
      <c r="B15701" s="69"/>
    </row>
    <row r="15702" spans="2:2">
      <c r="B15702" s="69"/>
    </row>
    <row r="15703" spans="2:2">
      <c r="B15703" s="69"/>
    </row>
    <row r="15704" spans="2:2">
      <c r="B15704" s="69"/>
    </row>
    <row r="15705" spans="2:2">
      <c r="B15705" s="69"/>
    </row>
    <row r="15706" spans="2:2">
      <c r="B15706" s="69"/>
    </row>
    <row r="15707" spans="2:2">
      <c r="B15707" s="69"/>
    </row>
    <row r="15708" spans="2:2">
      <c r="B15708" s="69"/>
    </row>
    <row r="15709" spans="2:2">
      <c r="B15709" s="69"/>
    </row>
    <row r="15710" spans="2:2">
      <c r="B15710" s="69"/>
    </row>
    <row r="15711" spans="2:2">
      <c r="B15711" s="69"/>
    </row>
    <row r="15712" spans="2:2">
      <c r="B15712" s="69"/>
    </row>
    <row r="15713" spans="2:2">
      <c r="B15713" s="69"/>
    </row>
    <row r="15714" spans="2:2">
      <c r="B15714" s="69"/>
    </row>
    <row r="15715" spans="2:2">
      <c r="B15715" s="69"/>
    </row>
    <row r="15716" spans="2:2">
      <c r="B15716" s="69"/>
    </row>
    <row r="15717" spans="2:2">
      <c r="B15717" s="69"/>
    </row>
    <row r="15718" spans="2:2">
      <c r="B15718" s="69"/>
    </row>
    <row r="15719" spans="2:2">
      <c r="B15719" s="69"/>
    </row>
    <row r="15720" spans="2:2">
      <c r="B15720" s="69"/>
    </row>
    <row r="15721" spans="2:2">
      <c r="B15721" s="69"/>
    </row>
    <row r="15722" spans="2:2">
      <c r="B15722" s="69"/>
    </row>
    <row r="15723" spans="2:2">
      <c r="B15723" s="69"/>
    </row>
    <row r="15724" spans="2:2">
      <c r="B15724" s="69"/>
    </row>
    <row r="15725" spans="2:2">
      <c r="B15725" s="69"/>
    </row>
    <row r="15726" spans="2:2">
      <c r="B15726" s="69"/>
    </row>
    <row r="15727" spans="2:2">
      <c r="B15727" s="69"/>
    </row>
    <row r="15728" spans="2:2">
      <c r="B15728" s="69"/>
    </row>
    <row r="15729" spans="2:2">
      <c r="B15729" s="69"/>
    </row>
    <row r="15730" spans="2:2">
      <c r="B15730" s="69"/>
    </row>
    <row r="15731" spans="2:2">
      <c r="B15731" s="69"/>
    </row>
    <row r="15732" spans="2:2">
      <c r="B15732" s="69"/>
    </row>
    <row r="15733" spans="2:2">
      <c r="B15733" s="69"/>
    </row>
    <row r="15734" spans="2:2">
      <c r="B15734" s="69"/>
    </row>
    <row r="15735" spans="2:2">
      <c r="B15735" s="69"/>
    </row>
    <row r="15736" spans="2:2">
      <c r="B15736" s="69"/>
    </row>
    <row r="15737" spans="2:2">
      <c r="B15737" s="69"/>
    </row>
    <row r="15738" spans="2:2">
      <c r="B15738" s="69"/>
    </row>
    <row r="15739" spans="2:2">
      <c r="B15739" s="69"/>
    </row>
    <row r="15740" spans="2:2">
      <c r="B15740" s="69"/>
    </row>
    <row r="15741" spans="2:2">
      <c r="B15741" s="69"/>
    </row>
    <row r="15742" spans="2:2">
      <c r="B15742" s="69"/>
    </row>
    <row r="15743" spans="2:2">
      <c r="B15743" s="69"/>
    </row>
    <row r="15744" spans="2:2">
      <c r="B15744" s="69"/>
    </row>
    <row r="15745" spans="2:2">
      <c r="B15745" s="69"/>
    </row>
    <row r="15746" spans="2:2">
      <c r="B15746" s="69"/>
    </row>
    <row r="15747" spans="2:2">
      <c r="B15747" s="69"/>
    </row>
    <row r="15748" spans="2:2">
      <c r="B15748" s="69"/>
    </row>
    <row r="15749" spans="2:2">
      <c r="B15749" s="69"/>
    </row>
    <row r="15750" spans="2:2">
      <c r="B15750" s="69"/>
    </row>
    <row r="15751" spans="2:2">
      <c r="B15751" s="69"/>
    </row>
    <row r="15752" spans="2:2">
      <c r="B15752" s="69"/>
    </row>
    <row r="15753" spans="2:2">
      <c r="B15753" s="69"/>
    </row>
    <row r="15754" spans="2:2">
      <c r="B15754" s="69"/>
    </row>
    <row r="15755" spans="2:2">
      <c r="B15755" s="69"/>
    </row>
    <row r="15756" spans="2:2">
      <c r="B15756" s="69"/>
    </row>
    <row r="15757" spans="2:2">
      <c r="B15757" s="69"/>
    </row>
    <row r="15758" spans="2:2">
      <c r="B15758" s="69"/>
    </row>
    <row r="15759" spans="2:2">
      <c r="B15759" s="69"/>
    </row>
    <row r="15760" spans="2:2">
      <c r="B15760" s="69"/>
    </row>
    <row r="15761" spans="2:2">
      <c r="B15761" s="69"/>
    </row>
    <row r="15762" spans="2:2">
      <c r="B15762" s="69"/>
    </row>
    <row r="15763" spans="2:2">
      <c r="B15763" s="69"/>
    </row>
    <row r="15764" spans="2:2">
      <c r="B15764" s="69"/>
    </row>
    <row r="15765" spans="2:2">
      <c r="B15765" s="69"/>
    </row>
    <row r="15766" spans="2:2">
      <c r="B15766" s="69"/>
    </row>
    <row r="15767" spans="2:2">
      <c r="B15767" s="69"/>
    </row>
    <row r="15768" spans="2:2">
      <c r="B15768" s="69"/>
    </row>
    <row r="15769" spans="2:2">
      <c r="B15769" s="69"/>
    </row>
    <row r="15770" spans="2:2">
      <c r="B15770" s="69"/>
    </row>
    <row r="15771" spans="2:2">
      <c r="B15771" s="69"/>
    </row>
    <row r="15772" spans="2:2">
      <c r="B15772" s="69"/>
    </row>
    <row r="15773" spans="2:2">
      <c r="B15773" s="69"/>
    </row>
    <row r="15774" spans="2:2">
      <c r="B15774" s="69"/>
    </row>
    <row r="15775" spans="2:2">
      <c r="B15775" s="69"/>
    </row>
    <row r="15776" spans="2:2">
      <c r="B15776" s="69"/>
    </row>
    <row r="15777" spans="2:2">
      <c r="B15777" s="69"/>
    </row>
    <row r="15778" spans="2:2">
      <c r="B15778" s="69"/>
    </row>
    <row r="15779" spans="2:2">
      <c r="B15779" s="69"/>
    </row>
    <row r="15780" spans="2:2">
      <c r="B15780" s="69"/>
    </row>
    <row r="15781" spans="2:2">
      <c r="B15781" s="69"/>
    </row>
    <row r="15782" spans="2:2">
      <c r="B15782" s="69"/>
    </row>
    <row r="15783" spans="2:2">
      <c r="B15783" s="69"/>
    </row>
    <row r="15784" spans="2:2">
      <c r="B15784" s="69"/>
    </row>
    <row r="15785" spans="2:2">
      <c r="B15785" s="69"/>
    </row>
    <row r="15786" spans="2:2">
      <c r="B15786" s="69"/>
    </row>
    <row r="15787" spans="2:2">
      <c r="B15787" s="69"/>
    </row>
    <row r="15788" spans="2:2">
      <c r="B15788" s="69"/>
    </row>
    <row r="15789" spans="2:2">
      <c r="B15789" s="69"/>
    </row>
    <row r="15790" spans="2:2">
      <c r="B15790" s="69"/>
    </row>
    <row r="15791" spans="2:2">
      <c r="B15791" s="69"/>
    </row>
    <row r="15792" spans="2:2">
      <c r="B15792" s="69"/>
    </row>
    <row r="15793" spans="2:2">
      <c r="B15793" s="69"/>
    </row>
    <row r="15794" spans="2:2">
      <c r="B15794" s="69"/>
    </row>
    <row r="15795" spans="2:2">
      <c r="B15795" s="69"/>
    </row>
    <row r="15796" spans="2:2">
      <c r="B15796" s="69"/>
    </row>
    <row r="15797" spans="2:2">
      <c r="B15797" s="69"/>
    </row>
    <row r="15798" spans="2:2">
      <c r="B15798" s="69"/>
    </row>
    <row r="15799" spans="2:2">
      <c r="B15799" s="69"/>
    </row>
    <row r="15800" spans="2:2">
      <c r="B15800" s="69"/>
    </row>
    <row r="15801" spans="2:2">
      <c r="B15801" s="69"/>
    </row>
    <row r="15802" spans="2:2">
      <c r="B15802" s="69"/>
    </row>
    <row r="15803" spans="2:2">
      <c r="B15803" s="69"/>
    </row>
    <row r="15804" spans="2:2">
      <c r="B15804" s="69"/>
    </row>
    <row r="15805" spans="2:2">
      <c r="B15805" s="69"/>
    </row>
    <row r="15806" spans="2:2">
      <c r="B15806" s="69"/>
    </row>
    <row r="15807" spans="2:2">
      <c r="B15807" s="69"/>
    </row>
    <row r="15808" spans="2:2">
      <c r="B15808" s="69"/>
    </row>
    <row r="15809" spans="2:2">
      <c r="B15809" s="69"/>
    </row>
    <row r="15810" spans="2:2">
      <c r="B15810" s="69"/>
    </row>
    <row r="15811" spans="2:2">
      <c r="B15811" s="69"/>
    </row>
    <row r="15812" spans="2:2">
      <c r="B15812" s="69"/>
    </row>
    <row r="15813" spans="2:2">
      <c r="B15813" s="69"/>
    </row>
    <row r="15814" spans="2:2">
      <c r="B15814" s="69"/>
    </row>
    <row r="15815" spans="2:2">
      <c r="B15815" s="69"/>
    </row>
    <row r="15816" spans="2:2">
      <c r="B15816" s="69"/>
    </row>
    <row r="15817" spans="2:2">
      <c r="B15817" s="69"/>
    </row>
    <row r="15818" spans="2:2">
      <c r="B15818" s="69"/>
    </row>
    <row r="15819" spans="2:2">
      <c r="B15819" s="69"/>
    </row>
    <row r="15820" spans="2:2">
      <c r="B15820" s="69"/>
    </row>
    <row r="15821" spans="2:2">
      <c r="B15821" s="69"/>
    </row>
    <row r="15822" spans="2:2">
      <c r="B15822" s="69"/>
    </row>
    <row r="15823" spans="2:2">
      <c r="B15823" s="69"/>
    </row>
    <row r="15824" spans="2:2">
      <c r="B15824" s="69"/>
    </row>
    <row r="15825" spans="2:2">
      <c r="B15825" s="69"/>
    </row>
    <row r="15826" spans="2:2">
      <c r="B15826" s="69"/>
    </row>
    <row r="15827" spans="2:2">
      <c r="B15827" s="69"/>
    </row>
    <row r="15828" spans="2:2">
      <c r="B15828" s="69"/>
    </row>
    <row r="15829" spans="2:2">
      <c r="B15829" s="69"/>
    </row>
    <row r="15830" spans="2:2">
      <c r="B15830" s="69"/>
    </row>
    <row r="15831" spans="2:2">
      <c r="B15831" s="69"/>
    </row>
    <row r="15832" spans="2:2">
      <c r="B15832" s="69"/>
    </row>
    <row r="15833" spans="2:2">
      <c r="B15833" s="69"/>
    </row>
    <row r="15834" spans="2:2">
      <c r="B15834" s="69"/>
    </row>
    <row r="15835" spans="2:2">
      <c r="B15835" s="69"/>
    </row>
    <row r="15836" spans="2:2">
      <c r="B15836" s="69"/>
    </row>
    <row r="15837" spans="2:2">
      <c r="B15837" s="69"/>
    </row>
    <row r="15838" spans="2:2">
      <c r="B15838" s="69"/>
    </row>
    <row r="15839" spans="2:2">
      <c r="B15839" s="69"/>
    </row>
    <row r="15840" spans="2:2">
      <c r="B15840" s="69"/>
    </row>
    <row r="15841" spans="2:2">
      <c r="B15841" s="69"/>
    </row>
    <row r="15842" spans="2:2">
      <c r="B15842" s="69"/>
    </row>
    <row r="15843" spans="2:2">
      <c r="B15843" s="69"/>
    </row>
    <row r="15844" spans="2:2">
      <c r="B15844" s="69"/>
    </row>
    <row r="15845" spans="2:2">
      <c r="B15845" s="69"/>
    </row>
    <row r="15846" spans="2:2">
      <c r="B15846" s="69"/>
    </row>
    <row r="15847" spans="2:2">
      <c r="B15847" s="69"/>
    </row>
    <row r="15848" spans="2:2">
      <c r="B15848" s="69"/>
    </row>
    <row r="15849" spans="2:2">
      <c r="B15849" s="69"/>
    </row>
    <row r="15850" spans="2:2">
      <c r="B15850" s="69"/>
    </row>
    <row r="15851" spans="2:2">
      <c r="B15851" s="69"/>
    </row>
    <row r="15852" spans="2:2">
      <c r="B15852" s="69"/>
    </row>
    <row r="15853" spans="2:2">
      <c r="B15853" s="69"/>
    </row>
    <row r="15854" spans="2:2">
      <c r="B15854" s="69"/>
    </row>
    <row r="15855" spans="2:2">
      <c r="B15855" s="69"/>
    </row>
    <row r="15856" spans="2:2">
      <c r="B15856" s="69"/>
    </row>
    <row r="15857" spans="2:2">
      <c r="B15857" s="69"/>
    </row>
    <row r="15858" spans="2:2">
      <c r="B15858" s="69"/>
    </row>
    <row r="15859" spans="2:2">
      <c r="B15859" s="69"/>
    </row>
    <row r="15860" spans="2:2">
      <c r="B15860" s="69"/>
    </row>
    <row r="15861" spans="2:2">
      <c r="B15861" s="69"/>
    </row>
    <row r="15862" spans="2:2">
      <c r="B15862" s="69"/>
    </row>
    <row r="15863" spans="2:2">
      <c r="B15863" s="69"/>
    </row>
    <row r="15864" spans="2:2">
      <c r="B15864" s="69"/>
    </row>
    <row r="15865" spans="2:2">
      <c r="B15865" s="69"/>
    </row>
    <row r="15866" spans="2:2">
      <c r="B15866" s="69"/>
    </row>
    <row r="15867" spans="2:2">
      <c r="B15867" s="69"/>
    </row>
    <row r="15868" spans="2:2">
      <c r="B15868" s="69"/>
    </row>
    <row r="15869" spans="2:2">
      <c r="B15869" s="69"/>
    </row>
    <row r="15870" spans="2:2">
      <c r="B15870" s="69"/>
    </row>
    <row r="15871" spans="2:2">
      <c r="B15871" s="69"/>
    </row>
    <row r="15872" spans="2:2">
      <c r="B15872" s="69"/>
    </row>
    <row r="15873" spans="2:2">
      <c r="B15873" s="69"/>
    </row>
    <row r="15874" spans="2:2">
      <c r="B15874" s="69"/>
    </row>
    <row r="15875" spans="2:2">
      <c r="B15875" s="69"/>
    </row>
    <row r="15876" spans="2:2">
      <c r="B15876" s="69"/>
    </row>
    <row r="15877" spans="2:2">
      <c r="B15877" s="69"/>
    </row>
    <row r="15878" spans="2:2">
      <c r="B15878" s="69"/>
    </row>
    <row r="15879" spans="2:2">
      <c r="B15879" s="69"/>
    </row>
    <row r="15880" spans="2:2">
      <c r="B15880" s="69"/>
    </row>
    <row r="15881" spans="2:2">
      <c r="B15881" s="69"/>
    </row>
    <row r="15882" spans="2:2">
      <c r="B15882" s="69"/>
    </row>
    <row r="15883" spans="2:2">
      <c r="B15883" s="69"/>
    </row>
    <row r="15884" spans="2:2">
      <c r="B15884" s="69"/>
    </row>
    <row r="15885" spans="2:2">
      <c r="B15885" s="69"/>
    </row>
    <row r="15886" spans="2:2">
      <c r="B15886" s="69"/>
    </row>
    <row r="15887" spans="2:2">
      <c r="B15887" s="69"/>
    </row>
    <row r="15888" spans="2:2">
      <c r="B15888" s="69"/>
    </row>
    <row r="15889" spans="2:2">
      <c r="B15889" s="69"/>
    </row>
    <row r="15890" spans="2:2">
      <c r="B15890" s="69"/>
    </row>
    <row r="15891" spans="2:2">
      <c r="B15891" s="69"/>
    </row>
    <row r="15892" spans="2:2">
      <c r="B15892" s="69"/>
    </row>
    <row r="15893" spans="2:2">
      <c r="B15893" s="69"/>
    </row>
    <row r="15894" spans="2:2">
      <c r="B15894" s="69"/>
    </row>
    <row r="15895" spans="2:2">
      <c r="B15895" s="69"/>
    </row>
    <row r="15896" spans="2:2">
      <c r="B15896" s="69"/>
    </row>
    <row r="15897" spans="2:2">
      <c r="B15897" s="69"/>
    </row>
    <row r="15898" spans="2:2">
      <c r="B15898" s="69"/>
    </row>
    <row r="15899" spans="2:2">
      <c r="B15899" s="69"/>
    </row>
    <row r="15900" spans="2:2">
      <c r="B15900" s="69"/>
    </row>
    <row r="15901" spans="2:2">
      <c r="B15901" s="69"/>
    </row>
    <row r="15902" spans="2:2">
      <c r="B15902" s="69"/>
    </row>
    <row r="15903" spans="2:2">
      <c r="B15903" s="69"/>
    </row>
    <row r="15904" spans="2:2">
      <c r="B15904" s="69"/>
    </row>
    <row r="15905" spans="2:2">
      <c r="B15905" s="69"/>
    </row>
    <row r="15906" spans="2:2">
      <c r="B15906" s="69"/>
    </row>
    <row r="15907" spans="2:2">
      <c r="B15907" s="69"/>
    </row>
    <row r="15908" spans="2:2">
      <c r="B15908" s="69"/>
    </row>
    <row r="15909" spans="2:2">
      <c r="B15909" s="69"/>
    </row>
    <row r="15910" spans="2:2">
      <c r="B15910" s="69"/>
    </row>
    <row r="15911" spans="2:2">
      <c r="B15911" s="69"/>
    </row>
    <row r="15912" spans="2:2">
      <c r="B15912" s="69"/>
    </row>
    <row r="15913" spans="2:2">
      <c r="B15913" s="69"/>
    </row>
    <row r="15914" spans="2:2">
      <c r="B15914" s="69"/>
    </row>
    <row r="15915" spans="2:2">
      <c r="B15915" s="69"/>
    </row>
    <row r="15916" spans="2:2">
      <c r="B15916" s="69"/>
    </row>
    <row r="15917" spans="2:2">
      <c r="B15917" s="69"/>
    </row>
    <row r="15918" spans="2:2">
      <c r="B15918" s="69"/>
    </row>
    <row r="15919" spans="2:2">
      <c r="B15919" s="69"/>
    </row>
    <row r="15920" spans="2:2">
      <c r="B15920" s="69"/>
    </row>
    <row r="15921" spans="2:2">
      <c r="B15921" s="69"/>
    </row>
    <row r="15922" spans="2:2">
      <c r="B15922" s="69"/>
    </row>
    <row r="15923" spans="2:2">
      <c r="B15923" s="69"/>
    </row>
    <row r="15924" spans="2:2">
      <c r="B15924" s="69"/>
    </row>
    <row r="15925" spans="2:2">
      <c r="B15925" s="69"/>
    </row>
    <row r="15926" spans="2:2">
      <c r="B15926" s="69"/>
    </row>
    <row r="15927" spans="2:2">
      <c r="B15927" s="69"/>
    </row>
    <row r="15928" spans="2:2">
      <c r="B15928" s="69"/>
    </row>
    <row r="15929" spans="2:2">
      <c r="B15929" s="69"/>
    </row>
    <row r="15930" spans="2:2">
      <c r="B15930" s="69"/>
    </row>
    <row r="15931" spans="2:2">
      <c r="B15931" s="69"/>
    </row>
    <row r="15932" spans="2:2">
      <c r="B15932" s="69"/>
    </row>
    <row r="15933" spans="2:2">
      <c r="B15933" s="69"/>
    </row>
    <row r="15934" spans="2:2">
      <c r="B15934" s="69"/>
    </row>
    <row r="15935" spans="2:2">
      <c r="B15935" s="69"/>
    </row>
    <row r="15936" spans="2:2">
      <c r="B15936" s="69"/>
    </row>
    <row r="15937" spans="2:2">
      <c r="B15937" s="69"/>
    </row>
    <row r="15938" spans="2:2">
      <c r="B15938" s="69"/>
    </row>
    <row r="15939" spans="2:2">
      <c r="B15939" s="69"/>
    </row>
    <row r="15940" spans="2:2">
      <c r="B15940" s="69"/>
    </row>
    <row r="15941" spans="2:2">
      <c r="B15941" s="69"/>
    </row>
    <row r="15942" spans="2:2">
      <c r="B15942" s="69"/>
    </row>
    <row r="15943" spans="2:2">
      <c r="B15943" s="69"/>
    </row>
    <row r="15944" spans="2:2">
      <c r="B15944" s="69"/>
    </row>
    <row r="15945" spans="2:2">
      <c r="B15945" s="69"/>
    </row>
    <row r="15946" spans="2:2">
      <c r="B15946" s="69"/>
    </row>
    <row r="15947" spans="2:2">
      <c r="B15947" s="69"/>
    </row>
    <row r="15948" spans="2:2">
      <c r="B15948" s="69"/>
    </row>
    <row r="15949" spans="2:2">
      <c r="B15949" s="69"/>
    </row>
    <row r="15950" spans="2:2">
      <c r="B15950" s="69"/>
    </row>
    <row r="15951" spans="2:2">
      <c r="B15951" s="69"/>
    </row>
    <row r="15952" spans="2:2">
      <c r="B15952" s="69"/>
    </row>
    <row r="15953" spans="2:2">
      <c r="B15953" s="69"/>
    </row>
    <row r="15954" spans="2:2">
      <c r="B15954" s="69"/>
    </row>
    <row r="15955" spans="2:2">
      <c r="B15955" s="69"/>
    </row>
    <row r="15956" spans="2:2">
      <c r="B15956" s="69"/>
    </row>
    <row r="15957" spans="2:2">
      <c r="B15957" s="69"/>
    </row>
    <row r="15958" spans="2:2">
      <c r="B15958" s="69"/>
    </row>
    <row r="15959" spans="2:2">
      <c r="B15959" s="69"/>
    </row>
    <row r="15960" spans="2:2">
      <c r="B15960" s="69"/>
    </row>
    <row r="15961" spans="2:2">
      <c r="B15961" s="69"/>
    </row>
    <row r="15962" spans="2:2">
      <c r="B15962" s="69"/>
    </row>
    <row r="15963" spans="2:2">
      <c r="B15963" s="69"/>
    </row>
    <row r="15964" spans="2:2">
      <c r="B15964" s="69"/>
    </row>
    <row r="15965" spans="2:2">
      <c r="B15965" s="69"/>
    </row>
    <row r="15966" spans="2:2">
      <c r="B15966" s="69"/>
    </row>
    <row r="15967" spans="2:2">
      <c r="B15967" s="69"/>
    </row>
    <row r="15968" spans="2:2">
      <c r="B15968" s="69"/>
    </row>
    <row r="15969" spans="2:2">
      <c r="B15969" s="69"/>
    </row>
    <row r="15970" spans="2:2">
      <c r="B15970" s="69"/>
    </row>
    <row r="15971" spans="2:2">
      <c r="B15971" s="69"/>
    </row>
    <row r="15972" spans="2:2">
      <c r="B15972" s="69"/>
    </row>
    <row r="15973" spans="2:2">
      <c r="B15973" s="69"/>
    </row>
    <row r="15974" spans="2:2">
      <c r="B15974" s="69"/>
    </row>
    <row r="15975" spans="2:2">
      <c r="B15975" s="69"/>
    </row>
    <row r="15976" spans="2:2">
      <c r="B15976" s="69"/>
    </row>
    <row r="15977" spans="2:2">
      <c r="B15977" s="69"/>
    </row>
    <row r="15978" spans="2:2">
      <c r="B15978" s="69"/>
    </row>
    <row r="15979" spans="2:2">
      <c r="B15979" s="69"/>
    </row>
    <row r="15980" spans="2:2">
      <c r="B15980" s="69"/>
    </row>
    <row r="15981" spans="2:2">
      <c r="B15981" s="69"/>
    </row>
    <row r="15982" spans="2:2">
      <c r="B15982" s="69"/>
    </row>
    <row r="15983" spans="2:2">
      <c r="B15983" s="69"/>
    </row>
    <row r="15984" spans="2:2">
      <c r="B15984" s="69"/>
    </row>
    <row r="15985" spans="2:2">
      <c r="B15985" s="69"/>
    </row>
    <row r="15986" spans="2:2">
      <c r="B15986" s="69"/>
    </row>
    <row r="15987" spans="2:2">
      <c r="B15987" s="69"/>
    </row>
    <row r="15988" spans="2:2">
      <c r="B15988" s="69"/>
    </row>
    <row r="15989" spans="2:2">
      <c r="B15989" s="69"/>
    </row>
    <row r="15990" spans="2:2">
      <c r="B15990" s="69"/>
    </row>
    <row r="15991" spans="2:2">
      <c r="B15991" s="69"/>
    </row>
    <row r="15992" spans="2:2">
      <c r="B15992" s="69"/>
    </row>
    <row r="15993" spans="2:2">
      <c r="B15993" s="69"/>
    </row>
    <row r="15994" spans="2:2">
      <c r="B15994" s="69"/>
    </row>
    <row r="15995" spans="2:2">
      <c r="B15995" s="69"/>
    </row>
    <row r="15996" spans="2:2">
      <c r="B15996" s="69"/>
    </row>
    <row r="15997" spans="2:2">
      <c r="B15997" s="69"/>
    </row>
    <row r="15998" spans="2:2">
      <c r="B15998" s="69"/>
    </row>
    <row r="15999" spans="2:2">
      <c r="B15999" s="69"/>
    </row>
    <row r="16000" spans="2:2">
      <c r="B16000" s="69"/>
    </row>
    <row r="16001" spans="2:2">
      <c r="B16001" s="69"/>
    </row>
    <row r="16002" spans="2:2">
      <c r="B16002" s="69"/>
    </row>
    <row r="16003" spans="2:2">
      <c r="B16003" s="69"/>
    </row>
    <row r="16004" spans="2:2">
      <c r="B16004" s="69"/>
    </row>
    <row r="16005" spans="2:2">
      <c r="B16005" s="69"/>
    </row>
    <row r="16006" spans="2:2">
      <c r="B16006" s="69"/>
    </row>
    <row r="16007" spans="2:2">
      <c r="B16007" s="69"/>
    </row>
    <row r="16008" spans="2:2">
      <c r="B16008" s="69"/>
    </row>
    <row r="16009" spans="2:2">
      <c r="B16009" s="69"/>
    </row>
    <row r="16010" spans="2:2">
      <c r="B16010" s="69"/>
    </row>
    <row r="16011" spans="2:2">
      <c r="B16011" s="69"/>
    </row>
    <row r="16012" spans="2:2">
      <c r="B16012" s="69"/>
    </row>
    <row r="16013" spans="2:2">
      <c r="B16013" s="69"/>
    </row>
    <row r="16014" spans="2:2">
      <c r="B16014" s="69"/>
    </row>
    <row r="16015" spans="2:2">
      <c r="B16015" s="69"/>
    </row>
    <row r="16016" spans="2:2">
      <c r="B16016" s="69"/>
    </row>
    <row r="16017" spans="2:2">
      <c r="B16017" s="69"/>
    </row>
    <row r="16018" spans="2:2">
      <c r="B16018" s="69"/>
    </row>
    <row r="16019" spans="2:2">
      <c r="B16019" s="69"/>
    </row>
    <row r="16020" spans="2:2">
      <c r="B16020" s="69"/>
    </row>
    <row r="16021" spans="2:2">
      <c r="B16021" s="69"/>
    </row>
    <row r="16022" spans="2:2">
      <c r="B16022" s="69"/>
    </row>
    <row r="16023" spans="2:2">
      <c r="B16023" s="69"/>
    </row>
    <row r="16024" spans="2:2">
      <c r="B16024" s="69"/>
    </row>
    <row r="16025" spans="2:2">
      <c r="B16025" s="69"/>
    </row>
    <row r="16026" spans="2:2">
      <c r="B16026" s="69"/>
    </row>
    <row r="16027" spans="2:2">
      <c r="B16027" s="69"/>
    </row>
    <row r="16028" spans="2:2">
      <c r="B16028" s="69"/>
    </row>
    <row r="16029" spans="2:2">
      <c r="B16029" s="69"/>
    </row>
    <row r="16030" spans="2:2">
      <c r="B16030" s="69"/>
    </row>
    <row r="16031" spans="2:2">
      <c r="B16031" s="69"/>
    </row>
    <row r="16032" spans="2:2">
      <c r="B16032" s="69"/>
    </row>
    <row r="16033" spans="2:2">
      <c r="B16033" s="69"/>
    </row>
    <row r="16034" spans="2:2">
      <c r="B16034" s="69"/>
    </row>
    <row r="16035" spans="2:2">
      <c r="B16035" s="69"/>
    </row>
    <row r="16036" spans="2:2">
      <c r="B16036" s="69"/>
    </row>
    <row r="16037" spans="2:2">
      <c r="B16037" s="69"/>
    </row>
    <row r="16038" spans="2:2">
      <c r="B16038" s="69"/>
    </row>
    <row r="16039" spans="2:2">
      <c r="B16039" s="69"/>
    </row>
    <row r="16040" spans="2:2">
      <c r="B16040" s="69"/>
    </row>
    <row r="16041" spans="2:2">
      <c r="B16041" s="69"/>
    </row>
    <row r="16042" spans="2:2">
      <c r="B16042" s="69"/>
    </row>
    <row r="16043" spans="2:2">
      <c r="B16043" s="69"/>
    </row>
    <row r="16044" spans="2:2">
      <c r="B16044" s="69"/>
    </row>
    <row r="16045" spans="2:2">
      <c r="B16045" s="69"/>
    </row>
    <row r="16046" spans="2:2">
      <c r="B16046" s="69"/>
    </row>
    <row r="16047" spans="2:2">
      <c r="B16047" s="69"/>
    </row>
    <row r="16048" spans="2:2">
      <c r="B16048" s="69"/>
    </row>
    <row r="16049" spans="2:2">
      <c r="B16049" s="69"/>
    </row>
    <row r="16050" spans="2:2">
      <c r="B16050" s="69"/>
    </row>
    <row r="16051" spans="2:2">
      <c r="B16051" s="69"/>
    </row>
    <row r="16052" spans="2:2">
      <c r="B16052" s="69"/>
    </row>
    <row r="16053" spans="2:2">
      <c r="B16053" s="69"/>
    </row>
    <row r="16054" spans="2:2">
      <c r="B16054" s="69"/>
    </row>
    <row r="16055" spans="2:2">
      <c r="B16055" s="69"/>
    </row>
    <row r="16056" spans="2:2">
      <c r="B16056" s="69"/>
    </row>
    <row r="16057" spans="2:2">
      <c r="B16057" s="69"/>
    </row>
    <row r="16058" spans="2:2">
      <c r="B16058" s="69"/>
    </row>
    <row r="16059" spans="2:2">
      <c r="B16059" s="69"/>
    </row>
    <row r="16060" spans="2:2">
      <c r="B16060" s="69"/>
    </row>
    <row r="16061" spans="2:2">
      <c r="B16061" s="69"/>
    </row>
    <row r="16062" spans="2:2">
      <c r="B16062" s="69"/>
    </row>
    <row r="16063" spans="2:2">
      <c r="B16063" s="69"/>
    </row>
    <row r="16064" spans="2:2">
      <c r="B16064" s="69"/>
    </row>
    <row r="16065" spans="2:2">
      <c r="B16065" s="69"/>
    </row>
    <row r="16066" spans="2:2">
      <c r="B16066" s="69"/>
    </row>
    <row r="16067" spans="2:2">
      <c r="B16067" s="69"/>
    </row>
    <row r="16068" spans="2:2">
      <c r="B16068" s="69"/>
    </row>
    <row r="16069" spans="2:2">
      <c r="B16069" s="69"/>
    </row>
    <row r="16070" spans="2:2">
      <c r="B16070" s="69"/>
    </row>
    <row r="16071" spans="2:2">
      <c r="B16071" s="69"/>
    </row>
    <row r="16072" spans="2:2">
      <c r="B16072" s="69"/>
    </row>
    <row r="16073" spans="2:2">
      <c r="B16073" s="69"/>
    </row>
    <row r="16074" spans="2:2">
      <c r="B16074" s="69"/>
    </row>
    <row r="16075" spans="2:2">
      <c r="B16075" s="69"/>
    </row>
    <row r="16076" spans="2:2">
      <c r="B16076" s="69"/>
    </row>
    <row r="16077" spans="2:2">
      <c r="B16077" s="69"/>
    </row>
    <row r="16078" spans="2:2">
      <c r="B16078" s="69"/>
    </row>
    <row r="16079" spans="2:2">
      <c r="B16079" s="69"/>
    </row>
    <row r="16080" spans="2:2">
      <c r="B16080" s="69"/>
    </row>
    <row r="16081" spans="2:2">
      <c r="B16081" s="69"/>
    </row>
    <row r="16082" spans="2:2">
      <c r="B16082" s="69"/>
    </row>
    <row r="16083" spans="2:2">
      <c r="B16083" s="69"/>
    </row>
    <row r="16084" spans="2:2">
      <c r="B16084" s="69"/>
    </row>
    <row r="16085" spans="2:2">
      <c r="B16085" s="69"/>
    </row>
    <row r="16086" spans="2:2">
      <c r="B16086" s="69"/>
    </row>
    <row r="16087" spans="2:2">
      <c r="B16087" s="69"/>
    </row>
    <row r="16088" spans="2:2">
      <c r="B16088" s="69"/>
    </row>
    <row r="16089" spans="2:2">
      <c r="B16089" s="69"/>
    </row>
    <row r="16090" spans="2:2">
      <c r="B16090" s="69"/>
    </row>
    <row r="16091" spans="2:2">
      <c r="B16091" s="69"/>
    </row>
    <row r="16092" spans="2:2">
      <c r="B16092" s="69"/>
    </row>
    <row r="16093" spans="2:2">
      <c r="B16093" s="69"/>
    </row>
    <row r="16094" spans="2:2">
      <c r="B16094" s="69"/>
    </row>
    <row r="16095" spans="2:2">
      <c r="B16095" s="69"/>
    </row>
    <row r="16096" spans="2:2">
      <c r="B16096" s="69"/>
    </row>
    <row r="16097" spans="2:2">
      <c r="B16097" s="69"/>
    </row>
    <row r="16098" spans="2:2">
      <c r="B16098" s="69"/>
    </row>
    <row r="16099" spans="2:2">
      <c r="B16099" s="69"/>
    </row>
    <row r="16100" spans="2:2">
      <c r="B16100" s="69"/>
    </row>
    <row r="16101" spans="2:2">
      <c r="B16101" s="69"/>
    </row>
    <row r="16102" spans="2:2">
      <c r="B16102" s="69"/>
    </row>
    <row r="16103" spans="2:2">
      <c r="B16103" s="69"/>
    </row>
    <row r="16104" spans="2:2">
      <c r="B16104" s="69"/>
    </row>
    <row r="16105" spans="2:2">
      <c r="B16105" s="69"/>
    </row>
    <row r="16106" spans="2:2">
      <c r="B16106" s="69"/>
    </row>
    <row r="16107" spans="2:2">
      <c r="B16107" s="69"/>
    </row>
    <row r="16108" spans="2:2">
      <c r="B16108" s="69"/>
    </row>
    <row r="16109" spans="2:2">
      <c r="B16109" s="69"/>
    </row>
    <row r="16110" spans="2:2">
      <c r="B16110" s="69"/>
    </row>
    <row r="16111" spans="2:2">
      <c r="B16111" s="69"/>
    </row>
    <row r="16112" spans="2:2">
      <c r="B16112" s="69"/>
    </row>
    <row r="16113" spans="2:2">
      <c r="B16113" s="69"/>
    </row>
    <row r="16114" spans="2:2">
      <c r="B16114" s="69"/>
    </row>
    <row r="16115" spans="2:2">
      <c r="B16115" s="69"/>
    </row>
    <row r="16116" spans="2:2">
      <c r="B16116" s="69"/>
    </row>
    <row r="16117" spans="2:2">
      <c r="B16117" s="69"/>
    </row>
    <row r="16118" spans="2:2">
      <c r="B16118" s="69"/>
    </row>
    <row r="16119" spans="2:2">
      <c r="B16119" s="69"/>
    </row>
    <row r="16120" spans="2:2">
      <c r="B16120" s="69"/>
    </row>
    <row r="16121" spans="2:2">
      <c r="B16121" s="69"/>
    </row>
    <row r="16122" spans="2:2">
      <c r="B16122" s="69"/>
    </row>
    <row r="16123" spans="2:2">
      <c r="B16123" s="69"/>
    </row>
    <row r="16124" spans="2:2">
      <c r="B16124" s="69"/>
    </row>
    <row r="16125" spans="2:2">
      <c r="B16125" s="69"/>
    </row>
    <row r="16126" spans="2:2">
      <c r="B16126" s="69"/>
    </row>
    <row r="16127" spans="2:2">
      <c r="B16127" s="69"/>
    </row>
    <row r="16128" spans="2:2">
      <c r="B16128" s="69"/>
    </row>
    <row r="16129" spans="2:2">
      <c r="B16129" s="69"/>
    </row>
    <row r="16130" spans="2:2">
      <c r="B16130" s="69"/>
    </row>
    <row r="16131" spans="2:2">
      <c r="B16131" s="69"/>
    </row>
    <row r="16132" spans="2:2">
      <c r="B16132" s="69"/>
    </row>
    <row r="16133" spans="2:2">
      <c r="B16133" s="69"/>
    </row>
    <row r="16134" spans="2:2">
      <c r="B16134" s="69"/>
    </row>
    <row r="16135" spans="2:2">
      <c r="B16135" s="69"/>
    </row>
    <row r="16136" spans="2:2">
      <c r="B16136" s="69"/>
    </row>
    <row r="16137" spans="2:2">
      <c r="B16137" s="69"/>
    </row>
    <row r="16138" spans="2:2">
      <c r="B16138" s="69"/>
    </row>
    <row r="16139" spans="2:2">
      <c r="B16139" s="69"/>
    </row>
    <row r="16140" spans="2:2">
      <c r="B16140" s="69"/>
    </row>
    <row r="16141" spans="2:2">
      <c r="B16141" s="69"/>
    </row>
    <row r="16142" spans="2:2">
      <c r="B16142" s="69"/>
    </row>
    <row r="16143" spans="2:2">
      <c r="B16143" s="69"/>
    </row>
    <row r="16144" spans="2:2">
      <c r="B16144" s="69"/>
    </row>
    <row r="16145" spans="2:2">
      <c r="B16145" s="69"/>
    </row>
    <row r="16146" spans="2:2">
      <c r="B16146" s="69"/>
    </row>
    <row r="16147" spans="2:2">
      <c r="B16147" s="69"/>
    </row>
    <row r="16148" spans="2:2">
      <c r="B16148" s="69"/>
    </row>
    <row r="16149" spans="2:2">
      <c r="B16149" s="69"/>
    </row>
    <row r="16150" spans="2:2">
      <c r="B16150" s="69"/>
    </row>
    <row r="16151" spans="2:2">
      <c r="B16151" s="69"/>
    </row>
    <row r="16152" spans="2:2">
      <c r="B16152" s="69"/>
    </row>
    <row r="16153" spans="2:2">
      <c r="B16153" s="69"/>
    </row>
    <row r="16154" spans="2:2">
      <c r="B16154" s="69"/>
    </row>
    <row r="16155" spans="2:2">
      <c r="B16155" s="69"/>
    </row>
    <row r="16156" spans="2:2">
      <c r="B16156" s="69"/>
    </row>
    <row r="16157" spans="2:2">
      <c r="B16157" s="69"/>
    </row>
    <row r="16158" spans="2:2">
      <c r="B16158" s="69"/>
    </row>
    <row r="16159" spans="2:2">
      <c r="B16159" s="69"/>
    </row>
    <row r="16160" spans="2:2">
      <c r="B16160" s="69"/>
    </row>
    <row r="16161" spans="2:2">
      <c r="B16161" s="69"/>
    </row>
    <row r="16162" spans="2:2">
      <c r="B16162" s="69"/>
    </row>
    <row r="16163" spans="2:2">
      <c r="B16163" s="69"/>
    </row>
    <row r="16164" spans="2:2">
      <c r="B16164" s="69"/>
    </row>
    <row r="16165" spans="2:2">
      <c r="B16165" s="69"/>
    </row>
    <row r="16166" spans="2:2">
      <c r="B16166" s="69"/>
    </row>
    <row r="16167" spans="2:2">
      <c r="B16167" s="69"/>
    </row>
    <row r="16168" spans="2:2">
      <c r="B16168" s="69"/>
    </row>
    <row r="16169" spans="2:2">
      <c r="B16169" s="69"/>
    </row>
    <row r="16170" spans="2:2">
      <c r="B16170" s="69"/>
    </row>
    <row r="16171" spans="2:2">
      <c r="B16171" s="69"/>
    </row>
    <row r="16172" spans="2:2">
      <c r="B16172" s="69"/>
    </row>
    <row r="16173" spans="2:2">
      <c r="B16173" s="69"/>
    </row>
    <row r="16174" spans="2:2">
      <c r="B16174" s="69"/>
    </row>
    <row r="16175" spans="2:2">
      <c r="B16175" s="69"/>
    </row>
    <row r="16176" spans="2:2">
      <c r="B16176" s="69"/>
    </row>
    <row r="16177" spans="2:2">
      <c r="B16177" s="69"/>
    </row>
    <row r="16178" spans="2:2">
      <c r="B16178" s="69"/>
    </row>
    <row r="16179" spans="2:2">
      <c r="B16179" s="69"/>
    </row>
    <row r="16180" spans="2:2">
      <c r="B16180" s="69"/>
    </row>
    <row r="16181" spans="2:2">
      <c r="B16181" s="69"/>
    </row>
    <row r="16182" spans="2:2">
      <c r="B16182" s="69"/>
    </row>
    <row r="16183" spans="2:2">
      <c r="B16183" s="69"/>
    </row>
    <row r="16184" spans="2:2">
      <c r="B16184" s="69"/>
    </row>
    <row r="16185" spans="2:2">
      <c r="B16185" s="69"/>
    </row>
    <row r="16186" spans="2:2">
      <c r="B16186" s="69"/>
    </row>
    <row r="16187" spans="2:2">
      <c r="B16187" s="69"/>
    </row>
    <row r="16188" spans="2:2">
      <c r="B16188" s="69"/>
    </row>
    <row r="16189" spans="2:2">
      <c r="B16189" s="69"/>
    </row>
    <row r="16190" spans="2:2">
      <c r="B16190" s="69"/>
    </row>
    <row r="16191" spans="2:2">
      <c r="B16191" s="69"/>
    </row>
    <row r="16192" spans="2:2">
      <c r="B16192" s="69"/>
    </row>
    <row r="16193" spans="2:2">
      <c r="B16193" s="69"/>
    </row>
    <row r="16194" spans="2:2">
      <c r="B16194" s="69"/>
    </row>
    <row r="16195" spans="2:2">
      <c r="B16195" s="69"/>
    </row>
    <row r="16196" spans="2:2">
      <c r="B16196" s="69"/>
    </row>
    <row r="16197" spans="2:2">
      <c r="B16197" s="69"/>
    </row>
    <row r="16198" spans="2:2">
      <c r="B16198" s="69"/>
    </row>
    <row r="16199" spans="2:2">
      <c r="B16199" s="69"/>
    </row>
    <row r="16200" spans="2:2">
      <c r="B16200" s="69"/>
    </row>
    <row r="16201" spans="2:2">
      <c r="B16201" s="69"/>
    </row>
    <row r="16202" spans="2:2">
      <c r="B16202" s="69"/>
    </row>
    <row r="16203" spans="2:2">
      <c r="B16203" s="69"/>
    </row>
    <row r="16204" spans="2:2">
      <c r="B16204" s="69"/>
    </row>
    <row r="16205" spans="2:2">
      <c r="B16205" s="69"/>
    </row>
    <row r="16206" spans="2:2">
      <c r="B16206" s="69"/>
    </row>
    <row r="16207" spans="2:2">
      <c r="B16207" s="69"/>
    </row>
    <row r="16208" spans="2:2">
      <c r="B16208" s="69"/>
    </row>
    <row r="16209" spans="2:2">
      <c r="B16209" s="69"/>
    </row>
    <row r="16210" spans="2:2">
      <c r="B16210" s="69"/>
    </row>
    <row r="16211" spans="2:2">
      <c r="B16211" s="69"/>
    </row>
    <row r="16212" spans="2:2">
      <c r="B16212" s="69"/>
    </row>
    <row r="16213" spans="2:2">
      <c r="B16213" s="69"/>
    </row>
    <row r="16214" spans="2:2">
      <c r="B16214" s="69"/>
    </row>
    <row r="16215" spans="2:2">
      <c r="B16215" s="69"/>
    </row>
    <row r="16216" spans="2:2">
      <c r="B16216" s="69"/>
    </row>
    <row r="16217" spans="2:2">
      <c r="B16217" s="69"/>
    </row>
    <row r="16218" spans="2:2">
      <c r="B16218" s="69"/>
    </row>
    <row r="16219" spans="2:2">
      <c r="B16219" s="69"/>
    </row>
    <row r="16220" spans="2:2">
      <c r="B16220" s="69"/>
    </row>
    <row r="16221" spans="2:2">
      <c r="B16221" s="69"/>
    </row>
    <row r="16222" spans="2:2">
      <c r="B16222" s="69"/>
    </row>
    <row r="16223" spans="2:2">
      <c r="B16223" s="69"/>
    </row>
    <row r="16224" spans="2:2">
      <c r="B16224" s="69"/>
    </row>
    <row r="16225" spans="2:2">
      <c r="B16225" s="69"/>
    </row>
    <row r="16226" spans="2:2">
      <c r="B16226" s="69"/>
    </row>
    <row r="16227" spans="2:2">
      <c r="B16227" s="69"/>
    </row>
    <row r="16228" spans="2:2">
      <c r="B16228" s="69"/>
    </row>
    <row r="16229" spans="2:2">
      <c r="B16229" s="69"/>
    </row>
    <row r="16230" spans="2:2">
      <c r="B16230" s="69"/>
    </row>
    <row r="16231" spans="2:2">
      <c r="B16231" s="69"/>
    </row>
    <row r="16232" spans="2:2">
      <c r="B16232" s="69"/>
    </row>
    <row r="16233" spans="2:2">
      <c r="B16233" s="69"/>
    </row>
    <row r="16234" spans="2:2">
      <c r="B16234" s="69"/>
    </row>
    <row r="16235" spans="2:2">
      <c r="B16235" s="69"/>
    </row>
    <row r="16236" spans="2:2">
      <c r="B16236" s="69"/>
    </row>
    <row r="16237" spans="2:2">
      <c r="B16237" s="69"/>
    </row>
    <row r="16238" spans="2:2">
      <c r="B16238" s="69"/>
    </row>
    <row r="16239" spans="2:2">
      <c r="B16239" s="69"/>
    </row>
    <row r="16240" spans="2:2">
      <c r="B16240" s="69"/>
    </row>
    <row r="16241" spans="2:2">
      <c r="B16241" s="69"/>
    </row>
    <row r="16242" spans="2:2">
      <c r="B16242" s="69"/>
    </row>
    <row r="16243" spans="2:2">
      <c r="B16243" s="69"/>
    </row>
    <row r="16244" spans="2:2">
      <c r="B16244" s="69"/>
    </row>
    <row r="16245" spans="2:2">
      <c r="B16245" s="69"/>
    </row>
    <row r="16246" spans="2:2">
      <c r="B16246" s="69"/>
    </row>
    <row r="16247" spans="2:2">
      <c r="B16247" s="69"/>
    </row>
    <row r="16248" spans="2:2">
      <c r="B16248" s="69"/>
    </row>
    <row r="16249" spans="2:2">
      <c r="B16249" s="69"/>
    </row>
    <row r="16250" spans="2:2">
      <c r="B16250" s="69"/>
    </row>
    <row r="16251" spans="2:2">
      <c r="B16251" s="69"/>
    </row>
    <row r="16252" spans="2:2">
      <c r="B16252" s="69"/>
    </row>
    <row r="16253" spans="2:2">
      <c r="B16253" s="69"/>
    </row>
    <row r="16254" spans="2:2">
      <c r="B16254" s="69"/>
    </row>
    <row r="16255" spans="2:2">
      <c r="B16255" s="69"/>
    </row>
    <row r="16256" spans="2:2">
      <c r="B16256" s="69"/>
    </row>
    <row r="16257" spans="2:2">
      <c r="B16257" s="69"/>
    </row>
    <row r="16258" spans="2:2">
      <c r="B16258" s="69"/>
    </row>
    <row r="16259" spans="2:2">
      <c r="B16259" s="69"/>
    </row>
    <row r="16260" spans="2:2">
      <c r="B16260" s="69"/>
    </row>
    <row r="16261" spans="2:2">
      <c r="B16261" s="69"/>
    </row>
    <row r="16262" spans="2:2">
      <c r="B16262" s="69"/>
    </row>
    <row r="16263" spans="2:2">
      <c r="B16263" s="69"/>
    </row>
    <row r="16264" spans="2:2">
      <c r="B16264" s="69"/>
    </row>
    <row r="16265" spans="2:2">
      <c r="B16265" s="69"/>
    </row>
    <row r="16266" spans="2:2">
      <c r="B16266" s="69"/>
    </row>
    <row r="16267" spans="2:2">
      <c r="B16267" s="69"/>
    </row>
    <row r="16268" spans="2:2">
      <c r="B16268" s="69"/>
    </row>
    <row r="16269" spans="2:2">
      <c r="B16269" s="69"/>
    </row>
    <row r="16270" spans="2:2">
      <c r="B16270" s="69"/>
    </row>
    <row r="16271" spans="2:2">
      <c r="B16271" s="69"/>
    </row>
    <row r="16272" spans="2:2">
      <c r="B16272" s="69"/>
    </row>
    <row r="16273" spans="2:2">
      <c r="B16273" s="69"/>
    </row>
    <row r="16274" spans="2:2">
      <c r="B16274" s="69"/>
    </row>
    <row r="16275" spans="2:2">
      <c r="B16275" s="69"/>
    </row>
    <row r="16276" spans="2:2">
      <c r="B16276" s="69"/>
    </row>
    <row r="16277" spans="2:2">
      <c r="B16277" s="69"/>
    </row>
    <row r="16278" spans="2:2">
      <c r="B16278" s="69"/>
    </row>
    <row r="16279" spans="2:2">
      <c r="B16279" s="69"/>
    </row>
    <row r="16280" spans="2:2">
      <c r="B16280" s="69"/>
    </row>
    <row r="16281" spans="2:2">
      <c r="B16281" s="69"/>
    </row>
    <row r="16282" spans="2:2">
      <c r="B16282" s="69"/>
    </row>
    <row r="16283" spans="2:2">
      <c r="B16283" s="69"/>
    </row>
    <row r="16284" spans="2:2">
      <c r="B16284" s="69"/>
    </row>
    <row r="16285" spans="2:2">
      <c r="B16285" s="69"/>
    </row>
    <row r="16286" spans="2:2">
      <c r="B16286" s="69"/>
    </row>
    <row r="16287" spans="2:2">
      <c r="B16287" s="69"/>
    </row>
    <row r="16288" spans="2:2">
      <c r="B16288" s="69"/>
    </row>
    <row r="16289" spans="2:2">
      <c r="B16289" s="69"/>
    </row>
    <row r="16290" spans="2:2">
      <c r="B16290" s="69"/>
    </row>
    <row r="16291" spans="2:2">
      <c r="B16291" s="69"/>
    </row>
    <row r="16292" spans="2:2">
      <c r="B16292" s="69"/>
    </row>
    <row r="16293" spans="2:2">
      <c r="B16293" s="69"/>
    </row>
    <row r="16294" spans="2:2">
      <c r="B16294" s="69"/>
    </row>
    <row r="16295" spans="2:2">
      <c r="B16295" s="69"/>
    </row>
    <row r="16296" spans="2:2">
      <c r="B16296" s="69"/>
    </row>
    <row r="16297" spans="2:2">
      <c r="B16297" s="69"/>
    </row>
    <row r="16298" spans="2:2">
      <c r="B16298" s="69"/>
    </row>
    <row r="16299" spans="2:2">
      <c r="B16299" s="69"/>
    </row>
    <row r="16300" spans="2:2">
      <c r="B16300" s="69"/>
    </row>
    <row r="16301" spans="2:2">
      <c r="B16301" s="69"/>
    </row>
    <row r="16302" spans="2:2">
      <c r="B16302" s="69"/>
    </row>
    <row r="16303" spans="2:2">
      <c r="B16303" s="69"/>
    </row>
    <row r="16304" spans="2:2">
      <c r="B16304" s="69"/>
    </row>
    <row r="16305" spans="2:2">
      <c r="B16305" s="69"/>
    </row>
    <row r="16306" spans="2:2">
      <c r="B16306" s="69"/>
    </row>
    <row r="16307" spans="2:2">
      <c r="B16307" s="69"/>
    </row>
    <row r="16308" spans="2:2">
      <c r="B16308" s="69"/>
    </row>
    <row r="16309" spans="2:2">
      <c r="B16309" s="69"/>
    </row>
    <row r="16310" spans="2:2">
      <c r="B16310" s="69"/>
    </row>
    <row r="16311" spans="2:2">
      <c r="B16311" s="69"/>
    </row>
    <row r="16312" spans="2:2">
      <c r="B16312" s="69"/>
    </row>
    <row r="16313" spans="2:2">
      <c r="B16313" s="69"/>
    </row>
    <row r="16314" spans="2:2">
      <c r="B16314" s="69"/>
    </row>
    <row r="16315" spans="2:2">
      <c r="B16315" s="69"/>
    </row>
    <row r="16316" spans="2:2">
      <c r="B16316" s="69"/>
    </row>
    <row r="16317" spans="2:2">
      <c r="B16317" s="69"/>
    </row>
    <row r="16318" spans="2:2">
      <c r="B16318" s="69"/>
    </row>
    <row r="16319" spans="2:2">
      <c r="B16319" s="69"/>
    </row>
    <row r="16320" spans="2:2">
      <c r="B16320" s="69"/>
    </row>
    <row r="16321" spans="2:2">
      <c r="B16321" s="69"/>
    </row>
    <row r="16322" spans="2:2">
      <c r="B16322" s="69"/>
    </row>
    <row r="16323" spans="2:2">
      <c r="B16323" s="69"/>
    </row>
    <row r="16324" spans="2:2">
      <c r="B16324" s="69"/>
    </row>
    <row r="16325" spans="2:2">
      <c r="B16325" s="69"/>
    </row>
    <row r="16326" spans="2:2">
      <c r="B16326" s="69"/>
    </row>
    <row r="16327" spans="2:2">
      <c r="B16327" s="69"/>
    </row>
    <row r="16328" spans="2:2">
      <c r="B16328" s="69"/>
    </row>
    <row r="16329" spans="2:2">
      <c r="B16329" s="69"/>
    </row>
    <row r="16330" spans="2:2">
      <c r="B16330" s="69"/>
    </row>
    <row r="16331" spans="2:2">
      <c r="B16331" s="69"/>
    </row>
    <row r="16332" spans="2:2">
      <c r="B16332" s="69"/>
    </row>
    <row r="16333" spans="2:2">
      <c r="B16333" s="69"/>
    </row>
    <row r="16334" spans="2:2">
      <c r="B16334" s="69"/>
    </row>
    <row r="16335" spans="2:2">
      <c r="B16335" s="69"/>
    </row>
    <row r="16336" spans="2:2">
      <c r="B16336" s="69"/>
    </row>
    <row r="16337" spans="2:2">
      <c r="B16337" s="69"/>
    </row>
    <row r="16338" spans="2:2">
      <c r="B16338" s="69"/>
    </row>
    <row r="16339" spans="2:2">
      <c r="B16339" s="69"/>
    </row>
    <row r="16340" spans="2:2">
      <c r="B16340" s="69"/>
    </row>
    <row r="16341" spans="2:2">
      <c r="B16341" s="69"/>
    </row>
    <row r="16342" spans="2:2">
      <c r="B16342" s="69"/>
    </row>
    <row r="16343" spans="2:2">
      <c r="B16343" s="69"/>
    </row>
    <row r="16344" spans="2:2">
      <c r="B16344" s="69"/>
    </row>
    <row r="16345" spans="2:2">
      <c r="B16345" s="69"/>
    </row>
    <row r="16346" spans="2:2">
      <c r="B16346" s="69"/>
    </row>
    <row r="16347" spans="2:2">
      <c r="B16347" s="69"/>
    </row>
    <row r="16348" spans="2:2">
      <c r="B16348" s="69"/>
    </row>
    <row r="16349" spans="2:2">
      <c r="B16349" s="69"/>
    </row>
    <row r="16350" spans="2:2">
      <c r="B16350" s="69"/>
    </row>
    <row r="16351" spans="2:2">
      <c r="B16351" s="69"/>
    </row>
    <row r="16352" spans="2:2">
      <c r="B16352" s="69"/>
    </row>
    <row r="16353" spans="2:2">
      <c r="B16353" s="69"/>
    </row>
    <row r="16354" spans="2:2">
      <c r="B16354" s="69"/>
    </row>
    <row r="16355" spans="2:2">
      <c r="B16355" s="69"/>
    </row>
    <row r="16356" spans="2:2">
      <c r="B16356" s="69"/>
    </row>
    <row r="16357" spans="2:2">
      <c r="B16357" s="69"/>
    </row>
    <row r="16358" spans="2:2">
      <c r="B16358" s="69"/>
    </row>
    <row r="16359" spans="2:2">
      <c r="B16359" s="69"/>
    </row>
    <row r="16360" spans="2:2">
      <c r="B16360" s="69"/>
    </row>
    <row r="16361" spans="2:2">
      <c r="B16361" s="69"/>
    </row>
    <row r="16362" spans="2:2">
      <c r="B16362" s="69"/>
    </row>
    <row r="16363" spans="2:2">
      <c r="B16363" s="69"/>
    </row>
    <row r="16364" spans="2:2">
      <c r="B16364" s="69"/>
    </row>
    <row r="16365" spans="2:2">
      <c r="B16365" s="69"/>
    </row>
    <row r="16366" spans="2:2">
      <c r="B16366" s="69"/>
    </row>
    <row r="16367" spans="2:2">
      <c r="B16367" s="69"/>
    </row>
    <row r="16368" spans="2:2">
      <c r="B16368" s="69"/>
    </row>
    <row r="16369" spans="2:2">
      <c r="B16369" s="69"/>
    </row>
    <row r="16370" spans="2:2">
      <c r="B16370" s="69"/>
    </row>
    <row r="16371" spans="2:2">
      <c r="B16371" s="69"/>
    </row>
    <row r="16372" spans="2:2">
      <c r="B16372" s="69"/>
    </row>
    <row r="16373" spans="2:2">
      <c r="B16373" s="69"/>
    </row>
    <row r="16374" spans="2:2">
      <c r="B16374" s="69"/>
    </row>
    <row r="16375" spans="2:2">
      <c r="B16375" s="69"/>
    </row>
    <row r="16376" spans="2:2">
      <c r="B16376" s="69"/>
    </row>
    <row r="16377" spans="2:2">
      <c r="B16377" s="69"/>
    </row>
    <row r="16378" spans="2:2">
      <c r="B16378" s="69"/>
    </row>
    <row r="16379" spans="2:2">
      <c r="B16379" s="69"/>
    </row>
    <row r="16380" spans="2:2">
      <c r="B16380" s="69"/>
    </row>
    <row r="16381" spans="2:2">
      <c r="B16381" s="69"/>
    </row>
    <row r="16382" spans="2:2">
      <c r="B16382" s="69"/>
    </row>
    <row r="16383" spans="2:2">
      <c r="B16383" s="69"/>
    </row>
    <row r="16384" spans="2:2">
      <c r="B16384" s="69"/>
    </row>
    <row r="16385" spans="2:2">
      <c r="B16385" s="69"/>
    </row>
  </sheetData>
  <mergeCells count="1">
    <mergeCell ref="A78:A135"/>
  </mergeCells>
  <phoneticPr fontId="13" type="noConversion"/>
  <conditionalFormatting sqref="B36">
    <cfRule type="duplicateValues" dxfId="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
  <sheetViews>
    <sheetView zoomScale="90" zoomScaleNormal="90" workbookViewId="0">
      <pane ySplit="1" topLeftCell="A20" activePane="bottomLeft" state="frozen"/>
      <selection pane="bottomLeft" activeCell="B30" sqref="B30"/>
    </sheetView>
  </sheetViews>
  <sheetFormatPr defaultColWidth="8.75" defaultRowHeight="16.2"/>
  <cols>
    <col min="1" max="1" width="28.125" style="46" customWidth="1"/>
    <col min="2" max="2" width="25.75" style="46" customWidth="1"/>
    <col min="3" max="3" width="24.25" style="46" bestFit="1" customWidth="1"/>
    <col min="4" max="4" width="15.625" style="46" customWidth="1"/>
    <col min="5" max="5" width="13.625" style="46" customWidth="1"/>
    <col min="6" max="6" width="13.875" style="46" customWidth="1"/>
    <col min="7" max="7" width="11.125" style="46" customWidth="1"/>
    <col min="8" max="9" width="12" style="46" customWidth="1"/>
    <col min="10" max="10" width="13.375" style="46" customWidth="1"/>
    <col min="11" max="12" width="8.75" style="46"/>
    <col min="13" max="13" width="9.625" style="46" customWidth="1"/>
    <col min="14" max="16384" width="8.75" style="46"/>
  </cols>
  <sheetData>
    <row r="1" spans="1:14" s="126" customFormat="1" ht="48.6">
      <c r="A1" s="120" t="s">
        <v>6477</v>
      </c>
      <c r="B1" s="121" t="s">
        <v>6488</v>
      </c>
      <c r="C1" s="122" t="s">
        <v>6486</v>
      </c>
      <c r="D1" s="123" t="s">
        <v>7661</v>
      </c>
      <c r="E1" s="123" t="s">
        <v>7663</v>
      </c>
      <c r="F1" s="123" t="s">
        <v>7667</v>
      </c>
      <c r="G1" s="124" t="s">
        <v>7665</v>
      </c>
      <c r="H1" s="124" t="s">
        <v>7657</v>
      </c>
      <c r="I1" s="124" t="s">
        <v>7659</v>
      </c>
      <c r="J1" s="125" t="s">
        <v>6484</v>
      </c>
      <c r="K1" s="126" t="s">
        <v>7687</v>
      </c>
      <c r="L1" s="126" t="s">
        <v>7688</v>
      </c>
      <c r="M1" s="126" t="s">
        <v>7689</v>
      </c>
      <c r="N1" s="126" t="s">
        <v>7690</v>
      </c>
    </row>
    <row r="2" spans="1:14">
      <c r="A2" s="127" t="s">
        <v>2734</v>
      </c>
      <c r="B2" s="127" t="s">
        <v>6490</v>
      </c>
      <c r="C2" s="128">
        <v>0</v>
      </c>
      <c r="D2" s="129">
        <v>0</v>
      </c>
      <c r="E2" s="129">
        <v>0</v>
      </c>
      <c r="F2" s="129">
        <v>0</v>
      </c>
      <c r="G2" s="130">
        <v>0</v>
      </c>
      <c r="H2" s="130">
        <v>0</v>
      </c>
      <c r="I2" s="130">
        <v>0</v>
      </c>
      <c r="J2" s="131">
        <v>1</v>
      </c>
      <c r="K2" s="46">
        <v>9</v>
      </c>
      <c r="L2" s="46">
        <f>VLOOKUP(J2,translation_col!$B$85:$C$94,2,0)</f>
        <v>0</v>
      </c>
      <c r="M2" s="46">
        <f>VLOOKUP(J2,translation_col!$B$85:$D$94,3,0)</f>
        <v>0</v>
      </c>
      <c r="N2" s="46">
        <f>VLOOKUP(J2,translation_col!$B$85:$E$94,4,0)</f>
        <v>0</v>
      </c>
    </row>
    <row r="3" spans="1:14">
      <c r="A3" s="132" t="s">
        <v>3656</v>
      </c>
      <c r="B3" s="132" t="s">
        <v>6493</v>
      </c>
      <c r="C3" s="133">
        <v>1</v>
      </c>
      <c r="D3" s="134">
        <v>1</v>
      </c>
      <c r="E3" s="134">
        <v>1</v>
      </c>
      <c r="F3" s="134">
        <v>1</v>
      </c>
      <c r="G3" s="135">
        <v>1</v>
      </c>
      <c r="H3" s="135">
        <v>1</v>
      </c>
      <c r="I3" s="135">
        <v>1</v>
      </c>
      <c r="J3" s="136">
        <v>2</v>
      </c>
      <c r="K3" s="46">
        <f>COUNTIF(G3:I3,2)</f>
        <v>0</v>
      </c>
      <c r="L3" s="46">
        <f>VLOOKUP(J3,translation_col!$B$85:$C$94,2,0)</f>
        <v>0</v>
      </c>
      <c r="M3" s="46">
        <f>VLOOKUP(J3,translation_col!$B$85:$D$94,3,0)</f>
        <v>0</v>
      </c>
      <c r="N3" s="46">
        <f>VLOOKUP(J3,translation_col!$B$85:$E$94,4,0)</f>
        <v>4</v>
      </c>
    </row>
    <row r="4" spans="1:14">
      <c r="A4" s="137" t="s">
        <v>3658</v>
      </c>
      <c r="B4" s="137" t="s">
        <v>6236</v>
      </c>
      <c r="C4" s="138">
        <f>1</f>
        <v>1</v>
      </c>
      <c r="D4" s="139">
        <f>1</f>
        <v>1</v>
      </c>
      <c r="E4" s="139">
        <f>1</f>
        <v>1</v>
      </c>
      <c r="F4" s="139">
        <f>1</f>
        <v>1</v>
      </c>
      <c r="G4" s="140">
        <f>1</f>
        <v>1</v>
      </c>
      <c r="H4" s="140">
        <v>2</v>
      </c>
      <c r="I4" s="140">
        <f>1</f>
        <v>1</v>
      </c>
      <c r="J4" s="141">
        <v>3</v>
      </c>
      <c r="K4" s="46">
        <f t="shared" ref="K4:K27" si="0">COUNTIF(G4:I4,2)</f>
        <v>1</v>
      </c>
      <c r="L4" s="46">
        <f>VLOOKUP(J4,translation_col!$B$85:$C$94,2,0)</f>
        <v>0</v>
      </c>
      <c r="M4" s="46">
        <f>VLOOKUP(J4,translation_col!$B$85:$D$94,3,0)</f>
        <v>2</v>
      </c>
      <c r="N4" s="46">
        <f>VLOOKUP(J4,translation_col!$B$85:$E$94,4,0)</f>
        <v>6</v>
      </c>
    </row>
    <row r="5" spans="1:14">
      <c r="A5" s="137" t="s">
        <v>3666</v>
      </c>
      <c r="B5" s="137" t="s">
        <v>6235</v>
      </c>
      <c r="C5" s="138">
        <f>1</f>
        <v>1</v>
      </c>
      <c r="D5" s="139">
        <f>1</f>
        <v>1</v>
      </c>
      <c r="E5" s="139">
        <f>1</f>
        <v>1</v>
      </c>
      <c r="F5" s="139">
        <f>1</f>
        <v>1</v>
      </c>
      <c r="G5" s="140">
        <f>1</f>
        <v>1</v>
      </c>
      <c r="H5" s="140">
        <f>1</f>
        <v>1</v>
      </c>
      <c r="I5" s="140">
        <v>2</v>
      </c>
      <c r="J5" s="141">
        <v>3</v>
      </c>
      <c r="K5" s="46">
        <f t="shared" si="0"/>
        <v>1</v>
      </c>
      <c r="L5" s="46">
        <f>VLOOKUP(J5,translation_col!$B$85:$C$94,2,0)</f>
        <v>0</v>
      </c>
      <c r="M5" s="46">
        <f>VLOOKUP(J5,translation_col!$B$85:$D$94,3,0)</f>
        <v>2</v>
      </c>
      <c r="N5" s="46">
        <f>VLOOKUP(J5,translation_col!$B$85:$E$94,4,0)</f>
        <v>6</v>
      </c>
    </row>
    <row r="6" spans="1:14">
      <c r="A6" s="137" t="s">
        <v>7681</v>
      </c>
      <c r="B6" s="137" t="s">
        <v>7691</v>
      </c>
      <c r="C6" s="138">
        <f>1</f>
        <v>1</v>
      </c>
      <c r="D6" s="139">
        <f>1</f>
        <v>1</v>
      </c>
      <c r="E6" s="139">
        <f>1</f>
        <v>1</v>
      </c>
      <c r="F6" s="139">
        <v>2</v>
      </c>
      <c r="G6" s="140">
        <f>1</f>
        <v>1</v>
      </c>
      <c r="H6" s="140">
        <v>2</v>
      </c>
      <c r="I6" s="140">
        <f>1</f>
        <v>1</v>
      </c>
      <c r="J6" s="141">
        <v>3</v>
      </c>
      <c r="K6" s="46">
        <f t="shared" si="0"/>
        <v>1</v>
      </c>
      <c r="L6" s="46">
        <f>VLOOKUP(J6,translation_col!$B$85:$C$94,2,0)</f>
        <v>0</v>
      </c>
      <c r="M6" s="46">
        <f>VLOOKUP(J6,translation_col!$B$85:$D$94,3,0)</f>
        <v>2</v>
      </c>
      <c r="N6" s="46">
        <f>VLOOKUP(J6,translation_col!$B$85:$E$94,4,0)</f>
        <v>6</v>
      </c>
    </row>
    <row r="7" spans="1:14">
      <c r="A7" s="137" t="s">
        <v>3663</v>
      </c>
      <c r="B7" s="137" t="s">
        <v>6237</v>
      </c>
      <c r="C7" s="138">
        <f>1</f>
        <v>1</v>
      </c>
      <c r="D7" s="139">
        <f>1</f>
        <v>1</v>
      </c>
      <c r="E7" s="139">
        <f>1</f>
        <v>1</v>
      </c>
      <c r="F7" s="139">
        <f>1</f>
        <v>1</v>
      </c>
      <c r="G7" s="140">
        <f>1</f>
        <v>1</v>
      </c>
      <c r="H7" s="140">
        <v>2</v>
      </c>
      <c r="I7" s="140">
        <v>2</v>
      </c>
      <c r="J7" s="141">
        <v>4</v>
      </c>
      <c r="K7" s="46">
        <f t="shared" si="0"/>
        <v>2</v>
      </c>
      <c r="L7" s="46">
        <f>VLOOKUP(J7,translation_col!$B$85:$C$94,2,0)</f>
        <v>0</v>
      </c>
      <c r="M7" s="46">
        <f>VLOOKUP(J7,translation_col!$B$85:$D$94,3,0)</f>
        <v>4</v>
      </c>
      <c r="N7" s="46">
        <f>VLOOKUP(J7,translation_col!$B$85:$E$94,4,0)</f>
        <v>8</v>
      </c>
    </row>
    <row r="8" spans="1:14">
      <c r="A8" s="137" t="s">
        <v>7679</v>
      </c>
      <c r="B8" s="137" t="s">
        <v>6238</v>
      </c>
      <c r="C8" s="138">
        <f>1</f>
        <v>1</v>
      </c>
      <c r="D8" s="139">
        <f>1</f>
        <v>1</v>
      </c>
      <c r="E8" s="139">
        <f>1</f>
        <v>1</v>
      </c>
      <c r="F8" s="139">
        <f>1</f>
        <v>1</v>
      </c>
      <c r="G8" s="140">
        <v>2</v>
      </c>
      <c r="H8" s="140">
        <v>2</v>
      </c>
      <c r="I8" s="140">
        <f>1</f>
        <v>1</v>
      </c>
      <c r="J8" s="141">
        <v>4</v>
      </c>
      <c r="K8" s="46">
        <f t="shared" si="0"/>
        <v>2</v>
      </c>
      <c r="L8" s="46">
        <f>VLOOKUP(J8,translation_col!$B$85:$C$94,2,0)</f>
        <v>0</v>
      </c>
      <c r="M8" s="46">
        <f>VLOOKUP(J8,translation_col!$B$85:$D$94,3,0)</f>
        <v>4</v>
      </c>
      <c r="N8" s="46">
        <f>VLOOKUP(J8,translation_col!$B$85:$E$94,4,0)</f>
        <v>8</v>
      </c>
    </row>
    <row r="9" spans="1:14">
      <c r="A9" s="137" t="s">
        <v>7680</v>
      </c>
      <c r="B9" s="137" t="s">
        <v>6242</v>
      </c>
      <c r="C9" s="138">
        <f>1</f>
        <v>1</v>
      </c>
      <c r="D9" s="139">
        <v>2</v>
      </c>
      <c r="E9" s="139">
        <f>1</f>
        <v>1</v>
      </c>
      <c r="F9" s="139">
        <f>1</f>
        <v>1</v>
      </c>
      <c r="G9" s="140">
        <v>2</v>
      </c>
      <c r="H9" s="140">
        <v>2</v>
      </c>
      <c r="I9" s="140">
        <f>1</f>
        <v>1</v>
      </c>
      <c r="J9" s="141">
        <v>4</v>
      </c>
      <c r="K9" s="46">
        <f t="shared" si="0"/>
        <v>2</v>
      </c>
      <c r="L9" s="46">
        <f>VLOOKUP(J9,translation_col!$B$85:$C$94,2,0)</f>
        <v>0</v>
      </c>
      <c r="M9" s="46">
        <f>VLOOKUP(J9,translation_col!$B$85:$D$94,3,0)</f>
        <v>4</v>
      </c>
      <c r="N9" s="46">
        <f>VLOOKUP(J9,translation_col!$B$85:$E$94,4,0)</f>
        <v>8</v>
      </c>
    </row>
    <row r="10" spans="1:14">
      <c r="A10" s="137" t="s">
        <v>3662</v>
      </c>
      <c r="B10" s="137" t="s">
        <v>6241</v>
      </c>
      <c r="C10" s="138">
        <f>1</f>
        <v>1</v>
      </c>
      <c r="D10" s="139">
        <v>2</v>
      </c>
      <c r="E10" s="139">
        <f>1</f>
        <v>1</v>
      </c>
      <c r="F10" s="139">
        <f>1</f>
        <v>1</v>
      </c>
      <c r="G10" s="140">
        <f>1</f>
        <v>1</v>
      </c>
      <c r="H10" s="140">
        <v>2</v>
      </c>
      <c r="I10" s="140">
        <v>2</v>
      </c>
      <c r="J10" s="142">
        <v>4</v>
      </c>
      <c r="K10" s="46">
        <f t="shared" si="0"/>
        <v>2</v>
      </c>
      <c r="L10" s="46">
        <f>VLOOKUP(J10,translation_col!$B$85:$C$94,2,0)</f>
        <v>0</v>
      </c>
      <c r="M10" s="46">
        <f>VLOOKUP(J10,translation_col!$B$85:$D$94,3,0)</f>
        <v>4</v>
      </c>
      <c r="N10" s="46">
        <f>VLOOKUP(J10,translation_col!$B$85:$E$94,4,0)</f>
        <v>8</v>
      </c>
    </row>
    <row r="11" spans="1:14">
      <c r="A11" s="137" t="s">
        <v>3659</v>
      </c>
      <c r="B11" s="137" t="s">
        <v>6240</v>
      </c>
      <c r="C11" s="138">
        <f>1</f>
        <v>1</v>
      </c>
      <c r="D11" s="139">
        <f>1</f>
        <v>1</v>
      </c>
      <c r="E11" s="139">
        <v>2</v>
      </c>
      <c r="F11" s="139">
        <f>1</f>
        <v>1</v>
      </c>
      <c r="G11" s="140">
        <f>1</f>
        <v>1</v>
      </c>
      <c r="H11" s="140">
        <v>2</v>
      </c>
      <c r="I11" s="140">
        <v>2</v>
      </c>
      <c r="J11" s="142">
        <v>4</v>
      </c>
      <c r="K11" s="46">
        <f t="shared" si="0"/>
        <v>2</v>
      </c>
      <c r="L11" s="46">
        <f>VLOOKUP(J11,translation_col!$B$85:$C$94,2,0)</f>
        <v>0</v>
      </c>
      <c r="M11" s="46">
        <f>VLOOKUP(J11,translation_col!$B$85:$D$94,3,0)</f>
        <v>4</v>
      </c>
      <c r="N11" s="46">
        <f>VLOOKUP(J11,translation_col!$B$85:$E$94,4,0)</f>
        <v>8</v>
      </c>
    </row>
    <row r="12" spans="1:14">
      <c r="A12" s="137" t="s">
        <v>7686</v>
      </c>
      <c r="B12" s="137" t="s">
        <v>7692</v>
      </c>
      <c r="C12" s="138">
        <f>1</f>
        <v>1</v>
      </c>
      <c r="D12" s="139">
        <v>2</v>
      </c>
      <c r="E12" s="139">
        <f>1</f>
        <v>1</v>
      </c>
      <c r="F12" s="139">
        <v>2</v>
      </c>
      <c r="G12" s="140">
        <f>1</f>
        <v>1</v>
      </c>
      <c r="H12" s="140">
        <v>2</v>
      </c>
      <c r="I12" s="140">
        <v>2</v>
      </c>
      <c r="J12" s="142">
        <v>4</v>
      </c>
      <c r="K12" s="46">
        <f t="shared" si="0"/>
        <v>2</v>
      </c>
      <c r="L12" s="46">
        <f>VLOOKUP(J12,translation_col!$B$85:$C$94,2,0)</f>
        <v>0</v>
      </c>
      <c r="M12" s="46">
        <f>VLOOKUP(J12,translation_col!$B$85:$D$94,3,0)</f>
        <v>4</v>
      </c>
      <c r="N12" s="46">
        <f>VLOOKUP(J12,translation_col!$B$85:$E$94,4,0)</f>
        <v>8</v>
      </c>
    </row>
    <row r="13" spans="1:14">
      <c r="A13" s="137" t="s">
        <v>7669</v>
      </c>
      <c r="B13" s="137" t="s">
        <v>7693</v>
      </c>
      <c r="C13" s="138">
        <f>1</f>
        <v>1</v>
      </c>
      <c r="D13" s="139">
        <v>2</v>
      </c>
      <c r="E13" s="139">
        <v>2</v>
      </c>
      <c r="F13" s="139">
        <f>1</f>
        <v>1</v>
      </c>
      <c r="G13" s="140">
        <f>1</f>
        <v>1</v>
      </c>
      <c r="H13" s="140">
        <v>2</v>
      </c>
      <c r="I13" s="140">
        <v>2</v>
      </c>
      <c r="J13" s="142">
        <v>5</v>
      </c>
      <c r="K13" s="46">
        <f t="shared" si="0"/>
        <v>2</v>
      </c>
      <c r="L13" s="46">
        <f>VLOOKUP(J13,translation_col!$B$85:$C$94,2,0)</f>
        <v>0</v>
      </c>
      <c r="M13" s="46">
        <f>VLOOKUP(J13,translation_col!$B$85:$D$94,3,0)</f>
        <v>6</v>
      </c>
      <c r="N13" s="46">
        <f>VLOOKUP(J13,translation_col!$B$85:$E$94,4,0)</f>
        <v>10</v>
      </c>
    </row>
    <row r="14" spans="1:14">
      <c r="A14" s="143" t="s">
        <v>3660</v>
      </c>
      <c r="B14" s="143" t="s">
        <v>6244</v>
      </c>
      <c r="C14" s="144">
        <f>1</f>
        <v>1</v>
      </c>
      <c r="D14" s="145">
        <f>1</f>
        <v>1</v>
      </c>
      <c r="E14" s="145">
        <f>1</f>
        <v>1</v>
      </c>
      <c r="F14" s="145">
        <f>1</f>
        <v>1</v>
      </c>
      <c r="G14" s="146">
        <v>2</v>
      </c>
      <c r="H14" s="146">
        <v>2</v>
      </c>
      <c r="I14" s="146">
        <v>2</v>
      </c>
      <c r="J14" s="147">
        <v>6</v>
      </c>
      <c r="K14" s="46">
        <f t="shared" si="0"/>
        <v>3</v>
      </c>
      <c r="L14" s="46">
        <f>VLOOKUP(J14,translation_col!$B$85:$C$94,2,0)</f>
        <v>2</v>
      </c>
      <c r="M14" s="46">
        <f>VLOOKUP(J14,translation_col!$B$85:$D$94,3,0)</f>
        <v>8</v>
      </c>
      <c r="N14" s="46">
        <f>VLOOKUP(J14,translation_col!$B$85:$E$94,4,0)</f>
        <v>8</v>
      </c>
    </row>
    <row r="15" spans="1:14">
      <c r="A15" s="132" t="s">
        <v>3649</v>
      </c>
      <c r="B15" s="132" t="s">
        <v>6491</v>
      </c>
      <c r="C15" s="133">
        <v>2</v>
      </c>
      <c r="D15" s="134">
        <f>2</f>
        <v>2</v>
      </c>
      <c r="E15" s="134">
        <f>2</f>
        <v>2</v>
      </c>
      <c r="F15" s="134">
        <f>2</f>
        <v>2</v>
      </c>
      <c r="G15" s="135">
        <f>2</f>
        <v>2</v>
      </c>
      <c r="H15" s="135">
        <f>2</f>
        <v>2</v>
      </c>
      <c r="I15" s="135">
        <f>2</f>
        <v>2</v>
      </c>
      <c r="J15" s="148">
        <v>7</v>
      </c>
      <c r="K15" s="46">
        <f>COUNTIF(G15:I15,3)</f>
        <v>0</v>
      </c>
      <c r="L15" s="46">
        <f>VLOOKUP(J15,translation_col!$B$85:$C$94,2,0)</f>
        <v>4</v>
      </c>
      <c r="M15" s="46">
        <f>VLOOKUP(J15,translation_col!$B$85:$D$94,3,0)</f>
        <v>10</v>
      </c>
      <c r="N15" s="46">
        <f>VLOOKUP(J15,translation_col!$B$85:$E$94,4,0)</f>
        <v>6</v>
      </c>
    </row>
    <row r="16" spans="1:14">
      <c r="A16" s="137" t="s">
        <v>6476</v>
      </c>
      <c r="B16" s="137" t="s">
        <v>6492</v>
      </c>
      <c r="C16" s="138">
        <v>2</v>
      </c>
      <c r="D16" s="139">
        <f>2</f>
        <v>2</v>
      </c>
      <c r="E16" s="139">
        <f>2</f>
        <v>2</v>
      </c>
      <c r="F16" s="149">
        <v>0</v>
      </c>
      <c r="G16" s="140">
        <f>2</f>
        <v>2</v>
      </c>
      <c r="H16" s="140">
        <f>2</f>
        <v>2</v>
      </c>
      <c r="I16" s="140">
        <f>2</f>
        <v>2</v>
      </c>
      <c r="J16" s="142">
        <v>7</v>
      </c>
      <c r="K16" s="46">
        <f t="shared" ref="K16:K26" si="1">COUNTIF(G16:I16,3)</f>
        <v>0</v>
      </c>
      <c r="L16" s="46">
        <f>VLOOKUP(J16,translation_col!$B$85:$C$94,2,0)</f>
        <v>4</v>
      </c>
      <c r="M16" s="46">
        <f>VLOOKUP(J16,translation_col!$B$85:$D$94,3,0)</f>
        <v>10</v>
      </c>
      <c r="N16" s="46">
        <f>VLOOKUP(J16,translation_col!$B$85:$E$94,4,0)</f>
        <v>6</v>
      </c>
    </row>
    <row r="17" spans="1:14">
      <c r="A17" s="137" t="s">
        <v>3651</v>
      </c>
      <c r="B17" s="137" t="s">
        <v>6251</v>
      </c>
      <c r="C17" s="138">
        <v>2</v>
      </c>
      <c r="D17" s="139">
        <v>3</v>
      </c>
      <c r="E17" s="139">
        <f>2</f>
        <v>2</v>
      </c>
      <c r="F17" s="149">
        <v>0</v>
      </c>
      <c r="G17" s="140">
        <f>2</f>
        <v>2</v>
      </c>
      <c r="H17" s="140">
        <f>2</f>
        <v>2</v>
      </c>
      <c r="I17" s="140">
        <f>2</f>
        <v>2</v>
      </c>
      <c r="J17" s="142">
        <v>7</v>
      </c>
      <c r="K17" s="46">
        <f t="shared" si="1"/>
        <v>0</v>
      </c>
      <c r="L17" s="46">
        <f>VLOOKUP(J17,translation_col!$B$85:$C$94,2,0)</f>
        <v>4</v>
      </c>
      <c r="M17" s="46">
        <f>VLOOKUP(J17,translation_col!$B$85:$D$94,3,0)</f>
        <v>10</v>
      </c>
      <c r="N17" s="46">
        <f>VLOOKUP(J17,translation_col!$B$85:$E$94,4,0)</f>
        <v>6</v>
      </c>
    </row>
    <row r="18" spans="1:14">
      <c r="A18" s="137" t="s">
        <v>3655</v>
      </c>
      <c r="B18" s="137" t="s">
        <v>7694</v>
      </c>
      <c r="C18" s="138">
        <v>2</v>
      </c>
      <c r="D18" s="139">
        <f>2</f>
        <v>2</v>
      </c>
      <c r="E18" s="139">
        <v>3</v>
      </c>
      <c r="F18" s="149">
        <v>0</v>
      </c>
      <c r="G18" s="140">
        <f>2</f>
        <v>2</v>
      </c>
      <c r="H18" s="140">
        <f>2</f>
        <v>2</v>
      </c>
      <c r="I18" s="140">
        <f>2</f>
        <v>2</v>
      </c>
      <c r="J18" s="142">
        <v>7</v>
      </c>
      <c r="K18" s="46">
        <f t="shared" si="1"/>
        <v>0</v>
      </c>
      <c r="L18" s="46">
        <f>VLOOKUP(J18,translation_col!$B$85:$C$94,2,0)</f>
        <v>4</v>
      </c>
      <c r="M18" s="46">
        <f>VLOOKUP(J18,translation_col!$B$85:$D$94,3,0)</f>
        <v>10</v>
      </c>
      <c r="N18" s="46">
        <f>VLOOKUP(J18,translation_col!$B$85:$E$94,4,0)</f>
        <v>6</v>
      </c>
    </row>
    <row r="19" spans="1:14">
      <c r="A19" s="137" t="s">
        <v>7652</v>
      </c>
      <c r="B19" s="137" t="s">
        <v>7655</v>
      </c>
      <c r="C19" s="138">
        <v>2</v>
      </c>
      <c r="D19" s="139">
        <v>3</v>
      </c>
      <c r="E19" s="139">
        <v>3</v>
      </c>
      <c r="F19" s="149">
        <v>0</v>
      </c>
      <c r="G19" s="140">
        <f>2</f>
        <v>2</v>
      </c>
      <c r="H19" s="140">
        <f>2</f>
        <v>2</v>
      </c>
      <c r="I19" s="140">
        <f>2</f>
        <v>2</v>
      </c>
      <c r="J19" s="142">
        <v>7</v>
      </c>
      <c r="K19" s="46">
        <f t="shared" si="1"/>
        <v>0</v>
      </c>
      <c r="L19" s="46">
        <f>VLOOKUP(J19,translation_col!$B$85:$C$94,2,0)</f>
        <v>4</v>
      </c>
      <c r="M19" s="46">
        <f>VLOOKUP(J19,translation_col!$B$85:$D$94,3,0)</f>
        <v>10</v>
      </c>
      <c r="N19" s="46">
        <f>VLOOKUP(J19,translation_col!$B$85:$E$94,4,0)</f>
        <v>6</v>
      </c>
    </row>
    <row r="20" spans="1:14">
      <c r="A20" s="137" t="s">
        <v>7684</v>
      </c>
      <c r="B20" s="137" t="s">
        <v>7696</v>
      </c>
      <c r="C20" s="138">
        <v>2</v>
      </c>
      <c r="D20" s="139">
        <v>3</v>
      </c>
      <c r="E20" s="139">
        <v>3</v>
      </c>
      <c r="F20" s="149">
        <v>0</v>
      </c>
      <c r="G20" s="140">
        <f>2</f>
        <v>2</v>
      </c>
      <c r="H20" s="140">
        <v>3</v>
      </c>
      <c r="I20" s="140">
        <f>2</f>
        <v>2</v>
      </c>
      <c r="J20" s="142">
        <v>8</v>
      </c>
      <c r="K20" s="46">
        <f t="shared" si="1"/>
        <v>1</v>
      </c>
      <c r="L20" s="46">
        <f>VLOOKUP(J20,translation_col!$B$85:$C$94,2,0)</f>
        <v>6</v>
      </c>
      <c r="M20" s="46">
        <f>VLOOKUP(J20,translation_col!$B$85:$D$94,3,0)</f>
        <v>10</v>
      </c>
      <c r="N20" s="46">
        <f>VLOOKUP(J20,translation_col!$B$85:$E$94,4,0)</f>
        <v>4</v>
      </c>
    </row>
    <row r="21" spans="1:14">
      <c r="A21" s="137" t="s">
        <v>3650</v>
      </c>
      <c r="B21" s="137" t="s">
        <v>6495</v>
      </c>
      <c r="C21" s="138">
        <v>2</v>
      </c>
      <c r="D21" s="139">
        <v>3</v>
      </c>
      <c r="E21" s="139">
        <f>2</f>
        <v>2</v>
      </c>
      <c r="F21" s="139">
        <f>2</f>
        <v>2</v>
      </c>
      <c r="G21" s="140">
        <f>2</f>
        <v>2</v>
      </c>
      <c r="H21" s="140">
        <f>2</f>
        <v>2</v>
      </c>
      <c r="I21" s="140">
        <f>2</f>
        <v>2</v>
      </c>
      <c r="J21" s="142">
        <v>7</v>
      </c>
      <c r="K21" s="46">
        <f t="shared" si="1"/>
        <v>0</v>
      </c>
      <c r="L21" s="46">
        <f>VLOOKUP(J21,translation_col!$B$85:$C$94,2,0)</f>
        <v>4</v>
      </c>
      <c r="M21" s="46">
        <f>VLOOKUP(J21,translation_col!$B$85:$D$94,3,0)</f>
        <v>10</v>
      </c>
      <c r="N21" s="46">
        <f>VLOOKUP(J21,translation_col!$B$85:$E$94,4,0)</f>
        <v>6</v>
      </c>
    </row>
    <row r="22" spans="1:14">
      <c r="A22" s="137" t="s">
        <v>7675</v>
      </c>
      <c r="B22" s="137" t="s">
        <v>7697</v>
      </c>
      <c r="C22" s="138">
        <v>2</v>
      </c>
      <c r="D22" s="139">
        <f>2</f>
        <v>2</v>
      </c>
      <c r="E22" s="139">
        <v>3</v>
      </c>
      <c r="F22" s="139">
        <f>2</f>
        <v>2</v>
      </c>
      <c r="G22" s="140">
        <f>2</f>
        <v>2</v>
      </c>
      <c r="H22" s="140">
        <f>2</f>
        <v>2</v>
      </c>
      <c r="I22" s="140">
        <f>2</f>
        <v>2</v>
      </c>
      <c r="J22" s="142">
        <v>7</v>
      </c>
      <c r="K22" s="46">
        <f t="shared" si="1"/>
        <v>0</v>
      </c>
      <c r="L22" s="46">
        <f>VLOOKUP(J22,translation_col!$B$85:$C$94,2,0)</f>
        <v>4</v>
      </c>
      <c r="M22" s="46">
        <f>VLOOKUP(J22,translation_col!$B$85:$D$94,3,0)</f>
        <v>10</v>
      </c>
      <c r="N22" s="46">
        <f>VLOOKUP(J22,translation_col!$B$85:$E$94,4,0)</f>
        <v>6</v>
      </c>
    </row>
    <row r="23" spans="1:14">
      <c r="A23" s="137" t="s">
        <v>7683</v>
      </c>
      <c r="B23" s="137" t="s">
        <v>6254</v>
      </c>
      <c r="C23" s="138">
        <v>2</v>
      </c>
      <c r="D23" s="139">
        <f>2</f>
        <v>2</v>
      </c>
      <c r="E23" s="139">
        <f>2</f>
        <v>2</v>
      </c>
      <c r="F23" s="139">
        <v>3</v>
      </c>
      <c r="G23" s="140">
        <f>2</f>
        <v>2</v>
      </c>
      <c r="H23" s="140">
        <f>2</f>
        <v>2</v>
      </c>
      <c r="I23" s="140">
        <f>2</f>
        <v>2</v>
      </c>
      <c r="J23" s="142">
        <v>7</v>
      </c>
      <c r="K23" s="46">
        <f t="shared" si="1"/>
        <v>0</v>
      </c>
      <c r="L23" s="46">
        <f>VLOOKUP(J23,translation_col!$B$85:$C$94,2,0)</f>
        <v>4</v>
      </c>
      <c r="M23" s="46">
        <f>VLOOKUP(J23,translation_col!$B$85:$D$94,3,0)</f>
        <v>10</v>
      </c>
      <c r="N23" s="46">
        <f>VLOOKUP(J23,translation_col!$B$85:$E$94,4,0)</f>
        <v>6</v>
      </c>
    </row>
    <row r="24" spans="1:14">
      <c r="A24" s="137" t="s">
        <v>3652</v>
      </c>
      <c r="B24" s="137" t="s">
        <v>6255</v>
      </c>
      <c r="C24" s="138">
        <v>2</v>
      </c>
      <c r="D24" s="139">
        <v>3</v>
      </c>
      <c r="E24" s="139">
        <v>3</v>
      </c>
      <c r="F24" s="139">
        <f>2</f>
        <v>2</v>
      </c>
      <c r="G24" s="140">
        <f>2</f>
        <v>2</v>
      </c>
      <c r="H24" s="140">
        <f>2</f>
        <v>2</v>
      </c>
      <c r="I24" s="140">
        <f>2</f>
        <v>2</v>
      </c>
      <c r="J24" s="142">
        <v>7</v>
      </c>
      <c r="K24" s="46">
        <f t="shared" si="1"/>
        <v>0</v>
      </c>
      <c r="L24" s="46">
        <f>VLOOKUP(J24,translation_col!$B$85:$C$94,2,0)</f>
        <v>4</v>
      </c>
      <c r="M24" s="46">
        <f>VLOOKUP(J24,translation_col!$B$85:$D$94,3,0)</f>
        <v>10</v>
      </c>
      <c r="N24" s="46">
        <f>VLOOKUP(J24,translation_col!$B$85:$E$94,4,0)</f>
        <v>6</v>
      </c>
    </row>
    <row r="25" spans="1:14">
      <c r="A25" s="137" t="s">
        <v>7673</v>
      </c>
      <c r="B25" s="137" t="s">
        <v>7698</v>
      </c>
      <c r="C25" s="138">
        <v>2</v>
      </c>
      <c r="D25" s="139">
        <v>3</v>
      </c>
      <c r="E25" s="139">
        <v>3</v>
      </c>
      <c r="F25" s="139">
        <f>2</f>
        <v>2</v>
      </c>
      <c r="G25" s="140">
        <f>2</f>
        <v>2</v>
      </c>
      <c r="H25" s="140">
        <f>2</f>
        <v>2</v>
      </c>
      <c r="I25" s="140">
        <v>3</v>
      </c>
      <c r="J25" s="142">
        <v>8</v>
      </c>
      <c r="K25" s="46">
        <f t="shared" si="1"/>
        <v>1</v>
      </c>
      <c r="L25" s="46">
        <f>VLOOKUP(J25,translation_col!$B$85:$C$94,2,0)</f>
        <v>6</v>
      </c>
      <c r="M25" s="46">
        <f>VLOOKUP(J25,translation_col!$B$85:$D$94,3,0)</f>
        <v>10</v>
      </c>
      <c r="N25" s="46">
        <f>VLOOKUP(J25,translation_col!$B$85:$E$94,4,0)</f>
        <v>4</v>
      </c>
    </row>
    <row r="26" spans="1:14">
      <c r="A26" s="143" t="s">
        <v>7671</v>
      </c>
      <c r="B26" s="143" t="s">
        <v>6512</v>
      </c>
      <c r="C26" s="144">
        <v>2</v>
      </c>
      <c r="D26" s="145">
        <v>3</v>
      </c>
      <c r="E26" s="145">
        <v>3</v>
      </c>
      <c r="F26" s="145">
        <v>3</v>
      </c>
      <c r="G26" s="146">
        <f>2</f>
        <v>2</v>
      </c>
      <c r="H26" s="146">
        <v>3</v>
      </c>
      <c r="I26" s="146">
        <v>3</v>
      </c>
      <c r="J26" s="147">
        <v>9</v>
      </c>
      <c r="K26" s="46">
        <f t="shared" si="1"/>
        <v>2</v>
      </c>
      <c r="L26" s="46">
        <f>VLOOKUP(J26,translation_col!$B$85:$C$94,2,0)</f>
        <v>8</v>
      </c>
      <c r="M26" s="46">
        <f>VLOOKUP(J26,translation_col!$B$85:$D$94,3,0)</f>
        <v>10</v>
      </c>
      <c r="N26" s="46">
        <f>VLOOKUP(J26,translation_col!$B$85:$E$94,4,0)</f>
        <v>0</v>
      </c>
    </row>
    <row r="27" spans="1:14">
      <c r="A27" s="127" t="s">
        <v>3648</v>
      </c>
      <c r="B27" s="127" t="s">
        <v>6252</v>
      </c>
      <c r="C27" s="128">
        <v>3</v>
      </c>
      <c r="D27" s="129">
        <v>3</v>
      </c>
      <c r="E27" s="129">
        <v>3</v>
      </c>
      <c r="F27" s="129">
        <v>3</v>
      </c>
      <c r="G27" s="130">
        <v>3</v>
      </c>
      <c r="H27" s="130">
        <v>3</v>
      </c>
      <c r="I27" s="130">
        <v>3</v>
      </c>
      <c r="J27" s="150">
        <v>10</v>
      </c>
      <c r="K27" s="46">
        <f t="shared" si="0"/>
        <v>0</v>
      </c>
      <c r="L27" s="46">
        <f>VLOOKUP(J27,translation_col!$B$85:$C$94,2,0)</f>
        <v>10</v>
      </c>
      <c r="M27" s="46">
        <f>VLOOKUP(J27,translation_col!$B$85:$D$94,3,0)</f>
        <v>8</v>
      </c>
      <c r="N27" s="46">
        <f>VLOOKUP(J27,translation_col!$B$85:$E$94,4,0)</f>
        <v>0</v>
      </c>
    </row>
    <row r="28" spans="1:14">
      <c r="D28" s="184" t="s">
        <v>7703</v>
      </c>
      <c r="E28" s="184"/>
      <c r="F28" s="184"/>
      <c r="G28" s="185" t="s">
        <v>7704</v>
      </c>
      <c r="H28" s="185"/>
      <c r="I28" s="185"/>
    </row>
    <row r="31" spans="1:14">
      <c r="A31" s="151"/>
      <c r="B31" s="151"/>
      <c r="C31" s="151"/>
      <c r="D31" s="151"/>
      <c r="E31" s="151"/>
      <c r="F31" s="152"/>
    </row>
    <row r="32" spans="1:14">
      <c r="A32" s="153" t="s">
        <v>4171</v>
      </c>
      <c r="B32" s="154"/>
      <c r="C32" s="151" t="s">
        <v>6132</v>
      </c>
      <c r="D32" s="151"/>
      <c r="E32" s="151"/>
      <c r="F32" s="152"/>
    </row>
    <row r="33" spans="1:6">
      <c r="A33" s="155" t="s">
        <v>4172</v>
      </c>
      <c r="B33" s="156">
        <v>3</v>
      </c>
      <c r="C33" s="151" t="s">
        <v>4173</v>
      </c>
      <c r="D33" s="151"/>
      <c r="E33" s="151"/>
      <c r="F33" s="152"/>
    </row>
    <row r="34" spans="1:6">
      <c r="A34" s="155" t="s">
        <v>4174</v>
      </c>
      <c r="B34" s="156">
        <v>2</v>
      </c>
      <c r="C34" s="151" t="s">
        <v>4175</v>
      </c>
      <c r="D34" s="151"/>
      <c r="E34" s="151"/>
      <c r="F34" s="152"/>
    </row>
    <row r="35" spans="1:6">
      <c r="A35" s="157" t="s">
        <v>4176</v>
      </c>
      <c r="B35" s="158">
        <v>1</v>
      </c>
      <c r="C35" s="151" t="s">
        <v>4177</v>
      </c>
      <c r="D35" s="151"/>
      <c r="E35" s="151"/>
      <c r="F35" s="152"/>
    </row>
    <row r="36" spans="1:6">
      <c r="A36" s="159"/>
      <c r="B36" s="160"/>
      <c r="C36" s="151"/>
      <c r="D36" s="151"/>
      <c r="E36" s="151"/>
      <c r="F36" s="152"/>
    </row>
    <row r="37" spans="1:6">
      <c r="A37" s="153" t="s">
        <v>4148</v>
      </c>
      <c r="B37" s="154"/>
      <c r="C37" s="151" t="s">
        <v>4178</v>
      </c>
      <c r="D37" s="151"/>
      <c r="E37" s="151"/>
      <c r="F37" s="152"/>
    </row>
    <row r="38" spans="1:6">
      <c r="A38" s="155" t="s">
        <v>3675</v>
      </c>
      <c r="B38" s="156">
        <v>1</v>
      </c>
      <c r="C38" s="151" t="s">
        <v>4179</v>
      </c>
      <c r="D38" s="151"/>
      <c r="E38" s="151"/>
      <c r="F38" s="152"/>
    </row>
    <row r="39" spans="1:6">
      <c r="A39" s="155" t="s">
        <v>587</v>
      </c>
      <c r="B39" s="156">
        <v>2</v>
      </c>
      <c r="C39" s="151" t="s">
        <v>4180</v>
      </c>
      <c r="D39" s="151"/>
      <c r="E39" s="151"/>
      <c r="F39" s="152"/>
    </row>
    <row r="40" spans="1:6">
      <c r="A40" s="155" t="s">
        <v>640</v>
      </c>
      <c r="B40" s="156">
        <v>3</v>
      </c>
      <c r="C40" s="151" t="s">
        <v>4181</v>
      </c>
      <c r="D40" s="151"/>
      <c r="E40" s="151"/>
      <c r="F40" s="152"/>
    </row>
    <row r="41" spans="1:6">
      <c r="A41" s="155" t="s">
        <v>641</v>
      </c>
      <c r="B41" s="156">
        <v>4</v>
      </c>
      <c r="C41" s="151" t="s">
        <v>4182</v>
      </c>
      <c r="D41" s="151"/>
      <c r="E41" s="151"/>
      <c r="F41" s="152"/>
    </row>
    <row r="42" spans="1:6">
      <c r="A42" s="155" t="s">
        <v>3686</v>
      </c>
      <c r="B42" s="156">
        <v>5</v>
      </c>
      <c r="C42" s="161" t="s">
        <v>4183</v>
      </c>
      <c r="D42" s="151" t="s">
        <v>4184</v>
      </c>
      <c r="E42" s="151"/>
      <c r="F42" s="151"/>
    </row>
    <row r="43" spans="1:6">
      <c r="A43" s="157" t="s">
        <v>573</v>
      </c>
      <c r="B43" s="158">
        <v>6</v>
      </c>
      <c r="C43" s="151" t="s">
        <v>4185</v>
      </c>
      <c r="D43" s="151"/>
      <c r="E43" s="151"/>
      <c r="F43" s="151"/>
    </row>
    <row r="44" spans="1:6">
      <c r="A44" s="151"/>
      <c r="B44" s="151"/>
      <c r="C44" s="151"/>
      <c r="D44" s="151"/>
      <c r="E44" s="151"/>
      <c r="F44" s="151"/>
    </row>
    <row r="45" spans="1:6">
      <c r="A45" s="153" t="s">
        <v>4186</v>
      </c>
      <c r="B45" s="154"/>
      <c r="C45" s="151" t="s">
        <v>4187</v>
      </c>
      <c r="D45" s="151"/>
      <c r="E45" s="151"/>
      <c r="F45" s="151"/>
    </row>
    <row r="46" spans="1:6">
      <c r="A46" s="155" t="s">
        <v>4188</v>
      </c>
      <c r="B46" s="156">
        <v>1</v>
      </c>
      <c r="C46" s="151" t="s">
        <v>4189</v>
      </c>
      <c r="D46" s="151"/>
      <c r="E46" s="151"/>
      <c r="F46" s="151"/>
    </row>
    <row r="47" spans="1:6">
      <c r="A47" s="157" t="s">
        <v>4190</v>
      </c>
      <c r="B47" s="158">
        <v>2</v>
      </c>
      <c r="C47" s="151" t="s">
        <v>4191</v>
      </c>
      <c r="D47" s="151"/>
      <c r="E47" s="151"/>
      <c r="F47" s="151"/>
    </row>
    <row r="48" spans="1:6">
      <c r="A48" s="151"/>
      <c r="B48" s="151"/>
      <c r="C48" s="151"/>
      <c r="D48" s="151"/>
      <c r="E48" s="151"/>
      <c r="F48" s="151"/>
    </row>
    <row r="49" spans="1:6">
      <c r="A49" s="153" t="s">
        <v>4192</v>
      </c>
      <c r="B49" s="154"/>
      <c r="C49" s="151" t="s">
        <v>4193</v>
      </c>
      <c r="D49" s="151"/>
      <c r="E49" s="151"/>
      <c r="F49" s="151"/>
    </row>
    <row r="50" spans="1:6">
      <c r="A50" s="162" t="s">
        <v>1248</v>
      </c>
      <c r="B50" s="156">
        <v>1</v>
      </c>
      <c r="C50" s="151" t="s">
        <v>4194</v>
      </c>
      <c r="D50" s="151" t="s">
        <v>4195</v>
      </c>
      <c r="E50" s="151"/>
      <c r="F50" s="151"/>
    </row>
    <row r="51" spans="1:6">
      <c r="A51" s="162" t="s">
        <v>1257</v>
      </c>
      <c r="B51" s="156">
        <v>2</v>
      </c>
      <c r="C51" s="151"/>
      <c r="D51" s="151"/>
      <c r="E51" s="151"/>
      <c r="F51" s="151"/>
    </row>
    <row r="52" spans="1:6">
      <c r="A52" s="162" t="s">
        <v>1258</v>
      </c>
      <c r="B52" s="156">
        <v>3</v>
      </c>
      <c r="C52" s="151" t="s">
        <v>4196</v>
      </c>
      <c r="D52" s="151"/>
      <c r="E52" s="151"/>
      <c r="F52" s="151"/>
    </row>
    <row r="53" spans="1:6">
      <c r="A53" s="162" t="s">
        <v>1256</v>
      </c>
      <c r="B53" s="156">
        <v>4</v>
      </c>
      <c r="C53" s="151" t="s">
        <v>4196</v>
      </c>
      <c r="D53" s="151" t="s">
        <v>4197</v>
      </c>
      <c r="E53" s="151"/>
      <c r="F53" s="151"/>
    </row>
    <row r="54" spans="1:6">
      <c r="A54" s="162" t="s">
        <v>1255</v>
      </c>
      <c r="B54" s="156">
        <v>5</v>
      </c>
      <c r="C54" s="151" t="s">
        <v>4196</v>
      </c>
      <c r="D54" s="151" t="s">
        <v>4198</v>
      </c>
      <c r="E54" s="151"/>
      <c r="F54" s="151"/>
    </row>
    <row r="55" spans="1:6">
      <c r="A55" s="162" t="s">
        <v>1249</v>
      </c>
      <c r="B55" s="156">
        <v>6</v>
      </c>
      <c r="C55" s="151" t="s">
        <v>4194</v>
      </c>
      <c r="D55" s="151" t="s">
        <v>4199</v>
      </c>
      <c r="E55" s="151"/>
      <c r="F55" s="151"/>
    </row>
    <row r="56" spans="1:6">
      <c r="A56" s="162" t="s">
        <v>1246</v>
      </c>
      <c r="B56" s="156">
        <v>7</v>
      </c>
      <c r="C56" s="151" t="s">
        <v>4194</v>
      </c>
      <c r="D56" s="151" t="s">
        <v>4200</v>
      </c>
      <c r="E56" s="151"/>
      <c r="F56" s="151"/>
    </row>
    <row r="57" spans="1:6">
      <c r="A57" s="162" t="s">
        <v>1250</v>
      </c>
      <c r="B57" s="156">
        <v>8</v>
      </c>
      <c r="C57" s="151" t="s">
        <v>4194</v>
      </c>
      <c r="D57" s="151" t="s">
        <v>4201</v>
      </c>
      <c r="E57" s="151"/>
      <c r="F57" s="151"/>
    </row>
    <row r="58" spans="1:6">
      <c r="A58" s="162" t="s">
        <v>1247</v>
      </c>
      <c r="B58" s="156">
        <v>9</v>
      </c>
      <c r="C58" s="151" t="s">
        <v>4194</v>
      </c>
      <c r="D58" s="151" t="s">
        <v>4202</v>
      </c>
      <c r="E58" s="151"/>
      <c r="F58" s="151"/>
    </row>
    <row r="59" spans="1:6">
      <c r="A59" s="162" t="s">
        <v>1253</v>
      </c>
      <c r="B59" s="156">
        <v>10</v>
      </c>
      <c r="C59" s="151"/>
      <c r="D59" s="151"/>
      <c r="E59" s="151"/>
      <c r="F59" s="151"/>
    </row>
    <row r="60" spans="1:6">
      <c r="A60" s="162" t="s">
        <v>1254</v>
      </c>
      <c r="B60" s="156">
        <v>11</v>
      </c>
      <c r="C60" s="151"/>
      <c r="D60" s="151"/>
      <c r="E60" s="151"/>
      <c r="F60" s="151"/>
    </row>
    <row r="61" spans="1:6">
      <c r="A61" s="163" t="s">
        <v>1251</v>
      </c>
      <c r="B61" s="164">
        <v>12</v>
      </c>
      <c r="C61" s="151" t="s">
        <v>4194</v>
      </c>
      <c r="D61" s="151" t="s">
        <v>4203</v>
      </c>
      <c r="E61" s="151"/>
      <c r="F61" s="151"/>
    </row>
    <row r="62" spans="1:6">
      <c r="A62" s="165"/>
      <c r="B62" s="151"/>
      <c r="C62" s="151"/>
      <c r="D62" s="151"/>
      <c r="E62" s="151"/>
      <c r="F62" s="151"/>
    </row>
    <row r="63" spans="1:6">
      <c r="A63" s="37" t="s">
        <v>4204</v>
      </c>
      <c r="B63" s="166"/>
      <c r="C63" s="151" t="s">
        <v>4205</v>
      </c>
      <c r="D63" s="151"/>
      <c r="E63" s="151"/>
      <c r="F63" s="151"/>
    </row>
    <row r="64" spans="1:6">
      <c r="A64" s="155" t="s">
        <v>4206</v>
      </c>
      <c r="B64" s="167">
        <v>1</v>
      </c>
      <c r="C64" s="151"/>
      <c r="D64" s="151"/>
      <c r="E64" s="151"/>
      <c r="F64" s="151"/>
    </row>
    <row r="65" spans="1:6">
      <c r="A65" s="155" t="s">
        <v>4207</v>
      </c>
      <c r="B65" s="167">
        <v>2</v>
      </c>
      <c r="C65" s="151"/>
      <c r="D65" s="151"/>
      <c r="E65" s="151"/>
      <c r="F65" s="151"/>
    </row>
    <row r="66" spans="1:6">
      <c r="A66" s="155" t="s">
        <v>4208</v>
      </c>
      <c r="B66" s="167">
        <v>3</v>
      </c>
      <c r="C66" s="151"/>
      <c r="D66" s="151"/>
      <c r="E66" s="151"/>
      <c r="F66" s="151"/>
    </row>
    <row r="67" spans="1:6">
      <c r="A67" s="155" t="s">
        <v>4209</v>
      </c>
      <c r="B67" s="167">
        <v>4</v>
      </c>
      <c r="C67" s="151"/>
      <c r="D67" s="151"/>
      <c r="E67" s="151"/>
      <c r="F67" s="151"/>
    </row>
    <row r="68" spans="1:6">
      <c r="A68" s="165" t="s">
        <v>4210</v>
      </c>
      <c r="B68" s="167">
        <v>5</v>
      </c>
      <c r="C68" s="151"/>
      <c r="D68" s="151"/>
      <c r="E68" s="151"/>
      <c r="F68" s="151"/>
    </row>
    <row r="69" spans="1:6">
      <c r="A69" s="157" t="s">
        <v>4211</v>
      </c>
      <c r="B69" s="164">
        <v>6</v>
      </c>
      <c r="C69" s="151"/>
      <c r="D69" s="151"/>
      <c r="E69" s="151"/>
      <c r="F69" s="151"/>
    </row>
    <row r="70" spans="1:6">
      <c r="A70" s="151"/>
      <c r="B70" s="151"/>
      <c r="C70" s="151"/>
      <c r="D70" s="151"/>
      <c r="E70" s="151"/>
      <c r="F70" s="151"/>
    </row>
    <row r="71" spans="1:6">
      <c r="A71" s="153" t="s">
        <v>12</v>
      </c>
      <c r="B71" s="154"/>
      <c r="C71" s="151"/>
      <c r="D71" s="151"/>
      <c r="E71" s="151"/>
      <c r="F71" s="151"/>
    </row>
    <row r="72" spans="1:6">
      <c r="A72" s="155" t="s">
        <v>4212</v>
      </c>
      <c r="B72" s="156">
        <v>1</v>
      </c>
      <c r="C72" s="151"/>
      <c r="D72" s="151"/>
      <c r="E72" s="151"/>
      <c r="F72" s="151"/>
    </row>
    <row r="73" spans="1:6">
      <c r="A73" s="157" t="s">
        <v>4213</v>
      </c>
      <c r="B73" s="158">
        <v>2</v>
      </c>
      <c r="C73" s="151"/>
      <c r="D73" s="151"/>
      <c r="E73" s="151"/>
      <c r="F73" s="151"/>
    </row>
    <row r="74" spans="1:6">
      <c r="A74" s="151"/>
      <c r="B74" s="151"/>
      <c r="C74" s="151"/>
      <c r="D74" s="151"/>
      <c r="E74" s="151"/>
      <c r="F74" s="151"/>
    </row>
    <row r="75" spans="1:6">
      <c r="A75" s="168" t="s">
        <v>4146</v>
      </c>
      <c r="B75" s="154"/>
      <c r="C75" s="151" t="s">
        <v>6261</v>
      </c>
      <c r="D75" s="151"/>
      <c r="E75" s="151"/>
      <c r="F75" s="151"/>
    </row>
    <row r="76" spans="1:6">
      <c r="A76" s="169" t="s">
        <v>4212</v>
      </c>
      <c r="B76" s="167">
        <v>1</v>
      </c>
      <c r="C76" s="151" t="s">
        <v>4214</v>
      </c>
      <c r="D76" s="151"/>
      <c r="E76" s="151"/>
      <c r="F76" s="151"/>
    </row>
    <row r="77" spans="1:6">
      <c r="A77" s="163" t="s">
        <v>4215</v>
      </c>
      <c r="B77" s="164">
        <v>0</v>
      </c>
      <c r="C77" s="151" t="s">
        <v>4216</v>
      </c>
      <c r="D77" s="151"/>
      <c r="E77" s="151"/>
      <c r="F77" s="151"/>
    </row>
    <row r="78" spans="1:6">
      <c r="A78" s="151"/>
      <c r="B78" s="151"/>
      <c r="C78" s="151"/>
      <c r="D78" s="151"/>
      <c r="E78" s="151"/>
      <c r="F78" s="151"/>
    </row>
    <row r="79" spans="1:6">
      <c r="A79" s="170" t="s">
        <v>7647</v>
      </c>
      <c r="B79" s="171" t="s">
        <v>6484</v>
      </c>
      <c r="C79" s="171" t="s">
        <v>7644</v>
      </c>
      <c r="D79" s="171" t="s">
        <v>7646</v>
      </c>
      <c r="E79" s="172" t="s">
        <v>7645</v>
      </c>
      <c r="F79" s="151"/>
    </row>
    <row r="80" spans="1:6">
      <c r="A80" s="170" t="s">
        <v>7643</v>
      </c>
      <c r="B80" s="171">
        <v>1</v>
      </c>
      <c r="C80" s="171">
        <v>0</v>
      </c>
      <c r="D80" s="171">
        <v>0</v>
      </c>
      <c r="E80" s="172">
        <v>0</v>
      </c>
      <c r="F80" s="151"/>
    </row>
    <row r="81" spans="1:6">
      <c r="A81" s="153" t="s">
        <v>6493</v>
      </c>
      <c r="B81" s="173">
        <v>2</v>
      </c>
      <c r="C81" s="173">
        <v>0</v>
      </c>
      <c r="D81" s="173">
        <v>0</v>
      </c>
      <c r="E81" s="154">
        <v>4</v>
      </c>
      <c r="F81" s="151"/>
    </row>
    <row r="82" spans="1:6">
      <c r="A82" s="155"/>
      <c r="B82" s="159">
        <v>3</v>
      </c>
      <c r="C82" s="159">
        <v>0</v>
      </c>
      <c r="D82" s="159">
        <v>2</v>
      </c>
      <c r="E82" s="174">
        <v>6</v>
      </c>
      <c r="F82" s="151"/>
    </row>
    <row r="83" spans="1:6">
      <c r="A83" s="155"/>
      <c r="B83" s="159">
        <v>4</v>
      </c>
      <c r="C83" s="159">
        <v>0</v>
      </c>
      <c r="D83" s="159">
        <v>4</v>
      </c>
      <c r="E83" s="174">
        <v>8</v>
      </c>
      <c r="F83" s="151"/>
    </row>
    <row r="84" spans="1:6">
      <c r="A84" s="157"/>
      <c r="B84" s="175">
        <v>5</v>
      </c>
      <c r="C84" s="175">
        <v>0</v>
      </c>
      <c r="D84" s="175">
        <v>6</v>
      </c>
      <c r="E84" s="176">
        <v>10</v>
      </c>
      <c r="F84" s="151"/>
    </row>
    <row r="85" spans="1:6">
      <c r="A85" s="153" t="s">
        <v>6491</v>
      </c>
      <c r="B85" s="173">
        <v>6</v>
      </c>
      <c r="C85" s="173">
        <v>2</v>
      </c>
      <c r="D85" s="173">
        <v>8</v>
      </c>
      <c r="E85" s="154">
        <v>8</v>
      </c>
      <c r="F85" s="151"/>
    </row>
    <row r="86" spans="1:6">
      <c r="A86" s="155"/>
      <c r="B86" s="159">
        <v>7</v>
      </c>
      <c r="C86" s="159">
        <v>4</v>
      </c>
      <c r="D86" s="159">
        <v>10</v>
      </c>
      <c r="E86" s="174">
        <v>6</v>
      </c>
      <c r="F86" s="151"/>
    </row>
    <row r="87" spans="1:6">
      <c r="A87" s="155"/>
      <c r="B87" s="159">
        <v>8</v>
      </c>
      <c r="C87" s="159">
        <v>6</v>
      </c>
      <c r="D87" s="159">
        <v>10</v>
      </c>
      <c r="E87" s="174">
        <v>4</v>
      </c>
      <c r="F87" s="151"/>
    </row>
    <row r="88" spans="1:6">
      <c r="A88" s="157"/>
      <c r="B88" s="175">
        <v>9</v>
      </c>
      <c r="C88" s="175">
        <v>8</v>
      </c>
      <c r="D88" s="175">
        <v>10</v>
      </c>
      <c r="E88" s="176">
        <v>0</v>
      </c>
      <c r="F88" s="151"/>
    </row>
    <row r="89" spans="1:6">
      <c r="A89" s="157" t="s">
        <v>6489</v>
      </c>
      <c r="B89" s="175">
        <v>10</v>
      </c>
      <c r="C89" s="175">
        <v>10</v>
      </c>
      <c r="D89" s="175">
        <v>8</v>
      </c>
      <c r="E89" s="176">
        <v>0</v>
      </c>
      <c r="F89" s="151"/>
    </row>
    <row r="90" spans="1:6">
      <c r="A90" s="151"/>
      <c r="B90" s="151"/>
      <c r="C90" s="151"/>
      <c r="D90" s="151"/>
      <c r="E90" s="151"/>
      <c r="F90" s="151"/>
    </row>
    <row r="91" spans="1:6">
      <c r="A91" s="151" t="s">
        <v>7699</v>
      </c>
      <c r="B91" s="151" t="s">
        <v>7702</v>
      </c>
      <c r="C91" s="151"/>
      <c r="D91" s="151"/>
      <c r="E91" s="151"/>
      <c r="F91" s="151"/>
    </row>
    <row r="92" spans="1:6">
      <c r="A92" s="151"/>
      <c r="B92" s="151"/>
      <c r="C92" s="151"/>
      <c r="D92" s="151"/>
      <c r="E92" s="151"/>
      <c r="F92" s="151"/>
    </row>
    <row r="93" spans="1:6">
      <c r="A93" s="151"/>
      <c r="B93" s="151"/>
      <c r="C93" s="151"/>
      <c r="D93" s="151"/>
      <c r="E93" s="151"/>
    </row>
  </sheetData>
  <mergeCells count="2">
    <mergeCell ref="D28:F28"/>
    <mergeCell ref="G28:I28"/>
  </mergeCells>
  <phoneticPr fontId="1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N96"/>
  <sheetViews>
    <sheetView tabSelected="1" zoomScale="80" zoomScaleNormal="80" workbookViewId="0">
      <pane ySplit="1" topLeftCell="A20" activePane="bottomLeft" state="frozen"/>
      <selection pane="bottomLeft" activeCell="F37" sqref="F37"/>
    </sheetView>
  </sheetViews>
  <sheetFormatPr defaultColWidth="8.75" defaultRowHeight="16.2"/>
  <cols>
    <col min="1" max="1" width="48" style="7" customWidth="1"/>
    <col min="2" max="2" width="31.75" style="7" customWidth="1"/>
    <col min="3" max="3" width="23.25" style="7" customWidth="1"/>
    <col min="4" max="4" width="13.75" style="7" customWidth="1"/>
    <col min="5" max="5" width="14.5" style="7" customWidth="1"/>
    <col min="6" max="6" width="19.875" style="7" customWidth="1"/>
    <col min="7" max="7" width="19" style="7" customWidth="1"/>
    <col min="8" max="8" width="13.125" style="7" customWidth="1"/>
    <col min="9" max="9" width="9.75" style="7" customWidth="1"/>
    <col min="10" max="10" width="12.25" style="7" customWidth="1"/>
    <col min="11" max="11" width="11.5" style="7" customWidth="1"/>
    <col min="12" max="12" width="11.875" style="7" customWidth="1"/>
    <col min="13" max="16384" width="8.75" style="7"/>
  </cols>
  <sheetData>
    <row r="1" spans="1:14" ht="64.8">
      <c r="A1" s="6" t="s">
        <v>3647</v>
      </c>
      <c r="B1" s="118" t="s">
        <v>6234</v>
      </c>
      <c r="C1" s="88" t="s">
        <v>7706</v>
      </c>
      <c r="D1" s="88" t="s">
        <v>6487</v>
      </c>
      <c r="E1" s="85" t="s">
        <v>7662</v>
      </c>
      <c r="F1" s="85" t="s">
        <v>7664</v>
      </c>
      <c r="G1" s="85" t="s">
        <v>7668</v>
      </c>
      <c r="H1" s="86" t="s">
        <v>7666</v>
      </c>
      <c r="I1" s="86" t="s">
        <v>7658</v>
      </c>
      <c r="J1" s="86" t="s">
        <v>7660</v>
      </c>
      <c r="K1" s="87" t="s">
        <v>6485</v>
      </c>
      <c r="L1" s="6" t="s">
        <v>4151</v>
      </c>
      <c r="M1" s="6" t="s">
        <v>4152</v>
      </c>
      <c r="N1" s="6" t="s">
        <v>4153</v>
      </c>
    </row>
    <row r="2" spans="1:14">
      <c r="A2" s="26" t="s">
        <v>4170</v>
      </c>
      <c r="B2" s="90" t="s">
        <v>6232</v>
      </c>
      <c r="C2" s="90" t="s">
        <v>6232</v>
      </c>
      <c r="D2" s="24">
        <v>0</v>
      </c>
      <c r="E2" s="24">
        <v>0</v>
      </c>
      <c r="F2" s="24">
        <v>0</v>
      </c>
      <c r="G2" s="24">
        <v>0</v>
      </c>
      <c r="H2" s="24">
        <v>0</v>
      </c>
      <c r="I2" s="24">
        <v>0</v>
      </c>
      <c r="J2" s="24">
        <v>0</v>
      </c>
      <c r="K2" s="24">
        <v>1</v>
      </c>
      <c r="L2" s="27">
        <f t="shared" ref="L2:L4" si="0">COUNTIF(H2:J2,2)</f>
        <v>0</v>
      </c>
    </row>
    <row r="3" spans="1:14">
      <c r="A3" s="8" t="s">
        <v>3656</v>
      </c>
      <c r="B3" s="91" t="s">
        <v>6233</v>
      </c>
      <c r="C3" s="91" t="s">
        <v>6233</v>
      </c>
      <c r="D3" s="9">
        <v>1</v>
      </c>
      <c r="E3" s="9">
        <v>1</v>
      </c>
      <c r="F3" s="9">
        <v>1</v>
      </c>
      <c r="G3" s="9">
        <v>1</v>
      </c>
      <c r="H3" s="9">
        <v>1</v>
      </c>
      <c r="I3" s="9">
        <v>1</v>
      </c>
      <c r="J3" s="9">
        <v>1</v>
      </c>
      <c r="K3" s="10">
        <v>2</v>
      </c>
      <c r="L3" s="38">
        <f t="shared" si="0"/>
        <v>0</v>
      </c>
      <c r="M3" s="8">
        <f t="shared" ref="M3:M32" si="1">AVERAGE(E3:J3)</f>
        <v>1</v>
      </c>
      <c r="N3" s="11">
        <f t="shared" ref="N3:N32" si="2">AVERAGE(H3:J3)</f>
        <v>1</v>
      </c>
    </row>
    <row r="4" spans="1:14">
      <c r="A4" s="12" t="s">
        <v>4154</v>
      </c>
      <c r="B4" s="92" t="s">
        <v>6235</v>
      </c>
      <c r="C4" s="92" t="s">
        <v>6233</v>
      </c>
      <c r="D4" s="13">
        <v>1</v>
      </c>
      <c r="E4" s="13">
        <v>1</v>
      </c>
      <c r="F4" s="13">
        <v>1</v>
      </c>
      <c r="G4" s="13">
        <v>1</v>
      </c>
      <c r="H4" s="13">
        <v>1</v>
      </c>
      <c r="I4" s="13">
        <v>1</v>
      </c>
      <c r="J4" s="13">
        <v>2</v>
      </c>
      <c r="K4" s="14">
        <v>3</v>
      </c>
      <c r="L4" s="39">
        <f t="shared" si="0"/>
        <v>1</v>
      </c>
      <c r="M4" s="12">
        <f t="shared" si="1"/>
        <v>1.1666666666666667</v>
      </c>
      <c r="N4" s="15">
        <f t="shared" si="2"/>
        <v>1.3333333333333333</v>
      </c>
    </row>
    <row r="5" spans="1:14">
      <c r="A5" s="12" t="s">
        <v>4155</v>
      </c>
      <c r="B5" s="92" t="s">
        <v>6236</v>
      </c>
      <c r="C5" s="92" t="s">
        <v>6233</v>
      </c>
      <c r="D5" s="13">
        <v>1</v>
      </c>
      <c r="E5" s="13">
        <v>1</v>
      </c>
      <c r="F5" s="13">
        <v>1</v>
      </c>
      <c r="G5" s="13">
        <v>1</v>
      </c>
      <c r="H5" s="13">
        <v>1</v>
      </c>
      <c r="I5" s="13">
        <v>2</v>
      </c>
      <c r="J5" s="13">
        <v>1</v>
      </c>
      <c r="K5" s="14">
        <v>3</v>
      </c>
      <c r="L5" s="39">
        <f>COUNTIF(H5:J5,2)</f>
        <v>1</v>
      </c>
      <c r="M5" s="12">
        <f t="shared" si="1"/>
        <v>1.1666666666666667</v>
      </c>
      <c r="N5" s="15">
        <f t="shared" si="2"/>
        <v>1.3333333333333333</v>
      </c>
    </row>
    <row r="6" spans="1:14">
      <c r="A6" s="16" t="s">
        <v>4156</v>
      </c>
      <c r="B6" s="92" t="s">
        <v>6237</v>
      </c>
      <c r="C6" s="92" t="s">
        <v>6233</v>
      </c>
      <c r="D6" s="13">
        <v>1</v>
      </c>
      <c r="E6" s="13">
        <v>1</v>
      </c>
      <c r="F6" s="13">
        <v>1</v>
      </c>
      <c r="G6" s="13">
        <v>1</v>
      </c>
      <c r="H6" s="13">
        <v>1</v>
      </c>
      <c r="I6" s="13">
        <v>2</v>
      </c>
      <c r="J6" s="13">
        <v>2</v>
      </c>
      <c r="K6" s="14">
        <v>4</v>
      </c>
      <c r="L6" s="39">
        <f t="shared" ref="L6:L8" si="3">COUNTIF(H6:J6,2)</f>
        <v>2</v>
      </c>
      <c r="M6" s="12">
        <f t="shared" si="1"/>
        <v>1.3333333333333333</v>
      </c>
      <c r="N6" s="15">
        <f t="shared" si="2"/>
        <v>1.6666666666666667</v>
      </c>
    </row>
    <row r="7" spans="1:14">
      <c r="A7" s="12" t="s">
        <v>4157</v>
      </c>
      <c r="B7" s="92" t="s">
        <v>6238</v>
      </c>
      <c r="C7" s="92" t="s">
        <v>6233</v>
      </c>
      <c r="D7" s="13">
        <v>1</v>
      </c>
      <c r="E7" s="13">
        <v>1</v>
      </c>
      <c r="F7" s="13">
        <v>1</v>
      </c>
      <c r="G7" s="13">
        <v>1</v>
      </c>
      <c r="H7" s="13">
        <v>2</v>
      </c>
      <c r="I7" s="13">
        <v>2</v>
      </c>
      <c r="J7" s="13">
        <v>1</v>
      </c>
      <c r="K7" s="14">
        <v>4</v>
      </c>
      <c r="L7" s="39">
        <f t="shared" si="3"/>
        <v>2</v>
      </c>
      <c r="M7" s="12">
        <f t="shared" si="1"/>
        <v>1.3333333333333333</v>
      </c>
      <c r="N7" s="15">
        <f t="shared" si="2"/>
        <v>1.6666666666666667</v>
      </c>
    </row>
    <row r="8" spans="1:14">
      <c r="A8" s="114" t="s">
        <v>7682</v>
      </c>
      <c r="B8" s="177" t="s">
        <v>7691</v>
      </c>
      <c r="C8" s="92" t="s">
        <v>6233</v>
      </c>
      <c r="D8" s="13">
        <v>1</v>
      </c>
      <c r="E8" s="13">
        <v>1</v>
      </c>
      <c r="F8" s="13">
        <v>1</v>
      </c>
      <c r="G8" s="13">
        <v>2</v>
      </c>
      <c r="H8" s="13">
        <v>1</v>
      </c>
      <c r="I8" s="13">
        <v>2</v>
      </c>
      <c r="J8" s="13">
        <v>1</v>
      </c>
      <c r="K8" s="14">
        <v>3</v>
      </c>
      <c r="L8" s="39">
        <f t="shared" si="3"/>
        <v>1</v>
      </c>
      <c r="M8" s="12">
        <f t="shared" si="1"/>
        <v>1.3333333333333333</v>
      </c>
      <c r="N8" s="15">
        <f t="shared" si="2"/>
        <v>1.3333333333333333</v>
      </c>
    </row>
    <row r="9" spans="1:14">
      <c r="A9" s="21" t="s">
        <v>4158</v>
      </c>
      <c r="B9" s="92" t="s">
        <v>6239</v>
      </c>
      <c r="C9" s="92" t="s">
        <v>6233</v>
      </c>
      <c r="D9" s="13">
        <v>1</v>
      </c>
      <c r="E9" s="13">
        <v>2</v>
      </c>
      <c r="F9" s="13">
        <v>2</v>
      </c>
      <c r="G9" s="13">
        <v>1</v>
      </c>
      <c r="H9" s="13">
        <v>1</v>
      </c>
      <c r="I9" s="13">
        <v>2</v>
      </c>
      <c r="J9" s="13">
        <v>1</v>
      </c>
      <c r="K9" s="14">
        <v>3</v>
      </c>
      <c r="L9" s="39">
        <f>COUNTIF(H9:J9,2)</f>
        <v>1</v>
      </c>
      <c r="M9" s="12">
        <f t="shared" si="1"/>
        <v>1.5</v>
      </c>
      <c r="N9" s="15">
        <f t="shared" si="2"/>
        <v>1.3333333333333333</v>
      </c>
    </row>
    <row r="10" spans="1:14">
      <c r="A10" s="12" t="s">
        <v>3659</v>
      </c>
      <c r="B10" s="92" t="s">
        <v>6240</v>
      </c>
      <c r="C10" s="92" t="s">
        <v>6233</v>
      </c>
      <c r="D10" s="13">
        <v>1</v>
      </c>
      <c r="E10" s="13">
        <v>1</v>
      </c>
      <c r="F10" s="13">
        <v>2</v>
      </c>
      <c r="G10" s="13">
        <v>1</v>
      </c>
      <c r="H10" s="13">
        <v>1</v>
      </c>
      <c r="I10" s="13">
        <v>2</v>
      </c>
      <c r="J10" s="13">
        <v>2</v>
      </c>
      <c r="K10" s="14">
        <v>4</v>
      </c>
      <c r="L10" s="39">
        <f t="shared" ref="L10:L15" si="4">COUNTIF(H10:J10,2)</f>
        <v>2</v>
      </c>
      <c r="M10" s="12">
        <f t="shared" si="1"/>
        <v>1.5</v>
      </c>
      <c r="N10" s="15">
        <f t="shared" si="2"/>
        <v>1.6666666666666667</v>
      </c>
    </row>
    <row r="11" spans="1:14">
      <c r="A11" s="12" t="s">
        <v>3662</v>
      </c>
      <c r="B11" s="92" t="s">
        <v>6241</v>
      </c>
      <c r="C11" s="92" t="s">
        <v>6233</v>
      </c>
      <c r="D11" s="13">
        <v>1</v>
      </c>
      <c r="E11" s="13">
        <v>2</v>
      </c>
      <c r="F11" s="13">
        <v>1</v>
      </c>
      <c r="G11" s="13">
        <v>1</v>
      </c>
      <c r="H11" s="13">
        <v>1</v>
      </c>
      <c r="I11" s="13">
        <v>2</v>
      </c>
      <c r="J11" s="13">
        <v>2</v>
      </c>
      <c r="K11" s="14">
        <v>4</v>
      </c>
      <c r="L11" s="39">
        <f t="shared" si="4"/>
        <v>2</v>
      </c>
      <c r="M11" s="12">
        <f t="shared" si="1"/>
        <v>1.5</v>
      </c>
      <c r="N11" s="15">
        <f t="shared" si="2"/>
        <v>1.6666666666666667</v>
      </c>
    </row>
    <row r="12" spans="1:14">
      <c r="A12" s="12" t="s">
        <v>3664</v>
      </c>
      <c r="B12" s="92" t="s">
        <v>6242</v>
      </c>
      <c r="C12" s="92" t="s">
        <v>6233</v>
      </c>
      <c r="D12" s="13">
        <v>1</v>
      </c>
      <c r="E12" s="13">
        <v>2</v>
      </c>
      <c r="F12" s="13">
        <v>1</v>
      </c>
      <c r="G12" s="13">
        <v>1</v>
      </c>
      <c r="H12" s="13">
        <v>2</v>
      </c>
      <c r="I12" s="13">
        <v>2</v>
      </c>
      <c r="J12" s="13">
        <v>1</v>
      </c>
      <c r="K12" s="14">
        <v>4</v>
      </c>
      <c r="L12" s="39">
        <f t="shared" si="4"/>
        <v>2</v>
      </c>
      <c r="M12" s="12">
        <f t="shared" si="1"/>
        <v>1.5</v>
      </c>
      <c r="N12" s="15">
        <f t="shared" si="2"/>
        <v>1.6666666666666667</v>
      </c>
    </row>
    <row r="13" spans="1:14">
      <c r="A13" s="12" t="s">
        <v>4159</v>
      </c>
      <c r="B13" s="92" t="s">
        <v>6243</v>
      </c>
      <c r="C13" s="92" t="s">
        <v>6233</v>
      </c>
      <c r="D13" s="13">
        <v>1</v>
      </c>
      <c r="E13" s="13">
        <v>2</v>
      </c>
      <c r="F13" s="13">
        <v>1</v>
      </c>
      <c r="G13" s="13">
        <v>2</v>
      </c>
      <c r="H13" s="13">
        <v>1</v>
      </c>
      <c r="I13" s="13">
        <v>2</v>
      </c>
      <c r="J13" s="13">
        <v>2</v>
      </c>
      <c r="K13" s="14">
        <v>4</v>
      </c>
      <c r="L13" s="39">
        <f>COUNTIF(H13:J13,2)</f>
        <v>2</v>
      </c>
      <c r="M13" s="12">
        <f t="shared" si="1"/>
        <v>1.6666666666666667</v>
      </c>
      <c r="N13" s="15">
        <f t="shared" si="2"/>
        <v>1.6666666666666667</v>
      </c>
    </row>
    <row r="14" spans="1:14">
      <c r="A14" s="12" t="s">
        <v>3660</v>
      </c>
      <c r="B14" s="92" t="s">
        <v>6244</v>
      </c>
      <c r="C14" s="92" t="s">
        <v>6233</v>
      </c>
      <c r="D14" s="13">
        <v>1</v>
      </c>
      <c r="E14" s="13">
        <v>1</v>
      </c>
      <c r="F14" s="13">
        <v>1</v>
      </c>
      <c r="G14" s="13">
        <v>1</v>
      </c>
      <c r="H14" s="13">
        <v>2</v>
      </c>
      <c r="I14" s="13">
        <v>2</v>
      </c>
      <c r="J14" s="13">
        <v>2</v>
      </c>
      <c r="K14" s="14">
        <v>5</v>
      </c>
      <c r="L14" s="39">
        <f t="shared" si="4"/>
        <v>3</v>
      </c>
      <c r="M14" s="18">
        <f t="shared" si="1"/>
        <v>1.5</v>
      </c>
      <c r="N14" s="20">
        <f t="shared" si="2"/>
        <v>2</v>
      </c>
    </row>
    <row r="15" spans="1:14">
      <c r="A15" s="178" t="s">
        <v>7670</v>
      </c>
      <c r="B15" s="93"/>
      <c r="C15" s="93" t="s">
        <v>6233</v>
      </c>
      <c r="D15" s="19">
        <v>1</v>
      </c>
      <c r="E15" s="19">
        <v>2</v>
      </c>
      <c r="F15" s="19">
        <v>2</v>
      </c>
      <c r="G15" s="19">
        <v>1</v>
      </c>
      <c r="H15" s="19">
        <v>1</v>
      </c>
      <c r="I15" s="19">
        <v>2</v>
      </c>
      <c r="J15" s="19">
        <v>2</v>
      </c>
      <c r="K15" s="179">
        <v>4</v>
      </c>
      <c r="L15" s="35">
        <f t="shared" si="4"/>
        <v>2</v>
      </c>
      <c r="M15" s="30">
        <f t="shared" si="1"/>
        <v>1.6666666666666667</v>
      </c>
      <c r="N15" s="15">
        <f t="shared" si="2"/>
        <v>1.6666666666666667</v>
      </c>
    </row>
    <row r="16" spans="1:14">
      <c r="A16" s="8" t="s">
        <v>4160</v>
      </c>
      <c r="B16" s="91" t="s">
        <v>6247</v>
      </c>
      <c r="C16" s="91" t="s">
        <v>6247</v>
      </c>
      <c r="D16" s="9">
        <v>2</v>
      </c>
      <c r="E16" s="9">
        <v>2</v>
      </c>
      <c r="F16" s="9">
        <v>2</v>
      </c>
      <c r="G16" s="9">
        <v>2</v>
      </c>
      <c r="H16" s="9">
        <v>2</v>
      </c>
      <c r="I16" s="9">
        <v>2</v>
      </c>
      <c r="J16" s="9">
        <v>2</v>
      </c>
      <c r="K16" s="10">
        <v>6</v>
      </c>
      <c r="L16" s="38">
        <f>COUNTIF(H16:J16,3)</f>
        <v>0</v>
      </c>
      <c r="M16" s="82">
        <f t="shared" si="1"/>
        <v>2</v>
      </c>
      <c r="N16" s="11">
        <f t="shared" si="2"/>
        <v>2</v>
      </c>
    </row>
    <row r="17" spans="1:14">
      <c r="A17" s="89" t="s">
        <v>6248</v>
      </c>
      <c r="B17" s="92" t="s">
        <v>6249</v>
      </c>
      <c r="C17" s="92" t="s">
        <v>6247</v>
      </c>
      <c r="D17" s="13">
        <v>2</v>
      </c>
      <c r="E17" s="13">
        <v>2</v>
      </c>
      <c r="F17" s="13">
        <v>2</v>
      </c>
      <c r="G17" s="22">
        <v>0</v>
      </c>
      <c r="H17" s="13">
        <v>2</v>
      </c>
      <c r="I17" s="13">
        <v>2</v>
      </c>
      <c r="J17" s="13">
        <v>2</v>
      </c>
      <c r="K17" s="14">
        <v>6</v>
      </c>
      <c r="L17" s="39">
        <f>COUNTIF(H17:J17,3)</f>
        <v>0</v>
      </c>
      <c r="M17" s="30">
        <f t="shared" si="1"/>
        <v>1.6666666666666667</v>
      </c>
      <c r="N17" s="15">
        <f t="shared" si="2"/>
        <v>2</v>
      </c>
    </row>
    <row r="18" spans="1:14">
      <c r="A18" s="12" t="s">
        <v>4161</v>
      </c>
      <c r="B18" s="92" t="s">
        <v>6250</v>
      </c>
      <c r="C18" s="92" t="s">
        <v>6247</v>
      </c>
      <c r="D18" s="13">
        <v>2</v>
      </c>
      <c r="E18" s="13">
        <v>2</v>
      </c>
      <c r="F18" s="13">
        <v>3</v>
      </c>
      <c r="G18" s="22">
        <v>0</v>
      </c>
      <c r="H18" s="13">
        <v>2</v>
      </c>
      <c r="I18" s="13">
        <v>2</v>
      </c>
      <c r="J18" s="13">
        <v>2</v>
      </c>
      <c r="K18" s="14">
        <v>7</v>
      </c>
      <c r="L18" s="39">
        <f t="shared" ref="L18:L31" si="5">COUNTIF(H18:J18,3)</f>
        <v>0</v>
      </c>
      <c r="M18" s="30">
        <f t="shared" si="1"/>
        <v>1.8333333333333333</v>
      </c>
      <c r="N18" s="15">
        <f t="shared" si="2"/>
        <v>2</v>
      </c>
    </row>
    <row r="19" spans="1:14">
      <c r="A19" s="12" t="s">
        <v>4162</v>
      </c>
      <c r="B19" s="92" t="s">
        <v>6251</v>
      </c>
      <c r="C19" s="92" t="s">
        <v>6247</v>
      </c>
      <c r="D19" s="13">
        <v>2</v>
      </c>
      <c r="E19" s="13">
        <v>3</v>
      </c>
      <c r="F19" s="13">
        <v>2</v>
      </c>
      <c r="G19" s="22">
        <v>0</v>
      </c>
      <c r="H19" s="13">
        <v>2</v>
      </c>
      <c r="I19" s="13">
        <v>2</v>
      </c>
      <c r="J19" s="13">
        <v>2</v>
      </c>
      <c r="K19" s="14">
        <v>7</v>
      </c>
      <c r="L19" s="39">
        <f t="shared" si="5"/>
        <v>0</v>
      </c>
      <c r="M19" s="30">
        <f t="shared" si="1"/>
        <v>1.8333333333333333</v>
      </c>
      <c r="N19" s="15">
        <f t="shared" si="2"/>
        <v>2</v>
      </c>
    </row>
    <row r="20" spans="1:14">
      <c r="A20" s="114" t="s">
        <v>7653</v>
      </c>
      <c r="B20" s="115" t="s">
        <v>7655</v>
      </c>
      <c r="C20" s="92" t="s">
        <v>6247</v>
      </c>
      <c r="D20" s="13">
        <v>2</v>
      </c>
      <c r="E20" s="13">
        <v>3</v>
      </c>
      <c r="F20" s="13">
        <v>3</v>
      </c>
      <c r="G20" s="22">
        <v>0</v>
      </c>
      <c r="H20" s="13">
        <v>2</v>
      </c>
      <c r="I20" s="13">
        <v>2</v>
      </c>
      <c r="J20" s="13">
        <v>2</v>
      </c>
      <c r="K20" s="14">
        <v>7</v>
      </c>
      <c r="L20" s="39">
        <f t="shared" si="5"/>
        <v>0</v>
      </c>
      <c r="M20" s="30">
        <f t="shared" si="1"/>
        <v>2</v>
      </c>
      <c r="N20" s="15">
        <f t="shared" si="2"/>
        <v>2</v>
      </c>
    </row>
    <row r="21" spans="1:14">
      <c r="A21" s="114" t="s">
        <v>7685</v>
      </c>
      <c r="B21" s="177" t="s">
        <v>7696</v>
      </c>
      <c r="C21" s="92" t="s">
        <v>6247</v>
      </c>
      <c r="D21" s="13">
        <v>2</v>
      </c>
      <c r="E21" s="13">
        <v>3</v>
      </c>
      <c r="F21" s="13">
        <v>3</v>
      </c>
      <c r="G21" s="22">
        <v>0</v>
      </c>
      <c r="H21" s="13">
        <v>2</v>
      </c>
      <c r="I21" s="13">
        <v>3</v>
      </c>
      <c r="J21" s="13">
        <v>2</v>
      </c>
      <c r="K21" s="14">
        <v>8</v>
      </c>
      <c r="L21" s="39">
        <f t="shared" si="5"/>
        <v>1</v>
      </c>
      <c r="M21" s="30">
        <f t="shared" si="1"/>
        <v>2.1666666666666665</v>
      </c>
      <c r="N21" s="15">
        <f t="shared" si="2"/>
        <v>2.3333333333333335</v>
      </c>
    </row>
    <row r="22" spans="1:14">
      <c r="A22" s="12" t="s">
        <v>4163</v>
      </c>
      <c r="B22" s="92" t="s">
        <v>6253</v>
      </c>
      <c r="C22" s="92" t="s">
        <v>6247</v>
      </c>
      <c r="D22" s="13">
        <v>2</v>
      </c>
      <c r="E22" s="13">
        <v>3</v>
      </c>
      <c r="F22" s="13">
        <v>2</v>
      </c>
      <c r="G22" s="13">
        <v>2</v>
      </c>
      <c r="H22" s="13">
        <v>2</v>
      </c>
      <c r="I22" s="13">
        <v>2</v>
      </c>
      <c r="J22" s="13">
        <v>2</v>
      </c>
      <c r="K22" s="14">
        <v>7</v>
      </c>
      <c r="L22" s="39">
        <f t="shared" si="5"/>
        <v>0</v>
      </c>
      <c r="M22" s="30">
        <f t="shared" si="1"/>
        <v>2.1666666666666665</v>
      </c>
      <c r="N22" s="15">
        <f t="shared" si="2"/>
        <v>2</v>
      </c>
    </row>
    <row r="23" spans="1:14">
      <c r="A23" s="114" t="s">
        <v>7676</v>
      </c>
      <c r="B23" s="177" t="s">
        <v>7697</v>
      </c>
      <c r="C23" s="92" t="s">
        <v>6247</v>
      </c>
      <c r="D23" s="13">
        <v>2</v>
      </c>
      <c r="E23" s="13">
        <v>2</v>
      </c>
      <c r="F23" s="13">
        <v>3</v>
      </c>
      <c r="G23" s="13">
        <v>2</v>
      </c>
      <c r="H23" s="13">
        <v>2</v>
      </c>
      <c r="I23" s="13">
        <v>2</v>
      </c>
      <c r="J23" s="13">
        <v>2</v>
      </c>
      <c r="K23" s="14">
        <v>7</v>
      </c>
      <c r="L23" s="39">
        <f t="shared" si="5"/>
        <v>0</v>
      </c>
      <c r="M23" s="30">
        <f t="shared" si="1"/>
        <v>2.1666666666666665</v>
      </c>
      <c r="N23" s="15">
        <f t="shared" si="2"/>
        <v>2</v>
      </c>
    </row>
    <row r="24" spans="1:14">
      <c r="A24" s="12" t="s">
        <v>4164</v>
      </c>
      <c r="B24" s="92" t="s">
        <v>6254</v>
      </c>
      <c r="C24" s="92" t="s">
        <v>6247</v>
      </c>
      <c r="D24" s="13">
        <v>2</v>
      </c>
      <c r="E24" s="13">
        <v>2</v>
      </c>
      <c r="F24" s="13">
        <v>2</v>
      </c>
      <c r="G24" s="13">
        <v>3</v>
      </c>
      <c r="H24" s="13">
        <v>2</v>
      </c>
      <c r="I24" s="13">
        <v>2</v>
      </c>
      <c r="J24" s="13">
        <v>2</v>
      </c>
      <c r="K24" s="14">
        <v>7</v>
      </c>
      <c r="L24" s="39">
        <f t="shared" si="5"/>
        <v>0</v>
      </c>
      <c r="M24" s="30">
        <f t="shared" si="1"/>
        <v>2.1666666666666665</v>
      </c>
      <c r="N24" s="15">
        <f t="shared" si="2"/>
        <v>2</v>
      </c>
    </row>
    <row r="25" spans="1:14">
      <c r="A25" s="114" t="s">
        <v>4165</v>
      </c>
      <c r="B25" s="92" t="s">
        <v>6255</v>
      </c>
      <c r="C25" s="92" t="s">
        <v>6247</v>
      </c>
      <c r="D25" s="13">
        <v>2</v>
      </c>
      <c r="E25" s="13">
        <v>3</v>
      </c>
      <c r="F25" s="13">
        <v>3</v>
      </c>
      <c r="G25" s="13">
        <v>2</v>
      </c>
      <c r="H25" s="13">
        <v>2</v>
      </c>
      <c r="I25" s="13">
        <v>2</v>
      </c>
      <c r="J25" s="13">
        <v>2</v>
      </c>
      <c r="K25" s="14">
        <v>7</v>
      </c>
      <c r="L25" s="39">
        <f t="shared" si="5"/>
        <v>0</v>
      </c>
      <c r="M25" s="30">
        <f t="shared" si="1"/>
        <v>2.3333333333333335</v>
      </c>
      <c r="N25" s="15">
        <f t="shared" si="2"/>
        <v>2</v>
      </c>
    </row>
    <row r="26" spans="1:14">
      <c r="A26" s="12" t="s">
        <v>4166</v>
      </c>
      <c r="B26" s="92" t="s">
        <v>6256</v>
      </c>
      <c r="C26" s="92" t="s">
        <v>6247</v>
      </c>
      <c r="D26" s="13">
        <v>2</v>
      </c>
      <c r="E26" s="13">
        <v>3</v>
      </c>
      <c r="F26" s="13">
        <v>2</v>
      </c>
      <c r="G26" s="13">
        <v>3</v>
      </c>
      <c r="H26" s="13">
        <v>2</v>
      </c>
      <c r="I26" s="13">
        <v>2</v>
      </c>
      <c r="J26" s="13">
        <v>2</v>
      </c>
      <c r="K26" s="14">
        <v>7</v>
      </c>
      <c r="L26" s="39">
        <f t="shared" si="5"/>
        <v>0</v>
      </c>
      <c r="M26" s="30">
        <f t="shared" si="1"/>
        <v>2.3333333333333335</v>
      </c>
      <c r="N26" s="15">
        <f t="shared" si="2"/>
        <v>2</v>
      </c>
    </row>
    <row r="27" spans="1:14">
      <c r="A27" s="12" t="s">
        <v>4167</v>
      </c>
      <c r="B27" s="92" t="s">
        <v>6257</v>
      </c>
      <c r="C27" s="92" t="s">
        <v>6247</v>
      </c>
      <c r="D27" s="13">
        <v>2</v>
      </c>
      <c r="E27" s="13">
        <v>2</v>
      </c>
      <c r="F27" s="13">
        <v>2</v>
      </c>
      <c r="G27" s="13">
        <v>3</v>
      </c>
      <c r="H27" s="13">
        <v>3</v>
      </c>
      <c r="I27" s="13">
        <v>2</v>
      </c>
      <c r="J27" s="13">
        <v>2</v>
      </c>
      <c r="K27" s="14">
        <v>8</v>
      </c>
      <c r="L27" s="39">
        <f t="shared" si="5"/>
        <v>1</v>
      </c>
      <c r="M27" s="30">
        <f t="shared" si="1"/>
        <v>2.3333333333333335</v>
      </c>
      <c r="N27" s="15">
        <f t="shared" si="2"/>
        <v>2.3333333333333335</v>
      </c>
    </row>
    <row r="28" spans="1:14">
      <c r="A28" s="188" t="s">
        <v>7717</v>
      </c>
      <c r="B28" s="92" t="s">
        <v>6258</v>
      </c>
      <c r="C28" s="92" t="s">
        <v>6247</v>
      </c>
      <c r="D28" s="13">
        <v>2</v>
      </c>
      <c r="E28" s="13">
        <v>3</v>
      </c>
      <c r="F28" s="13">
        <v>2</v>
      </c>
      <c r="G28" s="13">
        <v>3</v>
      </c>
      <c r="H28" s="13">
        <v>3</v>
      </c>
      <c r="I28" s="13">
        <v>2</v>
      </c>
      <c r="J28" s="13">
        <v>2</v>
      </c>
      <c r="K28" s="14">
        <v>8</v>
      </c>
      <c r="L28" s="39">
        <f t="shared" si="5"/>
        <v>1</v>
      </c>
      <c r="M28" s="83">
        <f t="shared" si="1"/>
        <v>2.5</v>
      </c>
      <c r="N28" s="20">
        <f t="shared" si="2"/>
        <v>2.3333333333333335</v>
      </c>
    </row>
    <row r="29" spans="1:14">
      <c r="A29" s="117" t="s">
        <v>7674</v>
      </c>
      <c r="B29" s="177" t="s">
        <v>7698</v>
      </c>
      <c r="C29" s="92" t="s">
        <v>6247</v>
      </c>
      <c r="D29" s="13">
        <v>2</v>
      </c>
      <c r="E29" s="13">
        <v>3</v>
      </c>
      <c r="F29" s="13">
        <v>3</v>
      </c>
      <c r="G29" s="13">
        <v>2</v>
      </c>
      <c r="H29" s="13">
        <v>2</v>
      </c>
      <c r="I29" s="13">
        <v>2</v>
      </c>
      <c r="J29" s="13">
        <v>3</v>
      </c>
      <c r="K29" s="14">
        <v>8</v>
      </c>
      <c r="L29" s="39">
        <f t="shared" si="5"/>
        <v>1</v>
      </c>
      <c r="M29" s="83">
        <f t="shared" si="1"/>
        <v>2.5</v>
      </c>
      <c r="N29" s="20">
        <f t="shared" si="2"/>
        <v>2.3333333333333335</v>
      </c>
    </row>
    <row r="30" spans="1:14">
      <c r="A30" s="116" t="s">
        <v>7672</v>
      </c>
      <c r="B30" s="92" t="s">
        <v>6259</v>
      </c>
      <c r="C30" s="92" t="s">
        <v>6247</v>
      </c>
      <c r="D30" s="13">
        <v>2</v>
      </c>
      <c r="E30" s="13">
        <v>2</v>
      </c>
      <c r="F30" s="13">
        <v>3</v>
      </c>
      <c r="G30" s="13">
        <v>3</v>
      </c>
      <c r="H30" s="13">
        <v>2</v>
      </c>
      <c r="I30" s="13">
        <v>3</v>
      </c>
      <c r="J30" s="13">
        <v>3</v>
      </c>
      <c r="K30" s="96">
        <v>9</v>
      </c>
      <c r="L30" s="39">
        <f t="shared" si="5"/>
        <v>2</v>
      </c>
      <c r="M30" s="83">
        <f>AVERAGE(E30:J30)</f>
        <v>2.6666666666666665</v>
      </c>
      <c r="N30" s="20">
        <f t="shared" si="2"/>
        <v>2.6666666666666665</v>
      </c>
    </row>
    <row r="31" spans="1:14">
      <c r="A31" s="101" t="s">
        <v>7671</v>
      </c>
      <c r="B31" s="102" t="s">
        <v>6512</v>
      </c>
      <c r="C31" s="93" t="s">
        <v>6247</v>
      </c>
      <c r="D31" s="19">
        <v>2</v>
      </c>
      <c r="E31" s="19">
        <v>3</v>
      </c>
      <c r="F31" s="19">
        <v>3</v>
      </c>
      <c r="G31" s="19">
        <v>3</v>
      </c>
      <c r="H31" s="19">
        <v>2</v>
      </c>
      <c r="I31" s="19">
        <v>3</v>
      </c>
      <c r="J31" s="19">
        <v>3</v>
      </c>
      <c r="K31" s="95">
        <v>9</v>
      </c>
      <c r="L31" s="35">
        <f t="shared" si="5"/>
        <v>2</v>
      </c>
      <c r="M31" s="83">
        <f t="shared" si="1"/>
        <v>2.8333333333333335</v>
      </c>
      <c r="N31" s="20">
        <f t="shared" si="2"/>
        <v>2.6666666666666665</v>
      </c>
    </row>
    <row r="32" spans="1:14">
      <c r="A32" s="23" t="s">
        <v>4169</v>
      </c>
      <c r="B32" s="90" t="s">
        <v>6252</v>
      </c>
      <c r="C32" s="90" t="s">
        <v>6252</v>
      </c>
      <c r="D32" s="24">
        <v>3</v>
      </c>
      <c r="E32" s="24">
        <v>3</v>
      </c>
      <c r="F32" s="24">
        <v>3</v>
      </c>
      <c r="G32" s="24">
        <v>3</v>
      </c>
      <c r="H32" s="24">
        <v>3</v>
      </c>
      <c r="I32" s="24">
        <v>3</v>
      </c>
      <c r="J32" s="24">
        <v>3</v>
      </c>
      <c r="K32" s="180">
        <v>10</v>
      </c>
      <c r="L32" s="27">
        <f t="shared" ref="L32" si="6">COUNTIF(H32:J32,1)</f>
        <v>0</v>
      </c>
      <c r="M32" s="23">
        <f t="shared" si="1"/>
        <v>3</v>
      </c>
      <c r="N32" s="25">
        <f t="shared" si="2"/>
        <v>3</v>
      </c>
    </row>
    <row r="33" spans="1:10">
      <c r="B33" s="84"/>
      <c r="E33" s="186" t="s">
        <v>6245</v>
      </c>
      <c r="F33" s="186"/>
      <c r="G33" s="186"/>
      <c r="H33" s="187" t="s">
        <v>6246</v>
      </c>
      <c r="I33" s="187"/>
      <c r="J33" s="187"/>
    </row>
    <row r="34" spans="1:10">
      <c r="A34" t="s">
        <v>7683</v>
      </c>
      <c r="B34" s="84"/>
    </row>
    <row r="35" spans="1:10" s="30" customFormat="1">
      <c r="A35" s="103"/>
      <c r="B35" s="13"/>
      <c r="C35" s="13"/>
      <c r="D35" s="13"/>
      <c r="E35" s="13"/>
      <c r="F35" s="13"/>
      <c r="G35" s="13"/>
      <c r="H35" s="13"/>
      <c r="I35" s="13"/>
      <c r="J35" s="13"/>
    </row>
    <row r="36" spans="1:10">
      <c r="E36" s="189"/>
      <c r="F36" s="190" t="s">
        <v>7716</v>
      </c>
    </row>
    <row r="37" spans="1:10">
      <c r="A37" s="8" t="s">
        <v>4171</v>
      </c>
      <c r="B37" s="11" t="s">
        <v>7715</v>
      </c>
      <c r="C37" s="7" t="s">
        <v>6132</v>
      </c>
      <c r="E37" s="189" t="s">
        <v>4169</v>
      </c>
      <c r="F37" s="191">
        <v>3</v>
      </c>
    </row>
    <row r="38" spans="1:10">
      <c r="A38" s="12" t="s">
        <v>4172</v>
      </c>
      <c r="B38" s="28">
        <v>3</v>
      </c>
      <c r="C38" s="17" t="s">
        <v>4173</v>
      </c>
      <c r="E38" s="192" t="s">
        <v>3649</v>
      </c>
      <c r="F38" s="191">
        <v>2</v>
      </c>
    </row>
    <row r="39" spans="1:10">
      <c r="A39" s="12" t="s">
        <v>4174</v>
      </c>
      <c r="B39" s="28">
        <v>2</v>
      </c>
      <c r="C39" s="17" t="s">
        <v>4175</v>
      </c>
      <c r="E39" s="189" t="s">
        <v>3656</v>
      </c>
      <c r="F39" s="193">
        <v>1</v>
      </c>
    </row>
    <row r="40" spans="1:10">
      <c r="A40" s="18" t="s">
        <v>4176</v>
      </c>
      <c r="B40" s="29">
        <v>1</v>
      </c>
      <c r="C40" s="17" t="s">
        <v>4177</v>
      </c>
      <c r="E40" s="192" t="s">
        <v>4170</v>
      </c>
      <c r="F40" s="194">
        <v>0</v>
      </c>
    </row>
    <row r="41" spans="1:10">
      <c r="A41" s="30"/>
      <c r="B41" s="31"/>
      <c r="E41" s="17"/>
      <c r="F41" s="81"/>
    </row>
    <row r="42" spans="1:10">
      <c r="A42" s="8" t="s">
        <v>4148</v>
      </c>
      <c r="B42" s="11" t="s">
        <v>7714</v>
      </c>
      <c r="C42" s="17" t="s">
        <v>4178</v>
      </c>
      <c r="F42" s="81"/>
    </row>
    <row r="43" spans="1:10">
      <c r="A43" s="12" t="s">
        <v>3675</v>
      </c>
      <c r="B43" s="28">
        <v>1</v>
      </c>
      <c r="C43" s="17" t="s">
        <v>4179</v>
      </c>
      <c r="F43" s="81"/>
    </row>
    <row r="44" spans="1:10">
      <c r="A44" s="12" t="s">
        <v>587</v>
      </c>
      <c r="B44" s="28">
        <v>2</v>
      </c>
      <c r="C44" s="17" t="s">
        <v>4180</v>
      </c>
      <c r="F44" s="81"/>
    </row>
    <row r="45" spans="1:10">
      <c r="A45" s="12" t="s">
        <v>640</v>
      </c>
      <c r="B45" s="28">
        <v>3</v>
      </c>
      <c r="C45" s="17" t="s">
        <v>4181</v>
      </c>
      <c r="F45" s="81"/>
    </row>
    <row r="46" spans="1:10">
      <c r="A46" s="12" t="s">
        <v>641</v>
      </c>
      <c r="B46" s="28">
        <v>4</v>
      </c>
      <c r="C46" s="17" t="s">
        <v>4182</v>
      </c>
      <c r="F46" s="81"/>
    </row>
    <row r="47" spans="1:10" ht="16.95" customHeight="1">
      <c r="A47" s="12" t="s">
        <v>3686</v>
      </c>
      <c r="B47" s="28">
        <v>5</v>
      </c>
      <c r="C47" s="32" t="s">
        <v>4183</v>
      </c>
      <c r="D47" s="17" t="s">
        <v>4184</v>
      </c>
    </row>
    <row r="48" spans="1:10">
      <c r="A48" s="18" t="s">
        <v>573</v>
      </c>
      <c r="B48" s="29">
        <v>6</v>
      </c>
      <c r="C48" s="17" t="s">
        <v>4185</v>
      </c>
    </row>
    <row r="50" spans="1:4">
      <c r="A50" s="8" t="s">
        <v>4186</v>
      </c>
      <c r="B50" s="11"/>
      <c r="C50" s="17" t="s">
        <v>4187</v>
      </c>
    </row>
    <row r="51" spans="1:4">
      <c r="A51" s="12" t="s">
        <v>4188</v>
      </c>
      <c r="B51" s="28">
        <v>1</v>
      </c>
      <c r="C51" s="17" t="s">
        <v>4189</v>
      </c>
    </row>
    <row r="52" spans="1:4">
      <c r="A52" s="18" t="s">
        <v>4190</v>
      </c>
      <c r="B52" s="29">
        <v>2</v>
      </c>
      <c r="C52" s="17" t="s">
        <v>4191</v>
      </c>
    </row>
    <row r="54" spans="1:4">
      <c r="A54" s="8" t="s">
        <v>4192</v>
      </c>
      <c r="B54" s="11"/>
      <c r="C54" s="17" t="s">
        <v>4193</v>
      </c>
    </row>
    <row r="55" spans="1:4">
      <c r="A55" s="33" t="s">
        <v>1248</v>
      </c>
      <c r="B55" s="28">
        <v>1</v>
      </c>
      <c r="C55" s="17" t="s">
        <v>4194</v>
      </c>
      <c r="D55" s="17" t="s">
        <v>4195</v>
      </c>
    </row>
    <row r="56" spans="1:4">
      <c r="A56" s="33" t="s">
        <v>1257</v>
      </c>
      <c r="B56" s="28">
        <v>2</v>
      </c>
    </row>
    <row r="57" spans="1:4">
      <c r="A57" s="33" t="s">
        <v>1258</v>
      </c>
      <c r="B57" s="28">
        <v>3</v>
      </c>
      <c r="C57" s="17" t="s">
        <v>4196</v>
      </c>
    </row>
    <row r="58" spans="1:4">
      <c r="A58" s="33" t="s">
        <v>1256</v>
      </c>
      <c r="B58" s="28">
        <v>4</v>
      </c>
      <c r="C58" s="17" t="s">
        <v>4196</v>
      </c>
      <c r="D58" s="7" t="s">
        <v>4197</v>
      </c>
    </row>
    <row r="59" spans="1:4">
      <c r="A59" s="33" t="s">
        <v>1255</v>
      </c>
      <c r="B59" s="28">
        <v>5</v>
      </c>
      <c r="C59" s="17" t="s">
        <v>4196</v>
      </c>
      <c r="D59" s="7" t="s">
        <v>4198</v>
      </c>
    </row>
    <row r="60" spans="1:4">
      <c r="A60" s="33" t="s">
        <v>1249</v>
      </c>
      <c r="B60" s="28">
        <v>6</v>
      </c>
      <c r="C60" s="17" t="s">
        <v>4194</v>
      </c>
      <c r="D60" s="7" t="s">
        <v>4199</v>
      </c>
    </row>
    <row r="61" spans="1:4">
      <c r="A61" s="33" t="s">
        <v>1246</v>
      </c>
      <c r="B61" s="28">
        <v>7</v>
      </c>
      <c r="C61" s="17" t="s">
        <v>4194</v>
      </c>
      <c r="D61" s="17" t="s">
        <v>4200</v>
      </c>
    </row>
    <row r="62" spans="1:4">
      <c r="A62" s="33" t="s">
        <v>1250</v>
      </c>
      <c r="B62" s="28">
        <v>8</v>
      </c>
      <c r="C62" s="17" t="s">
        <v>4194</v>
      </c>
      <c r="D62" s="7" t="s">
        <v>4201</v>
      </c>
    </row>
    <row r="63" spans="1:4">
      <c r="A63" s="33" t="s">
        <v>1247</v>
      </c>
      <c r="B63" s="28">
        <v>9</v>
      </c>
      <c r="C63" s="17" t="s">
        <v>4194</v>
      </c>
      <c r="D63" s="7" t="s">
        <v>4202</v>
      </c>
    </row>
    <row r="64" spans="1:4">
      <c r="A64" s="33" t="s">
        <v>1253</v>
      </c>
      <c r="B64" s="28">
        <v>10</v>
      </c>
    </row>
    <row r="65" spans="1:4">
      <c r="A65" s="33" t="s">
        <v>1254</v>
      </c>
      <c r="B65" s="28">
        <v>11</v>
      </c>
    </row>
    <row r="66" spans="1:4">
      <c r="A66" s="34" t="s">
        <v>1251</v>
      </c>
      <c r="B66" s="35">
        <v>12</v>
      </c>
      <c r="C66" s="17" t="s">
        <v>4194</v>
      </c>
      <c r="D66" s="7" t="s">
        <v>4203</v>
      </c>
    </row>
    <row r="67" spans="1:4">
      <c r="A67" s="36"/>
    </row>
    <row r="68" spans="1:4">
      <c r="A68" s="37" t="s">
        <v>4204</v>
      </c>
      <c r="B68" s="38"/>
      <c r="C68" s="17" t="s">
        <v>4205</v>
      </c>
    </row>
    <row r="69" spans="1:4">
      <c r="A69" s="12" t="s">
        <v>4206</v>
      </c>
      <c r="B69" s="39">
        <v>1</v>
      </c>
    </row>
    <row r="70" spans="1:4">
      <c r="A70" s="12" t="s">
        <v>4207</v>
      </c>
      <c r="B70" s="39">
        <v>2</v>
      </c>
    </row>
    <row r="71" spans="1:4">
      <c r="A71" s="12" t="s">
        <v>4208</v>
      </c>
      <c r="B71" s="39">
        <v>3</v>
      </c>
    </row>
    <row r="72" spans="1:4">
      <c r="A72" s="12" t="s">
        <v>4209</v>
      </c>
      <c r="B72" s="39">
        <v>4</v>
      </c>
    </row>
    <row r="73" spans="1:4">
      <c r="A73" s="36" t="s">
        <v>4210</v>
      </c>
      <c r="B73" s="39">
        <v>5</v>
      </c>
    </row>
    <row r="74" spans="1:4">
      <c r="A74" s="18" t="s">
        <v>4211</v>
      </c>
      <c r="B74" s="35">
        <v>6</v>
      </c>
    </row>
    <row r="76" spans="1:4">
      <c r="A76" s="8" t="s">
        <v>12</v>
      </c>
      <c r="B76" s="11"/>
    </row>
    <row r="77" spans="1:4">
      <c r="A77" s="12" t="s">
        <v>4212</v>
      </c>
      <c r="B77" s="28">
        <v>1</v>
      </c>
    </row>
    <row r="78" spans="1:4">
      <c r="A78" s="18" t="s">
        <v>4213</v>
      </c>
      <c r="B78" s="29">
        <v>2</v>
      </c>
    </row>
    <row r="80" spans="1:4">
      <c r="A80" s="40" t="s">
        <v>4146</v>
      </c>
      <c r="B80" s="11"/>
      <c r="C80" s="84" t="s">
        <v>6261</v>
      </c>
    </row>
    <row r="81" spans="1:5">
      <c r="A81" s="16" t="s">
        <v>4212</v>
      </c>
      <c r="B81" s="39">
        <v>1</v>
      </c>
      <c r="C81" s="17" t="s">
        <v>4214</v>
      </c>
    </row>
    <row r="82" spans="1:5">
      <c r="A82" s="34" t="s">
        <v>4215</v>
      </c>
      <c r="B82" s="35">
        <v>0</v>
      </c>
      <c r="C82" s="17" t="s">
        <v>4216</v>
      </c>
    </row>
    <row r="84" spans="1:5">
      <c r="A84" s="23" t="s">
        <v>7647</v>
      </c>
      <c r="B84" s="109" t="s">
        <v>6484</v>
      </c>
      <c r="C84" s="110" t="s">
        <v>7644</v>
      </c>
      <c r="D84" s="110" t="s">
        <v>7646</v>
      </c>
      <c r="E84" s="111" t="s">
        <v>7645</v>
      </c>
    </row>
    <row r="85" spans="1:5">
      <c r="A85" s="23" t="s">
        <v>7643</v>
      </c>
      <c r="B85" s="109">
        <v>1</v>
      </c>
      <c r="C85" s="109">
        <v>0</v>
      </c>
      <c r="D85" s="109">
        <v>0</v>
      </c>
      <c r="E85" s="25">
        <v>0</v>
      </c>
    </row>
    <row r="86" spans="1:5">
      <c r="A86" s="8" t="s">
        <v>6493</v>
      </c>
      <c r="B86" s="82">
        <v>2</v>
      </c>
      <c r="C86" s="82">
        <v>0</v>
      </c>
      <c r="D86" s="82">
        <v>0</v>
      </c>
      <c r="E86" s="11">
        <v>4</v>
      </c>
    </row>
    <row r="87" spans="1:5">
      <c r="A87" s="12"/>
      <c r="B87" s="30">
        <v>3</v>
      </c>
      <c r="C87" s="30">
        <v>0</v>
      </c>
      <c r="D87" s="30">
        <v>2</v>
      </c>
      <c r="E87" s="15">
        <v>6</v>
      </c>
    </row>
    <row r="88" spans="1:5">
      <c r="A88" s="12"/>
      <c r="B88" s="30">
        <v>4</v>
      </c>
      <c r="C88" s="30">
        <v>0</v>
      </c>
      <c r="D88" s="30">
        <v>4</v>
      </c>
      <c r="E88" s="15">
        <v>8</v>
      </c>
    </row>
    <row r="89" spans="1:5">
      <c r="A89" s="18"/>
      <c r="B89" s="83">
        <v>5</v>
      </c>
      <c r="C89" s="83">
        <v>0</v>
      </c>
      <c r="D89" s="83">
        <v>6</v>
      </c>
      <c r="E89" s="20">
        <v>10</v>
      </c>
    </row>
    <row r="90" spans="1:5">
      <c r="A90" s="8" t="s">
        <v>6491</v>
      </c>
      <c r="B90" s="82">
        <v>6</v>
      </c>
      <c r="C90" s="82">
        <v>2</v>
      </c>
      <c r="D90" s="82">
        <v>8</v>
      </c>
      <c r="E90" s="11">
        <v>8</v>
      </c>
    </row>
    <row r="91" spans="1:5">
      <c r="A91" s="12"/>
      <c r="B91" s="30">
        <v>7</v>
      </c>
      <c r="C91" s="30">
        <v>4</v>
      </c>
      <c r="D91" s="30">
        <v>10</v>
      </c>
      <c r="E91" s="15">
        <v>6</v>
      </c>
    </row>
    <row r="92" spans="1:5">
      <c r="A92" s="12"/>
      <c r="B92" s="30">
        <v>8</v>
      </c>
      <c r="C92" s="30">
        <v>6</v>
      </c>
      <c r="D92" s="30">
        <v>10</v>
      </c>
      <c r="E92" s="15">
        <v>4</v>
      </c>
    </row>
    <row r="93" spans="1:5">
      <c r="A93" s="18"/>
      <c r="B93" s="83">
        <v>9</v>
      </c>
      <c r="C93" s="83">
        <v>8</v>
      </c>
      <c r="D93" s="83">
        <v>10</v>
      </c>
      <c r="E93" s="20">
        <v>0</v>
      </c>
    </row>
    <row r="94" spans="1:5">
      <c r="A94" s="18" t="s">
        <v>6489</v>
      </c>
      <c r="B94" s="83">
        <v>10</v>
      </c>
      <c r="C94" s="83">
        <v>10</v>
      </c>
      <c r="D94" s="83">
        <v>8</v>
      </c>
      <c r="E94" s="20">
        <v>0</v>
      </c>
    </row>
    <row r="96" spans="1:5">
      <c r="A96" s="7" t="s">
        <v>7699</v>
      </c>
      <c r="B96" s="119" t="s">
        <v>7702</v>
      </c>
    </row>
  </sheetData>
  <mergeCells count="2">
    <mergeCell ref="E33:G33"/>
    <mergeCell ref="H33:J33"/>
  </mergeCells>
  <phoneticPr fontId="13"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
  <sheetViews>
    <sheetView topLeftCell="A16" workbookViewId="0">
      <selection activeCell="C1" sqref="C1:J1"/>
    </sheetView>
  </sheetViews>
  <sheetFormatPr defaultRowHeight="15"/>
  <cols>
    <col min="1" max="1" width="33.25" customWidth="1"/>
  </cols>
  <sheetData>
    <row r="1" spans="1:10" ht="113.4">
      <c r="A1" s="6" t="s">
        <v>3647</v>
      </c>
      <c r="B1" s="100" t="s">
        <v>6234</v>
      </c>
      <c r="C1" s="88" t="s">
        <v>6486</v>
      </c>
      <c r="D1" s="85" t="s">
        <v>6478</v>
      </c>
      <c r="E1" s="85" t="s">
        <v>6479</v>
      </c>
      <c r="F1" s="85" t="s">
        <v>6480</v>
      </c>
      <c r="G1" s="86" t="s">
        <v>6481</v>
      </c>
      <c r="H1" s="86" t="s">
        <v>6482</v>
      </c>
      <c r="I1" s="86" t="s">
        <v>6483</v>
      </c>
      <c r="J1" s="87" t="s">
        <v>6484</v>
      </c>
    </row>
    <row r="2" spans="1:10" ht="16.2">
      <c r="A2" s="26" t="s">
        <v>4170</v>
      </c>
      <c r="B2" s="90" t="s">
        <v>6232</v>
      </c>
      <c r="C2" s="24">
        <v>0</v>
      </c>
      <c r="D2" s="24">
        <v>0</v>
      </c>
      <c r="E2" s="24">
        <v>0</v>
      </c>
      <c r="F2" s="24">
        <v>0</v>
      </c>
      <c r="G2" s="24">
        <v>0</v>
      </c>
      <c r="H2" s="24">
        <v>0</v>
      </c>
      <c r="I2" s="24">
        <v>0</v>
      </c>
      <c r="J2" s="24">
        <v>1</v>
      </c>
    </row>
    <row r="3" spans="1:10" ht="16.2">
      <c r="A3" s="8" t="s">
        <v>3656</v>
      </c>
      <c r="B3" s="91" t="s">
        <v>6233</v>
      </c>
      <c r="C3" s="9">
        <v>1</v>
      </c>
      <c r="D3" s="9">
        <v>1</v>
      </c>
      <c r="E3" s="9">
        <v>1</v>
      </c>
      <c r="F3" s="9">
        <v>1</v>
      </c>
      <c r="G3" s="9">
        <v>1</v>
      </c>
      <c r="H3" s="9">
        <v>1</v>
      </c>
      <c r="I3" s="9">
        <v>1</v>
      </c>
      <c r="J3" s="10">
        <v>2</v>
      </c>
    </row>
    <row r="4" spans="1:10" ht="16.2">
      <c r="A4" s="12" t="s">
        <v>4154</v>
      </c>
      <c r="B4" s="92" t="s">
        <v>6235</v>
      </c>
      <c r="C4" s="13">
        <v>1</v>
      </c>
      <c r="D4" s="13">
        <v>1</v>
      </c>
      <c r="E4" s="13">
        <v>1</v>
      </c>
      <c r="F4" s="13">
        <v>1</v>
      </c>
      <c r="G4" s="13">
        <v>1</v>
      </c>
      <c r="H4" s="13">
        <v>1</v>
      </c>
      <c r="I4" s="13">
        <v>2</v>
      </c>
      <c r="J4" s="14">
        <v>3</v>
      </c>
    </row>
    <row r="5" spans="1:10" ht="16.2">
      <c r="A5" s="12" t="s">
        <v>4155</v>
      </c>
      <c r="B5" s="92" t="s">
        <v>6236</v>
      </c>
      <c r="C5" s="13">
        <v>1</v>
      </c>
      <c r="D5" s="13">
        <v>1</v>
      </c>
      <c r="E5" s="13">
        <v>1</v>
      </c>
      <c r="F5" s="13">
        <v>1</v>
      </c>
      <c r="G5" s="13">
        <v>1</v>
      </c>
      <c r="H5" s="13">
        <v>2</v>
      </c>
      <c r="I5" s="13">
        <v>1</v>
      </c>
      <c r="J5" s="14">
        <v>3</v>
      </c>
    </row>
    <row r="6" spans="1:10" ht="16.2">
      <c r="A6" s="16" t="s">
        <v>4156</v>
      </c>
      <c r="B6" s="92" t="s">
        <v>6237</v>
      </c>
      <c r="C6" s="13">
        <v>1</v>
      </c>
      <c r="D6" s="13">
        <v>1</v>
      </c>
      <c r="E6" s="13">
        <v>1</v>
      </c>
      <c r="F6" s="13">
        <v>1</v>
      </c>
      <c r="G6" s="13">
        <v>1</v>
      </c>
      <c r="H6" s="13">
        <v>2</v>
      </c>
      <c r="I6" s="13">
        <v>2</v>
      </c>
      <c r="J6" s="14">
        <v>4</v>
      </c>
    </row>
    <row r="7" spans="1:10" ht="16.2">
      <c r="A7" s="12" t="s">
        <v>4157</v>
      </c>
      <c r="B7" s="92" t="s">
        <v>6238</v>
      </c>
      <c r="C7" s="13">
        <v>1</v>
      </c>
      <c r="D7" s="13">
        <v>1</v>
      </c>
      <c r="E7" s="13">
        <v>1</v>
      </c>
      <c r="F7" s="13">
        <v>1</v>
      </c>
      <c r="G7" s="13">
        <v>2</v>
      </c>
      <c r="H7" s="13">
        <v>2</v>
      </c>
      <c r="I7" s="13">
        <v>1</v>
      </c>
      <c r="J7" s="14">
        <v>4</v>
      </c>
    </row>
    <row r="8" spans="1:10" ht="16.2">
      <c r="A8" s="21" t="s">
        <v>4158</v>
      </c>
      <c r="B8" s="92" t="s">
        <v>6239</v>
      </c>
      <c r="C8" s="13">
        <v>1</v>
      </c>
      <c r="D8" s="13">
        <v>2</v>
      </c>
      <c r="E8" s="13">
        <v>2</v>
      </c>
      <c r="F8" s="13">
        <v>1</v>
      </c>
      <c r="G8" s="13">
        <v>1</v>
      </c>
      <c r="H8" s="13">
        <v>2</v>
      </c>
      <c r="I8" s="13">
        <v>1</v>
      </c>
      <c r="J8" s="14">
        <v>3</v>
      </c>
    </row>
    <row r="9" spans="1:10" ht="16.2">
      <c r="A9" s="12" t="s">
        <v>3659</v>
      </c>
      <c r="B9" s="92" t="s">
        <v>6240</v>
      </c>
      <c r="C9" s="13">
        <v>1</v>
      </c>
      <c r="D9" s="13">
        <v>1</v>
      </c>
      <c r="E9" s="13">
        <v>2</v>
      </c>
      <c r="F9" s="13">
        <v>1</v>
      </c>
      <c r="G9" s="13">
        <v>1</v>
      </c>
      <c r="H9" s="13">
        <v>2</v>
      </c>
      <c r="I9" s="13">
        <v>2</v>
      </c>
      <c r="J9" s="14">
        <v>4</v>
      </c>
    </row>
    <row r="10" spans="1:10" ht="16.2">
      <c r="A10" s="12" t="s">
        <v>3662</v>
      </c>
      <c r="B10" s="92" t="s">
        <v>6241</v>
      </c>
      <c r="C10" s="13">
        <v>1</v>
      </c>
      <c r="D10" s="13">
        <v>2</v>
      </c>
      <c r="E10" s="13">
        <v>1</v>
      </c>
      <c r="F10" s="13">
        <v>1</v>
      </c>
      <c r="G10" s="13">
        <v>1</v>
      </c>
      <c r="H10" s="13">
        <v>2</v>
      </c>
      <c r="I10" s="13">
        <v>2</v>
      </c>
      <c r="J10" s="14">
        <v>4</v>
      </c>
    </row>
    <row r="11" spans="1:10" ht="16.2">
      <c r="A11" s="12" t="s">
        <v>3664</v>
      </c>
      <c r="B11" s="92" t="s">
        <v>6242</v>
      </c>
      <c r="C11" s="13">
        <v>1</v>
      </c>
      <c r="D11" s="13">
        <v>2</v>
      </c>
      <c r="E11" s="13">
        <v>1</v>
      </c>
      <c r="F11" s="13">
        <v>1</v>
      </c>
      <c r="G11" s="13">
        <v>2</v>
      </c>
      <c r="H11" s="13">
        <v>2</v>
      </c>
      <c r="I11" s="13">
        <v>1</v>
      </c>
      <c r="J11" s="14">
        <v>4</v>
      </c>
    </row>
    <row r="12" spans="1:10" ht="16.2">
      <c r="A12" s="12" t="s">
        <v>4159</v>
      </c>
      <c r="B12" s="92" t="s">
        <v>6243</v>
      </c>
      <c r="C12" s="13">
        <v>1</v>
      </c>
      <c r="D12" s="13">
        <v>2</v>
      </c>
      <c r="E12" s="13">
        <v>1</v>
      </c>
      <c r="F12" s="13">
        <v>2</v>
      </c>
      <c r="G12" s="13">
        <v>1</v>
      </c>
      <c r="H12" s="13">
        <v>2</v>
      </c>
      <c r="I12" s="13">
        <v>2</v>
      </c>
      <c r="J12" s="14">
        <v>4</v>
      </c>
    </row>
    <row r="13" spans="1:10" ht="16.2">
      <c r="A13" s="12" t="s">
        <v>3660</v>
      </c>
      <c r="B13" s="92" t="s">
        <v>6244</v>
      </c>
      <c r="C13" s="13">
        <v>1</v>
      </c>
      <c r="D13" s="13">
        <v>1</v>
      </c>
      <c r="E13" s="13">
        <v>1</v>
      </c>
      <c r="F13" s="13">
        <v>1</v>
      </c>
      <c r="G13" s="13">
        <v>2</v>
      </c>
      <c r="H13" s="13">
        <v>2</v>
      </c>
      <c r="I13" s="13">
        <v>2</v>
      </c>
      <c r="J13" s="14">
        <v>5</v>
      </c>
    </row>
    <row r="14" spans="1:10" ht="16.2">
      <c r="A14" s="8" t="s">
        <v>4160</v>
      </c>
      <c r="B14" s="91" t="s">
        <v>6247</v>
      </c>
      <c r="C14" s="9">
        <v>2</v>
      </c>
      <c r="D14" s="9">
        <v>2</v>
      </c>
      <c r="E14" s="9">
        <v>2</v>
      </c>
      <c r="F14" s="9">
        <v>2</v>
      </c>
      <c r="G14" s="9">
        <v>2</v>
      </c>
      <c r="H14" s="9">
        <v>2</v>
      </c>
      <c r="I14" s="9">
        <v>2</v>
      </c>
      <c r="J14" s="10">
        <v>6</v>
      </c>
    </row>
    <row r="15" spans="1:10" ht="16.2">
      <c r="A15" s="89" t="s">
        <v>6248</v>
      </c>
      <c r="B15" s="92" t="s">
        <v>6249</v>
      </c>
      <c r="C15" s="13">
        <v>2</v>
      </c>
      <c r="D15" s="13">
        <v>2</v>
      </c>
      <c r="E15" s="13">
        <v>2</v>
      </c>
      <c r="F15" s="22">
        <v>2</v>
      </c>
      <c r="G15" s="13">
        <v>2</v>
      </c>
      <c r="H15" s="13">
        <v>2</v>
      </c>
      <c r="I15" s="13">
        <v>2</v>
      </c>
      <c r="J15" s="14">
        <v>6</v>
      </c>
    </row>
    <row r="16" spans="1:10" ht="16.2">
      <c r="A16" s="12" t="s">
        <v>4161</v>
      </c>
      <c r="B16" s="92" t="s">
        <v>6250</v>
      </c>
      <c r="C16" s="13">
        <v>2</v>
      </c>
      <c r="D16" s="13">
        <v>2</v>
      </c>
      <c r="E16" s="13">
        <v>3</v>
      </c>
      <c r="F16" s="22">
        <v>2</v>
      </c>
      <c r="G16" s="13">
        <v>2</v>
      </c>
      <c r="H16" s="13">
        <v>2</v>
      </c>
      <c r="I16" s="13">
        <v>2</v>
      </c>
      <c r="J16" s="14">
        <v>7</v>
      </c>
    </row>
    <row r="17" spans="1:10" ht="16.2">
      <c r="A17" s="12" t="s">
        <v>4162</v>
      </c>
      <c r="B17" s="92" t="s">
        <v>6251</v>
      </c>
      <c r="C17" s="13">
        <v>2</v>
      </c>
      <c r="D17" s="13">
        <v>3</v>
      </c>
      <c r="E17" s="13">
        <v>2</v>
      </c>
      <c r="F17" s="22">
        <v>2</v>
      </c>
      <c r="G17" s="13">
        <v>2</v>
      </c>
      <c r="H17" s="13">
        <v>2</v>
      </c>
      <c r="I17" s="13">
        <v>2</v>
      </c>
      <c r="J17" s="14">
        <v>7</v>
      </c>
    </row>
    <row r="18" spans="1:10" ht="16.2">
      <c r="A18" s="12" t="s">
        <v>4163</v>
      </c>
      <c r="B18" s="92" t="s">
        <v>6253</v>
      </c>
      <c r="C18" s="13">
        <v>2</v>
      </c>
      <c r="D18" s="13">
        <v>3</v>
      </c>
      <c r="E18" s="13">
        <v>2</v>
      </c>
      <c r="F18" s="13">
        <v>2</v>
      </c>
      <c r="G18" s="13">
        <v>2</v>
      </c>
      <c r="H18" s="13">
        <v>2</v>
      </c>
      <c r="I18" s="13">
        <v>2</v>
      </c>
      <c r="J18" s="14">
        <v>7</v>
      </c>
    </row>
    <row r="19" spans="1:10" ht="16.2">
      <c r="A19" s="12" t="s">
        <v>4164</v>
      </c>
      <c r="B19" s="92" t="s">
        <v>6254</v>
      </c>
      <c r="C19" s="13">
        <v>2</v>
      </c>
      <c r="D19" s="13">
        <v>2</v>
      </c>
      <c r="E19" s="13">
        <v>2</v>
      </c>
      <c r="F19" s="13">
        <v>3</v>
      </c>
      <c r="G19" s="13">
        <v>2</v>
      </c>
      <c r="H19" s="13">
        <v>2</v>
      </c>
      <c r="I19" s="13">
        <v>2</v>
      </c>
      <c r="J19" s="14">
        <v>7</v>
      </c>
    </row>
    <row r="20" spans="1:10" ht="16.2">
      <c r="A20" s="12" t="s">
        <v>4165</v>
      </c>
      <c r="B20" s="92" t="s">
        <v>6255</v>
      </c>
      <c r="C20" s="13">
        <v>2</v>
      </c>
      <c r="D20" s="13">
        <v>3</v>
      </c>
      <c r="E20" s="13">
        <v>3</v>
      </c>
      <c r="F20" s="13">
        <v>2</v>
      </c>
      <c r="G20" s="13">
        <v>2</v>
      </c>
      <c r="H20" s="13">
        <v>2</v>
      </c>
      <c r="I20" s="13">
        <v>2</v>
      </c>
      <c r="J20" s="14">
        <v>7</v>
      </c>
    </row>
    <row r="21" spans="1:10" ht="16.2">
      <c r="A21" s="12" t="s">
        <v>4166</v>
      </c>
      <c r="B21" s="92" t="s">
        <v>6256</v>
      </c>
      <c r="C21" s="13">
        <v>2</v>
      </c>
      <c r="D21" s="13">
        <v>3</v>
      </c>
      <c r="E21" s="13">
        <v>2</v>
      </c>
      <c r="F21" s="13">
        <v>3</v>
      </c>
      <c r="G21" s="13">
        <v>2</v>
      </c>
      <c r="H21" s="13">
        <v>2</v>
      </c>
      <c r="I21" s="13">
        <v>2</v>
      </c>
      <c r="J21" s="14">
        <v>7</v>
      </c>
    </row>
    <row r="22" spans="1:10" ht="16.2">
      <c r="A22" s="12" t="s">
        <v>4167</v>
      </c>
      <c r="B22" s="92" t="s">
        <v>6257</v>
      </c>
      <c r="C22" s="13">
        <v>2</v>
      </c>
      <c r="D22" s="13">
        <v>2</v>
      </c>
      <c r="E22" s="13">
        <v>2</v>
      </c>
      <c r="F22" s="13">
        <v>3</v>
      </c>
      <c r="G22" s="13">
        <v>3</v>
      </c>
      <c r="H22" s="13">
        <v>2</v>
      </c>
      <c r="I22" s="13">
        <v>2</v>
      </c>
      <c r="J22" s="14">
        <v>8</v>
      </c>
    </row>
    <row r="23" spans="1:10" ht="16.2">
      <c r="A23" s="94" t="s">
        <v>4168</v>
      </c>
      <c r="B23" s="92" t="s">
        <v>6258</v>
      </c>
      <c r="C23" s="13">
        <v>2</v>
      </c>
      <c r="D23" s="13">
        <v>3</v>
      </c>
      <c r="E23" s="13">
        <v>2</v>
      </c>
      <c r="F23" s="13">
        <v>3</v>
      </c>
      <c r="G23" s="13">
        <v>3</v>
      </c>
      <c r="H23" s="13">
        <v>2</v>
      </c>
      <c r="I23" s="13">
        <v>2</v>
      </c>
      <c r="J23" s="14">
        <v>8</v>
      </c>
    </row>
    <row r="24" spans="1:10" ht="16.2">
      <c r="A24" s="97" t="s">
        <v>3653</v>
      </c>
      <c r="B24" s="92" t="s">
        <v>6259</v>
      </c>
      <c r="C24" s="13">
        <v>2</v>
      </c>
      <c r="D24" s="13">
        <v>2</v>
      </c>
      <c r="E24" s="13">
        <v>3</v>
      </c>
      <c r="F24" s="13">
        <v>3</v>
      </c>
      <c r="G24" s="13">
        <v>2</v>
      </c>
      <c r="H24" s="13">
        <v>3</v>
      </c>
      <c r="I24" s="13">
        <v>3</v>
      </c>
      <c r="J24" s="96">
        <v>9</v>
      </c>
    </row>
    <row r="25" spans="1:10" ht="16.2">
      <c r="A25" s="101" t="s">
        <v>6511</v>
      </c>
      <c r="B25" s="93" t="s">
        <v>6260</v>
      </c>
      <c r="C25" s="19">
        <v>2</v>
      </c>
      <c r="D25" s="19">
        <v>3</v>
      </c>
      <c r="E25" s="19">
        <v>3</v>
      </c>
      <c r="F25" s="19">
        <v>3</v>
      </c>
      <c r="G25" s="19">
        <v>2</v>
      </c>
      <c r="H25" s="19">
        <v>3</v>
      </c>
      <c r="I25" s="19">
        <v>3</v>
      </c>
      <c r="J25" s="95">
        <v>9</v>
      </c>
    </row>
    <row r="26" spans="1:10" ht="16.2">
      <c r="A26" s="18" t="s">
        <v>4169</v>
      </c>
      <c r="B26" s="93" t="s">
        <v>6252</v>
      </c>
      <c r="C26" s="19">
        <v>3</v>
      </c>
      <c r="D26" s="19">
        <v>3</v>
      </c>
      <c r="E26" s="19">
        <v>3</v>
      </c>
      <c r="F26" s="19">
        <v>3</v>
      </c>
      <c r="G26" s="19">
        <v>3</v>
      </c>
      <c r="H26" s="19">
        <v>3</v>
      </c>
      <c r="I26" s="19">
        <v>3</v>
      </c>
      <c r="J26" s="95">
        <v>10</v>
      </c>
    </row>
  </sheetData>
  <phoneticPr fontId="1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9" zoomScaleNormal="100" workbookViewId="0">
      <selection activeCell="E28" sqref="E28"/>
    </sheetView>
  </sheetViews>
  <sheetFormatPr defaultColWidth="8.75" defaultRowHeight="16.2"/>
  <cols>
    <col min="1" max="16384" width="8.75" style="3"/>
  </cols>
  <sheetData>
    <row r="1" spans="1:1">
      <c r="A1" s="68" t="s">
        <v>3671</v>
      </c>
    </row>
    <row r="2" spans="1:1">
      <c r="A2" s="3" t="s">
        <v>3668</v>
      </c>
    </row>
    <row r="3" spans="1:1">
      <c r="A3" s="3" t="s">
        <v>3669</v>
      </c>
    </row>
    <row r="4" spans="1:1">
      <c r="A4" s="98" t="s">
        <v>6468</v>
      </c>
    </row>
    <row r="5" spans="1:1">
      <c r="A5" s="3" t="s">
        <v>3670</v>
      </c>
    </row>
    <row r="6" spans="1:1">
      <c r="A6" s="3" t="s">
        <v>4597</v>
      </c>
    </row>
    <row r="7" spans="1:1">
      <c r="A7" s="46" t="s">
        <v>4598</v>
      </c>
    </row>
    <row r="8" spans="1:1">
      <c r="A8" s="46" t="s">
        <v>4599</v>
      </c>
    </row>
    <row r="9" spans="1:1">
      <c r="A9" s="46" t="s">
        <v>4600</v>
      </c>
    </row>
    <row r="11" spans="1:1">
      <c r="A11" s="68" t="s">
        <v>4602</v>
      </c>
    </row>
    <row r="12" spans="1:1">
      <c r="A12" s="3" t="s">
        <v>4603</v>
      </c>
    </row>
    <row r="13" spans="1:1">
      <c r="A13" s="3" t="s">
        <v>6205</v>
      </c>
    </row>
    <row r="14" spans="1:1">
      <c r="A14" s="3" t="s">
        <v>6203</v>
      </c>
    </row>
    <row r="15" spans="1:1">
      <c r="A15" s="3" t="s">
        <v>6208</v>
      </c>
    </row>
    <row r="17" spans="1:3">
      <c r="A17" s="68" t="s">
        <v>6206</v>
      </c>
    </row>
    <row r="18" spans="1:3">
      <c r="A18" s="3" t="s">
        <v>6207</v>
      </c>
    </row>
    <row r="19" spans="1:3">
      <c r="A19" s="3" t="s">
        <v>6204</v>
      </c>
    </row>
    <row r="20" spans="1:3">
      <c r="A20" s="55"/>
      <c r="B20" s="56" t="s">
        <v>5628</v>
      </c>
    </row>
    <row r="21" spans="1:3">
      <c r="A21" s="57"/>
      <c r="B21" s="3" t="s">
        <v>5629</v>
      </c>
    </row>
    <row r="22" spans="1:3">
      <c r="A22" s="58"/>
      <c r="B22" s="3" t="s">
        <v>5630</v>
      </c>
    </row>
    <row r="23" spans="1:3">
      <c r="B23" s="3" t="s">
        <v>5633</v>
      </c>
    </row>
    <row r="24" spans="1:3">
      <c r="A24" s="3" t="s">
        <v>7678</v>
      </c>
    </row>
    <row r="25" spans="1:3">
      <c r="A25" s="68" t="s">
        <v>6469</v>
      </c>
    </row>
    <row r="26" spans="1:3">
      <c r="A26" s="3" t="s">
        <v>6475</v>
      </c>
      <c r="C26" s="3" t="s">
        <v>6470</v>
      </c>
    </row>
    <row r="27" spans="1:3">
      <c r="A27" s="3" t="s">
        <v>6472</v>
      </c>
      <c r="B27" s="3" t="s">
        <v>3181</v>
      </c>
    </row>
    <row r="28" spans="1:3">
      <c r="A28" s="3" t="s">
        <v>6471</v>
      </c>
      <c r="B28" s="3" t="s">
        <v>3121</v>
      </c>
    </row>
    <row r="29" spans="1:3">
      <c r="B29" s="3" t="s">
        <v>3131</v>
      </c>
    </row>
    <row r="30" spans="1:3">
      <c r="B30" s="3" t="s">
        <v>3122</v>
      </c>
    </row>
    <row r="31" spans="1:3">
      <c r="A31" s="3" t="s">
        <v>6474</v>
      </c>
      <c r="B31" s="3" t="s">
        <v>6473</v>
      </c>
    </row>
    <row r="32" spans="1:3">
      <c r="A32" s="3" t="s">
        <v>7637</v>
      </c>
      <c r="B32" s="3" t="s">
        <v>7650</v>
      </c>
    </row>
  </sheetData>
  <phoneticPr fontId="1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B34"/>
  <sheetViews>
    <sheetView workbookViewId="0"/>
  </sheetViews>
  <sheetFormatPr defaultColWidth="8.75" defaultRowHeight="16.2"/>
  <cols>
    <col min="1" max="16384" width="8.75" style="7"/>
  </cols>
  <sheetData>
    <row r="1" spans="1:2">
      <c r="A1" s="7" t="s">
        <v>21</v>
      </c>
      <c r="B1" s="7" t="s">
        <v>4217</v>
      </c>
    </row>
    <row r="2" spans="1:2">
      <c r="A2" s="7" t="s">
        <v>22</v>
      </c>
      <c r="B2" s="7" t="s">
        <v>4217</v>
      </c>
    </row>
    <row r="3" spans="1:2">
      <c r="A3" s="7" t="s">
        <v>23</v>
      </c>
      <c r="B3" s="7" t="s">
        <v>4217</v>
      </c>
    </row>
    <row r="4" spans="1:2">
      <c r="A4" s="7" t="s">
        <v>24</v>
      </c>
      <c r="B4" s="7" t="s">
        <v>4217</v>
      </c>
    </row>
    <row r="5" spans="1:2">
      <c r="A5" s="7" t="s">
        <v>4218</v>
      </c>
      <c r="B5" s="7" t="s">
        <v>4218</v>
      </c>
    </row>
    <row r="6" spans="1:2">
      <c r="A6" s="7" t="s">
        <v>25</v>
      </c>
      <c r="B6" s="7" t="s">
        <v>4219</v>
      </c>
    </row>
    <row r="7" spans="1:2">
      <c r="A7" s="7" t="s">
        <v>26</v>
      </c>
      <c r="B7" s="7" t="s">
        <v>4219</v>
      </c>
    </row>
    <row r="8" spans="1:2">
      <c r="A8" s="7" t="s">
        <v>27</v>
      </c>
      <c r="B8" s="7" t="s">
        <v>4219</v>
      </c>
    </row>
    <row r="9" spans="1:2">
      <c r="A9" s="7" t="s">
        <v>28</v>
      </c>
      <c r="B9" s="7" t="s">
        <v>4219</v>
      </c>
    </row>
    <row r="10" spans="1:2">
      <c r="A10" s="7" t="s">
        <v>29</v>
      </c>
      <c r="B10" s="7" t="s">
        <v>4219</v>
      </c>
    </row>
    <row r="11" spans="1:2">
      <c r="A11" s="7" t="s">
        <v>30</v>
      </c>
      <c r="B11" s="7" t="s">
        <v>4219</v>
      </c>
    </row>
    <row r="12" spans="1:2">
      <c r="A12" s="7" t="s">
        <v>4220</v>
      </c>
      <c r="B12" s="7" t="s">
        <v>4220</v>
      </c>
    </row>
    <row r="13" spans="1:2">
      <c r="A13" s="7" t="s">
        <v>40</v>
      </c>
      <c r="B13" s="7" t="s">
        <v>4221</v>
      </c>
    </row>
    <row r="14" spans="1:2">
      <c r="A14" s="7" t="s">
        <v>32</v>
      </c>
      <c r="B14" s="7" t="s">
        <v>4221</v>
      </c>
    </row>
    <row r="15" spans="1:2">
      <c r="A15" s="7" t="s">
        <v>43</v>
      </c>
      <c r="B15" s="7" t="s">
        <v>4221</v>
      </c>
    </row>
    <row r="16" spans="1:2">
      <c r="A16" s="7" t="s">
        <v>36</v>
      </c>
      <c r="B16" s="7" t="s">
        <v>4221</v>
      </c>
    </row>
    <row r="17" spans="1:2">
      <c r="A17" s="7" t="s">
        <v>48</v>
      </c>
      <c r="B17" s="7" t="s">
        <v>4221</v>
      </c>
    </row>
    <row r="18" spans="1:2">
      <c r="A18" s="7" t="s">
        <v>31</v>
      </c>
      <c r="B18" s="7" t="s">
        <v>4221</v>
      </c>
    </row>
    <row r="19" spans="1:2">
      <c r="A19" s="7" t="s">
        <v>37</v>
      </c>
      <c r="B19" s="7" t="s">
        <v>4221</v>
      </c>
    </row>
    <row r="20" spans="1:2">
      <c r="A20" s="7" t="s">
        <v>38</v>
      </c>
      <c r="B20" s="7" t="s">
        <v>4221</v>
      </c>
    </row>
    <row r="21" spans="1:2">
      <c r="A21" s="7" t="s">
        <v>49</v>
      </c>
      <c r="B21" s="7" t="s">
        <v>4221</v>
      </c>
    </row>
    <row r="22" spans="1:2">
      <c r="A22" s="7" t="s">
        <v>50</v>
      </c>
      <c r="B22" s="7" t="s">
        <v>4221</v>
      </c>
    </row>
    <row r="23" spans="1:2">
      <c r="A23" s="7" t="s">
        <v>33</v>
      </c>
      <c r="B23" s="7" t="s">
        <v>4221</v>
      </c>
    </row>
    <row r="24" spans="1:2">
      <c r="A24" s="7" t="s">
        <v>42</v>
      </c>
      <c r="B24" s="7" t="s">
        <v>4221</v>
      </c>
    </row>
    <row r="25" spans="1:2">
      <c r="A25" s="7" t="s">
        <v>47</v>
      </c>
      <c r="B25" s="7" t="s">
        <v>4221</v>
      </c>
    </row>
    <row r="26" spans="1:2">
      <c r="A26" s="7" t="s">
        <v>39</v>
      </c>
      <c r="B26" s="7" t="s">
        <v>4221</v>
      </c>
    </row>
    <row r="27" spans="1:2">
      <c r="A27" s="7" t="s">
        <v>46</v>
      </c>
      <c r="B27" s="7" t="s">
        <v>4221</v>
      </c>
    </row>
    <row r="28" spans="1:2">
      <c r="A28" s="7" t="s">
        <v>41</v>
      </c>
      <c r="B28" s="7" t="s">
        <v>4221</v>
      </c>
    </row>
    <row r="29" spans="1:2">
      <c r="A29" s="7" t="s">
        <v>44</v>
      </c>
      <c r="B29" s="7" t="s">
        <v>4221</v>
      </c>
    </row>
    <row r="30" spans="1:2">
      <c r="A30" s="7" t="s">
        <v>45</v>
      </c>
      <c r="B30" s="7" t="s">
        <v>4221</v>
      </c>
    </row>
    <row r="31" spans="1:2">
      <c r="A31" s="7" t="s">
        <v>34</v>
      </c>
      <c r="B31" s="7" t="s">
        <v>4221</v>
      </c>
    </row>
    <row r="32" spans="1:2">
      <c r="A32" s="7" t="s">
        <v>35</v>
      </c>
      <c r="B32" s="7" t="s">
        <v>4221</v>
      </c>
    </row>
    <row r="33" spans="1:2">
      <c r="A33" s="7" t="s">
        <v>4222</v>
      </c>
      <c r="B33" s="7" t="s">
        <v>4222</v>
      </c>
    </row>
    <row r="34" spans="1:2">
      <c r="A34" s="7" t="s">
        <v>4223</v>
      </c>
      <c r="B34" s="7" t="s">
        <v>4223</v>
      </c>
    </row>
  </sheetData>
  <phoneticPr fontId="1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D371"/>
  <sheetViews>
    <sheetView workbookViewId="0">
      <selection activeCell="D2" sqref="D2"/>
    </sheetView>
  </sheetViews>
  <sheetFormatPr defaultRowHeight="16.2"/>
  <cols>
    <col min="1" max="2" width="8.625" style="42" bestFit="1" customWidth="1"/>
    <col min="3" max="3" width="18.75" style="42" bestFit="1" customWidth="1"/>
    <col min="4" max="4" width="11" style="45" bestFit="1" customWidth="1"/>
    <col min="5" max="256" width="8.75" style="41"/>
    <col min="257" max="258" width="8.625" style="41" bestFit="1" customWidth="1"/>
    <col min="259" max="259" width="18.75" style="41" bestFit="1" customWidth="1"/>
    <col min="260" max="260" width="11" style="41" bestFit="1" customWidth="1"/>
    <col min="261" max="512" width="8.75" style="41"/>
    <col min="513" max="514" width="8.625" style="41" bestFit="1" customWidth="1"/>
    <col min="515" max="515" width="18.75" style="41" bestFit="1" customWidth="1"/>
    <col min="516" max="516" width="11" style="41" bestFit="1" customWidth="1"/>
    <col min="517" max="768" width="8.75" style="41"/>
    <col min="769" max="770" width="8.625" style="41" bestFit="1" customWidth="1"/>
    <col min="771" max="771" width="18.75" style="41" bestFit="1" customWidth="1"/>
    <col min="772" max="772" width="11" style="41" bestFit="1" customWidth="1"/>
    <col min="773" max="1024" width="8.75" style="41"/>
    <col min="1025" max="1026" width="8.625" style="41" bestFit="1" customWidth="1"/>
    <col min="1027" max="1027" width="18.75" style="41" bestFit="1" customWidth="1"/>
    <col min="1028" max="1028" width="11" style="41" bestFit="1" customWidth="1"/>
    <col min="1029" max="1280" width="8.75" style="41"/>
    <col min="1281" max="1282" width="8.625" style="41" bestFit="1" customWidth="1"/>
    <col min="1283" max="1283" width="18.75" style="41" bestFit="1" customWidth="1"/>
    <col min="1284" max="1284" width="11" style="41" bestFit="1" customWidth="1"/>
    <col min="1285" max="1536" width="8.75" style="41"/>
    <col min="1537" max="1538" width="8.625" style="41" bestFit="1" customWidth="1"/>
    <col min="1539" max="1539" width="18.75" style="41" bestFit="1" customWidth="1"/>
    <col min="1540" max="1540" width="11" style="41" bestFit="1" customWidth="1"/>
    <col min="1541" max="1792" width="8.75" style="41"/>
    <col min="1793" max="1794" width="8.625" style="41" bestFit="1" customWidth="1"/>
    <col min="1795" max="1795" width="18.75" style="41" bestFit="1" customWidth="1"/>
    <col min="1796" max="1796" width="11" style="41" bestFit="1" customWidth="1"/>
    <col min="1797" max="2048" width="8.75" style="41"/>
    <col min="2049" max="2050" width="8.625" style="41" bestFit="1" customWidth="1"/>
    <col min="2051" max="2051" width="18.75" style="41" bestFit="1" customWidth="1"/>
    <col min="2052" max="2052" width="11" style="41" bestFit="1" customWidth="1"/>
    <col min="2053" max="2304" width="8.75" style="41"/>
    <col min="2305" max="2306" width="8.625" style="41" bestFit="1" customWidth="1"/>
    <col min="2307" max="2307" width="18.75" style="41" bestFit="1" customWidth="1"/>
    <col min="2308" max="2308" width="11" style="41" bestFit="1" customWidth="1"/>
    <col min="2309" max="2560" width="8.75" style="41"/>
    <col min="2561" max="2562" width="8.625" style="41" bestFit="1" customWidth="1"/>
    <col min="2563" max="2563" width="18.75" style="41" bestFit="1" customWidth="1"/>
    <col min="2564" max="2564" width="11" style="41" bestFit="1" customWidth="1"/>
    <col min="2565" max="2816" width="8.75" style="41"/>
    <col min="2817" max="2818" width="8.625" style="41" bestFit="1" customWidth="1"/>
    <col min="2819" max="2819" width="18.75" style="41" bestFit="1" customWidth="1"/>
    <col min="2820" max="2820" width="11" style="41" bestFit="1" customWidth="1"/>
    <col min="2821" max="3072" width="8.75" style="41"/>
    <col min="3073" max="3074" width="8.625" style="41" bestFit="1" customWidth="1"/>
    <col min="3075" max="3075" width="18.75" style="41" bestFit="1" customWidth="1"/>
    <col min="3076" max="3076" width="11" style="41" bestFit="1" customWidth="1"/>
    <col min="3077" max="3328" width="8.75" style="41"/>
    <col min="3329" max="3330" width="8.625" style="41" bestFit="1" customWidth="1"/>
    <col min="3331" max="3331" width="18.75" style="41" bestFit="1" customWidth="1"/>
    <col min="3332" max="3332" width="11" style="41" bestFit="1" customWidth="1"/>
    <col min="3333" max="3584" width="8.75" style="41"/>
    <col min="3585" max="3586" width="8.625" style="41" bestFit="1" customWidth="1"/>
    <col min="3587" max="3587" width="18.75" style="41" bestFit="1" customWidth="1"/>
    <col min="3588" max="3588" width="11" style="41" bestFit="1" customWidth="1"/>
    <col min="3589" max="3840" width="8.75" style="41"/>
    <col min="3841" max="3842" width="8.625" style="41" bestFit="1" customWidth="1"/>
    <col min="3843" max="3843" width="18.75" style="41" bestFit="1" customWidth="1"/>
    <col min="3844" max="3844" width="11" style="41" bestFit="1" customWidth="1"/>
    <col min="3845" max="4096" width="8.75" style="41"/>
    <col min="4097" max="4098" width="8.625" style="41" bestFit="1" customWidth="1"/>
    <col min="4099" max="4099" width="18.75" style="41" bestFit="1" customWidth="1"/>
    <col min="4100" max="4100" width="11" style="41" bestFit="1" customWidth="1"/>
    <col min="4101" max="4352" width="8.75" style="41"/>
    <col min="4353" max="4354" width="8.625" style="41" bestFit="1" customWidth="1"/>
    <col min="4355" max="4355" width="18.75" style="41" bestFit="1" customWidth="1"/>
    <col min="4356" max="4356" width="11" style="41" bestFit="1" customWidth="1"/>
    <col min="4357" max="4608" width="8.75" style="41"/>
    <col min="4609" max="4610" width="8.625" style="41" bestFit="1" customWidth="1"/>
    <col min="4611" max="4611" width="18.75" style="41" bestFit="1" customWidth="1"/>
    <col min="4612" max="4612" width="11" style="41" bestFit="1" customWidth="1"/>
    <col min="4613" max="4864" width="8.75" style="41"/>
    <col min="4865" max="4866" width="8.625" style="41" bestFit="1" customWidth="1"/>
    <col min="4867" max="4867" width="18.75" style="41" bestFit="1" customWidth="1"/>
    <col min="4868" max="4868" width="11" style="41" bestFit="1" customWidth="1"/>
    <col min="4869" max="5120" width="8.75" style="41"/>
    <col min="5121" max="5122" width="8.625" style="41" bestFit="1" customWidth="1"/>
    <col min="5123" max="5123" width="18.75" style="41" bestFit="1" customWidth="1"/>
    <col min="5124" max="5124" width="11" style="41" bestFit="1" customWidth="1"/>
    <col min="5125" max="5376" width="8.75" style="41"/>
    <col min="5377" max="5378" width="8.625" style="41" bestFit="1" customWidth="1"/>
    <col min="5379" max="5379" width="18.75" style="41" bestFit="1" customWidth="1"/>
    <col min="5380" max="5380" width="11" style="41" bestFit="1" customWidth="1"/>
    <col min="5381" max="5632" width="8.75" style="41"/>
    <col min="5633" max="5634" width="8.625" style="41" bestFit="1" customWidth="1"/>
    <col min="5635" max="5635" width="18.75" style="41" bestFit="1" customWidth="1"/>
    <col min="5636" max="5636" width="11" style="41" bestFit="1" customWidth="1"/>
    <col min="5637" max="5888" width="8.75" style="41"/>
    <col min="5889" max="5890" width="8.625" style="41" bestFit="1" customWidth="1"/>
    <col min="5891" max="5891" width="18.75" style="41" bestFit="1" customWidth="1"/>
    <col min="5892" max="5892" width="11" style="41" bestFit="1" customWidth="1"/>
    <col min="5893" max="6144" width="8.75" style="41"/>
    <col min="6145" max="6146" width="8.625" style="41" bestFit="1" customWidth="1"/>
    <col min="6147" max="6147" width="18.75" style="41" bestFit="1" customWidth="1"/>
    <col min="6148" max="6148" width="11" style="41" bestFit="1" customWidth="1"/>
    <col min="6149" max="6400" width="8.75" style="41"/>
    <col min="6401" max="6402" width="8.625" style="41" bestFit="1" customWidth="1"/>
    <col min="6403" max="6403" width="18.75" style="41" bestFit="1" customWidth="1"/>
    <col min="6404" max="6404" width="11" style="41" bestFit="1" customWidth="1"/>
    <col min="6405" max="6656" width="8.75" style="41"/>
    <col min="6657" max="6658" width="8.625" style="41" bestFit="1" customWidth="1"/>
    <col min="6659" max="6659" width="18.75" style="41" bestFit="1" customWidth="1"/>
    <col min="6660" max="6660" width="11" style="41" bestFit="1" customWidth="1"/>
    <col min="6661" max="6912" width="8.75" style="41"/>
    <col min="6913" max="6914" width="8.625" style="41" bestFit="1" customWidth="1"/>
    <col min="6915" max="6915" width="18.75" style="41" bestFit="1" customWidth="1"/>
    <col min="6916" max="6916" width="11" style="41" bestFit="1" customWidth="1"/>
    <col min="6917" max="7168" width="8.75" style="41"/>
    <col min="7169" max="7170" width="8.625" style="41" bestFit="1" customWidth="1"/>
    <col min="7171" max="7171" width="18.75" style="41" bestFit="1" customWidth="1"/>
    <col min="7172" max="7172" width="11" style="41" bestFit="1" customWidth="1"/>
    <col min="7173" max="7424" width="8.75" style="41"/>
    <col min="7425" max="7426" width="8.625" style="41" bestFit="1" customWidth="1"/>
    <col min="7427" max="7427" width="18.75" style="41" bestFit="1" customWidth="1"/>
    <col min="7428" max="7428" width="11" style="41" bestFit="1" customWidth="1"/>
    <col min="7429" max="7680" width="8.75" style="41"/>
    <col min="7681" max="7682" width="8.625" style="41" bestFit="1" customWidth="1"/>
    <col min="7683" max="7683" width="18.75" style="41" bestFit="1" customWidth="1"/>
    <col min="7684" max="7684" width="11" style="41" bestFit="1" customWidth="1"/>
    <col min="7685" max="7936" width="8.75" style="41"/>
    <col min="7937" max="7938" width="8.625" style="41" bestFit="1" customWidth="1"/>
    <col min="7939" max="7939" width="18.75" style="41" bestFit="1" customWidth="1"/>
    <col min="7940" max="7940" width="11" style="41" bestFit="1" customWidth="1"/>
    <col min="7941" max="8192" width="8.75" style="41"/>
    <col min="8193" max="8194" width="8.625" style="41" bestFit="1" customWidth="1"/>
    <col min="8195" max="8195" width="18.75" style="41" bestFit="1" customWidth="1"/>
    <col min="8196" max="8196" width="11" style="41" bestFit="1" customWidth="1"/>
    <col min="8197" max="8448" width="8.75" style="41"/>
    <col min="8449" max="8450" width="8.625" style="41" bestFit="1" customWidth="1"/>
    <col min="8451" max="8451" width="18.75" style="41" bestFit="1" customWidth="1"/>
    <col min="8452" max="8452" width="11" style="41" bestFit="1" customWidth="1"/>
    <col min="8453" max="8704" width="8.75" style="41"/>
    <col min="8705" max="8706" width="8.625" style="41" bestFit="1" customWidth="1"/>
    <col min="8707" max="8707" width="18.75" style="41" bestFit="1" customWidth="1"/>
    <col min="8708" max="8708" width="11" style="41" bestFit="1" customWidth="1"/>
    <col min="8709" max="8960" width="8.75" style="41"/>
    <col min="8961" max="8962" width="8.625" style="41" bestFit="1" customWidth="1"/>
    <col min="8963" max="8963" width="18.75" style="41" bestFit="1" customWidth="1"/>
    <col min="8964" max="8964" width="11" style="41" bestFit="1" customWidth="1"/>
    <col min="8965" max="9216" width="8.75" style="41"/>
    <col min="9217" max="9218" width="8.625" style="41" bestFit="1" customWidth="1"/>
    <col min="9219" max="9219" width="18.75" style="41" bestFit="1" customWidth="1"/>
    <col min="9220" max="9220" width="11" style="41" bestFit="1" customWidth="1"/>
    <col min="9221" max="9472" width="8.75" style="41"/>
    <col min="9473" max="9474" width="8.625" style="41" bestFit="1" customWidth="1"/>
    <col min="9475" max="9475" width="18.75" style="41" bestFit="1" customWidth="1"/>
    <col min="9476" max="9476" width="11" style="41" bestFit="1" customWidth="1"/>
    <col min="9477" max="9728" width="8.75" style="41"/>
    <col min="9729" max="9730" width="8.625" style="41" bestFit="1" customWidth="1"/>
    <col min="9731" max="9731" width="18.75" style="41" bestFit="1" customWidth="1"/>
    <col min="9732" max="9732" width="11" style="41" bestFit="1" customWidth="1"/>
    <col min="9733" max="9984" width="8.75" style="41"/>
    <col min="9985" max="9986" width="8.625" style="41" bestFit="1" customWidth="1"/>
    <col min="9987" max="9987" width="18.75" style="41" bestFit="1" customWidth="1"/>
    <col min="9988" max="9988" width="11" style="41" bestFit="1" customWidth="1"/>
    <col min="9989" max="10240" width="8.75" style="41"/>
    <col min="10241" max="10242" width="8.625" style="41" bestFit="1" customWidth="1"/>
    <col min="10243" max="10243" width="18.75" style="41" bestFit="1" customWidth="1"/>
    <col min="10244" max="10244" width="11" style="41" bestFit="1" customWidth="1"/>
    <col min="10245" max="10496" width="8.75" style="41"/>
    <col min="10497" max="10498" width="8.625" style="41" bestFit="1" customWidth="1"/>
    <col min="10499" max="10499" width="18.75" style="41" bestFit="1" customWidth="1"/>
    <col min="10500" max="10500" width="11" style="41" bestFit="1" customWidth="1"/>
    <col min="10501" max="10752" width="8.75" style="41"/>
    <col min="10753" max="10754" width="8.625" style="41" bestFit="1" customWidth="1"/>
    <col min="10755" max="10755" width="18.75" style="41" bestFit="1" customWidth="1"/>
    <col min="10756" max="10756" width="11" style="41" bestFit="1" customWidth="1"/>
    <col min="10757" max="11008" width="8.75" style="41"/>
    <col min="11009" max="11010" width="8.625" style="41" bestFit="1" customWidth="1"/>
    <col min="11011" max="11011" width="18.75" style="41" bestFit="1" customWidth="1"/>
    <col min="11012" max="11012" width="11" style="41" bestFit="1" customWidth="1"/>
    <col min="11013" max="11264" width="8.75" style="41"/>
    <col min="11265" max="11266" width="8.625" style="41" bestFit="1" customWidth="1"/>
    <col min="11267" max="11267" width="18.75" style="41" bestFit="1" customWidth="1"/>
    <col min="11268" max="11268" width="11" style="41" bestFit="1" customWidth="1"/>
    <col min="11269" max="11520" width="8.75" style="41"/>
    <col min="11521" max="11522" width="8.625" style="41" bestFit="1" customWidth="1"/>
    <col min="11523" max="11523" width="18.75" style="41" bestFit="1" customWidth="1"/>
    <col min="11524" max="11524" width="11" style="41" bestFit="1" customWidth="1"/>
    <col min="11525" max="11776" width="8.75" style="41"/>
    <col min="11777" max="11778" width="8.625" style="41" bestFit="1" customWidth="1"/>
    <col min="11779" max="11779" width="18.75" style="41" bestFit="1" customWidth="1"/>
    <col min="11780" max="11780" width="11" style="41" bestFit="1" customWidth="1"/>
    <col min="11781" max="12032" width="8.75" style="41"/>
    <col min="12033" max="12034" width="8.625" style="41" bestFit="1" customWidth="1"/>
    <col min="12035" max="12035" width="18.75" style="41" bestFit="1" customWidth="1"/>
    <col min="12036" max="12036" width="11" style="41" bestFit="1" customWidth="1"/>
    <col min="12037" max="12288" width="8.75" style="41"/>
    <col min="12289" max="12290" width="8.625" style="41" bestFit="1" customWidth="1"/>
    <col min="12291" max="12291" width="18.75" style="41" bestFit="1" customWidth="1"/>
    <col min="12292" max="12292" width="11" style="41" bestFit="1" customWidth="1"/>
    <col min="12293" max="12544" width="8.75" style="41"/>
    <col min="12545" max="12546" width="8.625" style="41" bestFit="1" customWidth="1"/>
    <col min="12547" max="12547" width="18.75" style="41" bestFit="1" customWidth="1"/>
    <col min="12548" max="12548" width="11" style="41" bestFit="1" customWidth="1"/>
    <col min="12549" max="12800" width="8.75" style="41"/>
    <col min="12801" max="12802" width="8.625" style="41" bestFit="1" customWidth="1"/>
    <col min="12803" max="12803" width="18.75" style="41" bestFit="1" customWidth="1"/>
    <col min="12804" max="12804" width="11" style="41" bestFit="1" customWidth="1"/>
    <col min="12805" max="13056" width="8.75" style="41"/>
    <col min="13057" max="13058" width="8.625" style="41" bestFit="1" customWidth="1"/>
    <col min="13059" max="13059" width="18.75" style="41" bestFit="1" customWidth="1"/>
    <col min="13060" max="13060" width="11" style="41" bestFit="1" customWidth="1"/>
    <col min="13061" max="13312" width="8.75" style="41"/>
    <col min="13313" max="13314" width="8.625" style="41" bestFit="1" customWidth="1"/>
    <col min="13315" max="13315" width="18.75" style="41" bestFit="1" customWidth="1"/>
    <col min="13316" max="13316" width="11" style="41" bestFit="1" customWidth="1"/>
    <col min="13317" max="13568" width="8.75" style="41"/>
    <col min="13569" max="13570" width="8.625" style="41" bestFit="1" customWidth="1"/>
    <col min="13571" max="13571" width="18.75" style="41" bestFit="1" customWidth="1"/>
    <col min="13572" max="13572" width="11" style="41" bestFit="1" customWidth="1"/>
    <col min="13573" max="13824" width="8.75" style="41"/>
    <col min="13825" max="13826" width="8.625" style="41" bestFit="1" customWidth="1"/>
    <col min="13827" max="13827" width="18.75" style="41" bestFit="1" customWidth="1"/>
    <col min="13828" max="13828" width="11" style="41" bestFit="1" customWidth="1"/>
    <col min="13829" max="14080" width="8.75" style="41"/>
    <col min="14081" max="14082" width="8.625" style="41" bestFit="1" customWidth="1"/>
    <col min="14083" max="14083" width="18.75" style="41" bestFit="1" customWidth="1"/>
    <col min="14084" max="14084" width="11" style="41" bestFit="1" customWidth="1"/>
    <col min="14085" max="14336" width="8.75" style="41"/>
    <col min="14337" max="14338" width="8.625" style="41" bestFit="1" customWidth="1"/>
    <col min="14339" max="14339" width="18.75" style="41" bestFit="1" customWidth="1"/>
    <col min="14340" max="14340" width="11" style="41" bestFit="1" customWidth="1"/>
    <col min="14341" max="14592" width="8.75" style="41"/>
    <col min="14593" max="14594" width="8.625" style="41" bestFit="1" customWidth="1"/>
    <col min="14595" max="14595" width="18.75" style="41" bestFit="1" customWidth="1"/>
    <col min="14596" max="14596" width="11" style="41" bestFit="1" customWidth="1"/>
    <col min="14597" max="14848" width="8.75" style="41"/>
    <col min="14849" max="14850" width="8.625" style="41" bestFit="1" customWidth="1"/>
    <col min="14851" max="14851" width="18.75" style="41" bestFit="1" customWidth="1"/>
    <col min="14852" max="14852" width="11" style="41" bestFit="1" customWidth="1"/>
    <col min="14853" max="15104" width="8.75" style="41"/>
    <col min="15105" max="15106" width="8.625" style="41" bestFit="1" customWidth="1"/>
    <col min="15107" max="15107" width="18.75" style="41" bestFit="1" customWidth="1"/>
    <col min="15108" max="15108" width="11" style="41" bestFit="1" customWidth="1"/>
    <col min="15109" max="15360" width="8.75" style="41"/>
    <col min="15361" max="15362" width="8.625" style="41" bestFit="1" customWidth="1"/>
    <col min="15363" max="15363" width="18.75" style="41" bestFit="1" customWidth="1"/>
    <col min="15364" max="15364" width="11" style="41" bestFit="1" customWidth="1"/>
    <col min="15365" max="15616" width="8.75" style="41"/>
    <col min="15617" max="15618" width="8.625" style="41" bestFit="1" customWidth="1"/>
    <col min="15619" max="15619" width="18.75" style="41" bestFit="1" customWidth="1"/>
    <col min="15620" max="15620" width="11" style="41" bestFit="1" customWidth="1"/>
    <col min="15621" max="15872" width="8.75" style="41"/>
    <col min="15873" max="15874" width="8.625" style="41" bestFit="1" customWidth="1"/>
    <col min="15875" max="15875" width="18.75" style="41" bestFit="1" customWidth="1"/>
    <col min="15876" max="15876" width="11" style="41" bestFit="1" customWidth="1"/>
    <col min="15877" max="16128" width="8.75" style="41"/>
    <col min="16129" max="16130" width="8.625" style="41" bestFit="1" customWidth="1"/>
    <col min="16131" max="16131" width="18.75" style="41" bestFit="1" customWidth="1"/>
    <col min="16132" max="16132" width="11" style="41" bestFit="1" customWidth="1"/>
    <col min="16133" max="16384" width="8.75" style="41"/>
  </cols>
  <sheetData>
    <row r="1" spans="1:4">
      <c r="A1" s="41" t="s">
        <v>1</v>
      </c>
      <c r="B1" s="41" t="s">
        <v>4224</v>
      </c>
      <c r="C1" s="42" t="s">
        <v>4150</v>
      </c>
      <c r="D1" s="43" t="s">
        <v>4149</v>
      </c>
    </row>
    <row r="2" spans="1:4">
      <c r="A2" s="44" t="s">
        <v>525</v>
      </c>
      <c r="B2" s="44" t="s">
        <v>552</v>
      </c>
      <c r="C2" s="44" t="s">
        <v>4225</v>
      </c>
      <c r="D2" s="45">
        <v>100</v>
      </c>
    </row>
    <row r="3" spans="1:4">
      <c r="A3" s="44" t="s">
        <v>525</v>
      </c>
      <c r="B3" s="44" t="s">
        <v>548</v>
      </c>
      <c r="C3" s="44" t="s">
        <v>4226</v>
      </c>
      <c r="D3" s="45">
        <v>103</v>
      </c>
    </row>
    <row r="4" spans="1:4">
      <c r="A4" s="44" t="s">
        <v>525</v>
      </c>
      <c r="B4" s="44" t="s">
        <v>553</v>
      </c>
      <c r="C4" s="44" t="s">
        <v>4227</v>
      </c>
      <c r="D4" s="45">
        <v>104</v>
      </c>
    </row>
    <row r="5" spans="1:4">
      <c r="A5" s="44" t="s">
        <v>525</v>
      </c>
      <c r="B5" s="44" t="s">
        <v>594</v>
      </c>
      <c r="C5" s="44" t="s">
        <v>4228</v>
      </c>
      <c r="D5" s="45">
        <v>105</v>
      </c>
    </row>
    <row r="6" spans="1:4">
      <c r="A6" s="44" t="s">
        <v>525</v>
      </c>
      <c r="B6" s="44" t="s">
        <v>547</v>
      </c>
      <c r="C6" s="44" t="s">
        <v>4229</v>
      </c>
      <c r="D6" s="45">
        <v>106</v>
      </c>
    </row>
    <row r="7" spans="1:4">
      <c r="A7" s="44" t="s">
        <v>525</v>
      </c>
      <c r="B7" s="44" t="s">
        <v>586</v>
      </c>
      <c r="C7" s="44" t="s">
        <v>4230</v>
      </c>
      <c r="D7" s="45">
        <v>108</v>
      </c>
    </row>
    <row r="8" spans="1:4">
      <c r="A8" s="44" t="s">
        <v>525</v>
      </c>
      <c r="B8" s="44" t="s">
        <v>551</v>
      </c>
      <c r="C8" s="44" t="s">
        <v>4231</v>
      </c>
      <c r="D8" s="45">
        <v>110</v>
      </c>
    </row>
    <row r="9" spans="1:4">
      <c r="A9" s="44" t="s">
        <v>525</v>
      </c>
      <c r="B9" s="44" t="s">
        <v>550</v>
      </c>
      <c r="C9" s="44" t="s">
        <v>4232</v>
      </c>
      <c r="D9" s="45">
        <v>111</v>
      </c>
    </row>
    <row r="10" spans="1:4">
      <c r="A10" s="44" t="s">
        <v>525</v>
      </c>
      <c r="B10" s="44" t="s">
        <v>596</v>
      </c>
      <c r="C10" s="44" t="s">
        <v>4233</v>
      </c>
      <c r="D10" s="45">
        <v>112</v>
      </c>
    </row>
    <row r="11" spans="1:4">
      <c r="A11" s="44" t="s">
        <v>525</v>
      </c>
      <c r="B11" s="44" t="s">
        <v>595</v>
      </c>
      <c r="C11" s="44" t="s">
        <v>4234</v>
      </c>
      <c r="D11" s="45">
        <v>114</v>
      </c>
    </row>
    <row r="12" spans="1:4">
      <c r="A12" s="44" t="s">
        <v>525</v>
      </c>
      <c r="B12" s="44" t="s">
        <v>549</v>
      </c>
      <c r="C12" s="44" t="s">
        <v>4235</v>
      </c>
      <c r="D12" s="45">
        <v>115</v>
      </c>
    </row>
    <row r="13" spans="1:4">
      <c r="A13" s="44" t="s">
        <v>525</v>
      </c>
      <c r="B13" s="44" t="s">
        <v>661</v>
      </c>
      <c r="C13" s="44" t="s">
        <v>4236</v>
      </c>
      <c r="D13" s="45">
        <v>116</v>
      </c>
    </row>
    <row r="14" spans="1:4">
      <c r="A14" s="44" t="s">
        <v>527</v>
      </c>
      <c r="B14" s="44" t="s">
        <v>598</v>
      </c>
      <c r="C14" s="44" t="s">
        <v>4237</v>
      </c>
      <c r="D14" s="45">
        <v>200</v>
      </c>
    </row>
    <row r="15" spans="1:4">
      <c r="A15" s="44" t="s">
        <v>527</v>
      </c>
      <c r="B15" s="44" t="s">
        <v>551</v>
      </c>
      <c r="C15" s="44" t="s">
        <v>4238</v>
      </c>
      <c r="D15" s="45">
        <v>201</v>
      </c>
    </row>
    <row r="16" spans="1:4">
      <c r="A16" s="44" t="s">
        <v>527</v>
      </c>
      <c r="B16" s="44" t="s">
        <v>552</v>
      </c>
      <c r="C16" s="44" t="s">
        <v>4239</v>
      </c>
      <c r="D16" s="45">
        <v>202</v>
      </c>
    </row>
    <row r="17" spans="1:4">
      <c r="A17" s="44" t="s">
        <v>527</v>
      </c>
      <c r="B17" s="44" t="s">
        <v>553</v>
      </c>
      <c r="C17" s="44" t="s">
        <v>4240</v>
      </c>
      <c r="D17" s="45">
        <v>203</v>
      </c>
    </row>
    <row r="18" spans="1:4">
      <c r="A18" s="44" t="s">
        <v>527</v>
      </c>
      <c r="B18" s="44" t="s">
        <v>639</v>
      </c>
      <c r="C18" s="44" t="s">
        <v>4241</v>
      </c>
      <c r="D18" s="45">
        <v>204</v>
      </c>
    </row>
    <row r="19" spans="1:4">
      <c r="A19" s="44" t="s">
        <v>527</v>
      </c>
      <c r="B19" s="44" t="s">
        <v>668</v>
      </c>
      <c r="C19" s="44" t="s">
        <v>4242</v>
      </c>
      <c r="D19" s="45">
        <v>205</v>
      </c>
    </row>
    <row r="20" spans="1:4">
      <c r="A20" s="44" t="s">
        <v>527</v>
      </c>
      <c r="B20" s="44" t="s">
        <v>6264</v>
      </c>
      <c r="C20" s="44" t="s">
        <v>4243</v>
      </c>
      <c r="D20" s="45">
        <v>206</v>
      </c>
    </row>
    <row r="21" spans="1:4">
      <c r="A21" s="44" t="s">
        <v>531</v>
      </c>
      <c r="B21" s="44" t="s">
        <v>6265</v>
      </c>
      <c r="C21" s="44" t="s">
        <v>4244</v>
      </c>
      <c r="D21" s="45">
        <v>207</v>
      </c>
    </row>
    <row r="22" spans="1:4">
      <c r="A22" s="44" t="s">
        <v>531</v>
      </c>
      <c r="B22" s="44" t="s">
        <v>588</v>
      </c>
      <c r="C22" s="44" t="s">
        <v>4245</v>
      </c>
      <c r="D22" s="45">
        <v>208</v>
      </c>
    </row>
    <row r="23" spans="1:4">
      <c r="A23" s="44" t="s">
        <v>531</v>
      </c>
      <c r="B23" s="44" t="s">
        <v>616</v>
      </c>
      <c r="C23" s="44" t="s">
        <v>4246</v>
      </c>
      <c r="D23" s="45">
        <v>220</v>
      </c>
    </row>
    <row r="24" spans="1:4">
      <c r="A24" s="44" t="s">
        <v>531</v>
      </c>
      <c r="B24" s="44" t="s">
        <v>642</v>
      </c>
      <c r="C24" s="44" t="s">
        <v>4247</v>
      </c>
      <c r="D24" s="45">
        <v>221</v>
      </c>
    </row>
    <row r="25" spans="1:4">
      <c r="A25" s="44" t="s">
        <v>531</v>
      </c>
      <c r="B25" s="44" t="s">
        <v>6266</v>
      </c>
      <c r="C25" s="44" t="s">
        <v>4248</v>
      </c>
      <c r="D25" s="45">
        <v>222</v>
      </c>
    </row>
    <row r="26" spans="1:4">
      <c r="A26" s="44" t="s">
        <v>531</v>
      </c>
      <c r="B26" s="44" t="s">
        <v>6267</v>
      </c>
      <c r="C26" s="44" t="s">
        <v>4249</v>
      </c>
      <c r="D26" s="45">
        <v>223</v>
      </c>
    </row>
    <row r="27" spans="1:4">
      <c r="A27" s="44" t="s">
        <v>531</v>
      </c>
      <c r="B27" s="44" t="s">
        <v>677</v>
      </c>
      <c r="C27" s="44" t="s">
        <v>4250</v>
      </c>
      <c r="D27" s="45">
        <v>224</v>
      </c>
    </row>
    <row r="28" spans="1:4">
      <c r="A28" s="44" t="s">
        <v>531</v>
      </c>
      <c r="B28" s="44" t="s">
        <v>6268</v>
      </c>
      <c r="C28" s="44" t="s">
        <v>4251</v>
      </c>
      <c r="D28" s="45">
        <v>226</v>
      </c>
    </row>
    <row r="29" spans="1:4">
      <c r="A29" s="44" t="s">
        <v>531</v>
      </c>
      <c r="B29" s="44" t="s">
        <v>6269</v>
      </c>
      <c r="C29" s="44" t="s">
        <v>4252</v>
      </c>
      <c r="D29" s="45">
        <v>227</v>
      </c>
    </row>
    <row r="30" spans="1:4">
      <c r="A30" s="44" t="s">
        <v>531</v>
      </c>
      <c r="B30" s="44" t="s">
        <v>6270</v>
      </c>
      <c r="C30" s="44" t="s">
        <v>4253</v>
      </c>
      <c r="D30" s="45">
        <v>228</v>
      </c>
    </row>
    <row r="31" spans="1:4">
      <c r="A31" s="44" t="s">
        <v>531</v>
      </c>
      <c r="B31" s="44" t="s">
        <v>617</v>
      </c>
      <c r="C31" s="44" t="s">
        <v>4254</v>
      </c>
      <c r="D31" s="45">
        <v>231</v>
      </c>
    </row>
    <row r="32" spans="1:4">
      <c r="A32" s="44" t="s">
        <v>531</v>
      </c>
      <c r="B32" s="44" t="s">
        <v>6271</v>
      </c>
      <c r="C32" s="44" t="s">
        <v>4255</v>
      </c>
      <c r="D32" s="45">
        <v>232</v>
      </c>
    </row>
    <row r="33" spans="1:4">
      <c r="A33" s="44" t="s">
        <v>531</v>
      </c>
      <c r="B33" s="44" t="s">
        <v>6272</v>
      </c>
      <c r="C33" s="44" t="s">
        <v>4256</v>
      </c>
      <c r="D33" s="45">
        <v>233</v>
      </c>
    </row>
    <row r="34" spans="1:4">
      <c r="A34" s="44" t="s">
        <v>531</v>
      </c>
      <c r="B34" s="44" t="s">
        <v>660</v>
      </c>
      <c r="C34" s="44" t="s">
        <v>4257</v>
      </c>
      <c r="D34" s="45">
        <v>234</v>
      </c>
    </row>
    <row r="35" spans="1:4">
      <c r="A35" s="44" t="s">
        <v>531</v>
      </c>
      <c r="B35" s="44" t="s">
        <v>665</v>
      </c>
      <c r="C35" s="44" t="s">
        <v>4258</v>
      </c>
      <c r="D35" s="45">
        <v>235</v>
      </c>
    </row>
    <row r="36" spans="1:4">
      <c r="A36" s="44" t="s">
        <v>531</v>
      </c>
      <c r="B36" s="44" t="s">
        <v>678</v>
      </c>
      <c r="C36" s="44" t="s">
        <v>4259</v>
      </c>
      <c r="D36" s="45">
        <v>236</v>
      </c>
    </row>
    <row r="37" spans="1:4">
      <c r="A37" s="44" t="s">
        <v>531</v>
      </c>
      <c r="B37" s="44" t="s">
        <v>618</v>
      </c>
      <c r="C37" s="44" t="s">
        <v>4260</v>
      </c>
      <c r="D37" s="45">
        <v>237</v>
      </c>
    </row>
    <row r="38" spans="1:4">
      <c r="A38" s="44" t="s">
        <v>531</v>
      </c>
      <c r="B38" s="44" t="s">
        <v>675</v>
      </c>
      <c r="C38" s="44" t="s">
        <v>4261</v>
      </c>
      <c r="D38" s="45">
        <v>238</v>
      </c>
    </row>
    <row r="39" spans="1:4">
      <c r="A39" s="44" t="s">
        <v>531</v>
      </c>
      <c r="B39" s="44" t="s">
        <v>676</v>
      </c>
      <c r="C39" s="44" t="s">
        <v>4262</v>
      </c>
      <c r="D39" s="45">
        <v>239</v>
      </c>
    </row>
    <row r="40" spans="1:4">
      <c r="A40" s="44" t="s">
        <v>531</v>
      </c>
      <c r="B40" s="44" t="s">
        <v>559</v>
      </c>
      <c r="C40" s="44" t="s">
        <v>4263</v>
      </c>
      <c r="D40" s="45">
        <v>241</v>
      </c>
    </row>
    <row r="41" spans="1:4">
      <c r="A41" s="44" t="s">
        <v>531</v>
      </c>
      <c r="B41" s="44" t="s">
        <v>560</v>
      </c>
      <c r="C41" s="44" t="s">
        <v>4264</v>
      </c>
      <c r="D41" s="45">
        <v>242</v>
      </c>
    </row>
    <row r="42" spans="1:4">
      <c r="A42" s="44" t="s">
        <v>531</v>
      </c>
      <c r="B42" s="44" t="s">
        <v>666</v>
      </c>
      <c r="C42" s="44" t="s">
        <v>4265</v>
      </c>
      <c r="D42" s="45">
        <v>243</v>
      </c>
    </row>
    <row r="43" spans="1:4">
      <c r="A43" s="44" t="s">
        <v>531</v>
      </c>
      <c r="B43" s="44" t="s">
        <v>6273</v>
      </c>
      <c r="C43" s="44" t="s">
        <v>4266</v>
      </c>
      <c r="D43" s="45">
        <v>244</v>
      </c>
    </row>
    <row r="44" spans="1:4">
      <c r="A44" s="44" t="s">
        <v>531</v>
      </c>
      <c r="B44" s="44" t="s">
        <v>679</v>
      </c>
      <c r="C44" s="44" t="s">
        <v>4267</v>
      </c>
      <c r="D44" s="45">
        <v>247</v>
      </c>
    </row>
    <row r="45" spans="1:4">
      <c r="A45" s="44" t="s">
        <v>531</v>
      </c>
      <c r="B45" s="44" t="s">
        <v>6274</v>
      </c>
      <c r="C45" s="44" t="s">
        <v>4268</v>
      </c>
      <c r="D45" s="45">
        <v>248</v>
      </c>
    </row>
    <row r="46" spans="1:4">
      <c r="A46" s="44" t="s">
        <v>531</v>
      </c>
      <c r="B46" s="44" t="s">
        <v>561</v>
      </c>
      <c r="C46" s="44" t="s">
        <v>4269</v>
      </c>
      <c r="D46" s="45">
        <v>249</v>
      </c>
    </row>
    <row r="47" spans="1:4">
      <c r="A47" s="44" t="s">
        <v>531</v>
      </c>
      <c r="B47" s="44" t="s">
        <v>619</v>
      </c>
      <c r="C47" s="44" t="s">
        <v>4270</v>
      </c>
      <c r="D47" s="45">
        <v>251</v>
      </c>
    </row>
    <row r="48" spans="1:4">
      <c r="A48" s="44" t="s">
        <v>531</v>
      </c>
      <c r="B48" s="44" t="s">
        <v>680</v>
      </c>
      <c r="C48" s="44" t="s">
        <v>4271</v>
      </c>
      <c r="D48" s="45">
        <v>252</v>
      </c>
    </row>
    <row r="49" spans="1:4">
      <c r="A49" s="44" t="s">
        <v>531</v>
      </c>
      <c r="B49" s="44" t="s">
        <v>6275</v>
      </c>
      <c r="C49" s="44" t="s">
        <v>4272</v>
      </c>
      <c r="D49" s="45">
        <v>253</v>
      </c>
    </row>
    <row r="50" spans="1:4">
      <c r="A50" s="44" t="s">
        <v>545</v>
      </c>
      <c r="B50" s="44" t="s">
        <v>591</v>
      </c>
      <c r="C50" s="44" t="s">
        <v>4273</v>
      </c>
      <c r="D50" s="45">
        <v>260</v>
      </c>
    </row>
    <row r="51" spans="1:4">
      <c r="A51" s="44" t="s">
        <v>545</v>
      </c>
      <c r="B51" s="44" t="s">
        <v>6276</v>
      </c>
      <c r="C51" s="44" t="s">
        <v>4274</v>
      </c>
      <c r="D51" s="45">
        <v>261</v>
      </c>
    </row>
    <row r="52" spans="1:4">
      <c r="A52" s="44" t="s">
        <v>545</v>
      </c>
      <c r="B52" s="44" t="s">
        <v>684</v>
      </c>
      <c r="C52" s="44" t="s">
        <v>4275</v>
      </c>
      <c r="D52" s="45">
        <v>262</v>
      </c>
    </row>
    <row r="53" spans="1:4">
      <c r="A53" s="44" t="s">
        <v>545</v>
      </c>
      <c r="B53" s="44" t="s">
        <v>622</v>
      </c>
      <c r="C53" s="44" t="s">
        <v>4276</v>
      </c>
      <c r="D53" s="45">
        <v>263</v>
      </c>
    </row>
    <row r="54" spans="1:4">
      <c r="A54" s="44" t="s">
        <v>545</v>
      </c>
      <c r="B54" s="44" t="s">
        <v>605</v>
      </c>
      <c r="C54" s="44" t="s">
        <v>4277</v>
      </c>
      <c r="D54" s="45">
        <v>264</v>
      </c>
    </row>
    <row r="55" spans="1:4">
      <c r="A55" s="44" t="s">
        <v>545</v>
      </c>
      <c r="B55" s="44" t="s">
        <v>645</v>
      </c>
      <c r="C55" s="44" t="s">
        <v>4278</v>
      </c>
      <c r="D55" s="45">
        <v>265</v>
      </c>
    </row>
    <row r="56" spans="1:4">
      <c r="A56" s="44" t="s">
        <v>545</v>
      </c>
      <c r="B56" s="44" t="s">
        <v>6277</v>
      </c>
      <c r="C56" s="44" t="s">
        <v>4279</v>
      </c>
      <c r="D56" s="45">
        <v>266</v>
      </c>
    </row>
    <row r="57" spans="1:4">
      <c r="A57" s="44" t="s">
        <v>545</v>
      </c>
      <c r="B57" s="44" t="s">
        <v>6278</v>
      </c>
      <c r="C57" s="44" t="s">
        <v>4280</v>
      </c>
      <c r="D57" s="45">
        <v>267</v>
      </c>
    </row>
    <row r="58" spans="1:4">
      <c r="A58" s="44" t="s">
        <v>545</v>
      </c>
      <c r="B58" s="44" t="s">
        <v>6279</v>
      </c>
      <c r="C58" s="44" t="s">
        <v>4281</v>
      </c>
      <c r="D58" s="45">
        <v>268</v>
      </c>
    </row>
    <row r="59" spans="1:4">
      <c r="A59" s="44" t="s">
        <v>545</v>
      </c>
      <c r="B59" s="44" t="s">
        <v>6280</v>
      </c>
      <c r="C59" s="44" t="s">
        <v>4282</v>
      </c>
      <c r="D59" s="45">
        <v>269</v>
      </c>
    </row>
    <row r="60" spans="1:4">
      <c r="A60" s="44" t="s">
        <v>545</v>
      </c>
      <c r="B60" s="44" t="s">
        <v>604</v>
      </c>
      <c r="C60" s="44" t="s">
        <v>4283</v>
      </c>
      <c r="D60" s="45">
        <v>270</v>
      </c>
    </row>
    <row r="61" spans="1:4">
      <c r="A61" s="44" t="s">
        <v>545</v>
      </c>
      <c r="B61" s="44" t="s">
        <v>6281</v>
      </c>
      <c r="C61" s="44" t="s">
        <v>4284</v>
      </c>
      <c r="D61" s="45">
        <v>272</v>
      </c>
    </row>
    <row r="62" spans="1:4">
      <c r="A62" s="44" t="s">
        <v>542</v>
      </c>
      <c r="B62" s="44" t="s">
        <v>585</v>
      </c>
      <c r="C62" s="44" t="s">
        <v>4285</v>
      </c>
      <c r="D62" s="45">
        <v>209</v>
      </c>
    </row>
    <row r="63" spans="1:4">
      <c r="A63" s="44" t="s">
        <v>542</v>
      </c>
      <c r="B63" s="44" t="s">
        <v>6282</v>
      </c>
      <c r="C63" s="44" t="s">
        <v>4286</v>
      </c>
      <c r="D63" s="45">
        <v>210</v>
      </c>
    </row>
    <row r="64" spans="1:4">
      <c r="A64" s="44" t="s">
        <v>542</v>
      </c>
      <c r="B64" s="44" t="s">
        <v>6283</v>
      </c>
      <c r="C64" s="44" t="s">
        <v>4287</v>
      </c>
      <c r="D64" s="45">
        <v>211</v>
      </c>
    </row>
    <row r="65" spans="1:4">
      <c r="A65" s="44" t="s">
        <v>542</v>
      </c>
      <c r="B65" s="44" t="s">
        <v>6284</v>
      </c>
      <c r="C65" s="44" t="s">
        <v>4288</v>
      </c>
      <c r="D65" s="45">
        <v>212</v>
      </c>
    </row>
    <row r="66" spans="1:4">
      <c r="A66" s="44" t="s">
        <v>6285</v>
      </c>
      <c r="B66" s="44" t="s">
        <v>6286</v>
      </c>
      <c r="C66" s="44" t="s">
        <v>4289</v>
      </c>
      <c r="D66" s="45" t="s">
        <v>4290</v>
      </c>
    </row>
    <row r="67" spans="1:4">
      <c r="A67" s="44" t="s">
        <v>6285</v>
      </c>
      <c r="B67" s="44" t="s">
        <v>6287</v>
      </c>
      <c r="C67" s="44" t="s">
        <v>4291</v>
      </c>
      <c r="D67" s="45" t="s">
        <v>4292</v>
      </c>
    </row>
    <row r="68" spans="1:4">
      <c r="A68" s="44" t="s">
        <v>6288</v>
      </c>
      <c r="B68" s="44" t="s">
        <v>6288</v>
      </c>
      <c r="C68" s="44" t="s">
        <v>4293</v>
      </c>
      <c r="D68" s="45">
        <v>290</v>
      </c>
    </row>
    <row r="69" spans="1:4">
      <c r="A69" s="44" t="s">
        <v>532</v>
      </c>
      <c r="B69" s="44" t="s">
        <v>620</v>
      </c>
      <c r="C69" s="44" t="s">
        <v>4294</v>
      </c>
      <c r="D69" s="45">
        <v>320</v>
      </c>
    </row>
    <row r="70" spans="1:4">
      <c r="A70" s="44" t="s">
        <v>532</v>
      </c>
      <c r="B70" s="44" t="s">
        <v>683</v>
      </c>
      <c r="C70" s="44" t="s">
        <v>4295</v>
      </c>
      <c r="D70" s="45">
        <v>324</v>
      </c>
    </row>
    <row r="71" spans="1:4">
      <c r="A71" s="44" t="s">
        <v>532</v>
      </c>
      <c r="B71" s="44" t="s">
        <v>599</v>
      </c>
      <c r="C71" s="44" t="s">
        <v>4296</v>
      </c>
      <c r="D71" s="45">
        <v>325</v>
      </c>
    </row>
    <row r="72" spans="1:4">
      <c r="A72" s="44" t="s">
        <v>532</v>
      </c>
      <c r="B72" s="44" t="s">
        <v>681</v>
      </c>
      <c r="C72" s="44" t="s">
        <v>4297</v>
      </c>
      <c r="D72" s="45">
        <v>326</v>
      </c>
    </row>
    <row r="73" spans="1:4">
      <c r="A73" s="44" t="s">
        <v>532</v>
      </c>
      <c r="B73" s="44" t="s">
        <v>563</v>
      </c>
      <c r="C73" s="44" t="s">
        <v>4298</v>
      </c>
      <c r="D73" s="45">
        <v>327</v>
      </c>
    </row>
    <row r="74" spans="1:4">
      <c r="A74" s="44" t="s">
        <v>532</v>
      </c>
      <c r="B74" s="44" t="s">
        <v>6289</v>
      </c>
      <c r="C74" s="44" t="s">
        <v>4299</v>
      </c>
      <c r="D74" s="45">
        <v>328</v>
      </c>
    </row>
    <row r="75" spans="1:4">
      <c r="A75" s="44" t="s">
        <v>532</v>
      </c>
      <c r="B75" s="44" t="s">
        <v>562</v>
      </c>
      <c r="C75" s="44" t="s">
        <v>4300</v>
      </c>
      <c r="D75" s="45">
        <v>330</v>
      </c>
    </row>
    <row r="76" spans="1:4">
      <c r="A76" s="44" t="s">
        <v>532</v>
      </c>
      <c r="B76" s="44" t="s">
        <v>643</v>
      </c>
      <c r="C76" s="44" t="s">
        <v>4301</v>
      </c>
      <c r="D76" s="45">
        <v>333</v>
      </c>
    </row>
    <row r="77" spans="1:4">
      <c r="A77" s="44" t="s">
        <v>532</v>
      </c>
      <c r="B77" s="44" t="s">
        <v>6290</v>
      </c>
      <c r="C77" s="44" t="s">
        <v>4302</v>
      </c>
      <c r="D77" s="45">
        <v>334</v>
      </c>
    </row>
    <row r="78" spans="1:4">
      <c r="A78" s="44" t="s">
        <v>532</v>
      </c>
      <c r="B78" s="44" t="s">
        <v>6291</v>
      </c>
      <c r="C78" s="44" t="s">
        <v>4303</v>
      </c>
      <c r="D78" s="45">
        <v>335</v>
      </c>
    </row>
    <row r="79" spans="1:4">
      <c r="A79" s="44" t="s">
        <v>532</v>
      </c>
      <c r="B79" s="44" t="s">
        <v>6292</v>
      </c>
      <c r="C79" s="44" t="s">
        <v>4304</v>
      </c>
      <c r="D79" s="45">
        <v>336</v>
      </c>
    </row>
    <row r="80" spans="1:4">
      <c r="A80" s="44" t="s">
        <v>532</v>
      </c>
      <c r="B80" s="44" t="s">
        <v>682</v>
      </c>
      <c r="C80" s="44" t="s">
        <v>4305</v>
      </c>
      <c r="D80" s="45">
        <v>337</v>
      </c>
    </row>
    <row r="81" spans="1:4">
      <c r="A81" s="44" t="s">
        <v>532</v>
      </c>
      <c r="B81" s="44" t="s">
        <v>6293</v>
      </c>
      <c r="C81" s="44" t="s">
        <v>4306</v>
      </c>
      <c r="D81" s="45">
        <v>338</v>
      </c>
    </row>
    <row r="82" spans="1:4">
      <c r="A82" s="44" t="s">
        <v>543</v>
      </c>
      <c r="B82" s="44" t="s">
        <v>573</v>
      </c>
      <c r="C82" s="44" t="s">
        <v>4307</v>
      </c>
      <c r="D82" s="45">
        <v>300</v>
      </c>
    </row>
    <row r="83" spans="1:4">
      <c r="A83" s="44" t="s">
        <v>543</v>
      </c>
      <c r="B83" s="44" t="s">
        <v>587</v>
      </c>
      <c r="C83" s="44" t="s">
        <v>4308</v>
      </c>
      <c r="D83" s="45">
        <v>300</v>
      </c>
    </row>
    <row r="84" spans="1:4">
      <c r="A84" s="44" t="s">
        <v>543</v>
      </c>
      <c r="B84" s="44" t="s">
        <v>6294</v>
      </c>
      <c r="C84" s="44" t="s">
        <v>4309</v>
      </c>
      <c r="D84" s="45">
        <v>300</v>
      </c>
    </row>
    <row r="85" spans="1:4">
      <c r="A85" s="44" t="s">
        <v>544</v>
      </c>
      <c r="B85" s="44" t="s">
        <v>590</v>
      </c>
      <c r="C85" s="44" t="s">
        <v>4310</v>
      </c>
      <c r="D85" s="45">
        <v>302</v>
      </c>
    </row>
    <row r="86" spans="1:4">
      <c r="A86" s="44" t="s">
        <v>544</v>
      </c>
      <c r="B86" s="44" t="s">
        <v>644</v>
      </c>
      <c r="C86" s="44" t="s">
        <v>4311</v>
      </c>
      <c r="D86" s="45">
        <v>303</v>
      </c>
    </row>
    <row r="87" spans="1:4">
      <c r="A87" s="44" t="s">
        <v>544</v>
      </c>
      <c r="B87" s="44" t="s">
        <v>6295</v>
      </c>
      <c r="C87" s="44" t="s">
        <v>4312</v>
      </c>
      <c r="D87" s="45">
        <v>304</v>
      </c>
    </row>
    <row r="88" spans="1:4">
      <c r="A88" s="44" t="s">
        <v>544</v>
      </c>
      <c r="B88" s="44" t="s">
        <v>6296</v>
      </c>
      <c r="C88" s="44" t="s">
        <v>4313</v>
      </c>
      <c r="D88" s="45">
        <v>305</v>
      </c>
    </row>
    <row r="89" spans="1:4">
      <c r="A89" s="44" t="s">
        <v>544</v>
      </c>
      <c r="B89" s="44" t="s">
        <v>621</v>
      </c>
      <c r="C89" s="44" t="s">
        <v>4314</v>
      </c>
      <c r="D89" s="45">
        <v>306</v>
      </c>
    </row>
    <row r="90" spans="1:4">
      <c r="A90" s="44" t="s">
        <v>544</v>
      </c>
      <c r="B90" s="44" t="s">
        <v>6297</v>
      </c>
      <c r="C90" s="44" t="s">
        <v>4315</v>
      </c>
      <c r="D90" s="45">
        <v>307</v>
      </c>
    </row>
    <row r="91" spans="1:4">
      <c r="A91" s="44" t="s">
        <v>544</v>
      </c>
      <c r="B91" s="44" t="s">
        <v>6298</v>
      </c>
      <c r="C91" s="44" t="s">
        <v>4316</v>
      </c>
      <c r="D91" s="45">
        <v>308</v>
      </c>
    </row>
    <row r="92" spans="1:4">
      <c r="A92" s="44" t="s">
        <v>544</v>
      </c>
      <c r="B92" s="44" t="s">
        <v>589</v>
      </c>
      <c r="C92" s="44" t="s">
        <v>4317</v>
      </c>
      <c r="D92" s="45">
        <v>310</v>
      </c>
    </row>
    <row r="93" spans="1:4">
      <c r="A93" s="44" t="s">
        <v>544</v>
      </c>
      <c r="B93" s="44" t="s">
        <v>6299</v>
      </c>
      <c r="C93" s="44" t="s">
        <v>4318</v>
      </c>
      <c r="D93" s="45">
        <v>311</v>
      </c>
    </row>
    <row r="94" spans="1:4">
      <c r="A94" s="44" t="s">
        <v>544</v>
      </c>
      <c r="B94" s="44" t="s">
        <v>6300</v>
      </c>
      <c r="C94" s="44" t="s">
        <v>4319</v>
      </c>
      <c r="D94" s="45">
        <v>312</v>
      </c>
    </row>
    <row r="95" spans="1:4">
      <c r="A95" s="44" t="s">
        <v>6301</v>
      </c>
      <c r="B95" s="44" t="s">
        <v>6302</v>
      </c>
      <c r="C95" s="44" t="s">
        <v>4320</v>
      </c>
      <c r="D95" s="45">
        <v>313</v>
      </c>
    </row>
    <row r="96" spans="1:4">
      <c r="A96" s="44" t="s">
        <v>544</v>
      </c>
      <c r="B96" s="44" t="s">
        <v>6303</v>
      </c>
      <c r="C96" s="44" t="s">
        <v>4321</v>
      </c>
      <c r="D96" s="45">
        <v>314</v>
      </c>
    </row>
    <row r="97" spans="1:4">
      <c r="A97" s="44" t="s">
        <v>544</v>
      </c>
      <c r="B97" s="44" t="s">
        <v>6304</v>
      </c>
      <c r="C97" s="44" t="s">
        <v>4322</v>
      </c>
      <c r="D97" s="45">
        <v>315</v>
      </c>
    </row>
    <row r="98" spans="1:4">
      <c r="A98" s="44" t="s">
        <v>533</v>
      </c>
      <c r="B98" s="44" t="s">
        <v>686</v>
      </c>
      <c r="C98" s="44" t="s">
        <v>4323</v>
      </c>
      <c r="D98" s="45">
        <v>350</v>
      </c>
    </row>
    <row r="99" spans="1:4">
      <c r="A99" s="44" t="s">
        <v>533</v>
      </c>
      <c r="B99" s="44" t="s">
        <v>646</v>
      </c>
      <c r="C99" s="44" t="s">
        <v>4324</v>
      </c>
      <c r="D99" s="45">
        <v>351</v>
      </c>
    </row>
    <row r="100" spans="1:4">
      <c r="A100" s="44" t="s">
        <v>533</v>
      </c>
      <c r="B100" s="44" t="s">
        <v>6305</v>
      </c>
      <c r="C100" s="44" t="s">
        <v>4325</v>
      </c>
      <c r="D100" s="45">
        <v>352</v>
      </c>
    </row>
    <row r="101" spans="1:4">
      <c r="A101" s="44" t="s">
        <v>533</v>
      </c>
      <c r="B101" s="44" t="s">
        <v>6306</v>
      </c>
      <c r="C101" s="44" t="s">
        <v>4326</v>
      </c>
      <c r="D101" s="45">
        <v>353</v>
      </c>
    </row>
    <row r="102" spans="1:4">
      <c r="A102" s="44" t="s">
        <v>533</v>
      </c>
      <c r="B102" s="44" t="s">
        <v>6307</v>
      </c>
      <c r="C102" s="44" t="s">
        <v>4327</v>
      </c>
      <c r="D102" s="45">
        <v>354</v>
      </c>
    </row>
    <row r="103" spans="1:4">
      <c r="A103" s="44" t="s">
        <v>533</v>
      </c>
      <c r="B103" s="44" t="s">
        <v>6308</v>
      </c>
      <c r="C103" s="44" t="s">
        <v>4328</v>
      </c>
      <c r="D103" s="45">
        <v>356</v>
      </c>
    </row>
    <row r="104" spans="1:4">
      <c r="A104" s="44" t="s">
        <v>533</v>
      </c>
      <c r="B104" s="44" t="s">
        <v>685</v>
      </c>
      <c r="C104" s="44" t="s">
        <v>4329</v>
      </c>
      <c r="D104" s="45">
        <v>357</v>
      </c>
    </row>
    <row r="105" spans="1:4">
      <c r="A105" s="44" t="s">
        <v>533</v>
      </c>
      <c r="B105" s="44" t="s">
        <v>623</v>
      </c>
      <c r="C105" s="44" t="s">
        <v>4330</v>
      </c>
      <c r="D105" s="45">
        <v>358</v>
      </c>
    </row>
    <row r="106" spans="1:4">
      <c r="A106" s="44" t="s">
        <v>533</v>
      </c>
      <c r="B106" s="44" t="s">
        <v>564</v>
      </c>
      <c r="C106" s="44" t="s">
        <v>4331</v>
      </c>
      <c r="D106" s="45">
        <v>360</v>
      </c>
    </row>
    <row r="107" spans="1:4">
      <c r="A107" s="44" t="s">
        <v>533</v>
      </c>
      <c r="B107" s="44" t="s">
        <v>6309</v>
      </c>
      <c r="C107" s="44" t="s">
        <v>4332</v>
      </c>
      <c r="D107" s="45">
        <v>361</v>
      </c>
    </row>
    <row r="108" spans="1:4">
      <c r="A108" s="44" t="s">
        <v>533</v>
      </c>
      <c r="B108" s="44" t="s">
        <v>6310</v>
      </c>
      <c r="C108" s="44" t="s">
        <v>4333</v>
      </c>
      <c r="D108" s="45">
        <v>362</v>
      </c>
    </row>
    <row r="109" spans="1:4">
      <c r="A109" s="44" t="s">
        <v>533</v>
      </c>
      <c r="B109" s="44" t="s">
        <v>6311</v>
      </c>
      <c r="C109" s="44" t="s">
        <v>4334</v>
      </c>
      <c r="D109" s="45">
        <v>363</v>
      </c>
    </row>
    <row r="110" spans="1:4">
      <c r="A110" s="44" t="s">
        <v>533</v>
      </c>
      <c r="B110" s="44" t="s">
        <v>687</v>
      </c>
      <c r="C110" s="44" t="s">
        <v>4335</v>
      </c>
      <c r="D110" s="45">
        <v>364</v>
      </c>
    </row>
    <row r="111" spans="1:4">
      <c r="A111" s="44" t="s">
        <v>533</v>
      </c>
      <c r="B111" s="44" t="s">
        <v>6312</v>
      </c>
      <c r="C111" s="44" t="s">
        <v>4336</v>
      </c>
      <c r="D111" s="45">
        <v>365</v>
      </c>
    </row>
    <row r="112" spans="1:4">
      <c r="A112" s="44" t="s">
        <v>533</v>
      </c>
      <c r="B112" s="44" t="s">
        <v>6313</v>
      </c>
      <c r="C112" s="44" t="s">
        <v>4337</v>
      </c>
      <c r="D112" s="45">
        <v>366</v>
      </c>
    </row>
    <row r="113" spans="1:4">
      <c r="A113" s="44" t="s">
        <v>533</v>
      </c>
      <c r="B113" s="44" t="s">
        <v>6314</v>
      </c>
      <c r="C113" s="44" t="s">
        <v>4338</v>
      </c>
      <c r="D113" s="45">
        <v>367</v>
      </c>
    </row>
    <row r="114" spans="1:4">
      <c r="A114" s="44" t="s">
        <v>533</v>
      </c>
      <c r="B114" s="44" t="s">
        <v>6315</v>
      </c>
      <c r="C114" s="44" t="s">
        <v>4339</v>
      </c>
      <c r="D114" s="45">
        <v>368</v>
      </c>
    </row>
    <row r="115" spans="1:4">
      <c r="A115" s="44" t="s">
        <v>533</v>
      </c>
      <c r="B115" s="44" t="s">
        <v>6316</v>
      </c>
      <c r="C115" s="44" t="s">
        <v>4340</v>
      </c>
      <c r="D115" s="45">
        <v>369</v>
      </c>
    </row>
    <row r="116" spans="1:4">
      <c r="A116" s="44" t="s">
        <v>528</v>
      </c>
      <c r="B116" s="44" t="s">
        <v>640</v>
      </c>
      <c r="C116" s="44" t="s">
        <v>4341</v>
      </c>
      <c r="D116" s="45">
        <v>400</v>
      </c>
    </row>
    <row r="117" spans="1:4">
      <c r="A117" s="44" t="s">
        <v>528</v>
      </c>
      <c r="B117" s="44" t="s">
        <v>573</v>
      </c>
      <c r="C117" s="44" t="s">
        <v>4342</v>
      </c>
      <c r="D117" s="45">
        <v>401</v>
      </c>
    </row>
    <row r="118" spans="1:4">
      <c r="A118" s="44" t="s">
        <v>528</v>
      </c>
      <c r="B118" s="44" t="s">
        <v>641</v>
      </c>
      <c r="C118" s="44" t="s">
        <v>4343</v>
      </c>
      <c r="D118" s="45">
        <v>402</v>
      </c>
    </row>
    <row r="119" spans="1:4">
      <c r="A119" s="44" t="s">
        <v>528</v>
      </c>
      <c r="B119" s="44" t="s">
        <v>557</v>
      </c>
      <c r="C119" s="44" t="s">
        <v>4344</v>
      </c>
      <c r="D119" s="45">
        <v>403</v>
      </c>
    </row>
    <row r="120" spans="1:4">
      <c r="A120" s="44" t="s">
        <v>528</v>
      </c>
      <c r="B120" s="44" t="s">
        <v>587</v>
      </c>
      <c r="C120" s="44" t="s">
        <v>4345</v>
      </c>
      <c r="D120" s="45">
        <v>404</v>
      </c>
    </row>
    <row r="121" spans="1:4">
      <c r="A121" s="44" t="s">
        <v>528</v>
      </c>
      <c r="B121" s="44" t="s">
        <v>669</v>
      </c>
      <c r="C121" s="44" t="s">
        <v>4346</v>
      </c>
      <c r="D121" s="45">
        <v>406</v>
      </c>
    </row>
    <row r="122" spans="1:4">
      <c r="A122" s="44" t="s">
        <v>528</v>
      </c>
      <c r="B122" s="44" t="s">
        <v>603</v>
      </c>
      <c r="C122" s="44" t="s">
        <v>4347</v>
      </c>
      <c r="D122" s="45">
        <v>407</v>
      </c>
    </row>
    <row r="123" spans="1:4">
      <c r="A123" s="44" t="s">
        <v>528</v>
      </c>
      <c r="B123" s="44" t="s">
        <v>611</v>
      </c>
      <c r="C123" s="44" t="s">
        <v>4348</v>
      </c>
      <c r="D123" s="45">
        <v>408</v>
      </c>
    </row>
    <row r="124" spans="1:4">
      <c r="A124" s="44" t="s">
        <v>528</v>
      </c>
      <c r="B124" s="44" t="s">
        <v>600</v>
      </c>
      <c r="C124" s="44" t="s">
        <v>4349</v>
      </c>
      <c r="D124" s="45">
        <v>411</v>
      </c>
    </row>
    <row r="125" spans="1:4">
      <c r="A125" s="44" t="s">
        <v>528</v>
      </c>
      <c r="B125" s="44" t="s">
        <v>648</v>
      </c>
      <c r="C125" s="44" t="s">
        <v>4350</v>
      </c>
      <c r="D125" s="45">
        <v>412</v>
      </c>
    </row>
    <row r="126" spans="1:4">
      <c r="A126" s="44" t="s">
        <v>528</v>
      </c>
      <c r="B126" s="44" t="s">
        <v>662</v>
      </c>
      <c r="C126" s="44" t="s">
        <v>4351</v>
      </c>
      <c r="D126" s="45">
        <v>413</v>
      </c>
    </row>
    <row r="127" spans="1:4">
      <c r="A127" s="44" t="s">
        <v>528</v>
      </c>
      <c r="B127" s="44" t="s">
        <v>612</v>
      </c>
      <c r="C127" s="44" t="s">
        <v>4352</v>
      </c>
      <c r="D127" s="45">
        <v>414</v>
      </c>
    </row>
    <row r="128" spans="1:4">
      <c r="A128" s="44" t="s">
        <v>528</v>
      </c>
      <c r="B128" s="44" t="s">
        <v>565</v>
      </c>
      <c r="C128" s="44" t="s">
        <v>4353</v>
      </c>
      <c r="D128" s="45">
        <v>420</v>
      </c>
    </row>
    <row r="129" spans="1:4">
      <c r="A129" s="44" t="s">
        <v>528</v>
      </c>
      <c r="B129" s="44" t="s">
        <v>6317</v>
      </c>
      <c r="C129" s="44" t="s">
        <v>4354</v>
      </c>
      <c r="D129" s="45">
        <v>421</v>
      </c>
    </row>
    <row r="130" spans="1:4">
      <c r="A130" s="44" t="s">
        <v>528</v>
      </c>
      <c r="B130" s="44" t="s">
        <v>690</v>
      </c>
      <c r="C130" s="44" t="s">
        <v>4355</v>
      </c>
      <c r="D130" s="45">
        <v>422</v>
      </c>
    </row>
    <row r="131" spans="1:4">
      <c r="A131" s="44" t="s">
        <v>528</v>
      </c>
      <c r="B131" s="44" t="s">
        <v>670</v>
      </c>
      <c r="C131" s="44" t="s">
        <v>4356</v>
      </c>
      <c r="D131" s="45">
        <v>423</v>
      </c>
    </row>
    <row r="132" spans="1:4">
      <c r="A132" s="44" t="s">
        <v>528</v>
      </c>
      <c r="B132" s="44" t="s">
        <v>6318</v>
      </c>
      <c r="C132" s="44" t="s">
        <v>4357</v>
      </c>
      <c r="D132" s="45">
        <v>424</v>
      </c>
    </row>
    <row r="133" spans="1:4">
      <c r="A133" s="44" t="s">
        <v>528</v>
      </c>
      <c r="B133" s="44" t="s">
        <v>6319</v>
      </c>
      <c r="C133" s="44" t="s">
        <v>4358</v>
      </c>
      <c r="D133" s="45">
        <v>426</v>
      </c>
    </row>
    <row r="134" spans="1:4">
      <c r="A134" s="44" t="s">
        <v>528</v>
      </c>
      <c r="B134" s="44" t="s">
        <v>647</v>
      </c>
      <c r="C134" s="44" t="s">
        <v>4359</v>
      </c>
      <c r="D134" s="45">
        <v>427</v>
      </c>
    </row>
    <row r="135" spans="1:4">
      <c r="A135" s="44" t="s">
        <v>528</v>
      </c>
      <c r="B135" s="44" t="s">
        <v>689</v>
      </c>
      <c r="C135" s="44" t="s">
        <v>4360</v>
      </c>
      <c r="D135" s="45">
        <v>428</v>
      </c>
    </row>
    <row r="136" spans="1:4">
      <c r="A136" s="44" t="s">
        <v>528</v>
      </c>
      <c r="B136" s="44" t="s">
        <v>6320</v>
      </c>
      <c r="C136" s="44" t="s">
        <v>4361</v>
      </c>
      <c r="D136" s="45">
        <v>429</v>
      </c>
    </row>
    <row r="137" spans="1:4">
      <c r="A137" s="44" t="s">
        <v>528</v>
      </c>
      <c r="B137" s="44" t="s">
        <v>6321</v>
      </c>
      <c r="C137" s="44" t="s">
        <v>4362</v>
      </c>
      <c r="D137" s="45">
        <v>432</v>
      </c>
    </row>
    <row r="138" spans="1:4">
      <c r="A138" s="44" t="s">
        <v>528</v>
      </c>
      <c r="B138" s="44" t="s">
        <v>625</v>
      </c>
      <c r="C138" s="44" t="s">
        <v>4363</v>
      </c>
      <c r="D138" s="45">
        <v>433</v>
      </c>
    </row>
    <row r="139" spans="1:4">
      <c r="A139" s="44" t="s">
        <v>528</v>
      </c>
      <c r="B139" s="44" t="s">
        <v>6322</v>
      </c>
      <c r="C139" s="44" t="s">
        <v>4364</v>
      </c>
      <c r="D139" s="45">
        <v>434</v>
      </c>
    </row>
    <row r="140" spans="1:4">
      <c r="A140" s="44" t="s">
        <v>528</v>
      </c>
      <c r="B140" s="44" t="s">
        <v>626</v>
      </c>
      <c r="C140" s="44" t="s">
        <v>4365</v>
      </c>
      <c r="D140" s="45">
        <v>435</v>
      </c>
    </row>
    <row r="141" spans="1:4">
      <c r="A141" s="44" t="s">
        <v>528</v>
      </c>
      <c r="B141" s="44" t="s">
        <v>688</v>
      </c>
      <c r="C141" s="44" t="s">
        <v>4366</v>
      </c>
      <c r="D141" s="45">
        <v>436</v>
      </c>
    </row>
    <row r="142" spans="1:4">
      <c r="A142" s="44" t="s">
        <v>528</v>
      </c>
      <c r="B142" s="44" t="s">
        <v>624</v>
      </c>
      <c r="C142" s="44" t="s">
        <v>4367</v>
      </c>
      <c r="D142" s="45">
        <v>437</v>
      </c>
    </row>
    <row r="143" spans="1:4">
      <c r="A143" s="44" t="s">
        <v>528</v>
      </c>
      <c r="B143" s="44" t="s">
        <v>6323</v>
      </c>
      <c r="C143" s="44" t="s">
        <v>4368</v>
      </c>
      <c r="D143" s="45">
        <v>438</v>
      </c>
    </row>
    <row r="144" spans="1:4">
      <c r="A144" s="44" t="s">
        <v>528</v>
      </c>
      <c r="B144" s="44" t="s">
        <v>547</v>
      </c>
      <c r="C144" s="44" t="s">
        <v>4369</v>
      </c>
      <c r="D144" s="45">
        <v>439</v>
      </c>
    </row>
    <row r="145" spans="1:4">
      <c r="A145" s="44" t="s">
        <v>534</v>
      </c>
      <c r="B145" s="44" t="s">
        <v>627</v>
      </c>
      <c r="C145" s="44" t="s">
        <v>4370</v>
      </c>
      <c r="D145" s="45">
        <v>500</v>
      </c>
    </row>
    <row r="146" spans="1:4">
      <c r="A146" s="44" t="s">
        <v>534</v>
      </c>
      <c r="B146" s="44" t="s">
        <v>6324</v>
      </c>
      <c r="C146" s="44" t="s">
        <v>4371</v>
      </c>
      <c r="D146" s="45">
        <v>502</v>
      </c>
    </row>
    <row r="147" spans="1:4">
      <c r="A147" s="44" t="s">
        <v>534</v>
      </c>
      <c r="B147" s="44" t="s">
        <v>6325</v>
      </c>
      <c r="C147" s="44" t="s">
        <v>4372</v>
      </c>
      <c r="D147" s="45">
        <v>503</v>
      </c>
    </row>
    <row r="148" spans="1:4">
      <c r="A148" s="44" t="s">
        <v>534</v>
      </c>
      <c r="B148" s="44" t="s">
        <v>6326</v>
      </c>
      <c r="C148" s="44" t="s">
        <v>4373</v>
      </c>
      <c r="D148" s="45">
        <v>504</v>
      </c>
    </row>
    <row r="149" spans="1:4">
      <c r="A149" s="44" t="s">
        <v>534</v>
      </c>
      <c r="B149" s="44" t="s">
        <v>649</v>
      </c>
      <c r="C149" s="44" t="s">
        <v>4374</v>
      </c>
      <c r="D149" s="45">
        <v>505</v>
      </c>
    </row>
    <row r="150" spans="1:4">
      <c r="A150" s="44" t="s">
        <v>534</v>
      </c>
      <c r="B150" s="44" t="s">
        <v>6327</v>
      </c>
      <c r="C150" s="44" t="s">
        <v>4375</v>
      </c>
      <c r="D150" s="45">
        <v>506</v>
      </c>
    </row>
    <row r="151" spans="1:4">
      <c r="A151" s="44" t="s">
        <v>534</v>
      </c>
      <c r="B151" s="44" t="s">
        <v>6328</v>
      </c>
      <c r="C151" s="44" t="s">
        <v>4376</v>
      </c>
      <c r="D151" s="45">
        <v>507</v>
      </c>
    </row>
    <row r="152" spans="1:4">
      <c r="A152" s="44" t="s">
        <v>534</v>
      </c>
      <c r="B152" s="44" t="s">
        <v>628</v>
      </c>
      <c r="C152" s="44" t="s">
        <v>4377</v>
      </c>
      <c r="D152" s="45">
        <v>508</v>
      </c>
    </row>
    <row r="153" spans="1:4">
      <c r="A153" s="44" t="s">
        <v>534</v>
      </c>
      <c r="B153" s="44" t="s">
        <v>694</v>
      </c>
      <c r="C153" s="44" t="s">
        <v>4378</v>
      </c>
      <c r="D153" s="45">
        <v>509</v>
      </c>
    </row>
    <row r="154" spans="1:4">
      <c r="A154" s="44" t="s">
        <v>534</v>
      </c>
      <c r="B154" s="44" t="s">
        <v>629</v>
      </c>
      <c r="C154" s="44" t="s">
        <v>4379</v>
      </c>
      <c r="D154" s="45">
        <v>510</v>
      </c>
    </row>
    <row r="155" spans="1:4">
      <c r="A155" s="44" t="s">
        <v>534</v>
      </c>
      <c r="B155" s="44" t="s">
        <v>6329</v>
      </c>
      <c r="C155" s="44" t="s">
        <v>4380</v>
      </c>
      <c r="D155" s="45">
        <v>511</v>
      </c>
    </row>
    <row r="156" spans="1:4">
      <c r="A156" s="44" t="s">
        <v>534</v>
      </c>
      <c r="B156" s="44" t="s">
        <v>6330</v>
      </c>
      <c r="C156" s="44" t="s">
        <v>4381</v>
      </c>
      <c r="D156" s="45">
        <v>512</v>
      </c>
    </row>
    <row r="157" spans="1:4">
      <c r="A157" s="44" t="s">
        <v>534</v>
      </c>
      <c r="B157" s="44" t="s">
        <v>566</v>
      </c>
      <c r="C157" s="44" t="s">
        <v>4382</v>
      </c>
      <c r="D157" s="45">
        <v>513</v>
      </c>
    </row>
    <row r="158" spans="1:4">
      <c r="A158" s="44" t="s">
        <v>534</v>
      </c>
      <c r="B158" s="44" t="s">
        <v>692</v>
      </c>
      <c r="C158" s="44" t="s">
        <v>4383</v>
      </c>
      <c r="D158" s="45">
        <v>514</v>
      </c>
    </row>
    <row r="159" spans="1:4">
      <c r="A159" s="44" t="s">
        <v>534</v>
      </c>
      <c r="B159" s="44" t="s">
        <v>695</v>
      </c>
      <c r="C159" s="44" t="s">
        <v>4384</v>
      </c>
      <c r="D159" s="45">
        <v>515</v>
      </c>
    </row>
    <row r="160" spans="1:4">
      <c r="A160" s="44" t="s">
        <v>534</v>
      </c>
      <c r="B160" s="44" t="s">
        <v>6331</v>
      </c>
      <c r="C160" s="44" t="s">
        <v>4385</v>
      </c>
      <c r="D160" s="45">
        <v>516</v>
      </c>
    </row>
    <row r="161" spans="1:4">
      <c r="A161" s="44" t="s">
        <v>534</v>
      </c>
      <c r="B161" s="44" t="s">
        <v>693</v>
      </c>
      <c r="C161" s="44" t="s">
        <v>4386</v>
      </c>
      <c r="D161" s="45">
        <v>520</v>
      </c>
    </row>
    <row r="162" spans="1:4">
      <c r="A162" s="44" t="s">
        <v>534</v>
      </c>
      <c r="B162" s="44" t="s">
        <v>691</v>
      </c>
      <c r="C162" s="44" t="s">
        <v>4387</v>
      </c>
      <c r="D162" s="45">
        <v>521</v>
      </c>
    </row>
    <row r="163" spans="1:4">
      <c r="A163" s="44" t="s">
        <v>534</v>
      </c>
      <c r="B163" s="44" t="s">
        <v>6332</v>
      </c>
      <c r="C163" s="44" t="s">
        <v>4388</v>
      </c>
      <c r="D163" s="45">
        <v>522</v>
      </c>
    </row>
    <row r="164" spans="1:4">
      <c r="A164" s="44" t="s">
        <v>534</v>
      </c>
      <c r="B164" s="44" t="s">
        <v>6333</v>
      </c>
      <c r="C164" s="44" t="s">
        <v>4389</v>
      </c>
      <c r="D164" s="45">
        <v>523</v>
      </c>
    </row>
    <row r="165" spans="1:4">
      <c r="A165" s="44" t="s">
        <v>534</v>
      </c>
      <c r="B165" s="44" t="s">
        <v>6334</v>
      </c>
      <c r="C165" s="44" t="s">
        <v>4390</v>
      </c>
      <c r="D165" s="45">
        <v>524</v>
      </c>
    </row>
    <row r="166" spans="1:4">
      <c r="A166" s="44" t="s">
        <v>534</v>
      </c>
      <c r="B166" s="44" t="s">
        <v>6335</v>
      </c>
      <c r="C166" s="44" t="s">
        <v>4391</v>
      </c>
      <c r="D166" s="45">
        <v>525</v>
      </c>
    </row>
    <row r="167" spans="1:4">
      <c r="A167" s="44" t="s">
        <v>534</v>
      </c>
      <c r="B167" s="44" t="s">
        <v>630</v>
      </c>
      <c r="C167" s="44" t="s">
        <v>4392</v>
      </c>
      <c r="D167" s="45">
        <v>526</v>
      </c>
    </row>
    <row r="168" spans="1:4">
      <c r="A168" s="44" t="s">
        <v>534</v>
      </c>
      <c r="B168" s="44" t="s">
        <v>6336</v>
      </c>
      <c r="C168" s="44" t="s">
        <v>4393</v>
      </c>
      <c r="D168" s="45">
        <v>527</v>
      </c>
    </row>
    <row r="169" spans="1:4">
      <c r="A169" s="44" t="s">
        <v>534</v>
      </c>
      <c r="B169" s="44" t="s">
        <v>6337</v>
      </c>
      <c r="C169" s="44" t="s">
        <v>4394</v>
      </c>
      <c r="D169" s="45">
        <v>528</v>
      </c>
    </row>
    <row r="170" spans="1:4">
      <c r="A170" s="44" t="s">
        <v>534</v>
      </c>
      <c r="B170" s="44" t="s">
        <v>6338</v>
      </c>
      <c r="C170" s="44" t="s">
        <v>4395</v>
      </c>
      <c r="D170" s="45">
        <v>530</v>
      </c>
    </row>
    <row r="171" spans="1:4">
      <c r="A171" s="44" t="s">
        <v>535</v>
      </c>
      <c r="B171" s="44" t="s">
        <v>567</v>
      </c>
      <c r="C171" s="44" t="s">
        <v>4396</v>
      </c>
      <c r="D171" s="45">
        <v>540</v>
      </c>
    </row>
    <row r="172" spans="1:4">
      <c r="A172" s="44" t="s">
        <v>535</v>
      </c>
      <c r="B172" s="44" t="s">
        <v>6339</v>
      </c>
      <c r="C172" s="44" t="s">
        <v>4397</v>
      </c>
      <c r="D172" s="45">
        <v>541</v>
      </c>
    </row>
    <row r="173" spans="1:4">
      <c r="A173" s="44" t="s">
        <v>535</v>
      </c>
      <c r="B173" s="44" t="s">
        <v>568</v>
      </c>
      <c r="C173" s="44" t="s">
        <v>4398</v>
      </c>
      <c r="D173" s="45">
        <v>542</v>
      </c>
    </row>
    <row r="174" spans="1:4">
      <c r="A174" s="44" t="s">
        <v>535</v>
      </c>
      <c r="B174" s="44" t="s">
        <v>6340</v>
      </c>
      <c r="C174" s="44" t="s">
        <v>4399</v>
      </c>
      <c r="D174" s="45">
        <v>544</v>
      </c>
    </row>
    <row r="175" spans="1:4">
      <c r="A175" s="44" t="s">
        <v>535</v>
      </c>
      <c r="B175" s="44" t="s">
        <v>606</v>
      </c>
      <c r="C175" s="44" t="s">
        <v>4400</v>
      </c>
      <c r="D175" s="45">
        <v>545</v>
      </c>
    </row>
    <row r="176" spans="1:4">
      <c r="A176" s="44" t="s">
        <v>535</v>
      </c>
      <c r="B176" s="44" t="s">
        <v>6341</v>
      </c>
      <c r="C176" s="44" t="s">
        <v>4401</v>
      </c>
      <c r="D176" s="45">
        <v>546</v>
      </c>
    </row>
    <row r="177" spans="1:4">
      <c r="A177" s="44" t="s">
        <v>535</v>
      </c>
      <c r="B177" s="44" t="s">
        <v>6342</v>
      </c>
      <c r="C177" s="44" t="s">
        <v>4402</v>
      </c>
      <c r="D177" s="45">
        <v>551</v>
      </c>
    </row>
    <row r="178" spans="1:4">
      <c r="A178" s="44" t="s">
        <v>535</v>
      </c>
      <c r="B178" s="44" t="s">
        <v>6343</v>
      </c>
      <c r="C178" s="44" t="s">
        <v>4403</v>
      </c>
      <c r="D178" s="45">
        <v>552</v>
      </c>
    </row>
    <row r="179" spans="1:4">
      <c r="A179" s="44" t="s">
        <v>535</v>
      </c>
      <c r="B179" s="44" t="s">
        <v>6344</v>
      </c>
      <c r="C179" s="44" t="s">
        <v>4404</v>
      </c>
      <c r="D179" s="45">
        <v>553</v>
      </c>
    </row>
    <row r="180" spans="1:4">
      <c r="A180" s="44" t="s">
        <v>535</v>
      </c>
      <c r="B180" s="44" t="s">
        <v>6345</v>
      </c>
      <c r="C180" s="44" t="s">
        <v>4405</v>
      </c>
      <c r="D180" s="45">
        <v>555</v>
      </c>
    </row>
    <row r="181" spans="1:4">
      <c r="A181" s="44" t="s">
        <v>535</v>
      </c>
      <c r="B181" s="44" t="s">
        <v>6346</v>
      </c>
      <c r="C181" s="44" t="s">
        <v>4406</v>
      </c>
      <c r="D181" s="45">
        <v>556</v>
      </c>
    </row>
    <row r="182" spans="1:4">
      <c r="A182" s="44" t="s">
        <v>535</v>
      </c>
      <c r="B182" s="44" t="s">
        <v>696</v>
      </c>
      <c r="C182" s="44" t="s">
        <v>4407</v>
      </c>
      <c r="D182" s="45">
        <v>557</v>
      </c>
    </row>
    <row r="183" spans="1:4">
      <c r="A183" s="44" t="s">
        <v>535</v>
      </c>
      <c r="B183" s="44" t="s">
        <v>6347</v>
      </c>
      <c r="C183" s="44" t="s">
        <v>4408</v>
      </c>
      <c r="D183" s="45">
        <v>558</v>
      </c>
    </row>
    <row r="184" spans="1:4">
      <c r="A184" s="44" t="s">
        <v>530</v>
      </c>
      <c r="B184" s="44" t="s">
        <v>573</v>
      </c>
      <c r="C184" s="44" t="s">
        <v>4409</v>
      </c>
      <c r="D184" s="45">
        <v>600</v>
      </c>
    </row>
    <row r="185" spans="1:4">
      <c r="A185" s="44" t="s">
        <v>530</v>
      </c>
      <c r="B185" s="44" t="s">
        <v>557</v>
      </c>
      <c r="C185" s="44" t="s">
        <v>4410</v>
      </c>
      <c r="D185" s="45">
        <v>600</v>
      </c>
    </row>
    <row r="186" spans="1:4">
      <c r="A186" s="44" t="s">
        <v>536</v>
      </c>
      <c r="B186" s="44" t="s">
        <v>6348</v>
      </c>
      <c r="C186" s="44" t="s">
        <v>4411</v>
      </c>
      <c r="D186" s="45">
        <v>602</v>
      </c>
    </row>
    <row r="187" spans="1:4">
      <c r="A187" s="44" t="s">
        <v>536</v>
      </c>
      <c r="B187" s="44" t="s">
        <v>6349</v>
      </c>
      <c r="C187" s="44" t="s">
        <v>4412</v>
      </c>
      <c r="D187" s="45">
        <v>603</v>
      </c>
    </row>
    <row r="188" spans="1:4">
      <c r="A188" s="44" t="s">
        <v>536</v>
      </c>
      <c r="B188" s="44" t="s">
        <v>607</v>
      </c>
      <c r="C188" s="44" t="s">
        <v>4413</v>
      </c>
      <c r="D188" s="45">
        <v>604</v>
      </c>
    </row>
    <row r="189" spans="1:4">
      <c r="A189" s="44" t="s">
        <v>536</v>
      </c>
      <c r="B189" s="44" t="s">
        <v>6350</v>
      </c>
      <c r="C189" s="44" t="s">
        <v>4414</v>
      </c>
      <c r="D189" s="45">
        <v>605</v>
      </c>
    </row>
    <row r="190" spans="1:4">
      <c r="A190" s="44" t="s">
        <v>536</v>
      </c>
      <c r="B190" s="44" t="s">
        <v>6351</v>
      </c>
      <c r="C190" s="44" t="s">
        <v>4415</v>
      </c>
      <c r="D190" s="45">
        <v>606</v>
      </c>
    </row>
    <row r="191" spans="1:4">
      <c r="A191" s="44" t="s">
        <v>536</v>
      </c>
      <c r="B191" s="44" t="s">
        <v>6352</v>
      </c>
      <c r="C191" s="44" t="s">
        <v>4416</v>
      </c>
      <c r="D191" s="45">
        <v>607</v>
      </c>
    </row>
    <row r="192" spans="1:4">
      <c r="A192" s="44" t="s">
        <v>536</v>
      </c>
      <c r="B192" s="44" t="s">
        <v>6353</v>
      </c>
      <c r="C192" s="44" t="s">
        <v>4417</v>
      </c>
      <c r="D192" s="45">
        <v>608</v>
      </c>
    </row>
    <row r="193" spans="1:4">
      <c r="A193" s="44" t="s">
        <v>536</v>
      </c>
      <c r="B193" s="44" t="s">
        <v>6354</v>
      </c>
      <c r="C193" s="44" t="s">
        <v>4418</v>
      </c>
      <c r="D193" s="45">
        <v>611</v>
      </c>
    </row>
    <row r="194" spans="1:4">
      <c r="A194" s="44" t="s">
        <v>536</v>
      </c>
      <c r="B194" s="44" t="s">
        <v>6355</v>
      </c>
      <c r="C194" s="44" t="s">
        <v>4419</v>
      </c>
      <c r="D194" s="45">
        <v>612</v>
      </c>
    </row>
    <row r="195" spans="1:4">
      <c r="A195" s="44" t="s">
        <v>536</v>
      </c>
      <c r="B195" s="44" t="s">
        <v>569</v>
      </c>
      <c r="C195" s="44" t="s">
        <v>4420</v>
      </c>
      <c r="D195" s="45">
        <v>613</v>
      </c>
    </row>
    <row r="196" spans="1:4">
      <c r="A196" s="44" t="s">
        <v>536</v>
      </c>
      <c r="B196" s="44" t="s">
        <v>6356</v>
      </c>
      <c r="C196" s="44" t="s">
        <v>4421</v>
      </c>
      <c r="D196" s="45">
        <v>614</v>
      </c>
    </row>
    <row r="197" spans="1:4">
      <c r="A197" s="44" t="s">
        <v>536</v>
      </c>
      <c r="B197" s="44" t="s">
        <v>6357</v>
      </c>
      <c r="C197" s="44" t="s">
        <v>4422</v>
      </c>
      <c r="D197" s="45">
        <v>615</v>
      </c>
    </row>
    <row r="198" spans="1:4">
      <c r="A198" s="44" t="s">
        <v>536</v>
      </c>
      <c r="B198" s="44" t="s">
        <v>6358</v>
      </c>
      <c r="C198" s="44" t="s">
        <v>4423</v>
      </c>
      <c r="D198" s="45">
        <v>616</v>
      </c>
    </row>
    <row r="199" spans="1:4">
      <c r="A199" s="44" t="s">
        <v>536</v>
      </c>
      <c r="B199" s="44" t="s">
        <v>6359</v>
      </c>
      <c r="C199" s="44" t="s">
        <v>4424</v>
      </c>
      <c r="D199" s="45">
        <v>621</v>
      </c>
    </row>
    <row r="200" spans="1:4">
      <c r="A200" s="44" t="s">
        <v>536</v>
      </c>
      <c r="B200" s="44" t="s">
        <v>653</v>
      </c>
      <c r="C200" s="44" t="s">
        <v>4425</v>
      </c>
      <c r="D200" s="45">
        <v>622</v>
      </c>
    </row>
    <row r="201" spans="1:4">
      <c r="A201" s="44" t="s">
        <v>536</v>
      </c>
      <c r="B201" s="44" t="s">
        <v>6360</v>
      </c>
      <c r="C201" s="44" t="s">
        <v>4426</v>
      </c>
      <c r="D201" s="45">
        <v>623</v>
      </c>
    </row>
    <row r="202" spans="1:4">
      <c r="A202" s="44" t="s">
        <v>536</v>
      </c>
      <c r="B202" s="44" t="s">
        <v>6361</v>
      </c>
      <c r="C202" s="44" t="s">
        <v>4427</v>
      </c>
      <c r="D202" s="45">
        <v>624</v>
      </c>
    </row>
    <row r="203" spans="1:4">
      <c r="A203" s="44" t="s">
        <v>536</v>
      </c>
      <c r="B203" s="44" t="s">
        <v>6362</v>
      </c>
      <c r="C203" s="44" t="s">
        <v>4428</v>
      </c>
      <c r="D203" s="45">
        <v>625</v>
      </c>
    </row>
    <row r="204" spans="1:4">
      <c r="A204" s="44" t="s">
        <v>546</v>
      </c>
      <c r="B204" s="44" t="s">
        <v>650</v>
      </c>
      <c r="C204" s="44" t="s">
        <v>4429</v>
      </c>
      <c r="D204" s="45">
        <v>630</v>
      </c>
    </row>
    <row r="205" spans="1:4">
      <c r="A205" s="44" t="s">
        <v>546</v>
      </c>
      <c r="B205" s="44" t="s">
        <v>6363</v>
      </c>
      <c r="C205" s="44" t="s">
        <v>4430</v>
      </c>
      <c r="D205" s="45">
        <v>631</v>
      </c>
    </row>
    <row r="206" spans="1:4">
      <c r="A206" s="44" t="s">
        <v>546</v>
      </c>
      <c r="B206" s="44" t="s">
        <v>593</v>
      </c>
      <c r="C206" s="44" t="s">
        <v>4431</v>
      </c>
      <c r="D206" s="45">
        <v>632</v>
      </c>
    </row>
    <row r="207" spans="1:4">
      <c r="A207" s="44" t="s">
        <v>546</v>
      </c>
      <c r="B207" s="44" t="s">
        <v>697</v>
      </c>
      <c r="C207" s="44" t="s">
        <v>4432</v>
      </c>
      <c r="D207" s="45">
        <v>633</v>
      </c>
    </row>
    <row r="208" spans="1:4">
      <c r="A208" s="44" t="s">
        <v>546</v>
      </c>
      <c r="B208" s="44" t="s">
        <v>6364</v>
      </c>
      <c r="C208" s="44" t="s">
        <v>4433</v>
      </c>
      <c r="D208" s="45">
        <v>634</v>
      </c>
    </row>
    <row r="209" spans="1:4">
      <c r="A209" s="44" t="s">
        <v>546</v>
      </c>
      <c r="B209" s="44" t="s">
        <v>6365</v>
      </c>
      <c r="C209" s="44" t="s">
        <v>4434</v>
      </c>
      <c r="D209" s="45">
        <v>635</v>
      </c>
    </row>
    <row r="210" spans="1:4">
      <c r="A210" s="44" t="s">
        <v>546</v>
      </c>
      <c r="B210" s="44" t="s">
        <v>6366</v>
      </c>
      <c r="C210" s="44" t="s">
        <v>4435</v>
      </c>
      <c r="D210" s="45">
        <v>636</v>
      </c>
    </row>
    <row r="211" spans="1:4">
      <c r="A211" s="44" t="s">
        <v>546</v>
      </c>
      <c r="B211" s="44" t="s">
        <v>6367</v>
      </c>
      <c r="C211" s="44" t="s">
        <v>4436</v>
      </c>
      <c r="D211" s="45">
        <v>637</v>
      </c>
    </row>
    <row r="212" spans="1:4">
      <c r="A212" s="44" t="s">
        <v>546</v>
      </c>
      <c r="B212" s="44" t="s">
        <v>652</v>
      </c>
      <c r="C212" s="44" t="s">
        <v>4437</v>
      </c>
      <c r="D212" s="45">
        <v>638</v>
      </c>
    </row>
    <row r="213" spans="1:4">
      <c r="A213" s="44" t="s">
        <v>546</v>
      </c>
      <c r="B213" s="44" t="s">
        <v>592</v>
      </c>
      <c r="C213" s="44" t="s">
        <v>4438</v>
      </c>
      <c r="D213" s="45">
        <v>640</v>
      </c>
    </row>
    <row r="214" spans="1:4">
      <c r="A214" s="44" t="s">
        <v>546</v>
      </c>
      <c r="B214" s="44" t="s">
        <v>6368</v>
      </c>
      <c r="C214" s="44" t="s">
        <v>4439</v>
      </c>
      <c r="D214" s="45">
        <v>643</v>
      </c>
    </row>
    <row r="215" spans="1:4">
      <c r="A215" s="44" t="s">
        <v>6369</v>
      </c>
      <c r="B215" s="44" t="s">
        <v>6370</v>
      </c>
      <c r="C215" s="44" t="s">
        <v>4440</v>
      </c>
      <c r="D215" s="45">
        <v>646</v>
      </c>
    </row>
    <row r="216" spans="1:4">
      <c r="A216" s="44" t="s">
        <v>546</v>
      </c>
      <c r="B216" s="44" t="s">
        <v>6371</v>
      </c>
      <c r="C216" s="44" t="s">
        <v>4441</v>
      </c>
      <c r="D216" s="45">
        <v>647</v>
      </c>
    </row>
    <row r="217" spans="1:4">
      <c r="A217" s="44" t="s">
        <v>546</v>
      </c>
      <c r="B217" s="44" t="s">
        <v>651</v>
      </c>
      <c r="C217" s="44" t="s">
        <v>4442</v>
      </c>
      <c r="D217" s="45">
        <v>648</v>
      </c>
    </row>
    <row r="218" spans="1:4">
      <c r="A218" s="44" t="s">
        <v>546</v>
      </c>
      <c r="B218" s="44" t="s">
        <v>6372</v>
      </c>
      <c r="C218" s="44" t="s">
        <v>4443</v>
      </c>
      <c r="D218" s="45">
        <v>649</v>
      </c>
    </row>
    <row r="219" spans="1:4">
      <c r="A219" s="44" t="s">
        <v>546</v>
      </c>
      <c r="B219" s="44" t="s">
        <v>667</v>
      </c>
      <c r="C219" s="44" t="s">
        <v>4444</v>
      </c>
      <c r="D219" s="45">
        <v>651</v>
      </c>
    </row>
    <row r="220" spans="1:4">
      <c r="A220" s="44" t="s">
        <v>546</v>
      </c>
      <c r="B220" s="44" t="s">
        <v>6373</v>
      </c>
      <c r="C220" s="44" t="s">
        <v>4445</v>
      </c>
      <c r="D220" s="45">
        <v>652</v>
      </c>
    </row>
    <row r="221" spans="1:4">
      <c r="A221" s="44" t="s">
        <v>546</v>
      </c>
      <c r="B221" s="44" t="s">
        <v>6374</v>
      </c>
      <c r="C221" s="44" t="s">
        <v>4446</v>
      </c>
      <c r="D221" s="45">
        <v>653</v>
      </c>
    </row>
    <row r="222" spans="1:4">
      <c r="A222" s="44" t="s">
        <v>546</v>
      </c>
      <c r="B222" s="44" t="s">
        <v>6375</v>
      </c>
      <c r="C222" s="44" t="s">
        <v>4447</v>
      </c>
      <c r="D222" s="45">
        <v>654</v>
      </c>
    </row>
    <row r="223" spans="1:4">
      <c r="A223" s="44" t="s">
        <v>546</v>
      </c>
      <c r="B223" s="44" t="s">
        <v>6376</v>
      </c>
      <c r="C223" s="44" t="s">
        <v>4448</v>
      </c>
      <c r="D223" s="45">
        <v>655</v>
      </c>
    </row>
    <row r="224" spans="1:4">
      <c r="A224" s="44" t="s">
        <v>529</v>
      </c>
      <c r="B224" s="44" t="s">
        <v>558</v>
      </c>
      <c r="C224" s="44" t="s">
        <v>4449</v>
      </c>
      <c r="D224" s="45">
        <v>700</v>
      </c>
    </row>
    <row r="225" spans="1:4">
      <c r="A225" s="44" t="s">
        <v>529</v>
      </c>
      <c r="B225" s="44" t="s">
        <v>573</v>
      </c>
      <c r="C225" s="44" t="s">
        <v>4450</v>
      </c>
      <c r="D225" s="45">
        <v>701</v>
      </c>
    </row>
    <row r="226" spans="1:4">
      <c r="A226" s="44" t="s">
        <v>529</v>
      </c>
      <c r="B226" s="44" t="s">
        <v>641</v>
      </c>
      <c r="C226" s="44" t="s">
        <v>4451</v>
      </c>
      <c r="D226" s="45">
        <v>702</v>
      </c>
    </row>
    <row r="227" spans="1:4">
      <c r="A227" s="44" t="s">
        <v>529</v>
      </c>
      <c r="B227" s="44" t="s">
        <v>587</v>
      </c>
      <c r="C227" s="44" t="s">
        <v>4452</v>
      </c>
      <c r="D227" s="45">
        <v>704</v>
      </c>
    </row>
    <row r="228" spans="1:4">
      <c r="A228" s="44" t="s">
        <v>529</v>
      </c>
      <c r="B228" s="44" t="s">
        <v>6377</v>
      </c>
      <c r="C228" s="44" t="s">
        <v>4453</v>
      </c>
      <c r="D228" s="45">
        <v>708</v>
      </c>
    </row>
    <row r="229" spans="1:4">
      <c r="A229" s="44" t="s">
        <v>529</v>
      </c>
      <c r="B229" s="44" t="s">
        <v>663</v>
      </c>
      <c r="C229" s="44" t="s">
        <v>4454</v>
      </c>
      <c r="D229" s="45">
        <v>709</v>
      </c>
    </row>
    <row r="230" spans="1:4">
      <c r="A230" s="44" t="s">
        <v>529</v>
      </c>
      <c r="B230" s="44" t="s">
        <v>608</v>
      </c>
      <c r="C230" s="44" t="s">
        <v>4455</v>
      </c>
      <c r="D230" s="45">
        <v>710</v>
      </c>
    </row>
    <row r="231" spans="1:4">
      <c r="A231" s="44" t="s">
        <v>529</v>
      </c>
      <c r="B231" s="44" t="s">
        <v>6378</v>
      </c>
      <c r="C231" s="44" t="s">
        <v>4456</v>
      </c>
      <c r="D231" s="45">
        <v>711</v>
      </c>
    </row>
    <row r="232" spans="1:4">
      <c r="A232" s="44" t="s">
        <v>529</v>
      </c>
      <c r="B232" s="44" t="s">
        <v>571</v>
      </c>
      <c r="C232" s="44" t="s">
        <v>4457</v>
      </c>
      <c r="D232" s="45">
        <v>712</v>
      </c>
    </row>
    <row r="233" spans="1:4">
      <c r="A233" s="44" t="s">
        <v>529</v>
      </c>
      <c r="B233" s="44" t="s">
        <v>6379</v>
      </c>
      <c r="C233" s="44" t="s">
        <v>4458</v>
      </c>
      <c r="D233" s="45">
        <v>713</v>
      </c>
    </row>
    <row r="234" spans="1:4">
      <c r="A234" s="44" t="s">
        <v>529</v>
      </c>
      <c r="B234" s="44" t="s">
        <v>6380</v>
      </c>
      <c r="C234" s="44" t="s">
        <v>4459</v>
      </c>
      <c r="D234" s="45">
        <v>714</v>
      </c>
    </row>
    <row r="235" spans="1:4">
      <c r="A235" s="44" t="s">
        <v>529</v>
      </c>
      <c r="B235" s="44" t="s">
        <v>6381</v>
      </c>
      <c r="C235" s="44" t="s">
        <v>4460</v>
      </c>
      <c r="D235" s="45">
        <v>715</v>
      </c>
    </row>
    <row r="236" spans="1:4">
      <c r="A236" s="44" t="s">
        <v>529</v>
      </c>
      <c r="B236" s="44" t="s">
        <v>6382</v>
      </c>
      <c r="C236" s="44" t="s">
        <v>4461</v>
      </c>
      <c r="D236" s="45">
        <v>716</v>
      </c>
    </row>
    <row r="237" spans="1:4">
      <c r="A237" s="44" t="s">
        <v>529</v>
      </c>
      <c r="B237" s="44" t="s">
        <v>572</v>
      </c>
      <c r="C237" s="44" t="s">
        <v>4462</v>
      </c>
      <c r="D237" s="45">
        <v>717</v>
      </c>
    </row>
    <row r="238" spans="1:4">
      <c r="A238" s="44" t="s">
        <v>529</v>
      </c>
      <c r="B238" s="44" t="s">
        <v>613</v>
      </c>
      <c r="C238" s="44" t="s">
        <v>4463</v>
      </c>
      <c r="D238" s="45">
        <v>718</v>
      </c>
    </row>
    <row r="239" spans="1:4">
      <c r="A239" s="44" t="s">
        <v>529</v>
      </c>
      <c r="B239" s="44" t="s">
        <v>6383</v>
      </c>
      <c r="C239" s="44" t="s">
        <v>4464</v>
      </c>
      <c r="D239" s="45">
        <v>719</v>
      </c>
    </row>
    <row r="240" spans="1:4">
      <c r="A240" s="44" t="s">
        <v>529</v>
      </c>
      <c r="B240" s="44" t="s">
        <v>6384</v>
      </c>
      <c r="C240" s="44" t="s">
        <v>4465</v>
      </c>
      <c r="D240" s="45">
        <v>720</v>
      </c>
    </row>
    <row r="241" spans="1:4">
      <c r="A241" s="44" t="s">
        <v>529</v>
      </c>
      <c r="B241" s="44" t="s">
        <v>637</v>
      </c>
      <c r="C241" s="44" t="s">
        <v>4466</v>
      </c>
      <c r="D241" s="45">
        <v>721</v>
      </c>
    </row>
    <row r="242" spans="1:4">
      <c r="A242" s="44" t="s">
        <v>529</v>
      </c>
      <c r="B242" s="44" t="s">
        <v>638</v>
      </c>
      <c r="C242" s="44" t="s">
        <v>4467</v>
      </c>
      <c r="D242" s="45">
        <v>722</v>
      </c>
    </row>
    <row r="243" spans="1:4">
      <c r="A243" s="44" t="s">
        <v>529</v>
      </c>
      <c r="B243" s="44" t="s">
        <v>6385</v>
      </c>
      <c r="C243" s="44" t="s">
        <v>4468</v>
      </c>
      <c r="D243" s="45">
        <v>723</v>
      </c>
    </row>
    <row r="244" spans="1:4">
      <c r="A244" s="44" t="s">
        <v>529</v>
      </c>
      <c r="B244" s="44" t="s">
        <v>6386</v>
      </c>
      <c r="C244" s="44" t="s">
        <v>4469</v>
      </c>
      <c r="D244" s="45">
        <v>724</v>
      </c>
    </row>
    <row r="245" spans="1:4">
      <c r="A245" s="44" t="s">
        <v>529</v>
      </c>
      <c r="B245" s="44" t="s">
        <v>6387</v>
      </c>
      <c r="C245" s="44" t="s">
        <v>4470</v>
      </c>
      <c r="D245" s="45">
        <v>725</v>
      </c>
    </row>
    <row r="246" spans="1:4">
      <c r="A246" s="44" t="s">
        <v>529</v>
      </c>
      <c r="B246" s="44" t="s">
        <v>6388</v>
      </c>
      <c r="C246" s="44" t="s">
        <v>4471</v>
      </c>
      <c r="D246" s="45">
        <v>726</v>
      </c>
    </row>
    <row r="247" spans="1:4">
      <c r="A247" s="44" t="s">
        <v>529</v>
      </c>
      <c r="B247" s="44" t="s">
        <v>6389</v>
      </c>
      <c r="C247" s="44" t="s">
        <v>4472</v>
      </c>
      <c r="D247" s="45">
        <v>727</v>
      </c>
    </row>
    <row r="248" spans="1:4">
      <c r="A248" s="44" t="s">
        <v>529</v>
      </c>
      <c r="B248" s="44" t="s">
        <v>570</v>
      </c>
      <c r="C248" s="44" t="s">
        <v>4473</v>
      </c>
      <c r="D248" s="45">
        <v>730</v>
      </c>
    </row>
    <row r="249" spans="1:4">
      <c r="A249" s="44" t="s">
        <v>529</v>
      </c>
      <c r="B249" s="44" t="s">
        <v>6390</v>
      </c>
      <c r="C249" s="44" t="s">
        <v>4474</v>
      </c>
      <c r="D249" s="45">
        <v>731</v>
      </c>
    </row>
    <row r="250" spans="1:4">
      <c r="A250" s="44" t="s">
        <v>529</v>
      </c>
      <c r="B250" s="44" t="s">
        <v>698</v>
      </c>
      <c r="C250" s="44" t="s">
        <v>4475</v>
      </c>
      <c r="D250" s="45">
        <v>732</v>
      </c>
    </row>
    <row r="251" spans="1:4">
      <c r="A251" s="44" t="s">
        <v>529</v>
      </c>
      <c r="B251" s="44" t="s">
        <v>6391</v>
      </c>
      <c r="C251" s="44" t="s">
        <v>4476</v>
      </c>
      <c r="D251" s="45">
        <v>733</v>
      </c>
    </row>
    <row r="252" spans="1:4">
      <c r="A252" s="44" t="s">
        <v>529</v>
      </c>
      <c r="B252" s="44" t="s">
        <v>6392</v>
      </c>
      <c r="C252" s="44" t="s">
        <v>4477</v>
      </c>
      <c r="D252" s="45">
        <v>734</v>
      </c>
    </row>
    <row r="253" spans="1:4">
      <c r="A253" s="44" t="s">
        <v>529</v>
      </c>
      <c r="B253" s="44" t="s">
        <v>6393</v>
      </c>
      <c r="C253" s="44" t="s">
        <v>4478</v>
      </c>
      <c r="D253" s="45">
        <v>735</v>
      </c>
    </row>
    <row r="254" spans="1:4">
      <c r="A254" s="44" t="s">
        <v>529</v>
      </c>
      <c r="B254" s="44" t="s">
        <v>654</v>
      </c>
      <c r="C254" s="44" t="s">
        <v>4479</v>
      </c>
      <c r="D254" s="45">
        <v>736</v>
      </c>
    </row>
    <row r="255" spans="1:4">
      <c r="A255" s="44" t="s">
        <v>529</v>
      </c>
      <c r="B255" s="44" t="s">
        <v>6394</v>
      </c>
      <c r="C255" s="44" t="s">
        <v>4480</v>
      </c>
      <c r="D255" s="45">
        <v>737</v>
      </c>
    </row>
    <row r="256" spans="1:4">
      <c r="A256" s="44" t="s">
        <v>529</v>
      </c>
      <c r="B256" s="44" t="s">
        <v>699</v>
      </c>
      <c r="C256" s="44" t="s">
        <v>4481</v>
      </c>
      <c r="D256" s="45">
        <v>741</v>
      </c>
    </row>
    <row r="257" spans="1:4">
      <c r="A257" s="44" t="s">
        <v>529</v>
      </c>
      <c r="B257" s="44" t="s">
        <v>6395</v>
      </c>
      <c r="C257" s="44" t="s">
        <v>4482</v>
      </c>
      <c r="D257" s="45">
        <v>742</v>
      </c>
    </row>
    <row r="258" spans="1:4">
      <c r="A258" s="44" t="s">
        <v>529</v>
      </c>
      <c r="B258" s="44" t="s">
        <v>6396</v>
      </c>
      <c r="C258" s="44" t="s">
        <v>4483</v>
      </c>
      <c r="D258" s="45">
        <v>743</v>
      </c>
    </row>
    <row r="259" spans="1:4">
      <c r="A259" s="44" t="s">
        <v>529</v>
      </c>
      <c r="B259" s="44" t="s">
        <v>6397</v>
      </c>
      <c r="C259" s="44" t="s">
        <v>4484</v>
      </c>
      <c r="D259" s="45">
        <v>744</v>
      </c>
    </row>
    <row r="260" spans="1:4">
      <c r="A260" s="44" t="s">
        <v>529</v>
      </c>
      <c r="B260" s="44" t="s">
        <v>6398</v>
      </c>
      <c r="C260" s="44" t="s">
        <v>4485</v>
      </c>
      <c r="D260" s="45">
        <v>745</v>
      </c>
    </row>
    <row r="261" spans="1:4">
      <c r="A261" s="44" t="s">
        <v>526</v>
      </c>
      <c r="B261" s="44" t="s">
        <v>673</v>
      </c>
      <c r="C261" s="44" t="s">
        <v>4486</v>
      </c>
      <c r="D261" s="45">
        <v>800</v>
      </c>
    </row>
    <row r="262" spans="1:4">
      <c r="A262" s="44" t="s">
        <v>526</v>
      </c>
      <c r="B262" s="44" t="s">
        <v>555</v>
      </c>
      <c r="C262" s="44" t="s">
        <v>4487</v>
      </c>
      <c r="D262" s="45">
        <v>801</v>
      </c>
    </row>
    <row r="263" spans="1:4">
      <c r="A263" s="44" t="s">
        <v>526</v>
      </c>
      <c r="B263" s="44" t="s">
        <v>556</v>
      </c>
      <c r="C263" s="44" t="s">
        <v>4488</v>
      </c>
      <c r="D263" s="45">
        <v>802</v>
      </c>
    </row>
    <row r="264" spans="1:4">
      <c r="A264" s="44" t="s">
        <v>526</v>
      </c>
      <c r="B264" s="44" t="s">
        <v>6399</v>
      </c>
      <c r="C264" s="44" t="s">
        <v>4489</v>
      </c>
      <c r="D264" s="45">
        <v>803</v>
      </c>
    </row>
    <row r="265" spans="1:4">
      <c r="A265" s="44" t="s">
        <v>526</v>
      </c>
      <c r="B265" s="44" t="s">
        <v>554</v>
      </c>
      <c r="C265" s="44" t="s">
        <v>4490</v>
      </c>
      <c r="D265" s="45">
        <v>804</v>
      </c>
    </row>
    <row r="266" spans="1:4">
      <c r="A266" s="44" t="s">
        <v>526</v>
      </c>
      <c r="B266" s="44" t="s">
        <v>664</v>
      </c>
      <c r="C266" s="44" t="s">
        <v>4491</v>
      </c>
      <c r="D266" s="45">
        <v>805</v>
      </c>
    </row>
    <row r="267" spans="1:4">
      <c r="A267" s="44" t="s">
        <v>526</v>
      </c>
      <c r="B267" s="44" t="s">
        <v>674</v>
      </c>
      <c r="C267" s="44" t="s">
        <v>4492</v>
      </c>
      <c r="D267" s="45">
        <v>806</v>
      </c>
    </row>
    <row r="268" spans="1:4">
      <c r="A268" s="44" t="s">
        <v>526</v>
      </c>
      <c r="B268" s="44" t="s">
        <v>615</v>
      </c>
      <c r="C268" s="44" t="s">
        <v>4493</v>
      </c>
      <c r="D268" s="45">
        <v>807</v>
      </c>
    </row>
    <row r="269" spans="1:4">
      <c r="A269" s="44" t="s">
        <v>526</v>
      </c>
      <c r="B269" s="44" t="s">
        <v>672</v>
      </c>
      <c r="C269" s="44" t="s">
        <v>4494</v>
      </c>
      <c r="D269" s="45">
        <v>811</v>
      </c>
    </row>
    <row r="270" spans="1:4">
      <c r="A270" s="44" t="s">
        <v>526</v>
      </c>
      <c r="B270" s="44" t="s">
        <v>636</v>
      </c>
      <c r="C270" s="44" t="s">
        <v>4495</v>
      </c>
      <c r="D270" s="45">
        <v>812</v>
      </c>
    </row>
    <row r="271" spans="1:4">
      <c r="A271" s="44" t="s">
        <v>526</v>
      </c>
      <c r="B271" s="44" t="s">
        <v>597</v>
      </c>
      <c r="C271" s="44" t="s">
        <v>4496</v>
      </c>
      <c r="D271" s="45">
        <v>813</v>
      </c>
    </row>
    <row r="272" spans="1:4">
      <c r="A272" s="44" t="s">
        <v>526</v>
      </c>
      <c r="B272" s="44" t="s">
        <v>6400</v>
      </c>
      <c r="C272" s="44" t="s">
        <v>4497</v>
      </c>
      <c r="D272" s="45">
        <v>814</v>
      </c>
    </row>
    <row r="273" spans="1:4">
      <c r="A273" s="44" t="s">
        <v>526</v>
      </c>
      <c r="B273" s="44" t="s">
        <v>6401</v>
      </c>
      <c r="C273" s="44" t="s">
        <v>4498</v>
      </c>
      <c r="D273" s="45">
        <v>815</v>
      </c>
    </row>
    <row r="274" spans="1:4">
      <c r="A274" s="44" t="s">
        <v>526</v>
      </c>
      <c r="B274" s="44" t="s">
        <v>601</v>
      </c>
      <c r="C274" s="44" t="s">
        <v>4499</v>
      </c>
      <c r="D274" s="45">
        <v>820</v>
      </c>
    </row>
    <row r="275" spans="1:4">
      <c r="A275" s="44" t="s">
        <v>526</v>
      </c>
      <c r="B275" s="44" t="s">
        <v>704</v>
      </c>
      <c r="C275" s="44" t="s">
        <v>4500</v>
      </c>
      <c r="D275" s="45">
        <v>821</v>
      </c>
    </row>
    <row r="276" spans="1:4">
      <c r="A276" s="44" t="s">
        <v>526</v>
      </c>
      <c r="B276" s="44" t="s">
        <v>703</v>
      </c>
      <c r="C276" s="44" t="s">
        <v>4501</v>
      </c>
      <c r="D276" s="45">
        <v>822</v>
      </c>
    </row>
    <row r="277" spans="1:4">
      <c r="A277" s="44" t="s">
        <v>526</v>
      </c>
      <c r="B277" s="44" t="s">
        <v>6402</v>
      </c>
      <c r="C277" s="44" t="s">
        <v>4502</v>
      </c>
      <c r="D277" s="45">
        <v>823</v>
      </c>
    </row>
    <row r="278" spans="1:4">
      <c r="A278" s="44" t="s">
        <v>526</v>
      </c>
      <c r="B278" s="44" t="s">
        <v>614</v>
      </c>
      <c r="C278" s="44" t="s">
        <v>4503</v>
      </c>
      <c r="D278" s="45">
        <v>824</v>
      </c>
    </row>
    <row r="279" spans="1:4">
      <c r="A279" s="44" t="s">
        <v>526</v>
      </c>
      <c r="B279" s="44" t="s">
        <v>702</v>
      </c>
      <c r="C279" s="44" t="s">
        <v>4504</v>
      </c>
      <c r="D279" s="45">
        <v>825</v>
      </c>
    </row>
    <row r="280" spans="1:4">
      <c r="A280" s="44" t="s">
        <v>526</v>
      </c>
      <c r="B280" s="44" t="s">
        <v>6403</v>
      </c>
      <c r="C280" s="44" t="s">
        <v>4505</v>
      </c>
      <c r="D280" s="45">
        <v>826</v>
      </c>
    </row>
    <row r="281" spans="1:4">
      <c r="A281" s="44" t="s">
        <v>526</v>
      </c>
      <c r="B281" s="44" t="s">
        <v>6404</v>
      </c>
      <c r="C281" s="44" t="s">
        <v>4506</v>
      </c>
      <c r="D281" s="45">
        <v>827</v>
      </c>
    </row>
    <row r="282" spans="1:4">
      <c r="A282" s="44" t="s">
        <v>526</v>
      </c>
      <c r="B282" s="44" t="s">
        <v>6405</v>
      </c>
      <c r="C282" s="44" t="s">
        <v>4507</v>
      </c>
      <c r="D282" s="45">
        <v>828</v>
      </c>
    </row>
    <row r="283" spans="1:4">
      <c r="A283" s="44" t="s">
        <v>526</v>
      </c>
      <c r="B283" s="44" t="s">
        <v>6406</v>
      </c>
      <c r="C283" s="44" t="s">
        <v>4508</v>
      </c>
      <c r="D283" s="45">
        <v>829</v>
      </c>
    </row>
    <row r="284" spans="1:4">
      <c r="A284" s="44" t="s">
        <v>526</v>
      </c>
      <c r="B284" s="44" t="s">
        <v>655</v>
      </c>
      <c r="C284" s="44" t="s">
        <v>4509</v>
      </c>
      <c r="D284" s="45">
        <v>830</v>
      </c>
    </row>
    <row r="285" spans="1:4">
      <c r="A285" s="44" t="s">
        <v>526</v>
      </c>
      <c r="B285" s="44" t="s">
        <v>671</v>
      </c>
      <c r="C285" s="44" t="s">
        <v>4510</v>
      </c>
      <c r="D285" s="45">
        <v>831</v>
      </c>
    </row>
    <row r="286" spans="1:4">
      <c r="A286" s="44" t="s">
        <v>526</v>
      </c>
      <c r="B286" s="44" t="s">
        <v>701</v>
      </c>
      <c r="C286" s="44" t="s">
        <v>4511</v>
      </c>
      <c r="D286" s="45">
        <v>832</v>
      </c>
    </row>
    <row r="287" spans="1:4">
      <c r="A287" s="44" t="s">
        <v>526</v>
      </c>
      <c r="B287" s="44" t="s">
        <v>656</v>
      </c>
      <c r="C287" s="44" t="s">
        <v>4512</v>
      </c>
      <c r="D287" s="45">
        <v>833</v>
      </c>
    </row>
    <row r="288" spans="1:4">
      <c r="A288" s="44" t="s">
        <v>526</v>
      </c>
      <c r="B288" s="44" t="s">
        <v>6407</v>
      </c>
      <c r="C288" s="44" t="s">
        <v>4513</v>
      </c>
      <c r="D288" s="45">
        <v>840</v>
      </c>
    </row>
    <row r="289" spans="1:4">
      <c r="A289" s="44" t="s">
        <v>526</v>
      </c>
      <c r="B289" s="44" t="s">
        <v>574</v>
      </c>
      <c r="C289" s="44" t="s">
        <v>4514</v>
      </c>
      <c r="D289" s="45">
        <v>842</v>
      </c>
    </row>
    <row r="290" spans="1:4">
      <c r="A290" s="44" t="s">
        <v>526</v>
      </c>
      <c r="B290" s="44" t="s">
        <v>700</v>
      </c>
      <c r="C290" s="44" t="s">
        <v>4515</v>
      </c>
      <c r="D290" s="45">
        <v>843</v>
      </c>
    </row>
    <row r="291" spans="1:4">
      <c r="A291" s="44" t="s">
        <v>526</v>
      </c>
      <c r="B291" s="44" t="s">
        <v>6408</v>
      </c>
      <c r="C291" s="44" t="s">
        <v>4516</v>
      </c>
      <c r="D291" s="45">
        <v>844</v>
      </c>
    </row>
    <row r="292" spans="1:4">
      <c r="A292" s="44" t="s">
        <v>526</v>
      </c>
      <c r="B292" s="44" t="s">
        <v>6409</v>
      </c>
      <c r="C292" s="44" t="s">
        <v>4517</v>
      </c>
      <c r="D292" s="45">
        <v>845</v>
      </c>
    </row>
    <row r="293" spans="1:4">
      <c r="A293" s="44" t="s">
        <v>526</v>
      </c>
      <c r="B293" s="44" t="s">
        <v>6410</v>
      </c>
      <c r="C293" s="44" t="s">
        <v>4518</v>
      </c>
      <c r="D293" s="45">
        <v>846</v>
      </c>
    </row>
    <row r="294" spans="1:4">
      <c r="A294" s="44" t="s">
        <v>526</v>
      </c>
      <c r="B294" s="44" t="s">
        <v>6411</v>
      </c>
      <c r="C294" s="44" t="s">
        <v>4519</v>
      </c>
      <c r="D294" s="45">
        <v>847</v>
      </c>
    </row>
    <row r="295" spans="1:4">
      <c r="A295" s="44" t="s">
        <v>526</v>
      </c>
      <c r="B295" s="44" t="s">
        <v>6412</v>
      </c>
      <c r="C295" s="44" t="s">
        <v>4520</v>
      </c>
      <c r="D295" s="45">
        <v>848</v>
      </c>
    </row>
    <row r="296" spans="1:4">
      <c r="A296" s="44" t="s">
        <v>526</v>
      </c>
      <c r="B296" s="44" t="s">
        <v>6413</v>
      </c>
      <c r="C296" s="44" t="s">
        <v>4521</v>
      </c>
      <c r="D296" s="45">
        <v>849</v>
      </c>
    </row>
    <row r="297" spans="1:4">
      <c r="A297" s="44" t="s">
        <v>526</v>
      </c>
      <c r="B297" s="44" t="s">
        <v>6414</v>
      </c>
      <c r="C297" s="44" t="s">
        <v>4522</v>
      </c>
      <c r="D297" s="45">
        <v>851</v>
      </c>
    </row>
    <row r="298" spans="1:4">
      <c r="A298" s="44" t="s">
        <v>526</v>
      </c>
      <c r="B298" s="44" t="s">
        <v>6415</v>
      </c>
      <c r="C298" s="44" t="s">
        <v>4523</v>
      </c>
      <c r="D298" s="45">
        <v>852</v>
      </c>
    </row>
    <row r="299" spans="1:4">
      <c r="A299" s="44" t="s">
        <v>538</v>
      </c>
      <c r="B299" s="44" t="s">
        <v>577</v>
      </c>
      <c r="C299" s="44" t="s">
        <v>4524</v>
      </c>
      <c r="D299" s="45">
        <v>880</v>
      </c>
    </row>
    <row r="300" spans="1:4">
      <c r="A300" s="44" t="s">
        <v>538</v>
      </c>
      <c r="B300" s="44" t="s">
        <v>6416</v>
      </c>
      <c r="C300" s="44" t="s">
        <v>4525</v>
      </c>
      <c r="D300" s="45">
        <v>881</v>
      </c>
    </row>
    <row r="301" spans="1:4">
      <c r="A301" s="44" t="s">
        <v>538</v>
      </c>
      <c r="B301" s="44" t="s">
        <v>6417</v>
      </c>
      <c r="C301" s="44" t="s">
        <v>4526</v>
      </c>
      <c r="D301" s="45">
        <v>882</v>
      </c>
    </row>
    <row r="302" spans="1:4">
      <c r="A302" s="44" t="s">
        <v>538</v>
      </c>
      <c r="B302" s="44" t="s">
        <v>6418</v>
      </c>
      <c r="C302" s="44" t="s">
        <v>4527</v>
      </c>
      <c r="D302" s="45">
        <v>883</v>
      </c>
    </row>
    <row r="303" spans="1:4">
      <c r="A303" s="44" t="s">
        <v>538</v>
      </c>
      <c r="B303" s="44" t="s">
        <v>6419</v>
      </c>
      <c r="C303" s="44" t="s">
        <v>4528</v>
      </c>
      <c r="D303" s="45">
        <v>884</v>
      </c>
    </row>
    <row r="304" spans="1:4">
      <c r="A304" s="44" t="s">
        <v>538</v>
      </c>
      <c r="B304" s="44" t="s">
        <v>6420</v>
      </c>
      <c r="C304" s="44" t="s">
        <v>4529</v>
      </c>
      <c r="D304" s="45">
        <v>885</v>
      </c>
    </row>
    <row r="305" spans="1:4">
      <c r="A305" s="44" t="s">
        <v>541</v>
      </c>
      <c r="B305" s="44" t="s">
        <v>6421</v>
      </c>
      <c r="C305" s="44" t="s">
        <v>4530</v>
      </c>
      <c r="D305" s="45">
        <v>890</v>
      </c>
    </row>
    <row r="306" spans="1:4">
      <c r="A306" s="44" t="s">
        <v>541</v>
      </c>
      <c r="B306" s="44" t="s">
        <v>583</v>
      </c>
      <c r="C306" s="44" t="s">
        <v>4531</v>
      </c>
      <c r="D306" s="45">
        <v>891</v>
      </c>
    </row>
    <row r="307" spans="1:4">
      <c r="A307" s="44" t="s">
        <v>541</v>
      </c>
      <c r="B307" s="44" t="s">
        <v>6422</v>
      </c>
      <c r="C307" s="44" t="s">
        <v>4532</v>
      </c>
      <c r="D307" s="45">
        <v>892</v>
      </c>
    </row>
    <row r="308" spans="1:4">
      <c r="A308" s="44" t="s">
        <v>541</v>
      </c>
      <c r="B308" s="44" t="s">
        <v>6423</v>
      </c>
      <c r="C308" s="44" t="s">
        <v>4533</v>
      </c>
      <c r="D308" s="45">
        <v>893</v>
      </c>
    </row>
    <row r="309" spans="1:4">
      <c r="A309" s="44" t="s">
        <v>541</v>
      </c>
      <c r="B309" s="44" t="s">
        <v>584</v>
      </c>
      <c r="C309" s="44" t="s">
        <v>4534</v>
      </c>
      <c r="D309" s="45">
        <v>894</v>
      </c>
    </row>
    <row r="310" spans="1:4">
      <c r="A310" s="44" t="s">
        <v>541</v>
      </c>
      <c r="B310" s="44" t="s">
        <v>6424</v>
      </c>
      <c r="C310" s="44" t="s">
        <v>4535</v>
      </c>
      <c r="D310" s="45">
        <v>896</v>
      </c>
    </row>
    <row r="311" spans="1:4">
      <c r="A311" s="44" t="s">
        <v>537</v>
      </c>
      <c r="B311" s="44" t="s">
        <v>575</v>
      </c>
      <c r="C311" s="44" t="s">
        <v>4536</v>
      </c>
      <c r="D311" s="45">
        <v>900</v>
      </c>
    </row>
    <row r="312" spans="1:4">
      <c r="A312" s="44" t="s">
        <v>537</v>
      </c>
      <c r="B312" s="44" t="s">
        <v>6425</v>
      </c>
      <c r="C312" s="44" t="s">
        <v>4537</v>
      </c>
      <c r="D312" s="45">
        <v>901</v>
      </c>
    </row>
    <row r="313" spans="1:4">
      <c r="A313" s="44" t="s">
        <v>537</v>
      </c>
      <c r="B313" s="44" t="s">
        <v>6426</v>
      </c>
      <c r="C313" s="44" t="s">
        <v>4538</v>
      </c>
      <c r="D313" s="45">
        <v>902</v>
      </c>
    </row>
    <row r="314" spans="1:4">
      <c r="A314" s="44" t="s">
        <v>537</v>
      </c>
      <c r="B314" s="44" t="s">
        <v>6427</v>
      </c>
      <c r="C314" s="44" t="s">
        <v>4539</v>
      </c>
      <c r="D314" s="45">
        <v>903</v>
      </c>
    </row>
    <row r="315" spans="1:4">
      <c r="A315" s="44" t="s">
        <v>537</v>
      </c>
      <c r="B315" s="44" t="s">
        <v>6428</v>
      </c>
      <c r="C315" s="44" t="s">
        <v>4540</v>
      </c>
      <c r="D315" s="45">
        <v>904</v>
      </c>
    </row>
    <row r="316" spans="1:4">
      <c r="A316" s="44" t="s">
        <v>537</v>
      </c>
      <c r="B316" s="44" t="s">
        <v>6429</v>
      </c>
      <c r="C316" s="44" t="s">
        <v>4541</v>
      </c>
      <c r="D316" s="45">
        <v>905</v>
      </c>
    </row>
    <row r="317" spans="1:4">
      <c r="A317" s="44" t="s">
        <v>537</v>
      </c>
      <c r="B317" s="44" t="s">
        <v>705</v>
      </c>
      <c r="C317" s="44" t="s">
        <v>4542</v>
      </c>
      <c r="D317" s="45">
        <v>906</v>
      </c>
    </row>
    <row r="318" spans="1:4">
      <c r="A318" s="44" t="s">
        <v>537</v>
      </c>
      <c r="B318" s="44" t="s">
        <v>6430</v>
      </c>
      <c r="C318" s="44" t="s">
        <v>4543</v>
      </c>
      <c r="D318" s="45">
        <v>907</v>
      </c>
    </row>
    <row r="319" spans="1:4">
      <c r="A319" s="44" t="s">
        <v>537</v>
      </c>
      <c r="B319" s="44" t="s">
        <v>633</v>
      </c>
      <c r="C319" s="44" t="s">
        <v>4544</v>
      </c>
      <c r="D319" s="45">
        <v>908</v>
      </c>
    </row>
    <row r="320" spans="1:4">
      <c r="A320" s="44" t="s">
        <v>537</v>
      </c>
      <c r="B320" s="44" t="s">
        <v>634</v>
      </c>
      <c r="C320" s="44" t="s">
        <v>4545</v>
      </c>
      <c r="D320" s="45">
        <v>909</v>
      </c>
    </row>
    <row r="321" spans="1:4">
      <c r="A321" s="44" t="s">
        <v>537</v>
      </c>
      <c r="B321" s="44" t="s">
        <v>6431</v>
      </c>
      <c r="C321" s="44" t="s">
        <v>4546</v>
      </c>
      <c r="D321" s="45">
        <v>911</v>
      </c>
    </row>
    <row r="322" spans="1:4">
      <c r="A322" s="44" t="s">
        <v>537</v>
      </c>
      <c r="B322" s="44" t="s">
        <v>609</v>
      </c>
      <c r="C322" s="44" t="s">
        <v>4547</v>
      </c>
      <c r="D322" s="45">
        <v>912</v>
      </c>
    </row>
    <row r="323" spans="1:4">
      <c r="A323" s="44" t="s">
        <v>537</v>
      </c>
      <c r="B323" s="44" t="s">
        <v>6432</v>
      </c>
      <c r="C323" s="44" t="s">
        <v>4548</v>
      </c>
      <c r="D323" s="45">
        <v>913</v>
      </c>
    </row>
    <row r="324" spans="1:4">
      <c r="A324" s="44" t="s">
        <v>537</v>
      </c>
      <c r="B324" s="44" t="s">
        <v>631</v>
      </c>
      <c r="C324" s="44" t="s">
        <v>4549</v>
      </c>
      <c r="D324" s="45">
        <v>920</v>
      </c>
    </row>
    <row r="325" spans="1:4">
      <c r="A325" s="44" t="s">
        <v>537</v>
      </c>
      <c r="B325" s="44" t="s">
        <v>6433</v>
      </c>
      <c r="C325" s="44" t="s">
        <v>4550</v>
      </c>
      <c r="D325" s="45">
        <v>921</v>
      </c>
    </row>
    <row r="326" spans="1:4">
      <c r="A326" s="44" t="s">
        <v>537</v>
      </c>
      <c r="B326" s="44" t="s">
        <v>6434</v>
      </c>
      <c r="C326" s="44" t="s">
        <v>4551</v>
      </c>
      <c r="D326" s="45">
        <v>922</v>
      </c>
    </row>
    <row r="327" spans="1:4">
      <c r="A327" s="44" t="s">
        <v>537</v>
      </c>
      <c r="B327" s="44" t="s">
        <v>6435</v>
      </c>
      <c r="C327" s="44" t="s">
        <v>4552</v>
      </c>
      <c r="D327" s="45">
        <v>923</v>
      </c>
    </row>
    <row r="328" spans="1:4">
      <c r="A328" s="44" t="s">
        <v>537</v>
      </c>
      <c r="B328" s="44" t="s">
        <v>6436</v>
      </c>
      <c r="C328" s="44" t="s">
        <v>4553</v>
      </c>
      <c r="D328" s="45">
        <v>924</v>
      </c>
    </row>
    <row r="329" spans="1:4">
      <c r="A329" s="44" t="s">
        <v>537</v>
      </c>
      <c r="B329" s="44" t="s">
        <v>657</v>
      </c>
      <c r="C329" s="44" t="s">
        <v>4554</v>
      </c>
      <c r="D329" s="45">
        <v>925</v>
      </c>
    </row>
    <row r="330" spans="1:4">
      <c r="A330" s="44" t="s">
        <v>537</v>
      </c>
      <c r="B330" s="44" t="s">
        <v>6437</v>
      </c>
      <c r="C330" s="44" t="s">
        <v>4555</v>
      </c>
      <c r="D330" s="45">
        <v>926</v>
      </c>
    </row>
    <row r="331" spans="1:4">
      <c r="A331" s="44" t="s">
        <v>537</v>
      </c>
      <c r="B331" s="44" t="s">
        <v>6438</v>
      </c>
      <c r="C331" s="44" t="s">
        <v>4556</v>
      </c>
      <c r="D331" s="45">
        <v>927</v>
      </c>
    </row>
    <row r="332" spans="1:4">
      <c r="A332" s="44" t="s">
        <v>537</v>
      </c>
      <c r="B332" s="44" t="s">
        <v>632</v>
      </c>
      <c r="C332" s="44" t="s">
        <v>4557</v>
      </c>
      <c r="D332" s="45">
        <v>928</v>
      </c>
    </row>
    <row r="333" spans="1:4">
      <c r="A333" s="44" t="s">
        <v>537</v>
      </c>
      <c r="B333" s="44" t="s">
        <v>6439</v>
      </c>
      <c r="C333" s="44" t="s">
        <v>4558</v>
      </c>
      <c r="D333" s="45">
        <v>929</v>
      </c>
    </row>
    <row r="334" spans="1:4">
      <c r="A334" s="44" t="s">
        <v>537</v>
      </c>
      <c r="B334" s="44" t="s">
        <v>6440</v>
      </c>
      <c r="C334" s="44" t="s">
        <v>4559</v>
      </c>
      <c r="D334" s="45">
        <v>931</v>
      </c>
    </row>
    <row r="335" spans="1:4">
      <c r="A335" s="44" t="s">
        <v>537</v>
      </c>
      <c r="B335" s="44" t="s">
        <v>6441</v>
      </c>
      <c r="C335" s="44" t="s">
        <v>4560</v>
      </c>
      <c r="D335" s="45">
        <v>932</v>
      </c>
    </row>
    <row r="336" spans="1:4">
      <c r="A336" s="44" t="s">
        <v>537</v>
      </c>
      <c r="B336" s="44" t="s">
        <v>635</v>
      </c>
      <c r="C336" s="44" t="s">
        <v>4561</v>
      </c>
      <c r="D336" s="45">
        <v>940</v>
      </c>
    </row>
    <row r="337" spans="1:4">
      <c r="A337" s="44" t="s">
        <v>537</v>
      </c>
      <c r="B337" s="44" t="s">
        <v>6442</v>
      </c>
      <c r="C337" s="44" t="s">
        <v>4562</v>
      </c>
      <c r="D337" s="45">
        <v>941</v>
      </c>
    </row>
    <row r="338" spans="1:4">
      <c r="A338" s="44" t="s">
        <v>537</v>
      </c>
      <c r="B338" s="44" t="s">
        <v>6443</v>
      </c>
      <c r="C338" s="44" t="s">
        <v>4563</v>
      </c>
      <c r="D338" s="45">
        <v>942</v>
      </c>
    </row>
    <row r="339" spans="1:4">
      <c r="A339" s="44" t="s">
        <v>537</v>
      </c>
      <c r="B339" s="44" t="s">
        <v>6444</v>
      </c>
      <c r="C339" s="44" t="s">
        <v>4564</v>
      </c>
      <c r="D339" s="45">
        <v>943</v>
      </c>
    </row>
    <row r="340" spans="1:4">
      <c r="A340" s="44" t="s">
        <v>537</v>
      </c>
      <c r="B340" s="44" t="s">
        <v>6445</v>
      </c>
      <c r="C340" s="44" t="s">
        <v>4565</v>
      </c>
      <c r="D340" s="45">
        <v>944</v>
      </c>
    </row>
    <row r="341" spans="1:4">
      <c r="A341" s="44" t="s">
        <v>537</v>
      </c>
      <c r="B341" s="44" t="s">
        <v>6446</v>
      </c>
      <c r="C341" s="44" t="s">
        <v>4566</v>
      </c>
      <c r="D341" s="45">
        <v>945</v>
      </c>
    </row>
    <row r="342" spans="1:4">
      <c r="A342" s="44" t="s">
        <v>537</v>
      </c>
      <c r="B342" s="44" t="s">
        <v>576</v>
      </c>
      <c r="C342" s="44" t="s">
        <v>4567</v>
      </c>
      <c r="D342" s="45">
        <v>946</v>
      </c>
    </row>
    <row r="343" spans="1:4">
      <c r="A343" s="44" t="s">
        <v>537</v>
      </c>
      <c r="B343" s="44" t="s">
        <v>6447</v>
      </c>
      <c r="C343" s="44" t="s">
        <v>4568</v>
      </c>
      <c r="D343" s="45">
        <v>947</v>
      </c>
    </row>
    <row r="344" spans="1:4">
      <c r="A344" s="44" t="s">
        <v>540</v>
      </c>
      <c r="B344" s="44" t="s">
        <v>3678</v>
      </c>
      <c r="C344" s="44" t="s">
        <v>4569</v>
      </c>
      <c r="D344" s="45">
        <v>950</v>
      </c>
    </row>
    <row r="345" spans="1:4">
      <c r="A345" s="44" t="s">
        <v>540</v>
      </c>
      <c r="B345" s="44" t="s">
        <v>6448</v>
      </c>
      <c r="C345" s="44" t="s">
        <v>4570</v>
      </c>
      <c r="D345" s="45">
        <v>951</v>
      </c>
    </row>
    <row r="346" spans="1:4">
      <c r="A346" s="44" t="s">
        <v>540</v>
      </c>
      <c r="B346" s="44" t="s">
        <v>6449</v>
      </c>
      <c r="C346" s="44" t="s">
        <v>4571</v>
      </c>
      <c r="D346" s="45">
        <v>952</v>
      </c>
    </row>
    <row r="347" spans="1:4">
      <c r="A347" s="44" t="s">
        <v>540</v>
      </c>
      <c r="B347" s="44" t="s">
        <v>6450</v>
      </c>
      <c r="C347" s="44" t="s">
        <v>4572</v>
      </c>
      <c r="D347" s="45">
        <v>953</v>
      </c>
    </row>
    <row r="348" spans="1:4">
      <c r="A348" s="44" t="s">
        <v>540</v>
      </c>
      <c r="B348" s="44" t="s">
        <v>6451</v>
      </c>
      <c r="C348" s="44" t="s">
        <v>4573</v>
      </c>
      <c r="D348" s="45">
        <v>954</v>
      </c>
    </row>
    <row r="349" spans="1:4">
      <c r="A349" s="44" t="s">
        <v>540</v>
      </c>
      <c r="B349" s="44" t="s">
        <v>6452</v>
      </c>
      <c r="C349" s="44" t="s">
        <v>4574</v>
      </c>
      <c r="D349" s="45">
        <v>955</v>
      </c>
    </row>
    <row r="350" spans="1:4">
      <c r="A350" s="44" t="s">
        <v>540</v>
      </c>
      <c r="B350" s="44" t="s">
        <v>659</v>
      </c>
      <c r="C350" s="44" t="s">
        <v>4575</v>
      </c>
      <c r="D350" s="45">
        <v>956</v>
      </c>
    </row>
    <row r="351" spans="1:4">
      <c r="A351" s="44" t="s">
        <v>540</v>
      </c>
      <c r="B351" s="44" t="s">
        <v>6453</v>
      </c>
      <c r="C351" s="44" t="s">
        <v>4576</v>
      </c>
      <c r="D351" s="45">
        <v>957</v>
      </c>
    </row>
    <row r="352" spans="1:4">
      <c r="A352" s="44" t="s">
        <v>540</v>
      </c>
      <c r="B352" s="44" t="s">
        <v>6454</v>
      </c>
      <c r="C352" s="44" t="s">
        <v>4577</v>
      </c>
      <c r="D352" s="45">
        <v>958</v>
      </c>
    </row>
    <row r="353" spans="1:4">
      <c r="A353" s="44" t="s">
        <v>540</v>
      </c>
      <c r="B353" s="44" t="s">
        <v>6455</v>
      </c>
      <c r="C353" s="44" t="s">
        <v>4578</v>
      </c>
      <c r="D353" s="45">
        <v>959</v>
      </c>
    </row>
    <row r="354" spans="1:4">
      <c r="A354" s="44" t="s">
        <v>540</v>
      </c>
      <c r="B354" s="44" t="s">
        <v>582</v>
      </c>
      <c r="C354" s="44" t="s">
        <v>4579</v>
      </c>
      <c r="D354" s="45">
        <v>961</v>
      </c>
    </row>
    <row r="355" spans="1:4">
      <c r="A355" s="44" t="s">
        <v>540</v>
      </c>
      <c r="B355" s="44" t="s">
        <v>6456</v>
      </c>
      <c r="C355" s="44" t="s">
        <v>4580</v>
      </c>
      <c r="D355" s="45">
        <v>962</v>
      </c>
    </row>
    <row r="356" spans="1:4">
      <c r="A356" s="44" t="s">
        <v>540</v>
      </c>
      <c r="B356" s="44" t="s">
        <v>6457</v>
      </c>
      <c r="C356" s="44" t="s">
        <v>4581</v>
      </c>
      <c r="D356" s="45">
        <v>963</v>
      </c>
    </row>
    <row r="357" spans="1:4">
      <c r="A357" s="44" t="s">
        <v>540</v>
      </c>
      <c r="B357" s="44" t="s">
        <v>6458</v>
      </c>
      <c r="C357" s="44" t="s">
        <v>4582</v>
      </c>
      <c r="D357" s="45">
        <v>964</v>
      </c>
    </row>
    <row r="358" spans="1:4">
      <c r="A358" s="44" t="s">
        <v>540</v>
      </c>
      <c r="B358" s="44" t="s">
        <v>6459</v>
      </c>
      <c r="C358" s="44" t="s">
        <v>4583</v>
      </c>
      <c r="D358" s="45">
        <v>965</v>
      </c>
    </row>
    <row r="359" spans="1:4">
      <c r="A359" s="44" t="s">
        <v>540</v>
      </c>
      <c r="B359" s="44" t="s">
        <v>6460</v>
      </c>
      <c r="C359" s="44" t="s">
        <v>4584</v>
      </c>
      <c r="D359" s="45">
        <v>966</v>
      </c>
    </row>
    <row r="360" spans="1:4">
      <c r="A360" s="44" t="s">
        <v>539</v>
      </c>
      <c r="B360" s="44" t="s">
        <v>578</v>
      </c>
      <c r="C360" s="44" t="s">
        <v>4585</v>
      </c>
      <c r="D360" s="45">
        <v>970</v>
      </c>
    </row>
    <row r="361" spans="1:4">
      <c r="A361" s="44" t="s">
        <v>539</v>
      </c>
      <c r="B361" s="44" t="s">
        <v>602</v>
      </c>
      <c r="C361" s="44" t="s">
        <v>4586</v>
      </c>
      <c r="D361" s="45">
        <v>971</v>
      </c>
    </row>
    <row r="362" spans="1:4">
      <c r="A362" s="44" t="s">
        <v>539</v>
      </c>
      <c r="B362" s="44" t="s">
        <v>6461</v>
      </c>
      <c r="C362" s="44" t="s">
        <v>4587</v>
      </c>
      <c r="D362" s="45">
        <v>972</v>
      </c>
    </row>
    <row r="363" spans="1:4">
      <c r="A363" s="44" t="s">
        <v>539</v>
      </c>
      <c r="B363" s="44" t="s">
        <v>6462</v>
      </c>
      <c r="C363" s="44" t="s">
        <v>4588</v>
      </c>
      <c r="D363" s="45">
        <v>973</v>
      </c>
    </row>
    <row r="364" spans="1:4">
      <c r="A364" s="44" t="s">
        <v>539</v>
      </c>
      <c r="B364" s="44" t="s">
        <v>658</v>
      </c>
      <c r="C364" s="44" t="s">
        <v>4589</v>
      </c>
      <c r="D364" s="45">
        <v>974</v>
      </c>
    </row>
    <row r="365" spans="1:4">
      <c r="A365" s="44" t="s">
        <v>539</v>
      </c>
      <c r="B365" s="44" t="s">
        <v>610</v>
      </c>
      <c r="C365" s="44" t="s">
        <v>4590</v>
      </c>
      <c r="D365" s="45">
        <v>975</v>
      </c>
    </row>
    <row r="366" spans="1:4">
      <c r="A366" s="44" t="s">
        <v>539</v>
      </c>
      <c r="B366" s="44" t="s">
        <v>6463</v>
      </c>
      <c r="C366" s="44" t="s">
        <v>4591</v>
      </c>
      <c r="D366" s="45">
        <v>976</v>
      </c>
    </row>
    <row r="367" spans="1:4">
      <c r="A367" s="44" t="s">
        <v>539</v>
      </c>
      <c r="B367" s="44" t="s">
        <v>580</v>
      </c>
      <c r="C367" s="44" t="s">
        <v>4592</v>
      </c>
      <c r="D367" s="45">
        <v>977</v>
      </c>
    </row>
    <row r="368" spans="1:4">
      <c r="A368" s="44" t="s">
        <v>539</v>
      </c>
      <c r="B368" s="44" t="s">
        <v>6464</v>
      </c>
      <c r="C368" s="44" t="s">
        <v>4593</v>
      </c>
      <c r="D368" s="45">
        <v>978</v>
      </c>
    </row>
    <row r="369" spans="1:4">
      <c r="A369" s="44" t="s">
        <v>539</v>
      </c>
      <c r="B369" s="44" t="s">
        <v>6465</v>
      </c>
      <c r="C369" s="44" t="s">
        <v>4594</v>
      </c>
      <c r="D369" s="45">
        <v>979</v>
      </c>
    </row>
    <row r="370" spans="1:4">
      <c r="A370" s="44" t="s">
        <v>539</v>
      </c>
      <c r="B370" s="44" t="s">
        <v>579</v>
      </c>
      <c r="C370" s="44" t="s">
        <v>4595</v>
      </c>
      <c r="D370" s="45">
        <v>981</v>
      </c>
    </row>
    <row r="371" spans="1:4">
      <c r="A371" s="44" t="s">
        <v>539</v>
      </c>
      <c r="B371" s="44" t="s">
        <v>6466</v>
      </c>
      <c r="C371" s="44" t="s">
        <v>4596</v>
      </c>
      <c r="D371" s="45">
        <v>982</v>
      </c>
    </row>
  </sheetData>
  <phoneticPr fontId="1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B23"/>
  <sheetViews>
    <sheetView workbookViewId="0">
      <selection activeCell="B1" sqref="B1"/>
    </sheetView>
  </sheetViews>
  <sheetFormatPr defaultColWidth="8.75" defaultRowHeight="16.2"/>
  <cols>
    <col min="1" max="1" width="18.75" style="48" customWidth="1"/>
    <col min="2" max="2" width="22" style="48" customWidth="1"/>
    <col min="3" max="16384" width="8.75" style="48"/>
  </cols>
  <sheetData>
    <row r="1" spans="1:2">
      <c r="A1" s="48" t="s">
        <v>4619</v>
      </c>
      <c r="B1" s="48" t="s">
        <v>4620</v>
      </c>
    </row>
    <row r="2" spans="1:2">
      <c r="A2" s="48" t="s">
        <v>525</v>
      </c>
      <c r="B2" s="48" t="s">
        <v>4621</v>
      </c>
    </row>
    <row r="3" spans="1:2">
      <c r="A3" s="48" t="s">
        <v>527</v>
      </c>
      <c r="B3" s="48" t="s">
        <v>4621</v>
      </c>
    </row>
    <row r="4" spans="1:2">
      <c r="A4" s="48" t="s">
        <v>531</v>
      </c>
      <c r="B4" s="48" t="s">
        <v>4621</v>
      </c>
    </row>
    <row r="5" spans="1:2">
      <c r="A5" s="48" t="s">
        <v>545</v>
      </c>
      <c r="B5" s="48" t="s">
        <v>4621</v>
      </c>
    </row>
    <row r="6" spans="1:2">
      <c r="A6" s="48" t="s">
        <v>541</v>
      </c>
      <c r="B6" s="48" t="s">
        <v>4621</v>
      </c>
    </row>
    <row r="7" spans="1:2">
      <c r="A7" s="48" t="s">
        <v>542</v>
      </c>
      <c r="B7" s="48" t="s">
        <v>4621</v>
      </c>
    </row>
    <row r="8" spans="1:2">
      <c r="A8" s="49" t="s">
        <v>543</v>
      </c>
      <c r="B8" s="48" t="s">
        <v>4622</v>
      </c>
    </row>
    <row r="9" spans="1:2">
      <c r="A9" s="49" t="s">
        <v>4623</v>
      </c>
      <c r="B9" s="48" t="s">
        <v>4622</v>
      </c>
    </row>
    <row r="10" spans="1:2">
      <c r="A10" s="48" t="s">
        <v>532</v>
      </c>
      <c r="B10" s="48" t="s">
        <v>4622</v>
      </c>
    </row>
    <row r="11" spans="1:2">
      <c r="A11" s="48" t="s">
        <v>533</v>
      </c>
      <c r="B11" s="48" t="s">
        <v>4622</v>
      </c>
    </row>
    <row r="12" spans="1:2">
      <c r="A12" s="48" t="s">
        <v>528</v>
      </c>
      <c r="B12" s="48" t="s">
        <v>4624</v>
      </c>
    </row>
    <row r="13" spans="1:2">
      <c r="A13" s="48" t="s">
        <v>534</v>
      </c>
      <c r="B13" s="48" t="s">
        <v>4624</v>
      </c>
    </row>
    <row r="14" spans="1:2">
      <c r="A14" s="48" t="s">
        <v>535</v>
      </c>
      <c r="B14" s="48" t="s">
        <v>4624</v>
      </c>
    </row>
    <row r="15" spans="1:2">
      <c r="A15" s="48" t="s">
        <v>529</v>
      </c>
      <c r="B15" s="48" t="s">
        <v>4625</v>
      </c>
    </row>
    <row r="16" spans="1:2">
      <c r="A16" s="48" t="s">
        <v>530</v>
      </c>
      <c r="B16" s="48" t="s">
        <v>4625</v>
      </c>
    </row>
    <row r="17" spans="1:2">
      <c r="A17" s="48" t="s">
        <v>546</v>
      </c>
      <c r="B17" s="48" t="s">
        <v>4625</v>
      </c>
    </row>
    <row r="18" spans="1:2">
      <c r="A18" s="48" t="s">
        <v>536</v>
      </c>
      <c r="B18" s="48" t="s">
        <v>4625</v>
      </c>
    </row>
    <row r="19" spans="1:2">
      <c r="A19" s="48" t="s">
        <v>526</v>
      </c>
      <c r="B19" s="48" t="s">
        <v>4626</v>
      </c>
    </row>
    <row r="20" spans="1:2">
      <c r="A20" s="48" t="s">
        <v>537</v>
      </c>
      <c r="B20" s="48" t="s">
        <v>4626</v>
      </c>
    </row>
    <row r="21" spans="1:2">
      <c r="A21" s="48" t="s">
        <v>538</v>
      </c>
      <c r="B21" s="48" t="s">
        <v>4626</v>
      </c>
    </row>
    <row r="22" spans="1:2">
      <c r="A22" s="48" t="s">
        <v>539</v>
      </c>
      <c r="B22" s="48" t="s">
        <v>4627</v>
      </c>
    </row>
    <row r="23" spans="1:2">
      <c r="A23" s="48" t="s">
        <v>540</v>
      </c>
      <c r="B23" s="48" t="s">
        <v>4627</v>
      </c>
    </row>
  </sheetData>
  <phoneticPr fontId="1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hosp20200103</vt:lpstr>
      <vt:lpstr>hosp535</vt:lpstr>
      <vt:lpstr>pivot</vt:lpstr>
      <vt:lpstr>hosp512rmclinic</vt:lpstr>
      <vt:lpstr>hp504</vt:lpstr>
      <vt:lpstr>translation</vt:lpstr>
      <vt:lpstr>ECRHlevel</vt:lpstr>
      <vt:lpstr>translation_col</vt:lpstr>
      <vt:lpstr>ECRH</vt:lpstr>
      <vt:lpstr>note</vt:lpstr>
      <vt:lpstr>病床類別對照表</vt:lpstr>
      <vt:lpstr>郵遞區號</vt:lpstr>
      <vt:lpstr>區域對照</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A-Hsin</dc:creator>
  <cp:lastModifiedBy>watermelon Tsai</cp:lastModifiedBy>
  <dcterms:created xsi:type="dcterms:W3CDTF">2020-01-03T09:09:18Z</dcterms:created>
  <dcterms:modified xsi:type="dcterms:W3CDTF">2020-05-29T09:21:00Z</dcterms:modified>
</cp:coreProperties>
</file>